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66925"/>
  <mc:AlternateContent xmlns:mc="http://schemas.openxmlformats.org/markup-compatibility/2006">
    <mc:Choice Requires="x15">
      <x15ac:absPath xmlns:x15ac="http://schemas.microsoft.com/office/spreadsheetml/2010/11/ac" url="Z:\_PLANEJAMENTO E ENGENHARIA\SP 340 CRIS\Licitação\2  - Cronograma\"/>
    </mc:Choice>
  </mc:AlternateContent>
  <xr:revisionPtr revIDLastSave="0" documentId="13_ncr:1_{B494E931-BF83-4FEB-A10D-9B29C4743827}" xr6:coauthVersionLast="47" xr6:coauthVersionMax="47" xr10:uidLastSave="{00000000-0000-0000-0000-000000000000}"/>
  <bookViews>
    <workbookView xWindow="6030" yWindow="390" windowWidth="19530" windowHeight="15090" firstSheet="1" activeTab="1" xr2:uid="{831E1237-A0AF-48F5-9487-7B72BB9382F7}"/>
  </bookViews>
  <sheets>
    <sheet name="CRONOGRAMA " sheetId="4" state="hidden" r:id="rId1"/>
    <sheet name="CRONOGRAMA  (2)" sheetId="5" r:id="rId2"/>
    <sheet name="Planilha1" sheetId="2" state="hidden" r:id="rId3"/>
    <sheet name="boletins" sheetId="1" state="hidden" r:id="rId4"/>
  </sheets>
  <externalReferences>
    <externalReference r:id="rId5"/>
  </externalReferences>
  <definedNames>
    <definedName name="ORÇAMENTO.Lista.Fonte" hidden="1">[1]ORÇAMENTO!$E$3:$I$3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76" i="2" l="1"/>
  <c r="I19" i="2"/>
  <c r="H19" i="2"/>
  <c r="I17" i="2"/>
  <c r="I18" i="2"/>
  <c r="H17" i="2"/>
  <c r="H18" i="2"/>
  <c r="G17" i="2"/>
  <c r="G18" i="2"/>
  <c r="F17" i="2"/>
  <c r="F18" i="2"/>
  <c r="E18" i="2"/>
  <c r="D17" i="2"/>
  <c r="D18" i="2"/>
  <c r="L40" i="2" l="1"/>
  <c r="M39" i="2"/>
  <c r="N40" i="2" s="1"/>
  <c r="G34" i="2"/>
  <c r="H34" i="2" s="1"/>
  <c r="I34" i="2" s="1"/>
  <c r="G33" i="2"/>
  <c r="H33" i="2" s="1"/>
  <c r="I33" i="2" s="1"/>
  <c r="I42" i="2" s="1"/>
  <c r="F34" i="2"/>
  <c r="F33" i="2"/>
  <c r="D34" i="2"/>
  <c r="D33" i="2"/>
  <c r="D44" i="2" l="1"/>
  <c r="D45" i="2"/>
  <c r="D46" i="2"/>
  <c r="D47" i="2"/>
  <c r="D48" i="2"/>
  <c r="D49" i="2"/>
  <c r="D50" i="2"/>
  <c r="D51" i="2"/>
  <c r="D52" i="2"/>
  <c r="D53" i="2"/>
  <c r="D54" i="2"/>
  <c r="D55" i="2"/>
  <c r="D56" i="2"/>
  <c r="G16" i="2"/>
  <c r="H16" i="2" s="1"/>
  <c r="I16" i="2" s="1"/>
  <c r="F16" i="2"/>
  <c r="D16" i="2"/>
  <c r="G50" i="2" l="1"/>
  <c r="H50" i="2" s="1"/>
  <c r="G51" i="2"/>
  <c r="H51" i="2" s="1"/>
  <c r="F50" i="2"/>
  <c r="F51" i="2"/>
  <c r="D41" i="2"/>
  <c r="D40" i="2"/>
  <c r="D39" i="2"/>
  <c r="D38" i="2"/>
  <c r="D37" i="2"/>
  <c r="D36" i="2"/>
  <c r="D35" i="2"/>
  <c r="D32" i="2"/>
  <c r="D31" i="2"/>
  <c r="D30" i="2"/>
  <c r="D15" i="2"/>
  <c r="D14" i="2"/>
  <c r="D13" i="2"/>
  <c r="D12" i="2"/>
  <c r="D11" i="2"/>
  <c r="D10" i="2"/>
  <c r="D9" i="2"/>
  <c r="D8" i="2"/>
  <c r="D7" i="2"/>
  <c r="F46" i="2"/>
  <c r="F72" i="2"/>
  <c r="F71" i="2"/>
  <c r="F70" i="2"/>
  <c r="F69" i="2"/>
  <c r="F66" i="2"/>
  <c r="F65" i="2"/>
  <c r="F62" i="2"/>
  <c r="F61" i="2"/>
  <c r="F60" i="2"/>
  <c r="F59" i="2"/>
  <c r="F56" i="2"/>
  <c r="F55" i="2"/>
  <c r="F54" i="2"/>
  <c r="F53" i="2"/>
  <c r="F52" i="2"/>
  <c r="F49" i="2"/>
  <c r="F48" i="2"/>
  <c r="F47" i="2"/>
  <c r="F45" i="2"/>
  <c r="F44" i="2"/>
  <c r="F41" i="2"/>
  <c r="F40" i="2"/>
  <c r="F39" i="2"/>
  <c r="F38" i="2"/>
  <c r="F37" i="2"/>
  <c r="F36" i="2"/>
  <c r="F35" i="2"/>
  <c r="F32" i="2"/>
  <c r="F31" i="2"/>
  <c r="F30" i="2"/>
  <c r="F27" i="2"/>
  <c r="F26" i="2"/>
  <c r="F25" i="2"/>
  <c r="F24" i="2"/>
  <c r="F23" i="2"/>
  <c r="F22" i="2"/>
  <c r="F21" i="2"/>
  <c r="F15" i="2"/>
  <c r="F14" i="2"/>
  <c r="F13" i="2"/>
  <c r="F12" i="2"/>
  <c r="F11" i="2"/>
  <c r="F10" i="2"/>
  <c r="F9" i="2"/>
  <c r="F8" i="2"/>
  <c r="F7" i="2"/>
  <c r="D72" i="2"/>
  <c r="D71" i="2"/>
  <c r="D70" i="2"/>
  <c r="D69" i="2"/>
  <c r="D66" i="2"/>
  <c r="D65" i="2"/>
  <c r="G62" i="2"/>
  <c r="G61" i="2"/>
  <c r="G60" i="2"/>
  <c r="G59" i="2"/>
  <c r="D62" i="2"/>
  <c r="D61" i="2"/>
  <c r="D60" i="2"/>
  <c r="D59" i="2"/>
  <c r="G56" i="2"/>
  <c r="H56" i="2" s="1"/>
  <c r="G55" i="2"/>
  <c r="H55" i="2" s="1"/>
  <c r="G54" i="2"/>
  <c r="H54" i="2" s="1"/>
  <c r="G53" i="2"/>
  <c r="H53" i="2" s="1"/>
  <c r="G52" i="2"/>
  <c r="H52" i="2" s="1"/>
  <c r="G49" i="2"/>
  <c r="H49" i="2" s="1"/>
  <c r="G48" i="2"/>
  <c r="H48" i="2" s="1"/>
  <c r="G47" i="2"/>
  <c r="H47" i="2" s="1"/>
  <c r="G46" i="2"/>
  <c r="H46" i="2" s="1"/>
  <c r="G45" i="2"/>
  <c r="H45" i="2" s="1"/>
  <c r="G44" i="2"/>
  <c r="H44" i="2" s="1"/>
  <c r="G41" i="2"/>
  <c r="H41" i="2" s="1"/>
  <c r="G40" i="2"/>
  <c r="H40" i="2" s="1"/>
  <c r="G39" i="2"/>
  <c r="H39" i="2" s="1"/>
  <c r="G38" i="2"/>
  <c r="H38" i="2" s="1"/>
  <c r="G37" i="2"/>
  <c r="H37" i="2" s="1"/>
  <c r="G36" i="2"/>
  <c r="H36" i="2" s="1"/>
  <c r="G35" i="2"/>
  <c r="H35" i="2" s="1"/>
  <c r="G32" i="2"/>
  <c r="H32" i="2" s="1"/>
  <c r="G31" i="2"/>
  <c r="H31" i="2" s="1"/>
  <c r="G30" i="2"/>
  <c r="G27" i="2"/>
  <c r="H27" i="2" s="1"/>
  <c r="G26" i="2"/>
  <c r="H26" i="2" s="1"/>
  <c r="G25" i="2"/>
  <c r="H25" i="2" s="1"/>
  <c r="G24" i="2"/>
  <c r="H24" i="2" s="1"/>
  <c r="G23" i="2"/>
  <c r="H23" i="2" s="1"/>
  <c r="G22" i="2"/>
  <c r="H22" i="2" s="1"/>
  <c r="G21" i="2"/>
  <c r="H21" i="2" s="1"/>
  <c r="D27" i="2"/>
  <c r="D26" i="2"/>
  <c r="D25" i="2"/>
  <c r="D24" i="2"/>
  <c r="D23" i="2"/>
  <c r="D22" i="2"/>
  <c r="D21" i="2"/>
  <c r="G15" i="2"/>
  <c r="H15" i="2" s="1"/>
  <c r="G14" i="2"/>
  <c r="H14" i="2" s="1"/>
  <c r="G13" i="2"/>
  <c r="H13" i="2" s="1"/>
  <c r="G12" i="2"/>
  <c r="H12" i="2" s="1"/>
  <c r="G11" i="2"/>
  <c r="H11" i="2" s="1"/>
  <c r="G10" i="2"/>
  <c r="H10" i="2" s="1"/>
  <c r="G9" i="2"/>
  <c r="H9" i="2" s="1"/>
  <c r="G8" i="2"/>
  <c r="H8" i="2" s="1"/>
  <c r="G7" i="2"/>
  <c r="H7" i="2" s="1"/>
  <c r="G72" i="2"/>
  <c r="H72" i="2" s="1"/>
  <c r="G71" i="2"/>
  <c r="G70" i="2"/>
  <c r="G69" i="2"/>
  <c r="G66" i="2"/>
  <c r="H66" i="2" s="1"/>
  <c r="G65" i="2"/>
  <c r="H65" i="2" s="1"/>
  <c r="H57" i="2" l="1"/>
  <c r="I13" i="2"/>
  <c r="I15" i="2"/>
  <c r="I14" i="2"/>
  <c r="I44" i="2"/>
  <c r="I45" i="2"/>
  <c r="I46" i="2"/>
  <c r="I47" i="2"/>
  <c r="I48" i="2"/>
  <c r="I52" i="2"/>
  <c r="I53" i="2"/>
  <c r="I54" i="2"/>
  <c r="I21" i="2"/>
  <c r="I55" i="2"/>
  <c r="I22" i="2"/>
  <c r="I65" i="2"/>
  <c r="I56" i="2"/>
  <c r="I23" i="2"/>
  <c r="I24" i="2"/>
  <c r="I25" i="2"/>
  <c r="I66" i="2"/>
  <c r="I26" i="2"/>
  <c r="I27" i="2"/>
  <c r="I49" i="2"/>
  <c r="I12" i="2"/>
  <c r="I31" i="2"/>
  <c r="I72" i="2"/>
  <c r="I7" i="2"/>
  <c r="I37" i="2"/>
  <c r="I50" i="2"/>
  <c r="I9" i="2"/>
  <c r="I39" i="2"/>
  <c r="I32" i="2"/>
  <c r="I35" i="2"/>
  <c r="I51" i="2"/>
  <c r="I8" i="2"/>
  <c r="I10" i="2"/>
  <c r="I36" i="2"/>
  <c r="I38" i="2"/>
  <c r="I40" i="2"/>
  <c r="I11" i="2"/>
  <c r="I41" i="2"/>
  <c r="H67" i="2"/>
  <c r="B21" i="5"/>
  <c r="B19" i="5"/>
  <c r="B17" i="5"/>
  <c r="B15" i="5"/>
  <c r="B13" i="5"/>
  <c r="B11" i="5"/>
  <c r="B9" i="5"/>
  <c r="I57" i="2" l="1"/>
  <c r="I28" i="2"/>
  <c r="C11" i="5" s="1"/>
  <c r="C15" i="5"/>
  <c r="E15" i="5" s="1"/>
  <c r="I67" i="2"/>
  <c r="C19" i="5" s="1"/>
  <c r="E19" i="5" s="1"/>
  <c r="B21" i="4"/>
  <c r="B17" i="4"/>
  <c r="B19" i="4"/>
  <c r="B15" i="4"/>
  <c r="B13" i="4"/>
  <c r="B11" i="4"/>
  <c r="B9" i="4"/>
  <c r="H71" i="2" l="1"/>
  <c r="H70" i="2"/>
  <c r="I70" i="2" l="1"/>
  <c r="I71" i="2"/>
  <c r="H69" i="2" l="1"/>
  <c r="H73" i="2" s="1"/>
  <c r="H62" i="2"/>
  <c r="H61" i="2"/>
  <c r="H60" i="2"/>
  <c r="H59" i="2"/>
  <c r="H30" i="2"/>
  <c r="H42" i="2" s="1"/>
  <c r="I30" i="2" l="1"/>
  <c r="I59" i="2"/>
  <c r="I60" i="2"/>
  <c r="I61" i="2"/>
  <c r="I62" i="2"/>
  <c r="I69" i="2"/>
  <c r="I73" i="2" s="1"/>
  <c r="C9" i="5"/>
  <c r="C21" i="4"/>
  <c r="G21" i="4" s="1"/>
  <c r="H63" i="2"/>
  <c r="H28" i="2"/>
  <c r="C13" i="5" l="1"/>
  <c r="G13" i="5" s="1"/>
  <c r="C21" i="5"/>
  <c r="E21" i="4"/>
  <c r="I63" i="2"/>
  <c r="C17" i="5" s="1"/>
  <c r="G17" i="5" s="1"/>
  <c r="F21" i="4"/>
  <c r="H76" i="2"/>
  <c r="H21" i="5" l="1"/>
  <c r="G21" i="5"/>
  <c r="F21" i="5"/>
  <c r="C17" i="4"/>
  <c r="H17" i="5"/>
  <c r="H24" i="5" s="1"/>
  <c r="D19" i="5"/>
  <c r="C19" i="4"/>
  <c r="F19" i="4" s="1"/>
  <c r="C15" i="4"/>
  <c r="E15" i="4" s="1"/>
  <c r="E24" i="4" s="1"/>
  <c r="E24" i="5"/>
  <c r="D15" i="5"/>
  <c r="D9" i="5"/>
  <c r="C9" i="4"/>
  <c r="D9" i="4" s="1"/>
  <c r="C11" i="4"/>
  <c r="D11" i="4" s="1"/>
  <c r="C13" i="4"/>
  <c r="F13" i="4" s="1"/>
  <c r="F13" i="5"/>
  <c r="F24" i="5" s="1"/>
  <c r="F15" i="4" l="1"/>
  <c r="G19" i="4"/>
  <c r="D24" i="4"/>
  <c r="C24" i="4"/>
  <c r="G17" i="4"/>
  <c r="F17" i="4"/>
  <c r="G24" i="5"/>
  <c r="C24" i="5"/>
  <c r="D11" i="5"/>
  <c r="D24" i="5" s="1"/>
  <c r="F24" i="4" l="1"/>
  <c r="G24" i="4"/>
</calcChain>
</file>

<file path=xl/sharedStrings.xml><?xml version="1.0" encoding="utf-8"?>
<sst xmlns="http://schemas.openxmlformats.org/spreadsheetml/2006/main" count="95517" uniqueCount="55198">
  <si>
    <t>CDHU 201</t>
  </si>
  <si>
    <t>Referência</t>
  </si>
  <si>
    <t xml:space="preserve"> Descrição</t>
  </si>
  <si>
    <t>Un</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</si>
  <si>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</si>
  <si>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</si>
  <si>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</si>
  <si>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</si>
  <si>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</si>
  <si>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</si>
  <si>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</si>
  <si>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</si>
  <si>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</si>
  <si>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UN</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</si>
  <si>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</si>
  <si>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</si>
  <si>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</si>
  <si>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</si>
  <si>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</si>
  <si>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</si>
  <si>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</si>
  <si>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</si>
  <si>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</si>
  <si>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</si>
  <si>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</si>
  <si>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</si>
  <si>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</si>
  <si>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</si>
  <si>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</si>
  <si>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</si>
  <si>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</si>
  <si>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</si>
  <si>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</si>
  <si>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</si>
  <si>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</si>
  <si>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</si>
  <si>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</si>
  <si>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</si>
  <si>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</si>
  <si>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</si>
  <si>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</si>
  <si>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</si>
  <si>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</si>
  <si>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</si>
  <si>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</si>
  <si>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</si>
  <si>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</si>
  <si>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</si>
  <si>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</si>
  <si>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</si>
  <si>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</si>
  <si>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</si>
  <si>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</si>
  <si>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</si>
  <si>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</si>
  <si>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</si>
  <si>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</si>
  <si>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</si>
  <si>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</si>
  <si>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</si>
  <si>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</si>
  <si>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</si>
  <si>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</si>
  <si>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</si>
  <si>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</si>
  <si>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M2</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</si>
  <si>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</si>
  <si>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</si>
  <si>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</si>
  <si>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</si>
  <si>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</si>
  <si>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</si>
  <si>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</si>
  <si>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</si>
  <si>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</si>
  <si>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</si>
  <si>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</si>
  <si>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</si>
  <si>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</si>
  <si>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</si>
  <si>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</si>
  <si>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</si>
  <si>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</si>
  <si>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</si>
  <si>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</si>
  <si>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</si>
  <si>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</si>
  <si>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</si>
  <si>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</si>
  <si>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</si>
  <si>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</si>
  <si>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</si>
  <si>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</si>
  <si>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</si>
  <si>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</si>
  <si>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</si>
  <si>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</si>
  <si>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</si>
  <si>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</si>
  <si>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</si>
  <si>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</si>
  <si>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</si>
  <si>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</si>
  <si>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</si>
  <si>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</si>
  <si>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</si>
  <si>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</si>
  <si>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</si>
  <si>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</si>
  <si>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</si>
  <si>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</si>
  <si>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</si>
  <si>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</si>
  <si>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</si>
  <si>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</si>
  <si>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</si>
  <si>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</si>
  <si>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</si>
  <si>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</si>
  <si>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</si>
  <si>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</si>
  <si>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</si>
  <si>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</si>
  <si>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M</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</si>
  <si>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</si>
  <si>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</si>
  <si>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</si>
  <si>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</si>
  <si>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</si>
  <si>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</si>
  <si>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</si>
  <si>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</si>
  <si>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</si>
  <si>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</si>
  <si>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</si>
  <si>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</si>
  <si>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</si>
  <si>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</si>
  <si>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</si>
  <si>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</si>
  <si>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</si>
  <si>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</si>
  <si>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</si>
  <si>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</si>
  <si>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</si>
  <si>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</si>
  <si>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</si>
  <si>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</si>
  <si>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M3</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</si>
  <si>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</si>
  <si>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</si>
  <si>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</si>
  <si>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</si>
  <si>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</si>
  <si>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</si>
  <si>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</si>
  <si>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</si>
  <si>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</si>
  <si>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</si>
  <si>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</si>
  <si>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</si>
  <si>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</si>
  <si>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</si>
  <si>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</si>
  <si>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</si>
  <si>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</si>
  <si>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</si>
  <si>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</si>
  <si>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</si>
  <si>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</si>
  <si>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</si>
  <si>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</si>
  <si>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</si>
  <si>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</si>
  <si>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</si>
  <si>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</si>
  <si>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</si>
  <si>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</si>
  <si>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</si>
  <si>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</si>
  <si>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</si>
  <si>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</si>
  <si>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</si>
  <si>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</si>
  <si>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</si>
  <si>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</si>
  <si>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</si>
  <si>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</si>
  <si>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</si>
  <si>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</si>
  <si>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</si>
  <si>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</si>
  <si>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</si>
  <si>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</si>
  <si>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</si>
  <si>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</si>
  <si>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</si>
  <si>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</si>
  <si>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</si>
  <si>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</si>
  <si>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</si>
  <si>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</si>
  <si>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</si>
  <si>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</si>
  <si>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</si>
  <si>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</si>
  <si>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</si>
  <si>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</si>
  <si>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</si>
  <si>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</si>
  <si>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</si>
  <si>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</si>
  <si>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</si>
  <si>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</si>
  <si>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</si>
  <si>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</si>
  <si>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</si>
  <si>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</si>
  <si>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</si>
  <si>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</si>
  <si>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</si>
  <si>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</si>
  <si>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</si>
  <si>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</si>
  <si>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</si>
  <si>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</si>
  <si>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</si>
  <si>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</si>
  <si>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</si>
  <si>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</si>
  <si>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</si>
  <si>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</si>
  <si>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</si>
  <si>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</si>
  <si>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</si>
  <si>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</si>
  <si>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</si>
  <si>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</si>
  <si>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</si>
  <si>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</si>
  <si>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</si>
  <si>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</si>
  <si>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</si>
  <si>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</si>
  <si>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</si>
  <si>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</si>
  <si>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</si>
  <si>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</si>
  <si>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</si>
  <si>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</si>
  <si>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</si>
  <si>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</si>
  <si>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</si>
  <si>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</si>
  <si>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</si>
  <si>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</si>
  <si>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</si>
  <si>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</si>
  <si>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</si>
  <si>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</si>
  <si>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</si>
  <si>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</si>
  <si>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</si>
  <si>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</si>
  <si>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</si>
  <si>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</si>
  <si>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</si>
  <si>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</si>
  <si>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</si>
  <si>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</si>
  <si>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</si>
  <si>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</si>
  <si>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</si>
  <si>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</si>
  <si>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</si>
  <si>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</si>
  <si>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</si>
  <si>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</si>
  <si>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</si>
  <si>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</si>
  <si>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</si>
  <si>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</si>
  <si>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</si>
  <si>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</si>
  <si>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</si>
  <si>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</si>
  <si>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</si>
  <si>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</si>
  <si>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</si>
  <si>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</si>
  <si>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</si>
  <si>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</si>
  <si>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</si>
  <si>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</si>
  <si>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</si>
  <si>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</si>
  <si>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</si>
  <si>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</si>
  <si>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</si>
  <si>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</si>
  <si>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</si>
  <si>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</si>
  <si>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</si>
  <si>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</si>
  <si>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</si>
  <si>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</si>
  <si>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</si>
  <si>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</si>
  <si>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</si>
  <si>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</si>
  <si>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</si>
  <si>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</si>
  <si>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</si>
  <si>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</si>
  <si>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</si>
  <si>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H</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</si>
  <si>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</si>
  <si>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</si>
  <si>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</si>
  <si>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</si>
  <si>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</si>
  <si>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</si>
  <si>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</si>
  <si>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</si>
  <si>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</si>
  <si>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</si>
  <si>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</si>
  <si>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</si>
  <si>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</si>
  <si>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</si>
  <si>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</si>
  <si>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</si>
  <si>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</si>
  <si>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</si>
  <si>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</si>
  <si>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</si>
  <si>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</si>
  <si>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</si>
  <si>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</si>
  <si>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</si>
  <si>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</si>
  <si>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</si>
  <si>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</si>
  <si>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</si>
  <si>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</si>
  <si>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</si>
  <si>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</si>
  <si>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</si>
  <si>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</si>
  <si>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</si>
  <si>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</si>
  <si>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</si>
  <si>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</si>
  <si>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</si>
  <si>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</si>
  <si>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</si>
  <si>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</si>
  <si>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</si>
  <si>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</si>
  <si>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</si>
  <si>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</si>
  <si>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</si>
  <si>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</si>
  <si>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</si>
  <si>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</si>
  <si>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</si>
  <si>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</si>
  <si>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</si>
  <si>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</si>
  <si>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</si>
  <si>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</si>
  <si>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</si>
  <si>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</si>
  <si>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</si>
  <si>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</si>
  <si>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</si>
  <si>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</si>
  <si>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</si>
  <si>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</si>
  <si>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</si>
  <si>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</si>
  <si>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</si>
  <si>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</si>
  <si>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</si>
  <si>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</si>
  <si>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</si>
  <si>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</si>
  <si>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02.03.280</t>
  </si>
  <si>
    <t>Tapume metálico com telha metálica tipo trapezoidal 40, sem pintura, espessura 0,43mm, colunas, bases e parafusos</t>
  </si>
  <si>
    <t>02.03.290</t>
  </si>
  <si>
    <t>Portão metálico com 2 folhas, pivotante, para tapume</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</si>
  <si>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</si>
  <si>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</si>
  <si>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</si>
  <si>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</si>
  <si>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</si>
  <si>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</si>
  <si>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</si>
  <si>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</si>
  <si>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</si>
  <si>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</si>
  <si>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</si>
  <si>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</si>
  <si>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</si>
  <si>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</si>
  <si>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</si>
  <si>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</si>
  <si>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</si>
  <si>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</si>
  <si>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</si>
  <si>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</si>
  <si>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</si>
  <si>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</si>
  <si>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</si>
  <si>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</si>
  <si>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</si>
  <si>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</si>
  <si>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</si>
  <si>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</si>
  <si>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</si>
  <si>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</si>
  <si>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</si>
  <si>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</si>
  <si>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</si>
  <si>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</si>
  <si>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</si>
  <si>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</si>
  <si>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</si>
  <si>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</si>
  <si>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</si>
  <si>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</si>
  <si>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</si>
  <si>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</si>
  <si>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</si>
  <si>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</si>
  <si>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</si>
  <si>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</si>
  <si>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</si>
  <si>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</si>
  <si>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</si>
  <si>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</si>
  <si>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</si>
  <si>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</si>
  <si>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</si>
  <si>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</si>
  <si>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</si>
  <si>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</si>
  <si>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</si>
  <si>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</si>
  <si>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</si>
  <si>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</si>
  <si>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</si>
  <si>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</si>
  <si>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</si>
  <si>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</si>
  <si>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</si>
  <si>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</si>
  <si>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</si>
  <si>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</si>
  <si>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</si>
  <si>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</si>
  <si>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</si>
  <si>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</si>
  <si>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</si>
  <si>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</si>
  <si>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</si>
  <si>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</si>
  <si>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</si>
  <si>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</si>
  <si>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</si>
  <si>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</si>
  <si>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</si>
  <si>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</si>
  <si>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</si>
  <si>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</si>
  <si>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</si>
  <si>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</si>
  <si>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</si>
  <si>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</si>
  <si>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</si>
  <si>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</si>
  <si>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</si>
  <si>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</si>
  <si>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</si>
  <si>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</si>
  <si>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</si>
  <si>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</si>
  <si>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</si>
  <si>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</si>
  <si>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</si>
  <si>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</si>
  <si>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</si>
  <si>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</si>
  <si>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</si>
  <si>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</si>
  <si>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</si>
  <si>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</si>
  <si>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</si>
  <si>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</si>
  <si>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</si>
  <si>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</si>
  <si>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</si>
  <si>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</si>
  <si>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</si>
  <si>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</si>
  <si>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</si>
  <si>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</si>
  <si>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</si>
  <si>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</si>
  <si>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</si>
  <si>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</si>
  <si>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</si>
  <si>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</si>
  <si>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</si>
  <si>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</si>
  <si>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</si>
  <si>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</si>
  <si>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</si>
  <si>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</si>
  <si>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</si>
  <si>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</si>
  <si>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</si>
  <si>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</si>
  <si>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</si>
  <si>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</si>
  <si>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</si>
  <si>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</si>
  <si>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</si>
  <si>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</si>
  <si>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</si>
  <si>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</si>
  <si>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</si>
  <si>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</si>
  <si>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</si>
  <si>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</si>
  <si>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</si>
  <si>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</si>
  <si>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</si>
  <si>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</si>
  <si>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</si>
  <si>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</si>
  <si>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</si>
  <si>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</si>
  <si>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</si>
  <si>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</si>
  <si>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</si>
  <si>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</si>
  <si>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</si>
  <si>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</si>
  <si>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</si>
  <si>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</si>
  <si>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</si>
  <si>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</si>
  <si>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</si>
  <si>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</si>
  <si>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</si>
  <si>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</si>
  <si>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</si>
  <si>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</si>
  <si>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</si>
  <si>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</si>
  <si>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</si>
  <si>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</si>
  <si>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</si>
  <si>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</si>
  <si>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</si>
  <si>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</si>
  <si>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</si>
  <si>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</si>
  <si>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</si>
  <si>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</si>
  <si>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</si>
  <si>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</si>
  <si>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</si>
  <si>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</si>
  <si>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</si>
  <si>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</si>
  <si>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</si>
  <si>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</si>
  <si>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</si>
  <si>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</si>
  <si>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</si>
  <si>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</si>
  <si>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</si>
  <si>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</si>
  <si>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</si>
  <si>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KG</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</si>
  <si>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</si>
  <si>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</si>
  <si>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</si>
  <si>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</si>
  <si>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</si>
  <si>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</si>
  <si>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</si>
  <si>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</si>
  <si>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</si>
  <si>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</si>
  <si>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</si>
  <si>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</si>
  <si>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</si>
  <si>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</si>
  <si>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</si>
  <si>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</si>
  <si>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</si>
  <si>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</si>
  <si>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</si>
  <si>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</si>
  <si>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</si>
  <si>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</si>
  <si>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</si>
  <si>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</si>
  <si>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</si>
  <si>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</si>
  <si>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</si>
  <si>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</si>
  <si>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</si>
  <si>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</si>
  <si>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</si>
  <si>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</si>
  <si>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</si>
  <si>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</si>
  <si>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</si>
  <si>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</si>
  <si>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</si>
  <si>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</si>
  <si>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</si>
  <si>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</si>
  <si>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</si>
  <si>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</si>
  <si>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</si>
  <si>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</si>
  <si>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</si>
  <si>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</si>
  <si>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</si>
  <si>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</si>
  <si>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</si>
  <si>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</si>
  <si>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</si>
  <si>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</si>
  <si>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</si>
  <si>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</si>
  <si>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</si>
  <si>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</si>
  <si>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</si>
  <si>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</si>
  <si>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</si>
  <si>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</si>
  <si>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</si>
  <si>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</si>
  <si>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</si>
  <si>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</si>
  <si>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</si>
  <si>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</si>
  <si>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</si>
  <si>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</si>
  <si>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</si>
  <si>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</si>
  <si>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</si>
  <si>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</si>
  <si>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</si>
  <si>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</si>
  <si>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</si>
  <si>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</si>
  <si>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</si>
  <si>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</si>
  <si>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</si>
  <si>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</si>
  <si>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</si>
  <si>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</si>
  <si>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</si>
  <si>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</si>
  <si>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</si>
  <si>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</si>
  <si>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</si>
  <si>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</si>
  <si>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</si>
  <si>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</si>
  <si>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</si>
  <si>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</si>
  <si>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</si>
  <si>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</si>
  <si>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</si>
  <si>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</si>
  <si>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</si>
  <si>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</si>
  <si>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</si>
  <si>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</si>
  <si>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</si>
  <si>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</si>
  <si>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</si>
  <si>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</si>
  <si>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</si>
  <si>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</si>
  <si>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</si>
  <si>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</si>
  <si>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</si>
  <si>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</si>
  <si>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</si>
  <si>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</si>
  <si>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</si>
  <si>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</si>
  <si>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</si>
  <si>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</si>
  <si>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</si>
  <si>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</si>
  <si>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</si>
  <si>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</si>
  <si>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</si>
  <si>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</si>
  <si>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</si>
  <si>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</si>
  <si>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</si>
  <si>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</si>
  <si>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</si>
  <si>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</si>
  <si>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</si>
  <si>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</si>
  <si>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</si>
  <si>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</si>
  <si>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</si>
  <si>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</si>
  <si>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</si>
  <si>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</si>
  <si>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</si>
  <si>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</si>
  <si>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</si>
  <si>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</si>
  <si>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</si>
  <si>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</si>
  <si>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</si>
  <si>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</si>
  <si>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</si>
  <si>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</si>
  <si>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</si>
  <si>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</si>
  <si>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</si>
  <si>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</si>
  <si>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</si>
  <si>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</si>
  <si>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</si>
  <si>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</si>
  <si>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</si>
  <si>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</si>
  <si>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</si>
  <si>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</si>
  <si>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</si>
  <si>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</si>
  <si>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</si>
  <si>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</si>
  <si>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</si>
  <si>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</si>
  <si>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</si>
  <si>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</si>
  <si>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</si>
  <si>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</si>
  <si>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</si>
  <si>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</si>
  <si>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</si>
  <si>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</si>
  <si>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</si>
  <si>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</si>
  <si>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</si>
  <si>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</si>
  <si>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</si>
  <si>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</si>
  <si>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</si>
  <si>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</si>
  <si>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</si>
  <si>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</si>
  <si>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</si>
  <si>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</si>
  <si>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</si>
  <si>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</si>
  <si>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</si>
  <si>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</si>
  <si>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</si>
  <si>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</si>
  <si>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</si>
  <si>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</si>
  <si>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</si>
  <si>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</si>
  <si>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</si>
  <si>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</si>
  <si>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</si>
  <si>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</si>
  <si>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</si>
  <si>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</si>
  <si>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</si>
  <si>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</si>
  <si>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</si>
  <si>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</si>
  <si>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</si>
  <si>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</si>
  <si>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</si>
  <si>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</si>
  <si>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</si>
  <si>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</si>
  <si>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</si>
  <si>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</si>
  <si>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</si>
  <si>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</si>
  <si>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</si>
  <si>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</si>
  <si>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</si>
  <si>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</si>
  <si>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</si>
  <si>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</si>
  <si>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</si>
  <si>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</si>
  <si>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</si>
  <si>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</si>
  <si>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</si>
  <si>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</si>
  <si>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</si>
  <si>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</si>
  <si>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</si>
  <si>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</si>
  <si>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</si>
  <si>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</si>
  <si>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</si>
  <si>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</si>
  <si>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</si>
  <si>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</si>
  <si>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</si>
  <si>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</si>
  <si>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</si>
  <si>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</si>
  <si>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</si>
  <si>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</si>
  <si>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</si>
  <si>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</si>
  <si>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</si>
  <si>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</si>
  <si>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</si>
  <si>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</si>
  <si>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</si>
  <si>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</si>
  <si>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</si>
  <si>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</si>
  <si>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</si>
  <si>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</si>
  <si>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</si>
  <si>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</si>
  <si>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</si>
  <si>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</si>
  <si>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</si>
  <si>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</si>
  <si>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</si>
  <si>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</si>
  <si>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</si>
  <si>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</si>
  <si>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</si>
  <si>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</si>
  <si>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L</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</si>
  <si>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</si>
  <si>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</si>
  <si>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</si>
  <si>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</si>
  <si>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</si>
  <si>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</si>
  <si>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</si>
  <si>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</si>
  <si>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</si>
  <si>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</si>
  <si>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</si>
  <si>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</si>
  <si>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</si>
  <si>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</si>
  <si>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</si>
  <si>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</si>
  <si>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</si>
  <si>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</si>
  <si>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</si>
  <si>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</si>
  <si>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</si>
  <si>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</si>
  <si>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</si>
  <si>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</si>
  <si>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</si>
  <si>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</si>
  <si>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</si>
  <si>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</si>
  <si>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</si>
  <si>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</si>
  <si>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</si>
  <si>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</si>
  <si>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</si>
  <si>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</si>
  <si>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</si>
  <si>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</si>
  <si>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</si>
  <si>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</si>
  <si>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</si>
  <si>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</si>
  <si>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</si>
  <si>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</si>
  <si>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</si>
  <si>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</si>
  <si>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</si>
  <si>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</si>
  <si>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</si>
  <si>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</si>
  <si>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</si>
  <si>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</si>
  <si>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</si>
  <si>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</si>
  <si>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</si>
  <si>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</si>
  <si>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</si>
  <si>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</si>
  <si>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</si>
  <si>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</si>
  <si>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</si>
  <si>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</si>
  <si>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</si>
  <si>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</si>
  <si>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</si>
  <si>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</si>
  <si>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</si>
  <si>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</si>
  <si>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</si>
  <si>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</si>
  <si>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</si>
  <si>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</si>
  <si>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</si>
  <si>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</si>
  <si>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</si>
  <si>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</si>
  <si>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</si>
  <si>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</si>
  <si>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</si>
  <si>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</si>
  <si>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</si>
  <si>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</si>
  <si>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</si>
  <si>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</si>
  <si>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</si>
  <si>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</si>
  <si>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</si>
  <si>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</si>
  <si>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</si>
  <si>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</si>
  <si>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</si>
  <si>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</si>
  <si>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</si>
  <si>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</si>
  <si>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</si>
  <si>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</si>
  <si>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</si>
  <si>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</si>
  <si>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</si>
  <si>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</si>
  <si>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</si>
  <si>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</si>
  <si>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</si>
  <si>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</si>
  <si>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T</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</si>
  <si>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</si>
  <si>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</si>
  <si>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</si>
  <si>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</si>
  <si>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</si>
  <si>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</si>
  <si>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</si>
  <si>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</si>
  <si>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</si>
  <si>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</si>
  <si>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</si>
  <si>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</si>
  <si>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M3XKM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</si>
  <si>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</si>
  <si>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</si>
  <si>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</si>
  <si>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</si>
  <si>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</si>
  <si>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</si>
  <si>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</si>
  <si>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</si>
  <si>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</si>
  <si>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</si>
  <si>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</si>
  <si>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</si>
  <si>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</si>
  <si>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</si>
  <si>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</si>
  <si>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</si>
  <si>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</si>
  <si>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</si>
  <si>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</si>
  <si>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</si>
  <si>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</si>
  <si>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</si>
  <si>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</si>
  <si>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</si>
  <si>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</si>
  <si>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</si>
  <si>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</si>
  <si>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</si>
  <si>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</si>
  <si>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</si>
  <si>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</si>
  <si>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</si>
  <si>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</si>
  <si>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</si>
  <si>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</si>
  <si>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</si>
  <si>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</si>
  <si>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</si>
  <si>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</si>
  <si>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</si>
  <si>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</si>
  <si>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</si>
  <si>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05.10.041</t>
  </si>
  <si>
    <t>Transporte de material escavado - rocha</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</si>
  <si>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</si>
  <si>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</si>
  <si>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</si>
  <si>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</si>
  <si>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</si>
  <si>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</si>
  <si>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</si>
  <si>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</si>
  <si>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</si>
  <si>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</si>
  <si>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</si>
  <si>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</si>
  <si>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</si>
  <si>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</si>
  <si>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</si>
  <si>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</si>
  <si>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</si>
  <si>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</si>
  <si>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</si>
  <si>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</si>
  <si>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</si>
  <si>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</si>
  <si>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</si>
  <si>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</si>
  <si>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</si>
  <si>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</si>
  <si>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</si>
  <si>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</si>
  <si>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</si>
  <si>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</si>
  <si>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</si>
  <si>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</si>
  <si>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</si>
  <si>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</si>
  <si>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</si>
  <si>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</si>
  <si>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</si>
  <si>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</si>
  <si>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</si>
  <si>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</si>
  <si>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</si>
  <si>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</si>
  <si>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</si>
  <si>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</si>
  <si>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</si>
  <si>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</si>
  <si>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</si>
  <si>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</si>
  <si>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</si>
  <si>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</si>
  <si>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</si>
  <si>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</si>
  <si>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</si>
  <si>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</si>
  <si>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</si>
  <si>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</si>
  <si>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</si>
  <si>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</si>
  <si>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</si>
  <si>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</si>
  <si>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</si>
  <si>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</si>
  <si>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</si>
  <si>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</si>
  <si>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</si>
  <si>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</si>
  <si>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</si>
  <si>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</si>
  <si>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</si>
  <si>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</si>
  <si>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</si>
  <si>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</si>
  <si>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</si>
  <si>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</si>
  <si>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</si>
  <si>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</si>
  <si>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</si>
  <si>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</si>
  <si>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</si>
  <si>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</si>
  <si>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</si>
  <si>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</si>
  <si>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</si>
  <si>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</si>
  <si>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</si>
  <si>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</si>
  <si>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</si>
  <si>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</si>
  <si>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</si>
  <si>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</si>
  <si>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</si>
  <si>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</si>
  <si>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</si>
  <si>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</si>
  <si>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</si>
  <si>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</si>
  <si>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</si>
  <si>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</si>
  <si>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</si>
  <si>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</si>
  <si>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</si>
  <si>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</si>
  <si>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</si>
  <si>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</si>
  <si>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</si>
  <si>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</si>
  <si>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</si>
  <si>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</si>
  <si>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</si>
  <si>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</si>
  <si>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</si>
  <si>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</si>
  <si>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</si>
  <si>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</si>
  <si>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</si>
  <si>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</si>
  <si>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</si>
  <si>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</si>
  <si>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</si>
  <si>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</si>
  <si>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</si>
  <si>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</si>
  <si>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</si>
  <si>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</si>
  <si>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</si>
  <si>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</si>
  <si>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</si>
  <si>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</si>
  <si>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</si>
  <si>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</si>
  <si>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</si>
  <si>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</si>
  <si>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</si>
  <si>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</si>
  <si>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</si>
  <si>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</si>
  <si>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</si>
  <si>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</si>
  <si>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</si>
  <si>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</si>
  <si>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</si>
  <si>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</si>
  <si>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</si>
  <si>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</si>
  <si>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</si>
  <si>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</si>
  <si>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</si>
  <si>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</si>
  <si>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</si>
  <si>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</si>
  <si>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</si>
  <si>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</si>
  <si>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</si>
  <si>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</si>
  <si>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</si>
  <si>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</si>
  <si>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</si>
  <si>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</si>
  <si>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</si>
  <si>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</si>
  <si>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</si>
  <si>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</si>
  <si>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</si>
  <si>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</si>
  <si>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</si>
  <si>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</si>
  <si>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</si>
  <si>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</si>
  <si>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</si>
  <si>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</si>
  <si>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</si>
  <si>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</si>
  <si>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</si>
  <si>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</si>
  <si>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</si>
  <si>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</si>
  <si>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</si>
  <si>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</si>
  <si>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</si>
  <si>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</si>
  <si>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</si>
  <si>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</si>
  <si>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</si>
  <si>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</si>
  <si>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</si>
  <si>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</si>
  <si>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</si>
  <si>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</si>
  <si>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</si>
  <si>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</si>
  <si>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</si>
  <si>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</si>
  <si>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</si>
  <si>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</si>
  <si>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</si>
  <si>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</si>
  <si>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</si>
  <si>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</si>
  <si>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</si>
  <si>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</si>
  <si>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</si>
  <si>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</si>
  <si>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</si>
  <si>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</si>
  <si>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</si>
  <si>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</si>
  <si>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</si>
  <si>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</si>
  <si>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</si>
  <si>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</si>
  <si>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</si>
  <si>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</si>
  <si>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</si>
  <si>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</si>
  <si>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</si>
  <si>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</si>
  <si>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</si>
  <si>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</si>
  <si>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</si>
  <si>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</si>
  <si>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</si>
  <si>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</si>
  <si>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</si>
  <si>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</si>
  <si>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</si>
  <si>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</si>
  <si>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</si>
  <si>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</si>
  <si>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</si>
  <si>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</si>
  <si>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</si>
  <si>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</si>
  <si>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</si>
  <si>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</si>
  <si>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</si>
  <si>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</si>
  <si>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</si>
  <si>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</si>
  <si>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</si>
  <si>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</si>
  <si>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</si>
  <si>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</si>
  <si>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</si>
  <si>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</si>
  <si>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</si>
  <si>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</si>
  <si>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</si>
  <si>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</si>
  <si>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</si>
  <si>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</si>
  <si>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</si>
  <si>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</si>
  <si>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</si>
  <si>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</si>
  <si>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</si>
  <si>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</si>
  <si>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</si>
  <si>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</si>
  <si>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</si>
  <si>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</si>
  <si>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</si>
  <si>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</si>
  <si>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</si>
  <si>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</si>
  <si>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</si>
  <si>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</si>
  <si>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</si>
  <si>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</si>
  <si>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</si>
  <si>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</si>
  <si>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</si>
  <si>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</si>
  <si>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</si>
  <si>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</si>
  <si>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</si>
  <si>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</si>
  <si>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</si>
  <si>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</si>
  <si>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</si>
  <si>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</si>
  <si>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</si>
  <si>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</si>
  <si>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</si>
  <si>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</si>
  <si>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</si>
  <si>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</si>
  <si>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</si>
  <si>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</si>
  <si>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</si>
  <si>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</si>
  <si>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</si>
  <si>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</si>
  <si>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</si>
  <si>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</si>
  <si>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</si>
  <si>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</si>
  <si>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</si>
  <si>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</si>
  <si>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</si>
  <si>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</si>
  <si>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</si>
  <si>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</si>
  <si>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</si>
  <si>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</si>
  <si>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</si>
  <si>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</si>
  <si>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</si>
  <si>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</si>
  <si>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</si>
  <si>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</si>
  <si>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</si>
  <si>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</si>
  <si>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</si>
  <si>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</si>
  <si>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</si>
  <si>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</si>
  <si>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</si>
  <si>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</si>
  <si>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</si>
  <si>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</si>
  <si>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</si>
  <si>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</si>
  <si>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</si>
  <si>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</si>
  <si>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</si>
  <si>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</si>
  <si>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</si>
  <si>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</si>
  <si>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</si>
  <si>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</si>
  <si>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</si>
  <si>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</si>
  <si>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</si>
  <si>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</si>
  <si>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</si>
  <si>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</si>
  <si>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</si>
  <si>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</si>
  <si>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</si>
  <si>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</si>
  <si>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</si>
  <si>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</si>
  <si>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</si>
  <si>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</si>
  <si>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</si>
  <si>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</si>
  <si>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</si>
  <si>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</si>
  <si>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</si>
  <si>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</si>
  <si>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</si>
  <si>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</si>
  <si>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</si>
  <si>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</si>
  <si>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</si>
  <si>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</si>
  <si>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</si>
  <si>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</si>
  <si>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</si>
  <si>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</si>
  <si>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</si>
  <si>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</si>
  <si>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</si>
  <si>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</si>
  <si>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</si>
  <si>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</si>
  <si>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</si>
  <si>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</si>
  <si>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</si>
  <si>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</si>
  <si>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</si>
  <si>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</si>
  <si>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</si>
  <si>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</si>
  <si>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</si>
  <si>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</si>
  <si>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</si>
  <si>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</si>
  <si>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</si>
  <si>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</si>
  <si>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</si>
  <si>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</si>
  <si>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</si>
  <si>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</si>
  <si>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</si>
  <si>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</si>
  <si>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</si>
  <si>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</si>
  <si>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</si>
  <si>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</si>
  <si>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</si>
  <si>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</si>
  <si>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</si>
  <si>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</si>
  <si>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</si>
  <si>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</si>
  <si>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</si>
  <si>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</si>
  <si>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</si>
  <si>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</si>
  <si>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</si>
  <si>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</si>
  <si>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</si>
  <si>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</si>
  <si>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</si>
  <si>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</si>
  <si>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</si>
  <si>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</si>
  <si>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</si>
  <si>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</si>
  <si>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</si>
  <si>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</si>
  <si>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</si>
  <si>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</si>
  <si>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</si>
  <si>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</si>
  <si>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</si>
  <si>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</si>
  <si>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</si>
  <si>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</si>
  <si>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</si>
  <si>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</si>
  <si>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</si>
  <si>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</si>
  <si>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</si>
  <si>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</si>
  <si>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</si>
  <si>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</si>
  <si>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</si>
  <si>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</si>
  <si>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</si>
  <si>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</si>
  <si>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</si>
  <si>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</si>
  <si>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</si>
  <si>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</si>
  <si>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</si>
  <si>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</si>
  <si>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</si>
  <si>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</si>
  <si>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</si>
  <si>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</si>
  <si>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</si>
  <si>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</si>
  <si>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</si>
  <si>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</si>
  <si>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</si>
  <si>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</si>
  <si>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</si>
  <si>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</si>
  <si>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</si>
  <si>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</si>
  <si>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</si>
  <si>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</si>
  <si>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</si>
  <si>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</si>
  <si>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</si>
  <si>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</si>
  <si>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</si>
  <si>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</si>
  <si>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</si>
  <si>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</si>
  <si>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</si>
  <si>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</si>
  <si>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</si>
  <si>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</si>
  <si>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</si>
  <si>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</si>
  <si>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</si>
  <si>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</si>
  <si>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</si>
  <si>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</si>
  <si>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</si>
  <si>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</si>
  <si>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</si>
  <si>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</si>
  <si>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</si>
  <si>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</si>
  <si>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</si>
  <si>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</si>
  <si>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</si>
  <si>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</si>
  <si>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</si>
  <si>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</si>
  <si>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</si>
  <si>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</si>
  <si>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</si>
  <si>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</si>
  <si>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</si>
  <si>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</si>
  <si>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</si>
  <si>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</si>
  <si>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</si>
  <si>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</si>
  <si>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</si>
  <si>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</si>
  <si>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</si>
  <si>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</si>
  <si>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</si>
  <si>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</si>
  <si>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</si>
  <si>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</si>
  <si>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</si>
  <si>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</si>
  <si>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</si>
  <si>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</si>
  <si>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</si>
  <si>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</si>
  <si>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</si>
  <si>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</si>
  <si>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</si>
  <si>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</si>
  <si>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</si>
  <si>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</si>
  <si>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</si>
  <si>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</si>
  <si>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</si>
  <si>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</si>
  <si>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</si>
  <si>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</si>
  <si>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</si>
  <si>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</si>
  <si>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</si>
  <si>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</si>
  <si>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</si>
  <si>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</si>
  <si>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</si>
  <si>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</si>
  <si>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</si>
  <si>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</si>
  <si>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</si>
  <si>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</si>
  <si>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</si>
  <si>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</si>
  <si>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</si>
  <si>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</si>
  <si>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</si>
  <si>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</si>
  <si>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</si>
  <si>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</si>
  <si>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</si>
  <si>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</si>
  <si>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</si>
  <si>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</si>
  <si>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</si>
  <si>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</si>
  <si>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</si>
  <si>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</si>
  <si>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</si>
  <si>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</si>
  <si>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</si>
  <si>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</si>
  <si>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</si>
  <si>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</si>
  <si>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</si>
  <si>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</si>
  <si>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</si>
  <si>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</si>
  <si>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</si>
  <si>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</si>
  <si>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</si>
  <si>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</si>
  <si>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</si>
  <si>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</si>
  <si>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</si>
  <si>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</si>
  <si>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</si>
  <si>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</si>
  <si>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</si>
  <si>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</si>
  <si>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</si>
  <si>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</si>
  <si>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</si>
  <si>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</si>
  <si>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</si>
  <si>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</si>
  <si>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</si>
  <si>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</si>
  <si>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</si>
  <si>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</si>
  <si>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</si>
  <si>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</si>
  <si>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</si>
  <si>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</si>
  <si>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</si>
  <si>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</si>
  <si>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</si>
  <si>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</si>
  <si>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</si>
  <si>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</si>
  <si>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</si>
  <si>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</si>
  <si>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</si>
  <si>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</si>
  <si>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</si>
  <si>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</si>
  <si>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</si>
  <si>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</si>
  <si>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</si>
  <si>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</si>
  <si>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</si>
  <si>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</si>
  <si>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</si>
  <si>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</si>
  <si>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</si>
  <si>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</si>
  <si>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</si>
  <si>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</si>
  <si>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</si>
  <si>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</si>
  <si>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</si>
  <si>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</si>
  <si>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</si>
  <si>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</si>
  <si>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</si>
  <si>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</si>
  <si>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</si>
  <si>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</si>
  <si>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</si>
  <si>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</si>
  <si>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</si>
  <si>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</si>
  <si>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</si>
  <si>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</si>
  <si>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</si>
  <si>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</si>
  <si>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</si>
  <si>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</si>
  <si>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</si>
  <si>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</si>
  <si>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</si>
  <si>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</si>
  <si>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</si>
  <si>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</si>
  <si>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</si>
  <si>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</si>
  <si>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</si>
  <si>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</si>
  <si>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</si>
  <si>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</si>
  <si>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</si>
  <si>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</si>
  <si>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</si>
  <si>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</si>
  <si>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</si>
  <si>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</si>
  <si>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</si>
  <si>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</si>
  <si>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</si>
  <si>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</si>
  <si>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</si>
  <si>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</si>
  <si>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</si>
  <si>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</si>
  <si>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</si>
  <si>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</si>
  <si>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</si>
  <si>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</si>
  <si>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</si>
  <si>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</si>
  <si>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</si>
  <si>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</si>
  <si>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</si>
  <si>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</si>
  <si>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</si>
  <si>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</si>
  <si>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</si>
  <si>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</si>
  <si>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</si>
  <si>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</si>
  <si>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</si>
  <si>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</si>
  <si>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</si>
  <si>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</si>
  <si>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</si>
  <si>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</si>
  <si>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</si>
  <si>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</si>
  <si>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</si>
  <si>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</si>
  <si>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</si>
  <si>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</si>
  <si>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</si>
  <si>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</si>
  <si>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</si>
  <si>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</si>
  <si>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</si>
  <si>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</si>
  <si>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</si>
  <si>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</si>
  <si>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</si>
  <si>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</si>
  <si>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</si>
  <si>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</si>
  <si>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</si>
  <si>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</si>
  <si>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</si>
  <si>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</si>
  <si>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</si>
  <si>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</si>
  <si>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</si>
  <si>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</si>
  <si>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</si>
  <si>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</si>
  <si>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</si>
  <si>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</si>
  <si>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</si>
  <si>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</si>
  <si>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</si>
  <si>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</si>
  <si>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</si>
  <si>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</si>
  <si>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</si>
  <si>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</si>
  <si>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</si>
  <si>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</si>
  <si>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</si>
  <si>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</si>
  <si>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</si>
  <si>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</si>
  <si>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</si>
  <si>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</si>
  <si>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</si>
  <si>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</si>
  <si>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</si>
  <si>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</si>
  <si>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</si>
  <si>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</si>
  <si>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</si>
  <si>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</si>
  <si>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</si>
  <si>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</si>
  <si>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</si>
  <si>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</si>
  <si>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</si>
  <si>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</si>
  <si>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</si>
  <si>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</si>
  <si>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</si>
  <si>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</si>
  <si>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</si>
  <si>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</si>
  <si>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</si>
  <si>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</si>
  <si>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</si>
  <si>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</si>
  <si>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</si>
  <si>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</si>
  <si>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</si>
  <si>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</si>
  <si>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</si>
  <si>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</si>
  <si>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</si>
  <si>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</si>
  <si>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</si>
  <si>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</si>
  <si>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</si>
  <si>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</si>
  <si>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</si>
  <si>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</si>
  <si>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</si>
  <si>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</si>
  <si>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</si>
  <si>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</si>
  <si>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</si>
  <si>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</si>
  <si>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</si>
  <si>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</si>
  <si>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</si>
  <si>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</si>
  <si>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</si>
  <si>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</si>
  <si>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</si>
  <si>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</si>
  <si>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</si>
  <si>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</si>
  <si>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</si>
  <si>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</si>
  <si>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</si>
  <si>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</si>
  <si>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</si>
  <si>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</si>
  <si>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</si>
  <si>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</si>
  <si>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</si>
  <si>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</si>
  <si>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</si>
  <si>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</si>
  <si>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</si>
  <si>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</si>
  <si>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</si>
  <si>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</si>
  <si>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</si>
  <si>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</si>
  <si>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3mm</t>
  </si>
  <si>
    <t>16.10.100</t>
  </si>
  <si>
    <t>Cumeeira em fibra vegetal, lisa, com espessura de 3mm</t>
  </si>
  <si>
    <t>16.12</t>
  </si>
  <si>
    <t>Telhamento metálico comum</t>
  </si>
  <si>
    <t>16.12.020</t>
  </si>
  <si>
    <t>Telhamento em chapa de aço pré-pintada, perfil ondulado, com espessura de 0,50mm</t>
  </si>
  <si>
    <t>16.12.040</t>
  </si>
  <si>
    <t>Telhamento em chapa de aço pré-pintada, perfil ondulado calandrado, com espessura de 0,80mm</t>
  </si>
  <si>
    <t>16.12.050</t>
  </si>
  <si>
    <t>Telhamento em chapa de aço pré-pintada, perfil trapezoidal, com espessura de 0,80mm e altura de 100mm</t>
  </si>
  <si>
    <t>16.12.060</t>
  </si>
  <si>
    <t>Telhamento em chapa de aço pré-pintada, perfil trapezoidal, com espessura de 0,50mm e altura de 40mm</t>
  </si>
  <si>
    <t>16.12.200</t>
  </si>
  <si>
    <t>Cumeeira em chapa de aço pré-pintada, perfil trapezoidal, com espessura de 0,50mm</t>
  </si>
  <si>
    <t>16.12.220</t>
  </si>
  <si>
    <t>Cumeeira em chapa de aço pré-pintada, perfil ondulado, com espessura de 0,50mm</t>
  </si>
  <si>
    <t>16.13</t>
  </si>
  <si>
    <t>Telhamento metálico especial</t>
  </si>
  <si>
    <t>16.13.060</t>
  </si>
  <si>
    <t>Telhamento em chapa de aço pré-pintada, tipo sanduíche, espessura de 0,50mm, com lã de rocha</t>
  </si>
  <si>
    <t>16.13.070</t>
  </si>
  <si>
    <t>Telhamento em chapa de aço pré-pintada, tipo sanduíche, espessura de 0,50mm, com poliisocianurato (PIR)</t>
  </si>
  <si>
    <t>16.13.130</t>
  </si>
  <si>
    <t>Telhamento em chapa de aço pré-pintada, tipo sanduíche, espessura de 0,50mm, com poliestireno expandido</t>
  </si>
  <si>
    <t>16.13.140</t>
  </si>
  <si>
    <t>Telhamento em chapa de aço galvanizado autoportante, perfil trapezoidal, com espessura de 0,80mm e altura de 120mm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</si>
  <si>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</si>
  <si>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</si>
  <si>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</si>
  <si>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</si>
  <si>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</si>
  <si>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</si>
  <si>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</si>
  <si>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</si>
  <si>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</si>
  <si>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</si>
  <si>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</si>
  <si>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</si>
  <si>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</si>
  <si>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</si>
  <si>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</si>
  <si>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</si>
  <si>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</si>
  <si>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</si>
  <si>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</si>
  <si>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</si>
  <si>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</si>
  <si>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</si>
  <si>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</si>
  <si>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</si>
  <si>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</si>
  <si>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</si>
  <si>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</si>
  <si>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</si>
  <si>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</si>
  <si>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</si>
  <si>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</si>
  <si>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</si>
  <si>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</si>
  <si>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</si>
  <si>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</si>
  <si>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</si>
  <si>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</si>
  <si>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</si>
  <si>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</si>
  <si>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</si>
  <si>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</si>
  <si>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</si>
  <si>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</si>
  <si>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</si>
  <si>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</si>
  <si>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</si>
  <si>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</si>
  <si>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</si>
  <si>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</si>
  <si>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</si>
  <si>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</si>
  <si>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</si>
  <si>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</si>
  <si>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</si>
  <si>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</si>
  <si>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</si>
  <si>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</si>
  <si>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</si>
  <si>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</si>
  <si>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</si>
  <si>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</si>
  <si>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</si>
  <si>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</si>
  <si>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</si>
  <si>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</si>
  <si>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</si>
  <si>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</si>
  <si>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</si>
  <si>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</si>
  <si>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</si>
  <si>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</si>
  <si>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</si>
  <si>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</si>
  <si>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</si>
  <si>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</si>
  <si>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</si>
  <si>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</si>
  <si>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</si>
  <si>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</si>
  <si>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</si>
  <si>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</si>
  <si>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</si>
  <si>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</si>
  <si>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</si>
  <si>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</si>
  <si>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</si>
  <si>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</si>
  <si>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</si>
  <si>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</si>
  <si>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</si>
  <si>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</si>
  <si>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</si>
  <si>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</si>
  <si>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</si>
  <si>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</si>
  <si>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</si>
  <si>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</si>
  <si>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</si>
  <si>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</si>
  <si>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</si>
  <si>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</si>
  <si>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</si>
  <si>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</si>
  <si>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</si>
  <si>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</si>
  <si>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</si>
  <si>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</si>
  <si>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</si>
  <si>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</si>
  <si>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</si>
  <si>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</si>
  <si>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</si>
  <si>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</si>
  <si>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</si>
  <si>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</si>
  <si>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</si>
  <si>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</si>
  <si>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</si>
  <si>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</si>
  <si>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</si>
  <si>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</si>
  <si>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</si>
  <si>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</si>
  <si>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</si>
  <si>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</si>
  <si>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</si>
  <si>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</si>
  <si>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</si>
  <si>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</si>
  <si>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</si>
  <si>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</si>
  <si>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</si>
  <si>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</si>
  <si>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</si>
  <si>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</si>
  <si>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</si>
  <si>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</si>
  <si>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</si>
  <si>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</si>
  <si>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</si>
  <si>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</si>
  <si>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</si>
  <si>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</si>
  <si>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</si>
  <si>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</si>
  <si>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</si>
  <si>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</si>
  <si>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</si>
  <si>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</si>
  <si>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</si>
  <si>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</si>
  <si>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</si>
  <si>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</si>
  <si>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</si>
  <si>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</si>
  <si>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</si>
  <si>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</si>
  <si>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</si>
  <si>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</si>
  <si>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</si>
  <si>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</si>
  <si>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</si>
  <si>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</si>
  <si>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</si>
  <si>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</si>
  <si>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</si>
  <si>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</si>
  <si>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</si>
  <si>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</si>
  <si>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</si>
  <si>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</si>
  <si>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</si>
  <si>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</si>
  <si>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</si>
  <si>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</si>
  <si>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</si>
  <si>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</si>
  <si>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</si>
  <si>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</si>
  <si>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</si>
  <si>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</si>
  <si>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</si>
  <si>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</si>
  <si>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</si>
  <si>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</si>
  <si>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</si>
  <si>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</si>
  <si>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</si>
  <si>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</si>
  <si>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</si>
  <si>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</si>
  <si>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</si>
  <si>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</si>
  <si>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</si>
  <si>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</si>
  <si>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</si>
  <si>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</si>
  <si>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</si>
  <si>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</si>
  <si>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</si>
  <si>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</si>
  <si>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</si>
  <si>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</si>
  <si>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</si>
  <si>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</si>
  <si>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</si>
  <si>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</si>
  <si>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</si>
  <si>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</si>
  <si>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</si>
  <si>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</si>
  <si>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</si>
  <si>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</si>
  <si>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</si>
  <si>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</si>
  <si>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</si>
  <si>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</si>
  <si>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</si>
  <si>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</si>
  <si>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</si>
  <si>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</si>
  <si>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</si>
  <si>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</si>
  <si>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</si>
  <si>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</si>
  <si>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</si>
  <si>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</si>
  <si>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</si>
  <si>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</si>
  <si>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</si>
  <si>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</si>
  <si>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</si>
  <si>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</si>
  <si>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</si>
  <si>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</si>
  <si>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</si>
  <si>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</si>
  <si>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</si>
  <si>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</si>
  <si>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</si>
  <si>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</si>
  <si>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</si>
  <si>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</si>
  <si>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</si>
  <si>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</si>
  <si>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</si>
  <si>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</si>
  <si>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</si>
  <si>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</si>
  <si>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</si>
  <si>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</si>
  <si>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</si>
  <si>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</si>
  <si>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</si>
  <si>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</si>
  <si>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</si>
  <si>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</si>
  <si>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</si>
  <si>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</si>
  <si>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</si>
  <si>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</si>
  <si>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</si>
  <si>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</si>
  <si>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</si>
  <si>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</si>
  <si>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</si>
  <si>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</si>
  <si>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</si>
  <si>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</si>
  <si>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</si>
  <si>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</si>
  <si>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</si>
  <si>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</si>
  <si>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</si>
  <si>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</si>
  <si>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</si>
  <si>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</si>
  <si>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</si>
  <si>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</si>
  <si>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</si>
  <si>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</si>
  <si>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</si>
  <si>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</si>
  <si>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</si>
  <si>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</si>
  <si>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</si>
  <si>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</si>
  <si>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</si>
  <si>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</si>
  <si>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</si>
  <si>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</si>
  <si>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</si>
  <si>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</si>
  <si>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</si>
  <si>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</si>
  <si>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</si>
  <si>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</si>
  <si>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</si>
  <si>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</si>
  <si>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</si>
  <si>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</si>
  <si>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</si>
  <si>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</si>
  <si>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</si>
  <si>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</si>
  <si>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</si>
  <si>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</si>
  <si>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</si>
  <si>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</si>
  <si>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</si>
  <si>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</si>
  <si>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</si>
  <si>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</si>
  <si>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</si>
  <si>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</si>
  <si>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</si>
  <si>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</si>
  <si>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</si>
  <si>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</si>
  <si>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</si>
  <si>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</si>
  <si>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</si>
  <si>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</si>
  <si>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</si>
  <si>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</si>
  <si>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</si>
  <si>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</si>
  <si>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</si>
  <si>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</si>
  <si>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</si>
  <si>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</si>
  <si>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</si>
  <si>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</si>
  <si>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</si>
  <si>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</si>
  <si>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</si>
  <si>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</si>
  <si>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</si>
  <si>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</si>
  <si>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</si>
  <si>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</si>
  <si>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</si>
  <si>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</si>
  <si>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</si>
  <si>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</si>
  <si>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</si>
  <si>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</si>
  <si>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</si>
  <si>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</si>
  <si>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</si>
  <si>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</si>
  <si>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</si>
  <si>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</si>
  <si>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</si>
  <si>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</si>
  <si>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</si>
  <si>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</si>
  <si>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</si>
  <si>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</si>
  <si>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</si>
  <si>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</si>
  <si>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</si>
  <si>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</si>
  <si>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</si>
  <si>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</si>
  <si>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</si>
  <si>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</si>
  <si>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</si>
  <si>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</si>
  <si>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</si>
  <si>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</si>
  <si>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</si>
  <si>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</si>
  <si>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</si>
  <si>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</si>
  <si>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</si>
  <si>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</si>
  <si>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</si>
  <si>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</si>
  <si>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</si>
  <si>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</si>
  <si>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</si>
  <si>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</si>
  <si>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</si>
  <si>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</si>
  <si>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</si>
  <si>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</si>
  <si>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</si>
  <si>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</si>
  <si>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</si>
  <si>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</si>
  <si>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</si>
  <si>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</si>
  <si>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</si>
  <si>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</si>
  <si>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</si>
  <si>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</si>
  <si>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</si>
  <si>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</si>
  <si>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</si>
  <si>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</si>
  <si>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</si>
  <si>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</si>
  <si>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</si>
  <si>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</si>
  <si>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</si>
  <si>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</si>
  <si>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</si>
  <si>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</si>
  <si>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</si>
  <si>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</si>
  <si>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</si>
  <si>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</si>
  <si>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</si>
  <si>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</si>
  <si>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</si>
  <si>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</si>
  <si>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</si>
  <si>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</si>
  <si>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</si>
  <si>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</si>
  <si>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</si>
  <si>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</si>
  <si>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</si>
  <si>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</si>
  <si>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</si>
  <si>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</si>
  <si>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</si>
  <si>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</si>
  <si>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</si>
  <si>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</si>
  <si>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</si>
  <si>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</si>
  <si>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</si>
  <si>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</si>
  <si>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</si>
  <si>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</si>
  <si>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</si>
  <si>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</si>
  <si>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</si>
  <si>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</si>
  <si>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</si>
  <si>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</si>
  <si>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</si>
  <si>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</si>
  <si>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</si>
  <si>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</si>
  <si>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</si>
  <si>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</si>
  <si>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</si>
  <si>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</si>
  <si>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</si>
  <si>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</si>
  <si>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</si>
  <si>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</si>
  <si>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</si>
  <si>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</si>
  <si>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</si>
  <si>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</si>
  <si>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</si>
  <si>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</si>
  <si>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</si>
  <si>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</si>
  <si>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</si>
  <si>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</si>
  <si>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</si>
  <si>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</si>
  <si>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</si>
  <si>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</si>
  <si>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</si>
  <si>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</si>
  <si>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</si>
  <si>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</si>
  <si>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</si>
  <si>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</si>
  <si>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</si>
  <si>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</si>
  <si>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</si>
  <si>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</si>
  <si>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</si>
  <si>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</si>
  <si>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</si>
  <si>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</si>
  <si>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</si>
  <si>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</si>
  <si>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</si>
  <si>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</si>
  <si>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</si>
  <si>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</si>
  <si>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</si>
  <si>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</si>
  <si>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</si>
  <si>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</si>
  <si>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</si>
  <si>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</si>
  <si>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</si>
  <si>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</si>
  <si>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</si>
  <si>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</si>
  <si>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</si>
  <si>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</si>
  <si>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</si>
  <si>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</si>
  <si>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</si>
  <si>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</si>
  <si>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</si>
  <si>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</si>
  <si>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</si>
  <si>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</si>
  <si>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</si>
  <si>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</si>
  <si>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</si>
  <si>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</si>
  <si>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</si>
  <si>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</si>
  <si>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</si>
  <si>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</si>
  <si>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</si>
  <si>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</si>
  <si>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</si>
  <si>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</si>
  <si>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</si>
  <si>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</si>
  <si>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</si>
  <si>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</si>
  <si>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</si>
  <si>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</si>
  <si>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</si>
  <si>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</si>
  <si>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espessura de 12,5mm, fixo</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</si>
  <si>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</si>
  <si>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</si>
  <si>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</si>
  <si>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</si>
  <si>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</si>
  <si>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</si>
  <si>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</si>
  <si>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</si>
  <si>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</si>
  <si>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</si>
  <si>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</si>
  <si>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</si>
  <si>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</si>
  <si>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</si>
  <si>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</si>
  <si>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</si>
  <si>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</si>
  <si>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</si>
  <si>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</si>
  <si>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</si>
  <si>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</si>
  <si>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</si>
  <si>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</si>
  <si>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</si>
  <si>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</si>
  <si>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</si>
  <si>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</si>
  <si>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</si>
  <si>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</si>
  <si>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</si>
  <si>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</si>
  <si>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</si>
  <si>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</si>
  <si>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</si>
  <si>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</si>
  <si>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</si>
  <si>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</si>
  <si>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</si>
  <si>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</si>
  <si>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</si>
  <si>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</si>
  <si>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</si>
  <si>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</si>
  <si>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</si>
  <si>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</si>
  <si>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</si>
  <si>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</si>
  <si>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</si>
  <si>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</si>
  <si>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</si>
  <si>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</si>
  <si>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</si>
  <si>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</si>
  <si>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</si>
  <si>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</si>
  <si>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</si>
  <si>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</si>
  <si>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</si>
  <si>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</si>
  <si>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</si>
  <si>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</si>
  <si>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</si>
  <si>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</si>
  <si>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</si>
  <si>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</si>
  <si>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</si>
  <si>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</si>
  <si>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</si>
  <si>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</si>
  <si>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</si>
  <si>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</si>
  <si>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</si>
  <si>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</si>
  <si>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</si>
  <si>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</si>
  <si>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</si>
  <si>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</si>
  <si>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</si>
  <si>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</si>
  <si>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</si>
  <si>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</si>
  <si>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</si>
  <si>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</si>
  <si>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</si>
  <si>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</si>
  <si>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</si>
  <si>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</si>
  <si>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</si>
  <si>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</si>
  <si>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</si>
  <si>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</si>
  <si>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</si>
  <si>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</si>
  <si>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</si>
  <si>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</si>
  <si>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</si>
  <si>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</si>
  <si>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</si>
  <si>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</si>
  <si>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</si>
  <si>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</si>
  <si>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</si>
  <si>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</si>
  <si>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</si>
  <si>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</si>
  <si>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</si>
  <si>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</si>
  <si>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</si>
  <si>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</si>
  <si>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</si>
  <si>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</si>
  <si>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</si>
  <si>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</si>
  <si>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</si>
  <si>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</si>
  <si>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</si>
  <si>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</si>
  <si>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</si>
  <si>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</si>
  <si>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</si>
  <si>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</si>
  <si>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</si>
  <si>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</si>
  <si>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</si>
  <si>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</si>
  <si>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</si>
  <si>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</si>
  <si>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</si>
  <si>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</si>
  <si>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</si>
  <si>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</si>
  <si>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</si>
  <si>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</si>
  <si>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</si>
  <si>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</si>
  <si>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</si>
  <si>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</si>
  <si>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</si>
  <si>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</si>
  <si>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</si>
  <si>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</si>
  <si>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</si>
  <si>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</si>
  <si>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</si>
  <si>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</si>
  <si>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</si>
  <si>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</si>
  <si>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</si>
  <si>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</si>
  <si>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</si>
  <si>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</si>
  <si>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</si>
  <si>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</si>
  <si>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</si>
  <si>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</si>
  <si>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</si>
  <si>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</si>
  <si>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</si>
  <si>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</si>
  <si>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</si>
  <si>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</si>
  <si>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</si>
  <si>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</si>
  <si>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</si>
  <si>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</si>
  <si>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</si>
  <si>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</si>
  <si>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</si>
  <si>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</si>
  <si>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</si>
  <si>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</si>
  <si>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</si>
  <si>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</si>
  <si>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</si>
  <si>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</si>
  <si>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</si>
  <si>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</si>
  <si>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</si>
  <si>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</si>
  <si>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</si>
  <si>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</si>
  <si>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</si>
  <si>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</si>
  <si>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</si>
  <si>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</si>
  <si>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</si>
  <si>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</si>
  <si>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</si>
  <si>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</si>
  <si>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</si>
  <si>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</si>
  <si>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</si>
  <si>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</si>
  <si>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</si>
  <si>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</si>
  <si>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</si>
  <si>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</si>
  <si>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</si>
  <si>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</si>
  <si>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</si>
  <si>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</si>
  <si>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</si>
  <si>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</si>
  <si>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</si>
  <si>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</si>
  <si>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</si>
  <si>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</si>
  <si>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</si>
  <si>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</si>
  <si>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</si>
  <si>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</si>
  <si>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</si>
  <si>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</si>
  <si>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</si>
  <si>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</si>
  <si>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</si>
  <si>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</si>
  <si>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</si>
  <si>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</si>
  <si>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</si>
  <si>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</si>
  <si>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</si>
  <si>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</si>
  <si>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</si>
  <si>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</si>
  <si>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</si>
  <si>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</si>
  <si>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</si>
  <si>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</si>
  <si>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</si>
  <si>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</si>
  <si>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</si>
  <si>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</si>
  <si>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</si>
  <si>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</si>
  <si>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</si>
  <si>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</si>
  <si>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</si>
  <si>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</si>
  <si>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</si>
  <si>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</si>
  <si>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</si>
  <si>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</si>
  <si>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</si>
  <si>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</si>
  <si>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</si>
  <si>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</si>
  <si>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</si>
  <si>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</si>
  <si>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</si>
  <si>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</si>
  <si>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</si>
  <si>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</si>
  <si>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</si>
  <si>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</si>
  <si>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</si>
  <si>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</si>
  <si>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</si>
  <si>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</si>
  <si>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</si>
  <si>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</si>
  <si>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</si>
  <si>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</si>
  <si>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</si>
  <si>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</si>
  <si>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</si>
  <si>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</si>
  <si>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</si>
  <si>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</si>
  <si>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</si>
  <si>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</si>
  <si>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</si>
  <si>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</si>
  <si>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</si>
  <si>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</si>
  <si>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</si>
  <si>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</si>
  <si>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</si>
  <si>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</si>
  <si>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</si>
  <si>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</si>
  <si>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</si>
  <si>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</si>
  <si>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</si>
  <si>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</si>
  <si>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</si>
  <si>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</si>
  <si>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</si>
  <si>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</si>
  <si>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</si>
  <si>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</si>
  <si>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</si>
  <si>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</si>
  <si>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</si>
  <si>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</si>
  <si>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</si>
  <si>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</si>
  <si>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</si>
  <si>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</si>
  <si>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</si>
  <si>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</si>
  <si>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</si>
  <si>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</si>
  <si>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</si>
  <si>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</si>
  <si>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</si>
  <si>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</si>
  <si>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</si>
  <si>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</si>
  <si>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</si>
  <si>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</si>
  <si>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</si>
  <si>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</si>
  <si>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</si>
  <si>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</si>
  <si>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</si>
  <si>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</si>
  <si>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</si>
  <si>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</si>
  <si>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</si>
  <si>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</si>
  <si>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</si>
  <si>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</si>
  <si>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</si>
  <si>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</si>
  <si>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</si>
  <si>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</si>
  <si>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</si>
  <si>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</si>
  <si>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</si>
  <si>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</si>
  <si>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</si>
  <si>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</si>
  <si>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</si>
  <si>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</si>
  <si>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</si>
  <si>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</si>
  <si>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</si>
  <si>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</si>
  <si>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</si>
  <si>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</si>
  <si>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</si>
  <si>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</si>
  <si>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</si>
  <si>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</si>
  <si>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</si>
  <si>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</si>
  <si>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</si>
  <si>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</si>
  <si>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</si>
  <si>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</si>
  <si>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</si>
  <si>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</si>
  <si>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</si>
  <si>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</si>
  <si>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</si>
  <si>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</si>
  <si>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30x100mm, com barra de 40x2mm</t>
  </si>
  <si>
    <t>24.03.690</t>
  </si>
  <si>
    <t>Grade para forro eletrofundida, malha 25x100mm, com barra de 25x2mm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</si>
  <si>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</si>
  <si>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</si>
  <si>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</si>
  <si>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</si>
  <si>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</si>
  <si>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</si>
  <si>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</si>
  <si>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</si>
  <si>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</si>
  <si>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</si>
  <si>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</si>
  <si>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</si>
  <si>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</si>
  <si>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</si>
  <si>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</si>
  <si>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</si>
  <si>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</si>
  <si>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</si>
  <si>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</si>
  <si>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</si>
  <si>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</si>
  <si>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</si>
  <si>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</si>
  <si>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</si>
  <si>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</si>
  <si>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</si>
  <si>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</si>
  <si>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</si>
  <si>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</si>
  <si>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</si>
  <si>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</si>
  <si>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</si>
  <si>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</si>
  <si>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</si>
  <si>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</si>
  <si>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</si>
  <si>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</si>
  <si>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</si>
  <si>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</si>
  <si>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</si>
  <si>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</si>
  <si>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</si>
  <si>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</si>
  <si>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</si>
  <si>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</si>
  <si>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</si>
  <si>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</si>
  <si>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</si>
  <si>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</si>
  <si>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</si>
  <si>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</si>
  <si>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</si>
  <si>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</si>
  <si>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</si>
  <si>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</si>
  <si>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</si>
  <si>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</si>
  <si>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</si>
  <si>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</si>
  <si>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</si>
  <si>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</si>
  <si>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</si>
  <si>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</si>
  <si>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</si>
  <si>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</si>
  <si>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</si>
  <si>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</si>
  <si>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</si>
  <si>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</si>
  <si>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</si>
  <si>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</si>
  <si>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</si>
  <si>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</si>
  <si>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</si>
  <si>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</si>
  <si>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</si>
  <si>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</si>
  <si>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</si>
  <si>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</si>
  <si>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</si>
  <si>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</si>
  <si>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</si>
  <si>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</si>
  <si>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</si>
  <si>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</si>
  <si>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</si>
  <si>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</si>
  <si>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</si>
  <si>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</si>
  <si>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</si>
  <si>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</si>
  <si>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</si>
  <si>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</si>
  <si>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</si>
  <si>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</si>
  <si>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</si>
  <si>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</si>
  <si>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</si>
  <si>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</si>
  <si>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</si>
  <si>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</si>
  <si>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fixo em alumínio anodizado, sob medida</t>
  </si>
  <si>
    <t>25.01.030</t>
  </si>
  <si>
    <t>Caixilho basculante em aluminio anodizado com vidro - linha comercial</t>
  </si>
  <si>
    <t>25.01.040</t>
  </si>
  <si>
    <t>Caixilho basculante em alumínio anodizado, sob medida</t>
  </si>
  <si>
    <t>25.01.050</t>
  </si>
  <si>
    <t>Caixilho maxim-ar em alumínio anodizado com vidro - linha comercial</t>
  </si>
  <si>
    <t>25.01.060</t>
  </si>
  <si>
    <t>Caixilho maxim-ar em alumínio anodizado, sob medida</t>
  </si>
  <si>
    <t>25.01.070</t>
  </si>
  <si>
    <t>Caixilho de correr em alumínio anodizado com vidro - linha comercial</t>
  </si>
  <si>
    <t>25.01.080</t>
  </si>
  <si>
    <t>Caixilho de correr em alumínio anodizado, sob medida</t>
  </si>
  <si>
    <t>25.01.090</t>
  </si>
  <si>
    <t>Caixilho veneziana em alumínio anodizado com vidro - linha comercial</t>
  </si>
  <si>
    <t>25.01.100</t>
  </si>
  <si>
    <t>Caixilho veneziana em alumínio anodizado, sob medida</t>
  </si>
  <si>
    <t>25.01.110</t>
  </si>
  <si>
    <t>Caixilho guilhotina em alumínio anodizado, sob medida</t>
  </si>
  <si>
    <t>25.01.120</t>
  </si>
  <si>
    <t>Caixilho veneziana industrial com montantes em alumínio e aletas em fibra de vidro</t>
  </si>
  <si>
    <t>25.01.240</t>
  </si>
  <si>
    <t>Caixilho fixo em alumínio com  pintura eletrostática, sob medida - branco</t>
  </si>
  <si>
    <t>25.01.361</t>
  </si>
  <si>
    <t>Caixilho maxim-ar em alumínio com pintura eletrostática, com vidro - branco</t>
  </si>
  <si>
    <t>25.01.371</t>
  </si>
  <si>
    <t>Caixilho basculante em alumínio com pintura eletrostática, com vidro - branco</t>
  </si>
  <si>
    <t>25.01.380</t>
  </si>
  <si>
    <t>Caixilho de correr em alumínio com pintura eletrostática, com vidro - branco</t>
  </si>
  <si>
    <t>25.01.400</t>
  </si>
  <si>
    <t>Caixilho fixo em alumínio anodizado</t>
  </si>
  <si>
    <t>25.01.410</t>
  </si>
  <si>
    <t>Caixilho maxim-ar em alumínio anodizado</t>
  </si>
  <si>
    <t>25.01.430</t>
  </si>
  <si>
    <t>Caixilho fixo em alumínio anodizado - tipo fachada</t>
  </si>
  <si>
    <t>25.01.440</t>
  </si>
  <si>
    <t>Caixilho maxim-ar em alumínio anodizado - tipo fachada</t>
  </si>
  <si>
    <t>25.01.450</t>
  </si>
  <si>
    <t>Caixilho pele de vidro em alumínio anodizado - tipo fachada</t>
  </si>
  <si>
    <t>25.01.460</t>
  </si>
  <si>
    <t>Gradil em alumínio natural, sob medida</t>
  </si>
  <si>
    <t>25.01.470</t>
  </si>
  <si>
    <t>Caixilho fixo tipo veneziana em alumínio anodizado, sob medida - branco</t>
  </si>
  <si>
    <t>25.01.480</t>
  </si>
  <si>
    <t>Caixilho basculante em alumínio com pintura eletrostática, sob medida - branco</t>
  </si>
  <si>
    <t>25.01.490</t>
  </si>
  <si>
    <t>Caixilho maxim-ar em alumínio com pintura eletrostática, sob medida - branco</t>
  </si>
  <si>
    <t>25.01.500</t>
  </si>
  <si>
    <t>Caixilho fixo em alumínio anodizado, sob medida - bronze/preto</t>
  </si>
  <si>
    <t>25.01.510</t>
  </si>
  <si>
    <t>Caixilho basculante em alumínio anodizado, sob medida - bronze/preto</t>
  </si>
  <si>
    <t>25.01.520</t>
  </si>
  <si>
    <t>Caixilho maxim-ar em alumínio anodizado, sob medida - bronze/preto</t>
  </si>
  <si>
    <t>25.01.530</t>
  </si>
  <si>
    <t>Caixilho de correr em alumínio anodizado, sob medida - bronze/preto</t>
  </si>
  <si>
    <t>25.02</t>
  </si>
  <si>
    <t>Porta em aluminio</t>
  </si>
  <si>
    <t>25.02.010</t>
  </si>
  <si>
    <t>Porta de entrada de abrir em alumínio anodizado com vidro - linha comercial</t>
  </si>
  <si>
    <t>25.02.020</t>
  </si>
  <si>
    <t>Porta de entrada de abrir em alumínio anodizado, sob medida</t>
  </si>
  <si>
    <t>25.02.040</t>
  </si>
  <si>
    <t>Porta de entrada de correr em alumínio anodizado, sob medida</t>
  </si>
  <si>
    <t>25.02.042</t>
  </si>
  <si>
    <t>Porta de correr lambri em alumínio anodizado branco, sob medida</t>
  </si>
  <si>
    <t>25.02.050</t>
  </si>
  <si>
    <t>Porta de abrir veneziana em alumínio - linha comercial</t>
  </si>
  <si>
    <t>25.02.060</t>
  </si>
  <si>
    <t>Porta/portinhola veneziana de abrir em alumínio anodizado, sob medida</t>
  </si>
  <si>
    <t>25.02.070</t>
  </si>
  <si>
    <t>Portinhola veneziana de abrir em alumínio anodizado - linha comercial</t>
  </si>
  <si>
    <t>25.02.110</t>
  </si>
  <si>
    <t>Porta veneziana de abrir em alumínio anodizado, sob medida</t>
  </si>
  <si>
    <t>25.02.211</t>
  </si>
  <si>
    <t>Porta veneziana de abrir em alumínio anodizado - branco</t>
  </si>
  <si>
    <t>25.02.221</t>
  </si>
  <si>
    <t>Porta de correr tipo veneziana e vidro em alumínio anodizado - branco</t>
  </si>
  <si>
    <t>25.02.230</t>
  </si>
  <si>
    <t>Porta de abrir em alumínio anodizado, sob medida - bronze/preto</t>
  </si>
  <si>
    <t>25.02.240</t>
  </si>
  <si>
    <t>Porta de correr em alumínio anodizado, sob medida - bronze/preto</t>
  </si>
  <si>
    <t>25.02.250</t>
  </si>
  <si>
    <t>Porta de abrir tipo veneziana em alumínio anodizado, sob medida - bronze/preto</t>
  </si>
  <si>
    <t>25.02.260</t>
  </si>
  <si>
    <t>Portinhola veneziana de correr em alumínio anodizado, sob medida - bronze/preto</t>
  </si>
  <si>
    <t>25.02.300</t>
  </si>
  <si>
    <t xml:space="preserve">Porta de abrir em alumínio com pintura eletrostática, sob medida - branco_x000D_
</t>
  </si>
  <si>
    <t>25.02.310</t>
  </si>
  <si>
    <t>Porta de abrir tipo lambri em alumínio com pintura eletrostática, sob medida - branco</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</si>
  <si>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</si>
  <si>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</si>
  <si>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</si>
  <si>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</si>
  <si>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</si>
  <si>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</si>
  <si>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</si>
  <si>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</si>
  <si>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</si>
  <si>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</si>
  <si>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</si>
  <si>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</si>
  <si>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</si>
  <si>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</si>
  <si>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</si>
  <si>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</si>
  <si>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</si>
  <si>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</si>
  <si>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</si>
  <si>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</si>
  <si>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</si>
  <si>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</si>
  <si>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</si>
  <si>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</si>
  <si>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</si>
  <si>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</si>
  <si>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</si>
  <si>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</si>
  <si>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</si>
  <si>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</si>
  <si>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</si>
  <si>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</si>
  <si>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</si>
  <si>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</si>
  <si>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</si>
  <si>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</si>
  <si>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</si>
  <si>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</si>
  <si>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</si>
  <si>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</si>
  <si>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</si>
  <si>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</si>
  <si>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</si>
  <si>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</si>
  <si>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</si>
  <si>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</si>
  <si>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</si>
  <si>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</si>
  <si>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</si>
  <si>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</si>
  <si>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</si>
  <si>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</si>
  <si>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</si>
  <si>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</si>
  <si>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</si>
  <si>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</si>
  <si>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</si>
  <si>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</si>
  <si>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</si>
  <si>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</si>
  <si>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</si>
  <si>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</si>
  <si>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</si>
  <si>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</si>
  <si>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</si>
  <si>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</si>
  <si>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</si>
  <si>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</si>
  <si>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</si>
  <si>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</si>
  <si>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</si>
  <si>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</si>
  <si>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</si>
  <si>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</si>
  <si>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</si>
  <si>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</si>
  <si>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</si>
  <si>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</si>
  <si>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</si>
  <si>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</si>
  <si>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</si>
  <si>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</si>
  <si>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</si>
  <si>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</si>
  <si>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</si>
  <si>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</si>
  <si>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</si>
  <si>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</si>
  <si>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</si>
  <si>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</si>
  <si>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</si>
  <si>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</si>
  <si>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</si>
  <si>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</si>
  <si>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</si>
  <si>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</si>
  <si>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</si>
  <si>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</si>
  <si>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</si>
  <si>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</si>
  <si>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</si>
  <si>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</si>
  <si>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</si>
  <si>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</si>
  <si>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</si>
  <si>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</si>
  <si>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</si>
  <si>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</si>
  <si>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</si>
  <si>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</si>
  <si>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</si>
  <si>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</si>
  <si>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</si>
  <si>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</si>
  <si>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</si>
  <si>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</si>
  <si>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</si>
  <si>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</si>
  <si>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</si>
  <si>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</si>
  <si>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</si>
  <si>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</si>
  <si>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</si>
  <si>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</si>
  <si>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</si>
  <si>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</si>
  <si>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</si>
  <si>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</si>
  <si>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</si>
  <si>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</si>
  <si>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</si>
  <si>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</si>
  <si>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</si>
  <si>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</si>
  <si>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</si>
  <si>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</si>
  <si>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</si>
  <si>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</si>
  <si>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</si>
  <si>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</si>
  <si>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</si>
  <si>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</si>
  <si>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</si>
  <si>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</si>
  <si>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</si>
  <si>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</si>
  <si>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</si>
  <si>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</si>
  <si>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</si>
  <si>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</si>
  <si>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</si>
  <si>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</si>
  <si>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</si>
  <si>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</si>
  <si>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</si>
  <si>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</si>
  <si>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</si>
  <si>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</si>
  <si>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</si>
  <si>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</si>
  <si>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</si>
  <si>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</si>
  <si>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</si>
  <si>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</si>
  <si>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</si>
  <si>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</si>
  <si>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</si>
  <si>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</si>
  <si>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</si>
  <si>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</si>
  <si>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</si>
  <si>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</si>
  <si>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</si>
  <si>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</si>
  <si>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</si>
  <si>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</si>
  <si>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</si>
  <si>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</si>
  <si>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</si>
  <si>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</si>
  <si>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</si>
  <si>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</si>
  <si>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</si>
  <si>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</si>
  <si>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</si>
  <si>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</si>
  <si>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</si>
  <si>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</si>
  <si>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</si>
  <si>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</si>
  <si>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</si>
  <si>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</si>
  <si>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</si>
  <si>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</si>
  <si>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</si>
  <si>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</si>
  <si>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</si>
  <si>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</si>
  <si>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</si>
  <si>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</si>
  <si>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</si>
  <si>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</si>
  <si>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</si>
  <si>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</si>
  <si>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</si>
  <si>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</si>
  <si>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</si>
  <si>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</si>
  <si>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</si>
  <si>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</si>
  <si>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</si>
  <si>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</si>
  <si>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</si>
  <si>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</si>
  <si>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</si>
  <si>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</si>
  <si>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</si>
  <si>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</si>
  <si>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</si>
  <si>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</si>
  <si>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</si>
  <si>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em alumínio branco, com borracha vedante</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</si>
  <si>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</si>
  <si>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</si>
  <si>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</si>
  <si>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</si>
  <si>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</si>
  <si>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</si>
  <si>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</si>
  <si>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</si>
  <si>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</si>
  <si>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</si>
  <si>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</si>
  <si>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</si>
  <si>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</si>
  <si>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</si>
  <si>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</si>
  <si>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</si>
  <si>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</si>
  <si>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</si>
  <si>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</si>
  <si>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</si>
  <si>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</si>
  <si>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</si>
  <si>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</si>
  <si>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</si>
  <si>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</si>
  <si>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</si>
  <si>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</si>
  <si>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</si>
  <si>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</si>
  <si>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</si>
  <si>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</si>
  <si>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</si>
  <si>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</si>
  <si>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</si>
  <si>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</si>
  <si>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</si>
  <si>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</si>
  <si>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</si>
  <si>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</si>
  <si>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</si>
  <si>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</si>
  <si>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</si>
  <si>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</si>
  <si>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</si>
  <si>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</si>
  <si>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</si>
  <si>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</si>
  <si>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</si>
  <si>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</si>
  <si>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</si>
  <si>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</si>
  <si>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</si>
  <si>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</si>
  <si>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</si>
  <si>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</si>
  <si>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</si>
  <si>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</si>
  <si>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</si>
  <si>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</si>
  <si>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</si>
  <si>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</si>
  <si>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</si>
  <si>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</si>
  <si>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</si>
  <si>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</si>
  <si>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</si>
  <si>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</si>
  <si>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</si>
  <si>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</si>
  <si>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</si>
  <si>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</si>
  <si>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</si>
  <si>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</si>
  <si>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</si>
  <si>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</si>
  <si>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</si>
  <si>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</si>
  <si>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</si>
  <si>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</si>
  <si>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</si>
  <si>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</si>
  <si>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</si>
  <si>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</si>
  <si>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</si>
  <si>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</si>
  <si>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</si>
  <si>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</si>
  <si>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</si>
  <si>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</si>
  <si>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</si>
  <si>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</si>
  <si>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</si>
  <si>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</si>
  <si>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</si>
  <si>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</si>
  <si>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</si>
  <si>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</si>
  <si>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</si>
  <si>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</si>
  <si>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</si>
  <si>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</si>
  <si>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</si>
  <si>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</si>
  <si>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</si>
  <si>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</si>
  <si>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</si>
  <si>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</si>
  <si>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</si>
  <si>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</si>
  <si>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</si>
  <si>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</si>
  <si>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</si>
  <si>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</si>
  <si>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</si>
  <si>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</si>
  <si>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Plataforma para elevação até 1,00m, nas dimensões de 900x1400mm, capacidade de 250kg - percurso até 1,00m de altura</t>
  </si>
  <si>
    <t>30.14.040</t>
  </si>
  <si>
    <t>Plataforma para elevação até 2,00m, nas dimensões de 900x1400mm, capacidade de 250kg - percurso superior a 1,00m de altura</t>
  </si>
  <si>
    <t>30.14.060</t>
  </si>
  <si>
    <t>Plataforma para elevacao até 4,00m, nas dimensões de 1100x1400mm, capacidade de 325kg</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</si>
  <si>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</si>
  <si>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</si>
  <si>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</si>
  <si>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</si>
  <si>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</si>
  <si>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</si>
  <si>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</si>
  <si>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</si>
  <si>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</si>
  <si>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</si>
  <si>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</si>
  <si>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</si>
  <si>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</si>
  <si>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</si>
  <si>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</si>
  <si>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</si>
  <si>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</si>
  <si>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</si>
  <si>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</si>
  <si>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</si>
  <si>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</si>
  <si>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</si>
  <si>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</si>
  <si>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</si>
  <si>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</si>
  <si>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</si>
  <si>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</si>
  <si>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</si>
  <si>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</si>
  <si>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</si>
  <si>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</si>
  <si>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</si>
  <si>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</si>
  <si>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</si>
  <si>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</si>
  <si>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</si>
  <si>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</si>
  <si>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</si>
  <si>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</si>
  <si>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</si>
  <si>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</si>
  <si>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</si>
  <si>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</si>
  <si>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</si>
  <si>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</si>
  <si>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</si>
  <si>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</si>
  <si>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</si>
  <si>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</si>
  <si>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</si>
  <si>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</si>
  <si>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</si>
  <si>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</si>
  <si>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</si>
  <si>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</si>
  <si>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</si>
  <si>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</si>
  <si>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</si>
  <si>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</si>
  <si>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</si>
  <si>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</si>
  <si>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</si>
  <si>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</si>
  <si>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</si>
  <si>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</si>
  <si>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</si>
  <si>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</si>
  <si>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</si>
  <si>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</si>
  <si>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</si>
  <si>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</si>
  <si>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</si>
  <si>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</si>
  <si>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</si>
  <si>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</si>
  <si>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</si>
  <si>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</si>
  <si>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</si>
  <si>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</si>
  <si>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</si>
  <si>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</si>
  <si>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</si>
  <si>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</si>
  <si>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</si>
  <si>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</si>
  <si>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</si>
  <si>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</si>
  <si>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</si>
  <si>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</si>
  <si>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</si>
  <si>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</si>
  <si>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</si>
  <si>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</si>
  <si>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</si>
  <si>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</si>
  <si>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</si>
  <si>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</si>
  <si>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</si>
  <si>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</si>
  <si>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</si>
  <si>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</si>
  <si>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</si>
  <si>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</si>
  <si>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</si>
  <si>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</si>
  <si>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</si>
  <si>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</si>
  <si>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</si>
  <si>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</si>
  <si>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</si>
  <si>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</si>
  <si>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</si>
  <si>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</si>
  <si>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</si>
  <si>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</si>
  <si>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</si>
  <si>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</si>
  <si>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</si>
  <si>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</si>
  <si>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</si>
  <si>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</si>
  <si>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</si>
  <si>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</si>
  <si>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</si>
  <si>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</si>
  <si>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</si>
  <si>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</si>
  <si>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</si>
  <si>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</si>
  <si>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</si>
  <si>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</si>
  <si>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</si>
  <si>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</si>
  <si>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</si>
  <si>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</si>
  <si>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</si>
  <si>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</si>
  <si>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</si>
  <si>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</si>
  <si>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</si>
  <si>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</si>
  <si>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</si>
  <si>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</si>
  <si>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</si>
  <si>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</si>
  <si>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</si>
  <si>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</si>
  <si>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</si>
  <si>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</si>
  <si>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</si>
  <si>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</si>
  <si>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</si>
  <si>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</si>
  <si>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</si>
  <si>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</si>
  <si>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</si>
  <si>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</si>
  <si>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</si>
  <si>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</si>
  <si>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</si>
  <si>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</si>
  <si>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</si>
  <si>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</si>
  <si>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</si>
  <si>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</si>
  <si>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</si>
  <si>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</si>
  <si>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</si>
  <si>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</si>
  <si>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</si>
  <si>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</si>
  <si>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</si>
  <si>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</si>
  <si>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</si>
  <si>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</si>
  <si>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</si>
  <si>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</si>
  <si>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</si>
  <si>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</si>
  <si>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</si>
  <si>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</si>
  <si>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</si>
  <si>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</si>
  <si>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</si>
  <si>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</si>
  <si>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</si>
  <si>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</si>
  <si>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</si>
  <si>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</si>
  <si>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</si>
  <si>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</si>
  <si>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</si>
  <si>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</si>
  <si>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</si>
  <si>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</si>
  <si>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</si>
  <si>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</si>
  <si>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</si>
  <si>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</si>
  <si>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</si>
  <si>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</si>
  <si>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</si>
  <si>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</si>
  <si>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</si>
  <si>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</si>
  <si>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</si>
  <si>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</si>
  <si>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</si>
  <si>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</si>
  <si>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</si>
  <si>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</si>
  <si>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</si>
  <si>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</si>
  <si>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</si>
  <si>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</si>
  <si>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</si>
  <si>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</si>
  <si>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</si>
  <si>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</si>
  <si>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</si>
  <si>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</si>
  <si>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</si>
  <si>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</si>
  <si>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</si>
  <si>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</si>
  <si>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</si>
  <si>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</si>
  <si>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</si>
  <si>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</si>
  <si>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à base de silano-siloxano oligomérico disperso em água</t>
  </si>
  <si>
    <t>33.03.770</t>
  </si>
  <si>
    <t>Hidrorepelente incolor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</si>
  <si>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</si>
  <si>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</si>
  <si>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</si>
  <si>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</si>
  <si>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</si>
  <si>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</si>
  <si>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</si>
  <si>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</si>
  <si>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</si>
  <si>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</si>
  <si>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</si>
  <si>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</si>
  <si>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</si>
  <si>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</si>
  <si>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</si>
  <si>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</si>
  <si>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</si>
  <si>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</si>
  <si>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</si>
  <si>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</si>
  <si>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</si>
  <si>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</si>
  <si>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</si>
  <si>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</si>
  <si>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</si>
  <si>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</si>
  <si>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</si>
  <si>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</si>
  <si>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</si>
  <si>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</si>
  <si>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</si>
  <si>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</si>
  <si>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</si>
  <si>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</si>
  <si>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</si>
  <si>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</si>
  <si>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</si>
  <si>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</si>
  <si>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</si>
  <si>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</si>
  <si>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</si>
  <si>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</si>
  <si>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</si>
  <si>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</si>
  <si>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</si>
  <si>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</si>
  <si>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</si>
  <si>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</si>
  <si>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</si>
  <si>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</si>
  <si>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</si>
  <si>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</si>
  <si>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</si>
  <si>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</si>
  <si>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</si>
  <si>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</si>
  <si>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</si>
  <si>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</si>
  <si>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</si>
  <si>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</si>
  <si>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</si>
  <si>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</si>
  <si>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</si>
  <si>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</si>
  <si>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</si>
  <si>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</si>
  <si>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</si>
  <si>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</si>
  <si>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</si>
  <si>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</si>
  <si>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</si>
  <si>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</si>
  <si>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</si>
  <si>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</si>
  <si>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</si>
  <si>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</si>
  <si>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</si>
  <si>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</si>
  <si>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</si>
  <si>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</si>
  <si>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</si>
  <si>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</si>
  <si>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</si>
  <si>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</si>
  <si>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</si>
  <si>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</si>
  <si>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</si>
  <si>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</si>
  <si>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</si>
  <si>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</si>
  <si>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</si>
  <si>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</si>
  <si>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</si>
  <si>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</si>
  <si>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</si>
  <si>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</si>
  <si>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</si>
  <si>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</si>
  <si>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</si>
  <si>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</si>
  <si>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</si>
  <si>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</si>
  <si>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</si>
  <si>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</si>
  <si>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</si>
  <si>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</si>
  <si>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</si>
  <si>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</si>
  <si>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</si>
  <si>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</si>
  <si>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</si>
  <si>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</si>
  <si>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</si>
  <si>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</si>
  <si>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</si>
  <si>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</si>
  <si>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</si>
  <si>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</si>
  <si>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</si>
  <si>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</si>
  <si>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</si>
  <si>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</si>
  <si>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</si>
  <si>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</si>
  <si>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</si>
  <si>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</si>
  <si>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</si>
  <si>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</si>
  <si>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</si>
  <si>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</si>
  <si>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</si>
  <si>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</si>
  <si>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</si>
  <si>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</si>
  <si>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</si>
  <si>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</si>
  <si>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</si>
  <si>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</si>
  <si>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</si>
  <si>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</si>
  <si>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</si>
  <si>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</si>
  <si>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</si>
  <si>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</si>
  <si>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</si>
  <si>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</si>
  <si>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</si>
  <si>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</si>
  <si>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</si>
  <si>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</si>
  <si>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</si>
  <si>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</si>
  <si>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</si>
  <si>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</si>
  <si>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</si>
  <si>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</si>
  <si>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</si>
  <si>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</si>
  <si>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</si>
  <si>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</si>
  <si>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</si>
  <si>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</si>
  <si>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</si>
  <si>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</si>
  <si>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</si>
  <si>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</si>
  <si>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</si>
  <si>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</si>
  <si>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</si>
  <si>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</si>
  <si>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</si>
  <si>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</si>
  <si>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</si>
  <si>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</si>
  <si>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</si>
  <si>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</si>
  <si>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</si>
  <si>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</si>
  <si>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</si>
  <si>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</si>
  <si>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34.20.384</t>
  </si>
  <si>
    <t>Bicicletário modelo U invertido em tubo circular de aço Ø 2", com acabamento em pintura eletrostática, para fixação chumbado/parafusado</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</si>
  <si>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</si>
  <si>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</si>
  <si>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</si>
  <si>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</si>
  <si>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</si>
  <si>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</si>
  <si>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</si>
  <si>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</si>
  <si>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</si>
  <si>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</si>
  <si>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</si>
  <si>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</si>
  <si>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</si>
  <si>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</si>
  <si>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</si>
  <si>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</si>
  <si>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</si>
  <si>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</si>
  <si>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</si>
  <si>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</si>
  <si>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</si>
  <si>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</si>
  <si>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</si>
  <si>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</si>
  <si>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</si>
  <si>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</si>
  <si>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</si>
  <si>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</si>
  <si>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</si>
  <si>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</si>
  <si>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</si>
  <si>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</si>
  <si>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</si>
  <si>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</si>
  <si>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</si>
  <si>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</si>
  <si>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</si>
  <si>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</si>
  <si>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</si>
  <si>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</si>
  <si>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</si>
  <si>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</si>
  <si>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</si>
  <si>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</si>
  <si>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</si>
  <si>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</si>
  <si>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</si>
  <si>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</si>
  <si>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</si>
  <si>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</si>
  <si>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</si>
  <si>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</si>
  <si>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</si>
  <si>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</si>
  <si>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</si>
  <si>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</si>
  <si>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</si>
  <si>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</si>
  <si>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</si>
  <si>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</si>
  <si>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</si>
  <si>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</si>
  <si>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</si>
  <si>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</si>
  <si>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</si>
  <si>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</si>
  <si>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</si>
  <si>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</si>
  <si>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</si>
  <si>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</si>
  <si>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</si>
  <si>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</si>
  <si>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</si>
  <si>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</si>
  <si>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</si>
  <si>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</si>
  <si>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</si>
  <si>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</si>
  <si>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</si>
  <si>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</si>
  <si>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</si>
  <si>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</si>
  <si>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</si>
  <si>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</si>
  <si>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</si>
  <si>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</si>
  <si>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</si>
  <si>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</si>
  <si>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</si>
  <si>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</si>
  <si>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</si>
  <si>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</si>
  <si>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</si>
  <si>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</si>
  <si>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</si>
  <si>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</si>
  <si>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</si>
  <si>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</si>
  <si>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</si>
  <si>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</si>
  <si>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</si>
  <si>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</si>
  <si>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</si>
  <si>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</si>
  <si>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</si>
  <si>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</si>
  <si>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</si>
  <si>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</si>
  <si>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</si>
  <si>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</si>
  <si>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</si>
  <si>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</si>
  <si>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</si>
  <si>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</si>
  <si>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</si>
  <si>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</si>
  <si>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</si>
  <si>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</si>
  <si>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</si>
  <si>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</si>
  <si>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</si>
  <si>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</si>
  <si>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</si>
  <si>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</si>
  <si>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</si>
  <si>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</si>
  <si>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</si>
  <si>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</si>
  <si>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</si>
  <si>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</si>
  <si>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</si>
  <si>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</si>
  <si>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</si>
  <si>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</si>
  <si>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</si>
  <si>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</si>
  <si>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</si>
  <si>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</si>
  <si>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</si>
  <si>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</si>
  <si>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</si>
  <si>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</si>
  <si>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</si>
  <si>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</si>
  <si>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</si>
  <si>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</si>
  <si>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</si>
  <si>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</si>
  <si>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</si>
  <si>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</si>
  <si>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</si>
  <si>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</si>
  <si>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</si>
  <si>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</si>
  <si>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</si>
  <si>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</si>
  <si>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</si>
  <si>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</si>
  <si>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</si>
  <si>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</si>
  <si>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</si>
  <si>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</si>
  <si>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</si>
  <si>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</si>
  <si>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</si>
  <si>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</si>
  <si>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</si>
  <si>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</si>
  <si>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</si>
  <si>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</si>
  <si>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</si>
  <si>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</si>
  <si>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</si>
  <si>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</si>
  <si>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</si>
  <si>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</si>
  <si>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</si>
  <si>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</si>
  <si>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</si>
  <si>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</si>
  <si>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</si>
  <si>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</si>
  <si>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</si>
  <si>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</si>
  <si>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</si>
  <si>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</si>
  <si>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</si>
  <si>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</si>
  <si>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</si>
  <si>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</si>
  <si>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</si>
  <si>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</si>
  <si>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</si>
  <si>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</si>
  <si>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</si>
  <si>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</si>
  <si>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</si>
  <si>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</si>
  <si>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</si>
  <si>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</si>
  <si>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</si>
  <si>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</si>
  <si>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</si>
  <si>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</si>
  <si>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</si>
  <si>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</si>
  <si>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</si>
  <si>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</si>
  <si>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</si>
  <si>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</si>
  <si>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</si>
  <si>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</si>
  <si>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</si>
  <si>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</si>
  <si>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</si>
  <si>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</si>
  <si>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</si>
  <si>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</si>
  <si>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</si>
  <si>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</si>
  <si>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</si>
  <si>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</si>
  <si>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</si>
  <si>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</si>
  <si>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</si>
  <si>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</si>
  <si>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</si>
  <si>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</si>
  <si>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</si>
  <si>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</si>
  <si>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</si>
  <si>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</si>
  <si>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</si>
  <si>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</si>
  <si>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</si>
  <si>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</si>
  <si>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</si>
  <si>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</si>
  <si>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</si>
  <si>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</si>
  <si>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</si>
  <si>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</si>
  <si>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</si>
  <si>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</si>
  <si>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</si>
  <si>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</si>
  <si>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</si>
  <si>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</si>
  <si>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</si>
  <si>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</si>
  <si>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</si>
  <si>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</si>
  <si>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</si>
  <si>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</si>
  <si>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</si>
  <si>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</si>
  <si>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</si>
  <si>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</si>
  <si>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</si>
  <si>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</si>
  <si>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</si>
  <si>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</si>
  <si>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</si>
  <si>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</si>
  <si>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</si>
  <si>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</si>
  <si>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</si>
  <si>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</si>
  <si>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</si>
  <si>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</si>
  <si>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</si>
  <si>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</si>
  <si>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</si>
  <si>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</si>
  <si>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</si>
  <si>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</si>
  <si>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</si>
  <si>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</si>
  <si>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</si>
  <si>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</si>
  <si>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</si>
  <si>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</si>
  <si>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</si>
  <si>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</si>
  <si>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</si>
  <si>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</si>
  <si>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</si>
  <si>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</si>
  <si>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</si>
  <si>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</si>
  <si>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</si>
  <si>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</si>
  <si>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</si>
  <si>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</si>
  <si>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</si>
  <si>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</si>
  <si>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</si>
  <si>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</si>
  <si>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</si>
  <si>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</si>
  <si>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</si>
  <si>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</si>
  <si>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</si>
  <si>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</si>
  <si>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</si>
  <si>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</si>
  <si>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</si>
  <si>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</si>
  <si>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</si>
  <si>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</si>
  <si>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</si>
  <si>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</si>
  <si>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</si>
  <si>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</si>
  <si>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</si>
  <si>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</si>
  <si>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</si>
  <si>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</si>
  <si>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</si>
  <si>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</si>
  <si>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</si>
  <si>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</si>
  <si>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</si>
  <si>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</si>
  <si>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</si>
  <si>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</si>
  <si>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</si>
  <si>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</si>
  <si>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</si>
  <si>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</si>
  <si>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</si>
  <si>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</si>
  <si>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</si>
  <si>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</si>
  <si>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</si>
  <si>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</si>
  <si>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</si>
  <si>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</si>
  <si>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</si>
  <si>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</si>
  <si>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</si>
  <si>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37.13.520</t>
  </si>
  <si>
    <t>Disjuntor em caixa aberta trifásico, 600 V de 800 A, 50/60 Hz, com acessórios</t>
  </si>
  <si>
    <t>37.13.550</t>
  </si>
  <si>
    <t>Disjuntor em caixa aberta tripolar extraível, 500 V de 3200 A, com acessórios</t>
  </si>
  <si>
    <t>37.13.570</t>
  </si>
  <si>
    <t>Disjuntor em caixa aberta tripolar extraível, 500 V de 4000 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</si>
  <si>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</si>
  <si>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</si>
  <si>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</si>
  <si>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</si>
  <si>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</si>
  <si>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</si>
  <si>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</si>
  <si>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</si>
  <si>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</si>
  <si>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</si>
  <si>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</si>
  <si>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</si>
  <si>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</si>
  <si>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415 VCA, corrente de 60 A até 100 A</t>
  </si>
  <si>
    <t>37.13.700</t>
  </si>
  <si>
    <t>Disjuntor série universal em caixa moldada, térmico e magnético fixos, bipolar 380/600 VCA, corrente de 125 A</t>
  </si>
  <si>
    <t>37.13.720</t>
  </si>
  <si>
    <t>Disjuntor série universal em caixa moldada, térmico fixo e magnético ajustável, tripolar 600 VCA, corrente de 300 A até 400 A</t>
  </si>
  <si>
    <t>37.13.730</t>
  </si>
  <si>
    <t>Disjuntor série universal em caixa moldada, térmico fixo e magnético ajustável, tripolar 600 VCA, corrente de 500 A até 630 A</t>
  </si>
  <si>
    <t>37.13.740</t>
  </si>
  <si>
    <t>Disjuntor série universal em caixa moldada, térmico fixo e magnético ajustável, tripolar 600 VCA,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</si>
  <si>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</si>
  <si>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</si>
  <si>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</si>
  <si>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</si>
  <si>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</si>
  <si>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</si>
  <si>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</si>
  <si>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</si>
  <si>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</si>
  <si>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</si>
  <si>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</si>
  <si>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</si>
  <si>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</si>
  <si>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</si>
  <si>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</si>
  <si>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</si>
  <si>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</si>
  <si>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</si>
  <si>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</si>
  <si>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</si>
  <si>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</si>
  <si>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</si>
  <si>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</si>
  <si>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</si>
  <si>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</si>
  <si>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415 V, corrente de 80 A até 125 A</t>
  </si>
  <si>
    <t>37.13.920</t>
  </si>
  <si>
    <t>Disjuntor em caixa aberta, térmico ajustável e magnético fixo, tripolar 2000/1200 V, faixa de ajuste de 1600 até 2000 A</t>
  </si>
  <si>
    <t>37.13.930</t>
  </si>
  <si>
    <t>Disjuntor em caixa aberta,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</si>
  <si>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</si>
  <si>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</si>
  <si>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</si>
  <si>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</si>
  <si>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</si>
  <si>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</si>
  <si>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</si>
  <si>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</si>
  <si>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</si>
  <si>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</si>
  <si>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</si>
  <si>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</si>
  <si>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</si>
  <si>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</si>
  <si>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</si>
  <si>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</si>
  <si>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</si>
  <si>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</si>
  <si>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</si>
  <si>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</si>
  <si>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</si>
  <si>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</si>
  <si>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</si>
  <si>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</si>
  <si>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</si>
  <si>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</si>
  <si>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</si>
  <si>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</si>
  <si>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</si>
  <si>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</si>
  <si>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</si>
  <si>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</si>
  <si>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</si>
  <si>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</si>
  <si>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</si>
  <si>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</si>
  <si>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</si>
  <si>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</si>
  <si>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</si>
  <si>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</si>
  <si>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</si>
  <si>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</si>
  <si>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</si>
  <si>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</si>
  <si>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</si>
  <si>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</si>
  <si>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</si>
  <si>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</si>
  <si>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</si>
  <si>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</si>
  <si>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</si>
  <si>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</si>
  <si>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</si>
  <si>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</si>
  <si>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</si>
  <si>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</si>
  <si>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</si>
  <si>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</si>
  <si>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</si>
  <si>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</si>
  <si>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</si>
  <si>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</si>
  <si>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</si>
  <si>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</si>
  <si>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</si>
  <si>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</si>
  <si>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</si>
  <si>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</si>
  <si>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</si>
  <si>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</si>
  <si>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</si>
  <si>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</si>
  <si>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</si>
  <si>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</si>
  <si>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</si>
  <si>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</si>
  <si>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</si>
  <si>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</si>
  <si>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</si>
  <si>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</si>
  <si>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</si>
  <si>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</si>
  <si>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</si>
  <si>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</si>
  <si>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</si>
  <si>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</si>
  <si>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</si>
  <si>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</si>
  <si>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</si>
  <si>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</si>
  <si>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</si>
  <si>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</si>
  <si>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</si>
  <si>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</si>
  <si>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</si>
  <si>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</si>
  <si>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</si>
  <si>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</si>
  <si>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</si>
  <si>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</si>
  <si>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</si>
  <si>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</si>
  <si>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</si>
  <si>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</si>
  <si>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</si>
  <si>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</si>
  <si>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</si>
  <si>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</si>
  <si>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</si>
  <si>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</si>
  <si>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</si>
  <si>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</si>
  <si>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</si>
  <si>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</si>
  <si>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</si>
  <si>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</si>
  <si>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</si>
  <si>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</si>
  <si>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</si>
  <si>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</si>
  <si>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</si>
  <si>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</si>
  <si>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</si>
  <si>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</si>
  <si>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</si>
  <si>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</si>
  <si>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</si>
  <si>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</si>
  <si>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</si>
  <si>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</si>
  <si>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175 cv</t>
  </si>
  <si>
    <t>37.20.193</t>
  </si>
  <si>
    <t>Inversor de frequência para variação de velocidade em motores, potência de 1,5 a 150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</si>
  <si>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</si>
  <si>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</si>
  <si>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</si>
  <si>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</si>
  <si>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</si>
  <si>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</si>
  <si>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</si>
  <si>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</si>
  <si>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</si>
  <si>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</si>
  <si>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</si>
  <si>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</si>
  <si>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</si>
  <si>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</si>
  <si>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</si>
  <si>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</si>
  <si>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</si>
  <si>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</si>
  <si>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</si>
  <si>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</si>
  <si>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</si>
  <si>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</si>
  <si>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</si>
  <si>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</si>
  <si>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</si>
  <si>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</si>
  <si>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</si>
  <si>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Disjuntor em caixa moldada tripolar, térmico e magnético fixos, tensão de isolamento 500/690V, de 10A a 63A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</si>
  <si>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</si>
  <si>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</si>
  <si>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</si>
  <si>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</si>
  <si>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</si>
  <si>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</si>
  <si>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</si>
  <si>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</si>
  <si>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</si>
  <si>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</si>
  <si>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</si>
  <si>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</si>
  <si>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</si>
  <si>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</si>
  <si>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</si>
  <si>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</si>
  <si>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</si>
  <si>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</si>
  <si>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</si>
  <si>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</si>
  <si>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</si>
  <si>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</si>
  <si>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</si>
  <si>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</si>
  <si>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</si>
  <si>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</si>
  <si>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</si>
  <si>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</si>
  <si>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</si>
  <si>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</si>
  <si>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</si>
  <si>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</si>
  <si>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</si>
  <si>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</si>
  <si>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</si>
  <si>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</si>
  <si>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</si>
  <si>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</si>
  <si>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</si>
  <si>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</si>
  <si>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</si>
  <si>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</si>
  <si>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</si>
  <si>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</si>
  <si>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</si>
  <si>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</si>
  <si>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</si>
  <si>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</si>
  <si>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</si>
  <si>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</si>
  <si>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</si>
  <si>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</si>
  <si>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</si>
  <si>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</si>
  <si>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</si>
  <si>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</si>
  <si>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</si>
  <si>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</si>
  <si>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</si>
  <si>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</si>
  <si>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</si>
  <si>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</si>
  <si>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</si>
  <si>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</si>
  <si>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</si>
  <si>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</si>
  <si>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</si>
  <si>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</si>
  <si>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</si>
  <si>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</si>
  <si>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</si>
  <si>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</si>
  <si>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</si>
  <si>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</si>
  <si>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</si>
  <si>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</si>
  <si>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</si>
  <si>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</si>
  <si>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</si>
  <si>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</si>
  <si>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</si>
  <si>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</si>
  <si>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</si>
  <si>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</si>
  <si>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</si>
  <si>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</si>
  <si>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</si>
  <si>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</si>
  <si>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</si>
  <si>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</si>
  <si>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</si>
  <si>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</si>
  <si>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</si>
  <si>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</si>
  <si>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</si>
  <si>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</si>
  <si>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</si>
  <si>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</si>
  <si>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</si>
  <si>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</si>
  <si>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</si>
  <si>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</si>
  <si>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</si>
  <si>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</si>
  <si>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</si>
  <si>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</si>
  <si>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</si>
  <si>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</si>
  <si>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</si>
  <si>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</si>
  <si>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</si>
  <si>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</si>
  <si>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</si>
  <si>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</si>
  <si>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</si>
  <si>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</si>
  <si>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</si>
  <si>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</si>
  <si>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</si>
  <si>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</si>
  <si>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</si>
  <si>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</si>
  <si>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</si>
  <si>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</si>
  <si>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</si>
  <si>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</si>
  <si>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</si>
  <si>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</si>
  <si>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</si>
  <si>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</si>
  <si>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</si>
  <si>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</si>
  <si>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</si>
  <si>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</si>
  <si>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</si>
  <si>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</si>
  <si>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</si>
  <si>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</si>
  <si>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</si>
  <si>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</si>
  <si>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</si>
  <si>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</si>
  <si>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</si>
  <si>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com suportes para tomada de energia/RJ e tampa basculante com rebaixo de 2 x (25 x 70 mm)</t>
  </si>
  <si>
    <t>38.10.070</t>
  </si>
  <si>
    <t>Caixa com suportes para tomada de energia/RJ e tampa basculante com rebaixo de 3 x (25 x 70 mm)</t>
  </si>
  <si>
    <t>38.10.080</t>
  </si>
  <si>
    <t>Caixa com suportes para tomada de energia/RJ e tampa basculante com rebaixo de 4 x (25 x 70 mm)</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</si>
  <si>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</si>
  <si>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</si>
  <si>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</si>
  <si>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</si>
  <si>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</si>
  <si>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</si>
  <si>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</si>
  <si>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</si>
  <si>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</si>
  <si>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</si>
  <si>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</si>
  <si>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</si>
  <si>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</si>
  <si>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</si>
  <si>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</si>
  <si>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</si>
  <si>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</si>
  <si>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</si>
  <si>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</si>
  <si>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</si>
  <si>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</si>
  <si>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</si>
  <si>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</si>
  <si>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</si>
  <si>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</si>
  <si>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</si>
  <si>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</si>
  <si>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</si>
  <si>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</si>
  <si>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</si>
  <si>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</si>
  <si>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</si>
  <si>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</si>
  <si>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</si>
  <si>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</si>
  <si>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</si>
  <si>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</si>
  <si>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</si>
  <si>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</si>
  <si>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</si>
  <si>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</si>
  <si>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</si>
  <si>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</si>
  <si>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</si>
  <si>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</si>
  <si>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</si>
  <si>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</si>
  <si>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</si>
  <si>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</si>
  <si>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</si>
  <si>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</si>
  <si>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</si>
  <si>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</si>
  <si>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</si>
  <si>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</si>
  <si>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</si>
  <si>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</si>
  <si>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</si>
  <si>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</si>
  <si>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</si>
  <si>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</si>
  <si>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</si>
  <si>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</si>
  <si>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</si>
  <si>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</si>
  <si>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</si>
  <si>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</si>
  <si>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</si>
  <si>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</si>
  <si>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</si>
  <si>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</si>
  <si>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</si>
  <si>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</si>
  <si>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</si>
  <si>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</si>
  <si>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</si>
  <si>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</si>
  <si>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</si>
  <si>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</si>
  <si>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</si>
  <si>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</si>
  <si>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</si>
  <si>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</si>
  <si>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</si>
  <si>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</si>
  <si>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</si>
  <si>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</si>
  <si>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</si>
  <si>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</si>
  <si>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</si>
  <si>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</si>
  <si>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</si>
  <si>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</si>
  <si>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</si>
  <si>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</si>
  <si>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</si>
  <si>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</si>
  <si>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</si>
  <si>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</si>
  <si>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</si>
  <si>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</si>
  <si>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</si>
  <si>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</si>
  <si>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</si>
  <si>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</si>
  <si>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</si>
  <si>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</si>
  <si>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</si>
  <si>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</si>
  <si>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</si>
  <si>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</si>
  <si>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</si>
  <si>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</si>
  <si>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</si>
  <si>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</si>
  <si>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</si>
  <si>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</si>
  <si>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</si>
  <si>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</si>
  <si>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</si>
  <si>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</si>
  <si>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</si>
  <si>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</si>
  <si>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</si>
  <si>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</si>
  <si>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</si>
  <si>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</si>
  <si>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</si>
  <si>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</si>
  <si>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</si>
  <si>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</si>
  <si>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</si>
  <si>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</si>
  <si>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</si>
  <si>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</si>
  <si>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</si>
  <si>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</si>
  <si>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</si>
  <si>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</si>
  <si>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</si>
  <si>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</si>
  <si>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</si>
  <si>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</si>
  <si>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</si>
  <si>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</si>
  <si>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</si>
  <si>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</si>
  <si>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</si>
  <si>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</si>
  <si>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</si>
  <si>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</si>
  <si>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</si>
  <si>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</si>
  <si>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</si>
  <si>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</si>
  <si>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</si>
  <si>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</si>
  <si>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</si>
  <si>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</si>
  <si>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</si>
  <si>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</si>
  <si>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</si>
  <si>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</si>
  <si>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</si>
  <si>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</si>
  <si>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</si>
  <si>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</si>
  <si>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</si>
  <si>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</si>
  <si>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</si>
  <si>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</si>
  <si>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</si>
  <si>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</si>
  <si>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</si>
  <si>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</si>
  <si>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</si>
  <si>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</si>
  <si>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</si>
  <si>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</si>
  <si>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</si>
  <si>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</si>
  <si>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</si>
  <si>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</si>
  <si>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</si>
  <si>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</si>
  <si>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</si>
  <si>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</si>
  <si>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</si>
  <si>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</si>
  <si>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</si>
  <si>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</si>
  <si>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</si>
  <si>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</si>
  <si>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</si>
  <si>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</si>
  <si>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</si>
  <si>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</si>
  <si>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</si>
  <si>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</si>
  <si>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</si>
  <si>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</si>
  <si>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</si>
  <si>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</si>
  <si>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</si>
  <si>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</si>
  <si>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</si>
  <si>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</si>
  <si>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</si>
  <si>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</si>
  <si>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</si>
  <si>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</si>
  <si>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</si>
  <si>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</si>
  <si>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</si>
  <si>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</si>
  <si>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</si>
  <si>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</si>
  <si>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</si>
  <si>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</si>
  <si>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</si>
  <si>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</si>
  <si>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</si>
  <si>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</si>
  <si>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</si>
  <si>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</si>
  <si>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</si>
  <si>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</si>
  <si>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</si>
  <si>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</si>
  <si>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</si>
  <si>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</si>
  <si>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</si>
  <si>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</si>
  <si>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</si>
  <si>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</si>
  <si>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</si>
  <si>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</si>
  <si>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</si>
  <si>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</si>
  <si>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</si>
  <si>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</si>
  <si>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</si>
  <si>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</si>
  <si>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</si>
  <si>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</si>
  <si>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</si>
  <si>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</si>
  <si>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</si>
  <si>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</si>
  <si>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</si>
  <si>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</si>
  <si>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</si>
  <si>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</si>
  <si>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</si>
  <si>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</si>
  <si>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</si>
  <si>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</si>
  <si>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</si>
  <si>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</si>
  <si>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</si>
  <si>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</si>
  <si>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</si>
  <si>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</si>
  <si>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</si>
  <si>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</si>
  <si>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</si>
  <si>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</si>
  <si>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</si>
  <si>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</si>
  <si>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</si>
  <si>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</si>
  <si>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</si>
  <si>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</si>
  <si>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</si>
  <si>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</si>
  <si>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</si>
  <si>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</si>
  <si>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</si>
  <si>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</si>
  <si>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</si>
  <si>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</si>
  <si>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</si>
  <si>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</si>
  <si>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</si>
  <si>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</si>
  <si>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</si>
  <si>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</si>
  <si>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</si>
  <si>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</si>
  <si>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</si>
  <si>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</si>
  <si>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</si>
  <si>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</si>
  <si>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</si>
  <si>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</si>
  <si>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</si>
  <si>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</si>
  <si>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</si>
  <si>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</si>
  <si>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</si>
  <si>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</si>
  <si>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</si>
  <si>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</si>
  <si>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</si>
  <si>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</si>
  <si>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</si>
  <si>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</si>
  <si>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</si>
  <si>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</si>
  <si>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</si>
  <si>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</si>
  <si>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</si>
  <si>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</si>
  <si>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</si>
  <si>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</si>
  <si>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</si>
  <si>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</si>
  <si>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</si>
  <si>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</si>
  <si>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</si>
  <si>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</si>
  <si>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</si>
  <si>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</si>
  <si>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</si>
  <si>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</si>
  <si>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</si>
  <si>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</si>
  <si>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</si>
  <si>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</si>
  <si>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</si>
  <si>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</si>
  <si>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</si>
  <si>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</si>
  <si>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</si>
  <si>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</si>
  <si>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</si>
  <si>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</si>
  <si>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</si>
  <si>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</si>
  <si>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</si>
  <si>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</si>
  <si>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</si>
  <si>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</si>
  <si>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</si>
  <si>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</si>
  <si>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</si>
  <si>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</si>
  <si>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</si>
  <si>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</si>
  <si>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</si>
  <si>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</si>
  <si>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</si>
  <si>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</si>
  <si>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</si>
  <si>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</si>
  <si>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</si>
  <si>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</si>
  <si>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</si>
  <si>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</si>
  <si>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</si>
  <si>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</si>
  <si>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</si>
  <si>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</si>
  <si>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</si>
  <si>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</si>
  <si>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</si>
  <si>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</si>
  <si>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</si>
  <si>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</si>
  <si>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</si>
  <si>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</si>
  <si>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</si>
  <si>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</si>
  <si>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</si>
  <si>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</si>
  <si>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</si>
  <si>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</si>
  <si>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</si>
  <si>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</si>
  <si>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</si>
  <si>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</si>
  <si>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</si>
  <si>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</si>
  <si>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</si>
  <si>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</si>
  <si>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</si>
  <si>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</si>
  <si>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</si>
  <si>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</si>
  <si>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</si>
  <si>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</si>
  <si>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</si>
  <si>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</si>
  <si>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</si>
  <si>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</si>
  <si>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</si>
  <si>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</si>
  <si>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</si>
  <si>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</si>
  <si>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</si>
  <si>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</si>
  <si>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</si>
  <si>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</si>
  <si>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</si>
  <si>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</si>
  <si>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</si>
  <si>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</si>
  <si>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</si>
  <si>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</si>
  <si>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</si>
  <si>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</si>
  <si>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</si>
  <si>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</si>
  <si>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</si>
  <si>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</si>
  <si>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</si>
  <si>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</si>
  <si>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</si>
  <si>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</si>
  <si>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</si>
  <si>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</si>
  <si>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</si>
  <si>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</si>
  <si>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</si>
  <si>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</si>
  <si>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</si>
  <si>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</si>
  <si>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</si>
  <si>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</si>
  <si>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</si>
  <si>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</si>
  <si>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</si>
  <si>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</si>
  <si>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</si>
  <si>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</si>
  <si>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</si>
  <si>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</si>
  <si>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</si>
  <si>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</si>
  <si>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</si>
  <si>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</si>
  <si>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</si>
  <si>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</si>
  <si>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</si>
  <si>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</si>
  <si>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</si>
  <si>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</si>
  <si>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</si>
  <si>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</si>
  <si>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</si>
  <si>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</si>
  <si>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</si>
  <si>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</si>
  <si>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</si>
  <si>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</si>
  <si>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</si>
  <si>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</si>
  <si>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</si>
  <si>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</si>
  <si>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</si>
  <si>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</si>
  <si>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</si>
  <si>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</si>
  <si>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</si>
  <si>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</si>
  <si>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</si>
  <si>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</si>
  <si>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</si>
  <si>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</si>
  <si>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</si>
  <si>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</si>
  <si>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</si>
  <si>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</si>
  <si>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</si>
  <si>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</si>
  <si>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</si>
  <si>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</si>
  <si>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</si>
  <si>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</si>
  <si>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</si>
  <si>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</si>
  <si>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</si>
  <si>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</si>
  <si>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</si>
  <si>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</si>
  <si>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</si>
  <si>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</si>
  <si>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</si>
  <si>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</si>
  <si>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</si>
  <si>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</si>
  <si>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</si>
  <si>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</si>
  <si>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</si>
  <si>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</si>
  <si>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</si>
  <si>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</si>
  <si>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</si>
  <si>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</si>
  <si>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</si>
  <si>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</si>
  <si>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</si>
  <si>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</si>
  <si>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</si>
  <si>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</si>
  <si>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</si>
  <si>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</si>
  <si>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</si>
  <si>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</si>
  <si>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</si>
  <si>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</si>
  <si>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</si>
  <si>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</si>
  <si>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</si>
  <si>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</si>
  <si>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</si>
  <si>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</si>
  <si>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</si>
  <si>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</si>
  <si>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</si>
  <si>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</si>
  <si>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</si>
  <si>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</si>
  <si>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</si>
  <si>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</si>
  <si>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</si>
  <si>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</si>
  <si>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</si>
  <si>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</si>
  <si>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</si>
  <si>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</si>
  <si>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</si>
  <si>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</si>
  <si>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</si>
  <si>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</si>
  <si>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</si>
  <si>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</si>
  <si>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</si>
  <si>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</si>
  <si>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</si>
  <si>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</si>
  <si>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</si>
  <si>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</si>
  <si>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</si>
  <si>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</si>
  <si>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</si>
  <si>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</si>
  <si>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</si>
  <si>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</si>
  <si>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</si>
  <si>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</si>
  <si>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</si>
  <si>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</si>
  <si>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</si>
  <si>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</si>
  <si>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</si>
  <si>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</si>
  <si>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</si>
  <si>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</si>
  <si>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</si>
  <si>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</si>
  <si>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simples com 1 tecla e placa</t>
  </si>
  <si>
    <t>40.05.040</t>
  </si>
  <si>
    <t>Interruptor simples com 2 teclas e placa</t>
  </si>
  <si>
    <t>40.05.060</t>
  </si>
  <si>
    <t>Interruptor simples com 3 teclas e placa</t>
  </si>
  <si>
    <t>40.05.080</t>
  </si>
  <si>
    <t>Interruptor paralelo com 1 tecla e placa</t>
  </si>
  <si>
    <t>40.05.100</t>
  </si>
  <si>
    <t>Interruptor paralelo com 2 teclas e placa</t>
  </si>
  <si>
    <t>40.05.120</t>
  </si>
  <si>
    <t>Interruptor com 1 tecla simples, 1 tecla paralelo e placa</t>
  </si>
  <si>
    <t>40.05.140</t>
  </si>
  <si>
    <t>Interruptor com 2 teclas simples, 1 tecla paralelo e placa</t>
  </si>
  <si>
    <t>40.05.160</t>
  </si>
  <si>
    <t>Interruptor com 1 tecla simples, 2 teclas paralelo e placa</t>
  </si>
  <si>
    <t>40.05.170</t>
  </si>
  <si>
    <t>Interruptor bipolar com 1 tecla dupla paralelo e placa</t>
  </si>
  <si>
    <t>40.05.180</t>
  </si>
  <si>
    <t>Interruptor bipolar com 1 tecla dupla simples e placa</t>
  </si>
  <si>
    <t>40.05.320</t>
  </si>
  <si>
    <t>Pulsador 2 A - 250 V, para minuteria com placa</t>
  </si>
  <si>
    <t>40.05.330</t>
  </si>
  <si>
    <t>Variador de luminosidade rotativo até 600 W / 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</si>
  <si>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</si>
  <si>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</si>
  <si>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</si>
  <si>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</si>
  <si>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</si>
  <si>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</si>
  <si>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</si>
  <si>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</si>
  <si>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</si>
  <si>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</si>
  <si>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</si>
  <si>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</si>
  <si>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</si>
  <si>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</si>
  <si>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</si>
  <si>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</si>
  <si>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</si>
  <si>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</si>
  <si>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</si>
  <si>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</si>
  <si>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</si>
  <si>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</si>
  <si>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</si>
  <si>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</si>
  <si>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</si>
  <si>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</si>
  <si>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</si>
  <si>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</si>
  <si>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</si>
  <si>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</si>
  <si>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</si>
  <si>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</si>
  <si>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</si>
  <si>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</si>
  <si>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</si>
  <si>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</si>
  <si>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</si>
  <si>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</si>
  <si>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</si>
  <si>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</si>
  <si>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</si>
  <si>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</si>
  <si>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</si>
  <si>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</si>
  <si>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</si>
  <si>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</si>
  <si>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</si>
  <si>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</si>
  <si>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</si>
  <si>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</si>
  <si>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</si>
  <si>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</si>
  <si>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</si>
  <si>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</si>
  <si>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</si>
  <si>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</si>
  <si>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</si>
  <si>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</si>
  <si>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</si>
  <si>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</si>
  <si>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</si>
  <si>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</si>
  <si>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</si>
  <si>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</si>
  <si>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</si>
  <si>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</si>
  <si>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</si>
  <si>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</si>
  <si>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</si>
  <si>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</si>
  <si>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</si>
  <si>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</si>
  <si>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</si>
  <si>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</si>
  <si>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</si>
  <si>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</si>
  <si>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</si>
  <si>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</si>
  <si>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</si>
  <si>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</si>
  <si>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</si>
  <si>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</si>
  <si>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</si>
  <si>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</si>
  <si>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</si>
  <si>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</si>
  <si>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</si>
  <si>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</si>
  <si>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</si>
  <si>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</si>
  <si>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</si>
  <si>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</si>
  <si>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</si>
  <si>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</si>
  <si>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</si>
  <si>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</si>
  <si>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</si>
  <si>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</si>
  <si>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</si>
  <si>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</si>
  <si>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</si>
  <si>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</si>
  <si>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</si>
  <si>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</si>
  <si>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</si>
  <si>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</si>
  <si>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</si>
  <si>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</si>
  <si>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</si>
  <si>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</si>
  <si>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</si>
  <si>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</si>
  <si>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</si>
  <si>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</si>
  <si>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</si>
  <si>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</si>
  <si>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</si>
  <si>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</si>
  <si>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</si>
  <si>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</si>
  <si>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</si>
  <si>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</si>
  <si>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</si>
  <si>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</si>
  <si>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</si>
  <si>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</si>
  <si>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</si>
  <si>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</si>
  <si>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</si>
  <si>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</si>
  <si>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</si>
  <si>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</si>
  <si>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</si>
  <si>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</si>
  <si>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</si>
  <si>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</si>
  <si>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</si>
  <si>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</si>
  <si>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</si>
  <si>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</si>
  <si>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</si>
  <si>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</si>
  <si>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</si>
  <si>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</si>
  <si>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</si>
  <si>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</si>
  <si>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</si>
  <si>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</si>
  <si>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</si>
  <si>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</si>
  <si>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</si>
  <si>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</si>
  <si>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</si>
  <si>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</si>
  <si>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</si>
  <si>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</si>
  <si>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</si>
  <si>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</si>
  <si>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</si>
  <si>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</si>
  <si>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</si>
  <si>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</si>
  <si>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</si>
  <si>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</si>
  <si>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</si>
  <si>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</si>
  <si>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</si>
  <si>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</si>
  <si>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</si>
  <si>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</si>
  <si>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</si>
  <si>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</si>
  <si>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</si>
  <si>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</si>
  <si>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</si>
  <si>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</si>
  <si>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</si>
  <si>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</si>
  <si>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</si>
  <si>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</si>
  <si>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</si>
  <si>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</si>
  <si>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</si>
  <si>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</si>
  <si>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</si>
  <si>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</si>
  <si>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</si>
  <si>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</si>
  <si>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</si>
  <si>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</si>
  <si>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</si>
  <si>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</si>
  <si>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</si>
  <si>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</si>
  <si>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</si>
  <si>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</si>
  <si>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</si>
  <si>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</si>
  <si>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</si>
  <si>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</si>
  <si>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</si>
  <si>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</si>
  <si>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</si>
  <si>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</si>
  <si>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</si>
  <si>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</si>
  <si>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</si>
  <si>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</si>
  <si>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</si>
  <si>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</si>
  <si>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</si>
  <si>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</si>
  <si>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</si>
  <si>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</si>
  <si>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</si>
  <si>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</si>
  <si>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</si>
  <si>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</si>
  <si>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</si>
  <si>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</si>
  <si>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</si>
  <si>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</si>
  <si>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</si>
  <si>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</si>
  <si>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</si>
  <si>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</si>
  <si>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</si>
  <si>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</si>
  <si>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</si>
  <si>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</si>
  <si>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</si>
  <si>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</si>
  <si>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</si>
  <si>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</si>
  <si>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</si>
  <si>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</si>
  <si>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</si>
  <si>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</si>
  <si>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</si>
  <si>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</si>
  <si>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</si>
  <si>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</si>
  <si>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</si>
  <si>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</si>
  <si>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</si>
  <si>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</si>
  <si>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</si>
  <si>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</si>
  <si>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</si>
  <si>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</si>
  <si>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</si>
  <si>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</si>
  <si>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</si>
  <si>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</si>
  <si>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</si>
  <si>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Luminária LED retangular para poste, fluxo luminoso de 18000 lm, eficiência mínima 180 lm/W - potência de 100 W</t>
  </si>
  <si>
    <t>41.11.707</t>
  </si>
  <si>
    <t>Luminária LED retangular para poste, fluxo luminoso de 36000 lm, eficiência mínima 180 lm/W - potência de 200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</si>
  <si>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</si>
  <si>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</si>
  <si>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</si>
  <si>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</si>
  <si>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</si>
  <si>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</si>
  <si>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</si>
  <si>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</si>
  <si>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</si>
  <si>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</si>
  <si>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</si>
  <si>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</si>
  <si>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</si>
  <si>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</si>
  <si>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</si>
  <si>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</si>
  <si>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</si>
  <si>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</si>
  <si>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</si>
  <si>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</si>
  <si>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</si>
  <si>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</si>
  <si>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</si>
  <si>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</si>
  <si>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</si>
  <si>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</si>
  <si>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</si>
  <si>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</si>
  <si>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</si>
  <si>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</si>
  <si>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</si>
  <si>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</si>
  <si>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</si>
  <si>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</si>
  <si>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</si>
  <si>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</si>
  <si>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</si>
  <si>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</si>
  <si>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</si>
  <si>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</si>
  <si>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</si>
  <si>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</si>
  <si>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</si>
  <si>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</si>
  <si>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</si>
  <si>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</si>
  <si>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</si>
  <si>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</si>
  <si>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</si>
  <si>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</si>
  <si>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</si>
  <si>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</si>
  <si>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</si>
  <si>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</si>
  <si>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</si>
  <si>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</si>
  <si>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</si>
  <si>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</si>
  <si>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</si>
  <si>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</si>
  <si>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</si>
  <si>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</si>
  <si>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</si>
  <si>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</si>
  <si>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</si>
  <si>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</si>
  <si>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</si>
  <si>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</si>
  <si>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</si>
  <si>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</si>
  <si>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</si>
  <si>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</si>
  <si>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</si>
  <si>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</si>
  <si>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</si>
  <si>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</si>
  <si>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</si>
  <si>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</si>
  <si>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</si>
  <si>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</si>
  <si>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</si>
  <si>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</si>
  <si>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</si>
  <si>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</si>
  <si>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</si>
  <si>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</si>
  <si>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</si>
  <si>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</si>
  <si>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</si>
  <si>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</si>
  <si>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</si>
  <si>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</si>
  <si>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</si>
  <si>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</si>
  <si>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</si>
  <si>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</si>
  <si>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</si>
  <si>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</si>
  <si>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</si>
  <si>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</si>
  <si>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</si>
  <si>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</si>
  <si>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</si>
  <si>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</si>
  <si>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</si>
  <si>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</si>
  <si>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</si>
  <si>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</si>
  <si>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</si>
  <si>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</si>
  <si>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</si>
  <si>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</si>
  <si>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</si>
  <si>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</si>
  <si>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</si>
  <si>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</si>
  <si>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</si>
  <si>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</si>
  <si>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</si>
  <si>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</si>
  <si>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</si>
  <si>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</si>
  <si>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</si>
  <si>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</si>
  <si>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</si>
  <si>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</si>
  <si>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</si>
  <si>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</si>
  <si>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</si>
  <si>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</si>
  <si>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</si>
  <si>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</si>
  <si>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</si>
  <si>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</si>
  <si>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</si>
  <si>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</si>
  <si>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</si>
  <si>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</si>
  <si>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</si>
  <si>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</si>
  <si>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</si>
  <si>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</si>
  <si>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</si>
  <si>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</si>
  <si>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</si>
  <si>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</si>
  <si>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</si>
  <si>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</si>
  <si>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</si>
  <si>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</si>
  <si>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</si>
  <si>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</si>
  <si>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</si>
  <si>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</si>
  <si>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</si>
  <si>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</si>
  <si>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</si>
  <si>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</si>
  <si>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</si>
  <si>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</si>
  <si>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</si>
  <si>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</si>
  <si>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</si>
  <si>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</si>
  <si>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</si>
  <si>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</si>
  <si>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</si>
  <si>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</si>
  <si>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</si>
  <si>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</si>
  <si>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</si>
  <si>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</si>
  <si>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</si>
  <si>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</si>
  <si>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</si>
  <si>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</si>
  <si>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</si>
  <si>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</si>
  <si>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</si>
  <si>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</si>
  <si>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</si>
  <si>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</si>
  <si>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</si>
  <si>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</si>
  <si>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</si>
  <si>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</si>
  <si>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</si>
  <si>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</si>
  <si>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</si>
  <si>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</si>
  <si>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</si>
  <si>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</si>
  <si>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</si>
  <si>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</si>
  <si>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</si>
  <si>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</si>
  <si>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</si>
  <si>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</si>
  <si>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</si>
  <si>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</si>
  <si>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</si>
  <si>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</si>
  <si>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</si>
  <si>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</si>
  <si>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</si>
  <si>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</si>
  <si>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</si>
  <si>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</si>
  <si>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</si>
  <si>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</si>
  <si>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</si>
  <si>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</si>
  <si>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</si>
  <si>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para equipotencial em aço inoxidável</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</si>
  <si>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</si>
  <si>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</si>
  <si>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</si>
  <si>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</si>
  <si>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</si>
  <si>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</si>
  <si>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</si>
  <si>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</si>
  <si>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</si>
  <si>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</si>
  <si>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</si>
  <si>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</si>
  <si>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</si>
  <si>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</si>
  <si>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</si>
  <si>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</si>
  <si>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</si>
  <si>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</si>
  <si>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</si>
  <si>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</si>
  <si>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</si>
  <si>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</si>
  <si>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</si>
  <si>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</si>
  <si>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</si>
  <si>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</si>
  <si>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</si>
  <si>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</si>
  <si>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</si>
  <si>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</si>
  <si>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</si>
  <si>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</si>
  <si>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</si>
  <si>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</si>
  <si>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</si>
  <si>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</si>
  <si>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</si>
  <si>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</si>
  <si>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</si>
  <si>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</si>
  <si>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</si>
  <si>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</si>
  <si>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</si>
  <si>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</si>
  <si>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</si>
  <si>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</si>
  <si>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</si>
  <si>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</si>
  <si>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</si>
  <si>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</si>
  <si>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</si>
  <si>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</si>
  <si>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</si>
  <si>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</si>
  <si>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</si>
  <si>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</si>
  <si>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</si>
  <si>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</si>
  <si>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</si>
  <si>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</si>
  <si>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</si>
  <si>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</si>
  <si>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</si>
  <si>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</si>
  <si>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</si>
  <si>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</si>
  <si>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</si>
  <si>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</si>
  <si>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</si>
  <si>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</si>
  <si>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</si>
  <si>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</si>
  <si>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</si>
  <si>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</si>
  <si>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</si>
  <si>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</si>
  <si>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</si>
  <si>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</si>
  <si>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</si>
  <si>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</si>
  <si>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</si>
  <si>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</si>
  <si>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</si>
  <si>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</si>
  <si>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</si>
  <si>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</si>
  <si>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</si>
  <si>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</si>
  <si>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</si>
  <si>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</si>
  <si>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</si>
  <si>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</si>
  <si>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</si>
  <si>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</si>
  <si>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43.03.222</t>
  </si>
  <si>
    <t>Sistema de aquecimento de passagem a gás com sistema misturador para abastecimento de até 04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</si>
  <si>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</si>
  <si>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</si>
  <si>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</si>
  <si>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</si>
  <si>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</si>
  <si>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</si>
  <si>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</si>
  <si>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</si>
  <si>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</si>
  <si>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</si>
  <si>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</si>
  <si>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</si>
  <si>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</si>
  <si>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</si>
  <si>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</si>
  <si>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</si>
  <si>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</si>
  <si>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</si>
  <si>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</si>
  <si>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</si>
  <si>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</si>
  <si>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</si>
  <si>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</si>
  <si>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</si>
  <si>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</si>
  <si>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</si>
  <si>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</si>
  <si>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</si>
  <si>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</si>
  <si>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</si>
  <si>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</si>
  <si>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</si>
  <si>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</si>
  <si>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</si>
  <si>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</si>
  <si>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</si>
  <si>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</si>
  <si>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</si>
  <si>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</si>
  <si>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</si>
  <si>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</si>
  <si>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</si>
  <si>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</si>
  <si>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</si>
  <si>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</si>
  <si>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</si>
  <si>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</si>
  <si>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</si>
  <si>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</si>
  <si>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</si>
  <si>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</si>
  <si>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</si>
  <si>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</si>
  <si>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</si>
  <si>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</si>
  <si>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</si>
  <si>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</si>
  <si>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</si>
  <si>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</si>
  <si>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</si>
  <si>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</si>
  <si>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</si>
  <si>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</si>
  <si>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</si>
  <si>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</si>
  <si>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</si>
  <si>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</si>
  <si>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</si>
  <si>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</si>
  <si>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</si>
  <si>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</si>
  <si>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</si>
  <si>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</si>
  <si>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</si>
  <si>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</si>
  <si>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</si>
  <si>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</si>
  <si>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</si>
  <si>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</si>
  <si>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</si>
  <si>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</si>
  <si>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</si>
  <si>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</si>
  <si>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</si>
  <si>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</si>
  <si>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</si>
  <si>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</si>
  <si>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</si>
  <si>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</si>
  <si>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</si>
  <si>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</si>
  <si>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</si>
  <si>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</si>
  <si>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</si>
  <si>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</si>
  <si>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</si>
  <si>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</si>
  <si>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</si>
  <si>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</si>
  <si>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</si>
  <si>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</si>
  <si>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</si>
  <si>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</si>
  <si>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</si>
  <si>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</si>
  <si>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</si>
  <si>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</si>
  <si>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</si>
  <si>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</si>
  <si>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</si>
  <si>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</si>
  <si>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</si>
  <si>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</si>
  <si>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</si>
  <si>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</si>
  <si>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</si>
  <si>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</si>
  <si>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</si>
  <si>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</si>
  <si>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</si>
  <si>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</si>
  <si>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</si>
  <si>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</si>
  <si>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</si>
  <si>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</si>
  <si>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</si>
  <si>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</si>
  <si>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</si>
  <si>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</si>
  <si>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</si>
  <si>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</si>
  <si>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</si>
  <si>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</si>
  <si>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</si>
  <si>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</si>
  <si>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</si>
  <si>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</si>
  <si>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</si>
  <si>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</si>
  <si>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</si>
  <si>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</si>
  <si>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</si>
  <si>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</si>
  <si>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</si>
  <si>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</si>
  <si>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</si>
  <si>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</si>
  <si>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</si>
  <si>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</si>
  <si>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</si>
  <si>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</si>
  <si>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</si>
  <si>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</si>
  <si>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</si>
  <si>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</si>
  <si>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</si>
  <si>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</si>
  <si>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</si>
  <si>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</si>
  <si>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</si>
  <si>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</si>
  <si>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</si>
  <si>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</si>
  <si>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</si>
  <si>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</si>
  <si>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</si>
  <si>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</si>
  <si>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</si>
  <si>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</si>
  <si>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</si>
  <si>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</si>
  <si>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</si>
  <si>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</si>
  <si>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</si>
  <si>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</si>
  <si>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</si>
  <si>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</si>
  <si>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</si>
  <si>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</si>
  <si>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</si>
  <si>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</si>
  <si>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</si>
  <si>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</si>
  <si>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</si>
  <si>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</si>
  <si>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</si>
  <si>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</si>
  <si>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</si>
  <si>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</si>
  <si>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</si>
  <si>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</si>
  <si>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</si>
  <si>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</si>
  <si>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</si>
  <si>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</si>
  <si>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</si>
  <si>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</si>
  <si>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</si>
  <si>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</si>
  <si>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</si>
  <si>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</si>
  <si>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</si>
  <si>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</si>
  <si>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</si>
  <si>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</si>
  <si>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</si>
  <si>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</si>
  <si>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</si>
  <si>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</si>
  <si>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</si>
  <si>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</si>
  <si>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</si>
  <si>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</si>
  <si>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</si>
  <si>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</si>
  <si>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</si>
  <si>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</si>
  <si>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</si>
  <si>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</si>
  <si>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</si>
  <si>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</si>
  <si>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</si>
  <si>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</si>
  <si>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</si>
  <si>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</si>
  <si>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</si>
  <si>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</si>
  <si>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</si>
  <si>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</si>
  <si>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</si>
  <si>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</si>
  <si>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</si>
  <si>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</si>
  <si>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</si>
  <si>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</si>
  <si>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</si>
  <si>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</si>
  <si>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</si>
  <si>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</si>
  <si>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</si>
  <si>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</si>
  <si>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</si>
  <si>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</si>
  <si>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</si>
  <si>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</si>
  <si>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</si>
  <si>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</si>
  <si>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</si>
  <si>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</si>
  <si>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</si>
  <si>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</si>
  <si>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</si>
  <si>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</si>
  <si>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</si>
  <si>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</si>
  <si>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</si>
  <si>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</si>
  <si>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</si>
  <si>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</si>
  <si>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</si>
  <si>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</si>
  <si>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</si>
  <si>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</si>
  <si>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</si>
  <si>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</si>
  <si>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</si>
  <si>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</si>
  <si>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</si>
  <si>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</si>
  <si>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</si>
  <si>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</si>
  <si>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</si>
  <si>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</si>
  <si>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</si>
  <si>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</si>
  <si>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</si>
  <si>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</si>
  <si>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</si>
  <si>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</si>
  <si>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</si>
  <si>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</si>
  <si>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</si>
  <si>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</si>
  <si>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</si>
  <si>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</si>
  <si>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</si>
  <si>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</si>
  <si>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</si>
  <si>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</si>
  <si>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</si>
  <si>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</si>
  <si>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</si>
  <si>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</si>
  <si>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</si>
  <si>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</si>
  <si>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</si>
  <si>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</si>
  <si>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</si>
  <si>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</si>
  <si>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</si>
  <si>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</si>
  <si>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</si>
  <si>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</si>
  <si>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</si>
  <si>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</si>
  <si>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</si>
  <si>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</si>
  <si>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</si>
  <si>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</si>
  <si>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</si>
  <si>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</si>
  <si>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</si>
  <si>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</si>
  <si>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</si>
  <si>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</si>
  <si>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</si>
  <si>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</si>
  <si>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</si>
  <si>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</si>
  <si>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</si>
  <si>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</si>
  <si>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</si>
  <si>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</si>
  <si>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</si>
  <si>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</si>
  <si>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</si>
  <si>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</si>
  <si>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</si>
  <si>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</si>
  <si>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</si>
  <si>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</si>
  <si>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</si>
  <si>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</si>
  <si>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</si>
  <si>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</si>
  <si>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</si>
  <si>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</si>
  <si>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</si>
  <si>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</si>
  <si>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</si>
  <si>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</si>
  <si>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</si>
  <si>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</si>
  <si>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</si>
  <si>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</si>
  <si>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</si>
  <si>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</si>
  <si>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</si>
  <si>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</si>
  <si>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</si>
  <si>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</si>
  <si>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</si>
  <si>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</si>
  <si>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</si>
  <si>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</si>
  <si>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</si>
  <si>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</si>
  <si>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</si>
  <si>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</si>
  <si>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</si>
  <si>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</si>
  <si>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</si>
  <si>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</si>
  <si>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</si>
  <si>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</si>
  <si>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</si>
  <si>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</si>
  <si>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</si>
  <si>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</si>
  <si>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</si>
  <si>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</si>
  <si>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</si>
  <si>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</si>
  <si>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</si>
  <si>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</si>
  <si>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</si>
  <si>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</si>
  <si>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</si>
  <si>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</si>
  <si>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</si>
  <si>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</si>
  <si>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</si>
  <si>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</si>
  <si>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</si>
  <si>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</si>
  <si>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</si>
  <si>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</si>
  <si>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</si>
  <si>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</si>
  <si>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</si>
  <si>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</si>
  <si>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</si>
  <si>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</si>
  <si>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</si>
  <si>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</si>
  <si>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</si>
  <si>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</si>
  <si>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</si>
  <si>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</si>
  <si>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</si>
  <si>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</si>
  <si>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</si>
  <si>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</si>
  <si>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</si>
  <si>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</si>
  <si>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</si>
  <si>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</si>
  <si>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</si>
  <si>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</si>
  <si>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</si>
  <si>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</si>
  <si>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</si>
  <si>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</si>
  <si>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</si>
  <si>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</si>
  <si>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</si>
  <si>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</si>
  <si>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</si>
  <si>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</si>
  <si>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</si>
  <si>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</si>
  <si>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</si>
  <si>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</si>
  <si>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</si>
  <si>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</si>
  <si>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</si>
  <si>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</si>
  <si>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</si>
  <si>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</si>
  <si>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</si>
  <si>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</si>
  <si>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</si>
  <si>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</si>
  <si>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</si>
  <si>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</si>
  <si>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botijões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</si>
  <si>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</si>
  <si>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</si>
  <si>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</si>
  <si>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</si>
  <si>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</si>
  <si>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</si>
  <si>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</si>
  <si>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</si>
  <si>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</si>
  <si>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</si>
  <si>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</si>
  <si>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</si>
  <si>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</si>
  <si>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</si>
  <si>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</si>
  <si>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</si>
  <si>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</si>
  <si>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</si>
  <si>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</si>
  <si>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</si>
  <si>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</si>
  <si>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</si>
  <si>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</si>
  <si>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</si>
  <si>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</si>
  <si>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</si>
  <si>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</si>
  <si>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</si>
  <si>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</si>
  <si>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</si>
  <si>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</si>
  <si>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</si>
  <si>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</si>
  <si>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</si>
  <si>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</si>
  <si>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</si>
  <si>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</si>
  <si>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</si>
  <si>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</si>
  <si>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</si>
  <si>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</si>
  <si>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</si>
  <si>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</si>
  <si>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</si>
  <si>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</si>
  <si>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</si>
  <si>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</si>
  <si>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</si>
  <si>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</si>
  <si>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</si>
  <si>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</si>
  <si>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</si>
  <si>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</si>
  <si>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</si>
  <si>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</si>
  <si>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</si>
  <si>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</si>
  <si>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</si>
  <si>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</si>
  <si>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</si>
  <si>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</si>
  <si>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</si>
  <si>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</si>
  <si>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</si>
  <si>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</si>
  <si>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</si>
  <si>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</si>
  <si>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</si>
  <si>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</si>
  <si>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</si>
  <si>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</si>
  <si>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</si>
  <si>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</si>
  <si>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</si>
  <si>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</si>
  <si>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</si>
  <si>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</si>
  <si>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</si>
  <si>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</si>
  <si>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</si>
  <si>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</si>
  <si>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</si>
  <si>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</si>
  <si>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</si>
  <si>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</si>
  <si>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</si>
  <si>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</si>
  <si>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</si>
  <si>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</si>
  <si>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</si>
  <si>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</si>
  <si>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</si>
  <si>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</si>
  <si>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</si>
  <si>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</si>
  <si>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</si>
  <si>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</si>
  <si>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</si>
  <si>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</si>
  <si>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</si>
  <si>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</si>
  <si>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</si>
  <si>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</si>
  <si>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</si>
  <si>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</si>
  <si>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</si>
  <si>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</si>
  <si>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</si>
  <si>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</si>
  <si>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</si>
  <si>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</si>
  <si>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</si>
  <si>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</si>
  <si>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</si>
  <si>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</si>
  <si>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</si>
  <si>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</si>
  <si>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</si>
  <si>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</si>
  <si>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</si>
  <si>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</si>
  <si>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</si>
  <si>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</si>
  <si>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</si>
  <si>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</si>
  <si>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</si>
  <si>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</si>
  <si>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</si>
  <si>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</si>
  <si>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</si>
  <si>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</si>
  <si>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</si>
  <si>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</si>
  <si>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</si>
  <si>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</si>
  <si>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</si>
  <si>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</si>
  <si>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</si>
  <si>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</si>
  <si>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</si>
  <si>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</si>
  <si>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</si>
  <si>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</si>
  <si>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</si>
  <si>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</si>
  <si>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</si>
  <si>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</si>
  <si>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</si>
  <si>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</si>
  <si>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</si>
  <si>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</si>
  <si>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</si>
  <si>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</si>
  <si>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</si>
  <si>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</si>
  <si>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</si>
  <si>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</si>
  <si>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</si>
  <si>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</si>
  <si>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</si>
  <si>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</si>
  <si>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</si>
  <si>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</si>
  <si>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</si>
  <si>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</si>
  <si>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</si>
  <si>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</si>
  <si>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</si>
  <si>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</si>
  <si>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</si>
  <si>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</si>
  <si>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</si>
  <si>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</si>
  <si>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</si>
  <si>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</si>
  <si>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</si>
  <si>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</si>
  <si>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</si>
  <si>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</si>
  <si>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</si>
  <si>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</si>
  <si>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</si>
  <si>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</si>
  <si>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</si>
  <si>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</si>
  <si>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</si>
  <si>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</si>
  <si>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</si>
  <si>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</si>
  <si>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</si>
  <si>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</si>
  <si>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</si>
  <si>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</si>
  <si>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</si>
  <si>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</si>
  <si>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</si>
  <si>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</si>
  <si>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</si>
  <si>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</si>
  <si>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</si>
  <si>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</si>
  <si>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</si>
  <si>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</si>
  <si>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</si>
  <si>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</si>
  <si>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</si>
  <si>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</si>
  <si>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</si>
  <si>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</si>
  <si>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</si>
  <si>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</si>
  <si>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</si>
  <si>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</si>
  <si>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</si>
  <si>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</si>
  <si>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</si>
  <si>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</si>
  <si>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</si>
  <si>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</si>
  <si>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</si>
  <si>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</si>
  <si>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</si>
  <si>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</si>
  <si>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</si>
  <si>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</si>
  <si>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</si>
  <si>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</si>
  <si>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</si>
  <si>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</si>
  <si>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</si>
  <si>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</si>
  <si>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</si>
  <si>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</si>
  <si>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</si>
  <si>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</si>
  <si>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</si>
  <si>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</si>
  <si>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</si>
  <si>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</si>
  <si>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</si>
  <si>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</si>
  <si>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</si>
  <si>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</si>
  <si>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</si>
  <si>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</si>
  <si>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</si>
  <si>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</si>
  <si>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</si>
  <si>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</si>
  <si>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</si>
  <si>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</si>
  <si>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</si>
  <si>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</si>
  <si>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</si>
  <si>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</si>
  <si>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</si>
  <si>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</si>
  <si>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</si>
  <si>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</si>
  <si>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</si>
  <si>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</si>
  <si>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</si>
  <si>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</si>
  <si>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</si>
  <si>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</si>
  <si>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</si>
  <si>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</si>
  <si>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</si>
  <si>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</si>
  <si>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</si>
  <si>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</si>
  <si>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</si>
  <si>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</si>
  <si>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</si>
  <si>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</si>
  <si>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</si>
  <si>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</si>
  <si>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</si>
  <si>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</si>
  <si>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</si>
  <si>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</si>
  <si>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</si>
  <si>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</si>
  <si>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</si>
  <si>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</si>
  <si>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</si>
  <si>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</si>
  <si>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</si>
  <si>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</si>
  <si>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</si>
  <si>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</si>
  <si>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</si>
  <si>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</si>
  <si>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</si>
  <si>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</si>
  <si>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</si>
  <si>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</si>
  <si>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</si>
  <si>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</si>
  <si>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</si>
  <si>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</si>
  <si>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</si>
  <si>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</si>
  <si>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</si>
  <si>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</si>
  <si>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</si>
  <si>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</si>
  <si>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</si>
  <si>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</si>
  <si>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</si>
  <si>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</si>
  <si>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</si>
  <si>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</si>
  <si>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</si>
  <si>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</si>
  <si>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</si>
  <si>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</si>
  <si>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</si>
  <si>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</si>
  <si>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</si>
  <si>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</si>
  <si>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</si>
  <si>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</si>
  <si>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</si>
  <si>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</si>
  <si>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</si>
  <si>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</si>
  <si>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</si>
  <si>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</si>
  <si>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</si>
  <si>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</si>
  <si>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</si>
  <si>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</si>
  <si>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</si>
  <si>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</si>
  <si>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</si>
  <si>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</si>
  <si>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</si>
  <si>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</si>
  <si>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</si>
  <si>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</si>
  <si>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</si>
  <si>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</si>
  <si>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</si>
  <si>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</si>
  <si>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</si>
  <si>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</si>
  <si>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</si>
  <si>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</si>
  <si>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</si>
  <si>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</si>
  <si>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</si>
  <si>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</si>
  <si>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</si>
  <si>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</si>
  <si>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</si>
  <si>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</si>
  <si>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</si>
  <si>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</si>
  <si>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</si>
  <si>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</si>
  <si>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</si>
  <si>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</si>
  <si>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</si>
  <si>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</si>
  <si>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</si>
  <si>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</si>
  <si>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</si>
  <si>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</si>
  <si>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</si>
  <si>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</si>
  <si>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</si>
  <si>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</si>
  <si>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</si>
  <si>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</si>
  <si>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</si>
  <si>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</si>
  <si>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</si>
  <si>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</si>
  <si>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</si>
  <si>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</si>
  <si>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</si>
  <si>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</si>
  <si>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</si>
  <si>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</si>
  <si>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</si>
  <si>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</si>
  <si>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</si>
  <si>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</si>
  <si>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</si>
  <si>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</si>
  <si>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</si>
  <si>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</si>
  <si>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</si>
  <si>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</si>
  <si>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</si>
  <si>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</si>
  <si>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</si>
  <si>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</si>
  <si>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</si>
  <si>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</si>
  <si>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</si>
  <si>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</si>
  <si>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</si>
  <si>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</si>
  <si>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</si>
  <si>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</si>
  <si>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</si>
  <si>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</si>
  <si>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</si>
  <si>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</si>
  <si>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</si>
  <si>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</si>
  <si>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</si>
  <si>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</si>
  <si>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</si>
  <si>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</si>
  <si>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</si>
  <si>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</si>
  <si>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</si>
  <si>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</si>
  <si>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</si>
  <si>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</si>
  <si>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</si>
  <si>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</si>
  <si>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</si>
  <si>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</si>
  <si>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</si>
  <si>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</si>
  <si>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</si>
  <si>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</si>
  <si>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</si>
  <si>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</si>
  <si>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</si>
  <si>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</si>
  <si>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</si>
  <si>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</si>
  <si>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</si>
  <si>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</si>
  <si>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</si>
  <si>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</si>
  <si>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</si>
  <si>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</si>
  <si>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</si>
  <si>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</si>
  <si>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</si>
  <si>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</si>
  <si>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</si>
  <si>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</si>
  <si>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</si>
  <si>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</si>
  <si>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</si>
  <si>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</si>
  <si>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</si>
  <si>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</si>
  <si>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</si>
  <si>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</si>
  <si>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</si>
  <si>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</si>
  <si>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</si>
  <si>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</si>
  <si>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</si>
  <si>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</si>
  <si>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</si>
  <si>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</si>
  <si>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</si>
  <si>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</si>
  <si>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</si>
  <si>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</si>
  <si>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</si>
  <si>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</si>
  <si>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</si>
  <si>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</si>
  <si>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</si>
  <si>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</si>
  <si>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</si>
  <si>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</si>
  <si>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</si>
  <si>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</si>
  <si>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</si>
  <si>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</si>
  <si>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</si>
  <si>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</si>
  <si>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</si>
  <si>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</si>
  <si>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</si>
  <si>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</si>
  <si>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</si>
  <si>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</si>
  <si>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</si>
  <si>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</si>
  <si>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</si>
  <si>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</si>
  <si>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</si>
  <si>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</si>
  <si>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</si>
  <si>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</si>
  <si>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</si>
  <si>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</si>
  <si>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</si>
  <si>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</si>
  <si>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</si>
  <si>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</si>
  <si>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</si>
  <si>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</si>
  <si>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</si>
  <si>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</si>
  <si>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</si>
  <si>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</si>
  <si>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</si>
  <si>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</si>
  <si>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</si>
  <si>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</si>
  <si>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</si>
  <si>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</si>
  <si>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</si>
  <si>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</si>
  <si>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</si>
  <si>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</si>
  <si>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</si>
  <si>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</si>
  <si>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</si>
  <si>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</si>
  <si>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</si>
  <si>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</si>
  <si>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</si>
  <si>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</si>
  <si>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</si>
  <si>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</si>
  <si>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</si>
  <si>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</si>
  <si>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</si>
  <si>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</si>
  <si>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</si>
  <si>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</si>
  <si>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</si>
  <si>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</si>
  <si>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</si>
  <si>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</si>
  <si>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</si>
  <si>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</si>
  <si>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</si>
  <si>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</si>
  <si>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</si>
  <si>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</si>
  <si>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</si>
  <si>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</si>
  <si>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</si>
  <si>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</si>
  <si>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</si>
  <si>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</si>
  <si>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</si>
  <si>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</si>
  <si>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</si>
  <si>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</si>
  <si>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</si>
  <si>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</si>
  <si>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</si>
  <si>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</si>
  <si>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</si>
  <si>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</si>
  <si>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</si>
  <si>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</si>
  <si>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</si>
  <si>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</si>
  <si>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</si>
  <si>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</si>
  <si>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</si>
  <si>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</si>
  <si>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</si>
  <si>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</si>
  <si>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</si>
  <si>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</si>
  <si>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</si>
  <si>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</si>
  <si>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</si>
  <si>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</si>
  <si>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</si>
  <si>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</si>
  <si>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</si>
  <si>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</si>
  <si>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</si>
  <si>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</si>
  <si>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</si>
  <si>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</si>
  <si>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</si>
  <si>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</si>
  <si>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</si>
  <si>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</si>
  <si>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</si>
  <si>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</si>
  <si>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</si>
  <si>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</si>
  <si>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</si>
  <si>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</si>
  <si>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</si>
  <si>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</si>
  <si>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</si>
  <si>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</si>
  <si>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</si>
  <si>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</si>
  <si>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</si>
  <si>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</si>
  <si>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</si>
  <si>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</si>
  <si>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</si>
  <si>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</si>
  <si>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</si>
  <si>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</si>
  <si>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</si>
  <si>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</si>
  <si>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</si>
  <si>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</si>
  <si>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</si>
  <si>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</si>
  <si>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</si>
  <si>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</si>
  <si>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</si>
  <si>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</si>
  <si>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</si>
  <si>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</si>
  <si>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</si>
  <si>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</si>
  <si>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</si>
  <si>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</si>
  <si>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</si>
  <si>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</si>
  <si>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</si>
  <si>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</si>
  <si>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</si>
  <si>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</si>
  <si>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</si>
  <si>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</si>
  <si>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</si>
  <si>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</si>
  <si>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</si>
  <si>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</si>
  <si>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</si>
  <si>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</si>
  <si>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</si>
  <si>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</si>
  <si>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</si>
  <si>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</si>
  <si>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</si>
  <si>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</si>
  <si>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</si>
  <si>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</si>
  <si>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</si>
  <si>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</si>
  <si>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</si>
  <si>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</si>
  <si>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</si>
  <si>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</si>
  <si>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</si>
  <si>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</si>
  <si>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</si>
  <si>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</si>
  <si>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</si>
  <si>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</si>
  <si>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</si>
  <si>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</si>
  <si>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</si>
  <si>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</si>
  <si>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</si>
  <si>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</si>
  <si>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</si>
  <si>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</si>
  <si>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</si>
  <si>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</si>
  <si>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</si>
  <si>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</si>
  <si>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</si>
  <si>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</si>
  <si>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</si>
  <si>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</si>
  <si>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</si>
  <si>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</si>
  <si>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</si>
  <si>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</si>
  <si>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</si>
  <si>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</si>
  <si>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</si>
  <si>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</si>
  <si>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</si>
  <si>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</si>
  <si>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</si>
  <si>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</si>
  <si>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</si>
  <si>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</si>
  <si>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</si>
  <si>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</si>
  <si>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</si>
  <si>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</si>
  <si>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</si>
  <si>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</si>
  <si>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</si>
  <si>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</si>
  <si>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</si>
  <si>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</si>
  <si>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</si>
  <si>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</si>
  <si>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</si>
  <si>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</si>
  <si>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</si>
  <si>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</si>
  <si>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</si>
  <si>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</si>
  <si>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</si>
  <si>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</si>
  <si>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</si>
  <si>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</si>
  <si>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</si>
  <si>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</si>
  <si>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</si>
  <si>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</si>
  <si>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</si>
  <si>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</si>
  <si>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</si>
  <si>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</si>
  <si>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</si>
  <si>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</si>
  <si>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</si>
  <si>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</si>
  <si>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</si>
  <si>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</si>
  <si>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</si>
  <si>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</si>
  <si>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</si>
  <si>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</si>
  <si>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</si>
  <si>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</si>
  <si>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</si>
  <si>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</si>
  <si>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</si>
  <si>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</si>
  <si>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</si>
  <si>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</si>
  <si>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</si>
  <si>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</si>
  <si>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</si>
  <si>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</si>
  <si>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</si>
  <si>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</si>
  <si>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</si>
  <si>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</si>
  <si>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</si>
  <si>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</si>
  <si>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</si>
  <si>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</si>
  <si>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</si>
  <si>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</si>
  <si>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</si>
  <si>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</si>
  <si>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</si>
  <si>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</si>
  <si>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</si>
  <si>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</si>
  <si>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</si>
  <si>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</si>
  <si>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</si>
  <si>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</si>
  <si>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</si>
  <si>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</si>
  <si>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</si>
  <si>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</si>
  <si>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</si>
  <si>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</si>
  <si>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</si>
  <si>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</si>
  <si>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</si>
  <si>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</si>
  <si>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</si>
  <si>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</si>
  <si>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</si>
  <si>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</si>
  <si>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</si>
  <si>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</si>
  <si>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</si>
  <si>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</si>
  <si>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</si>
  <si>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</si>
  <si>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</si>
  <si>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</si>
  <si>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</si>
  <si>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</si>
  <si>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</si>
  <si>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</si>
  <si>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</si>
  <si>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</si>
  <si>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</si>
  <si>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</si>
  <si>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</si>
  <si>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</si>
  <si>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</si>
  <si>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</si>
  <si>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</si>
  <si>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</si>
  <si>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</si>
  <si>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</si>
  <si>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</si>
  <si>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</si>
  <si>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</si>
  <si>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</si>
  <si>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</si>
  <si>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</si>
  <si>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</si>
  <si>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</si>
  <si>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</si>
  <si>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</si>
  <si>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</si>
  <si>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</si>
  <si>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</si>
  <si>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</si>
  <si>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</si>
  <si>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</si>
  <si>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</si>
  <si>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</si>
  <si>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</si>
  <si>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</si>
  <si>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</si>
  <si>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</si>
  <si>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</si>
  <si>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</si>
  <si>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</si>
  <si>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</si>
  <si>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</si>
  <si>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</si>
  <si>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</si>
  <si>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</si>
  <si>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</si>
  <si>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</si>
  <si>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</si>
  <si>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</si>
  <si>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</si>
  <si>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</si>
  <si>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</si>
  <si>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</si>
  <si>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</si>
  <si>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</si>
  <si>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</si>
  <si>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</si>
  <si>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</si>
  <si>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</si>
  <si>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</si>
  <si>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</si>
  <si>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</si>
  <si>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</si>
  <si>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</si>
  <si>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</si>
  <si>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</si>
  <si>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</si>
  <si>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</si>
  <si>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</si>
  <si>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</si>
  <si>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</si>
  <si>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</si>
  <si>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</si>
  <si>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</si>
  <si>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</si>
  <si>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</si>
  <si>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</si>
  <si>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</si>
  <si>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</si>
  <si>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</si>
  <si>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</si>
  <si>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</si>
  <si>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</si>
  <si>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</si>
  <si>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</si>
  <si>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</si>
  <si>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</si>
  <si>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</si>
  <si>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</si>
  <si>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</si>
  <si>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</si>
  <si>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</si>
  <si>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</si>
  <si>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</si>
  <si>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</si>
  <si>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</si>
  <si>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</si>
  <si>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</si>
  <si>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</si>
  <si>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</si>
  <si>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</si>
  <si>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</si>
  <si>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</si>
  <si>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</si>
  <si>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</si>
  <si>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</si>
  <si>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</si>
  <si>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</si>
  <si>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</si>
  <si>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</si>
  <si>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</si>
  <si>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</si>
  <si>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</si>
  <si>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</si>
  <si>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</si>
  <si>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</si>
  <si>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</si>
  <si>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</si>
  <si>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</si>
  <si>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</si>
  <si>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</si>
  <si>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</si>
  <si>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</si>
  <si>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</si>
  <si>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</si>
  <si>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</si>
  <si>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</si>
  <si>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</si>
  <si>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</si>
  <si>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</si>
  <si>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</si>
  <si>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</si>
  <si>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</si>
  <si>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</si>
  <si>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</si>
  <si>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</si>
  <si>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</si>
  <si>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</si>
  <si>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</si>
  <si>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</si>
  <si>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</si>
  <si>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</si>
  <si>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</si>
  <si>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</si>
  <si>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</si>
  <si>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</si>
  <si>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</si>
  <si>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</si>
  <si>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</si>
  <si>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</si>
  <si>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</si>
  <si>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</si>
  <si>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</si>
  <si>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</si>
  <si>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</si>
  <si>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</si>
  <si>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</si>
  <si>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</si>
  <si>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</si>
  <si>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</si>
  <si>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</si>
  <si>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</si>
  <si>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</si>
  <si>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</si>
  <si>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</si>
  <si>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</si>
  <si>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</si>
  <si>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</si>
  <si>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</si>
  <si>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</si>
  <si>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</si>
  <si>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</si>
  <si>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</si>
  <si>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</si>
  <si>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</si>
  <si>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</si>
  <si>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</si>
  <si>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</si>
  <si>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</si>
  <si>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</si>
  <si>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</si>
  <si>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</si>
  <si>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</si>
  <si>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</si>
  <si>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</si>
  <si>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</si>
  <si>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</si>
  <si>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</si>
  <si>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</si>
  <si>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</si>
  <si>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</si>
  <si>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</si>
  <si>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</si>
  <si>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</si>
  <si>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</si>
  <si>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</si>
  <si>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</si>
  <si>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</si>
  <si>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</si>
  <si>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</si>
  <si>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</si>
  <si>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</si>
  <si>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</si>
  <si>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</si>
  <si>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</si>
  <si>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</si>
  <si>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</si>
  <si>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</si>
  <si>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</si>
  <si>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</si>
  <si>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</si>
  <si>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</si>
  <si>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</si>
  <si>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</si>
  <si>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</si>
  <si>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</si>
  <si>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</si>
  <si>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</si>
  <si>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</si>
  <si>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</si>
  <si>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</si>
  <si>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</si>
  <si>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</si>
  <si>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</si>
  <si>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</si>
  <si>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</si>
  <si>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</si>
  <si>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</si>
  <si>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</si>
  <si>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</si>
  <si>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</si>
  <si>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</si>
  <si>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</si>
  <si>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</si>
  <si>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</si>
  <si>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</si>
  <si>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</si>
  <si>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</si>
  <si>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</si>
  <si>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</si>
  <si>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</si>
  <si>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</si>
  <si>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</si>
  <si>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</si>
  <si>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</si>
  <si>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</si>
  <si>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</si>
  <si>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</si>
  <si>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</si>
  <si>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</si>
  <si>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</si>
  <si>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</si>
  <si>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</si>
  <si>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</si>
  <si>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</si>
  <si>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</si>
  <si>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</si>
  <si>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</si>
  <si>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</si>
  <si>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</si>
  <si>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</si>
  <si>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</si>
  <si>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</si>
  <si>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</si>
  <si>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</si>
  <si>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</si>
  <si>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</si>
  <si>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</si>
  <si>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</si>
  <si>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</si>
  <si>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</si>
  <si>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</si>
  <si>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</si>
  <si>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</si>
  <si>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</si>
  <si>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</si>
  <si>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</si>
  <si>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</si>
  <si>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</si>
  <si>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</si>
  <si>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</si>
  <si>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</si>
  <si>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</si>
  <si>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</si>
  <si>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</si>
  <si>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</si>
  <si>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</si>
  <si>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</si>
  <si>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</si>
  <si>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</si>
  <si>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</si>
  <si>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</si>
  <si>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</si>
  <si>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</si>
  <si>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</si>
  <si>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</si>
  <si>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</si>
  <si>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</si>
  <si>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</si>
  <si>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</si>
  <si>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</si>
  <si>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</si>
  <si>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</si>
  <si>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</si>
  <si>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</si>
  <si>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</si>
  <si>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</si>
  <si>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</si>
  <si>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</si>
  <si>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</si>
  <si>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</si>
  <si>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</si>
  <si>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</si>
  <si>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</si>
  <si>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</si>
  <si>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</si>
  <si>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</si>
  <si>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</si>
  <si>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</si>
  <si>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</si>
  <si>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</si>
  <si>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</si>
  <si>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</si>
  <si>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</si>
  <si>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</si>
  <si>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</si>
  <si>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</si>
  <si>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</si>
  <si>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</si>
  <si>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</si>
  <si>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</si>
  <si>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</si>
  <si>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</si>
  <si>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</si>
  <si>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</si>
  <si>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</si>
  <si>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</si>
  <si>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</si>
  <si>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</si>
  <si>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</si>
  <si>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</si>
  <si>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</si>
  <si>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</si>
  <si>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</si>
  <si>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</si>
  <si>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</si>
  <si>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</si>
  <si>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</si>
  <si>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</si>
  <si>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</si>
  <si>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</si>
  <si>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</si>
  <si>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</si>
  <si>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</si>
  <si>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</si>
  <si>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</si>
  <si>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</si>
  <si>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</si>
  <si>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</si>
  <si>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</si>
  <si>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</si>
  <si>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</si>
  <si>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</si>
  <si>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</si>
  <si>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</si>
  <si>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</si>
  <si>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</si>
  <si>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</si>
  <si>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</si>
  <si>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</si>
  <si>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</si>
  <si>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</si>
  <si>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</si>
  <si>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</si>
  <si>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</si>
  <si>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</si>
  <si>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</si>
  <si>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</si>
  <si>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</si>
  <si>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</si>
  <si>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</si>
  <si>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</si>
  <si>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</si>
  <si>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</si>
  <si>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</si>
  <si>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</si>
  <si>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</si>
  <si>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</si>
  <si>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</si>
  <si>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</si>
  <si>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</si>
  <si>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</si>
  <si>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</si>
  <si>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</si>
  <si>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</si>
  <si>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</si>
  <si>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</si>
  <si>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</si>
  <si>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</si>
  <si>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</si>
  <si>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</si>
  <si>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</si>
  <si>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</si>
  <si>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</si>
  <si>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</si>
  <si>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</si>
  <si>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49.12.060</t>
  </si>
  <si>
    <t>Boca de leão dupla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</si>
  <si>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</si>
  <si>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</si>
  <si>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</si>
  <si>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</si>
  <si>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</si>
  <si>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</si>
  <si>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</si>
  <si>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</si>
  <si>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</si>
  <si>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</si>
  <si>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</si>
  <si>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</si>
  <si>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</si>
  <si>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</si>
  <si>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</si>
  <si>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</si>
  <si>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</si>
  <si>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</si>
  <si>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</si>
  <si>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</si>
  <si>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</si>
  <si>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</si>
  <si>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</si>
  <si>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</si>
  <si>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</si>
  <si>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</si>
  <si>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</si>
  <si>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</si>
  <si>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</si>
  <si>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</si>
  <si>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</si>
  <si>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</si>
  <si>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</si>
  <si>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</si>
  <si>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</si>
  <si>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</si>
  <si>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</si>
  <si>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</si>
  <si>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</si>
  <si>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</si>
  <si>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</si>
  <si>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</si>
  <si>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</si>
  <si>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</si>
  <si>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</si>
  <si>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</si>
  <si>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</si>
  <si>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</si>
  <si>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</si>
  <si>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</si>
  <si>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</si>
  <si>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</si>
  <si>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</si>
  <si>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</si>
  <si>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</si>
  <si>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</si>
  <si>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50.01.062</t>
  </si>
  <si>
    <t>Abrigo para hidrante de recalque (embutir e interno)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</si>
  <si>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</si>
  <si>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</si>
  <si>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</si>
  <si>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</si>
  <si>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</si>
  <si>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</si>
  <si>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</si>
  <si>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</si>
  <si>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</si>
  <si>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</si>
  <si>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</si>
  <si>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</si>
  <si>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</si>
  <si>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</si>
  <si>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</si>
  <si>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</si>
  <si>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</si>
  <si>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</si>
  <si>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</si>
  <si>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</si>
  <si>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</si>
  <si>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</si>
  <si>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</si>
  <si>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</si>
  <si>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</si>
  <si>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</si>
  <si>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</si>
  <si>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</si>
  <si>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</si>
  <si>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</si>
  <si>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</si>
  <si>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</si>
  <si>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</si>
  <si>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resposta rápida, posição pendente, temperatura nominal 68°C</t>
  </si>
  <si>
    <t>50.02.050</t>
  </si>
  <si>
    <t>Alarme hidráulico tipo gongo</t>
  </si>
  <si>
    <t>50.02.060</t>
  </si>
  <si>
    <t>Bico de sprinkler resposta rápida, posição para cima, temperatura nominal 68°C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</si>
  <si>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</si>
  <si>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</si>
  <si>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</si>
  <si>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</si>
  <si>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</si>
  <si>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</si>
  <si>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</si>
  <si>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</si>
  <si>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</si>
  <si>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</si>
  <si>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</si>
  <si>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</si>
  <si>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</si>
  <si>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</si>
  <si>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</si>
  <si>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</si>
  <si>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</si>
  <si>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</si>
  <si>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</si>
  <si>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</si>
  <si>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</si>
  <si>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</si>
  <si>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</si>
  <si>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</si>
  <si>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</si>
  <si>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</si>
  <si>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</si>
  <si>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</si>
  <si>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</si>
  <si>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</si>
  <si>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</si>
  <si>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</si>
  <si>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</si>
  <si>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</si>
  <si>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</si>
  <si>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</si>
  <si>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</si>
  <si>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</si>
  <si>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</si>
  <si>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</si>
  <si>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</si>
  <si>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</si>
  <si>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</si>
  <si>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</si>
  <si>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</si>
  <si>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</si>
  <si>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</si>
  <si>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</si>
  <si>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</si>
  <si>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</si>
  <si>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</si>
  <si>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</si>
  <si>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</si>
  <si>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</si>
  <si>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</si>
  <si>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</si>
  <si>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</si>
  <si>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</si>
  <si>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</si>
  <si>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</si>
  <si>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</si>
  <si>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</si>
  <si>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</si>
  <si>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</si>
  <si>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</si>
  <si>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</si>
  <si>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</si>
  <si>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</si>
  <si>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</si>
  <si>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</si>
  <si>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</si>
  <si>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</si>
  <si>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</si>
  <si>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</si>
  <si>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</si>
  <si>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</si>
  <si>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</si>
  <si>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</si>
  <si>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</si>
  <si>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</si>
  <si>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</si>
  <si>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</si>
  <si>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</si>
  <si>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</si>
  <si>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</si>
  <si>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</si>
  <si>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</si>
  <si>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</si>
  <si>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</si>
  <si>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</si>
  <si>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</si>
  <si>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</si>
  <si>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</si>
  <si>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</si>
  <si>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</si>
  <si>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</si>
  <si>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</si>
  <si>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</si>
  <si>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</si>
  <si>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</si>
  <si>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</si>
  <si>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</si>
  <si>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</si>
  <si>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</si>
  <si>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</si>
  <si>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</si>
  <si>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</si>
  <si>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</si>
  <si>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</si>
  <si>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</si>
  <si>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</si>
  <si>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</si>
  <si>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</si>
  <si>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</si>
  <si>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</si>
  <si>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</si>
  <si>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</si>
  <si>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</si>
  <si>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</si>
  <si>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</si>
  <si>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</si>
  <si>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</si>
  <si>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</si>
  <si>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</si>
  <si>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</si>
  <si>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</si>
  <si>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</si>
  <si>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</si>
  <si>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</si>
  <si>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</si>
  <si>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</si>
  <si>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</si>
  <si>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</si>
  <si>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</si>
  <si>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</si>
  <si>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</si>
  <si>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</si>
  <si>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</si>
  <si>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</si>
  <si>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</si>
  <si>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</si>
  <si>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</si>
  <si>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</si>
  <si>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</si>
  <si>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</si>
  <si>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</si>
  <si>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</si>
  <si>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</si>
  <si>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</si>
  <si>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</si>
  <si>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</si>
  <si>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</si>
  <si>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</si>
  <si>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</si>
  <si>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</si>
  <si>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</si>
  <si>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</si>
  <si>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</si>
  <si>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</si>
  <si>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</si>
  <si>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</si>
  <si>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</si>
  <si>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</si>
  <si>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</si>
  <si>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</si>
  <si>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</si>
  <si>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</si>
  <si>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</si>
  <si>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</si>
  <si>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</si>
  <si>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</si>
  <si>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</si>
  <si>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</si>
  <si>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</si>
  <si>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</si>
  <si>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</si>
  <si>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</si>
  <si>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</si>
  <si>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</si>
  <si>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</si>
  <si>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</si>
  <si>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</si>
  <si>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</si>
  <si>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</si>
  <si>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</si>
  <si>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</si>
  <si>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</si>
  <si>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</si>
  <si>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</si>
  <si>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</si>
  <si>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</si>
  <si>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</si>
  <si>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54.09</t>
  </si>
  <si>
    <t>Pavimentação sustentável de vias, calçadas e passeios</t>
  </si>
  <si>
    <t>54.09.001</t>
  </si>
  <si>
    <t>Concreto asfáltico modificado por borracha AB8</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</si>
  <si>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</si>
  <si>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</si>
  <si>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</si>
  <si>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</si>
  <si>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</si>
  <si>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</si>
  <si>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</si>
  <si>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</si>
  <si>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</si>
  <si>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</si>
  <si>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</si>
  <si>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</si>
  <si>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</si>
  <si>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</si>
  <si>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</si>
  <si>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</si>
  <si>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</si>
  <si>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</si>
  <si>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</si>
  <si>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</si>
  <si>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</si>
  <si>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</si>
  <si>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</si>
  <si>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</si>
  <si>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</si>
  <si>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</si>
  <si>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</si>
  <si>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</si>
  <si>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</si>
  <si>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</si>
  <si>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</si>
  <si>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</si>
  <si>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</si>
  <si>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</si>
  <si>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</si>
  <si>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rígida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</si>
  <si>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</si>
  <si>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</si>
  <si>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</si>
  <si>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</si>
  <si>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</si>
  <si>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</si>
  <si>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</si>
  <si>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</si>
  <si>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</si>
  <si>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</si>
  <si>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</si>
  <si>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</si>
  <si>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</si>
  <si>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</si>
  <si>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</si>
  <si>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</si>
  <si>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</si>
  <si>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</si>
  <si>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</si>
  <si>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</si>
  <si>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</si>
  <si>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</si>
  <si>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</si>
  <si>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</si>
  <si>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</si>
  <si>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</si>
  <si>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</si>
  <si>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</si>
  <si>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</si>
  <si>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</si>
  <si>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</si>
  <si>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</si>
  <si>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</si>
  <si>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</si>
  <si>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</si>
  <si>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</si>
  <si>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</si>
  <si>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</si>
  <si>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</si>
  <si>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</si>
  <si>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</si>
  <si>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</si>
  <si>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</si>
  <si>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</si>
  <si>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</si>
  <si>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</si>
  <si>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</si>
  <si>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</si>
  <si>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</si>
  <si>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</si>
  <si>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</si>
  <si>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</si>
  <si>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</si>
  <si>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</si>
  <si>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</si>
  <si>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</si>
  <si>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</si>
  <si>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</si>
  <si>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</si>
  <si>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</si>
  <si>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</si>
  <si>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</si>
  <si>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</si>
  <si>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</si>
  <si>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</si>
  <si>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</si>
  <si>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</si>
  <si>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</si>
  <si>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</si>
  <si>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</si>
  <si>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</si>
  <si>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</si>
  <si>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</si>
  <si>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</si>
  <si>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</si>
  <si>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</si>
  <si>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</si>
  <si>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</si>
  <si>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</si>
  <si>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</si>
  <si>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</si>
  <si>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</si>
  <si>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</si>
  <si>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</si>
  <si>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</si>
  <si>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</si>
  <si>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</si>
  <si>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</si>
  <si>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</si>
  <si>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</si>
  <si>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</si>
  <si>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</si>
  <si>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</si>
  <si>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</si>
  <si>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</si>
  <si>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</si>
  <si>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</si>
  <si>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</si>
  <si>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</si>
  <si>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</si>
  <si>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</si>
  <si>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</si>
  <si>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</si>
  <si>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</si>
  <si>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</si>
  <si>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</si>
  <si>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</si>
  <si>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</si>
  <si>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</si>
  <si>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</si>
  <si>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</si>
  <si>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</si>
  <si>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</si>
  <si>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</si>
  <si>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</si>
  <si>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</si>
  <si>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</si>
  <si>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</si>
  <si>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</si>
  <si>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</si>
  <si>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</si>
  <si>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</si>
  <si>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</si>
  <si>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</si>
  <si>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</si>
  <si>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</si>
  <si>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</si>
  <si>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</si>
  <si>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</si>
  <si>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</si>
  <si>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</si>
  <si>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</si>
  <si>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</si>
  <si>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</si>
  <si>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</si>
  <si>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</si>
  <si>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</si>
  <si>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</si>
  <si>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</si>
  <si>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</si>
  <si>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</si>
  <si>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</si>
  <si>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</si>
  <si>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</si>
  <si>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</si>
  <si>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</si>
  <si>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</si>
  <si>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</si>
  <si>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</si>
  <si>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</si>
  <si>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</si>
  <si>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</si>
  <si>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</si>
  <si>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</si>
  <si>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</si>
  <si>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</si>
  <si>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</si>
  <si>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</si>
  <si>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</si>
  <si>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</si>
  <si>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</si>
  <si>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</si>
  <si>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</si>
  <si>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</si>
  <si>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</si>
  <si>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</si>
  <si>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</si>
  <si>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</si>
  <si>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</si>
  <si>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</si>
  <si>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</si>
  <si>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</si>
  <si>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</si>
  <si>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</si>
  <si>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</si>
  <si>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</si>
  <si>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</si>
  <si>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</si>
  <si>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</si>
  <si>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</si>
  <si>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</si>
  <si>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</si>
  <si>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</si>
  <si>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</si>
  <si>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</si>
  <si>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</si>
  <si>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</si>
  <si>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</si>
  <si>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</si>
  <si>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</si>
  <si>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</si>
  <si>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</si>
  <si>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</si>
  <si>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</si>
  <si>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</si>
  <si>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</si>
  <si>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</si>
  <si>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</si>
  <si>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</si>
  <si>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</si>
  <si>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</si>
  <si>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</si>
  <si>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</si>
  <si>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</si>
  <si>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</si>
  <si>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</si>
  <si>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</si>
  <si>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</si>
  <si>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</si>
  <si>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</si>
  <si>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</si>
  <si>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</si>
  <si>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</si>
  <si>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</si>
  <si>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</si>
  <si>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</si>
  <si>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</si>
  <si>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</si>
  <si>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</si>
  <si>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</si>
  <si>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</si>
  <si>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</si>
  <si>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</si>
  <si>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</si>
  <si>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</si>
  <si>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</si>
  <si>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</si>
  <si>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</si>
  <si>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</si>
  <si>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</si>
  <si>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</si>
  <si>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</si>
  <si>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</si>
  <si>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</si>
  <si>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</si>
  <si>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</si>
  <si>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</si>
  <si>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</si>
  <si>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</si>
  <si>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</si>
  <si>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</si>
  <si>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</si>
  <si>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</si>
  <si>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</si>
  <si>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</si>
  <si>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</si>
  <si>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</si>
  <si>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</si>
  <si>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</si>
  <si>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</si>
  <si>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</si>
  <si>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</si>
  <si>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</si>
  <si>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</si>
  <si>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</si>
  <si>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</si>
  <si>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</si>
  <si>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</si>
  <si>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</si>
  <si>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</si>
  <si>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</si>
  <si>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</si>
  <si>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</si>
  <si>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</si>
  <si>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</si>
  <si>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</si>
  <si>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</si>
  <si>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</si>
  <si>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</si>
  <si>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</si>
  <si>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</si>
  <si>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</si>
  <si>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</si>
  <si>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</si>
  <si>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</si>
  <si>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</si>
  <si>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</si>
  <si>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</si>
  <si>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</si>
  <si>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</si>
  <si>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</si>
  <si>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</si>
  <si>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</si>
  <si>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</si>
  <si>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</si>
  <si>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</si>
  <si>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</si>
  <si>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</si>
  <si>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</si>
  <si>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</si>
  <si>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</si>
  <si>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</si>
  <si>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</si>
  <si>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</si>
  <si>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</si>
  <si>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</si>
  <si>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</si>
  <si>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</si>
  <si>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</si>
  <si>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</si>
  <si>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</si>
  <si>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</si>
  <si>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</si>
  <si>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</si>
  <si>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</si>
  <si>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</si>
  <si>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</si>
  <si>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</si>
  <si>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</si>
  <si>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</si>
  <si>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</si>
  <si>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</si>
  <si>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</si>
  <si>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</si>
  <si>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</si>
  <si>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Switch Gigabit para servidor central com 24 portas frontais e 4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</si>
  <si>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</si>
  <si>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</si>
  <si>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</si>
  <si>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</si>
  <si>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</si>
  <si>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</si>
  <si>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</si>
  <si>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</si>
  <si>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</si>
  <si>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</si>
  <si>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</si>
  <si>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</si>
  <si>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</si>
  <si>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</si>
  <si>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</si>
  <si>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</si>
  <si>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</si>
  <si>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</si>
  <si>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</si>
  <si>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</si>
  <si>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</si>
  <si>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</si>
  <si>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</si>
  <si>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</si>
  <si>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</si>
  <si>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</si>
  <si>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</si>
  <si>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</si>
  <si>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</si>
  <si>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</si>
  <si>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</si>
  <si>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</si>
  <si>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</si>
  <si>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</si>
  <si>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</si>
  <si>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</si>
  <si>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</si>
  <si>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</si>
  <si>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</si>
  <si>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</si>
  <si>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</si>
  <si>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</si>
  <si>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</si>
  <si>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</si>
  <si>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</si>
  <si>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</si>
  <si>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</si>
  <si>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</si>
  <si>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</si>
  <si>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</si>
  <si>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</si>
  <si>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</si>
  <si>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</si>
  <si>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</si>
  <si>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</si>
  <si>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</si>
  <si>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</si>
  <si>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</si>
  <si>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</si>
  <si>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</si>
  <si>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</si>
  <si>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</si>
  <si>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</si>
  <si>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</si>
  <si>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</si>
  <si>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</si>
  <si>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</si>
  <si>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</si>
  <si>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</si>
  <si>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</si>
  <si>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</si>
  <si>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</si>
  <si>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</si>
  <si>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</si>
  <si>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</si>
  <si>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</si>
  <si>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</si>
  <si>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</si>
  <si>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</si>
  <si>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</si>
  <si>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</si>
  <si>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</si>
  <si>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</si>
  <si>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</si>
  <si>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</si>
  <si>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</si>
  <si>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</si>
  <si>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</si>
  <si>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</si>
  <si>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</si>
  <si>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</si>
  <si>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</si>
  <si>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</si>
  <si>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</si>
  <si>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</si>
  <si>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</si>
  <si>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</si>
  <si>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</si>
  <si>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</si>
  <si>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</si>
  <si>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</si>
  <si>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</si>
  <si>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</si>
  <si>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</si>
  <si>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</si>
  <si>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</si>
  <si>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</si>
  <si>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</si>
  <si>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</si>
  <si>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</si>
  <si>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</si>
  <si>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</si>
  <si>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</si>
  <si>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</si>
  <si>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</si>
  <si>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</si>
  <si>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</si>
  <si>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</si>
  <si>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</si>
  <si>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</si>
  <si>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</si>
  <si>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</si>
  <si>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</si>
  <si>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</si>
  <si>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</si>
  <si>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</si>
  <si>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</si>
  <si>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</si>
  <si>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</si>
  <si>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</si>
  <si>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</si>
  <si>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</si>
  <si>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</si>
  <si>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</si>
  <si>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</si>
  <si>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</si>
  <si>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</si>
  <si>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</si>
  <si>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</si>
  <si>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</si>
  <si>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</si>
  <si>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</si>
  <si>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</si>
  <si>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</si>
  <si>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</si>
  <si>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</si>
  <si>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</si>
  <si>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</si>
  <si>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</si>
  <si>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</si>
  <si>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</si>
  <si>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</si>
  <si>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</si>
  <si>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</si>
  <si>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</si>
  <si>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</si>
  <si>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</si>
  <si>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</si>
  <si>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</si>
  <si>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</si>
  <si>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</si>
  <si>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</si>
  <si>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69.08.012</t>
  </si>
  <si>
    <t>Distribuidor interno óptico 1U de até 24 fibras - completo</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</si>
  <si>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</si>
  <si>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</si>
  <si>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</si>
  <si>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</si>
  <si>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</si>
  <si>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</si>
  <si>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</si>
  <si>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</si>
  <si>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</si>
  <si>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</si>
  <si>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</si>
  <si>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</si>
  <si>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</si>
  <si>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</si>
  <si>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</si>
  <si>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</si>
  <si>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</si>
  <si>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</si>
  <si>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</si>
  <si>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</si>
  <si>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</si>
  <si>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</si>
  <si>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</si>
  <si>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</si>
  <si>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</si>
  <si>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</si>
  <si>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</si>
  <si>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</si>
  <si>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</si>
  <si>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</si>
  <si>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</si>
  <si>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</si>
  <si>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</si>
  <si>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</si>
  <si>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</si>
  <si>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</si>
  <si>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</si>
  <si>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</si>
  <si>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</si>
  <si>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</si>
  <si>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</si>
  <si>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</si>
  <si>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</si>
  <si>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</si>
  <si>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</si>
  <si>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</si>
  <si>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</si>
  <si>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</si>
  <si>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</si>
  <si>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</si>
  <si>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</si>
  <si>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</si>
  <si>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</si>
  <si>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</si>
  <si>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</si>
  <si>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</si>
  <si>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</si>
  <si>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</si>
  <si>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</si>
  <si>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</si>
  <si>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</si>
  <si>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</si>
  <si>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</si>
  <si>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para 10 pares</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</si>
  <si>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</si>
  <si>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</si>
  <si>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</si>
  <si>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</si>
  <si>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</si>
  <si>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</si>
  <si>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</si>
  <si>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</si>
  <si>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</si>
  <si>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</si>
  <si>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</si>
  <si>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</si>
  <si>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</si>
  <si>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</si>
  <si>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</si>
  <si>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</si>
  <si>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</si>
  <si>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</si>
  <si>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</si>
  <si>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</si>
  <si>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</si>
  <si>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</si>
  <si>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</si>
  <si>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</si>
  <si>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</si>
  <si>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</si>
  <si>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</si>
  <si>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</si>
  <si>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</si>
  <si>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</si>
  <si>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</si>
  <si>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</si>
  <si>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</si>
  <si>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</si>
  <si>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</si>
  <si>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</si>
  <si>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</si>
  <si>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</si>
  <si>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</si>
  <si>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</si>
  <si>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</si>
  <si>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</si>
  <si>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</si>
  <si>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</si>
  <si>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</si>
  <si>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</si>
  <si>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</si>
  <si>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</si>
  <si>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</si>
  <si>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</si>
  <si>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</si>
  <si>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</si>
  <si>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</si>
  <si>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</si>
  <si>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</si>
  <si>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</si>
  <si>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</si>
  <si>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</si>
  <si>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</si>
  <si>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</si>
  <si>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</si>
  <si>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</si>
  <si>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</si>
  <si>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</si>
  <si>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</si>
  <si>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</si>
  <si>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</si>
  <si>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</si>
  <si>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</si>
  <si>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</si>
  <si>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</si>
  <si>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</si>
  <si>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</si>
  <si>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</si>
  <si>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</si>
  <si>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</si>
  <si>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</si>
  <si>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</si>
  <si>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</si>
  <si>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</si>
  <si>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</si>
  <si>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</si>
  <si>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</si>
  <si>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</si>
  <si>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</si>
  <si>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</si>
  <si>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</si>
  <si>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</si>
  <si>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</si>
  <si>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</si>
  <si>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</si>
  <si>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</si>
  <si>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</si>
  <si>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</si>
  <si>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</si>
  <si>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</si>
  <si>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</si>
  <si>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</si>
  <si>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</si>
  <si>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</si>
  <si>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</si>
  <si>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</si>
  <si>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</si>
  <si>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</si>
  <si>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</si>
  <si>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</si>
  <si>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</si>
  <si>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</si>
  <si>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</si>
  <si>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</si>
  <si>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</si>
  <si>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</si>
  <si>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</si>
  <si>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</si>
  <si>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</si>
  <si>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</si>
  <si>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</si>
  <si>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</si>
  <si>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</si>
  <si>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</si>
  <si>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</si>
  <si>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</si>
  <si>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</si>
  <si>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</si>
  <si>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CJDIA</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</si>
  <si>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</si>
  <si>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</si>
  <si>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</si>
  <si>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</si>
  <si>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</si>
  <si>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</si>
  <si>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</si>
  <si>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</si>
  <si>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</si>
  <si>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</si>
  <si>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</si>
  <si>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</si>
  <si>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</si>
  <si>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</si>
  <si>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</si>
  <si>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</si>
  <si>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</si>
  <si>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</si>
  <si>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</si>
  <si>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</si>
  <si>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</si>
  <si>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</si>
  <si>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</si>
  <si>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</si>
  <si>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</si>
  <si>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</si>
  <si>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</si>
  <si>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</si>
  <si>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</si>
  <si>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</si>
  <si>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</si>
  <si>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</si>
  <si>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</si>
  <si>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</si>
  <si>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</si>
  <si>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</si>
  <si>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</si>
  <si>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</si>
  <si>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</si>
  <si>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</si>
  <si>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</si>
  <si>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</si>
  <si>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</si>
  <si>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</si>
  <si>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CDHU-I 201</t>
  </si>
  <si>
    <t xml:space="preserve"> Descrição do Insumo</t>
  </si>
  <si>
    <t>Unidade</t>
  </si>
  <si>
    <t>Custo (R$)</t>
  </si>
  <si>
    <t>A.02.000.070107</t>
  </si>
  <si>
    <t>Impressão colorida em papel sulfite A4</t>
  </si>
  <si>
    <t>A.02.000.070108</t>
  </si>
  <si>
    <t>Encadernação espiral até 100 folhas</t>
  </si>
  <si>
    <t>A.03.000.022111</t>
  </si>
  <si>
    <t>A.04.000.098083</t>
  </si>
  <si>
    <t>A.04.000.098084</t>
  </si>
  <si>
    <t>Locação de conjunto de bombeamento a vácuo para rebaixamento de lençol freático, com até 50 ponteiras e potência até 15HP mínimo 30 dias</t>
  </si>
  <si>
    <t>A.04.000.098085</t>
  </si>
  <si>
    <t>Ponteiras filtrantes até 5m de profundidades - instaladas</t>
  </si>
  <si>
    <t>A.05.000.020299</t>
  </si>
  <si>
    <t>A.05.000.020306</t>
  </si>
  <si>
    <t>A.05.000.020307</t>
  </si>
  <si>
    <t>Taxa para descarte em aterro legalizado - tipo telhas cimento amianto</t>
  </si>
  <si>
    <t>A.05.000.020358</t>
  </si>
  <si>
    <t>Remoção de entulho de obra, terra, alvenaria, concreto, argamassa, madeira, papel, plástico, metal, capacidade de 4m³</t>
  </si>
  <si>
    <t>A.05.000.020359</t>
  </si>
  <si>
    <t>Remoção de entulho de obra, material volumoso (mistura de alvenaria, terra, madeira, papel, plástico e metal), capacidade 4 m³</t>
  </si>
  <si>
    <t>A.05.000.020363</t>
  </si>
  <si>
    <t>Transporte de resíduo sólido em aterro, tipo telhas cimento amianto classe D</t>
  </si>
  <si>
    <t>A.05.000.020998</t>
  </si>
  <si>
    <t>Remoção de entulho de obra, material rejeitado (mistura de vegetação, isopor, manta asfáltica, lã de vidro), capacidade 4 m³</t>
  </si>
  <si>
    <t>A.05.000.020999</t>
  </si>
  <si>
    <t>Remoção de entulho de obra, gesso, dry wall, capacidade 4 m³</t>
  </si>
  <si>
    <t>A.05.000.021093</t>
  </si>
  <si>
    <t>A.05.000.027014</t>
  </si>
  <si>
    <t>Locação máquinas de solda MIG/MAC, modelo TRR 3410 marca Bambozzi ou equivalente, (100% ciclo), para arame sólido/tubular 0,8 até 1,6mm, trifásicos, 220/380/440 V</t>
  </si>
  <si>
    <t>UNDIA</t>
  </si>
  <si>
    <t>A.05.000.047592</t>
  </si>
  <si>
    <t>Gerador a diesel carenado 150/136 kVA, variação de + ou - 5%, 380/220 V ou 220/127 V, 85dB a 1,5m, completo; ref. GMG 150 da Heimer ou equivalente</t>
  </si>
  <si>
    <t>A.05.000.066595</t>
  </si>
  <si>
    <t>Locação de bomba submersível monofásica, diâmetro de 2´ ou 3´, potência de 0,5CV até 3CV</t>
  </si>
  <si>
    <t>A.05.000.080110</t>
  </si>
  <si>
    <t>Balancim elétrico tipo plataforma de 3 m de comprimento, para transporte vertical, com cabo passante de 60m, com gancho, clips, sapatilhas, ponta de cabo, etc.</t>
  </si>
  <si>
    <t>A.05.000.080359</t>
  </si>
  <si>
    <t>GPS com receptor L1-L2 / RTK com base</t>
  </si>
  <si>
    <t>A.05.000.080373</t>
  </si>
  <si>
    <t>Plataforma articulada elétrica, autopropelida, com altura aproximada de 12,50m e capacidade para 227kg, ref. Z34/22 DC da Genie ou equivalente</t>
  </si>
  <si>
    <t>A.05.000.080374</t>
  </si>
  <si>
    <t>Plataforma articulada à diesel, autopropelida, com altura aproximada de 20m e capacidade para 227kg, ref. 600 AJ da JLG, Z60/34 RT da Genie ou equivalente</t>
  </si>
  <si>
    <t>A.06.000.027013</t>
  </si>
  <si>
    <t>Gás para soldagem tipo MIG, ref. Coogar 215 ou equivalente</t>
  </si>
  <si>
    <t>A.06.000.044680</t>
  </si>
  <si>
    <t>Óleo mineral para disjuntor e transformador</t>
  </si>
  <si>
    <t>A.06.000.068502</t>
  </si>
  <si>
    <t>Cilindro de aço para gás GLP de 45kg com carga</t>
  </si>
  <si>
    <t>A.06.000.068550</t>
  </si>
  <si>
    <t>Botijão de aço para gás GLP de 13kg com carga</t>
  </si>
  <si>
    <t>A.07.000.020350</t>
  </si>
  <si>
    <t>A.07.000.020459</t>
  </si>
  <si>
    <t>Taxa de mobilização e desmobilização de equipamentos para execução de levantamento topográfico 100km</t>
  </si>
  <si>
    <t>A.07.000.020476</t>
  </si>
  <si>
    <t>A.07.000.020483</t>
  </si>
  <si>
    <t>Sondagem a percussão, inclusive as peças gráficas e relatórios pertinentes mínimo de 30m</t>
  </si>
  <si>
    <t>A.07.000.020484</t>
  </si>
  <si>
    <t>Sondagem rotativa em solo, inclusive as peças gráficas e relatórios pertinentes mínimo 30m</t>
  </si>
  <si>
    <t>A.07.000.020485</t>
  </si>
  <si>
    <t>Sondagem rotativa em rocha, inclusive as peças gráficas e relatórios pertinentes</t>
  </si>
  <si>
    <t>A.07.000.020486</t>
  </si>
  <si>
    <t>Sondagem a trado, inclusive as peças gráficas e relatórios pertinentes (não considerar os ensaios de solo) mínimo 30m</t>
  </si>
  <si>
    <t>A.07.000.020487</t>
  </si>
  <si>
    <t>Sondagem percussão com a utilização de torquímetro, inclusive peças gráficas e relatórios pertinentes mínimo 30m</t>
  </si>
  <si>
    <t>A.08.000.020000</t>
  </si>
  <si>
    <t>A.08.000.020001</t>
  </si>
  <si>
    <t>A.08.000.020002</t>
  </si>
  <si>
    <t>Cravação de estaca pré-moldada protendida para 20t</t>
  </si>
  <si>
    <t>A.08.000.020003</t>
  </si>
  <si>
    <t>A.08.000.020004</t>
  </si>
  <si>
    <t>Cravação de estaca pré-moldada protendida para 30t</t>
  </si>
  <si>
    <t>A.08.000.020005</t>
  </si>
  <si>
    <t>A.08.000.020006</t>
  </si>
  <si>
    <t>Cravação de estaca pré-moldada protendida para 40t</t>
  </si>
  <si>
    <t>A.08.000.020007</t>
  </si>
  <si>
    <t>A.08.000.020008</t>
  </si>
  <si>
    <t>Cravação de estaca pré-moldada protendida para 50t</t>
  </si>
  <si>
    <t>A.08.000.020009</t>
  </si>
  <si>
    <t>A.08.000.020010</t>
  </si>
  <si>
    <t>Cravação de estaca pré-moldada protendida para 60t</t>
  </si>
  <si>
    <t>A.08.000.020109</t>
  </si>
  <si>
    <t>A.08.000.020110</t>
  </si>
  <si>
    <t>A.08.000.020111</t>
  </si>
  <si>
    <t>A.08.000.020112</t>
  </si>
  <si>
    <t>A.08.000.020117</t>
  </si>
  <si>
    <t>A.08.000.020118</t>
  </si>
  <si>
    <t>A.08.000.020119</t>
  </si>
  <si>
    <t>A.08.000.020129</t>
  </si>
  <si>
    <t>Perfil de ferro soldado ´I´ de 12´</t>
  </si>
  <si>
    <t>A.08.000.020130</t>
  </si>
  <si>
    <t>Abertura de fuste mecanizado diâmetro 50 cm</t>
  </si>
  <si>
    <t>A.08.000.020131</t>
  </si>
  <si>
    <t>Abertura de fuste mecanizado diâmetro 60 cm</t>
  </si>
  <si>
    <t>A.08.000.020132</t>
  </si>
  <si>
    <t>Abertura de fuste mecanizado diâmetro 80 cm</t>
  </si>
  <si>
    <t>A.08.000.020137</t>
  </si>
  <si>
    <t>A.08.000.020138</t>
  </si>
  <si>
    <t>A.08.000.020139</t>
  </si>
  <si>
    <t>A.08.000.020143</t>
  </si>
  <si>
    <t>A.08.000.020144</t>
  </si>
  <si>
    <t>A.08.000.020145</t>
  </si>
  <si>
    <t>A.08.000.020146</t>
  </si>
  <si>
    <t>A.08.000.020147</t>
  </si>
  <si>
    <t>A.08.000.020150</t>
  </si>
  <si>
    <t>A.08.000.020154</t>
  </si>
  <si>
    <t>A.08.000.020161</t>
  </si>
  <si>
    <t>A.08.000.020162</t>
  </si>
  <si>
    <t>A.08.000.020216</t>
  </si>
  <si>
    <t>A.08.000.020220</t>
  </si>
  <si>
    <t>A.08.000.020251</t>
  </si>
  <si>
    <t>A.08.000.020260</t>
  </si>
  <si>
    <t>Estaca tipo Raiz, diâmetro 10cm para 10t, em solo</t>
  </si>
  <si>
    <t>A.08.000.020261</t>
  </si>
  <si>
    <t>Estaca tipo Raiz, diâmetro 31cm para 100t, em solo</t>
  </si>
  <si>
    <t>A.08.000.020262</t>
  </si>
  <si>
    <t>Estaca tipo Raiz, diâmetro 40cm para 130t, em solo</t>
  </si>
  <si>
    <t>A.08.000.020263</t>
  </si>
  <si>
    <t>Estaca tipo Raiz, diâmetro 12cm para 15t, em solo</t>
  </si>
  <si>
    <t>A.08.000.020265</t>
  </si>
  <si>
    <t>Estaca tipo Raiz, diâmetro 15cm para 25t, em solo</t>
  </si>
  <si>
    <t>A.08.000.020266</t>
  </si>
  <si>
    <t>Estaca tipo Raiz, diâmetro 16cm para 35t, em solo</t>
  </si>
  <si>
    <t>A.08.000.020267</t>
  </si>
  <si>
    <t>Estaca tipo Raiz, diâmetro 20cm para 50t, em solo</t>
  </si>
  <si>
    <t>A.08.000.020268</t>
  </si>
  <si>
    <t>Estaca tipo Raiz, diâmetro 25cm para 80t, em solo</t>
  </si>
  <si>
    <t>A.08.000.020271</t>
  </si>
  <si>
    <t>Estaca tipo Raiz, diâmetro de 45cm, sem armação, em solo</t>
  </si>
  <si>
    <t>A.08.000.020272</t>
  </si>
  <si>
    <t>Estaca tipo Raiz, diâmetro de 31cm, sem armação, em rocha</t>
  </si>
  <si>
    <t>A.08.000.020273</t>
  </si>
  <si>
    <t>Estaca tipo Raiz, diâmetro de 41cm, sem armação, em rocha</t>
  </si>
  <si>
    <t>A.08.000.020274</t>
  </si>
  <si>
    <t>Estaca tipo Raiz, diâmetro de 45cm, sem armação, em rocha</t>
  </si>
  <si>
    <t>A.08.000.020276</t>
  </si>
  <si>
    <t>Injeção de argamassa de cimento e areia em estaca raiz - sem fornecimento de materiais</t>
  </si>
  <si>
    <t>A.08.000.022106</t>
  </si>
  <si>
    <t>A.08.000.022107</t>
  </si>
  <si>
    <t>A.08.000.022108</t>
  </si>
  <si>
    <t>A.09.000.020393</t>
  </si>
  <si>
    <t>Tubo de aço preto liso calandrado, para revestimento interno de poço profundo, diâmetro de 16" (406,40 mm), espessura de 3/16" (4,75 mm) com solda - fornecimento e aplicação</t>
  </si>
  <si>
    <t>A.09.000.020394</t>
  </si>
  <si>
    <t>Filtro espiralado em aço galvanizado simples (Standard) para poço profundo, diâmetro 6" (152,40 mm)</t>
  </si>
  <si>
    <t>A.09.000.020405</t>
  </si>
  <si>
    <t>A.09.000.020406</t>
  </si>
  <si>
    <t>A.09.000.020408</t>
  </si>
  <si>
    <t>Ensaio de vazão (bombeamento) para poço profundo, com bomba submersa, conforme Norma ABNT NBR 12244</t>
  </si>
  <si>
    <t>A.09.000.020411</t>
  </si>
  <si>
    <t>Filtro em aço galvanizado tipo NOLD para poço profundo, diâmetro 6" (150 mm) - fornecimento e aplicação</t>
  </si>
  <si>
    <t>A.09.000.020413</t>
  </si>
  <si>
    <t>Limpeza e desenvolvimento de poço profundo com ar ou bomba submersível</t>
  </si>
  <si>
    <t>A.09.000.020414</t>
  </si>
  <si>
    <t>Perfuração rotativa para poço profundo em aluvião, arenito ou solos sedimentados em geral, diâmetro de 14" (350 mm)</t>
  </si>
  <si>
    <t>A.09.000.020415</t>
  </si>
  <si>
    <t>Perfuração rotativa para poço profundo em aluvião, arenito ou solos sedimentados em geral, diâmetro de 16" (400 mm)</t>
  </si>
  <si>
    <t>A.09.000.020416</t>
  </si>
  <si>
    <t>Perfuração rotativa para poço profundo em aluvião, arenito ou solos sedimentados em geral, diâmetro de 18" (450 mm)</t>
  </si>
  <si>
    <t>A.09.000.020417</t>
  </si>
  <si>
    <t>Perfuração rotativa para poço profundo em aluvião, arenito ou solos sedimentados em geral, diâmetro de 10" (250 mm)</t>
  </si>
  <si>
    <t>A.09.000.020418</t>
  </si>
  <si>
    <t>Perfuração rotativa para poço profundo em aluvião, arenito ou solos sedimentados em geral, diâmetro de 12" (300 mm)</t>
  </si>
  <si>
    <t>A.09.000.020419</t>
  </si>
  <si>
    <t>Perfuração para poço profundo em rocha alterada (basalto alterado) em geral, diâmetro de 8" (200 mm)</t>
  </si>
  <si>
    <t>A.09.000.020420</t>
  </si>
  <si>
    <t>Perfuração para poço profundo em rocha alterada (basalto alterado) em geral, diâmetro de 10" (250 mm)</t>
  </si>
  <si>
    <t>A.09.000.020421</t>
  </si>
  <si>
    <t>Perfuração para poço profundo em rocha alterada (basalto alterado) em geral, diâmetro de 12" (300 mm)</t>
  </si>
  <si>
    <t>A.09.000.020422</t>
  </si>
  <si>
    <t>A.09.000.020423</t>
  </si>
  <si>
    <t>A.09.000.020424</t>
  </si>
  <si>
    <t>A.09.000.020428</t>
  </si>
  <si>
    <t>A.09.000.020429</t>
  </si>
  <si>
    <t>A.09.000.020430</t>
  </si>
  <si>
    <t>Tubo em chapa de aço 3/16", diâmetro de 12", para revestimento interno de poço profundo - fornecimento e aplicação (tubo sanitário)</t>
  </si>
  <si>
    <t>A.09.000.020431</t>
  </si>
  <si>
    <t>Tubo em chapa de aço 3/16", diâmetro de 14", para revestimento interno de poço profundo - fornecimento e aplicação (tubo sanitário)</t>
  </si>
  <si>
    <t>A.09.000.020432</t>
  </si>
  <si>
    <t>Tubo em chapa de aço 3/16", diâmetro de 16", para revestimento interno de poço profundo - fornecimento e aplicação</t>
  </si>
  <si>
    <t>A.09.000.020433</t>
  </si>
  <si>
    <t>Tubo preto DIN 2440 para revestimento interno de poço profundo, diâmetro de 6" (150 mm) - fornecimento e aplicação</t>
  </si>
  <si>
    <t>A.09.000.020434</t>
  </si>
  <si>
    <t>Tubo preto DIN 2440 para revestimento interno de poço profundo, diâmetro de 8" (200 mm) - fornecimento e aplicação</t>
  </si>
  <si>
    <t>A.09.000.020442</t>
  </si>
  <si>
    <t>Perfuração rotativa para poço profundo em aluvião, arenito ou solos sedimentados em geral, diâmetro de 26" (650 mm)</t>
  </si>
  <si>
    <t>A.09.000.020443</t>
  </si>
  <si>
    <t>A.09.000.020444</t>
  </si>
  <si>
    <t>Perfuração rotativa para poço profundo em aluvião, arenito ou solos sedimentados em geral, diâmetro de 20" (500 mm)</t>
  </si>
  <si>
    <t>A.09.000.020445</t>
  </si>
  <si>
    <t>A.09.000.020447</t>
  </si>
  <si>
    <t>Filtro PVC geomecânico nervurado tipo Standard para poço profundo, diâmetro 6" (150 mm) - fornecimento e aplicação</t>
  </si>
  <si>
    <t>A.09.000.020448</t>
  </si>
  <si>
    <t>Pré-filtro tipo Jacareí (pedrisco arestado tipo 1,5/3,0 mm) - fornecimento e aplicação</t>
  </si>
  <si>
    <t>A.09.000.020449</t>
  </si>
  <si>
    <t>Tubo em PVC geomecânico nervurado tipo Standard, diâmetro 6" (150 mm) - fornecimento e aplicação</t>
  </si>
  <si>
    <t>A.09.000.020452</t>
  </si>
  <si>
    <t>Filtro PVC geomecânico nervurado tipo reforçado para poço profundo, diâmetro 8" (200 mm) - fornecimento e aplicação</t>
  </si>
  <si>
    <t>A.09.000.020453</t>
  </si>
  <si>
    <t>Tubo em PVC geomecânico nervurado tipo reforçado, diâmetro 8" (200 mm) - fornecimento e aplicação</t>
  </si>
  <si>
    <t>A.09.000.020454</t>
  </si>
  <si>
    <t>A.09.000.020473</t>
  </si>
  <si>
    <t>A.09.000.020478</t>
  </si>
  <si>
    <t>A.09.000.020496</t>
  </si>
  <si>
    <t>Perfuração rotativa para poço profundo em aluvião, arenito ou solos sedimentados em geral, diâmetro de 22" (550 mm)</t>
  </si>
  <si>
    <t>A.09.000.020497</t>
  </si>
  <si>
    <t>A.09.000.020500</t>
  </si>
  <si>
    <t>Tubo em chapa de aço 3/16", para revestimento da boca de poço profundo, diâmetro 20" (508 mm) - fornecimento e aplicação</t>
  </si>
  <si>
    <t>A.09.000.020506</t>
  </si>
  <si>
    <t>Licença de perfuração para poço profundo conforme Portaria DAEE nº 1.630 de 30/05/2017  e suas complementares 1.631 a 1.635 e Instrução Técnica DPO nº 10 de 30/05/2017 do DAEE</t>
  </si>
  <si>
    <t>A.09.000.020507</t>
  </si>
  <si>
    <t>Outorga de direito de uso para poço profundo conforme Portaria DAEE nº 1.630 de 30/05/2017 e suas complementares 1.631 a 1.635 e Instrução Técnica DPO nº 10 de 30/05/2017 do DAEE</t>
  </si>
  <si>
    <t>A.09.000.020897</t>
  </si>
  <si>
    <t>Perfuração rotativa para poço profundo em camadas de solos sedimentares, diâmetro de 8.1/2" (215,90 mm)</t>
  </si>
  <si>
    <t>A.09.000.020898</t>
  </si>
  <si>
    <t>Tubo liso em aço galvanizado conforme norma ABNT NBR 5590, espessura de 1/4" (6,35 mm), diâmetro de 6" (152,40 mm), união solda - fornecimento e aplicação</t>
  </si>
  <si>
    <t>A.09.000.020899</t>
  </si>
  <si>
    <t>Filtro espiralado em aço galvanizado tipo reforçado para poço profundo, diâmetro de 6" (152,40 mm) - fornecimento e aplicação</t>
  </si>
  <si>
    <t>A.09.000.020900</t>
  </si>
  <si>
    <t>A.09.000.020901</t>
  </si>
  <si>
    <t>Perfuração roto-pneumática para poço profundo em rocha metassedimentar em geral, diâmetro de 12.1/4" (311,15 mm)</t>
  </si>
  <si>
    <t>A.09.000.020902</t>
  </si>
  <si>
    <t>Tubo de aço preto, com costura (soldado), para revestimento interno de poço profundo, diâmetro de 6" (152,40 mm), espessura de 1/4" (6,35 mm) - fornecimento e aplicação</t>
  </si>
  <si>
    <t>A.09.000.020925</t>
  </si>
  <si>
    <t>Filtro espiralado em aço inoxidável tipo reforçado para poço profundo, diâmetro de 6" (152,40 mm) - fornecimento e aplicação</t>
  </si>
  <si>
    <t>A.09.000.020926</t>
  </si>
  <si>
    <t>Centralizador de coluna para poço profundo, diâmetro de 4´ ou 6´ - fornecimento e aplicação</t>
  </si>
  <si>
    <t>A.09.000.020927</t>
  </si>
  <si>
    <t>Ensaio de vazão escalonado para poço profundo, conforme Norma ABNT NBR 12244</t>
  </si>
  <si>
    <t>A.09.000.020928</t>
  </si>
  <si>
    <t>Ensaio de recuperação de nível para poço profundo, conforme Norma ABNT NBR 12244</t>
  </si>
  <si>
    <t>A.09.000.020929</t>
  </si>
  <si>
    <t>Lacre do poço profundo (tampa), conforme Instrução Técnica DPO nº 10 de 30/05/2017 do DAEE - fornecimento e aplicação</t>
  </si>
  <si>
    <t>A.09.000.020930</t>
  </si>
  <si>
    <t>Parecer técnico junto a CETESB conforme critérios específicos determinados na Instrução Técnica DPO nº 10 de 30/05/2017 do DAEE</t>
  </si>
  <si>
    <t>A.09.000.090378</t>
  </si>
  <si>
    <t>Pré-filtro tipo Pérola (seixos selecionados tipo 1,0/2,0 mm) - fornecimento e aplicação</t>
  </si>
  <si>
    <t>A.09.000.090380</t>
  </si>
  <si>
    <t>Perfilagem elétrica de poço profundo com perfil raio gama</t>
  </si>
  <si>
    <t>A.09.000.090429</t>
  </si>
  <si>
    <t>Perfilagem ótica (filmagem / endoscopia) de poço profundo</t>
  </si>
  <si>
    <t>A.10.000.012114</t>
  </si>
  <si>
    <t>Realimentador automático de 1', ref. fabricação Acqua Save ou equivalente</t>
  </si>
  <si>
    <t>A.10.000.012115</t>
  </si>
  <si>
    <t>Sifão ladrão em polietileno para extravasão, diâmetro de 100mm, ref. fabricação Acqua Save ou equivalente</t>
  </si>
  <si>
    <t>A.10.000.066607</t>
  </si>
  <si>
    <t>Peneira estática em poliéster reforçado de fibra de vidro (PRFV) com tela de aço inoxidável AISI 304, malha de 1,5 mm, vazão de 50 l/s; ref. PE-03 da SanecomFibra ou equivalente</t>
  </si>
  <si>
    <t>A.10.000.092000</t>
  </si>
  <si>
    <t>Análises químicas laboratoriais em amostra de efluente, conforme CONAMA 357 de 2005 - Artigos 10 e 15 (Água Doce - Classe II), exigências CETESB e para tratamento de fósforo e nitrogênio</t>
  </si>
  <si>
    <t>A.10.000.092001</t>
  </si>
  <si>
    <t>Análises químicas laboratoriais em amostra de efluente, conforme CONAMA 357 de 2005 (Água Doce - Classe II)</t>
  </si>
  <si>
    <t>A.10.000.092210</t>
  </si>
  <si>
    <t>Medidor vazão "Parshall" em fibra de vidro, garganta W= 3´ com régua medidora, conforme Norma ASTM D-1941, ref. SanecomFibra, Caldefiber, Werjen ou equivalente</t>
  </si>
  <si>
    <t>A.11.000.020364</t>
  </si>
  <si>
    <t>Locação de escoramento tubular metálico (pontual ou em quadros)</t>
  </si>
  <si>
    <t>KGMES</t>
  </si>
  <si>
    <t>A.11.000.020376</t>
  </si>
  <si>
    <t>Locação de quadros metálicos para plataforma de proteção perimetral, com lateral inclinada de 45°, largura 2,05+0,80m (desenvolvida)</t>
  </si>
  <si>
    <t>A.12.000.021081</t>
  </si>
  <si>
    <t>Container guarita, módulo metálico aço galvanizado 2,00x2,30m ou 2,30x2,30m, vão livre, forro térmico, piso concreto, cimentado, madeira ou material equivalente</t>
  </si>
  <si>
    <t>A.12.000.021097</t>
  </si>
  <si>
    <t>Container alojamento, módulo metálico em aço galvanizado de 6,0x2,3x1,5m, vão livre, piso de concreto, cimentado, madeira ou material equivalente</t>
  </si>
  <si>
    <t>A.12.000.021098</t>
  </si>
  <si>
    <t>Container sanitário, módulo aço galvanizado, 2 vasos sanitários, 2 lavatórios/calha e 2 mictórios/calha, 4 pontos para chuveiro, piso impermeável e antiderrapante</t>
  </si>
  <si>
    <t>A.12.000.021099</t>
  </si>
  <si>
    <t>Container depósito, módulo metálico em aço galvanizado de 6,0x2,3x2,5m, vão livre, piso de concreto, cimentado, madeira ou material equivalente</t>
  </si>
  <si>
    <t>A.12.000.021100</t>
  </si>
  <si>
    <t>Container escritório com WC, em aço galvanizado, piso compensado naval (escritório), 1 vaso sanitário, 1 lavatório, 1 ponto para chuveiro, piso impermeável e antiderrapante (WC)</t>
  </si>
  <si>
    <t>A.13.000.020661</t>
  </si>
  <si>
    <t>Análise físico-química e bacteriológica da água para poço profundo, conforme portaria 888/2021, anexos I, IX e XII do Ministério da Saúde</t>
  </si>
  <si>
    <t>A.14.000.038042</t>
  </si>
  <si>
    <t>Saco em polipropileno para resíduos perigosos Classe D, tipo big bag capacidade 1.000kg</t>
  </si>
  <si>
    <t>A.14.000.038043</t>
  </si>
  <si>
    <t>Saco de ráfia - capacidade 50 kg - dimensões (60 x 90)cm</t>
  </si>
  <si>
    <t>A.14.000.081900</t>
  </si>
  <si>
    <t>Banheiro químico, modelo Standard, com limpeza 1 vez por semana e descarte conforme exigências da CETESB</t>
  </si>
  <si>
    <t>B.01.000.010101</t>
  </si>
  <si>
    <t>Ajudante geral</t>
  </si>
  <si>
    <t>B.01.000.010106</t>
  </si>
  <si>
    <t>Azulejista</t>
  </si>
  <si>
    <t>B.01.000.010109</t>
  </si>
  <si>
    <t>Esgoteiro/cavoqueiro</t>
  </si>
  <si>
    <t>B.01.000.010111</t>
  </si>
  <si>
    <t>Carpinteiro</t>
  </si>
  <si>
    <t>B.01.000.010112</t>
  </si>
  <si>
    <t>Ajudante de carpinteiro</t>
  </si>
  <si>
    <t>B.01.000.010115</t>
  </si>
  <si>
    <t>Eletricista</t>
  </si>
  <si>
    <t>B.01.000.010116</t>
  </si>
  <si>
    <t>Ajudante eletricista</t>
  </si>
  <si>
    <t>B.01.000.010117</t>
  </si>
  <si>
    <t>Eletrotécnico montador</t>
  </si>
  <si>
    <t>B.01.000.010118</t>
  </si>
  <si>
    <t>Encanador</t>
  </si>
  <si>
    <t>B.01.000.010119</t>
  </si>
  <si>
    <t>Ajudante de encanador</t>
  </si>
  <si>
    <t>B.01.000.010121</t>
  </si>
  <si>
    <t>Ferreiro/armador</t>
  </si>
  <si>
    <t>B.01.000.010122</t>
  </si>
  <si>
    <t>Ajudante de ferreiro</t>
  </si>
  <si>
    <t>B.01.000.010123</t>
  </si>
  <si>
    <t>Gesseiro</t>
  </si>
  <si>
    <t>B.01.000.010124</t>
  </si>
  <si>
    <t>Graniteiro</t>
  </si>
  <si>
    <t>B.01.000.010126</t>
  </si>
  <si>
    <t>Jardineiro</t>
  </si>
  <si>
    <t>B.01.000.010130</t>
  </si>
  <si>
    <t>Marceneiro</t>
  </si>
  <si>
    <t>B.01.000.010139</t>
  </si>
  <si>
    <t>Pedreiro</t>
  </si>
  <si>
    <t>B.01.000.010140</t>
  </si>
  <si>
    <t>Pintor</t>
  </si>
  <si>
    <t>B.01.000.010141</t>
  </si>
  <si>
    <t>Ajudante de pintor</t>
  </si>
  <si>
    <t>B.01.000.010142</t>
  </si>
  <si>
    <t>Poceiro</t>
  </si>
  <si>
    <t>B.01.000.010143</t>
  </si>
  <si>
    <t>Operador</t>
  </si>
  <si>
    <t>B.01.000.010144</t>
  </si>
  <si>
    <t>Serralheiro</t>
  </si>
  <si>
    <t>B.01.000.010145</t>
  </si>
  <si>
    <t>Ajudante serralheiro</t>
  </si>
  <si>
    <t>B.01.000.010146</t>
  </si>
  <si>
    <t>Servente</t>
  </si>
  <si>
    <t>B.01.000.010148</t>
  </si>
  <si>
    <t>Soldador</t>
  </si>
  <si>
    <t>B.01.000.010160</t>
  </si>
  <si>
    <t>Ajudante de topógrafo</t>
  </si>
  <si>
    <t>B.01.000.010185</t>
  </si>
  <si>
    <t>Topografo</t>
  </si>
  <si>
    <t>B.01.000.010186</t>
  </si>
  <si>
    <t>Vidraceiro</t>
  </si>
  <si>
    <t>B.01.000.010187</t>
  </si>
  <si>
    <t>Desenhista</t>
  </si>
  <si>
    <t>B.01.000.010195</t>
  </si>
  <si>
    <t>Ajudante de esgoteiro</t>
  </si>
  <si>
    <t>B.01.000.010197</t>
  </si>
  <si>
    <t>Oficial de eletrificação</t>
  </si>
  <si>
    <t>B.01.000.010198</t>
  </si>
  <si>
    <t>Técnico equipamentos informática</t>
  </si>
  <si>
    <t>B.01.000.010506</t>
  </si>
  <si>
    <t>Montador</t>
  </si>
  <si>
    <t>B.01.000.010507</t>
  </si>
  <si>
    <t>Montador eletromecânico</t>
  </si>
  <si>
    <t>B.01.000.020112</t>
  </si>
  <si>
    <t>Coordenador de projetos</t>
  </si>
  <si>
    <t>B.01.000.020113</t>
  </si>
  <si>
    <t>Arquiteto junior</t>
  </si>
  <si>
    <t>B.01.000.020114</t>
  </si>
  <si>
    <t>Arquiteto senior</t>
  </si>
  <si>
    <t>B.01.000.020115</t>
  </si>
  <si>
    <t>Engenheiro junior de civil</t>
  </si>
  <si>
    <t>B.01.000.020116</t>
  </si>
  <si>
    <t>Engenheiro junior de elétrica</t>
  </si>
  <si>
    <t>B.01.000.020117</t>
  </si>
  <si>
    <t>Engenheiro junior de mecânica</t>
  </si>
  <si>
    <t>B.01.000.020118</t>
  </si>
  <si>
    <t>Engenheiro senior de civil</t>
  </si>
  <si>
    <t>B.01.000.020119</t>
  </si>
  <si>
    <t>Engenheiro senior de elétrica</t>
  </si>
  <si>
    <t>B.01.000.020120</t>
  </si>
  <si>
    <t>Engenheiro senior de mecânica</t>
  </si>
  <si>
    <t>B.01.000.020121</t>
  </si>
  <si>
    <t>Projetista pleno - nível técnico</t>
  </si>
  <si>
    <t>B.01.000.020122</t>
  </si>
  <si>
    <t>Desenhista pleno/cadista</t>
  </si>
  <si>
    <t>B.02.000.020508</t>
  </si>
  <si>
    <t>Cimento CPII-E-32 (sacos de 50 kg)</t>
  </si>
  <si>
    <t>B.02.000.020509</t>
  </si>
  <si>
    <t>Cimento branco comum (sacos de 20 kg)</t>
  </si>
  <si>
    <t>B.02.000.020529</t>
  </si>
  <si>
    <t>Massa (só material) cor marfim, Classic Spray HD da Argamont ou equivalente</t>
  </si>
  <si>
    <t>B.02.000.026680</t>
  </si>
  <si>
    <t>Adesivo estrutural à base de resina epoxi de alta viscosidade; ref. Tecbond TIX da Quartzolit ou equivalente</t>
  </si>
  <si>
    <t>B.02.000.028016</t>
  </si>
  <si>
    <t>Adesivo de alto desempenho (embalagem em balde de 18 kg); ref. Bianco Vedacit da Otto Baumgart, Biancola PVA da Ciplak ou equivalente</t>
  </si>
  <si>
    <t>B.02.000.034597</t>
  </si>
  <si>
    <t>Argamassa com resistência química, térmica e vibração, para áreas com altas temperaturas até 300°C, ref. Argamassa Kitchen ou equivalente</t>
  </si>
  <si>
    <t>B.02.000.037043</t>
  </si>
  <si>
    <t>Massa para vidro comum branca e/ou cinza</t>
  </si>
  <si>
    <t>B.02.000.037501</t>
  </si>
  <si>
    <t>Massa plástica para mármore e granito</t>
  </si>
  <si>
    <t>B.02.000.038504</t>
  </si>
  <si>
    <t>Argamassa polimérica do tipo Anchortec Anchormassa S2 da Fosroc, Denvertec 700 da Denver, ou equivalente</t>
  </si>
  <si>
    <t>B.02.000.039024</t>
  </si>
  <si>
    <t>Argamassa polimérica impermeabilizante, referência Sikatop 100, Tec Plus Top da Quartzolit Weber ou equivalente</t>
  </si>
  <si>
    <t>B.02.000.039026</t>
  </si>
  <si>
    <t>Impermeabilização em membrana à base de resina termoplástica e cimentos aditivados com reforço em tela poliéster; ref. Viaplus 5000 da Viapol ou equivalente</t>
  </si>
  <si>
    <t>B.02.000.039027</t>
  </si>
  <si>
    <t>Rejunte flexível cores diversas, para áreas interna e externa, pisos e paredes, juntas de 2 a 10 mm</t>
  </si>
  <si>
    <t>B.02.000.039028</t>
  </si>
  <si>
    <t>Rejunte antiácido bicomponente, à base de resina furânica, para rejuntamento de placas cerâmicas anticorrosivas, ref. comercial Resilit FN da Resinar, rejunte furânico da Gail ou equivalente</t>
  </si>
  <si>
    <t>B.02.000.039031</t>
  </si>
  <si>
    <t>Argamassa colante industrializada para assentamento, uso interno, tipo AC-I, conforme NBR 14081</t>
  </si>
  <si>
    <t>B.02.000.039032</t>
  </si>
  <si>
    <t>Argamassa colante industrializada flexível, para assentamento de placas cerâmicas em áreas internas e externas, tipo AC-II, conforme NBR 14081, ref. comercial Ligamax Gold Extra fabricante Eliane ou equivalente</t>
  </si>
  <si>
    <t>B.02.000.039033</t>
  </si>
  <si>
    <t>Argamassa industrializada colorida, para assentamento e rejuntamento de pastilhas cerâmicas, porcelana/vidro, bloco de vidro, interno e externo, e= 3 a 6 mm</t>
  </si>
  <si>
    <t>B.02.000.039041</t>
  </si>
  <si>
    <t>Rejunte sintético anticorrosivo tricomponente, à base de resina epóxi, para rejuntamento de placas cerâmicas antiácidas de uso industrial, ref. comercial Resilit E da Resinar, Rejunte Epóxi Anticorrosivo da Gail ou equivalente</t>
  </si>
  <si>
    <t>B.02.000.039042</t>
  </si>
  <si>
    <t>Argamassa química bicomponente, alta resistência química, térmicas e vibrações, Argamassa AC-III-E da Gail</t>
  </si>
  <si>
    <t>B.02.000.039043</t>
  </si>
  <si>
    <t>Rejunte anticorrosivo bicomponente, composto de cimentos especiais à base de bauxita, agregados e aditivos químicos não tóxico, resistente a altas temperaturas até 300°C, ref. Rejunte Aluminoso da Gail, Resilit Aluminoso da Resinar ou equivalente</t>
  </si>
  <si>
    <t>B.02.000.039044</t>
  </si>
  <si>
    <t>Argamassa colante industrializada; referência Gail Argamassa Industrial ou equivalente</t>
  </si>
  <si>
    <t>B.02.000.039055</t>
  </si>
  <si>
    <t>Massa para revestimento, ref. Multimassa pronta uso geral da Quartizolit ou equivalente - saco de 20 kg</t>
  </si>
  <si>
    <t>B.02.000.039056</t>
  </si>
  <si>
    <t>Argamassa colante industrializada, resistência química e térmicas, tipo AC-III. Ref. Argamassa Ligamax Gold Performance Branca da Eliane ou equivalente</t>
  </si>
  <si>
    <t>B.02.000.042229</t>
  </si>
  <si>
    <t>Adesivo estrutural bicomponente, à base de epóxi, ref. Cola Compound- Otto Baumgart ou equivalente</t>
  </si>
  <si>
    <t>B.02.000.092014</t>
  </si>
  <si>
    <t>Argamassa graute autonivelante, composto de cimento, areia de quartzo e aditivos especiais; ref. SikaGrout 250 da Sika, Pro Grauth V2 da Vedacit ou equivalente</t>
  </si>
  <si>
    <t>B.02.000.093344</t>
  </si>
  <si>
    <t>Rejunte flexível para porcelanato, aplicada em áreas internas e externas com junta até 3mm, ref. Rejunte Ligamax Gold Total da Eliane ou equivalente</t>
  </si>
  <si>
    <t>B.03.000.020505</t>
  </si>
  <si>
    <t>Cal hidratada (saco de 20 kg)</t>
  </si>
  <si>
    <t>B.03.000.020580</t>
  </si>
  <si>
    <t>Gesso em pó ensacado para revestimento saco de 20 kg</t>
  </si>
  <si>
    <t>B.03.000.038003</t>
  </si>
  <si>
    <t>Cal para pintura (saco de 8 kg)</t>
  </si>
  <si>
    <t>B.04.000.020503</t>
  </si>
  <si>
    <t>Areia média lavada (a granel caçamba fechada)</t>
  </si>
  <si>
    <t>B.04.000.020504</t>
  </si>
  <si>
    <t>Areia grossa</t>
  </si>
  <si>
    <t>B.05.000.020513</t>
  </si>
  <si>
    <t>Pedra britada usinada n° 1 posto obra</t>
  </si>
  <si>
    <t>B.05.000.020514</t>
  </si>
  <si>
    <t>Pedra britada usinada n° 2 posto obra</t>
  </si>
  <si>
    <t>B.05.000.020515</t>
  </si>
  <si>
    <t>Pedra britada usinada n° 4 posto obra</t>
  </si>
  <si>
    <t>B.05.000.020516</t>
  </si>
  <si>
    <t>Brita graduada usinada posto obra</t>
  </si>
  <si>
    <t>B.05.000.020518</t>
  </si>
  <si>
    <t>Pedra britada nº médios 1.2.3 e 4 (a granel)</t>
  </si>
  <si>
    <t>B.05.000.020519</t>
  </si>
  <si>
    <t>Pedra britada usinada n° 3 posto obra</t>
  </si>
  <si>
    <t>B.05.000.020521</t>
  </si>
  <si>
    <t>Pedra de mão (rachão)</t>
  </si>
  <si>
    <t>B.05.000.020522</t>
  </si>
  <si>
    <t>Pedrisco</t>
  </si>
  <si>
    <t>B.05.000.020523</t>
  </si>
  <si>
    <t>Bica corrida posto obra</t>
  </si>
  <si>
    <t>B.05.000.020524</t>
  </si>
  <si>
    <t>Pó de pedra</t>
  </si>
  <si>
    <t>B.06.000.021510</t>
  </si>
  <si>
    <t>Aço CA-25 $MD bitolas</t>
  </si>
  <si>
    <t>B.06.000.021525</t>
  </si>
  <si>
    <t>Aço CA-50-A $MD bitolas</t>
  </si>
  <si>
    <t>B.06.000.021538</t>
  </si>
  <si>
    <t>Aço CA-60-B $MD bitolas</t>
  </si>
  <si>
    <t>B.06.000.021560</t>
  </si>
  <si>
    <t>Tela soldada, diversas bitolas</t>
  </si>
  <si>
    <t>B.06.000.042302</t>
  </si>
  <si>
    <t>Tela em aço soldada nervurada CA-60, Q-61, diâmetro do fio = 3,4mm, espaçamento da malha = 15x15cm - (0,97 kg/m²)</t>
  </si>
  <si>
    <t>B.07.000.024042</t>
  </si>
  <si>
    <t>Disco de corte 7´</t>
  </si>
  <si>
    <t>B.07.000.024090</t>
  </si>
  <si>
    <t>Fita adesiva textura antiderrapante fosforescente/fotoluminescente para pisos, degraus, rampas, corredores/saídas de emergência, etc, cor preta, p/áreas internas/externas, alto tráfego, largura 5 cm, ref. Safety Walk Neon da 3M ou equivalente</t>
  </si>
  <si>
    <t>B.07.000.024091</t>
  </si>
  <si>
    <t>Faixa em policarbonato para sinalização, fotoluminescente amarela, adesivado com dupla face, para degraus, antiderrapante, comprimento 20cm, largura mínima de 3cm, ref. Andaluz ou equivalente</t>
  </si>
  <si>
    <t>B.07.000.024502</t>
  </si>
  <si>
    <t>Argila expandida n° 1 (tipo 2215 - dimensões 22 a 15 mm) - a granel</t>
  </si>
  <si>
    <t>B.07.000.026681</t>
  </si>
  <si>
    <t>Resina epóxi de baixa viscosidade para injeção de fissuras; ref. Techbond Injeção WT da Quartzolit ou equivalente</t>
  </si>
  <si>
    <t>B.07.000.038005</t>
  </si>
  <si>
    <t>Disco de desbaste 7´</t>
  </si>
  <si>
    <t>B.07.000.038098</t>
  </si>
  <si>
    <t>Lona plástica preta, espessura 150 micras, rolo de 4x100m, peso mínimo 36 kg</t>
  </si>
  <si>
    <t>B.07.000.049501</t>
  </si>
  <si>
    <t>Fita isolante de 20 m, ref. 3M Scoth 33MR ou equivalente - uso especial</t>
  </si>
  <si>
    <t>B.07.000.049753</t>
  </si>
  <si>
    <t>Luva isolante de borracha, acima de 5 até 10kV</t>
  </si>
  <si>
    <t>B.07.000.049763</t>
  </si>
  <si>
    <t>B.07.000.049764</t>
  </si>
  <si>
    <t>Porta luvas (caixa) em madeira com tampa</t>
  </si>
  <si>
    <t>B.07.000.049767</t>
  </si>
  <si>
    <t>Luva isolante de borracha, acima de 10 até 20kV</t>
  </si>
  <si>
    <t>B.07.000.067021</t>
  </si>
  <si>
    <t>Mangueira plástica flexível 3/4´</t>
  </si>
  <si>
    <t>B.07.000.069552</t>
  </si>
  <si>
    <t>Fita teflon de 18 mm</t>
  </si>
  <si>
    <t>B.07.000.090631</t>
  </si>
  <si>
    <t>Fita adesiva antiderrapante para pisos e degraus, na cor preta, alto tráfego, com largura de 5cm, ref. Safety-WalkMR fabricação 3M ou equivalente</t>
  </si>
  <si>
    <t>B.07.000.090806</t>
  </si>
  <si>
    <t>Escova de aço</t>
  </si>
  <si>
    <t>B.09.000.024006</t>
  </si>
  <si>
    <t>Cura química para superfície de concreto, membrana líquida branca; ref. Sika AntiSol Pav, Adi-Cura Pav10 da Aditibras, Pro Agente de Cura Pav da Vedacit, Emcoril Traffic da MC ou equivalente</t>
  </si>
  <si>
    <t>B.09.000.024069</t>
  </si>
  <si>
    <t>Aditivo hidrófugo de pega normal; ref. Vedacit, Sika 1 / Sika ou equivalente</t>
  </si>
  <si>
    <t>B.09.000.028074</t>
  </si>
  <si>
    <t>Adesivo para poliuretano PA 02</t>
  </si>
  <si>
    <t>bg</t>
  </si>
  <si>
    <t>B.09.000.039023</t>
  </si>
  <si>
    <t>Adesivo/selador à base de emulsão acrílica, ref. Nitobond AR da Anchortec ou Rheomix 104 da BASF ou equivalente</t>
  </si>
  <si>
    <t>B.09.000.039024</t>
  </si>
  <si>
    <t>Adesivo (cola) para dispositivos de resina - 1 kg</t>
  </si>
  <si>
    <t>B.09.000.039074</t>
  </si>
  <si>
    <t>Cola de poliuretano PU</t>
  </si>
  <si>
    <t>B.09.000.039075</t>
  </si>
  <si>
    <t>Cola para chapas melamínicas</t>
  </si>
  <si>
    <t>B.09.000.039076</t>
  </si>
  <si>
    <t>Cola branca para piso, tacos madeira</t>
  </si>
  <si>
    <t>B.09.000.069513</t>
  </si>
  <si>
    <t>Adesivo para tubos PVC</t>
  </si>
  <si>
    <t>C.01.000.020235</t>
  </si>
  <si>
    <t>Furo em concreto armado com diâmetro de 1 1/4´</t>
  </si>
  <si>
    <t>C.01.000.020236</t>
  </si>
  <si>
    <t>Furo em concreto armado com diâmetro de 1 1/2´</t>
  </si>
  <si>
    <t>C.01.000.020237</t>
  </si>
  <si>
    <t>Furo em concreto armado com diâmetro de 2 1/4´</t>
  </si>
  <si>
    <t>C.01.000.020256</t>
  </si>
  <si>
    <t>Furação com broca de vídea para até 10mm x 100mm em concreto armado, inclusive colagem da armadura com resina Epoxi (para até 8mm)</t>
  </si>
  <si>
    <t>C.01.000.020257</t>
  </si>
  <si>
    <t>Furação com broca de vídea para 16mm x 150mm em concreto armado, inclusive colagem da armadura com resina Epoxi (para 12,5mm)</t>
  </si>
  <si>
    <t>C.01.000.020258</t>
  </si>
  <si>
    <t>Furação com broca de vídea para 20mm x 150mm em concreto armado, inclusive colagem da armadura com resina Epoxi (para 16mm)</t>
  </si>
  <si>
    <t>C.01.000.020259</t>
  </si>
  <si>
    <t>Furação com broca de vídea para 12,5mm x 200mm em concreto armado, inclusive colagem da armadura com resina Epoxi (para 10mm)</t>
  </si>
  <si>
    <t>C.01.000.020260</t>
  </si>
  <si>
    <t>Furação com broca de vídea para 12,5mm x 100mm em concreto armado, inclusive colagem da armadura com resina Epoxi (para 10mm)</t>
  </si>
  <si>
    <t>C.01.000.020261</t>
  </si>
  <si>
    <t>Furação com broca de vídea para 16mm x 100mm em concreto armado, inclusive colagem da armadura com resina Epoxi (para 12,5mm)</t>
  </si>
  <si>
    <t>C.01.000.020263</t>
  </si>
  <si>
    <t>Furação com broca de vídea para até 10mm x 150mm em concreto armado, inclusive colagem da armadura com resina Epoxi (para até 8mm)</t>
  </si>
  <si>
    <t>C.01.000.020264</t>
  </si>
  <si>
    <t>Furação com broca de vídea para 12,5mm x 150mm em concreto armado, inclusive colagem da armadura com resina Epoxi (para 10mm)</t>
  </si>
  <si>
    <t>C.01.000.020265</t>
  </si>
  <si>
    <t>Furação com broca de vídea para até 10mm x 200mm em concreto armado, inclusive colagem da armadura com resina Epoxi (para 8mm)</t>
  </si>
  <si>
    <t>C.01.000.020266</t>
  </si>
  <si>
    <t>Furação com broca de vídea para 16mm x 200mm em concreto armado, inclusive colagem da armadura com resina Epoxi (para 12,5mm)</t>
  </si>
  <si>
    <t>C.01.000.020267</t>
  </si>
  <si>
    <t>Furação com broca de vídea para 20mm x 200mm em concreto armado, inclusive colagem da armadura com resina Epoxi (para 16mm)</t>
  </si>
  <si>
    <t>C.01.000.020317</t>
  </si>
  <si>
    <t>Locação de forma deslizante, Dint.= 5,50 a 6,00m, mão de obra especializada e direção técnica</t>
  </si>
  <si>
    <t>C.01.000.020318</t>
  </si>
  <si>
    <t>Locação de forma deslizante, Dint.= 3,50 a 4,00m, mão de obra especializada e direção técnica</t>
  </si>
  <si>
    <t>C.01.000.020560</t>
  </si>
  <si>
    <t>Furo em concreto armado com diâmetro de 2 1/2´</t>
  </si>
  <si>
    <t>C.01.000.020592</t>
  </si>
  <si>
    <t>Furo em concreto armado de 1´</t>
  </si>
  <si>
    <t>C.01.000.020593</t>
  </si>
  <si>
    <t>Furo em concreto armado de 3´</t>
  </si>
  <si>
    <t>C.01.000.020594</t>
  </si>
  <si>
    <t>Furo em concreto armado de 5´</t>
  </si>
  <si>
    <t>C.01.000.020692</t>
  </si>
  <si>
    <t>C.01.000.024054</t>
  </si>
  <si>
    <t>Fibra de carbono para reforço estrutural de alta resisência 300 g/m², faixa de resistência a tração de 4.000 à 4900 Mpa; referência comercial Sika, Viapol ou equivalente</t>
  </si>
  <si>
    <t>C.01.000.090095</t>
  </si>
  <si>
    <t>Corte vertical em placa de concreto armado, espessura de 15cm</t>
  </si>
  <si>
    <t>C.01.000.090640</t>
  </si>
  <si>
    <t>Taxa de mobilização e desmobilização de equipamentos para execução de perfuração em concreto, com broca diamantada ou vídea</t>
  </si>
  <si>
    <t>C.01.000.090647</t>
  </si>
  <si>
    <t>Furo em concreto armado de 2´</t>
  </si>
  <si>
    <t>C.01.000.090648</t>
  </si>
  <si>
    <t>Furo em concreto armado de 4´</t>
  </si>
  <si>
    <t>C.01.000.090649</t>
  </si>
  <si>
    <t>Furo em concreto armado de 6´</t>
  </si>
  <si>
    <t>C.01.000.092024</t>
  </si>
  <si>
    <t>Corte de junta dilatação com serra disco diamantado na largura de 3 mm, profundidade de 3 cm, para piso de concreto ou alta resistência 3,0 mm x 3,0 cm</t>
  </si>
  <si>
    <t>C.01.000.098199</t>
  </si>
  <si>
    <t>Mão de obra especializada, equipamento e ferramentas apropriadas para nivelamento de piso em concreto com desempeno de magnésio e acabadora de superfície</t>
  </si>
  <si>
    <t>C.02.000.020910</t>
  </si>
  <si>
    <t>Marco de concreto tronco pirâmide de 60x08x12cm, padrão INCRA</t>
  </si>
  <si>
    <t>C.02.000.035614</t>
  </si>
  <si>
    <t>Piso em placa de concreto permeável drenante, cinza natural, de acordo com a norma NBR 16416:2015; ref. Presto, Oterprem, Megadreno ou equivalente</t>
  </si>
  <si>
    <t>C.02.000.035615</t>
  </si>
  <si>
    <t>Piso em placa de concreto permeável drenante, cinza natural, de 40x40x8cm, de acordo com a norma NBR 16416:2015; ref. Glasser, Oterprem, Drenaltec, Geoblocos ou equivalente</t>
  </si>
  <si>
    <t>C.04.000.020530</t>
  </si>
  <si>
    <t>Concreto usinado fck= 15 MPa, slump 5 ± 1cm</t>
  </si>
  <si>
    <t>C.04.000.020531</t>
  </si>
  <si>
    <t>Concreto usinado fck= 30 MPa, fctm,k &gt; 4,2 MPa, slump 12 + 2 cm, A/C 0,50% + 2, cimento 320 kg/m³</t>
  </si>
  <si>
    <t>C.04.000.020535</t>
  </si>
  <si>
    <t>Concreto usinado fck= 20 MPa, slump 5 ± 1cm</t>
  </si>
  <si>
    <t>C.04.000.020536</t>
  </si>
  <si>
    <t>Concreto usinado fck= 25 MPa, slump 5 ± 1cm</t>
  </si>
  <si>
    <t>C.04.000.020542</t>
  </si>
  <si>
    <t>Concreto usinado fck= 35 MPa, slump 5 ± 1cm</t>
  </si>
  <si>
    <t>C.04.000.020544</t>
  </si>
  <si>
    <t>Concreto usinado fck= 30 MPa, slump 5 ± 1cm</t>
  </si>
  <si>
    <t>C.04.000.020546</t>
  </si>
  <si>
    <t>Concreto usinado bombeado fck= 40 MPa, slump 8 ± 1cm</t>
  </si>
  <si>
    <t>C.04.000.020551</t>
  </si>
  <si>
    <t>Concreto usinado fck= 40 MPa, slump 5 ± 1cm</t>
  </si>
  <si>
    <t>C.04.000.020553</t>
  </si>
  <si>
    <t>Concreto usinado bombeado fck= 20 MPa, slump 8 ± 1cm</t>
  </si>
  <si>
    <t>C.04.000.020554</t>
  </si>
  <si>
    <t>Concreto usinado bombeado fck= 25 MPa, slump 8 ± 1cm</t>
  </si>
  <si>
    <t>C.04.000.020556</t>
  </si>
  <si>
    <t>Concreto usinado bombeado fck= 35 MPa, slump 8 ± 1cm</t>
  </si>
  <si>
    <t>C.04.000.020559</t>
  </si>
  <si>
    <t>Concreto usinado bombeado fck= 30 MPa, slump 8 ± 1cm</t>
  </si>
  <si>
    <t>C.04.000.020560</t>
  </si>
  <si>
    <t>Concreto usinado fck= 30 MPa, pedrisco, slump 22cm ± 2cm</t>
  </si>
  <si>
    <t>C.04.000.020562</t>
  </si>
  <si>
    <t>Concreto usinado fck= 25 MPa para perfil extrudado, Slump 0 ± 1</t>
  </si>
  <si>
    <t>C.04.000.020563</t>
  </si>
  <si>
    <t>Concreto usinado 150kg cimento/m³</t>
  </si>
  <si>
    <t>C.04.000.020564</t>
  </si>
  <si>
    <t>Concreto usinado 200kg cimento/m³</t>
  </si>
  <si>
    <t>C.04.000.020565</t>
  </si>
  <si>
    <t>Concreto usinado 300kg cimento/m³</t>
  </si>
  <si>
    <t>C.04.000.020566</t>
  </si>
  <si>
    <t>Taxa para bombeamento de concreto</t>
  </si>
  <si>
    <t>C.04.000.022006</t>
  </si>
  <si>
    <t>Concreto celular, densidade 1200 kg/m³</t>
  </si>
  <si>
    <t>C.06.000.022011</t>
  </si>
  <si>
    <t>Laje pré-fabricada unidirecional em viga treliçada/lajota em EPS LT 12 (8 + 4) - SC = 200kgf/m²</t>
  </si>
  <si>
    <t>C.06.000.022012</t>
  </si>
  <si>
    <t>Laje pré-fabricada unidirecional em viga treliçada/lajota em EPS LT 16 (12 + 4) - SC = 300kgf/m²</t>
  </si>
  <si>
    <t>C.06.000.022013</t>
  </si>
  <si>
    <t>Laje pré-fabricada unidirecional em viga treliçada/lajota em EPS LT 20 (16 + 4) - SC = 300kgf/m²</t>
  </si>
  <si>
    <t>C.06.000.022014</t>
  </si>
  <si>
    <t>Laje pré-fabricada unidirecional em viga treliçada/lajota em EPS LT 25 (20 + 5) - SC = 300kgf/m²</t>
  </si>
  <si>
    <t>C.06.000.022015</t>
  </si>
  <si>
    <t>Laje pré-fabricada unidirecional em viga treliçada/lajota em EPS LT 30 (25+ 5) - SC = 300kgf/m²</t>
  </si>
  <si>
    <t>C.06.000.022029</t>
  </si>
  <si>
    <t>Laje pré-fabricada mista vigota treliçada/lajota cerâmica - LT 24 (20+4); sobrecarga 200 kgf/m²</t>
  </si>
  <si>
    <t>C.06.000.022030</t>
  </si>
  <si>
    <t>Laje pré-fabricada mista vigota treliçada/lajota cerâmica - LT 30 (24+6); sobrecarga 200 kgf/m²</t>
  </si>
  <si>
    <t>C.06.000.022032</t>
  </si>
  <si>
    <t>Pré-laje em painel pré-fabricado treliçado, com EPS classe PI, H= 12 cm, sem capeamento; sobrecarga 200 kgf/m²</t>
  </si>
  <si>
    <t>C.06.000.022033</t>
  </si>
  <si>
    <t>Pré-laje em painel pré-fabricado treliçado, com EPS classe PI, H= 25 cm, sem capeamento; sobrecarga 200 kgf/m²</t>
  </si>
  <si>
    <t>C.06.000.022034</t>
  </si>
  <si>
    <t>Pré-laje em painel pré-fabricado treliçado, com EPS classe PI, H= 20 cm, sem capeamento; sobrecarga 200 kgf/m²</t>
  </si>
  <si>
    <t>C.06.000.022035</t>
  </si>
  <si>
    <t>Pré-laje em painel pré-fabricado treliçado, com EPS classe PI, H= 16 cm, sem capeamento; sobrecarga 200 kgf/m²</t>
  </si>
  <si>
    <t>C.06.000.022039</t>
  </si>
  <si>
    <t>Laje pré-fabricada mista vigota protendida/lajota cerâmica - LP 25 (20+5); sobrecarga 200kgf/m²</t>
  </si>
  <si>
    <t>C.06.000.022047</t>
  </si>
  <si>
    <t>Laje pré-fabricada mista vigota treliçada/lajota cerâmica - LT 12 (8+4); sobrecarga 200kgf/m²</t>
  </si>
  <si>
    <t>C.06.000.022048</t>
  </si>
  <si>
    <t>Laje pré-fabricada mista vigota treliçada/lajota cerâmica - LT 16 (12+4); sobrecarga 200 kgf/m²</t>
  </si>
  <si>
    <t>C.06.000.022049</t>
  </si>
  <si>
    <t>Laje pré-fabricada mista vigota treliçada/lajota cerâmica - LT 20 (16+4); sobrecarga 200 kgf/m²</t>
  </si>
  <si>
    <t>C.06.000.022050</t>
  </si>
  <si>
    <t>Laje pré-fabricada mista vigota protendida/lajota cerâmica - LP 12 (8+4); sobrecarga 200kgf/m²</t>
  </si>
  <si>
    <t>C.06.000.022051</t>
  </si>
  <si>
    <t>Laje pré-fabricada mista vigota protendida/lajota cerâmica - LP 16 (12+4); sobrecarga 200kgf/m²</t>
  </si>
  <si>
    <t>C.06.000.022052</t>
  </si>
  <si>
    <t>Laje pré-fabricada mista vigota protendida/lajota cerâmica - LP 20 (16+4); sobrecarga 200kgf/m²</t>
  </si>
  <si>
    <t>C.06.000.022061</t>
  </si>
  <si>
    <t>Pré-laje em painel pré-fabricado treliçado maciço; altura total, H= 12 cm, sobrecarga 200 kgf/m²</t>
  </si>
  <si>
    <t>C.06.000.022065</t>
  </si>
  <si>
    <t>Pré-laje em painel pré-fabricado treliçado maciço; altura total, H= 16 cm; sobrecarga 200 kgf/m²</t>
  </si>
  <si>
    <t>C.06.000.025011</t>
  </si>
  <si>
    <t>Capa para muro e/ou rufo pré-moldado em concreto de 14 x 50 x 18,5 cm, ref. mod. 75C da Neo Rex ou equivalente</t>
  </si>
  <si>
    <t>C.06.000.025012</t>
  </si>
  <si>
    <t>Capa para muro e/ou rufo pré-moldado em concreto de 20 x 50 x 26 cm, ref. mod. 75D da Neo Rex ou equivalente</t>
  </si>
  <si>
    <t>C.06.000.025013</t>
  </si>
  <si>
    <t>Capa para muro e/ou rufo pré-moldado em concreto, com pingadeira, de 24/25x50x29,5cm; ref. 75F da Neo Rex, AD-83 da Facital ou equivalente</t>
  </si>
  <si>
    <t>C.07.000.022510</t>
  </si>
  <si>
    <t>Bloco de concreto de vedação 9 x 19 x 39 cm, classe C (resistência &gt; ou = 3 Mpa)</t>
  </si>
  <si>
    <t>C.07.000.022522</t>
  </si>
  <si>
    <t>Bloco de concreto de vedação 14 x 19 x 39 cm, classe C (resistência &gt; ou = 3 Mpa)</t>
  </si>
  <si>
    <t>C.07.000.022523</t>
  </si>
  <si>
    <t>Bloco de concreto de vedação 19 x 19 x 39 cm, classe C (resistência &gt; ou = 3 Mpa)</t>
  </si>
  <si>
    <t>C.07.000.022537</t>
  </si>
  <si>
    <t>Bloco de concreto estrutural 14 x 19 x 39 cm, classe B (resistência &gt; ou = 4 Mpa)</t>
  </si>
  <si>
    <t>C.07.000.022538</t>
  </si>
  <si>
    <t>Bloco de concreto estrutural 19 x 19 x 39 cm, classe B (resistência &gt; ou = 4 Mpa)</t>
  </si>
  <si>
    <t>C.07.000.022539</t>
  </si>
  <si>
    <t>Bloco de concreto estrutural 14 x 19 x 39 cm, classe A (resistência &gt; ou = 8 Mpa)</t>
  </si>
  <si>
    <t>C.07.000.022540</t>
  </si>
  <si>
    <t>Bloco de concreto estrutural 19 x 19 x 39 cm, classe A (resistência &gt; ou = 8 Mpa)</t>
  </si>
  <si>
    <t>C.07.000.022577</t>
  </si>
  <si>
    <t>Bloco de concreto para piso drenante tipo pisograma, espessura de 10 cm; ref. Neo-Rex / Facital ou equivalente</t>
  </si>
  <si>
    <t>C.07.000.022579</t>
  </si>
  <si>
    <t>Elemento vazado em concreto, tipo veneziana por sobreposição de peças de 39 x 39 x 10 cm; ref. Neo Rex EV59A ou equivalente</t>
  </si>
  <si>
    <t>C.07.000.023005</t>
  </si>
  <si>
    <t>Grelha pré-moldada em concreto, com furos redondos 79,5 x 24,5 x 8 cm; ref. GRE88R da Neo Rex ou equivalente</t>
  </si>
  <si>
    <t>C.07.000.023016</t>
  </si>
  <si>
    <t>Elemento vazado em concreto, tipo quadriculado de 39 x 39 x 10 cm; ref. Neo-Rex 23A ou equivalente</t>
  </si>
  <si>
    <t>C.07.000.023042</t>
  </si>
  <si>
    <t>Banco em concreto pré-moldado, dimensões 150 x 45 x 45 cm, referência BVP150 da Neo Rex ou equivalente</t>
  </si>
  <si>
    <t>C.07.000.023049</t>
  </si>
  <si>
    <t>Banco em concreto pré-moldado com 1 assento, pés vazados, de 200 x 42 x 47cm, ref. BV200 da Neo Rex ou equivalente</t>
  </si>
  <si>
    <t>C.07.000.023055</t>
  </si>
  <si>
    <t>Banco em concreto pré-moldado, reto, sem encosto, com 3 pés, medindo aproximadamente 300 x 45 x 45 cm; ref. B-14 Lufran, B-5G Titan, B2-300 VGR ou equivalente</t>
  </si>
  <si>
    <t>C.07.000.027504</t>
  </si>
  <si>
    <t>Mourão de concreto 10x10x300cm, curvo com 8 furos</t>
  </si>
  <si>
    <t>C.07.000.027520</t>
  </si>
  <si>
    <t>Mourão de concreto 10x10x220cm, reto com furos a cada 20cm</t>
  </si>
  <si>
    <t>C.07.000.027540</t>
  </si>
  <si>
    <t>Mourão de concreto seção min. 10x10x300cm, 12 furos</t>
  </si>
  <si>
    <t>C.07.000.035580</t>
  </si>
  <si>
    <t>Piso de concreto intertravado, cor natural, tipos: raquete, retangular, sextavado e 16 faces, espessura 6 cm, 35 MPa</t>
  </si>
  <si>
    <t>C.07.000.035581</t>
  </si>
  <si>
    <t>Piso de concreto intertravado, tipos: raquete, retangular, sextavado e 16 faces, espessura 8 cm, 35 MPa</t>
  </si>
  <si>
    <t>C.07.000.035583</t>
  </si>
  <si>
    <t>Piso de concreto intertravado, colorido, tipos: raquete, retangular, sextavado e 16 faces, espessura 6 cm, 35 MPa</t>
  </si>
  <si>
    <t>C.07.000.035587</t>
  </si>
  <si>
    <t>Piso podotátil colorido intertravado, tipo alerta ou direcional, espessura de 6 cm; ref. Blocasa, Presto, Tatu ou equivalente</t>
  </si>
  <si>
    <t>C.09.000.022551</t>
  </si>
  <si>
    <t>Bloco de concreto celular autoclavado com espessura de 10 cm - Classe C25</t>
  </si>
  <si>
    <t>C.09.000.022552</t>
  </si>
  <si>
    <t>Bloco de concreto celular autoclavado com espessura de 12,5 cm - Classe C25</t>
  </si>
  <si>
    <t>C.09.000.022553</t>
  </si>
  <si>
    <t>Bloco de concreto celular autoclavado com espessura de 15 cm - Classe C25</t>
  </si>
  <si>
    <t>C.09.000.022554</t>
  </si>
  <si>
    <t>Bloco de concreto celular autoclavado com espessura de 20 cm - Classe C25</t>
  </si>
  <si>
    <t>C.10.000.028150</t>
  </si>
  <si>
    <t>Guia chapeu para boca de lobo, padrão PMSP</t>
  </si>
  <si>
    <t>C.10.000.028151</t>
  </si>
  <si>
    <t>Tampa de concreto para boca de lobo, padrão PMSP</t>
  </si>
  <si>
    <t>C.10.000.028153</t>
  </si>
  <si>
    <t>Bate-roda pré-fabricado em concreto aparente liso, com chumbador para fixação, cor natural - medidas: (13x17x180cm) ou (13x17x200cm)</t>
  </si>
  <si>
    <t>C.10.000.032022</t>
  </si>
  <si>
    <t>Ladrilho hidráulico várias cores, exceto branco, cinza e preto, de 20x20x1,8cm, ref. fabricação Fulget, Artefatos cimentos Maria Estela Ltda ou Pisos Paulista ou equivalente</t>
  </si>
  <si>
    <t>C.10.000.036514</t>
  </si>
  <si>
    <t>Guia pré-moldada reta/curva, padrão PMSP 100, fck 25MPa</t>
  </si>
  <si>
    <t>C.10.000.036525</t>
  </si>
  <si>
    <t>Guia pré-moldada curva, padrão PMSP 100, fck 25 MPa</t>
  </si>
  <si>
    <t>C.10.000.091167</t>
  </si>
  <si>
    <t>Ladrilho hidráulico nas cores: branco, preto e cinza, espessura média 1,8cm; ref. fabricação Fulget ou equivalente</t>
  </si>
  <si>
    <t>D.01.000.035577</t>
  </si>
  <si>
    <t>Raspagem, calafetação de verniz a base de água, bi-componente com proteção, acabamento semibrilho; ref. Bona Traffic ou equivalente</t>
  </si>
  <si>
    <t>D.01.000.036007</t>
  </si>
  <si>
    <t>Colocação do soalho, inclusive fornecimento e acessórios para instalação</t>
  </si>
  <si>
    <t>D.02.000.020215</t>
  </si>
  <si>
    <t>Estronca de eucalipto com 10cm de diâmetro sem casca</t>
  </si>
  <si>
    <t>D.02.000.020217</t>
  </si>
  <si>
    <t>Estronca de eucalipto-citriodora (mourão), com diâmetro de 200 a 250 mm - com casca</t>
  </si>
  <si>
    <t>D.02.000.021001</t>
  </si>
  <si>
    <t>Caibro em cambará, cedrinho, eucalipto-citriodora, eucalipto-saligna, garapa, cupiúba, de 5,0 x 6,0cm</t>
  </si>
  <si>
    <t>D.02.000.021005</t>
  </si>
  <si>
    <t>Madeira serrada em cambará, cedrinho, cumaru, eucalipto-citriodora, eucalipto-saligna, garapa, tuari, (viga de 6 x 12cm)</t>
  </si>
  <si>
    <t>D.02.000.021009</t>
  </si>
  <si>
    <t>Pontalete de cedrinho de 75 mm x 75 mm - 3ª construção</t>
  </si>
  <si>
    <t>D.02.000.021014</t>
  </si>
  <si>
    <t>Sarrafo de cedrinho 2,5 x 5 cm</t>
  </si>
  <si>
    <t>D.02.000.021017</t>
  </si>
  <si>
    <t>Sarrafo de cedrinho 2,5 x 10 cm</t>
  </si>
  <si>
    <t>D.02.000.021018</t>
  </si>
  <si>
    <t>Sarrafo de cedrinho bruto - 1´ x 3´</t>
  </si>
  <si>
    <t>D.02.000.021021</t>
  </si>
  <si>
    <t>Tábua cedrinho 25 mm x 300 mm de 3ª</t>
  </si>
  <si>
    <t>D.02.000.021043</t>
  </si>
  <si>
    <t>Madeira de cedrinho - bruto</t>
  </si>
  <si>
    <t>D.02.000.021052</t>
  </si>
  <si>
    <t>Estronca de eucalipto (mourão), com 15cm de diâmetro sem casca</t>
  </si>
  <si>
    <t>D.02.000.021060</t>
  </si>
  <si>
    <t>Ripa em cambará, cedrinho, cupuíba, eucalipto-citriodora, eucalipto-saligna, garapa, itaúba, pinus-elioti, 12 mm x 50 mm</t>
  </si>
  <si>
    <t>D.02.000.021066</t>
  </si>
  <si>
    <t>Sarrafo de cedrinho aparelhado 1 x 2´</t>
  </si>
  <si>
    <t>D.02.000.021071</t>
  </si>
  <si>
    <t>Chapa OSB (Oriented Strand Board) de 10mm (2,20 x 1,22)m</t>
  </si>
  <si>
    <t>D.02.000.021072</t>
  </si>
  <si>
    <t>Chapa OSB (Oriented Strand Board) de 12mm (2,20x1,22)m</t>
  </si>
  <si>
    <t>D.02.000.090166</t>
  </si>
  <si>
    <t>Tábua aparelhada em cambará, cedrinho, cupuíba, eucalipto-citriodora, eucalipto-saligna, garapa, pinus-elioti, itaúba, de 2,5 x 20,0 cm - testeira / tabeira</t>
  </si>
  <si>
    <t>D.02.000.090635</t>
  </si>
  <si>
    <t>Madeira em cambará, cedrinho, eucalipto-citriodora, eucalipto-saligna, garapa, cupiúba, itaúba, de 5 x 20 cm - bruta</t>
  </si>
  <si>
    <t>D.03.000.021030</t>
  </si>
  <si>
    <t>Chapa compensada cola PVA resinada de 6mm (2,20 x 1,10)m</t>
  </si>
  <si>
    <t>D.03.000.021031</t>
  </si>
  <si>
    <t>Chapa compensada cola resinada de 10mm (2,20 x 1,10)m</t>
  </si>
  <si>
    <t>D.03.000.021032</t>
  </si>
  <si>
    <t>Chapa compensada cola PVA resinada de 12mm (2,20 x 1,10)m</t>
  </si>
  <si>
    <t>D.03.000.021033</t>
  </si>
  <si>
    <t>Chapa compensada cola fenólica plastificada de 12mm (2,20 x 1,10)m</t>
  </si>
  <si>
    <t>D.03.000.021034</t>
  </si>
  <si>
    <t>Chapa compensada cola fenólica plastificada de 18mm (2,44 x 1,22)m</t>
  </si>
  <si>
    <t>D.03.000.021036</t>
  </si>
  <si>
    <t>Chapa compensado naval em virola, espessura de 25mm - (2,20 x 1,60)m</t>
  </si>
  <si>
    <t>D.03.000.021085</t>
  </si>
  <si>
    <t>Chapa compensada cola fenólica plastificada de 6mm (2,2 x 1,10)m</t>
  </si>
  <si>
    <t>D.03.000.021095</t>
  </si>
  <si>
    <t>D.04.000.021076</t>
  </si>
  <si>
    <t>Tabua aparelhada em cambará, cedrinho, cupuíba, amesclão, eucalipto-citriodora, eucalipto-saligna, garapa, pinus-elioti, tauari, de 2,50 x 10cm</t>
  </si>
  <si>
    <t>D.04.000.030003</t>
  </si>
  <si>
    <t>Porta lisa de correr suspensa em madeira Curupixá, freijo, com batente e trilho na parte superior</t>
  </si>
  <si>
    <t>D.04.000.030006</t>
  </si>
  <si>
    <t>Caixilho em madeira, tipo veneziana de correr</t>
  </si>
  <si>
    <t>D.04.000.030020</t>
  </si>
  <si>
    <t>Porta lisa de madeira, interna "PIM", para acabamento em pintura, 01 folha, desempenho intermediário para uso coletivo, tráfego regular 50.000 ciclos, padrão dimensional médio, com ferragens, completo - 80 x 210 cm</t>
  </si>
  <si>
    <t>D.04.000.030021</t>
  </si>
  <si>
    <t>Porta lisa de madeira, interna "PIM", para acabamento em pintura, 01 folha, desempenho superior para uso público, tráfego intenso de 100.000 ciclos, padrão dimensional médio/pesado, com ferragens, completo - 80 x 210 cm</t>
  </si>
  <si>
    <t>D.04.000.030022</t>
  </si>
  <si>
    <t>Porta lisa de madeira, interna "PIM", para acabamento em pintura, 01 folha, desempenho superior para uso público, tráfego intenso de 100.000 ciclos, padrão dimensional médio/pesado, com ferragens, completo - 90 x 210 cm</t>
  </si>
  <si>
    <t>D.04.000.030023</t>
  </si>
  <si>
    <t>Porta lisa de madeira, interna, resistente a umidade "PIM RU", para acabamento em pintura, 01 folha, desempenho superior para uso público, tráfego intenso de 100.000 ciclos, padrão dimensional médio/pesado, com ferragens, completo - 80 x 210 cm</t>
  </si>
  <si>
    <t>D.04.000.030024</t>
  </si>
  <si>
    <t>Porta lisa de madeira, interna "PIM RU", acab. revestida/pintura, 01 folha, de 35mm, p/divisória sanitária, desemp. superior, uso público, tráfego intenso 100.000 ciclos, padrão dimensional médio/pesado, c/ferragens, completo, 80 x 210 cm</t>
  </si>
  <si>
    <t>D.04.000.030025</t>
  </si>
  <si>
    <t>Porta lisa de madeira, interna, resistente a umidade "PIM RU", para  pintura, 01 folha, tipo acessível, desempenho superior,  uso público, tráfego intenso 100.000 ciclos, padrão dimensional médio/pesado, com ferragens, completo - 90 x 210 cm</t>
  </si>
  <si>
    <t>D.04.000.030026</t>
  </si>
  <si>
    <t>Porta lisa madeira, interna, resistente a umidade "PIM RU", para pintura, 01 folha, de correr/deslizante, tipo acessível, desempenho superior p/uso público, tráfego intenso 100.000 ciclos, padrão dimensional pesado, ferragem, completo 100x200cm</t>
  </si>
  <si>
    <t>D.04.000.030108</t>
  </si>
  <si>
    <t>Folha de porta lisa em madeira folheada e encabeçada, sob medida</t>
  </si>
  <si>
    <t>D.04.000.030112</t>
  </si>
  <si>
    <t>Folha de porta em madeira sarrafeada com película lisa para verniz 72x210cm</t>
  </si>
  <si>
    <t>D.04.000.030113</t>
  </si>
  <si>
    <t>Folha de porta em madeira sarrafeada com película lisa para verniz 82x210cm</t>
  </si>
  <si>
    <t>D.04.000.030114</t>
  </si>
  <si>
    <t>Folha de porta em madeira sarrafeada com película lisa para verniz 92x210cm</t>
  </si>
  <si>
    <t>D.04.000.030135</t>
  </si>
  <si>
    <t>Batente madeira itauba/garapeira/cedro/angelim 14 x 3,5 cm, vão 52 a 92 x 210 cm</t>
  </si>
  <si>
    <t>D.04.000.030137</t>
  </si>
  <si>
    <t>Batente madeira itauba/garapeira/cedro/angelim 14 x 3,5 cm, vão 122 x 210 cm</t>
  </si>
  <si>
    <t>D.04.000.030150</t>
  </si>
  <si>
    <t>Guarnição cedrinho de 210 x 100 x 1 x 5 cm</t>
  </si>
  <si>
    <t>D.04.000.030205</t>
  </si>
  <si>
    <t>Folha de madeira sarrafeada, revestida nas 2 faces com laminado liso 62x210cm</t>
  </si>
  <si>
    <t>D.04.000.030206</t>
  </si>
  <si>
    <t>Folha de madeira sarrafeada, revestida nas 2 faces com laminado liso 72x210cm</t>
  </si>
  <si>
    <t>D.04.000.030207</t>
  </si>
  <si>
    <t>Folha de madeira sarrafeada, revestida nas 2 faces com laminado liso 82x210cm</t>
  </si>
  <si>
    <t>D.04.000.030208</t>
  </si>
  <si>
    <t>Folha de madeira sarrafeada, revestida nas 2 faces com laminado liso 92x210cm</t>
  </si>
  <si>
    <t>D.04.000.030209</t>
  </si>
  <si>
    <t>D.04.000.030221</t>
  </si>
  <si>
    <t>Folha de porta lisa em madeira sarrafeada para pintura 62x210cm</t>
  </si>
  <si>
    <t>D.04.000.030222</t>
  </si>
  <si>
    <t>Folha de porta lisa em madeira sarrafeada para pintura 72x210cm</t>
  </si>
  <si>
    <t>D.04.000.030223</t>
  </si>
  <si>
    <t>Folha de porta lisa em madeira sarrafeada para pintura 82x210cm</t>
  </si>
  <si>
    <t>D.04.000.030224</t>
  </si>
  <si>
    <t>Folha de porta lisa em madeira sarrafeada para pintura 92x210cm</t>
  </si>
  <si>
    <t>D.04.000.030225</t>
  </si>
  <si>
    <t>Folha de porta macho/fêmea sem emenda de 72x210cm</t>
  </si>
  <si>
    <t>D.04.000.030226</t>
  </si>
  <si>
    <t>Folha de porta macho/fêmea sem emenda de 82x210cm</t>
  </si>
  <si>
    <t>D.04.000.030227</t>
  </si>
  <si>
    <t>Folha de porta macho/fêmea sem emenda de 92x210cm</t>
  </si>
  <si>
    <t>D.04.000.030228</t>
  </si>
  <si>
    <t>Folha de porta macho/fêmea sem emenda de 62x210cm</t>
  </si>
  <si>
    <t>D.04.000.030274</t>
  </si>
  <si>
    <t>Folha de porta lisa em madeira para pintura de 110x210cm</t>
  </si>
  <si>
    <t>D.04.000.030360</t>
  </si>
  <si>
    <t>Chapa de laminado melamínico</t>
  </si>
  <si>
    <t>D.04.000.030366</t>
  </si>
  <si>
    <t>Sarrafo de cedrinho de 10 x 1,5 cm, aparelhada 3ª construção (para acabamento lateral de beiral)</t>
  </si>
  <si>
    <t>D.04.000.030380</t>
  </si>
  <si>
    <t>Faixa/batedor de proteção em tábua de MDF, revestido com laminado melamínico, canto arredondado - 290x15mm</t>
  </si>
  <si>
    <t>D.04.000.034041</t>
  </si>
  <si>
    <t>Tabua aparelhada de pinus macho-fêmea, de 1 x 10 cm - para forro</t>
  </si>
  <si>
    <t>D.04.000.035511</t>
  </si>
  <si>
    <t>Tabua aparelhada em cambará, cedrinho, cupuíba, eucalipto-citriodora, eucalipto-saligna, garapa, pinus-elioti, de 10 x 2 cm - macho/fêmea</t>
  </si>
  <si>
    <t>D.04.000.035551</t>
  </si>
  <si>
    <t>Taco de Ipê fixado com cola 10 x 40cm - material</t>
  </si>
  <si>
    <t>D.04.000.036006</t>
  </si>
  <si>
    <t>Soalho madeira aparelhada em cumaru, ipê, jatobá, tauari, garapa, angelim-pedra, de 20 x 2 cm</t>
  </si>
  <si>
    <t>D.04.000.036106</t>
  </si>
  <si>
    <t>Cordão meia cana de madeira aparelhada 1 x 1cm, em cumaru, ipê, jatobá, tauari, garapa, angelim-pedra</t>
  </si>
  <si>
    <t>D.04.000.098078</t>
  </si>
  <si>
    <t>D.05.000.023507</t>
  </si>
  <si>
    <t>Divisória cega tipo naval em painéis de 35mm; ref. linha Divilux Formidur BPplus da Eucatex ou equivalente - instalado</t>
  </si>
  <si>
    <t>D.05.000.023509</t>
  </si>
  <si>
    <t>Divisória para sanitários, painéis em laminado melamínico estrutural, perfis em alumínio, inclusive ferragem - instalado</t>
  </si>
  <si>
    <t>D.05.000.023512</t>
  </si>
  <si>
    <t>Divisória painel/vidro/vidro, tipo naval; ref. Divilux 35 MSO, Eucaplac UV ou equivalente - instalado</t>
  </si>
  <si>
    <t>D.05.000.023585</t>
  </si>
  <si>
    <t>Divisória cega; ref. Divilux 35 MSO Eucaplac UV cega ou equivalente - instalado</t>
  </si>
  <si>
    <t>D.05.000.024618</t>
  </si>
  <si>
    <t>Divisória cega tipo piso/teto em laminado melamínico de baixa pressão, com coluna estrutural em alumínio extrudado - instalado</t>
  </si>
  <si>
    <t>D.05.000.024619</t>
  </si>
  <si>
    <t>Divisória tipo piso/teto em vidro temperado simples de 6mm, com coluna estrutural em alumínio extrudado - instalado</t>
  </si>
  <si>
    <t>D.05.000.024620</t>
  </si>
  <si>
    <t>Divisória tipo piso/teto em vidro temperado duplo de 6mm e micro persianas, com coluna estrutural em alumínio extrudado - instalado</t>
  </si>
  <si>
    <t>E.01.000.037530</t>
  </si>
  <si>
    <t>Pintura de acabamento em tinta esmalte sobre estrutura metálica</t>
  </si>
  <si>
    <t>E.01.000.037531</t>
  </si>
  <si>
    <t>Pintura de acabamento em tinta epóxi sobre estrutura metálica</t>
  </si>
  <si>
    <t>E.01.000.037532</t>
  </si>
  <si>
    <t>Tinta PU bi componente para estrutura metálica, cor branca, ref. Sherwin Williams ou equivalente</t>
  </si>
  <si>
    <t>E.01.000.037533</t>
  </si>
  <si>
    <t>Fundo primer epoxi bicomponente, para pintura de ferro, alumínio, aço e galvanizado, ref. Sherwin Williams ou equivalente</t>
  </si>
  <si>
    <t>E.02.000.026760</t>
  </si>
  <si>
    <t>Prego diversas bitolas (referência 18 x 27)</t>
  </si>
  <si>
    <t>E.02.000.027010</t>
  </si>
  <si>
    <t>Arame recozido nº 18 BWG</t>
  </si>
  <si>
    <t>E.02.000.027011</t>
  </si>
  <si>
    <t>Arame tipo MIG, diâmetro de 0,80 a 1,20 mm</t>
  </si>
  <si>
    <t>E.02.000.027018</t>
  </si>
  <si>
    <t>Arame farpado galvanizado fio Nº 16 BWG</t>
  </si>
  <si>
    <t>E.02.000.027025</t>
  </si>
  <si>
    <t>Arame galvanizado nº 16 BWG</t>
  </si>
  <si>
    <t>E.02.000.090264</t>
  </si>
  <si>
    <t>Arame galvanizado nº 14 BWG</t>
  </si>
  <si>
    <t>E.03.000.026504</t>
  </si>
  <si>
    <t>Gancho de 1/4´ com porca e arruela, 550 mm</t>
  </si>
  <si>
    <t>E.03.000.026513</t>
  </si>
  <si>
    <t>Chumbador Fischer Bolt diâmetro = 1/2´ e comprimento = 4´</t>
  </si>
  <si>
    <t>E.03.000.026516</t>
  </si>
  <si>
    <t>Parafuso em latão com cabeça sextavada, com rosca mecânica de 3/8´ x 50mm</t>
  </si>
  <si>
    <t>E.03.000.026548</t>
  </si>
  <si>
    <t>Parafuso cabeça chata com bucha plástica de 8 mm - 5,5 x 50 mm</t>
  </si>
  <si>
    <t>E.03.000.026577</t>
  </si>
  <si>
    <t>Parafuso com rosca soberba 8 x 165mm</t>
  </si>
  <si>
    <t>E.03.000.026651</t>
  </si>
  <si>
    <t>Gaxeta EPDM ref. 1619 da Day Brasil ou equivalente</t>
  </si>
  <si>
    <t>E.03.000.026652</t>
  </si>
  <si>
    <t>Gaxeta EPDM ref. 274 da Day Brasil ou equivalente</t>
  </si>
  <si>
    <t>E.03.000.026653</t>
  </si>
  <si>
    <t>Parafuso auto-atarraxante/auto-brocante em aço médio carbono, com acabamento zincado brando, de 12 x 38 mm - com arruela de vedação</t>
  </si>
  <si>
    <t>E.03.000.026709</t>
  </si>
  <si>
    <t>Grapa ferro para cantoneira 1´ x 1/8´ 1,19 kg/m</t>
  </si>
  <si>
    <t>E.03.000.026726</t>
  </si>
  <si>
    <t>Parafuso com arruela e bucha S8 de 4,8 x 50 mm, tipo panela</t>
  </si>
  <si>
    <t>E.03.000.026733</t>
  </si>
  <si>
    <t>Parafusos niquelados para sanitários</t>
  </si>
  <si>
    <t>E.03.000.026735</t>
  </si>
  <si>
    <t>Conjunto de fixação para lavatório (dois parafusos, duas buchas e quatro arruelas); ref. SP 7 01 da Deca ou equivalente</t>
  </si>
  <si>
    <t>E.03.000.026771</t>
  </si>
  <si>
    <t>Rebites de ferro zincado n° 8, comprimento de 6,10 mm, diâmetro nominal de 3 mm</t>
  </si>
  <si>
    <t>E.03.000.049502</t>
  </si>
  <si>
    <t>Porca quadrada para parafuso M16</t>
  </si>
  <si>
    <t>E.03.000.049534</t>
  </si>
  <si>
    <t>Parafuso cabeça abaulada M16 x 45 mm</t>
  </si>
  <si>
    <t>E.03.000.049539</t>
  </si>
  <si>
    <t>Arruela quadrada de 50 mm com furo de 18 mm</t>
  </si>
  <si>
    <t>E.03.000.049540</t>
  </si>
  <si>
    <t>Arruela quadrada 100 x 100 x 5 mm com furo de 18 mm</t>
  </si>
  <si>
    <t>E.03.000.049550</t>
  </si>
  <si>
    <t>Parafuso cabeça quadrada M16 x 125 mm</t>
  </si>
  <si>
    <t>E.03.000.049551</t>
  </si>
  <si>
    <t>Parafuso cabeça abaulada M16 x 150 mm</t>
  </si>
  <si>
    <t>E.03.000.049552</t>
  </si>
  <si>
    <t>Parafuso cabeça quadrada M16 x 300 mm</t>
  </si>
  <si>
    <t>E.03.000.049553</t>
  </si>
  <si>
    <t>Parafuso rosca dupla M16 x 450 mm</t>
  </si>
  <si>
    <t>E.03.000.069519</t>
  </si>
  <si>
    <t>Conjunto de parafuso para fixação de tanque, cromado (quatro parafusos, quatro buchas e quatro arruelas); ref. FT 11.01 da Deca ou equivalente</t>
  </si>
  <si>
    <t>E.03.000.069568</t>
  </si>
  <si>
    <t>Parafuso e bucha de 8´ para fixação de louça sanitária</t>
  </si>
  <si>
    <t>E.03.000.090616</t>
  </si>
  <si>
    <t>Parafuso sextavado em aço inoxidável de 1/4" x 1 1/4"; ref. SXRI1/4X1.1/4A2 da Belenus, TEL5329 da Termotécnica ou equivalente</t>
  </si>
  <si>
    <t>E.03.000.090617</t>
  </si>
  <si>
    <t>Arruela lisa em aço inoxidável de 1/4"; ref. 39136202 da Ciser, Inox 1/4" da Aciole, AL3/16A4 da Veppel ou equivalente</t>
  </si>
  <si>
    <t>E.03.000.090618</t>
  </si>
  <si>
    <t>Porca sextavada em aço inoxidável de 1/4";  ref. Inox 1/4" da Ciser, TEL5314 da Termotécnica, Inox 304 1/4" da Walsywa ou equivalente</t>
  </si>
  <si>
    <t>E.04.000.025014</t>
  </si>
  <si>
    <t>Fornecimento e montagem de estrutura metálica em aço USISAC41E / COSARCOR400E / CSNCOR420</t>
  </si>
  <si>
    <t>E.04.000.037502</t>
  </si>
  <si>
    <t>E.04.000.037503</t>
  </si>
  <si>
    <t>E.04.000.037504</t>
  </si>
  <si>
    <t>Tubo metálico metalon, referência 60 x 60 x 3,75mm</t>
  </si>
  <si>
    <t>E.04.000.037532</t>
  </si>
  <si>
    <t>Fornecimento e montagem de estrutura metálica em aço ASTM-A 36, sem pintura</t>
  </si>
  <si>
    <t>E.05.000.026198</t>
  </si>
  <si>
    <t>Chapa perfurada em aço SAE 1020, furos redondos de diâmetro 7,5 mm, área aberta 45%, e espessura de 1/8´, dimensão 2,0 x 1,0 m</t>
  </si>
  <si>
    <t>E.05.000.026615</t>
  </si>
  <si>
    <t>Cantoneira ferro 1´ x 1´ x 1/8´ - 1,19 kg/m</t>
  </si>
  <si>
    <t>E.05.000.026662</t>
  </si>
  <si>
    <t>Chapa de aço ASTM A-36 de 1/4´</t>
  </si>
  <si>
    <t>E.05.000.026678</t>
  </si>
  <si>
    <t>Ferro cantoneira abas iguais em aço carbono, de 1´ x 1´ x 1/8´</t>
  </si>
  <si>
    <t>E.05.000.026682</t>
  </si>
  <si>
    <t>Cantoneira em aço galvanizado de 1´ x 1/8´</t>
  </si>
  <si>
    <t>E.05.000.026702</t>
  </si>
  <si>
    <t>Insert maciço com furo inferior para ancoragem, carga de trabalho 3.000 kg; ref. TS24 da Trejor ou equivalente</t>
  </si>
  <si>
    <t>E.05.000.026703</t>
  </si>
  <si>
    <t>Içador, carga de trabalho 3.000 kg; ref. TI-24 fabricação Trejor ou equivalente</t>
  </si>
  <si>
    <t>E.05.000.026704</t>
  </si>
  <si>
    <t>Chapa de ferro Nº 14</t>
  </si>
  <si>
    <t>E.05.000.026707</t>
  </si>
  <si>
    <t>Posicionador, carga de trabalho 3.000 kg, ref. TP24 fabricação Trejor ou equivalente</t>
  </si>
  <si>
    <t>E.06.000.021546</t>
  </si>
  <si>
    <t>Tela galvanizada para fixação de alvenaria, malha de 15x15mm e dimensão 6x50cm</t>
  </si>
  <si>
    <t>E.06.000.021547</t>
  </si>
  <si>
    <t>Tela galvanizada para fixação de alvenaria, malha de 15x15mm e dimensão 7,5x50cm</t>
  </si>
  <si>
    <t>E.06.000.021548</t>
  </si>
  <si>
    <t>Tela galvanizada para fixação de alvenaria, malha de 15x15mm e dimensão 10,5x50cm</t>
  </si>
  <si>
    <t>E.06.000.021549</t>
  </si>
  <si>
    <t>Tela galvanizada para fixação de alvenaria, malha de 15x15mm e dimensão 12x50cm</t>
  </si>
  <si>
    <t>E.06.000.021550</t>
  </si>
  <si>
    <t>Tela galvanizada para fixação de alvenaria, malha de 15x15mm e dimensão 17x50cm</t>
  </si>
  <si>
    <t>E.06.000.021551</t>
  </si>
  <si>
    <t>Pino de aço liso com arruela  1/4" x 27 mm para tela galvanizada para fixação de alvenaria</t>
  </si>
  <si>
    <t>E.06.000.042847</t>
  </si>
  <si>
    <t>Clips de fixação para vergalhão em aço galvanizado diâmetro de 3/8´, ref. TEL 5238 ou equivalente</t>
  </si>
  <si>
    <t>E.06.000.065041</t>
  </si>
  <si>
    <t>Reservatório metálico cilíndrico horizontal, capacidade de 10.000 litros</t>
  </si>
  <si>
    <t>E.06.000.065042</t>
  </si>
  <si>
    <t>Reservatório metálico cilíndrico horizontal, capacidade de 5.000 litros</t>
  </si>
  <si>
    <t>E.06.000.065056</t>
  </si>
  <si>
    <t>Reservatório metálico cilíndrico horizontal, capacidade de 3.000 litros</t>
  </si>
  <si>
    <t>E.07.000.020121</t>
  </si>
  <si>
    <t>Trilho em alumínio simples</t>
  </si>
  <si>
    <t>E.07.000.020122</t>
  </si>
  <si>
    <t>Perfil retangular em alumínio de 50x25x2mm</t>
  </si>
  <si>
    <t>E.07.000.020127</t>
  </si>
  <si>
    <t>Perfil em alumínio anodizado natural, perfil qualquer</t>
  </si>
  <si>
    <t>E.07.000.026650</t>
  </si>
  <si>
    <t>Cantoneira em alumínio antiderrapante, dimensões 50 x 30 mm; referência comercial Artesana ou equivalente</t>
  </si>
  <si>
    <t>E.07.000.026661</t>
  </si>
  <si>
    <t>Chapa lisa em alumínio 2000 x 1000 x 3 mm (16,20 kg/pc)</t>
  </si>
  <si>
    <t>E.07.000.026667</t>
  </si>
  <si>
    <t>Cantoneira sextavada em alumínio para placa cerâmica, acabamento natural; ref. Canto metal A3 ou equivalente</t>
  </si>
  <si>
    <t>E.07.000.027632</t>
  </si>
  <si>
    <t>Gradil em alumínio natural com portão central de 2 folhas de 80cm cada - sob medida</t>
  </si>
  <si>
    <t>E.07.000.033503</t>
  </si>
  <si>
    <t>Cantoneira em alumínio ´Y´ para massa, espessura de 1,5mm, ref. R-78 da Pin-Can, M-1 da Canto Metal ou equivalente</t>
  </si>
  <si>
    <t>E.07.000.090592</t>
  </si>
  <si>
    <t>Cinta de alumínio, diâmetro de 1/2´</t>
  </si>
  <si>
    <t>E.07.000.093837</t>
  </si>
  <si>
    <t>Fita porosa de 25mm x 25 m</t>
  </si>
  <si>
    <t>E.08.000.021080</t>
  </si>
  <si>
    <t>Perfil em alumínio anodizado tipo U, abas iguais, de 9,53x9,53x1,58mm</t>
  </si>
  <si>
    <t>E.08.000.023605</t>
  </si>
  <si>
    <t>Forro modular metálico em aluzink, placas de 625x625mm, Tile Tegular perfurado - instalado</t>
  </si>
  <si>
    <t>E.08.000.025044</t>
  </si>
  <si>
    <t>Brise metálico curvo e móvel termoacustico, em chapa lisa de alumínio pré-pintada, preenchido com poliuretano expandido injetado, largura 335 mm, ref. Asa de avião da Refax, BSM335 da Sul Metal ou equivalente - instalado</t>
  </si>
  <si>
    <t>E.08.000.025053</t>
  </si>
  <si>
    <t>Brise metálico curvo e móvel em chapa microperfurada de alumínio pré-pintada; ref. AS288 Retrátil da Refax, SM A300 da Sul Metais ou equivalente - instalado</t>
  </si>
  <si>
    <t>E.08.000.026210</t>
  </si>
  <si>
    <t>Placa de alumínio composto "ACM", espessura de 4 mm, acabamento em PVDF, uso externo/interno</t>
  </si>
  <si>
    <t>E.08.000.026211</t>
  </si>
  <si>
    <t>Placa de alumínio composto "ACM", espessura de 3 mm, acabamento em polieter (interno)</t>
  </si>
  <si>
    <t>E.08.000.030901</t>
  </si>
  <si>
    <t>Barra de proteção para lavatório tipo U, para pessoas com mobilidade reduzida, em tubo de alumínio com pintura de epóxi, medidas: 63x51cm ou 54x40cm</t>
  </si>
  <si>
    <t>E.08.000.090569</t>
  </si>
  <si>
    <t>Folha em alumínio corrugado 015 revestido em papel kraft</t>
  </si>
  <si>
    <t>E.09.000.045602</t>
  </si>
  <si>
    <t>Caixa de derivação, embutida ou externa, de 2x30x60mm, para rodapé duplo</t>
  </si>
  <si>
    <t>E.09.000.090147</t>
  </si>
  <si>
    <t>Parafuso com arruela em aço galvanizado, para flange S16/80</t>
  </si>
  <si>
    <t>E.09.000.090150</t>
  </si>
  <si>
    <t>Parafuso com porca e arruela em aço galvanizado S20/90</t>
  </si>
  <si>
    <t>E.10.000.020343</t>
  </si>
  <si>
    <t>Tela galvanizada fio 24 BWG, malha hexagonal de 1/2´</t>
  </si>
  <si>
    <t>E.10.000.027017</t>
  </si>
  <si>
    <t>Gabião tipo caixa em tela metálica, revestido com galvanização com liga zinco/alumínio, malha hexagonal torção dupla 8x10cm, fio diâmetro 2,7mm, altura de 0,5m, independente do formato, conforme NBR 8964, ref. Maccaferri, Comep, Diprotec ou equivalente</t>
  </si>
  <si>
    <t>E.10.000.027018</t>
  </si>
  <si>
    <t>Gabião tipo caixa em tela metálica, revestido com galvanização com liga zinco/alumínio, malha hexagonal torção dupla 8x10cm, fio diâmetro 2,7mm, altura de 1,0m, independente do formato, conforme NBR 8964; ref. Maccaferri, Comep, Diprotec ou equivalente</t>
  </si>
  <si>
    <t>E.10.000.027511</t>
  </si>
  <si>
    <t>Tela de aço galvanizado, fio 10 BWG,  malha 2´ tipo alambrado</t>
  </si>
  <si>
    <t>E.10.000.027518</t>
  </si>
  <si>
    <t>Tela de aço galvanizado, fio 12BWG, malha 2´ tipo alambrado</t>
  </si>
  <si>
    <t>E.10.000.027521</t>
  </si>
  <si>
    <t>Tela em arame galvanizado, malha 2´, fio 22BWG, tipo galinheiro</t>
  </si>
  <si>
    <t>E.10.000.027526</t>
  </si>
  <si>
    <t>Tela ondulada de arame galvanizado, fio 10 BWG, malha 1´ artística</t>
  </si>
  <si>
    <t>E.10.000.027529</t>
  </si>
  <si>
    <t>Tela de alambrado em arame galvanizado, fio 16 BWG, malha 1´</t>
  </si>
  <si>
    <t>E.10.000.049565</t>
  </si>
  <si>
    <t>Cordoalha para estai de aço galvanizado 7 fios, diâmetro 3/8´ tipo SM, galvanização eletrolítica</t>
  </si>
  <si>
    <t>E.10.000.049575</t>
  </si>
  <si>
    <t>Esticador para cabo de aço 5/16´ (8 mm) com terminal gancho-olhal</t>
  </si>
  <si>
    <t>E.10.000.090472</t>
  </si>
  <si>
    <t>Cabo de aço galvanizado com alma de aço, diâmetro 5/16´ (7,94mm)</t>
  </si>
  <si>
    <t>E.10.000.090476</t>
  </si>
  <si>
    <t>Cabo de aço galvanizado com alma de aço, diâmetro 3/16´ (4,76mm)</t>
  </si>
  <si>
    <t>E.10.000.090477</t>
  </si>
  <si>
    <t>Cordoalha de aço galvanizado, diâmetro de 1/4´ (6,35mm), tipo HS, galvanização à fogo, classe A com 7 fios</t>
  </si>
  <si>
    <t>E.10.000.092774</t>
  </si>
  <si>
    <t>Cabo de aço galvanizado com alma de aço, diâmetro 3/8´ (9,52mm)</t>
  </si>
  <si>
    <t>E.14.000.036704</t>
  </si>
  <si>
    <t>Bicicletário modelo U invertido sem emendas nas curvas, em tubo circular de aço Ø 2", medidas de 82cm altura e 78cm largura, com acabamento em pintura eletrostática, fixação chumbado e/ou parafusado</t>
  </si>
  <si>
    <t>E.18.000.020159</t>
  </si>
  <si>
    <t>Barra de apoio lateral para lavatório, para pessoas com mobilidade reduzida, em tubo de aço inoxidável de 1.1/4´, comprimento 25 a 30 cm</t>
  </si>
  <si>
    <t>E.18.000.027519</t>
  </si>
  <si>
    <t>Barreira de proteção perimetral em aço inoxidável, AISI 430, dupla (clipada) instalado com 8 espiras, ref. Iron Wall, Master proteção, Incotela ou equivalente</t>
  </si>
  <si>
    <t>E.18.000.027523</t>
  </si>
  <si>
    <t>Colocação de Ouriço, simples ou dupla, com 8 espiras - instalado</t>
  </si>
  <si>
    <t>E.18.000.030900</t>
  </si>
  <si>
    <t>Barra de apoio em aço inoxidável AISI 304, diâmetro de 32 mm (1 1/4´), espessura 1,5 mm e comprimento 40 cm</t>
  </si>
  <si>
    <t>E.18.000.031010</t>
  </si>
  <si>
    <t>Barra de apoio, para pessoas com mobilidade reduzida, em tubo de aço inoxidável 1 1/2´, L= 500mm</t>
  </si>
  <si>
    <t>E.18.000.031011</t>
  </si>
  <si>
    <t>Barra de apoio, para pessoas com mobilidade reduzida, em tubo de aço inoxidável 1 1/2´, L= 800mm</t>
  </si>
  <si>
    <t>E.18.000.031013</t>
  </si>
  <si>
    <t>Barra de apoio, para pessoas com mobilidade reduzida, em tubo de aço inoxidável 1 1/2´, L= 800x800mm</t>
  </si>
  <si>
    <t>E.18.000.031109</t>
  </si>
  <si>
    <t>Corrimão em tubo redondo de aço inoxidável AISI 304 liga 18,8, diâmetro nominal de 1 1/2" (38,1mm), espessura de 1,5mm, acabamento escovado, sem arestas vivas, conforme NBR 9050, NBR 9077 E NBR 14718</t>
  </si>
  <si>
    <t>E.18.000.031932</t>
  </si>
  <si>
    <t>Corrimão duplo em tubo de aço inoxidável com diâmetro de 1 1/2´ e montantes com diâmetro de 2´, acabamento aço inox 304 escovado, fixado com flange e canopla</t>
  </si>
  <si>
    <t>E.18.000.031933</t>
  </si>
  <si>
    <t>Corrimão em tubo de aço inoxidável, diâmetro 1 1/2´ e montantes com diâmetro de 2´, acabamento em aço inox 304 escovado, fixado com flange e canopla</t>
  </si>
  <si>
    <t>E.18.000.036519</t>
  </si>
  <si>
    <t>Revestimento em aço inoxidável AISI304, liga18,8 em chapa 20 com espessura de 1mm, acabamento escovado - instalado</t>
  </si>
  <si>
    <t>E.18.000.039079</t>
  </si>
  <si>
    <t>Placa comemorativa em aço inoxidável escovado, medidas aproximadas de 50cm de largura e 70cm de altura, texto+desenho+parafuos</t>
  </si>
  <si>
    <t>E.18.000.050496</t>
  </si>
  <si>
    <t>Mesa lateral em aço inoxidável com prateleira inferior, de 2100 x 700 x 850mm</t>
  </si>
  <si>
    <t>E.18.000.063554</t>
  </si>
  <si>
    <t>Abrigo simples em aço inoxidável escovado AISI-304/316, com suporte para mangueira 1 1/2", porta em vidro temperado, 60x90x17cm, ref. Firex, Gilfire, Rwinox ou equivalente</t>
  </si>
  <si>
    <t>E.18.000.067524</t>
  </si>
  <si>
    <t>Captor pluvial equipado com mecanismo anti-vórtice, corpo em aço inoxidável, grelha em alumínio, DN= 50 mm; ref. linha EPAMS da Saint Gobain ou equivalente</t>
  </si>
  <si>
    <t>E.18.000.067525</t>
  </si>
  <si>
    <t>Captor pluvial equipado com mecanismo anti-vórtice, corpo em aço inoxidável, grelha em alumínio, DN= 75 mm; ref. linha SMU EPAMS da Saint Gobain ou equivalente</t>
  </si>
  <si>
    <t>E.19.000.025645</t>
  </si>
  <si>
    <t>Telha ondulada translúcida em polipropileno, 244x110cm, espessura 1,10mm, ref. 177 Esaf, Atco ou equivalente</t>
  </si>
  <si>
    <t>E.20.000.091554</t>
  </si>
  <si>
    <t>Brise metálico fixo em chapa lisa de Aluzinc pré-pintada, espessura de 0,6 mm, seção "U" dimensão 200x75mm; ref. Aerobrise 200 da Hunter Douglas, AB 200 da Refax, BSM-A200 da Sul Metais ou equivalente - instalado</t>
  </si>
  <si>
    <t>F.03.000.020570</t>
  </si>
  <si>
    <t>Massa asfáltica modificada por borracha de pneus reciclados, quente - SEM TRANSPORTE</t>
  </si>
  <si>
    <t>F.03.000.020572</t>
  </si>
  <si>
    <t>Concreto asfáltico usinado à quente tipo CBUQ, faixa Dersa (faixa 4 ou 5) posto obra</t>
  </si>
  <si>
    <t>F.03.000.020573</t>
  </si>
  <si>
    <t>Binder fechado, fornecimento posto obra</t>
  </si>
  <si>
    <t>F.03.000.024023</t>
  </si>
  <si>
    <t>Manta asfáltica plastomérica com armadura filme de poliéster tipo III, espessura 4mm, face exposta em geotêxtil, Premium Geotêxtil da Viapol ou equivalente</t>
  </si>
  <si>
    <t>F.03.000.024031</t>
  </si>
  <si>
    <t>Papel betumado KRAFT</t>
  </si>
  <si>
    <t>F.03.000.024034</t>
  </si>
  <si>
    <t>Asfalto oxidado tipo II (NBR9910), ref. Denver asfalto OX ou 084 da Petrox ou equivalente</t>
  </si>
  <si>
    <t>F.03.000.024078</t>
  </si>
  <si>
    <t>Impermeabilização flexível à base polímeros acrílicos; ref. Denvercril Super / Igolflex / Vedapren / Viaflex branco ou equivalente</t>
  </si>
  <si>
    <t>F.03.000.024081</t>
  </si>
  <si>
    <t>Membrana de asfalto modificado com elastômeros cor preta, ref. Vedapren / Otto Baumgart, Denverpren SBS / Denver, Igolflex Preto / Sika ou equivalente</t>
  </si>
  <si>
    <t>F.03.000.024109</t>
  </si>
  <si>
    <t>Manta asfáltica com armadura filme de poliéster, tipo III-B, espessura de 3 mm, ref. Denvermanta III-B Denver Global, Torodin III-B Viapol, Premium Poliéster III-B Viapol ou equivalente</t>
  </si>
  <si>
    <t>F.03.000.024110</t>
  </si>
  <si>
    <t>Manta asfáltica com armadura filme de poliéster, tipo III-B, espessura de 4 mm, ref. Denvermanta III-B Denver Global, Torodin III-B Viapol, Premium Poliéster III-B Viapol ou equivalente</t>
  </si>
  <si>
    <t>F.03.000.024111</t>
  </si>
  <si>
    <t>Manta asfáltica tipo III-B, esp. 3mm, face exposta em geotêxtil, ref. Denvermanta Geotêxtil III-B -Denver Global, Torodin Geotêxtil III-B e Premium III-B Viapol ou equivalente</t>
  </si>
  <si>
    <t>F.03.000.024534</t>
  </si>
  <si>
    <t>Isolamento térmico em espuma elastomérica, espessura de 9 a 12 mm, para tubulação água quente e refrigeração, diâmetro de 1/4´ (cobre)</t>
  </si>
  <si>
    <t>F.03.000.024535</t>
  </si>
  <si>
    <t>Isolamento térmico em espuma elastomérica, espessura de 9 a 12 mm, para tubulação água quente e refrigeração, diâmetro de 5/8´ (cobre) ou 1/4´ (ferro)</t>
  </si>
  <si>
    <t>F.03.000.024549</t>
  </si>
  <si>
    <t>Manta elastomérica para tubulação de água quente e refrigeração, espessura de 19 a 26 mm</t>
  </si>
  <si>
    <t>F.03.000.024550</t>
  </si>
  <si>
    <t>Isolamento térmico em espuma elastomérica, espessura de 19 a 26 mm, para tubulação de água quente e refrigeração, diâmetro de 3/8" (cobre) e 1/8" (ferro)</t>
  </si>
  <si>
    <t>F.03.000.024551</t>
  </si>
  <si>
    <t>Isolamento térmico em espuma elastomérica, espessura de 19 a 26 mm, para tubulação de água quente e refrigeração, diâmetro de 3/4" (cobre) e 3/8" (ferro)</t>
  </si>
  <si>
    <t>F.03.000.024702</t>
  </si>
  <si>
    <t>Asfalto betuminoso (CAP 85/100= CAP 7)(CAP 50/60= CAP 20)</t>
  </si>
  <si>
    <t>F.03.000.024704</t>
  </si>
  <si>
    <t>Emulsão RR-1-C</t>
  </si>
  <si>
    <t>F.03.000.024705</t>
  </si>
  <si>
    <t>Asfalto diluído CM-30</t>
  </si>
  <si>
    <t>F.03.000.039005</t>
  </si>
  <si>
    <t>Pintura impermeabilizante com asfalto oxidado e solventes orgânicos, ref. Viabit/Viapol, Neutrol/Otto Baumgart/IGOL55 Sika ou equivalente</t>
  </si>
  <si>
    <t>F.04.000.025523</t>
  </si>
  <si>
    <t>Cumeeira para telha de poliester reforçado com fibra de vidro (PRFV), perfil trapezoidal 49 ou kalheta; ref. Coberfibras, Cersan, Fibratel Telhas, Doplast ou equivalente</t>
  </si>
  <si>
    <t>F.04.000.025549</t>
  </si>
  <si>
    <t>Domo em acrílico fixado com perfil de alumínio, de 1,05 x 1,05 m ref. Alumecril, Domoplast ou equivalente - instalado</t>
  </si>
  <si>
    <t>F.04.000.025550</t>
  </si>
  <si>
    <t>Chapa em policarbonato alveolar bronze de 6 x 1050 x 6000 mm</t>
  </si>
  <si>
    <t>F.04.000.025600</t>
  </si>
  <si>
    <t>Chapa em policarbonato compacto, cor fumê/bronze, espessura de 6mm</t>
  </si>
  <si>
    <t>F.04.000.025601</t>
  </si>
  <si>
    <t>Chapa em policarbonato compacto, cor cristal, espessura de 6mm</t>
  </si>
  <si>
    <t>F.04.000.025602</t>
  </si>
  <si>
    <t>Chapa em policarbonato compacto, cor cristal, espessura de 10mm</t>
  </si>
  <si>
    <t>F.04.000.025608</t>
  </si>
  <si>
    <t>Telha de poliester reforçado com fibra de vidro (PRFV), perfil trapezoidal 49 ou kalheta, com espessura de 1,5mm; ref. Coberfibras, Cersan, Fibratel Telhas, Doplast ou equivalente</t>
  </si>
  <si>
    <t>F.04.000.025638</t>
  </si>
  <si>
    <t>Chapa em policarbonato alveolar bronze de 10 x 2100 x 6000 mm</t>
  </si>
  <si>
    <t>F.04.000.025642</t>
  </si>
  <si>
    <t>Chapa em policarbonato alveolar translúcido de 10 x 2100 x 6000 mm</t>
  </si>
  <si>
    <t>F.04.000.026505</t>
  </si>
  <si>
    <t>Calço plástico para telha ondulada, 18 mm</t>
  </si>
  <si>
    <t>F.04.000.026506</t>
  </si>
  <si>
    <t>Calço plástico para telha trapezoidal, 38 mm</t>
  </si>
  <si>
    <t>F.04.000.090497</t>
  </si>
  <si>
    <t>Chapa em policarbonato alveolar de 6mm</t>
  </si>
  <si>
    <t>F.07.000.022013</t>
  </si>
  <si>
    <t>Poliestireno expandido densidade 9 a 10 kg/m³ - P1 para enchimento</t>
  </si>
  <si>
    <t>F.07.000.022016</t>
  </si>
  <si>
    <t>EPS (poliestireno expandido) tipo 5F com densidade de 22,5 kg/m³, antichamas (tipo F), resistência a compressão de 104 KPa, deformação de 10%, em blocos</t>
  </si>
  <si>
    <t>F.07.000.024075</t>
  </si>
  <si>
    <t>Manta de lã de vidro e/ou lã de rocha de 2´</t>
  </si>
  <si>
    <t>F.07.000.024507</t>
  </si>
  <si>
    <t>Poliestireno expandido P-III (isopor), densidade média de 14kg/m³, espessura de 10mm</t>
  </si>
  <si>
    <t>F.07.000.024513</t>
  </si>
  <si>
    <t>Poliestireno expandido P-III (isopor), densidade média de 14kg/m³, espessura de 20mm</t>
  </si>
  <si>
    <t>F.07.000.024536</t>
  </si>
  <si>
    <t>Isolamento térmico em espuma elastomérica, espessura de 9 a 12 mm, para tubulação água quente e refrigeração, diâmetro de 1/2´ (cobre)</t>
  </si>
  <si>
    <t>F.07.000.024537</t>
  </si>
  <si>
    <t>Isolamento térmico em espuma elastomérica, espessura de 9 a 12 mm, para tubulação água quente e refrigeração, diâmetro de 1´ (cobre)</t>
  </si>
  <si>
    <t>F.07.000.024538</t>
  </si>
  <si>
    <t>Isolamento térmico em espuma elastomérica, espessura de 19 a 26 mm, para tubulação água quente e refrigeração, diâmetro de 7/8´ (cobre) / 1/2´ (ferro)</t>
  </si>
  <si>
    <t>F.07.000.024539</t>
  </si>
  <si>
    <t>Isolamento térmico em espuma elastomérica, espessura de 19 a 26 mm, para tubulação água quente e refrigeração, diâmetro de 1 1/8´ (cobre) / 3/4´ (ferro)</t>
  </si>
  <si>
    <t>F.07.000.024540</t>
  </si>
  <si>
    <t>Isolamento térmico em espuma elastomérica, espessura de 19 a 26 mm, para tubulação água quente e refrigeração, diâmetro de 1 3/8´ (cobre) ou 1´ (ferro)</t>
  </si>
  <si>
    <t>F.07.000.024541</t>
  </si>
  <si>
    <t>Isolamento térmico em espuma elastomérica, espessura de 19 a 26 mm, para tubulação água quente e refrigeração, diâmetro de 1 5/8´ (cobre) ou 1 1/4´ (ferro)</t>
  </si>
  <si>
    <t>F.07.000.024542</t>
  </si>
  <si>
    <t>Isolamento térmico em espuma elastomérica, espessura de 19 a 26 mm, para tubulação água quente e refrigeração, diâmetro de 1 1/2´ (ferro)</t>
  </si>
  <si>
    <t>F.07.000.024543</t>
  </si>
  <si>
    <t>Isolamento térmico em espuma elastomérica, espessura de 19 a 26 mm, para tubulação água quente e refrigeração, diâmetro de 2´ (ferro)</t>
  </si>
  <si>
    <t>F.07.000.024544</t>
  </si>
  <si>
    <t>Isolamento térmico em espuma elastomérica, espessura de 19 a 26 mm, para tubulação água quente e refrigeração, diâmetro de 2 1/2´ (ferro)</t>
  </si>
  <si>
    <t>F.07.000.024545</t>
  </si>
  <si>
    <t>Isolamento térmico em espuma elastomérica, espessura de 19 a 26 mm, para tubulação água quente e refrigeração, diâmetro de 3 1/2´ (cobre) / 3´ (ferro)</t>
  </si>
  <si>
    <t>F.07.000.024546</t>
  </si>
  <si>
    <t>Isolamento térmico em espuma elastomérica, espessura de 19 a 26 mm, para tubulação água quente e refrigeração, diâmetro de 4´ (ferro)</t>
  </si>
  <si>
    <t>F.07.000.024547</t>
  </si>
  <si>
    <t>Isolamento térmico em espuma elastomérica, espessura de 19 a 26 mm, para tubulação água quente e refrigeração, diâmetro de 5´ (ferro)</t>
  </si>
  <si>
    <t>F.07.000.024548</t>
  </si>
  <si>
    <t>Isolamento térmico em espuma elastomérica, espessura de 19 a 26 mm, para tubulação água quente e refrigeração, diâmetro de 6´ (ferro)</t>
  </si>
  <si>
    <t>F.07.000.024551</t>
  </si>
  <si>
    <t>Manta em fibra cerâmica aluminizada, espessura de 38 mm, densidade 96 kg/m³, comprimento de fibra (médio) 100mm, para isolamento térmico de duto de pressurização</t>
  </si>
  <si>
    <t>F.07.000.024571</t>
  </si>
  <si>
    <t>Manta de lã de vidro e/ou lã de rocha de 1´</t>
  </si>
  <si>
    <t>F.08.000.020301</t>
  </si>
  <si>
    <t>Placa neoprene fretado para apoio, medidas aproximadas de 20x20x2cm chapa 4mm / 60x45x7cm chapa 6mm - Dm³</t>
  </si>
  <si>
    <t>F.08.000.024103</t>
  </si>
  <si>
    <t>Mastique silicone Silix 567; referência comercial Rhodia / Dow Corning 791 ou equivalente</t>
  </si>
  <si>
    <t>F.08.000.024104</t>
  </si>
  <si>
    <t>Película adesiva jateada liso fosco ou listra branca para vidros - uso interno</t>
  </si>
  <si>
    <t>F.08.000.028059</t>
  </si>
  <si>
    <t>Perfil de acabamento com borracha termoplástica vulcanizada de embutir, para junta dilatação piso-piso, fixação em perfis de alumínio, ref. GFTW100V/GFT100x2" da CS Brasil ou equivalente</t>
  </si>
  <si>
    <t>F.08.000.028060</t>
  </si>
  <si>
    <t>Perfil de acabamento com borracha santoprene de embutir, para junta de dilatação, piso-parede, fixação em perfis de alumínio, ref. Cosimo Cataldo ou equivalente</t>
  </si>
  <si>
    <t>F.08.000.028061</t>
  </si>
  <si>
    <t>Perfil de acabamento com borracha santoprene de embutir, para junta dilatação parede-parede ou forro-forro, fixação em perfis de alumínio, ref. Cosimo Cataldo ou equivalente</t>
  </si>
  <si>
    <t>F.08.000.028062</t>
  </si>
  <si>
    <t>Perfil de acabamento com borracha santoprene de embutir, para junta dilatação parede-parede ou forro-forro-canto, fixação em perfis de alumínio, ref. Cosimo Cataldo ou equivalente</t>
  </si>
  <si>
    <t>F.08.000.028065</t>
  </si>
  <si>
    <t>Mastique elástico poliuretano para juntas; referência comercial Vedaflex da Otto Baumgart, Sikaflex 1A da Sika ou equivalente</t>
  </si>
  <si>
    <t>F.08.000.033572</t>
  </si>
  <si>
    <t>Friso para junta de dilatação em revestimento granito lavado tipo Fulget</t>
  </si>
  <si>
    <t>F.08.000.036004</t>
  </si>
  <si>
    <t>Junta estrutural, UT10VMA Uniontech / JJ1015M Jeene</t>
  </si>
  <si>
    <t>F.08.000.036005</t>
  </si>
  <si>
    <t>Junta estrutural, UT20VMA Uniontech / JJ2027M Jeene</t>
  </si>
  <si>
    <t>F.08.000.036018</t>
  </si>
  <si>
    <t>Junta UT25OAE Uniontech / JJ2540VV Jeene, labios poliméricos</t>
  </si>
  <si>
    <t>F.08.000.036019</t>
  </si>
  <si>
    <t>Junta UT35OAE Uniontech / JJ3550VV Jeene, labios poliméricos</t>
  </si>
  <si>
    <t>F.08.000.036025</t>
  </si>
  <si>
    <t>Perfilado termoplast em PVC; ref. Vedacit O-12/Sika O-12 ou equivalente</t>
  </si>
  <si>
    <t>F.08.000.036027</t>
  </si>
  <si>
    <t>Perfilado termoplast em PVC; ref. Vedacit O-22/Sika O-22 ou equivalente</t>
  </si>
  <si>
    <t>F.08.000.036063</t>
  </si>
  <si>
    <t>Juntas latão 3/4´x 1/8´</t>
  </si>
  <si>
    <t>F.08.000.062020</t>
  </si>
  <si>
    <t>Tarugo de polietileno D=10mm delimitador da junta de dilatação</t>
  </si>
  <si>
    <t>F.08.000.062026</t>
  </si>
  <si>
    <t>Guia de polietileno Tarucel, diâmetro de 15 mm</t>
  </si>
  <si>
    <t>F.09.000.024029</t>
  </si>
  <si>
    <t>Manta geotêxtil com resistência à tração longitudinal de 31kN/m e transversal de 27kN/m, ref. linha Bidim RT ou equivalente</t>
  </si>
  <si>
    <t>F.09.000.024049</t>
  </si>
  <si>
    <t>Manta geotêxtil com resistência à tração longitudinal de 16kN/m e transversal de 14kN/m, ref. linha Bidim RT ou equivalente</t>
  </si>
  <si>
    <t>F.09.000.024080</t>
  </si>
  <si>
    <t>Manta geotêxtil com resistência à tração longitudinal de 10kN/m e transversal de 9kN/m, ref. linha Bidim RT ou equivalente</t>
  </si>
  <si>
    <t>F.09.000.092628</t>
  </si>
  <si>
    <t>Tela de juta (aniagem)</t>
  </si>
  <si>
    <t>F.10.000.023573</t>
  </si>
  <si>
    <t>Forro termoacústico em lã de vidro com acabamento plástico; e= 20 mm, densidade 60 kg/m³, com estrutura de sustentação; ref. Forrovid K-60 ou equivalente - instalado</t>
  </si>
  <si>
    <t>F.10.000.024058</t>
  </si>
  <si>
    <t>Lâmina refletiva revestida 2 faces em alumínio, dupla malha de reforço resina termoplástica, alta densidade, laminação c/filme entre camadas, cl. A, norma ABNT NBR15567, espes. 0,20mm; ref. Duralfoil Multi 2 de Gib do Brasil ou equivalente</t>
  </si>
  <si>
    <t>F.10.000.024520</t>
  </si>
  <si>
    <t>Espuma flexível poliuretano poliéter, auto extinguível, superfície em cunhas anecóicas ou ondulado, natural grafite, e=50mm, densidade 28 até 35kg/m³; ref. Sonique Wave 50/10 Vibrasom, Sinus PLus da Isopur ou equivalente</t>
  </si>
  <si>
    <t>F.11.000.025601</t>
  </si>
  <si>
    <t>Telha em fibra vegetal, ondulada de 3mm; ref. Onduline, Fibroflex ou equivalente</t>
  </si>
  <si>
    <t>F.11.000.025602</t>
  </si>
  <si>
    <t>Cumeeira em fibra vegetal, lisa de 3mm; ref. Onduline, Fibroflex ou equivalente</t>
  </si>
  <si>
    <t>F.12.000.024008</t>
  </si>
  <si>
    <t>Fita autoadesiva em poliester de 5 cm, para trincas, ref. Fitafix ou equivalente</t>
  </si>
  <si>
    <t>F.12.000.024026</t>
  </si>
  <si>
    <t>Selante endurecedor à base de polímeros siliconados, ref. Otto baugart, Masterkure HD 200WB da Basf ou equivalente</t>
  </si>
  <si>
    <t>F.12.000.024027</t>
  </si>
  <si>
    <t>Controlador de retração de concreto; ref. Redutrac da Concrefiber, Eucon Conex CR da Viapol, Dry D1 N.G. da Chimica Edile ou equivalente</t>
  </si>
  <si>
    <t>F.12.000.024102</t>
  </si>
  <si>
    <t>Geomembrana em polietileno PEAD, lisa em ambas as faces com espessura de 1 mm</t>
  </si>
  <si>
    <t>F.12.000.028008</t>
  </si>
  <si>
    <t>Desmoldante para formas</t>
  </si>
  <si>
    <t>F.12.000.028069</t>
  </si>
  <si>
    <t>Selante elástico de alto desempenho à base de poliuretano para uso geral; ref. Nitoseal PU30 da Fosroc, PU30 Construção da Quartzolit ou equivalente</t>
  </si>
  <si>
    <t>F.12.000.028075</t>
  </si>
  <si>
    <t>Cola de contato para espuma elastomérica, isolamento térmico (uso adesivo industrial), ref. Armaflex 520 ou equivalente</t>
  </si>
  <si>
    <t>F.12.000.091473</t>
  </si>
  <si>
    <t>Serviço soldagem geomembrana alta densidade PEAD</t>
  </si>
  <si>
    <t>F.13.000.025534</t>
  </si>
  <si>
    <t>Telha ondulada em CRFS (2,13x1,10m) de 8mm</t>
  </si>
  <si>
    <t>F.13.000.025535</t>
  </si>
  <si>
    <t>Cumeeira universal CRFS 0,06, (1,10), perfil ondulado</t>
  </si>
  <si>
    <t>F.13.000.025538</t>
  </si>
  <si>
    <t>Telha tipo Kalheta 44cm CRFS (3,0 x 0,472m)</t>
  </si>
  <si>
    <t>F.13.000.025539</t>
  </si>
  <si>
    <t>Rufo em CRFS 0,08, Tod.1,10m, perfil ondulado</t>
  </si>
  <si>
    <t>F.13.000.025542</t>
  </si>
  <si>
    <t>Cumeeira normal em CRFS, perfil ondulado (1,10m)</t>
  </si>
  <si>
    <t>F.13.000.025545</t>
  </si>
  <si>
    <t>Telha ondulada em CRFS (2,13x1,10m) de 6mm</t>
  </si>
  <si>
    <t>F.13.000.025551</t>
  </si>
  <si>
    <t>Cumeeira normal em CRFS, perfil Kalheta 44 (0,608m)</t>
  </si>
  <si>
    <t>F.13.000.025552</t>
  </si>
  <si>
    <t>Telha modulada (onda 50) em CRFS (2,30 x 0,605m)</t>
  </si>
  <si>
    <t>F.13.000.025555</t>
  </si>
  <si>
    <t>Cumeeira normal em CRFS, perfil modulada/onda 50(0,6m)</t>
  </si>
  <si>
    <t>F.13.000.025564</t>
  </si>
  <si>
    <t>Espigão normal CRFS perfil modulada/onda 50(1,22m)</t>
  </si>
  <si>
    <t>F.13.000.026001</t>
  </si>
  <si>
    <t>Espigão universal em CRFS perfil ondulado (1,80m)</t>
  </si>
  <si>
    <t>F.14.000.025516</t>
  </si>
  <si>
    <t>Telha em chapa de aço galvalume pré-pintada, perfil trapezoidal, espessura de 0,50mm; ref. LR-40 da Perfilor, RT-40 da Regional, MBP-40 da Grupo MBP, GA-40 da Galvisteel, Santo André Distribuidora ou equivalente</t>
  </si>
  <si>
    <t>F.14.000.025529</t>
  </si>
  <si>
    <t>Cumeeira em chapa de aço galvalume pré-pintada, perfil trapezoidal, espessura de 0,50mm; ref. LR-40 da Perfilor, RT-40 da Regional, MBP-40 do Grupo MBP ou equivalente</t>
  </si>
  <si>
    <t>F.14.000.025531</t>
  </si>
  <si>
    <t>Cumeeira em chapa de aço galvalume pré-pintada, perfil ondulado, espessura de 0,50mm; ref. LR-17 da Perfilor, RT-17 da Regional, MBP-17,5 do Grupo MBP, GA-17 da Galvisteel ou equivalente</t>
  </si>
  <si>
    <t>F.14.000.025532</t>
  </si>
  <si>
    <t>Telha em chapa de aço galvanizado, grau B, 260g/m², perfil trapezoidal, esp.0,80mm, h=120mm, autoportante; ref. A120 da Santo André Distribuidora ou equivalente</t>
  </si>
  <si>
    <t>F.14.000.025563</t>
  </si>
  <si>
    <t>Telha sanduíche chapa de aço galvalume, pré-pintada, perfil trapezoidal, esp. 0,50mm, miolo poliestireno expandido classe F2, espessura de 30mm; ref. Regional classe.F, Grupo MBP, Galvisteel, Santo André Distribuidora ou equivalente</t>
  </si>
  <si>
    <t>F.14.000.025576</t>
  </si>
  <si>
    <t>Telha em chapa de aço galvalume pré-pintada, perfil trapezoidal, espessura de 0,80mm; ref. LR-100N da Perfilor, RT-100 da Regional, MBP-100 da Grupo MBP, GA-100 da Galvisteel ou equivalente</t>
  </si>
  <si>
    <t>F.14.000.025580</t>
  </si>
  <si>
    <t>Telha em chapa de aço galvalume pré-pintada, perfil ondulado, espessura de 0,50mm; ref. LR-17 da Perfilor, RT-17 da Regional, MBP-17,5 da grupo MBP, GA-17 da Galvisteel, OND-17 da Santo André distribuidora ou equivalente</t>
  </si>
  <si>
    <t>F.14.000.025581</t>
  </si>
  <si>
    <t>Telha em chapa de aço galvalume pré-pintada, perfil ondulado, espessura de 0,80mm; ref. LR-17 Calandrada da Perfilor, RT 17 calandrada da Grupo MBP, OND-17 da Santo André Distribuidora ou equivalente</t>
  </si>
  <si>
    <t>F.14.000.068001</t>
  </si>
  <si>
    <t>Calha em chapa galvanizada 26 desenvolvimento 0,33 m</t>
  </si>
  <si>
    <t>F.14.000.068002</t>
  </si>
  <si>
    <t>Calha em chapa galvanizada 26 desenvolvimento 0,50 m</t>
  </si>
  <si>
    <t>F.14.000.068025</t>
  </si>
  <si>
    <t>Calha em chapa galvanizada 24 desenvolvimento 0,33 m</t>
  </si>
  <si>
    <t>F.14.000.068026</t>
  </si>
  <si>
    <t>Calha em chapa galvanizada 24 desenvolvimento 0,50 m</t>
  </si>
  <si>
    <t>F.14.000.068027</t>
  </si>
  <si>
    <t>Calha em chapa galvanizada 24 desenvolvimento 1,00 m</t>
  </si>
  <si>
    <t>F.14.000.092046</t>
  </si>
  <si>
    <t>Telha sanduíche chapa de aço galvalume pré-pintada, perfil trapezoidal, h= 25mm para face inferior e superior, esp. 0,50mm, miolo lã de rocha FRS 32 de 50mm, para montar; ref. Perfilor, Grupo MBP, Santo André Distribuidora ou equivalente</t>
  </si>
  <si>
    <t>F.14.000.092047</t>
  </si>
  <si>
    <t>Telha sanduíche chapa de aço galvalume pré pintada, perfil trapezoidal, h= 40mm para face inferior e superior, esp. 0,50mm, miolo poliisocianurato (PIR), densidade mín. 30kg/m³ de 30mm, montada; ref. Perfilor, Regional, GrupMBP, Galvisteel ou equivalente</t>
  </si>
  <si>
    <t>G.01.000.022500</t>
  </si>
  <si>
    <t>Elemento vazado em cerâmica, tipo quadriculado de 18x18x7cm</t>
  </si>
  <si>
    <t>G.01.000.022514</t>
  </si>
  <si>
    <t>Tijolo especial maciço para alvenaria a vista</t>
  </si>
  <si>
    <t>G.01.000.022515</t>
  </si>
  <si>
    <t>Tijolo comum maciço</t>
  </si>
  <si>
    <t>G.01.000.022516</t>
  </si>
  <si>
    <t>Tijolo cerâmico furado "baianinho" de 10 x 19 x 19 cm</t>
  </si>
  <si>
    <t>G.01.000.022536</t>
  </si>
  <si>
    <t>Tijolo laminado 5,5 x 11 x 23,5 cm</t>
  </si>
  <si>
    <t>G.01.000.022541</t>
  </si>
  <si>
    <t>Bloco cerâmico para vedação 9 x 19 x 39 cm</t>
  </si>
  <si>
    <t>G.01.000.022542</t>
  </si>
  <si>
    <t>Bloco cerâmico para vedação 14 x 19 x 39 cm</t>
  </si>
  <si>
    <t>G.01.000.022543</t>
  </si>
  <si>
    <t>Bloco cerâmico para vedação 19 x 19 x 39 cm</t>
  </si>
  <si>
    <t>G.01.000.022544</t>
  </si>
  <si>
    <t>Bloco cerâmico estrutural 14 x 19 x 39 cm</t>
  </si>
  <si>
    <t>G.01.000.022545</t>
  </si>
  <si>
    <t>Bloco cerâmico estrutural 19 x 19 x 39 cm</t>
  </si>
  <si>
    <t>G.01.000.025501</t>
  </si>
  <si>
    <t>G.01.000.025508</t>
  </si>
  <si>
    <t>G.01.000.025533</t>
  </si>
  <si>
    <t>G.01.000.025536</t>
  </si>
  <si>
    <t>G.01.000.025537</t>
  </si>
  <si>
    <t>Cumeeira para telhas tipo universal</t>
  </si>
  <si>
    <t>G.01.000.025639</t>
  </si>
  <si>
    <t>Final de espigão de barro - (terminal de cumeeira)</t>
  </si>
  <si>
    <t>G.01.000.026042</t>
  </si>
  <si>
    <t>Telhas cerâmica, tipo colonial paulista (capa e canal)</t>
  </si>
  <si>
    <t>G.02.000.022584</t>
  </si>
  <si>
    <t>Pastilha de porcelana, esmaltada ou natural, para uso em paredes e fachadas internas/externas, formato 2,5x5 cm, diversas cores; referência M6249 Cerâmica Atlas ou equivalente</t>
  </si>
  <si>
    <t>G.02.000.022585</t>
  </si>
  <si>
    <t>Placa cerâmica extrudada para uso vertical (paredes e fachadas), com garras cônicas, espessura entre 9 e 10 mm, ref. linha Natural da Gail, linha Piscina e Cor e linha Industrial Premium da Cerâmica São Luiz ou equivalente</t>
  </si>
  <si>
    <t>G.02.000.023000</t>
  </si>
  <si>
    <t>Ladrilho hidráulico antiderrapante, tipo rampa, várias cores, de 30x30cm; ref. Ivaí, Mosaico Amazonas ou equivalente</t>
  </si>
  <si>
    <t>G.02.000.023001</t>
  </si>
  <si>
    <t>Porcelanato esmaltado tipo antiderrapante, indicado para áreas externas, grupo de absorção BIa; referência comercial Eliane, Itagres, Elizabeth, Cecrisa ou equivalente</t>
  </si>
  <si>
    <t>G.02.000.023003</t>
  </si>
  <si>
    <t>Porcelanato esmaltado polido, com acabamento retificado, indicado para áreas internas e ambientes com tráfego médio, grupo de absorção BIa; referência comercial Eliane, Cecrisa-Portinari ou equivalente</t>
  </si>
  <si>
    <t>G.02.000.023005</t>
  </si>
  <si>
    <t>Placa cerâmica esmaltada para parede ou fachada, de 7,5x7,5cm, monocromática; ref. Guaíba OBD da Atlas, Prisma branco da Portobello ou equivalente</t>
  </si>
  <si>
    <t>G.02.000.023006</t>
  </si>
  <si>
    <t>Placa cerâmica esmaltada para parede ou fachada, de 10x10 cm, monocromática, diversas cores; ref. linha esmaltado ou brilhante da Tecnogres, Ibérica White da Strufaldi ou equivalente</t>
  </si>
  <si>
    <t>G.02.000.023007</t>
  </si>
  <si>
    <t>Placa cerâmica esmaltada para parede, ambientes internos, tipo monoporosa; ref. linha Diamante da Eliane, branco acetinado da Artens ou equivalente</t>
  </si>
  <si>
    <t>G.02.000.023008</t>
  </si>
  <si>
    <t>Placa cerâmica esmaltada para parede, de 15x15cm, tipo monocolor, diversas cores; ref. White/azul da Geral, bold cobalto/branco da Pierini ou equivalente</t>
  </si>
  <si>
    <t>G.02.000.023009</t>
  </si>
  <si>
    <t>Placa cerâmica esmaltada para parede, de 20x20cm, tipo monocolor, diversas cores, borda bold, grupo BIIa; ref. Branco liso/Quarter da Pierini, Eliane ou equivalente</t>
  </si>
  <si>
    <t>G.02.000.023017</t>
  </si>
  <si>
    <t>Placa cerâmica extrudada resistente a altas temperaturas, para pisos indústrias e cozinhas profissionais, alta resistência química e mecânica, espessura mínima 13 mm; ref. Gail, Cerâmica São Luiz ou equivalente</t>
  </si>
  <si>
    <t>G.02.000.023018</t>
  </si>
  <si>
    <t>Rodapé em placa cerâmica extrudada, resistente a altas temperaturas, para pisos industriais e cozinhas profissionais, alta resistência química e mecânica, altura de 10 cm; ref. Gail, Cerâmica São Luiz ou equivalente</t>
  </si>
  <si>
    <t>G.02.000.032004</t>
  </si>
  <si>
    <t>Ladrilho hidráulico para portadores de deficiência física/visual, várias cores; ref. Mosaicos Amazonas, Pisos Paulista, Mosaicos Bernardi ou equivalente</t>
  </si>
  <si>
    <t>G.02.000.032009</t>
  </si>
  <si>
    <t>Ladrilho hidráulico para portadores de deficiência física/visual 25x25x2,5cm; ref. Mosaicos Amazonas, Pisos Paulista, Mosaicos Bernardi ou equivalente</t>
  </si>
  <si>
    <t>G.02.000.034499</t>
  </si>
  <si>
    <t>Placa cerâmica extrudada para piso industrial, de alta resistência química e mecânica, nas dimensões 300 x 300 x 9 mm; referência Gail ou equivalente</t>
  </si>
  <si>
    <t>G.02.000.034523</t>
  </si>
  <si>
    <t>Placa cerâmica esmaltada antiderrapante, área interna com saída para o exterior, grupo de absorção BIIa, classe de abrasão PEI-5, resistência química A; ref. Biancogres, Incepa, Elizabeth ou equivalente</t>
  </si>
  <si>
    <t>G.02.000.034525</t>
  </si>
  <si>
    <t>Placa cerâmica esmaltada para área interna, grupo de absorção BIIb, classe de abrasão PEI-5, resistência química B; ref. Neve/Malta/Bariloche da Formigres, Rotocolor da Angra, Navona da Savane ou equivalente</t>
  </si>
  <si>
    <t>G.02.000.034532</t>
  </si>
  <si>
    <t>Placa cerâmica esmaltada tipo rústica para área interna com saída para o exterior, grupo de absorção BIIb, classe de abrasão PEI-5, resistência química B; ref. Enduro/HD/Tróia da Fornigres ou equivalente</t>
  </si>
  <si>
    <t>G.02.000.034534</t>
  </si>
  <si>
    <t>Pastilha de porcelana, esmaltada ou natural, para uso em paredes e fachadas internas/externas, formato 5x5 cm, diversas cores, ref. comercial  linhas Metalo B2140 da Cerâmica Atlas ou equivalente</t>
  </si>
  <si>
    <t>G.02.000.034535</t>
  </si>
  <si>
    <t>Pastilha de porcelana, esmaltada ou natural, para uso em paredes e fachadas internas/externas, formato 2,5x2,5 cm, diversas cores, ref. M6249 / SR8306 / SG8424 / SG8443 da Cerâmica Atlas ou equivalente</t>
  </si>
  <si>
    <t>G.02.000.034536</t>
  </si>
  <si>
    <t>Placa cerâmica extrudada para piso industrial, de alta resistência química e mecânica, com espessura de 9 a 10 mm; ref. Gail, Cerâmica São Luiz ou equivalente</t>
  </si>
  <si>
    <t>G.02.000.034537</t>
  </si>
  <si>
    <t>Placa cerâmica extrudada para piso industrial, de alta resistência química e mecânica, com espessura de 13 a 14 mm; ref. Gail, Cerâmica São Luiz ou equivalente</t>
  </si>
  <si>
    <t>G.02.000.034538</t>
  </si>
  <si>
    <t>Rodapé em placa cerâmica extrudada para piso industrial, de alta resistência química e mecânica, com altura de 10 cm, topo boleado; ref. Gail, Cerâmica São Luiz ou equivalente</t>
  </si>
  <si>
    <t>G.02.000.034545</t>
  </si>
  <si>
    <t>Placa cerâmica esmaltada PEI-4 para área interna com saída para o exterior, grupo de absorção BIIb; ref. Classic Avelã da Savane, Artens ou equivalente</t>
  </si>
  <si>
    <t>G.02.000.034583</t>
  </si>
  <si>
    <t>Porcelanato técnico não esmaltado tipo antiderrapante, com acabamento retificado, resistente ao escorregamento, indicado para ambientes externos, grupo de absorção BIa, ref. comercial Eliane, Elizabeth, Portinari ou equivalente</t>
  </si>
  <si>
    <t>G.02.000.034585</t>
  </si>
  <si>
    <t>Porcelanato esmaltado tipo acetinado, indicado para áreas internas e ambientes com acesso ao exterior, com acabamento tradicional, grupo de absorção BIa; ref. comercial Eliane, Elizabeth, Cecrisa-Portinari ou equivalente</t>
  </si>
  <si>
    <t>G.02.000.034590</t>
  </si>
  <si>
    <t>Porcelanato técnico natural, com acabamento retificado, indicado para áreas internas e ambientes com acesso ao exterior, grupo de absorção BIa; ref. Eliane, Incepa ou equivalente</t>
  </si>
  <si>
    <t>G.02.000.034592</t>
  </si>
  <si>
    <t>Porcelanato técnico polido, indicado para ambientes internos e de médio tráfego, grupo de absorção BIa; referência comercial Eliane, Incepa, Cecrisa-Portinari ou equivalente</t>
  </si>
  <si>
    <t>H.01.000.021198</t>
  </si>
  <si>
    <t>H.01.000.021199</t>
  </si>
  <si>
    <t>H.01.000.021229</t>
  </si>
  <si>
    <t>Porta corta-fogo classe P.120 de 80 x 210 cm, chapa de aço, com uma folha de abrir, completa, sem barra antipânico</t>
  </si>
  <si>
    <t>H.01.000.021234</t>
  </si>
  <si>
    <t>Porta corta-fogo classe P.90, em aço galvanizada, com barra antipânico numa face e maçaneta na outra, completa; ref. Authentic ou equivalente</t>
  </si>
  <si>
    <t>H.01.000.021403</t>
  </si>
  <si>
    <t>Porta corta-fogo classe P.120 de 90 x 210 cm, chapa de aço, com uma folha de abrir, completa, sem barra anti-pânico</t>
  </si>
  <si>
    <t>H.01.000.031213</t>
  </si>
  <si>
    <t>Porta corta-fogo classe P.90 de 90 x 210 cm, completa, com maçaneta tipo alavanca e batentes (NBR 11742)</t>
  </si>
  <si>
    <t>H.01.000.031233</t>
  </si>
  <si>
    <t>Porta corta-fogo classe P.90 de 100 x 210 cm, completa, com maçaneta tipo alavanca e batentes (NBR 11742)</t>
  </si>
  <si>
    <t>H.01.000.031674</t>
  </si>
  <si>
    <t>Barra antipânico de sobrepor, com maçaneta e chave, com travamento horizontal, para porta em vidro de 1 folha</t>
  </si>
  <si>
    <t>H.01.000.031919</t>
  </si>
  <si>
    <t>Barra antipânico de sobrepor, com maçaneta e chave, com travamento vertical, para porta em vidro de 2 folhas</t>
  </si>
  <si>
    <t>H.02.000.030107</t>
  </si>
  <si>
    <t>Folha de porta veneziana maciça sob medida</t>
  </si>
  <si>
    <t>H.02.000.065547</t>
  </si>
  <si>
    <t>Armário sob medida compensado, revestido folheado madeira (mogno, freijó, imbuia, marfim, cerejeira) dobradiça em aço, puxadores, trinco com chave profundidade até 50cm</t>
  </si>
  <si>
    <t>H.02.000.065548</t>
  </si>
  <si>
    <t>Armário sob medida compensado, revestido laminado melamínico texturizado, várias cores (post forming) dobradiça em aço, puxadores, trinco com chave, profundidade até 50 cm</t>
  </si>
  <si>
    <t>H.02.000.090738</t>
  </si>
  <si>
    <t>Folha de porta em madeira para receber vidro, com montantes em imbuia</t>
  </si>
  <si>
    <t>H.02.000.090741</t>
  </si>
  <si>
    <t>Caixilho de madeira maxim-ar</t>
  </si>
  <si>
    <t>H.02.000.090797</t>
  </si>
  <si>
    <t>Instalação de visor (vidro branco de 3mm) de 20x30cm, em porta de madeira</t>
  </si>
  <si>
    <t>H.02.000.090798</t>
  </si>
  <si>
    <t>Prateleira sob medida em compensado, revestido nas 2 faces com laminado fenólico melamínico, e= 20 mm, L= 45 cm, C= 1,20 m - instalado</t>
  </si>
  <si>
    <t>H.02.000.090801</t>
  </si>
  <si>
    <t>Armário tipo prateleira revestido em laminado fenólico melamínico, espessura 20mm - instalado</t>
  </si>
  <si>
    <t>H.02.000.090802</t>
  </si>
  <si>
    <t>Tampo compensado, espessura de 25 mm, largura de 60 cm, revestimento na face superior em laminado fenólico melamínico - instalado</t>
  </si>
  <si>
    <t>H.02.000.090916</t>
  </si>
  <si>
    <t>Armário/gabinete embutido em MDF sob medida, revestido em laminado melamínico, com portas, prateleiras e ferragens - instalado</t>
  </si>
  <si>
    <t>H.03.000.026208</t>
  </si>
  <si>
    <t>Chapa perfurada em aço SAE 1020, furos redondos de diâmetro 25mm, área aberta de 57%, espessura 1/4´ - inclusive sondagem</t>
  </si>
  <si>
    <t>H.03.000.027541</t>
  </si>
  <si>
    <t>Portão tipo basculante com contrapeso, em chapa metálica 14 calandrada, estruturado com perfis metálicos, uma folha, de 3,30 x 7,20 m, completo, sem motor</t>
  </si>
  <si>
    <t>H.03.000.027618</t>
  </si>
  <si>
    <t>Porta de ferro acústica, espessura de 80mm, batente tripla vedação 185mm, com fechadura e maçaneta, pintura eletrostática cor a definir</t>
  </si>
  <si>
    <t>H.03.000.030355</t>
  </si>
  <si>
    <t>Porta veneziana completa para abrigo em chapa</t>
  </si>
  <si>
    <t>H.03.000.031045</t>
  </si>
  <si>
    <t>Porta ferro de abrir para receber vidro, sob medida</t>
  </si>
  <si>
    <t>H.03.000.031126</t>
  </si>
  <si>
    <t>Fechamento em chapa perfurada de 1,2mm, furos quadrados 4x4mm, com requadro cantoneira em aço carbono, sob medida</t>
  </si>
  <si>
    <t>H.03.000.031205</t>
  </si>
  <si>
    <t>Veneziana de ferro com folhas fixas e de correr sem grade, com 6 folhas; referência comercial JVB 62.51.301-2/62.51.304-7 Belfort da Sasazaki ou equivalente - linha comercial</t>
  </si>
  <si>
    <t>H.03.000.031206</t>
  </si>
  <si>
    <t>Porta de ferro veneziana de abrir 217 x 87 cm, 1 folha, ref. Belfort da Sasazaki ou equivalente - linha comercial</t>
  </si>
  <si>
    <t>H.03.000.031222</t>
  </si>
  <si>
    <t>Porta em chapa n° 14 com batente</t>
  </si>
  <si>
    <t>H.03.000.031225</t>
  </si>
  <si>
    <t>Porta/portão correr em chapa cega dupla, sobmedida</t>
  </si>
  <si>
    <t>H.03.000.031241</t>
  </si>
  <si>
    <t>Caixilho de correr em chapa de ferro dobrado, com subdivisão, sob medida</t>
  </si>
  <si>
    <t>H.03.000.031244</t>
  </si>
  <si>
    <t>Caixilho em ferro, tipo basculante, perfil em ´T´ e ´L´ com espessura de 1/8´, sob medida</t>
  </si>
  <si>
    <t>H.03.000.031245</t>
  </si>
  <si>
    <t>Caixilho em perfis de chapa dobrada, com espessura de 1/8´, baguetes em chapa de aço 14, para fixação de vidros, sob medida</t>
  </si>
  <si>
    <t>H.03.000.031262</t>
  </si>
  <si>
    <t>Porta ferro de abrir para receber vidro, parte inferior chapeada sob medida</t>
  </si>
  <si>
    <t>H.03.000.031266</t>
  </si>
  <si>
    <t>H.03.000.031273</t>
  </si>
  <si>
    <t>Fechamento em chapa metálica expandida EXP-12D com requadro em cantoneira</t>
  </si>
  <si>
    <t>H.03.000.031274</t>
  </si>
  <si>
    <t>Grade de proteção em barra chata soldada 1 1/2´x1/4´, com requadro em chapa dobrada</t>
  </si>
  <si>
    <t>H.03.000.031275</t>
  </si>
  <si>
    <t>Portinhola de correr em chapa de aço 1/4´, para "passa pacote", completa</t>
  </si>
  <si>
    <t>H.03.000.031276</t>
  </si>
  <si>
    <t>Portinhola de abrir, dupla, em chapa de aço 10, para "passa pacote", completa sob medida</t>
  </si>
  <si>
    <t>H.03.000.031284</t>
  </si>
  <si>
    <t>Grade média em aço carbono com espaçamento de 2cm, com barra chata 1´ x 3/8´</t>
  </si>
  <si>
    <t>H.03.000.031296</t>
  </si>
  <si>
    <t>Portão tipo gradil 1 ou 2 folhas, com ou sem bandeira, sob medida</t>
  </si>
  <si>
    <t>H.03.000.031627</t>
  </si>
  <si>
    <t>Porta de abrir em chapa dupla 14 com visor, batente envolvente, completa</t>
  </si>
  <si>
    <t>H.03.000.067564</t>
  </si>
  <si>
    <t>Grelha arvoreira em ferro fundido nodular</t>
  </si>
  <si>
    <t>H.03.000.068037</t>
  </si>
  <si>
    <t>Fechamento em chapa de aço 14 MSG perfurada com diâmetro de 12,7 mm, com requadro em chapa dobrada</t>
  </si>
  <si>
    <t>H.03.000.090241</t>
  </si>
  <si>
    <t>Caixilho em ferro com ventilação permanente, perfil de ferro tipo ´T´ de 1´ x 1/8´ - sob medida</t>
  </si>
  <si>
    <t>H.03.000.090904</t>
  </si>
  <si>
    <t>Caixilho em ferro veneziana em perfis ´L´ e ´T´ com espessura de 1/8´ - sob medida</t>
  </si>
  <si>
    <t>H.03.000.090911</t>
  </si>
  <si>
    <t>Tela em aço galvanizado, malha ondulada artística de 1´, fio 12 com requadro de perfil de ferro em ´L´ de 1´ x 1´ x 1/8´ - (3,40 x 1,30 m)</t>
  </si>
  <si>
    <t>H.04.000.026223</t>
  </si>
  <si>
    <t>Portão de abrir 2 folhas, com tela ondulada galvanizada, malha 2´ e fio 10BWG, cantoneira 5/8x1/8, esquadro tubular de 100x50mm, aço SAE 1008/1010 galvanizado</t>
  </si>
  <si>
    <t>H.04.000.026229</t>
  </si>
  <si>
    <t>Porta de enrolar automatizada, em chapa aço galvanizado 20 perfil articulada raiada, meia cana com micro perfurações, tipo transvision, inclusive coluna</t>
  </si>
  <si>
    <t>H.04.000.026233</t>
  </si>
  <si>
    <t>Guarda-corpo em tubo de aço galvanizado, diâmetro de 1 1/2´ para receber vidro</t>
  </si>
  <si>
    <t>H.04.000.026666</t>
  </si>
  <si>
    <t>Tampa em chapa xadrez galvanizada a fogo antiderrapante, espessura 1/4´ 50kg/m² com cantoneira 1´ x 1´ x 1/8´</t>
  </si>
  <si>
    <t>H.04.000.027501</t>
  </si>
  <si>
    <t>Alambrado em tela de aço galvanizado malha 2´, com montantes metálicos</t>
  </si>
  <si>
    <t>H.04.000.027517</t>
  </si>
  <si>
    <t>Alambrado de segurança em aço galvanizado malha 1´, fio 12BWG, com montantes verticais aço carbono SAE 1008/1010 e arame farpado, completo</t>
  </si>
  <si>
    <t>H.04.000.027524</t>
  </si>
  <si>
    <t>Caixilho fixo em tela galvanizada, revestida com poliamida, malha 10mm</t>
  </si>
  <si>
    <t>H.04.000.027530</t>
  </si>
  <si>
    <t>Alambrado em tela de aço galvanizado malha 2´, montantes metálicos extremo superior duplo e arame farpado, acima de 4m de altura; ref. São Luiz ou Alambre ou equivalente - instalado</t>
  </si>
  <si>
    <t>H.04.000.031006</t>
  </si>
  <si>
    <t>Corrimão tubular em aço galvanizado, diâmetro de 1 1/2´</t>
  </si>
  <si>
    <t>H.04.000.031007</t>
  </si>
  <si>
    <t>Corrimão tubular em aço galvanizado, diâmetro de 2´</t>
  </si>
  <si>
    <t>H.04.000.031030</t>
  </si>
  <si>
    <t>Porta de enrolar manual em chapa de aço galvanizado 22 perfil articulada raiada, meia cana cega ou vazada</t>
  </si>
  <si>
    <t>H.04.000.031111</t>
  </si>
  <si>
    <t>Mão de obra especializada para instalação de veneziana industrial em aço galvanizado com aletas em resina reforçada de fibra de vidro</t>
  </si>
  <si>
    <t>H.04.000.031134</t>
  </si>
  <si>
    <t>Gradil rígido modular em aço 2" - H=1,10m, C=1,65m, padrão ET-SV-14 da CET-SP</t>
  </si>
  <si>
    <t>H.04.000.031224</t>
  </si>
  <si>
    <t>Porta/portão correr tela ondulada em aço galvanizado, sobmedida</t>
  </si>
  <si>
    <t>H.04.000.031249</t>
  </si>
  <si>
    <t>Porta em ferro galvanizado de correr, para vidro 2 folhas, completa, sob medida</t>
  </si>
  <si>
    <t>H.04.000.031269</t>
  </si>
  <si>
    <t>Caixilho fixo em tela de aço galvanizada, tipo ondulada com malha 1/2´, fio 12, com requadro cantoneira de aço carbono, sob medida</t>
  </si>
  <si>
    <t>H.04.000.031270</t>
  </si>
  <si>
    <t>Caixilho removível em tela de aço galvanizada, tipo ondulada com malha 1´, fio 12, com requadro tubular de aço carbono de 2´, sob medida</t>
  </si>
  <si>
    <t>H.04.000.031272</t>
  </si>
  <si>
    <t>Porta de abrir em tela de aço galvanizado, ondulada de 1´ fio 12, sob medida</t>
  </si>
  <si>
    <t>H.04.000.031282</t>
  </si>
  <si>
    <t>Caixilho para vidro á prova de bala em aço SAE1010/1020</t>
  </si>
  <si>
    <t>H.04.000.031312</t>
  </si>
  <si>
    <t>Batente reto de chapa #16 dobrada em aço galvanizado</t>
  </si>
  <si>
    <t>H.04.000.031352</t>
  </si>
  <si>
    <t>Guarda-corpo em tubo de aço galvanizado, diâmetro de 1 1/2´ com tela ondulada artística</t>
  </si>
  <si>
    <t>H.04.000.031374</t>
  </si>
  <si>
    <t>Escada marinheiro galvanizada com guarda-corpo</t>
  </si>
  <si>
    <t>H.04.000.031375</t>
  </si>
  <si>
    <t>Escada marinheiro galvanizada</t>
  </si>
  <si>
    <t>H.04.000.031390</t>
  </si>
  <si>
    <t>Tampa para alçapão em chapa de aço galvanizada de 14, com porta cadeado</t>
  </si>
  <si>
    <t>H.04.000.031395</t>
  </si>
  <si>
    <t>Portão 2 folhas tubular diâmetro 3´, com tela em aço galvanizado 2´, altura acima 3,0m, completo; ref. São Luiz, Alambre e Pruden Art ou equivalente</t>
  </si>
  <si>
    <t>H.04.000.031616</t>
  </si>
  <si>
    <t>Portão pivotante/abrir aço galvanizado de 65x132mm, pintura eletrostática, 1 folha, medida 2200x1000mm, dimensão 100x2100mm, incluso Pilares</t>
  </si>
  <si>
    <t>H.04.000.031617</t>
  </si>
  <si>
    <t>Portão pivotante/abrir aço galvanizado de 65x132mm, pintura eletrostática, 2 folhas, medida 2200x3600mm, dimensão 1600x2100mm, incluso requadro e pilares</t>
  </si>
  <si>
    <t>H.04.000.031618</t>
  </si>
  <si>
    <t>Gradil em aço galvanizado eletrofundido de 1718x1650mm e pintura eletrostática, 65x132mm e barra portante 25x2mm</t>
  </si>
  <si>
    <t>H.04.000.031619</t>
  </si>
  <si>
    <t>Montante para gradil em aço galvanizado eletrofundido, pintura eletrostática, chato, dimensões 2120 x 76 x 8 mm</t>
  </si>
  <si>
    <t>H.04.000.031621</t>
  </si>
  <si>
    <t>Portão deslizante/correr em aço galvanizado de 65x132mm, pintura eletrostática, inclusive requadros e pilares, dimensão 1600x2100mm</t>
  </si>
  <si>
    <t>H.04.000.031633</t>
  </si>
  <si>
    <t>Porta de enrolar em chapa de aço galvanizado, perfil meia-cana Tansvizion de 22, automatizada, com controle remoto, pintura eletrostática - instalada</t>
  </si>
  <si>
    <t>H.04.000.091169</t>
  </si>
  <si>
    <t>Portão 1 ou 2 folhas tubular com tela de arame galvanizado, completo até 2,50m</t>
  </si>
  <si>
    <t>H.04.000.091170</t>
  </si>
  <si>
    <t>Alambrado de segurança em aço galvanizado malha 2´, fio 10, com montantes verticais em tubos de aço carbono SAE 1008/1010 e arame farpado completo</t>
  </si>
  <si>
    <t>H.04.000.091532</t>
  </si>
  <si>
    <t>Portão com 2 folhas, tubular em tela de aço galvanizado, para alambrado, com altura acima de 2,50m</t>
  </si>
  <si>
    <t>H.04.000.091533</t>
  </si>
  <si>
    <t>Alambrado de segurança em aço galvanizado malha 2´, com montantes verticais em tubos de aço carbono SAE 1008/1010 e arame farpado, acima de 4,00 m de altura</t>
  </si>
  <si>
    <t>H.04.000.092647</t>
  </si>
  <si>
    <t>Grade para forro eletrofundida em aço carbono SAE 1010/1020, malha 25x100mm, barra 25x2mm, galvanizado à fogo; ref. Metalgrade, Gradesteel, Arol Metálica, Metálica Design ou equivalente</t>
  </si>
  <si>
    <t>H.04.000.092773</t>
  </si>
  <si>
    <t>Grade para piso eletrofundida em aço carbono SAE 1010/1020 antiderrapante, galvanizado à fogo, malha 30x100mm, barra chata 40x2mm e redonda, diâmetro 5mm; ref. Metalgrade, Gradesteel, Arol Metálica, Metálica Design ou equivalente</t>
  </si>
  <si>
    <t>H.05.000.027629</t>
  </si>
  <si>
    <t>Caixilho tipo fixo em alumínio anodizado natural, linha Cittá da Alcoa ou equivalente</t>
  </si>
  <si>
    <t>H.05.000.027630</t>
  </si>
  <si>
    <t>Caixilho tipo maxim-ar em alumínio anodizado natural; ref. linha Cittá da Alcoa ou equivalente</t>
  </si>
  <si>
    <t>H.05.000.027631</t>
  </si>
  <si>
    <t>Caixilho tipo pele de vidro, em alumínio anodizado natural; ref. linha Cittá da Alcoa ou equivalente</t>
  </si>
  <si>
    <t>H.05.000.027635</t>
  </si>
  <si>
    <t>Caixilho tipo fixo em alumínio anodizado, nas cores bronze/preto, linha 30 - sem vidro</t>
  </si>
  <si>
    <t>H.05.000.027636</t>
  </si>
  <si>
    <t>Caixilho tipo basculante em alumínio anodizado, nas cores bronze/preto, linha 30 - sem vidro</t>
  </si>
  <si>
    <t>H.05.000.027637</t>
  </si>
  <si>
    <t>Caixilho tipo maxim-ar em alumínio anodizado, nas cores bronze/preto, linha 30 - sem vidro</t>
  </si>
  <si>
    <t>H.05.000.027638</t>
  </si>
  <si>
    <t>Caixilho tipo de correr em alumínio anodizado, nas cores bronze/preto, linha 30 - sem vidro</t>
  </si>
  <si>
    <t>H.05.000.027639</t>
  </si>
  <si>
    <t>Porta de abrir em alumínio anodizado, nas cores bronze/preto, linha 30 - sem vidro</t>
  </si>
  <si>
    <t>H.05.000.027640</t>
  </si>
  <si>
    <t>Porta de correr em alumínio anodizado, nas cores bronze/preto, linha 30 - sem vidro</t>
  </si>
  <si>
    <t>H.05.000.027641</t>
  </si>
  <si>
    <t>Porta de abrir tipo veneziana em alumínio anodizado, nas cores bronze/preto, linha 30 - sem vidro</t>
  </si>
  <si>
    <t>H.05.000.027642</t>
  </si>
  <si>
    <t>Portinhola de correr em alumínio anodizado linha 30, tipo veneziana, nas cores bronze/preto</t>
  </si>
  <si>
    <t>H.05.000.027644</t>
  </si>
  <si>
    <t>Porta de abrir em alumínio com pintura eletrostática branca, sob medida, instalada - sem vidro</t>
  </si>
  <si>
    <t>H.05.000.027645</t>
  </si>
  <si>
    <t>Porta de abrir em alumínio tipo lambri branco, sob medida - sem vidro; ref. comercial project MGM ou equivalente</t>
  </si>
  <si>
    <t>H.05.000.027646</t>
  </si>
  <si>
    <t>Porta de correr em alumínio tipo lambri branco, trilho na parte superior, sob medida</t>
  </si>
  <si>
    <t>H.05.000.030403</t>
  </si>
  <si>
    <t>Caixilho tipo fixo em alumínio com pintura eletrostática cor branca, sob medida, instalado - sem vidros</t>
  </si>
  <si>
    <t>H.05.000.030415</t>
  </si>
  <si>
    <t>Caixilho fixo tipo veneziana em alumínio anodizado branco, linha 25 - sob medida, instalado</t>
  </si>
  <si>
    <t>H.05.000.031002</t>
  </si>
  <si>
    <t>Caixilho em alumínio anodizado fosco L 25 de correr, sob medida</t>
  </si>
  <si>
    <t>H.05.000.031015</t>
  </si>
  <si>
    <t>Barra de proteção tipo U, para pessoas com mobilidade reduzida, em tubo de alumínio, L= 250 x 250mm, acabamento com pintura epóxi, conforme NBR9050</t>
  </si>
  <si>
    <t>H.05.000.031101</t>
  </si>
  <si>
    <t>Caixilho tipo basculante em alumínio anodizado L 25, com vidro, linha comercial</t>
  </si>
  <si>
    <t>H.05.000.031102</t>
  </si>
  <si>
    <t>Caixilho tipo maxim-ar em alumínio anodizado, com vidro, linha comercial</t>
  </si>
  <si>
    <t>H.05.000.031103</t>
  </si>
  <si>
    <t>Caixilho de correr em alumínio anodizado, com vidro, linha comercial</t>
  </si>
  <si>
    <t>H.05.000.031104</t>
  </si>
  <si>
    <t>Caixilho tipo veneziana em alumínio, com vidro, linha comercial</t>
  </si>
  <si>
    <t>H.05.000.031105</t>
  </si>
  <si>
    <t>Porta tipo de abrir em alumínio anodizado natural/brilhante, com veneziana e divisão horizontal com vidro - linha 25 comercial</t>
  </si>
  <si>
    <t>H.05.000.031107</t>
  </si>
  <si>
    <t>Porta tipo veneziana de abrir em alumínio, linha comercial</t>
  </si>
  <si>
    <t>H.05.000.031108</t>
  </si>
  <si>
    <t>Portinhola de abrir tipo veneziana em alumínio anodizado, inclusive ferragens, linha comercial</t>
  </si>
  <si>
    <t>H.05.000.031109</t>
  </si>
  <si>
    <t>Veneziana industrial em alumínio com aletas em fiber-glass, ref. Comovent ou equivalente</t>
  </si>
  <si>
    <t>H.05.000.031120</t>
  </si>
  <si>
    <t>Porta tipo veneziana de giro em alumínio anodizado fosco L 30, completa com batente e ferragem, sob medida com referência 90 cm x 185 cm</t>
  </si>
  <si>
    <t>H.05.000.031127</t>
  </si>
  <si>
    <t>Porta de entrada em alumínio anodizado fosco L 30 de correr, completa com batente e ferragem, sob medida</t>
  </si>
  <si>
    <t>H.05.000.031128</t>
  </si>
  <si>
    <t>Porta de entrada em alumínio anodizado fosco L 30, 01 folha de giro, completa com batente e ferragem, sob medida</t>
  </si>
  <si>
    <t>H.05.000.031153</t>
  </si>
  <si>
    <t>Caixilho basculante em alumínio anodizado fosco L 25, sob medida</t>
  </si>
  <si>
    <t>H.05.000.031154</t>
  </si>
  <si>
    <t>Caixilho tipo guilhotina em alumínio anodizado natural, sob medida, instalado - sem vidros</t>
  </si>
  <si>
    <t>H.05.000.031155</t>
  </si>
  <si>
    <t>Caixilho tipo fixo em alumínio anodizado fosco L 25, sob medida</t>
  </si>
  <si>
    <t>H.05.000.031156</t>
  </si>
  <si>
    <t>Caixilho tipo maxim-ar em alumínio anodizado fosco L 25, sob medida</t>
  </si>
  <si>
    <t>H.05.000.032419</t>
  </si>
  <si>
    <t>Porta de correr tipo veneziana e vidro liso, em alumínio com pintura eletrostática a pó cor branca, folhas móveis; ref. Magnum da Atlântica Esquadrias, Premium da Lux Esquadrias, AJ Esquadrias ou equivalente - L 25 linha comercial</t>
  </si>
  <si>
    <t>H.05.000.032421</t>
  </si>
  <si>
    <t>Porta tipo veneziana de abrir em alumínio com pintura eletrostática a pó cor branca; ref. Sasazaki, Ebel, Brimak ou equivalente, linha comercial</t>
  </si>
  <si>
    <t>H.05.000.032422</t>
  </si>
  <si>
    <t>Caixilho tipo maxim-ar em alumínio com pintura eletrostática cor branca, com vidro mini boreal ou liso; ref. Sasazaki, Ebel, Gravia, Atlântica ou equivalente, linha comercial</t>
  </si>
  <si>
    <t>H.05.000.032426</t>
  </si>
  <si>
    <t>Caixilho tipo basculante em alumínio com pintura eletrostática cor branca, com vidro mini boreal; ref. Sasazaki, Gravia, Atlantica ou equivalente - linha comercial</t>
  </si>
  <si>
    <t>H.05.000.032427</t>
  </si>
  <si>
    <t>Caixilho tipo de correr em alumínio com pintura eletrostática cor branca, com vidro; ref. Sasazaki, Ebel, Brimak, Atlantica ou equivalente - linha comercial</t>
  </si>
  <si>
    <t>H.05.000.032437</t>
  </si>
  <si>
    <t>Caixilho tipo basculante em alumínio com pintura eletrostática cor branca, sob medida</t>
  </si>
  <si>
    <t>H.05.000.032439</t>
  </si>
  <si>
    <t>Caixilho tipo maxim-ar com pintura eletrostática cor branca, sob medida</t>
  </si>
  <si>
    <t>H.05.000.067522</t>
  </si>
  <si>
    <t>Grelha em alumínio fundido com requadro, 20x100 / 20x50cm, ref. Vila Rica ou equivalente</t>
  </si>
  <si>
    <t>H.05.000.067526</t>
  </si>
  <si>
    <t>Canaleta com grelha em alumínio, largura de 80 mm, ref. SP80 linha Sekapiso da Sekapiso, Aminox ou equivalente</t>
  </si>
  <si>
    <t>H.05.000.067536</t>
  </si>
  <si>
    <t>Canaleta com grelha em alumínio, largura de 46 mm, saída central, vertical ou horizontal, para tubo de 40 mm ou 50 mm; ref. SP46 linha Sekabox da Sekapiso, Aminox ou equivalente</t>
  </si>
  <si>
    <t>H.05.000.067537</t>
  </si>
  <si>
    <t>Canaleta com grelha removível em alumínio, saída central ou vertical, de 46 x 52 mm, grelha abre e fecha de 46 x 1000 mm; ref. SP46 linha Abreseka da Sekapiso ou equivalente</t>
  </si>
  <si>
    <t>H.05.000.090632</t>
  </si>
  <si>
    <t>Caixilho tipo veneziana em alumínio anodizado fosco L 25, sob medida</t>
  </si>
  <si>
    <t>H.05.000.090633</t>
  </si>
  <si>
    <t>Portinhola de abrir tipo veneziana para abrigo em alumínio anodizado fosco L25, completa, com batente e ferragens, sob medida</t>
  </si>
  <si>
    <t>H.05.000.090686</t>
  </si>
  <si>
    <t>Barra de apoio reta, para pessoas com mobilidade reduzida, em tubo de alumínio, L= 800mm, com flanges, acabamento pintura epóxi, conforme norma NBR 9050</t>
  </si>
  <si>
    <t>H.05.000.090687</t>
  </si>
  <si>
    <t>Barra de apoio em ângulo 90°, para pessoas com mobilidade reduzida, em tubo de alumínio, L= 800x800mm, acabamento com pintura epóxi, conforme norma NBR9050</t>
  </si>
  <si>
    <t>H.06.000.031110</t>
  </si>
  <si>
    <t>Veneziana industrial em aço galvanizado com aletas em resina reforçada de fibra de vidro</t>
  </si>
  <si>
    <t>H.06.000.031640</t>
  </si>
  <si>
    <t>Caixilho de correr com requadro em PVC, 2 folhas móveis, vidro-simples e liso de 3 a 4mm, persiana manual integrada; ref. Brimak, Eurosystem, Belle Acoustique, Marframe ou equivalente</t>
  </si>
  <si>
    <t>H.06.000.037103</t>
  </si>
  <si>
    <t>Placa de poliester insaturado com fibra vidro de 3 mm</t>
  </si>
  <si>
    <t>H.07.000.037004</t>
  </si>
  <si>
    <t>Vidro temperado serigrafado de 8 mm incolor - material</t>
  </si>
  <si>
    <t>H.07.000.037008</t>
  </si>
  <si>
    <t>Vidro liso laminado incolor de 10 mm - material</t>
  </si>
  <si>
    <t>H.07.000.037011</t>
  </si>
  <si>
    <t>Espelho comum com espessura de 3mm, com moldura em perfil de alumínio de 1cm, fundo em chapa compensada com 3 mm de espessura</t>
  </si>
  <si>
    <t>H.07.000.037013</t>
  </si>
  <si>
    <t>Vidro liso laminado colorido de 10 mm - material</t>
  </si>
  <si>
    <t>H.07.000.037026</t>
  </si>
  <si>
    <t>Espelho em vidro cristal liso, espessura de 4 mm, sobre superfície plana, peças aproximadamente 0,5 a 4,12 m²</t>
  </si>
  <si>
    <t>H.07.000.037028</t>
  </si>
  <si>
    <t>Vidro liso laminado colorido de 8 mm - material</t>
  </si>
  <si>
    <t>H.07.000.037033</t>
  </si>
  <si>
    <t>Vidro multilaminado de alta segurança (blindado) em policarbonato, com certificação Retex; ref. NIJ III da Fanavid ou equivalente - material</t>
  </si>
  <si>
    <t>H.07.000.037040</t>
  </si>
  <si>
    <t>Vidro liso laminado, com filme polivinil butiral (PVB), incolor de 8 mm - material</t>
  </si>
  <si>
    <t>H.07.000.037042</t>
  </si>
  <si>
    <t>Vidro fantasia de 3/4 mm - material</t>
  </si>
  <si>
    <t>H.07.000.037047</t>
  </si>
  <si>
    <t>Vidro liso incolor laminado e temperado, espessura de 16 mm (8+8); ref. Personal ou equivalente - material</t>
  </si>
  <si>
    <t>H.07.000.037048</t>
  </si>
  <si>
    <t>Vidro temperado neutro verde de 10 mm - material</t>
  </si>
  <si>
    <t>H.07.000.037073</t>
  </si>
  <si>
    <t>Vidros float monolíticos de aparência verde, com espessura de 6 mm - material</t>
  </si>
  <si>
    <t>H.07.000.037074</t>
  </si>
  <si>
    <t>Vidro liso laminado incolor de 6 mm - material</t>
  </si>
  <si>
    <t>H.07.000.037079</t>
  </si>
  <si>
    <t>Vidro liso laminado colorido de 6 mm - material</t>
  </si>
  <si>
    <t>H.07.000.037080</t>
  </si>
  <si>
    <t>Vidro liso laminado leitoso de 6 mm - material</t>
  </si>
  <si>
    <t>H.07.000.037081</t>
  </si>
  <si>
    <t>Vidro liso transparente de 3 mm - material</t>
  </si>
  <si>
    <t>H.07.000.037082</t>
  </si>
  <si>
    <t>Vidro liso transparente de 4 mm - material</t>
  </si>
  <si>
    <t>H.07.000.037083</t>
  </si>
  <si>
    <t>Vidro liso transparente de 5 mm - material</t>
  </si>
  <si>
    <t>H.07.000.037084</t>
  </si>
  <si>
    <t>Vidro liso transparente de 6 mm - material</t>
  </si>
  <si>
    <t>H.07.000.037086</t>
  </si>
  <si>
    <t>Vidro temperado cinza ou bronze 6 mm - material</t>
  </si>
  <si>
    <t>H.07.000.037087</t>
  </si>
  <si>
    <t>Vidro temperado cinza ou bronze 8 mm - material</t>
  </si>
  <si>
    <t>H.07.000.037088</t>
  </si>
  <si>
    <t>Vidro temperado incolor 10 mm - material</t>
  </si>
  <si>
    <t>H.07.000.037089</t>
  </si>
  <si>
    <t>Vidro temperado incolor 6 mm - material</t>
  </si>
  <si>
    <t>H.07.000.037090</t>
  </si>
  <si>
    <t>Vidro temperado incolor 8 mm - material</t>
  </si>
  <si>
    <t>H.07.000.037095</t>
  </si>
  <si>
    <t>Vidro temperado cinza ou bronze 10 mm - material</t>
  </si>
  <si>
    <t>H.07.000.037098</t>
  </si>
  <si>
    <t>Vidro laminado temperado incolor de 8mm - material</t>
  </si>
  <si>
    <t>H.07.000.037099</t>
  </si>
  <si>
    <t>Vidro multilaminado de alta segurança, com proteção balística de nível III, com espessura final de 51 a 70 mm, com certificação Retex; ref. Inovaglass, Blindare, Grupo Fort ou equivalente - instalado</t>
  </si>
  <si>
    <t>H.08.000.010001</t>
  </si>
  <si>
    <t>Veda porta/veda fresta em alumínio branco para porta 90cm, com borracha vedante e parafuso de instalação; ref. comercial Reisam, Stamaco, Reall, Novo Horizonte ou equivalente</t>
  </si>
  <si>
    <t>H.08.000.031218</t>
  </si>
  <si>
    <t>Fechadura tipo alavanca com chave para porta corta-fogo, cilindro para acionamento com chave; ref. PHT05 da Dorma, 5124 Sobrano, 09.164-065-PPT La Fonte ou equivalente</t>
  </si>
  <si>
    <t>H.08.000.031221</t>
  </si>
  <si>
    <t>Barra antipânico para porta, de sobrepor de um lado da folha e do outro lado cega</t>
  </si>
  <si>
    <t>H.08.000.031223</t>
  </si>
  <si>
    <t>Barra antipânico de sobrepor de um lado da folha da porta e do outro lado maçaneta, tipo alavanca, com acionamento livre</t>
  </si>
  <si>
    <t>H.08.000.031614</t>
  </si>
  <si>
    <t>Porta cadeado zincado, ref. 81114 89mm ZI da Aliança ou equivalente</t>
  </si>
  <si>
    <t>H.08.000.031637</t>
  </si>
  <si>
    <t>Maçaneta tipo alavanca e cilindro para acionamento com chave, acabamento na cor prata</t>
  </si>
  <si>
    <t>H.08.000.031641</t>
  </si>
  <si>
    <t>Pivô superior lateral, para porta em vidro temperado, ref. SM-1001 fabricação Dorma ou equivalente</t>
  </si>
  <si>
    <t>H.08.000.031642</t>
  </si>
  <si>
    <t>Mancal inferior com rolamento, para porta em vidro temperado, ref. SM 1002 fabricação Dorma, 1013 Santa Marina ou equivalente</t>
  </si>
  <si>
    <t>H.08.000.031644</t>
  </si>
  <si>
    <t>Dobradiça vai-vem de 3" em aço com mola, acabamento cromado; ref. 255/3 da Page, 403  da Arouca ou equivalente</t>
  </si>
  <si>
    <t>H.08.000.031645</t>
  </si>
  <si>
    <t>Dobradiça em latão cromado de 3 1/2" x 3"; ref. Dob 90 3 1/2" x 3" LT S/P CR da La Fonte, 3500 da União Mundial ou equivalente</t>
  </si>
  <si>
    <t>H.08.000.031646</t>
  </si>
  <si>
    <t>Dobradiça inferior para vidro temperado, ref. SM1010 fabricação Dorma, 1103 Santa Marina ou equivalente</t>
  </si>
  <si>
    <t>H.08.000.031647</t>
  </si>
  <si>
    <t>Dobradiça superior para vidro temperado; referência comercial 1101S Santa Marina, Dorma ou equivalente</t>
  </si>
  <si>
    <t>H.08.000.031650</t>
  </si>
  <si>
    <t>Fechadura de centro com cilindro, para porta externa em vidro temperado, ref. SM 1050-E linha Glas da Dorma ou equivalente</t>
  </si>
  <si>
    <t>H.08.000.031653</t>
  </si>
  <si>
    <t>Suporte duplo para vidro temperado fixado em alvenaria, ref. SM1092 fabricação Dorma, 1306 Santa Marina ou equivalente</t>
  </si>
  <si>
    <t>H.08.000.031656</t>
  </si>
  <si>
    <t>Contra fechadura de centro, para porta de vidro temperado; ref. SM1051/S1051E1 linha Glas da Dorma ou equivalente</t>
  </si>
  <si>
    <t>H.08.000.031658</t>
  </si>
  <si>
    <t>Puxador duplo para porta de madeira, alumínio ou vidro, ref. Dorma Manet de 350mm da Dorma ou equivalente</t>
  </si>
  <si>
    <t>H.08.000.031672</t>
  </si>
  <si>
    <t>Trinco para piso, ref. SM1060 da Dorma, 3240 da Glasspeças, 1519 da Santa Marina ou equivalente</t>
  </si>
  <si>
    <t>H.08.000.031679</t>
  </si>
  <si>
    <t>Roldana RO65 Plus, para porta de correr de 60kg - 15mm</t>
  </si>
  <si>
    <t>H.08.000.031687</t>
  </si>
  <si>
    <t>Fecho de embutir de alavanca, com 20 cm, em latão cromado; ref. 1011 / 20 FC da Arouca ou equivalente</t>
  </si>
  <si>
    <t>H.08.000.031688</t>
  </si>
  <si>
    <t>Fecho tipo ´unho´ de 10 cm em latão cromado de embutir</t>
  </si>
  <si>
    <t>H.08.000.031697</t>
  </si>
  <si>
    <t>Visor tipo olho mágico com ângulo de visualização de 200°; ref. Vonder ou equivalente</t>
  </si>
  <si>
    <t>H.08.000.031698</t>
  </si>
  <si>
    <t>Ferragem adicional para porta de divisória, vão simples - instalado</t>
  </si>
  <si>
    <t>H.08.000.031699</t>
  </si>
  <si>
    <t>Ferragem adicional para porta de divisória, vão duplo - instalado</t>
  </si>
  <si>
    <t>H.08.000.031701</t>
  </si>
  <si>
    <t>Dobradiça de aço cromado de 3 1/2", para portas de até 21 kg, ref. União Mundial ou equivalente - (embalagem com 3 dobradiças)</t>
  </si>
  <si>
    <t>H.08.000.031712</t>
  </si>
  <si>
    <t>Puxador duplo tubular em aço inoxidável, com duas fixações, dimensões 300mm entre furos, ref. Dorma ou equivalente</t>
  </si>
  <si>
    <t>H.08.000.031715</t>
  </si>
  <si>
    <t>Ferragem completa para porta de box de WC tipo livre/ocupado; ref. 1515/136 Arouca, 719 AZ CR La Fonte, 801 AZ CR 35mm Lockwell ou equivalente</t>
  </si>
  <si>
    <t>H.08.000.031718</t>
  </si>
  <si>
    <t>Cadeado alta segurança 16 pinos, ref. CRT 70 mm da Papaiz ou equivalente</t>
  </si>
  <si>
    <t>H.08.000.031719</t>
  </si>
  <si>
    <t>Cadeado com haste de aço, 35/36 mm, ref. CR35 da Papaiz, E35 da Pado ou equivalente</t>
  </si>
  <si>
    <t>H.08.000.031722</t>
  </si>
  <si>
    <t>Cadeado com haste de aço, 60 mm, ref. CR60 da Papaiz, E60 da Pado ou equivalente</t>
  </si>
  <si>
    <t>H.08.000.031723</t>
  </si>
  <si>
    <t>Cadeado com haste de aço, 25/27 mm, ref. CR25 da Papaiz, E27 da Pado ou equivalente</t>
  </si>
  <si>
    <t>H.08.000.031726</t>
  </si>
  <si>
    <t>Mola de piso para porta com largura até 1,10m e esforço até 120kg, ref. BTS 75 V fabricação Dorma ou equivalente</t>
  </si>
  <si>
    <t>H.08.000.031728</t>
  </si>
  <si>
    <t>Cadeado com haste de aço, 50 mm, ref. CR50 da Papaiz; E50 da Pado ou equivalente</t>
  </si>
  <si>
    <t>H.08.000.031734</t>
  </si>
  <si>
    <t>Dobradiça em latão cromado reforçada com anéis de 3 1/2" x 3", ref. La Fonte Dob 85 3 1/2" x 3" LT S/P CR, 3635 da União Mundial ou equivalente</t>
  </si>
  <si>
    <t>H.08.000.031740</t>
  </si>
  <si>
    <t>Dobradiça em aço inoxidável escovado com anéis, de 3" x 2 1/2", para portas de até 25 kg, ref. Dobradiça 395 da La Fonte ou equivalente</t>
  </si>
  <si>
    <t>H.08.000.031764</t>
  </si>
  <si>
    <t>Equipamento automatizador de portas deslizantes para folha dupla, ref. ES200 EASY da Dorma ou equivalente</t>
  </si>
  <si>
    <t>H.08.000.031765</t>
  </si>
  <si>
    <t>Equipamento automatizador telescópico unilateral de portas deslizantes para folha dupla, ref. ES 200 T da Dorma ou equivalente</t>
  </si>
  <si>
    <t>H.08.000.035003</t>
  </si>
  <si>
    <t>Fechadura completa com maçaneta tipo alavanca, para porta externa de 1 folha; ref. 725.01/40CR da Pado, Papaiz ou equivalente</t>
  </si>
  <si>
    <t>H.08.000.035004</t>
  </si>
  <si>
    <t>Ferragem completa com maçaneta tipo alavanca, com miolo tipo gorges, para porta interna com 1 folha; referência 721/01 CR da Pado, 402526/40 da Arouca ou equivalente</t>
  </si>
  <si>
    <t>H.08.000.035009</t>
  </si>
  <si>
    <t>Fechadura eletroímã para capacidade de atraque de 150kgf</t>
  </si>
  <si>
    <t>H.08.000.035010</t>
  </si>
  <si>
    <t>Fechadura elétrica de sobrepor e fonte, para portas ou portões de metal ou madeira, ref. C-90 dupla da HDL; fonte com botão, ref. TRA-400 da HDL ou equivalente</t>
  </si>
  <si>
    <t>H.08.000.035011</t>
  </si>
  <si>
    <t>Mola aérea para porta com esforço acima de 50kg até 60kg, ref. MA 200 potência 3 fabricação Dorma, linha 770 POT2 fabricação Disafe ou equivalente</t>
  </si>
  <si>
    <t>H.08.000.035012</t>
  </si>
  <si>
    <t>Mola aérea para porta com esforço acima de 60kg até 80kg, ref. MA 200 potência 4 fabricação Dorma, linha 770POT2 fabricação Disafe ou equivalente</t>
  </si>
  <si>
    <t>H.08.000.035013</t>
  </si>
  <si>
    <t>Mola aérea hidráulica com calha deslizante, para porta com largura até 1,60mm, com esforço de 81 até 250kg, ref. TS 93B / TS 93 System da Dorma, linha 6825 fabricação Disafe ou equivalente</t>
  </si>
  <si>
    <t>H.08.000.035019</t>
  </si>
  <si>
    <t>Fechadura com maçaneta tipo alavanca em aço inoxidável e rozeta, ref. Victória Ecoinox 882 IXE externa da Pado ou equivalente</t>
  </si>
  <si>
    <t>H.09.000.031168</t>
  </si>
  <si>
    <t>Porta de segurança de correr suspensa em grade com aço SAE 1045, com brete superior, diâmetro de 1´, completa, sem têmpera e revenimento</t>
  </si>
  <si>
    <t>H.09.000.031181</t>
  </si>
  <si>
    <t>Brete para instalação lateral em porta chapa/grade de segurança</t>
  </si>
  <si>
    <t>H.09.000.031253</t>
  </si>
  <si>
    <t>Grade de segurança em aço SAE 1045, diâmetro de 1´, com têmpera e revenimento</t>
  </si>
  <si>
    <t>H.09.000.031254</t>
  </si>
  <si>
    <t>Grade de segurança para janela em aço SAE 1045, diâmetro 1´, com têmpera e revenimento</t>
  </si>
  <si>
    <t>H.09.000.031255</t>
  </si>
  <si>
    <t>Porta de segurança de abrir em grade aço SAE 1045, diâmetro de 1´, completa - com têmpera e revenimento</t>
  </si>
  <si>
    <t>H.09.000.031256</t>
  </si>
  <si>
    <t>Porta de segurança de abrir grade em aço SAE 1045 chapeada, diâmetro de 1´, completa, com têmpera e revenimento</t>
  </si>
  <si>
    <t>H.09.000.031257</t>
  </si>
  <si>
    <t>Porta de segurança especial de abrir com grade em aço SAE 1045, diâmetro de 1´, completa, com têmpera e revenimento</t>
  </si>
  <si>
    <t>H.09.000.031258</t>
  </si>
  <si>
    <t>Portão de abrir para muralha em aço SAE 1045 chapeada, diâmetro de 1´, completa - com têmpera e revenimento</t>
  </si>
  <si>
    <t>H.09.000.031260</t>
  </si>
  <si>
    <t>Grade de segurança em aço SAE 1045 chapeada, diâmetro de 1´, com têmpera e revenimento</t>
  </si>
  <si>
    <t>H.09.000.031329</t>
  </si>
  <si>
    <t>H.09.000.031341</t>
  </si>
  <si>
    <t>Ferrolho de segurança de 1,20 m, DN= 1´, para adaptação em portas de celas, embutido em caixa externamente</t>
  </si>
  <si>
    <t>H.09.000.031361</t>
  </si>
  <si>
    <t>Grade de segurança em aço SAE 1045, diâmetro de 1´ - sem têmpera e revenimento - instalado</t>
  </si>
  <si>
    <t>H.09.000.031362</t>
  </si>
  <si>
    <t>Grade de segurança para janela em aço SAE 1045, diâmetro 1´ - sem têmpera e revenimento - instalado</t>
  </si>
  <si>
    <t>H.09.000.031363</t>
  </si>
  <si>
    <t>Porta de segurança de abrir em grade aço SAE 1045, diâmetro de 1´, sem completa - sem têmpera e revenimento</t>
  </si>
  <si>
    <t>H.09.000.031364</t>
  </si>
  <si>
    <t>Porta de segurança de abrir grade em aço SAE 1045 chapeada, diâmetro de 1´, completa - sem têmpera e revenimento</t>
  </si>
  <si>
    <t>H.09.000.031368</t>
  </si>
  <si>
    <t>Porta de segurança especial de abrir com grade em aço SAE 1045, diâmetro de 1´, completa - sem têmpera e revenimento</t>
  </si>
  <si>
    <t>H.09.000.031369</t>
  </si>
  <si>
    <t>Portão de abrir para muralha em aço SAE 1045 chapeada, diâmetro de 1´, completa - sem têmpera e revenimento</t>
  </si>
  <si>
    <t>H.09.000.031370</t>
  </si>
  <si>
    <t>Grade de segurança em aço SAE 1045 chapeada, diâmetro de 1´ - sem têmpera e revenimento - instalado</t>
  </si>
  <si>
    <t>H.09.000.031613</t>
  </si>
  <si>
    <t>Ferrolho de segurança de 7/8´ para adaptação em portas de celas, com porta cadeado e suporte de fixação</t>
  </si>
  <si>
    <t>H.09.000.031622</t>
  </si>
  <si>
    <t>Caixilho de segurança em aço SAE 1010/1020 tipo fixo e de correr (0,70x0,80m), para receber vidro, com bandeira tipo veneziana (0,375x0,80m)</t>
  </si>
  <si>
    <t>H.09.000.031623</t>
  </si>
  <si>
    <t>Guichê de segurança em grade com aço SAE 1045, diâmetro de 1´, com têmpera e revenimento</t>
  </si>
  <si>
    <t>H.09.000.031625</t>
  </si>
  <si>
    <t>Guichê de segurança em grade com aço SAE 1045, diâmetro de 1´, sem têmpera e revenimento</t>
  </si>
  <si>
    <t>H.09.000.031626</t>
  </si>
  <si>
    <t>H.09.000.031628</t>
  </si>
  <si>
    <t>Porta de segurança de correr em grade de aço SAE 1045, com brete lateral, diâmetro de 1´, completa, com têmpera e revenimento</t>
  </si>
  <si>
    <t>H.09.000.031629</t>
  </si>
  <si>
    <t>Porta de segurança de correr suspensa em grade de aço SAE 1045, chapeada, diâmetro de 1´, completa, com têmpera e revenimento</t>
  </si>
  <si>
    <t>H.09.000.031631</t>
  </si>
  <si>
    <t>Porta de segurança de correr/deslizante, em grade com aço SAE 1045, diâmetro de 1´, completa, sem têmpera e revenimento</t>
  </si>
  <si>
    <t>H.09.000.031907</t>
  </si>
  <si>
    <t>Porta de segurança de correr suspensa em grade em aço SAE 1045, chapeada, diâmetro de 1´, com brete vertical, completa - sem têmpera e revenimento</t>
  </si>
  <si>
    <t>H.12.000.031610</t>
  </si>
  <si>
    <t>Dobradiça tipo gonzo em aço SAE 1045, diâmetro de 1 1/2´ com abas de 2´ x 3/8´</t>
  </si>
  <si>
    <t>H.13.000.069501</t>
  </si>
  <si>
    <t>Solda 50/50</t>
  </si>
  <si>
    <t>H.13.000.069502</t>
  </si>
  <si>
    <t>Pasta para soldar</t>
  </si>
  <si>
    <t>H.13.000.069565</t>
  </si>
  <si>
    <t>Solda eletrolítica tipo Smaw-AWS 6013 eletrodos esp. 2,5/3,25/4,0mm; ref. ESAB, LINCOLN, WELD ou equivalente</t>
  </si>
  <si>
    <t>I.01.000.025057</t>
  </si>
  <si>
    <t>Painel Wall com miolo de madeira contraplacado por lâminas de madeira e externamente por chapas em CRFS, para piso, ref. Eternit ou equivalente</t>
  </si>
  <si>
    <t>I.01.000.030105</t>
  </si>
  <si>
    <t>Porta em laminado melamínico estrutural Alcoplac, TS-10 (fórmica maciça) - 62 x 180cm, com dobradiça e fechadura</t>
  </si>
  <si>
    <t>I.05.000.021057</t>
  </si>
  <si>
    <t>Placa cimentícia impermeabilizada com espessura de 12mm, placa de 1,20 x 2,40m; ref. Brasilit ou equivalente</t>
  </si>
  <si>
    <t>I.05.000.021080</t>
  </si>
  <si>
    <t>Placa cimentícia em CRFS impermeabilizada, espessura 6 mm, dimensões 1,20 x 2,00m, ref. Eternit, Brasilit ou equivalente</t>
  </si>
  <si>
    <t>I.06.000.022566</t>
  </si>
  <si>
    <t>Veneziana de vidro tipo ´CAPELINHA´ 20 x 10 x 10 cm</t>
  </si>
  <si>
    <t>I.06.000.022567</t>
  </si>
  <si>
    <t>Veneziana de vidro ´IBRAVIR´ 20 x 20 x 6 cm</t>
  </si>
  <si>
    <t>I.06.000.025561</t>
  </si>
  <si>
    <t>Telha de vidro tipo ´FRANCESA´</t>
  </si>
  <si>
    <t>I.06.000.025562</t>
  </si>
  <si>
    <t>Telha de vidro tipo ´PAULISTA´</t>
  </si>
  <si>
    <t>J.01.000.038012</t>
  </si>
  <si>
    <t>Lixa para ferro e metais Norton N° 80, ou equivalente</t>
  </si>
  <si>
    <t>J.01.000.038040</t>
  </si>
  <si>
    <t>Lixa d´água, ref. Norton n° 80, Aquaflex ou equivalente</t>
  </si>
  <si>
    <t>J.02.000.024007</t>
  </si>
  <si>
    <t>Emulsão acrílica para vedação de trincas, ref. Selatrinca Suvinil ou  equivalente</t>
  </si>
  <si>
    <t>J.02.000.024028</t>
  </si>
  <si>
    <t>Hidrorepelente a base de silano-siloxano oligomérico disperso em solvente; ref. Silicone da Sika, Acquella Original da Otto Baumgart, Fuseprotec Silicone da Viapol ou equivalente</t>
  </si>
  <si>
    <t>J.02.000.024030</t>
  </si>
  <si>
    <t>Hidrorepelente a base de silano-siloxano oligomérico disperso em água, ref. Acqua da Denver, Repele água da Quartzolit ou equivalente</t>
  </si>
  <si>
    <t>J.02.000.024047</t>
  </si>
  <si>
    <t>Líquido imunizante para madeira pentox (Montana); ref. Penetrol Cupim (Otto Baungart) ou equivalente</t>
  </si>
  <si>
    <t>J.02.000.024076</t>
  </si>
  <si>
    <t>Resina 100% acrílica plastificante, Hiper 409 da NS Brasil ou equivalente</t>
  </si>
  <si>
    <t>J.02.000.024147</t>
  </si>
  <si>
    <t>Resina acrílica para piso granilite</t>
  </si>
  <si>
    <t>J.02.000.024148</t>
  </si>
  <si>
    <t>Resina epóxi para piso granilite</t>
  </si>
  <si>
    <t>J.02.000.028057</t>
  </si>
  <si>
    <t>Selador para tinta epóxi</t>
  </si>
  <si>
    <t>J.02.000.028058</t>
  </si>
  <si>
    <t>Tinta esmalte Premium, base água, brilhante/acetinado, várias cores, pintura interna/externa, ref. Coralit Zero da Coral, Futura Premium, Suvinil Premium, Metalatex Eco, Sherwin Williams, ou equivalente</t>
  </si>
  <si>
    <t>J.02.000.037501</t>
  </si>
  <si>
    <t>Primer base resina sintética com cromato de zinco 2 demãos; referência comercial Maza alta performance, Vedacit Pro Anticorrosivo ZN ou equivalente</t>
  </si>
  <si>
    <t>J.02.000.037503</t>
  </si>
  <si>
    <t>Revestimento texturizado acrílico com microagregado, uso interno/externo em várias corres; ref. Permalit Textura Domus da Ibratin ou equivalente</t>
  </si>
  <si>
    <t>J.02.000.037505</t>
  </si>
  <si>
    <t>Textura acrílica sem agregados minerais, cor branca; referência comercial Texturatto suave da Suvinil ou equivalente, para uso interno ou externo</t>
  </si>
  <si>
    <t>J.02.000.037506</t>
  </si>
  <si>
    <t>Tinta base borracha clorada, ref. Anklor TR da Tintas Ancora, Globaltrafic 611 da Global Tintas, Perfortrafic código 25020 da Tintas Perfortex ou equivalente</t>
  </si>
  <si>
    <t>J.02.000.037508</t>
  </si>
  <si>
    <t>Resina epóxi com alcatrão de hulha; ref. Denvercoat Epóxi Alcatrão da Denver, Compound Coal Tar Epóxi, Duropoxy alcatrão especial ou equivalente</t>
  </si>
  <si>
    <t>J.02.000.037510</t>
  </si>
  <si>
    <t>Massa corrida de base acrílica; ref. Massa Acrílica (Suvinil/Glasurit), Massa FC (Fusecolor), Massa Especial para fachada (Retinco) ou equivalente</t>
  </si>
  <si>
    <t>J.02.000.037513</t>
  </si>
  <si>
    <t>Tinta latex, acabamento fosco aveludado, ref. coral 3 em 1 da Coral, rende e cobre muito da Suvinil ou equivalente</t>
  </si>
  <si>
    <t>J.02.000.037517</t>
  </si>
  <si>
    <t>Tinta acrílica para pisos; ref. Suvinil pisos acrílica premium, Coral pinta piso acrílica premium, Eucatex super piso/extra piso acrílica premium ou equivalente</t>
  </si>
  <si>
    <t>J.02.000.037518</t>
  </si>
  <si>
    <t>Selador para tinta acrílica Coral, Suvinil ou equivalente</t>
  </si>
  <si>
    <t>J.02.000.037528</t>
  </si>
  <si>
    <t>Tinta acrílica tipo emborrachada, para sinalização visual de pisos, com acabamento fosco, várias cores; referência comercial Interlight da Indutil ou equivalente</t>
  </si>
  <si>
    <t>J.02.000.037539</t>
  </si>
  <si>
    <t>Verniz fungicida Stain, para madeiras; ref. Osmocolor Montana / Verniz Satin Suvinil ou equivalente</t>
  </si>
  <si>
    <t>J.02.000.037542</t>
  </si>
  <si>
    <t>Tinta acrílica acabamento fosco; referência comercial Novacor standard Sherwin Willian, Rende e cobre standard Suvinil, Extra standard acrílico Eucatex, Tinta standard rende muito Coral ou equivalente</t>
  </si>
  <si>
    <t>J.02.000.037545</t>
  </si>
  <si>
    <t>Tinta à base de resina epoxi; ref. Esmalte Wandepoxy Coral, Interseal 670 HS Internacional ou equivalente</t>
  </si>
  <si>
    <t>J.02.000.037548</t>
  </si>
  <si>
    <t>Verniz incolor antipichação, ref. Graffitiguard da Anchortec, Antgraf Eco verniz da Ant Graf ou equivalente</t>
  </si>
  <si>
    <t>J.02.000.037549</t>
  </si>
  <si>
    <t>Microesferas de vidro Extra Premix (tipo I-B); ref. Vimaster ou equivalente</t>
  </si>
  <si>
    <t>J.02.000.037602</t>
  </si>
  <si>
    <t>Proteção passiva contra incêndio com tinta intumescente, com tempo requerido de resistência ao fogo TRRF = 60 min - aplicação em painéis de gesso acartonado</t>
  </si>
  <si>
    <t>J.02.000.037603</t>
  </si>
  <si>
    <t>Proteção passiva contra incêndio com tinta intumescente, com tempo requerido de resistência ao fogo TRRF = 120 min - aplicação em painéis de gesso acartonado</t>
  </si>
  <si>
    <t>J.02.000.037605</t>
  </si>
  <si>
    <t>Tinta intumescente para aplicação em estrutura metálica; ref. Brasifire da Brasilux, Maza, Firecoat da Polidura, Renner ou equivalente</t>
  </si>
  <si>
    <t>J.02.000.038000</t>
  </si>
  <si>
    <t>Fundo preparador base água, para madeira e metais; ref. Fundo preparador Coralit Balance da Coral, Metalatex Eco fundo antiferrugem da Sherwin Williams, Fundo preparador da Suvinil ou equivalente</t>
  </si>
  <si>
    <t>J.02.000.038001</t>
  </si>
  <si>
    <t>Diluente aguarrás mineral; ref. Suvinil, Luksnova, Coral ou equivalente</t>
  </si>
  <si>
    <t>J.02.000.038006</t>
  </si>
  <si>
    <t>Fundo sintético branco para superfície galvanizada, alumínio; ref. Coral fundo para galvanização ou equivalente</t>
  </si>
  <si>
    <t>J.02.000.038008</t>
  </si>
  <si>
    <t>Tinta acrílica antimofo acetinado fosco; ref. Metalatex antimofo (Sherwin Williams) ou equivalente</t>
  </si>
  <si>
    <t>J.02.000.038017</t>
  </si>
  <si>
    <t>Massa corrida PVA; ref. Massa Corrida Suvinil, Massa Corrida Coral, Metalatex da Sherwin Willians ou equivalente</t>
  </si>
  <si>
    <t>J.02.000.038028</t>
  </si>
  <si>
    <t>Zarcão, ref. Zarcoral fabricação Coral - Zarcão Internacional ou equivalente</t>
  </si>
  <si>
    <t>J.02.000.038029</t>
  </si>
  <si>
    <t>Removedor de tinta, ref. Pintoff da Coral ou equivalente</t>
  </si>
  <si>
    <t>J.02.000.038038</t>
  </si>
  <si>
    <t>Pigmento para argamassa tipo Pó Xadrez, ref. amarelo Novacor, Globo ou equivalente</t>
  </si>
  <si>
    <t>J.02.000.038050</t>
  </si>
  <si>
    <t>Verniz comum a base de poliuretano; referência comercial Verniz SW Marítimo brilhante (Sherwin Willians), Suvinil Verniz Copal (Glasurit), Sparlak Copal (Akzo/Ypiranga) ou equivalente</t>
  </si>
  <si>
    <t>J.02.000.038052</t>
  </si>
  <si>
    <t>Verniz acrílico base água, ref. Denverniz Acqua (Denver), Durocryl A (Wolf Hacker), Nitoprimer AW (Fosroc) ou equivalente</t>
  </si>
  <si>
    <t>J.02.000.038054</t>
  </si>
  <si>
    <t>Verniz acrílico base solvente, Dekguard BS/FS, (Fosroc), Durocryl S (Wolf Hacker), Denverniz SB/SF (Denver) ou equivalente</t>
  </si>
  <si>
    <t>J.02.000.038058</t>
  </si>
  <si>
    <t>Impermeabilizante acrílico, ref. Suviflex ou equivalente</t>
  </si>
  <si>
    <t>J.02.000.038060</t>
  </si>
  <si>
    <t>Thinner, ref. Natrielli ou equivalente</t>
  </si>
  <si>
    <t>J.02.000.038061</t>
  </si>
  <si>
    <t>Líquido de fundo (fundo preparador)</t>
  </si>
  <si>
    <t>J.02.000.090805</t>
  </si>
  <si>
    <t>Tinta esmalte especial para lousa, cor verde, acabamento fosco, ref. Coralit Esmalte Sintético (Coral), Suvinil Esmalte Sintético, ou equivalente</t>
  </si>
  <si>
    <t>K.01.000.023500</t>
  </si>
  <si>
    <t>Divisória em granilite frontal, maciça ou revestida, e= 4,0cm - instalado</t>
  </si>
  <si>
    <t>K.01.000.023501</t>
  </si>
  <si>
    <t>Divisória em granilite maciça ou revestida, e= 3,0cm - instalado</t>
  </si>
  <si>
    <t>K.01.000.033001</t>
  </si>
  <si>
    <t>Estucamento e polimento piso/patamar em granilite</t>
  </si>
  <si>
    <t>K.01.000.033002</t>
  </si>
  <si>
    <t>Estucamento e polimento degrau (piso e espelho) em granilite</t>
  </si>
  <si>
    <t>K.01.000.033004</t>
  </si>
  <si>
    <t>Estucamento e polimento de rodapé em granilite</t>
  </si>
  <si>
    <t>K.01.000.033011</t>
  </si>
  <si>
    <t>Soleira em granilite cinza ou verde, polido com espessura mínima de 8mm fornecimento e aplicação média</t>
  </si>
  <si>
    <t>K.01.000.033015</t>
  </si>
  <si>
    <t>Piso em granilite cinza ou verde, polido, espessura mínimo de 8mm fornecimento e aplicação média</t>
  </si>
  <si>
    <t>K.01.000.033017</t>
  </si>
  <si>
    <t>Soleira para piso alta resistência (&gt;40MPa), moldado no local, tráfego médio (8mm) ou pesado (12mm), largura até 30cm aplicado média</t>
  </si>
  <si>
    <t>K.01.000.035031</t>
  </si>
  <si>
    <t>Degrau em granilite, cinza ou verde, polido, com espessura mínima de 8mm fornecimento e aplicação média</t>
  </si>
  <si>
    <t>K.01.000.035531</t>
  </si>
  <si>
    <t>Placa granilite de 3 cm</t>
  </si>
  <si>
    <t>K.01.000.035534</t>
  </si>
  <si>
    <t>Piso alta resistência (&gt;40MPa), moldado no local, tráfego pesado com espessura de 12mm aplicado</t>
  </si>
  <si>
    <t>K.01.000.035535</t>
  </si>
  <si>
    <t>Degrau para piso alta resistência (&gt;40 MPa), moldado no local, tráfego médio, espessura de 8 mm aplicado</t>
  </si>
  <si>
    <t>K.01.000.035536</t>
  </si>
  <si>
    <t>Degrau para piso alta resistência (&gt;40 MPa), moldado no local, tráfego médio, espessura de 12 mm aplicado</t>
  </si>
  <si>
    <t>K.01.000.036042</t>
  </si>
  <si>
    <t>Rodapé em granilite tipo meia cana, cor cinza ou verde, polido, até 10cm fornecimento e aplicação média</t>
  </si>
  <si>
    <t>K.01.000.036140</t>
  </si>
  <si>
    <t>Rodapé para piso alta resistência (&gt;40MPa), moldado no local, tráfego médio (8mm) ou tráfego pesado (12mm) aplicado média</t>
  </si>
  <si>
    <t>K.01.000.036512</t>
  </si>
  <si>
    <t>Polimento piso fundido no local alta resistência</t>
  </si>
  <si>
    <t>K.02.000.023504</t>
  </si>
  <si>
    <t>Divisória placa granito cinza andorinha; dimensões 1,0x2,0 m, com espessura de 3 cm; (fixada piso e parede) - instalado</t>
  </si>
  <si>
    <t>K.02.000.023555</t>
  </si>
  <si>
    <t>Divisória em mármore branco, dimensões 1,0x2,0 m, com espessura de 3 cm; (fixada piso e parede) - instalado</t>
  </si>
  <si>
    <t>K.02.000.032502</t>
  </si>
  <si>
    <t>Tampo (com frontão) em granito, com espessura de 2 cm, com furo para 1 cuba simples, nas cores Andorinha, cinza Corumbá, Santa Cecília, verde Ubatuba, acabamento polido</t>
  </si>
  <si>
    <t>K.02.000.032503</t>
  </si>
  <si>
    <t>Revestimento em granito em placas de 40 x 40 cm, com espessura de 2 cm, nas cores cinza Andorinha, cinza Corumbá, Santa Cecília, verde Ubatuba ou branco Dallas, acabamento polido - material</t>
  </si>
  <si>
    <t>K.02.000.032504</t>
  </si>
  <si>
    <t>Degrau e espelho em granito (piso 30 cm e espelho 20 cm), com espessura de 2 cm, nas cores cinza Andorinha, cinza Corumbá, Santa Cecília, verde Ubatuba ou branco Dallas, acabamento polido - material</t>
  </si>
  <si>
    <t>K.02.000.032508</t>
  </si>
  <si>
    <t>Peitoril e/ou soleira em granito boleado, com espessura de 2 cm e largura de 20 cm, nas cores cinza Andorinha, cinza Corumbá, Santa Cecília, verde Ubatuba ou branco Dallas, acabamento polido - material</t>
  </si>
  <si>
    <t>K.02.000.032509</t>
  </si>
  <si>
    <t>Peitoril e/ou soleira em granito boleado, com espessura de 2 cm e largura de 21 até 30 cm, nas cores cinza Andorinha, cinza Corumbá, Santa Cecília, verde Ubatuba ou branco Dallas, acabamento polido - material</t>
  </si>
  <si>
    <t>K.02.000.032516</t>
  </si>
  <si>
    <t>Rodapé em granito, espessura de 2 cm e altura de 7 cm, nas cores cinza Andorinha, cinza Corumbá, Santa Cecília, verde Ubatuba ou branco Dallas, acabamento polido - material</t>
  </si>
  <si>
    <t>K.02.000.032517</t>
  </si>
  <si>
    <t>Rodapé em granito, espessura de 2 cm e altura entre 7,1 a 10 cm, nas cores cinza Andorinha, cinza Corumbá, Santa Cecília, verde Ubatuba ou branco Dallas, acabamento polido - material</t>
  </si>
  <si>
    <t>K.02.000.033012</t>
  </si>
  <si>
    <t>Piso em granilite, placas pré-moldadas de 40 x 40 cm, inclusive assentamento, polimento, enceramento e rejunte</t>
  </si>
  <si>
    <t>K.02.000.033570</t>
  </si>
  <si>
    <t>Revestimento em granito lavado tipo Fulget tradicional ou natural em faixas até 40 cm; ref. Fulget da Grani Torre ou equivalente</t>
  </si>
  <si>
    <t>K.02.000.033571</t>
  </si>
  <si>
    <t>Revestimento em granito lavado tipo Fulget tradicional ou natural em panos, ref. Fulget da Grani Torre ou equivalente</t>
  </si>
  <si>
    <t>K.02.000.035033</t>
  </si>
  <si>
    <t>Degrau em mármore travertino nacional com espessura de 2 cm, piso 30 cm e espelho 20 cm</t>
  </si>
  <si>
    <t>K.02.000.035036</t>
  </si>
  <si>
    <t>Degrau e espelho em mármore branco com espessura de 2 cm, piso 30 cm e espelho 20 cm</t>
  </si>
  <si>
    <t>K.02.000.035072</t>
  </si>
  <si>
    <t>Mármore travertino nacional com espessura de 2 cm</t>
  </si>
  <si>
    <t>K.02.000.035073</t>
  </si>
  <si>
    <t>Mármore branco com espessura de 3 cm</t>
  </si>
  <si>
    <t>K.02.000.035075</t>
  </si>
  <si>
    <t>Mármore travertino nacional com espessura de 3 cm</t>
  </si>
  <si>
    <t>K.02.000.035076</t>
  </si>
  <si>
    <t>Mármore branco com espessura de 2 cm</t>
  </si>
  <si>
    <t>K.02.000.065652</t>
  </si>
  <si>
    <t>Tampo (com frontão) para pia em mármore Espírito Santo; com espessura de 3 cm; dimensão de 0,60x1,50m; furo para 1 cuba simples - instalado</t>
  </si>
  <si>
    <t>K.03.000.032508</t>
  </si>
  <si>
    <t>Peitoril e/ou soleira em pedra ardósia cinza, com espessura de 2 cm e largura até 20 cm - material</t>
  </si>
  <si>
    <t>K.03.000.032517</t>
  </si>
  <si>
    <t>Ardósia cinza de 40 x 40cm e espessura de 1 cm - material</t>
  </si>
  <si>
    <t>K.03.000.032519</t>
  </si>
  <si>
    <t>Rodapé em ardósia cinza com altura de 7 cm, espessura 1 cm - material</t>
  </si>
  <si>
    <t>K.03.000.035055</t>
  </si>
  <si>
    <t>Pedra em mosaico português 2 cores - instalado</t>
  </si>
  <si>
    <t>K.03.000.035060</t>
  </si>
  <si>
    <t>Pedra miracema de 11,5 x 23 cm, com espessura de 10 a 15 mm</t>
  </si>
  <si>
    <t>K.03.000.035061</t>
  </si>
  <si>
    <t>Pedra mineira comum irregular (chapa) para revestimento</t>
  </si>
  <si>
    <t>K.03.000.036138</t>
  </si>
  <si>
    <t>Rodapé em pedra mineira simples com altura de 10 cm</t>
  </si>
  <si>
    <t>K.03.000.036505</t>
  </si>
  <si>
    <t>Paralelepípedo só material</t>
  </si>
  <si>
    <t>L.01.000.023105</t>
  </si>
  <si>
    <t>Forro em fibra mineral em placas acústicas removíveis, NRC 0.70 / SRA 0.65-0.80 / CAC 30a 31dB; ref. Brillianto ou New Sandila da Owa ou equivalente - instalado</t>
  </si>
  <si>
    <t>L.01.000.023531</t>
  </si>
  <si>
    <t>Divisória em placas de gesso acartonado, resistência ao fogo 30 minutos, espessura 73/48mm - 1ST 12,5 + 1ST 12,5 - instalado</t>
  </si>
  <si>
    <t>L.01.000.023533</t>
  </si>
  <si>
    <t>Divisória em placas de gesso acartonado, resistência ao fogo 30 minutos, espessura 73/48mm - 1ST 12,5 + 1ST 12,5 - com lã mineral - instalado</t>
  </si>
  <si>
    <t>L.01.000.023534</t>
  </si>
  <si>
    <t>Divisória em placas de gesso acartonado, resistência ao fogo 30 minutos, espessura 100/70mm - 1ST 15 + 1ST 15 - com lã mineral - instalado</t>
  </si>
  <si>
    <t>L.01.000.023535</t>
  </si>
  <si>
    <t>Divisória em placas de gesso acartonado, resistência ao fogo 30 minutos, espessura 100/70mm - 1ST 15 + 1ST 15 - instalado</t>
  </si>
  <si>
    <t>L.01.000.023560</t>
  </si>
  <si>
    <t>Divisória em placas de gesso acartonado, resistência ao fogo 30 minutos, espessura 100/70mm - 1RU 15 + 1RU 15 - instalado</t>
  </si>
  <si>
    <t>L.01.000.023564</t>
  </si>
  <si>
    <t>Divisória em placas duplas de gesso acartonado, resistência ao fogo 60 minutos, espessura 120/70mm - 2ST 12,5 + 2ST 12,5 - com lã mineral - instalado</t>
  </si>
  <si>
    <t>L.01.000.023587</t>
  </si>
  <si>
    <t>Divisória em placas de gesso acartonado, resistência ao fogo 60 minutos, espessura 120/90mm - 1RF 15 + 1RF 15 - com lã mineral - instalado</t>
  </si>
  <si>
    <t>L.01.000.023606</t>
  </si>
  <si>
    <t>Forro em painéis de gesso acartonado removível, acabamento liso com película rígida de PVC, placas 625x625mm/625x1250mm, espessura de 9,5mm; ref. Gyprex liso Placo ou equivalente - instalado</t>
  </si>
  <si>
    <t>L.01.000.023630</t>
  </si>
  <si>
    <t>Divisória em placas duplas de gesso acartonado, resistência ao fogo 120 minutos, espessura 130/70mm - 2RF 15 + 2RF 15 - instalado</t>
  </si>
  <si>
    <t>L.01.000.023631</t>
  </si>
  <si>
    <t>Divisória em placas duplas de gesso acartonado, resistência ao fogo 60 minutos, espessura 120/70mm - 2ST 12,5 + 2RU 12,5 - instalado</t>
  </si>
  <si>
    <t>L.01.000.023632</t>
  </si>
  <si>
    <t>Divisória em placas duplas de gesso acartonado, resistência ao fogo 60 minutos, espessura 120/70mm - 2RU 12,5 + 2RU 12,5 - instalado</t>
  </si>
  <si>
    <t>L.01.000.023633</t>
  </si>
  <si>
    <t>Divisória em placas duplas de gesso acartonado, resistência ao fogo 60 minutos, espessura 98/48mm - 2ST 12,5 + 2ST 12,5 - com lã mineral - instalado</t>
  </si>
  <si>
    <t>L.01.000.023634</t>
  </si>
  <si>
    <t>Divisória em placas duplas de gesso acartonado, resistência ao fogo 60 minutos, espessura 98/48mm - 2RU 12,5 + 2RU 12,5 - com lã mineral - instalado</t>
  </si>
  <si>
    <t>L.01.000.023635</t>
  </si>
  <si>
    <t>Divisória em placas duplas de gesso acartonado, resistência ao fogo 60 minutos, espessura 98/48mm - 2ST 12,5 + 2RU 12,5 - com lã mineral - instalado</t>
  </si>
  <si>
    <t>L.01.000.034019</t>
  </si>
  <si>
    <t>Moldura gesso simples, espessura até 6,0cm - instalada</t>
  </si>
  <si>
    <t>L.01.000.034021</t>
  </si>
  <si>
    <t>Forro em painel de gesso acartonado, tipo standard, espessura 12,5mm, estrutura em aço galvanizado; ref. Gypsum FGE, Placostil F530 ou equivalente - instalado</t>
  </si>
  <si>
    <t>L.01.000.034024</t>
  </si>
  <si>
    <t>Forro em placa de gesso liso(Standard), espessura 12,5mm, fixado e estruturado - instalado</t>
  </si>
  <si>
    <t>M.02.000.036114</t>
  </si>
  <si>
    <t>M.02.000.036115</t>
  </si>
  <si>
    <t>Fornecimento e instalação de piso elevado tipo telescópico em chapa de aço, sem revestimento</t>
  </si>
  <si>
    <t>M.02.000.036118</t>
  </si>
  <si>
    <t>Piso elevado de concreto, placas 60x60cm, em sistema de apoio, pedestais em PVC, resistência 7 KN/m², espes. aproximada 4cm, altura 15cm, antiderrapante; ref. C40-600-PV Concreto linha Sílica da Dacapo, Piso Concrestiell ou equivalente - instalado</t>
  </si>
  <si>
    <t>M.02.000.036140</t>
  </si>
  <si>
    <t>Piso epóxi multilayer 4mm, acabamento semi brilhante com característica antiderrapante, em áreas internas; ref. Miaki, Ecosytem Multilayer, Concrecor E250 ou equivalente</t>
  </si>
  <si>
    <t>M.02.000.036143</t>
  </si>
  <si>
    <t>Rodapé abaulado, com argamassa epoxi, altura entre 5 a 10cm</t>
  </si>
  <si>
    <t>M.02.000.036144</t>
  </si>
  <si>
    <t>M.03.000.020450</t>
  </si>
  <si>
    <t>Limpeza fossa séptica</t>
  </si>
  <si>
    <t>M.04.000.022593</t>
  </si>
  <si>
    <t>Piso sintético de borracha ou PVC colorido, podotátil alerta/direcional, em placas 25x25cm, espessura total 7 a 12mm; ref. Daud, Andaluz ou equivalente</t>
  </si>
  <si>
    <t>M.04.000.023609</t>
  </si>
  <si>
    <t>Forro em fibra mineral acústico removível, em placas de 625 x 1250 mm, com atenuação sonora mínima de 28 dB, coeficiente de absorção sonora (NRC) de 0,85; ref. Forro Thermatex Thermofon da AMF, Humancare da OWA ou equivalente - instalado</t>
  </si>
  <si>
    <t>M.04.000.023650</t>
  </si>
  <si>
    <t>Forro metálico removível tipo colmeia, paineis de 625 x 625 mm, modulação das células de 125 x 125 mm, ref. CELL T15 da Hunter Douglas ou equivalente - instalado</t>
  </si>
  <si>
    <t>M.04.000.024096</t>
  </si>
  <si>
    <t>Placa para sinalização tátil em braile (início ou final), para corrimão, com o verso auto-aderente, conforme NBR 9050-2015</t>
  </si>
  <si>
    <t>M.04.000.024097</t>
  </si>
  <si>
    <t>Placa para sinalização tátil em braile (pavimento), para corrimão, com o verso auto-aderente, conforme NBR 9050-2015</t>
  </si>
  <si>
    <t>M.04.000.024522</t>
  </si>
  <si>
    <t>Isolamento térmico em polietileno expandido para tubulação água quente e refrigeração, espessura de 5mm, diâmetro de 15mm; ref. Elumaflex, Polipex ou equivalente</t>
  </si>
  <si>
    <t>M.04.000.024523</t>
  </si>
  <si>
    <t>Isolamento térmico em polietileno expandido para tubulação água quente e refrigeração, espessura de 5mm, diâmetro de 22mm; ref. Elumaflex, Polipex ou equivalente</t>
  </si>
  <si>
    <t>M.04.000.024524</t>
  </si>
  <si>
    <t>Isolamento térmico em polietileno expandido para tubulação água quente e refrigeração, espessura de 5mm, diâmetro de 28mm; ref. Elumaflex, Polipex ou equivalente</t>
  </si>
  <si>
    <t>M.04.000.024525</t>
  </si>
  <si>
    <t>Isolamento térmico em polietileno expandido para tubulação água quente e refrigeração, espessura de 10mm, diâmetro de 35mm; ref. Elumaflex, Polipex ou equivalente</t>
  </si>
  <si>
    <t>M.04.000.024526</t>
  </si>
  <si>
    <t>Isolamento térmico em polietileno expandido para tubulação água quente e refrigeração, espessura de 10mm, diâmetro de 42mm; ref. Elumaflex, Polipex ou equivalente</t>
  </si>
  <si>
    <t>M.04.000.024527</t>
  </si>
  <si>
    <t>Isolamento térmico em polietileno expandido para tubulação água quente e refrigeração, espessura de 10mm, diâmetro de 54mm; ref. Elumaflex, Polipex ou equivalente</t>
  </si>
  <si>
    <t>M.04.000.024618</t>
  </si>
  <si>
    <t>Placa acústica em espuma semirrígida na cor cinza, com uma camada de manta HD, espessura de 50mm e dimensões 500x500mm, ref. Sonex Illtec Bloc 50/35 da OWA ou equivalente</t>
  </si>
  <si>
    <t>M.04.000.024621</t>
  </si>
  <si>
    <t>Placa acústica incombustível em espuma semirrígida na cor cinza, com superfície em cunhas anecóicas - instalado</t>
  </si>
  <si>
    <t>M.04.000.030368</t>
  </si>
  <si>
    <t>Cantoneira de sobrepor em PVC, dimensões (40x40x2,8)mm - 90º; referência comercial TEC-029 da Tecnoperfil ou equivalente</t>
  </si>
  <si>
    <t>M.04.000.030375</t>
  </si>
  <si>
    <t>Canto externo de acabamento em PVC, perfil de 1,0 x 3,0 cm, ref. TEC 183 da Tecnoperfil ou equivalente - barra de 2,70 m</t>
  </si>
  <si>
    <t>M.04.000.030376</t>
  </si>
  <si>
    <t>Corrimão, bate-maca ou protetor de parede em PVC, com altura de 140mm, barras de 4,0m, nas azul ou marfim, ref. TEC 026N da Tecnoperfil ou equivalente</t>
  </si>
  <si>
    <t>M.04.000.030377</t>
  </si>
  <si>
    <t>Protetor de parede ou bate-maca em PVC flexível, com altura de 150mm, nas cores amarelo, branco ou preto, rolo de 25m; ref. TEC 913N da Tecnoperfil ou equivalente</t>
  </si>
  <si>
    <t>M.04.000.030378</t>
  </si>
  <si>
    <t>Bate-maca ou protetor curvo de parede em PVC, com altura de 198mm, nas cores branco, bege azul escuro, barra de 4m, ref. TEC 198 N da Tecnoperfil ou equivalente</t>
  </si>
  <si>
    <t>M.04.000.030379</t>
  </si>
  <si>
    <t>Bate-maca ou protetor de parede em PVC, com altura de 200mm, barra de 4m, ref. TEC 200 da Tecnoperfil ou equivalente</t>
  </si>
  <si>
    <t>M.04.000.030380</t>
  </si>
  <si>
    <t>Faixa protetora em vinil de alto impacto para paredes, altura de 400mm, várias cores, com tratamento antibacteriano, antifungo, antimofo, retardante de chama e resistente a impacto, ref. Cosimo Cataldo, Enterprises Arquitetura ou equivalente</t>
  </si>
  <si>
    <t>M.04.000.030382</t>
  </si>
  <si>
    <t>Cantoneira autoadesiva em vinil de alto impacto, aba 2cm a 3,8cm, espessura 2mm, ângulo 90º, cor branca; ref. Enterprises Arquitetura, Cosimo Cataldo ou equivalente</t>
  </si>
  <si>
    <t>M.04.000.032533</t>
  </si>
  <si>
    <t>Rodapé em poliestireno com altura de 7 cm, cor branca, linha Primer/BR, ref. 451 RP/BR da Revitech, 451 RP/BR da Santa Luzia ou equivalente</t>
  </si>
  <si>
    <t>M.04.000.033070</t>
  </si>
  <si>
    <t>Bate rodas/limitador em resina, sem refletivo, com pino de fixação, conforme NBR 14636; ref. comercial Safepark ou equivalente</t>
  </si>
  <si>
    <t>M.04.000.033508</t>
  </si>
  <si>
    <t>Piso de borracha sintética preta, ref. Daud ou equivalente - colado</t>
  </si>
  <si>
    <t>M.04.000.033510</t>
  </si>
  <si>
    <t>Rodapé de borracha sintética preta, altura até 7 cm, ref. Le Corp, Daud ou equivalente - colado</t>
  </si>
  <si>
    <t>M.04.000.033511</t>
  </si>
  <si>
    <t>Degrau (piso e espelho) de borracha sintética preta de 4 mm, ref. Le Corp, Daud ou equivalente - colado</t>
  </si>
  <si>
    <t>M.04.000.033516</t>
  </si>
  <si>
    <t>Grama sintética decorativa, com altura da grama: 20 a 32 mm, fio, polietileno (PE); ref. Playgrama, Hatcarpet, SLC ou equivalente - instalada</t>
  </si>
  <si>
    <t>M.04.000.033526</t>
  </si>
  <si>
    <t>Rodapé em poliestireno de sobrepor, altura de 8 cm; ref. linha Blend da Tarkett ou equivalente</t>
  </si>
  <si>
    <t>M.04.000.033529</t>
  </si>
  <si>
    <t>Piso vinílico autoportante com espessura de 4 mm, com impermeabilização acrílica, em placas de 609,6 x 609,6mm; ref. linha Square, coleção Set da Tarkett ou equivalente</t>
  </si>
  <si>
    <t>M.04.000.033534</t>
  </si>
  <si>
    <t>Piso vinílico autoportante acústico com e=4,5 mm, classe III A; ref. linha Square Acoustic da Tarkett ou equivalente</t>
  </si>
  <si>
    <t>M.04.000.033535</t>
  </si>
  <si>
    <t>Rodapé flexível em resinas de PVC de 5cm, espessura de 2mm, curvo/plano; ref. Tarkett ou equivalente</t>
  </si>
  <si>
    <t>M.04.000.033536</t>
  </si>
  <si>
    <t>Rodapé flexível em resinas de PVC de 7,5cm, espessura de 2mm, curvo/plano; ref. Tarkett ou equivalente</t>
  </si>
  <si>
    <t>M.04.000.033537</t>
  </si>
  <si>
    <t>Rodapé hospitalar flexível em resinas de PVC de 7,5cm, espessura de 2mm, nível/sobrepor; ref. Tarkett ou equivalente</t>
  </si>
  <si>
    <t>M.04.000.033539</t>
  </si>
  <si>
    <t>Testeira flexível em resinas de PVC para arremate de degrau, espessura de 2,0 mm; ref. Tarkett ou equivalente</t>
  </si>
  <si>
    <t>M.04.000.033540</t>
  </si>
  <si>
    <t>Revestimento vinílico em placas de 305x305mm, classe II A, com e= 2,0 mm; ref. Paviflex Natural da Tarkett ou equivalente</t>
  </si>
  <si>
    <t>M.04.000.033541</t>
  </si>
  <si>
    <t>Revestimento vinílico em placas de 600x600mm / 609x309mm / 914x914mm, linha comercial, classe II A, espessura de 3mm; ref. Inova da Durafloor ou equivalente</t>
  </si>
  <si>
    <t>M.04.000.033542</t>
  </si>
  <si>
    <t>Piso vinílico em manta heterogênea com e= 2mm; ref. Decode Warm Medium Grey, Ligth Grey da Tarkett ou equivalente</t>
  </si>
  <si>
    <t>M.04.000.033543</t>
  </si>
  <si>
    <t>Piso vinílico flexível em manta homogênea com e= 2mm, classe II A; ref. linha IQ Optima da Tarkett ou equivalente</t>
  </si>
  <si>
    <t>M.04.000.033544</t>
  </si>
  <si>
    <t>Piso vinílico flexível em régua heterogênea com e= 3mm, classe II A, medidas 184x950mm / 208x1230mm; ref. linha Ambienta séries, Stone Steel da Tarkett ou equivalente</t>
  </si>
  <si>
    <t>M.04.000.033545</t>
  </si>
  <si>
    <t>Piso vinílico antiestático, espessura de 5 mm, classe II A; ref. linha Hercules Olimpo da Belgotex ou equivalente</t>
  </si>
  <si>
    <t>M.04.000.034017</t>
  </si>
  <si>
    <t>Forro modular removível em PVC, em placas de 618 x 1243mm, espessura 10 mm, montado com estrutura de sustentação; ref. Vipal, Plasbil, Precon ou equivalente - instalado</t>
  </si>
  <si>
    <t>M.04.000.034020</t>
  </si>
  <si>
    <t>Placas em lã de vidro microperfurado, revestida em PVC tipo Forrovid, para reparos em forro existente</t>
  </si>
  <si>
    <t>M.04.000.034027</t>
  </si>
  <si>
    <t>Forro em lâmina PVC, frisada, largura 100/200mm (média); com estrutura de sustentação colocado; ref. Tigre, Multiplast, Petrol, Medabil, Anflo ou equivalente - instalado</t>
  </si>
  <si>
    <t>M.04.000.034035</t>
  </si>
  <si>
    <t>Forro em painel de fibra mineral NRC 0.50 - CAC 35, acabamento em pintura vinílica, 625x1250mm, com estrutura de sustentação; ref. Armstrong Ceilings Encore ou equivalmente - instalado</t>
  </si>
  <si>
    <t>M.04.000.035525</t>
  </si>
  <si>
    <t>Carpete tráfego intenso, comercial, bouclê, filamento nylon, altura de 6,0mm; ref. Astral Beaulieu, Chronos 22 oz Shaw ou equivalente - instalado</t>
  </si>
  <si>
    <t>M.04.000.035526</t>
  </si>
  <si>
    <t>Carpete tráfego moderado, comercial, bouclê, filamento polipropileno, com altura de 5,4 a 8mm; ref. Essex Beauliex, Champion Inybra, Project  Meller ou equivalente - instalado</t>
  </si>
  <si>
    <t>M.04.000.035531</t>
  </si>
  <si>
    <t>Revestimento vinílico, espessura total 2mm, em manta 2m, uso comercial pesado 23/34/43, reação ao fogo II-A,  antiderrapante, resistência à abrasão EM ISO 10581 - tipo I, tratamento anti-bacteriano incorporado, tratamento PUR da Beaulieu ou equivalente</t>
  </si>
  <si>
    <t>M.04.000.035583</t>
  </si>
  <si>
    <t>Piso sintético de borracha ou PVC colorido, podotátil alerta/direcional, em placas 25x25cm, espessura total 5mm; ref. Daud, Andaluz ou equivalente</t>
  </si>
  <si>
    <t>M.04.000.036047</t>
  </si>
  <si>
    <t>Rodapé de cordão em poliamida (nylon) ou em polipropileno - instalado</t>
  </si>
  <si>
    <t>M.04.000.036135</t>
  </si>
  <si>
    <t>Revestimento laminado melamínico dissipativo texturizado ou liso, e=2mm, placa 60x60cm, várias cores, ref. Formipiso ou equivalente - instalado</t>
  </si>
  <si>
    <t>M.04.000.065082</t>
  </si>
  <si>
    <t>Reservatório em polietileno de alta densidade (cisterna), antioxidante e proteção anti UV, capacidade de 5.000 litros, com acessórios, ref. Acqualimp ou equivalente</t>
  </si>
  <si>
    <t>M.04.000.065083</t>
  </si>
  <si>
    <t>Reservatório em polietileno de alta densidade (cisterna), antioxidante e proteção anti UV, capacidade de 10.000 litros, com acessório; ref. Acqualimp, Amanco ou equivalente</t>
  </si>
  <si>
    <t>M.04.000.092626</t>
  </si>
  <si>
    <t>Plástico bolha, diâmetro de 1,00 a 2,00 cm - rolo de (1,00 x 100 ou 1,30 x 100) metros, ref. Syroplat ou equivalente</t>
  </si>
  <si>
    <t>M.04.000.092845</t>
  </si>
  <si>
    <t>Película de controle solar refletiva para vidros, na cor prata; referência Window Film Silver 35 da 3M ou equivalente - instalado</t>
  </si>
  <si>
    <t>N.01.000.038507</t>
  </si>
  <si>
    <t>Grama tipo batatais em placas (caminhão cap.400m²)</t>
  </si>
  <si>
    <t>N.01.000.038508</t>
  </si>
  <si>
    <t>Forração Hera Inglesa, min. 18 mudas/m² - h= 0,15m</t>
  </si>
  <si>
    <t>N.01.000.038510</t>
  </si>
  <si>
    <t>Terra vegetal orgânica adubada</t>
  </si>
  <si>
    <t>N.01.000.038511</t>
  </si>
  <si>
    <t>N.01.000.038513</t>
  </si>
  <si>
    <t>Grama tipo Esmeralda em placas</t>
  </si>
  <si>
    <t>N.01.000.038516</t>
  </si>
  <si>
    <t>Arbusto alamanda h= 0,60 a 0,80 m</t>
  </si>
  <si>
    <t>N.01.000.038605</t>
  </si>
  <si>
    <t>Árvore ornamental tipo Ipê Amarelo - h= 2,00m</t>
  </si>
  <si>
    <t>N.01.000.038610</t>
  </si>
  <si>
    <t>Grama tipo São Carlos em placas</t>
  </si>
  <si>
    <t>N.01.000.038613</t>
  </si>
  <si>
    <t>Árvore ornamental tipo Areca Bambu - h= 2,00m</t>
  </si>
  <si>
    <t>N.01.000.038621</t>
  </si>
  <si>
    <t>Arbusto Curculigo h= 0,60 a 0,80 m</t>
  </si>
  <si>
    <t>N.01.000.038624</t>
  </si>
  <si>
    <t>Árvore ornamental tipo Manacá-da-serra - h= 2,00m</t>
  </si>
  <si>
    <t>N.01.000.038628</t>
  </si>
  <si>
    <t>Árvore ornamental tipo Pata de Vaca - h= 2,00m</t>
  </si>
  <si>
    <t>N.01.000.038632</t>
  </si>
  <si>
    <t>Forração Lírio Amarelo, min.18 mudas/m² - h= 0,50m</t>
  </si>
  <si>
    <t>N.01.000.038639</t>
  </si>
  <si>
    <t>N.01.000.038642</t>
  </si>
  <si>
    <t>Arbusto Azaléia - h= 0,60 a 0,80 m</t>
  </si>
  <si>
    <t>N.01.000.038648</t>
  </si>
  <si>
    <t>Forração com clorofito, mínimo 20 mudas/m² - h= 0,15m</t>
  </si>
  <si>
    <t>N.01.000.038712</t>
  </si>
  <si>
    <t>Árvore tipo Aroeira salsa (Shinus molle) - h= 2,00m</t>
  </si>
  <si>
    <t>N.01.000.039154</t>
  </si>
  <si>
    <t>Árvore do tipo Coqueiro Jerivá (Syagrus romanzoffiana) - h= 4,00m</t>
  </si>
  <si>
    <t>N.01.000.039164</t>
  </si>
  <si>
    <t>Árvore do tipo Falso barbatimão (Cassia leptophylla) - h= 2,00m</t>
  </si>
  <si>
    <t>N.02.000.091652</t>
  </si>
  <si>
    <t>Mini centro de atividades em madeira rústica, ref. Mundo Mágico ou equivalente</t>
  </si>
  <si>
    <t>N.02.000.091653</t>
  </si>
  <si>
    <t>Balanço duplo em madeira rústica, ref. Mundo Mágico ou equivalente</t>
  </si>
  <si>
    <t>N.02.000.091654</t>
  </si>
  <si>
    <t>Gangorra dupla em madeira rústica, ref. Mundo Mágico ou equivalente</t>
  </si>
  <si>
    <t>N.02.000.091656</t>
  </si>
  <si>
    <t>Gira-gira em ferro com assento de madeira (8 lugares), ref. Mundo Mágico ou equivalente</t>
  </si>
  <si>
    <t>N.03.000.050471</t>
  </si>
  <si>
    <t>Assento (banco) articulado para banho, em liga de alumínio com pintura epóxi, de 700 x 450 mm, conforme norma NBR9050</t>
  </si>
  <si>
    <t>N.03.000.050494</t>
  </si>
  <si>
    <t>Banco de madeira tipos cavalinho ou tamanduá, com réguas em madeira envernizada de 1,60m e pés em ferro fundido pintado</t>
  </si>
  <si>
    <t>N.03.000.065537</t>
  </si>
  <si>
    <t>Tanque simples em granito sintético; ref. T60 Marsinty ou equivalente</t>
  </si>
  <si>
    <t>N.03.000.065539</t>
  </si>
  <si>
    <t>Armário plástico para lavatório embutir/sobrepor; referência modelo A43 fabricação Astra ou equivalente</t>
  </si>
  <si>
    <t>N.03.000.094235</t>
  </si>
  <si>
    <t>Superfície sólido mineral para bancadas, saias e frontões, não poroso e homogêneo composto de resina acrílica e minerais naturais; ref. Corian da Dupont ou equivalente</t>
  </si>
  <si>
    <t>N.04.000.020300</t>
  </si>
  <si>
    <t>Placa de sinalização em PVC fotoluminescente (200x200mmx2mm), com indicação de equipamentos de alarme, detecção e extinção de incêndio, ref. E001.01B da ADVcomm, E2 da Net Placa, 17388 da TAG Sinalização ou equivalente</t>
  </si>
  <si>
    <t>N.04.000.020301</t>
  </si>
  <si>
    <t>Placa de sinalização em PVC fotoluminescente (150x150x2mm), com indicação de equipamentos de combate à incêndio; ref. E005.01A da ADVcomm, E5 da Perfect Vision, E7MH da Net Placa ou equivalente</t>
  </si>
  <si>
    <t>N.04.000.020302</t>
  </si>
  <si>
    <t>Placa de sinalização em PVC fotoluminescente (240x120x2mm), indicação de rota de evacuação e saída de emergência; ref. S2 da Net Placa, 3670 da TAG Sinalização, S2 da Perfect Vision ou equivalente</t>
  </si>
  <si>
    <t>N.04.000.020303</t>
  </si>
  <si>
    <t>Placa de sinalização em PVC fotoluminescente (145x145x2mm) /  (200x100x2mm), com identificação de pavimentos, ref. S017.01 da ADVcomm, 6076 da Tag Sinalização, S17 da Net Placa ou equivalente</t>
  </si>
  <si>
    <t>N.04.000.020304</t>
  </si>
  <si>
    <t>Placa de sinalização em PVC, com indicação de alerta, (150x200x2mm); ref. A00511C da ADVcomm, 590 da TAG Sinalização, A1 da Perfect Vision ou equivalente</t>
  </si>
  <si>
    <t>N.04.000.020305</t>
  </si>
  <si>
    <t>Placa de sinalização em PVC, com indicação de proibição normativa, (150x200x2mm); ref. P00111C da ADVcomm, 639 da TAG Sinalização, P4 da Net Placa ou equivalente</t>
  </si>
  <si>
    <t>N.04.000.020357</t>
  </si>
  <si>
    <t>Placa para identificação da obra, em chapa de aço n° 18, galvanizado com tratamento anticorrosivo padrão</t>
  </si>
  <si>
    <t>N.04.000.020359</t>
  </si>
  <si>
    <t>Placa de sinalização tátill em poliestireno "PS", na cor cinza claro e alto relevo em braile preto, nas dimensões de 80x50x3mm, para sinalização de pavimentos, conforme Norma NBR 9050</t>
  </si>
  <si>
    <t>N.04.000.037601</t>
  </si>
  <si>
    <t>Matriz símbolo PSAI, poliestireno alto impacto, para vaga de estacionamento de pessoas com mobilidade reduzida, de acordo com a norma  NBR 9050</t>
  </si>
  <si>
    <t>N.04.000.039071</t>
  </si>
  <si>
    <t>Placa de identificação em PVC, com texto em vinil e espessura de 2mm</t>
  </si>
  <si>
    <t>N.04.000.039085</t>
  </si>
  <si>
    <t>Placa com sinalização indicativa de 7 x 25 cm, em acrílico cristal ou colorido, com espessura de 2 mm, com texto em vinílico adesivo</t>
  </si>
  <si>
    <t>N.04.000.039112</t>
  </si>
  <si>
    <t>N.04.000.039114</t>
  </si>
  <si>
    <t>Banner em lona com impressão digitalmente, com bainha reforçada e ilhoses</t>
  </si>
  <si>
    <t>N.04.000.039115</t>
  </si>
  <si>
    <t>Requadro em metalon para banner em lona impresso</t>
  </si>
  <si>
    <t>N.04.000.091435</t>
  </si>
  <si>
    <t>Pictograma autoadesivo em policarbonato resistente para piso, de 80 cm x 120 cm, para área de resgate; ref. referência comercial Andaluz Acessibilidade, Escolha Certa, Advann Comunicação, Digimetta, Efeito Publicidade ou equivalente</t>
  </si>
  <si>
    <t>N.05.000.036719</t>
  </si>
  <si>
    <t>Trave oficial para futebol de salão completa</t>
  </si>
  <si>
    <t>N.05.000.036720</t>
  </si>
  <si>
    <t>Rede para futebol de salão, em náilon, fio 2</t>
  </si>
  <si>
    <t>N.06.000.050297</t>
  </si>
  <si>
    <t>N.06.000.050298</t>
  </si>
  <si>
    <t>N.06.000.050299</t>
  </si>
  <si>
    <t>N.07.000.000008</t>
  </si>
  <si>
    <t>Segregador refletivo em resina sintética (bate rodas) de 48x17x9cm; ref. comercial ICD vias, LMC tintas, Sinalmax ou equivalente</t>
  </si>
  <si>
    <t>N.07.000.000009</t>
  </si>
  <si>
    <t>Abraçadeira em aço galvanizado com parafusos e porcas para placas de sinalização</t>
  </si>
  <si>
    <t>N.07.000.000010</t>
  </si>
  <si>
    <t>Placa regulamentação, advertência, educativa, orientação turística/serviços, ch.aço tipo NB 1010/1020, e= 1,25 mm, bitola 18, ou e= 1,50 mm, bitola 16 - ABNT NBR 11904, área até 2,0 m², refletiva com película IA/IA - ABNT NBR 14644</t>
  </si>
  <si>
    <t>N.07.000.000011</t>
  </si>
  <si>
    <t>Placa de regulamentação, advertência, educativa, de orientação turística e serviços, ch. aço tipo NB 1010/1020, e=1,25mm, bitola 18, ou e=1,50mm, bitola 16 - ABNT NBR 11904, área até 2,0 m², refletiva com película III/III - ABNT NBR 14644</t>
  </si>
  <si>
    <t>N.07.000.000012</t>
  </si>
  <si>
    <t>Placa de regulamentação, advertência, educativa, de orientação turística e de serviços, ch. alumínio liga 5052, tempera H-34, e= 2,0 mm, área até 2,0 m², totalmente refletiva com película IA/IA - ABNT NBR 14644</t>
  </si>
  <si>
    <t>N.07.000.000013</t>
  </si>
  <si>
    <t>Placa de regulamentação, advertência, educativa, de orientação turística e de serviços, em chapa de alumínio liga 5052, tempera H-34, esp. 2,0 mm, área até 2,0 m², totalmente refletiva com película III/III - ABNT NBR 14644</t>
  </si>
  <si>
    <t>N.07.000.000014</t>
  </si>
  <si>
    <t>Placa de regulamentação, advertência, educativa, de orientação turística e de serviços, em chapa de alumínio liga 5052, tempera H-34, esp. 2,0 mm, área maior que 2,0 m², modulada, totalmente refletiva com película III/III - ABNT NBR 14644</t>
  </si>
  <si>
    <t>N.07.000.000015</t>
  </si>
  <si>
    <t>Placa de regulamentação, advertência, educativa, de orientação turística e de serviços, em ACM - alumínio composto - ABNT-NBR-16179, área até 2,0 m², totalmente refletiva com película IA/IA - ABNT NBR 14644</t>
  </si>
  <si>
    <t>N.07.000.000016</t>
  </si>
  <si>
    <t>Placa de regulamentação, advertência, educativa, de orientação turística e de serviços, em ACM - alumínio composto - ABNT-NBR-16179, área até 2,0 m², totalmente refletiva com película III/III - ABNT NBR 14644</t>
  </si>
  <si>
    <t>N.07.000.000017</t>
  </si>
  <si>
    <t>Placa de regulamentação, advertência, educativa, de orientação turística e de serviços, em ACM - alumínio composto - ABNT-NBR-16179, área maior que 2,0 m², modulada, totalmente refletiva com película III/III - ABNT NBR 14644</t>
  </si>
  <si>
    <t>N.07.000.000018</t>
  </si>
  <si>
    <t>Execução de sinalização horizontal com aplicação tinta a base de resina acrílica emulsionada em água, ABNT NBR 13699</t>
  </si>
  <si>
    <t>N.07.000.000019</t>
  </si>
  <si>
    <t>Execução de sinalização horizontal com aplicação de massa termoplástica à quente pelo método de extrusão na espessura de 3,0 mm, para faixas, ABNT NBR 13132 e NBR 15402</t>
  </si>
  <si>
    <t>N.07.000.000020</t>
  </si>
  <si>
    <t>Execução de sinalização horizontal com aplicação de massa termoplástica à quente pelo método de extrusão na espessura de 3,0 mm, para legendas, ABNT NBR 13132  e NBR 15402</t>
  </si>
  <si>
    <t>N.07.000.000021</t>
  </si>
  <si>
    <t>Execução de sinalização horizontal com aplicação de massa termoplástica à quente pelo método de aspersão, na espessura de 1,5 mm, para faixas, ABNT NBR 13159 e NBR 15402</t>
  </si>
  <si>
    <t>N.07.000.000022</t>
  </si>
  <si>
    <t>Execução de sinalização horizontal com aplicação de laminado elastoplástico retrorefletivo e antiderrapante pré formado em diversas cores para símbolos e letras, ABNT NBR 15741</t>
  </si>
  <si>
    <t>N.07.000.000023</t>
  </si>
  <si>
    <t>Execução de sinalização horizontal com aplicação de termoplástico de alto relevo, ABNT NBR 15543</t>
  </si>
  <si>
    <t>N.07.000.000024</t>
  </si>
  <si>
    <t>Execução de sinalização horizontal com aplicação de plástico a frio manual a base de resinas metacrílicas reativas para faixas, ABNT NBR 15870</t>
  </si>
  <si>
    <t>N.07.000.000025</t>
  </si>
  <si>
    <t>Remoção de sinalização horizontal existente pelo processo manual ou mecânico, ABNT NBR 15405</t>
  </si>
  <si>
    <t>N.07.000.000026</t>
  </si>
  <si>
    <t>O.01.000.067503</t>
  </si>
  <si>
    <t>Caixa de gordura em PVC, com tampa, cesto de limpeza, 2 entradas de 75mm, 1 entrada de 50mm, 1 saída de 100mm, completo; ref. Tigre ou equivalente - capacidade de 19 litros</t>
  </si>
  <si>
    <t>O.01.000.960000</t>
  </si>
  <si>
    <t>Caixa de gordura em concreto com tampa, modelo G1 (para 1 pia), volume 18 litros; ref. Concrebox ou equivamente</t>
  </si>
  <si>
    <t>O.02.000.062501</t>
  </si>
  <si>
    <t>Tubo de PVC rígido soldável marrom, DN= 20mm (1/2´)</t>
  </si>
  <si>
    <t>O.02.000.062502</t>
  </si>
  <si>
    <t>Tubo de PVC rígido soldável marrom, DN= 25mm (3/4´)</t>
  </si>
  <si>
    <t>O.02.000.062503</t>
  </si>
  <si>
    <t>Tubo de PVC rígido soldável marrom, DN= 32mm (1´)</t>
  </si>
  <si>
    <t>O.02.000.062504</t>
  </si>
  <si>
    <t>Tubo de PVC rígido soldável marrom, DN= 40mm (1 1/4´)</t>
  </si>
  <si>
    <t>O.02.000.062505</t>
  </si>
  <si>
    <t>Tubo de PVC rígido soldável marrom, DN= 50mm (1 1/2´)</t>
  </si>
  <si>
    <t>O.02.000.062506</t>
  </si>
  <si>
    <t>Tubo de PVC rígido soldável marrom, DN= 60mm (2´)</t>
  </si>
  <si>
    <t>O.02.000.062507</t>
  </si>
  <si>
    <t>Tubo de PVC rígido soldável marrom, DN= 75mm (2 1/2´)</t>
  </si>
  <si>
    <t>O.02.000.062508</t>
  </si>
  <si>
    <t>Tubo de PVC rígido soldável marrom, DN= 85mm (3´)</t>
  </si>
  <si>
    <t>O.02.000.062509</t>
  </si>
  <si>
    <t>Tubo de PVC rígido soldável marrom, DN= 110mm (4´)</t>
  </si>
  <si>
    <t>O.02.000.062512</t>
  </si>
  <si>
    <t>Tubo de PVC rígido DEFoFo, DN= 200mm (DE= 222mm), ref. Vinilfer ou equivalente</t>
  </si>
  <si>
    <t>O.02.000.062513</t>
  </si>
  <si>
    <t>Tubo de PVC rígido DEFoFo, DN= 250mm (DE= 274mm), ref. Vinilfer ou equivalente</t>
  </si>
  <si>
    <t>O.02.000.062514</t>
  </si>
  <si>
    <t>Tubo de PVC rígido DEFoFo, DN= 300mm (DE= 326mm), ref. Vinilfer ou equivalente</t>
  </si>
  <si>
    <t>O.02.000.062515</t>
  </si>
  <si>
    <t>Tubo de PVC rígido tipo Coletor Esgoto, DN= 400 mm, junta elástica</t>
  </si>
  <si>
    <t>O.02.000.062530</t>
  </si>
  <si>
    <t>Tubo de PVC rígido branco, pontas lisas, soldável, série normal, DN 40mm</t>
  </si>
  <si>
    <t>O.02.000.062531</t>
  </si>
  <si>
    <t>Tubo de PVC rígido branco PxB com virola, linha esgoto série normal, DN= 50mm</t>
  </si>
  <si>
    <t>O.02.000.062532</t>
  </si>
  <si>
    <t>Tubo de PVC rígido branco PxB com virola, linha esgoto série normal, DN= 75mm</t>
  </si>
  <si>
    <t>O.02.000.062533</t>
  </si>
  <si>
    <t>Tubo de PVC rígido branco PxB com virola, linha esgoto série normal, DN= 100mm</t>
  </si>
  <si>
    <t>O.02.000.062534</t>
  </si>
  <si>
    <t>Tubo de PVC para esgoto 150mm</t>
  </si>
  <si>
    <t>O.02.000.062549</t>
  </si>
  <si>
    <t>Tubo descarga em PVC de 1 1/2´ longo</t>
  </si>
  <si>
    <t>O.02.000.062554</t>
  </si>
  <si>
    <t>Tubo de PVC rígido, pontas lisas, soldável, linha esgoto série reforçada ´R´, DN= 40mm</t>
  </si>
  <si>
    <t>O.02.000.062558</t>
  </si>
  <si>
    <t>Tubo de PVC rígido PxB com virola, linha esgoto série reforçada ´R´, DN= 50mm</t>
  </si>
  <si>
    <t>O.02.000.062560</t>
  </si>
  <si>
    <t>Tubo de PVC rígido PxB com virola, linha esgoto série reforçada ´R´, DN= 75mm</t>
  </si>
  <si>
    <t>O.02.000.062561</t>
  </si>
  <si>
    <t>Tubo de PVC rígido PxB com virola, linha esgoto série reforçada ´R´, DN= 100mm</t>
  </si>
  <si>
    <t>O.02.000.062562</t>
  </si>
  <si>
    <t>Tubo de PVC rígido PxB com virola, linha esgoto série reforçada ´R´, DN= 150mm</t>
  </si>
  <si>
    <t>O.02.000.062570</t>
  </si>
  <si>
    <t>Tubo de PVC rígido PBA, classe 15, DN= 50mm</t>
  </si>
  <si>
    <t>O.02.000.062571</t>
  </si>
  <si>
    <t>Tubo de PVC rígido PBA, classe 15, DN= 75mm</t>
  </si>
  <si>
    <t>O.02.000.062572</t>
  </si>
  <si>
    <t>Tubo de PVC rígido PBA, classe 15, DN= 100mm</t>
  </si>
  <si>
    <t>O.02.000.062581</t>
  </si>
  <si>
    <t>Tubo de PVC rígido tipo Coletor Esgoto, DN= 100mm</t>
  </si>
  <si>
    <t>O.02.000.062583</t>
  </si>
  <si>
    <t>Tubo de PVC rígido tipo Coletor Esgoto, DN= 150mm</t>
  </si>
  <si>
    <t>O.02.000.062584</t>
  </si>
  <si>
    <t>Tubo de PVC rígido tipo Coletor Esgoto, DN= 200mm</t>
  </si>
  <si>
    <t>O.02.000.062585</t>
  </si>
  <si>
    <t>Tubo de PVC rígido tipo Coletor Esgoto, DN= 250mm</t>
  </si>
  <si>
    <t>O.02.000.062586</t>
  </si>
  <si>
    <t>Tubo de PVC rígido tipo Coletor Esgoto, DN= 300mm</t>
  </si>
  <si>
    <t>O.02.000.062591</t>
  </si>
  <si>
    <t>Caixa de areia em PVC de 100 mm, ref. Tigre ou equivalente</t>
  </si>
  <si>
    <t>O.02.000.063513</t>
  </si>
  <si>
    <t>Registro de pressão PVC soldável DN= 25mm (3/4´)</t>
  </si>
  <si>
    <t>O.02.000.064510</t>
  </si>
  <si>
    <t>Sifão de PVC rígido tipo copo 1" x 1 1/2", com tubo de ligação ajustável; ref. Akros 43.003-2 ou equivalente</t>
  </si>
  <si>
    <t>O.02.000.065572</t>
  </si>
  <si>
    <t>Válvula para lavatório em PVC- ref. Astra ou equivalente</t>
  </si>
  <si>
    <t>O.02.000.067501</t>
  </si>
  <si>
    <t>Caixa sifonada em PVC rígido de 150 x 150 x 50 mm</t>
  </si>
  <si>
    <t>O.02.000.067509</t>
  </si>
  <si>
    <t>Caixa sifonada em PVC rígido de 250 x 230 x 75 mm, com tampa cega</t>
  </si>
  <si>
    <t>O.02.000.067510</t>
  </si>
  <si>
    <t>Ralo seco em PVC rígido de 100 x 40 mm</t>
  </si>
  <si>
    <t>O.02.000.067512</t>
  </si>
  <si>
    <t>Caixa sifonada em PVC rígido de 100 x 150 x 50 mm</t>
  </si>
  <si>
    <t>O.02.000.067514</t>
  </si>
  <si>
    <t>Caixa sifonada em PVC rígido de 250 x 172 x 50 mm, com tampa cega</t>
  </si>
  <si>
    <t>O.02.000.067527</t>
  </si>
  <si>
    <t>Caixa sifonada em PVC rígido de 100 x 100 x 50 mm</t>
  </si>
  <si>
    <t>O.02.000.069514</t>
  </si>
  <si>
    <t>Solução limpadora para PVC</t>
  </si>
  <si>
    <t>O.02.000.069520</t>
  </si>
  <si>
    <t>Condutor circular em PVC 88mm, ref. Aquapluv-AP da Tigre ou equivalente</t>
  </si>
  <si>
    <t>O.02.000.069521</t>
  </si>
  <si>
    <t>Calha em PVC (policloreto de vinila) de 125mm; ref. Aquapluv AP da Tigre ou equivalente</t>
  </si>
  <si>
    <t>O.02.000.090596</t>
  </si>
  <si>
    <t>Tubo de PVC rígido DEFoFo, DN= 150mm (DE= 170mm); ref. Vinilfer ou equivalente</t>
  </si>
  <si>
    <t>O.02.000.090600</t>
  </si>
  <si>
    <t>Bengala em PVC rígido para o ramal de entrada, diâmetro de 32 mm, padrão Eletropaulo; ref. Coflex ou equivalente</t>
  </si>
  <si>
    <t>O.02.000.090637</t>
  </si>
  <si>
    <t>Tubo de PVC rígido DEFoFo, DN= 100mm (DE= 118mm); ref. Vinilfer ou equivalente</t>
  </si>
  <si>
    <t>O.02.000.090829</t>
  </si>
  <si>
    <t>Caixa sifonada em PVC rígido de 150 x 185 x 75 mm; ref. Tigre ou equivalente</t>
  </si>
  <si>
    <t>O.03.000.061340</t>
  </si>
  <si>
    <t>Tubo em polietileno de alta densidade PEAD PE 100 SDR17, DE 160 mm, PN-10, soldado</t>
  </si>
  <si>
    <t>O.03.000.061341</t>
  </si>
  <si>
    <t>Tubo em polietileno de alta densidade PEAD PE 100 SDR17, DE 200 mm, PN-10, soldado</t>
  </si>
  <si>
    <t>O.03.000.061342</t>
  </si>
  <si>
    <t>Tubo em polietileno de alta densidade PEAD PE 100 SDR17, DE 225 mm, PN-10, soldado</t>
  </si>
  <si>
    <t>O.03.000.062681</t>
  </si>
  <si>
    <t>Duto corrugado para dreno tipo Kananet, DN= 3´</t>
  </si>
  <si>
    <t>O.03.000.062682</t>
  </si>
  <si>
    <t>Duto corrugado para dreno tipo Kananet, DN= 4´</t>
  </si>
  <si>
    <t>O.03.000.062683</t>
  </si>
  <si>
    <t>Duto corrugado para dreno tipo Kananet, DN= 2 1/2´</t>
  </si>
  <si>
    <t>O.03.000.062684</t>
  </si>
  <si>
    <t>Duto corrugado para dreno tipo Kananet, DN= 6´</t>
  </si>
  <si>
    <t>O.03.000.062686</t>
  </si>
  <si>
    <t>Duto corrugado para dreno tipo Kananet, DN= 8´</t>
  </si>
  <si>
    <t>O.03.000.062690</t>
  </si>
  <si>
    <t>Tubo em polietileno de alta densidade corrugado para drenagem, ponta/bolsa/anel de vedação, SN4, DN/DI = 250 mm, ref. KNTS da Kanaflex, Tigre ADS ou equivalente</t>
  </si>
  <si>
    <t>O.03.000.062691</t>
  </si>
  <si>
    <t>Tubo em polietileno de alta densidade corrugado para drenagem, ponta/bolsa/anel de vedação, SN4, DN/DI = 300 mm, ref. KNTS da Kanaflex, Tigre ADS ou equivalente</t>
  </si>
  <si>
    <t>O.03.000.062692</t>
  </si>
  <si>
    <t>Tubo em polietileno de alta densidade corrugado para drenagem, ponta/bolsa/anel de vedação, SN4, DN/DI = 400 mm, ref. KNTS da Kanaflex, Tigre ADS ou equivalente</t>
  </si>
  <si>
    <t>O.03.000.062693</t>
  </si>
  <si>
    <t>Tubo em polietileno de alta densidade corrugado para drenagem, ponta/bolsa/anel de vedação, SN4, DN/DI = 500 mm, ref. KNTS da Kanaflex, Tigre ADS ou equivalente</t>
  </si>
  <si>
    <t>O.03.000.062694</t>
  </si>
  <si>
    <t>Tubo em polietileno de alta densidade corrugado para drenagem, ponta/bolsa/anel de vedação, SN4, DN/DI = 600 mm, ref. KNTS da Kanaflex, Tigre ADS ou equivalente</t>
  </si>
  <si>
    <t>O.03.000.062695</t>
  </si>
  <si>
    <t>Tubo em polietileno de alta densidade corrugado para drenagem, ponta/bolsa/anel de vedação, SN4, DN/DI = 800 mm, ref. KNTS da Kanaflex, Tigre ADS ou equivalente</t>
  </si>
  <si>
    <t>O.03.000.062696</t>
  </si>
  <si>
    <t>Tubo em polietileno de alta densidade corrugado para drenagem, ponta/bolsa/anel de vedação, SN4, DN/DI = 1000 mm, ref. KNTS da Kanaflex, Tigre ADS ou equivalente</t>
  </si>
  <si>
    <t>O.03.000.062697</t>
  </si>
  <si>
    <t>Tubo em polietileno de alta densidade corrugado para drenagem, ponta/bolsa/anel de vedação, SN4, DN/DI = 1200 mm, ref. KNTS da Kanaflex, Tigre ADS ou equivalente</t>
  </si>
  <si>
    <t>O.04.000.020472</t>
  </si>
  <si>
    <t>Tubo em aço carbono preto sem costura, SCH 40 DN= 6´</t>
  </si>
  <si>
    <t>O.04.000.021101</t>
  </si>
  <si>
    <t>Tubo de aço carbono preto sem costura, SCH 40 DN= 3´</t>
  </si>
  <si>
    <t>O.04.000.021102</t>
  </si>
  <si>
    <t>Tubo de aço carbono preto sem costura, SCH 40 DN= 8´</t>
  </si>
  <si>
    <t>O.04.000.021105</t>
  </si>
  <si>
    <t>Tubo em aço carbono preto sem costura SCH 40 DN= 1 1/2´</t>
  </si>
  <si>
    <t>O.04.000.021106</t>
  </si>
  <si>
    <t>Tubo de aço carbono preto sem costura SCH 40 DN= 2 1/2´</t>
  </si>
  <si>
    <t>O.04.000.021107</t>
  </si>
  <si>
    <t>Tubo de aço carbono preto sem costura SCH 40 DN= 4´</t>
  </si>
  <si>
    <t>O.04.000.021126</t>
  </si>
  <si>
    <t>Tubo de aço carbono preto sem costura SCH 40 DN= 5´</t>
  </si>
  <si>
    <t>O.04.000.021127</t>
  </si>
  <si>
    <t>Tubo de aço carbono preto sem costura SCH 40 DN= 2´</t>
  </si>
  <si>
    <t>O.04.000.021128</t>
  </si>
  <si>
    <t>Tubo de aço carbono preto sem costura SCH 40 DN= 1 1/4´</t>
  </si>
  <si>
    <t>O.04.000.021129</t>
  </si>
  <si>
    <t>Tubo de aço carbono preto sem costura SCH-40 DN= 1´</t>
  </si>
  <si>
    <t>O.04.000.021134</t>
  </si>
  <si>
    <t>Tubo de aço carbono preto sem costura, SCH 40 DN= 3 1/2´</t>
  </si>
  <si>
    <t>O.04.000.021308</t>
  </si>
  <si>
    <t>Tubo de aço carbono preto com costura, SCH 40 DN= 10´</t>
  </si>
  <si>
    <t>O.04.000.021309</t>
  </si>
  <si>
    <t>Tubo de aço carbono preto com costura, SCH 40 DN= 12´</t>
  </si>
  <si>
    <t>O.04.000.064079</t>
  </si>
  <si>
    <t>Válvula de esfera em aço carbono fundido, esfera em aço inoxidável, passagem plena, extremidades rosqueáveis, classe 300lbs para vapor, 600lbs para água, óleo e gás, DN= 1.1/4"</t>
  </si>
  <si>
    <t>O.04.000.064080</t>
  </si>
  <si>
    <t>Válvula de esfera em aço carbono fundido, esfera em aço inoxidável, passagem plena, extremidades rosqueáveis, classe 300lbs para vapor, 600lbs para água, óleo e gás, DN= 1/2"</t>
  </si>
  <si>
    <t>O.04.000.064081</t>
  </si>
  <si>
    <t>Válvula de esfera em aço carbono fundido, esfera em aço inoxidável, passagem plena, extremidades rosqueáveis, classe 300lbs para vapor, 600lbs para água, óleo e gás, DN= 3/4"</t>
  </si>
  <si>
    <t>O.04.000.064082</t>
  </si>
  <si>
    <t>Válvula de esfera em aço carbono fundido, esfera em aço inoxidável, passagem plena, extremidades rosqueáveis, classe 300lbs para vapor, 600lbs para água, óleo e gás, DN= 1"</t>
  </si>
  <si>
    <t>O.04.000.064096</t>
  </si>
  <si>
    <t>Válvula globo em aço carbono forjado, extremidades rosqueáveis; haste, disco, anel e junta em aço inoxidável, DN= 3/4', classe 800lbs para vapor; 2000lbs para água óleo e gás</t>
  </si>
  <si>
    <t>O.04.000.064097</t>
  </si>
  <si>
    <t>Válvula globo em aço carbono forjado, extremidades rosqueáveis; haste, disco, anel e junta em aço inoxidável, DN= 1', classe 800lbs para vapor; 200lbs para água óleo e gás</t>
  </si>
  <si>
    <t>O.04.000.064098</t>
  </si>
  <si>
    <t>Válvula globo em aço carbono forjado, extremidades rosqueáveis; haste, disco, anel e junta em aço inoxidável, DN=1 1/2', classe 800lbs para vapor; 200lbs para água óleo e gás</t>
  </si>
  <si>
    <t>O.04.000.064099</t>
  </si>
  <si>
    <t>Válvula globo em aço carbono forjado, extremidades rosqueáveis; haste, disco, anel e junta em aço inoxidável, DN= 2', classe 800lbs para vapor; 200lbs para água óleo e gás</t>
  </si>
  <si>
    <t>O.04.000.064164</t>
  </si>
  <si>
    <t>Chave de fluxo tipo palheta, para líquidos, com conexão tipo macho diâmetro 1´, ref. AT2011 da Contech ou equivalente</t>
  </si>
  <si>
    <t>O.04.000.064608</t>
  </si>
  <si>
    <t>Chave de fluxo de água com retardo eletrônico de 0 a 100 segundos, para tubulações com diâmetros de 1" a 6", funcionamento por palheta, conexão BSP</t>
  </si>
  <si>
    <t>O.04.000.068502</t>
  </si>
  <si>
    <t>CAP (tampão) em aço SCH 80, diâmetro de 3/4" soldável para tamponamento de tubulação</t>
  </si>
  <si>
    <t>O.04.000.068508</t>
  </si>
  <si>
    <t>Válvula de esfera monobloco em aço carbono, diâmetro de 1/2", com passagem plena e rosca BSP</t>
  </si>
  <si>
    <t>O.04.000.068509</t>
  </si>
  <si>
    <t>Tê em aço SCH 80, diâmetro de 1/2", soldável</t>
  </si>
  <si>
    <t>O.04.000.068541</t>
  </si>
  <si>
    <t>Manômetro em aço carbono, com mostrador de 4´, escalas: 0-4 , 0-7 / 0-10 / 0-17 / 0-21 / 0-28 kg/cm²</t>
  </si>
  <si>
    <t>O.04.000.068542</t>
  </si>
  <si>
    <t>Filtro Y em aço carbono, classe 150 libras, diâmetro nominal 4', conexões flangeadas 150, tela 1,2mm em aço inoxidável, referência 34C da Spirax Sarco ou equivalente</t>
  </si>
  <si>
    <t>O.04.000.092866</t>
  </si>
  <si>
    <t>Curva 90° em ferro fundido com flange, classe PN-10, DN= 50mm</t>
  </si>
  <si>
    <t>O.05.000.026519</t>
  </si>
  <si>
    <t>Ventosa em ferro dúctil, simples rosqueada, classe PN-25, DN= 3/4´</t>
  </si>
  <si>
    <t>O.05.000.026520</t>
  </si>
  <si>
    <t>Ventosa em ferro dúctil , tríplice função, flangeada, classe PN-10, DN= 50mm</t>
  </si>
  <si>
    <t>O.05.000.036504</t>
  </si>
  <si>
    <t>Tampão em ferro fundido, com tampa articulada, diâmetro de 900mm, classe D400; referência Afer, Alea, JM, EBF ou equivalente</t>
  </si>
  <si>
    <t>O.05.000.036507</t>
  </si>
  <si>
    <t>Tampão em ferro dúctil de Ø 600mm, classe 125 (ruptura &gt;125 kN), conforme NBR 10160/2005</t>
  </si>
  <si>
    <t>O.05.000.036508</t>
  </si>
  <si>
    <t>Tampão em ferro dúctil de Ø 600mm, classe 300 (ruptura &gt;300 kN), conforme NBR 10160/2005</t>
  </si>
  <si>
    <t>O.05.000.036521</t>
  </si>
  <si>
    <t>Tampão em ferro dúctil de Ø 600mm, classe 400 (ruptura &gt;400 kN), conforme NBR 10160/2005</t>
  </si>
  <si>
    <t>O.05.000.036522</t>
  </si>
  <si>
    <t>Tampão ferro dúctil de 400 x 400 mm, classe 125 (ruptura &gt; 125 kN), conforme NBR 10160/2005</t>
  </si>
  <si>
    <t>O.05.000.036524</t>
  </si>
  <si>
    <t>Tampão ferro dúctil de 500 x 500 mm, classe 125 (ruptura &gt; 125 kN), para tráfego leve, conforme NBR 10160/2005</t>
  </si>
  <si>
    <t>O.05.000.036527</t>
  </si>
  <si>
    <t>Tampão ferro dúctil de 600 x 600 mm, classe 125 (ruptura &gt; 125 kN), para tráfego leve, conforme NBR 10160/2005</t>
  </si>
  <si>
    <t>O.05.000.043699</t>
  </si>
  <si>
    <t>Punho de manobra de alavanca retrátil sem bloqueio kirk, com articulador de acionamento e biela; ref. GV-A03D+GV-A02+biela da Senner, NP9022+NP9108-NP9112 da American Fuse, PR+AR+TD100 da Dreyffus Pel ou equivalente</t>
  </si>
  <si>
    <t>O.05.000.061004</t>
  </si>
  <si>
    <t>Tubo em ferro fundido de 150mm, para esgoto, ref. PB SME linha predial da Saint-gobain ou equivalente</t>
  </si>
  <si>
    <t>O.05.000.061015</t>
  </si>
  <si>
    <t>Tubo em ferro fundido com PxP, TCLA, DN= 100mm sem juntas e conexões, ref. Barbara ou equivalente</t>
  </si>
  <si>
    <t>O.05.000.061016</t>
  </si>
  <si>
    <t>Tubo em ferro fundido com PxP, TCLA, DN= 200mm, sem juntas e conexões, ref. Barbara ou equivalente</t>
  </si>
  <si>
    <t>O.05.000.061017</t>
  </si>
  <si>
    <t>Flange avulso em ferro fundido classe PN-10, DN= 100mm, ref. Barbara ou equivalente</t>
  </si>
  <si>
    <t>O.05.000.061018</t>
  </si>
  <si>
    <t>Flange avulso em ferro fundido classe PN-10, DN= 200mm, ref. Barbara ou equivalente</t>
  </si>
  <si>
    <t>O.05.000.061019</t>
  </si>
  <si>
    <t>Curva de 90° em ferro fundido com flanges, classe PN-10, DN= 100mm</t>
  </si>
  <si>
    <t>O.05.000.061020</t>
  </si>
  <si>
    <t>Tubo em ferro fundido de 150mm, classe k-7 JGS, ref. Barbara ou equivalente</t>
  </si>
  <si>
    <t>O.05.000.061021</t>
  </si>
  <si>
    <t>Tubo em ferro fundido de 200mm, classe k-7 JGS, ref. Barbara ou equivalente</t>
  </si>
  <si>
    <t>O.05.000.061022</t>
  </si>
  <si>
    <t>Tubo em ferro fundido de 250mm, classe k-7 JGS, ref. Barbara ou equivalente</t>
  </si>
  <si>
    <t>O.05.000.061023</t>
  </si>
  <si>
    <t>Tubo em ferro fundido de 350mm, classe k-7 JGS, ref. Barbara ou equivalente</t>
  </si>
  <si>
    <t>O.05.000.061026</t>
  </si>
  <si>
    <t>Tubo em ferro fundido com PxP, TCLA, DN= 80mm sem juntas e conexões, ref. Barbará ou equivalente</t>
  </si>
  <si>
    <t>O.05.000.061027</t>
  </si>
  <si>
    <t>Tubo em ferro fundido com PxP, TCLA, DN= 150mm sem juntas e conexões, ref. Barbará ou equivalente</t>
  </si>
  <si>
    <t>O.05.000.061028</t>
  </si>
  <si>
    <t>Tubo em ferro fundido com PxP, TCLA, DN= 250mm sem juntas e conexões, ref. Barbará ou equivalente</t>
  </si>
  <si>
    <t>O.05.000.061030</t>
  </si>
  <si>
    <t>Tubo em ferro fundido com PxP, TCLA, DN= 300mm sem juntas e conexões, ref. Barbará ou equivalente</t>
  </si>
  <si>
    <t>O.05.000.061033</t>
  </si>
  <si>
    <t>Flange avulso em ferro fundido classe PN-10, DN= 80mm, ref. Barbara ou equivalente</t>
  </si>
  <si>
    <t>O.05.000.061034</t>
  </si>
  <si>
    <t>Flange avulso em ferro fundido classe PN-10, DN= 150mm, ref. Barbará ou equivalente</t>
  </si>
  <si>
    <t>O.05.000.061035</t>
  </si>
  <si>
    <t>Flange avulso em ferro fundido classe PN-10, DN= 250mm, ref. Barbará ou equivalente</t>
  </si>
  <si>
    <t>O.05.000.061036</t>
  </si>
  <si>
    <t>Flange avulso em ferro fundido classe PN-10, DN= 300mm, ref. Barbará ou equivalente</t>
  </si>
  <si>
    <t>O.05.000.061041</t>
  </si>
  <si>
    <t>Tubo em ferro fundido de 200mm, classe k-9 JGS, ref. Barbará ou equivalente</t>
  </si>
  <si>
    <t>O.05.000.061048</t>
  </si>
  <si>
    <t>Curva de 90° em ferro fundido com flanges, classe PN-10, DN= 80mm</t>
  </si>
  <si>
    <t>O.05.000.061049</t>
  </si>
  <si>
    <t>Curva de 90° em ferro fundido com flanges, classe PN-10, DN= 150mm</t>
  </si>
  <si>
    <t>O.05.000.061073</t>
  </si>
  <si>
    <t>Te em ferro fundido com flanges, classe PN-10, DN= 80mm com derivação 80x80mm, ref. Barbará ou equivalente</t>
  </si>
  <si>
    <t>O.05.000.061074</t>
  </si>
  <si>
    <t>Te em ferro fundido com flanges, classe PN-10, DN= 100mm com derivação 100x80mm, ref. Barbará ou equivalente</t>
  </si>
  <si>
    <t>O.05.000.061076</t>
  </si>
  <si>
    <t>Te em ferro fundido com flanges, classe PN-10, DN= 150mm com derivação 150x150mm, ref. Barbará ou equivalente</t>
  </si>
  <si>
    <t>O.05.000.061101</t>
  </si>
  <si>
    <t>Tubo em ferro fundido de 150mm, classe k-9 JGS, ref. Barbará ou equivalente</t>
  </si>
  <si>
    <t>O.05.000.061102</t>
  </si>
  <si>
    <t>Tubo em ferro fundido de 300mm, classe k-9 JGS, ref. Barbará ou equivalente</t>
  </si>
  <si>
    <t>O.05.000.061107</t>
  </si>
  <si>
    <t>Tubo em ferro fundido de 300mm, classe k-7 JGS, ref. Barbará ou equivalente</t>
  </si>
  <si>
    <t>O.05.000.061108</t>
  </si>
  <si>
    <t>Tubo em ferro fundido de 100mm, classe K-9 JGS, ref. Barbará ou equivalente</t>
  </si>
  <si>
    <t>O.05.000.061109</t>
  </si>
  <si>
    <t>Tubo em ferro fundido de 80mm, classe k-9 JGS, ref. Barbará ou equivalente</t>
  </si>
  <si>
    <t>O.05.000.061110</t>
  </si>
  <si>
    <t>Tubo em ferro fundido de 250mm, classe k-9 JGS, ref. Barbará ou equivalente</t>
  </si>
  <si>
    <t>O.05.000.061111</t>
  </si>
  <si>
    <t>Tubo em ferro fundido de 350mm, classe k-9 JGS, ref. Barbará ou equivalente</t>
  </si>
  <si>
    <t>O.05.000.061117</t>
  </si>
  <si>
    <t>Tubo em ferro fundido de 100 mm, predial para esgoto e pluvial, ref. TPSMU 300237 da Saint Gobain ou equivalente</t>
  </si>
  <si>
    <t>O.05.000.061118</t>
  </si>
  <si>
    <t>Tubo em ferro fundido de 150 mm, predial para esgoto e pluvial, ref. TPSMU 300332 da Saint Gobain ou equivalente</t>
  </si>
  <si>
    <t>O.05.000.061119</t>
  </si>
  <si>
    <t>Junta rapid de união em aço inoxidável com parafuso, para tubo em ferro fundido, DN= 100 mm; ref. JR SMUI 300497 da Saint Gobain ou equivalente</t>
  </si>
  <si>
    <t>O.05.000.061120</t>
  </si>
  <si>
    <t>Junta rapid de união em aço inoxidável com parafuso, para tubo em ferro fundido, DN= 150 mm; ref. JR SMUI 300505 da Saint Gobain ou equivalente</t>
  </si>
  <si>
    <t>O.05.000.061121</t>
  </si>
  <si>
    <t>Conjunto de ancoragem para tubo em ferro fundido predial SMU, DN= 100 mm, ref. CASMU 300071 da Saint Gobain ou equivalente</t>
  </si>
  <si>
    <t>O.05.000.061122</t>
  </si>
  <si>
    <t>Tubo em ferro fundido de 50 mm, predial para esgoto e pluvial, ref. TPSMU 300128 da Saint Gobain ou equivalente</t>
  </si>
  <si>
    <t>O.05.000.061123</t>
  </si>
  <si>
    <t>Tubo em ferro fundido de 75 mm, predial para esgoto e pluvial, ref. TPSMU 300172 da Saint Gobain ou equivalente</t>
  </si>
  <si>
    <t>O.05.000.061124</t>
  </si>
  <si>
    <t>Tubo em ferro fundido de 200 mm, predial para esgoto e pluvial, ref. TPSMU 300374 da Saint Gobain ou equivalente</t>
  </si>
  <si>
    <t>O.05.000.061125</t>
  </si>
  <si>
    <t>Junta rapid de união em aço inoxidável com parafuso, para tubo em ferro fundido, DN= 50 mm; ref. JR SMUI 300489 da Saint Gobain ou equivalente</t>
  </si>
  <si>
    <t>O.05.000.061126</t>
  </si>
  <si>
    <t>Junta rapid de união em aço inoxidável com parafuso, para tubo em ferro fundido, DN= 75 mm; ref. JR SMUI 300493 da Saint Gobain ou equivalente</t>
  </si>
  <si>
    <t>O.05.000.061127</t>
  </si>
  <si>
    <t>Junta rapid de união em aço inoxidável com parafuso, para tubo em ferro fundido, DN= 200 mm; ref. JR SMUI 300509 da Saint Gobain ou equivalente</t>
  </si>
  <si>
    <t>O.05.000.061128</t>
  </si>
  <si>
    <t>Conjunto de ancoragem para tubo em ferro fundido predial SMU, DN= 50 mm, ref. CASMU 300065 da Saint Gobain ou equivalente</t>
  </si>
  <si>
    <t>O.05.000.061129</t>
  </si>
  <si>
    <t>Conjunto de ancoragem para tubo em ferro fundido predial SMU, DN= 75 mm, ref. CASMU 300068 da Saint Gobain ou equivalente</t>
  </si>
  <si>
    <t>O.05.000.061130</t>
  </si>
  <si>
    <t>Conjunto de ancoragem para tubo em ferro fundido predial SMU, DN= 150 mm, ref. CASMU 300076 da Saint Gobain ou equivalente</t>
  </si>
  <si>
    <t>O.05.000.061131</t>
  </si>
  <si>
    <t>Conjunto de ancoragem para tubo em ferro fundido predial SMU, DN= 200 mm, ref. CASMU 300080 da Saint Gobain ou equivalente</t>
  </si>
  <si>
    <t>O.05.000.061133</t>
  </si>
  <si>
    <t>Joelho 45° em ferro fundido, linha predial tradicional, DN= 50 mm, ref. J45SBB 315912 Saint-Gobain ou equivalente</t>
  </si>
  <si>
    <t>O.05.000.061134</t>
  </si>
  <si>
    <t>Joelho 45° em ferro fundido, linha predial tradicional, DN= 75 mm  ref. J45SBB 315913 Saint-Gobain ou equivalente</t>
  </si>
  <si>
    <t>O.05.000.061135</t>
  </si>
  <si>
    <t>Joelho 45° em ferro fundido, linha predial tradicional, DN= 100 mm  ref. J45SBB 315914 Saint-Gobain ou equivalente</t>
  </si>
  <si>
    <t>O.05.000.061136</t>
  </si>
  <si>
    <t>Joelho 45° em ferro fundido, linha predial tradicional, DN= 150 mm, ref. J45SBB 315915 Saint-Gobain ou equivalente</t>
  </si>
  <si>
    <t>O.05.000.061137</t>
  </si>
  <si>
    <t>Joelho 87° 30' em ferro fundido, linha predial tradicional, DN= 50 mm, ref. J87SBB 315916 Saint-Gobain ou equivalente</t>
  </si>
  <si>
    <t>O.05.000.061138</t>
  </si>
  <si>
    <t>Joelho 87° 30' em ferro fundido, linha predial tradicional, DN= 75 mm, ref. J87SBB 315919 Saint-Gobain ou equivalente</t>
  </si>
  <si>
    <t>O.05.000.061139</t>
  </si>
  <si>
    <t>Joelho 87° 30' em ferro fundido, linha predial tradicional, DN= 100 mm, ref. J87SBB 315920 Saint-Gobain ou equivalente</t>
  </si>
  <si>
    <t>O.05.000.061140</t>
  </si>
  <si>
    <t>Joelho 87° 30' em ferro fundido, linha predial tradicional, DN= 150 mm, ref. J87SBB 315921 Saint-Gobain ou equivalente</t>
  </si>
  <si>
    <t>O.05.000.061141</t>
  </si>
  <si>
    <t>Luva bolsa/bolsa em ferro fundido, linha predial tradicional, DN= 50 mm, ref. LBBSBB 315937 Saint-Gobain ou equivalente</t>
  </si>
  <si>
    <t>O.05.000.061142</t>
  </si>
  <si>
    <t>Luva bolsa/bolsa em ferro fundido, linha predial tradicional, DN= 75 mm, ref. LBBSBB 315938 Saint-Gobain ou equivalente</t>
  </si>
  <si>
    <t>O.05.000.061143</t>
  </si>
  <si>
    <t>Luva bolsa/bolsa em ferro fundido, linha predial tradicional, DN= 100 mm, ref. LBBSBB 315939 Saint-Gobain ou equivalente</t>
  </si>
  <si>
    <t>O.05.000.061144</t>
  </si>
  <si>
    <t>Luva bolsa/bolsa em ferro fundido, linha predial tradicional, DN= 150 mm, ref. LBBSBB 315940 Saint-Gobain ou equivalente</t>
  </si>
  <si>
    <t>O.05.000.061145</t>
  </si>
  <si>
    <t>Placa cega em ferro fundido, linha predial tradicional, DN= 75 mm, ref. PCSBB 315942 Saint-Gobain ou equivalente</t>
  </si>
  <si>
    <t>O.05.000.061146</t>
  </si>
  <si>
    <t>Placa cega em ferro fundido, linha predial tradicional, DN= 100 mm, ref. PCSBB 315943 Saint-Gobain ou equivalente</t>
  </si>
  <si>
    <t>O.05.000.061147</t>
  </si>
  <si>
    <t>Junção 45° em ferro fundido, linha predial tradicional, DN= 50x50 mm  ref. YSBB 315923 Saint-Gobain ou equivalente</t>
  </si>
  <si>
    <t>O.05.000.061148</t>
  </si>
  <si>
    <t>Junção 45° em ferro fundido, linha predial tradicional, DN= 75x50 mm  ref. YSBB 315924 Saint-Gobain ou equivalente</t>
  </si>
  <si>
    <t>O.05.000.061149</t>
  </si>
  <si>
    <t>Junção 45° em ferro fundido, linha predial tradicional, DN= 75x75 mm  ref. YSBB 315925 Saint-Gobain ou equivalente</t>
  </si>
  <si>
    <t>O.05.000.061150</t>
  </si>
  <si>
    <t>Junção 45° em ferro fundido, linha predial tradicional, DN= 100x50 mm  ref. YSBB 315926 Saint-Gobain ou equivalente</t>
  </si>
  <si>
    <t>O.05.000.061151</t>
  </si>
  <si>
    <t>Junção 45° em ferro fundido, linha predial tradicional, DN= 100x75 mm  ref. YSBB 315927 Saint-Gobain ou equivalente</t>
  </si>
  <si>
    <t>O.05.000.061152</t>
  </si>
  <si>
    <t>Junção 45° em ferro fundido, linha predial tradicional, DN= 100x100 mm  ref. YSBB 315928 Saint-Gobain ou equivalente</t>
  </si>
  <si>
    <t>O.05.000.061153</t>
  </si>
  <si>
    <t>Junção 45° em ferro fundido, linha predial tradicional, DN= 150x100 mm  ref. YSBB 315930 Saint-Gobain ou equivalente</t>
  </si>
  <si>
    <t>O.05.000.061154</t>
  </si>
  <si>
    <t>Junção dupla 45° em ferro fundido, linha predial tradicional, DN= 100 mm  ref. YDSBB 315932 Saint-Gobain ou equivalente</t>
  </si>
  <si>
    <t>O.05.000.061155</t>
  </si>
  <si>
    <t>Te sanitário 87° 30' em ferro fundido, linha predial tradicional, DN= 50x50 mm, ref. TS87SBB 315953 Saint-Gobain ou equivalente</t>
  </si>
  <si>
    <t>O.05.000.061156</t>
  </si>
  <si>
    <t>Te sanitário 87° 30' em ferro fundido, linha predial tradicional, DN= 75x50 mm, ref. TS87SBB 315954 Saint-Gobain ou equivalente</t>
  </si>
  <si>
    <t>O.05.000.061157</t>
  </si>
  <si>
    <t>Te sanitário 87° 30' em ferro fundido, linha predial tradicional, DN= 75x75 mm, ref. TS87SBB 315955 Saint-Gobain ou equivalente</t>
  </si>
  <si>
    <t>O.05.000.061158</t>
  </si>
  <si>
    <t>Te sanitário 87° 30' em ferro fundido, linha predial tradicional, DN= 100x50 mm, ref. TS87SBB 315956 Saint-Gobain ou equivalente</t>
  </si>
  <si>
    <t>O.05.000.061159</t>
  </si>
  <si>
    <t>Te sanitário 87° 30' em ferro fundido, linha predial tradicional, DN= 100x75 mm, ref. TS87SBB 315957 Saint-Gobain ou equivalente</t>
  </si>
  <si>
    <t>O.05.000.061160</t>
  </si>
  <si>
    <t>Te sanitário 87° 30' em ferro fundido, linha predial tradicional, DN= 100x100 mm, ref. TS87SBB 315958 Saint-Gobain ou equivalente</t>
  </si>
  <si>
    <t>O.05.000.061161</t>
  </si>
  <si>
    <t>Bucha de redução em ferro fundido, linha predial tradicional, DN= 75x50 mm, ref. BRSBB 315906 Saint-Gobain ou equivalente</t>
  </si>
  <si>
    <t>O.05.000.061162</t>
  </si>
  <si>
    <t>Bucha de redução em ferro fundido, linha predial tradicional, DN= 100x75 mm, ref. BRSBB 315907 Saint-Gobain ou equivalente</t>
  </si>
  <si>
    <t>O.05.000.061163</t>
  </si>
  <si>
    <t>Bucha de redução em ferro fundido, linha predial tradicional, DN= 150x100 mm, ref. BRSBB 315908 Saint-Gobain ou equivalente</t>
  </si>
  <si>
    <t>O.05.000.061164</t>
  </si>
  <si>
    <t>Joelho 87° em ferro fundido, linha predial SMU, DN= 100 mm, ref. J88SMU 300246 Saint-Gobain ou equivalente</t>
  </si>
  <si>
    <t>O.05.000.061165</t>
  </si>
  <si>
    <t>Joelho 87° em ferro fundido, linha predial SMU, DN= 150 mm, ref. J88SMU 300338 Saint-Gobain ou equivalente</t>
  </si>
  <si>
    <t>O.05.000.061166</t>
  </si>
  <si>
    <t>Junção 45° em ferro fundido, linha predial SMU, DN= 50x50 mm  ref. YSMU 300169 Saint-Gobain ou equivalente</t>
  </si>
  <si>
    <t>O.05.000.061167</t>
  </si>
  <si>
    <t>Junção 45° em ferro fundido, linha predial SMU, DN= 75x50 mm  ref. YSMU 300195 Saint-Gobain ou equivalente</t>
  </si>
  <si>
    <t>O.05.000.061168</t>
  </si>
  <si>
    <t>Junção 45° em ferro fundido, linha predial SMU, DN= 100x75 mm  ref. YSMU 300268 Saint-Gobain ou equivalente</t>
  </si>
  <si>
    <t>O.05.000.061169</t>
  </si>
  <si>
    <t>Junção 45º em ferro fundido, predial SMU, DN = 100 x 100 mm, ref. YSMU 300298 da Saint Gobain ou equivalente</t>
  </si>
  <si>
    <t>O.05.000.061170</t>
  </si>
  <si>
    <t>Junção 45º em ferro fundido, predial SMU, DN = 150 x 150 mm, ref. YSMU 300370 da Saint Gobain ou equivalente</t>
  </si>
  <si>
    <t>O.05.000.061172</t>
  </si>
  <si>
    <t>Joelho 45° em ferro fundido, linha predial SMU, DN= 125 mm ref. J45SMU 300312 da Saint Gobain ou equivalente</t>
  </si>
  <si>
    <t>O.05.000.061173</t>
  </si>
  <si>
    <t>Joelho 45º em ferro fundido, predial SMU, DN=150mm, ref. J45SMU 300340 da Saint Gobain ou equivalente</t>
  </si>
  <si>
    <t>O.05.000.061174</t>
  </si>
  <si>
    <t>Tê de visita em ferro fundido linha predial SMU, DN= 125 mm, ref. TVSMU 300322 da Saint Gobain ou equivalente</t>
  </si>
  <si>
    <t>O.05.000.061175</t>
  </si>
  <si>
    <t>Conjunto de ancoragem para tubo em ferro fundido predial SMU, DN= 125 mm, ref. CASMU 300073 da Saint Gobain ou equivalente</t>
  </si>
  <si>
    <t>O.05.000.061176</t>
  </si>
  <si>
    <t>Junta rapid de união aço inox, linha predial SMU, DN= 125mm e anel de vedação nitrílico ou EPDM, ref. JRSMUI da Saint Gobain ou equivalente</t>
  </si>
  <si>
    <t>O.05.000.061177</t>
  </si>
  <si>
    <t>Abraçadeira dentada para travamento em aço inoxidável com parafuso aço zincado para tubo ferro fundido predial ADSMU DN 125mm da Saint Gobain ou equivalente</t>
  </si>
  <si>
    <t>O.05.000.061178</t>
  </si>
  <si>
    <t>Abraçadeira dentada para travamento em aço inoxidável para tubo de ferro fundido predial ADSMU 300005 - DN = 150 mm</t>
  </si>
  <si>
    <t>O.05.000.061179</t>
  </si>
  <si>
    <t>Redução excêntrica em ferro fundido, predial SMU, DN = 125 x 100 mm, ref. RESMU 300286 da Saint Gobain ou equivalente</t>
  </si>
  <si>
    <t>O.05.000.061180</t>
  </si>
  <si>
    <t>Redução excêntrica em ferro fundido, predial SMU, DN = 150 x 75 mm, ref. RESMU 300219 da Saint Gobain ou equivalente</t>
  </si>
  <si>
    <t>O.05.000.061181</t>
  </si>
  <si>
    <t>Redução excêntrica em ferro fundido, predial SMU, DN = 150 x 125 mm, ref. RESMU 300324 da Saint Gobain ou equivalente</t>
  </si>
  <si>
    <t>O.05.000.061182</t>
  </si>
  <si>
    <t>Redução excêntrica em ferro fundido, predial SMU, DN = 200 x 125 mm, ref. RESMU 300326 da Saint Gobain ou equivalente</t>
  </si>
  <si>
    <t>O.05.000.061183</t>
  </si>
  <si>
    <t>Tubo em ferro fundido com ponta e ponta, predial SMU - esgoto e pluvial - DN= 125 mm, ref. TPSMU 300306 da Saint Gobain ou equivalente</t>
  </si>
  <si>
    <t>O.05.000.061184</t>
  </si>
  <si>
    <t>Redução excêntrica em ferro fundido, predial SMU, DN = 200 x 150 mm, ref. RESMU 300362 da Saint Gobain ou equivalente</t>
  </si>
  <si>
    <t>O.05.000.061185</t>
  </si>
  <si>
    <t>Flange avulso em ferro fundido classe PN-10, DN= 50mm, ref. Barbara ou equivalente</t>
  </si>
  <si>
    <t>O.05.000.061186</t>
  </si>
  <si>
    <t>Joelho 88° em ferro fundido, linha predial SMU, DN= 200 mm, ref. J88SMU 300380 Saint-Gobain ou equivalente</t>
  </si>
  <si>
    <t>O.05.000.061187</t>
  </si>
  <si>
    <t>Junção 45° em ferro fundido, linha predial YSMU, DN= 125x100 mm  ref. YSMU 300319 Saint-Gobain ou equivalente</t>
  </si>
  <si>
    <t>O.05.000.061188</t>
  </si>
  <si>
    <t>Joelho 45° em ferro fundido, linha predial SMU, DN= 200 mm  ref. J45SMU 300382 da Saint Gobain ou equivalente</t>
  </si>
  <si>
    <t>O.05.000.061189</t>
  </si>
  <si>
    <t>Junção 45° em ferro fundido, linha predial YSMU, DN= 150x100 mm  ref. YSMU 300350 Saint-Gobain ou equivalente</t>
  </si>
  <si>
    <t>O.05.000.061190</t>
  </si>
  <si>
    <t>Tampão simples em ferro fundido, predial SMU, DN = 150mm, ref. TPS SMU 300336 da Saint Gobain ou equivalente</t>
  </si>
  <si>
    <t>O.05.000.061192</t>
  </si>
  <si>
    <t>Tampão simples em ferro fundido, predial SMU, DN = 200 mm, ref. TPSSMU MU20B1SC da Saint Gobain ou equivalente</t>
  </si>
  <si>
    <t>O.05.000.061195</t>
  </si>
  <si>
    <t>Redução excêntrica em ferro fundido, predial (RE SMU) DN= 125 x 75 mm, ref. J88SMU 300216 Saint-Gobain ou equivalente</t>
  </si>
  <si>
    <t>O.05.000.061196</t>
  </si>
  <si>
    <t>Junção 45° em ferro fundido, linha predial YSMU, DN= 200x100 mm  ref. YSMU 300388 Saint-Gobain ou equivalente</t>
  </si>
  <si>
    <t>O.05.000.061197</t>
  </si>
  <si>
    <t>Junção 45° em ferro fundido, linha predial YSMU, DN= 200x200 mm  ref. YSMU 300409 Saint-Gobain ou equivalente</t>
  </si>
  <si>
    <t>O.05.000.061198</t>
  </si>
  <si>
    <t>Tê de visita em ferro fundido linha predial SMU, DN= 150 mm, ref. TVSMU 300358 da Saint Gobain ou equivalente</t>
  </si>
  <si>
    <t>O.05.000.061199</t>
  </si>
  <si>
    <t>Tê de visita em ferro fundido linha predial SMU, DN= 200 mm, ref. TVSMU 300398 da Saint Gobain ou equivalente</t>
  </si>
  <si>
    <t>O.05.000.061401</t>
  </si>
  <si>
    <t>Redução em ferro fundido concêntrica com flange, classe PN-10, DN= 100 x 80 mm, ref. Barbara ou equivalente</t>
  </si>
  <si>
    <t>O.05.000.061402</t>
  </si>
  <si>
    <t>Redução em ferro fundido concêntrica com flange, classe PN-10, DN= 150 x 80 mm, ref. Barbará ou equivalente</t>
  </si>
  <si>
    <t>O.05.000.061403</t>
  </si>
  <si>
    <t>Redução em ferro fundido concêntrica com flange, classe PN-10, DN= 200 x 150 mm, ref. Barbará ou equivalente</t>
  </si>
  <si>
    <t>O.05.000.061404</t>
  </si>
  <si>
    <t>Redução em ferro fundido concêntrica com flange, classe PN-10, DN= 250 x 200 mm, ref. Barbará ou equivalente</t>
  </si>
  <si>
    <t>O.05.000.062010</t>
  </si>
  <si>
    <t>Redução em ferro fundido excêntrica com flange, classe PN-10, DN= 100 x 80 mm, ref. Barbara ou equivalente</t>
  </si>
  <si>
    <t>O.05.000.062011</t>
  </si>
  <si>
    <t>Redução em ferro fundido excêntrica com flange, classe PN-10, DN= 150 x 80 mm, ref. Barbará ou equivalente</t>
  </si>
  <si>
    <t>O.05.000.062012</t>
  </si>
  <si>
    <t>Redução em ferro fundido excêntrica com flange, classe PN-10, DN= 200 x 150 mm, ref. Barbará ou equivalente</t>
  </si>
  <si>
    <t>O.05.000.062013</t>
  </si>
  <si>
    <t>Redução em ferro fundido excêntrica com flange, classe PN-10, DN= 250 x 200 mm, ref. Barbará ou equivalente</t>
  </si>
  <si>
    <t>O.05.000.062027</t>
  </si>
  <si>
    <t>Redução concêntrica em ferro fundido com flange, classe PN-10, DN= 80x50mm</t>
  </si>
  <si>
    <t>O.05.000.062400</t>
  </si>
  <si>
    <t>Joelho 45° em ferro fundido, SMU (J45SMU) DN= 50 mm</t>
  </si>
  <si>
    <t>O.05.000.062401</t>
  </si>
  <si>
    <t>Joelho 45° em ferro fundido, SMU (J45SMU) DN= 75 mm</t>
  </si>
  <si>
    <t>O.05.000.062402</t>
  </si>
  <si>
    <t>Joelho 45° em ferro fundido, SMU (J45SMU) DN= 100 mm</t>
  </si>
  <si>
    <t>O.05.000.062403</t>
  </si>
  <si>
    <t>Redução excêntrica em ferro fundido, predial (RE SMU) DN= 75 x 50 mm</t>
  </si>
  <si>
    <t>O.05.000.062404</t>
  </si>
  <si>
    <t>Redução excêntrica em ferro fundido, predial (RE SMU) DN= 100 x 75 mm</t>
  </si>
  <si>
    <t>O.05.000.062405</t>
  </si>
  <si>
    <t>Joelho 88° em ferro fundido SMU (J88 SMU) DN= 50 mm</t>
  </si>
  <si>
    <t>O.05.000.062406</t>
  </si>
  <si>
    <t>Junção 45° em ferro fundido SMU (Y SMU) DN= 75 x 75 mm</t>
  </si>
  <si>
    <t>O.05.000.062407</t>
  </si>
  <si>
    <t>Te de visita em ferro fundido SMU (TV SMU) DN= 75 mm</t>
  </si>
  <si>
    <t>O.05.000.062408</t>
  </si>
  <si>
    <t>Abraçadeira dentada para travamento em ferro fundido, predial SMU DN= 50 mm</t>
  </si>
  <si>
    <t>O.05.000.062409</t>
  </si>
  <si>
    <t>Redução excêntrica em ferro fundido, linha predial SMU, DN= 150 x 100 mm, ref. RESMU 300288 da Saint-Gobain ou equivalente</t>
  </si>
  <si>
    <t>O.05.000.062410</t>
  </si>
  <si>
    <t>Joelho 88° em ferro fundido SMU (J88 SMU) - DN= 75 mm</t>
  </si>
  <si>
    <t>O.05.000.062411</t>
  </si>
  <si>
    <t>Tê de visita em ferro fundido linha predial SMU, DN= 100 mm, ref. TVSMU 300276 da Saint-Gobain ou equivalente</t>
  </si>
  <si>
    <t>O.05.000.062412</t>
  </si>
  <si>
    <t>Abraçadeira dentada para travamento, linha predial SMU, DN= 75 mm, ref. AD SMU da Saint-Gobain ou equivalente</t>
  </si>
  <si>
    <t>O.05.000.062413</t>
  </si>
  <si>
    <t>Abraçadeira dentada para travamento, linha predial SMU, DN= 100 mm, ref. AD SMU da Saint-Gobain ou equivalente</t>
  </si>
  <si>
    <t>O.05.000.062414</t>
  </si>
  <si>
    <t>Tubo em ferro fundido com ponta e ponta, predial SMU - esgoto e pluvial - DN= 250 mm, ref. TPSMU 300411 da Saint Gobain ou equivalente</t>
  </si>
  <si>
    <t>O.05.000.062415</t>
  </si>
  <si>
    <t>Redução excêntrica em ferro fundido, predial (RE SMU) DN= 250 x 200 mm, ref. J88SMU 300402 Saint-Gobain ou equivalente</t>
  </si>
  <si>
    <t>O.05.000.062416</t>
  </si>
  <si>
    <t>Junta CV de união em aço inoxidável, DN= 250mm "JCVSMUI", para linha predial SMU, ref. ZA91J25A da Saint Cobain ou equivalente</t>
  </si>
  <si>
    <t>O.05.000.063501</t>
  </si>
  <si>
    <t>Válvula de gaveta em ferro fundido, haste ascendente com flange, classe 125 lb, DN= 2´</t>
  </si>
  <si>
    <t>O.05.000.063502</t>
  </si>
  <si>
    <t>Válvula de retenção em ferro fundido, nodular ASTM A-536 Gr. 65-45-12, tipo portinhola dupla e vedação em Buna-N, DN= 6´</t>
  </si>
  <si>
    <t>O.05.000.063503</t>
  </si>
  <si>
    <t>O.05.000.063505</t>
  </si>
  <si>
    <t>Hidrômetro tipo Woltmann em ferro fundido de 100mm (4´), flangeado inclusive acessórios de fixação</t>
  </si>
  <si>
    <t>O.05.000.063516</t>
  </si>
  <si>
    <t>Hidrômetro tipo Woltmann em ferro fundido de 50mm (2´), flangeado inclusive acessórios de fixação</t>
  </si>
  <si>
    <t>O.05.000.063517</t>
  </si>
  <si>
    <t>Filtro tipo cesto, corpo em ferro fundido para hidrômetro de 50mm (2´), flangeado</t>
  </si>
  <si>
    <t>O.05.000.064007</t>
  </si>
  <si>
    <t>Válvula de gaveta em ferro fundido com bolsa, DN= 150mm, acionamento com volante</t>
  </si>
  <si>
    <t>O.05.000.064008</t>
  </si>
  <si>
    <t>Válvula de gaveta em ferro fundido com bolsa, DN= 200mm, acionamento com volante</t>
  </si>
  <si>
    <t>O.05.000.064009</t>
  </si>
  <si>
    <t>Válvula de retenção em ferro fundido, tipo portinhola simples e vedação em Buna-N, DN= 4´</t>
  </si>
  <si>
    <t>O.05.000.064012</t>
  </si>
  <si>
    <t>Válvula de retenção em ferro fundido, nodular ASTM A-536 Gr. 65-45-12, tipo portinhola dupla e vedação em Buna-N, DN= 4´</t>
  </si>
  <si>
    <t>O.05.000.064026</t>
  </si>
  <si>
    <t>Válvula de retenção em pé com crivo, flangeada, em ferro fundido, DN= 6´</t>
  </si>
  <si>
    <t>O.05.000.064049</t>
  </si>
  <si>
    <t>Válvula de gaveta em ferro dúctil com flange, classe PN-10, DN= 200 mm, com corpo curto e volante, ref. Barbará ou equivalente</t>
  </si>
  <si>
    <t>O.05.000.064052</t>
  </si>
  <si>
    <t>Válvula de segurança em ferro fundido rosqueada, com pressão de ajuste de 6,1 até 10 kg/cm², DN= 3/4´; ref. SV 17 da Spirax Sarco ou equivalente</t>
  </si>
  <si>
    <t>O.05.000.064053</t>
  </si>
  <si>
    <t>Válvula de segurança em ferro fundido rosqueada, com pressão de ajuste de 0,40 até 0,75 kg/cm², DN= 2´; ref. SV 17 da Spirax Sarco ou equivalente</t>
  </si>
  <si>
    <t>O.05.000.064126</t>
  </si>
  <si>
    <t>Válvula automática em ferro dúctil/fundido nodular, controle de nível máxima, DN= 50 mm, classe PN 10; ref. VA-121-F da Bermad e flane da Valloy ou equivalente</t>
  </si>
  <si>
    <t>O.05.000.064127</t>
  </si>
  <si>
    <t>Válvula automática em ferro dúctil/fundido nodular, controle de nível máxima com solenoide, DN= 50mm, classe PN 10, ref. VA145 FE da Bermad, com flane da Vallay, ou equivalente</t>
  </si>
  <si>
    <t>O.05.000.064128</t>
  </si>
  <si>
    <t>Válvula automática em ferro dúctil/fundido nodular, controle de nível máxima com solenoide, DN= 100mm, classe PN 10, ref. VA145 FE da Bermad, com flante da Valloy ou equivalente</t>
  </si>
  <si>
    <t>O.05.000.064129</t>
  </si>
  <si>
    <t>O.05.000.064132</t>
  </si>
  <si>
    <t>Válvula de gaveta em ferro dúctil com flange, classe PN-10, DN= 300 mm, com corpo curto e volante, ref. Barbará ou equivalente</t>
  </si>
  <si>
    <t>O.05.000.064133</t>
  </si>
  <si>
    <t>Válvula de gaveta em ferro dúctil com flange, classe PN-10, DN= 100 mm, com corpo curto e volante, ref. Barbará ou equivalente</t>
  </si>
  <si>
    <t>O.05.000.064134</t>
  </si>
  <si>
    <t>Válvula de gaveta em ferro dúctil com flange, classe PN-10, DN= 150 mm, com corpo curto e volante, ref. Barbará ou equivalente</t>
  </si>
  <si>
    <t>O.05.000.064175</t>
  </si>
  <si>
    <t>O.05.000.064198</t>
  </si>
  <si>
    <t>Válvula de esfera em aço carbono fundido, passagem plena, extremidades rosqueáveis, classe 300lbs para vapor saturado, DN 2"; ref. VMR Spirax Sarc ou equivalente</t>
  </si>
  <si>
    <t>O.05.000.064204</t>
  </si>
  <si>
    <t>Válvula de governo (retenção e alarme) completa, corpo em ferro fundido, extremidades flangeadas, classe 125 lbs, DN=4´</t>
  </si>
  <si>
    <t>O.05.000.064205</t>
  </si>
  <si>
    <t>Válvula de gaveta, corpo em ferro fundido, extremidades flangeadas, haste ascendente, classe 125lbs, DN=4´</t>
  </si>
  <si>
    <t>O.05.000.064206</t>
  </si>
  <si>
    <t>Válvula de gaveta, corpo em ferro fundido, extremidades flangeadas, haste ascendente, classe 125lbs, DN=6´</t>
  </si>
  <si>
    <t>O.05.000.064207</t>
  </si>
  <si>
    <t>Válvula de retenção vertical, corpo em ferro fundido, extremidades flangeadas, classe 125lbs, DN=4´</t>
  </si>
  <si>
    <t>O.05.000.064213</t>
  </si>
  <si>
    <t>Válvula dupla em latão cromado, para bancada de laboratório, uso em GLP, bico para mangueira, de 1/4´ a 1/2´, ref. PV120 Pecinox, JV109 Juval, ou equivalente</t>
  </si>
  <si>
    <t>O.05.000.064214</t>
  </si>
  <si>
    <t>Válvula latão cromado, para cuba de laboratório, bico arejado/escalonado e nuca alta giratória, para mangueira, ref. PV-140 Pecinox, JV203 Juval, ou equivalente</t>
  </si>
  <si>
    <t>O.05.000.066226</t>
  </si>
  <si>
    <t>Conjunto motor-bomba (centrífuga), potência 50cv, monoestágio, Hman= 61 a 81 mca, Q= 170 a 80 m³/h, ref. modelo Norm Bloc TH-65-200 Thebe, ou equivalente</t>
  </si>
  <si>
    <t>O.05.000.067502</t>
  </si>
  <si>
    <t>Ralo seco em ferro fundido de 100 x 165 x 50 mm</t>
  </si>
  <si>
    <t>O.05.000.067517</t>
  </si>
  <si>
    <t>Grelha com malha quadriculada e requadro, em ferro fundido nodular classe 250/300, de 50x100x5cm; ref. Fuminas, Afer Industrial ou equivalente</t>
  </si>
  <si>
    <t>O.05.000.067521</t>
  </si>
  <si>
    <t>Ralo sifonado em ferro fundido de 150 x 240 x 75 mm</t>
  </si>
  <si>
    <t>O.05.000.067535</t>
  </si>
  <si>
    <t>Plug em ferro fundido para ralo de 2´</t>
  </si>
  <si>
    <t>O.05.000.067543</t>
  </si>
  <si>
    <t>Grelha em ferro fundido com requadro de 30 x 100 cm - 20 kg/m</t>
  </si>
  <si>
    <t>O.05.000.067548</t>
  </si>
  <si>
    <t>Grelha metálica de 150 x 150 mm, para caixa sifonada ou ralo, ref. Metal Vila ou equivalente</t>
  </si>
  <si>
    <t>O.05.000.067549</t>
  </si>
  <si>
    <t>Grelha metálica de 100 x 100 mm, para caixa sifonada ou ralo, ref. Metal Vila ou equivalente</t>
  </si>
  <si>
    <t>O.05.000.068510</t>
  </si>
  <si>
    <t>Pig tail ou chicote flexível revestimento em borracha sintética resistente, DN= 7/16´ x 1,00 m</t>
  </si>
  <si>
    <t>O.05.000.068533</t>
  </si>
  <si>
    <t>Filtro ´Y´ ferro fundido, rosca, 125 lbs vapor, 2´; ref. Spirax Sarco ou equivalente</t>
  </si>
  <si>
    <t>O.05.000.069512</t>
  </si>
  <si>
    <t>Registro automático de entrada (RAU) em ferro dúctil com flange tipo ABNT ou ISO, classe PN-10, DN= 3", haste em aço inoxidável AISI410</t>
  </si>
  <si>
    <t>O.05.000.090133</t>
  </si>
  <si>
    <t>Tampão ferro fundido com tampa articulada, de 400 x 600 mm, classe 15 (ruptura &gt; 1500 kg); ref. TA-40AR da Afer, TF-40 da Fuminas ou equivalente</t>
  </si>
  <si>
    <t>O.05.000.090427</t>
  </si>
  <si>
    <t>O.05.000.090496</t>
  </si>
  <si>
    <t>O.05.000.091139</t>
  </si>
  <si>
    <t>O.05.000.091171</t>
  </si>
  <si>
    <t>O.05.000.092863</t>
  </si>
  <si>
    <t>Válvula de gaveta em ferro dúctil com flange, classe PN-10, DN= 80 mm, com corpo curto e volante, ref. Barbará ou equivalente</t>
  </si>
  <si>
    <t>O.06.000.060501</t>
  </si>
  <si>
    <t>Tubo galvanizado, DN= 1/2´ DIN 2440 classe média</t>
  </si>
  <si>
    <t>O.06.000.060502</t>
  </si>
  <si>
    <t>Tubo galvanizado, DN= 3/4´ DIN 2440 classe média</t>
  </si>
  <si>
    <t>O.06.000.060503</t>
  </si>
  <si>
    <t>Tubo galvanizado, DN= 1´ DIN 2440 classe média</t>
  </si>
  <si>
    <t>O.06.000.060504</t>
  </si>
  <si>
    <t>Tubo galvanizado, DN= 1 1/4´ DIN 2440 classe média</t>
  </si>
  <si>
    <t>O.06.000.060505</t>
  </si>
  <si>
    <t>Tubo galvanizado, DN= 1 1/2´ DIN 2440 classe média</t>
  </si>
  <si>
    <t>O.06.000.060506</t>
  </si>
  <si>
    <t>Tubo galvanizado, DN= 2´ DIN 2440 classe média</t>
  </si>
  <si>
    <t>O.06.000.060507</t>
  </si>
  <si>
    <t>Tubo galvanizado, DN= 2 1/2´ DIN 2440 classe média</t>
  </si>
  <si>
    <t>O.06.000.060508</t>
  </si>
  <si>
    <t>Tubo galvanizado, DN= 3´ DIN 2440 classe média</t>
  </si>
  <si>
    <t>O.06.000.060509</t>
  </si>
  <si>
    <t>Tubo galvanizado, DN= 4´ DIN 2440 classe média</t>
  </si>
  <si>
    <t>O.06.000.060511</t>
  </si>
  <si>
    <t>Tubo galvanizado, DN= 6´ DIN 2440 classe média</t>
  </si>
  <si>
    <t>O.06.000.060702</t>
  </si>
  <si>
    <t>Tubo em aço galvanizado 2´ SCH 40, sem costura</t>
  </si>
  <si>
    <t>O.06.000.060705</t>
  </si>
  <si>
    <t>Tubo em aço galvanizado 1 1/2´ SCH 40, sem costura</t>
  </si>
  <si>
    <t>O.06.000.060750</t>
  </si>
  <si>
    <t>Tubo em aço galvanizado 1/2´ SCH 80, sem costura</t>
  </si>
  <si>
    <t>O.06.000.060751</t>
  </si>
  <si>
    <t>Tubo em aço galvanizado 3/4´ SCH 80, sem costura</t>
  </si>
  <si>
    <t>O.06.000.060801</t>
  </si>
  <si>
    <t>Tubo em aço galvanizado 4´ SCH 40, sem costura</t>
  </si>
  <si>
    <t>O.06.000.060802</t>
  </si>
  <si>
    <t>Tubo em aço galvanizado 3/4´ SCH 40, sem costura</t>
  </si>
  <si>
    <t>O.06.000.060803</t>
  </si>
  <si>
    <t>Tubo em aço galvanizado 1´ SCH 40, sem costura</t>
  </si>
  <si>
    <t>O.06.000.060804</t>
  </si>
  <si>
    <t>Tubo em aço galvanizado 1 1/4´ SCH 40, sem costura</t>
  </si>
  <si>
    <t>O.06.000.060805</t>
  </si>
  <si>
    <t>Tubo em aço galvanizado 2 1/2´ SCH 40, sem costura</t>
  </si>
  <si>
    <t>O.06.000.060806</t>
  </si>
  <si>
    <t>Tubo em aço galvanizado 3´ SCH 40, sem costura</t>
  </si>
  <si>
    <t>O.06.000.060808</t>
  </si>
  <si>
    <t>Tubo em aço galvanizado 1/2´ SCH 40, sem costura</t>
  </si>
  <si>
    <t>O.06.000.060809</t>
  </si>
  <si>
    <t>Tubo em aço galvanizado 6´ SCH 40, sem costura</t>
  </si>
  <si>
    <t>O.07.000.061330</t>
  </si>
  <si>
    <t>Válvula de esfera monobloco em latão fundido/forjado, passagem plena, acionamento com alavanca, DN= 4"</t>
  </si>
  <si>
    <t>O.07.000.063530</t>
  </si>
  <si>
    <t>Registro regulador de vazão para chuveiros e duchas 1/2´; ref. 00142206 da Docol linha Docolmatic ou equivalente</t>
  </si>
  <si>
    <t>O.07.000.063531</t>
  </si>
  <si>
    <t>Registro de pressão amarelo 3/4´, sem canopla; ref. Deca ou equivalente</t>
  </si>
  <si>
    <t>O.07.000.063532</t>
  </si>
  <si>
    <t>Registro de pressão cromado com canopla 1/2´</t>
  </si>
  <si>
    <t>O.07.000.063533</t>
  </si>
  <si>
    <t>Registro de pressão cromado com canopla 3/4´; ref. 4416202+canopla 4900.C39 Deca, 1416 e acabamento BE Forusi ou equivalente</t>
  </si>
  <si>
    <t>O.07.000.063535</t>
  </si>
  <si>
    <t>Registro regulador de vazão para torneiras, misturadores, bidês e outros de 1/2´ cromado; ref. 13010006 Docol linha Docolmatic ou equivalente</t>
  </si>
  <si>
    <t>O.07.000.063545</t>
  </si>
  <si>
    <t>Registro de gaveta cromado com canopla 1/2´</t>
  </si>
  <si>
    <t>O.07.000.063546</t>
  </si>
  <si>
    <t>Registro de gaveta cromado com canopla 3/4´</t>
  </si>
  <si>
    <t>O.07.000.063547</t>
  </si>
  <si>
    <t>Registro de gaveta cromado com canopla 1´</t>
  </si>
  <si>
    <t>O.07.000.063548</t>
  </si>
  <si>
    <t>Registro de gaveta cromado com canopla 1 1/4´</t>
  </si>
  <si>
    <t>O.07.000.063549</t>
  </si>
  <si>
    <t>Registro de gaveta cromado com canopla 1 1/2´</t>
  </si>
  <si>
    <t>O.07.000.063560</t>
  </si>
  <si>
    <t>Registro de gaveta amarelo 1/2´</t>
  </si>
  <si>
    <t>O.07.000.063561</t>
  </si>
  <si>
    <t>Registro de gaveta amarelo de 3/4´</t>
  </si>
  <si>
    <t>O.07.000.063562</t>
  </si>
  <si>
    <t>Registro de gaveta amarelo 1´</t>
  </si>
  <si>
    <t>O.07.000.063563</t>
  </si>
  <si>
    <t>Registro de gaveta amarelo 1 1/4´</t>
  </si>
  <si>
    <t>O.07.000.063564</t>
  </si>
  <si>
    <t>Registro de gaveta amarelo 1 1/2´</t>
  </si>
  <si>
    <t>O.07.000.063565</t>
  </si>
  <si>
    <t>Registro de gaveta amarelo 2´</t>
  </si>
  <si>
    <t>O.07.000.063566</t>
  </si>
  <si>
    <t>Registro de gaveta amarelo 2 1/2´</t>
  </si>
  <si>
    <t>O.07.000.063567</t>
  </si>
  <si>
    <t>Registro de gaveta amarelo 3´</t>
  </si>
  <si>
    <t>O.07.000.063569</t>
  </si>
  <si>
    <t>Registro de gaveta amarelo de 4´</t>
  </si>
  <si>
    <t>O.07.000.064006</t>
  </si>
  <si>
    <t>Válvula de esfera monobloco em latão fundido/forjado, passagem plena, acionamento com alavanca, DN=1/2"</t>
  </si>
  <si>
    <t>O.07.000.068503</t>
  </si>
  <si>
    <t>Luva de redução de 3/4´x 1/2´ para entrada de gás em latão</t>
  </si>
  <si>
    <t>O.07.000.068505</t>
  </si>
  <si>
    <t>Pigtail para manômetro em latão (rabo de porco), DN 1/2´</t>
  </si>
  <si>
    <t>O.07.000.068512</t>
  </si>
  <si>
    <t>Regulador de primeiro estágio, tipo alta pressão até 1,3 kgf/cm², vazão de 50 kg GLP/hora; ref. 76510/2 fabricação Alianca ou equivalente</t>
  </si>
  <si>
    <t>O.07.000.068516</t>
  </si>
  <si>
    <t>Bico escalonado para gás 3/8´ em latão</t>
  </si>
  <si>
    <t>O.07.000.090509</t>
  </si>
  <si>
    <t>Válvula de esfera monobloco em latão fundido/forjado, passagem plena, acionamento com alavanca, DN= 3/4"</t>
  </si>
  <si>
    <t>O.07.000.090510</t>
  </si>
  <si>
    <t>Válvula de esfera monobloco em latão fundido/forjado, passagem plena, acionamento com alavanca, DN= 1"</t>
  </si>
  <si>
    <t>O.07.000.090513</t>
  </si>
  <si>
    <t>Válvula de esfera monobloco em latão fundido, passagem plena, acionamento com alavanca, DN= 1.1/4´</t>
  </si>
  <si>
    <t>O.07.000.090518</t>
  </si>
  <si>
    <t>Válvula de esfera monobloco em latão fundido/forjado, passagem plena, acionamento com alavanca, DN= 2"</t>
  </si>
  <si>
    <t>O.08.000.061342</t>
  </si>
  <si>
    <t>O.08.000.061343</t>
  </si>
  <si>
    <t>O.08.000.063001</t>
  </si>
  <si>
    <t>Tubo de cobre flexível para sistema de ar condicionado, espessura 1/32" - diâmetro 3/16" (0,090 kg/m)</t>
  </si>
  <si>
    <t>O.08.000.063002</t>
  </si>
  <si>
    <t>Tubo de cobre flexível para sistema de ar condicionado, espessura 1/32" - diâmetro 1/4" (0,133 kg/m)</t>
  </si>
  <si>
    <t>O.08.000.063003</t>
  </si>
  <si>
    <t>Tubo de cobre flexível para sistema de ar condicionado, espessura 1/32" - diâmetro 5/16" (0,160 kg/m)</t>
  </si>
  <si>
    <t>O.08.000.063004</t>
  </si>
  <si>
    <t>Tubo de cobre flexível para sistema de ar condicionado, espessura 1/32" - diâmetro 3/8" (0,200 kg/m)</t>
  </si>
  <si>
    <t>O.08.000.063005</t>
  </si>
  <si>
    <t>Tubo de cobre flexível para sistema de ar condicionado, espessura 1/32" - diâmetro 1/2" (0,280 kg/m)</t>
  </si>
  <si>
    <t>O.08.000.063006</t>
  </si>
  <si>
    <t>Tubo de cobre flexível para sistema de ar condicionado, espessura 1/32" - diâmetro 5/8" (0,346 kg/m)</t>
  </si>
  <si>
    <t>O.08.000.063007</t>
  </si>
  <si>
    <t>Tubo de cobre flexível para sistema de ar condicionado, espessura 1/32" - diâmetro 3/4" (0,426 kg/m)</t>
  </si>
  <si>
    <t>O.08.000.063010</t>
  </si>
  <si>
    <t>Tubo de cobre sem costura, rígido, espessura 1/16", diâmetro 3/8" (0,353 kg/m)</t>
  </si>
  <si>
    <t>O.08.000.063011</t>
  </si>
  <si>
    <t>Tubo de cobre sem costura, rígido, espessura 1/16", diâmetro 1/2" (0,494 kg/m)</t>
  </si>
  <si>
    <t>O.08.000.063012</t>
  </si>
  <si>
    <t>Tubo de cobre sem costura, rígido, espessura 1/16", diâmetro 5/8" (0,635 kg/m)</t>
  </si>
  <si>
    <t>O.08.000.063013</t>
  </si>
  <si>
    <t>Tubo de cobre sem costura, rígido, espessura 1/16", diâmetro 3/4" (0,776 kg/m)</t>
  </si>
  <si>
    <t>O.08.000.063014</t>
  </si>
  <si>
    <t>Tubo de cobre sem costura, rígido, espessura 1/16", diâmetro 7/8" (0,918 kg/m)</t>
  </si>
  <si>
    <t>O.08.000.063015</t>
  </si>
  <si>
    <t>Tubo de cobre sem costura, rígido, espessura 1/16", diâmetro 1" (1,060 kg/m)</t>
  </si>
  <si>
    <t>O.08.000.063016</t>
  </si>
  <si>
    <t>Tubo de cobre sem costura, rígido, espessura 1/16", diâmetro 1 1/8" (1,200 kg/m)</t>
  </si>
  <si>
    <t>O.08.000.063017</t>
  </si>
  <si>
    <t>Tubo de cobre sem costura, rígido, espessura 1/16", diâmetro 1 1/4" (1,340 kg/m)</t>
  </si>
  <si>
    <t>O.08.000.063018</t>
  </si>
  <si>
    <t>Tubo de cobre sem costura, rígido, espessura 1/16", diâmetro 1 3/8" (1,480 kg/m)</t>
  </si>
  <si>
    <t>O.08.000.063019</t>
  </si>
  <si>
    <t>Tubo de cobre sem costura, rígido, espessura 1/16", diâmetro 1 1/2" (1,620 kg/m)</t>
  </si>
  <si>
    <t>O.08.000.063020</t>
  </si>
  <si>
    <t>Tubo de cobre sem costura, rígido, espessura 1/16", diâmetro 1 5/8" (1,760 kg/m)</t>
  </si>
  <si>
    <t>O.08.000.063040</t>
  </si>
  <si>
    <t>Tubo de cobre classe A, DN= 35mm (1 1/4´)</t>
  </si>
  <si>
    <t>O.08.000.063041</t>
  </si>
  <si>
    <t>Tubo de cobre classe A, DN= 42mm (1 1/2´)</t>
  </si>
  <si>
    <t>O.08.000.063042</t>
  </si>
  <si>
    <t>Tubo de cobre classe A, DN= 54mm (2´)</t>
  </si>
  <si>
    <t>O.08.000.063043</t>
  </si>
  <si>
    <t>Tubo de cobre classe A, DN= 66mm (2 1/2´)</t>
  </si>
  <si>
    <t>O.08.000.063044</t>
  </si>
  <si>
    <t>Tubo de cobre classe A, DN= 79mm (3´)</t>
  </si>
  <si>
    <t>O.08.000.063045</t>
  </si>
  <si>
    <t>Tubo de cobre classe A, DN= 104mm (4´)</t>
  </si>
  <si>
    <t>O.08.000.063046</t>
  </si>
  <si>
    <t>Tubo de cobre classe A, DN= 15mm (1/2´)</t>
  </si>
  <si>
    <t>O.08.000.063047</t>
  </si>
  <si>
    <t>Tubo de cobre classe A, DN= 22mm (3/4´)</t>
  </si>
  <si>
    <t>O.08.000.063048</t>
  </si>
  <si>
    <t>Tubo de cobre classe A, DN= 28mm (1´)</t>
  </si>
  <si>
    <t>O.08.000.063049</t>
  </si>
  <si>
    <t>Tubo de cobre classe E, DN= 22mm (3/4´)</t>
  </si>
  <si>
    <t>O.08.000.063050</t>
  </si>
  <si>
    <t>Tubo de cobre classe E, DN= 28mm (1´)</t>
  </si>
  <si>
    <t>O.08.000.063051</t>
  </si>
  <si>
    <t>Tubo de cobre classe E, DN= 35mm (1 1/4´)</t>
  </si>
  <si>
    <t>O.08.000.063052</t>
  </si>
  <si>
    <t>Tubo de cobre classe E, DN= 42mm (1 1/2´)</t>
  </si>
  <si>
    <t>O.08.000.063053</t>
  </si>
  <si>
    <t>Tubo de cobre classe E, DN= 54mm (2´)</t>
  </si>
  <si>
    <t>O.08.000.063054</t>
  </si>
  <si>
    <t>Tubo de cobre classe E, DN= 66mm (2 1/2´)</t>
  </si>
  <si>
    <t>O.08.000.069515</t>
  </si>
  <si>
    <t>Torneira de boia liga de cobre (bronze e latão), plástico de engenharia, elastômeros, de 3/4"</t>
  </si>
  <si>
    <t>O.08.000.069516</t>
  </si>
  <si>
    <t>Torneira de boia liga de cobre (bronze e latão), plástico de engenharia, elastômeros, de 1"</t>
  </si>
  <si>
    <t>O.08.000.069517</t>
  </si>
  <si>
    <t>Torneira de boia liga de cobre (bronze e latão), plástico de engenharia, elastômeros, de 1 1/2"</t>
  </si>
  <si>
    <t>O.08.000.069518</t>
  </si>
  <si>
    <t>Torneira de boia liga de cobre (bronze e latão), plástico de engenharia, elastômeros, de 2"</t>
  </si>
  <si>
    <t>O.08.000.069522</t>
  </si>
  <si>
    <t>Torneira de boia liga de cobre (bronze e latão), plástico de engenharia, elastômeros, de 1 1/4"</t>
  </si>
  <si>
    <t>O.08.000.069523</t>
  </si>
  <si>
    <t>Torneira de boia liga de cobre (bronze e latão), plástico de engenharia, elastômeros, de 2 1/2"</t>
  </si>
  <si>
    <t>O.09.000.063500</t>
  </si>
  <si>
    <t>Válvula de gaveta em bronze com haste ascendente e extremidades rosqueáveis, classe 150 libras para vapor saturado e 300 libras para água, óleo e gás, DN= 4´</t>
  </si>
  <si>
    <t>O.09.000.063503</t>
  </si>
  <si>
    <t>Válvula de gaveta em bronze com haste não ascendente e extremidades rosqueáveis, classe 150lbs para vapor saturado e classe 300lbs para água, óleo e gás, DN= 4´</t>
  </si>
  <si>
    <t>O.09.000.063504</t>
  </si>
  <si>
    <t>Válvula de gaveta em bronze com haste não ascendente e extremidades rosqueáveis, classe 150lbs para vapor saturado e classe 300lbs para água, óleo e gás, DN= 2´</t>
  </si>
  <si>
    <t>O.09.000.063507</t>
  </si>
  <si>
    <t>Válvula de gaveta em bronze com haste não ascendente e extremidades rosqueáveis, classe 125 libras, para vapor saturado e 200 libras para água, óleo e gás, DN= 3/4´</t>
  </si>
  <si>
    <t>O.09.000.063541</t>
  </si>
  <si>
    <t>Válvula de gaveta em bronze com haste não ascendente e extremidades rosqueáveis, classe 125 libras, para vapor e classe 200 libras, para água, óleo e gás, DN= 1´</t>
  </si>
  <si>
    <t>O.09.000.063542</t>
  </si>
  <si>
    <t>Válvula de gaveta em bronze com haste não ascendente e extremidades rosqueáveis, classe 125 libras, para vapor e classe 200 libras, para água, óleo e gás, DN= 1 1/2´</t>
  </si>
  <si>
    <t>O.09.000.063543</t>
  </si>
  <si>
    <t>Válvula de gaveta em bronze com haste não ascendente e extremidades rosqueáveis, classe 125 libras, para vapor e classe 200 libras, para água, óleo e gás, DN= 2 1/2´</t>
  </si>
  <si>
    <t>O.09.000.063544</t>
  </si>
  <si>
    <t>Válvula de gaveta em bronze com haste não ascendente e extremidades rosqueáveis, classe 125 libras, para vapor e classe 200 libras, para água, óleo e gás, DN= 3´</t>
  </si>
  <si>
    <t>O.09.000.063551</t>
  </si>
  <si>
    <t>Hidrômetro em bronze, diâmetro 25 mm (1), vazão máxima de trabalho de 10 m³/h</t>
  </si>
  <si>
    <t>O.09.000.063552</t>
  </si>
  <si>
    <t>Hidrômetro em bronze, diâmetro 40 mm (1 1/2)</t>
  </si>
  <si>
    <t>O.09.000.064001</t>
  </si>
  <si>
    <t>Válvula de gaveta em bronze com haste não ascendente e extremidades rosqueáveis, classe 125 libras para vapor e classe 200 libras, para água, óleo e gás, DN= 6´</t>
  </si>
  <si>
    <t>O.09.000.064005</t>
  </si>
  <si>
    <t>Válvula de gaveta em bronze com haste não ascendente e extremidades rosqueáveis, classe 125 libras para vapor e classe 200 libras para água, óleo e gás, DN= 2´</t>
  </si>
  <si>
    <t>O.09.000.064009</t>
  </si>
  <si>
    <t>Válvula de gaveta em bronze com haste não ascendente e extremidades rosqueáveis, classe 125 libras, para vapor e classe 200 libras, para água, óleo e gás, DN= 1 1/4´</t>
  </si>
  <si>
    <t>O.09.000.064016</t>
  </si>
  <si>
    <t>Válvula de retenção horizontal em bronze 3/4´</t>
  </si>
  <si>
    <t>O.09.000.064017</t>
  </si>
  <si>
    <t>Válvula de retenção horizontal em bronze 1´</t>
  </si>
  <si>
    <t>O.09.000.064018</t>
  </si>
  <si>
    <t>Válvula de retenção horizontal em bronze 1 1/4´</t>
  </si>
  <si>
    <t>O.09.000.064019</t>
  </si>
  <si>
    <t>Válvula de retenção horizontal em bronze 1 1/2´</t>
  </si>
  <si>
    <t>O.09.000.064020</t>
  </si>
  <si>
    <t>Válvula de retenção horizontal em bronze 2´</t>
  </si>
  <si>
    <t>O.09.000.064021</t>
  </si>
  <si>
    <t>Válvula de retenção horizontal em bronze 2 1/2´</t>
  </si>
  <si>
    <t>O.09.000.064022</t>
  </si>
  <si>
    <t>Válvula de retenção horizontal em bronze 3´</t>
  </si>
  <si>
    <t>O.09.000.064025</t>
  </si>
  <si>
    <t>Válvula globo em bronze com extremidades roscáveis, classe 150lbs para vapor saturado e classe 300lbs para água, óleo e gás, DN= 3/4´</t>
  </si>
  <si>
    <t>O.09.000.064027</t>
  </si>
  <si>
    <t>Válvula retenção pé com crivo em bronze, DN= 1´</t>
  </si>
  <si>
    <t>O.09.000.064028</t>
  </si>
  <si>
    <t>Válvula retenção pé com crivo em bronze, DN= 1 1/4´</t>
  </si>
  <si>
    <t>O.09.000.064029</t>
  </si>
  <si>
    <t>Válvula retenção pé com crivo em bronze, DN= 1 1/2´</t>
  </si>
  <si>
    <t>O.09.000.064030</t>
  </si>
  <si>
    <t>Válvula retenção pé com crivo em bronze, DN= 2´</t>
  </si>
  <si>
    <t>O.09.000.064031</t>
  </si>
  <si>
    <t>Válvula retenção pé com crivo em bronze, DN= 2 1/2´</t>
  </si>
  <si>
    <t>O.09.000.064032</t>
  </si>
  <si>
    <t>Válvula retenção pé com crivo em bronze, DN= 3´</t>
  </si>
  <si>
    <t>O.09.000.064033</t>
  </si>
  <si>
    <t>Válvula globo em bronze com extremidades roscáveis, classe 150lbs para vapor saturado, classe 300lbs para água, óleo e gás, DN= 1´</t>
  </si>
  <si>
    <t>O.09.000.064034</t>
  </si>
  <si>
    <t>Válvula retenção pé com crivo em bronze, DN= 4´</t>
  </si>
  <si>
    <t>O.09.000.064037</t>
  </si>
  <si>
    <t>Válvula globo em bronze com extremidades roscáveis, classe 150lbs para vapor saturado, classe 300lbs para água, óleo e gás, DN= 1 1/2´</t>
  </si>
  <si>
    <t>O.09.000.064038</t>
  </si>
  <si>
    <t>Válvula globo em bronze com extremidades roscáveis, classe 150lbs para vapor saturado, classe 300lbs para água, óleo e gás, DN= 2´</t>
  </si>
  <si>
    <t>O.09.000.064048</t>
  </si>
  <si>
    <t>Válvula globo em bronze com extremidades roscáveis, classe 150lbs para vapor saturado, 300lbs para água, óleo e gás, DN= 2 1/2´</t>
  </si>
  <si>
    <t>O.09.000.064050</t>
  </si>
  <si>
    <t>Válvula globo em bronze com extremidades roscáveis, classe 125lb para vapor saturado, classe 200 libras para água, óleo e gás, DN= 2´</t>
  </si>
  <si>
    <t>O.09.000.064051</t>
  </si>
  <si>
    <t>Válvula globo em bronze com extremidades roscáveis, classe 150lbs para vapor saturado, classe 300lbs para água, óleo e gás, D= 4´</t>
  </si>
  <si>
    <t>O.09.000.064061</t>
  </si>
  <si>
    <t>Válvula de retenção vertical em bronze 1´</t>
  </si>
  <si>
    <t>O.09.000.064062</t>
  </si>
  <si>
    <t>Válvula de retenção vertical em bronze 1 1/4´</t>
  </si>
  <si>
    <t>O.09.000.064063</t>
  </si>
  <si>
    <t>Válvula de retenção vertical em bronze 1 1/2´</t>
  </si>
  <si>
    <t>O.09.000.064064</t>
  </si>
  <si>
    <t>Válvula de retenção vertical em bronze 2´</t>
  </si>
  <si>
    <t>O.09.000.064065</t>
  </si>
  <si>
    <t>Válvula de retenção vertical em bronze 2 1/2´</t>
  </si>
  <si>
    <t>O.09.000.064066</t>
  </si>
  <si>
    <t>Válvula de retenção vertical em bronze 3´</t>
  </si>
  <si>
    <t>O.09.000.064068</t>
  </si>
  <si>
    <t>Válvula de retenção vertical em bronze de 4´ - com flange</t>
  </si>
  <si>
    <t>O.09.000.064172</t>
  </si>
  <si>
    <t>Válvula globo em bronze com extremidades roscáveis, classe 150lbs para vapor saturado, classe 300lbs para água, óleo e gás, D= 3´</t>
  </si>
  <si>
    <t>O.09.000.064187</t>
  </si>
  <si>
    <t>Válvula de gaveta, corpo em bronze, extremidades roscáveis, haste fixa, classe 150 libras, DN=1/2´</t>
  </si>
  <si>
    <t>O.09.000.064188</t>
  </si>
  <si>
    <t>Válvula de gaveta, corpo em bronze, extremidades roscáveis, haste fixa, classe 150 libras, DN=3/4´</t>
  </si>
  <si>
    <t>O.09.000.064189</t>
  </si>
  <si>
    <t>Válvula de gaveta, corpo em bronze, extremidades roscáveis, haste fixa, classe 150 libras, DN=1´</t>
  </si>
  <si>
    <t>O.09.000.064190</t>
  </si>
  <si>
    <t>Válvula de gaveta, corpo em bronze, extremidades roscáveis, haste fixa, classe 150 libras, DN=1 1/4´</t>
  </si>
  <si>
    <t>O.09.000.064191</t>
  </si>
  <si>
    <t>Válvula globo, corpo em bronze,extremidades roscáveis, haste ascendente, classe 150 libras, DN=1/2´</t>
  </si>
  <si>
    <t>O.09.000.064192</t>
  </si>
  <si>
    <t>Válvula globo, corpo em bronze,extremidades roscáveis, haste ascendente, classe 150 libras, DN=1 1/4´</t>
  </si>
  <si>
    <t>O.09.000.064193</t>
  </si>
  <si>
    <t>Filtro Y, corpo em aço carbono, tela removível em aço inox, classe 150 libras, DN=1/2´</t>
  </si>
  <si>
    <t>O.09.000.064194</t>
  </si>
  <si>
    <t>Filtro Y, corpo em aço carbono, tela removível em aço inox, classe 150 libras, DN=3,4´</t>
  </si>
  <si>
    <t>O.09.000.064195</t>
  </si>
  <si>
    <t>Filtro Y, corpo em aço carbono, tela removível em aço inox, classe 150 libras, DN=1´</t>
  </si>
  <si>
    <t>O.09.000.064196</t>
  </si>
  <si>
    <t>Filtro Y, corpo em aço carbono, tela removível em aço inox, classe 150 libras, DN=1 1/4´</t>
  </si>
  <si>
    <t>O.09.000.064202</t>
  </si>
  <si>
    <t>Válvula automática redutora de pressão, de ação direta, corpo em bronze, extremidades roscadas, para água, ar, óleo e gás, PE=200psi e PS=20 à 90psi, DN=11/4´</t>
  </si>
  <si>
    <t>O.09.000.064203</t>
  </si>
  <si>
    <t>Válvula automática de redução de pressão, de ação direta, corpo em bronze, extremidades roscadas, para água, ar, óleo e gás, PE=200psi e PS=20 à 90psi, DN=2´</t>
  </si>
  <si>
    <t>O.09.000.064215</t>
  </si>
  <si>
    <t>Válvula de gaveta em bronze com fecho rápido sem acabamento, DN= 1 1/2´</t>
  </si>
  <si>
    <t>O.09.000.068531</t>
  </si>
  <si>
    <t>Filtro tipo ´Y´ corpo em bronze, tela (filtro) em aço inoxidável, extremidades roscáveis, para gás, DN= 2´</t>
  </si>
  <si>
    <t>O.09.000.090132</t>
  </si>
  <si>
    <t>Válvula globo angular de 45° em bronze ou latão, classe de pressão mínima 14kgf/cm², para recalque de rede de incêndio, DN= 2 1/2´; ref. Buckaspiero ou equivalente</t>
  </si>
  <si>
    <t>O.09.000.092041</t>
  </si>
  <si>
    <t>Válvula de gaveta em bronze com haste ascendente e extremidades rosqueáveis, classe 150lbs para vapor saturado, classe 300lbs para água, óleo e gás, DN= 1/2´</t>
  </si>
  <si>
    <t>O.10.000.065502</t>
  </si>
  <si>
    <t>Bacia sifonada de louça branca 6 litros; ref. linha Sabará ou Diamantina da Icasa, linha Ravena da Deca ou equivalente</t>
  </si>
  <si>
    <t>O.10.000.065506</t>
  </si>
  <si>
    <t>Bacia turca de louça branca, com volume de descarga reduzido 6 litros; ref. linha Institucional da Celite ou equivalente</t>
  </si>
  <si>
    <t>O.10.000.065508</t>
  </si>
  <si>
    <t>Lavatório de louça, branco, com coluna de 55,5X48cm; referência comercial linha Luna lL-9 + lC9 da Icasa ou equivalente</t>
  </si>
  <si>
    <t>O.10.000.065509</t>
  </si>
  <si>
    <t>Lavatório de louça, sem coluna de 46 x 36 cm; ref. Icasa, Sabará, Deca Ravena ou equivalente</t>
  </si>
  <si>
    <t>O.10.000.065514</t>
  </si>
  <si>
    <t>Papeleira de louça de embutir, 15x15cm / 18x18cm, inclusive rolete de plástico, ref. Celite, Hervy, Deca ou equivalente</t>
  </si>
  <si>
    <t>O.10.000.065516</t>
  </si>
  <si>
    <t>Meia saboneteira de louça de embutir 7,5x15cm / 10,5x17,5cm, ref. Deca, Celite, Hervy ou equivalente</t>
  </si>
  <si>
    <t>O.10.000.065518</t>
  </si>
  <si>
    <t>Saboneteira de louça de embutir 15x15cm / 18x18cm, ref. Deca, Celite, Hervy ou equivalente</t>
  </si>
  <si>
    <t>O.10.000.065522</t>
  </si>
  <si>
    <t>Bacia sifonada de louça com saída horizontal, linha Ravena da Deca, ou equivalente</t>
  </si>
  <si>
    <t>O.10.000.065528</t>
  </si>
  <si>
    <t>Tanque de louça com coluna de 18 a 20 litros, ref. Celite, Icasa, Incepa ou equivalente</t>
  </si>
  <si>
    <t>O.10.000.065534</t>
  </si>
  <si>
    <t>Lavatório pequeno e coluna suspensa; ref. Vogue Plus ou equivalente</t>
  </si>
  <si>
    <t>O.10.000.065538</t>
  </si>
  <si>
    <t>Mictório auto sifonado de louça, branco, ref. Icasa, Celite ou equivalente</t>
  </si>
  <si>
    <t>O.10.000.065544</t>
  </si>
  <si>
    <t>Cuba de louça de embutir redonda, de 36cm, branca, ref. Icasa, Deca ou equivalente</t>
  </si>
  <si>
    <t>O.10.000.065555</t>
  </si>
  <si>
    <t>Bacia louça branca 6 litros, com caixa descarga acoplada, linha Ravena da Deca, linha Diamantina, Azálea da Celite, ou equivalente</t>
  </si>
  <si>
    <t>O.10.000.065556</t>
  </si>
  <si>
    <t>Cuba de louça de embutir oval, 40x30cm, ref. Deca L 59 ou equivalente</t>
  </si>
  <si>
    <t>O.10.000.065559</t>
  </si>
  <si>
    <t>Lavatório de louça com coluna suspensa; referência comercial Celite, Icasa, Incepa ou equivalente</t>
  </si>
  <si>
    <t>O.10.000.065564</t>
  </si>
  <si>
    <t>Lavatório de louça para canto sem coluna para pessoa com mobilidade reduzida, ref. L76 Coleção Master da Deca ou equivalente</t>
  </si>
  <si>
    <t>O.10.000.065570</t>
  </si>
  <si>
    <t>Tanque louça branca com coluna, 30 litros; ref. Celite, Icasa, Incepa ou equivalente</t>
  </si>
  <si>
    <t>O.10.000.065671</t>
  </si>
  <si>
    <t>Bacia para pessoas com mobilidade reduzida, linha tradicional, cor branco gelo, ref. linha Vogue Plus Conforto P.510 ou equivalente</t>
  </si>
  <si>
    <t>O.10.000.065672</t>
  </si>
  <si>
    <t>Tanque de louça sem coluna, médio, capacidade 30 litros, ref. TQ.02, branco da Deca ou equivalente</t>
  </si>
  <si>
    <t>O.10.000.066152</t>
  </si>
  <si>
    <t>Lavatório de louça para canto de 300 x 300 x 300 mm, branco gelo, ref. L 101 linha Izi da Deca ou equivalente</t>
  </si>
  <si>
    <t>O.10.000.090733</t>
  </si>
  <si>
    <t>Bacia sifonafa com caixa de descarga acoplada de louça branca - infantil, referência Icasa, Celite ou equivalente</t>
  </si>
  <si>
    <t>O.11.000.021000</t>
  </si>
  <si>
    <t>Misturador termostato com acabamento cromado, para chuveiros e duchas, com dois volantes, trava de segurança a 38°C, ref. Decaterm 2430 C034 da Deca ou equivalente</t>
  </si>
  <si>
    <t>O.11.000.031636</t>
  </si>
  <si>
    <t>Arejador com articulador em ABS cromado, completo, para torneira padrão, referência Blukit ou equivalente</t>
  </si>
  <si>
    <t>O.11.000.047507</t>
  </si>
  <si>
    <t>Torneira elétrica, bica alta e móvel, com arejador articulável - 220V; ref. 220V de 5.400W da Fame, 220V Slim Multitemperaturas 5.500 W da Hydra ou equivalente</t>
  </si>
  <si>
    <t>O.11.000.063536</t>
  </si>
  <si>
    <t>Válvula para água fria ou pré-misturada 3/4´ baixa e alta pressão, acabamento Chrome; ref. linha Pressmatic 17120306 (baixa), 17120206 (alta) da Docol ou equivalente</t>
  </si>
  <si>
    <t>O.11.000.063537</t>
  </si>
  <si>
    <t>Registro regulador de vazão para torneira, misturador, bidê e outros 1/2´ plástico ABS; ref. 13030023 da Docol ou equivalente</t>
  </si>
  <si>
    <t>O.11.000.064004</t>
  </si>
  <si>
    <t>Válvula de escoamento cromada de 1 1/2', ref. 1606C da Deca ou equivalente</t>
  </si>
  <si>
    <t>O.11.000.064010</t>
  </si>
  <si>
    <t>Válvula de descarga com registro próprio e duplo acionamento limitador de fluxo de 1 1/2, ref. Hydra Max Duo 2545C; Docol DV Salvágua, ou equivalente</t>
  </si>
  <si>
    <t>O.11.000.064011</t>
  </si>
  <si>
    <t>Válvula de descarga com registro de 1 1/2´, ref. Hidramax 2550 da Deca / Docol / Flux 3650 Fabrimar ou equivalente</t>
  </si>
  <si>
    <t>O.11.000.064036</t>
  </si>
  <si>
    <t>Válvula de descarga com registro de 1 1/4´, ref. Hidramax 2550 da Deca, Docol, Flux 3650 da Fabrimar ou equivalente</t>
  </si>
  <si>
    <t>O.11.000.064044</t>
  </si>
  <si>
    <t>Válvula de metal cromado para lavatório com acabamento cromado de 1´, ref. VVL216 da Esteves; 1602C da Deca ou equivalente</t>
  </si>
  <si>
    <t>O.11.000.064045</t>
  </si>
  <si>
    <t>Válvula cromada para pia, tipo americana de 3 1/2" com cesta, sem unho, referência 1623 da Kimetais, Forusi, Esteves ou equivalente</t>
  </si>
  <si>
    <t>O.11.000.064056</t>
  </si>
  <si>
    <t>Válvula para mictório antivandalismo, sistema hidromecânico, DN= 3/4´; ref. linha Presmatic antivandalismo da Docol ou equivalente</t>
  </si>
  <si>
    <t>O.11.000.064057</t>
  </si>
  <si>
    <t>Válvula de descarga externa tipo alavanca de 1 1/4´; ref. Silent Flux 3500 da Fabrimar ou equivalente</t>
  </si>
  <si>
    <t>O.11.000.064138</t>
  </si>
  <si>
    <t>Válvula com acionamento hidromecânico para piso, ref. 17012100 linha Pematic Piso da Docal ou equivalente</t>
  </si>
  <si>
    <t>O.11.000.064503</t>
  </si>
  <si>
    <t>Sifão metálico cromado 1´ x 1 1/2´, com tubo de ligação ajustável; ref. Fabrimar, Esteves, ou equivalente</t>
  </si>
  <si>
    <t>O.11.000.064513</t>
  </si>
  <si>
    <t>Sifão metálico cromado 1 1/2´ x  2´, com tubo de ligação; ref. Fabrimar, Oriente ou equivalente</t>
  </si>
  <si>
    <t>O.11.000.065568</t>
  </si>
  <si>
    <t>Chuveiro com jato regulável de metal acabamento cromado; ref. comercial Fabrimar, Tigre ou equivalente</t>
  </si>
  <si>
    <t>O.11.000.065571</t>
  </si>
  <si>
    <t>Chuveiro simples em PVC, diâmetro de 5", com registro e tubo de ligação acoplados em PVC; referência 2320/2321 da Herc, 1614 Luconi ou equivalente</t>
  </si>
  <si>
    <t>O.11.000.065579</t>
  </si>
  <si>
    <t>Válvula de descarga com registro próprio e duplo acionamento limitador de fluxo de 1 1/4´; ref. Hydra Max Duo 2545C; Docol DV Salvágua ou equivalente</t>
  </si>
  <si>
    <t>O.11.000.066000</t>
  </si>
  <si>
    <t>Torneira de mesa com bica móvel, acionamento por meio de alavanca, acabamento metal cromado; ref. 21.031/21.060 da Proflux, 2195/2169 da Hidrofix, 4014 da TFC ou equivalente</t>
  </si>
  <si>
    <t>O.11.000.066001</t>
  </si>
  <si>
    <t>Torneira curta amarela de 3/4´ para jardim, ref. Chaveta 1128A da Metais Poly ou equivalente</t>
  </si>
  <si>
    <t>O.11.000.066002</t>
  </si>
  <si>
    <t>Torneira curta amarela de 1/2´ para jardim, ref. Chaveta 1128A da Metais Poly ou equivalente</t>
  </si>
  <si>
    <t>O.11.000.066007</t>
  </si>
  <si>
    <t>Válvula de descarga antivandalismo DN= 1 1/2´; ref. Docol / Hidra MaxPública ou equivalente</t>
  </si>
  <si>
    <t>O.11.000.066008</t>
  </si>
  <si>
    <t>Válvula de mictório vazão automática 3/4´, ref. Docol ou equivalente</t>
  </si>
  <si>
    <t>O.11.000.066010</t>
  </si>
  <si>
    <t>Torneira curta cromada de 3/4´ para jardim, ref. Chaveta 1128C da Metais Poly, Linha C23 da Forusi ou equivalente</t>
  </si>
  <si>
    <t>O.11.000.066012</t>
  </si>
  <si>
    <t>Torneira amarela de 3/4´ para tanque, curta (aprox. 10 cm), sem rosca</t>
  </si>
  <si>
    <t>O.11.000.066015</t>
  </si>
  <si>
    <t>Torneira curta cromada de 1/2" para tanque; ref. 1126 da Forusi ou equivalente</t>
  </si>
  <si>
    <t>O.11.000.066016</t>
  </si>
  <si>
    <t>Torneira curta cromada de 3/4" para tanque; ref. 1126 da Forusi ou equivalente</t>
  </si>
  <si>
    <t>O.11.000.066018</t>
  </si>
  <si>
    <t>Torneira longa de 1/2" ou 3/4" para pia com arejador; ref. Spagna, 2159 C24 da Metais Poly, linha C23 da Forusi ou equivalente</t>
  </si>
  <si>
    <t>O.11.000.066020</t>
  </si>
  <si>
    <t>Chuveiro simples em PVC, diâmetro de 10 cm, com braço acoplado, ref. Ducha 4 - linha Plena Duchas da Tigre ou equivalente</t>
  </si>
  <si>
    <t>O.11.000.066023</t>
  </si>
  <si>
    <t>Ducha higiênica manual com acabamento cromado; referência comercial 1984 C.ACT.LNK.CR da Deca ou equivalente</t>
  </si>
  <si>
    <t>O.11.000.066024</t>
  </si>
  <si>
    <t>Torneira de parede (de metal) para pia com bica móvel, arejador, de 1/2´ ou 3/4´; ref. 3159 linha Belle Époque CR da Forusi ou equivalente</t>
  </si>
  <si>
    <t>O.11.000.066025</t>
  </si>
  <si>
    <t>Torneira clínica profissional, parede ou mesa tipo alavanca, fabricada em metal cromado com bico arejador</t>
  </si>
  <si>
    <t>O.11.000.066028</t>
  </si>
  <si>
    <t>Torneira misturador clínica de mesa com arejador articulado, acionamento cotovelo; ref. Certiva, Solucenter, Proflux  ou equivalente</t>
  </si>
  <si>
    <t>O.11.000.066037</t>
  </si>
  <si>
    <t>Torneira de parede antivandalismo de 3/4´ de alta/baixa pressão, acabamento cromado, ref. Chrome da Docol de 135 mm, Biopress da Fabrimar ou equivalente</t>
  </si>
  <si>
    <t>O.11.000.066038</t>
  </si>
  <si>
    <t>Chuveiro com válvula e acionamento antivandalismo de 3/4´ (válvula + chuveiro); ref. Pressmatic ou equivalente</t>
  </si>
  <si>
    <t>O.11.000.066039</t>
  </si>
  <si>
    <t>Ducha cromada simples, água fria, sem desviador; ref. Fria Fitt 7000 F16 Fortti Cromada da Lorenzetti ou equivalente</t>
  </si>
  <si>
    <t>O.11.000.066040</t>
  </si>
  <si>
    <t>Chuveiro elétrico eletrônico de 6.500W/220V com resistência blindada; referência comercial ducha ND blindada da Hydra ou equivalente</t>
  </si>
  <si>
    <t>O.11.000.066050</t>
  </si>
  <si>
    <t>Misturador de parede para pia com bica móvel, com acabamento cromado, ref. linha Prata C50 da Forusi, 1258 da Fabrimar ou equivalente</t>
  </si>
  <si>
    <t>O.11.000.066051</t>
  </si>
  <si>
    <t>Aparelho misturador de mesa para pia com bica móvel, acabamento cromado. Referência Misturador Max 1256-C34 da Deca ou equivalente</t>
  </si>
  <si>
    <t>O.11.000.066059</t>
  </si>
  <si>
    <t>Torneira de mesa (de metal) com bica móvel e arejador, de 1/2" ou 3/4"; ref. 1167 C34 Lorenzetti, B Epoque 3159 Forusi, VTM 076-1167 C64 Esteves ou equivalente</t>
  </si>
  <si>
    <t>O.11.000.066063</t>
  </si>
  <si>
    <t>Torneira de acionamento restrito em latão cromado, registro 1/2' com adaptador para 3/4', ref. comercial 20000806 da Docol ou equivalente</t>
  </si>
  <si>
    <t>O.11.000.066064</t>
  </si>
  <si>
    <t>Torneira de parede para lavatório acionamento hidromecânico latão fundido cromado, DN 1/2´/3/4´ cod.17160706, Presmatic 120 da Docol, equivalente</t>
  </si>
  <si>
    <t>O.11.000.066066</t>
  </si>
  <si>
    <t>Torneira de parede para tanque em plástico (ABS e/ou polipropileno), DN 1/2´ ou 3/4´, 10 cm, sem rosca, ref. 1126 Herc ou equivalente</t>
  </si>
  <si>
    <t>O.11.000.066067</t>
  </si>
  <si>
    <t>Torneira de parede para tanque em plástico (ABS e/ou polipropileno), DN 1/2´ ou 3/4´, 15 cm, sem rosca, ref. 1158 Herc ou equivalente</t>
  </si>
  <si>
    <t>O.11.000.066072</t>
  </si>
  <si>
    <t>Torneira de mesa para lavatório, acionamento hidromecânico com alavanca, registro integrado regulador de vazão, latão cromado, ref. linha DocolMatc 185106 da Docol ou equivalente</t>
  </si>
  <si>
    <t>O.11.000.066091</t>
  </si>
  <si>
    <t>Torneira de mesa automática em metal cromado de 1/2", medidas aproximadas: distância horizontal 110 a 125mm, altura vertical 90 a 120mm, ref.Single, Robust ou Prime da LuxSanit, 1193 ou 1194 da Oliveira, Pressmatic da Docol ou equivalente</t>
  </si>
  <si>
    <t>O.11.000.066097</t>
  </si>
  <si>
    <t>Chuveiro elétrico comum com acabamento em plástico e braço, 220 V / 5500 W, ref. Bello Banho / Maxi Ducha da Lorenzetti ou equivalente</t>
  </si>
  <si>
    <t>O.11.000.066104</t>
  </si>
  <si>
    <t>Chuveiro lava olhos, acionamento manual através de haste triangular e placa empurre, com pintura epóxi; ref. CL001 KITINOX da Avlis Válvulas ou equivalente</t>
  </si>
  <si>
    <t>O.11.000.066106</t>
  </si>
  <si>
    <t>Torneira para lavatório em plástico, bitola de 1/2´</t>
  </si>
  <si>
    <t>O.11.000.066109</t>
  </si>
  <si>
    <t>Ducha com comando eletrônico de temperatura, com ou sem haste de comando, de 6.800W até 7.900W - 220 V, regulagem de inclinação, aprovado Inmetro/Procel, ref. comercial Top Jet Eletrônica da Lorenzetti ou equivalente</t>
  </si>
  <si>
    <t>O.11.000.068506</t>
  </si>
  <si>
    <t>Regulador de pressão, estágio único 12 kg/h; ref. 76511 fabricação Aliança ou equivalente</t>
  </si>
  <si>
    <t>O.11.000.068511</t>
  </si>
  <si>
    <t>Regulador de alta pressão, vazão 9 kg; ref. 76510/3 fabricação Aliança ou equivalente</t>
  </si>
  <si>
    <t>O.11.000.068513</t>
  </si>
  <si>
    <t>Regulador para gás, industrial vazão 12 kg/h, 2º estágio; ref. 76511/1 fabricação Aliança ou equivalente</t>
  </si>
  <si>
    <t>O.11.000.068515</t>
  </si>
  <si>
    <t>Válvula e mangueira para gás domiciliar de 3/8´</t>
  </si>
  <si>
    <t>O.11.000.069556</t>
  </si>
  <si>
    <t>Botão para válvula descarga</t>
  </si>
  <si>
    <t>O.11.000.069558</t>
  </si>
  <si>
    <t>Canopla para válvula de descarga, ref. Hidramax 2550 da Deca, Docol, Flux 3650 Fabrimar ou equivalente</t>
  </si>
  <si>
    <t>O.11.000.069562</t>
  </si>
  <si>
    <t>Acabamento cromado para registro de pressão ou de gaveta; ref. linha Lorenluna da Lorenzetti, Aspen 4900 da Deca ou equivalente</t>
  </si>
  <si>
    <t>O.11.000.092035</t>
  </si>
  <si>
    <t>Dispenser tipo toalheiro metálico esmaltado para bobina de 25cm x 50m, sem alavanca, ref. 1855 da Ideal, Aurimar 86 da Guarani ou equivalente</t>
  </si>
  <si>
    <t>O.11.000.092038</t>
  </si>
  <si>
    <t>Cabide cromado para banheiro simples; ref. Remma plus RP08, Versailles 08v, Requint 108RSK, 2060.C01 da Deca, 2312 standard da Jackwal, Lorenzetti, Plus da Sicmol ou equivalente</t>
  </si>
  <si>
    <t>O.12.000.061029</t>
  </si>
  <si>
    <t>Arruela de borracha para flange, diâmetro 200mm</t>
  </si>
  <si>
    <t>O.12.000.061039</t>
  </si>
  <si>
    <t>Arruela de borracha para flange, diâmetro 80mm</t>
  </si>
  <si>
    <t>O.12.000.061040</t>
  </si>
  <si>
    <t>Arruela de borracha para flange, diâmetro 100mm</t>
  </si>
  <si>
    <t>O.12.000.061042</t>
  </si>
  <si>
    <t>Arruela de borracha para flange, diâmetro 150mm</t>
  </si>
  <si>
    <t>O.12.000.061043</t>
  </si>
  <si>
    <t>Arruela de borracha para flange, diâmetro 250mm</t>
  </si>
  <si>
    <t>O.12.000.061044</t>
  </si>
  <si>
    <t>Arruela de borracha para flange, diâmetro 300mm</t>
  </si>
  <si>
    <t>O.12.000.061100</t>
  </si>
  <si>
    <t>Anel de borracha EPDM de 50 mm (2´), para tubulação em ferro fundido, ref. AFLEX Saint Gobain ou equivalente</t>
  </si>
  <si>
    <t>O.12.000.061115</t>
  </si>
  <si>
    <t>Anel de borracha EPDM de 75 mm (3´), para tubulação em ferro fundido, ref. AFLEX Saint Gobain ou equivalente</t>
  </si>
  <si>
    <t>O.12.000.061116</t>
  </si>
  <si>
    <t>Anel de borracha EPDM de 100 mm (4´), para tubulação em ferro fundido, ref. AFLEX Saint Gobain ou equivalente</t>
  </si>
  <si>
    <t>O.12.000.062671</t>
  </si>
  <si>
    <t>Anel de borracha para tubo PVC 50mm (2´)</t>
  </si>
  <si>
    <t>O.12.000.062672</t>
  </si>
  <si>
    <t>Anel de borracha para tubo PVC 75mm (3´)</t>
  </si>
  <si>
    <t>O.12.000.062673</t>
  </si>
  <si>
    <t>Anel de borracha para tubo PVC 100mm (4´)</t>
  </si>
  <si>
    <t>O.12.000.062674</t>
  </si>
  <si>
    <t>Anel de borracha para tubo PVC 150mm (6´)</t>
  </si>
  <si>
    <t>O.12.000.063510</t>
  </si>
  <si>
    <t>Arruela de borracha para flange, diâmetro 50mm</t>
  </si>
  <si>
    <t>O.12.000.064109</t>
  </si>
  <si>
    <t>Filtro de pressão em ABS para 360 l/h; ref. Cuno / Aqualar APL230 AP200LE ou equivalente</t>
  </si>
  <si>
    <t>O.12.000.064504</t>
  </si>
  <si>
    <t>Sifão sanfonado universal de 1´ x 40mm e 50mm; ref. SSU e SSU40 da Astra ou equivalente</t>
  </si>
  <si>
    <t>O.12.000.064505</t>
  </si>
  <si>
    <t>Sifão de plástico rígido, tipo copo de 1 1/4´ x 2´, com tubo de ligação ajustável</t>
  </si>
  <si>
    <t>O.12.000.065023</t>
  </si>
  <si>
    <t>Caixa de descarga, capacidade 9 litros em plástico, de sobrepor com engate flexível e acessórios</t>
  </si>
  <si>
    <t>O.12.000.065055</t>
  </si>
  <si>
    <t>Caixa de descarga, volume regulável 6 a 9 litros, de embutir, com engate flexível, acionamento por botão acabamento cromado, ref. 9000C Montreal da Montana, 2500 CX.MC.AF da Deca ou equivalente</t>
  </si>
  <si>
    <t>O.12.000.065513</t>
  </si>
  <si>
    <t>Saboneteira em ABS, tipo dispenser, para refil de 800ml, ref. Columbus SG 4000 ou equivalente</t>
  </si>
  <si>
    <t>O.12.000.065543</t>
  </si>
  <si>
    <t>Lavatório em polipropileno de 36x26cm, ref. Astra ou equivalente</t>
  </si>
  <si>
    <t>O.12.000.065595</t>
  </si>
  <si>
    <t>Secador de mãos em ABS, fluxo de ar 70 l/s, resistência 1350 W, tensão de 220 V, ref. CR-108B da Brakey ou equivalente</t>
  </si>
  <si>
    <t>O.12.000.066013</t>
  </si>
  <si>
    <t>Tubo de ligação cromado com canopla de 1 1/2´ x 25 cm, ajustável, ref. VLL418 da Esteves ou equivalente</t>
  </si>
  <si>
    <t>O.12.000.066028</t>
  </si>
  <si>
    <t>Ligação (engate) flexível metálico de 1/2´x 30cm</t>
  </si>
  <si>
    <t>O.12.000.066029</t>
  </si>
  <si>
    <t>Engate flexível de PVC DN= 1/2´x 40 cm</t>
  </si>
  <si>
    <t>O.12.000.066053</t>
  </si>
  <si>
    <t>Tubo de ligação com canopla para sanitários</t>
  </si>
  <si>
    <t>O.12.000.066068</t>
  </si>
  <si>
    <t>Tubo de ligação em cobre acabamento cromado para mictório DN= 1/2´, comprimento 20 ou 30cm; ref. VLC 454 ou VLC 456 Esteves ou equivalente</t>
  </si>
  <si>
    <t>O.12.000.066105</t>
  </si>
  <si>
    <t>Desviador para ducha e chuveiro, com mangueira de 2,20m de comprimento;  ref. 8010 da Lorenzetti ou equivalente</t>
  </si>
  <si>
    <t>O.12.000.066166</t>
  </si>
  <si>
    <t>Assento sanitário tipo universal para bacia sifonada infantil; referência Tupan, Astra ou equivalente</t>
  </si>
  <si>
    <t>O.12.000.067076</t>
  </si>
  <si>
    <t>Botoeira para acionamento de bomba de incêndio tipo quebra-vidro, com botão liga e desliga, em chapa de plástico na cor vermelha, com um martelo</t>
  </si>
  <si>
    <t>O.12.000.069503</t>
  </si>
  <si>
    <t>Bolsa de borracha para bacia sifonada</t>
  </si>
  <si>
    <t>O.12.000.069527</t>
  </si>
  <si>
    <t>Lubrificante para anel de neoprene</t>
  </si>
  <si>
    <t>O.12.000.069547</t>
  </si>
  <si>
    <t>Reparo para válvula hidra</t>
  </si>
  <si>
    <t>O.12.000.069550</t>
  </si>
  <si>
    <t>Assento de plástico tipo universal para bacia sanitária; ref. Astra, Tupan ou equivalente</t>
  </si>
  <si>
    <t>O.12.000.069555</t>
  </si>
  <si>
    <t>Anel de borracha expansão para ligação em bacia sifonada, 100 mm (4´)</t>
  </si>
  <si>
    <t>O.12.000.070960</t>
  </si>
  <si>
    <t>Manta de borracha de 100x75cm, espessura 10mm, cor preto e amarelo, alta resistência a atritos, para sinalização em estacionamento e proteção de coluna e parede</t>
  </si>
  <si>
    <t>O.12.000.070961</t>
  </si>
  <si>
    <t>Cantoneira de borracha de 75x10x10cm, espessura 10mm, cor preto e amarelo, alta resistência a atritos, para sinalização em estacionamento e proteção de coluna</t>
  </si>
  <si>
    <t>O.12.000.090146</t>
  </si>
  <si>
    <t>O.12.000.090901</t>
  </si>
  <si>
    <t>Conjunto de 4 lixeiras em plástico com tampa basculante, para coleta seletiva, com suporte para chão em aço galvanizado, capacidade de 50 litros cada cesto, ref. Natural Limp, Lixlimp, Plasbox ou equivalente</t>
  </si>
  <si>
    <t>O.12.000.092034</t>
  </si>
  <si>
    <t>Dispenser toalheiro em ABS e policarbonato para bobina de 20cm x 200m com alavanca. Ref. Jofel, Exaccta, Alwin ou equivalente</t>
  </si>
  <si>
    <t>O.12.000.092036</t>
  </si>
  <si>
    <t>Dispenser papel higiênico em ABS para rolão 300/600m, com visor. Ref. Unik JSN, Trilha ou equivalente</t>
  </si>
  <si>
    <t>O.12.000.092309</t>
  </si>
  <si>
    <t>Toalheiro plástico em ABS branco tipo dispenser para papel</t>
  </si>
  <si>
    <t>O.13.000.060101</t>
  </si>
  <si>
    <t>Tubo de concreto (PS-1) DN= 300mm</t>
  </si>
  <si>
    <t>O.13.000.060102</t>
  </si>
  <si>
    <t>Tubo de concreto (PS-1) DN= 400mm</t>
  </si>
  <si>
    <t>O.13.000.060110</t>
  </si>
  <si>
    <t>Tubo de concreto (PS-2) DN= 300mm</t>
  </si>
  <si>
    <t>O.13.000.060111</t>
  </si>
  <si>
    <t>Tubo de concreto (PS-2) DN= 400mm</t>
  </si>
  <si>
    <t>O.13.000.060112</t>
  </si>
  <si>
    <t>Tubo de concreto (PS-2) DN= 500mm</t>
  </si>
  <si>
    <t>O.13.000.060113</t>
  </si>
  <si>
    <t>Tubo de concreto (PA-2) DN= 700mm</t>
  </si>
  <si>
    <t>O.13.000.060114</t>
  </si>
  <si>
    <t>Tubo de concreto (PA-2) DN= 300mm</t>
  </si>
  <si>
    <t>O.13.000.060115</t>
  </si>
  <si>
    <t>Tubo de concreto (PA-2) DN= 900mm</t>
  </si>
  <si>
    <t>O.13.000.060131</t>
  </si>
  <si>
    <t>Tubo de concreto (PA-1) DN= 300mm</t>
  </si>
  <si>
    <t>O.13.000.060132</t>
  </si>
  <si>
    <t>Tubo de concreto (PA-1) DN= 400mm</t>
  </si>
  <si>
    <t>O.13.000.060140</t>
  </si>
  <si>
    <t>Tubo de concreto (PA-1) DN= 600mm</t>
  </si>
  <si>
    <t>O.13.000.060141</t>
  </si>
  <si>
    <t>Tubo de concreto (PA-1) DN= 800mm</t>
  </si>
  <si>
    <t>O.13.000.060144</t>
  </si>
  <si>
    <t>Tubo de concreto (PA-2) DN= 400mm</t>
  </si>
  <si>
    <t>O.13.000.060145</t>
  </si>
  <si>
    <t>Tubo de concreto (PA-2) DN= 600mm</t>
  </si>
  <si>
    <t>O.13.000.060146</t>
  </si>
  <si>
    <t>Tubo de concreto (PA-2) DN= 800mm</t>
  </si>
  <si>
    <t>O.13.000.060147</t>
  </si>
  <si>
    <t>Tubo de concreto (PA-2) DN= 1000mm</t>
  </si>
  <si>
    <t>O.13.000.060149</t>
  </si>
  <si>
    <t>Tubo de concreto (PA-3) DN= 400mm</t>
  </si>
  <si>
    <t>O.13.000.060150</t>
  </si>
  <si>
    <t>Tubo de concreto (PA-3) DN= 600mm</t>
  </si>
  <si>
    <t>O.13.000.060151</t>
  </si>
  <si>
    <t>Tubo de concreto (PA-3) DN= 800mm</t>
  </si>
  <si>
    <t>O.13.000.060152</t>
  </si>
  <si>
    <t>Tubo de concreto (PA-3) DN= 1000mm</t>
  </si>
  <si>
    <t>O.13.000.060203</t>
  </si>
  <si>
    <t>Anel pré-moldado em concreto, diâmetro externo de 2,50 m, h= 0,50 m</t>
  </si>
  <si>
    <t>O.13.000.060204</t>
  </si>
  <si>
    <t>Tubo de concreto (PA-1) DN= 1000mm</t>
  </si>
  <si>
    <t>O.13.000.060206</t>
  </si>
  <si>
    <t>Tubo de concreto (PA-1) DN= 1200mm</t>
  </si>
  <si>
    <t>O.13.000.060207</t>
  </si>
  <si>
    <t>Anel pré-moldado em concreto, diâmetro externo de 1,20 m, h= 0,50 m</t>
  </si>
  <si>
    <t>O.13.000.060208</t>
  </si>
  <si>
    <t>Anel pré-moldado em concreto, diâmetro externo de 1,50 m, h= 0,50 m</t>
  </si>
  <si>
    <t>O.13.000.060209</t>
  </si>
  <si>
    <t>Anel pré-moldado em concreto, diâmetro externo de 1,80 m, h= 0,50 m</t>
  </si>
  <si>
    <t>O.13.000.060210</t>
  </si>
  <si>
    <t>Anel pré-moldado em concreto, diâmetro externo de 2,50 m, h= 0,50 m, com cortina</t>
  </si>
  <si>
    <t>O.13.000.060213</t>
  </si>
  <si>
    <t>Tubo de concreto (PA-2) DN= 500mm</t>
  </si>
  <si>
    <t>O.13.000.060215</t>
  </si>
  <si>
    <t>Anel pré-moldado em concreto, diâmetro externo de 0,60 m, h= 0,50 m</t>
  </si>
  <si>
    <t>O.13.000.060219</t>
  </si>
  <si>
    <t>Meia cana de concreto DN= 200mm</t>
  </si>
  <si>
    <t>O.13.000.060220</t>
  </si>
  <si>
    <t>Tampa pré moldada de concreto, diâmetro externo de 1,50m com 1 abertura de inspeção (para fossa séptica)</t>
  </si>
  <si>
    <t>O.13.000.060232</t>
  </si>
  <si>
    <t>Tubo de concreto (EA-3) DN= 400mm esgoto sanitário</t>
  </si>
  <si>
    <t>O.13.000.060233</t>
  </si>
  <si>
    <t>Tubo de concreto (EA-3) DN= 500mm esgoto sanitário</t>
  </si>
  <si>
    <t>O.13.000.060234</t>
  </si>
  <si>
    <t>Tubo de concreto (EA-3) DN= 600mm esgoto sanitário</t>
  </si>
  <si>
    <t>O.13.000.060235</t>
  </si>
  <si>
    <t>Tubo de concreto (EA-3) DN= 700mm esgoto sanitário</t>
  </si>
  <si>
    <t>O.13.000.060236</t>
  </si>
  <si>
    <t>Tubo de concreto (EA-3) DN= 800mm esgoto sanitário</t>
  </si>
  <si>
    <t>O.13.000.060237</t>
  </si>
  <si>
    <t>Tubo de concreto (EA-3) DN= 900mm esgoto sanitário</t>
  </si>
  <si>
    <t>O.13.000.060238</t>
  </si>
  <si>
    <t>Tubo de concreto (EA-3) DN= 1000mm esgoto sanitário</t>
  </si>
  <si>
    <t>O.13.000.060239</t>
  </si>
  <si>
    <t>Tubo de concreto (EA-3) DN= 1200mm esgoto sanitário</t>
  </si>
  <si>
    <t>O.13.000.060240</t>
  </si>
  <si>
    <t>Meia cana de concreto DN= 300mm</t>
  </si>
  <si>
    <t>O.13.000.060241</t>
  </si>
  <si>
    <t>Meia cana de concreto DN= 400mm</t>
  </si>
  <si>
    <t>O.13.000.060243</t>
  </si>
  <si>
    <t>Meia cana de concreto DN= 600mm</t>
  </si>
  <si>
    <t>O.13.000.060246</t>
  </si>
  <si>
    <t>Tampa pré moldada de concreto, diâmetro externo de 2,50m, com 2 aberturas de inspeção (para fossa séptica)</t>
  </si>
  <si>
    <t>O.13.000.060250</t>
  </si>
  <si>
    <t>Tampão pré moldado de concreto armado, diâmetro externo de 2,00 m, com 1 inspeção 0,60 cm se necessário (para sumidouro)</t>
  </si>
  <si>
    <t>O.13.000.060251</t>
  </si>
  <si>
    <t>Anel pré moldado em concreto armado, liso ou perfurado, diâmetro externo de 2,0 m, h= 0,50 m</t>
  </si>
  <si>
    <t>O.13.000.091172</t>
  </si>
  <si>
    <t>Anel pré moldado em concreto, diâmetro externo de 3,00 m, h= 0,50 m</t>
  </si>
  <si>
    <t>O.13.000.091262</t>
  </si>
  <si>
    <t>Tubo de concreto (PA-2) DN= 1500mm</t>
  </si>
  <si>
    <t>O.15.000.062636</t>
  </si>
  <si>
    <t>Purificador de pressão elétrico, chapa eletrozincado e tampo em aço inoxidável 304 escovado e ralo sifonado, capac. de água gelada 2,75 L/h; sistema duplo de filtração integrado com filtros Pré C+3 e C+5; ref. PDF 100 da IBBL ou equivalente</t>
  </si>
  <si>
    <t>O.15.000.062637</t>
  </si>
  <si>
    <t>Purificador de pressão elétrico, chapa eletrozincado, tampo aço inoxidável 304 escovado e ralo sifonado, c/2 torneiras, capac. de água gelada 7,2 L/h; sistema duplo de filtração integrado c/filtros Pré C+3 e C+5; ref. PDF 300-2T IBBL ou equivalente</t>
  </si>
  <si>
    <t>O.15.000.062638</t>
  </si>
  <si>
    <t>Purificador de pressão elétrico em chapa eletrozincado e tampo em aço inoxidável 304, com 2 torneiras em latão cromado, capacidade de refrigeração de 2 l/h - simples; ref. Puripress 40 da IBBL, BRX40 da Begel ou equivalente</t>
  </si>
  <si>
    <t>O.15.000.062639</t>
  </si>
  <si>
    <t>Purificador de pressão elétrico em chapa eletrozincado, tampo em aço inoxidável 304, com 3 torneiras de pressão em latão cromado, capacidade de refrigeração 2 l/h - conjugado; ref. Puripress 40C da IBBL, CJ40 da Begel ou equivalente</t>
  </si>
  <si>
    <t>O.15.000.064071</t>
  </si>
  <si>
    <t>Purgador termodinâmico com filtro incorporado, em aço inoxidável forjado, pressão de 0,25 a 42kg/cm², temperatura até 425°C, DN= 1/2´</t>
  </si>
  <si>
    <t>O.15.000.065503</t>
  </si>
  <si>
    <t>Cuba em aço inoxidável dupla de 1020x400x250mm, AISI 304, liga 18,8 e chapa 22</t>
  </si>
  <si>
    <t>O.15.000.065521</t>
  </si>
  <si>
    <t>Tanque em aço inoxidável, 60 x 60 x 30 / 64 x 53 x 28 cm</t>
  </si>
  <si>
    <t>O.15.000.065565</t>
  </si>
  <si>
    <t>Mictório coletivo em aço inoxidável AISI 304, liga 18,8, bitola 20, desenvolvimento 750 mm</t>
  </si>
  <si>
    <t>O.15.000.065603</t>
  </si>
  <si>
    <t>Cuba em aço inoxidável simples de 500x400x200mm, AISI 304, liga 18,8 e chapa 22</t>
  </si>
  <si>
    <t>O.15.000.065605</t>
  </si>
  <si>
    <t>Cuba em aço inoxidável simples de 465x300x140mm, AISI 304, liga 18,8 e chapa 22</t>
  </si>
  <si>
    <t>O.15.000.065606</t>
  </si>
  <si>
    <t>Cuba em aço inoxidável simples de 400x340x140mm, AISI 304, liga 18,8 e chapa 22</t>
  </si>
  <si>
    <t>O.15.000.065607</t>
  </si>
  <si>
    <t>Cuba em aço inoxidável dupla de 835x340x140mm, AISI 304, liga 18,8 e chapa 22</t>
  </si>
  <si>
    <t>O.15.000.065608</t>
  </si>
  <si>
    <t>Cuba em aço inoxidável simples de 560x330x140mm, AISI 304, liga 18,8 e chapa 22</t>
  </si>
  <si>
    <t>O.15.000.065609</t>
  </si>
  <si>
    <t>Cuba em aço inoxidável dupla de 715x400x140mm, AISI 304, liga 18,8 e chapa 22</t>
  </si>
  <si>
    <t>O.15.000.065611</t>
  </si>
  <si>
    <t>Cuba em aço inoxidável simples de 600x500x350mm, AISI 304, liga 18,8 e chapa 20</t>
  </si>
  <si>
    <t>O.15.000.065616</t>
  </si>
  <si>
    <t>Cuba em aço inoxidável simples de 1100x600x400mm, AISI-304, liga 18,8 e chapa 20</t>
  </si>
  <si>
    <t>O.15.000.065617</t>
  </si>
  <si>
    <t>Mesa em aço inoxidável, largura de 700 mm</t>
  </si>
  <si>
    <t>O.15.000.065619</t>
  </si>
  <si>
    <t>Cuba em aço inoxidável simples de 500x400x250mm, AISI 304, liga 18,8 e chapa 22, acabamento alto brilhante; ref.314 da Strake, Projinox ou equivalente</t>
  </si>
  <si>
    <t>O.15.000.065620</t>
  </si>
  <si>
    <t>Cuba em aço inoxidável simples de 500x400x300mm, AISI 304, liga 18,8 e chapa 22</t>
  </si>
  <si>
    <t>O.15.000.065622</t>
  </si>
  <si>
    <t>Cuba em aço inoxidável simples de 700x600x450mm, AISI 304, liga 18,8 e chapa 22</t>
  </si>
  <si>
    <t>O.15.000.065666</t>
  </si>
  <si>
    <t>Cuba de aço inoxidável simples de 500 x 400 x 400mm</t>
  </si>
  <si>
    <t>O.15.000.065670</t>
  </si>
  <si>
    <t>Tanque tipo cuba em aço inoxidável AISI 304, liga 18.8, de 1400 x 900 x 500 mm, acabamento polido, espessura de 1,2 a 1,5mm</t>
  </si>
  <si>
    <t>O.15.000.065785</t>
  </si>
  <si>
    <t>Cuba redonda em aço inoxidável AISI 304, de 300x140mm; ref. linha BL-30 Perfecta da Tramontina ou equivalente</t>
  </si>
  <si>
    <t>O.15.000.067555</t>
  </si>
  <si>
    <t>Grelha com calha e cesto coletor para piso, em aço inoxidável AISI 304, largura de 15cm</t>
  </si>
  <si>
    <t>O.15.000.067556</t>
  </si>
  <si>
    <t>Grelha com calha e cesto coletor para piso, em aço inoxidável AISI 304, com 20cm de largura</t>
  </si>
  <si>
    <t>O.15.000.090259</t>
  </si>
  <si>
    <t>Lavatório coletivo de aço inoxidável AISI 304 chapa 20 (1,0mm) - (200 x 80) cm</t>
  </si>
  <si>
    <t>O.15.000.090556</t>
  </si>
  <si>
    <t>Cesto em chapa de aço inoxidável de 28 x 40 x 20 cm, espessura de 1,5 mm, com furo 1/2´</t>
  </si>
  <si>
    <t>O.15.000.094216</t>
  </si>
  <si>
    <t>Tanque duplo com pés tubulares em aço inoxidável com válvula americana de 3 1/2´ - 1600x700x850mm</t>
  </si>
  <si>
    <t>O.16.000.030539</t>
  </si>
  <si>
    <t>Acionador manual tipo quebra vidro endereçável, ref. Ascael ou equivalente</t>
  </si>
  <si>
    <t>O.16.000.063526</t>
  </si>
  <si>
    <t>Abrigo duplo para hidrante/mangueira, de 120x90x30cm, visor em vidro com a inscrição ´INCÊNDIO´ em ambas as portas e suportes para mangueiras</t>
  </si>
  <si>
    <t>O.16.000.063527</t>
  </si>
  <si>
    <t>Coluna hidrante T4´ x 2 1/2´, alt. 1,0m SCH40 com flange</t>
  </si>
  <si>
    <t>O.16.000.063528</t>
  </si>
  <si>
    <t>Tampão de engate rápido em latão, Storz de 2 1/2´</t>
  </si>
  <si>
    <t>O.16.000.063529</t>
  </si>
  <si>
    <t>Tampão de engate rápido em latão, Storz de 1 1/2´</t>
  </si>
  <si>
    <t>O.16.000.063555</t>
  </si>
  <si>
    <t>Chave tipo Storz dupla em latão de alta densidade e resistência, de Ø 1 1/2´ ou 2 1/2´</t>
  </si>
  <si>
    <t>O.16.000.064217</t>
  </si>
  <si>
    <t>Válvula de governo e alarme VGA, completa DN= 6´ - extremidade flangeada</t>
  </si>
  <si>
    <t>O.16.000.067001</t>
  </si>
  <si>
    <t>AH-02/03 abrigo hidrante 60x90x17cm, em chapa de ferro N° 20, com visor de vidro, inclusive ferragens e trinco</t>
  </si>
  <si>
    <t>O.16.000.067008</t>
  </si>
  <si>
    <t>Abrigo para hidrante de recalque em chapa de aço 40x40x20cm, com pintura eletrostática, de embutir e fixação interno</t>
  </si>
  <si>
    <t>O.16.000.067009</t>
  </si>
  <si>
    <t>Adaptador de engate rápido em latão 2 1/2´ x 1 1/2´</t>
  </si>
  <si>
    <t>O.16.000.067010</t>
  </si>
  <si>
    <t>Extintor manual de pó químico seco BC, capacidade de 4 kg com carga</t>
  </si>
  <si>
    <t>O.16.000.067011</t>
  </si>
  <si>
    <t>Extintor manual de água pressurizada capacidade de 10 litros</t>
  </si>
  <si>
    <t>O.16.000.067013</t>
  </si>
  <si>
    <t>Extintor manual sobre rodas de gás carbônico, capacidade de 10 kg com carga</t>
  </si>
  <si>
    <t>O.16.000.067015</t>
  </si>
  <si>
    <t>Extintor manual de pó químico seco BC, capacidade de 8 kg com carga</t>
  </si>
  <si>
    <t>O.16.000.067017</t>
  </si>
  <si>
    <t>Extintor manual de pó químico seco 20 BC, capacidade de 12 kg com carga</t>
  </si>
  <si>
    <t>O.16.000.067018</t>
  </si>
  <si>
    <t>Extintor sobre rodas de pó químico seco 30/40BC - capacidade de 20 kg; ref. 417 da Zeus do Brasil, Firex, MP-20 da Bucka, Munhoz, KB-P20BCK95 da Kidde ou equivalente</t>
  </si>
  <si>
    <t>O.16.000.067022</t>
  </si>
  <si>
    <t>Mangueira com adaptador 1 1/2" x 15m, com reforço têxtil em fios sintéticos de alta tenacidade, conforme norma ABNT-NBR 11861</t>
  </si>
  <si>
    <t>O.16.000.067023</t>
  </si>
  <si>
    <t>Mangueira com união de engate rápido, diâmetro 1.1/2", com reforço têxtil em fios sintéticos de alta tenacidade, conforme norma ABNT-NBR 11861</t>
  </si>
  <si>
    <t>O.16.000.067024</t>
  </si>
  <si>
    <t>Mangueira com união de engate rápido, diâmetro 2.1/2", com reforço têxtil em fios sintéticos de alta tenacidade, conforme norma ABNT-NBR 11861</t>
  </si>
  <si>
    <t>O.16.000.067026</t>
  </si>
  <si>
    <t>Mangueira com adaptador 2 1/2" x 15m, com reforço têxtil em fios sintéticos de alta tenacidade, conforme norma ABNT-NBR 11861</t>
  </si>
  <si>
    <t>O.16.000.067027</t>
  </si>
  <si>
    <t>Adaptador de engate rápido em latão 2 1/2´ x 2 1/2´</t>
  </si>
  <si>
    <t>O.16.000.067031</t>
  </si>
  <si>
    <t>Esguicho em latão polido com engate rápido, jato regulável, DN= 1 1/2´ (38 mm), ref. Tata, Chama, Kasti, Aerotex extintores, Mecânica Reunida ou equivalente</t>
  </si>
  <si>
    <t>O.16.000.067042</t>
  </si>
  <si>
    <t>O.16.000.067043</t>
  </si>
  <si>
    <t>O.16.000.067044</t>
  </si>
  <si>
    <t>O.16.000.067047</t>
  </si>
  <si>
    <t>Teste hidrostático e pintura de extintor CO2/PQS/H2O, acima 12kg até 20kg</t>
  </si>
  <si>
    <t>O.16.000.067048</t>
  </si>
  <si>
    <t>Teste hidrostático e pintura de extintor CO2/PQS/H2O até 12kg</t>
  </si>
  <si>
    <t>O.16.000.067055</t>
  </si>
  <si>
    <t>Esguicho em latão polido com engate rápido, jato regulável de 2 1/2´</t>
  </si>
  <si>
    <t>O.16.000.067067</t>
  </si>
  <si>
    <t>Extintor sobre rodas de gás carbônico - capacidade de 25 kg com carga</t>
  </si>
  <si>
    <t>O.16.000.067071</t>
  </si>
  <si>
    <t>Extintor manual de pó químico classes ABC, capacidade de 4 kg, ref. 1-A NBR 9443 e 10-B NBR 9444 com carga</t>
  </si>
  <si>
    <t>O.16.000.067072</t>
  </si>
  <si>
    <t>Extintor manual de pó químico seco classes ABC, capacidade de 6 kg, ref. 2-A NBR 9443 e 20-B NBR 9444 com carga</t>
  </si>
  <si>
    <t>O.16.000.067078</t>
  </si>
  <si>
    <t>Bico de sprinkler resposta rápida, posição para cima, fator K80(SI), diâmetro da rosca 1/2", temperatura nomial 68°C, acabamento cromado ou natural; certificações ABNT e ULBR</t>
  </si>
  <si>
    <t>O.16.000.067079</t>
  </si>
  <si>
    <t>Extintor manual de gás carbônico de 06 kg, capacidade extintora 5BC</t>
  </si>
  <si>
    <t>O.16.000.067303</t>
  </si>
  <si>
    <t>Suporte de piso para extintor em fibra de vidro cor vermelha; referência comercial n° 13 da Gilfire, Comercial Fire, Evolumix, Metalcasty, Brinox, Protege ou equivalente</t>
  </si>
  <si>
    <t>O.16.000.067304</t>
  </si>
  <si>
    <t>Suporte de piso para extintor base redonda em aço inoxidável, ref. n° 10 da Gilfire, modelo Torre da Protexfire, Comercial Fire, Evolumix, Metalcasty, Brinox, Protege ou equivalente</t>
  </si>
  <si>
    <t>O.16.000.090629</t>
  </si>
  <si>
    <t>Acionador manual tipo quebra vidro em caixa plástica, ref. AC-01FCS da Maximus, ou  AM-1 / AM-2 ou AM-1/PT da Renglan ou equivalente</t>
  </si>
  <si>
    <t>O.16.000.091292</t>
  </si>
  <si>
    <t>Bico de sprinkler resposta rápida, posição pendente, fator K80(SI), diâmetro da rosca 1/2", temperatura nomial 68°C, acabamento cromado ou natural; certificações ABNT e ULBR</t>
  </si>
  <si>
    <t>O.17.000.042431</t>
  </si>
  <si>
    <t>Pressostato diferencial ajustável mecânico, montagem inferior diâmetro 1/2" e/ou 1/4", faixa de operação até 16 bar; ref. modelo UT16 da Zurich, série UT16 da Waaree Instruments, WLF-5516 da Warme ou equivalente</t>
  </si>
  <si>
    <t>O.17.000.042479</t>
  </si>
  <si>
    <t>Termômetro bimetálico mostrador tipo relógio circular, com diâmetro de 4´, escala de 0°C até 100°C; referência 11/700 Salvi, 100.394 Prostec, Woler ou equivalente</t>
  </si>
  <si>
    <t>O.17.000.047501</t>
  </si>
  <si>
    <t>Aquecedor a gás vertical/horizontal 300 l, revestimento interno em aço inoxidável AISI 304, isolamento em lã de vidro, ref. modelo GV 300 da Etna ou equivalente</t>
  </si>
  <si>
    <t>O.17.000.047524</t>
  </si>
  <si>
    <t>Aquecedor a gás vertical/horizontal 500 l, revestimento interno em aço inoxidável AISI 304, revestimento externo em aço carbono pintado, isolamento em lã de vidro; ref. modelo GL-500 da Etna ou equivalente</t>
  </si>
  <si>
    <t>O.17.000.047589</t>
  </si>
  <si>
    <t>Aquecedor de passagem a gás, para até 4 duchas, vazão de 35l/min; ref. REU-E351 FEC da Rinnai ou equivalente</t>
  </si>
  <si>
    <t>O.17.000.047590</t>
  </si>
  <si>
    <t>Válvula acionamento diferencial de pressão vazão até 60l/min.; ref. Rinnai ou equivalente</t>
  </si>
  <si>
    <t>O.17.000.047591</t>
  </si>
  <si>
    <t>Válvula misturadora termostática vazão até 60l/min.; ref. AM101C-UT-1 da Rinnai ou equivalente</t>
  </si>
  <si>
    <t>O.17.000.047592</t>
  </si>
  <si>
    <t>Bomba de circulação de 245W; RLS 245W da Rinnai ou equivalente</t>
  </si>
  <si>
    <t>O.17.000.047593</t>
  </si>
  <si>
    <t>Quadro de comando de recirculação temporizado; RQC001 Temp. da Rinnai ou equivalente</t>
  </si>
  <si>
    <t>O.17.000.047606</t>
  </si>
  <si>
    <t>Coletor solar de alumínio com área coletora de 1,60m²; ref. Soletrol Max 1,60m² ou equivalente</t>
  </si>
  <si>
    <t>O.17.000.047607</t>
  </si>
  <si>
    <t>Coletor solar de alumínio com área coletora de 2,00m²; ref. Soletrol Max 2,00m² ou equivalente</t>
  </si>
  <si>
    <t>O.17.000.047608</t>
  </si>
  <si>
    <t>Controlador diferencial de temperatura digital, para sistema de aquecimento solar, versão 4; ref. 115/230 da Anasol ou equivalente</t>
  </si>
  <si>
    <t>O.17.000.047609</t>
  </si>
  <si>
    <t>Bomba de circulação para aquecimento solar, ref. GP 100C da Inova ou equivalente</t>
  </si>
  <si>
    <t>O.17.000.047613</t>
  </si>
  <si>
    <t>Reservatório térmico horizontal em aço inoxidável AISI 304, capacidade de 500 litros, ref. Max Inox da Soletrol ou equivalente</t>
  </si>
  <si>
    <t>O.17.000.064177</t>
  </si>
  <si>
    <t>Pressostato diferencial ajustável, caixa à prova de água, unidade sensora em aço inoxidável 316, faixa de operação entre 1,4 a 14 bar, para fluídos corrosivos, conexão diâmetro 1/2´ NPT; ref. a unidade interruptora PA11B e unidade sensora RG10A44BX - TPL</t>
  </si>
  <si>
    <t>O.17.000.090732</t>
  </si>
  <si>
    <t>Aquecedor de passagem elétrico individual 4T, baixa pressão, 5000 W / 127 V ou 6400 W / 220 V; ref. AQ249-1 (124V) ou AQ249-2 (220V) da Cardal ou equivalente</t>
  </si>
  <si>
    <t>O.18.000.065001</t>
  </si>
  <si>
    <t>Reservatório em polietileno com tampa, capacidade de 1.000 litros; ref. Acqualimp, Fortlev, Tigre, Amanco ou equivalente</t>
  </si>
  <si>
    <t>O.18.000.065002</t>
  </si>
  <si>
    <t>Reservatório em polietileno, com tampa de rosca, capacidade de 500 litros; ref. Acqualimp, Fortlev, Tigre ou equivalente</t>
  </si>
  <si>
    <t>O.18.000.065003</t>
  </si>
  <si>
    <t>Reservatório em poliester reforçado de fibra vidro, capacidade de 15.000 litros</t>
  </si>
  <si>
    <t>O.18.000.065053</t>
  </si>
  <si>
    <t>Reservatório em polietileno com tampa de encaixar, capacidade de 2.000 litros, ref. comercial Fortlev, Tigre ou equivalente</t>
  </si>
  <si>
    <t>O.18.000.065054</t>
  </si>
  <si>
    <t>Reservatório em polietileno com tampa de encaixar, capacidade de 3.000 litros, ref. comercial Fortlev, Tigre ou equivalente</t>
  </si>
  <si>
    <t>O.18.000.065055</t>
  </si>
  <si>
    <t>Reservatório em polietileno com tampa de encaixar com sistema de travamento da tampa, capacidade de 5.000 litros, ref. comercial Fortlev, Tigre ou equivalente</t>
  </si>
  <si>
    <t>O.18.000.065056</t>
  </si>
  <si>
    <t>Reservatório em polietileno com tampa de encaixar, capacidade de 10.000 litros; ref. Fortlev, Acqualimp ou equivalente</t>
  </si>
  <si>
    <t>O.18.000.065086</t>
  </si>
  <si>
    <t>Reservatório em poliester reforçado de fibra vidro, capacidade de 20.000 litros; ref. Makrocaixa, Bakof Tec, Caixa Forte ou equivalente</t>
  </si>
  <si>
    <t>O.18.000.065110</t>
  </si>
  <si>
    <t>Tanque em poliéster reforçado de fibra vidro (PRFV) com quebra ondas, capacidade de 25.000 l e misturador interno vertical em aço inoxidável, trifásico, potência mínima de 2 cv</t>
  </si>
  <si>
    <t>O.18.000.065111</t>
  </si>
  <si>
    <t>Sistema de tratamento de efluente por reator anaeróbio (UASB) e Filtro aeróbio (FAS), para obras de segurança com vazão máxima horária 12 l/s</t>
  </si>
  <si>
    <t>O.18.000.092351</t>
  </si>
  <si>
    <t>Chapa em poliester reforçado com fibra de vidro PRFV (stop log) de 450x500mm, com espessura de 10mm; ref. Sigma, Inccer, Sanecomfibra ou equivalente</t>
  </si>
  <si>
    <t>O.25.000.000001</t>
  </si>
  <si>
    <t>Tubo de esgoto em polipropileno de alta resistência - PP, DN= 40mm, preto, com união deslizante, com guarnição elastomérica de duplo lábio, ref. Duratop da Tecnofluidos ou equivalente</t>
  </si>
  <si>
    <t>O.25.000.000002</t>
  </si>
  <si>
    <t>Tubo de esgoto em polipropileno de alta resistência - PP, DN= 50mm, preto, com união deslizante, com guarnição elastomérica de duplo lábio, ref. Duratop da Tecnofluidos ou equivalente</t>
  </si>
  <si>
    <t>O.25.000.000003</t>
  </si>
  <si>
    <t>Tubo de esgoto em polipropileno de alta resistência - PP, DN= 63mm, preto, com união deslizante, com guarnição elastomérica de duplo lábio, ref. Duratop da Tecnofluidos ou equivalente</t>
  </si>
  <si>
    <t>O.25.000.000004</t>
  </si>
  <si>
    <t>Tubo de esgoto em polipropileno de alta resistência - PP, DN= 110mm, preto, com união deslizante, com guarnição elastomérica de duplo lábio, ref. Duratop da Tecnofluidos ou equivalente</t>
  </si>
  <si>
    <t>O.25.000.000020</t>
  </si>
  <si>
    <t>Joelho 45° em polipropileno de alta resistência - PP, preto, tipo PB, DN= 40mm, ref. Duratop da Tecnofluidos ou equivalente</t>
  </si>
  <si>
    <t>O.25.000.000021</t>
  </si>
  <si>
    <t>Joelho 45° em polipropileno de alta resistência - PP, preto, tipo PB, DN= 50mm, ref. Duratop da Tecnofluidos ou equivalente</t>
  </si>
  <si>
    <t>O.25.000.000022</t>
  </si>
  <si>
    <t>Joelho 45° em polipropileno de alta resistência - PP, preto, tipo PB, DN= 63mm, ref. Duratop da Tecnofluidos ou equivalente</t>
  </si>
  <si>
    <t>O.25.000.000023</t>
  </si>
  <si>
    <t>Joelho 45° em polipropileno de alta resistência - PP, preto, tipo PB, DN= 110mm, ref. Duratop da Tecnofluidos ou equivalente</t>
  </si>
  <si>
    <t>O.25.000.000047</t>
  </si>
  <si>
    <t>Joelho 87°30' em polipropileno de alta resistência - PP, preto, tipo PB, DN= 40mm, ref. Duratop da Tecnofluidos ou equivalente</t>
  </si>
  <si>
    <t>O.25.000.000048</t>
  </si>
  <si>
    <t>Joelho 87°30' em polipropileno de alta resistência - PP, preto, tipo PB, DN= 50mm, ref. Duratop da Tecnofluidos ou equivalente</t>
  </si>
  <si>
    <t>O.25.000.000049</t>
  </si>
  <si>
    <t>Joelho 87°30' em polipropileno de alta resistência - PP, preto, tipo PB, DN= 63mm, ref. Duratop da Tecnofluidos ou equivalente</t>
  </si>
  <si>
    <t>O.25.000.000074</t>
  </si>
  <si>
    <t>Joelho 87°30' em polipropileno de alta resistência - PP, preto, tipo PB, DN= 110mm, com base de apoio, ref. Duratop da Tecnofluidos ou equivalente</t>
  </si>
  <si>
    <t>O.25.000.000102</t>
  </si>
  <si>
    <t>Luva Dupla em polipropileno de alta resistência - PP, preto, DN= 40mm, ref. Duratop da Tecnofluidos ou equivalente</t>
  </si>
  <si>
    <t>O.25.000.000103</t>
  </si>
  <si>
    <t>Luva Dupla em polipropileno de alta resistência - PP, preto, DN= 50mm, ref. Duratop da Tecnofluidos ou equivalente</t>
  </si>
  <si>
    <t>O.25.000.000104</t>
  </si>
  <si>
    <t>Luva Dupla em polipropileno de alta resistência - PP, preto, DN= 63mm, ref. Duratop da Tecnofluidos ou equivalente</t>
  </si>
  <si>
    <t>O.25.000.000105</t>
  </si>
  <si>
    <t>Luva Dupla em polipropileno de alta resistência - PP, preto, DN= 110mm, ref. Duratop da Tecnofluidos ou equivalente</t>
  </si>
  <si>
    <t>O.25.000.000116</t>
  </si>
  <si>
    <t>Luva de Redução em polipropileno de alta resistência - PP, preto, tipo PB, DN= 50x40mm, ref. Duratop da Tecnofluidos ou equivalente</t>
  </si>
  <si>
    <t>O.25.000.000117</t>
  </si>
  <si>
    <t>Luva de Redução em polipropileno de alta resistência - PP, preto, tipo PB, DN= 63x50mm, ref. Duratop da Tecnofluidos ou equivalente</t>
  </si>
  <si>
    <t>O.25.000.000118</t>
  </si>
  <si>
    <t>Luva de Redução em polipropileno de alta resistência - PP, preto, tipo PB, DN= 110x63mm, ref. Duratop da Tecnofluidos ou equivalente</t>
  </si>
  <si>
    <t>O.25.000.000130</t>
  </si>
  <si>
    <t>Tê 87°30' simples em polipropileno de alta resistência, preto, tipo PB, DN= 50x50mm</t>
  </si>
  <si>
    <t>O.25.000.000131</t>
  </si>
  <si>
    <t>Tê 87°30' simples em polipropileno de alta resistência, preto, tipo PB, DN= 63x63mm</t>
  </si>
  <si>
    <t>O.25.000.000132</t>
  </si>
  <si>
    <t>Tê 87°30' simples em polipropileno de alta resistência, preto, tipo PB, DN= 110x110mm</t>
  </si>
  <si>
    <t>O.25.000.000137</t>
  </si>
  <si>
    <t>Tê 87°30' simples em polipropileno de alta resistência, preto, de redução, tipo PB, DN= 110x63mm</t>
  </si>
  <si>
    <t>O.25.000.000149</t>
  </si>
  <si>
    <t>Junção 45° simples em polipropileno de alta resistência, preto, tipo PB, DN= 50x50mm</t>
  </si>
  <si>
    <t>O.25.000.000150</t>
  </si>
  <si>
    <t>Junção 45° simples em polipropileno de alta resistência, preto, tipo PB, DN= 63x63mm</t>
  </si>
  <si>
    <t>O.25.000.000151</t>
  </si>
  <si>
    <t>Junção 45° simples em polipropileno de alta resistência, preto, tipo PB, DN= 110x110mm</t>
  </si>
  <si>
    <t>O.25.000.000159</t>
  </si>
  <si>
    <t>Junção 45° simples de redução, em polipropileno de alta resistência, preto, tipo PB, DN= 63x50mm</t>
  </si>
  <si>
    <t>O.25.000.000160</t>
  </si>
  <si>
    <t>Junção 45° simples de redução, em polipropileno de alta resistência, preto, tipo PB, DN= 110x50mm</t>
  </si>
  <si>
    <t>O.25.000.000161</t>
  </si>
  <si>
    <t>Junção 45° simples de redução, em polipropileno de alta resistência, preto, tipo PB, DN= 110x63mm</t>
  </si>
  <si>
    <t>O.25.000.000168</t>
  </si>
  <si>
    <t>Porta marco para grelha de 12x12 cm, em prolipropileno de alta resistência, preto</t>
  </si>
  <si>
    <t>O.25.000.000170</t>
  </si>
  <si>
    <t>O.25.000.000186</t>
  </si>
  <si>
    <t>Caixa sifonada de piso, DN 125, 1 saída de 63mm, em polipropileno de alta resistência preto</t>
  </si>
  <si>
    <t>O.25.000.000189</t>
  </si>
  <si>
    <t>Curva 87°30' em propileno de alta resistência, preto, tipo PB, DN= 110mm</t>
  </si>
  <si>
    <t>O.25.000.000197</t>
  </si>
  <si>
    <t>Prolongamento para caixa sifonada em propileno de alta resistência, preto, DN= 125mm</t>
  </si>
  <si>
    <t>O.25.000.000201</t>
  </si>
  <si>
    <t>Tampa tê de inspeção oval, em polipropileno de alta resistência preto (PxB) - DN 110mm</t>
  </si>
  <si>
    <t>O.25.000.000206</t>
  </si>
  <si>
    <t>Tampão de esgoto em polipropileno de alta resistência, preto (PxB) - DN 63mm</t>
  </si>
  <si>
    <t>O.25.000.000207</t>
  </si>
  <si>
    <t>Tampão de esgoto em polipropileno de alta resistência, preto (PxB) - DN 110mm</t>
  </si>
  <si>
    <t>O.25.000.000213</t>
  </si>
  <si>
    <t>Tê de inspeção 87°30' em polipropileno de alta resistência preto (PxB) - DN 110mm</t>
  </si>
  <si>
    <t>P.01.000.030501</t>
  </si>
  <si>
    <t>Monitor LCD e/ou LED de 21,5", resolução máxima 1920x1080@60Hz, pixel pitch: 0,24795x0,24795mm, sinal vídeo analógico / digital; ref. AOC ou equivalente</t>
  </si>
  <si>
    <t>P.01.000.034016</t>
  </si>
  <si>
    <t>P.02.000.042501</t>
  </si>
  <si>
    <t>Eletroduto de PVC rígido roscável de 20mm (1/2´)</t>
  </si>
  <si>
    <t>P.02.000.042502</t>
  </si>
  <si>
    <t>Eletroduto de PVC rígido roscável de 25mm (3/4´)</t>
  </si>
  <si>
    <t>P.02.000.042503</t>
  </si>
  <si>
    <t>Eletroduto de PVC rígido roscável de 32mm (1´)</t>
  </si>
  <si>
    <t>P.02.000.042504</t>
  </si>
  <si>
    <t>Eletroduto de PVC rígido roscável de 38mm (1 1/4´)</t>
  </si>
  <si>
    <t>P.02.000.042505</t>
  </si>
  <si>
    <t>Eletroduto de PVC rígido roscável de 50mm (1 1/2´)</t>
  </si>
  <si>
    <t>P.02.000.042506</t>
  </si>
  <si>
    <t>Eletroduto de PVC rígido roscável de 60mm (2´)</t>
  </si>
  <si>
    <t>P.02.000.042507</t>
  </si>
  <si>
    <t>Eletroduto de PVC rígido roscável de 75mm (2 1/2´)</t>
  </si>
  <si>
    <t>P.02.000.042508</t>
  </si>
  <si>
    <t>Eletroduto de PVC rígido roscável de 85mm (3´)</t>
  </si>
  <si>
    <t>P.02.000.042509</t>
  </si>
  <si>
    <t>Eletroduto de PVC rígido roscável de 110mm (4´)</t>
  </si>
  <si>
    <t>P.02.000.042511</t>
  </si>
  <si>
    <t>Eletroduto de PVC corrugado flexível leve amarelo, DE= 20mm</t>
  </si>
  <si>
    <t>P.02.000.042512</t>
  </si>
  <si>
    <t>Eletroduto de PVC corrugado flexível leve amarelo, DE= 25mm</t>
  </si>
  <si>
    <t>P.02.000.042513</t>
  </si>
  <si>
    <t>Eletroduto de PVC corrugado flexível leve amarelo, DE= 32mm</t>
  </si>
  <si>
    <t>P.02.000.042515</t>
  </si>
  <si>
    <t>Eletroduto de PVC corrugado flexível reforçado cinza, DE= 25mm</t>
  </si>
  <si>
    <t>P.02.000.042516</t>
  </si>
  <si>
    <t>Eletroduto de PVC corrugado flexível reforçado cinza, DE= 32mm</t>
  </si>
  <si>
    <t>P.02.000.045668</t>
  </si>
  <si>
    <t>Base com tampa em PVC para canaleta aparente de 4 vias, auto extinguível, na cor branca, 85 x 35 mm; ref. 1122-05/06-BR da Parcus ou equivalente</t>
  </si>
  <si>
    <t>P.02.000.045669</t>
  </si>
  <si>
    <t>Base com duas tampas curvas em PVC para canaleta aparente de 4 vias, auto extinguível, na cor branca, 120 x 35 mm; ref. 1122-04/02-BR da Parcus ou equivalente</t>
  </si>
  <si>
    <t>P.02.000.045670</t>
  </si>
  <si>
    <t>Base com duas tampas curvas em PVC para canaleta aparente de 3 vias, auto extinguível, na cor branca, 120 x 60 mm; ref. 1122-20/24-BR da Parcus ou equivalente</t>
  </si>
  <si>
    <t>P.02.000.045671</t>
  </si>
  <si>
    <t>Suporte de tomada RJ em PVC 60x35x150mm, com 03 furos 14.7x19.3mm, para canaleta aparente; ref. 1126-12-BR da Parcus ou equivalente</t>
  </si>
  <si>
    <t>P.02.000.045672</t>
  </si>
  <si>
    <t>Suporte de tomada RJ em PVC 85x35x150mm, com 03 furos 14.7x19.3mm, para canaleta aparente; ref. 1126-33-BR da Parcus ou equivalente</t>
  </si>
  <si>
    <t>P.02.000.045673</t>
  </si>
  <si>
    <t>Suporte de tomada RJ em PVC 60x60x150mm, com 03 furos 14.7x19.3mm, para canaleta aparente; ref. 1126-88-BR da Parcus ou equivalente</t>
  </si>
  <si>
    <t>P.02.000.045678</t>
  </si>
  <si>
    <t>Tomada simples de  sobrepor modelo universal 2P+T 10A 250V</t>
  </si>
  <si>
    <t>P.02.000.090792</t>
  </si>
  <si>
    <t>Canaleta em PVC na cor branca, de 20x12mm, sistema X; referência 30802X fabricação Pial Legrand ou equivalente</t>
  </si>
  <si>
    <t>P.03.000.042621</t>
  </si>
  <si>
    <t>Duto corrugado tipo Kanalex-KL, DN= 30mm</t>
  </si>
  <si>
    <t>P.03.000.042622</t>
  </si>
  <si>
    <t>Duto corrugado tipo Kanalex-KL, DN= 50mm</t>
  </si>
  <si>
    <t>P.03.000.042623</t>
  </si>
  <si>
    <t>Duto corrugado tipo Kanalex-KL, DN= 75mm</t>
  </si>
  <si>
    <t>P.03.000.042624</t>
  </si>
  <si>
    <t>Duto corrugado tipo Kanalex-KL, DN= 100mm</t>
  </si>
  <si>
    <t>P.03.000.042625</t>
  </si>
  <si>
    <t>Duto corrugado tipo Kanalex-KL, DN= 125mm</t>
  </si>
  <si>
    <t>P.03.000.042626</t>
  </si>
  <si>
    <t>Duto corrugado tipo Kanalex-KL, DN= 150mm</t>
  </si>
  <si>
    <t>P.03.000.042627</t>
  </si>
  <si>
    <t>Duto corrugado tipo Kanalex-KL, DN= 40mm</t>
  </si>
  <si>
    <t>P.04.000.040119</t>
  </si>
  <si>
    <t>Poste telecônico reto em aço galvanizado a fogo, altura de 4 m, com base, chumbadores, porcas e arruelas</t>
  </si>
  <si>
    <t>P.04.000.040123</t>
  </si>
  <si>
    <t>Poste telecônico em aço SAE 1010/1020 galvanizado a fogo, com espera para uma luminária, altura de 3 m</t>
  </si>
  <si>
    <t>P.04.000.040128</t>
  </si>
  <si>
    <t>Poste telecônico curvo em aço SAE 1010/1020 galvanizado a fogo, altura de 8 m</t>
  </si>
  <si>
    <t>P.04.000.041334</t>
  </si>
  <si>
    <t>P.04.000.042081</t>
  </si>
  <si>
    <t>Tirante/vergalhão aço rosca total de 5/16´</t>
  </si>
  <si>
    <t>P.04.000.042082</t>
  </si>
  <si>
    <t>Vergalhão liso de aço galvanizado a fogo RE-BAR 3/8´; ref. TEL 760 da Termotécnica, PRT-680 da Paratec, PK-1251 da Paraklin ou equivalente</t>
  </si>
  <si>
    <t>P.04.000.042105</t>
  </si>
  <si>
    <t>Eletroduto com costura galvanizado eletroliticamente, DN = 1 1/2´ - NBR13057</t>
  </si>
  <si>
    <t>P.04.000.042107</t>
  </si>
  <si>
    <t>Eletroduto com costura galvanizado eletroliticamente, DN = 2 1/2´ - NBR13057</t>
  </si>
  <si>
    <t>P.04.000.042114</t>
  </si>
  <si>
    <t>Eletroduto com costura galvanizado por imersão a quente, DN = 3/4´- NBR6323</t>
  </si>
  <si>
    <t>P.04.000.042115</t>
  </si>
  <si>
    <t>Eletroduto com costura galvanizado por imersão a quente, DN = 1´ - NBR6323</t>
  </si>
  <si>
    <t>P.04.000.042116</t>
  </si>
  <si>
    <t>Eletroduto com costura galvanizado por imersão a quente, DN = 1 1/4´ - NBR6323</t>
  </si>
  <si>
    <t>P.04.000.042117</t>
  </si>
  <si>
    <t>Eletroduto com costura galvanizado por imersão a quente, DN = 1 1/2´ - NBR6323</t>
  </si>
  <si>
    <t>P.04.000.042118</t>
  </si>
  <si>
    <t>Eletroduto com costura galvanizado por imersão a quente, DN = 2´ - NBR6323</t>
  </si>
  <si>
    <t>P.04.000.042119</t>
  </si>
  <si>
    <t>Eletroduto com costura galvanizado por imersão a quente, DN = 2 1/2´ - NBR6323</t>
  </si>
  <si>
    <t>P.04.000.042120</t>
  </si>
  <si>
    <t>Eletroduto com costura galvanizado por imersão a quente, DN = 3´ - NBR6323</t>
  </si>
  <si>
    <t>P.04.000.042121</t>
  </si>
  <si>
    <t>Eletroduto com costura galvanizado por imersão a quente, DN = 4´ - NBR6323</t>
  </si>
  <si>
    <t>P.04.000.042122</t>
  </si>
  <si>
    <t>Eletroduto galvanizado por imersão a quente, DN = 1/2´ - NBR5598</t>
  </si>
  <si>
    <t>P.04.000.042123</t>
  </si>
  <si>
    <t>Eletroduto galvanizado por imersão a quente, DN = 3/4´ - NBR5598</t>
  </si>
  <si>
    <t>P.04.000.042124</t>
  </si>
  <si>
    <t>Eletroduto galvanizado por imersão a quente, DN = 1´ - NBR5598</t>
  </si>
  <si>
    <t>P.04.000.042125</t>
  </si>
  <si>
    <t>Eletroduto galvanizado por imersão a quente, DN = 1 1/4´ - NBR5598</t>
  </si>
  <si>
    <t>P.04.000.042126</t>
  </si>
  <si>
    <t>Eletroduto galvanizado por imersão a quente, DN = 1 1/2´ - NBR5598</t>
  </si>
  <si>
    <t>P.04.000.042127</t>
  </si>
  <si>
    <t>Eletroduto galvanizado por imersão a quente, DN = 2´ - NBR5598</t>
  </si>
  <si>
    <t>P.04.000.042128</t>
  </si>
  <si>
    <t>Eletroduto galvanizado por imersão a quente, DN = 2 1/2´ - NBR5598</t>
  </si>
  <si>
    <t>P.04.000.042129</t>
  </si>
  <si>
    <t>Eletroduto galvanizado por imersão a quente, DN = 3´ - NBR5598</t>
  </si>
  <si>
    <t>P.04.000.042130</t>
  </si>
  <si>
    <t>Eletroduto galvanizado por imersão a quente, DN = 4´ - NBR5598</t>
  </si>
  <si>
    <t>P.04.000.042171</t>
  </si>
  <si>
    <t>Eletroduto com costura galvanizado eletroliticamente, DN = 3/4´ - NBR13057</t>
  </si>
  <si>
    <t>P.04.000.042172</t>
  </si>
  <si>
    <t>Eletroduto com costura galvanizado eletroliticamente, DN = 1´ - NBR13057</t>
  </si>
  <si>
    <t>P.04.000.042173</t>
  </si>
  <si>
    <t>Eletroduto com costura galvanizado eletroliticamente, DN = 1 1/4´ - NBR13057</t>
  </si>
  <si>
    <t>P.04.000.042174</t>
  </si>
  <si>
    <t>Eletroduto com costura galvanizado eletroliticamente, DN = 4´ - NBR13057</t>
  </si>
  <si>
    <t>P.04.000.042175</t>
  </si>
  <si>
    <t>Eletroduto com costura galvanizado eletroliticamente, DN = 2´ - NBR13057</t>
  </si>
  <si>
    <t>P.04.000.042177</t>
  </si>
  <si>
    <t>Eletroduto com costura galvanizado eletroliticamente, DN = 3´ - NBR13057</t>
  </si>
  <si>
    <t>P.04.000.042221</t>
  </si>
  <si>
    <t>Luva de redução galvanizado de 2´ x 3/4´ - para-raio tipo Franklin</t>
  </si>
  <si>
    <t>P.04.000.042222</t>
  </si>
  <si>
    <t>P.04.000.042289</t>
  </si>
  <si>
    <t>Sapata externa com 4 furos em aço zincado, de 38x38mm; ref. Atilux, Perfil Lider ou equivalente</t>
  </si>
  <si>
    <t>P.04.000.042290</t>
  </si>
  <si>
    <t>Perfilado perfurado 38 x 38 mm em chapa 14 pré-zincada</t>
  </si>
  <si>
    <t>P.04.000.042291</t>
  </si>
  <si>
    <t>Saída final de 3/4´ para perfilado</t>
  </si>
  <si>
    <t>P.04.000.042293</t>
  </si>
  <si>
    <t>Saída superior de 3/4´ para perfilado</t>
  </si>
  <si>
    <t>P.04.000.042301</t>
  </si>
  <si>
    <t>Tirante/vergalhão aço rosca total de 3/8´</t>
  </si>
  <si>
    <t>P.04.000.045069</t>
  </si>
  <si>
    <t>Curva horizontal dupla 90°, interna ou externa, tampa pintura eletrostática, 2x30x40 / 2x40x40 / 2x30x60mm, ref. 3143/3140PT Real Perfil ou equivalente</t>
  </si>
  <si>
    <t>P.04.000.045072</t>
  </si>
  <si>
    <t>Curva vertical tripla de 90°, interna/externa, e tampa pintura eletrostática, 3x30x40 / 3x40x40 3x30x60mm, ref. 3126/3129PT Real Perfil ou equivalente</t>
  </si>
  <si>
    <t>P.04.000.045571</t>
  </si>
  <si>
    <t>Terminal de fechamento ou mata junta com pintura eletrostática para rodapé triplo, 3x30x40 / 3x40x40 / 3x30x60mm, referência 3138PT Real Perfil ou equivalente</t>
  </si>
  <si>
    <t>P.04.000.046029</t>
  </si>
  <si>
    <t>Cruzeta reforçada em ferro galvanizado para fixação de 4 projetores, externa; ref. YT-10/4 da Yluminart, SBC-704/S-R 4 da Shomei ou equivalente</t>
  </si>
  <si>
    <t>P.04.000.046055</t>
  </si>
  <si>
    <t>Cruzeta reforçada em ferro galvanizado para fixação de 2 projetores, externa</t>
  </si>
  <si>
    <t>P.04.000.048553</t>
  </si>
  <si>
    <t>Braçadeiras aço galvanizado para tubo de 1´ a 4´</t>
  </si>
  <si>
    <t>P.04.000.049470</t>
  </si>
  <si>
    <t>Perfilado perfurado 38 x 76 mm em chapa 14 pré-zincada</t>
  </si>
  <si>
    <t>P.04.000.049471</t>
  </si>
  <si>
    <t>Perfilado liso 38 x 38 mm em chapa pré-zincada</t>
  </si>
  <si>
    <t>P.04.000.049472</t>
  </si>
  <si>
    <t>Tampa pressão para perfilado perfurado de 38 x 38 mm em chapa pré-zincada</t>
  </si>
  <si>
    <t>P.04.000.049511</t>
  </si>
  <si>
    <t>Mão francesa plana de 32x5x619mm</t>
  </si>
  <si>
    <t>P.04.000.049512</t>
  </si>
  <si>
    <t>Mão francesa de 1/4´ x 32 x 700 mm</t>
  </si>
  <si>
    <t>P.04.000.049513</t>
  </si>
  <si>
    <t>Mão francesa perfilada de 5x38x38x993mm</t>
  </si>
  <si>
    <t>P.04.000.049671</t>
  </si>
  <si>
    <t>Niple cônico galvanizado a fogo de 2 1/2´</t>
  </si>
  <si>
    <t>P.04.000.062038</t>
  </si>
  <si>
    <t>Eletrocalha lisa galvanizada a fogo, 50x50mm</t>
  </si>
  <si>
    <t>P.04.000.062039</t>
  </si>
  <si>
    <t>Eletrocalha lisa galvanizada a fogo, 100x50mm</t>
  </si>
  <si>
    <t>P.04.000.062040</t>
  </si>
  <si>
    <t>Eletrocalha lisa galvanizada a fogo, 150x50mm</t>
  </si>
  <si>
    <t>P.04.000.062041</t>
  </si>
  <si>
    <t>Eletrocalha lisa galvanizada a fogo, 200x50mm</t>
  </si>
  <si>
    <t>P.04.000.062042</t>
  </si>
  <si>
    <t>Eletrocalha lisa galvanizada a fogo, 250x50mm</t>
  </si>
  <si>
    <t>P.04.000.062055</t>
  </si>
  <si>
    <t>Eletrocalha lisa galvanizada a fogo, 100x100mm</t>
  </si>
  <si>
    <t>P.04.000.062056</t>
  </si>
  <si>
    <t>Eletrocalha lisa galvanizada a fogo, 150x100mm</t>
  </si>
  <si>
    <t>P.04.000.062057</t>
  </si>
  <si>
    <t>Eletrocalha lisa galvanizada a fogo, 200x100mm</t>
  </si>
  <si>
    <t>P.04.000.062058</t>
  </si>
  <si>
    <t>Eletrocalha lisa galvanizada a fogo, 250x100mm</t>
  </si>
  <si>
    <t>P.04.000.062059</t>
  </si>
  <si>
    <t>Eletrocalha lisa galvanizada a fogo, 300x100mm</t>
  </si>
  <si>
    <t>P.04.000.062060</t>
  </si>
  <si>
    <t>Eletrocalha lisa galvanizada a fogo, 400x100mm</t>
  </si>
  <si>
    <t>P.04.000.062115</t>
  </si>
  <si>
    <t>Eletrocalha perfurada galvanizada a fogo, 100x50mm</t>
  </si>
  <si>
    <t>P.04.000.062116</t>
  </si>
  <si>
    <t>Eletrocalha perfurada galvanizada a fogo, 150x50mm</t>
  </si>
  <si>
    <t>P.04.000.062117</t>
  </si>
  <si>
    <t>Eletrocalha perfurada galvanizada a fogo, 200x50mm</t>
  </si>
  <si>
    <t>P.04.000.062118</t>
  </si>
  <si>
    <t>Eletrocalha perfurada galvanizada a fogo, 250x50mm</t>
  </si>
  <si>
    <t>P.04.000.062132</t>
  </si>
  <si>
    <t>Eletrocalha perfurada galvanizada a fogo, 150x100mm</t>
  </si>
  <si>
    <t>P.04.000.062133</t>
  </si>
  <si>
    <t>Eletrocalha perfurada galvanizada a fogo, 200x100mm</t>
  </si>
  <si>
    <t>P.04.000.062134</t>
  </si>
  <si>
    <t>Eletrocalha perfurada galvanizada a fogo, 250x100mm</t>
  </si>
  <si>
    <t>P.04.000.062135</t>
  </si>
  <si>
    <t>Eletrocalha perfurada galvanizada a fogo, 300x100mm</t>
  </si>
  <si>
    <t>P.04.000.062136</t>
  </si>
  <si>
    <t>Eletrocalha perfurada galvanizada a fogo, 400x100mm</t>
  </si>
  <si>
    <t>P.04.000.062170</t>
  </si>
  <si>
    <t>Tampa encaixe para eletrocalha galvanizada a fogo, L= 50mm</t>
  </si>
  <si>
    <t>P.04.000.062171</t>
  </si>
  <si>
    <t>Tampa encaixe para eletrocalha galvanizada a fogo, L= 100mm</t>
  </si>
  <si>
    <t>P.04.000.062172</t>
  </si>
  <si>
    <t>Tampa encaixe para eletrocalha galvanizada a fogo, L= 150mm</t>
  </si>
  <si>
    <t>P.04.000.062173</t>
  </si>
  <si>
    <t>Tampa encaixe para eletrocalha galvanizada a fogo, L= 200mm</t>
  </si>
  <si>
    <t>P.04.000.062174</t>
  </si>
  <si>
    <t>Tampa encaixe para eletrocalha galvanizada a fogo, L= 250mm</t>
  </si>
  <si>
    <t>P.04.000.062175</t>
  </si>
  <si>
    <t>Tampa encaixe para eletrocalha galvanizada a fogo, L= 300mm</t>
  </si>
  <si>
    <t>P.04.000.062176</t>
  </si>
  <si>
    <t>Tampa encaixe para eletrocalha galvanizada a fogo, L= 400mm</t>
  </si>
  <si>
    <t>P.04.000.062187</t>
  </si>
  <si>
    <t>Suporte para eletrocalha galvanizado a fogo, 50x50mm</t>
  </si>
  <si>
    <t>P.04.000.062188</t>
  </si>
  <si>
    <t>Suporte para eletrocalha galvanizado a fogo, 100x50mm</t>
  </si>
  <si>
    <t>P.04.000.062189</t>
  </si>
  <si>
    <t>Suporte para eletrocalha galvanizado a fogo, 150x50mm</t>
  </si>
  <si>
    <t>P.04.000.062190</t>
  </si>
  <si>
    <t>Suporte para eletrocalha galvanizado a fogo, 200x50mm</t>
  </si>
  <si>
    <t>P.04.000.062191</t>
  </si>
  <si>
    <t>Suporte para eletrocalha galvanizado a fogo, 250x50mm</t>
  </si>
  <si>
    <t>P.04.000.062192</t>
  </si>
  <si>
    <t>Suporte para eletrocalha galvanizado a fogo, 300x50mm</t>
  </si>
  <si>
    <t>P.04.000.062196</t>
  </si>
  <si>
    <t>Suporte para eletrocalha galvanizada a fogo, 100x100mm</t>
  </si>
  <si>
    <t>P.04.000.062197</t>
  </si>
  <si>
    <t>Suporte para eletrocalha galvanizada a fogo, 150x100mm</t>
  </si>
  <si>
    <t>P.04.000.062198</t>
  </si>
  <si>
    <t>Suporte para eletrocalha galvanizada a fogo, 200x100mm</t>
  </si>
  <si>
    <t>P.04.000.062199</t>
  </si>
  <si>
    <t>Suporte para eletrocalha galvanizada a fogo, 250x100mm</t>
  </si>
  <si>
    <t>P.04.000.062201</t>
  </si>
  <si>
    <t>Suporte para eletrocalha galvanizada a fogo, 300x100mm</t>
  </si>
  <si>
    <t>P.04.000.062202</t>
  </si>
  <si>
    <t>Suporte para eletrocalha galvanizada a fogo, 400x100mm</t>
  </si>
  <si>
    <t>P.04.000.062205</t>
  </si>
  <si>
    <t>Mão francesa simples, galvanizada a fogo, L= 200mm</t>
  </si>
  <si>
    <t>P.04.000.062206</t>
  </si>
  <si>
    <t>Mão francesa simples, galvanizada a fogo, L= 300mm</t>
  </si>
  <si>
    <t>P.04.000.062207</t>
  </si>
  <si>
    <t>Mão francesa simples, galvanizada a fogo, L= 400mm</t>
  </si>
  <si>
    <t>P.04.000.062208</t>
  </si>
  <si>
    <t>Mão francesa simples, galvanizada a fogo, L= 500mm</t>
  </si>
  <si>
    <t>P.04.000.062210</t>
  </si>
  <si>
    <t>Mão francesa dupla, galvanizada a fogo, L= 300mm</t>
  </si>
  <si>
    <t>P.04.000.062211</t>
  </si>
  <si>
    <t>Mão francesa dupla, galvanizada a fogo, L= 400mm</t>
  </si>
  <si>
    <t>P.04.000.062212</t>
  </si>
  <si>
    <t>Mão francesa dupla, galvanizada a fogo, L= 500mm</t>
  </si>
  <si>
    <t>P.04.000.062229</t>
  </si>
  <si>
    <t>Rodapé técnico duplo com tampa pintura eletrostática, 2x30x40 / 2x40x40 / 2x30x60mm</t>
  </si>
  <si>
    <t>P.04.000.062230</t>
  </si>
  <si>
    <t>Curva vertical dupla de 90°, interna ou externa, e tampa pintura eletrostática, 2x30x40 / 2x40x40 / 2x30x60mm, ref. 3128PT Real Perfil ou equivalente</t>
  </si>
  <si>
    <t>P.04.000.062231</t>
  </si>
  <si>
    <t>Terminal de fechamento ou mata junta com pintura eletrostática, para rodapé duplo, 2x30x40 / 2x40x40 / 2x30x60mm, ref. 3137PT Real Perfil ou equivalente</t>
  </si>
  <si>
    <t>P.04.000.062251</t>
  </si>
  <si>
    <t>Saída lateral de eletrocalha para eletroduto de 1´</t>
  </si>
  <si>
    <t>P.04.000.062801</t>
  </si>
  <si>
    <t>Rodapé técnico triplo com tampa e pintura eletrostática de 3x30x40 / 3x40x40 / 3x30x60mm, ref. 3109PT Real Perfil ou equivalente</t>
  </si>
  <si>
    <t>P.04.000.062803</t>
  </si>
  <si>
    <t>Curva horizontal tripla 90°, interna/externa, tampa e pintura eletrostática de 3x30x40 / 3x40x40 / 3x30x60mm, ref. 3144/3141PT Real Perfil ou equivalente</t>
  </si>
  <si>
    <t>P.04.000.062805</t>
  </si>
  <si>
    <t>Tê triplo de 90° horizontal ou vertical, tampa com pintura eletrostática de 3x30x40 / 3x40x40 / 3x30x60mm, ref. 3135/3132PT Real Perfil ou equivalente</t>
  </si>
  <si>
    <t>P.04.000.062806</t>
  </si>
  <si>
    <t>Caixa para tomada de energia, RJ, sobressalente, interruptor ou espelho de 3x30x40 / 3x40x40 / 3x30x60mm, ref. 3114PT Real Perfil ou equivalente</t>
  </si>
  <si>
    <t>P.04.000.065641</t>
  </si>
  <si>
    <t>Leito para cabos, tipo pesado, em aço galvanizado a fogo, de 300 x 100 mm, ref. Mopa ou equivalente</t>
  </si>
  <si>
    <t>P.04.000.065643</t>
  </si>
  <si>
    <t>Leito para cabos, tipo pesado, em aço galvanizado a fogo, de 800 x 100 mm, ref. 156-0800 Mopa ou equivalente</t>
  </si>
  <si>
    <t>P.04.000.065644</t>
  </si>
  <si>
    <t>Leito para cabos, tipo pesado, em aço galvanizado a fogo, de 500 x 100 mm, ref. 156-0500-Z Mopa ou equivalente</t>
  </si>
  <si>
    <t>P.04.000.065649</t>
  </si>
  <si>
    <t>Leito para cabos, tipo pesado, em aço galvanizado a fogo, de 400 x 100 mm, ref. 156-0400-F da Mopa ou equivalente</t>
  </si>
  <si>
    <t>P.04.000.065650</t>
  </si>
  <si>
    <t>Leito para cabos, tipo pesado, em aço galvanizado a fogo, de 600 x 100 mm, ref. 156-0600-F da Mopa ou equivalente</t>
  </si>
  <si>
    <t>P.04.000.090407</t>
  </si>
  <si>
    <t>Terminal para vergalhão diâmetro 3/8´</t>
  </si>
  <si>
    <t>P.04.000.090614</t>
  </si>
  <si>
    <t>Caixa de passagem pré-zincado a frio, com tampa quadrada 4 x 25 x 70 mm, para duto de piso</t>
  </si>
  <si>
    <t>P.04.000.090728</t>
  </si>
  <si>
    <t>Poste telecônico em aço SAE 1010/1020 galvanizado a fogo, com espera para duas luminárias, altura de 3 m</t>
  </si>
  <si>
    <t>P.04.000.091215</t>
  </si>
  <si>
    <t>Duto modulado, pré-zincado, com luvas deslocadas 3 x 25 x 70 mm</t>
  </si>
  <si>
    <t>P.04.000.091216</t>
  </si>
  <si>
    <t>Duto liso pré-zincado a fogo/galvanizado de 2 x 25 x 70 mm, ref. Mopa ou equivalente</t>
  </si>
  <si>
    <t>P.04.000.091217</t>
  </si>
  <si>
    <t>Tirante/vergalhão aço rosca total de 1/4´</t>
  </si>
  <si>
    <t>P.04.000.091220</t>
  </si>
  <si>
    <t>Saída lateral simples de 3/4" para perfilado, referência VL 2/3.00.00.33PZ da Valeman, Real Perfil ou equivalente</t>
  </si>
  <si>
    <t>P.04.000.091361</t>
  </si>
  <si>
    <t>Poste telecônico reto em aço SAE 1010/1020 galvanizado a fogo, altura de 10 m</t>
  </si>
  <si>
    <t>P.04.000.091362</t>
  </si>
  <si>
    <t>Poste telecônico reto em aço SAE 1010/1020 galvanizado a fogo, altura de 8 m</t>
  </si>
  <si>
    <t>P.04.000.092151</t>
  </si>
  <si>
    <t>Cruzeta em aço carbono galvanizado, perfil ´L´, dimensões 8 x 75 x 2500 mm, ref. 400238 Romagnole ou equivalente</t>
  </si>
  <si>
    <t>P.04.000.092157</t>
  </si>
  <si>
    <t>Eletroduto metálico flexível de 3/4´; ref. Sealtubo da SPTF ou equivalente</t>
  </si>
  <si>
    <t>P.04.000.092158</t>
  </si>
  <si>
    <t>Eletroduto metálico flexível de 1´; ref. Sealtubo da SPTF ou equivalente</t>
  </si>
  <si>
    <t>P.04.000.092160</t>
  </si>
  <si>
    <t>Eletroduto metálico flexível de 2´; ref. Sealtubo da SPTF ou equivalente</t>
  </si>
  <si>
    <t>P.04.000.092172</t>
  </si>
  <si>
    <t>Poste telecônico reto em aço SAE 1010/1020 galvanizado a fogo, altura de 6 m</t>
  </si>
  <si>
    <t>P.04.000.092173</t>
  </si>
  <si>
    <t>Coluna (P-57) para fixação de placa de orientação, com braço projetado de 3" x 3,15 m e coluna de 4" x 5,25 m x 3,75 mm, para placas com área até 2 m²</t>
  </si>
  <si>
    <t>P.04.000.092174</t>
  </si>
  <si>
    <t>Coluna simples (P-51) para fixação de placa de orientação, de 4" x 5 m x 3,75 mm</t>
  </si>
  <si>
    <t>P.04.000.092175</t>
  </si>
  <si>
    <t>Coluna dupla (P-53) para fixação de placa de orientação, de 4" x 5 m x 3,75 mm</t>
  </si>
  <si>
    <t>P.04.000.092176</t>
  </si>
  <si>
    <t>Coluna simples (PP), de 2 1/2" x 3,6 m</t>
  </si>
  <si>
    <t>P.04.000.092177</t>
  </si>
  <si>
    <t>Braço (P-55) para fixação em poste de concreto, de 3" x 2,7 m x 3,75 mm</t>
  </si>
  <si>
    <t>P.04.000.092178</t>
  </si>
  <si>
    <t>Grupo focal para pedestre com lâmpada LED, em policarbonato, com suportes de fixação e contador regressivo no verde, completo</t>
  </si>
  <si>
    <t>P.04.000.092179</t>
  </si>
  <si>
    <t>Grupo focal veicular com lâmpada LED, em policarbonato, com anteparo e suportes de fixação, completo</t>
  </si>
  <si>
    <t>P.05.000.092162</t>
  </si>
  <si>
    <t>Terminal em latão zincado macho fixo, 3/4´ ref. CMZL da SPTF ou equivalente</t>
  </si>
  <si>
    <t>P.05.000.092163</t>
  </si>
  <si>
    <t>Terminal em latão zincado macho fixo, 1´ ref. CMZL da SPTF ou equivalente</t>
  </si>
  <si>
    <t>P.05.000.092165</t>
  </si>
  <si>
    <t>Terminal em latão zincado macho fixo, 2´ ref. CMZL da SPTF ou equivalente</t>
  </si>
  <si>
    <t>P.05.000.092167</t>
  </si>
  <si>
    <t>Terminal em latão zincado macho giratório 3/4´ ref. CMZGL da SPTF ou equivalente</t>
  </si>
  <si>
    <t>P.05.000.092168</t>
  </si>
  <si>
    <t>Terminal em latão zincado macho giratório 1´ ref. CMZGL da SPTF ou equivalente</t>
  </si>
  <si>
    <t>P.05.000.092170</t>
  </si>
  <si>
    <t>Terminal em latão zincado macho giratório 2´ ref. CMZGL da SPTF ou equivalente</t>
  </si>
  <si>
    <t>P.07.000.042247</t>
  </si>
  <si>
    <t xml:space="preserve">Caixa de inspeção suspensa em polipropileno ou PVC; ref. PK-0161 Paraklin, PRT-960 Paratec ou equivalente </t>
  </si>
  <si>
    <t>P.07.000.043252</t>
  </si>
  <si>
    <t>Sistema de barramento blindado de 100 a 2000 A, trifásico, barra de aluminio, composto por: calha condutora trifásica com neutro 100%, igual ou superior a 630 V (Ui), para uso interno; ref. Megabarre, Beghin, Helzin ou equivalente</t>
  </si>
  <si>
    <t>P.07.000.045033</t>
  </si>
  <si>
    <t>Caixa tomada em poliamida para piso elevado com 4 alojamentos elétricos, até 8 alojamentos para telefonia e dados; ref. SPE-2702R/SPE-2702Q da Sperone ou equivalente</t>
  </si>
  <si>
    <t>P.07.000.045056</t>
  </si>
  <si>
    <t>Condulete de 4´, corpo e tampa em alumínio injetado ou fundido, com saídas laterais em vários modelos, com ou sem rosca; ref. Daisa, Conduletzel da Wetzel ou equivalente</t>
  </si>
  <si>
    <t>P.07.000.045057</t>
  </si>
  <si>
    <t>Condulete de 1´, corpo e tampa em alumínio injetado ou fundido, com saídas laterais em vários modelos, com ou sem rosca; ref. Daisa, Conduletzel da Wetzel ou equivalente</t>
  </si>
  <si>
    <t>P.07.000.045059</t>
  </si>
  <si>
    <t>Condulete de 1 1/2´, corpo e tampa em alumínio injetado ou fundido, com saídas laterais em vários modelos, com ou sem rosca; ref. Daisa, Conduletzel da Wetzel ou equivalente</t>
  </si>
  <si>
    <t>P.07.000.045060</t>
  </si>
  <si>
    <t>Condulete de 2´, corpo e tampa em alumínio injetado ou fundido, com saídas laterais em vários modelos, com ou sem rosca; ref. Daisa, Conduletzel da Wetzel ou equivalente</t>
  </si>
  <si>
    <t>P.07.000.045061</t>
  </si>
  <si>
    <t>Condulete de 2 1/2´, corpo e tampa em alumínio injetado ou fundido, com saídas laterais em vários modelos, com ou sem rosca; ref. Daisa, Conduletzel da Wetzel ou equivalente</t>
  </si>
  <si>
    <t>P.07.000.045062</t>
  </si>
  <si>
    <t>Condulete de 3´, corpo e tampa em alumínio injetado ou fundido, com saídas laterais em vários modelos, com ou sem rosca; ref. Conduletzel da Wetzel ou equivalente</t>
  </si>
  <si>
    <t>P.07.000.045074</t>
  </si>
  <si>
    <t>Caixa de passagem em alumínio fundido, à prova de tempo e tampa, de 100x100mm, profundidade mínima 60mm, ref. CDT10 da Daisa, Cemar ou equivalente</t>
  </si>
  <si>
    <t>P.07.000.045075</t>
  </si>
  <si>
    <t>Caixa de passagem em alumínio fundido, à prova de tempo e tampa, de 200x200mm, profundidade mínima 100mm, ref. CDT20 da Daisa, Cemar ou equivalente</t>
  </si>
  <si>
    <t>P.07.000.045076</t>
  </si>
  <si>
    <t>Caixa de passagem em alumínio fundido, à prova de tempo e tampa, de 300x300mm, profundidade mínima 120mm, ref. CDT30 da Daisa, Cemar ou equivalente</t>
  </si>
  <si>
    <t>P.07.000.045105</t>
  </si>
  <si>
    <t>Caixa em alumínio fundido a prova de tempo, umidade, gases, vapores e pó, tampa plana, de 200x200x200mm; ref. TCXPTP/6 Telbra, ER12 P/15 Naville, LR12P15 Lumel ou equivalente</t>
  </si>
  <si>
    <t>P.07.000.045151</t>
  </si>
  <si>
    <t>Condulete de 3/4", corpo e tampa em alumínio injetado ou fundido, vários modelos; ref. 56200/082 / 56104/042 / 56114/006 Tramontina, LR / LB 3/4" / LLSR-15 Wetzel ou equivalente</t>
  </si>
  <si>
    <t>P.07.000.045154</t>
  </si>
  <si>
    <t>Condulete de 1 1/4´, corpo e tampa em alumínio injetado ou fundido, com saídas laterais em vários modelos, com ou sem rosca; ref. Daisa, Conduletzel da Wetzel ou equivalente</t>
  </si>
  <si>
    <t>P.07.000.049585</t>
  </si>
  <si>
    <t>P.07.000.049586</t>
  </si>
  <si>
    <t>Pino para isolador rígido</t>
  </si>
  <si>
    <t>P.07.000.049662</t>
  </si>
  <si>
    <t>P.07.000.049663</t>
  </si>
  <si>
    <t>P.07.000.049664</t>
  </si>
  <si>
    <t>P.07.000.049667</t>
  </si>
  <si>
    <t>P.07.000.090724</t>
  </si>
  <si>
    <t>Caixa em alumínio fundido à prova de tempo, umidade, gases, vapores e pó, tampa plana, de 150x150x150mm, ref. ER12P/8 Telbra, CX/R12 P-8 Conex, ou equivalente</t>
  </si>
  <si>
    <t>P.07.000.090860</t>
  </si>
  <si>
    <t>Caixa em alumínio fundido à prova de tempo, umidade, gases, vapores e pó, tampa plana, de 445 x 350 x 220 mm, ref. TMR/45GR da Telbra ou equivalente</t>
  </si>
  <si>
    <t>P.07.000.090886</t>
  </si>
  <si>
    <t>Caixa em alumínio fundido à prova de tempo, umidade, gases, vapores e pó, tampa plana, de 240x240x150mm; ref. ER12 P/22 Naville, TCXPTP/11 Telbra ou equivalente</t>
  </si>
  <si>
    <t>P.07.000.091211</t>
  </si>
  <si>
    <t>Caixa de derivação pré-zincado a frio/galvanização eletrolítica, de 12 x 25 x 70 mm com cruzadora</t>
  </si>
  <si>
    <t>P.07.000.091214</t>
  </si>
  <si>
    <t>Caixa de derivação pré-zincado a frio/galvanização eletrolítica, de 16 x 25 x 70 mm com cruzadora</t>
  </si>
  <si>
    <t>P.07.000.091368</t>
  </si>
  <si>
    <t>Tampa para caixa R2 padrão Telebras</t>
  </si>
  <si>
    <t>P.07.000.091396</t>
  </si>
  <si>
    <t>Tampa para caixa R1 padrão Telebras</t>
  </si>
  <si>
    <t>P.07.000.092150</t>
  </si>
  <si>
    <t>Conector prensa-cabo 3/4´ em alumínio, ref. PC15-C12/C20 da Wetzel ou equivalente</t>
  </si>
  <si>
    <t>P.08.000.043012</t>
  </si>
  <si>
    <t>Cabo de cobre flexível de 1,5 mm², isolamento 750V - isolação PVC 70°C</t>
  </si>
  <si>
    <t>P.08.000.043014</t>
  </si>
  <si>
    <t>Cabo cobre nu tempera mole classe 2, de 10mm²</t>
  </si>
  <si>
    <t>P.08.000.043025</t>
  </si>
  <si>
    <t>Cabo de cobre flexível de 2,5 mm², isolamento 750V - isolação PVC 70°C</t>
  </si>
  <si>
    <t>P.08.000.043026</t>
  </si>
  <si>
    <t>Cabo de cobre flexível de 4 mm², isolamento 750V - isolação PVC 70°C</t>
  </si>
  <si>
    <t>P.08.000.043027</t>
  </si>
  <si>
    <t>Cabo de cobre flexível de 6 mm², isolamento 750V - isolação PVC 70°C</t>
  </si>
  <si>
    <t>P.08.000.043037</t>
  </si>
  <si>
    <t>Cabo de cobre unipolar, média tensão 35 mm², encordoamento classe 2, isolamento 15/25 kV, EPR 105 - NBR 7286, ref. CB Epronax Slim 105 Induscabos ou equivalente</t>
  </si>
  <si>
    <t>P.08.000.043038</t>
  </si>
  <si>
    <t>Cabo cobre nu tempera mole classe 2, de 16mm²</t>
  </si>
  <si>
    <t>P.08.000.043039</t>
  </si>
  <si>
    <t>Cabo de cobre unipolar, média tensão 50 mm², encordoamento classe 2, isolamento 15/25 kV, EPR 105 - NBR 7286, ref. CB Epronax Slim 105 Induscabos ou equivalente</t>
  </si>
  <si>
    <t>P.08.000.043040</t>
  </si>
  <si>
    <t>Cabo cobre nu tempera mole classe 2, de 25mm²</t>
  </si>
  <si>
    <t>P.08.000.043041</t>
  </si>
  <si>
    <t>Cabo cobre nu tempera mole classe 2, de 35mm²</t>
  </si>
  <si>
    <t>P.08.000.043043</t>
  </si>
  <si>
    <t>Cabo de cobre flexível de 3 x 1,5 mm², isolamento 0,6/1kV - isolação HEPR 90°C</t>
  </si>
  <si>
    <t>P.08.000.043044</t>
  </si>
  <si>
    <t>Cabo de cobre flexível de 3 x 2,5 mm², isolamento 0,6/1kV - isolação HEPR 90°C</t>
  </si>
  <si>
    <t>P.08.000.043047</t>
  </si>
  <si>
    <t>Cabo de cobre flexível de 3 x 10 mm², isolamento 0,6/1kV - isolação HEPR 90°C</t>
  </si>
  <si>
    <t>P.08.000.043050</t>
  </si>
  <si>
    <t>Cabo cobre flexível 1,5 mm², isolamento 0,6/1 kV - isolação HEPR 90°C, têmpera mole, classe 5, baixa emissão fumaça, ref. Cabos Afumex Prysmian; Atexsil Sil; ToxFree Conduspar ou equivalente</t>
  </si>
  <si>
    <t>P.08.000.043051</t>
  </si>
  <si>
    <t>Cabo cobre flexível 2,5 mm², isolamento 0,6/1 kV - isolação HEPR 90°C, têmpera mole, classe 5, baixa emissão fumaça, ref. Cabos Afumex Prysmian; Atexsil Sil; ToxFree Conduspar ou equivalente</t>
  </si>
  <si>
    <t>P.08.000.043052</t>
  </si>
  <si>
    <t>Cabo cobre flexível 4 mm², isolamento 0,6/1 kV - isolação HEPR 90°C, têmpera mole, classe 5, baixa emissão fumaça, ref. Cabos Afumex Prysmian; Atexsil Sil; ToxFree Conduspar ou equivalente</t>
  </si>
  <si>
    <t>P.08.000.043053</t>
  </si>
  <si>
    <t>Cabo cobre flexível 6 mm², isolamento 0,6/1 kV - isolação HEPR 90°C, têmpera mole, classe 5, baixa emissão fumaça, ref. Cabos Afumex Prysmian; Atexsil Sil; ToxFree Conduspar ou equivalente</t>
  </si>
  <si>
    <t>P.08.000.043054</t>
  </si>
  <si>
    <t>Cabo cobre flexível 10 mm², isolamento 0,6/1 kV - isolação HEPR 90°C, têmpera mole, classe 5, baixa emissão fumaça, ref. Cabos Afumex Prysmian; Atexsil Sil; ToxFree Conduspar ou equivalente</t>
  </si>
  <si>
    <t>P.08.000.043055</t>
  </si>
  <si>
    <t>Cabo cobre flexível 16 mm², isolamento 0,6/1 kV - isolação HEPR 90°C, têmpera mole, classe 5, baixa emissão fumaça, ref. Cabos Afumex Prysmian; Atexsil Sil; ToxFree Conduspar ou equivalente</t>
  </si>
  <si>
    <t>P.08.000.043056</t>
  </si>
  <si>
    <t>Cabo cobre flexível 25 mm², isolamento 0,6/1 kV - isolação HEPR 90°C, têmpera mole, classe 5, baixa emissão fumaça, ref. Cabos Afumex Prysmian; Atexsil Sil; ToxFree Conduspar ou equivalente</t>
  </si>
  <si>
    <t>P.08.000.043057</t>
  </si>
  <si>
    <t>Cabo cobre flexível 35 mm², isolamento 0,6/1 kV - isolação HEPR 90°C, têmpera mole, classe 5, baixa emissão fumaça, ref. Cabos Afumex Prysmian; Atexsil Sil; ToxFree Conduspar ou equivalente</t>
  </si>
  <si>
    <t>P.08.000.043058</t>
  </si>
  <si>
    <t>Cabo cobre flexível 50 mm², isolamento 0,6/1 kV - isolação HEPR 90°C, têmpera mole, classe 5, baixa emissão fumaça, ref. Cabos Afumex Prysmian; Atexsil Sil; ToxFree Conduspar ou equivalente</t>
  </si>
  <si>
    <t>P.08.000.043059</t>
  </si>
  <si>
    <t>Cabo cobre flexível 70 mm², isolamento 0,6/1 kV - isolação HEPR 90°C, têmpera mole, classe 5, baixa emissão fumaça, ref. Cabos Afumex Prysmian; Atexsil Sil; ToxFree Conduspar ou equivalente</t>
  </si>
  <si>
    <t>P.08.000.043060</t>
  </si>
  <si>
    <t>Cabo cobre flexível 95 mm², isolamento 0,6/1 kV - isolação HEPR 90°C, têmpera mole, classe 5, baixa emissão fumaça, ref. Cabos Afumex Prysmian; Atexsil Sil; ToxFree Conduspar ou equivalente</t>
  </si>
  <si>
    <t>P.08.000.043061</t>
  </si>
  <si>
    <t>Cabo cobre flexível 120 mm², isolamento 0,6/1 kV - isolação HEPR 90°C, têmpera mole, classe 5, baixa emissão fumaça, ref. Cabos Afumex Prysmian; Atexsil Sil; ToxFree Conduspar ou equivalente</t>
  </si>
  <si>
    <t>P.08.000.043062</t>
  </si>
  <si>
    <t>Cabo cobre flexível 150 mm², isolamento 0,6/1 kV - isolação HEPR 90°C, têmpera mole, classe 5, baixa emissão fumaça, ref. Cabos Afumex Prysmian; Atexsil Sil; ToxFree Conduspar ou equivalente</t>
  </si>
  <si>
    <t>P.08.000.043063</t>
  </si>
  <si>
    <t>Cabo cobre flexível 185 mm², isolamento 0,6/1 kV - isolação HEPR 90°C, têmpera mole, classe 5, baixa emissão fumaça, ref. Cabos Afumex Prysmian; Atexsil Sil; ToxFree Conduspar ou equivalente</t>
  </si>
  <si>
    <t>P.08.000.043064</t>
  </si>
  <si>
    <t>Cabo cobre flexível 240 mm², isolamento 0,6/1 kV - isolação HEPR 90°C, têmpera mole, classe 5, baixa emissão fumaça, ref. Cabos Afumex Prysmian; Atexsil Sil; ToxFree Conduspar ou equivalente</t>
  </si>
  <si>
    <t>P.08.000.043079</t>
  </si>
  <si>
    <t>P.08.000.043080</t>
  </si>
  <si>
    <t>P.08.000.043081</t>
  </si>
  <si>
    <t>P.08.000.043082</t>
  </si>
  <si>
    <t>P.08.000.043084</t>
  </si>
  <si>
    <t>P.08.000.043085</t>
  </si>
  <si>
    <t>P.08.000.043086</t>
  </si>
  <si>
    <t>P.08.000.043087</t>
  </si>
  <si>
    <t>P.08.000.043088</t>
  </si>
  <si>
    <t>P.08.000.043089</t>
  </si>
  <si>
    <t>P.08.000.043090</t>
  </si>
  <si>
    <t>P.08.000.043091</t>
  </si>
  <si>
    <t>P.08.000.043092</t>
  </si>
  <si>
    <t>P.08.000.043093</t>
  </si>
  <si>
    <t>P.08.000.043094</t>
  </si>
  <si>
    <t>Cabo de cobre flexível de 150 mm², isolamento 0,6/1kV - isolação HEPR 90°C</t>
  </si>
  <si>
    <t>P.08.000.043102</t>
  </si>
  <si>
    <t>Cabo de cobre 25 mm², tensão de isolamento 8,7/15kV, isolação EPR 90°C</t>
  </si>
  <si>
    <t>P.08.000.043103</t>
  </si>
  <si>
    <t>Cabo de cobre 35 mm², tensão de isolamento 8,7/15kV, isolação EPR 90°C</t>
  </si>
  <si>
    <t>P.08.000.043112</t>
  </si>
  <si>
    <t>Cabo cobre 3 x 35 mm², tensão de isolamento 8,7/15 kV, isolação EPR 90°C</t>
  </si>
  <si>
    <t>P.08.000.043155</t>
  </si>
  <si>
    <t>Cabo cobre isolamento PVC 70°C, isolam 0.6/1kV, 1,5mm²</t>
  </si>
  <si>
    <t>P.08.000.043156</t>
  </si>
  <si>
    <t>Cabo cobre isolamento PVC 70°C, isolam 0.6/1kV, 2,5mm²</t>
  </si>
  <si>
    <t>P.08.000.043157</t>
  </si>
  <si>
    <t>Cabo cobre isolamento PVC 70°C, isolam 0.6/1kV, 4mm²</t>
  </si>
  <si>
    <t>P.08.000.043158</t>
  </si>
  <si>
    <t>Cabo cobre isolamento PVC 70°C, isolam 0.6/1kV, 6mm²</t>
  </si>
  <si>
    <t>P.08.000.043159</t>
  </si>
  <si>
    <t>Cabo cobre isolamento PVC 70°C, isolam 0.6/1kV, 10mm²</t>
  </si>
  <si>
    <t>P.08.000.043201</t>
  </si>
  <si>
    <t>Cabo de cobre flexível de 2 x 2,5 mm², isolamento 0,6/1kV - isolação HEPR 90°C</t>
  </si>
  <si>
    <t>P.08.000.043206</t>
  </si>
  <si>
    <t>Cabo de cobre flexível de 3 x 25 mm², isolamento 0,6/1kV - isolação HEPR 90°C</t>
  </si>
  <si>
    <t>P.08.000.043207</t>
  </si>
  <si>
    <t>Cabo de cobre flexível de 3 x 35 mm², isolamento 0,6/1kV - isolação HEPR 90°C</t>
  </si>
  <si>
    <t>P.08.000.043212</t>
  </si>
  <si>
    <t>Cabo de cobre flexível de 4 x 10 mm², isolamento 0,6/1kV - isolação HEPR 90°C</t>
  </si>
  <si>
    <t>P.08.000.043223</t>
  </si>
  <si>
    <t>Cabo de cobre flexível de 3 x 1,5 mm², isolamento 500V - isolação PP 70° C, baixa emissão de fumaça, gases tóxicos e corrosivos; ref. Silflex PP 500V da Sil, Flexicom da Cobrecom ou equivalente</t>
  </si>
  <si>
    <t>P.08.000.043224</t>
  </si>
  <si>
    <t>Cabo de cobre flexível de 3 x 2,5 mm², isolamento 500V - isolação PP 70° C, baixa emissão de fumaça, gases tóxicos e corrosivos; ref. Silflex PP 500V da Sil, Flexicom da Cobrecom ou equivalente</t>
  </si>
  <si>
    <t>P.08.000.043225</t>
  </si>
  <si>
    <t>Cabo de cobre flexível de 3 x 4 mm², isolamento 500V - isolação PP 70°C, baixa emissão de fumaça, gases tóxicos e corrosivos; ref. Silflex PP 500V da Sil, Flexicom da Cobrecom ou equivalente</t>
  </si>
  <si>
    <t>P.08.000.043226</t>
  </si>
  <si>
    <t>Cabo de cobre flexível de 3 x 6 mm², isolamento 500V - isolação PP 70°C, baixa emissão de fumaça, gases tóxicos e corrosivos; ref. Silflex PP 500V da Sil, Flexicom da Cobrecom ou equivalente</t>
  </si>
  <si>
    <t>P.08.000.043230</t>
  </si>
  <si>
    <t>Cabo de cobre flexível de 4 x 4 mm², isolamento 500V - isolação PP 70°C, baixa emissão de fumaça, gases tóxicos e corrosivos; ref. Silflex PP 500V da Sil, Flexicom da Cobrecom ou equivalente</t>
  </si>
  <si>
    <t>P.08.000.043231</t>
  </si>
  <si>
    <t>Cabo de cobre flexível de 4 x 6 mm², isolamento 500V - isolação PP 70°C, baixa emissão de fumaça, gases tóxicos e corrosivos; ref. Silflex PP 500V da Sil, Flexicom da Cobrecom ou equivalente</t>
  </si>
  <si>
    <t>P.08.000.050102</t>
  </si>
  <si>
    <t>Cabo cobre nu tempera mole classe 2, de 50mm²</t>
  </si>
  <si>
    <t>P.08.000.050126</t>
  </si>
  <si>
    <t>Cabo de cobre flexível de 10 mm², isolamento 750V - isolação PVC 70°C</t>
  </si>
  <si>
    <t>P.08.000.050187</t>
  </si>
  <si>
    <t>Cabo media tensão em cobre com isolação em EPR 90°C, DN=50mm², tensão 8,7/15 kV, referência Conduspar, Disnacon, IPCE ou equivalente</t>
  </si>
  <si>
    <t>P.08.000.050190</t>
  </si>
  <si>
    <t>Cabo de cobre 120 mm², tensão de isolamento 8,7/15kV, isolação EPR 90°C</t>
  </si>
  <si>
    <t>P.08.000.090408</t>
  </si>
  <si>
    <t>Vergalhão de cobre eletrolítico diâmetro 3/8´</t>
  </si>
  <si>
    <t>P.08.000.090430</t>
  </si>
  <si>
    <t>Cabo cobre nu tempera mole classe 2, de 95mm²</t>
  </si>
  <si>
    <t>P.08.000.090432</t>
  </si>
  <si>
    <t>Cabo cobre nu tempera mole classe 2, de 185mm²</t>
  </si>
  <si>
    <t>P.08.000.090487</t>
  </si>
  <si>
    <t>Cabo cobre nu tempera mole classe 2, de 70mm²</t>
  </si>
  <si>
    <t>P.08.000.090853</t>
  </si>
  <si>
    <t>Cabo cobre flexível ´PP´ de 4x2,5mm², classe 5 de encordoamento, isolamento 450/750V -  isolação PVC 70°C</t>
  </si>
  <si>
    <t>P.08.000.091045</t>
  </si>
  <si>
    <t>Cabo coaxial tipo RG11, malha com mínimo 60% de proteção</t>
  </si>
  <si>
    <t>P.09.000.046344</t>
  </si>
  <si>
    <t>Trilho eletrificado com 1 circuito alimentação em alumínio, para instalação spots, pintura na cor branco; ref. TRA Altrac mono da Altena ou equivalente</t>
  </si>
  <si>
    <t>P.09.000.050002</t>
  </si>
  <si>
    <t>Cabo de alumínio nu com alma de aço CAA</t>
  </si>
  <si>
    <t>P.09.000.050003</t>
  </si>
  <si>
    <t>Cabo de alumínio nu sem alma de aço CA</t>
  </si>
  <si>
    <t>P.10.000.030519</t>
  </si>
  <si>
    <t>Voice panel 50 portas categoria 3, com sistema de fixação por parafuso ou encaixe, ref. Furukawa, ou Sollan ou equivalente</t>
  </si>
  <si>
    <t>P.10.000.042523</t>
  </si>
  <si>
    <t>Cordão óptico duplex multimodo com conector LC/LC 2,5 m</t>
  </si>
  <si>
    <t>P.10.000.042525</t>
  </si>
  <si>
    <t>Cabo óptico multimodo, 4 fibras uso interno/externo, diâmetro núcleo 50/125 µm, ref. CFOT.MM50-EO COG da Metrocable ou equivalente</t>
  </si>
  <si>
    <t>P.10.000.042542</t>
  </si>
  <si>
    <t>Cabo óptico multimodo, 6 fibras uso interno/externo, diâmetro núcleo 50/125 µm, ref. CFOT.MM-EO-06 da Furukawa ou equivalente</t>
  </si>
  <si>
    <t>P.10.000.050010</t>
  </si>
  <si>
    <t>Cabo telefônico tipo CCI 50, 1 par de 0,50mm, uso interno, em cobre estanhado, isolação em polietileno, anti chama; ref. Megatron, GP Cabos ou equivalente</t>
  </si>
  <si>
    <t>P.10.000.050015</t>
  </si>
  <si>
    <t>Cabo para rede 23 AWG, com 4 pares, categoria 6A, ref. CM CZ 305M Furukawa, ou equivalente</t>
  </si>
  <si>
    <t>P.10.000.050016</t>
  </si>
  <si>
    <t>Conector RJ-45, fêmea, categoria 6A, ref. BR ROHS da Furukawa, ou equivalente</t>
  </si>
  <si>
    <t>P.10.000.050017</t>
  </si>
  <si>
    <t>Patch cords F/UTP de 2,0 a 3,0 m, RJ-45 / RJ-45 categoria 6A, ref. CM T568A/B fabricação Furukawa ou equivalente</t>
  </si>
  <si>
    <t>P.10.000.050020</t>
  </si>
  <si>
    <t>Cabo telefônico CTP-APL-G-50, com 10 pares de 0,50mm, em cobre nu, isolação em polietileno ou polipropileno, capa externa tipo APL, de acordo com especificação TELEBRÁS</t>
  </si>
  <si>
    <t>P.10.000.050021</t>
  </si>
  <si>
    <t>Cabo telefônico CTP-APL-G-50, com 20 pares de 0,50mm, em cobre nu, isolação em polietileno ou polipropileno, capa externa tipo APL, de acordo com especificação TELEBRÁS</t>
  </si>
  <si>
    <t>P.10.000.050023</t>
  </si>
  <si>
    <t>Cabo telefônico CTP-APL-G-50, com 50 pares de 0,50mm, em cobre nu,  isolação em polietileno ou polipropileno, capa externa tipo APL, de acordo com especificação TELEBRÁS</t>
  </si>
  <si>
    <t>P.10.000.050026</t>
  </si>
  <si>
    <t>Cabo telefônico CTP-APL, com 10 pares de 0,65mm, em cobre nu, isolação em polietileno ou polipropileno, capa externa tipo APL, de acordo com especificação TELEBRÁS</t>
  </si>
  <si>
    <t>P.10.000.050027</t>
  </si>
  <si>
    <t>Cabo telefônico CTP-APL, com 20 pares de 0,65mm, em cobre nu, isolação em polietileno ou polipropileno, capa externa tipo APL, de acordo com especificação TELEBRÁS</t>
  </si>
  <si>
    <t>P.10.000.050033</t>
  </si>
  <si>
    <t>Cabo para rede 24 AWG, com 4 pares, categoria 6; ref. 23400174 da Sohoplus da Furukawa ou equivalente</t>
  </si>
  <si>
    <t>P.10.000.050034</t>
  </si>
  <si>
    <t>Patch cords de 1,50 ou 3,00 m RJ-45 / RJ-45, ref. 50495 fabricação Policom ou equivalente</t>
  </si>
  <si>
    <t>P.10.000.050035</t>
  </si>
  <si>
    <t>Patch panel 24 portas, categoria 6, ref. 50493 fabricação Policom ou equivalente</t>
  </si>
  <si>
    <t>P.10.000.090417</t>
  </si>
  <si>
    <t>Cabo telefônico tipo CTP-APL-SN, com 10 pares de 0,50mm, em cobre estanhado, isolação em polietileno ou polipropileno, capa externa tipo APL, de acordo com especificação TELEBRÁS</t>
  </si>
  <si>
    <t>P.10.000.090418</t>
  </si>
  <si>
    <t>Cabo telefônico tipo CI, com 10 pares de 0,50mm, em cobre eletrolítico estanhado, isolação em poliolefina não propagante à chama, capa externa em cloreto de polivinila PVC, de acordo com especificação TELEBRÁS</t>
  </si>
  <si>
    <t>P.10.000.090419</t>
  </si>
  <si>
    <t>Cabo telefônico tipo CI, com 20 pares de 0,50mm, em cobre eletrolítico estanhado, isolação em poliolefina não propagante à chama, capa externa em cloreto de polivinila PVC, de acordo com especificação TELEBRÁS</t>
  </si>
  <si>
    <t>P.10.000.090707</t>
  </si>
  <si>
    <t>Cabo telefônico tipo CI, com 50 pares de 0,50mm, em cobre eletrolítico estanhado, isolação em poliolefina não propagante à chama, capa externa em cloreto de polivinila PVC, de acordo com especificação TELEBRÁS</t>
  </si>
  <si>
    <t>P.10.000.090897</t>
  </si>
  <si>
    <t>Cabo óptico de terminação, 2 fibras, uso interno/externo, diâmetro do núcleo 50/125 µm, ref. CFOT-X-MF Furukawa ou equivalente</t>
  </si>
  <si>
    <t>P.10.000.091015</t>
  </si>
  <si>
    <t>Cabo coaxial tipo RG 59, D= 0,60 mm, blindagem com fio de cobre nu 95%, ref. KMP, ou IFE-EWG ou equivalente</t>
  </si>
  <si>
    <t>P.10.000.091027</t>
  </si>
  <si>
    <t>Cabo coaxial tipo RGC-59, diâmetro nominal de 0,82 mm, ref. KMP / Furukawa / IFE-EWG ou equivalente</t>
  </si>
  <si>
    <t>P.10.000.091377</t>
  </si>
  <si>
    <t>Fio telefônico externo tipo FE-160, com diâmetro nominal de 1,60mm, isolação em polietileno (PE), de acordo com especificação Telebrás</t>
  </si>
  <si>
    <t>P.10.000.091379</t>
  </si>
  <si>
    <t>Cabo telefônico CTP-APL, com 20 pares de 0,50mm, isolação em polietileno ou polipropileno, capa externa tipo APL, de acordo com especificação TELEBRÁS</t>
  </si>
  <si>
    <t>P.10.000.091381</t>
  </si>
  <si>
    <t>Cabo telefônico CTP-APL, com 50 pares de 0,50mm, em cobre nu, isolação em polietileno ou polipropileno, capa externa tipo APL, de acordo com especificação TELEBRÁS</t>
  </si>
  <si>
    <t>P.10.000.091382</t>
  </si>
  <si>
    <t>Cabo telefônico CTP-APL, com 100 pares de 0,50mm, em cobre nu, isolação em polietileno ou polipropileno, capa externa tipo APL, de acordo com especificação TELEBRÁS</t>
  </si>
  <si>
    <t>P.10.000.091598</t>
  </si>
  <si>
    <t>Cabo torcido flexível de 2 x 2,5 mm², isolamento em PVC antichama; ref. CABCORD0111 da Dacota, cordão Flex torcido 300 V da Nambei, Cordão flexível torcido da Megatron ou equivalente</t>
  </si>
  <si>
    <t>P.10.000.092781</t>
  </si>
  <si>
    <t>Cabo telefônico CCE-APL, com 4 pares de 0,50mm, em cobre nu, isolação em polietileno ou polipropileno, capa externa tipo APL, de acordo com especificação TELEBRÁS; ref. GP Cabos ou equivalente</t>
  </si>
  <si>
    <t>P.10.000.092950</t>
  </si>
  <si>
    <t>Cabo telefônico CTP-APL, com 50 pares de 0,65mm, em cobre nu, isolação em polietileno ou polipropileno, capa externa tipo APL, de acordo com especificação TELEBRÁS</t>
  </si>
  <si>
    <t>P.11.000.032005</t>
  </si>
  <si>
    <t>Filtro de areia com vazão de 16,9 m³/h e carga de areia filtrante; ref. DFR-30 da Dancor ou equivalente</t>
  </si>
  <si>
    <t>P.11.000.032311</t>
  </si>
  <si>
    <t>Bomba de remoção de condensados para condicionadores de ar, tipo Split, janela ou Hi Wall até 36.000 BTs; ref. DE05LC4400 da Siccom ou equivalente</t>
  </si>
  <si>
    <t>P.11.000.042428</t>
  </si>
  <si>
    <t>Motor-bomba centrífuga, potencia 5cv, Hman= 24 a 33 mca, Q= 41,6 a 35,2 m³/h, ref. 5DM 1 1/2T da Jacuzzi ou equivalente</t>
  </si>
  <si>
    <t>P.11.000.047516</t>
  </si>
  <si>
    <t>Gerador a diesel 250/228 kVA, variação de + ou - 5%, 380/220 V ou 220/127 V, completo; ref. C200 D6 da Cummins ou equivalente</t>
  </si>
  <si>
    <t>P.11.000.047517</t>
  </si>
  <si>
    <t>Gerador a diesel 350/320 kVA, variação de + ou - 10%, 380/220 V ou 220/127 V, completo; ref. C300 D6 da Cummins ou equivalente</t>
  </si>
  <si>
    <t>P.11.000.047518</t>
  </si>
  <si>
    <t>Gerador a diesel 88/80 kVA, variação de + ou - 10%, 380/220 V ou 220/127 V, completo; ref. P70 da Nilmariz ou equivalente</t>
  </si>
  <si>
    <t>P.11.000.047519</t>
  </si>
  <si>
    <t>Gerador a diesel 165/150 kVA, variação de + ou - 5%, 380/220 V ou 220/127 V, completo; ref. GEP165 da Sotreq ou equivalente</t>
  </si>
  <si>
    <t>P.11.000.047522</t>
  </si>
  <si>
    <t>Gerador a diesel 180/168 kVA, variação de + ou - 5%, 380/220 V ou 220/127 V, completo; ref. MX180MWAB da Maxitrust ou equivalente</t>
  </si>
  <si>
    <t>P.11.000.047582</t>
  </si>
  <si>
    <t>Gerador a diesel 563/513 kVA, variação de + ou - 10%, 380/220 V ou 220/127 V, completo; ref. MX550SWAB da Maxitrust ou equivalente</t>
  </si>
  <si>
    <t>P.11.000.047594</t>
  </si>
  <si>
    <t>Gerador a diesel carenado 460/434 kVA, variação de + ou - 10%, 380/220 V ou 220/127 V, 85dB a 1,5m, completo; ref. MX460SWSL da Maxitrust ou equivalente</t>
  </si>
  <si>
    <t>P.11.000.047601</t>
  </si>
  <si>
    <t>Gerador a diesel 460/434 kVA, variação de + ou - 10%, 380/220 V ou 220/127 V, completo; ref. MX460SWAB da Maxitrust ou equivalente</t>
  </si>
  <si>
    <t>P.11.000.066172</t>
  </si>
  <si>
    <t>Conjunto motor-bomba (centrífuga), monoestágio, potência 40cv, trifásico, Hman= 45 a 75 MCA, Q= 120 a 75 m³/h , referência RL-26B da empresa THEBE ou equivalente</t>
  </si>
  <si>
    <t>P.11.000.066201</t>
  </si>
  <si>
    <t>Conjunto motor-bomba (centrífuga), potência 7,5cv multiestágio, Hman= 30 a 80 mca, Q= 21,6 a 12,0 m³/h; ref. 75 MC3-T da Jacuzzi ou equivalente</t>
  </si>
  <si>
    <t>P.11.000.066202</t>
  </si>
  <si>
    <t>Conjunto motor-bomba (centrifuga), potência 5cv multiestágio, Hman= 25 a 50 mca, Q= 21,0 a 13,3 m³/h; ref. 5MC2-T Jacuzzi ou equivalente</t>
  </si>
  <si>
    <t>P.11.000.066526</t>
  </si>
  <si>
    <t>Motor-bomba centrífuga, potência 30cv, monoestágio, Hman= 20 a 50 mca, Q= 197 a 112 m³/h, ref. CY-16 da Darka ou equivalente</t>
  </si>
  <si>
    <t>P.11.000.066539</t>
  </si>
  <si>
    <t>Conjunto motor-bomba submersível vertical trifásica, para esgoto, Q= 40 m³/h, Hman= 40 mca, diâmetro de sólidos até 50mm, ref DS-122/4 da Darka ou equivalente</t>
  </si>
  <si>
    <t>P.11.000.066543</t>
  </si>
  <si>
    <t>Motor-bomba centrífuga, potência 15cv, ref.CX 13-15cv da Darka ou equivalente</t>
  </si>
  <si>
    <t>P.11.000.066544</t>
  </si>
  <si>
    <t>Motor-bomba centrífuga, ref. CD-6 Darka / 2DH 1 1/2T da Jacuzzi ou equivalente</t>
  </si>
  <si>
    <t>P.11.000.066545</t>
  </si>
  <si>
    <t>Motor-bomba centrífuga, potência 60cv, ref. Meganorm 50/250 da KSB ou equivalente</t>
  </si>
  <si>
    <t>P.11.000.066546</t>
  </si>
  <si>
    <t>Motor-bomba submersível, potência 4cv; ref. UNI-1000T da ABS ou equivalente</t>
  </si>
  <si>
    <t>P.11.000.066567</t>
  </si>
  <si>
    <t>Motor-bomba de 6´/20HP, Q= 20 a 34m³/h, Hm= 152 a 88mca</t>
  </si>
  <si>
    <t>P.11.000.066571</t>
  </si>
  <si>
    <t>Motor-bomba de 6´/12,5HP, Q= 20 a 34m³/h, Hm= 92,5 a 53mca</t>
  </si>
  <si>
    <t>P.11.000.066575</t>
  </si>
  <si>
    <t>Motor-bomba de 6´/6HP, Q= 10 a 20m³/h, Hm= 80 a 48mca</t>
  </si>
  <si>
    <t>P.11.000.066576</t>
  </si>
  <si>
    <t>Motor-bomba de 6´/8HP, Q= 10 a 20m³/h, Hm= 108 a 64,5mca</t>
  </si>
  <si>
    <t>P.11.000.066580</t>
  </si>
  <si>
    <t>Motor-bomba de 6´/20HP, Q= 10 a 20m³/h, Hm= 274 a 170mca</t>
  </si>
  <si>
    <t>P.11.000.066581</t>
  </si>
  <si>
    <t>Motor-bomba de 6´/8HP, Q= 20 a 34m³/h, Hm= 56,5 a 32mca</t>
  </si>
  <si>
    <t>P.11.000.066585</t>
  </si>
  <si>
    <t>Motor-bomba submersível, potência 1,5cv; ref. KSB KRT Drainer 1500T ou equivalente</t>
  </si>
  <si>
    <t>P.11.000.066587</t>
  </si>
  <si>
    <t>Motor-bomba submersível, potência 5cv; ref. KSB KRT F80-200/190/34XG ou equivalente</t>
  </si>
  <si>
    <t>P.11.000.066588</t>
  </si>
  <si>
    <t>Motor-bomba submersível, potência 10cv; ref. KSB/KRT K100-251/74XG ou equivalente</t>
  </si>
  <si>
    <t>P.11.000.066590</t>
  </si>
  <si>
    <t>Motor-bomba submersível para esgoto, potência 3cv, ref. 851T SBS/EG 1000-F SPV ou equivalente</t>
  </si>
  <si>
    <t>P.11.000.066602</t>
  </si>
  <si>
    <t>Conjunto motor-bomba (centrífuga), trifásico, 220/380V, potência 0,5cv - 60Hz, Hman= 10 a 20mca, Q= 7,5 a 1,5m³/h, ref. XD-2 da Grundfos, RD-2 da Rudc ou equivalente</t>
  </si>
  <si>
    <t>P.11.000.066622</t>
  </si>
  <si>
    <t>Conjunto motor-bomba (centrífuga), potência 0,5cv monoestágio, trifásica, Hman= 21 a 9 mca, Q= 2 a 8,3 m³/h; ref. nxdp2 da Mark Grundfos, Rudc ou equivalente</t>
  </si>
  <si>
    <t>P.11.000.066623</t>
  </si>
  <si>
    <t>Conjunto motor-bomba (centrífuga), potência 30cv monoestágio, trifásica, Hman= 70 a 94 mca, Q= 34,8 a 61,7 m³/h, ref. BC-23R-1 1/2´ da Scheneider ou equivalente</t>
  </si>
  <si>
    <t>P.11.000.066624</t>
  </si>
  <si>
    <t>Conjunto motor-bomba (centrífuga), potência 20cv monoestágio, trifásica, Hman= 62 a 90 mca, Q= 21,1 a 43,8 m³/h, ref. RL-20B da Thebe ou equivalente</t>
  </si>
  <si>
    <t>P.11.000.066625</t>
  </si>
  <si>
    <t>Conjunto motor-bomba (centrífuga) monoestágio rosqueada trifásica, motor de 1cv, 220/380 V, sucção e recalque de 1´, ref. NXDP4 da Mark Grundfos ou equivalente</t>
  </si>
  <si>
    <t>P.11.000.066626</t>
  </si>
  <si>
    <t>Conjunto motor-bomba (centrífuga), potência 1 cv multiestágio, trifásica, Hman= 70 a 115 mca, Q= 1,0 a 1,6 m³/h, ref. BT4-0510E12 da Schneider ou equivalente</t>
  </si>
  <si>
    <t>P.11.000.066627</t>
  </si>
  <si>
    <t>Conjunto motor-bomba (centrífuga), potência 1 cv multiestágio, trifásica, Hman= 15 a 30 mca, Q=6,5 a 4,2m³/h, ref. ME 1210 da Schneider ou equivalente</t>
  </si>
  <si>
    <t>P.11.000.090203</t>
  </si>
  <si>
    <t>Conjunto motor-bomba centrífuga, potência 20cv; ref. 20 GC2-T da Jacuzzi ou equivalente</t>
  </si>
  <si>
    <t>P.11.000.090211</t>
  </si>
  <si>
    <t>Conjunto motor-bomba centrífuga, monoestágio, potência 10cv, ref.10GB2-T da Jacuzzi ou equivalente</t>
  </si>
  <si>
    <t>P.11.000.090212</t>
  </si>
  <si>
    <t>Conjunto motor-bomba centrífuga, potência 1,5cv, ref.15MA2-T da Jacuzzi ou equivalente</t>
  </si>
  <si>
    <t>P.11.000.090215</t>
  </si>
  <si>
    <t>Conjunto motor-bomba centrífuga, potência 3cv, ref. 3MA3T da Jacuzzi ou equivalente</t>
  </si>
  <si>
    <t>P.11.000.090216</t>
  </si>
  <si>
    <t>Conjunto motor-bomba centrífuga, potência 5cv, ref. 5DM2-T Jacuzzi ou equivalente</t>
  </si>
  <si>
    <t>P.11.000.090217</t>
  </si>
  <si>
    <t>Conjunto motor-bomba submersível para esgoto, ref. ROB 400T-SI (SESI 10D) ABS ou equivalente</t>
  </si>
  <si>
    <t>P.11.000.090218</t>
  </si>
  <si>
    <t>Conjunto motor-bomba submersível para esgoto, ref. ROB 8OOT-SI (SJSI 20D) ABS ou equivalente</t>
  </si>
  <si>
    <t>P.11.000.092025</t>
  </si>
  <si>
    <t>Conjunto motor-bomba submersível, ref.UNI 300T-SI da ABS ou equivalente</t>
  </si>
  <si>
    <t>P.11.000.092026</t>
  </si>
  <si>
    <t>Conjunto motor-bomba submersível, ref.UNI 500T-SI da ABS ou equivalente</t>
  </si>
  <si>
    <t>P.11.000.092027</t>
  </si>
  <si>
    <t>Conjunto motor-bomba centrífuga, potência 3/4cv; ref. 7DH1-T da Jacuzzi ou equivalente</t>
  </si>
  <si>
    <t>P.11.000.092048</t>
  </si>
  <si>
    <t>Conjunto motor-bomba centrífuga, potência 3cv, ref. 3MB2T da Jacuzzi ou equivalente</t>
  </si>
  <si>
    <t>P.11.000.092213</t>
  </si>
  <si>
    <t>Gerador a diesel 55/50 kVA, variação de + ou - 10%, 380/220 V ou 220/127 V, completo; ref. 12W6I0 da Nilmariz ou equivalente</t>
  </si>
  <si>
    <t>P.12.000.034083</t>
  </si>
  <si>
    <t>Transformador abaixador, entrada 110/220 V, saída 24 V + 24 V, corrente secundário 6A; ref. TF 24/6 da Hayama, 24+24 6A da Líder, 00891 da Unitel, Trafo EL-6 da Fácil transformadores ou equivalente</t>
  </si>
  <si>
    <t>P.12.000.041001</t>
  </si>
  <si>
    <t>Transformador de potência trifásico de 225kVA classe 15kV, a óleo</t>
  </si>
  <si>
    <t>P.12.000.041005</t>
  </si>
  <si>
    <t>Transformador de potência monofásico de 1000VA classe 15kV, a seco com fusíveis</t>
  </si>
  <si>
    <t>P.12.000.041008</t>
  </si>
  <si>
    <t>Transformador de potência monofásico de 2000VA classe 15kV, a seco com fusíveis</t>
  </si>
  <si>
    <t>P.12.000.041010</t>
  </si>
  <si>
    <t>P.12.000.041011</t>
  </si>
  <si>
    <t>Transformador de potência monofásico de 500VA classe 15kV, a seco, sem fusíveis</t>
  </si>
  <si>
    <t>P.12.000.041012</t>
  </si>
  <si>
    <t>Transformador de corrente 800-5 A janela; ref. DP88-800/5 da Sibratec, MES-100 da JNG, RH-90 da Renz, METSECT5DA080 da Schneider ou equivalente</t>
  </si>
  <si>
    <t>P.12.000.041015</t>
  </si>
  <si>
    <t>Transformador de potência trifásico de 150kVA classe 15, a óleo</t>
  </si>
  <si>
    <t>P.12.000.041016</t>
  </si>
  <si>
    <t>Transformador de corrente 200-5A até 600-5A janela; ref. RH-78 da Renz, MES-60 da JNG ou equivalente</t>
  </si>
  <si>
    <t>P.12.000.041017</t>
  </si>
  <si>
    <t>Transformador de corrente 1000-5A até 1500-5A janela; ref. RH-90 da Renz, SN157-0003554 da Soltran, 4NC5232-2FE21 da Siemens ou equivalente</t>
  </si>
  <si>
    <t>P.12.000.041021</t>
  </si>
  <si>
    <t>Transformador de potência trifásico de 75kVA classe 15kV, a óleo</t>
  </si>
  <si>
    <t>P.12.000.041024</t>
  </si>
  <si>
    <t>Transformador de comando de 200 VA, tensão primária 440/380V e tensão secundária 220/127V; ref. 4AM70180AB420EB0 da Siemens ou equivalente</t>
  </si>
  <si>
    <t>P.12.000.041025</t>
  </si>
  <si>
    <t>Transformador de potência trifásico de 300kVA classe 15kV, a óleo</t>
  </si>
  <si>
    <t>P.12.000.041026</t>
  </si>
  <si>
    <t>Transformador de potência trifásico de 112,5kVA classe 15kV, a óleo</t>
  </si>
  <si>
    <t>P.12.000.041035</t>
  </si>
  <si>
    <t>Transformador de corrente 50-5A até 150-5 A janela; ref. ST-30, ST-42 da Sassi, METSECT5CC015 da Schneider, RH-78 da Renz ou equivalente</t>
  </si>
  <si>
    <t>P.12.000.041038</t>
  </si>
  <si>
    <t>Transformador de potência trifásico de 500kVA, a seco com cabine</t>
  </si>
  <si>
    <t>P.12.000.041039</t>
  </si>
  <si>
    <t>Transformador de potência trifásico de 30 kVA, classe 1,2KV, impregnado em resina epoxi, a seco com cabine</t>
  </si>
  <si>
    <t>P.12.000.041046</t>
  </si>
  <si>
    <t>Transformador de potência trifásico de 750kVA, classe 15kV, a óleo</t>
  </si>
  <si>
    <t>P.12.000.041063</t>
  </si>
  <si>
    <t>Transformador de potência trifásico de 750 kVA, classe 15 kV, IP33, 220V/127V, a seco</t>
  </si>
  <si>
    <t>P.12.000.041064</t>
  </si>
  <si>
    <t>P.12.000.041068</t>
  </si>
  <si>
    <t>P.12.000.041072</t>
  </si>
  <si>
    <t>Transformador de potência trifásico de 500 kVA, classe 15kV-1,2kV, a óleo mineral, tipo pedestal (pad-mouted), (+6 TDC+6 Plug); referência comercial Contrafo ou equivalente</t>
  </si>
  <si>
    <t>P.12.000.041080</t>
  </si>
  <si>
    <t>Transformador trifásico a seco de 112,5 kVA, encapsulado em resina epóxi sob vácuo - 380/220V ou 220/127V</t>
  </si>
  <si>
    <t>P.12.000.041081</t>
  </si>
  <si>
    <t>Transformador trifásico a seco de 150 kVA/15kV, encapsulado resina epóxi sob vácuo, 220/127V-60Hz, tensão prim.13,8/13,2/12,6kV, lig. seg. estrela com neutro</t>
  </si>
  <si>
    <t>P.12.000.041612</t>
  </si>
  <si>
    <t>P.12.000.049753</t>
  </si>
  <si>
    <t>Supressor de surto monofásico, In 4 a 11 kA, Imax. de surto de 12 até 15 kA, ref. 722.B.010.127 / 220 fabricação Clamper, DPS15275 fabricação Steck ou equivalente</t>
  </si>
  <si>
    <t>P.12.000.049754</t>
  </si>
  <si>
    <t>Supressor de surto monofásico, In 20 KA, Imax. de surto de 50 até 80 KA; ref. Spw275-60 da Weg, VCl-Slim 60KA da Clamper, LK385 da Lukma ou equivalente</t>
  </si>
  <si>
    <t>P.12.000.049760</t>
  </si>
  <si>
    <t>Tapete de borracha isolante elétrico de 1000x1000mm e espessura mínima de 4 mm na cor preto ou cinza, classe IV, para isolamento de tensão até 40 kV - com laudo</t>
  </si>
  <si>
    <t>P.12.000.049762</t>
  </si>
  <si>
    <t>Dispositivo de proteção contra surto, classe 1, suportabilidade &lt;= 4 kV, 2 polos; F+N, F+T ou F/PEN, 240V/415V, TN-C, TN-S, TT e IT, curva de ensaio: 10/350µs; Iimp= 60 kA; ref. SCL 275 60 kA da Clamper, 810299SG da Embrastec ou equivalente</t>
  </si>
  <si>
    <t>P.12.000.049763</t>
  </si>
  <si>
    <t>Dispositivo de proteção contra surto, classe 1, tipo cartuchos (plug in), 4 polos, 3F+N, 240V/415V, curva de ensaio 10/350µs, Iimp: 75 kA (25 kA por fase); ref. 5SD7 414-1 da Siemens ou equivalente</t>
  </si>
  <si>
    <t>P.12.000.049764</t>
  </si>
  <si>
    <t>Dispositivo de proteção contra surto, classe 3, suportabilidade &lt;= 1,4 kV, 2 polos; F+N / F+F, Un até 240V/264V; TN-S, curva de ensaio: 8/20µs, Imax: 5 kA; ref. 700.722.B.010 da Clamper, 5SD7 432-7 da Siemens ou equivalente</t>
  </si>
  <si>
    <t>P.12.000.049765</t>
  </si>
  <si>
    <t>Dispositivo proteção contra surto, classe 2, tipo cartuchos substituíveis (plug in), nível proteção &gt; que 2,5 kV, 4 polos; 3F+N, 240V/415V, configuração aterramento: TN-S, curva ensaio: 8/20µs, In/Imax: 20kA/40kA; ref. 5SD7 464-1 Siemens ou equivalente</t>
  </si>
  <si>
    <t>P.12.000.090126</t>
  </si>
  <si>
    <t>Capacitor de potência trifásico de 10kVAr, para 220V, frequência de 60Hz, com suporte de fixação</t>
  </si>
  <si>
    <t>P.12.000.092019</t>
  </si>
  <si>
    <t>Transformador de potência trifásico de 1000kVA classe 15kV, a seco com cabine</t>
  </si>
  <si>
    <t>P.12.000.092146</t>
  </si>
  <si>
    <t>Transformador de potência trifásico de 5 kVA a seco, encapsulado a vácuo em resina epóxi autoextinguível, com cabine em chapa de aço grau de proteção IP-23, uso abrigado, 380/220V ou 220/127V, frequência 60Hz, ref. SP Trafo, MVA ou equivalente</t>
  </si>
  <si>
    <t>P.12.000.092147</t>
  </si>
  <si>
    <t>Transformador de potência trifásico de 7,5 kVA a seco, encapsulado a vácuo em resina epóxi autoextinguível, com cabine em chapa de aço grau de proteção IP-23, uso abrigado, 380/220V ou 220/127V, frequência 60Hz, ref. SP Trafo, MVA ou equivalente</t>
  </si>
  <si>
    <t>P.13.000.030521</t>
  </si>
  <si>
    <t>Calha de aço com 4 tomadas 2P+T 250 V, com cabo até 2,5 mm tipo filtro de linha</t>
  </si>
  <si>
    <t>P.13.000.030526</t>
  </si>
  <si>
    <t>Régua com 8 tomadas 2P+T 250 V, com cabo tipo filtro de linha</t>
  </si>
  <si>
    <t>P.13.000.030527</t>
  </si>
  <si>
    <t>Régua com 12 tomadas 2P+T 250 V, com cabo tipo filtro de linha</t>
  </si>
  <si>
    <t>P.13.000.036121</t>
  </si>
  <si>
    <t>Suporte e variador de luminosidade rotativo até 600W / 220V, com placa, na cor branca ou marfim; ref. linha Miluz 600W PL/BR S3B65590 da Schneider Electric ou equivalente</t>
  </si>
  <si>
    <t>P.13.000.042203</t>
  </si>
  <si>
    <t>Tomada para telefone 4P padrão Telebras, com placa</t>
  </si>
  <si>
    <t>P.13.000.042284</t>
  </si>
  <si>
    <t>Botão de comando duplo sem sinalização</t>
  </si>
  <si>
    <t>P.13.000.042285</t>
  </si>
  <si>
    <t>Placa com ou sem furo, em poliestireno de 4´x 2´, ref. modelo Silentoque da Pial ou equivalente</t>
  </si>
  <si>
    <t>P.13.000.042286</t>
  </si>
  <si>
    <t>Placa em poliestireno de 4 x 4, termoplástico de alto impacto; ref. modelo Silentoque fabricação Pial, ou equivalente.</t>
  </si>
  <si>
    <t>P.13.000.042289</t>
  </si>
  <si>
    <t>Botoeira comando liga-desliga sem sinalizador; ref. 3SB7130-3AA24-1MK0 (botão duplo)+ 3SB7811-0AA10-0BA0 (botoeira); ref. Siemens ou equivalente</t>
  </si>
  <si>
    <t>P.13.000.042290</t>
  </si>
  <si>
    <t>Placa suporte (tampa) 4´x 2´ para áreas úmidas, grau de proteção IP55; ref. Orion da Schneider, linha Sigma da Kalop, Nereya da Pial Legrand ou equivalente</t>
  </si>
  <si>
    <t>P.13.000.042351</t>
  </si>
  <si>
    <t>Tomada para TV, tipo pino Jack, com placa, ref. linha Trii da Tramontina, Simon, Pial Legrand, ou equivalente</t>
  </si>
  <si>
    <t>P.13.000.042354</t>
  </si>
  <si>
    <t>Cigarra de embutir 50/60HZ até 127V; ref. PIAL 1140 ou equivalente</t>
  </si>
  <si>
    <t>P.13.000.042461</t>
  </si>
  <si>
    <t>Botoeira tipo cogumelo (bloco de contato+flange+frontal), com retenção, trava, gira para soltar (1NF), para quadro/painel; ref. CEW-Begm-0100000 da Weg, Lay5-BS54 da JNG, Metaltex, Margirius ou equivalente</t>
  </si>
  <si>
    <t>P.13.000.042470</t>
  </si>
  <si>
    <t>Botoeira convencional para pedestre, ref. comercial Contransin, Portal sinalização ou equivalente</t>
  </si>
  <si>
    <t>P.13.000.042471</t>
  </si>
  <si>
    <t>Botoeira sonora para deficientes visuais, padrão Contran. Res. 704-2017, ref. comercial Contransin, Interativa soluções ou equivalente</t>
  </si>
  <si>
    <t>P.13.000.042540</t>
  </si>
  <si>
    <t>Tomada blindada VHF/UHF, CATV e FM, (divisor de sinais), frequência 5Mhz a 1 GHz, ref. WT/275 TV/FM da Wadt, Force Line, Conecte, Multi, TMS ou equivalente</t>
  </si>
  <si>
    <t>P.13.000.045001</t>
  </si>
  <si>
    <t>Caixa de passagem de sobrepor em chapa n° 20, com tampa parafusada, medidas aproximadas de 100x100x80mm, acabamento galvanizado</t>
  </si>
  <si>
    <t>P.13.000.045002</t>
  </si>
  <si>
    <t>Caixa de passagem de sobrepor em chapa n° 20, com tampa parafusada, medidas aproximadas 150x150x80mm, acabamento galvanizado</t>
  </si>
  <si>
    <t>P.13.000.045003</t>
  </si>
  <si>
    <t>Caixa de passagem de sobrepor em chapa n° 20, com tampa parafusada, medidas aproximadas 200x200x100mm, acabamento galvanizado</t>
  </si>
  <si>
    <t>P.13.000.045005</t>
  </si>
  <si>
    <t>Caixa de passagem de sobrepor em chapa n° 20, com tampa parafusada, medidas aproximadas 300x300x120mm, acabamento galvanizado</t>
  </si>
  <si>
    <t>P.13.000.045006</t>
  </si>
  <si>
    <t>P.13.000.045007</t>
  </si>
  <si>
    <t>Caixa de passagem de sobrepor em chapa n° 20, com tampa parafusada, medidas aproximadas 400x400x150mm, acabamento galvanizado</t>
  </si>
  <si>
    <t>P.13.000.045008</t>
  </si>
  <si>
    <t>P.13.000.045009</t>
  </si>
  <si>
    <t>Caixa de passagem de sobrepor em chapa n° 20, com tampa parafusada, medidas aproximadas 500x500x150mm, acabamento galvanizado</t>
  </si>
  <si>
    <t>P.13.000.045012</t>
  </si>
  <si>
    <t>Caixa de tomada pré-zincado a fogo com suporte em chapa e tampa basculante, 2 x (25 x 70 mm); ref. 145-01R da Mopa ou equivalente</t>
  </si>
  <si>
    <t>P.13.000.045013</t>
  </si>
  <si>
    <t>Caixa de tomada pré-zincado a fogo com suporte em chapa e tampa basculante, 3 x (25 x 70 mm); ref. 145-02R da Mopa ou equivalente</t>
  </si>
  <si>
    <t>P.13.000.045014</t>
  </si>
  <si>
    <t>Caixa de tomada pré-zincado a fogo com suporte em chapa e tampa basculante, 4 x (25 x 70 mm); ref. VL 4.38.4 da Valeman ou equivalente</t>
  </si>
  <si>
    <t>P.13.000.045021</t>
  </si>
  <si>
    <t>Caixa em PVC octogonal de 4´x 4´</t>
  </si>
  <si>
    <t>P.13.000.045028</t>
  </si>
  <si>
    <t>Tomada para telefone, tipo RJ11(2 fios); ref.09996 Pial ou equivalente</t>
  </si>
  <si>
    <t>P.13.000.045046</t>
  </si>
  <si>
    <t>Caixa de tomada 4" x 4" em alumínio para piso, com saída de 3/4" ou 1", ref. Tramontina, Stamplac, Olivo ou equivalente</t>
  </si>
  <si>
    <t>P.13.000.045047</t>
  </si>
  <si>
    <t>Anel de regulagem 4" x 4" em alumínio para tomada de piso, ref. Tramontina, Stamplac, Olivo ou equivalente</t>
  </si>
  <si>
    <t>P.13.000.045049</t>
  </si>
  <si>
    <t>Placa/espelho em latão escovado 4´ x 4´, para 02 tomadas 2P+T</t>
  </si>
  <si>
    <t>P.13.000.045050</t>
  </si>
  <si>
    <t>Placa/espelho em latão escovado 4´ x 4´, para 01 tomada 2P+T</t>
  </si>
  <si>
    <t>P.13.000.045064</t>
  </si>
  <si>
    <t>Caixa de passagem para condicionamento de ar tipo Split de 39 x 22 x 6 cm, com saída de dreno único na vertical, sem tampa, ref. CPP-00-5U, Poloar ou equivalente</t>
  </si>
  <si>
    <t>P.13.000.045135</t>
  </si>
  <si>
    <t>Caixa de ferro chapa 20, estampada, de 4´ x 2´</t>
  </si>
  <si>
    <t>P.13.000.045136</t>
  </si>
  <si>
    <t>Caixa de ferro chapa 20, estampada octogonal, de 3´ x 3´</t>
  </si>
  <si>
    <t>P.13.000.045137</t>
  </si>
  <si>
    <t>Caixa de ferro chapa 20, estampada, de 4´ x 4´</t>
  </si>
  <si>
    <t>P.13.000.045140</t>
  </si>
  <si>
    <t>Caixa de ferro chapa 20, esmaltada octogonal FMS com fundo móvel, de 4´ x 4´</t>
  </si>
  <si>
    <t>P.13.000.045501</t>
  </si>
  <si>
    <t>Interruptor simples com 1 tecla e placa; ref. Tramontina, Pial Legrand, Schneider Electric ou equivalente</t>
  </si>
  <si>
    <t>P.13.000.045502</t>
  </si>
  <si>
    <t>Interruptor paralelo com 1 tecla e placa; ref. Tramontina, Pial Legrand, Schneider Electric ou equivalente</t>
  </si>
  <si>
    <t>P.13.000.045503</t>
  </si>
  <si>
    <t>Interruptor bipolar com 1 tela dupla simples e placa; ref. Silentoque 2105 Pial, linha Mec-Tronic ou equivalente</t>
  </si>
  <si>
    <t>P.13.000.045504</t>
  </si>
  <si>
    <t>Interruptor bipolar com 1 tecla dupla paralelo e placa; ref. Silentoque 2108 Pial, linha Mec-Tronic ou equivalente</t>
  </si>
  <si>
    <t>P.13.000.045506</t>
  </si>
  <si>
    <t>Interruptor simples com 2 teclas e placa; ref. Tramontina, Pial Legrand, Schneider Electric ou equivalente</t>
  </si>
  <si>
    <t>P.13.000.045507</t>
  </si>
  <si>
    <t>Interruptor com 1 tecla simples, 1 tecla paralelo e placa; ref. Tramontina, Pial Legrand, Schneider Electric, Soprano ou equivalente</t>
  </si>
  <si>
    <t>P.13.000.045509</t>
  </si>
  <si>
    <t>Interruptor paralelo com 2 teclas e placa; ref. Tramontina, Pial Legrand, Schneider Electric ou equivalente</t>
  </si>
  <si>
    <t>P.13.000.045512</t>
  </si>
  <si>
    <t>Interruptor simples com 3 teclas e placa; ref. Tramontina, Pial Legrand, Schneider Electric ou equivalente</t>
  </si>
  <si>
    <t>P.13.000.045513</t>
  </si>
  <si>
    <t>Interruptor com 2 teclas simples, 1 tecla paralelo e placa; ref. Tramontina, Pial Legrand, Schneider Electric, Soprano ou equivalente</t>
  </si>
  <si>
    <t>P.13.000.045514</t>
  </si>
  <si>
    <t>Interruptor com 1 tecla simples, 2 teclas paralelo e placa; ref. Tramontina, Pial Legrand, Schneider Electric, Soprano ou equivalente</t>
  </si>
  <si>
    <t>P.13.000.045559</t>
  </si>
  <si>
    <t>Caixa para tomada de energia, RJ, sobressalente, interruptor, espelho para rodapé duplo, 2x30x40 / 2x40x40 / 2x30x60mm, ref. 3112PT Real Perfil ou equivalente</t>
  </si>
  <si>
    <t>P.13.000.045564</t>
  </si>
  <si>
    <t>Pulsador 2A-250V para minuteria (lâmpada gravada) com placa, ref. 1103 da Pial Legrand ou equivalente</t>
  </si>
  <si>
    <t>P.13.000.045566</t>
  </si>
  <si>
    <t>Chave de nível tipo boia pendular (pera), com contato micro switch 10A / 250Vca, com cabo em PVC ou neoprene até 15 metros; ref. série 140-PP-15 da Nivetec, CNP15 da Contech ou equivalente</t>
  </si>
  <si>
    <t>P.13.000.045570</t>
  </si>
  <si>
    <t>Tomada 2P+T, 16A de sobrepor, 380/440V, ref. SN-3009 IP 44 da Steck + plugue; ref. SN-3079 IP 44 da Steck ou equivalente</t>
  </si>
  <si>
    <t>P.13.000.045572</t>
  </si>
  <si>
    <t>Tomada 2P+T, 10A - 250V, completa; ref. 054343 da Pial Legrand ou equivalente</t>
  </si>
  <si>
    <t>P.13.000.045573</t>
  </si>
  <si>
    <t>Tomada 2P+T, 20A - 250V, completa; ref. 054344 da Pial Legrand ou equivalente</t>
  </si>
  <si>
    <t>P.13.000.045574</t>
  </si>
  <si>
    <t>Conjunto 02 tomadas 2P+T 10A, completa; ref. 054345 da Pial Legrand ou equivalente</t>
  </si>
  <si>
    <t>P.13.000.045575</t>
  </si>
  <si>
    <t>Conjunto 01 interruptor simples e 01 tomada 2P+T 10A, completa - ref. 054346 da Pial Legrand ou equivalente</t>
  </si>
  <si>
    <t>P.13.000.045576</t>
  </si>
  <si>
    <t>Conjunto 02 interruptores simples e 01 tomada 2P+T 10A, completa - ref. 054348 da Pial Legrand ou equivalente</t>
  </si>
  <si>
    <t>P.13.000.045614</t>
  </si>
  <si>
    <t>Tomada industrial 3P+T, de 32A para 220/240V, com carcaça, prensa cabos, aliviador de tensão e tampa trava; ref. S-4209 Steck ou equivalente</t>
  </si>
  <si>
    <t>P.13.000.050036</t>
  </si>
  <si>
    <t>Conector RJ-45, fêmea, categoria 6, ref. 50491 fabricação Policom, 6150 47 Pial Plus fabricação Legrand, ou equivalente</t>
  </si>
  <si>
    <t>P.13.000.062809</t>
  </si>
  <si>
    <t>Tomada de energia quadrada com rabicho, cor preta ou vermelha de 10 A, 250V, ref. VL 4.50.5.12/2PQ ou 4.50.5.12/2VQ da Valemam ou equivalente</t>
  </si>
  <si>
    <t>P.13.000.062816</t>
  </si>
  <si>
    <t>Poste condutor metálico com pintura eletrostática, para distribuição com suporte para tomadas elétrica e RJ, altura de 3 m; ref. MAX PC.3000 da Maxtil, LF1300 da Lifer, VL 8.01 da Valeman, ME 8.01 da Hoffman ou equivalente</t>
  </si>
  <si>
    <t>P.13.000.067507</t>
  </si>
  <si>
    <t>Plugue 2P+T de 10A 250V, ref. 615801 / 615811 / 615821 da Pial ou equivalente</t>
  </si>
  <si>
    <t>P.13.000.067508</t>
  </si>
  <si>
    <t>Plugue prolongador 2P+T 10 A 250 V, NBR 14136, ref. 615804 / 615814 / 615824 da Pial ou equivalente</t>
  </si>
  <si>
    <t>P.13.000.090396</t>
  </si>
  <si>
    <t>Botão sinalizador frontal, ref.3SB30 da Siemens ou equivalente</t>
  </si>
  <si>
    <t>P.13.000.091223</t>
  </si>
  <si>
    <t>Módulo de tomada universal 2P+T de 10A - 250V, sistema X, para canaleta/perfilado, com encaixe rápido e tampa; ref. Tramontina, Fame, Pial Legrand ou equivalente</t>
  </si>
  <si>
    <t>P.13.000.091231</t>
  </si>
  <si>
    <t>Tomada industrial 3P+T de 63A, para 220/240V, ref. S-4549 fabricação Steck ou equivalente</t>
  </si>
  <si>
    <t>P.14.000.046003</t>
  </si>
  <si>
    <t>Lâmpada halógena Palito, base R7s bilateral 300W 110/220V, comprimento de 118mm; ref. Kian, Ouro lux ou equivalente</t>
  </si>
  <si>
    <t>P.14.000.046507</t>
  </si>
  <si>
    <t>Lâmpada fluorescente tubular comum 16W, base bipino, bilateral; ref. TLDRS16W-CO-25 da Philips ou equivalente</t>
  </si>
  <si>
    <t>P.14.000.046508</t>
  </si>
  <si>
    <t>Lâmpada fluorescente compacta sem reator integrado, base G24d-2 18W-2U duplo; ref. D18W/21-840 / D18W/827 da Osram ou equivalente</t>
  </si>
  <si>
    <t>P.14.000.046510</t>
  </si>
  <si>
    <t>Lâmpada fluorescente tubular comum 20W, base Bipino bilateral; ref. T10 PLUS 20W/750 1SL/25 da Philips ou equivalente</t>
  </si>
  <si>
    <t>P.14.000.046511</t>
  </si>
  <si>
    <t>Lâmpada fluorescente tubular comum 40W, base Bipino bilateral; ref. Universal 85858 GE, L40LDE Osram, TLTRS40W-ELD-25 Philips ou equivalente</t>
  </si>
  <si>
    <t>P.14.000.046522</t>
  </si>
  <si>
    <t>Lâmpada fluorescente compacta eletrônica, reator integrado, base E-27, 25W-3U, triplo 110/220V; referência comercial 4040 da Ourolux ou equivalente</t>
  </si>
  <si>
    <t>P.14.000.046524</t>
  </si>
  <si>
    <t>Lâmpada incandescente halógena refletora PAR20, base E27 de 50W - 220V; ref. Halopar 20 64832 Osram ou equivalente</t>
  </si>
  <si>
    <t>P.14.000.046535</t>
  </si>
  <si>
    <t>Lâmpada halógena com refletor dicroico de 50 W 12 V, ref. Decostar 51 Titan 60° GU5.3 da Osram ou equivalente</t>
  </si>
  <si>
    <t>P.14.000.046540</t>
  </si>
  <si>
    <t>Lâmpada fluorescente tubular, base bipino bilateral de 28 W, ref. T5 HE Lumilux, 28W/840 da Osram, TL5 Essential 28W/8401SL Philips, ou equivalente</t>
  </si>
  <si>
    <t>P.14.000.046547</t>
  </si>
  <si>
    <t>Lâmpada fluorescente tubular com camada trifósforo, base bipino bilateral, de 32 W; ref. TLDRS32W-S84 da Philips ou equivalente</t>
  </si>
  <si>
    <t>P.14.000.046604</t>
  </si>
  <si>
    <t>Lâmpada LED tubular HO-T8, base G13, 36 a 40W, 3400 a 4000 Lm, cor 4000 a 6500K, vida útil mínimo 25.000 horas; referência comercial T8-LED-G13-40-150-65-3C da Glight ou equivalente</t>
  </si>
  <si>
    <t>P.14.000.046614</t>
  </si>
  <si>
    <t>Lâmpada LED 13,5W, base E-27, cor branca quente ou fria, bivolt, temperatura 3.000K ou 6500K, fluxo luminoso mínimo de 1400lm</t>
  </si>
  <si>
    <t>P.14.000.046621</t>
  </si>
  <si>
    <t>Lâmpada fluorescente compacta sem reator integrado, base G24q-3 26W-2U duplo, ref. Dulux D/E 26W/827 ou 840 da Osram ou equivalente</t>
  </si>
  <si>
    <t>P.14.000.046622</t>
  </si>
  <si>
    <t>Lâmpada LED tubular T8, base G13 de 9 a 10W, 900 até 1050 Im, cor 4000 a 6500K, vida útil mínimo 25.000 horas, garantia mínima de 3 anos pelo fabricante, ref. Essential LEDtube 600mm 9W da Philips, Tubo LED T8 10W/4000 600 mm da Osram ou equivalente</t>
  </si>
  <si>
    <t>P.14.000.046623</t>
  </si>
  <si>
    <t>Lâmpada LED tubular T8, base G13 - 18 a 20W, 1850 até 2000 lm, cor 4000 a 6500K, vida útil mín. 25.000 horas; ref. Essential LEDtube 1200mm 18W 840/865 Philips, Tubo LED T8 - 20W/4000/5000/6500 1200mm da Osram ou equivalente</t>
  </si>
  <si>
    <t>P.14.000.090586</t>
  </si>
  <si>
    <t>Lâmpada fluorescente tubular comum 32W, base Bipino bilateral; ref.TLDRS32W-CO25 Philips ou equivalente</t>
  </si>
  <si>
    <t>P.14.000.091202</t>
  </si>
  <si>
    <t>Lâmpada fluorescente compacta sem reator integrado, base G-23 9W-1U simples, ref. Sylvania, Kian ou equivalente</t>
  </si>
  <si>
    <t>P.14.000.091203</t>
  </si>
  <si>
    <t>Lâmpada fluorescente compacta sem reator integrado, base G-24D-3 26W-2U duplo; ref. D26 W / 41-827 da Dulux, 840 da Osram, PL-C / 2 P26 W / 827 ou 840 da Philips ou equivalente</t>
  </si>
  <si>
    <t>P.14.000.092181</t>
  </si>
  <si>
    <t>Lâmpada fluorescente compacta eletrônica com reator integrado, base E27; 20W-3U triplo 110/220V; ref. SKU FK da Taschibra, 04030 da Ourolux, Elgin ou equivalente</t>
  </si>
  <si>
    <t>P.15.000.031401</t>
  </si>
  <si>
    <t>Luminária LED embutir tipo balizador 3W, para caixa de 4"x2", pintura eletrostática branco/preto, corpo em alumínio, difusor vidro jateado, lâmpada LED G9 de 3W, temperatura até 3000K; ref. St1314 Starlumen + St1716 Starlux ou equivalente</t>
  </si>
  <si>
    <t>P.15.000.031407</t>
  </si>
  <si>
    <t>Luminária blindada tipo arandela, com suporte articulado, globo em vidro liso incolor e grade de proteção, para lâmpada LED; ref. Tramontina ou equivalente</t>
  </si>
  <si>
    <t>P.15.000.031434</t>
  </si>
  <si>
    <t>Luminária LED redonda sobrepor, 17 a 19W, fluxo luminoso de 1900 a 2000 lm, temperatura cor 4000K, com difusor translucido, ref. EF72-S2000840 Lumicenter, PL 644/LED20W TL Prolumi ou equivalente</t>
  </si>
  <si>
    <t>P.15.000.031435</t>
  </si>
  <si>
    <t>Projetor LED, potência 30W, IP65, 6500K, 2250 a 2400 lúmens, bivolt; ref. RSPM-30WBF da Iluminim, 9381 da Gaya, 438718 / 306530 da Brilia ou equivalente</t>
  </si>
  <si>
    <t>P.15.000.034006</t>
  </si>
  <si>
    <t>Luminária hermética sobrepor para lâmpada LED ou Fluorescente de 2x28W/32W/54W, bivolt, corpo em ABS e difusor em policarbonato, IP65; ref. Osram, Philips, BLight, B.Bauer ou equivalente</t>
  </si>
  <si>
    <t>P.15.000.034101</t>
  </si>
  <si>
    <t>Luminária industrial pendente tipo calha aberta instalação em perfilado com gancho I-45 para 1/2 lâmpadas fluorescentes 14W, ref. 681214 BC da ARM, PL 204/214 da Prolumi, AL7974.2FT14 Ajalumi ou equivalente</t>
  </si>
  <si>
    <t>P.15.000.034102</t>
  </si>
  <si>
    <t>Luminária industrial pendente tipo calha aberta instalação em perfilado com gancho I-45 para 1 ou 2 lâmpadas tubulares 28/54W, ref. 681228 BC  da ARM, FAN04-S228 da Lumicenter, PL 204/228 da Prolumi ou equivalente</t>
  </si>
  <si>
    <t>P.15.000.034104</t>
  </si>
  <si>
    <t>Luminária retangular de sobrepor tipo calha aberta com refletor e aletas parabólicas para 2 lâmpadas fluorescentes tubulares 28/54W; ref. DBL 3391 2x28W da Light Tool, LS 503 da Intral, 720228BC da ARM ou equivalente</t>
  </si>
  <si>
    <t>P.15.000.034106</t>
  </si>
  <si>
    <t>Luminária retangular de embutir tipo calha aberta com refletor em alumínio de alto brilho para 2 lâmpadas tubular 28/54W, ref. 130228 BC da ARM, FAN01-E228 da Lumicenter, PL 381/228 da Prolumi ou equivalente</t>
  </si>
  <si>
    <t>P.15.000.034109</t>
  </si>
  <si>
    <t>Luminária triangular de sobrepor tipo arandela para 1 lâmpada fluorescente compacta de 15/20/23W, ref. AI-03 da Lumalux, ARM99-510 C da ARM, PL 727/126 da Prolumi, AL 2001 da Ajalumi ou equivalente</t>
  </si>
  <si>
    <t>P.15.000.034118</t>
  </si>
  <si>
    <t>Luminária LED retangular, sobrepor, de 35 a 41W, 3690 a 4800 lm, 220V, temper. cor 4000K, difusor translúcido; ref. AL0756D.L102 da Ajalumi, SM-755/2 LED LC da ARM, LHT42-S4000840 da Lumicenter ou equivalente</t>
  </si>
  <si>
    <t>P.15.000.034120</t>
  </si>
  <si>
    <t>Luminária LED redonda, embutir, 9 a 12W, fluxo luminoso 800 a 1060 lm, 220V, temperatura cor 4000K, difusor translúcido, ref. AL 0185 da Ajalumi, ARM-702/1 LED da ARM, EF70-E0850840 da Lumicenter, PL 616/LED15W TL da Prolumi ou equivalente</t>
  </si>
  <si>
    <t>P.15.000.034123</t>
  </si>
  <si>
    <t>Luminária LED redonta de embutir tipo balizador, para piso, potência 6W, 300lm / 360 lm, temperatura de cor 2700K/3000K, bivolt; ref. comercial: LM615 da Luminatti ou equivalente</t>
  </si>
  <si>
    <t>P.15.000.034124</t>
  </si>
  <si>
    <t>Luminária para travessia de pedestres leds, com relés e braço articulado, ref. DI-955/01.034.CET25, relê MP-3263, braço DTVS-BA-TB-3212.1 da Repume ou equivalente</t>
  </si>
  <si>
    <t>P.15.000.034127</t>
  </si>
  <si>
    <t>Luminária pública LED retangular para poste, 14.200 a 18.000 lm, IRC&gt;=70, temperatura cor 5000K/6500K, eficiência mínima 120lm/W, IP&gt;=66; ref. P-702-SPXL2508100 SpledLux, LPMI-120W Mepó Ilumina, 7017570 Ledvance, FLEDSS21-5K Fortlight ou equivalente</t>
  </si>
  <si>
    <t>P.15.000.034128</t>
  </si>
  <si>
    <t>Luminária LED retangular para parede/piso de 11.838 a 12.150lm, IRC&gt;=70, temperatura cor 5000/6000 K, IP&gt;=66, eficiência 135lm/W, potência 86W/120W; ref. FLED 100-RR25 da Fortlight, CLF-MP100 da Conexled ou equivalente</t>
  </si>
  <si>
    <t>P.15.000.034129</t>
  </si>
  <si>
    <t>Luminária pública LED retangular para poste, 6250lm a 6674lm, eficiência mín.113 lm/W, IRC&gt;=70, temperatura cor 5000/6500 K, IP&gt;=54, ref. CLP-U60 da Conexled, TK SL-50 Ledstar, GL216 50 3C Glight, FLEDSS21-5K-50W Fortlight ou equivalente</t>
  </si>
  <si>
    <t>P.15.000.034131</t>
  </si>
  <si>
    <t>Luminária LED retangular para poste, eficiência min. 18.000 lm, eficiência min.180 lm/W, IP67, temperatura cor 4.000 a 5000K, IP67, potência de 100W; ref. CLP-A100G linha Iporanga da Conexled ou equivalente</t>
  </si>
  <si>
    <t>P.15.000.034132</t>
  </si>
  <si>
    <t>Luminária LED retangular em alumínio para poste, tipo pública, IP67, fluxo luminoso de 5000 a 5500lm, temperatura da cor 6000-6500K, potência 50W - bivolt</t>
  </si>
  <si>
    <t>P.15.000.034133</t>
  </si>
  <si>
    <t>Luminária retangular tipo arandela externa, (axlxp) 40x13x8cm, com difusor em polietileno ou vidro leitoso, com dois soquetes E27, diversas cores</t>
  </si>
  <si>
    <t>P.15.000.034134</t>
  </si>
  <si>
    <t>Luminária LED retangular para poste, eficiência min. 36.000 lm, eficiência min.180 lm/W, IP67, temperatura cor 4.000 a 5000K, IP67, potência de 200W; ref. CLP-A200G linha Iporanga da Conexled ou equivalente</t>
  </si>
  <si>
    <t>P.15.000.034200</t>
  </si>
  <si>
    <t>Luminária LED solar integrada para poste, com suporte para fixação; ref. linha Sahy CLS-UF80 da Conexled, Atlas All in One 80W da Fotovolt,  EIF-80W da Lightsolar ou equivalente</t>
  </si>
  <si>
    <t>P.15.000.045618</t>
  </si>
  <si>
    <t>Módulo tomada RJ-45 1 posto, referência Alumbra linha Belise ou equivalente</t>
  </si>
  <si>
    <t>P.15.000.046012</t>
  </si>
  <si>
    <t>Luminária quadrada de embutir tipo calha aberta com aletas planas para 2 lâmpadas fluorescentes compactas de 18/26W, ref. EDQ-46 da Lumalux, 1202E27 BC da ARM, PL 688/226 da Prolumi ou equivalente</t>
  </si>
  <si>
    <t>P.15.000.046030</t>
  </si>
  <si>
    <t>Braço em tubo de ferro galvanizado a fogo, de 1´ x 1,00m, para fixação de uma luminária externa; ref. ILB-68L/100 Ilumatic, YL-203 Yluminart, Shomei, FBL 10100 Fortiligth, RPF-203 Danta Luz ou equivalente</t>
  </si>
  <si>
    <t>P.15.000.046050</t>
  </si>
  <si>
    <t>Projetor LED modular de 150 a 200W, eficiência minima de 125 l/W, fluxo luminoso mínimo de 26294lm, ref. CLF-MP200C da Conexled, HRS-200 da H2xtech, RFL180-B502-002 da LED ou equivalente</t>
  </si>
  <si>
    <t>P.15.000.046064</t>
  </si>
  <si>
    <t>Luminária retangular de sobrepor tipo calha aberta para 2 lâmpadas fluorescentes tubulares de 32W; ref. AL7951.2FT32 da Ajalumi ou equivalente</t>
  </si>
  <si>
    <t>P.15.000.046068</t>
  </si>
  <si>
    <t>Luminária retangular de sobrepor tipo calha aberta para 4 lâmpadas fluorescentes tubulares de 32W, ref. CN10-S432 da Lumicenter ou equivalente</t>
  </si>
  <si>
    <t>P.15.000.046071</t>
  </si>
  <si>
    <t>Luminária retangular de sobrepor tipo calha aberta com refletor em alumínio de alto brilho para 2 lâmpadas tubulares 32/36W, ref. CAN03-S2TLED1204 da Lumicenter, PL 228/24 da Prolumi ou equivalente</t>
  </si>
  <si>
    <t>P.15.000.046093</t>
  </si>
  <si>
    <t>Luminária decorativa tipo poste balizador, com altura aproximada de 500mm a 600mm; ref. 532 FM Lustres, ST222V da Starlumen, Ecoforce ou equivalente</t>
  </si>
  <si>
    <t>P.15.000.046106</t>
  </si>
  <si>
    <t>Luminária fechada retangular tipo pétala pequena, com alojamento para reator, ref. DP-2198-01, DP-2198-02 da Projeto ou equivalente</t>
  </si>
  <si>
    <t>P.15.000.046107</t>
  </si>
  <si>
    <t>Luminária fechada retangular tipo pétala grande, com alojamento para reator; ref. DP-2305-01 da Projeto ou equivalente</t>
  </si>
  <si>
    <t>P.15.000.046109</t>
  </si>
  <si>
    <t>Plafon de plástico e/ou PVC, para acabamento de ponto de luz, com soquete E-27; ref. PF1 ou PF2 da Wetzel ou equivalente</t>
  </si>
  <si>
    <t>P.15.000.046175</t>
  </si>
  <si>
    <t>Luminária quadrada de embutir tipo calha aberta refletor e aleta parabólicas em alumínio para 4 lâmpadas fluorescentes 14/16/18W, ref. 101416 BC da ARM, CAA1-E416 da Lumicenter, PL 375/42 da Prolumi ou equivalente</t>
  </si>
  <si>
    <t>P.15.000.046177</t>
  </si>
  <si>
    <t>Luminária de embutir redonda com foco orientável e acessórios antiofuscante, para 1 lâmpada dicroica de 50 W, base GZ-10; ref. linha face plana IL0073-GZ Interlight ou equivalente</t>
  </si>
  <si>
    <t>P.15.000.046347</t>
  </si>
  <si>
    <t>Luminária redonda de embutir com refletor em alumínio para 2 lâmpadas fluorescentes compactas duplas de 18/26W, ref. EDR-30 da Lumalux, ARM99-702 C da ARM , PL 613/226 da Prolumi, AL 1501 da Ajalumi ou equivalente</t>
  </si>
  <si>
    <t>P.15.000.046348</t>
  </si>
  <si>
    <t>Luminária retangular de embutir assimétrica para 1 lâmpada fluorescente tubular de 14W; ref. 130114 BC da ARM ou equivalente</t>
  </si>
  <si>
    <t>P.15.000.046351</t>
  </si>
  <si>
    <t>Luminária retangular de embutir tipo calha aberta com refletor assimétrico em alumínio para 2 lâmpadas fluorescentes tubulares 28/54W, ref. 136228 BC da ARM, PL 381/228 ASS da Prolumi ou equivalente</t>
  </si>
  <si>
    <t>P.15.000.046568</t>
  </si>
  <si>
    <t>Luminária redonda de sobrepor com difusor em vidro temperado jateado para 1 ou 2 lâmpadas fluorescentes compactas de 18/26W; ref. PFD-03 da Lumalux, ARM99-2018 C da ARM, AL 3001/G da Ajalumi ou equivalente</t>
  </si>
  <si>
    <t>P.15.000.049559</t>
  </si>
  <si>
    <t>Laço lateral duplo para cabo 4 15kV</t>
  </si>
  <si>
    <t>P.15.000.049560</t>
  </si>
  <si>
    <t>Laço pre-formado de topo para cabo CA 4 AWG</t>
  </si>
  <si>
    <t>P.15.000.090205</t>
  </si>
  <si>
    <t>Luminária LED quadrada, sobrepor, de 15 a 24W fluxo lum. 1363 a 1800 lm, 220V, temper. de cor 4000 K, difusor prismático transparente; ref. 400-24/1 LED da ARM, EF75-S2000840, difusor leitoso Lumicenter, PL 289/LED18W TL Prolumi ou equivalente</t>
  </si>
  <si>
    <t>P.15.000.091173</t>
  </si>
  <si>
    <t>Luminária blindada oval de sobrepor em alumínio fundido ou arandela, para lâmpada fluorescente compacta</t>
  </si>
  <si>
    <t>P.15.000.091243</t>
  </si>
  <si>
    <t>Luminária blindada de sobrepor ou pendente para 2 lâmpadas fluorescentes 32/36/40 W, ref. HT01S232 da Lumicenter ou equivalente</t>
  </si>
  <si>
    <t>P.15.000.091298</t>
  </si>
  <si>
    <t>Luminária retangular de embutir tipo calha fechada com difusor plano em acrílico para 2 lâmpadas fluorescentes tubulares de 28/32/36/54W; ref. 152228 LC da ARM, AL7051.2FT28 da Ajalumi ou equivalente</t>
  </si>
  <si>
    <t>P.15.000.091336</t>
  </si>
  <si>
    <t>Luminária retangular de sobrepor tipo calha fechada difusor em acrílico translúcido p/2 lâmpadas fluorescentes 28/32/36/54W, ref. AL7551.2FT28 e AL7551.2FT32 da Ajalumi, 750228 LC ARM, PL289/24 TL Prolumi ou equivalente</t>
  </si>
  <si>
    <t>P.15.000.092173</t>
  </si>
  <si>
    <t>Luminária pública fechada pétala pequena em alumínio fundido, refrator lente em vidro temperado, ref. LX-17/3 da Lumel ou equivalente</t>
  </si>
  <si>
    <t>P.15.000.092174</t>
  </si>
  <si>
    <t>Suporte tubular de fixação em poste para 1 luminária tipo pétala; ref. DTS-1-60 da Repume, RCA Lâmpadas, SB-1 Reto da Induspar ou equivalente</t>
  </si>
  <si>
    <t>P.15.000.092175</t>
  </si>
  <si>
    <t>Suporte tubular de fixação em poste para 2 luminárias tipo pétala; ref. DTS-2-60 da Repume, RCA lâmpadas, SB-2 Angular da Induspar ou equivalente</t>
  </si>
  <si>
    <t>P.16.000.067001</t>
  </si>
  <si>
    <t>Bloco autônomo de iluminação de emergência LED, autonomia de 3 horas, equipado com 2 faróis, fluxo luminoso 2.000 até 3.000 lúmens; ref. FAE-LED216 da KBR, Bloco de 3000 lumens da Segurimax ou equivalente</t>
  </si>
  <si>
    <t>P.16.000.067004</t>
  </si>
  <si>
    <t>Luminária de emergência LED sobrepor, teto ou parede (frontral/ lateral), dupla face, autonomia mínima 2 horas, 30/35 lúmens, bivolt 110/220V, bateria recarregável; ref. Iluminim, Intelbras, Segurimax ou equivalente</t>
  </si>
  <si>
    <t>P.16.000.091001</t>
  </si>
  <si>
    <t>Módulo para adaptação de luminária de emergência, autonomia 90 minutos para lâmpada fluorescente de 32W</t>
  </si>
  <si>
    <t>P.16.000.091030</t>
  </si>
  <si>
    <t>Central de detecção e alarme de incêndio, autonomia de 1 hora para 12 laços, 220V/12V</t>
  </si>
  <si>
    <t>P.16.000.091342</t>
  </si>
  <si>
    <t>Central para iluminação de emergência, completa (incluso 9 baterias de 150A - 1h30min), de 5000 a 7500 W, ref. UNILAMP USE 110/7000 Unitron ou equivalente</t>
  </si>
  <si>
    <t>P.16.000.091551</t>
  </si>
  <si>
    <t>Central de iluminação de emergência com autonomia de 1 hora até 240W, ref. ILU300CS/12V da Gevi Gamma, NL 240W 12V da Nova Luz, BF/42 da Unitron ou equivalente</t>
  </si>
  <si>
    <t>P.17.000.030001</t>
  </si>
  <si>
    <t>Unidade gerenciadora digital de vídeo em rede (NVR) de até 8 câmeras IP em Full HD a 30FPS, armazenamento de 6 TB, 1 interface de rede Fast Ethernet; ref. NVD 1008 P da Intelbras ou equivalente</t>
  </si>
  <si>
    <t>P.17.000.030003</t>
  </si>
  <si>
    <t>Unidade gerenciadora digital de vídeo em rede (NVR) de até 16 câmeras IP em Full HD a 30FPS, armazen. de 12 TB, 1 interface de rede Gigabit Ethernet e 4 entradas de alarme; ref. NVD 3016 P da Intelbras ou equivalente</t>
  </si>
  <si>
    <t>P.17.000.030005</t>
  </si>
  <si>
    <t>Unidade gerenciadora digital de vídeo em rede (NVR) de até 32 câmeras IP em Full HD a 30FPS, para armazenamento de 48 TB, 2 interface de rede Gigabit Ethernet e 16 entradas de alarme; referência NVD 7032 da Intelbras ou equivalente</t>
  </si>
  <si>
    <t>P.17.000.030502</t>
  </si>
  <si>
    <t>Fonte de alimentação chaveada universal (bivolt), com saída de 24V 1,5A 35W; reerência comercial LRS-35-24 da Mean Well, I20667 Metaltex ou equivalente</t>
  </si>
  <si>
    <t>P.17.000.030515</t>
  </si>
  <si>
    <t>Rack fechado de piso padrão metálico, 19 x 44 Us x 770 mm, porta com visor em acrílico/vidro; ref. Bihouse Racks, APL Racks, Pier Telecom ou equivalente</t>
  </si>
  <si>
    <t>P.17.000.030518</t>
  </si>
  <si>
    <t>P.17.000.030520</t>
  </si>
  <si>
    <t>Rack fechado padrão metálico, 19 x 20 Us x 470 mm, porta com visor em acrílico/vidro; ref. Bihouse Racks, APL Racks, Pier Telecom ou equivalente</t>
  </si>
  <si>
    <t>P.17.000.030522</t>
  </si>
  <si>
    <t>Rack fechado padrão metálico, 19 x 12 Us x 470 mm, porta com visor em acrílico/vidro; ref. Bihouse Racks, APL Racks, Pier Telecom ou equivalente</t>
  </si>
  <si>
    <t>P.17.000.030523</t>
  </si>
  <si>
    <t>P.17.000.030524</t>
  </si>
  <si>
    <t>Bandeja fixa para rack, 19" x 800 mm</t>
  </si>
  <si>
    <t>P.17.000.030525</t>
  </si>
  <si>
    <t>P.17.000.030531</t>
  </si>
  <si>
    <t>P.17.000.030537</t>
  </si>
  <si>
    <t>Detector ou sensor de gás liquefeito (GLP), gás natural (GN) ou derivados de metano, endereçável; ref. Gevi gamma, AFDG2E da Abafire, AGD da Contech, IL022 da Aerot, MGC1000 da Minipa ou equivalente</t>
  </si>
  <si>
    <t>P.17.000.030538</t>
  </si>
  <si>
    <t>P.17.000.030550</t>
  </si>
  <si>
    <t>Alarme hidráulico com gongo, cobertura e corpo em alumínio fundido ASTM-B-209, pintado na cor vermelha; ref. Reliablel, Skop ou equivalente</t>
  </si>
  <si>
    <t>P.17.000.030555</t>
  </si>
  <si>
    <t>Módulo isolador, módulo endereçador para audiovisual; ref. LSC-ISO da Global Fire, IRC485T03 da Tecnohold, IDL 520 da Intelbras, MIC-E 02251 da Ilumac ou equivalente</t>
  </si>
  <si>
    <t>P.17.000.030562</t>
  </si>
  <si>
    <t>Câmera fixa colorida compacta, resolução 1/3 Megapixels, tipo mini com lente varifocal, para áreas internas e externas; ref. VIP S3120 IP mini Bullet 1.3MP da Intelbras, IP GSIP1300TVP Bullet da Giga ou equivalente</t>
  </si>
  <si>
    <t>P.17.000.030563</t>
  </si>
  <si>
    <t>Câmera Dome IP HD 1.3MP, para áreas internas e externas, função WDR, com lente varifocal, possui função SIP (vídeo chamadas); ref. IP Dome HD VIP E4220Z da Intelbras, GV EDR2100-0F da Geovision ou equivalente</t>
  </si>
  <si>
    <t>P.17.000.030575</t>
  </si>
  <si>
    <t>Câmera fixa com domo e suporte de fixação, sensor de imagem CMOS, função WDR e IP 66; ref. NDI-50022-V3 da Bosch ou equivalente</t>
  </si>
  <si>
    <t>P.17.000.030578</t>
  </si>
  <si>
    <t>Switch Gigabit para servidor central com 24 portas PoE frontais e 4 portas SFP, capacidade de 10 / 100 / 1000 MBPS; ref. série 2930F-JL261A - HP Aruba ou equivalente</t>
  </si>
  <si>
    <t>P.17.000.030580</t>
  </si>
  <si>
    <t>P.17.000.030581</t>
  </si>
  <si>
    <t>Bandeja deslizante para Rack de 19" padrão, com profundidade de 770 mm</t>
  </si>
  <si>
    <t>P.17.000.030583</t>
  </si>
  <si>
    <t>Estação de trabalho "WorkStation" para central de monitoramento com até 3 monitores, memória RAM de 8 GB; referência T3620 MT da empresa Dell ou equivalente</t>
  </si>
  <si>
    <t>P.17.000.030586</t>
  </si>
  <si>
    <t>Mesa controladora híbrida para até 32 câmeras IPs com teclado e joystick, compatível com sistema de CFTV, IP ou analógico; ref. modelo VTN-2000 da Intelbras ou equivalente</t>
  </si>
  <si>
    <t>P.17.000.030587</t>
  </si>
  <si>
    <t>Estação de monitoramento "WorkStation" para até 3 monitores, memória RAM de 16 GB DDR4, Placa de vídeo 5 GB DD5; ref. Z4 da marca HP ou equivalente</t>
  </si>
  <si>
    <t>P.17.000.030601</t>
  </si>
  <si>
    <t>Central de pabx híbrida de telefonia para 8 linhas tronco+128 ramais (digital e analógico); ref. Impacta 300 Intelbras ou equivalente</t>
  </si>
  <si>
    <t>P.17.000.030603</t>
  </si>
  <si>
    <t>Central de pabx para 2 linhas e 8 ramais; ref. Conecta + da Intelbras, incluso o kit de mais 1 placa de 4 ramais e 1 placa Disa de atendimento automático</t>
  </si>
  <si>
    <t>P.17.000.030700</t>
  </si>
  <si>
    <t>Sinalizador audiovisual endereçável com LEDs pulsantes do tipo flash, ref. SAV-E da Firemac, VALKYRIE A da Global Fire ou equivalente</t>
  </si>
  <si>
    <t>P.17.000.030701</t>
  </si>
  <si>
    <t>Chave de fluxo para ar, temperatura de trabalho max. 60°C, ajuste vazão min. 10m/s, micro chave reversível (SPDT-COM-NO-NC), capacidade 10A - 1/2HP - 125/250VAC</t>
  </si>
  <si>
    <t>P.17.000.030702</t>
  </si>
  <si>
    <t>Repetidor de Sinal I/I e V/I</t>
  </si>
  <si>
    <t>P.17.000.030703</t>
  </si>
  <si>
    <t>Sensor de temperatura ambiente PT100, 3 fios, haste em inox 304, corpo alumínio fundido, rosca de 1/2" BSP, compatível com transmissor de 4 a 20mA; ref. PT12191208 com 3 fios da Resispar ou equivalente</t>
  </si>
  <si>
    <t>P.17.000.030704</t>
  </si>
  <si>
    <t>P.17.000.030705</t>
  </si>
  <si>
    <t>Controlador lógico programável 16 entradas/16 saídas</t>
  </si>
  <si>
    <t>P.17.000.030706</t>
  </si>
  <si>
    <t>P.17.000.030707</t>
  </si>
  <si>
    <t>Módulo de expansão para 8 de entradas e saídas digitais</t>
  </si>
  <si>
    <t>P.17.000.030708</t>
  </si>
  <si>
    <t>Módulos de expansão para 4 canais de saídas analógicas</t>
  </si>
  <si>
    <t>P.17.000.030710</t>
  </si>
  <si>
    <t>Termostato de segurança 90-110C, ref. BT-TRL-90110 da Slic Equipamentos, LS1 da Actua Controls ou equivalente</t>
  </si>
  <si>
    <t>P.17.000.030711</t>
  </si>
  <si>
    <t>Transmissor de pressão compacto, escala de pressão de 0 A 10 BAR, sinal de saída de 4 - 20 MA; ref. MBS1700 da Danfos, PX119 da Omega, RTP-420 da Rücken ou equivalente</t>
  </si>
  <si>
    <t>P.17.000.030712</t>
  </si>
  <si>
    <t>Transmissor de temperatura/umidade para dutos 3% 4-20 mA, ref. RHP-3D11 da Slic equipamentos, ou equivalente</t>
  </si>
  <si>
    <t>P.17.000.030715</t>
  </si>
  <si>
    <t>Termostato para aquecimento ou refrigeração com programação horária, referência comercial Full Gauge ou equivalente</t>
  </si>
  <si>
    <t>P.17.000.030716</t>
  </si>
  <si>
    <t>Poço Termométrico em alumínio com haste de 30mm e rosca 1/2" npt, ref. Comercial: Full Gauge ou equivalente</t>
  </si>
  <si>
    <t>P.17.000.031477</t>
  </si>
  <si>
    <t>Ponto de acesso de dados (Acess Point), para acesso em rede local sem fio, ref. com.: EAP245-AC1750-V1 da TP-Link, WAP150 da Cisco, DAP-2610 da D-Link ou equivalente</t>
  </si>
  <si>
    <t>P.17.000.031489</t>
  </si>
  <si>
    <t>Central de pabx híbrida de telefonia para 8 linhas tronco e 24 a 32 ramais (digital e analógico); ref. Intelbras Impacta 40 /68i, Panasonic KXTES 32 ou equivalente</t>
  </si>
  <si>
    <t>P.17.000.031490</t>
  </si>
  <si>
    <t>Switch Gigabit 24 portas 10/100/1000 Base TX Layer 2 mínimo com porta de saída em fibra</t>
  </si>
  <si>
    <t>P.17.000.031495</t>
  </si>
  <si>
    <t>Video porteiro eletrônico colorido com um interfone; referência comercial HDL 90.02.01.033, 90.02.01.700 ou equivalente</t>
  </si>
  <si>
    <t>P.17.000.035701</t>
  </si>
  <si>
    <t>Porteiro eletrônico com 1 interfone; ref. Amelco AM-M100 ou equivalente</t>
  </si>
  <si>
    <t>P.17.000.035705</t>
  </si>
  <si>
    <t>Sistema eletrônico de automatização de portão deslizante, para esforço maior de 800kg e até 1400 kg, mono 220 V, com 3 controles de acesso; ref. DZ IND 1500 / EURUS 2000 da PPA ou equivalente - instalado</t>
  </si>
  <si>
    <t>P.17.000.035713</t>
  </si>
  <si>
    <t>Sistema eletrônico de automatização de portão deslizante, para esforços até 800 kg, mono 220 V, com 2 controles de acesso; ref. DZ4 DK 1/3hp da Rossi ou equivalente - instalado</t>
  </si>
  <si>
    <t>P.17.000.037603</t>
  </si>
  <si>
    <t>Sistema de alarme PNE com indicador audiovisual, com fio, com etiquetas informativas em alumínio com impressão UV e adesivos, resistente às intempéries conforme NBR 9050/2015, para pessoas com mobilidade reduzida ou cadeirante</t>
  </si>
  <si>
    <t>P.17.000.037604</t>
  </si>
  <si>
    <t>Sistema de alarme PNE com indicador audiovisual, sem fio (Wireless), com etiquetas informativas em alumínio com impressão UV e adesivos, resistente às intempéries conforme NBR 9050/2015, para pessoas com mobilidade reduzida ou cadeirante</t>
  </si>
  <si>
    <t>P.17.000.041097</t>
  </si>
  <si>
    <t>Inversor de frequência para variação de velocidade, potência de 1,5 a 150 cv, 200 a 240V trifásico; referência comercial CFW900 da Weg ou equivalente</t>
  </si>
  <si>
    <t>P.17.000.041119</t>
  </si>
  <si>
    <t>Dispositivo de partida ´Soft Starter´ para motor 220 V, trifásico de 40cv, ref. SSW070130T5SZ da Weg ou equivalente</t>
  </si>
  <si>
    <t>P.17.000.041120</t>
  </si>
  <si>
    <t>Dispositivo Soft Starter para motor 15 cv, trifásico 220 V, ref. SSW070045T5SZ da Weg ou equivalente</t>
  </si>
  <si>
    <t>P.17.000.041121</t>
  </si>
  <si>
    <t>Dispositivo Soft Starter para motor 25 cv, trifásico 220 V, ref. SSW070085T5SZ da Weg ou equivalente</t>
  </si>
  <si>
    <t>P.17.000.042200</t>
  </si>
  <si>
    <t>Inversor de frequência para variação de velocidade em motores, potência de 0,25 a 175 cv; ref. CFW500D31P0T4DB20 da Weg ou equivalente</t>
  </si>
  <si>
    <t>P.17.000.042462</t>
  </si>
  <si>
    <t>Alarme sonoro bitonal de 220V, para painel de comando; ref. 104/220 B Cutler Hammer ou equivalente</t>
  </si>
  <si>
    <t>P.17.000.042521</t>
  </si>
  <si>
    <t>Detector óptico de fumaça endereçável, com base de fixação, ref. BH-300 da Kidde, Protege ou equivalente</t>
  </si>
  <si>
    <t>P.17.000.042524</t>
  </si>
  <si>
    <t>Distribuidor interno óptico para 1U de até 24 fibras (DIO), adaptadores e Pigtails; para montagem em rack 19"/23"; ref. DIO 24FO D da Fibracem, Intelbras, 2 Flex Telecom ou equivalente - completo</t>
  </si>
  <si>
    <t>P.17.000.042527</t>
  </si>
  <si>
    <t>Protetor de surto para bloco de distribuição, referência MPDG Slim RG / MPDG Slim RS da Bargoa, MP-R-CC (G) da Clamper ou equivalente</t>
  </si>
  <si>
    <t>P.17.000.042538</t>
  </si>
  <si>
    <t>Divisor interno com 1 entrada e 2 saídas 75 Ohms, ref. WDI/275 Wadt ou equivalente</t>
  </si>
  <si>
    <t>P.17.000.042539</t>
  </si>
  <si>
    <t>Divisor interno com 1 entrada e 4 saídas 75 Ohms, ref. WDI/475 Wadt ou equivalente</t>
  </si>
  <si>
    <t>P.17.000.042541</t>
  </si>
  <si>
    <t>Amplificador de potência, 50 dB, para VHF e CATV, frequência 40 a 550 MHz; ref. PQAP-7500 da Pró Eletronic ou equivalente</t>
  </si>
  <si>
    <t>P.17.000.042542</t>
  </si>
  <si>
    <t>Antema WI-FI dual band access point, banda 450Mbps em 2.4GHz e 1300Mbps em 5GHz, compatível em PoE (802,3at); ref. AC1750 - EAP245 TP-Link ou equivalente</t>
  </si>
  <si>
    <t>P.17.000.042546</t>
  </si>
  <si>
    <t>Bloco de distribuição para 10 pares; ref. modelo WT-1002A - sem Corte / conexão Permanente (Conect CP), contato em bronze com banho de estanho; ref. fabricação Seccon ou equivalente</t>
  </si>
  <si>
    <t>P.17.000.042563</t>
  </si>
  <si>
    <t>Modulador de canais modelo ágil, ref. PQMO-2600G2 da Proeletronic ou equivalente</t>
  </si>
  <si>
    <t>P.17.000.042566</t>
  </si>
  <si>
    <t>Amplificador transistorizado de linha VHF (50 a 220 MHz, 50 dB) ou UHF (470 a 800 MHz, 48 dB), nível de saída 1, 4 e 8 canais, conectores de saída F-fêmea - 110/220V</t>
  </si>
  <si>
    <t>P.17.000.046322</t>
  </si>
  <si>
    <t>Sensor de presença infravermelho passivo e microondas sem fio, alcance 12m, frequência 433,92Mhz, cobertura 90°; ref. Intelbras IVP2000 SR ou equivalente</t>
  </si>
  <si>
    <t>P.17.000.050018</t>
  </si>
  <si>
    <t>Transceptor Gigabit SX conectável de formato pequeno (SFP); ref. MGBSX1 da Cisco ou equivalente</t>
  </si>
  <si>
    <t>P.17.000.050162</t>
  </si>
  <si>
    <t>Sistema ininterrupto de energia monofásico no break, de 5 a 7,5 kVA (110 / 120 V), autonomia 15 minutos</t>
  </si>
  <si>
    <t>P.17.000.050167</t>
  </si>
  <si>
    <t>Sistema ininterrupto de energia monofásico de 2 kVA (127 / 127 V), autonomia 40 minutos</t>
  </si>
  <si>
    <t>P.17.000.050178</t>
  </si>
  <si>
    <t>Sistema ininterrupto de energia trifásico de 10 kVA (220 / 220 V), autonomia 15 minutos</t>
  </si>
  <si>
    <t>P.17.000.050179</t>
  </si>
  <si>
    <t>Sistema ininterrupto de energia trifásico de 20 kVA (220 / 208 / 108 V), autonomia 15 minutos</t>
  </si>
  <si>
    <t>P.17.000.050181</t>
  </si>
  <si>
    <t>Sistema ininterrupto de energia trifásico on line, de 15 kVA (208 / 110 V), autonomia 15 minutos</t>
  </si>
  <si>
    <t>P.17.000.050183</t>
  </si>
  <si>
    <t>Sistema ininterrupto de energia monofásico on line, de 5 kVA (220 / 110 V), com autonomia 15 minutos</t>
  </si>
  <si>
    <t>P.17.000.050186</t>
  </si>
  <si>
    <t>Sistema ininterrupto de energia, monofásico no break, de 600 VA (127 / 127 V, com autonomia de 10 a 15 minutos</t>
  </si>
  <si>
    <t>P.17.000.050192</t>
  </si>
  <si>
    <t>Sistema ininterrupto de energia trifásico de 10 kVA (220 / 110 V), autonomia 2 horas</t>
  </si>
  <si>
    <t>P.17.000.050208</t>
  </si>
  <si>
    <t>Estabilizador eletrônico de tensão, trifásico, com potência de 40 kVA (220/110V)</t>
  </si>
  <si>
    <t>P.17.000.050214</t>
  </si>
  <si>
    <t>Sistema ininterrupto de energia trifásico on line, de 20 kVA (220/127V), automação 15 minutos</t>
  </si>
  <si>
    <t>P.17.000.050215</t>
  </si>
  <si>
    <t>Sistema ininterrupto de energia trifásico on line, de 60 kVA (220/127V), automação 15 minutos</t>
  </si>
  <si>
    <t>P.17.000.050218</t>
  </si>
  <si>
    <t>Sistema ininterrupto de energia trifásico on line, de 80 kVA (220/127V), automação 15 minutos</t>
  </si>
  <si>
    <t>P.17.000.050220</t>
  </si>
  <si>
    <t>Sistema ininterrupto de energia, trifásico de 20 kVA, no break, entrada 380 V e saída 220 V, com autonomia de 15 minutos</t>
  </si>
  <si>
    <t>P.17.000.050224</t>
  </si>
  <si>
    <t>Sistema ininterrupto de energia on line senoidal, de 50 kVA (220/110 V), com automação de 15 minutos</t>
  </si>
  <si>
    <t>P.17.000.050225</t>
  </si>
  <si>
    <t>Sistema ininterrupto de energia, trifásico on line senoidal, de 5 kVA (220/110 V), com automação de 15 minutos</t>
  </si>
  <si>
    <t>P.17.000.050226</t>
  </si>
  <si>
    <t>Sistema ininterrupto de energia, trifásico on line senoidal, de 10 kVA (220/110 V), com autonomia de 15 minutos</t>
  </si>
  <si>
    <t>P.17.000.050231</t>
  </si>
  <si>
    <t>Sistema ininterrupto de energia, trifásico on line senoidal, de 7,5 kVA (220/110 V), com autonomia de 15 minutos</t>
  </si>
  <si>
    <t>P.17.000.050257</t>
  </si>
  <si>
    <t>Sistema ininterrupto de energia trifásico on line senoidal, de 40kVA, 380V/220V, com autonomia de 15 minutos; ref. Conception da CM Comandos Lineares, Sigma da Beta Eletronic, Energy Master, Oneupsti, Processtec ou equivalente</t>
  </si>
  <si>
    <t>P.17.000.067301</t>
  </si>
  <si>
    <t>Bloco de ligação com engate rápido para 10 pares com suporte BER-10</t>
  </si>
  <si>
    <t>P.17.000.090534</t>
  </si>
  <si>
    <t>Destravador magnético eletroímã (sem fonte), para porta corta-fogo de 24 Vcc, ref. Gevi gamma ou equivalente</t>
  </si>
  <si>
    <t>P.17.000.090899</t>
  </si>
  <si>
    <t>Rack fechado de piso padrão metálico, 19 x 24 Us x 570 mm, porta com visor em acrílico/vidro; ref. Bihouse Racks, APL Racks, Pier Telecom ou equivalente</t>
  </si>
  <si>
    <t>P.17.000.091007</t>
  </si>
  <si>
    <t>Detector termovelocimétrico com base endereçável; ref. Johnson Controls, Fire &amp; Security, Aerotex Extintores ou equivalente</t>
  </si>
  <si>
    <t>P.17.000.091009</t>
  </si>
  <si>
    <t>Sirene audiovisual tipo endereçável, potência de 90 a 110db, tensão até 24Vcc, corrente 100mA, leds alto brilho; ref. VRE-SVF da Verin, Strobe 99dB da Siemens ou equivalente</t>
  </si>
  <si>
    <t>P.17.000.091031</t>
  </si>
  <si>
    <t>Sirene tipo corneta com potência nominal de 12V, potência sonora entre 115dB a 120dB, potência elétrica de 15 a 20W; ref. NA/12V da Aureon, GLK, DNI ou equivalente</t>
  </si>
  <si>
    <t>P.17.000.091404</t>
  </si>
  <si>
    <t>Aparelho telefônico multifrequencial, analógico, teclas: FLASH, HOOK, PAUSE, LND e MODE, controle discagem em pulso e tom, controle de volume em 3 níveis</t>
  </si>
  <si>
    <t>P.17.000.091560</t>
  </si>
  <si>
    <t>Sirene eletrônica em caixa metálica de 12 / 24 Volts</t>
  </si>
  <si>
    <t>P.17.000.091621</t>
  </si>
  <si>
    <t>Cancela automática com gabinete aço e barreira em alumínio de 3,50 até 4,00 m; ref. Gatter Peccinin, Barrier da PPA, Prime DC da Garen, Max Peccinin, Brasso jetflex da PPA ou equivalente</t>
  </si>
  <si>
    <t>P.17.000.092197</t>
  </si>
  <si>
    <t>Estabilizador eletrônico de tensão monofásico com potência, 5 kVA; ref. BYP11 5KVA da CS Eletro, Energie II Isolado 5kVA SI/TE220/TS220 da SMS, mod. Starvolt da Powereng ou equivalente</t>
  </si>
  <si>
    <t>P.17.000.092199</t>
  </si>
  <si>
    <t>Estabilizador eletrônico de tensão monofásico com potência, 10 kVA</t>
  </si>
  <si>
    <t>P.17.000.092292</t>
  </si>
  <si>
    <t>Controlador de acesso com identificação por impressão digital (biometria) e software de gerencimento; ref. SS 411E da Intelbras, iDAccess da Controlid ou equivalente</t>
  </si>
  <si>
    <t>P.17.000.092764</t>
  </si>
  <si>
    <t>Central alarme microprocessada para até 125 zonas, ref. FP-01 da Gevi Gamma ou equivalente</t>
  </si>
  <si>
    <t>P.17.000.092765</t>
  </si>
  <si>
    <t>Repetidora sinais do painel sinóptico para central</t>
  </si>
  <si>
    <t>P.17.000.092771</t>
  </si>
  <si>
    <t>Detector microprocessado metais tipo portal; ref. MAGXXI linha 300 / 3P da Magnetec; DMP-01/MP da Priel ou equivalente</t>
  </si>
  <si>
    <t>P.18.000.042520</t>
  </si>
  <si>
    <t>Painel frontal cego de 19´ x 1 U; ref. Itcomtech/20, Furukawa, Garra ou equivalente</t>
  </si>
  <si>
    <t>P.18.000.042526</t>
  </si>
  <si>
    <t>Painel frontal cego de 19´ x 2 U; ref. Itcomtech/20, Furukawa, Garra ou equivalente</t>
  </si>
  <si>
    <t>P.18.000.045100</t>
  </si>
  <si>
    <t>Caixa base lateral tipo ´N´ (1300x400x250mm), ref. Phaynell, JSA ou equivalente</t>
  </si>
  <si>
    <t>P.18.000.045101</t>
  </si>
  <si>
    <t>Caixa de medição tipo ´M´ externa de (900x1200x270)mm, padrão Eletropaulo</t>
  </si>
  <si>
    <t>P.18.000.045102</t>
  </si>
  <si>
    <t>Caixa para seccionadora tipo ´T´, (900x600x250)mm, padrão Eletropaulo</t>
  </si>
  <si>
    <t>P.18.000.045103</t>
  </si>
  <si>
    <t>Caixa de medição tipo II, (300 x 560 x 200)mm, padrão concessionárias</t>
  </si>
  <si>
    <t>P.18.000.045106</t>
  </si>
  <si>
    <t>Caixa de medição externa tipo ´N´ (1300x1200x270)mm, padrão Eletropaulo</t>
  </si>
  <si>
    <t>P.18.000.045108</t>
  </si>
  <si>
    <t>Caixa de proteção para TC, em chapa 14, (1000x750x300) mm, padrão CPFL</t>
  </si>
  <si>
    <t>P.18.000.045109</t>
  </si>
  <si>
    <t>Caixa de medição externa tipo ´L´ (900x600x270)mm, padrão Eletropaulo</t>
  </si>
  <si>
    <t>P.18.000.045110</t>
  </si>
  <si>
    <t>Caixa de medição ´A1´para cabine primária (1000x1000x300)mm, padrão Eletropaulo</t>
  </si>
  <si>
    <t>P.18.000.045111</t>
  </si>
  <si>
    <t>Caixa de proteção dos bornes do medidor, em chapa 18, (300x250x90) mm padrão CPFL</t>
  </si>
  <si>
    <t>P.18.000.045116</t>
  </si>
  <si>
    <t>Caixa de entrada tipo ´E´ de (560x350x210)mm, ref. BN, Olipe ou equivalente - padrão Eletropaulo</t>
  </si>
  <si>
    <t>P.18.000.045121</t>
  </si>
  <si>
    <t>Caixa de medição polifásica tipo III, (500x600x200)mm, padrão concessionárias</t>
  </si>
  <si>
    <t>P.18.000.049566</t>
  </si>
  <si>
    <t>Suporte para transformação em poste/estaleiro</t>
  </si>
  <si>
    <t>P.18.000.050127</t>
  </si>
  <si>
    <t>Quadro Telebras de embutir em chapa de (200 x 200 x 120) mm, com fundo de madeira; ref. Lintermani ou equivalente</t>
  </si>
  <si>
    <t>P.18.000.050128</t>
  </si>
  <si>
    <t>Quadro Telebras de embutir em chapa de (400 x 400 x 120) mm, com fundo de madeira; ref. Lintermani ou equivalente</t>
  </si>
  <si>
    <t>P.18.000.050129</t>
  </si>
  <si>
    <t>Quadro Telebras de embutir em chapa de (600 x 600 x 120) mm, com fundo de madeira; ref. Lintermani ou equivalente</t>
  </si>
  <si>
    <t>P.18.000.050130</t>
  </si>
  <si>
    <t>Quadro Telebras de embutir em chapa de (800 x 800 x 120) mm, com fundo de madeira; ref. Lintermani ou equivalente</t>
  </si>
  <si>
    <t>P.18.000.050131</t>
  </si>
  <si>
    <t>Quadro Telebras de embutir em chapa de (1200 x 1200 x 120) mm, com fundo de madeira; ref. Lintermani ou equivalente</t>
  </si>
  <si>
    <t>P.18.000.050132</t>
  </si>
  <si>
    <t>Quadro Telebras de sobrepor em chapa de (200 x 200 x 120) mm, com fundo de madeira; ref. Lintermani ou equivalente</t>
  </si>
  <si>
    <t>P.18.000.050133</t>
  </si>
  <si>
    <t>Quadro Telebras de sobrepor em chapa de (400 x 400 x 120) mm, com fundo de madeira; ref. Lintermani ou equivalente</t>
  </si>
  <si>
    <t>P.18.000.050134</t>
  </si>
  <si>
    <t>Quadro Telebras de sobrepor ema chapa de (600 x 600 x 120) mm, com fundo de madeira; ref. Lintermani ou equivalente</t>
  </si>
  <si>
    <t>P.18.000.050135</t>
  </si>
  <si>
    <t>Quadro Telebras de sobrepor em chapa de (800 x 800 x 120) mm, com fundo de madeira; ref. Lintermani ou equivalente</t>
  </si>
  <si>
    <t>P.18.000.050269</t>
  </si>
  <si>
    <t>Cubículo de média tensão para uso ao tempo IP-53 (mínimo), classe 24kV para 300kVA, padrão CPFL, Piratininga, Elektro, Eletropaulo, etc.; ref. Beghim, ABB, VR Painéis, Gimi ou equivalente</t>
  </si>
  <si>
    <t>P.18.000.050271</t>
  </si>
  <si>
    <t>Quadro de embutir em chapa de aço, para disjuntores 16 DIN / 12 Bolt-on de 150 A, QDETG-U II, ref. 904501 da Cemar ou equivalente</t>
  </si>
  <si>
    <t>P.18.000.050272</t>
  </si>
  <si>
    <t>Quadro de embutir em chapa de aço, para disjuntores 24 DIN / 18 Bolt-on de 150 A, QDETG-U II, ref. 904502 da Cemar ou equivalente</t>
  </si>
  <si>
    <t>P.18.000.050273</t>
  </si>
  <si>
    <t>Quadro de embutir em chapa de aço, para disjuntores 34 DIN / 24 Bolt-on de 150 A, QDETG-U II, ref. 904503 da Cemar ou equivalente</t>
  </si>
  <si>
    <t>P.18.000.050274</t>
  </si>
  <si>
    <t>Quadro de embutir em chapa de aço, para disjuntores 44 DIN / 32 Bolt-on de 150 A, QDETG-U II, ref. 904504 da Cemar ou equivalente</t>
  </si>
  <si>
    <t>P.18.000.050275</t>
  </si>
  <si>
    <t>Quadro de embutir em chapa de aço, para disjuntores 56 DIN / 40 Bolt-on de 225 A, QDETG-U II, ref. 904505 da Cemar ou equivalente</t>
  </si>
  <si>
    <t>P.18.000.050276</t>
  </si>
  <si>
    <t>Quadro de embutir em chapa de aço, para disjuntores 70 DIN / 50 Bolt-on de 225 A, QDETG-U II, ref. 904506 da Cemar ou equivalente</t>
  </si>
  <si>
    <t>P.18.000.050277</t>
  </si>
  <si>
    <t>Quadro de sobrepor em chapa de aço, para disjuntores 16 DIN / 12 Bolt-on de 150 A, QDSTG-U II, ref. 904507 da Cemar ou equivalente</t>
  </si>
  <si>
    <t>P.18.000.050278</t>
  </si>
  <si>
    <t>Quadro de sobrepor em chapa de aço, para disjuntores 24 DIN / 18 Bolt-on de 150 A, QDSTG-U II, ref. 904508 da Cemar ou equivalente</t>
  </si>
  <si>
    <t>P.18.000.050279</t>
  </si>
  <si>
    <t>Quadro de sobrepor em chapa de aço, para disjuntores 34 DIN / 24 Bolt-on de 150 A, QDSTG-U II, ref. 904509 da Cemar ou equivalente</t>
  </si>
  <si>
    <t>P.18.000.050280</t>
  </si>
  <si>
    <t>Quadro de sobrepor em chapa de aço, para disjuntores 44 DIN / 32 Bolt-on de 150 A, QDSTG-U II, ref. 904510 da Cemar ou equivalente</t>
  </si>
  <si>
    <t>P.18.000.050281</t>
  </si>
  <si>
    <t>Quadro de sobrepor em chapa de aço, para disjuntores 56 DIN / 40 Bolt-on de 225 A, QDSTG-U II, ref. 904511 da Cemar ou equivalente</t>
  </si>
  <si>
    <t>P.18.000.050282</t>
  </si>
  <si>
    <t>Quadro de sobrepor em chapa de aço, para disjuntores 70 DIN / 50 Bolt-on de 225 A, QDSTG-U II, ref. 904512 da Cemar ou equivalente</t>
  </si>
  <si>
    <t>P.18.000.050287</t>
  </si>
  <si>
    <t>Cubículo de média tensão para uso ao tempo IP-53 (mínimo), classe 17,5kV e 300kVA, padrão CPFL, Piratininga, Elektro, Eletropaulo, etc.; referência comercial Beghim, ABB, VR Painéis, Gimi ou equivalente</t>
  </si>
  <si>
    <t>P.18.000.091179</t>
  </si>
  <si>
    <t>Painel autoportante/modular em chapa de aço, com proteção mínima IP-54, sem componentes; referência comercial Taunus, Press Mat ou equivalente</t>
  </si>
  <si>
    <t>P.18.000.091704</t>
  </si>
  <si>
    <t>Placa de montagem para quadros em geral, em chapa de aço carbono, espessura 2,25mm, acabamento pintura eletrostática; ref. Phaynell, Press Mat, Painel.ind.br ou equivalente</t>
  </si>
  <si>
    <t>P.18.000.092638</t>
  </si>
  <si>
    <t>Banco de medição para transformadores, TP/TC, Eletropaulo e Cesp</t>
  </si>
  <si>
    <t>P.18.000.092639</t>
  </si>
  <si>
    <t>Suporte para fixação lateral em cabine primária para TP´s 80 x 35 x 42 cm, em ferro cantoneira L: 1 1/2´ x esp. 1/8´</t>
  </si>
  <si>
    <t>P.19.000.024014</t>
  </si>
  <si>
    <t>Conector grampo cabo/haste de 3/4´</t>
  </si>
  <si>
    <t>P.19.000.040501</t>
  </si>
  <si>
    <t>Isolador tipo castanha de 85x90mm</t>
  </si>
  <si>
    <t>P.19.000.040516</t>
  </si>
  <si>
    <t>Grampo ´C´ de Ø 3/8´ e balancim grande para perfilado, ref. BF-078+BF-081 Bandeirantes, RP 2033+RP 2034 Real Perfil ou equivalente</t>
  </si>
  <si>
    <t>P.19.000.040517</t>
  </si>
  <si>
    <t>Gancho longo em chapa de aço zincado, para fixação de luminárias; ref. Perfilaço, TWT ou equivalente</t>
  </si>
  <si>
    <t>P.19.000.042219</t>
  </si>
  <si>
    <t>Captor tipo FRANKLIN, Hmin.= 300mm, 4 ou mais pontas,1 descida, cromado, ref. PRT-101 Paratec, PK-0003 Paraklin, TEL-020 Termotécnica ou equivalente</t>
  </si>
  <si>
    <t>P.19.000.042220</t>
  </si>
  <si>
    <t>Captor tipo FRANKLIN, Hmin.= 300mm, 4 ou mais pontas, 2 descidas, cromado, ref. PRT-102 Paratec, PK-0004 Paraklin, TEL-022 Termotécnica ou equivalente</t>
  </si>
  <si>
    <t>P.19.000.042223</t>
  </si>
  <si>
    <t>Isolador galvanizado reforçado para fixação a 90°</t>
  </si>
  <si>
    <t>P.19.000.042224</t>
  </si>
  <si>
    <t>Isolador galvanizado simples, chapa de encosto</t>
  </si>
  <si>
    <t>P.19.000.042225</t>
  </si>
  <si>
    <t>Isolador galvanizado simples reforçado, chapa de encosto</t>
  </si>
  <si>
    <t>P.19.000.042226</t>
  </si>
  <si>
    <t>Isolador galvanizado simples com calha para telha ondulada</t>
  </si>
  <si>
    <t>P.19.000.042227</t>
  </si>
  <si>
    <t>Isolador galvanizado simples reforçado com calha para telha ondulada</t>
  </si>
  <si>
    <t>P.19.000.042231</t>
  </si>
  <si>
    <t>Isolador galvanizado simples para mastro 2´, com 1 descida</t>
  </si>
  <si>
    <t>P.19.000.042232</t>
  </si>
  <si>
    <t>Isolador galvanizado simples para mastro 2´, com 2 descidas</t>
  </si>
  <si>
    <t>P.19.000.042233</t>
  </si>
  <si>
    <t>Isolador galvanizado reforçado para mastro 2´, com 1 descida</t>
  </si>
  <si>
    <t>P.19.000.042234</t>
  </si>
  <si>
    <t>Isolador galvanizado reforçado para mastro 2´, com 2 descida</t>
  </si>
  <si>
    <t>P.19.000.042235</t>
  </si>
  <si>
    <t>Abraçadeira de contraventagem para mastro de 2"</t>
  </si>
  <si>
    <t>P.19.000.042236</t>
  </si>
  <si>
    <t>Apoio para mastro em aço galvanizado de 2´</t>
  </si>
  <si>
    <t>P.19.000.042237</t>
  </si>
  <si>
    <t>Base para mastro em aço galvanizado de 2´, ref. PK 0505 da Paraklim ou equivalente</t>
  </si>
  <si>
    <t>P.19.000.042238</t>
  </si>
  <si>
    <t>Contraventagem com cabo para mastro de 2´</t>
  </si>
  <si>
    <t>P.19.000.042240</t>
  </si>
  <si>
    <t>Mastro simples galvanizado de 2´, altura de 3 a 5 m, Inclusive luva de redução, ref. 703 Paraklin ou equivalente</t>
  </si>
  <si>
    <t>P.19.000.042241</t>
  </si>
  <si>
    <t>Suporte porta bandeira simples para mastro de 2´</t>
  </si>
  <si>
    <t>P.19.000.042242</t>
  </si>
  <si>
    <t>Suporte reforçado para porta bandeira de 2´</t>
  </si>
  <si>
    <t>P.19.000.042243</t>
  </si>
  <si>
    <t>Abraçadeira para fixação do aparelho sinalizador para mastro de diâmetro 2´</t>
  </si>
  <si>
    <t>P.19.000.042248</t>
  </si>
  <si>
    <t>Conector de emenda em latão para cabo até 50mm², com 4 parafusos</t>
  </si>
  <si>
    <t>P.19.000.042249</t>
  </si>
  <si>
    <t>Conector tipo olhal reforçado cabo/haste de 3/4", em latão forjado natural; ref. PK 0105 Paraklin, PRT-909 Paratec, 662401 Magnet, DR-098 Raycon, PG-0105 Paragam, TH-34-R Intelli, TTC006-1 Conimel ou equivalente</t>
  </si>
  <si>
    <t>P.19.000.042250</t>
  </si>
  <si>
    <t>Conector tipo olhal reforçado para cabo/haste de 5/8"; ref. PK-0104 Paraklin, PRT-908 Paratec, 662301 Magnet, DR-097 Raycon, PG-0104 Paragam, Th-58-R Intelli, TTC004-1 Conimel ou equivalente</t>
  </si>
  <si>
    <t>P.19.000.042252</t>
  </si>
  <si>
    <t>Haste de aterramento de 5/8"x2,4 m, em aço SAE1010/1020, trefilado e revestido de cobre eletrolítico; ref. PK0065 da Paraklin, TEL5814 da Termotécnica ou equivalente</t>
  </si>
  <si>
    <t>P.19.000.042253</t>
  </si>
  <si>
    <t>Mastro para sinalizador de obstáculo de 1,50m x 3/4´</t>
  </si>
  <si>
    <t>P.19.000.042254</t>
  </si>
  <si>
    <t>Suporte para tubo de proteção com grapa de encosto 2´</t>
  </si>
  <si>
    <t>P.19.000.042255</t>
  </si>
  <si>
    <t>Suporte para tubo de proteção com grapa para chumbar 2´</t>
  </si>
  <si>
    <t>P.19.000.042257</t>
  </si>
  <si>
    <t>Tampa para caixa de inspeção cilíndrica em aço galvanizado</t>
  </si>
  <si>
    <t>P.19.000.042380</t>
  </si>
  <si>
    <t>Abraçadeira para cabo modelo MB-4 da 3M Scotch para fixação de cabo elétrico de potência, isolado de tensão até 35 KV</t>
  </si>
  <si>
    <t>P.19.000.042433</t>
  </si>
  <si>
    <t>Haste de aterramento de 3/4"x3 m, em aço SAE1010/1020, trefilado e revestido de cobre eletrolítico; ref. 6757 da Magnet, PK0068 da Paraklin ou equivalente</t>
  </si>
  <si>
    <t>P.19.000.042474</t>
  </si>
  <si>
    <t>Isolador galvanizado uso geral, 20 cm, PK-0195 da Paraklin,TEL-210 ou equivalente</t>
  </si>
  <si>
    <t>P.19.000.042476</t>
  </si>
  <si>
    <t>Caixa de inspeção do terra cilíndrica em PVC rígido, diâmetro de 300 mm, h= 400 mm</t>
  </si>
  <si>
    <t>P.19.000.042477</t>
  </si>
  <si>
    <t>Caixa de inspeção do terra cilíndrica em PVC rígido, diâmetro de 300 mm, h= 250 mm</t>
  </si>
  <si>
    <t>P.19.000.042478</t>
  </si>
  <si>
    <t>Caixa de inspeção do terra cilíndrica em PVC rígido, diâmetro de 300 mm, h= 600 mm</t>
  </si>
  <si>
    <t>P.19.000.043502</t>
  </si>
  <si>
    <t>Armação secundária para 1 estribo</t>
  </si>
  <si>
    <t>P.19.000.043503</t>
  </si>
  <si>
    <t>Armação secundária para 2 estribos</t>
  </si>
  <si>
    <t>P.19.000.043504</t>
  </si>
  <si>
    <t>Isolador tipo disco para 15kV</t>
  </si>
  <si>
    <t>P.19.000.043505</t>
  </si>
  <si>
    <t>Isolador tipo roldana baixa tensão de 76 x 79 mm</t>
  </si>
  <si>
    <t>P.19.000.044301</t>
  </si>
  <si>
    <t>Barra condutora chata em cobre de 3/4´ x 3/16´; ref. TEL 780 Termotécnica ou equivalente</t>
  </si>
  <si>
    <t>P.19.000.044304</t>
  </si>
  <si>
    <t>Caixa de equalização com barra cobre 6mm, embutir, chapa de aço com pintura esmaltada, de 400x400mm e tampa, uso interno, ref. Tel-900 Termotécnica ou equivalente</t>
  </si>
  <si>
    <t>P.19.000.044305</t>
  </si>
  <si>
    <t>Caixa de equalização com barra cobre 6mm, embutir, chapa de aço com pintura esmaltada, de 200x200mm e tampa, uso interno, ref. Tel-901 Termotécnica ou equivalente</t>
  </si>
  <si>
    <t>P.19.000.044306</t>
  </si>
  <si>
    <t>Fixador componente A+B; ref. FGG 01 da Gelcam ou equivalente</t>
  </si>
  <si>
    <t>P.19.000.044307</t>
  </si>
  <si>
    <t>Suporte para fixação de terminal aéreo e ou cabo de cobre; ref. SGG01 da Gelcam ou equivalente</t>
  </si>
  <si>
    <t>P.19.000.044308</t>
  </si>
  <si>
    <t>Terminal aéreo em barra de cobre circular maciço, diâmetro de 1/4´ x 300; ref. TAG da Gelcam ou equivalente</t>
  </si>
  <si>
    <t>P.19.000.044309</t>
  </si>
  <si>
    <t>Presilha em latão para cabos de 16 até 50 mm²; ref. Termotécnica ou equivalente</t>
  </si>
  <si>
    <t>P.19.000.044310</t>
  </si>
  <si>
    <t>Presilha em latão para cabos acima 50 até 120 mm²; ref. Termotécnica ou equivalente</t>
  </si>
  <si>
    <t>P.19.000.044311</t>
  </si>
  <si>
    <t>Suporte para fixação de terminal aéreo e ou cabo de cobre nu; ref. SGG02/SGG03 da Gelcam ou equivalente</t>
  </si>
  <si>
    <t>P.19.000.044314</t>
  </si>
  <si>
    <t>Suporte para fixação de fita de alumínio 7/8" x 1/8" e/ou cabo de cobre nu, com base ondulada; ref. SGG 03 (longitudinal) da Gelcam ou equivalente</t>
  </si>
  <si>
    <t>P.19.000.044315</t>
  </si>
  <si>
    <t>Suporte para fixação de fita de alumínio 7/8" x 1/8", com base plana; ref. SGG 04/F da Gelcam ou equivalente</t>
  </si>
  <si>
    <t>P.19.000.044320</t>
  </si>
  <si>
    <t>Cordoalha flexível "jumpers" de 25 X 300 mm, com 4 furos de 11 mm; ref. Barbanera, Raycon, TEL5703 da Termotécnica ou equivalente</t>
  </si>
  <si>
    <t>P.19.000.044321</t>
  </si>
  <si>
    <t>Terminal estanhado com 1 furo e 1 compressão - 16 mm², ref. TEC 5116 Termotécnica, Paraklin ou equivalente</t>
  </si>
  <si>
    <t>P.19.000.044322</t>
  </si>
  <si>
    <t>Terminal estanhado com 1 furo e 1 compressão - 35 mm², ref. TEC 5135 Termotécnica, Paraklin ou equivalente</t>
  </si>
  <si>
    <t>P.19.000.044323</t>
  </si>
  <si>
    <t>Terminal estanhado com 1 furo e 1 compressão - 50 mm², ref. TEC 5150 Termotécnica, Paraklin ou equivalente</t>
  </si>
  <si>
    <t>P.19.000.044326</t>
  </si>
  <si>
    <t>Terminal estanhado com 2 furos e 1 compressão - 50 mm², ref. TEC 5175 Termotécnica, Paraklin ou equivalente</t>
  </si>
  <si>
    <t>P.19.000.044327</t>
  </si>
  <si>
    <t>Conector tipo "X" fundido em bronze para aterramento de tela, para cabo 16 - 50mm², ref. TEL 6945 da Termotécnica ou equivalente</t>
  </si>
  <si>
    <t>P.19.000.044328</t>
  </si>
  <si>
    <t>Malha fechada pré-fabricada em fio de cobre de 16mm e mesch 30 x 30cm para aterramento, ref. MPT-16 da Fastweld ou equivalente</t>
  </si>
  <si>
    <t>P.19.000.044330</t>
  </si>
  <si>
    <t>Tela equipotencial em aço inoxidável 430, largura 245mm, espessura 1,5mm, peso 0,730kg/m; ref. TEL-754 da Termotécnica ou equivalente</t>
  </si>
  <si>
    <t>P.19.000.044331</t>
  </si>
  <si>
    <t>Cordoalha flexível "jumpers" de 25 X 235 mm, com 4 furos de 11 mm; ref. Barbanera, Raycon, TEL5702 da Termotécnica ou equivalente</t>
  </si>
  <si>
    <t>P.19.000.048002</t>
  </si>
  <si>
    <t>Barra condutora chata em alumínio de 7/8´ x 1/8´ x 3 m; ref. TEL 771 da Termotécnica ou equivalente</t>
  </si>
  <si>
    <t>P.19.000.048007</t>
  </si>
  <si>
    <t>Barra condutora chata em alumínio de 3/4´ x 1/4´ x 3 m; ref. TEL 770 da Termotécnica ou equivalente</t>
  </si>
  <si>
    <t>P.19.000.048040</t>
  </si>
  <si>
    <t>Isolador suporte pedestal de epóxi e/ou porcelana com guia barra 25kV, completo - uso interno</t>
  </si>
  <si>
    <t>P.19.000.048071</t>
  </si>
  <si>
    <t>Kit solda com cartucho para solda exotérmica n. 25 a 45</t>
  </si>
  <si>
    <t>P.19.000.048072</t>
  </si>
  <si>
    <t>Kit solda com cartucho para solda exotérmica nº 65 a 115</t>
  </si>
  <si>
    <t>P.19.000.048073</t>
  </si>
  <si>
    <t>Kit solda com cartucho para solda exotérmica nº 150 a 250</t>
  </si>
  <si>
    <t>P.19.000.048074</t>
  </si>
  <si>
    <t>Alicate para solda exotérmica; referência U-L160 da Unisolda ou equivalente</t>
  </si>
  <si>
    <t>P.19.000.048075</t>
  </si>
  <si>
    <t>Alicate para solda exotérmica; referência U-S84 da Unisolda ou equivalente</t>
  </si>
  <si>
    <t>P.19.000.048080</t>
  </si>
  <si>
    <t>Molde para solda exotérmica conexão cabo-cabo horizontal em X, bitola do cabo de 16-16mm² a 35-35mm²; referência UXA da Unisolda ou equivalente</t>
  </si>
  <si>
    <t>P.19.000.048081</t>
  </si>
  <si>
    <t>Molde para solda exotérmica conexão cabo-cabo horizontal em X, bitola do cabo de 50-25mm² a 95-50mm²; referência UXA da Unisolda ou equivalente</t>
  </si>
  <si>
    <t>P.19.000.048084</t>
  </si>
  <si>
    <t>Molde para solda exotérmica conexão cabo-cabo horizontal em X sobreposto, bitola do cabo de 35-35mm² a 50-35mm²; referência UXB da Unisolda ou equivalente</t>
  </si>
  <si>
    <t>P.19.000.048085</t>
  </si>
  <si>
    <t>Molde para solda exotérmica conexão cabo-cabo horizontal em X sobreposto, bitola do cabo de 50-50mm² a 95-50mm²; referência UXB da Unisolda ou equivalente</t>
  </si>
  <si>
    <t>P.19.000.048087</t>
  </si>
  <si>
    <t>Molde para solda exotérmica conexão cabo-cabo horizontal em T, bitola do cabo 16-16mm² a 50-35mm², 70-35mm² e 95-35mm², ref. UTA da Unisolda ou equivalente</t>
  </si>
  <si>
    <t>P.19.000.048088</t>
  </si>
  <si>
    <t>Molde para solda exotérmica conexão cabo-cabo horizontal em T, bitola do cabo de 50-50mm² a 95-50mm²; referência UTA da Unisolda ou equivalente</t>
  </si>
  <si>
    <t>P.19.000.048089</t>
  </si>
  <si>
    <t>Molde para solda exotérmica conexão cabo-cabo horizontal reto, bitola do cabo de 16mm² a 70mm²; referência USS da Unisolda ou equivalente</t>
  </si>
  <si>
    <t>P.19.000.048091</t>
  </si>
  <si>
    <t>Molde para solda exotérmica conexão cabo-haste em X sobreposto, bitola do cabo de 35mm² a 50mm² para haste de 5/8 e 3/4; ref. UGXB da Unisolda ou equivalente</t>
  </si>
  <si>
    <t>P.19.000.048093</t>
  </si>
  <si>
    <t>Molde para solda exotérmica conexão cabo-haste em T, bitola do cabo de 35mm² para haste de 5/8 e 3/4; referência UGTA da Unisolda ou equivalente</t>
  </si>
  <si>
    <t>P.19.000.048094</t>
  </si>
  <si>
    <t>Molde para solda exotérmica conexão cabo-haste em T, bitola do cabo de 50mm² a 95mm² para haste de 5/8 e 3/4; referência UGTA da Unisolda ou equivalente</t>
  </si>
  <si>
    <t>P.19.000.048095</t>
  </si>
  <si>
    <t>Molde para solda exotérmica conexão cabo-haste na lateral, bitola do cabo de 25mm² a 70mm² para haste de 5/8 e 3/4; referência UGY da Unisolda ou equivalente</t>
  </si>
  <si>
    <t>P.19.000.048096</t>
  </si>
  <si>
    <t>Molde para solda exotérmica conexão cabo-haste no topo, bitola do cabo de 25mm² a 35mm² para haste de 5/8; referência UGT da Unisolda ou equivalente</t>
  </si>
  <si>
    <t>P.19.000.048097</t>
  </si>
  <si>
    <t>Molde para solda exotérmica conexão cabo-haste no topo, bitola do cabo de 50mm² a 95mm² para haste de 5/8 e 3/4; referência UGT da Unisolda ou equivalente</t>
  </si>
  <si>
    <t>P.19.000.048098</t>
  </si>
  <si>
    <t>Molde para solda exotérmica conexão cabo-ferro de construção com cabo paralelo, bitola do cabo 35mm² para haste 5/8 e 3/4; ref. URR da Unisolda ou equivalente</t>
  </si>
  <si>
    <t>P.19.000.048099</t>
  </si>
  <si>
    <t>Molde para solda exotérmica conexão cabo-ferro construção com cabo paralelo, bitola cabo 50mm² a 70mm² para haste 5/8 e 3/4; ref. URR da Unisolda ou equivalente</t>
  </si>
  <si>
    <t>P.19.000.048100</t>
  </si>
  <si>
    <t>Molde para solda exotérmica conexão cabo-ferro construção com cabo X sobreposto, bitola cabo de 35mm² a 70mm² para haste 5/8; ref. URC Unisolda ou equivalente</t>
  </si>
  <si>
    <t>P.19.000.048101</t>
  </si>
  <si>
    <t>Molde para solda exotérmica conexão cabo-ferro construção com cabo X sobreposto, bitola cabo 35mm² a 70mm² para haste 3/8; ref. URC da Unisolda ou equivalente</t>
  </si>
  <si>
    <t>P.19.000.048102</t>
  </si>
  <si>
    <t>Molde para solda exotérmica conexão cabo-terminal com duas fixações, bitola do cabo de 25mm² a 50mm² para terminal 3x25; ref. ULAB2 da Unisolda ou equivalente</t>
  </si>
  <si>
    <t>P.19.000.048103</t>
  </si>
  <si>
    <t>Molde para solda exotérmica conexão cabo-superfície de aço, bitola do cabo de 16mm² a 35mm²; referência UHC da Unisolda ou equivalente</t>
  </si>
  <si>
    <t>P.19.000.048104</t>
  </si>
  <si>
    <t>Molde para solda exotérmica conexão cabo-superfície de aço, bitola do cabo de 50mm² a 95mm²; referência UHC da Unisolda ou equivalente</t>
  </si>
  <si>
    <t>P.19.000.048105</t>
  </si>
  <si>
    <t>Cruzeta de aço galvanizado a fogo, tipo 'U' de 2400mm, para fixação de muflas ou para-raios</t>
  </si>
  <si>
    <t>P.19.000.048530</t>
  </si>
  <si>
    <t>Braçadeira circular de 290 mm, em aço carbono galvanizado a fogo para poste</t>
  </si>
  <si>
    <t>P.19.000.049505</t>
  </si>
  <si>
    <t>Alca pré-formada dupla de distribuição CA-CAA 2,0 a 4,0</t>
  </si>
  <si>
    <t>P.19.000.049506</t>
  </si>
  <si>
    <t>Captor terminal aéreo horizontal 3/8´ x 250mm, com 1 furo, galvanizado a fogo sem bandeirinha, ref. TEL 044 da Termotécnica ou equivalente</t>
  </si>
  <si>
    <t>P.19.000.049507</t>
  </si>
  <si>
    <t>Isolador rígido de pino Hi-Top, para 15 kV</t>
  </si>
  <si>
    <t>P.19.000.049517</t>
  </si>
  <si>
    <t>Olhal para parafuso M16 (5/8´)</t>
  </si>
  <si>
    <t>P.19.000.049533</t>
  </si>
  <si>
    <t>Gancho suspensão com olhal</t>
  </si>
  <si>
    <t>P.19.000.049561</t>
  </si>
  <si>
    <t>Alca pré-formada de distribuição estai para cabo de aço 4´ CA-CAA</t>
  </si>
  <si>
    <t>P.19.000.049562</t>
  </si>
  <si>
    <t>Manilha sapatilha de ferro</t>
  </si>
  <si>
    <t>P.19.000.049567</t>
  </si>
  <si>
    <t>Chapa para estai 8 x 76 x 60 x 70 mm 45°</t>
  </si>
  <si>
    <t>P.19.000.049568</t>
  </si>
  <si>
    <t>Sapatilha para cabo de aço de 3/8´</t>
  </si>
  <si>
    <t>P.19.000.049569</t>
  </si>
  <si>
    <t>Alca pré-formada estai para cabo de aço 3/8´</t>
  </si>
  <si>
    <t>P.19.000.070864</t>
  </si>
  <si>
    <t>Captor tipo terminal aéreo, h = 300 mm, em alumínio, ref. Tagal da Gelcam, PK 1989 da Paraklin ou equivalente</t>
  </si>
  <si>
    <t>P.19.000.090405</t>
  </si>
  <si>
    <t>P.19.000.090406</t>
  </si>
  <si>
    <t>Prensa vergalhão ´T´ diâmetro 3/8´ (derivação)</t>
  </si>
  <si>
    <t>P.19.000.090409</t>
  </si>
  <si>
    <t>Isolador suporte pedestal de epóxi e/ou porcelana com guia barra 15kV, completo - uso interno</t>
  </si>
  <si>
    <t>P.19.000.090544</t>
  </si>
  <si>
    <t>Isolador em epoxi 1kV para barramento de 50mm</t>
  </si>
  <si>
    <t>P.19.000.091371</t>
  </si>
  <si>
    <t>Haste de aterramento de 5/8"x3 m, em aço SAE1010/1020, trefilado e revestido de cobre eletrolítico; ref. PK0066 da Paraklin, TEL5830 da Termotécnica ou equivalente</t>
  </si>
  <si>
    <t>P.19.000.091389</t>
  </si>
  <si>
    <t>P.19.000.091390</t>
  </si>
  <si>
    <t>P.19.000.092009</t>
  </si>
  <si>
    <t>Captor terminal aéreo h= 600mm, diâmetro de 3/8´ galvanizado a fogo; ref. PRT-152A/156A/160A/164A Paratec, PK-0034/0083/0097/0177 Paraklin, TEL-040/050/051/052 Termotécnica ou equivalente</t>
  </si>
  <si>
    <t>P.19.000.092010</t>
  </si>
  <si>
    <t>Sinalizador obstáculo simples sem fotocélula PK-0149</t>
  </si>
  <si>
    <t>P.19.000.092011</t>
  </si>
  <si>
    <t>Sinalizador obstáculo duplo sem fotocélula PK-0150</t>
  </si>
  <si>
    <t>P.19.000.092012</t>
  </si>
  <si>
    <t>Sinalizador de obstáculo duplo com célula fotoelétrica, ref. PK-0107 da Paraklin ou equivalente</t>
  </si>
  <si>
    <t>P.19.000.092013</t>
  </si>
  <si>
    <t>Sinalizador obstáculo simples com célula fotoelétrica; ref. PK 0106 da Paraklin ou equivalente</t>
  </si>
  <si>
    <t>P.19.000.092152</t>
  </si>
  <si>
    <t>Para-raios de distribuição, classe 12 kV / 10 kA, encapsulado com polímero; ref. PBP-1210 Balestro ou equivalente</t>
  </si>
  <si>
    <t>P.19.000.092153</t>
  </si>
  <si>
    <t>Para-raios de distribuição, classe 12 kV / 5 kA, encapsulado com polímero; ref. PBP-1205 Balestro ou equivalente</t>
  </si>
  <si>
    <t>P.19.000.092154</t>
  </si>
  <si>
    <t>Para-raios de distribuição, classe 15 kV / 5 kA, encapsulado com polímero; ref. PBP-1505 Balestro ou equivalente</t>
  </si>
  <si>
    <t>P.19.000.092155</t>
  </si>
  <si>
    <t>Para-raios de distribuição, classe 15 kV / 10 kA, encapsulado com polímero; ref. PBP-1510 Balestro ou equivalente</t>
  </si>
  <si>
    <t>P.19.000.092265</t>
  </si>
  <si>
    <t>Sinalizador visual de advertência LED, bivolt, entrada/saída de garagem sequencial duplo, com base fixação, placa de sinalização; referência comercial: Giroled, Iluctron, TKN, Starlumen ou equivalente</t>
  </si>
  <si>
    <t>P.19.000.092266</t>
  </si>
  <si>
    <t>Sinalizador audiovisual de advertência LED, bivolt, entrada/saída de garagem sequencial duplo, com base fixação, placa de sinalização; referência comercial: Giroled, Iluctron, TKN, Starlumen ou equivalente</t>
  </si>
  <si>
    <t>P.21.000.040002</t>
  </si>
  <si>
    <t>Poste concreto armado circular, H= 11m p/400kgf</t>
  </si>
  <si>
    <t>P.21.000.040003</t>
  </si>
  <si>
    <t>Poste concreto armado circular, H= 11m p/600kgf</t>
  </si>
  <si>
    <t>P.21.000.040004</t>
  </si>
  <si>
    <t>Poste concreto armado circular, H= 10m p/400kgf</t>
  </si>
  <si>
    <t>P.21.000.040005</t>
  </si>
  <si>
    <t>Poste concreto armado circular, H= 12m p/200kgf</t>
  </si>
  <si>
    <t>P.21.000.040006</t>
  </si>
  <si>
    <t>Poste concreto armado circular, H= 9m p/200kgf</t>
  </si>
  <si>
    <t>P.21.000.040010</t>
  </si>
  <si>
    <t>Poste concreto armado circular, H= 12m p/400kgf</t>
  </si>
  <si>
    <t>P.21.000.040011</t>
  </si>
  <si>
    <t>Poste concreto armado circular, H= 12m p/600kgf</t>
  </si>
  <si>
    <t>P.21.000.040012</t>
  </si>
  <si>
    <t>Poste concreto armado circular, H= 12m p/1000kgf</t>
  </si>
  <si>
    <t>P.21.000.042347</t>
  </si>
  <si>
    <t>Poste concreto armado circular, H= 7,00m p/200kgf</t>
  </si>
  <si>
    <t>P.21.000.042349</t>
  </si>
  <si>
    <t>Poste concreto armado circular, H= 10m p/200kgf</t>
  </si>
  <si>
    <t>P.23.000.042218</t>
  </si>
  <si>
    <t>Barra de neutro com parafuso isolantes (capacidade de 4 a 12 fios)</t>
  </si>
  <si>
    <t>P.23.000.043131</t>
  </si>
  <si>
    <t>Cabo de cobre flexível de 2x1,5mm², encordoamento com isolação termoplástico PVC/E 105°C, classe 4, tensão de isolamento 600V, para sistema de detecção incêndio</t>
  </si>
  <si>
    <t>P.23.000.043132</t>
  </si>
  <si>
    <t>Cabo de cobre flexível de 3x1,5mm², encordoamento com isolação termoplástico PVC/E 105°C, classe 4, tensão de isolamento 600V, para sistema de detecção incêndio</t>
  </si>
  <si>
    <t>P.23.000.043133</t>
  </si>
  <si>
    <t>Cabo de cobre flexível de 2x2,5mm², encordoamento com isolação termoplástico PVC/E 105°C, classe 4, tensão de isolamento 600V, para sistema de detecção incêndio</t>
  </si>
  <si>
    <t>P.23.000.043252</t>
  </si>
  <si>
    <t>Sistema de barramento blindado de 100 a 2000 A, trifásico, barra de cobre, composto por: calha condutora trifásica com neutro 100%, igual ou superior a 630 V (Ui), para uso interno; ref. Beghin, Helzin ou equivalente</t>
  </si>
  <si>
    <t>P.23.000.043661</t>
  </si>
  <si>
    <t>Barra de contato para chave seccionadora tipo NH3-600A</t>
  </si>
  <si>
    <t>P.23.000.049627</t>
  </si>
  <si>
    <t>Barramento de cobre nu (qualquer bitola)</t>
  </si>
  <si>
    <t>P.24.000.045045</t>
  </si>
  <si>
    <t>Condulete em PVC para 5 e/ou 6 entradas de 1´, ref. linha Top da Tigre, Daisa ou equivalente</t>
  </si>
  <si>
    <t>P.24.000.045047</t>
  </si>
  <si>
    <t>Tampa tomada redonda para condulete em PVC de 1´, ref. linha Top da Tigre, Daisa ou equivalente</t>
  </si>
  <si>
    <t>P.25.000.024009</t>
  </si>
  <si>
    <t>Fita anticorrosiva 50mm; ref. 50 Scotchrap, Torofita ou equivalente - (rolo de 30m)</t>
  </si>
  <si>
    <t>P.25.000.024010</t>
  </si>
  <si>
    <t>Fita anticorrosiva 100mm; ref. 50 Scotchrap, Torofita ou equivalente - (rolo de 30m)</t>
  </si>
  <si>
    <t>P.25.000.025010</t>
  </si>
  <si>
    <t>P.25.000.042591</t>
  </si>
  <si>
    <t>Caixa de emenda ventilada em polipropileno, para até 200 pares; ref. CEANS SS da Corning ou equivalente</t>
  </si>
  <si>
    <t>P.25.000.091386</t>
  </si>
  <si>
    <t>Arame de espinar em aço inoxidável, nu (1,14 mm), para TV a cabo</t>
  </si>
  <si>
    <t>P.25.000.091392</t>
  </si>
  <si>
    <t>Fita em aço inoxidável para poste tubular; comprimento de 0,50 m, largura de 19 mm</t>
  </si>
  <si>
    <t>P.25.000.091393</t>
  </si>
  <si>
    <t>Fecho em aço inoxidável para fita de 19 mm</t>
  </si>
  <si>
    <t>P.26.000.042408</t>
  </si>
  <si>
    <t>Bloco terminal conector (12 polos) até 65A/600V, faixa de aplicação até 16mm²; ref. BPS-12PA da Building, B100W-B100GE da Eletrokit ou equivalente</t>
  </si>
  <si>
    <t>P.26.000.044005</t>
  </si>
  <si>
    <t>Disjuntor em caixa aberta trifásico E1.2B 800A, 600V de 800A, 3 polos, relé Ekip DIP LI, 50/60Hz, capacidade ruptura 42kA; ref. 1SDA070741R1BR da ABB ou equivalente</t>
  </si>
  <si>
    <t>P.26.000.044007</t>
  </si>
  <si>
    <t>Disjuntor em caixa moldada, termomagnético, tripolar, 1250A, Vn= 690V, 50/60Hz, faixa de ajuste de 800 até 1250A, ref. DWA1600S-1250-3 da Weg ou equivalente</t>
  </si>
  <si>
    <t>P.26.000.044008</t>
  </si>
  <si>
    <t>Disjuntor em caixa moldada, termomagnético tripolar. 1600A,Vn= 690V, 50/60Hz, faixa de ajuste de 1000 até 1600A; ref. DWA1600S-1600-3 da Weg ou equivalente</t>
  </si>
  <si>
    <t>P.26.000.044029</t>
  </si>
  <si>
    <t>Disjuntor fixo a vácuo tripolar de 15 a 17,5kV, equipado com motorização de fechamento, corrente nominal 630A, com rele de proteção URP 7104 T da Pextron ou equivalente</t>
  </si>
  <si>
    <t>P.26.000.044032</t>
  </si>
  <si>
    <t>Dispositivo e/ou interruptor diferencial residual de 125 A x 30 mA - 4 polos - 380 V, ref. fabricação Siemens, Schneider ou equivalente</t>
  </si>
  <si>
    <t>P.26.000.044036</t>
  </si>
  <si>
    <t>Disjuntor em caixa aberta, termomagnético tripolar, 3 polos, E2.2N 2000A, rele Ekip DIP LI, 380Vca, 50/60 Hz, faixa de ajuste de 1600 até 2000 A; ref. 1SDA072384R1BR da ABB ou equivalente</t>
  </si>
  <si>
    <t>P.26.000.044037</t>
  </si>
  <si>
    <t>Disjuntor em caixa aberta, termomagnético tripolar, 3 polos, E2.2N 2000A, relé Ekip Touch LI, Vn= 1200 V, 50/60 Hz, faixa de ajuste de 2000 até 2500 A; ref. ISDA071064R1BR da ABB ou equivalente</t>
  </si>
  <si>
    <t>P.26.000.044039</t>
  </si>
  <si>
    <t>Disjuntor em caixa aberta tripolar extraível, 500V de 3200A, ref. ABW32 da Weg ou equivalente</t>
  </si>
  <si>
    <t>P.26.000.044041</t>
  </si>
  <si>
    <t>Disjuntor em caixa aberta tripolar extraível, 500V de 4000A, ref. ABW40 da Weg ou equivalente</t>
  </si>
  <si>
    <t>P.26.000.044045</t>
  </si>
  <si>
    <t>Disjuntor caixa aberta tripolar extraível, acionamento motorizado 220/240V, bloco contato 4NF+4NA, 500V de 6300A, ref. 3WL Siemens, EMAX da ABB, Masterpact NW Schneider ou equivalente</t>
  </si>
  <si>
    <t>P.26.000.044055</t>
  </si>
  <si>
    <t>Disjuntor em caixa moldada tripolar de 500V, de 10A até 63A, em conformidade com a NBR 60947-2, capacidade de ruptura de até 25kA; ref. 3VM11633EE320AA0 da Siemens, Steck ou equivalente</t>
  </si>
  <si>
    <t>P.26.000.044056</t>
  </si>
  <si>
    <t>Disjuntor em caixa moldada tripolar de 480 V, de 70A até 150A; ref. Det 134070/134080/134090/1340100/134125 e 134150 da GE ou equivalente</t>
  </si>
  <si>
    <t>P.26.000.044057</t>
  </si>
  <si>
    <t>Disjuntor em caixa moldada tripolar termomagnético fixo de 415 V, de 175 A até 250 A, ref. THQD 34175/34200/34225 e 34250 da GE ou equivalente</t>
  </si>
  <si>
    <t>P.26.000.044065</t>
  </si>
  <si>
    <t>Disjuntor em caixa moldada bipolar, A1N 125 TMF 050 2P FF, 2 polos, instalação fixo, 10A até 50A - 480Vca, com rele térmico e magnético fixo TMF; ref. 1SDA066501R1 da ABB ou equivalente</t>
  </si>
  <si>
    <t>P.26.000.044066</t>
  </si>
  <si>
    <t>Disjuntor em caixa moldada bipolar A2N 250 TMF 150 2P FF, 2 polos, instalação fixo, rele termomagnético fixo TMF, 150A - 600Vca; referência 1SDA068778R1 da ABB ou equivalente</t>
  </si>
  <si>
    <t>P.26.000.044602</t>
  </si>
  <si>
    <t>Dispositivo diferencial residual de 25 A x 30 mA, 2 polos, ref. 5SM1 312-0 MB da Siemens ou equivalente</t>
  </si>
  <si>
    <t>P.26.000.044603</t>
  </si>
  <si>
    <t>Dispositivo diferencial residual de 40 A x 30 mA, 2 polos, ref. 5SM1 314-0 MB Siemens ou equivalente</t>
  </si>
  <si>
    <t>P.26.000.044605</t>
  </si>
  <si>
    <t>Dispositivo diferencial residual de 80 A x 30 mA, 4 polos, ref. PBA 480/030 da GE, 5SV5-347-0 da Siemens ou equivalente</t>
  </si>
  <si>
    <t>P.26.000.044606</t>
  </si>
  <si>
    <t>Dispositivo diferencial residual de 100 A x 30 mA, 4 polos, ref. BPC 4100/030 da GE, 30-100-4 da Weg, SDR-049031 da Steck ou equivalente</t>
  </si>
  <si>
    <t>P.26.000.044611</t>
  </si>
  <si>
    <t>Dispositivo referencial residual de 25A x 30mA - 4 polos; ref. WRx12530mA da Cutler Hammer, 5SV5 342-0MB da Siemens, SDR 425-30 da Steck ou equivalente</t>
  </si>
  <si>
    <t>P.26.000.044612</t>
  </si>
  <si>
    <t>Disjuntor termomagnético tripolar, 630 A, Vn= 690, 50/60 Hz, In= 440 até 630 A, ref. DWA800H-630-3 da Weg ou equivalente</t>
  </si>
  <si>
    <t>P.26.000.044613</t>
  </si>
  <si>
    <t>Disjuntor termomagnético unipolar 127/220V, corrente 10 até 30A, conforme selo de conformidade do INMETRO; ref. DQE 1030 da Eletromar, ASM1 da Soprano, Fame, Cuttler Hammer ABB ou equivalente</t>
  </si>
  <si>
    <t>P.26.000.044614</t>
  </si>
  <si>
    <t>Disjuntor termomagnético, unipolar 127/220V, corrente de 35 até 50A, conforme selo de conformidade do INMETRO da Pial Legrand, Eletromar / Cuttler Hammer, Soprano, Lorenzetti, ABB ou equivalente</t>
  </si>
  <si>
    <t>P.26.000.044616</t>
  </si>
  <si>
    <t>Disjuntor termomagnético, bipolar 220/380V, corrente de 10 até 50A, conforme selo de conformidade do INMETRO da Pial Legrand, Eletromar / Cuttler Hammer, Soprano, Lorenzetti, ABB ou equivalente</t>
  </si>
  <si>
    <t>P.26.000.044617</t>
  </si>
  <si>
    <t>Disjuntor termomagnético, bipolar 220/380V, corrente de 60 até 100A, conforme selo de conformidade do INMETRO para os modelos de 60 A da Pial Legrand, Eletromar / Cuttler Hammer, Soprano, Lorenzetti, ABB ou equivalente</t>
  </si>
  <si>
    <t>P.26.000.044618</t>
  </si>
  <si>
    <t>Disjuntor termomagnético, tripolar 220/380V, corrente de 10 até 50A, conforme selo de conformidade do INMETRO da Pial Legrand, Eletromar / Cuttler Hammer, Soprano, Lorenzetti, ABB ou equivalente</t>
  </si>
  <si>
    <t>P.26.000.044619</t>
  </si>
  <si>
    <t>Disjuntor termomagnético, tripolar 220/380V, corrente de 60 até 100A, conforme selo de conformidade do INMETRO para os modelos de 60 A da Pial Legrand, Eletromar / Cuttler Hammer, Soprano, Lorenzetti, ABB ou equivalente</t>
  </si>
  <si>
    <t>P.26.000.044624</t>
  </si>
  <si>
    <t>Disjuntor série universal em caixa moldada, térmico e magnético fixos, bipolar 415VCA, capacidade 10kA até 25kA, corrente 60A até 100A, tensão máxima 415VCA; ref. 3VM11103ED220AA0 da Siemens, A1N125TMF102P da ABB ou equivalente</t>
  </si>
  <si>
    <t>P.26.000.044625</t>
  </si>
  <si>
    <t>Disjuntor série universal em caixa moldada, térmico e magnético fixos, bipolar 415VCA, capacidade 25kA, corrente 60A até 125A, tensão máxima 380VCA ou 600VCA; ref. 125A25KALV516302 da Schneider, A1B125TMF1253PFF da ABB ou equivalente</t>
  </si>
  <si>
    <t>P.26.000.044627</t>
  </si>
  <si>
    <t>Disjuntor série universal em caixa moldada, térmico fixo e magnético ajustável, tripolar 600VCA, capacidade 10kA até 42kA, corrente 300A até 400A, tensão máxima 600VCA; ref. DGW400NT tripolar da WEG, 300A AGW400N tripolar da WEG ou equivalente</t>
  </si>
  <si>
    <t>P.26.000.044628</t>
  </si>
  <si>
    <t>Disjuntor série universal em caixa moldada, térmico fixo e magnético ajustável, tripolar 600VCA, capacidade 10kA até 42kA, corrente 500A até 630A, tensão 600VCA; ref. NXM-630S/3300 500A tripolar da Chint, 630a3p35kaDWp6301-3 da WEG ou equivalente</t>
  </si>
  <si>
    <t>P.26.000.044629</t>
  </si>
  <si>
    <t>Disjuntor série universal em caixa moldada, térmico fixo e magnético ajustável, tripolar 600VCA, capacidade 10kA até 42kA, corrente 700A, tensão 600VCA; ref. DL800-X-700A-3P ou DL800 700A 690VCA3P da Soprano, DWP800L-800-3 da WEG ou equivalente</t>
  </si>
  <si>
    <t>P.26.000.044631</t>
  </si>
  <si>
    <t>Mini-disjuntor termomagnético, bipolar 220/380V, corrente de 10 até 32A</t>
  </si>
  <si>
    <t>P.26.000.044632</t>
  </si>
  <si>
    <t>Mini-disjuntor termomagnético, bipolar 220/380V, corrente de 40 até 50A</t>
  </si>
  <si>
    <t>P.26.000.044633</t>
  </si>
  <si>
    <t>Mini-disjuntor termomagnético, bipolar 220/380V, corrente de 63A</t>
  </si>
  <si>
    <t>P.26.000.044634</t>
  </si>
  <si>
    <t>Mini-disjuntor termomagnético, bipolar 400V, corrente de 80A até 100A; ref. 5SP4 191-7 Siemens, SDD-2C100 Steck, 9350 Alumbra ou equivalente</t>
  </si>
  <si>
    <t>P.26.000.044635</t>
  </si>
  <si>
    <t>Mini-disjuntor termomagnético, tripolar 220/380V, corrente de 10 até 32A</t>
  </si>
  <si>
    <t>P.26.000.044636</t>
  </si>
  <si>
    <t>Mini-disjuntor termomagnético, tripolar 220/380V, corrente de 40 até 50A</t>
  </si>
  <si>
    <t>P.26.000.044637</t>
  </si>
  <si>
    <t>Mini-disjuntor termomagnético, tripolar 220/380 V, corrente de 63 A, ref. Pial Legrand, Eletromar/Cuttler Hammer, ABB, GE ou  equivalente</t>
  </si>
  <si>
    <t>P.26.000.044638</t>
  </si>
  <si>
    <t>Mini-disjuntor termomagnético, tripolar 415V, corrente de 80 até 125A; ref. 5SP4 392-7-125A - curva "C" da Siemens, linha SHB-H-125A da Soprano ou equivalente</t>
  </si>
  <si>
    <t>P.26.000.044639</t>
  </si>
  <si>
    <t>Mini-disjuntor termomagnético, unipolar 127/220V, corrente de 10 até 32A</t>
  </si>
  <si>
    <t>P.26.000.044640</t>
  </si>
  <si>
    <t>Mini-disjuntor termomagnético, unipolar 127/220V, 40 até 50A</t>
  </si>
  <si>
    <t>P.26.000.090541</t>
  </si>
  <si>
    <t>Dispositivo diferencial residual de 40 A x 30 mA, 4 polos, GE V/304-044031, Siemens 5SM1 344-0 ou equivalente</t>
  </si>
  <si>
    <t>P.26.000.090542</t>
  </si>
  <si>
    <t>Dispositivo diferencial residual de 63 A x 30 mA, 4 polos industrial, ref. V/304-046031 da GE, 5SM1 346-0 da Siemens ou equivalente</t>
  </si>
  <si>
    <t>P.26.000.092804</t>
  </si>
  <si>
    <t>Dispositivo diferencial residual de 25A x 300mA 4 polos, ref. 5SM1642-0 da Siemens ou equivalente</t>
  </si>
  <si>
    <t>P.27.000.042258</t>
  </si>
  <si>
    <t>Fusível NH 00 6A a 125A</t>
  </si>
  <si>
    <t>P.27.000.042259</t>
  </si>
  <si>
    <t>Fusível NH 1 36A a 250A</t>
  </si>
  <si>
    <t>P.27.000.042260</t>
  </si>
  <si>
    <t>Fusível NH 2 224A a 400A</t>
  </si>
  <si>
    <t>P.27.000.042261</t>
  </si>
  <si>
    <t>Fusível NH 3 400A a 630A</t>
  </si>
  <si>
    <t>P.27.000.042308</t>
  </si>
  <si>
    <t>Base tripolar para fusível de 15kV</t>
  </si>
  <si>
    <t>P.27.000.042309</t>
  </si>
  <si>
    <t>Base unipolar para fusível de 15kV</t>
  </si>
  <si>
    <t>P.27.000.042310</t>
  </si>
  <si>
    <t>Fusível HH 15KV de 2.5A a 50A</t>
  </si>
  <si>
    <t>P.27.000.042311</t>
  </si>
  <si>
    <t>Fusível HH 15KV de 60 a 100A</t>
  </si>
  <si>
    <t>P.27.000.042432</t>
  </si>
  <si>
    <t>Vara para manobra em fibra de vidro, diâmetro de 38mm, elementos separados, para tensão até 36 kV</t>
  </si>
  <si>
    <t>P.27.000.043536</t>
  </si>
  <si>
    <t>Chave comutadora seletora com 3 polos e 3 posições para 25 A, ref. CA20-A270.600-ER ou equivalente</t>
  </si>
  <si>
    <t>P.27.000.043538</t>
  </si>
  <si>
    <t>Chave comutadora seletora com 1 polo e 3 posições para 25 A, ref. CA20B-A730.600-E ou equivalente</t>
  </si>
  <si>
    <t>P.27.000.043541</t>
  </si>
  <si>
    <t>Chave comutadora, reversão sob carga, tetrapolar, sem porta fusível para 100 A, ref. SS32-100/4 da Holec ou equivalente</t>
  </si>
  <si>
    <t>P.27.000.043652</t>
  </si>
  <si>
    <t>Chave fusível base ´C´ para 25kV/100A, com capacidade de ruptura até 6,3kA, com fusível e ferragem de fixação</t>
  </si>
  <si>
    <t>P.27.000.043653</t>
  </si>
  <si>
    <t>Chave seccionadora tripolar seca para 400 A - 15 kV - com prolongador, ref. INB-V da Inebrasa, SAN-15-400 da Moran ou equivalente</t>
  </si>
  <si>
    <t>P.27.000.043654</t>
  </si>
  <si>
    <t>Chave seccionadora tripolar seca para 600 / 630 A - 15 kV - com prolongador, ref. INB-V da Inebrasa, SAN-15-630 da Moran ou equivalente</t>
  </si>
  <si>
    <t>P.27.000.043656</t>
  </si>
  <si>
    <t>Chave fusível base ´C´ para 15kV/100A, com capacidade de ruptura até 10kA, com fusível e ferragem de fixação</t>
  </si>
  <si>
    <t>P.27.000.043657</t>
  </si>
  <si>
    <t>Chave fusível base ´C´ para 15kV/200A, com capacidade de ruptura até 10kA, com fusível e ferragem de fixação</t>
  </si>
  <si>
    <t>P.27.000.043663</t>
  </si>
  <si>
    <t>Chave seccionadora sob carga, tripolar, acionamento rotativo, com prolongador e porta fusível até NH-00-125, sem fusível</t>
  </si>
  <si>
    <t>P.27.000.043664</t>
  </si>
  <si>
    <t>Chave seccionadora sob carga, tripolar, acionamento rotativo, com prolongador e porta fusível até NH-00-160, sem fusível</t>
  </si>
  <si>
    <t>P.27.000.043665</t>
  </si>
  <si>
    <t>Chave seccionadora sob carga, tripolar, acionamento rotativo, com prolongador e porta fusível até NH-1-250, sem fusível</t>
  </si>
  <si>
    <t>P.27.000.043666</t>
  </si>
  <si>
    <t>Chave seccionadora sob carga, tripolar, acionamento rotativo, com prolongador e porta fusível até NH-2-400, sem fusível</t>
  </si>
  <si>
    <t>P.27.000.043667</t>
  </si>
  <si>
    <t>Chave seccionadora sob carga, tripolar, acionamento rotativo, com prolongador e porta fusível até NH-3-630, sem fusível</t>
  </si>
  <si>
    <t>P.27.000.043668</t>
  </si>
  <si>
    <t>Chave seccionadora sob carga, tripolar, acionamento tipo punho com porta fusível até NH-00-160, sem fusível</t>
  </si>
  <si>
    <t>P.27.000.043669</t>
  </si>
  <si>
    <t>Chave seccionadora sob carga, tripolar, acionamento tipo punho com porta fusível até NH-1-250, sem fusível</t>
  </si>
  <si>
    <t>P.27.000.043670</t>
  </si>
  <si>
    <t>Chave seccionadora sob carga, tripolar, acionamento tipo punho com porta fusível até NH-2-400, sem fusível</t>
  </si>
  <si>
    <t>P.27.000.043671</t>
  </si>
  <si>
    <t>Chave seccionadora sob carga, tripolar, acionamento tipo punho com porta fusível até NH-3-630, sem fusível, referência 3NP1163-1DA10 da Siemens, SP 630 da Holec ou equivalente</t>
  </si>
  <si>
    <t>P.27.000.043672</t>
  </si>
  <si>
    <t>Chave comutadora, reversão sob carga, tripolar, sem porta fusível para 400A</t>
  </si>
  <si>
    <t>P.27.000.043673</t>
  </si>
  <si>
    <t>Chave comutadora, reversão sob carga, tripolar, sem porta fusível para 600/630A</t>
  </si>
  <si>
    <t>P.27.000.043674</t>
  </si>
  <si>
    <t>Chave comutadora, reversão sob carga, tripolar, sem porta fusível para 1000A</t>
  </si>
  <si>
    <t>P.27.000.043676</t>
  </si>
  <si>
    <t>Chave seccionadora sob carga, tripolar, acionamento rotativo, com prolongador, sem porta fusível, de 1250A</t>
  </si>
  <si>
    <t>P.27.000.043677</t>
  </si>
  <si>
    <t>Chave seccionadora sob carga, tripolar, acionamento rotativo, com prolongador, sem porta fusível, de 1000A</t>
  </si>
  <si>
    <t>P.27.000.043678</t>
  </si>
  <si>
    <t>Chave seccionadora sob carga, tripolar, acionamento rotativo, com prolongador, sem porta fusível, de 630A</t>
  </si>
  <si>
    <t>P.27.000.043679</t>
  </si>
  <si>
    <t>Chave seccionadora sob carga, tripolar, acionamento rotativo, com prolongador, sem porta fusível, de 400A</t>
  </si>
  <si>
    <t>P.27.000.043680</t>
  </si>
  <si>
    <t>Chave seccionadora sob carga, tripolar, acionamento rotativo, com prolongador, sem porta fusível, de 250A</t>
  </si>
  <si>
    <t>P.27.000.043681</t>
  </si>
  <si>
    <t>Chave seccionadora sob carga, tripolar, acionamento rotativo, com prolongador, sem porta fusível, de 160A</t>
  </si>
  <si>
    <t>P.27.000.043691</t>
  </si>
  <si>
    <t>Chave seccionadora tripolar sob carga para 400 A / 15 kV - com prolongador, ref. Inebrasa, SANR-15-400 da Moran ou equivalente</t>
  </si>
  <si>
    <t>P.27.000.043694</t>
  </si>
  <si>
    <t>Chave seccionadora tripolar sob carga para 400 A / 25 kV - com prolongador, ref. Inebrasa, SANR-25-400 da Moran ou equivalente</t>
  </si>
  <si>
    <t>P.27.000.044001</t>
  </si>
  <si>
    <t>Base fusíveis Diazed completa até 25A</t>
  </si>
  <si>
    <t>P.27.000.044002</t>
  </si>
  <si>
    <t>Base fusíveis Diazed completa para 63A</t>
  </si>
  <si>
    <t>P.27.000.044050</t>
  </si>
  <si>
    <t>Base tipo NH completa para 125A</t>
  </si>
  <si>
    <t>P.27.000.044051</t>
  </si>
  <si>
    <t>Base tipo NH completa para 250A</t>
  </si>
  <si>
    <t>P.27.000.044052</t>
  </si>
  <si>
    <t>Base tipo NH completa para 400A</t>
  </si>
  <si>
    <t>P.27.000.044053</t>
  </si>
  <si>
    <t>Chave comutadora tetrapolar, reversão sob carga, sem porta-fusível, 630, A 690V, tensão de isolamento 1000V; ref. BB32-630/4 (back to back) da Holec ou equivalente</t>
  </si>
  <si>
    <t>P.27.000.044101</t>
  </si>
  <si>
    <t>Fusível Diazed rap/ret 35A a 63A</t>
  </si>
  <si>
    <t>P.27.000.044102</t>
  </si>
  <si>
    <t>Fusível Diazed retardado 2A a 25A, referência modelo 2A 500V 5SB2 11 da Siemens ou equivalente</t>
  </si>
  <si>
    <t>P.27.000.090322</t>
  </si>
  <si>
    <t>Chave seccionadora tripolar, abertura sob carga seca para 160A/690V; ref. RIW160-3 H da WEG, S32-160/3 da Holec, N160 da THS ou equivalente</t>
  </si>
  <si>
    <t>P.27.000.090384</t>
  </si>
  <si>
    <t>Chave comutadora seletora com 1 polo e 2 posições para 25 A, ref. CA20-A220.600-EG ou equivalente</t>
  </si>
  <si>
    <t>P.27.000.090387</t>
  </si>
  <si>
    <t>Comutador voltímetro, 3 fases, 3 fios 10 A, ref. 5TW0 020-1 da Siemens ou equivalente</t>
  </si>
  <si>
    <t>P.27.000.090388</t>
  </si>
  <si>
    <t>Comutador amperímetro de 10 A, ref. 5TW 020-1 da Siemens ou equivalente</t>
  </si>
  <si>
    <t>P.27.000.090449</t>
  </si>
  <si>
    <t>Chave de boia normalmente fechada, ref. Masterflux, CB2002 Mar Girius Revers ou equivalente</t>
  </si>
  <si>
    <t>P.27.000.090450</t>
  </si>
  <si>
    <t>Chave comutadora seletora com 1 polo e 3 posições para 63 A, ref. 5TW3063-1 Siemens ou equivalente</t>
  </si>
  <si>
    <t>P.27.000.090456</t>
  </si>
  <si>
    <t>Amperímetro em ferro móvel 96x96mm, para ligação em transformador de corrente, escala fixa TC 0 A/50 A até 0 A/2,0 kA; ref. 2CNM515423R2000 da ABB, 7kM15515424Z1500 da Siemens ou equivalente</t>
  </si>
  <si>
    <t>P.27.000.090468</t>
  </si>
  <si>
    <t>Fusível de vidro para TP 0,5 A / 15 kV; ref. V14X160KT da Deckfuse, LD14mm da Rehtom ou equivalente</t>
  </si>
  <si>
    <t>P.27.000.091349</t>
  </si>
  <si>
    <t>Voltímetro ferro móvel de 96x96mm, escalas variáveis; ref. FM96 da Renz, FQ0207 600V da MultInst ou equivalente</t>
  </si>
  <si>
    <t>P.28.000.046542</t>
  </si>
  <si>
    <t>Reator eletrônico de alto fator de potência com partida instantânea para duas lâmpadas fluorescentes tubulares, TL-5, base bipino bilateral, 2 x 28 W - 220 V</t>
  </si>
  <si>
    <t>P.28.000.049734</t>
  </si>
  <si>
    <t>Reator eletrônico com partida instantânea de alto fator de potência (AFP), para lâmpada fluorescente tubular ´HO´, base bipino bilateral, 2x110W / 220V</t>
  </si>
  <si>
    <t>P.28.000.049735</t>
  </si>
  <si>
    <t>Reator eletrônico com partida instantânea de alto fator de potência (AFP), para lâmpada fluorescente tubular, base bipino bilateral, 2x16W / 127-220V</t>
  </si>
  <si>
    <t>P.28.000.049743</t>
  </si>
  <si>
    <t>Reator eletrônico com partida instantânea de alto fator de potência (AFP), para lâmpada fluorescente tubular, base bipino bilateral, 2x32W / 127-220V</t>
  </si>
  <si>
    <t>P.28.000.049769</t>
  </si>
  <si>
    <t>Reator eletrônico com partida instantânea de alto fator de potência (AFP), para lâmpada fluorescente compacta´2U´, 1x26W / 127-220 V</t>
  </si>
  <si>
    <t>P.28.000.049771</t>
  </si>
  <si>
    <t>Reator eletrônico com partida instantânea de alto fator de potência (AFP), para lâmpada fluorescente compacta´2U´, 2x26W / 127-220 V</t>
  </si>
  <si>
    <t>P.28.000.092320</t>
  </si>
  <si>
    <t>Transformador eletrônico para lâmpada halógena dicroica de 50 W / 220 V; ref. Xelux, Trancil, Taschibra ou equivalente</t>
  </si>
  <si>
    <t>P.29.000.042163</t>
  </si>
  <si>
    <t>Rele de corrente Ajustável de 0 a 200A</t>
  </si>
  <si>
    <t>P.29.000.042164</t>
  </si>
  <si>
    <t>Relé de tempo eletrônico de 3 - 30seg 220V 50/60Hz</t>
  </si>
  <si>
    <t>P.29.000.042273</t>
  </si>
  <si>
    <t>Relé de sobrecarga bimetálico, faixa de ajuste de 9 a 12 A, tamanho S00, ref. Siemens 3R11 16-1KBOR, ou equivalente</t>
  </si>
  <si>
    <t>P.29.000.042275</t>
  </si>
  <si>
    <t>Relé de tempo eletrônico 0.6-6seg. 220V 50/60HZ</t>
  </si>
  <si>
    <t>P.29.000.042277</t>
  </si>
  <si>
    <t>Contator de potência 9 A - 2NA + 2NF; ref. LC1D09M7+LADN11 da Schneider, CWM9-22-30D23 da Weg ou equivalente</t>
  </si>
  <si>
    <t>P.29.000.042278</t>
  </si>
  <si>
    <t>Contator de potência 12 A - 2NA + 2NF; ref. Siemens ou equivalente</t>
  </si>
  <si>
    <t>P.29.000.042279</t>
  </si>
  <si>
    <t>Contator de potência 16 A - 2NA + 2NF; ref. Siemens ou equivalente</t>
  </si>
  <si>
    <t>P.29.000.042280</t>
  </si>
  <si>
    <t>Contator de potência 22 A / 25 A - 2NA + 2NF; ref. Siemens ou equivalente</t>
  </si>
  <si>
    <t>P.29.000.042281</t>
  </si>
  <si>
    <t>Contator de potência 32 A - 2NA + 2NF; ref. Siemens ou equivalente</t>
  </si>
  <si>
    <t>P.29.000.042282</t>
  </si>
  <si>
    <t>Contator de potência 38 / 40 A - 2NA + 2NF; ref. Siemens ou equivalente</t>
  </si>
  <si>
    <t>P.29.000.042408</t>
  </si>
  <si>
    <t>Contator de potência de 65A - 2NA + 2NF, ref. modelo 3RT1044-1AN10+3RH1921-1HA22 da Siemens ou equivalente</t>
  </si>
  <si>
    <t>P.29.000.042409</t>
  </si>
  <si>
    <t>Relé bimetálico de sobrecarga para acoplamento direto com faixas de ajuste de 0,4/0,63A até 16/25A, ref. 3UA52 da Siemens ou equivalente</t>
  </si>
  <si>
    <t>P.29.000.042411</t>
  </si>
  <si>
    <t>Contator de potência 12 A - 1NA + 1NF, referência comercial 3RT1024-1AN20+3RH1921-1EA11 da Siemens ou equivalente</t>
  </si>
  <si>
    <t>P.29.000.042412</t>
  </si>
  <si>
    <t>Relé bimetálico de sobrecarga acoplamento direto com faixa de ajuste 20 até 63A</t>
  </si>
  <si>
    <t>P.29.000.042413</t>
  </si>
  <si>
    <t>Relé supervisor trifásico contra falta de fase e inversão de fase, ref. UNSX da Ward / PST da Pextron ou equivalente</t>
  </si>
  <si>
    <t>P.29.000.042423</t>
  </si>
  <si>
    <t>Relé de tempo eletrônico, com cíclico com escala de tempo fixa de 15 minutos, 110/220V - 50/60 Hz; ref. Dte-1 da Digimec ou equivalente</t>
  </si>
  <si>
    <t>P.29.000.042425</t>
  </si>
  <si>
    <t>Minicontator auxiliar 4 NA para 220 V, corrente alternada, ref. 3RH1140-1AN10 da Siemens ou equivalente</t>
  </si>
  <si>
    <t>P.29.000.042426</t>
  </si>
  <si>
    <t>Contator auxiliar 2NA + 2NF para tensão até 240 V, corrente alternada, ref. 3RH1122-1AN10 da Siemens ou equivalente</t>
  </si>
  <si>
    <t>P.29.000.042427</t>
  </si>
  <si>
    <t>Contator auxiliar 4NA + 4NF, ref. 3TH4244 Siemens ou equivalente</t>
  </si>
  <si>
    <t>P.29.000.042456</t>
  </si>
  <si>
    <t>Relé de sobrecarga eletrônico de 55 A até 250 A, ref. 3RB21 63-4GC2 da Siemens ou equivalente</t>
  </si>
  <si>
    <t>P.29.000.042458</t>
  </si>
  <si>
    <t>Contator de potência 110 A - 2NA + 2NF, ref. 3RT1054-1AP36 da Siemens ou equivalente</t>
  </si>
  <si>
    <t>P.29.000.042480</t>
  </si>
  <si>
    <t>Relé de impulso bipolar, 16 A, 250 V CA, ref. Finder ou equivalente</t>
  </si>
  <si>
    <t>P.29.000.042587</t>
  </si>
  <si>
    <t>Contator de potência, corrente nominal 220 A - 2NA + 2NF, tensão variável 24 V a 440 V, 50/60Hz, ref. 3RT1064-6AP36 da Siemens ou equivalente</t>
  </si>
  <si>
    <t>P.29.000.042900</t>
  </si>
  <si>
    <t>Contator de potência 50A, 2NA + 2NF; referência 3RT2036-1AN20n + 3RH2911-1HA11 da Siemens ou equivalente</t>
  </si>
  <si>
    <t>P.29.000.042901</t>
  </si>
  <si>
    <t>Contator de potência 150 A, 2NA + 2NF, ref. 3RT1055-6AP36 da Siemens ou equivalente</t>
  </si>
  <si>
    <t>P.29.000.090337</t>
  </si>
  <si>
    <t>Relé fotoelétrico 50/60Hz 110/220V, com suporte 1200VA</t>
  </si>
  <si>
    <t>P.30.000.034000</t>
  </si>
  <si>
    <t>Cabo coaxial RGC-06, 75ohms, com condutor em aço cobreado e blindagem em trança de cobre 60% e cobertura em capa PVC antichama, ref. KMP, RFS ou equivalente</t>
  </si>
  <si>
    <t>P.30.000.034009</t>
  </si>
  <si>
    <t>Cabo coaxial tipo RG 6, blindagem em fita aluminizada e trança de alumínio, isolação em polietileno antichama preto/branco; ref. Eldtec, Cableteck, Commscope ou equivalente</t>
  </si>
  <si>
    <t>P.30.000.040530</t>
  </si>
  <si>
    <t>Terminal modular unipolar externo, ref. 5633K da 3M até 70mm²/15kV</t>
  </si>
  <si>
    <t>P.30.000.040531</t>
  </si>
  <si>
    <t>Terminal modular unipolar interno, ref. 5623K da 3M até 70mm²/15kV</t>
  </si>
  <si>
    <t>P.30.000.042207</t>
  </si>
  <si>
    <t>Conector Split-Bolt para cabo de 25mm², em latão, simples</t>
  </si>
  <si>
    <t>P.30.000.042208</t>
  </si>
  <si>
    <t>Conector Split-Bolt para cabo de 35mm², em latão, simples</t>
  </si>
  <si>
    <t>P.30.000.042209</t>
  </si>
  <si>
    <t>Conector Split-Bolt para cabo de 50mm², em latão, simples</t>
  </si>
  <si>
    <t>P.30.000.042211</t>
  </si>
  <si>
    <t>Conector Split-Bolt para cabo de 25mm², em latão, com rabicho</t>
  </si>
  <si>
    <t>P.30.000.042212</t>
  </si>
  <si>
    <t>Conector Split-Bolt para cabo de 35mm², em latão, com rabicho</t>
  </si>
  <si>
    <t>P.30.000.042213</t>
  </si>
  <si>
    <t>Conector Split-Bolt para cabo de 50mm², em latão, com rabicho</t>
  </si>
  <si>
    <t>P.30.000.042251</t>
  </si>
  <si>
    <t>Esticador para cabo de cobre, latão</t>
  </si>
  <si>
    <t>P.30.000.042454</t>
  </si>
  <si>
    <t>Terminal de compressão para cabo 2,5mm²</t>
  </si>
  <si>
    <t>P.30.000.049424</t>
  </si>
  <si>
    <t>Receptáculo porcelana com parafuso rosca E-27</t>
  </si>
  <si>
    <t>P.30.000.049430</t>
  </si>
  <si>
    <t>Terminal de pressão para cabo 6 até 10mm² (8AWG)</t>
  </si>
  <si>
    <t>P.30.000.049431</t>
  </si>
  <si>
    <t>Terminal de pressão para cabo 25mm² (4AWG)</t>
  </si>
  <si>
    <t>P.30.000.049432</t>
  </si>
  <si>
    <t>Terminal de pressão para cabo 50mm² (1/0AWG)</t>
  </si>
  <si>
    <t>P.30.000.049434</t>
  </si>
  <si>
    <t>Terminal de pressão para cabo 70mm² (3/0AWG)</t>
  </si>
  <si>
    <t>P.30.000.049435</t>
  </si>
  <si>
    <t>Terminal de pressão para cabo 95mm² (4/0AWG)</t>
  </si>
  <si>
    <t>P.30.000.049437</t>
  </si>
  <si>
    <t>Terminal de pressão/compressão para cabo 185mm² (400MCM)</t>
  </si>
  <si>
    <t>P.30.000.049510</t>
  </si>
  <si>
    <t>Conector em latão estanhado (mini gar) para terminais aéreos, com porca e arruela galvanizado a fogo, para cabo 16 a 50mm², TEL 583 da Termotécnica ou equivalente</t>
  </si>
  <si>
    <t>P.30.000.049531</t>
  </si>
  <si>
    <t>Conector com rabicho, porca 3/8", rosca, em latão natural, para cabo 16 até 35mm²; ref. TEL 625 Termomecânica, PK-0152 Paraklin, PRT-919 Paratec, 602500 Magnet, DR-216/DR-219 Raycon, PG-0070 Áraga, PFR-35R Intelli, PFR-015 Conimel ou equivalente</t>
  </si>
  <si>
    <t>P.30.000.049541</t>
  </si>
  <si>
    <t>Terminal de pressão/compressão para cabo 120mm² (250MCM)</t>
  </si>
  <si>
    <t>P.30.000.049542</t>
  </si>
  <si>
    <t>Terminal de pressão/compressão para cabo 240mm² (500MCM)</t>
  </si>
  <si>
    <t>P.30.000.049582</t>
  </si>
  <si>
    <t>Terminal de pressão para cabo 16mm² (6AWG)</t>
  </si>
  <si>
    <t>P.30.000.067008</t>
  </si>
  <si>
    <t>Bloco ligação interna 10 pares com canaleta BLI-10</t>
  </si>
  <si>
    <t>P.30.000.090458</t>
  </si>
  <si>
    <t>Terminal de pressão para cabo 35mm²</t>
  </si>
  <si>
    <t>P.30.000.090763</t>
  </si>
  <si>
    <t>Terminal de pressão para cabo 150mm²</t>
  </si>
  <si>
    <t>P.30.000.091016</t>
  </si>
  <si>
    <t>Conector terminal tipo BNC para cabo coaxial RG59</t>
  </si>
  <si>
    <t>P.30.000.091017</t>
  </si>
  <si>
    <t>P.31.000.049508</t>
  </si>
  <si>
    <t>Cruzeta em madeira de 90 x 112,5 x 2000mm</t>
  </si>
  <si>
    <t>P.31.000.049509</t>
  </si>
  <si>
    <t>Cruzeta em madeira de 2400mm</t>
  </si>
  <si>
    <t>P.31.000.049514</t>
  </si>
  <si>
    <t>Q.01.000.029068</t>
  </si>
  <si>
    <t>Plataforma para elevação até 1,00m nas dimensões 900x1400mm - percurso até 1,00m de altura</t>
  </si>
  <si>
    <t>Q.01.000.029069</t>
  </si>
  <si>
    <t>Plataforma para elevação até 2,00m nas dimensões 900x1400mm - percurso superior a 1,00m de altura</t>
  </si>
  <si>
    <t>Q.01.000.029079</t>
  </si>
  <si>
    <t>Plataforma para elevação até 4,00m, nas dimensões 1100x1400mm, porta de 900mm, capacidade mínima 325kg</t>
  </si>
  <si>
    <t>Q.01.000.031441</t>
  </si>
  <si>
    <t>Ar condicionado a frio, tipo split parede, capacidade de 12.000 BTU/h, com controle remoto, ref. Samsung, Carrier, LG, Consul ou equivalente</t>
  </si>
  <si>
    <t>Q.01.000.032300</t>
  </si>
  <si>
    <t>Ar condicionado a frio, tipo split parede, capacidade de 18.000 BTU/h, com controle remoto, ref. Samsung, Carrier, LG, Consul ou equivalente</t>
  </si>
  <si>
    <t>Q.01.000.032302</t>
  </si>
  <si>
    <t>Ar condicionado a frio, tipo split cassete, capacidade de 18.000 BTU/h, com controle remoto, ref. Samsung, Carrier, LG, Consul ou equivalente</t>
  </si>
  <si>
    <t>Q.01.000.032322</t>
  </si>
  <si>
    <t>Ventilador centrífugo de dupla aspiração "limite-load" vazão 20.000 m³/h, pressão 50 mmCA - 380/660 V / 60 Hz, ref. CLD 560 da Projelmec ou equivalente</t>
  </si>
  <si>
    <t>Q.01.000.047537</t>
  </si>
  <si>
    <t>Insuflador de ar compacto para renovação de ar em ambientes, com filtros classe G4 (branco) + filtro classe M5 (azul) vazão máxima 54 m³/h ou com 2 filtros classe G4 vazão máxima 93 m³/h, conforme Lei 13.589/2018; ref. Splitvent Sicflux ou equivalente</t>
  </si>
  <si>
    <t>Q.01.000.047538</t>
  </si>
  <si>
    <t>Exaustor elétrico doméstico para banheiro, estrutura em plástico, potência 13 a 20W, vazão nominal livre 150 a 190m³/h, ref. B12 Plus da Cata, Silent 200cz da Soler &amp; Palau, Ventokit 150 da Westaflex, Inline-190 da Sicflux ou equivalente</t>
  </si>
  <si>
    <t>Q.01.000.091400</t>
  </si>
  <si>
    <t>Ar condicionado a frio, tipo split parede, capacidade de 30.000 BTU/h, com controle remoto, ref. Samsung, Carrier, LG, Consul ou equivalente</t>
  </si>
  <si>
    <t>Q.01.000.091550</t>
  </si>
  <si>
    <t>Ar condicionado a frio, tipo split parede, capacidade de 24.000 BTU/h, com controle remoto, ref. Samsung, Carrier, LG, Consul ou equivalente</t>
  </si>
  <si>
    <t>Q.01.000.091675</t>
  </si>
  <si>
    <t>Ar condicionado a frio, tipo split cassete, capacidade de 24.000 BTU/h, com controle remoto, ref. Samsung, Carrier, LG, Consul ou equivalente</t>
  </si>
  <si>
    <t>Q.01.000.091676</t>
  </si>
  <si>
    <t>Ar condicionado a frio, tipo split cassete, capacidade de 36.000 BTU/h, com controle remoto, ref. Samsung, Carrier, LG, Consul ou equivalente</t>
  </si>
  <si>
    <t>Q.01.000.091678</t>
  </si>
  <si>
    <t>Ar condicionado a frio, tipo split piso teto, capacidade de 24.000 BTU/h, com controle remoto, ref. Samsung, Carrier, LG, Consul ou equivalente</t>
  </si>
  <si>
    <t>Q.01.000.091679</t>
  </si>
  <si>
    <t>Ar condicionado a frio, tipo split piso teto, capacidade de 36.000 BTU/h, com controle remoto, ref. Samsung, Carrier, LG, Consul ou equivalente</t>
  </si>
  <si>
    <t>Q.01.000.098098</t>
  </si>
  <si>
    <t>Ar condicionado a frio, tipo split piso teto, capacidade de 48.000 BTU/h, com controle remoto; ref. Hitachi, Elgin, Carrier ou equivalente</t>
  </si>
  <si>
    <t>Q.01.000.098201</t>
  </si>
  <si>
    <t>Cortina de ar com duas velocidades, para vão 1,20 m, ref. Springer, Elgin ou equivalente</t>
  </si>
  <si>
    <t>Q.01.000.098203</t>
  </si>
  <si>
    <t>Cortina de ar com duas velocidades, para vão 1,50 m, ref. Springer, Elgin ou equivalente</t>
  </si>
  <si>
    <t>Q.02.000.024314</t>
  </si>
  <si>
    <t>Q.02.000.091438</t>
  </si>
  <si>
    <t>Q.03.000.020669</t>
  </si>
  <si>
    <t>Sistema de tratamento de águas cinzas e aproveitamento de águas pluviais para reuso em fins não potáveis, vazão 2m³/h; ref. Acquaciclus ou equivalente</t>
  </si>
  <si>
    <t>Q.04.000.031001</t>
  </si>
  <si>
    <t>Unidade Condensadora VRF para sistema de ar condicionado, capacidade até 6 TR</t>
  </si>
  <si>
    <t>Q.04.000.031002</t>
  </si>
  <si>
    <t>Unidade Condensadora VRF para sistema de ar condicionado, capacidade de 8 TR a 10 TR</t>
  </si>
  <si>
    <t>Q.04.000.031003</t>
  </si>
  <si>
    <t>Unidade Condensadora VRF para sistema de ar condicionado, capacidade de 11 TR a 13 TR</t>
  </si>
  <si>
    <t>Q.04.000.031004</t>
  </si>
  <si>
    <t>Unidade Condensadora VRF para sistema de ar condicionado, capacidade de 14 TR a 16 TR</t>
  </si>
  <si>
    <t>Q.04.000.031006</t>
  </si>
  <si>
    <t>Resfriador de líquidos chiller refrigerado a ar (condensação a ar) controlado por microprocessador, com compressor tipo Scroll, capacidade de  80 TR, ref. Aquasnap modelo 30RBA  da Carrier ou equivalente</t>
  </si>
  <si>
    <t>Q.04.000.031016</t>
  </si>
  <si>
    <t>Resfriadora de líquidos (chiller), com compressor e condensação a ar, capacidade de 20 TR</t>
  </si>
  <si>
    <t>Q.04.000.031017</t>
  </si>
  <si>
    <t>Resfriador de líquidos chiller refrigerado a ar (condensação a ar) controlado por microprocessador, com compressor tipo Scroll, capacidade de 160 TR, ref. Aquasnap 30RB-A 170-446 da Carrier ou equivalente - instalado</t>
  </si>
  <si>
    <t>Q.04.000.031020</t>
  </si>
  <si>
    <t>Unidade Evaporadora VRF para sistema de ar condicionado, tipo hiwall, capacidade de 1 TR</t>
  </si>
  <si>
    <t>Q.04.000.031021</t>
  </si>
  <si>
    <t>Unidade Evaporadora VRF para sistema de ar condicionado, tipo hiwall, capacidade de 2 TR</t>
  </si>
  <si>
    <t>Q.04.000.031022</t>
  </si>
  <si>
    <t>Unidade Evaporadora VRF para sistema de ar condicionado, tipo hiwall, capacidade de 3 TR</t>
  </si>
  <si>
    <t>Q.04.000.031030</t>
  </si>
  <si>
    <t>Unidade Evaporadora VRF para sistema de ar condicionado, tipo piso teto, capacidade de 1 TR</t>
  </si>
  <si>
    <t>Q.04.000.031031</t>
  </si>
  <si>
    <t>Unidade Evaporadora VRF para sistema de ar condicionado, tipo piso teto, capacidade de 2 TR</t>
  </si>
  <si>
    <t>Q.04.000.031032</t>
  </si>
  <si>
    <t>Unidade Evaporadora VRF para sistema de ar condicionado, tipo piso teto, capacidade de 3 TR</t>
  </si>
  <si>
    <t>Q.04.000.031033</t>
  </si>
  <si>
    <t>Unidade Evaporadora VRF para sistema de ar condicionado, tipo piso teto, capacidade de 4 TR</t>
  </si>
  <si>
    <t>Q.04.000.031040</t>
  </si>
  <si>
    <t>Unidade Evaporadora VRF para sistema de ar condicionado, tipo cassete, capacidade de 1 TR</t>
  </si>
  <si>
    <t>Q.04.000.031041</t>
  </si>
  <si>
    <t>Unidade Evaporadora VRF para sistema de ar condicionado, tipo cassete, capacidade de 2 TR</t>
  </si>
  <si>
    <t>Q.04.000.031042</t>
  </si>
  <si>
    <t>Unidade Evaporadora VRF para sistema de ar condicionado, tipo cassete, capacidade de 3 TR</t>
  </si>
  <si>
    <t>Q.04.000.031043</t>
  </si>
  <si>
    <t>Unidade Evaporadora VRF para sistema de ar condicionado, tipo cassete, capacidade de 4 TR</t>
  </si>
  <si>
    <t>Q.04.000.031301</t>
  </si>
  <si>
    <t>Caixa ventiladora com ventilador centrífugo 10.000 m³/h, pressão 30mmca - 220 / 380 V / 60HZ; ref. Sirocco ou equivalente</t>
  </si>
  <si>
    <t>Q.04.000.031400</t>
  </si>
  <si>
    <t>Duto flexível em alumínio, seção circular, isolado termicamente com lã de vidro de 25 mm; ref. Isodec RT 10 cm (4") Multivac ou equivalente</t>
  </si>
  <si>
    <t>Q.04.000.031401</t>
  </si>
  <si>
    <t>Duto flexível em alumínio, seção circular, isolado termicamente com lã de vidro de 25 mm; ref. Isodec RT 15 cm (6") Multivac ou equivalente</t>
  </si>
  <si>
    <t>Q.04.000.031402</t>
  </si>
  <si>
    <t>Duto flexível em alumínio, seção circular, isolado termicamente com lã de vidro de 25 mm; ref. Isodec RT 20 cm (8") Multivac ou equivalente</t>
  </si>
  <si>
    <t>Q.04.000.031404</t>
  </si>
  <si>
    <t>Damper Corta Fogo tipo comporta, formato circular ou retangular, com elemento fusível e chave fim de curso, referência comercial série FKA-TI-BR-120 fabricante TROX ou equivalente</t>
  </si>
  <si>
    <t>Q.04.000.031408</t>
  </si>
  <si>
    <t>Difusor de jato de ar orientável, de longo alcance, tipo Jet-Nozzles, formato redondo, para insuflamento de ar, em alumínio pintado com esmalte sintético, vazão de ar 1.330 m³/h, ref. DUE-S de 400 da Trox ou equivalente</t>
  </si>
  <si>
    <t>Q.04.000.031409</t>
  </si>
  <si>
    <t>Damper de regulagem manual, modelo RG-B; tamanho: 0,10 m² a 0,14 m²; referência comercial: Trox, Difus-ar ou equivalente</t>
  </si>
  <si>
    <t>Q.04.000.031410</t>
  </si>
  <si>
    <t>Tanque de expansão, capacidade (volume mínimo) de 250 litros, completo, para compensação da dilatação térmica da água no sistema de ar condicionado central, ref. modelo Statico 250 l da Imi-Hydronic, TAP-250 V da Schneider ou equivalente</t>
  </si>
  <si>
    <t>Q.04.000.031415</t>
  </si>
  <si>
    <t>Registro de regulagem de vazão de ar, tipo OB, confeccionado em chapa galvanizada pintada com esmalte sintético, medindo 40 x 5 cm, ref. RG fabricante Trox ou equivalente</t>
  </si>
  <si>
    <t>Q.04.000.031416</t>
  </si>
  <si>
    <t>Damper de regulagem manual, modelo RG-B; tamanho: 0,15 m² a 0,20 m²; ref. Trox, Difus-ar ou equivalente</t>
  </si>
  <si>
    <t>Q.04.000.031417</t>
  </si>
  <si>
    <t>Difusor de insuflação de ar, tipo direcional, medindo 30 x 30 cm, ref. DQ-32 da Trox ou equivalente</t>
  </si>
  <si>
    <t>Q.04.000.031418</t>
  </si>
  <si>
    <t>Damper de regulagem manual, modelo RG-B; tamanho: 0,21 m² a 0,40 m²; ref. Trox, Difus-ar ou equivalente</t>
  </si>
  <si>
    <t>Q.04.000.031419</t>
  </si>
  <si>
    <t>Difusor de insuflação de ar, tipo direcional, medindo 45 x 15 cm, ref. DI-RG-32 da Trox ou equivalente</t>
  </si>
  <si>
    <t>Q.04.000.031425</t>
  </si>
  <si>
    <t>Difusor para insuflamento de ar com plenum, modelo ADLK-S-AG, tamanhos 2,3,4,e 5; ref. Trox ou equivalente</t>
  </si>
  <si>
    <t>Q.04.000.031426</t>
  </si>
  <si>
    <t>Difusor para insuflamento de ar com plenum, modelo ALS-DS com 2 aberturas, tamanho 200 cm; ref. Trox ou equivalente</t>
  </si>
  <si>
    <t>Q.04.000.031427</t>
  </si>
  <si>
    <t>Difusor de plástico, modelo DVK-R, diâmetro 15 cm; ref. Multivac ou equivalente</t>
  </si>
  <si>
    <t>Q.04.000.031428</t>
  </si>
  <si>
    <t>Difusor de plástico, modelo DVK-R, diâmetro 20 cm; ref. Multivac ou equivalente</t>
  </si>
  <si>
    <t>Q.04.000.031429</t>
  </si>
  <si>
    <t>Grelha de retorno/exaustão com registro, modelo AR-AG; tamanho: 0,03 m² a 0,06 m²</t>
  </si>
  <si>
    <t>Q.04.000.031430</t>
  </si>
  <si>
    <t>Grelha de retorno/exaustão com registro, modelo AR-AG; tamanho: 0,07 m² a 0,13 m²</t>
  </si>
  <si>
    <t>Q.04.000.031431</t>
  </si>
  <si>
    <t>Grelha de retorno/exaustão com registro, modelo AR-AG; tamanho: 0,14 m² a 0,19 m²</t>
  </si>
  <si>
    <t>Q.04.000.031432</t>
  </si>
  <si>
    <t>Grelha de retorno/exaustão com registro, modelo AR-AG; tamanho: 0,20 m² a 0,40 m²</t>
  </si>
  <si>
    <t>Q.04.000.031433</t>
  </si>
  <si>
    <t>Grelha de retorno/exaustão com registro, modelo AR-AG; tamanho: 0,41 m² a 0,65 m²</t>
  </si>
  <si>
    <t>Q.04.000.031434</t>
  </si>
  <si>
    <t>Grelha de porta, modelo AGS-T; tamanho: 0,03 m² a 0,06 m²</t>
  </si>
  <si>
    <t>Q.04.000.031435</t>
  </si>
  <si>
    <t>Grelha de porta, modelo AGS-T; tamanho: 0,07 m² a 0,13 m²</t>
  </si>
  <si>
    <t>Q.04.000.031436</t>
  </si>
  <si>
    <t>Grelha de porta, modelo AGS-T; tamanho: 0,14 m² a 0,30 m²</t>
  </si>
  <si>
    <t>Q.04.000.031440</t>
  </si>
  <si>
    <t>Grelha de insuflação ou retorno, dupla deflexão e registro, lâminas convergentes, aletas verticais ajustáveis individualmente, em alumínio anodizado, tamanho: acima de 0,5 até 1,0 m²; ref. mod. VAT-DG da Trox ou equivalente</t>
  </si>
  <si>
    <t>Q.04.000.031441</t>
  </si>
  <si>
    <t>Grelha de insuflação ou retorno, dupla deflexão e registro, lâminas convergentes, aletas verticais ajustáveis individualmente, em alumínio anodizado, tamanho: acima de 0,1 até 0,5 m²; ref. mod. VAT-DG da Trox ou equivalente</t>
  </si>
  <si>
    <t>Q.04.000.031442</t>
  </si>
  <si>
    <t>Grelha de insuflação ou retorno, dupla deflexão e registro, lâminas convergentes, aletas verticais ajustáveis individualmente, em alumínio anodizado, tamanho: até 0,1 m²; ref. mod. VAT-DG da Trox ou equivalente</t>
  </si>
  <si>
    <t>Q.04.000.031443</t>
  </si>
  <si>
    <t>Painel rígido em lã de vidro, alta densidade, dimensões 2,70x1,20m, espessura de 25mm, revestidos face externa FSK (Foil Scrim Kraft aluminizado) e face interna tecido de vidro preto; ref. Climaver Acustic da Isover ou equivalente</t>
  </si>
  <si>
    <t>Q.04.000.032307</t>
  </si>
  <si>
    <t>Caixa ventiladora tipo compacta em estrutura e painéis em aço galvanizado, contendo ventilador centrífugo de dupla aspiração e motor elétrico para acionamento, vazão de 4.600 m³/hora e pressão estática de 30 mmca</t>
  </si>
  <si>
    <t>Q.04.000.032309</t>
  </si>
  <si>
    <t>Caixa ventiladora tipo compacta em estrutura e painéis em aço galvanizado, contendo ventilador centrífugo de dupla aspiração e motor elétrico para acionamento, vazão de 28.000 m³/h e pressão estática de 30 mmca</t>
  </si>
  <si>
    <t>Q.04.000.032311</t>
  </si>
  <si>
    <t>Resfriadora de líquidos, compressor Screw/parafuso (chiller), condensação à ar, capacidade 120 TR, compacto, com tubulações, fiações e controles internos, 380V/60Hz, ref. 30 RB-A Carrier, R407C série SAZ mod. RCU120SAZ4A7P Chiller Hitachi ou equivalente</t>
  </si>
  <si>
    <t>Q.04.000.032314</t>
  </si>
  <si>
    <t>Caixa ventiladora com ventilador centrífugo 8.800 m³/h e motor 2,2 kW - tensão 220/380V/60Hz, pressão 35 mmCA</t>
  </si>
  <si>
    <t>Q.04.000.032316</t>
  </si>
  <si>
    <t>Caixa ventiladora com ventilador centrífugo 1.710 m³/h e motor 0,55 kW - tensão 220/380V/60Hz, pressão 35 mmCA; ref. Projelmec ou equivalente</t>
  </si>
  <si>
    <t>Q.04.000.032317</t>
  </si>
  <si>
    <t>Caixa ventiladora com ventilador centrífugo 1.190 m³/h e tensão 220/380V/60Hz, pressão 37 mmCA; ref. GV-SVDL 155 da Motovent ou equivalente</t>
  </si>
  <si>
    <t>Q.04.000.032319</t>
  </si>
  <si>
    <t>Resfriadora de líquidos com compressor Screw/parafuso (chiller), condensação à ar, capac. 200-210 TR, compacto, c/tubulações, fiações e controles internos, 380V/60Hz; ref. 30 RB-A Carrier, R407C série SAZ mod. RCU210SAZ4A7P chiller Hitachi ou equivalente</t>
  </si>
  <si>
    <t>Q.04.000.032321</t>
  </si>
  <si>
    <t>Tratamento de ar compacta fancolete hidrônico tp cassette, com ventiladores centrífugos dupla aspiração, kit grelha e motor elétrico, estrutura e painéis plástico alta resistência, refrigeração 20.000 Btu/h - 1,6 TR, ref. 40HK-20 Carrier ou equivalente</t>
  </si>
  <si>
    <t>Q.04.000.032323</t>
  </si>
  <si>
    <t>Tratamento de ar compacta fancolete hidrônico tp cassette, com ventiladores centrífugos dupla aspiração, kit grelha e motor elétrico, estrutura e painéis plástico alta resistência, refrigeração 25.000 Btu/h - 2,1 TR, ref. 40HK-25 Carrier ou equivalente</t>
  </si>
  <si>
    <t>Q.04.000.032324</t>
  </si>
  <si>
    <t>Tratamento ar compacta fancolete hidrônico tipo cassette, com ventiladores centrífugos dupla aspiração, kit grelha e motor elétrico, estrutura e painéis de plástico alta resistência, refrigeração 32.000 Btu/h - 2,6 TR, ref. 40HK-32 Carrier ou equivalente</t>
  </si>
  <si>
    <t>Q.04.000.032325</t>
  </si>
  <si>
    <t>Tratamento ar compacta fancolete hidrônico, piso-teto, serpentina, filtros ar, ventiladores/motores elétricos, revest. isolamento térmico/acústico, vazão 637m³/h, refrig 14.000Btu/h - 1,2TR 220V/1Ph/60Hz; ref. 42LS14 Carrier ou equivalente</t>
  </si>
  <si>
    <t>Q.04.000.032327</t>
  </si>
  <si>
    <t>Tratamento ar compacta fancolete hidrônico, piso-teto, serpentina, filtros ar, ventiladores/motores elétricos, revest. isolamento térmico/acústico, vazão 1.215m³/h, refrig. 25.000Btu/h, 2,1TR 220V/1Ph/60Hz; ref. Carrier ou equivalente</t>
  </si>
  <si>
    <t>Q.04.000.032329</t>
  </si>
  <si>
    <t>Tratamento ar compacta fancolete hidrônico, piso-teto, serpentina, filtros ar, ventiladores/motores elétricos, revest. isolamento térmico/acústico, vazão 1.758m³/h, refrigeração 36.000Btu/h, 3TR 220V/1Ph/60Hz; ref. Carrier ou equivalente</t>
  </si>
  <si>
    <t>Q.04.000.032331</t>
  </si>
  <si>
    <t>Tratamento ar compacta fancolete hidrônico, piso-teto, serpentina, filtros ar, ventiladores/motores elétricos, revest. isolamento térmico/acústico, vazão 2.166m³/h, refrig 48.000Btu/h-4TR 220V/1Ph/60Hz; ref. Carrier, Hitachi ou equivalente</t>
  </si>
  <si>
    <t>Q.04.000.032333</t>
  </si>
  <si>
    <t>Tratamento de ar fan-coil tipo Air Handling Unit de concepção modular, capacidade de 10 TR, ref. TKM-227 10TR - 50mmca Trox, modelo YE/10 fabricante York ou equivalente</t>
  </si>
  <si>
    <t>Q.04.000.032335</t>
  </si>
  <si>
    <t>Tratamento de ar fan-coil tipo Air Handling Unit de concepção modular, capacidade de 40 TR, ref. TKM-227 40TR - 50mmca Trox, modelo YE/40 fabricante York ou equivalente</t>
  </si>
  <si>
    <t>Q.04.000.032337</t>
  </si>
  <si>
    <t>Tratamento de ar fan-coil tipo Air Handling Unit de concepção modular, capacidade de 50 TR, ref. TKM-227 50TR - 50mmca Trox, modelo TCA-LQ-50/8ROWS Hitachi ou equivalente</t>
  </si>
  <si>
    <t>Q.04.000.032340</t>
  </si>
  <si>
    <t>Unidades de Tratamento de ar (fan-coil) - 4.000 m³/h - 6TR, pressão estática externa 50mmCA; ref. Carrier, Constarco ou equivalente</t>
  </si>
  <si>
    <t>Q.04.000.032344</t>
  </si>
  <si>
    <t>Válvula de balanceamento diâmetro 1 " a 2-1/2"</t>
  </si>
  <si>
    <t>Q.04.000.032345</t>
  </si>
  <si>
    <t>Válvula borboleta na configuração wafer motorizada atuador floating diâmetro 3'' a 4"</t>
  </si>
  <si>
    <t>Q.04.000.032346</t>
  </si>
  <si>
    <t>Q.04.000.032347</t>
  </si>
  <si>
    <t>Válvula motorizada de esfera, com duas vias atuador floating; diâmetro de 1 1/2" a 3/4"; ref. EMO-85M-24+S6064 da Actua Controls, CN7510A2001+VB02 1/2"' e 3/4"' da Honeywell,  B239+ARB24-3 da Belimo ou equivalente</t>
  </si>
  <si>
    <t>Q.04.000.032348</t>
  </si>
  <si>
    <t>Válvula duas vias on/off retorno elétrico, diâmetro 1/2" a 3/4"; ref. ACTBV80S-215/ACTBV80S-220 da Actua ou equivalente</t>
  </si>
  <si>
    <t>Q.04.000.032349</t>
  </si>
  <si>
    <t>Válvula esfera motorizada de duas vias de atuador proporcional diâmetro 2" a 2 1/2"</t>
  </si>
  <si>
    <t>Q.04.000.032350</t>
  </si>
  <si>
    <t>Atuador proporcional de 10 Nm, tensão de entrada AC/DC 24 V, IP 54</t>
  </si>
  <si>
    <t>Q.04.000.032351</t>
  </si>
  <si>
    <t>Válvula esfera duas vias flangeada Ø3''</t>
  </si>
  <si>
    <t>Q.04.000.032357</t>
  </si>
  <si>
    <t>Veneziana com tela, anodizado natural, com filtro G4 e furos; referência comercial modelo AWG fabricantes Trox, Difus-ar ou equivalente</t>
  </si>
  <si>
    <t>Q.04.000.032358</t>
  </si>
  <si>
    <t>Veneziana com tela, modelo AWG; referência comercial: Trox ou equivalente</t>
  </si>
  <si>
    <t>Q.04.000.032359</t>
  </si>
  <si>
    <t>Veneziana com tela, modelo AWG, tamanho 38,5x33 cm; referência comercial: Trox, Difus-ar ou equivalente</t>
  </si>
  <si>
    <t>Q.04.000.032360</t>
  </si>
  <si>
    <t>Veneziana com tela, modelo AWG, tamanho 78,5x33 cm; referência comercial: Trox, Difus-ar ou equivalente</t>
  </si>
  <si>
    <t>R.02.000.038018</t>
  </si>
  <si>
    <t>Óleo de linhaça</t>
  </si>
  <si>
    <t>R.02.000.039013</t>
  </si>
  <si>
    <t>Ácido muriático</t>
  </si>
  <si>
    <t>R.02.000.039014</t>
  </si>
  <si>
    <t>Graxa lubrificante pastosa</t>
  </si>
  <si>
    <t>R.03.000.020338</t>
  </si>
  <si>
    <t>Tela tipo mosquiteira removível em fibra de vidro revestida em pvc, perfil alumínio, borracha EPDM, Kit fixação com 4 cantoneiras, travas e parafusos com buchas</t>
  </si>
  <si>
    <t>R.03.000.020341</t>
  </si>
  <si>
    <t>Tela em poliéster, malha 2x2mm, gramatura mínima de 31g/m², estruturante para impermeabilização a frio; ref. Ernetex, Vedacit ou equivalente</t>
  </si>
  <si>
    <t>R.03.000.020342</t>
  </si>
  <si>
    <t>Tela em polietileno, malha hexagonal de 1/2´, gramatura mínima de 205g/m², ref. Pinteiro 5110P ou 5111P da Nortene, ou equivalente</t>
  </si>
  <si>
    <t>R.03.000.027502</t>
  </si>
  <si>
    <t>Tela em polietileno (nylon), malha 10x10cm - fio com espessura de 2 mm, instalada</t>
  </si>
  <si>
    <t>R.03.000.028049</t>
  </si>
  <si>
    <t>Macrofibra estrutural polipropileno, resistência à tração&gt;=500MPa, E&gt;=5 Gpa, título até 5dtex, tenacidade mín. 5cN/dtex, deformação até 5cN/dtex e até 40%, perda massa por alcalinidade&lt;5%; ref. Politex Neomatex, Duristeel FF54 Concrefibra ou equivalente</t>
  </si>
  <si>
    <t>R.03.000.028050</t>
  </si>
  <si>
    <t>Microfibra polimérica anticrack, resistência à tração &gt;= 500Mpa, E&gt;=5 Gpa, título até 5dtex, tenacidade mín. 5cN/dtex, deformação até 5cN/dtex e até 40%, perda massa por alcalinidade &lt; 5%; ref. Neofibra MF Neomatex, Fibralit-Co Concrefibra ou equivalente</t>
  </si>
  <si>
    <t>S.01.000.038760</t>
  </si>
  <si>
    <t>S.01.000.080102</t>
  </si>
  <si>
    <t>Caminhão com irrigadeira e autobomba, capacidade mínima de 6.000 litros - COND.D</t>
  </si>
  <si>
    <t>S.01.000.080105</t>
  </si>
  <si>
    <t>Vassoura mecânica - rebocada mecanicamente</t>
  </si>
  <si>
    <t>S.01.000.080119</t>
  </si>
  <si>
    <t>Trator com pneus industrial, agrícola com peso de 5 T</t>
  </si>
  <si>
    <t>S.01.000.080125</t>
  </si>
  <si>
    <t>Betoneira reversível com carregador, capacidade de 320 litros, acionamento do motor combustão interna (diesel e gasolina) ou motor elétrico Alfa 320</t>
  </si>
  <si>
    <t>S.01.000.080129</t>
  </si>
  <si>
    <t>Compressor de ar XA 125 MWD - COND. D</t>
  </si>
  <si>
    <t>S.01.000.080149</t>
  </si>
  <si>
    <t>Vibroacabadora de asfalto sobre esteiras, capacidade 400 ton/hora</t>
  </si>
  <si>
    <t>S.01.000.080157</t>
  </si>
  <si>
    <t>Rompedor Pneumático ATLAS COPCO TEX 32 PS</t>
  </si>
  <si>
    <t>S.01.000.080178</t>
  </si>
  <si>
    <t>Rolo compactador vibratório de um cilindro/PN 7T</t>
  </si>
  <si>
    <t>S.01.000.080258</t>
  </si>
  <si>
    <t>Caminhão carroceria em madeira, capacidade até 8 toneladas</t>
  </si>
  <si>
    <t>S.01.000.080266</t>
  </si>
  <si>
    <t>Pá-carregadeira retroescavadeira / carregadeira, capacidade de 0,77m³ - COND. D</t>
  </si>
  <si>
    <t>S.01.000.080272</t>
  </si>
  <si>
    <t>Escavadeira hidráulica sobre esteira 100 HP (74 kW)</t>
  </si>
  <si>
    <t>S.01.000.080303</t>
  </si>
  <si>
    <t>Trator sobre esteira com lamina/Ripper 2,28m³</t>
  </si>
  <si>
    <t>S.01.000.080308</t>
  </si>
  <si>
    <t>Caminhão basculante caçamba minério, capacidade de 8,0m³ - COND.D</t>
  </si>
  <si>
    <t>S.01.000.080311</t>
  </si>
  <si>
    <t>Caminhão basculante diesel com capacidade de 5 m³ - COND. D</t>
  </si>
  <si>
    <t>S.01.000.080312</t>
  </si>
  <si>
    <t>Caminhão espargidor, capacidade de 6.000 litros - COND.D</t>
  </si>
  <si>
    <t>S.01.000.080330</t>
  </si>
  <si>
    <t>Rolo compactador vibratório com pé de carneiro em aço, potência 121 a 127HP (90 a 93 kW), ref. CA25PD DYNAPAC ou equivalente</t>
  </si>
  <si>
    <t>S.01.000.080332</t>
  </si>
  <si>
    <t>Motoniveladora com escarificador potência 140HP (104kW), ref. CAT 120H da CATERPILLAR ou equivalente</t>
  </si>
  <si>
    <t>S.01.000.080334</t>
  </si>
  <si>
    <t>Placa vibratória impacto de 1.700 kg, com motor diesel, ou gasolina, ou elétrico, ref. Placa Vibratoria Dynapac CM13 da Flygt do Brasil ou equivalente</t>
  </si>
  <si>
    <t>S.01.000.080337</t>
  </si>
  <si>
    <t>Rolo compactador autopropelido, vibratório em aço, cilindros lisos em tandem, potência 80 HP (59 kW); ref. CC21 Dynapac 6 toneladas ou equivalente</t>
  </si>
  <si>
    <t>S.01.000.080338</t>
  </si>
  <si>
    <t>Rolo compactador de pneus para asfalto, capacidade 27 toneladas</t>
  </si>
  <si>
    <t>S.01.000.080342</t>
  </si>
  <si>
    <t>Trator de esteira lâmina reta/riper - 328HP, CATEPILLAR-D8R PS328 ou equivalente</t>
  </si>
  <si>
    <t>S.01.000.080344</t>
  </si>
  <si>
    <t>Trator sobre esteiras potência 76 a 88HP (56 a 64,9kW), ref. D4 da Komatsu ou equivalente</t>
  </si>
  <si>
    <t>S.01.000.080349</t>
  </si>
  <si>
    <t>Veículo com capacidade para 4 pessoas, pot. 1.000CC - Cond. D</t>
  </si>
  <si>
    <t>S.01.000.080351</t>
  </si>
  <si>
    <t>Guindauto MUNCK M-640/18 com lança telescópica capacidade 3750 kg</t>
  </si>
  <si>
    <t>S.01.000.080352</t>
  </si>
  <si>
    <t>Veículo utilitário com capacidade para 9 pessoas - 1.600 CC - COND.D</t>
  </si>
  <si>
    <t>S.01.000.080357</t>
  </si>
  <si>
    <t>Locação de estação total</t>
  </si>
  <si>
    <t>S.01.000.080358</t>
  </si>
  <si>
    <t>Locação de nível com tripé</t>
  </si>
  <si>
    <t>S.01.000.081345</t>
  </si>
  <si>
    <t>Fresadora, largura útil 1 m; ref. Fresadora Wirtgem 1000C ou equivalente</t>
  </si>
  <si>
    <t>S.01.000.091701</t>
  </si>
  <si>
    <t>Sinalização horizontal com resina vinílica ou acrílica</t>
  </si>
  <si>
    <t>S.01.000.091713</t>
  </si>
  <si>
    <t>S.03.000.000001</t>
  </si>
  <si>
    <t>Chapa em MDF cru, espessura de 2cm</t>
  </si>
  <si>
    <t>S.03.000.020120</t>
  </si>
  <si>
    <t>Placa de advertência em chapa de alumínio, espessura 2mm, com pintura refletiva</t>
  </si>
  <si>
    <t>S.03.000.026616</t>
  </si>
  <si>
    <t>Cantoneira em alumínio</t>
  </si>
  <si>
    <t>S.03.000.026664</t>
  </si>
  <si>
    <t>Chapa de aço galvanizado nas bitolas: nº 22, n° 24 e n° 26</t>
  </si>
  <si>
    <t>S.03.000.028009</t>
  </si>
  <si>
    <t>Cola de contato para chapa vinílica / borracha</t>
  </si>
  <si>
    <t>S.03.000.028010</t>
  </si>
  <si>
    <t>Silicone para envidraçamento estrutural, 280g</t>
  </si>
  <si>
    <t>S.03.000.028011</t>
  </si>
  <si>
    <t>Perfil de borracha EPDM maciço de 12x15mm, para esquadrias</t>
  </si>
  <si>
    <t>S.03.000.032568</t>
  </si>
  <si>
    <t>Rodapé em mármore branco com espessura de 2 cm e altura de 7,0cm, acabamento polido</t>
  </si>
  <si>
    <t>S.03.000.033070</t>
  </si>
  <si>
    <t xml:space="preserve">Agente de cura, retardador de evaporação da água e protetor de umidade do concreto </t>
  </si>
  <si>
    <t>S.03.000.036002</t>
  </si>
  <si>
    <t>Rodapé de madeira ipê/jatobá de 7 x 1,5 cm</t>
  </si>
  <si>
    <t>S.03.000.036500</t>
  </si>
  <si>
    <t>Tampão ferro dúctil de 300 x 300mm, classe 125 (ruptura &gt; 125 kN), conforme NBR 10160/2005</t>
  </si>
  <si>
    <t>S.03.000.040001</t>
  </si>
  <si>
    <t>Poste concreto armado circular, H= 11m p/200kgf</t>
  </si>
  <si>
    <t>S.03.000.040007</t>
  </si>
  <si>
    <t>Poste concreto armado circular, H= 9m p/300kgf</t>
  </si>
  <si>
    <t>S.03.000.040009</t>
  </si>
  <si>
    <t>Poste concreto armado circular, H= 9m p/400kgf</t>
  </si>
  <si>
    <t>S.03.000.042306</t>
  </si>
  <si>
    <t>Placa de sinalização em chapa de aço N.16, com pintura refletiva "Perigo Alta Tensão"</t>
  </si>
  <si>
    <t>S.03.000.049580</t>
  </si>
  <si>
    <t>Cortadora de pavimento concreto/asfalto, motor a gasolina, potência 13HP, com disco de corte adiamantado segmentado para concreto, Ø 350mm - CHP diurno</t>
  </si>
  <si>
    <t>S.03.000.060255</t>
  </si>
  <si>
    <t>Anel pré-moldado em concreto, diâmetro externo de 0,80 m, h= 0,50 m</t>
  </si>
  <si>
    <t>S.03.000.061192</t>
  </si>
  <si>
    <t>Curva 45° em aço galvanizado, rosca macho/fêmea, Ø 2 1/2´</t>
  </si>
  <si>
    <t>S.03.000.061193</t>
  </si>
  <si>
    <t>Curva 90° em aço galvanizado, rosca fêmea/fêmea, Ø 2 1/2´</t>
  </si>
  <si>
    <t>S.03.000.080127</t>
  </si>
  <si>
    <t>Máquina projetora de concreto</t>
  </si>
  <si>
    <t>S.03.000.080128</t>
  </si>
  <si>
    <t>Compressor de ar rebocável, vazão 748pcm, motor a diesel, pot. 210cv</t>
  </si>
  <si>
    <t>S.03.000.080129</t>
  </si>
  <si>
    <t>Máquina extrusora de concreto para guias e sarjetas, motor a diesel, potência 14cv</t>
  </si>
  <si>
    <t>S.03.000.080130</t>
  </si>
  <si>
    <t>Régua vibradora dupla para concreto a gasolina 5,5 Hp, peso de 60 kg, comprimento 4 m</t>
  </si>
  <si>
    <t>S.03.000.080328</t>
  </si>
  <si>
    <t>Guindaste hidráulico autopropelido, com lança telescópica, para espaços limitados, tração 4x4, capacidade acima de 30 ton, potência 97 KW</t>
  </si>
  <si>
    <t>S.03.000.085678</t>
  </si>
  <si>
    <t>Retroescavadeira sobre rodas com carregadeira, tração 4x4, potência liquida 88 HP, peso operacional mínimo 6674 kg capacidade da carregadeira de 1 m³ e da retroescavadeira mínima de 0,26 m³, profundidade de escavação máxima de 4,37 m</t>
  </si>
  <si>
    <t>S.04.000.020160</t>
  </si>
  <si>
    <t>Batente de alumínio para divisória</t>
  </si>
  <si>
    <t>S.04.000.020379</t>
  </si>
  <si>
    <t>Tubo de papelão para forma com diâmetro de 45 cm</t>
  </si>
  <si>
    <t>S.04.000.020750</t>
  </si>
  <si>
    <t>Mão de obra / equipamentos mecânico e rotativo / corte / laser</t>
  </si>
  <si>
    <t>S.04.000.021027</t>
  </si>
  <si>
    <t>Vigas em cambará, cedrinho, eucalipto-citriodora, eucalipto-saligna, garapa, cupiúba, itaúba, de 6,0 x 16,0cm</t>
  </si>
  <si>
    <t>S.04.000.021028</t>
  </si>
  <si>
    <t>Madeira serrada G1-C6</t>
  </si>
  <si>
    <t>S.04.000.021087</t>
  </si>
  <si>
    <t>Chapa compensada plastificada de 12 mm de espessura</t>
  </si>
  <si>
    <t>S.04.000.021093</t>
  </si>
  <si>
    <t>Locação de andaime torre metálico (1,5x1,5m), com piso metálico</t>
  </si>
  <si>
    <t>S.04.000.021094</t>
  </si>
  <si>
    <t>Locação de andaime tubular fachadeiro, largura mínima de 1,00 m com piso metálico e sapatas ajustáveis</t>
  </si>
  <si>
    <t>M2XME</t>
  </si>
  <si>
    <t>S.04.000.021235</t>
  </si>
  <si>
    <t>Tubo de papelão para forma com diâmetro de 30 cm</t>
  </si>
  <si>
    <t>S.04.000.021236</t>
  </si>
  <si>
    <t>Tubo de papelão para forma com diâmetro de 50 cm</t>
  </si>
  <si>
    <t>S.04.000.021238</t>
  </si>
  <si>
    <t>Tubo de papelão para forma com diâmetro de 25 cm</t>
  </si>
  <si>
    <t>S.04.000.021239</t>
  </si>
  <si>
    <t>Tubo de papelão para forma com diâmetro de 35 cm</t>
  </si>
  <si>
    <t>S.04.000.021240</t>
  </si>
  <si>
    <t>Tubo de papelão para fôrma com diâmetro de 40 cm</t>
  </si>
  <si>
    <t>S.04.000.021531</t>
  </si>
  <si>
    <t>Barra de transferência em aço liso, diâmetro de 12,5 mm e comprimento de 35 cm</t>
  </si>
  <si>
    <t>S.04.000.022069</t>
  </si>
  <si>
    <t>Espaçador treliçado de aço, H= 5 cm</t>
  </si>
  <si>
    <t>S.04.000.023626</t>
  </si>
  <si>
    <t>Forro em fibra mineral com placas acústicas removíveis de 625 x 625mm; ref. linha Sahara NRC0.60, borda T24 da OWA do Brasil ou equivalente - instalado</t>
  </si>
  <si>
    <t>S.04.000.024045</t>
  </si>
  <si>
    <t>Disco diamantado para máquinas serra-mármore</t>
  </si>
  <si>
    <t>S.04.000.024123</t>
  </si>
  <si>
    <t>Fibra de polipropileno corrugada, monofilamento 600g/m³, para concreto; ref. Degussa (Masterfiber), Fitesa (Polycret MF) ou equivalente</t>
  </si>
  <si>
    <t>S.04.000.026514</t>
  </si>
  <si>
    <t>Parafuso auto-atarraxante com fenda, zincado branco de 9,5 x 2,9 mm</t>
  </si>
  <si>
    <t>S.04.000.026601</t>
  </si>
  <si>
    <t>Perfil ´U´ enrijecido (60x45x20)mm chapa 14 galvanizado</t>
  </si>
  <si>
    <t>S.04.000.026621</t>
  </si>
  <si>
    <t>Ferro chato galvanizado 3/1" x 1/8"</t>
  </si>
  <si>
    <t>S.04.000.026727</t>
  </si>
  <si>
    <t>Parafuso auto-atarraxante 5,5x38mm com arruela e bucha tipo S8</t>
  </si>
  <si>
    <t>S.04.000.026728</t>
  </si>
  <si>
    <t>Parafuso em inoxidável auto-atarraxante sextavado M6x50mm com bucha plástica tipo S6</t>
  </si>
  <si>
    <t>S.04.000.026818</t>
  </si>
  <si>
    <t>Perfil tubular galvanizado 30x30mm, espessura 3mm</t>
  </si>
  <si>
    <t>S.04.000.027499</t>
  </si>
  <si>
    <t>Galvanização a frio (tinta rica em zinco)</t>
  </si>
  <si>
    <t>S.04.000.027515</t>
  </si>
  <si>
    <t>Placas pré-moldada em concreto dimensões (1,60x0,60x0,03m)</t>
  </si>
  <si>
    <t>S.04.000.028017</t>
  </si>
  <si>
    <t>Endurecedor superficial para concreto</t>
  </si>
  <si>
    <t>S.04.000.028073</t>
  </si>
  <si>
    <t>Cola para piso vinílico</t>
  </si>
  <si>
    <t>S.04.000.031142</t>
  </si>
  <si>
    <t>Porta/balcão tipo basculante em chapa de aço galvanizado n° 16 (MSG), com acionamento manual</t>
  </si>
  <si>
    <t>S.04.000.031215</t>
  </si>
  <si>
    <t>Ferro trabalhado</t>
  </si>
  <si>
    <t>S.04.000.031547</t>
  </si>
  <si>
    <t>Elevador para passageiros, uso interno com capacidade mínima de 600kg, velocidade de 1 m/s, para duas paradas, portas unilaterais, em conformidade com as normas técnicas ABNT NBR 16858-2:2020, 16858-1:2021, NM 313:2007 e EN 13501-1</t>
  </si>
  <si>
    <t>S.04.000.031548</t>
  </si>
  <si>
    <t>Elevador para passageiros, uso interno com capacidade mínima de 600kg, velocidade de 1 m/s, para três paradas, portas unilaterais, em conformidade com as normas técnicas ABNT NBR 16858-2:2020, 16858-1:2021, NM 313:2007 e EN 13501-1</t>
  </si>
  <si>
    <t>S.04.000.031550</t>
  </si>
  <si>
    <t>Elevador para passageiros, uso interno com capacidade mínima de 600kg, velocidade de 1 m/s, para três paradas, portas bilaterais, em conformidade com as normas técnicas ABNT NBR 16858-2:2020, 16858-1:2021, NM 313:2007 e EN 13501-1</t>
  </si>
  <si>
    <t>S.04.000.031551</t>
  </si>
  <si>
    <t>Elevador para passageiros, uso interno com capacidade mínima de 600kg, velocidade de 1 m/s, para quatro paradas, portas bilaterais, em conformidade com as normas técnicas ABNT NBR 16858-2:2020, 16858-1:2021, NM 313:2007 e EN 13501-1</t>
  </si>
  <si>
    <t>S.04.000.031552</t>
  </si>
  <si>
    <t>Elevador para passageiros, uso interno com capacidade mínima de 600kg, velocidade de 1 m/s, para quatro paradas, portas unilaterais, em conformidade com as normas técnicas ABNT NBR 16858-2:2020, 16858-1:2021, NM 313:2007 e EN 13501-1</t>
  </si>
  <si>
    <t>S.04.000.031554</t>
  </si>
  <si>
    <t>Fornecimento e instalação de vidro laminado 5+5mm, inclusive acessórios em alumínio</t>
  </si>
  <si>
    <t>S.04.000.031686</t>
  </si>
  <si>
    <t>Tela alambrado soldada galvanizada fio 3,0mm, malha 5 x 15 cm</t>
  </si>
  <si>
    <t>S.04.000.031731</t>
  </si>
  <si>
    <t>Dobradiça em aço cromado com pino e bola em aço de 3 1/2´ x 3´</t>
  </si>
  <si>
    <t>S.04.000.031733</t>
  </si>
  <si>
    <t>Dobradiça 03 estágios ferro galvanizado DN 1´ x 4´</t>
  </si>
  <si>
    <t>S.04.000.032569</t>
  </si>
  <si>
    <t>Granito com espessura de 2cm e acabamento polido</t>
  </si>
  <si>
    <t>S.04.000.032570</t>
  </si>
  <si>
    <t>Granito com espessura de 3cm e acabamento polido</t>
  </si>
  <si>
    <t>S.04.000.033032</t>
  </si>
  <si>
    <t>Lambri em madeira macho/fêmea 10 x 1 cm, exceto pinus</t>
  </si>
  <si>
    <t>S.04.000.033562</t>
  </si>
  <si>
    <t>Plaqueta laminada para revestimento em áreas internas e externas</t>
  </si>
  <si>
    <t>S.04.000.034030</t>
  </si>
  <si>
    <t>Fita crepe 25mm x 50m</t>
  </si>
  <si>
    <t>S.04.000.034045</t>
  </si>
  <si>
    <t>Forro fibra mineral acústico, borda Square Lay-in, placas de 1250x625x16mm ou 625x625x16mm, pintura base poliester, estrutura de sustentação perfil ´T´; ref. Giorgian ou equivalente - instalado</t>
  </si>
  <si>
    <t>S.04.000.034078</t>
  </si>
  <si>
    <t>Luminária retangular de embutir tipo calha aberta com aletas parabólicas para 2 lâmpadas fluorescentes tubulares, ref. 123232 BC da ARM, FAA04-E228 da Lumicenter, PL 377/24 da Prolumi ou equivalente</t>
  </si>
  <si>
    <t>S.04.000.036075</t>
  </si>
  <si>
    <t>Junta elástica estrutural neoprene aplicada; ref. JJ2020F da Juntas Jeene ou equivalente</t>
  </si>
  <si>
    <t>S.04.000.036701</t>
  </si>
  <si>
    <t>Tampo para suporte rede voleibol / trave de futebol</t>
  </si>
  <si>
    <t>S.04.000.036702</t>
  </si>
  <si>
    <t>Rede para volei em poliamida (nylon), malha de 10x10cm, fio com espessura de 2mm, com 4 faixas de arremate em lona</t>
  </si>
  <si>
    <t>S.04.000.036703</t>
  </si>
  <si>
    <t>Poste para voleibol oficial, galvanizado, com pintura em esmalte na cor verde, completo</t>
  </si>
  <si>
    <t>S.04.000.038009</t>
  </si>
  <si>
    <t>Selador para pintura latex</t>
  </si>
  <si>
    <t>S.04.000.038010</t>
  </si>
  <si>
    <t>Lixa carbeto de silício de 7´</t>
  </si>
  <si>
    <t>S.04.000.038014</t>
  </si>
  <si>
    <t>Lixa massa/madeira uso geral Norton, Alcar ou equivalente (médias)</t>
  </si>
  <si>
    <t>S.04.000.039006</t>
  </si>
  <si>
    <t>Adesivo/selador à base de emulsão PVA/acrílica, ref. KZ Heydi da Viapol, Denverfix da Denver ou equivalente</t>
  </si>
  <si>
    <t>S.04.000.039086</t>
  </si>
  <si>
    <t>Placa de sinalização em PVC expandido de 70x20cm, espessura 3mm, adesivo dupla face sobre todo o verso</t>
  </si>
  <si>
    <t>S.04.000.042631</t>
  </si>
  <si>
    <t>Cantoneira em aço galvanizado de 2" x 2" x 1/8"</t>
  </si>
  <si>
    <t>S.04.000.042634</t>
  </si>
  <si>
    <t>Trilho chapa 50x60x1,9mm galvanizado para porta de correr</t>
  </si>
  <si>
    <t>S.04.000.042635</t>
  </si>
  <si>
    <t>Rodizio em aço duplo de 1 1/2"</t>
  </si>
  <si>
    <t>S.04.000.046214</t>
  </si>
  <si>
    <t>Sensor presença com fotocélula, bivolt, para iluminação teto, alcance 6m,120°, tempo de desligamento 1 ou 4 minutos</t>
  </si>
  <si>
    <t>S.04.000.049579</t>
  </si>
  <si>
    <t>Serra circular</t>
  </si>
  <si>
    <t>S.04.000.062028</t>
  </si>
  <si>
    <t>Baguete plástico tipo Tarucel, D= 6 mm</t>
  </si>
  <si>
    <t>S.04.000.062553</t>
  </si>
  <si>
    <t>Anel de borracha para tubo PVC 40mm (1 1/2´)</t>
  </si>
  <si>
    <t>S.04.000.065610</t>
  </si>
  <si>
    <t>Cuba em aço inoxidável simples de 600x500x300mm, AISI 304, liga 18,8 e chapa 22</t>
  </si>
  <si>
    <t>S.04.000.065676</t>
  </si>
  <si>
    <t>Tampo em MDF de 25 mm de espessura com laminado melamínico</t>
  </si>
  <si>
    <t>S.04.000.066171</t>
  </si>
  <si>
    <t>Ducha higiênica com registro, ref. Belle Epoque Light 1984 C51 da Deca, Delicatta 10906 da Docol, Aquarius 2195-A da Fabrimar ou equivalente</t>
  </si>
  <si>
    <t>S.04.000.067512</t>
  </si>
  <si>
    <t>S.04.000.067513</t>
  </si>
  <si>
    <t>S.04.000.069500</t>
  </si>
  <si>
    <t>Solução limpadora diluída em água</t>
  </si>
  <si>
    <t>S.04.000.069508</t>
  </si>
  <si>
    <t>Solda liga chumbo e estanho de 70x30</t>
  </si>
  <si>
    <t>S.04.000.069569</t>
  </si>
  <si>
    <t>Parafuso francês 5/16´ x 3/4´ com porca e arruela galvanizadas</t>
  </si>
  <si>
    <t>S.04.000.080135</t>
  </si>
  <si>
    <t>Lixadeira elétrica</t>
  </si>
  <si>
    <t>S.04.000.080173</t>
  </si>
  <si>
    <t>Rolo compactador liso de 1000 kg</t>
  </si>
  <si>
    <t>S.04.000.080237</t>
  </si>
  <si>
    <t>Máquina de lavagem a pressão tipo Vap (água fria, pressão 1700PSI)</t>
  </si>
  <si>
    <t>S.04.000.080341</t>
  </si>
  <si>
    <t>Placa vibratória - 60 kg</t>
  </si>
  <si>
    <t>S.04.000.081346</t>
  </si>
  <si>
    <t>Motosserra a gasolina portátil tipo 60 cilindradas; ref. mod.61 da Husqvarna ou equivalente</t>
  </si>
  <si>
    <t>S.04.000.081349</t>
  </si>
  <si>
    <t>Caminhão MUNCK 3 toneladas</t>
  </si>
  <si>
    <t>S.04.000.081350</t>
  </si>
  <si>
    <t>Caminhão MUNCK 15 toneladas</t>
  </si>
  <si>
    <t>S.04.000.081351</t>
  </si>
  <si>
    <t>Caminhão guindaste sobre pneus com capacidade de carga de 25 Toneladas</t>
  </si>
  <si>
    <t>S.04.000.081352</t>
  </si>
  <si>
    <t>Caminhão guindaste sobre pneus com capacidade de carga de 30 Toneladas</t>
  </si>
  <si>
    <t>S.04.000.090258</t>
  </si>
  <si>
    <t>Tela tipo mosquiteira em arame galvanizado malha 14, fio 30, abertura 1,5 mm, com requadro em perfis e chapas de ferro galvanizado - removível</t>
  </si>
  <si>
    <t>S.04.000.092856</t>
  </si>
  <si>
    <t>Gasolina comum</t>
  </si>
  <si>
    <t>S.05.000.009700</t>
  </si>
  <si>
    <t>Defensa metálica semimaleável simples</t>
  </si>
  <si>
    <t>S.05.000.020220</t>
  </si>
  <si>
    <t>Estaca tipo Raiz, diâmetro de 20 cm para 50 t, com perfuração em rocha (sem fornecimento de materiais)</t>
  </si>
  <si>
    <t>S.05.000.020276</t>
  </si>
  <si>
    <t>Estaca tipo Raiz, diâmetro de 15 cm para 25 t, em rocha</t>
  </si>
  <si>
    <t>S.05.000.020356</t>
  </si>
  <si>
    <t>Tela em polietileno para proteção de fachada, trama de 2,2mm</t>
  </si>
  <si>
    <t>S.05.000.021023</t>
  </si>
  <si>
    <t>Sarrafo de pinus, 1´ x 4´ - bruto</t>
  </si>
  <si>
    <t>S.05.000.021048</t>
  </si>
  <si>
    <t>Ripa de imbuia 3,5 x 1,5 cm</t>
  </si>
  <si>
    <t>S.05.000.021049</t>
  </si>
  <si>
    <t>Moldura de 3 cm, guarnição em padrão Imbuia - tipo meia</t>
  </si>
  <si>
    <t>S.05.000.021061</t>
  </si>
  <si>
    <t>Tábua de pinus, 1´ x 12´ - bruta</t>
  </si>
  <si>
    <t>S.05.000.021062</t>
  </si>
  <si>
    <t>Pontalete de pinus, 3´ x 3´ - bruto</t>
  </si>
  <si>
    <t>S.05.000.021100</t>
  </si>
  <si>
    <t>Pré misturado a quente</t>
  </si>
  <si>
    <t>S.05.000.021101</t>
  </si>
  <si>
    <t>Pré misturado a frio</t>
  </si>
  <si>
    <t>S.05.000.024121</t>
  </si>
  <si>
    <t>Manta asfáltica com armadura poliéster tipo III, esp.4 mm anti raiz, ref. Torodin Anti Raiz Viapol - instalado</t>
  </si>
  <si>
    <t>S.05.000.026500</t>
  </si>
  <si>
    <t>Tela em aço inoxidável 430, perfurada, espessura de 1,6mm, diâmetro do furo 17mm</t>
  </si>
  <si>
    <t>S.05.000.026515</t>
  </si>
  <si>
    <t>Parafuso auto-atarraxante com cabeça panela e bucha de nylon S-8</t>
  </si>
  <si>
    <t>S.05.000.026607</t>
  </si>
  <si>
    <t>Grelha tipo boca de leão em ferro fundido ductil articulada, classe mín. 250 - 25T, medidas aproximadas: 810x270mm - NBR 10160</t>
  </si>
  <si>
    <t>S.05.000.026608</t>
  </si>
  <si>
    <t>Ferro perfilado trabalhado</t>
  </si>
  <si>
    <t>S.05.000.027511</t>
  </si>
  <si>
    <t>Chapéu tipo chinês para duto galvanizado de 35cm, bitola 22, para exaustor</t>
  </si>
  <si>
    <t>S.05.000.028002</t>
  </si>
  <si>
    <t>Solvente para materiais base epóxi</t>
  </si>
  <si>
    <t>S.05.000.032432</t>
  </si>
  <si>
    <t>Caixilho tipo fixo sem ventilação permanetne, em alumínio anodizado comum, H= 1,00m, L= 1,20m, rerfil 30 - sem vidros</t>
  </si>
  <si>
    <t>S.05.000.032433</t>
  </si>
  <si>
    <t>Caixilho tipo maxim-ar em alumínio anodizado comum, medidas: H= 0,90m, L- 1,20m, linha 30 - sem vidros</t>
  </si>
  <si>
    <t>S.05.000.036031</t>
  </si>
  <si>
    <t>Junta plástica de dilatação para pisos de 3/4´x 1/8´ (17 x 3 mm)</t>
  </si>
  <si>
    <t>S.05.000.036705</t>
  </si>
  <si>
    <t>Mastro para bandeira em aço galvanizado completo engastado, altura livre de 9,00 m</t>
  </si>
  <si>
    <t>S.05.000.036714</t>
  </si>
  <si>
    <t>Mastro para bandeira em aço galvanizado completo engastado, altura livre de 7,00 m</t>
  </si>
  <si>
    <t>S.05.000.038556</t>
  </si>
  <si>
    <t>Árvore ornamental tipo Quaresmeira (Tibouchina Granulosa) - h= 1,50 / 2,00m</t>
  </si>
  <si>
    <t>S.05.000.039040</t>
  </si>
  <si>
    <t>Argamassa de cimento e areia - média 1:5</t>
  </si>
  <si>
    <t>S.05.000.039045</t>
  </si>
  <si>
    <t>Concreto usinado, consumo 120 kg cimento/m³ - brita 1 e 2</t>
  </si>
  <si>
    <t>S.05.000.039104</t>
  </si>
  <si>
    <t>Placa de identificação para estacionamento (placa+poste+base), com desenho universal de acessibilidade, tipo pedestal</t>
  </si>
  <si>
    <t>S.05.000.040132</t>
  </si>
  <si>
    <t>Poste telecônico reto em aço galvanizado a fogo, altura de 7 m, com base, chumbadores, porcas e arruelas</t>
  </si>
  <si>
    <t>S.05.000.065621</t>
  </si>
  <si>
    <t>Cuba em aço inoxidável simples de 600x500x400mm, AISI 304, liga 18,8 e chapa 22</t>
  </si>
  <si>
    <t>S.05.000.093275</t>
  </si>
  <si>
    <t>S.05.000.093276</t>
  </si>
  <si>
    <t>S.05.000.093277</t>
  </si>
  <si>
    <t>Portão metálico de obra 5m, pivotante, 2 folhas, para tapume metálico</t>
  </si>
  <si>
    <t>S.06.000.009687</t>
  </si>
  <si>
    <t>Caminhão carroceria fixa aberta madeira, capacidade 5T - 160CV - PBT*8250, capacidade máxima de tração 11T - Diesel</t>
  </si>
  <si>
    <t>S.06.000.011700</t>
  </si>
  <si>
    <t>S.06.000.011701</t>
  </si>
  <si>
    <t>S.06.000.011702</t>
  </si>
  <si>
    <t>S.06.000.028076</t>
  </si>
  <si>
    <t>Aparelho corte oxiacetileno</t>
  </si>
  <si>
    <t>S.06.000.061088</t>
  </si>
  <si>
    <t>Junta Gibault em ferro fundido, DN= 80mm completa</t>
  </si>
  <si>
    <t>S.06.000.061089</t>
  </si>
  <si>
    <t>Junta Gibault em ferro fundido, DN= 100 mm completa</t>
  </si>
  <si>
    <t>S.06.000.067004</t>
  </si>
  <si>
    <t>Escavação e carga mecanizada em campo aberto com rompedor hidráulico, em rocha</t>
  </si>
  <si>
    <t>S.06.000.067005</t>
  </si>
  <si>
    <t>S.06.000.070104</t>
  </si>
  <si>
    <t>Microcomputador HD 1 TB + imperssora a laser + pacote Oficce</t>
  </si>
  <si>
    <t>S.06.000.080271</t>
  </si>
  <si>
    <t>Escavadeira hidráulica, capacidade operacional= 17T, potência 122 HP a diesel - sobre esteiras</t>
  </si>
  <si>
    <t>S.06.000.080349</t>
  </si>
  <si>
    <t>Veículo leve com capacidade 84cv</t>
  </si>
  <si>
    <t>S.07.000.000001</t>
  </si>
  <si>
    <t>Tacha refletiva de plástico injetado tipo I monodirecional, conforme NBR 14636</t>
  </si>
  <si>
    <t>S.07.000.000002</t>
  </si>
  <si>
    <t>Tacha refletiva de plástico injetado tipo II monodirecional conforme NBR 14636</t>
  </si>
  <si>
    <t>S.07.000.000003</t>
  </si>
  <si>
    <t>Tacha refletiva de plástico injetado tipo I bidirecional conforme NBR 14636</t>
  </si>
  <si>
    <t>S.07.000.000004</t>
  </si>
  <si>
    <t>Tacha refletiva de plástico injetado tipo II bidirecional conforme NBR 14636</t>
  </si>
  <si>
    <t>S.07.000.000006</t>
  </si>
  <si>
    <t>Tachão refletivo de plástico injetado tipo I monodirecional conforme NBR 15576</t>
  </si>
  <si>
    <t>S.07.000.000007</t>
  </si>
  <si>
    <t>Tachão refletivo de plástico injetado tipo I bidirecional conforme NBR 15576</t>
  </si>
  <si>
    <t>S.07.000.000008</t>
  </si>
  <si>
    <t>Tacha refletiva de resina sintética tipo I bidirecional conforme NBR 14636</t>
  </si>
  <si>
    <t>S.07.000.000009</t>
  </si>
  <si>
    <t>Tacha refletiva de resina sintética tipo I monodirecional conforme NBR 14636</t>
  </si>
  <si>
    <t>S.07.000.000010</t>
  </si>
  <si>
    <t>Tacha refletiva de resina sintética tipo II bidirecional conforme NBR 15576</t>
  </si>
  <si>
    <t>S.07.000.000011</t>
  </si>
  <si>
    <t>Tacha refletiva de resina sintética tipo II monodirecional conforme NBR 14636</t>
  </si>
  <si>
    <t>S.07.000.000012</t>
  </si>
  <si>
    <t>Tachão refletivo de resina sintética tipo I bidirecional conforme NBR 14636</t>
  </si>
  <si>
    <t>S.07.000.000013</t>
  </si>
  <si>
    <t>Tachão refletivo de resina sintética tipo I monodirecional conforme NBR 14636</t>
  </si>
  <si>
    <t>S.07.000.009521</t>
  </si>
  <si>
    <t>Grupo gerador - 2,5/3 kVA</t>
  </si>
  <si>
    <t>S.07.000.009675</t>
  </si>
  <si>
    <t>Martelete perfurador/rompedor elétrico - 1,5 kW</t>
  </si>
  <si>
    <t>S.07.000.009800</t>
  </si>
  <si>
    <t>Bate-estaca hidráulico para defensas montado em caminhão guindauto com capacidade de 20 t.m e carroceria de 4 t - 136 kW</t>
  </si>
  <si>
    <t>S.07.000.080230</t>
  </si>
  <si>
    <t>Pá-carregadeira sobre pneus, potência 120 a 122HP (88,5 a 119 kW) capacidade da caçamba de 1,7 a 5,0m³, ref. CAT924G da CATERPILLAR ou equivalente</t>
  </si>
  <si>
    <t>S.07.000.080308</t>
  </si>
  <si>
    <t>Transporte de material asfáltico, com caminhão com capacidade de 20000l em rodovia pavimentada para distância médias de transporte igual ou inferior a 100km. af_02/2016</t>
  </si>
  <si>
    <t>TxKM</t>
  </si>
  <si>
    <t>S.07.000.091714</t>
  </si>
  <si>
    <t>CV01139</t>
  </si>
  <si>
    <t>HM07287</t>
  </si>
  <si>
    <t>SP</t>
  </si>
  <si>
    <t>Código da
Composição</t>
  </si>
  <si>
    <t>Descrição</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</si>
  <si>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</si>
  <si>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</si>
  <si>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</si>
  <si>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</si>
  <si>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</si>
  <si>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</si>
  <si>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</si>
  <si>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</si>
  <si>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</si>
  <si>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</si>
  <si>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</si>
  <si>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</si>
  <si>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</si>
  <si>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</si>
  <si>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</si>
  <si>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</si>
  <si>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</si>
  <si>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</si>
  <si>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</si>
  <si>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</si>
  <si>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</si>
  <si>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</si>
  <si>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</si>
  <si>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</si>
  <si>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</si>
  <si>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</si>
  <si>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</si>
  <si>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</si>
  <si>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</si>
  <si>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</si>
  <si>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</si>
  <si>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</si>
  <si>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</si>
  <si>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</si>
  <si>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</si>
  <si>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</si>
  <si>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</si>
  <si>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</si>
  <si>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</si>
  <si>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</si>
  <si>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</si>
  <si>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</si>
  <si>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</si>
  <si>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</si>
  <si>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</si>
  <si>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</si>
  <si>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</si>
  <si>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</si>
  <si>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</si>
  <si>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</si>
  <si>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</si>
  <si>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</si>
  <si>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</si>
  <si>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</si>
  <si>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</si>
  <si>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</si>
  <si>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</si>
  <si>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</si>
  <si>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</si>
  <si>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</si>
  <si>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</si>
  <si>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</si>
  <si>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</si>
  <si>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</si>
  <si>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</si>
  <si>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</si>
  <si>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</si>
  <si>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</si>
  <si>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</si>
  <si>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</si>
  <si>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</si>
  <si>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</si>
  <si>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</si>
  <si>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</si>
  <si>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</si>
  <si>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</si>
  <si>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</si>
  <si>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</si>
  <si>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</si>
  <si>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</si>
  <si>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</si>
  <si>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</si>
  <si>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</si>
  <si>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</si>
  <si>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</si>
  <si>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</si>
  <si>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</si>
  <si>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</si>
  <si>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</si>
  <si>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</si>
  <si>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</si>
  <si>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</si>
  <si>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</si>
  <si>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</si>
  <si>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</si>
  <si>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</si>
  <si>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</si>
  <si>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</si>
  <si>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</si>
  <si>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</si>
  <si>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</si>
  <si>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</si>
  <si>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</si>
  <si>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</si>
  <si>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</si>
  <si>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</si>
  <si>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</si>
  <si>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</si>
  <si>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</si>
  <si>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</si>
  <si>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</si>
  <si>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</si>
  <si>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</si>
  <si>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</si>
  <si>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</si>
  <si>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</si>
  <si>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</si>
  <si>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</si>
  <si>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</si>
  <si>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</si>
  <si>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</si>
  <si>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</si>
  <si>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</si>
  <si>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</si>
  <si>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</si>
  <si>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</si>
  <si>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</si>
  <si>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</si>
  <si>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</si>
  <si>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</si>
  <si>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</si>
  <si>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</si>
  <si>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</si>
  <si>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</si>
  <si>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</si>
  <si>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</si>
  <si>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</si>
  <si>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</si>
  <si>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</si>
  <si>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</si>
  <si>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</si>
  <si>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</si>
  <si>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</si>
  <si>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</si>
  <si>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</si>
  <si>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</si>
  <si>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</si>
  <si>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</si>
  <si>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</si>
  <si>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</si>
  <si>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</si>
  <si>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</si>
  <si>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</si>
  <si>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</si>
  <si>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</si>
  <si>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</si>
  <si>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</si>
  <si>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</si>
  <si>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</si>
  <si>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</si>
  <si>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</si>
  <si>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</si>
  <si>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</si>
  <si>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</si>
  <si>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</si>
  <si>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</si>
  <si>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</si>
  <si>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</si>
  <si>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</si>
  <si>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</si>
  <si>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</si>
  <si>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</si>
  <si>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</si>
  <si>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</si>
  <si>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</si>
  <si>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</si>
  <si>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</si>
  <si>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</si>
  <si>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</si>
  <si>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</si>
  <si>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</si>
  <si>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</si>
  <si>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</si>
  <si>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</si>
  <si>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</si>
  <si>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</si>
  <si>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</si>
  <si>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</si>
  <si>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</si>
  <si>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</si>
  <si>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</si>
  <si>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</si>
  <si>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</si>
  <si>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</si>
  <si>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</si>
  <si>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</si>
  <si>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</si>
  <si>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</si>
  <si>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</si>
  <si>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</si>
  <si>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</si>
  <si>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</si>
  <si>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</si>
  <si>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</si>
  <si>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</si>
  <si>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</si>
  <si>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</si>
  <si>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</si>
  <si>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</si>
  <si>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</si>
  <si>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</si>
  <si>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</si>
  <si>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</si>
  <si>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</si>
  <si>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</si>
  <si>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</si>
  <si>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</si>
  <si>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</si>
  <si>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</si>
  <si>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</si>
  <si>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</si>
  <si>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</si>
  <si>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</si>
  <si>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</si>
  <si>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</si>
  <si>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</si>
  <si>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</si>
  <si>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</si>
  <si>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</si>
  <si>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</si>
  <si>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</si>
  <si>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</si>
  <si>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</si>
  <si>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</si>
  <si>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</si>
  <si>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</si>
  <si>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</si>
  <si>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</si>
  <si>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</si>
  <si>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</si>
  <si>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</si>
  <si>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</si>
  <si>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</si>
  <si>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</si>
  <si>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</si>
  <si>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</si>
  <si>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</si>
  <si>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</si>
  <si>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</si>
  <si>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</si>
  <si>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</si>
  <si>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</si>
  <si>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</si>
  <si>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</si>
  <si>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</si>
  <si>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</si>
  <si>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</si>
  <si>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</si>
  <si>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</si>
  <si>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</si>
  <si>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</si>
  <si>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</si>
  <si>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</si>
  <si>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</si>
  <si>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</si>
  <si>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</si>
  <si>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</si>
  <si>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</si>
  <si>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</si>
  <si>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</si>
  <si>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</si>
  <si>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</si>
  <si>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</si>
  <si>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</si>
  <si>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</si>
  <si>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</si>
  <si>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</si>
  <si>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</si>
  <si>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</si>
  <si>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</si>
  <si>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</si>
  <si>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</si>
  <si>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</si>
  <si>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</si>
  <si>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</si>
  <si>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</si>
  <si>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</si>
  <si>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</si>
  <si>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</si>
  <si>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</si>
  <si>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</si>
  <si>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</si>
  <si>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</si>
  <si>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</si>
  <si>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</si>
  <si>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</si>
  <si>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</si>
  <si>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</si>
  <si>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</si>
  <si>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</si>
  <si>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</si>
  <si>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</si>
  <si>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</si>
  <si>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</si>
  <si>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</si>
  <si>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</si>
  <si>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</si>
  <si>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</si>
  <si>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</si>
  <si>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</si>
  <si>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</si>
  <si>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</si>
  <si>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</si>
  <si>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</si>
  <si>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</si>
  <si>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</si>
  <si>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</si>
  <si>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</si>
  <si>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</si>
  <si>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</si>
  <si>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</si>
  <si>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</si>
  <si>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</si>
  <si>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</si>
  <si>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</si>
  <si>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</si>
  <si>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</si>
  <si>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</si>
  <si>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</si>
  <si>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</si>
  <si>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</si>
  <si>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</si>
  <si>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</si>
  <si>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</si>
  <si>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</si>
  <si>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</si>
  <si>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</si>
  <si>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</si>
  <si>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</si>
  <si>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</si>
  <si>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</si>
  <si>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</si>
  <si>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</si>
  <si>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</si>
  <si>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</si>
  <si>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</si>
  <si>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</si>
  <si>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</si>
  <si>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</si>
  <si>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</si>
  <si>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</si>
  <si>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</si>
  <si>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</si>
  <si>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</si>
  <si>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</si>
  <si>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</si>
  <si>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</si>
  <si>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</si>
  <si>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</si>
  <si>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</si>
  <si>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</si>
  <si>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</si>
  <si>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</si>
  <si>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</si>
  <si>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</si>
  <si>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</si>
  <si>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</si>
  <si>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</si>
  <si>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</si>
  <si>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</si>
  <si>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</si>
  <si>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</si>
  <si>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</si>
  <si>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</si>
  <si>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</si>
  <si>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</si>
  <si>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</si>
  <si>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</si>
  <si>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</si>
  <si>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</si>
  <si>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</si>
  <si>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</si>
  <si>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</si>
  <si>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</si>
  <si>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</si>
  <si>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</si>
  <si>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</si>
  <si>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</si>
  <si>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</si>
  <si>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</si>
  <si>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</si>
  <si>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</si>
  <si>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</si>
  <si>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</si>
  <si>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</si>
  <si>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</si>
  <si>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</si>
  <si>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</si>
  <si>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</si>
  <si>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</si>
  <si>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</si>
  <si>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</si>
  <si>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</si>
  <si>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</si>
  <si>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</si>
  <si>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</si>
  <si>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</si>
  <si>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</si>
  <si>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</si>
  <si>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</si>
  <si>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</si>
  <si>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</si>
  <si>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</si>
  <si>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</si>
  <si>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</si>
  <si>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</si>
  <si>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</si>
  <si>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</si>
  <si>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</si>
  <si>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</si>
  <si>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</si>
  <si>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</si>
  <si>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</si>
  <si>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</si>
  <si>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</si>
  <si>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</si>
  <si>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</si>
  <si>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</si>
  <si>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</si>
  <si>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</si>
  <si>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</si>
  <si>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</si>
  <si>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</si>
  <si>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</si>
  <si>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</si>
  <si>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</si>
  <si>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</si>
  <si>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</si>
  <si>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</si>
  <si>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</si>
  <si>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</si>
  <si>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</si>
  <si>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</si>
  <si>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</si>
  <si>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</si>
  <si>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</si>
  <si>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</si>
  <si>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</si>
  <si>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</si>
  <si>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</si>
  <si>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</si>
  <si>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</si>
  <si>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</si>
  <si>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</si>
  <si>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</si>
  <si>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</si>
  <si>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</si>
  <si>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</si>
  <si>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</si>
  <si>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</si>
  <si>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</si>
  <si>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</si>
  <si>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</si>
  <si>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</si>
  <si>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</si>
  <si>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</si>
  <si>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</si>
  <si>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</si>
  <si>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</si>
  <si>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</si>
  <si>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</si>
  <si>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</si>
  <si>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</si>
  <si>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</si>
  <si>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</si>
  <si>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</si>
  <si>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</si>
  <si>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</si>
  <si>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</si>
  <si>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</si>
  <si>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</si>
  <si>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</si>
  <si>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</si>
  <si>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</si>
  <si>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</si>
  <si>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</si>
  <si>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</si>
  <si>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</si>
  <si>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</si>
  <si>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</si>
  <si>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</si>
  <si>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</si>
  <si>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</si>
  <si>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</si>
  <si>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</si>
  <si>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</si>
  <si>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</si>
  <si>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</si>
  <si>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</si>
  <si>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</si>
  <si>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</si>
  <si>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</si>
  <si>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</si>
  <si>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</si>
  <si>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</si>
  <si>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</si>
  <si>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</si>
  <si>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</si>
  <si>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</si>
  <si>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</si>
  <si>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</si>
  <si>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</si>
  <si>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</si>
  <si>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</si>
  <si>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</si>
  <si>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</si>
  <si>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</si>
  <si>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</si>
  <si>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</si>
  <si>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</si>
  <si>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</si>
  <si>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</si>
  <si>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</si>
  <si>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</si>
  <si>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</si>
  <si>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</si>
  <si>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</si>
  <si>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</si>
  <si>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</si>
  <si>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</si>
  <si>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</si>
  <si>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</si>
  <si>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</si>
  <si>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</si>
  <si>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</si>
  <si>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</si>
  <si>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</si>
  <si>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</si>
  <si>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</si>
  <si>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</si>
  <si>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</si>
  <si>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</si>
  <si>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</si>
  <si>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</si>
  <si>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</si>
  <si>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</si>
  <si>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</si>
  <si>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</si>
  <si>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</si>
  <si>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</si>
  <si>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</si>
  <si>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</si>
  <si>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</si>
  <si>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</si>
  <si>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</si>
  <si>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</si>
  <si>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</si>
  <si>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</si>
  <si>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</si>
  <si>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</si>
  <si>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</si>
  <si>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</si>
  <si>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</si>
  <si>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</si>
  <si>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</si>
  <si>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</si>
  <si>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</si>
  <si>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</si>
  <si>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</si>
  <si>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</si>
  <si>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</si>
  <si>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</si>
  <si>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</si>
  <si>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</si>
  <si>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</si>
  <si>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</si>
  <si>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</si>
  <si>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</si>
  <si>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</si>
  <si>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</si>
  <si>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</si>
  <si>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</si>
  <si>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</si>
  <si>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</si>
  <si>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</si>
  <si>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</si>
  <si>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</si>
  <si>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</si>
  <si>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</si>
  <si>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</si>
  <si>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</si>
  <si>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</si>
  <si>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</si>
  <si>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</si>
  <si>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</si>
  <si>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</si>
  <si>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</si>
  <si>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</si>
  <si>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</si>
  <si>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</si>
  <si>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</si>
  <si>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</si>
  <si>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</si>
  <si>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</si>
  <si>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</si>
  <si>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</si>
  <si>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</si>
  <si>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</si>
  <si>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</si>
  <si>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</si>
  <si>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</si>
  <si>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</si>
  <si>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</si>
  <si>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</si>
  <si>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</si>
  <si>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</si>
  <si>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</si>
  <si>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</si>
  <si>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</si>
  <si>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</si>
  <si>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</si>
  <si>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</si>
  <si>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</si>
  <si>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</si>
  <si>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</si>
  <si>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</si>
  <si>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</si>
  <si>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</si>
  <si>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</si>
  <si>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</si>
  <si>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</si>
  <si>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</si>
  <si>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</si>
  <si>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</si>
  <si>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</si>
  <si>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</si>
  <si>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</si>
  <si>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</si>
  <si>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</si>
  <si>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</si>
  <si>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</si>
  <si>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</si>
  <si>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</si>
  <si>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</si>
  <si>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</si>
  <si>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</si>
  <si>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</si>
  <si>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</si>
  <si>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</si>
  <si>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</si>
  <si>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</si>
  <si>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</si>
  <si>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</si>
  <si>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</si>
  <si>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</si>
  <si>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</si>
  <si>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</si>
  <si>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</si>
  <si>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</si>
  <si>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</si>
  <si>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</si>
  <si>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</si>
  <si>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</si>
  <si>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</si>
  <si>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</si>
  <si>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</si>
  <si>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</si>
  <si>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</si>
  <si>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</si>
  <si>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</si>
  <si>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</si>
  <si>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</si>
  <si>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</si>
  <si>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</si>
  <si>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</si>
  <si>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</si>
  <si>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</si>
  <si>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</si>
  <si>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</si>
  <si>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</si>
  <si>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</si>
  <si>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</si>
  <si>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</si>
  <si>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</si>
  <si>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</si>
  <si>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</si>
  <si>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</si>
  <si>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</si>
  <si>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</si>
  <si>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</si>
  <si>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</si>
  <si>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</si>
  <si>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</si>
  <si>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</si>
  <si>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</si>
  <si>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</si>
  <si>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</si>
  <si>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</si>
  <si>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</si>
  <si>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</si>
  <si>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</si>
  <si>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</si>
  <si>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</si>
  <si>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</si>
  <si>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</si>
  <si>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</si>
  <si>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</si>
  <si>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</si>
  <si>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</si>
  <si>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</si>
  <si>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</si>
  <si>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</si>
  <si>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</si>
  <si>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</si>
  <si>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</si>
  <si>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</si>
  <si>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</si>
  <si>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</si>
  <si>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</si>
  <si>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</si>
  <si>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</si>
  <si>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</si>
  <si>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</si>
  <si>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</si>
  <si>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</si>
  <si>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</si>
  <si>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</si>
  <si>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</si>
  <si>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</si>
  <si>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</si>
  <si>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</si>
  <si>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</si>
  <si>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</si>
  <si>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</si>
  <si>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</si>
  <si>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</si>
  <si>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</si>
  <si>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</si>
  <si>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</si>
  <si>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</si>
  <si>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</si>
  <si>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</si>
  <si>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</si>
  <si>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</si>
  <si>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</si>
  <si>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</si>
  <si>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</si>
  <si>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</si>
  <si>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</si>
  <si>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</si>
  <si>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</si>
  <si>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</si>
  <si>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</si>
  <si>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</si>
  <si>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</si>
  <si>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</si>
  <si>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</si>
  <si>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</si>
  <si>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</si>
  <si>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</si>
  <si>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</si>
  <si>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</si>
  <si>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</si>
  <si>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</si>
  <si>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</si>
  <si>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</si>
  <si>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</si>
  <si>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</si>
  <si>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</si>
  <si>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</si>
  <si>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</si>
  <si>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</si>
  <si>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</si>
  <si>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</si>
  <si>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</si>
  <si>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</si>
  <si>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</si>
  <si>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</si>
  <si>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</si>
  <si>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</si>
  <si>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</si>
  <si>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</si>
  <si>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</si>
  <si>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</si>
  <si>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</si>
  <si>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</si>
  <si>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</si>
  <si>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</si>
  <si>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</si>
  <si>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</si>
  <si>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</si>
  <si>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</si>
  <si>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</si>
  <si>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</si>
  <si>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</si>
  <si>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</si>
  <si>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</si>
  <si>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</si>
  <si>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</si>
  <si>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</si>
  <si>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</si>
  <si>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</si>
  <si>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</si>
  <si>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</si>
  <si>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</si>
  <si>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</si>
  <si>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</si>
  <si>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</si>
  <si>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</si>
  <si>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</si>
  <si>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</si>
  <si>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</si>
  <si>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</si>
  <si>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</si>
  <si>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</si>
  <si>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</si>
  <si>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</si>
  <si>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</si>
  <si>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</si>
  <si>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</si>
  <si>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</si>
  <si>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</si>
  <si>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</si>
  <si>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</si>
  <si>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</si>
  <si>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</si>
  <si>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</si>
  <si>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</si>
  <si>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</si>
  <si>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</si>
  <si>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</si>
  <si>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</si>
  <si>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</si>
  <si>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</si>
  <si>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</si>
  <si>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</si>
  <si>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</si>
  <si>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</si>
  <si>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</si>
  <si>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</si>
  <si>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</si>
  <si>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</si>
  <si>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</si>
  <si>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</si>
  <si>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</si>
  <si>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</si>
  <si>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</si>
  <si>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</si>
  <si>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</si>
  <si>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</si>
  <si>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</si>
  <si>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</si>
  <si>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</si>
  <si>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</si>
  <si>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</si>
  <si>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</si>
  <si>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</si>
  <si>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</si>
  <si>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</si>
  <si>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</si>
  <si>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</si>
  <si>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</si>
  <si>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</si>
  <si>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</si>
  <si>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</si>
  <si>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</si>
  <si>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</si>
  <si>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</si>
  <si>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</si>
  <si>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</si>
  <si>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</si>
  <si>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</si>
  <si>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</si>
  <si>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</si>
  <si>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</si>
  <si>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</si>
  <si>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</si>
  <si>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</si>
  <si>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</si>
  <si>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</si>
  <si>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</si>
  <si>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</si>
  <si>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</si>
  <si>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</si>
  <si>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</si>
  <si>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</si>
  <si>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</si>
  <si>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</si>
  <si>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</si>
  <si>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</si>
  <si>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</si>
  <si>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</si>
  <si>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</si>
  <si>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</si>
  <si>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</si>
  <si>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</si>
  <si>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</si>
  <si>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</si>
  <si>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</si>
  <si>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</si>
  <si>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</si>
  <si>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</si>
  <si>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</si>
  <si>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</si>
  <si>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</si>
  <si>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</si>
  <si>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</si>
  <si>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</si>
  <si>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</si>
  <si>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</si>
  <si>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</si>
  <si>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</si>
  <si>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</si>
  <si>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</si>
  <si>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</si>
  <si>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</si>
  <si>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</si>
  <si>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</si>
  <si>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</si>
  <si>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</si>
  <si>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</si>
  <si>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</si>
  <si>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</si>
  <si>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</si>
  <si>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</si>
  <si>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</si>
  <si>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</si>
  <si>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</si>
  <si>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</si>
  <si>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</si>
  <si>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</si>
  <si>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</si>
  <si>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</si>
  <si>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</si>
  <si>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</si>
  <si>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</si>
  <si>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</si>
  <si>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</si>
  <si>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</si>
  <si>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</si>
  <si>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</si>
  <si>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</si>
  <si>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</si>
  <si>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</si>
  <si>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</si>
  <si>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</si>
  <si>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</si>
  <si>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</si>
  <si>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</si>
  <si>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</si>
  <si>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</si>
  <si>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</si>
  <si>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</si>
  <si>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</si>
  <si>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</si>
  <si>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</si>
  <si>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</si>
  <si>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</si>
  <si>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</si>
  <si>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</si>
  <si>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</si>
  <si>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</si>
  <si>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</si>
  <si>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</si>
  <si>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</si>
  <si>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</si>
  <si>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</si>
  <si>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</si>
  <si>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</si>
  <si>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</si>
  <si>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</si>
  <si>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</si>
  <si>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</si>
  <si>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</si>
  <si>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</si>
  <si>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</si>
  <si>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</si>
  <si>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</si>
  <si>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</si>
  <si>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</si>
  <si>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</si>
  <si>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</si>
  <si>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</si>
  <si>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</si>
  <si>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</si>
  <si>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</si>
  <si>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</si>
  <si>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</si>
  <si>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</si>
  <si>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</si>
  <si>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</si>
  <si>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</si>
  <si>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</si>
  <si>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</si>
  <si>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</si>
  <si>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</si>
  <si>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</si>
  <si>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</si>
  <si>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</si>
  <si>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</si>
  <si>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</si>
  <si>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</si>
  <si>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</si>
  <si>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</si>
  <si>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</si>
  <si>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</si>
  <si>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</si>
  <si>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</si>
  <si>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</si>
  <si>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</si>
  <si>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</si>
  <si>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</si>
  <si>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</si>
  <si>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</si>
  <si>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</si>
  <si>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</si>
  <si>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</si>
  <si>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</si>
  <si>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</si>
  <si>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</si>
  <si>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</si>
  <si>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</si>
  <si>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</si>
  <si>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</si>
  <si>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</si>
  <si>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</si>
  <si>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</si>
  <si>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</si>
  <si>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</si>
  <si>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</si>
  <si>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</si>
  <si>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</si>
  <si>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</si>
  <si>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</si>
  <si>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</si>
  <si>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</si>
  <si>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</si>
  <si>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</si>
  <si>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</si>
  <si>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</si>
  <si>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</si>
  <si>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</si>
  <si>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</si>
  <si>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</si>
  <si>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</si>
  <si>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</si>
  <si>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</si>
  <si>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</si>
  <si>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</si>
  <si>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</si>
  <si>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</si>
  <si>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</si>
  <si>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</si>
  <si>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</si>
  <si>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</si>
  <si>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</si>
  <si>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</si>
  <si>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</si>
  <si>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</si>
  <si>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</si>
  <si>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</si>
  <si>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</si>
  <si>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</si>
  <si>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</si>
  <si>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</si>
  <si>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</si>
  <si>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</si>
  <si>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</si>
  <si>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</si>
  <si>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</si>
  <si>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</si>
  <si>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</si>
  <si>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</si>
  <si>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</si>
  <si>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</si>
  <si>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</si>
  <si>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</si>
  <si>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</si>
  <si>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</si>
  <si>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</si>
  <si>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</si>
  <si>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</si>
  <si>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</si>
  <si>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</si>
  <si>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</si>
  <si>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</si>
  <si>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</si>
  <si>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</si>
  <si>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</si>
  <si>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</si>
  <si>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</si>
  <si>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</si>
  <si>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</si>
  <si>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</si>
  <si>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</si>
  <si>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</si>
  <si>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</si>
  <si>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</si>
  <si>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</si>
  <si>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</si>
  <si>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</si>
  <si>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</si>
  <si>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</si>
  <si>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</si>
  <si>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</si>
  <si>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</si>
  <si>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</si>
  <si>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</si>
  <si>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</si>
  <si>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</si>
  <si>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</si>
  <si>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</si>
  <si>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</si>
  <si>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</si>
  <si>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</si>
  <si>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</si>
  <si>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</si>
  <si>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</si>
  <si>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</si>
  <si>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</si>
  <si>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</si>
  <si>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</si>
  <si>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</si>
  <si>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</si>
  <si>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</si>
  <si>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</si>
  <si>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</si>
  <si>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</si>
  <si>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</si>
  <si>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</si>
  <si>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</si>
  <si>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</si>
  <si>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</si>
  <si>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</si>
  <si>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</si>
  <si>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</si>
  <si>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</si>
  <si>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</si>
  <si>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</si>
  <si>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</si>
  <si>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</si>
  <si>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</si>
  <si>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</si>
  <si>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</si>
  <si>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</si>
  <si>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</si>
  <si>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</si>
  <si>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</si>
  <si>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</si>
  <si>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</si>
  <si>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</si>
  <si>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</si>
  <si>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</si>
  <si>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</si>
  <si>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</si>
  <si>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</si>
  <si>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</si>
  <si>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</si>
  <si>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</si>
  <si>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</si>
  <si>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</si>
  <si>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</si>
  <si>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</si>
  <si>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</si>
  <si>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</si>
  <si>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</si>
  <si>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</si>
  <si>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</si>
  <si>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</si>
  <si>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</si>
  <si>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</si>
  <si>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</si>
  <si>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</si>
  <si>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</si>
  <si>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</si>
  <si>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</si>
  <si>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</si>
  <si>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</si>
  <si>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</si>
  <si>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</si>
  <si>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</si>
  <si>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</si>
  <si>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</si>
  <si>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</si>
  <si>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</si>
  <si>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</si>
  <si>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</si>
  <si>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</si>
  <si>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</si>
  <si>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</si>
  <si>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</si>
  <si>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</si>
  <si>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</si>
  <si>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</si>
  <si>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</si>
  <si>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</si>
  <si>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</si>
  <si>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</si>
  <si>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</si>
  <si>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</si>
  <si>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</si>
  <si>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</si>
  <si>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</si>
  <si>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</si>
  <si>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</si>
  <si>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</si>
  <si>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</si>
  <si>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</si>
  <si>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</si>
  <si>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</si>
  <si>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</si>
  <si>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</si>
  <si>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</si>
  <si>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</si>
  <si>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</si>
  <si>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</si>
  <si>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</si>
  <si>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</si>
  <si>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</si>
  <si>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</si>
  <si>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</si>
  <si>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</si>
  <si>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</si>
  <si>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</si>
  <si>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</si>
  <si>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</si>
  <si>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</si>
  <si>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</si>
  <si>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</si>
  <si>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</si>
  <si>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</si>
  <si>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</si>
  <si>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</si>
  <si>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</si>
  <si>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</si>
  <si>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</si>
  <si>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</si>
  <si>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</si>
  <si>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</si>
  <si>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</si>
  <si>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</si>
  <si>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</si>
  <si>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</si>
  <si>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</si>
  <si>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</si>
  <si>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</si>
  <si>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</si>
  <si>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</si>
  <si>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</si>
  <si>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</si>
  <si>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</si>
  <si>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</si>
  <si>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</si>
  <si>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</si>
  <si>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</si>
  <si>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</si>
  <si>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</si>
  <si>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</si>
  <si>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</si>
  <si>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</si>
  <si>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</si>
  <si>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</si>
  <si>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</si>
  <si>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</si>
  <si>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</si>
  <si>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</si>
  <si>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</si>
  <si>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</si>
  <si>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</si>
  <si>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</si>
  <si>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</si>
  <si>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</si>
  <si>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</si>
  <si>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</si>
  <si>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</si>
  <si>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</si>
  <si>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</si>
  <si>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</si>
  <si>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</si>
  <si>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</si>
  <si>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</si>
  <si>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</si>
  <si>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</si>
  <si>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</si>
  <si>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</si>
  <si>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</si>
  <si>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</si>
  <si>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</si>
  <si>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</si>
  <si>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</si>
  <si>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</si>
  <si>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</si>
  <si>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</si>
  <si>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</si>
  <si>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</si>
  <si>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</si>
  <si>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</si>
  <si>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</si>
  <si>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</si>
  <si>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</si>
  <si>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</si>
  <si>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</si>
  <si>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</si>
  <si>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</si>
  <si>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</si>
  <si>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</si>
  <si>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</si>
  <si>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</si>
  <si>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</si>
  <si>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</si>
  <si>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</si>
  <si>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</si>
  <si>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</si>
  <si>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</si>
  <si>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</si>
  <si>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</si>
  <si>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</si>
  <si>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</si>
  <si>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</si>
  <si>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</si>
  <si>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</si>
  <si>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</si>
  <si>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</si>
  <si>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</si>
  <si>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</si>
  <si>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</si>
  <si>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</si>
  <si>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</si>
  <si>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</si>
  <si>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</si>
  <si>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</si>
  <si>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</si>
  <si>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</si>
  <si>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</si>
  <si>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</si>
  <si>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</si>
  <si>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</si>
  <si>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</si>
  <si>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</si>
  <si>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</si>
  <si>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</si>
  <si>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</si>
  <si>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</si>
  <si>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</si>
  <si>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</si>
  <si>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</si>
  <si>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</si>
  <si>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</si>
  <si>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</si>
  <si>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</si>
  <si>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</si>
  <si>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</si>
  <si>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</si>
  <si>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</si>
  <si>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</si>
  <si>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</si>
  <si>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</si>
  <si>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</si>
  <si>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</si>
  <si>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</si>
  <si>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</si>
  <si>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</si>
  <si>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</si>
  <si>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</si>
  <si>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</si>
  <si>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</si>
  <si>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</si>
  <si>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</si>
  <si>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</si>
  <si>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</si>
  <si>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</si>
  <si>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</si>
  <si>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</si>
  <si>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</si>
  <si>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</si>
  <si>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</si>
  <si>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</si>
  <si>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</si>
  <si>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</si>
  <si>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</si>
  <si>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</si>
  <si>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</si>
  <si>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</si>
  <si>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</si>
  <si>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</si>
  <si>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</si>
  <si>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</si>
  <si>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</si>
  <si>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</si>
  <si>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</si>
  <si>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</si>
  <si>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</si>
  <si>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</si>
  <si>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</si>
  <si>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</si>
  <si>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</si>
  <si>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</si>
  <si>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</si>
  <si>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</si>
  <si>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</si>
  <si>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</si>
  <si>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</si>
  <si>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</si>
  <si>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</si>
  <si>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</si>
  <si>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</si>
  <si>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</si>
  <si>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</si>
  <si>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</si>
  <si>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</si>
  <si>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</si>
  <si>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</si>
  <si>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</si>
  <si>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</si>
  <si>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</si>
  <si>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</si>
  <si>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</si>
  <si>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</si>
  <si>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</si>
  <si>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</si>
  <si>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</si>
  <si>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</si>
  <si>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</si>
  <si>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</si>
  <si>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</si>
  <si>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</si>
  <si>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</si>
  <si>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</si>
  <si>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</si>
  <si>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</si>
  <si>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</si>
  <si>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</si>
  <si>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</si>
  <si>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</si>
  <si>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</si>
  <si>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</si>
  <si>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</si>
  <si>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</si>
  <si>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</si>
  <si>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</si>
  <si>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</si>
  <si>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</si>
  <si>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</si>
  <si>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</si>
  <si>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</si>
  <si>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</si>
  <si>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</si>
  <si>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</si>
  <si>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</si>
  <si>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</si>
  <si>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</si>
  <si>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</si>
  <si>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</si>
  <si>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</si>
  <si>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</si>
  <si>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</si>
  <si>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</si>
  <si>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</si>
  <si>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</si>
  <si>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</si>
  <si>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</si>
  <si>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</si>
  <si>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</si>
  <si>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</si>
  <si>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</si>
  <si>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</si>
  <si>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</si>
  <si>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</si>
  <si>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</si>
  <si>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</si>
  <si>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</si>
  <si>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</si>
  <si>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</si>
  <si>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</si>
  <si>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</si>
  <si>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</si>
  <si>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</si>
  <si>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</si>
  <si>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</si>
  <si>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</si>
  <si>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</si>
  <si>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</si>
  <si>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</si>
  <si>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</si>
  <si>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</si>
  <si>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</si>
  <si>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</si>
  <si>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</si>
  <si>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</si>
  <si>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</si>
  <si>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</si>
  <si>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</si>
  <si>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</si>
  <si>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</si>
  <si>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</si>
  <si>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</si>
  <si>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</si>
  <si>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</si>
  <si>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</si>
  <si>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</si>
  <si>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</si>
  <si>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</si>
  <si>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</si>
  <si>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</si>
  <si>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</si>
  <si>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</si>
  <si>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</si>
  <si>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</si>
  <si>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</si>
  <si>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</si>
  <si>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</si>
  <si>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</si>
  <si>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</si>
  <si>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</si>
  <si>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</si>
  <si>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</si>
  <si>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</si>
  <si>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</si>
  <si>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</si>
  <si>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</si>
  <si>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</si>
  <si>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</si>
  <si>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</si>
  <si>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</si>
  <si>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</si>
  <si>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</si>
  <si>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</si>
  <si>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</si>
  <si>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</si>
  <si>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</si>
  <si>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</si>
  <si>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</si>
  <si>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</si>
  <si>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</si>
  <si>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</si>
  <si>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</si>
  <si>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</si>
  <si>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</si>
  <si>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</si>
  <si>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</si>
  <si>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</si>
  <si>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</si>
  <si>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</si>
  <si>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</si>
  <si>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</si>
  <si>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</si>
  <si>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</si>
  <si>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</si>
  <si>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</si>
  <si>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</si>
  <si>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</si>
  <si>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</si>
  <si>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</si>
  <si>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</si>
  <si>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</si>
  <si>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</si>
  <si>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</si>
  <si>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</si>
  <si>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</si>
  <si>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</si>
  <si>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</si>
  <si>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</si>
  <si>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</si>
  <si>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</si>
  <si>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</si>
  <si>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</si>
  <si>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</si>
  <si>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</si>
  <si>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</si>
  <si>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</si>
  <si>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</si>
  <si>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</si>
  <si>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</si>
  <si>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</si>
  <si>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</si>
  <si>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</si>
  <si>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</si>
  <si>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</si>
  <si>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</si>
  <si>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</si>
  <si>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</si>
  <si>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</si>
  <si>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</si>
  <si>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</si>
  <si>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</si>
  <si>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</si>
  <si>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</si>
  <si>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</si>
  <si>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</si>
  <si>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</si>
  <si>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</si>
  <si>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</si>
  <si>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</si>
  <si>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</si>
  <si>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</si>
  <si>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</si>
  <si>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</si>
  <si>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</si>
  <si>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</si>
  <si>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</si>
  <si>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</si>
  <si>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</si>
  <si>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</si>
  <si>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</si>
  <si>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</si>
  <si>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</si>
  <si>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</si>
  <si>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</si>
  <si>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</si>
  <si>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</si>
  <si>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</si>
  <si>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</si>
  <si>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</si>
  <si>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</si>
  <si>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</si>
  <si>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</si>
  <si>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</si>
  <si>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</si>
  <si>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</si>
  <si>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</si>
  <si>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</si>
  <si>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</si>
  <si>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</si>
  <si>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</si>
  <si>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</si>
  <si>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</si>
  <si>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</si>
  <si>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</si>
  <si>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</si>
  <si>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</si>
  <si>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</si>
  <si>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</si>
  <si>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</si>
  <si>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</si>
  <si>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</si>
  <si>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</si>
  <si>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</si>
  <si>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</si>
  <si>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</si>
  <si>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</si>
  <si>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</si>
  <si>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</si>
  <si>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</si>
  <si>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</si>
  <si>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</si>
  <si>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</si>
  <si>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</si>
  <si>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</si>
  <si>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</si>
  <si>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</si>
  <si>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</si>
  <si>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</si>
  <si>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</si>
  <si>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</si>
  <si>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</si>
  <si>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</si>
  <si>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</si>
  <si>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</si>
  <si>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</si>
  <si>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</si>
  <si>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</si>
  <si>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</si>
  <si>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</si>
  <si>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</si>
  <si>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</si>
  <si>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</si>
  <si>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</si>
  <si>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</si>
  <si>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</si>
  <si>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</si>
  <si>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</si>
  <si>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</si>
  <si>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</si>
  <si>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</si>
  <si>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</si>
  <si>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</si>
  <si>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</si>
  <si>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</si>
  <si>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</si>
  <si>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</si>
  <si>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</si>
  <si>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</si>
  <si>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</si>
  <si>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</si>
  <si>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</si>
  <si>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</si>
  <si>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</si>
  <si>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</si>
  <si>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</si>
  <si>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</si>
  <si>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</si>
  <si>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</si>
  <si>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</si>
  <si>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</si>
  <si>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</si>
  <si>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</si>
  <si>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</si>
  <si>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</si>
  <si>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</si>
  <si>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</si>
  <si>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</si>
  <si>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</si>
  <si>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</si>
  <si>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</si>
  <si>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</si>
  <si>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</si>
  <si>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</si>
  <si>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</si>
  <si>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</si>
  <si>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</si>
  <si>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</si>
  <si>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</si>
  <si>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</si>
  <si>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</si>
  <si>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</si>
  <si>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</si>
  <si>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</si>
  <si>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</si>
  <si>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</si>
  <si>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</si>
  <si>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</si>
  <si>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</si>
  <si>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</si>
  <si>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</si>
  <si>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</si>
  <si>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</si>
  <si>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</si>
  <si>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</si>
  <si>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</si>
  <si>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</si>
  <si>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</si>
  <si>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</si>
  <si>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</si>
  <si>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</si>
  <si>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</si>
  <si>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</si>
  <si>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</si>
  <si>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</si>
  <si>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</si>
  <si>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</si>
  <si>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</si>
  <si>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</si>
  <si>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</si>
  <si>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</si>
  <si>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</si>
  <si>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</si>
  <si>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</si>
  <si>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</si>
  <si>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</si>
  <si>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</si>
  <si>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</si>
  <si>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</si>
  <si>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</si>
  <si>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</si>
  <si>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</si>
  <si>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</si>
  <si>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</si>
  <si>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</si>
  <si>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</si>
  <si>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</si>
  <si>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</si>
  <si>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</si>
  <si>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</si>
  <si>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</si>
  <si>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</si>
  <si>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</si>
  <si>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</si>
  <si>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</si>
  <si>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</si>
  <si>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</si>
  <si>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</si>
  <si>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</si>
  <si>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</si>
  <si>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</si>
  <si>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</si>
  <si>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</si>
  <si>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</si>
  <si>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</si>
  <si>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</si>
  <si>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</si>
  <si>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</si>
  <si>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</si>
  <si>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</si>
  <si>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</si>
  <si>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</si>
  <si>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</si>
  <si>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</si>
  <si>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</si>
  <si>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</si>
  <si>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</si>
  <si>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</si>
  <si>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</si>
  <si>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</si>
  <si>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</si>
  <si>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</si>
  <si>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</si>
  <si>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</si>
  <si>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</si>
  <si>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</si>
  <si>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</si>
  <si>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</si>
  <si>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</si>
  <si>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</si>
  <si>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</si>
  <si>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</si>
  <si>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</si>
  <si>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</si>
  <si>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</si>
  <si>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</si>
  <si>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</si>
  <si>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</si>
  <si>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</si>
  <si>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</si>
  <si>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</si>
  <si>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</si>
  <si>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</si>
  <si>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</si>
  <si>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</si>
  <si>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</si>
  <si>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</si>
  <si>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</si>
  <si>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</si>
  <si>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</si>
  <si>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</si>
  <si>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</si>
  <si>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</si>
  <si>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</si>
  <si>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</si>
  <si>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</si>
  <si>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</si>
  <si>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</si>
  <si>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</si>
  <si>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</si>
  <si>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</si>
  <si>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</si>
  <si>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</si>
  <si>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</si>
  <si>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</si>
  <si>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</si>
  <si>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</si>
  <si>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</si>
  <si>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</si>
  <si>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</si>
  <si>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</si>
  <si>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</si>
  <si>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</si>
  <si>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</si>
  <si>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</si>
  <si>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</si>
  <si>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</si>
  <si>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</si>
  <si>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</si>
  <si>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</si>
  <si>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</si>
  <si>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</si>
  <si>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</si>
  <si>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</si>
  <si>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</si>
  <si>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</si>
  <si>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</si>
  <si>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</si>
  <si>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</si>
  <si>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</si>
  <si>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</si>
  <si>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</si>
  <si>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</si>
  <si>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</si>
  <si>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</si>
  <si>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</si>
  <si>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</si>
  <si>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</si>
  <si>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</si>
  <si>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</si>
  <si>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</si>
  <si>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</si>
  <si>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</si>
  <si>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</si>
  <si>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</si>
  <si>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</si>
  <si>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</si>
  <si>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</si>
  <si>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</si>
  <si>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</si>
  <si>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</si>
  <si>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</si>
  <si>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</si>
  <si>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</si>
  <si>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</si>
  <si>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</si>
  <si>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</si>
  <si>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</si>
  <si>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</si>
  <si>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</si>
  <si>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</si>
  <si>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</si>
  <si>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</si>
  <si>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</si>
  <si>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</si>
  <si>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</si>
  <si>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</si>
  <si>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</si>
  <si>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</si>
  <si>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</si>
  <si>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</si>
  <si>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</si>
  <si>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</si>
  <si>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</si>
  <si>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</si>
  <si>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</si>
  <si>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</si>
  <si>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</si>
  <si>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</si>
  <si>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</si>
  <si>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</si>
  <si>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</si>
  <si>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</si>
  <si>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</si>
  <si>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</si>
  <si>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</si>
  <si>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</si>
  <si>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</si>
  <si>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</si>
  <si>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</si>
  <si>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</si>
  <si>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</si>
  <si>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</si>
  <si>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</si>
  <si>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</si>
  <si>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</si>
  <si>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</si>
  <si>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</si>
  <si>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</si>
  <si>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</si>
  <si>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</si>
  <si>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</si>
  <si>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</si>
  <si>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</si>
  <si>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</si>
  <si>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</si>
  <si>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</si>
  <si>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</si>
  <si>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</si>
  <si>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</si>
  <si>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</si>
  <si>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</si>
  <si>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</si>
  <si>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</si>
  <si>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</si>
  <si>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</si>
  <si>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</si>
  <si>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</si>
  <si>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</si>
  <si>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</si>
  <si>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</si>
  <si>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</si>
  <si>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</si>
  <si>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</si>
  <si>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</si>
  <si>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</si>
  <si>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</si>
  <si>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</si>
  <si>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</si>
  <si>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</si>
  <si>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</si>
  <si>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</si>
  <si>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</si>
  <si>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</si>
  <si>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</si>
  <si>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</si>
  <si>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</si>
  <si>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</si>
  <si>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</si>
  <si>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</si>
  <si>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</si>
  <si>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</si>
  <si>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</si>
  <si>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</si>
  <si>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</si>
  <si>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</si>
  <si>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</si>
  <si>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</si>
  <si>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</si>
  <si>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</si>
  <si>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</si>
  <si>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</si>
  <si>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</si>
  <si>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</si>
  <si>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</si>
  <si>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</si>
  <si>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</si>
  <si>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</si>
  <si>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</si>
  <si>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</si>
  <si>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</si>
  <si>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</si>
  <si>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</si>
  <si>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</si>
  <si>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</si>
  <si>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</si>
  <si>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</si>
  <si>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</si>
  <si>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</si>
  <si>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</si>
  <si>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</si>
  <si>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</si>
  <si>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</si>
  <si>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</si>
  <si>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</si>
  <si>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</si>
  <si>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</si>
  <si>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</si>
  <si>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</si>
  <si>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</si>
  <si>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</si>
  <si>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</si>
  <si>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</si>
  <si>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</si>
  <si>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</si>
  <si>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</si>
  <si>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</si>
  <si>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</si>
  <si>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</si>
  <si>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</si>
  <si>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</si>
  <si>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</si>
  <si>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</si>
  <si>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</si>
  <si>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</si>
  <si>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</si>
  <si>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</si>
  <si>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</si>
  <si>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</si>
  <si>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</si>
  <si>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</si>
  <si>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</si>
  <si>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</si>
  <si>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</si>
  <si>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</si>
  <si>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</si>
  <si>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</si>
  <si>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</si>
  <si>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</si>
  <si>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</si>
  <si>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</si>
  <si>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</si>
  <si>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</si>
  <si>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</si>
  <si>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</si>
  <si>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</si>
  <si>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</si>
  <si>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</si>
  <si>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</si>
  <si>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</si>
  <si>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</si>
  <si>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</si>
  <si>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</si>
  <si>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</si>
  <si>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</si>
  <si>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</si>
  <si>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</si>
  <si>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</si>
  <si>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</si>
  <si>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</si>
  <si>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</si>
  <si>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</si>
  <si>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</si>
  <si>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</si>
  <si>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</si>
  <si>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</si>
  <si>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</si>
  <si>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</si>
  <si>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</si>
  <si>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</si>
  <si>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</si>
  <si>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</si>
  <si>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</si>
  <si>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</si>
  <si>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</si>
  <si>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</si>
  <si>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</si>
  <si>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</si>
  <si>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</si>
  <si>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</si>
  <si>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</si>
  <si>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</si>
  <si>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</si>
  <si>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</si>
  <si>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</si>
  <si>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</si>
  <si>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</si>
  <si>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</si>
  <si>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</si>
  <si>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</si>
  <si>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</si>
  <si>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</si>
  <si>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</si>
  <si>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</si>
  <si>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</si>
  <si>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</si>
  <si>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</si>
  <si>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</si>
  <si>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</si>
  <si>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</si>
  <si>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</si>
  <si>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</si>
  <si>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</si>
  <si>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</si>
  <si>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</si>
  <si>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</si>
  <si>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</si>
  <si>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</si>
  <si>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</si>
  <si>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</si>
  <si>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</si>
  <si>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</si>
  <si>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</si>
  <si>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</si>
  <si>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</si>
  <si>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</si>
  <si>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</si>
  <si>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</si>
  <si>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</si>
  <si>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</si>
  <si>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</si>
  <si>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</si>
  <si>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</si>
  <si>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</si>
  <si>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</si>
  <si>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</si>
  <si>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</si>
  <si>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</si>
  <si>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</si>
  <si>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</si>
  <si>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</si>
  <si>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</si>
  <si>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</si>
  <si>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</si>
  <si>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</si>
  <si>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</si>
  <si>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</si>
  <si>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</si>
  <si>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</si>
  <si>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</si>
  <si>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</si>
  <si>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</si>
  <si>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</si>
  <si>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</si>
  <si>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</si>
  <si>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</si>
  <si>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</si>
  <si>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</si>
  <si>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</si>
  <si>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</si>
  <si>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</si>
  <si>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</si>
  <si>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</si>
  <si>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</si>
  <si>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</si>
  <si>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</si>
  <si>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</si>
  <si>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</si>
  <si>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</si>
  <si>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</si>
  <si>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</si>
  <si>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</si>
  <si>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</si>
  <si>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</si>
  <si>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</si>
  <si>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</si>
  <si>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</si>
  <si>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</si>
  <si>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</si>
  <si>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</si>
  <si>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</si>
  <si>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</si>
  <si>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</si>
  <si>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</si>
  <si>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</si>
  <si>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</si>
  <si>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</si>
  <si>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</si>
  <si>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</si>
  <si>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</si>
  <si>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</si>
  <si>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</si>
  <si>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</si>
  <si>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</si>
  <si>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</si>
  <si>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</si>
  <si>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</si>
  <si>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</si>
  <si>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</si>
  <si>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</si>
  <si>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</si>
  <si>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</si>
  <si>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</si>
  <si>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</si>
  <si>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</si>
  <si>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</si>
  <si>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</si>
  <si>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</si>
  <si>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</si>
  <si>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</si>
  <si>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</si>
  <si>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</si>
  <si>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</si>
  <si>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</si>
  <si>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</si>
  <si>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</si>
  <si>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</si>
  <si>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</si>
  <si>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</si>
  <si>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</si>
  <si>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</si>
  <si>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</si>
  <si>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</si>
  <si>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</si>
  <si>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</si>
  <si>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</si>
  <si>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</si>
  <si>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</si>
  <si>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</si>
  <si>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</si>
  <si>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</si>
  <si>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</si>
  <si>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</si>
  <si>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</si>
  <si>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</si>
  <si>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</si>
  <si>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</si>
  <si>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</si>
  <si>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</si>
  <si>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</si>
  <si>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</si>
  <si>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</si>
  <si>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</si>
  <si>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</si>
  <si>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</si>
  <si>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</si>
  <si>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</si>
  <si>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</si>
  <si>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</si>
  <si>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</si>
  <si>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</si>
  <si>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</si>
  <si>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</si>
  <si>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</si>
  <si>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</si>
  <si>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</si>
  <si>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</si>
  <si>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</si>
  <si>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</si>
  <si>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</si>
  <si>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</si>
  <si>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</si>
  <si>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</si>
  <si>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</si>
  <si>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</si>
  <si>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</si>
  <si>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</si>
  <si>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</si>
  <si>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</si>
  <si>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</si>
  <si>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</si>
  <si>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</si>
  <si>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</si>
  <si>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</si>
  <si>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</si>
  <si>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</si>
  <si>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</si>
  <si>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</si>
  <si>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</si>
  <si>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</si>
  <si>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</si>
  <si>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</si>
  <si>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</si>
  <si>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</si>
  <si>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</si>
  <si>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</si>
  <si>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</si>
  <si>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</si>
  <si>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</si>
  <si>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</si>
  <si>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</si>
  <si>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</si>
  <si>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</si>
  <si>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</si>
  <si>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</si>
  <si>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</si>
  <si>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</si>
  <si>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</si>
  <si>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</si>
  <si>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</si>
  <si>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</si>
  <si>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</si>
  <si>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</si>
  <si>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</si>
  <si>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</si>
  <si>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</si>
  <si>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</si>
  <si>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</si>
  <si>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</si>
  <si>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</si>
  <si>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</si>
  <si>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</si>
  <si>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</si>
  <si>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</si>
  <si>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</si>
  <si>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</si>
  <si>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</si>
  <si>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</si>
  <si>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</si>
  <si>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</si>
  <si>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</si>
  <si>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</si>
  <si>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</si>
  <si>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</si>
  <si>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</si>
  <si>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</si>
  <si>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</si>
  <si>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</si>
  <si>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</si>
  <si>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</si>
  <si>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</si>
  <si>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</si>
  <si>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</si>
  <si>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</si>
  <si>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</si>
  <si>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</si>
  <si>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</si>
  <si>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</si>
  <si>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</si>
  <si>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</si>
  <si>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</si>
  <si>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</si>
  <si>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</si>
  <si>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</si>
  <si>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</si>
  <si>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</si>
  <si>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</si>
  <si>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</si>
  <si>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</si>
  <si>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</si>
  <si>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</si>
  <si>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</si>
  <si>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</si>
  <si>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</si>
  <si>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</si>
  <si>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</si>
  <si>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</si>
  <si>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</si>
  <si>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</si>
  <si>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</si>
  <si>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</si>
  <si>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</si>
  <si>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</si>
  <si>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</si>
  <si>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</si>
  <si>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</si>
  <si>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</si>
  <si>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</si>
  <si>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</si>
  <si>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</si>
  <si>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</si>
  <si>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</si>
  <si>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</si>
  <si>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</si>
  <si>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</si>
  <si>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</si>
  <si>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</si>
  <si>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</si>
  <si>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</si>
  <si>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</si>
  <si>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</si>
  <si>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</si>
  <si>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</si>
  <si>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</si>
  <si>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</si>
  <si>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</si>
  <si>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</si>
  <si>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</si>
  <si>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</si>
  <si>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</si>
  <si>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</si>
  <si>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</si>
  <si>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</si>
  <si>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</si>
  <si>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</si>
  <si>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</si>
  <si>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</si>
  <si>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</si>
  <si>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</si>
  <si>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</si>
  <si>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</si>
  <si>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</si>
  <si>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</si>
  <si>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</si>
  <si>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</si>
  <si>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</si>
  <si>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</si>
  <si>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</si>
  <si>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</si>
  <si>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</si>
  <si>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</si>
  <si>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</si>
  <si>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</si>
  <si>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</si>
  <si>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</si>
  <si>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</si>
  <si>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</si>
  <si>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</si>
  <si>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</si>
  <si>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</si>
  <si>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</si>
  <si>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</si>
  <si>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</si>
  <si>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</si>
  <si>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</si>
  <si>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</si>
  <si>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</si>
  <si>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</si>
  <si>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</si>
  <si>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</si>
  <si>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</si>
  <si>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</si>
  <si>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</si>
  <si>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</si>
  <si>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</si>
  <si>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</si>
  <si>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</si>
  <si>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</si>
  <si>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</si>
  <si>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</si>
  <si>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</si>
  <si>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</si>
  <si>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</si>
  <si>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</si>
  <si>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</si>
  <si>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</si>
  <si>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</si>
  <si>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</si>
  <si>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</si>
  <si>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</si>
  <si>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</si>
  <si>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</si>
  <si>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</si>
  <si>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</si>
  <si>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</si>
  <si>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</si>
  <si>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</si>
  <si>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</si>
  <si>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</si>
  <si>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</si>
  <si>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</si>
  <si>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</si>
  <si>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</si>
  <si>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</si>
  <si>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</si>
  <si>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</si>
  <si>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</si>
  <si>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</si>
  <si>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</si>
  <si>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</si>
  <si>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</si>
  <si>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</si>
  <si>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</si>
  <si>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</si>
  <si>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</si>
  <si>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</si>
  <si>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</si>
  <si>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</si>
  <si>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</si>
  <si>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</si>
  <si>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</si>
  <si>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</si>
  <si>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</si>
  <si>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</si>
  <si>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</si>
  <si>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</si>
  <si>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</si>
  <si>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</si>
  <si>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</si>
  <si>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</si>
  <si>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</si>
  <si>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</si>
  <si>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</si>
  <si>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</si>
  <si>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</si>
  <si>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</si>
  <si>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</si>
  <si>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</si>
  <si>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</si>
  <si>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</si>
  <si>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</si>
  <si>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</si>
  <si>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</si>
  <si>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</si>
  <si>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</si>
  <si>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</si>
  <si>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</si>
  <si>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</si>
  <si>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</si>
  <si>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</si>
  <si>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</si>
  <si>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</si>
  <si>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</si>
  <si>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</si>
  <si>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</si>
  <si>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</si>
  <si>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</si>
  <si>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</si>
  <si>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</si>
  <si>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</si>
  <si>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</si>
  <si>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</si>
  <si>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</si>
  <si>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</si>
  <si>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</si>
  <si>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</si>
  <si>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</si>
  <si>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</si>
  <si>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</si>
  <si>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</si>
  <si>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</si>
  <si>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</si>
  <si>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</si>
  <si>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</si>
  <si>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</si>
  <si>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</si>
  <si>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</si>
  <si>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</si>
  <si>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</si>
  <si>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</si>
  <si>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</si>
  <si>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</si>
  <si>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</si>
  <si>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</si>
  <si>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</si>
  <si>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</si>
  <si>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</si>
  <si>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</si>
  <si>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</si>
  <si>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</si>
  <si>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</si>
  <si>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</si>
  <si>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</si>
  <si>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</si>
  <si>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</si>
  <si>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</si>
  <si>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</si>
  <si>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</si>
  <si>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</si>
  <si>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</si>
  <si>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</si>
  <si>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</si>
  <si>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</si>
  <si>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</si>
  <si>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</si>
  <si>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</si>
  <si>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</si>
  <si>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</si>
  <si>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</si>
  <si>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</si>
  <si>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</si>
  <si>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</si>
  <si>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</si>
  <si>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</si>
  <si>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</si>
  <si>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</si>
  <si>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</si>
  <si>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</si>
  <si>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</si>
  <si>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</si>
  <si>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</si>
  <si>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</si>
  <si>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</si>
  <si>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</si>
  <si>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</si>
  <si>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</si>
  <si>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</si>
  <si>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</si>
  <si>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</si>
  <si>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</si>
  <si>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</si>
  <si>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</si>
  <si>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</si>
  <si>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</si>
  <si>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</si>
  <si>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</si>
  <si>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</si>
  <si>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</si>
  <si>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</si>
  <si>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</si>
  <si>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</si>
  <si>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</si>
  <si>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</si>
  <si>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</si>
  <si>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</si>
  <si>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</si>
  <si>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</si>
  <si>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</si>
  <si>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</si>
  <si>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</si>
  <si>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</si>
  <si>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</si>
  <si>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</si>
  <si>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</si>
  <si>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</si>
  <si>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</si>
  <si>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</si>
  <si>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</si>
  <si>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</si>
  <si>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</si>
  <si>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</si>
  <si>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</si>
  <si>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</si>
  <si>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</si>
  <si>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</si>
  <si>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</si>
  <si>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</si>
  <si>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</si>
  <si>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</si>
  <si>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</si>
  <si>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</si>
  <si>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</si>
  <si>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</si>
  <si>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</si>
  <si>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</si>
  <si>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</si>
  <si>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</si>
  <si>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</si>
  <si>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</si>
  <si>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</si>
  <si>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</si>
  <si>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</si>
  <si>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</si>
  <si>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</si>
  <si>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</si>
  <si>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</si>
  <si>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</si>
  <si>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</si>
  <si>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</si>
  <si>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</si>
  <si>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</si>
  <si>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</si>
  <si>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</si>
  <si>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</si>
  <si>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</si>
  <si>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</si>
  <si>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</si>
  <si>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</si>
  <si>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</si>
  <si>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</si>
  <si>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</si>
  <si>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</si>
  <si>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</si>
  <si>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</si>
  <si>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</si>
  <si>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</si>
  <si>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</si>
  <si>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</si>
  <si>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</si>
  <si>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</si>
  <si>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</si>
  <si>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</si>
  <si>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</si>
  <si>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</si>
  <si>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</si>
  <si>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</si>
  <si>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</si>
  <si>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</si>
  <si>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</si>
  <si>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</si>
  <si>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</si>
  <si>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</si>
  <si>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</si>
  <si>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</si>
  <si>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</si>
  <si>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</si>
  <si>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</si>
  <si>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</si>
  <si>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</si>
  <si>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</si>
  <si>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</si>
  <si>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</si>
  <si>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</si>
  <si>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</si>
  <si>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</si>
  <si>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</si>
  <si>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</si>
  <si>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</si>
  <si>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</si>
  <si>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</si>
  <si>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</si>
  <si>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</si>
  <si>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</si>
  <si>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</si>
  <si>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</si>
  <si>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</si>
  <si>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</si>
  <si>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</si>
  <si>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</si>
  <si>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</si>
  <si>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</si>
  <si>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</si>
  <si>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</si>
  <si>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</si>
  <si>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</si>
  <si>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</si>
  <si>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</si>
  <si>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</si>
  <si>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</si>
  <si>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</si>
  <si>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</si>
  <si>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</si>
  <si>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</si>
  <si>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</si>
  <si>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</si>
  <si>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</si>
  <si>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</si>
  <si>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</si>
  <si>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</si>
  <si>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</si>
  <si>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</si>
  <si>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</si>
  <si>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</si>
  <si>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</si>
  <si>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</si>
  <si>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</si>
  <si>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</si>
  <si>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</si>
  <si>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</si>
  <si>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</si>
  <si>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</si>
  <si>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</si>
  <si>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</si>
  <si>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</si>
  <si>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</si>
  <si>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</si>
  <si>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</si>
  <si>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</si>
  <si>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</si>
  <si>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</si>
  <si>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</si>
  <si>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</si>
  <si>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</si>
  <si>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</si>
  <si>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</si>
  <si>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</si>
  <si>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</si>
  <si>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</si>
  <si>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</si>
  <si>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</si>
  <si>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</si>
  <si>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</si>
  <si>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</si>
  <si>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</si>
  <si>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</si>
  <si>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</si>
  <si>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</si>
  <si>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</si>
  <si>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</si>
  <si>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</si>
  <si>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</si>
  <si>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</si>
  <si>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</si>
  <si>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</si>
  <si>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</si>
  <si>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</si>
  <si>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</si>
  <si>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</si>
  <si>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</si>
  <si>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</si>
  <si>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</si>
  <si>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</si>
  <si>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</si>
  <si>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</si>
  <si>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</si>
  <si>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</si>
  <si>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</si>
  <si>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</si>
  <si>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</si>
  <si>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</si>
  <si>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</si>
  <si>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</si>
  <si>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</si>
  <si>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</si>
  <si>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</si>
  <si>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</si>
  <si>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</si>
  <si>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</si>
  <si>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</si>
  <si>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</si>
  <si>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</si>
  <si>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</si>
  <si>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</si>
  <si>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</si>
  <si>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</si>
  <si>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</si>
  <si>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</si>
  <si>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</si>
  <si>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</si>
  <si>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</si>
  <si>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</si>
  <si>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</si>
  <si>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</si>
  <si>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</si>
  <si>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</si>
  <si>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</si>
  <si>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</si>
  <si>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</si>
  <si>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</si>
  <si>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</si>
  <si>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</si>
  <si>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</si>
  <si>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</si>
  <si>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</si>
  <si>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</si>
  <si>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</si>
  <si>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</si>
  <si>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</si>
  <si>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</si>
  <si>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</si>
  <si>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</si>
  <si>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</si>
  <si>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</si>
  <si>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</si>
  <si>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</si>
  <si>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</si>
  <si>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</si>
  <si>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</si>
  <si>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</si>
  <si>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</si>
  <si>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</si>
  <si>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</si>
  <si>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</si>
  <si>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</si>
  <si>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</si>
  <si>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</si>
  <si>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</si>
  <si>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</si>
  <si>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</si>
  <si>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</si>
  <si>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</si>
  <si>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</si>
  <si>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</si>
  <si>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</si>
  <si>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</si>
  <si>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</si>
  <si>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</si>
  <si>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</si>
  <si>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</si>
  <si>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</si>
  <si>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</si>
  <si>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</si>
  <si>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</si>
  <si>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</si>
  <si>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</si>
  <si>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</si>
  <si>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</si>
  <si>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</si>
  <si>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</si>
  <si>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</si>
  <si>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</si>
  <si>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</si>
  <si>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</si>
  <si>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</si>
  <si>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</si>
  <si>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</si>
  <si>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</si>
  <si>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</si>
  <si>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</si>
  <si>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</si>
  <si>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</si>
  <si>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</si>
  <si>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</si>
  <si>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</si>
  <si>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</si>
  <si>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</si>
  <si>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</si>
  <si>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</si>
  <si>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</si>
  <si>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</si>
  <si>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</si>
  <si>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</si>
  <si>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</si>
  <si>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</si>
  <si>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</si>
  <si>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</si>
  <si>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</si>
  <si>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</si>
  <si>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</si>
  <si>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</si>
  <si>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</si>
  <si>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</si>
  <si>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</si>
  <si>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</si>
  <si>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</si>
  <si>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</si>
  <si>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</si>
  <si>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</si>
  <si>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</si>
  <si>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</si>
  <si>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</si>
  <si>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</si>
  <si>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</si>
  <si>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</si>
  <si>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</si>
  <si>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</si>
  <si>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</si>
  <si>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</si>
  <si>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</si>
  <si>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</si>
  <si>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</si>
  <si>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</si>
  <si>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</si>
  <si>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</si>
  <si>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</si>
  <si>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</si>
  <si>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</si>
  <si>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</si>
  <si>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</si>
  <si>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</si>
  <si>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</si>
  <si>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</si>
  <si>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</si>
  <si>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</si>
  <si>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</si>
  <si>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</si>
  <si>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</si>
  <si>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</si>
  <si>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</si>
  <si>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</si>
  <si>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</si>
  <si>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</si>
  <si>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</si>
  <si>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</si>
  <si>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</si>
  <si>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</si>
  <si>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</si>
  <si>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</si>
  <si>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</si>
  <si>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</si>
  <si>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</si>
  <si>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</si>
  <si>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</si>
  <si>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</si>
  <si>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</si>
  <si>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</si>
  <si>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</si>
  <si>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</si>
  <si>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</si>
  <si>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</si>
  <si>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</si>
  <si>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</si>
  <si>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</si>
  <si>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</si>
  <si>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</si>
  <si>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</si>
  <si>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</si>
  <si>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</si>
  <si>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</si>
  <si>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</si>
  <si>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</si>
  <si>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</si>
  <si>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</si>
  <si>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</si>
  <si>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</si>
  <si>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</si>
  <si>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</si>
  <si>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</si>
  <si>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</si>
  <si>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</si>
  <si>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</si>
  <si>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</si>
  <si>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</si>
  <si>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</si>
  <si>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</si>
  <si>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</si>
  <si>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</si>
  <si>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</si>
  <si>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</si>
  <si>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</si>
  <si>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</si>
  <si>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</si>
  <si>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</si>
  <si>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</si>
  <si>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</si>
  <si>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</si>
  <si>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</si>
  <si>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</si>
  <si>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</si>
  <si>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</si>
  <si>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</si>
  <si>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</si>
  <si>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</si>
  <si>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</si>
  <si>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</si>
  <si>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</si>
  <si>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</si>
  <si>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</si>
  <si>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</si>
  <si>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</si>
  <si>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</si>
  <si>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</si>
  <si>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</si>
  <si>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</si>
  <si>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</si>
  <si>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</si>
  <si>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</si>
  <si>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</si>
  <si>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</si>
  <si>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</si>
  <si>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</si>
  <si>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</si>
  <si>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</si>
  <si>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</si>
  <si>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</si>
  <si>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</si>
  <si>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</si>
  <si>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</si>
  <si>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</si>
  <si>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</si>
  <si>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</si>
  <si>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</si>
  <si>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</si>
  <si>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</si>
  <si>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</si>
  <si>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</si>
  <si>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</si>
  <si>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</si>
  <si>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</si>
  <si>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</si>
  <si>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</si>
  <si>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</si>
  <si>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</si>
  <si>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</si>
  <si>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</si>
  <si>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</si>
  <si>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</si>
  <si>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</si>
  <si>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</si>
  <si>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</si>
  <si>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</si>
  <si>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</si>
  <si>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</si>
  <si>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</si>
  <si>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</si>
  <si>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</si>
  <si>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</si>
  <si>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</si>
  <si>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</si>
  <si>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</si>
  <si>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</si>
  <si>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</si>
  <si>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</si>
  <si>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</si>
  <si>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</si>
  <si>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</si>
  <si>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</si>
  <si>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</si>
  <si>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</si>
  <si>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</si>
  <si>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</si>
  <si>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</si>
  <si>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</si>
  <si>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</si>
  <si>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</si>
  <si>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</si>
  <si>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</si>
  <si>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</si>
  <si>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</si>
  <si>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</si>
  <si>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</si>
  <si>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</si>
  <si>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</si>
  <si>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</si>
  <si>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</si>
  <si>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</si>
  <si>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</si>
  <si>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</si>
  <si>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</si>
  <si>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</si>
  <si>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</si>
  <si>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</si>
  <si>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</si>
  <si>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</si>
  <si>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</si>
  <si>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</si>
  <si>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</si>
  <si>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</si>
  <si>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</si>
  <si>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</si>
  <si>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</si>
  <si>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</si>
  <si>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</si>
  <si>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</si>
  <si>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</si>
  <si>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</si>
  <si>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</si>
  <si>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</si>
  <si>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</si>
  <si>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</si>
  <si>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</si>
  <si>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</si>
  <si>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</si>
  <si>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</si>
  <si>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</si>
  <si>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</si>
  <si>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</si>
  <si>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</si>
  <si>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</si>
  <si>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</si>
  <si>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</si>
  <si>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</si>
  <si>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</si>
  <si>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</si>
  <si>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</si>
  <si>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</si>
  <si>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</si>
  <si>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</si>
  <si>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</si>
  <si>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</si>
  <si>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</si>
  <si>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</si>
  <si>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</si>
  <si>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</si>
  <si>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</si>
  <si>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</si>
  <si>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</si>
  <si>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</si>
  <si>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</si>
  <si>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</si>
  <si>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</si>
  <si>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</si>
  <si>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</si>
  <si>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</si>
  <si>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</si>
  <si>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</si>
  <si>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</si>
  <si>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</si>
  <si>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</si>
  <si>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</si>
  <si>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</si>
  <si>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</si>
  <si>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</si>
  <si>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</si>
  <si>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</si>
  <si>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</si>
  <si>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</si>
  <si>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</si>
  <si>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</si>
  <si>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</si>
  <si>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</si>
  <si>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</si>
  <si>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</si>
  <si>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</si>
  <si>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</si>
  <si>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</si>
  <si>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</si>
  <si>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</si>
  <si>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</si>
  <si>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</si>
  <si>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</si>
  <si>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</si>
  <si>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</si>
  <si>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</si>
  <si>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</si>
  <si>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</si>
  <si>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</si>
  <si>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</si>
  <si>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</si>
  <si>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</si>
  <si>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</si>
  <si>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</si>
  <si>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</si>
  <si>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</si>
  <si>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</si>
  <si>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</si>
  <si>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</si>
  <si>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</si>
  <si>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</si>
  <si>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</si>
  <si>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</si>
  <si>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</si>
  <si>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</si>
  <si>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</si>
  <si>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</si>
  <si>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</si>
  <si>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</si>
  <si>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</si>
  <si>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</si>
  <si>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</si>
  <si>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</si>
  <si>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</si>
  <si>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</si>
  <si>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</si>
  <si>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</si>
  <si>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</si>
  <si>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</si>
  <si>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</si>
  <si>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</si>
  <si>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</si>
  <si>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</si>
  <si>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</si>
  <si>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</si>
  <si>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</si>
  <si>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</si>
  <si>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</si>
  <si>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</si>
  <si>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</si>
  <si>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</si>
  <si>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</si>
  <si>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</si>
  <si>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</si>
  <si>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</si>
  <si>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</si>
  <si>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</si>
  <si>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</si>
  <si>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</si>
  <si>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</si>
  <si>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</si>
  <si>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</si>
  <si>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</si>
  <si>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</si>
  <si>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</si>
  <si>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</si>
  <si>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</si>
  <si>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</si>
  <si>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</si>
  <si>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</si>
  <si>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</si>
  <si>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</si>
  <si>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</si>
  <si>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</si>
  <si>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</si>
  <si>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</si>
  <si>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</si>
  <si>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</si>
  <si>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</si>
  <si>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</si>
  <si>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</si>
  <si>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</si>
  <si>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</si>
  <si>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</si>
  <si>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</si>
  <si>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</si>
  <si>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</si>
  <si>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</si>
  <si>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</si>
  <si>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</si>
  <si>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</si>
  <si>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</si>
  <si>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</si>
  <si>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</si>
  <si>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</si>
  <si>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</si>
  <si>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</si>
  <si>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</si>
  <si>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</si>
  <si>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</si>
  <si>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</si>
  <si>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</si>
  <si>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</si>
  <si>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</si>
  <si>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</si>
  <si>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</si>
  <si>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</si>
  <si>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</si>
  <si>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</si>
  <si>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</si>
  <si>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</si>
  <si>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</si>
  <si>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</si>
  <si>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</si>
  <si>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</si>
  <si>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</si>
  <si>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</si>
  <si>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</si>
  <si>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</si>
  <si>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</si>
  <si>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</si>
  <si>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</si>
  <si>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</si>
  <si>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</si>
  <si>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</si>
  <si>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</si>
  <si>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</si>
  <si>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</si>
  <si>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</si>
  <si>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</si>
  <si>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</si>
  <si>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</si>
  <si>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</si>
  <si>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</si>
  <si>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</si>
  <si>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</si>
  <si>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</si>
  <si>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</si>
  <si>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</si>
  <si>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</si>
  <si>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</si>
  <si>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</si>
  <si>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</si>
  <si>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</si>
  <si>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</si>
  <si>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</si>
  <si>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</si>
  <si>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</si>
  <si>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</si>
  <si>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</si>
  <si>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</si>
  <si>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</si>
  <si>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</si>
  <si>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</si>
  <si>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</si>
  <si>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</si>
  <si>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</si>
  <si>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</si>
  <si>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</si>
  <si>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</si>
  <si>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</si>
  <si>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</si>
  <si>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</si>
  <si>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</si>
  <si>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</si>
  <si>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</si>
  <si>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</si>
  <si>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</si>
  <si>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</si>
  <si>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</si>
  <si>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</si>
  <si>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</si>
  <si>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</si>
  <si>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</si>
  <si>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</si>
  <si>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</si>
  <si>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</si>
  <si>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</si>
  <si>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</si>
  <si>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</si>
  <si>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</si>
  <si>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</si>
  <si>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</si>
  <si>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</si>
  <si>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</si>
  <si>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</si>
  <si>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</si>
  <si>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</si>
  <si>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</si>
  <si>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</si>
  <si>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</si>
  <si>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</si>
  <si>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</si>
  <si>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</si>
  <si>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</si>
  <si>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</si>
  <si>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</si>
  <si>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</si>
  <si>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</si>
  <si>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</si>
  <si>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</si>
  <si>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</si>
  <si>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</si>
  <si>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</si>
  <si>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</si>
  <si>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</si>
  <si>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</si>
  <si>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</si>
  <si>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</si>
  <si>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</si>
  <si>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</si>
  <si>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</si>
  <si>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</si>
  <si>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</si>
  <si>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</si>
  <si>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</si>
  <si>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</si>
  <si>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</si>
  <si>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</si>
  <si>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</si>
  <si>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</si>
  <si>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</si>
  <si>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</si>
  <si>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</si>
  <si>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</si>
  <si>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</si>
  <si>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</si>
  <si>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</si>
  <si>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</si>
  <si>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</si>
  <si>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</si>
  <si>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</si>
  <si>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</si>
  <si>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</si>
  <si>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</si>
  <si>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</si>
  <si>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</si>
  <si>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</si>
  <si>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</si>
  <si>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</si>
  <si>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</si>
  <si>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</si>
  <si>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</si>
  <si>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</si>
  <si>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</si>
  <si>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</si>
  <si>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</si>
  <si>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</si>
  <si>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</si>
  <si>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</si>
  <si>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</si>
  <si>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</si>
  <si>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</si>
  <si>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</si>
  <si>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</si>
  <si>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</si>
  <si>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</si>
  <si>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</si>
  <si>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</si>
  <si>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</si>
  <si>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</si>
  <si>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</si>
  <si>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</si>
  <si>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</si>
  <si>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</si>
  <si>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</si>
  <si>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</si>
  <si>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</si>
  <si>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</si>
  <si>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</si>
  <si>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</si>
  <si>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</si>
  <si>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</si>
  <si>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</si>
  <si>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</si>
  <si>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</si>
  <si>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</si>
  <si>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</si>
  <si>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</si>
  <si>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</si>
  <si>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</si>
  <si>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</si>
  <si>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</si>
  <si>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</si>
  <si>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</si>
  <si>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</si>
  <si>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</si>
  <si>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</si>
  <si>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</si>
  <si>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</si>
  <si>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</si>
  <si>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</si>
  <si>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</si>
  <si>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</si>
  <si>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</si>
  <si>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</si>
  <si>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</si>
  <si>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</si>
  <si>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</si>
  <si>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</si>
  <si>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</si>
  <si>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</si>
  <si>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</si>
  <si>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</si>
  <si>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</si>
  <si>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</si>
  <si>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</si>
  <si>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</si>
  <si>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</si>
  <si>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</si>
  <si>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</si>
  <si>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</si>
  <si>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</si>
  <si>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</si>
  <si>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</si>
  <si>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</si>
  <si>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</si>
  <si>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</si>
  <si>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</si>
  <si>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</si>
  <si>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</si>
  <si>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</si>
  <si>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</si>
  <si>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</si>
  <si>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</si>
  <si>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</si>
  <si>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</si>
  <si>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</si>
  <si>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</si>
  <si>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</si>
  <si>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</si>
  <si>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</si>
  <si>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</si>
  <si>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</si>
  <si>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</si>
  <si>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</si>
  <si>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</si>
  <si>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</si>
  <si>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</si>
  <si>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</si>
  <si>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</si>
  <si>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</si>
  <si>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</si>
  <si>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</si>
  <si>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</si>
  <si>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</si>
  <si>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</si>
  <si>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</si>
  <si>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</si>
  <si>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</si>
  <si>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</si>
  <si>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</si>
  <si>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</si>
  <si>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</si>
  <si>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</si>
  <si>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</si>
  <si>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</si>
  <si>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</si>
  <si>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</si>
  <si>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</si>
  <si>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</si>
  <si>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</si>
  <si>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</si>
  <si>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</si>
  <si>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</si>
  <si>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</si>
  <si>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</si>
  <si>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</si>
  <si>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</si>
  <si>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</si>
  <si>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</si>
  <si>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</si>
  <si>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</si>
  <si>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</si>
  <si>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</si>
  <si>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</si>
  <si>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</si>
  <si>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</si>
  <si>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</si>
  <si>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</si>
  <si>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</si>
  <si>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</si>
  <si>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</si>
  <si>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</si>
  <si>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</si>
  <si>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</si>
  <si>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</si>
  <si>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</si>
  <si>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</si>
  <si>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</si>
  <si>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</si>
  <si>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</si>
  <si>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</si>
  <si>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</si>
  <si>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</si>
  <si>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</si>
  <si>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</si>
  <si>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</si>
  <si>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</si>
  <si>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</si>
  <si>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</si>
  <si>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</si>
  <si>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</si>
  <si>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</si>
  <si>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</si>
  <si>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</si>
  <si>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</si>
  <si>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</si>
  <si>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</si>
  <si>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</si>
  <si>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</si>
  <si>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</si>
  <si>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</si>
  <si>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</si>
  <si>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</si>
  <si>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</si>
  <si>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</si>
  <si>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</si>
  <si>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</si>
  <si>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</si>
  <si>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</si>
  <si>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</si>
  <si>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</si>
  <si>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</si>
  <si>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</si>
  <si>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</si>
  <si>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</si>
  <si>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</si>
  <si>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</si>
  <si>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</si>
  <si>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</si>
  <si>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</si>
  <si>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</si>
  <si>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</si>
  <si>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</si>
  <si>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</si>
  <si>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</si>
  <si>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</si>
  <si>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</si>
  <si>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</si>
  <si>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</si>
  <si>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</si>
  <si>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</si>
  <si>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</si>
  <si>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</si>
  <si>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</si>
  <si>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</si>
  <si>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</si>
  <si>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</si>
  <si>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</si>
  <si>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</si>
  <si>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</si>
  <si>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</si>
  <si>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</si>
  <si>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</si>
  <si>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</si>
  <si>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</si>
  <si>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</si>
  <si>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</si>
  <si>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</si>
  <si>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</si>
  <si>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</si>
  <si>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</si>
  <si>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</si>
  <si>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</si>
  <si>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</si>
  <si>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</si>
  <si>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</si>
  <si>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</si>
  <si>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</si>
  <si>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</si>
  <si>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</si>
  <si>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</si>
  <si>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</si>
  <si>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</si>
  <si>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</si>
  <si>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</si>
  <si>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</si>
  <si>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</si>
  <si>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</si>
  <si>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</si>
  <si>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</si>
  <si>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</si>
  <si>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</si>
  <si>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</si>
  <si>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</si>
  <si>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</si>
  <si>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</si>
  <si>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</si>
  <si>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</si>
  <si>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</si>
  <si>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</si>
  <si>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</si>
  <si>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</si>
  <si>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</si>
  <si>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</si>
  <si>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</si>
  <si>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</si>
  <si>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</si>
  <si>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</si>
  <si>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</si>
  <si>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</si>
  <si>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</si>
  <si>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</si>
  <si>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</si>
  <si>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</si>
  <si>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</si>
  <si>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</si>
  <si>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</si>
  <si>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</si>
  <si>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</si>
  <si>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</si>
  <si>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</si>
  <si>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</si>
  <si>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</si>
  <si>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</si>
  <si>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</si>
  <si>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</si>
  <si>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</si>
  <si>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</si>
  <si>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</si>
  <si>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</si>
  <si>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</si>
  <si>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</si>
  <si>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</si>
  <si>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</si>
  <si>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</si>
  <si>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</si>
  <si>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</si>
  <si>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</si>
  <si>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</si>
  <si>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</si>
  <si>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</si>
  <si>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</si>
  <si>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</si>
  <si>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</si>
  <si>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</si>
  <si>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</si>
  <si>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</si>
  <si>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</si>
  <si>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</si>
  <si>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</si>
  <si>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</si>
  <si>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</si>
  <si>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</si>
  <si>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</si>
  <si>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</si>
  <si>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</si>
  <si>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</si>
  <si>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</si>
  <si>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</si>
  <si>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</si>
  <si>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</si>
  <si>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</si>
  <si>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</si>
  <si>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</si>
  <si>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</si>
  <si>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</si>
  <si>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</si>
  <si>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</si>
  <si>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</si>
  <si>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</si>
  <si>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</si>
  <si>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</si>
  <si>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</si>
  <si>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</si>
  <si>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</si>
  <si>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</si>
  <si>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</si>
  <si>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</si>
  <si>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</si>
  <si>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</si>
  <si>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</si>
  <si>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</si>
  <si>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</si>
  <si>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</si>
  <si>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</si>
  <si>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</si>
  <si>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</si>
  <si>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</si>
  <si>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</si>
  <si>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</si>
  <si>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</si>
  <si>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</si>
  <si>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</si>
  <si>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</si>
  <si>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</si>
  <si>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</si>
  <si>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</si>
  <si>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</si>
  <si>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</si>
  <si>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</si>
  <si>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</si>
  <si>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</si>
  <si>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</si>
  <si>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</si>
  <si>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</si>
  <si>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</si>
  <si>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</si>
  <si>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</si>
  <si>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</si>
  <si>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</si>
  <si>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</si>
  <si>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</si>
  <si>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</si>
  <si>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</si>
  <si>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</si>
  <si>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</si>
  <si>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</si>
  <si>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</si>
  <si>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</si>
  <si>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</si>
  <si>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</si>
  <si>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</si>
  <si>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</si>
  <si>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</si>
  <si>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</si>
  <si>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</si>
  <si>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</si>
  <si>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</si>
  <si>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</si>
  <si>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</si>
  <si>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</si>
  <si>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</si>
  <si>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</si>
  <si>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</si>
  <si>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</si>
  <si>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</si>
  <si>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</si>
  <si>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</si>
  <si>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</si>
  <si>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</si>
  <si>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</si>
  <si>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</si>
  <si>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</si>
  <si>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</si>
  <si>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</si>
  <si>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</si>
  <si>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</si>
  <si>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</si>
  <si>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</si>
  <si>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</si>
  <si>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</si>
  <si>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</si>
  <si>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</si>
  <si>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</si>
  <si>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</si>
  <si>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</si>
  <si>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</si>
  <si>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</si>
  <si>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</si>
  <si>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</si>
  <si>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</si>
  <si>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</si>
  <si>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</si>
  <si>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</si>
  <si>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</si>
  <si>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</si>
  <si>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</si>
  <si>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</si>
  <si>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</si>
  <si>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</si>
  <si>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</si>
  <si>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</si>
  <si>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</si>
  <si>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</si>
  <si>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</si>
  <si>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</si>
  <si>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</si>
  <si>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</si>
  <si>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</si>
  <si>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</si>
  <si>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</si>
  <si>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</si>
  <si>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</si>
  <si>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</si>
  <si>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</si>
  <si>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</si>
  <si>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</si>
  <si>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</si>
  <si>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</si>
  <si>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</si>
  <si>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</si>
  <si>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</si>
  <si>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</si>
  <si>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</si>
  <si>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</si>
  <si>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</si>
  <si>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</si>
  <si>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</si>
  <si>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</si>
  <si>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</si>
  <si>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</si>
  <si>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</si>
  <si>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</si>
  <si>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</si>
  <si>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</si>
  <si>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</si>
  <si>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</si>
  <si>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</si>
  <si>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</si>
  <si>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</si>
  <si>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</si>
  <si>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</si>
  <si>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</si>
  <si>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</si>
  <si>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</si>
  <si>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</si>
  <si>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</si>
  <si>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</si>
  <si>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</si>
  <si>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</si>
  <si>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</si>
  <si>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</si>
  <si>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</si>
  <si>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</si>
  <si>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</si>
  <si>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</si>
  <si>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</si>
  <si>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</si>
  <si>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</si>
  <si>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</si>
  <si>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</si>
  <si>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</si>
  <si>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</si>
  <si>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</si>
  <si>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</si>
  <si>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</si>
  <si>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</si>
  <si>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</si>
  <si>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</si>
  <si>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</si>
  <si>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</si>
  <si>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</si>
  <si>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</si>
  <si>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</si>
  <si>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</si>
  <si>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</si>
  <si>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</si>
  <si>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</si>
  <si>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</si>
  <si>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</si>
  <si>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</si>
  <si>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</si>
  <si>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</si>
  <si>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</si>
  <si>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</si>
  <si>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</si>
  <si>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</si>
  <si>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</si>
  <si>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</si>
  <si>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</si>
  <si>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</si>
  <si>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</si>
  <si>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</si>
  <si>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</si>
  <si>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</si>
  <si>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</si>
  <si>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</si>
  <si>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</si>
  <si>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</si>
  <si>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</si>
  <si>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</si>
  <si>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</si>
  <si>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</si>
  <si>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</si>
  <si>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</si>
  <si>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</si>
  <si>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</si>
  <si>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</si>
  <si>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</si>
  <si>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</si>
  <si>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</si>
  <si>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</si>
  <si>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</si>
  <si>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</si>
  <si>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</si>
  <si>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</si>
  <si>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</si>
  <si>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</si>
  <si>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</si>
  <si>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</si>
  <si>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</si>
  <si>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</si>
  <si>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</si>
  <si>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</si>
  <si>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</si>
  <si>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</si>
  <si>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</si>
  <si>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</si>
  <si>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</si>
  <si>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</si>
  <si>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</si>
  <si>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</si>
  <si>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</si>
  <si>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</si>
  <si>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</si>
  <si>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</si>
  <si>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</si>
  <si>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</si>
  <si>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</si>
  <si>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</si>
  <si>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</si>
  <si>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</si>
  <si>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</si>
  <si>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</si>
  <si>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</si>
  <si>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</si>
  <si>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</si>
  <si>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</si>
  <si>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</si>
  <si>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</si>
  <si>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</si>
  <si>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</si>
  <si>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</si>
  <si>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</si>
  <si>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</si>
  <si>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</si>
  <si>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</si>
  <si>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</si>
  <si>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</si>
  <si>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</si>
  <si>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</si>
  <si>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</si>
  <si>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</si>
  <si>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</si>
  <si>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</si>
  <si>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</si>
  <si>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</si>
  <si>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</si>
  <si>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</si>
  <si>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</si>
  <si>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</si>
  <si>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</si>
  <si>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</si>
  <si>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</si>
  <si>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</si>
  <si>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</si>
  <si>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</si>
  <si>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</si>
  <si>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</si>
  <si>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</si>
  <si>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</si>
  <si>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</si>
  <si>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</si>
  <si>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</si>
  <si>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</si>
  <si>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</si>
  <si>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</si>
  <si>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</si>
  <si>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</si>
  <si>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</si>
  <si>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</si>
  <si>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</si>
  <si>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</si>
  <si>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</si>
  <si>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</si>
  <si>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</si>
  <si>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</si>
  <si>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</si>
  <si>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</si>
  <si>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</si>
  <si>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</si>
  <si>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</si>
  <si>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</si>
  <si>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</si>
  <si>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</si>
  <si>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</si>
  <si>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</si>
  <si>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</si>
  <si>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</si>
  <si>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</si>
  <si>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</si>
  <si>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</si>
  <si>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</si>
  <si>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</si>
  <si>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</si>
  <si>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</si>
  <si>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</si>
  <si>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</si>
  <si>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</si>
  <si>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</si>
  <si>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</si>
  <si>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</si>
  <si>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</si>
  <si>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</si>
  <si>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</si>
  <si>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</si>
  <si>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</si>
  <si>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</si>
  <si>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</si>
  <si>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</si>
  <si>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</si>
  <si>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</si>
  <si>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</si>
  <si>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</si>
  <si>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</si>
  <si>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</si>
  <si>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</si>
  <si>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</si>
  <si>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</si>
  <si>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</si>
  <si>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</si>
  <si>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</si>
  <si>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</si>
  <si>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</si>
  <si>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</si>
  <si>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</si>
  <si>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</si>
  <si>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</si>
  <si>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</si>
  <si>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</si>
  <si>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</si>
  <si>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</si>
  <si>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</si>
  <si>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</si>
  <si>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</si>
  <si>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</si>
  <si>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</si>
  <si>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</si>
  <si>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</si>
  <si>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</si>
  <si>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</si>
  <si>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</si>
  <si>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</si>
  <si>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</si>
  <si>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</si>
  <si>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</si>
  <si>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</si>
  <si>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</si>
  <si>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</si>
  <si>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</si>
  <si>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</si>
  <si>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</si>
  <si>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</si>
  <si>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</si>
  <si>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</si>
  <si>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</si>
  <si>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</si>
  <si>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</si>
  <si>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</si>
  <si>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</si>
  <si>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</si>
  <si>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</si>
  <si>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</si>
  <si>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</si>
  <si>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</si>
  <si>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</si>
  <si>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</si>
  <si>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</si>
  <si>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</si>
  <si>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</si>
  <si>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</si>
  <si>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</si>
  <si>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</si>
  <si>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</si>
  <si>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</si>
  <si>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</si>
  <si>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</si>
  <si>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</si>
  <si>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</si>
  <si>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</si>
  <si>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</si>
  <si>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</si>
  <si>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</si>
  <si>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</si>
  <si>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</si>
  <si>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</si>
  <si>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</si>
  <si>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</si>
  <si>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</si>
  <si>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</si>
  <si>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</si>
  <si>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</si>
  <si>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</si>
  <si>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</si>
  <si>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</si>
  <si>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</si>
  <si>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</si>
  <si>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</si>
  <si>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</si>
  <si>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</si>
  <si>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</si>
  <si>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</si>
  <si>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</si>
  <si>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</si>
  <si>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</si>
  <si>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</si>
  <si>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</si>
  <si>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</si>
  <si>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</si>
  <si>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</si>
  <si>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</si>
  <si>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</si>
  <si>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</si>
  <si>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</si>
  <si>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</si>
  <si>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</si>
  <si>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</si>
  <si>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</si>
  <si>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</si>
  <si>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</si>
  <si>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</si>
  <si>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</si>
  <si>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</si>
  <si>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</si>
  <si>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</si>
  <si>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</si>
  <si>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</si>
  <si>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</si>
  <si>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</si>
  <si>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</si>
  <si>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</si>
  <si>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</si>
  <si>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</si>
  <si>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</si>
  <si>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</si>
  <si>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</si>
  <si>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</si>
  <si>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</si>
  <si>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</si>
  <si>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</si>
  <si>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</si>
  <si>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</si>
  <si>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</si>
  <si>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</si>
  <si>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</si>
  <si>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</si>
  <si>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</si>
  <si>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</si>
  <si>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</si>
  <si>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</si>
  <si>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</si>
  <si>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</si>
  <si>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</si>
  <si>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</si>
  <si>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</si>
  <si>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</si>
  <si>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</si>
  <si>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</si>
  <si>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</si>
  <si>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</si>
  <si>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</si>
  <si>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</si>
  <si>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</si>
  <si>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</si>
  <si>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</si>
  <si>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</si>
  <si>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</si>
  <si>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</si>
  <si>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</si>
  <si>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</si>
  <si>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</si>
  <si>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</si>
  <si>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</si>
  <si>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</si>
  <si>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</si>
  <si>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</si>
  <si>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</si>
  <si>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</si>
  <si>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</si>
  <si>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</si>
  <si>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</si>
  <si>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</si>
  <si>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</si>
  <si>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</si>
  <si>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</si>
  <si>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</si>
  <si>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</si>
  <si>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</si>
  <si>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</si>
  <si>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</si>
  <si>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</si>
  <si>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</si>
  <si>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</si>
  <si>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</si>
  <si>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</si>
  <si>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</si>
  <si>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</si>
  <si>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</si>
  <si>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</si>
  <si>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</si>
  <si>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</si>
  <si>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</si>
  <si>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</si>
  <si>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</si>
  <si>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</si>
  <si>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</si>
  <si>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</si>
  <si>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</si>
  <si>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</si>
  <si>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</si>
  <si>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</si>
  <si>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</si>
  <si>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</si>
  <si>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</si>
  <si>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</si>
  <si>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</si>
  <si>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</si>
  <si>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</si>
  <si>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</si>
  <si>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</si>
  <si>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</si>
  <si>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</si>
  <si>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</si>
  <si>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</si>
  <si>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</si>
  <si>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</si>
  <si>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</si>
  <si>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</si>
  <si>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</si>
  <si>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</si>
  <si>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</si>
  <si>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</si>
  <si>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</si>
  <si>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</si>
  <si>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</si>
  <si>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</si>
  <si>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</si>
  <si>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</si>
  <si>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</si>
  <si>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</si>
  <si>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</si>
  <si>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</si>
  <si>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</si>
  <si>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</si>
  <si>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</si>
  <si>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</si>
  <si>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</si>
  <si>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</si>
  <si>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</si>
  <si>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</si>
  <si>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</si>
  <si>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</si>
  <si>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</si>
  <si>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</si>
  <si>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</si>
  <si>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</si>
  <si>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</si>
  <si>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EXECUÇÃO DE GEODRENO VERTICAL, PROFUNDIDADE MAIOR QUE 10 M E MENOR OU IGUAL A 30 M. AF_01/2026</t>
  </si>
  <si>
    <t>EXECUÇÃO DE GEODRENO VERTICAL, PROFUNDIDADE MENOR OU IGUAL A 10 M. AF_01/2026</t>
  </si>
  <si>
    <t>EXECUÇÃO DE PRÉ-FURO PARA GEODRENO VERTICAL. AF_01/2026</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</si>
  <si>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</si>
  <si>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</si>
  <si>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</si>
  <si>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</si>
  <si>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</si>
  <si>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</si>
  <si>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</si>
  <si>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</si>
  <si>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</si>
  <si>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</si>
  <si>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</si>
  <si>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</si>
  <si>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</si>
  <si>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</si>
  <si>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</si>
  <si>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</si>
  <si>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</si>
  <si>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</si>
  <si>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</si>
  <si>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</si>
  <si>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</si>
  <si>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</si>
  <si>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</si>
  <si>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</si>
  <si>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</si>
  <si>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</si>
  <si>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</si>
  <si>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</si>
  <si>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</si>
  <si>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</si>
  <si>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</si>
  <si>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</si>
  <si>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</si>
  <si>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</si>
  <si>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</si>
  <si>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</si>
  <si>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</si>
  <si>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</si>
  <si>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</si>
  <si>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</si>
  <si>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</si>
  <si>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</si>
  <si>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</si>
  <si>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</si>
  <si>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</si>
  <si>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</si>
  <si>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</si>
  <si>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</si>
  <si>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</si>
  <si>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</si>
  <si>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</si>
  <si>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</si>
  <si>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</si>
  <si>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</si>
  <si>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</si>
  <si>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</si>
  <si>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</si>
  <si>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</si>
  <si>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</si>
  <si>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</si>
  <si>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</si>
  <si>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</si>
  <si>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</si>
  <si>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</si>
  <si>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</si>
  <si>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</si>
  <si>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</si>
  <si>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</si>
  <si>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</si>
  <si>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</si>
  <si>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</si>
  <si>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</si>
  <si>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</si>
  <si>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</si>
  <si>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</si>
  <si>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</si>
  <si>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</si>
  <si>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</si>
  <si>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</si>
  <si>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</si>
  <si>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</si>
  <si>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</si>
  <si>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</si>
  <si>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</si>
  <si>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</si>
  <si>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</si>
  <si>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</si>
  <si>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</si>
  <si>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</si>
  <si>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</si>
  <si>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</si>
  <si>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</si>
  <si>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</si>
  <si>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</si>
  <si>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</si>
  <si>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</si>
  <si>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</si>
  <si>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</si>
  <si>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</si>
  <si>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</si>
  <si>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</si>
  <si>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</si>
  <si>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</si>
  <si>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</si>
  <si>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</si>
  <si>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</si>
  <si>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</si>
  <si>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</si>
  <si>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</si>
  <si>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</si>
  <si>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</si>
  <si>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</si>
  <si>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</si>
  <si>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</si>
  <si>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</si>
  <si>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</si>
  <si>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</si>
  <si>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</si>
  <si>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</si>
  <si>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</si>
  <si>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</si>
  <si>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</si>
  <si>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</si>
  <si>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</si>
  <si>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</si>
  <si>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</si>
  <si>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</si>
  <si>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</si>
  <si>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</si>
  <si>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</si>
  <si>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</si>
  <si>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</si>
  <si>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</si>
  <si>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</si>
  <si>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</si>
  <si>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</si>
  <si>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</si>
  <si>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</si>
  <si>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</si>
  <si>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</si>
  <si>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</si>
  <si>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</si>
  <si>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</si>
  <si>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</si>
  <si>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</si>
  <si>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</si>
  <si>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</si>
  <si>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</si>
  <si>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</si>
  <si>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</si>
  <si>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</si>
  <si>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</si>
  <si>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</si>
  <si>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</si>
  <si>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</si>
  <si>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</si>
  <si>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</si>
  <si>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</si>
  <si>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</si>
  <si>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</si>
  <si>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</si>
  <si>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</si>
  <si>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</si>
  <si>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</si>
  <si>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</si>
  <si>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</si>
  <si>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</si>
  <si>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</si>
  <si>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</si>
  <si>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</si>
  <si>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</si>
  <si>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</si>
  <si>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</si>
  <si>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</si>
  <si>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</si>
  <si>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</si>
  <si>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</si>
  <si>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</si>
  <si>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</si>
  <si>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VÉU DE POLIÉSTER. AF_09/2023</t>
  </si>
  <si>
    <t>TRATAMENTO DE RALO OU PONTO EMERGENTE COM MANTA ASFÁLTICA COLADA COM ASFÁLTO DERRETIDO, E=4MM. AF_09/2023</t>
  </si>
  <si>
    <t>TRATAMENTO DE RODAPÉ COM MANTA ASFÁLTICA COLADA COM ASFALTO DERRETIDO, E=4MM. AF_09/2023</t>
  </si>
  <si>
    <t>TRATAMENTO DE RODAPÉ COM VÉU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</si>
  <si>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</si>
  <si>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</si>
  <si>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</si>
  <si>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</si>
  <si>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</si>
  <si>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</si>
  <si>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</si>
  <si>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</si>
  <si>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</si>
  <si>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</si>
  <si>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</si>
  <si>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</si>
  <si>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</si>
  <si>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</si>
  <si>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</si>
  <si>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</si>
  <si>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</si>
  <si>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</si>
  <si>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</si>
  <si>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</si>
  <si>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</si>
  <si>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</si>
  <si>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</si>
  <si>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</si>
  <si>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</si>
  <si>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</si>
  <si>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</si>
  <si>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</si>
  <si>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</si>
  <si>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</si>
  <si>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</si>
  <si>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</si>
  <si>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</si>
  <si>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</si>
  <si>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</si>
  <si>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</si>
  <si>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</si>
  <si>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</si>
  <si>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</si>
  <si>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</si>
  <si>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</si>
  <si>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</si>
  <si>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</si>
  <si>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</si>
  <si>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</si>
  <si>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</si>
  <si>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</si>
  <si>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</si>
  <si>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</si>
  <si>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</si>
  <si>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</si>
  <si>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</si>
  <si>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</si>
  <si>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</si>
  <si>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</si>
  <si>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</si>
  <si>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</si>
  <si>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</si>
  <si>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</si>
  <si>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</si>
  <si>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</si>
  <si>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</si>
  <si>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</si>
  <si>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</si>
  <si>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</si>
  <si>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</si>
  <si>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</si>
  <si>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</si>
  <si>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</si>
  <si>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</si>
  <si>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</si>
  <si>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</si>
  <si>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</si>
  <si>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</si>
  <si>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</si>
  <si>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</si>
  <si>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</si>
  <si>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</si>
  <si>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</si>
  <si>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</si>
  <si>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</si>
  <si>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</si>
  <si>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</si>
  <si>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</si>
  <si>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</si>
  <si>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</si>
  <si>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</si>
  <si>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</si>
  <si>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</si>
  <si>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</si>
  <si>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</si>
  <si>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</si>
  <si>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</si>
  <si>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</si>
  <si>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</si>
  <si>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</si>
  <si>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</si>
  <si>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</si>
  <si>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</si>
  <si>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</si>
  <si>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</si>
  <si>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</si>
  <si>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</si>
  <si>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</si>
  <si>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</si>
  <si>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</si>
  <si>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</si>
  <si>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</si>
  <si>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</si>
  <si>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</si>
  <si>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</si>
  <si>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</si>
  <si>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</si>
  <si>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</si>
  <si>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</si>
  <si>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</si>
  <si>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</si>
  <si>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</si>
  <si>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</si>
  <si>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</si>
  <si>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</si>
  <si>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</si>
  <si>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</si>
  <si>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</si>
  <si>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</si>
  <si>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</si>
  <si>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</si>
  <si>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</si>
  <si>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</si>
  <si>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</si>
  <si>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</si>
  <si>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</si>
  <si>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</si>
  <si>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</si>
  <si>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</si>
  <si>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</si>
  <si>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</si>
  <si>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</si>
  <si>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</si>
  <si>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</si>
  <si>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</si>
  <si>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</si>
  <si>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</si>
  <si>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</si>
  <si>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</si>
  <si>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</si>
  <si>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</si>
  <si>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</si>
  <si>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</si>
  <si>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</si>
  <si>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</si>
  <si>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</si>
  <si>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</si>
  <si>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</si>
  <si>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</si>
  <si>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</si>
  <si>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</si>
  <si>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</si>
  <si>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</si>
  <si>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</si>
  <si>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</si>
  <si>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</si>
  <si>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</si>
  <si>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</si>
  <si>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</si>
  <si>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</si>
  <si>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</si>
  <si>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</si>
  <si>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</si>
  <si>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</si>
  <si>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</si>
  <si>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</si>
  <si>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</si>
  <si>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</si>
  <si>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</si>
  <si>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</si>
  <si>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</si>
  <si>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</si>
  <si>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</si>
  <si>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</si>
  <si>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</si>
  <si>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</si>
  <si>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</si>
  <si>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</si>
  <si>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</si>
  <si>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</si>
  <si>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</si>
  <si>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</si>
  <si>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</si>
  <si>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</si>
  <si>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</si>
  <si>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</si>
  <si>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</si>
  <si>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</si>
  <si>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</si>
  <si>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</si>
  <si>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</si>
  <si>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</si>
  <si>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</si>
  <si>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</si>
  <si>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</si>
  <si>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</si>
  <si>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</si>
  <si>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</si>
  <si>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</si>
  <si>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</si>
  <si>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</si>
  <si>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</si>
  <si>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</si>
  <si>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</si>
  <si>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</si>
  <si>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</si>
  <si>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</si>
  <si>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</si>
  <si>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</si>
  <si>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</si>
  <si>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</si>
  <si>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</si>
  <si>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</si>
  <si>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</si>
  <si>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</si>
  <si>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</si>
  <si>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</si>
  <si>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</si>
  <si>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</si>
  <si>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</si>
  <si>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</si>
  <si>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</si>
  <si>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</si>
  <si>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</si>
  <si>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</si>
  <si>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</si>
  <si>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</si>
  <si>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</si>
  <si>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</si>
  <si>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</si>
  <si>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</si>
  <si>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</si>
  <si>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</si>
  <si>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</si>
  <si>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</si>
  <si>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</si>
  <si>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</si>
  <si>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</si>
  <si>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</si>
  <si>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</si>
  <si>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</si>
  <si>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</si>
  <si>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</si>
  <si>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</si>
  <si>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</si>
  <si>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</si>
  <si>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</si>
  <si>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</si>
  <si>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</si>
  <si>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</si>
  <si>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</si>
  <si>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</si>
  <si>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</si>
  <si>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</si>
  <si>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</si>
  <si>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</si>
  <si>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</si>
  <si>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</si>
  <si>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</si>
  <si>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</si>
  <si>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</si>
  <si>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</si>
  <si>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</si>
  <si>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</si>
  <si>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</si>
  <si>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</si>
  <si>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</si>
  <si>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</si>
  <si>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</si>
  <si>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</si>
  <si>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</si>
  <si>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</si>
  <si>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</si>
  <si>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</si>
  <si>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</si>
  <si>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</si>
  <si>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</si>
  <si>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</si>
  <si>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</si>
  <si>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</si>
  <si>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</si>
  <si>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</si>
  <si>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</si>
  <si>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</si>
  <si>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</si>
  <si>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</si>
  <si>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</si>
  <si>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</si>
  <si>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</si>
  <si>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</si>
  <si>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</si>
  <si>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</si>
  <si>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</si>
  <si>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</si>
  <si>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</si>
  <si>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</si>
  <si>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</si>
  <si>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</si>
  <si>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</si>
  <si>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</si>
  <si>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</si>
  <si>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</si>
  <si>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</si>
  <si>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</si>
  <si>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</si>
  <si>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</si>
  <si>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</si>
  <si>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</si>
  <si>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</si>
  <si>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</si>
  <si>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</si>
  <si>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</si>
  <si>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</si>
  <si>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</si>
  <si>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</si>
  <si>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</si>
  <si>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</si>
  <si>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</si>
  <si>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</si>
  <si>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</si>
  <si>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</si>
  <si>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</si>
  <si>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</si>
  <si>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</si>
  <si>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</si>
  <si>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</si>
  <si>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</si>
  <si>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</si>
  <si>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</si>
  <si>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</si>
  <si>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</si>
  <si>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</si>
  <si>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</si>
  <si>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</si>
  <si>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</si>
  <si>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</si>
  <si>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</si>
  <si>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</si>
  <si>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</si>
  <si>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</si>
  <si>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</si>
  <si>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</si>
  <si>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</si>
  <si>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</si>
  <si>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</si>
  <si>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</si>
  <si>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</si>
  <si>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</si>
  <si>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</si>
  <si>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</si>
  <si>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</si>
  <si>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</si>
  <si>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</si>
  <si>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</si>
  <si>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</si>
  <si>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</si>
  <si>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</si>
  <si>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</si>
  <si>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</si>
  <si>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</si>
  <si>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</si>
  <si>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</si>
  <si>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</si>
  <si>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</si>
  <si>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</si>
  <si>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</si>
  <si>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</si>
  <si>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</si>
  <si>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</si>
  <si>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</si>
  <si>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</si>
  <si>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</si>
  <si>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</si>
  <si>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</si>
  <si>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</si>
  <si>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</si>
  <si>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</si>
  <si>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</si>
  <si>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</si>
  <si>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</si>
  <si>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</si>
  <si>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</si>
  <si>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</si>
  <si>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</si>
  <si>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</si>
  <si>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</si>
  <si>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</si>
  <si>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</si>
  <si>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</si>
  <si>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</si>
  <si>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</si>
  <si>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</si>
  <si>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</si>
  <si>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</si>
  <si>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</si>
  <si>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</si>
  <si>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</si>
  <si>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</si>
  <si>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</si>
  <si>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</si>
  <si>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</si>
  <si>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</si>
  <si>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</si>
  <si>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</si>
  <si>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</si>
  <si>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</si>
  <si>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</si>
  <si>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</si>
  <si>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</si>
  <si>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</si>
  <si>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</si>
  <si>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</si>
  <si>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</si>
  <si>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</si>
  <si>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</si>
  <si>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</si>
  <si>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</si>
  <si>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</si>
  <si>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</si>
  <si>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</si>
  <si>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</si>
  <si>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</si>
  <si>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</si>
  <si>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</si>
  <si>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</si>
  <si>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</si>
  <si>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</si>
  <si>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</si>
  <si>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</si>
  <si>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</si>
  <si>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</si>
  <si>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</si>
  <si>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</si>
  <si>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</si>
  <si>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</si>
  <si>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</si>
  <si>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</si>
  <si>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</si>
  <si>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</si>
  <si>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</si>
  <si>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</si>
  <si>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</si>
  <si>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</si>
  <si>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</si>
  <si>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</si>
  <si>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</si>
  <si>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</si>
  <si>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</si>
  <si>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</si>
  <si>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</si>
  <si>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</si>
  <si>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</si>
  <si>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</si>
  <si>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</si>
  <si>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</si>
  <si>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</si>
  <si>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</si>
  <si>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</si>
  <si>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</si>
  <si>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</si>
  <si>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</si>
  <si>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</si>
  <si>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</si>
  <si>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</si>
  <si>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</si>
  <si>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</si>
  <si>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</si>
  <si>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</si>
  <si>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</si>
  <si>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</si>
  <si>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</si>
  <si>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</si>
  <si>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</si>
  <si>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</si>
  <si>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</si>
  <si>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</si>
  <si>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</si>
  <si>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</si>
  <si>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</si>
  <si>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</si>
  <si>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</si>
  <si>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</si>
  <si>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</si>
  <si>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</si>
  <si>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</si>
  <si>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</si>
  <si>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</si>
  <si>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</si>
  <si>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</si>
  <si>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</si>
  <si>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</si>
  <si>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</si>
  <si>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</si>
  <si>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</si>
  <si>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</si>
  <si>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</si>
  <si>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</si>
  <si>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</si>
  <si>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</si>
  <si>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</si>
  <si>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</si>
  <si>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</si>
  <si>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</si>
  <si>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</si>
  <si>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</si>
  <si>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</si>
  <si>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</si>
  <si>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</si>
  <si>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</si>
  <si>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</si>
  <si>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</si>
  <si>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</si>
  <si>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</si>
  <si>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</si>
  <si>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</si>
  <si>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</si>
  <si>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</si>
  <si>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</si>
  <si>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</si>
  <si>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</si>
  <si>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</si>
  <si>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</si>
  <si>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</si>
  <si>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</si>
  <si>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</si>
  <si>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</si>
  <si>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</si>
  <si>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</si>
  <si>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</si>
  <si>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</si>
  <si>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</si>
  <si>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</si>
  <si>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</si>
  <si>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</si>
  <si>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</si>
  <si>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</si>
  <si>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</si>
  <si>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</si>
  <si>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</si>
  <si>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</si>
  <si>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</si>
  <si>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</si>
  <si>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</si>
  <si>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</si>
  <si>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</si>
  <si>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</si>
  <si>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</si>
  <si>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</si>
  <si>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</si>
  <si>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</si>
  <si>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</si>
  <si>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</si>
  <si>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</si>
  <si>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</si>
  <si>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</si>
  <si>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</si>
  <si>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</si>
  <si>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</si>
  <si>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</si>
  <si>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</si>
  <si>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</si>
  <si>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</si>
  <si>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</si>
  <si>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</si>
  <si>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</si>
  <si>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</si>
  <si>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</si>
  <si>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</si>
  <si>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</si>
  <si>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</si>
  <si>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</si>
  <si>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</si>
  <si>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</si>
  <si>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</si>
  <si>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</si>
  <si>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</si>
  <si>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</si>
  <si>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</si>
  <si>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</si>
  <si>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</si>
  <si>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</si>
  <si>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</si>
  <si>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</si>
  <si>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</si>
  <si>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</si>
  <si>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</si>
  <si>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</si>
  <si>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</si>
  <si>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</si>
  <si>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</si>
  <si>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</si>
  <si>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</si>
  <si>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</si>
  <si>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</si>
  <si>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</si>
  <si>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</si>
  <si>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</si>
  <si>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</si>
  <si>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</si>
  <si>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</si>
  <si>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</si>
  <si>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</si>
  <si>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</si>
  <si>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</si>
  <si>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</si>
  <si>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</si>
  <si>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</si>
  <si>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</si>
  <si>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</si>
  <si>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</si>
  <si>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</si>
  <si>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</si>
  <si>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</si>
  <si>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</si>
  <si>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</si>
  <si>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</si>
  <si>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</si>
  <si>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</si>
  <si>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</si>
  <si>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</si>
  <si>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</si>
  <si>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</si>
  <si>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</si>
  <si>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</si>
  <si>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</si>
  <si>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</si>
  <si>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</si>
  <si>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</si>
  <si>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</si>
  <si>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</si>
  <si>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</si>
  <si>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</si>
  <si>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</si>
  <si>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</si>
  <si>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</si>
  <si>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</si>
  <si>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</si>
  <si>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</si>
  <si>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</si>
  <si>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</si>
  <si>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</si>
  <si>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</si>
  <si>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</si>
  <si>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</si>
  <si>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</si>
  <si>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</si>
  <si>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</si>
  <si>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</si>
  <si>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</si>
  <si>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</si>
  <si>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</si>
  <si>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</si>
  <si>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</si>
  <si>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</si>
  <si>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</si>
  <si>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</si>
  <si>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</si>
  <si>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</si>
  <si>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</si>
  <si>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</si>
  <si>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</si>
  <si>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</si>
  <si>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</si>
  <si>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</si>
  <si>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</si>
  <si>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</si>
  <si>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</si>
  <si>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</si>
  <si>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</si>
  <si>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</si>
  <si>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</si>
  <si>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</si>
  <si>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</si>
  <si>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</si>
  <si>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</si>
  <si>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</si>
  <si>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</si>
  <si>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</si>
  <si>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</si>
  <si>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</si>
  <si>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</si>
  <si>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</si>
  <si>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</si>
  <si>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</si>
  <si>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</si>
  <si>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</si>
  <si>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</si>
  <si>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</si>
  <si>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</si>
  <si>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</si>
  <si>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</si>
  <si>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</si>
  <si>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</si>
  <si>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</si>
  <si>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</si>
  <si>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</si>
  <si>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</si>
  <si>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</si>
  <si>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</si>
  <si>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</si>
  <si>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</si>
  <si>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</si>
  <si>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</si>
  <si>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</si>
  <si>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</si>
  <si>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</si>
  <si>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</si>
  <si>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</si>
  <si>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</si>
  <si>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</si>
  <si>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</si>
  <si>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</si>
  <si>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</si>
  <si>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</si>
  <si>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</si>
  <si>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</si>
  <si>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</si>
  <si>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</si>
  <si>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</si>
  <si>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</si>
  <si>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</si>
  <si>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</si>
  <si>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</si>
  <si>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</si>
  <si>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</si>
  <si>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</si>
  <si>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</si>
  <si>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</si>
  <si>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</si>
  <si>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</si>
  <si>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</si>
  <si>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</si>
  <si>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</si>
  <si>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</si>
  <si>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</si>
  <si>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</si>
  <si>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</si>
  <si>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</si>
  <si>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</si>
  <si>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</si>
  <si>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</si>
  <si>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</si>
  <si>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</si>
  <si>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</si>
  <si>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</si>
  <si>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</si>
  <si>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</si>
  <si>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</si>
  <si>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</si>
  <si>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</si>
  <si>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</si>
  <si>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</si>
  <si>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</si>
  <si>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</si>
  <si>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</si>
  <si>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</si>
  <si>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</si>
  <si>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</si>
  <si>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</si>
  <si>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</si>
  <si>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</si>
  <si>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</si>
  <si>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</si>
  <si>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</si>
  <si>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</si>
  <si>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</si>
  <si>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</si>
  <si>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</si>
  <si>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</si>
  <si>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</si>
  <si>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</si>
  <si>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</si>
  <si>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</si>
  <si>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</si>
  <si>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</si>
  <si>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</si>
  <si>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</si>
  <si>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</si>
  <si>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</si>
  <si>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</si>
  <si>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</si>
  <si>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</si>
  <si>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</si>
  <si>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</si>
  <si>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</si>
  <si>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</si>
  <si>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</si>
  <si>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</si>
  <si>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</si>
  <si>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</si>
  <si>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</si>
  <si>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</si>
  <si>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</si>
  <si>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</si>
  <si>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</si>
  <si>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</si>
  <si>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</si>
  <si>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</si>
  <si>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</si>
  <si>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</si>
  <si>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</si>
  <si>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</si>
  <si>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</si>
  <si>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</si>
  <si>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</si>
  <si>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</si>
  <si>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</si>
  <si>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</si>
  <si>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</si>
  <si>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</si>
  <si>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</si>
  <si>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</si>
  <si>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</si>
  <si>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</si>
  <si>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</si>
  <si>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</si>
  <si>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</si>
  <si>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</si>
  <si>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</si>
  <si>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</si>
  <si>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</si>
  <si>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</si>
  <si>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</si>
  <si>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</si>
  <si>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</si>
  <si>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</si>
  <si>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</si>
  <si>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</si>
  <si>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</si>
  <si>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</si>
  <si>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</si>
  <si>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</si>
  <si>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</si>
  <si>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</si>
  <si>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</si>
  <si>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</si>
  <si>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</si>
  <si>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</si>
  <si>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</si>
  <si>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</si>
  <si>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</si>
  <si>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</si>
  <si>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</si>
  <si>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</si>
  <si>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</si>
  <si>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</si>
  <si>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</si>
  <si>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</si>
  <si>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</si>
  <si>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</si>
  <si>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</si>
  <si>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</si>
  <si>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</si>
  <si>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</si>
  <si>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</si>
  <si>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</si>
  <si>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</si>
  <si>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</si>
  <si>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</si>
  <si>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</si>
  <si>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</si>
  <si>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</si>
  <si>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</si>
  <si>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</si>
  <si>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</si>
  <si>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</si>
  <si>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</si>
  <si>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</si>
  <si>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</si>
  <si>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</si>
  <si>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</si>
  <si>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</si>
  <si>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</si>
  <si>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</si>
  <si>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</si>
  <si>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</si>
  <si>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</si>
  <si>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</si>
  <si>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</si>
  <si>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</si>
  <si>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</si>
  <si>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</si>
  <si>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</si>
  <si>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</si>
  <si>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</si>
  <si>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</si>
  <si>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</si>
  <si>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</si>
  <si>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</si>
  <si>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</si>
  <si>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</si>
  <si>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</si>
  <si>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</si>
  <si>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</si>
  <si>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</si>
  <si>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</si>
  <si>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</si>
  <si>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</si>
  <si>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</si>
  <si>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</si>
  <si>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</si>
  <si>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</si>
  <si>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</si>
  <si>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</si>
  <si>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</si>
  <si>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</si>
  <si>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</si>
  <si>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</si>
  <si>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</si>
  <si>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</si>
  <si>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</si>
  <si>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</si>
  <si>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</si>
  <si>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</si>
  <si>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</si>
  <si>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</si>
  <si>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</si>
  <si>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</si>
  <si>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</si>
  <si>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</si>
  <si>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</si>
  <si>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</si>
  <si>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</si>
  <si>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</si>
  <si>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</si>
  <si>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</si>
  <si>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</si>
  <si>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</si>
  <si>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</si>
  <si>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</si>
  <si>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</si>
  <si>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</si>
  <si>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</si>
  <si>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</si>
  <si>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</si>
  <si>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</si>
  <si>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</si>
  <si>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</si>
  <si>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</si>
  <si>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</si>
  <si>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</si>
  <si>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</si>
  <si>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</si>
  <si>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</si>
  <si>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</si>
  <si>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</si>
  <si>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</si>
  <si>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</si>
  <si>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</si>
  <si>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</si>
  <si>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</si>
  <si>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</si>
  <si>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</si>
  <si>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</si>
  <si>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</si>
  <si>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</si>
  <si>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</si>
  <si>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</si>
  <si>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</si>
  <si>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</si>
  <si>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</si>
  <si>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</si>
  <si>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</si>
  <si>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</si>
  <si>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</si>
  <si>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</si>
  <si>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</si>
  <si>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</si>
  <si>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</si>
  <si>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</si>
  <si>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</si>
  <si>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</si>
  <si>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</si>
  <si>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</si>
  <si>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</si>
  <si>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</si>
  <si>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</si>
  <si>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</si>
  <si>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</si>
  <si>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</si>
  <si>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</si>
  <si>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</si>
  <si>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</si>
  <si>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</si>
  <si>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</si>
  <si>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</si>
  <si>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</si>
  <si>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</si>
  <si>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</si>
  <si>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</si>
  <si>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</si>
  <si>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</si>
  <si>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</si>
  <si>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</si>
  <si>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</si>
  <si>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</si>
  <si>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</si>
  <si>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</si>
  <si>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</si>
  <si>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</si>
  <si>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</si>
  <si>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</si>
  <si>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</si>
  <si>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</si>
  <si>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</si>
  <si>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</si>
  <si>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</si>
  <si>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</si>
  <si>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</si>
  <si>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</si>
  <si>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</si>
  <si>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</si>
  <si>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</si>
  <si>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</si>
  <si>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</si>
  <si>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</si>
  <si>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</si>
  <si>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</si>
  <si>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</si>
  <si>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</si>
  <si>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</si>
  <si>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</si>
  <si>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</si>
  <si>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</si>
  <si>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</si>
  <si>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</si>
  <si>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</si>
  <si>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</si>
  <si>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</si>
  <si>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</si>
  <si>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</si>
  <si>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</si>
  <si>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</si>
  <si>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</si>
  <si>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</si>
  <si>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</si>
  <si>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</si>
  <si>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</si>
  <si>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</si>
  <si>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</si>
  <si>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</si>
  <si>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</si>
  <si>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</si>
  <si>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</si>
  <si>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</si>
  <si>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</si>
  <si>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</si>
  <si>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</si>
  <si>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</si>
  <si>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</si>
  <si>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</si>
  <si>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</si>
  <si>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</si>
  <si>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</si>
  <si>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</si>
  <si>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</si>
  <si>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</si>
  <si>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</si>
  <si>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</si>
  <si>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</si>
  <si>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</si>
  <si>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</si>
  <si>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</si>
  <si>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</si>
  <si>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</si>
  <si>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</si>
  <si>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</si>
  <si>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</si>
  <si>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</si>
  <si>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</si>
  <si>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</si>
  <si>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</si>
  <si>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</si>
  <si>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</si>
  <si>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</si>
  <si>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</si>
  <si>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</si>
  <si>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</si>
  <si>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</si>
  <si>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</si>
  <si>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</si>
  <si>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</si>
  <si>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</si>
  <si>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</si>
  <si>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</si>
  <si>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</si>
  <si>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</si>
  <si>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</si>
  <si>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</si>
  <si>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</si>
  <si>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</si>
  <si>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</si>
  <si>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</si>
  <si>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</si>
  <si>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</si>
  <si>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</si>
  <si>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</si>
  <si>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</si>
  <si>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</si>
  <si>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</si>
  <si>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</si>
  <si>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</si>
  <si>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</si>
  <si>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</si>
  <si>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</si>
  <si>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</si>
  <si>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</si>
  <si>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</si>
  <si>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</si>
  <si>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</si>
  <si>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</si>
  <si>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</si>
  <si>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</si>
  <si>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</si>
  <si>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</si>
  <si>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</si>
  <si>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</si>
  <si>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</si>
  <si>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</si>
  <si>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</si>
  <si>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</si>
  <si>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</si>
  <si>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</si>
  <si>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</si>
  <si>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</si>
  <si>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</si>
  <si>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</si>
  <si>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</si>
  <si>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</si>
  <si>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</si>
  <si>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</si>
  <si>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</si>
  <si>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</si>
  <si>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</si>
  <si>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</si>
  <si>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</si>
  <si>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</si>
  <si>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</si>
  <si>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</si>
  <si>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</si>
  <si>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</si>
  <si>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</si>
  <si>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</si>
  <si>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</si>
  <si>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</si>
  <si>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</si>
  <si>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</si>
  <si>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</si>
  <si>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</si>
  <si>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</si>
  <si>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</si>
  <si>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</si>
  <si>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</si>
  <si>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</si>
  <si>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</si>
  <si>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</si>
  <si>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</si>
  <si>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</si>
  <si>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</si>
  <si>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</si>
  <si>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</si>
  <si>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</si>
  <si>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</si>
  <si>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</si>
  <si>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</si>
  <si>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</si>
  <si>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</si>
  <si>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</si>
  <si>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</si>
  <si>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</si>
  <si>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</si>
  <si>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</si>
  <si>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</si>
  <si>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</si>
  <si>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</si>
  <si>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</si>
  <si>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</si>
  <si>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</si>
  <si>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</si>
  <si>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</si>
  <si>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</si>
  <si>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</si>
  <si>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</si>
  <si>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</si>
  <si>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</si>
  <si>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</si>
  <si>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</si>
  <si>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</si>
  <si>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</si>
  <si>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</si>
  <si>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</si>
  <si>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</si>
  <si>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</si>
  <si>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</si>
  <si>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</si>
  <si>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</si>
  <si>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</si>
  <si>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</si>
  <si>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</si>
  <si>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</si>
  <si>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</si>
  <si>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</si>
  <si>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</si>
  <si>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</si>
  <si>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</si>
  <si>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</si>
  <si>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</si>
  <si>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</si>
  <si>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</si>
  <si>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</si>
  <si>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</si>
  <si>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</si>
  <si>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</si>
  <si>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</si>
  <si>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</si>
  <si>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</si>
  <si>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</si>
  <si>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</si>
  <si>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</si>
  <si>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</si>
  <si>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</si>
  <si>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</si>
  <si>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</si>
  <si>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</si>
  <si>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</si>
  <si>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</si>
  <si>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</si>
  <si>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</si>
  <si>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</si>
  <si>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</si>
  <si>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</si>
  <si>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</si>
  <si>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</si>
  <si>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</si>
  <si>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</si>
  <si>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</si>
  <si>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</si>
  <si>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</si>
  <si>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</si>
  <si>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</si>
  <si>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</si>
  <si>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</si>
  <si>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</si>
  <si>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</si>
  <si>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</si>
  <si>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</si>
  <si>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</si>
  <si>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</si>
  <si>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</si>
  <si>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</si>
  <si>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</si>
  <si>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</si>
  <si>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</si>
  <si>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</si>
  <si>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</si>
  <si>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</si>
  <si>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</si>
  <si>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</si>
  <si>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</si>
  <si>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</si>
  <si>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</si>
  <si>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</si>
  <si>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</si>
  <si>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</si>
  <si>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</si>
  <si>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</si>
  <si>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</si>
  <si>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</si>
  <si>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</si>
  <si>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</si>
  <si>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</si>
  <si>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</si>
  <si>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</si>
  <si>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</si>
  <si>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</si>
  <si>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</si>
  <si>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</si>
  <si>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</si>
  <si>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</si>
  <si>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</si>
  <si>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</si>
  <si>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</si>
  <si>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</si>
  <si>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</si>
  <si>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</si>
  <si>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</si>
  <si>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</si>
  <si>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</si>
  <si>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</si>
  <si>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</si>
  <si>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</si>
  <si>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</si>
  <si>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</si>
  <si>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</si>
  <si>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</si>
  <si>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</si>
  <si>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</si>
  <si>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</si>
  <si>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</si>
  <si>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</si>
  <si>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</si>
  <si>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</si>
  <si>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</si>
  <si>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</si>
  <si>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</si>
  <si>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</si>
  <si>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</si>
  <si>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</si>
  <si>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</si>
  <si>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</si>
  <si>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</si>
  <si>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</si>
  <si>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</si>
  <si>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</si>
  <si>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</si>
  <si>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</si>
  <si>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</si>
  <si>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</si>
  <si>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</si>
  <si>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</si>
  <si>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</si>
  <si>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</si>
  <si>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</si>
  <si>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</si>
  <si>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</si>
  <si>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</si>
  <si>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</si>
  <si>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</si>
  <si>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</si>
  <si>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</si>
  <si>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</si>
  <si>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</si>
  <si>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</si>
  <si>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</si>
  <si>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</si>
  <si>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</si>
  <si>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</si>
  <si>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</si>
  <si>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</si>
  <si>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</si>
  <si>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</si>
  <si>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</si>
  <si>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</si>
  <si>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</si>
  <si>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</si>
  <si>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</si>
  <si>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</si>
  <si>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</si>
  <si>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</si>
  <si>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</si>
  <si>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</si>
  <si>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</si>
  <si>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</si>
  <si>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</si>
  <si>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</si>
  <si>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</si>
  <si>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</si>
  <si>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</si>
  <si>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</si>
  <si>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</si>
  <si>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</si>
  <si>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</si>
  <si>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</si>
  <si>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</si>
  <si>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</si>
  <si>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</si>
  <si>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</si>
  <si>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</si>
  <si>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</si>
  <si>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</si>
  <si>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</si>
  <si>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</si>
  <si>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</si>
  <si>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</si>
  <si>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</si>
  <si>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</si>
  <si>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</si>
  <si>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</si>
  <si>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</si>
  <si>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</si>
  <si>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</si>
  <si>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</si>
  <si>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</si>
  <si>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</si>
  <si>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</si>
  <si>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</si>
  <si>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</si>
  <si>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</si>
  <si>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</si>
  <si>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</si>
  <si>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</si>
  <si>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</si>
  <si>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</si>
  <si>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</si>
  <si>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</si>
  <si>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</si>
  <si>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</si>
  <si>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</si>
  <si>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</si>
  <si>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</si>
  <si>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</si>
  <si>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</si>
  <si>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</si>
  <si>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</si>
  <si>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</si>
  <si>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</si>
  <si>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</si>
  <si>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</si>
  <si>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</si>
  <si>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</si>
  <si>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</si>
  <si>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</si>
  <si>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</si>
  <si>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</si>
  <si>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</si>
  <si>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</si>
  <si>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</si>
  <si>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</si>
  <si>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</si>
  <si>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</si>
  <si>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</si>
  <si>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</si>
  <si>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</si>
  <si>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</si>
  <si>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</si>
  <si>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</si>
  <si>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</si>
  <si>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</si>
  <si>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</si>
  <si>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</si>
  <si>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</si>
  <si>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</si>
  <si>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</si>
  <si>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</si>
  <si>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</si>
  <si>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</si>
  <si>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</si>
  <si>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</si>
  <si>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</si>
  <si>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</si>
  <si>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</si>
  <si>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</si>
  <si>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</si>
  <si>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</si>
  <si>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</si>
  <si>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</si>
  <si>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</si>
  <si>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</si>
  <si>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</si>
  <si>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</si>
  <si>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</si>
  <si>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</si>
  <si>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</si>
  <si>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</si>
  <si>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</si>
  <si>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</si>
  <si>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</si>
  <si>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</si>
  <si>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</si>
  <si>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</si>
  <si>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</si>
  <si>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</si>
  <si>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</si>
  <si>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</si>
  <si>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</si>
  <si>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</si>
  <si>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</si>
  <si>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</si>
  <si>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</si>
  <si>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</si>
  <si>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</si>
  <si>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</si>
  <si>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</si>
  <si>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</si>
  <si>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</si>
  <si>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</si>
  <si>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</si>
  <si>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</si>
  <si>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</si>
  <si>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</si>
  <si>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</si>
  <si>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</si>
  <si>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</si>
  <si>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</si>
  <si>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</si>
  <si>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</si>
  <si>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</si>
  <si>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</si>
  <si>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</si>
  <si>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</si>
  <si>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</si>
  <si>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</si>
  <si>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</si>
  <si>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</si>
  <si>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</si>
  <si>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</si>
  <si>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</si>
  <si>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</si>
  <si>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</si>
  <si>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</si>
  <si>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</si>
  <si>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</si>
  <si>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</si>
  <si>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</si>
  <si>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</si>
  <si>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</si>
  <si>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</si>
  <si>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</si>
  <si>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</si>
  <si>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</si>
  <si>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</si>
  <si>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</si>
  <si>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</si>
  <si>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</si>
  <si>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</si>
  <si>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</si>
  <si>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</si>
  <si>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</si>
  <si>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</si>
  <si>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</si>
  <si>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</si>
  <si>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</si>
  <si>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</si>
  <si>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</si>
  <si>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</si>
  <si>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</si>
  <si>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</si>
  <si>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</si>
  <si>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</si>
  <si>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</si>
  <si>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</si>
  <si>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</si>
  <si>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</si>
  <si>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</si>
  <si>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</si>
  <si>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</si>
  <si>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</si>
  <si>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</si>
  <si>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</si>
  <si>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</si>
  <si>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</si>
  <si>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</si>
  <si>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</si>
  <si>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</si>
  <si>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</si>
  <si>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</si>
  <si>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</si>
  <si>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</si>
  <si>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</si>
  <si>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</si>
  <si>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</si>
  <si>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</si>
  <si>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</si>
  <si>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</si>
  <si>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</si>
  <si>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</si>
  <si>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</si>
  <si>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</si>
  <si>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</si>
  <si>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</si>
  <si>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</si>
  <si>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</si>
  <si>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</si>
  <si>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</si>
  <si>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</si>
  <si>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</si>
  <si>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</si>
  <si>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</si>
  <si>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</si>
  <si>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</si>
  <si>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</si>
  <si>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</si>
  <si>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</si>
  <si>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</si>
  <si>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</si>
  <si>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</si>
  <si>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</si>
  <si>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</si>
  <si>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</si>
  <si>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</si>
  <si>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</si>
  <si>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</si>
  <si>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</si>
  <si>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</si>
  <si>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</si>
  <si>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</si>
  <si>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</si>
  <si>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</si>
  <si>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</si>
  <si>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</si>
  <si>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</si>
  <si>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</si>
  <si>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</si>
  <si>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</si>
  <si>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</si>
  <si>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</si>
  <si>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</si>
  <si>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</si>
  <si>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</si>
  <si>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</si>
  <si>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</si>
  <si>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</si>
  <si>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</si>
  <si>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</si>
  <si>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</si>
  <si>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</si>
  <si>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</si>
  <si>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</si>
  <si>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</si>
  <si>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</si>
  <si>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</si>
  <si>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</si>
  <si>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</si>
  <si>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</si>
  <si>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</si>
  <si>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</si>
  <si>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</si>
  <si>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</si>
  <si>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</si>
  <si>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</si>
  <si>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</si>
  <si>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</si>
  <si>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</si>
  <si>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</si>
  <si>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</si>
  <si>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</si>
  <si>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</si>
  <si>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</si>
  <si>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</si>
  <si>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</si>
  <si>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</si>
  <si>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</si>
  <si>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</si>
  <si>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</si>
  <si>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</si>
  <si>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</si>
  <si>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</si>
  <si>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</si>
  <si>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</si>
  <si>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</si>
  <si>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</si>
  <si>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</si>
  <si>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</si>
  <si>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</si>
  <si>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</si>
  <si>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</si>
  <si>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</si>
  <si>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</si>
  <si>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</si>
  <si>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</si>
  <si>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</si>
  <si>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</si>
  <si>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</si>
  <si>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</si>
  <si>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</si>
  <si>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</si>
  <si>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</si>
  <si>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</si>
  <si>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</si>
  <si>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</si>
  <si>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</si>
  <si>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</si>
  <si>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</si>
  <si>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</si>
  <si>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</si>
  <si>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</si>
  <si>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</si>
  <si>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</si>
  <si>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</si>
  <si>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</si>
  <si>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</si>
  <si>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</si>
  <si>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</si>
  <si>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</si>
  <si>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</si>
  <si>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</si>
  <si>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</si>
  <si>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</si>
  <si>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</si>
  <si>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</si>
  <si>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</si>
  <si>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</si>
  <si>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</si>
  <si>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</si>
  <si>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</si>
  <si>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</si>
  <si>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</si>
  <si>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</si>
  <si>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</si>
  <si>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</si>
  <si>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</si>
  <si>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</si>
  <si>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</si>
  <si>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</si>
  <si>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</si>
  <si>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</si>
  <si>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</si>
  <si>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</si>
  <si>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</si>
  <si>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</si>
  <si>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</si>
  <si>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</si>
  <si>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</si>
  <si>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</si>
  <si>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</si>
  <si>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</si>
  <si>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</si>
  <si>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</si>
  <si>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</si>
  <si>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</si>
  <si>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</si>
  <si>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</si>
  <si>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</si>
  <si>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</si>
  <si>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</si>
  <si>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</si>
  <si>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</si>
  <si>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</si>
  <si>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</si>
  <si>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</si>
  <si>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</si>
  <si>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</si>
  <si>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</si>
  <si>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</si>
  <si>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</si>
  <si>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</si>
  <si>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</si>
  <si>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</si>
  <si>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</si>
  <si>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</si>
  <si>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</si>
  <si>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</si>
  <si>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</si>
  <si>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</si>
  <si>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</si>
  <si>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</si>
  <si>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</si>
  <si>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</si>
  <si>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</si>
  <si>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</si>
  <si>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</si>
  <si>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</si>
  <si>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</si>
  <si>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</si>
  <si>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</si>
  <si>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</si>
  <si>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</si>
  <si>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</si>
  <si>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</si>
  <si>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</si>
  <si>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</si>
  <si>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</si>
  <si>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</si>
  <si>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</si>
  <si>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</si>
  <si>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</si>
  <si>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</si>
  <si>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</si>
  <si>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</si>
  <si>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</si>
  <si>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</si>
  <si>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</si>
  <si>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</si>
  <si>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</si>
  <si>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</si>
  <si>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</si>
  <si>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</si>
  <si>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</si>
  <si>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</si>
  <si>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</si>
  <si>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</si>
  <si>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</si>
  <si>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</si>
  <si>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</si>
  <si>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</si>
  <si>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</si>
  <si>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</si>
  <si>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</si>
  <si>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</si>
  <si>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</si>
  <si>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</si>
  <si>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</si>
  <si>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</si>
  <si>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</si>
  <si>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</si>
  <si>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</si>
  <si>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</si>
  <si>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</si>
  <si>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</si>
  <si>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</si>
  <si>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</si>
  <si>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</si>
  <si>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</si>
  <si>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</si>
  <si>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</si>
  <si>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</si>
  <si>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</si>
  <si>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</si>
  <si>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</si>
  <si>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</si>
  <si>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</si>
  <si>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</si>
  <si>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</si>
  <si>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</si>
  <si>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</si>
  <si>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</si>
  <si>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</si>
  <si>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</si>
  <si>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</si>
  <si>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</si>
  <si>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</si>
  <si>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</si>
  <si>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</si>
  <si>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</si>
  <si>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</si>
  <si>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</si>
  <si>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</si>
  <si>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</si>
  <si>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</si>
  <si>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</si>
  <si>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</si>
  <si>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</si>
  <si>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</si>
  <si>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</si>
  <si>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</si>
  <si>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</si>
  <si>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</si>
  <si>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</si>
  <si>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</si>
  <si>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</si>
  <si>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</si>
  <si>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</si>
  <si>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</si>
  <si>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</si>
  <si>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</si>
  <si>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</si>
  <si>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</si>
  <si>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</si>
  <si>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</si>
  <si>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</si>
  <si>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</si>
  <si>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</si>
  <si>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</si>
  <si>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</si>
  <si>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</si>
  <si>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</si>
  <si>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</si>
  <si>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</si>
  <si>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</si>
  <si>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</si>
  <si>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</si>
  <si>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</si>
  <si>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</si>
  <si>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</si>
  <si>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</si>
  <si>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</si>
  <si>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</si>
  <si>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</si>
  <si>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</si>
  <si>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</si>
  <si>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</si>
  <si>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</si>
  <si>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</si>
  <si>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</si>
  <si>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</si>
  <si>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</si>
  <si>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</si>
  <si>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</si>
  <si>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</si>
  <si>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</si>
  <si>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</si>
  <si>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</si>
  <si>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</si>
  <si>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</si>
  <si>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</si>
  <si>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</si>
  <si>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</si>
  <si>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</si>
  <si>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</si>
  <si>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</si>
  <si>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</si>
  <si>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</si>
  <si>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</si>
  <si>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</si>
  <si>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</si>
  <si>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</si>
  <si>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</si>
  <si>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</si>
  <si>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</si>
  <si>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</si>
  <si>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</si>
  <si>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</si>
  <si>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</si>
  <si>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</si>
  <si>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</si>
  <si>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</si>
  <si>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</si>
  <si>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</si>
  <si>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</si>
  <si>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</si>
  <si>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</si>
  <si>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</si>
  <si>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</si>
  <si>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</si>
  <si>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</si>
  <si>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</si>
  <si>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</si>
  <si>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</si>
  <si>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</si>
  <si>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</si>
  <si>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</si>
  <si>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</si>
  <si>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</si>
  <si>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</si>
  <si>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</si>
  <si>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</si>
  <si>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</si>
  <si>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</si>
  <si>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</si>
  <si>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</si>
  <si>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</si>
  <si>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</si>
  <si>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</si>
  <si>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</si>
  <si>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</si>
  <si>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</si>
  <si>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</si>
  <si>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</si>
  <si>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</si>
  <si>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</si>
  <si>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</si>
  <si>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</si>
  <si>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</si>
  <si>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</si>
  <si>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</si>
  <si>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</si>
  <si>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</si>
  <si>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</si>
  <si>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</si>
  <si>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</si>
  <si>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</si>
  <si>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</si>
  <si>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</si>
  <si>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</si>
  <si>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</si>
  <si>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</si>
  <si>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</si>
  <si>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</si>
  <si>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</si>
  <si>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</si>
  <si>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</si>
  <si>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</si>
  <si>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</si>
  <si>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</si>
  <si>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</si>
  <si>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</si>
  <si>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</si>
  <si>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</si>
  <si>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</si>
  <si>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</si>
  <si>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</si>
  <si>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</si>
  <si>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</si>
  <si>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</si>
  <si>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</si>
  <si>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</si>
  <si>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</si>
  <si>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</si>
  <si>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</si>
  <si>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</si>
  <si>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</si>
  <si>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</si>
  <si>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</si>
  <si>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</si>
  <si>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</si>
  <si>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</si>
  <si>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</si>
  <si>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</si>
  <si>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</si>
  <si>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</si>
  <si>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</si>
  <si>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</si>
  <si>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</si>
  <si>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</si>
  <si>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</si>
  <si>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</si>
  <si>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</si>
  <si>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</si>
  <si>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</si>
  <si>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</si>
  <si>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</si>
  <si>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</si>
  <si>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</si>
  <si>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</si>
  <si>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</si>
  <si>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</si>
  <si>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</si>
  <si>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</si>
  <si>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</si>
  <si>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</si>
  <si>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</si>
  <si>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</si>
  <si>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</si>
  <si>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</si>
  <si>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</si>
  <si>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</si>
  <si>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</si>
  <si>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</si>
  <si>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</si>
  <si>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</si>
  <si>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</si>
  <si>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</si>
  <si>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</si>
  <si>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</si>
  <si>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</si>
  <si>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</si>
  <si>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</si>
  <si>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</si>
  <si>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</si>
  <si>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</si>
  <si>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</si>
  <si>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</si>
  <si>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</si>
  <si>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</si>
  <si>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</si>
  <si>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</si>
  <si>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</si>
  <si>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</si>
  <si>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</si>
  <si>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</si>
  <si>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</si>
  <si>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</si>
  <si>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</si>
  <si>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</si>
  <si>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</si>
  <si>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</si>
  <si>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</si>
  <si>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</si>
  <si>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</si>
  <si>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</si>
  <si>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</si>
  <si>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</si>
  <si>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</si>
  <si>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</si>
  <si>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</si>
  <si>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</si>
  <si>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</si>
  <si>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</si>
  <si>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</si>
  <si>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</si>
  <si>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</si>
  <si>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</si>
  <si>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</si>
  <si>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</si>
  <si>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</si>
  <si>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</si>
  <si>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</si>
  <si>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</si>
  <si>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</si>
  <si>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</si>
  <si>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</si>
  <si>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</si>
  <si>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</si>
  <si>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</si>
  <si>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</si>
  <si>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</si>
  <si>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</si>
  <si>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</si>
  <si>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</si>
  <si>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</si>
  <si>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</si>
  <si>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</si>
  <si>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</si>
  <si>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</si>
  <si>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</si>
  <si>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</si>
  <si>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</si>
  <si>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</si>
  <si>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</si>
  <si>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</si>
  <si>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</si>
  <si>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</si>
  <si>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</si>
  <si>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</si>
  <si>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</si>
  <si>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</si>
  <si>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</si>
  <si>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</si>
  <si>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</si>
  <si>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</si>
  <si>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</si>
  <si>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</si>
  <si>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</si>
  <si>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</si>
  <si>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</si>
  <si>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</si>
  <si>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</si>
  <si>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</si>
  <si>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</si>
  <si>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</si>
  <si>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</si>
  <si>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</si>
  <si>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</si>
  <si>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</si>
  <si>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</si>
  <si>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</si>
  <si>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</si>
  <si>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</si>
  <si>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</si>
  <si>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</si>
  <si>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</si>
  <si>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</si>
  <si>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</si>
  <si>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</si>
  <si>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</si>
  <si>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</si>
  <si>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</si>
  <si>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</si>
  <si>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</si>
  <si>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</si>
  <si>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</si>
  <si>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</si>
  <si>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</si>
  <si>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</si>
  <si>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</si>
  <si>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</si>
  <si>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</si>
  <si>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</si>
  <si>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</si>
  <si>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</si>
  <si>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</si>
  <si>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</si>
  <si>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</si>
  <si>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</si>
  <si>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</si>
  <si>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</si>
  <si>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</si>
  <si>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</si>
  <si>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</si>
  <si>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</si>
  <si>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</si>
  <si>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</si>
  <si>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</si>
  <si>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</si>
  <si>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</si>
  <si>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</si>
  <si>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</si>
  <si>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</si>
  <si>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</si>
  <si>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</si>
  <si>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</si>
  <si>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</si>
  <si>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</si>
  <si>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</si>
  <si>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</si>
  <si>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</si>
  <si>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</si>
  <si>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</si>
  <si>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</si>
  <si>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</si>
  <si>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</si>
  <si>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</si>
  <si>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</si>
  <si>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</si>
  <si>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</si>
  <si>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</si>
  <si>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</si>
  <si>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</si>
  <si>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</si>
  <si>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</si>
  <si>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</si>
  <si>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</si>
  <si>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</si>
  <si>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</si>
  <si>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</si>
  <si>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</si>
  <si>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</si>
  <si>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</si>
  <si>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</si>
  <si>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</si>
  <si>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</si>
  <si>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</si>
  <si>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</si>
  <si>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</si>
  <si>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</si>
  <si>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</si>
  <si>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</si>
  <si>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</si>
  <si>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</si>
  <si>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</si>
  <si>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</si>
  <si>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</si>
  <si>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</si>
  <si>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</si>
  <si>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</si>
  <si>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</si>
  <si>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</si>
  <si>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</si>
  <si>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</si>
  <si>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</si>
  <si>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</si>
  <si>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</si>
  <si>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</si>
  <si>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</si>
  <si>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</si>
  <si>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</si>
  <si>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</si>
  <si>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</si>
  <si>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</si>
  <si>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</si>
  <si>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</si>
  <si>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</si>
  <si>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</si>
  <si>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</si>
  <si>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</si>
  <si>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</si>
  <si>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</si>
  <si>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</si>
  <si>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</si>
  <si>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</si>
  <si>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</si>
  <si>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</si>
  <si>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</si>
  <si>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</si>
  <si>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</si>
  <si>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</si>
  <si>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</si>
  <si>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</si>
  <si>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</si>
  <si>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</si>
  <si>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</si>
  <si>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</si>
  <si>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</si>
  <si>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</si>
  <si>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</si>
  <si>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</si>
  <si>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</si>
  <si>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</si>
  <si>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</si>
  <si>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</si>
  <si>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</si>
  <si>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</si>
  <si>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</si>
  <si>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</si>
  <si>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</si>
  <si>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</si>
  <si>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</si>
  <si>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</si>
  <si>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</si>
  <si>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</si>
  <si>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</si>
  <si>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</si>
  <si>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</si>
  <si>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</si>
  <si>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</si>
  <si>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</si>
  <si>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</si>
  <si>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</si>
  <si>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</si>
  <si>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</si>
  <si>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</si>
  <si>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</si>
  <si>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</si>
  <si>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</si>
  <si>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</si>
  <si>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</si>
  <si>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</si>
  <si>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</si>
  <si>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</si>
  <si>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</si>
  <si>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</si>
  <si>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</si>
  <si>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</si>
  <si>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</si>
  <si>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</si>
  <si>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</si>
  <si>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</si>
  <si>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</si>
  <si>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</si>
  <si>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</si>
  <si>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</si>
  <si>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</si>
  <si>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</si>
  <si>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</si>
  <si>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</si>
  <si>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</si>
  <si>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</si>
  <si>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</si>
  <si>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</si>
  <si>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</si>
  <si>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</si>
  <si>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</si>
  <si>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</si>
  <si>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</si>
  <si>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</si>
  <si>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</si>
  <si>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</si>
  <si>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</si>
  <si>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</si>
  <si>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</si>
  <si>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</si>
  <si>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</si>
  <si>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</si>
  <si>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</si>
  <si>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</si>
  <si>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</si>
  <si>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</si>
  <si>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</si>
  <si>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</si>
  <si>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</si>
  <si>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</si>
  <si>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</si>
  <si>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</si>
  <si>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</si>
  <si>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</si>
  <si>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</si>
  <si>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</si>
  <si>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</si>
  <si>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</si>
  <si>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</si>
  <si>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</si>
  <si>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</si>
  <si>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</si>
  <si>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</si>
  <si>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</si>
  <si>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</si>
  <si>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</si>
  <si>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</si>
  <si>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</si>
  <si>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</si>
  <si>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</si>
  <si>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</si>
  <si>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</si>
  <si>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</si>
  <si>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</si>
  <si>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</si>
  <si>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</si>
  <si>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</si>
  <si>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</si>
  <si>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</si>
  <si>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</si>
  <si>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</si>
  <si>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</si>
  <si>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</si>
  <si>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</si>
  <si>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</si>
  <si>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</si>
  <si>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</si>
  <si>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</si>
  <si>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</si>
  <si>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</si>
  <si>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</si>
  <si>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</si>
  <si>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</si>
  <si>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</si>
  <si>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</si>
  <si>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</si>
  <si>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</si>
  <si>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</si>
  <si>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</si>
  <si>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</si>
  <si>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</si>
  <si>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</si>
  <si>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</si>
  <si>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</si>
  <si>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</si>
  <si>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</si>
  <si>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</si>
  <si>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</si>
  <si>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</si>
  <si>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</si>
  <si>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</si>
  <si>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</si>
  <si>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</si>
  <si>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</si>
  <si>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</si>
  <si>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</si>
  <si>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</si>
  <si>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</si>
  <si>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</si>
  <si>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</si>
  <si>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</si>
  <si>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</si>
  <si>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</si>
  <si>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</si>
  <si>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</si>
  <si>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</si>
  <si>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</si>
  <si>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</si>
  <si>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</si>
  <si>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</si>
  <si>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</si>
  <si>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</si>
  <si>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</si>
  <si>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</si>
  <si>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</si>
  <si>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</si>
  <si>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</si>
  <si>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</si>
  <si>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</si>
  <si>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</si>
  <si>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</si>
  <si>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</si>
  <si>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</si>
  <si>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</si>
  <si>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</si>
  <si>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</si>
  <si>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</si>
  <si>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</si>
  <si>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</si>
  <si>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</si>
  <si>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</si>
  <si>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</si>
  <si>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</si>
  <si>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</si>
  <si>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</si>
  <si>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</si>
  <si>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</si>
  <si>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</si>
  <si>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</si>
  <si>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</si>
  <si>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</si>
  <si>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</si>
  <si>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</si>
  <si>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</si>
  <si>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</si>
  <si>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</si>
  <si>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</si>
  <si>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</si>
  <si>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</si>
  <si>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</si>
  <si>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</si>
  <si>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</si>
  <si>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</si>
  <si>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</si>
  <si>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</si>
  <si>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</si>
  <si>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</si>
  <si>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</si>
  <si>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</si>
  <si>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</si>
  <si>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</si>
  <si>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</si>
  <si>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</si>
  <si>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</si>
  <si>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</si>
  <si>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</si>
  <si>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</si>
  <si>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</si>
  <si>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</si>
  <si>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</si>
  <si>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</si>
  <si>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</si>
  <si>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</si>
  <si>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</si>
  <si>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</si>
  <si>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</si>
  <si>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</si>
  <si>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</si>
  <si>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</si>
  <si>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</si>
  <si>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</si>
  <si>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</si>
  <si>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</si>
  <si>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</si>
  <si>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</si>
  <si>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</si>
  <si>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</si>
  <si>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</si>
  <si>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</si>
  <si>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</si>
  <si>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</si>
  <si>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</si>
  <si>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</si>
  <si>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</si>
  <si>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</si>
  <si>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</si>
  <si>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</si>
  <si>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</si>
  <si>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</si>
  <si>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</si>
  <si>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</si>
  <si>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</si>
  <si>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</si>
  <si>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</si>
  <si>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</si>
  <si>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</si>
  <si>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</si>
  <si>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</si>
  <si>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</si>
  <si>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</si>
  <si>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</si>
  <si>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</si>
  <si>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</si>
  <si>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</si>
  <si>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</si>
  <si>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</si>
  <si>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</si>
  <si>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</si>
  <si>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</si>
  <si>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</si>
  <si>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</si>
  <si>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</si>
  <si>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</si>
  <si>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</si>
  <si>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</si>
  <si>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</si>
  <si>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</si>
  <si>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</si>
  <si>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</si>
  <si>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</si>
  <si>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</si>
  <si>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</si>
  <si>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</si>
  <si>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</si>
  <si>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</si>
  <si>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</si>
  <si>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</si>
  <si>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</si>
  <si>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</si>
  <si>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</si>
  <si>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</si>
  <si>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</si>
  <si>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</si>
  <si>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</si>
  <si>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</si>
  <si>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</si>
  <si>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</si>
  <si>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</si>
  <si>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</si>
  <si>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</si>
  <si>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</si>
  <si>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</si>
  <si>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</si>
  <si>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</si>
  <si>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</si>
  <si>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</si>
  <si>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</si>
  <si>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</si>
  <si>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</si>
  <si>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</si>
  <si>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</si>
  <si>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</si>
  <si>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</si>
  <si>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</si>
  <si>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</si>
  <si>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</si>
  <si>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</si>
  <si>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</si>
  <si>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</si>
  <si>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</si>
  <si>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</si>
  <si>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</si>
  <si>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</si>
  <si>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</si>
  <si>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</si>
  <si>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</si>
  <si>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</si>
  <si>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</si>
  <si>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</si>
  <si>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</si>
  <si>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</si>
  <si>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</si>
  <si>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</si>
  <si>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</si>
  <si>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</si>
  <si>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</si>
  <si>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</si>
  <si>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</si>
  <si>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</si>
  <si>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</si>
  <si>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</si>
  <si>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</si>
  <si>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</si>
  <si>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</si>
  <si>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</si>
  <si>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</si>
  <si>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</si>
  <si>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</si>
  <si>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</si>
  <si>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</si>
  <si>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</si>
  <si>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</si>
  <si>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</si>
  <si>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</si>
  <si>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</si>
  <si>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</si>
  <si>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</si>
  <si>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</si>
  <si>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</si>
  <si>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</si>
  <si>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</si>
  <si>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</si>
  <si>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</si>
  <si>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</si>
  <si>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</si>
  <si>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</si>
  <si>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</si>
  <si>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</si>
  <si>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</si>
  <si>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</si>
  <si>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</si>
  <si>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</si>
  <si>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</si>
  <si>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</si>
  <si>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</si>
  <si>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</si>
  <si>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</si>
  <si>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</si>
  <si>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</si>
  <si>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</si>
  <si>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</si>
  <si>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</si>
  <si>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</si>
  <si>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</si>
  <si>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</si>
  <si>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</si>
  <si>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</si>
  <si>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</si>
  <si>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</si>
  <si>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</si>
  <si>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</si>
  <si>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</si>
  <si>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</si>
  <si>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</si>
  <si>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</si>
  <si>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</si>
  <si>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</si>
  <si>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</si>
  <si>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</si>
  <si>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</si>
  <si>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</si>
  <si>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</si>
  <si>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</si>
  <si>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</si>
  <si>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</si>
  <si>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</si>
  <si>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</si>
  <si>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</si>
  <si>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</si>
  <si>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</si>
  <si>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</si>
  <si>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</si>
  <si>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</si>
  <si>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</si>
  <si>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</si>
  <si>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</si>
  <si>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</si>
  <si>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</si>
  <si>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</si>
  <si>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</si>
  <si>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</si>
  <si>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</si>
  <si>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</si>
  <si>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</si>
  <si>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</si>
  <si>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</si>
  <si>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</si>
  <si>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</si>
  <si>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</si>
  <si>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</si>
  <si>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</si>
  <si>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</si>
  <si>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</si>
  <si>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</si>
  <si>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</si>
  <si>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</si>
  <si>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</si>
  <si>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</si>
  <si>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</si>
  <si>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</si>
  <si>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</si>
  <si>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</si>
  <si>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</si>
  <si>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</si>
  <si>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</si>
  <si>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</si>
  <si>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</si>
  <si>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</si>
  <si>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</si>
  <si>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</si>
  <si>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</si>
  <si>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</si>
  <si>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</si>
  <si>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</si>
  <si>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</si>
  <si>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</si>
  <si>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</si>
  <si>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</si>
  <si>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</si>
  <si>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</si>
  <si>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</si>
  <si>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</si>
  <si>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</si>
  <si>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</si>
  <si>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</si>
  <si>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</si>
  <si>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</si>
  <si>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</si>
  <si>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</si>
  <si>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</si>
  <si>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</si>
  <si>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</si>
  <si>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</si>
  <si>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</si>
  <si>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</si>
  <si>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</si>
  <si>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</si>
  <si>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</si>
  <si>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</si>
  <si>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</si>
  <si>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</si>
  <si>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</si>
  <si>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</si>
  <si>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</si>
  <si>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</si>
  <si>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</si>
  <si>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</si>
  <si>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</si>
  <si>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</si>
  <si>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</si>
  <si>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</si>
  <si>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</si>
  <si>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</si>
  <si>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</si>
  <si>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</si>
  <si>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</si>
  <si>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</si>
  <si>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</si>
  <si>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</si>
  <si>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</si>
  <si>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</si>
  <si>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</si>
  <si>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</si>
  <si>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</si>
  <si>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</si>
  <si>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</si>
  <si>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</si>
  <si>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</si>
  <si>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</si>
  <si>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</si>
  <si>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</si>
  <si>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</si>
  <si>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</si>
  <si>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</si>
  <si>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</si>
  <si>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</si>
  <si>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</si>
  <si>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</si>
  <si>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</si>
  <si>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</si>
  <si>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</si>
  <si>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</si>
  <si>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</si>
  <si>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</si>
  <si>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</si>
  <si>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</si>
  <si>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</si>
  <si>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</si>
  <si>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</si>
  <si>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</si>
  <si>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</si>
  <si>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</si>
  <si>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</si>
  <si>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</si>
  <si>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</si>
  <si>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</si>
  <si>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</si>
  <si>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</si>
  <si>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</si>
  <si>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</si>
  <si>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</si>
  <si>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</si>
  <si>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</si>
  <si>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</si>
  <si>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</si>
  <si>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</si>
  <si>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</si>
  <si>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</si>
  <si>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</si>
  <si>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</si>
  <si>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</si>
  <si>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</si>
  <si>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</si>
  <si>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</si>
  <si>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</si>
  <si>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</si>
  <si>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</si>
  <si>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</si>
  <si>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</si>
  <si>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</si>
  <si>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</si>
  <si>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</si>
  <si>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</si>
  <si>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</si>
  <si>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</si>
  <si>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</si>
  <si>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</si>
  <si>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</si>
  <si>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</si>
  <si>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</si>
  <si>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</si>
  <si>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</si>
  <si>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</si>
  <si>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</si>
  <si>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</si>
  <si>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</si>
  <si>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</si>
  <si>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</si>
  <si>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</si>
  <si>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</si>
  <si>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</si>
  <si>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</si>
  <si>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</si>
  <si>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</si>
  <si>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</si>
  <si>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</si>
  <si>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</si>
  <si>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</si>
  <si>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</si>
  <si>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</si>
  <si>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</si>
  <si>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</si>
  <si>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</si>
  <si>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</si>
  <si>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</si>
  <si>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</si>
  <si>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</si>
  <si>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</si>
  <si>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</si>
  <si>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</si>
  <si>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</si>
  <si>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</si>
  <si>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</si>
  <si>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</si>
  <si>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</si>
  <si>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</si>
  <si>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</si>
  <si>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</si>
  <si>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</si>
  <si>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</si>
  <si>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</si>
  <si>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</si>
  <si>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</si>
  <si>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</si>
  <si>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</si>
  <si>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</si>
  <si>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</si>
  <si>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</si>
  <si>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</si>
  <si>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</si>
  <si>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</si>
  <si>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</si>
  <si>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</si>
  <si>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</si>
  <si>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</si>
  <si>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</si>
  <si>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</si>
  <si>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</si>
  <si>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</si>
  <si>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</si>
  <si>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</si>
  <si>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</si>
  <si>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</si>
  <si>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</si>
  <si>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</si>
  <si>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</si>
  <si>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</si>
  <si>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</si>
  <si>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</si>
  <si>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</si>
  <si>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</si>
  <si>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</si>
  <si>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</si>
  <si>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</si>
  <si>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</si>
  <si>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</si>
  <si>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</si>
  <si>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</si>
  <si>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</si>
  <si>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</si>
  <si>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</si>
  <si>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</si>
  <si>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</si>
  <si>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</si>
  <si>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</si>
  <si>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</si>
  <si>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</si>
  <si>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</si>
  <si>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</si>
  <si>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</si>
  <si>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</si>
  <si>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</si>
  <si>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</si>
  <si>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</si>
  <si>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</si>
  <si>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</si>
  <si>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</si>
  <si>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</si>
  <si>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</si>
  <si>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</si>
  <si>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</si>
  <si>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</si>
  <si>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</si>
  <si>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</si>
  <si>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</si>
  <si>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</si>
  <si>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</si>
  <si>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</si>
  <si>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</si>
  <si>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</si>
  <si>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</si>
  <si>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</si>
  <si>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</si>
  <si>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</si>
  <si>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</si>
  <si>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</si>
  <si>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</si>
  <si>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</si>
  <si>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</si>
  <si>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</si>
  <si>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</si>
  <si>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</si>
  <si>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</si>
  <si>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</si>
  <si>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</si>
  <si>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</si>
  <si>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</si>
  <si>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</si>
  <si>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</si>
  <si>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</si>
  <si>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</si>
  <si>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</si>
  <si>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</si>
  <si>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</si>
  <si>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</si>
  <si>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</si>
  <si>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</si>
  <si>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</si>
  <si>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</si>
  <si>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</si>
  <si>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</si>
  <si>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</si>
  <si>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</si>
  <si>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</si>
  <si>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</si>
  <si>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</si>
  <si>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</si>
  <si>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</si>
  <si>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</si>
  <si>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</si>
  <si>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</si>
  <si>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</si>
  <si>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</si>
  <si>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</si>
  <si>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</si>
  <si>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</si>
  <si>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</si>
  <si>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</si>
  <si>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</si>
  <si>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</si>
  <si>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</si>
  <si>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</si>
  <si>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</si>
  <si>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</si>
  <si>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</si>
  <si>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</si>
  <si>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</si>
  <si>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</si>
  <si>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</si>
  <si>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</si>
  <si>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</si>
  <si>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</si>
  <si>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</si>
  <si>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</si>
  <si>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</si>
  <si>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</si>
  <si>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</si>
  <si>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</si>
  <si>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</si>
  <si>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</si>
  <si>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</si>
  <si>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</si>
  <si>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</si>
  <si>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</si>
  <si>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</si>
  <si>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</si>
  <si>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</si>
  <si>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</si>
  <si>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</si>
  <si>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</si>
  <si>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</si>
  <si>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</si>
  <si>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</si>
  <si>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</si>
  <si>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</si>
  <si>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</si>
  <si>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</si>
  <si>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</si>
  <si>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</si>
  <si>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</si>
  <si>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</si>
  <si>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</si>
  <si>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</si>
  <si>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</si>
  <si>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</si>
  <si>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</si>
  <si>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</si>
  <si>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</si>
  <si>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</si>
  <si>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</si>
  <si>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</si>
  <si>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</si>
  <si>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</si>
  <si>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</si>
  <si>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</si>
  <si>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</si>
  <si>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</si>
  <si>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</si>
  <si>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</si>
  <si>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</si>
  <si>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</si>
  <si>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</si>
  <si>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</si>
  <si>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</si>
  <si>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</si>
  <si>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</si>
  <si>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</si>
  <si>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</si>
  <si>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</si>
  <si>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</si>
  <si>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</si>
  <si>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</si>
  <si>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</si>
  <si>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</si>
  <si>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</si>
  <si>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</si>
  <si>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</si>
  <si>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</si>
  <si>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</si>
  <si>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</si>
  <si>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</si>
  <si>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</si>
  <si>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</si>
  <si>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</si>
  <si>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</si>
  <si>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</si>
  <si>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</si>
  <si>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</si>
  <si>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</si>
  <si>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</si>
  <si>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</si>
  <si>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</si>
  <si>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</si>
  <si>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</si>
  <si>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</si>
  <si>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</si>
  <si>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</si>
  <si>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</si>
  <si>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</si>
  <si>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</si>
  <si>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</si>
  <si>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</si>
  <si>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</si>
  <si>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</si>
  <si>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</si>
  <si>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</si>
  <si>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</si>
  <si>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</si>
  <si>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</si>
  <si>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</si>
  <si>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</si>
  <si>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</si>
  <si>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</si>
  <si>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</si>
  <si>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</si>
  <si>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</si>
  <si>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</si>
  <si>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</si>
  <si>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</si>
  <si>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</si>
  <si>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</si>
  <si>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</si>
  <si>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</si>
  <si>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</si>
  <si>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</si>
  <si>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</si>
  <si>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</si>
  <si>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</si>
  <si>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</si>
  <si>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</si>
  <si>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</si>
  <si>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</si>
  <si>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</si>
  <si>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</si>
  <si>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</si>
  <si>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</si>
  <si>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</si>
  <si>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</si>
  <si>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</si>
  <si>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</si>
  <si>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</si>
  <si>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</si>
  <si>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</si>
  <si>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</si>
  <si>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</si>
  <si>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</si>
  <si>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</si>
  <si>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</si>
  <si>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</si>
  <si>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</si>
  <si>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</si>
  <si>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</si>
  <si>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</si>
  <si>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</si>
  <si>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</si>
  <si>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</si>
  <si>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</si>
  <si>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</si>
  <si>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</si>
  <si>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</si>
  <si>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</si>
  <si>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</si>
  <si>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</si>
  <si>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</si>
  <si>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</si>
  <si>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</si>
  <si>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</si>
  <si>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</si>
  <si>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</si>
  <si>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</si>
  <si>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</si>
  <si>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</si>
  <si>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</si>
  <si>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UNXKM</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</si>
  <si>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</si>
  <si>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</si>
  <si>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</si>
  <si>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</si>
  <si>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</si>
  <si>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</si>
  <si>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</si>
  <si>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</si>
  <si>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</si>
  <si>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</si>
  <si>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</si>
  <si>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</si>
  <si>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</si>
  <si>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</si>
  <si>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</si>
  <si>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</si>
  <si>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</si>
  <si>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</si>
  <si>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</si>
  <si>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</si>
  <si>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</si>
  <si>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</si>
  <si>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</si>
  <si>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</si>
  <si>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</si>
  <si>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</si>
  <si>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</si>
  <si>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</si>
  <si>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</si>
  <si>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</si>
  <si>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</si>
  <si>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</si>
  <si>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</si>
  <si>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</si>
  <si>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</si>
  <si>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</si>
  <si>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</si>
  <si>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</si>
  <si>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</si>
  <si>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</si>
  <si>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</si>
  <si>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</si>
  <si>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</si>
  <si>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</si>
  <si>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</si>
  <si>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</si>
  <si>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</si>
  <si>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</si>
  <si>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</si>
  <si>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</si>
  <si>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</si>
  <si>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</si>
  <si>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</si>
  <si>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</si>
  <si>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</si>
  <si>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</si>
  <si>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</si>
  <si>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</si>
  <si>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</si>
  <si>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</si>
  <si>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</si>
  <si>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</si>
  <si>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</si>
  <si>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</si>
  <si>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</si>
  <si>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</si>
  <si>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</si>
  <si>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</si>
  <si>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</si>
  <si>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</si>
  <si>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</si>
  <si>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</si>
  <si>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</si>
  <si>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</si>
  <si>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</si>
  <si>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</si>
  <si>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</si>
  <si>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</si>
  <si>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</si>
  <si>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</si>
  <si>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</si>
  <si>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</si>
  <si>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</si>
  <si>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</si>
  <si>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</si>
  <si>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</si>
  <si>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</si>
  <si>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</si>
  <si>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</si>
  <si>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</si>
  <si>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</si>
  <si>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</si>
  <si>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</si>
  <si>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</si>
  <si>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</si>
  <si>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</si>
  <si>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</si>
  <si>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</si>
  <si>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</si>
  <si>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</si>
  <si>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</si>
  <si>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</si>
  <si>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</si>
  <si>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</si>
  <si>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</si>
  <si>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</si>
  <si>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</si>
  <si>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</si>
  <si>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</si>
  <si>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</si>
  <si>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</si>
  <si>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</si>
  <si>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</si>
  <si>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</si>
  <si>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</si>
  <si>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</si>
  <si>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</si>
  <si>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</si>
  <si>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</si>
  <si>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</si>
  <si>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</si>
  <si>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</si>
  <si>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</si>
  <si>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</si>
  <si>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</si>
  <si>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</si>
  <si>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</si>
  <si>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</si>
  <si>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</si>
  <si>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</si>
  <si>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</si>
  <si>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</si>
  <si>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</si>
  <si>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</si>
  <si>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</si>
  <si>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</si>
  <si>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</si>
  <si>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</si>
  <si>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</si>
  <si>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</si>
  <si>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</si>
  <si>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</si>
  <si>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</si>
  <si>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</si>
  <si>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</si>
  <si>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</si>
  <si>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</si>
  <si>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</si>
  <si>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</si>
  <si>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</si>
  <si>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</si>
  <si>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</si>
  <si>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</si>
  <si>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</si>
  <si>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</si>
  <si>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</si>
  <si>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</si>
  <si>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</si>
  <si>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</si>
  <si>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</si>
  <si>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</si>
  <si>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</si>
  <si>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</si>
  <si>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</si>
  <si>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</si>
  <si>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</si>
  <si>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</si>
  <si>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</si>
  <si>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</si>
  <si>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</si>
  <si>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</si>
  <si>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</si>
  <si>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</si>
  <si>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</si>
  <si>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</si>
  <si>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</si>
  <si>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</si>
  <si>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</si>
  <si>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</si>
  <si>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</si>
  <si>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</si>
  <si>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</si>
  <si>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</si>
  <si>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</si>
  <si>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</si>
  <si>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</si>
  <si>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</si>
  <si>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</si>
  <si>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</si>
  <si>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</si>
  <si>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</si>
  <si>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</si>
  <si>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</si>
  <si>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</si>
  <si>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</si>
  <si>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</si>
  <si>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</si>
  <si>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</si>
  <si>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</si>
  <si>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</si>
  <si>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</si>
  <si>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</si>
  <si>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</si>
  <si>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</si>
  <si>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</si>
  <si>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</si>
  <si>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</si>
  <si>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</si>
  <si>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</si>
  <si>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</si>
  <si>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</si>
  <si>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</si>
  <si>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</si>
  <si>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</si>
  <si>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</si>
  <si>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</si>
  <si>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</si>
  <si>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</si>
  <si>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</si>
  <si>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</si>
  <si>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</si>
  <si>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</si>
  <si>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</si>
  <si>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</si>
  <si>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</si>
  <si>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</si>
  <si>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</si>
  <si>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</si>
  <si>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</si>
  <si>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</si>
  <si>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</si>
  <si>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</si>
  <si>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</si>
  <si>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</si>
  <si>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</si>
  <si>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</si>
  <si>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</si>
  <si>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</si>
  <si>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</si>
  <si>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</si>
  <si>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</si>
  <si>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</si>
  <si>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</si>
  <si>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</si>
  <si>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</si>
  <si>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</si>
  <si>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</si>
  <si>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</si>
  <si>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</si>
  <si>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</si>
  <si>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</si>
  <si>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</si>
  <si>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</si>
  <si>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</si>
  <si>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</si>
  <si>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</si>
  <si>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</si>
  <si>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</si>
  <si>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</si>
  <si>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</si>
  <si>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</si>
  <si>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</si>
  <si>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</si>
  <si>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</si>
  <si>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</si>
  <si>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</si>
  <si>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</si>
  <si>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</si>
  <si>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</si>
  <si>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</si>
  <si>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</si>
  <si>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</si>
  <si>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</si>
  <si>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</si>
  <si>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</si>
  <si>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</si>
  <si>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</si>
  <si>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</si>
  <si>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</si>
  <si>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</si>
  <si>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</si>
  <si>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</si>
  <si>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</si>
  <si>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</si>
  <si>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</si>
  <si>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</si>
  <si>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</si>
  <si>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</si>
  <si>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</si>
  <si>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</si>
  <si>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</si>
  <si>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</si>
  <si>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</si>
  <si>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</si>
  <si>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</si>
  <si>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</si>
  <si>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</si>
  <si>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</si>
  <si>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</si>
  <si>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</si>
  <si>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</si>
  <si>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</si>
  <si>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</si>
  <si>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</si>
  <si>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</si>
  <si>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</si>
  <si>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</si>
  <si>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</si>
  <si>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</si>
  <si>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</si>
  <si>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</si>
  <si>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</si>
  <si>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</si>
  <si>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</si>
  <si>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</si>
  <si>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</si>
  <si>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</si>
  <si>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</si>
  <si>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</si>
  <si>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</si>
  <si>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</si>
  <si>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</si>
  <si>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</si>
  <si>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</si>
  <si>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</si>
  <si>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</si>
  <si>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</si>
  <si>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</si>
  <si>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</si>
  <si>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</si>
  <si>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</si>
  <si>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</si>
  <si>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</si>
  <si>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</si>
  <si>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</si>
  <si>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</si>
  <si>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</si>
  <si>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</si>
  <si>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</si>
  <si>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</si>
  <si>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</si>
  <si>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</si>
  <si>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</si>
  <si>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</si>
  <si>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</si>
  <si>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</si>
  <si>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</si>
  <si>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</si>
  <si>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</si>
  <si>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</si>
  <si>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</si>
  <si>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</si>
  <si>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</si>
  <si>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</si>
  <si>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AF_01/2026</t>
  </si>
  <si>
    <t>PENEIRAMENTO DE AREIA COM PENEIRA ELÉTRICA. AF_01/2026</t>
  </si>
  <si>
    <t>PENEIRAMENTO DE AREIA COM PENEIRA MANUAL. AF_01/2026</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</si>
  <si>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</si>
  <si>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</si>
  <si>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</si>
  <si>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</si>
  <si>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</si>
  <si>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</si>
  <si>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</si>
  <si>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</si>
  <si>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</si>
  <si>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</si>
  <si>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</si>
  <si>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</si>
  <si>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</si>
  <si>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</si>
  <si>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</si>
  <si>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</si>
  <si>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</si>
  <si>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</si>
  <si>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</si>
  <si>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</si>
  <si>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</si>
  <si>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</si>
  <si>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</si>
  <si>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</si>
  <si>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</si>
  <si>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</si>
  <si>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</si>
  <si>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</si>
  <si>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</si>
  <si>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</si>
  <si>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</si>
  <si>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</si>
  <si>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</si>
  <si>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</si>
  <si>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</si>
  <si>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</si>
  <si>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</si>
  <si>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</si>
  <si>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</si>
  <si>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</si>
  <si>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</si>
  <si>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</si>
  <si>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</si>
  <si>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</si>
  <si>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</si>
  <si>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</si>
  <si>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</si>
  <si>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</si>
  <si>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</si>
  <si>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</si>
  <si>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</si>
  <si>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</si>
  <si>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</si>
  <si>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</si>
  <si>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</si>
  <si>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</si>
  <si>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</si>
  <si>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</si>
  <si>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</si>
  <si>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</si>
  <si>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</si>
  <si>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</si>
  <si>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</si>
  <si>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</si>
  <si>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</si>
  <si>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</si>
  <si>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</si>
  <si>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</si>
  <si>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</si>
  <si>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</si>
  <si>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</si>
  <si>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</si>
  <si>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</si>
  <si>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</si>
  <si>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</si>
  <si>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</si>
  <si>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</si>
  <si>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</si>
  <si>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</si>
  <si>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</si>
  <si>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</si>
  <si>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</si>
  <si>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</si>
  <si>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</si>
  <si>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</si>
  <si>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</si>
  <si>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</si>
  <si>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</si>
  <si>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</si>
  <si>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</si>
  <si>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</si>
  <si>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</si>
  <si>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</si>
  <si>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</si>
  <si>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</si>
  <si>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</si>
  <si>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</si>
  <si>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</si>
  <si>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</si>
  <si>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</si>
  <si>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</si>
  <si>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</si>
  <si>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</si>
  <si>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</si>
  <si>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</si>
  <si>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</si>
  <si>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</si>
  <si>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</si>
  <si>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</si>
  <si>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</si>
  <si>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</si>
  <si>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</si>
  <si>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</si>
  <si>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</si>
  <si>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</si>
  <si>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</si>
  <si>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</si>
  <si>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</si>
  <si>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</si>
  <si>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</si>
  <si>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</si>
  <si>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</si>
  <si>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</si>
  <si>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</si>
  <si>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</si>
  <si>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</si>
  <si>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</si>
  <si>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</si>
  <si>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</si>
  <si>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</si>
  <si>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</si>
  <si>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</si>
  <si>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</si>
  <si>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</si>
  <si>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</si>
  <si>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</si>
  <si>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</si>
  <si>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</si>
  <si>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</si>
  <si>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</si>
  <si>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</si>
  <si>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</si>
  <si>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</si>
  <si>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</si>
  <si>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</si>
  <si>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</si>
  <si>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</si>
  <si>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</si>
  <si>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</si>
  <si>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</si>
  <si>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</si>
  <si>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</si>
  <si>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</si>
  <si>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</si>
  <si>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</si>
  <si>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</si>
  <si>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</si>
  <si>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</si>
  <si>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</si>
  <si>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</si>
  <si>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</si>
  <si>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</si>
  <si>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</si>
  <si>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</si>
  <si>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</si>
  <si>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</si>
  <si>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</si>
  <si>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</si>
  <si>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</si>
  <si>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</si>
  <si>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</si>
  <si>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</si>
  <si>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</si>
  <si>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</si>
  <si>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</si>
  <si>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</si>
  <si>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</si>
  <si>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</si>
  <si>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</si>
  <si>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</si>
  <si>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</si>
  <si>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</si>
  <si>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</si>
  <si>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</si>
  <si>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</si>
  <si>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</si>
  <si>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</si>
  <si>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</si>
  <si>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</si>
  <si>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</si>
  <si>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</si>
  <si>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</si>
  <si>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</si>
  <si>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</si>
  <si>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</si>
  <si>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</si>
  <si>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</si>
  <si>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</si>
  <si>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</si>
  <si>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</si>
  <si>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</si>
  <si>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</si>
  <si>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</si>
  <si>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</si>
  <si>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</si>
  <si>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</si>
  <si>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</si>
  <si>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</si>
  <si>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</si>
  <si>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</si>
  <si>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</si>
  <si>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</si>
  <si>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</si>
  <si>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</si>
  <si>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</si>
  <si>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</si>
  <si>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</si>
  <si>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</si>
  <si>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</si>
  <si>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</si>
  <si>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</si>
  <si>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</si>
  <si>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</si>
  <si>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</si>
  <si>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</si>
  <si>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</si>
  <si>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</si>
  <si>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</si>
  <si>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</si>
  <si>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</si>
  <si>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</si>
  <si>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</si>
  <si>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</si>
  <si>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</si>
  <si>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</si>
  <si>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</si>
  <si>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</si>
  <si>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</si>
  <si>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</si>
  <si>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</si>
  <si>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</si>
  <si>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</si>
  <si>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</si>
  <si>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</si>
  <si>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</si>
  <si>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</si>
  <si>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</si>
  <si>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</si>
  <si>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</si>
  <si>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</si>
  <si>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</si>
  <si>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</si>
  <si>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</si>
  <si>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</si>
  <si>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</si>
  <si>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</si>
  <si>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</si>
  <si>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</si>
  <si>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</si>
  <si>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</si>
  <si>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</si>
  <si>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</si>
  <si>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</si>
  <si>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</si>
  <si>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</si>
  <si>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</si>
  <si>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</si>
  <si>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</si>
  <si>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</si>
  <si>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</si>
  <si>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</si>
  <si>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</si>
  <si>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</si>
  <si>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</si>
  <si>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</si>
  <si>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</si>
  <si>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</si>
  <si>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</si>
  <si>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</si>
  <si>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</si>
  <si>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</si>
  <si>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</si>
  <si>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</si>
  <si>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</si>
  <si>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</si>
  <si>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</si>
  <si>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</si>
  <si>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</si>
  <si>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</si>
  <si>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</si>
  <si>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</si>
  <si>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</si>
  <si>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</si>
  <si>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</si>
  <si>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</si>
  <si>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</si>
  <si>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</si>
  <si>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</si>
  <si>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</si>
  <si>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</si>
  <si>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</si>
  <si>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</si>
  <si>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</si>
  <si>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</si>
  <si>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</si>
  <si>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</si>
  <si>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</si>
  <si>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</si>
  <si>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</si>
  <si>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</si>
  <si>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</si>
  <si>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</si>
  <si>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</si>
  <si>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</si>
  <si>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</si>
  <si>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</si>
  <si>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</si>
  <si>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</si>
  <si>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</si>
  <si>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</si>
  <si>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</si>
  <si>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</si>
  <si>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</si>
  <si>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</si>
  <si>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</si>
  <si>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</si>
  <si>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</si>
  <si>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</si>
  <si>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</si>
  <si>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</si>
  <si>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</si>
  <si>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</si>
  <si>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</si>
  <si>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</si>
  <si>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</si>
  <si>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</si>
  <si>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</si>
  <si>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</si>
  <si>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</si>
  <si>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</si>
  <si>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</si>
  <si>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</si>
  <si>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</si>
  <si>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</si>
  <si>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</si>
  <si>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</si>
  <si>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</si>
  <si>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</si>
  <si>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</si>
  <si>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</si>
  <si>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</si>
  <si>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</si>
  <si>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</si>
  <si>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</si>
  <si>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</si>
  <si>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</si>
  <si>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</si>
  <si>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</si>
  <si>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</si>
  <si>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</si>
  <si>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</si>
  <si>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</si>
  <si>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</si>
  <si>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</si>
  <si>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</si>
  <si>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</si>
  <si>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</si>
  <si>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</si>
  <si>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</si>
  <si>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</si>
  <si>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</si>
  <si>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</si>
  <si>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</si>
  <si>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</si>
  <si>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</si>
  <si>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</si>
  <si>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</si>
  <si>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</si>
  <si>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</si>
  <si>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</si>
  <si>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</si>
  <si>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</si>
  <si>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</si>
  <si>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</si>
  <si>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</si>
  <si>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</si>
  <si>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</si>
  <si>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</si>
  <si>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</si>
  <si>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</si>
  <si>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</si>
  <si>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</si>
  <si>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</si>
  <si>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</si>
  <si>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</si>
  <si>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</si>
  <si>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</si>
  <si>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</si>
  <si>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</si>
  <si>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</si>
  <si>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</si>
  <si>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</si>
  <si>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</si>
  <si>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</si>
  <si>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</si>
  <si>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</si>
  <si>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</si>
  <si>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</si>
  <si>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</si>
  <si>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</si>
  <si>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</si>
  <si>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</si>
  <si>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</si>
  <si>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</si>
  <si>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</si>
  <si>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</si>
  <si>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</si>
  <si>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</si>
  <si>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</si>
  <si>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</si>
  <si>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</si>
  <si>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</si>
  <si>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</si>
  <si>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</si>
  <si>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</si>
  <si>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</si>
  <si>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</si>
  <si>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</si>
  <si>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</si>
  <si>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</si>
  <si>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</si>
  <si>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</si>
  <si>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</si>
  <si>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</si>
  <si>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</si>
  <si>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</si>
  <si>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</si>
  <si>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</si>
  <si>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</si>
  <si>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</si>
  <si>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</si>
  <si>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</si>
  <si>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</si>
  <si>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</si>
  <si>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</si>
  <si>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</si>
  <si>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</si>
  <si>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</si>
  <si>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</si>
  <si>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</si>
  <si>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</si>
  <si>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</si>
  <si>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</si>
  <si>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</si>
  <si>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</si>
  <si>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</si>
  <si>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</si>
  <si>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</si>
  <si>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</si>
  <si>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</si>
  <si>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</si>
  <si>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</si>
  <si>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</si>
  <si>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</si>
  <si>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</si>
  <si>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</si>
  <si>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</si>
  <si>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</si>
  <si>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</si>
  <si>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</si>
  <si>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</si>
  <si>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</si>
  <si>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</si>
  <si>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</si>
  <si>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</si>
  <si>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</si>
  <si>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</si>
  <si>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</si>
  <si>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</si>
  <si>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</si>
  <si>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</si>
  <si>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</si>
  <si>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</si>
  <si>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</si>
  <si>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</si>
  <si>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</si>
  <si>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</si>
  <si>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</si>
  <si>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</si>
  <si>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</si>
  <si>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</si>
  <si>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</si>
  <si>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</si>
  <si>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</si>
  <si>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</si>
  <si>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</si>
  <si>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</si>
  <si>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</si>
  <si>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</si>
  <si>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</si>
  <si>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</si>
  <si>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</si>
  <si>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</si>
  <si>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</si>
  <si>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</si>
  <si>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</si>
  <si>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</si>
  <si>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</si>
  <si>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</si>
  <si>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</si>
  <si>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</si>
  <si>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</si>
  <si>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</si>
  <si>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</si>
  <si>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</si>
  <si>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</si>
  <si>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</si>
  <si>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</si>
  <si>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</si>
  <si>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</si>
  <si>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</si>
  <si>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</si>
  <si>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</si>
  <si>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</si>
  <si>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</si>
  <si>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</si>
  <si>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</si>
  <si>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</si>
  <si>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</si>
  <si>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</si>
  <si>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</si>
  <si>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</si>
  <si>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</si>
  <si>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</si>
  <si>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</si>
  <si>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</si>
  <si>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</si>
  <si>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</si>
  <si>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</si>
  <si>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</si>
  <si>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</si>
  <si>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</si>
  <si>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</si>
  <si>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</si>
  <si>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</si>
  <si>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</si>
  <si>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</si>
  <si>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</si>
  <si>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</si>
  <si>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</si>
  <si>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</si>
  <si>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</si>
  <si>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</si>
  <si>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</si>
  <si>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</si>
  <si>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</si>
  <si>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</si>
  <si>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</si>
  <si>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</si>
  <si>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</si>
  <si>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</si>
  <si>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</si>
  <si>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</si>
  <si>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</si>
  <si>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</si>
  <si>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</si>
  <si>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</si>
  <si>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</si>
  <si>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</si>
  <si>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</si>
  <si>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</si>
  <si>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</si>
  <si>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</si>
  <si>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</si>
  <si>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</si>
  <si>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</si>
  <si>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</si>
  <si>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</si>
  <si>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</si>
  <si>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</si>
  <si>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</si>
  <si>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</si>
  <si>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</si>
  <si>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</si>
  <si>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</si>
  <si>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</si>
  <si>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</si>
  <si>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</si>
  <si>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</si>
  <si>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</si>
  <si>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</si>
  <si>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</si>
  <si>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</si>
  <si>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</si>
  <si>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</si>
  <si>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</si>
  <si>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</si>
  <si>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</si>
  <si>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</si>
  <si>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</si>
  <si>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</si>
  <si>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</si>
  <si>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</si>
  <si>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</si>
  <si>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</si>
  <si>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</si>
  <si>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</si>
  <si>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</si>
  <si>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</si>
  <si>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</si>
  <si>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</si>
  <si>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</si>
  <si>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</si>
  <si>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</si>
  <si>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</si>
  <si>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</si>
  <si>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</si>
  <si>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</si>
  <si>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</si>
  <si>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</si>
  <si>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</si>
  <si>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</si>
  <si>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</si>
  <si>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</si>
  <si>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</si>
  <si>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</si>
  <si>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</si>
  <si>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</si>
  <si>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</si>
  <si>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</si>
  <si>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</si>
  <si>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</si>
  <si>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</si>
  <si>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</si>
  <si>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</si>
  <si>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</si>
  <si>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</si>
  <si>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</si>
  <si>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</si>
  <si>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</si>
  <si>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</si>
  <si>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</si>
  <si>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</si>
  <si>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</si>
  <si>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</si>
  <si>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</si>
  <si>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</si>
  <si>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</si>
  <si>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</si>
  <si>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</si>
  <si>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</si>
  <si>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</si>
  <si>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</si>
  <si>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</si>
  <si>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</si>
  <si>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</si>
  <si>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</si>
  <si>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</si>
  <si>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</si>
  <si>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</si>
  <si>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</si>
  <si>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</si>
  <si>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</si>
  <si>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</si>
  <si>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</si>
  <si>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</si>
  <si>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</si>
  <si>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</si>
  <si>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</si>
  <si>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</si>
  <si>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</si>
  <si>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</si>
  <si>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</si>
  <si>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</si>
  <si>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</si>
  <si>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</si>
  <si>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</si>
  <si>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</si>
  <si>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</si>
  <si>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</si>
  <si>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</si>
  <si>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</si>
  <si>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</si>
  <si>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</si>
  <si>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</si>
  <si>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</si>
  <si>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</si>
  <si>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</si>
  <si>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</si>
  <si>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</si>
  <si>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</si>
  <si>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</si>
  <si>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</si>
  <si>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</si>
  <si>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</si>
  <si>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</si>
  <si>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</si>
  <si>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</si>
  <si>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</si>
  <si>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</si>
  <si>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</si>
  <si>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</si>
  <si>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</si>
  <si>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</si>
  <si>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</si>
  <si>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</si>
  <si>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</si>
  <si>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</si>
  <si>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</si>
  <si>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</si>
  <si>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</si>
  <si>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</si>
  <si>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</si>
  <si>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</si>
  <si>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</si>
  <si>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</si>
  <si>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</si>
  <si>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</si>
  <si>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</si>
  <si>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</si>
  <si>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</si>
  <si>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</si>
  <si>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</si>
  <si>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</si>
  <si>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</si>
  <si>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</si>
  <si>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</si>
  <si>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</si>
  <si>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</si>
  <si>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</si>
  <si>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</si>
  <si>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</si>
  <si>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</si>
  <si>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</si>
  <si>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</si>
  <si>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</si>
  <si>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</si>
  <si>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</si>
  <si>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</si>
  <si>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</si>
  <si>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</si>
  <si>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</si>
  <si>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</si>
  <si>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</si>
  <si>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</si>
  <si>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</si>
  <si>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</si>
  <si>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</si>
  <si>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</si>
  <si>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</si>
  <si>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</si>
  <si>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</si>
  <si>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</si>
  <si>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</si>
  <si>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</si>
  <si>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</si>
  <si>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</si>
  <si>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</si>
  <si>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</si>
  <si>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</si>
  <si>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</si>
  <si>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</si>
  <si>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</si>
  <si>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</si>
  <si>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</si>
  <si>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</si>
  <si>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</si>
  <si>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</si>
  <si>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</si>
  <si>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</si>
  <si>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</si>
  <si>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</si>
  <si>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</si>
  <si>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</si>
  <si>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</si>
  <si>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</si>
  <si>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</si>
  <si>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</si>
  <si>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</si>
  <si>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</si>
  <si>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</si>
  <si>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</si>
  <si>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</si>
  <si>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</si>
  <si>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</si>
  <si>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</si>
  <si>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</si>
  <si>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</si>
  <si>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</si>
  <si>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</si>
  <si>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</si>
  <si>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</si>
  <si>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</si>
  <si>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</si>
  <si>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</si>
  <si>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</si>
  <si>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</si>
  <si>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</si>
  <si>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</si>
  <si>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</si>
  <si>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</si>
  <si>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</si>
  <si>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</si>
  <si>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</si>
  <si>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</si>
  <si>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</si>
  <si>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</si>
  <si>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</si>
  <si>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</si>
  <si>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</si>
  <si>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</si>
  <si>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</si>
  <si>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</si>
  <si>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</si>
  <si>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</si>
  <si>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</si>
  <si>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</si>
  <si>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</si>
  <si>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</si>
  <si>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</si>
  <si>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</si>
  <si>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</si>
  <si>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</si>
  <si>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</si>
  <si>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</si>
  <si>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</si>
  <si>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</si>
  <si>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</si>
  <si>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</si>
  <si>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</si>
  <si>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</si>
  <si>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</si>
  <si>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</si>
  <si>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</si>
  <si>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</si>
  <si>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</si>
  <si>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</si>
  <si>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</si>
  <si>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</si>
  <si>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</si>
  <si>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</si>
  <si>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</si>
  <si>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</si>
  <si>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</si>
  <si>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</si>
  <si>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</si>
  <si>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</si>
  <si>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</si>
  <si>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</si>
  <si>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</si>
  <si>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</si>
  <si>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</si>
  <si>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</si>
  <si>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</si>
  <si>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</si>
  <si>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</si>
  <si>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</si>
  <si>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</si>
  <si>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</si>
  <si>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</si>
  <si>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</si>
  <si>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</si>
  <si>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</si>
  <si>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</si>
  <si>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</si>
  <si>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</si>
  <si>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</si>
  <si>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</si>
  <si>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</si>
  <si>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</si>
  <si>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</si>
  <si>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</si>
  <si>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</si>
  <si>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</si>
  <si>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</si>
  <si>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</si>
  <si>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</si>
  <si>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</si>
  <si>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</si>
  <si>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</si>
  <si>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</si>
  <si>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</si>
  <si>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</si>
  <si>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</si>
  <si>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</si>
  <si>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</si>
  <si>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</si>
  <si>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</si>
  <si>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</si>
  <si>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</si>
  <si>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</si>
  <si>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</si>
  <si>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</si>
  <si>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</si>
  <si>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</si>
  <si>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</si>
  <si>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</si>
  <si>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</si>
  <si>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</si>
  <si>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</si>
  <si>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</si>
  <si>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</si>
  <si>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</si>
  <si>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</si>
  <si>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</si>
  <si>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</si>
  <si>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</si>
  <si>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</si>
  <si>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</si>
  <si>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</si>
  <si>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</si>
  <si>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</si>
  <si>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</si>
  <si>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</si>
  <si>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</si>
  <si>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</si>
  <si>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</si>
  <si>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</si>
  <si>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</si>
  <si>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</si>
  <si>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</si>
  <si>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</si>
  <si>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</si>
  <si>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</si>
  <si>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</si>
  <si>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</si>
  <si>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</si>
  <si>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</si>
  <si>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</si>
  <si>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</si>
  <si>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</si>
  <si>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</si>
  <si>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</si>
  <si>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</si>
  <si>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</si>
  <si>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</si>
  <si>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</si>
  <si>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</si>
  <si>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</si>
  <si>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</si>
  <si>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</si>
  <si>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</si>
  <si>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</si>
  <si>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</si>
  <si>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</si>
  <si>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</si>
  <si>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</si>
  <si>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</si>
  <si>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</si>
  <si>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</si>
  <si>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</si>
  <si>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</si>
  <si>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</si>
  <si>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</si>
  <si>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</si>
  <si>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</si>
  <si>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</si>
  <si>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</si>
  <si>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</si>
  <si>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</si>
  <si>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</si>
  <si>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</si>
  <si>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</si>
  <si>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</si>
  <si>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</si>
  <si>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</si>
  <si>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</si>
  <si>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</si>
  <si>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</si>
  <si>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</si>
  <si>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</si>
  <si>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</si>
  <si>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</si>
  <si>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</si>
  <si>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</si>
  <si>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</si>
  <si>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</si>
  <si>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</si>
  <si>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</si>
  <si>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</si>
  <si>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</si>
  <si>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</si>
  <si>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</si>
  <si>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</si>
  <si>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</si>
  <si>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</si>
  <si>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</si>
  <si>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</si>
  <si>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</si>
  <si>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</si>
  <si>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</si>
  <si>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</si>
  <si>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</si>
  <si>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</si>
  <si>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</si>
  <si>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</si>
  <si>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</si>
  <si>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</si>
  <si>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</si>
  <si>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</si>
  <si>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</si>
  <si>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</si>
  <si>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</si>
  <si>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</si>
  <si>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</si>
  <si>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</si>
  <si>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</si>
  <si>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</si>
  <si>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</si>
  <si>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</si>
  <si>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</si>
  <si>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</si>
  <si>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</si>
  <si>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</si>
  <si>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</si>
  <si>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</si>
  <si>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</si>
  <si>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</si>
  <si>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</si>
  <si>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</si>
  <si>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</si>
  <si>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</si>
  <si>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</si>
  <si>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</si>
  <si>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</si>
  <si>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</si>
  <si>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</si>
  <si>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</si>
  <si>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</si>
  <si>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</si>
  <si>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</si>
  <si>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</si>
  <si>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</si>
  <si>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</si>
  <si>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</si>
  <si>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</si>
  <si>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</si>
  <si>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</si>
  <si>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</si>
  <si>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</si>
  <si>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</si>
  <si>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</si>
  <si>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</si>
  <si>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</si>
  <si>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</si>
  <si>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</si>
  <si>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</si>
  <si>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</si>
  <si>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</si>
  <si>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</si>
  <si>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</si>
  <si>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</si>
  <si>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</si>
  <si>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</si>
  <si>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</si>
  <si>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</si>
  <si>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</si>
  <si>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</si>
  <si>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</si>
  <si>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</si>
  <si>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</si>
  <si>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</si>
  <si>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</si>
  <si>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</si>
  <si>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</si>
  <si>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</si>
  <si>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</si>
  <si>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</si>
  <si>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</si>
  <si>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</si>
  <si>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</si>
  <si>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</si>
  <si>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</si>
  <si>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</si>
  <si>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</si>
  <si>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</si>
  <si>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</si>
  <si>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</si>
  <si>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</si>
  <si>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</si>
  <si>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</si>
  <si>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</si>
  <si>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</si>
  <si>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</si>
  <si>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</si>
  <si>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</si>
  <si>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</si>
  <si>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</si>
  <si>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</si>
  <si>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</si>
  <si>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</si>
  <si>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</si>
  <si>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</si>
  <si>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</si>
  <si>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</si>
  <si>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</si>
  <si>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</si>
  <si>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</si>
  <si>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</si>
  <si>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</si>
  <si>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</si>
  <si>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</si>
  <si>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</si>
  <si>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</si>
  <si>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</si>
  <si>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</si>
  <si>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</si>
  <si>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</si>
  <si>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</si>
  <si>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</si>
  <si>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</si>
  <si>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</si>
  <si>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</si>
  <si>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</si>
  <si>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</si>
  <si>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</si>
  <si>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</si>
  <si>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</si>
  <si>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</si>
  <si>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</si>
  <si>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</si>
  <si>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</si>
  <si>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</si>
  <si>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</si>
  <si>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</si>
  <si>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</si>
  <si>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</si>
  <si>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</si>
  <si>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</si>
  <si>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</si>
  <si>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</si>
  <si>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</si>
  <si>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</si>
  <si>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</si>
  <si>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</si>
  <si>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</si>
  <si>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</si>
  <si>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</si>
  <si>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</si>
  <si>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</si>
  <si>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</si>
  <si>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</si>
  <si>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</si>
  <si>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</si>
  <si>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</si>
  <si>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</si>
  <si>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</si>
  <si>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</si>
  <si>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</si>
  <si>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</si>
  <si>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</si>
  <si>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</si>
  <si>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</si>
  <si>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</si>
  <si>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</si>
  <si>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</si>
  <si>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</si>
  <si>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</si>
  <si>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</si>
  <si>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</si>
  <si>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</si>
  <si>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</si>
  <si>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</si>
  <si>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</si>
  <si>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</si>
  <si>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</si>
  <si>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</si>
  <si>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</si>
  <si>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</si>
  <si>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</si>
  <si>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</si>
  <si>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</si>
  <si>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</si>
  <si>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</si>
  <si>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</si>
  <si>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</si>
  <si>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</si>
  <si>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</si>
  <si>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</si>
  <si>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</si>
  <si>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</si>
  <si>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</si>
  <si>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</si>
  <si>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</si>
  <si>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</si>
  <si>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</si>
  <si>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</si>
  <si>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</si>
  <si>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</si>
  <si>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</si>
  <si>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</si>
  <si>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</si>
  <si>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</si>
  <si>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</si>
  <si>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</si>
  <si>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</si>
  <si>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</si>
  <si>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</si>
  <si>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</si>
  <si>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</si>
  <si>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</si>
  <si>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</si>
  <si>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</si>
  <si>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</si>
  <si>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</si>
  <si>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</si>
  <si>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</si>
  <si>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</si>
  <si>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</si>
  <si>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</si>
  <si>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</si>
  <si>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</si>
  <si>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</si>
  <si>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</si>
  <si>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</si>
  <si>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</si>
  <si>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</si>
  <si>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</si>
  <si>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</si>
  <si>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</si>
  <si>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</si>
  <si>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</si>
  <si>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</si>
  <si>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</si>
  <si>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</si>
  <si>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</si>
  <si>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</si>
  <si>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</si>
  <si>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</si>
  <si>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</si>
  <si>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</si>
  <si>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</si>
  <si>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</si>
  <si>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</si>
  <si>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</si>
  <si>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</si>
  <si>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</si>
  <si>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</si>
  <si>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</si>
  <si>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</si>
  <si>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</si>
  <si>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</si>
  <si>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</si>
  <si>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</si>
  <si>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</si>
  <si>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</si>
  <si>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</si>
  <si>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</si>
  <si>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</si>
  <si>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</si>
  <si>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</si>
  <si>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</si>
  <si>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</si>
  <si>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</si>
  <si>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</si>
  <si>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</si>
  <si>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</si>
  <si>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</si>
  <si>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</si>
  <si>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</si>
  <si>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</si>
  <si>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</si>
  <si>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</si>
  <si>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</si>
  <si>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</si>
  <si>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</si>
  <si>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</si>
  <si>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</si>
  <si>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</si>
  <si>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</si>
  <si>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</si>
  <si>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</si>
  <si>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</si>
  <si>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</si>
  <si>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</si>
  <si>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</si>
  <si>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</si>
  <si>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</si>
  <si>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</si>
  <si>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</si>
  <si>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</si>
  <si>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</si>
  <si>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</si>
  <si>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</si>
  <si>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</si>
  <si>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</si>
  <si>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</si>
  <si>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</si>
  <si>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</si>
  <si>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</si>
  <si>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</si>
  <si>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</si>
  <si>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</si>
  <si>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</si>
  <si>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</si>
  <si>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</si>
  <si>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</si>
  <si>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</si>
  <si>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</si>
  <si>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</si>
  <si>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</si>
  <si>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</si>
  <si>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</si>
  <si>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</si>
  <si>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</si>
  <si>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</si>
  <si>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</si>
  <si>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</si>
  <si>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</si>
  <si>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</si>
  <si>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</si>
  <si>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</si>
  <si>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</si>
  <si>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</si>
  <si>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</si>
  <si>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</si>
  <si>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</si>
  <si>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</si>
  <si>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</si>
  <si>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</si>
  <si>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</si>
  <si>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</si>
  <si>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</si>
  <si>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</si>
  <si>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</si>
  <si>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</si>
  <si>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</si>
  <si>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</si>
  <si>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</si>
  <si>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</si>
  <si>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</si>
  <si>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</si>
  <si>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</si>
  <si>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</si>
  <si>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</si>
  <si>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</si>
  <si>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</si>
  <si>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</si>
  <si>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</si>
  <si>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</si>
  <si>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</si>
  <si>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</si>
  <si>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</si>
  <si>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</si>
  <si>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</si>
  <si>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</si>
  <si>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</si>
  <si>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</si>
  <si>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</si>
  <si>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</si>
  <si>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</si>
  <si>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</si>
  <si>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</si>
  <si>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</si>
  <si>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</si>
  <si>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</si>
  <si>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</si>
  <si>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</si>
  <si>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</si>
  <si>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</si>
  <si>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</si>
  <si>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</si>
  <si>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</si>
  <si>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</si>
  <si>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</si>
  <si>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</si>
  <si>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</si>
  <si>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</si>
  <si>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</si>
  <si>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</si>
  <si>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</si>
  <si>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</si>
  <si>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</si>
  <si>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</si>
  <si>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</si>
  <si>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</si>
  <si>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</si>
  <si>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</si>
  <si>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</si>
  <si>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</si>
  <si>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</si>
  <si>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</si>
  <si>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</si>
  <si>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</si>
  <si>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</si>
  <si>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</si>
  <si>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</si>
  <si>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</si>
  <si>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</si>
  <si>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</si>
  <si>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</si>
  <si>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</si>
  <si>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</si>
  <si>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</si>
  <si>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</si>
  <si>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</si>
  <si>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</si>
  <si>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</si>
  <si>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</si>
  <si>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</si>
  <si>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</si>
  <si>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</si>
  <si>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</si>
  <si>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</si>
  <si>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</si>
  <si>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</si>
  <si>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</si>
  <si>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</si>
  <si>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</si>
  <si>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</si>
  <si>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</si>
  <si>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</si>
  <si>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</si>
  <si>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</si>
  <si>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</si>
  <si>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</si>
  <si>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</si>
  <si>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</si>
  <si>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</si>
  <si>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</si>
  <si>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</si>
  <si>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</si>
  <si>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</si>
  <si>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</si>
  <si>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</si>
  <si>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</si>
  <si>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</si>
  <si>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</si>
  <si>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</si>
  <si>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</si>
  <si>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</si>
  <si>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</si>
  <si>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</si>
  <si>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</si>
  <si>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</si>
  <si>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</si>
  <si>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</si>
  <si>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</si>
  <si>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</si>
  <si>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</si>
  <si>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</si>
  <si>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</si>
  <si>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</si>
  <si>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</si>
  <si>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</si>
  <si>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</si>
  <si>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</si>
  <si>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</si>
  <si>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</si>
  <si>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</si>
  <si>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</si>
  <si>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</si>
  <si>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</si>
  <si>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</si>
  <si>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</si>
  <si>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</si>
  <si>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</si>
  <si>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</si>
  <si>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</si>
  <si>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</si>
  <si>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</si>
  <si>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</si>
  <si>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</si>
  <si>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</si>
  <si>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</si>
  <si>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</si>
  <si>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</si>
  <si>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</si>
  <si>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</si>
  <si>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</si>
  <si>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</si>
  <si>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</si>
  <si>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</si>
  <si>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</si>
  <si>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</si>
  <si>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</si>
  <si>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</si>
  <si>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</si>
  <si>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</si>
  <si>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</si>
  <si>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</si>
  <si>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</si>
  <si>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</si>
  <si>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</si>
  <si>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</si>
  <si>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</si>
  <si>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</si>
  <si>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</si>
  <si>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</si>
  <si>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</si>
  <si>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</si>
  <si>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</si>
  <si>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</si>
  <si>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</si>
  <si>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</si>
  <si>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</si>
  <si>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</si>
  <si>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</si>
  <si>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</si>
  <si>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</si>
  <si>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</si>
  <si>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</si>
  <si>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</si>
  <si>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</si>
  <si>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</si>
  <si>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</si>
  <si>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</si>
  <si>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</si>
  <si>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</si>
  <si>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</si>
  <si>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</si>
  <si>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</si>
  <si>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</si>
  <si>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</si>
  <si>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</si>
  <si>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</si>
  <si>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</si>
  <si>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</si>
  <si>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</si>
  <si>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</si>
  <si>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</si>
  <si>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</si>
  <si>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</si>
  <si>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</si>
  <si>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</si>
  <si>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M2XKM</t>
  </si>
  <si>
    <t>KGXKM</t>
  </si>
  <si>
    <t>MXKM</t>
  </si>
  <si>
    <t>LXKM</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</si>
  <si>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</si>
  <si>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</si>
  <si>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</si>
  <si>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</si>
  <si>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</si>
  <si>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</si>
  <si>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</si>
  <si>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</si>
  <si>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</si>
  <si>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</si>
  <si>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</si>
  <si>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</si>
  <si>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</si>
  <si>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</si>
  <si>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</si>
  <si>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</si>
  <si>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</si>
  <si>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</si>
  <si>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</si>
  <si>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</si>
  <si>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</si>
  <si>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</si>
  <si>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</si>
  <si>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</si>
  <si>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</si>
  <si>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</si>
  <si>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</si>
  <si>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</si>
  <si>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</si>
  <si>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</si>
  <si>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</si>
  <si>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</si>
  <si>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</si>
  <si>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</si>
  <si>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</si>
  <si>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</si>
  <si>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</si>
  <si>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</si>
  <si>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</si>
  <si>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</si>
  <si>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</si>
  <si>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</si>
  <si>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</si>
  <si>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</si>
  <si>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</si>
  <si>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</si>
  <si>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</si>
  <si>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</si>
  <si>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</si>
  <si>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</si>
  <si>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</si>
  <si>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</si>
  <si>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</si>
  <si>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</si>
  <si>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</si>
  <si>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</si>
  <si>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</si>
  <si>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</si>
  <si>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</si>
  <si>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</si>
  <si>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</si>
  <si>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</si>
  <si>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</si>
  <si>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</si>
  <si>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</si>
  <si>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</si>
  <si>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</si>
  <si>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</si>
  <si>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</si>
  <si>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</si>
  <si>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</si>
  <si>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</si>
  <si>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</si>
  <si>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</si>
  <si>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</si>
  <si>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</si>
  <si>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</si>
  <si>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</si>
  <si>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</si>
  <si>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</si>
  <si>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</si>
  <si>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</si>
  <si>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</si>
  <si>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</si>
  <si>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</si>
  <si>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</si>
  <si>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</si>
  <si>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</si>
  <si>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</si>
  <si>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</si>
  <si>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</si>
  <si>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</si>
  <si>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</si>
  <si>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</si>
  <si>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</si>
  <si>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</si>
  <si>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</si>
  <si>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</si>
  <si>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</si>
  <si>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</si>
  <si>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</si>
  <si>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</si>
  <si>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</si>
  <si>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</si>
  <si>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</si>
  <si>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</si>
  <si>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</si>
  <si>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</si>
  <si>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</si>
  <si>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</si>
  <si>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</si>
  <si>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</si>
  <si>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</si>
  <si>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</si>
  <si>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</si>
  <si>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</si>
  <si>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</si>
  <si>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</si>
  <si>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</si>
  <si>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</si>
  <si>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</si>
  <si>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</si>
  <si>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</si>
  <si>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</si>
  <si>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</si>
  <si>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</si>
  <si>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</si>
  <si>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</si>
  <si>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</si>
  <si>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</si>
  <si>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</si>
  <si>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</si>
  <si>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</si>
  <si>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</si>
  <si>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</si>
  <si>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</si>
  <si>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</si>
  <si>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</si>
  <si>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</si>
  <si>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</si>
  <si>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</si>
  <si>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</si>
  <si>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</si>
  <si>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</si>
  <si>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</si>
  <si>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</si>
  <si>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</si>
  <si>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</si>
  <si>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</si>
  <si>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</si>
  <si>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</si>
  <si>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</si>
  <si>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</si>
  <si>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</si>
  <si>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</si>
  <si>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</si>
  <si>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</si>
  <si>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</si>
  <si>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</si>
  <si>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</si>
  <si>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</si>
  <si>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</si>
  <si>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</si>
  <si>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</si>
  <si>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</si>
  <si>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</si>
  <si>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</si>
  <si>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</si>
  <si>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</si>
  <si>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</si>
  <si>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</si>
  <si>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</si>
  <si>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</si>
  <si>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</si>
  <si>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</si>
  <si>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</si>
  <si>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</si>
  <si>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</si>
  <si>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</si>
  <si>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</si>
  <si>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</si>
  <si>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</si>
  <si>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</si>
  <si>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</si>
  <si>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</si>
  <si>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</si>
  <si>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</si>
  <si>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</si>
  <si>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</si>
  <si>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</si>
  <si>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</si>
  <si>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</si>
  <si>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</si>
  <si>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</si>
  <si>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</si>
  <si>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</si>
  <si>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</si>
  <si>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</si>
  <si>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</si>
  <si>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</si>
  <si>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</si>
  <si>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</si>
  <si>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</si>
  <si>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</si>
  <si>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</si>
  <si>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</si>
  <si>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</si>
  <si>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</si>
  <si>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</si>
  <si>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</si>
  <si>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</si>
  <si>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</si>
  <si>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</si>
  <si>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</si>
  <si>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</si>
  <si>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</si>
  <si>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</si>
  <si>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</si>
  <si>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</si>
  <si>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</si>
  <si>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</si>
  <si>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</si>
  <si>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</si>
  <si>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</si>
  <si>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</si>
  <si>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</si>
  <si>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</si>
  <si>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</si>
  <si>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</si>
  <si>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</si>
  <si>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</si>
  <si>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</si>
  <si>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</si>
  <si>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</si>
  <si>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</si>
  <si>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</si>
  <si>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</si>
  <si>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</si>
  <si>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</si>
  <si>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</si>
  <si>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</si>
  <si>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</si>
  <si>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</si>
  <si>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</si>
  <si>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</si>
  <si>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</si>
  <si>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</si>
  <si>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</si>
  <si>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</si>
  <si>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</si>
  <si>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</si>
  <si>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</si>
  <si>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</si>
  <si>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</si>
  <si>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</si>
  <si>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</si>
  <si>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</si>
  <si>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</si>
  <si>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</si>
  <si>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</si>
  <si>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</si>
  <si>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</si>
  <si>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</si>
  <si>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</si>
  <si>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</si>
  <si>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</si>
  <si>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</si>
  <si>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</si>
  <si>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</si>
  <si>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</si>
  <si>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</si>
  <si>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</si>
  <si>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</si>
  <si>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</si>
  <si>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</si>
  <si>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</si>
  <si>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</si>
  <si>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</si>
  <si>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</si>
  <si>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</si>
  <si>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</si>
  <si>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</si>
  <si>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</si>
  <si>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</si>
  <si>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</si>
  <si>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</si>
  <si>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</si>
  <si>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</si>
  <si>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</si>
  <si>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</si>
  <si>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</si>
  <si>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</si>
  <si>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</si>
  <si>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</si>
  <si>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</si>
  <si>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</si>
  <si>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</si>
  <si>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</si>
  <si>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</si>
  <si>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</si>
  <si>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</si>
  <si>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</si>
  <si>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</si>
  <si>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</si>
  <si>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</si>
  <si>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</si>
  <si>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</si>
  <si>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</si>
  <si>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</si>
  <si>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</si>
  <si>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</si>
  <si>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</si>
  <si>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</si>
  <si>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</si>
  <si>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</si>
  <si>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</si>
  <si>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</si>
  <si>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</si>
  <si>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</si>
  <si>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</si>
  <si>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</si>
  <si>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</si>
  <si>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</si>
  <si>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</si>
  <si>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</si>
  <si>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</si>
  <si>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</si>
  <si>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</si>
  <si>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</si>
  <si>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</si>
  <si>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</si>
  <si>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</si>
  <si>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</si>
  <si>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</si>
  <si>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</si>
  <si>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</si>
  <si>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</si>
  <si>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</si>
  <si>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</si>
  <si>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</si>
  <si>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</si>
  <si>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</si>
  <si>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</si>
  <si>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</si>
  <si>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</si>
  <si>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</si>
  <si>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</si>
  <si>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</si>
  <si>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</si>
  <si>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</si>
  <si>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</si>
  <si>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</si>
  <si>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</si>
  <si>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</si>
  <si>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</si>
  <si>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</si>
  <si>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</si>
  <si>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</si>
  <si>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</si>
  <si>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</si>
  <si>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</si>
  <si>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</si>
  <si>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</si>
  <si>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</si>
  <si>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</si>
  <si>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</si>
  <si>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</si>
  <si>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</si>
  <si>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</si>
  <si>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</si>
  <si>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</si>
  <si>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</si>
  <si>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</si>
  <si>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</si>
  <si>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</si>
  <si>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</si>
  <si>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</si>
  <si>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</si>
  <si>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</si>
  <si>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</si>
  <si>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</si>
  <si>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</si>
  <si>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</si>
  <si>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</si>
  <si>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</si>
  <si>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</si>
  <si>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</si>
  <si>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</si>
  <si>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</si>
  <si>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</si>
  <si>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</si>
  <si>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</si>
  <si>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</si>
  <si>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</si>
  <si>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</si>
  <si>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</si>
  <si>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</si>
  <si>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</si>
  <si>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</si>
  <si>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</si>
  <si>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</si>
  <si>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</si>
  <si>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</si>
  <si>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</si>
  <si>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</si>
  <si>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</si>
  <si>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</si>
  <si>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</si>
  <si>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</si>
  <si>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</si>
  <si>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</si>
  <si>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</si>
  <si>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</si>
  <si>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</si>
  <si>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</si>
  <si>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</si>
  <si>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</si>
  <si>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</si>
  <si>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</si>
  <si>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</si>
  <si>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</si>
  <si>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</si>
  <si>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</si>
  <si>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</si>
  <si>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</si>
  <si>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</si>
  <si>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</si>
  <si>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</si>
  <si>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</si>
  <si>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</si>
  <si>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</si>
  <si>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</si>
  <si>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</si>
  <si>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</si>
  <si>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</si>
  <si>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</si>
  <si>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</si>
  <si>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</si>
  <si>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</si>
  <si>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</si>
  <si>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</si>
  <si>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</si>
  <si>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</si>
  <si>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</si>
  <si>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</si>
  <si>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</si>
  <si>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</si>
  <si>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</si>
  <si>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</si>
  <si>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</si>
  <si>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</si>
  <si>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</si>
  <si>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</si>
  <si>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</si>
  <si>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</si>
  <si>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</si>
  <si>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</si>
  <si>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</si>
  <si>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</si>
  <si>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</si>
  <si>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</si>
  <si>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</si>
  <si>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</si>
  <si>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</si>
  <si>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</si>
  <si>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</si>
  <si>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</si>
  <si>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</si>
  <si>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</si>
  <si>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</si>
  <si>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</si>
  <si>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</si>
  <si>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</si>
  <si>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</si>
  <si>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</si>
  <si>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</si>
  <si>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</si>
  <si>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</si>
  <si>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</si>
  <si>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</si>
  <si>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</si>
  <si>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</si>
  <si>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</si>
  <si>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</si>
  <si>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</si>
  <si>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</si>
  <si>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</si>
  <si>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</si>
  <si>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</si>
  <si>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</si>
  <si>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</si>
  <si>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</si>
  <si>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</si>
  <si>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</si>
  <si>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</si>
  <si>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</si>
  <si>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</si>
  <si>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</si>
  <si>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</si>
  <si>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</si>
  <si>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</si>
  <si>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</si>
  <si>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</si>
  <si>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</si>
  <si>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</si>
  <si>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</si>
  <si>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</si>
  <si>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</si>
  <si>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</si>
  <si>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</si>
  <si>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</si>
  <si>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</si>
  <si>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</si>
  <si>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</si>
  <si>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</si>
  <si>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</si>
  <si>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</si>
  <si>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</si>
  <si>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</si>
  <si>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</si>
  <si>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</si>
  <si>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</si>
  <si>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</si>
  <si>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</si>
  <si>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</si>
  <si>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</si>
  <si>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</si>
  <si>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</si>
  <si>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</si>
  <si>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</si>
  <si>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</si>
  <si>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</si>
  <si>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</si>
  <si>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</si>
  <si>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</si>
  <si>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</si>
  <si>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</si>
  <si>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</si>
  <si>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</si>
  <si>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</si>
  <si>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</si>
  <si>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</si>
  <si>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</si>
  <si>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</si>
  <si>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</si>
  <si>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</si>
  <si>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</si>
  <si>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</si>
  <si>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</si>
  <si>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</si>
  <si>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</si>
  <si>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</si>
  <si>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</si>
  <si>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</si>
  <si>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</si>
  <si>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</si>
  <si>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</si>
  <si>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</si>
  <si>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</si>
  <si>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</si>
  <si>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</si>
  <si>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</si>
  <si>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</si>
  <si>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</si>
  <si>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</si>
  <si>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</si>
  <si>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</si>
  <si>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</si>
  <si>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</si>
  <si>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</si>
  <si>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</si>
  <si>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</si>
  <si>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</si>
  <si>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</si>
  <si>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</si>
  <si>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</si>
  <si>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</si>
  <si>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</si>
  <si>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</si>
  <si>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</si>
  <si>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</si>
  <si>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</si>
  <si>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</si>
  <si>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</si>
  <si>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</si>
  <si>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</si>
  <si>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</si>
  <si>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</si>
  <si>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</si>
  <si>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</si>
  <si>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</si>
  <si>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</si>
  <si>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</si>
  <si>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</si>
  <si>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</si>
  <si>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</si>
  <si>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</si>
  <si>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</si>
  <si>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</si>
  <si>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</si>
  <si>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</si>
  <si>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</si>
  <si>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</si>
  <si>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</si>
  <si>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</si>
  <si>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</si>
  <si>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</si>
  <si>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</si>
  <si>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</si>
  <si>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</si>
  <si>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</si>
  <si>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</si>
  <si>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</si>
  <si>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</si>
  <si>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</si>
  <si>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</si>
  <si>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</si>
  <si>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</si>
  <si>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</si>
  <si>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</si>
  <si>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</si>
  <si>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</si>
  <si>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</si>
  <si>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</si>
  <si>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</si>
  <si>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</si>
  <si>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</si>
  <si>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</si>
  <si>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</si>
  <si>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</si>
  <si>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</si>
  <si>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</si>
  <si>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</si>
  <si>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Código do
Insumo</t>
  </si>
  <si>
    <t>Descrição do Insumo</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</si>
  <si>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</si>
  <si>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</si>
  <si>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</si>
  <si>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</si>
  <si>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</si>
  <si>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</si>
  <si>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</si>
  <si>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</si>
  <si>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</si>
  <si>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</si>
  <si>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</si>
  <si>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</si>
  <si>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</si>
  <si>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</si>
  <si>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</si>
  <si>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</si>
  <si>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</si>
  <si>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</si>
  <si>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</si>
  <si>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</si>
  <si>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</si>
  <si>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</si>
  <si>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</si>
  <si>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</si>
  <si>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</si>
  <si>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</si>
  <si>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</si>
  <si>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</si>
  <si>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</si>
  <si>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</si>
  <si>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</si>
  <si>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</si>
  <si>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</si>
  <si>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</si>
  <si>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</si>
  <si>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</si>
  <si>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</si>
  <si>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</si>
  <si>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</si>
  <si>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</si>
  <si>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</si>
  <si>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</si>
  <si>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</si>
  <si>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</si>
  <si>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</si>
  <si>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</si>
  <si>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</si>
  <si>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</si>
  <si>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</si>
  <si>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</si>
  <si>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</si>
  <si>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</si>
  <si>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</si>
  <si>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</si>
  <si>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</si>
  <si>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</si>
  <si>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</si>
  <si>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</si>
  <si>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</si>
  <si>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</si>
  <si>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</si>
  <si>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</si>
  <si>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</si>
  <si>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</si>
  <si>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</si>
  <si>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</si>
  <si>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</si>
  <si>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</si>
  <si>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</si>
  <si>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</si>
  <si>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</si>
  <si>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</si>
  <si>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</si>
  <si>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</si>
  <si>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</si>
  <si>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</si>
  <si>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</si>
  <si>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</si>
  <si>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</si>
  <si>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</si>
  <si>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</si>
  <si>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</si>
  <si>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</si>
  <si>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</si>
  <si>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</si>
  <si>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</si>
  <si>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</si>
  <si>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</si>
  <si>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</si>
  <si>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</si>
  <si>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</si>
  <si>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</si>
  <si>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</si>
  <si>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</si>
  <si>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</si>
  <si>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</si>
  <si>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</si>
  <si>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</si>
  <si>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</si>
  <si>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</si>
  <si>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</si>
  <si>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</si>
  <si>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</si>
  <si>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</si>
  <si>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</si>
  <si>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</si>
  <si>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</si>
  <si>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</si>
  <si>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</si>
  <si>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</si>
  <si>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</si>
  <si>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</si>
  <si>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</si>
  <si>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</si>
  <si>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</si>
  <si>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</si>
  <si>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</si>
  <si>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</si>
  <si>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</si>
  <si>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</si>
  <si>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</si>
  <si>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</si>
  <si>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</si>
  <si>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</si>
  <si>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</si>
  <si>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</si>
  <si>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</si>
  <si>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</si>
  <si>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</si>
  <si>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</si>
  <si>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</si>
  <si>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</si>
  <si>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</si>
  <si>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</si>
  <si>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</si>
  <si>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</si>
  <si>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</si>
  <si>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</si>
  <si>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</si>
  <si>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</si>
  <si>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</si>
  <si>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</si>
  <si>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</si>
  <si>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</si>
  <si>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</si>
  <si>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</si>
  <si>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</si>
  <si>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</si>
  <si>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</si>
  <si>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</si>
  <si>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</si>
  <si>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</si>
  <si>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</si>
  <si>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</si>
  <si>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</si>
  <si>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</si>
  <si>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</si>
  <si>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</si>
  <si>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</si>
  <si>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</si>
  <si>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</si>
  <si>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</si>
  <si>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</si>
  <si>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</si>
  <si>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</si>
  <si>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</si>
  <si>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</si>
  <si>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</si>
  <si>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</si>
  <si>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</si>
  <si>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</si>
  <si>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</si>
  <si>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</si>
  <si>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</si>
  <si>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</si>
  <si>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</si>
  <si>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</si>
  <si>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</si>
  <si>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</si>
  <si>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</si>
  <si>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</si>
  <si>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</si>
  <si>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</si>
  <si>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</si>
  <si>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</si>
  <si>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</si>
  <si>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</si>
  <si>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</si>
  <si>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</si>
  <si>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</si>
  <si>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</si>
  <si>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</si>
  <si>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</si>
  <si>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</si>
  <si>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</si>
  <si>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</si>
  <si>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</si>
  <si>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</si>
  <si>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</si>
  <si>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</si>
  <si>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</si>
  <si>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</si>
  <si>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</si>
  <si>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</si>
  <si>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</si>
  <si>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</si>
  <si>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</si>
  <si>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</si>
  <si>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</si>
  <si>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</si>
  <si>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</si>
  <si>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</si>
  <si>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</si>
  <si>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</si>
  <si>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</si>
  <si>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</si>
  <si>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</si>
  <si>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</si>
  <si>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</si>
  <si>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</si>
  <si>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</si>
  <si>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</si>
  <si>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</si>
  <si>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</si>
  <si>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</si>
  <si>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</si>
  <si>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</si>
  <si>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</si>
  <si>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</si>
  <si>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</si>
  <si>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</si>
  <si>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</si>
  <si>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</si>
  <si>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</si>
  <si>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</si>
  <si>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</si>
  <si>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</si>
  <si>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</si>
  <si>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</si>
  <si>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</si>
  <si>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</si>
  <si>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</si>
  <si>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</si>
  <si>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</si>
  <si>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</si>
  <si>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</si>
  <si>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</si>
  <si>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</si>
  <si>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</si>
  <si>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</si>
  <si>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</si>
  <si>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</si>
  <si>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</si>
  <si>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</si>
  <si>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</si>
  <si>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</si>
  <si>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</si>
  <si>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</si>
  <si>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</si>
  <si>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</si>
  <si>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</si>
  <si>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</si>
  <si>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24000 BTU/H, QUENTE/FRIO, 60HZ, CLASSIFICACAO ENERGETICA A -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</si>
  <si>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</si>
  <si>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</si>
  <si>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</si>
  <si>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</si>
  <si>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</si>
  <si>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</si>
  <si>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</si>
  <si>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</si>
  <si>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</si>
  <si>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</si>
  <si>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</si>
  <si>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</si>
  <si>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</si>
  <si>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</si>
  <si>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</si>
  <si>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</si>
  <si>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</si>
  <si>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</si>
  <si>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</si>
  <si>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</si>
  <si>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</si>
  <si>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</si>
  <si>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</si>
  <si>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</si>
  <si>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</si>
  <si>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</si>
  <si>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</si>
  <si>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</si>
  <si>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</si>
  <si>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</si>
  <si>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</si>
  <si>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</si>
  <si>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</si>
  <si>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</si>
  <si>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</si>
  <si>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</si>
  <si>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</si>
  <si>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</si>
  <si>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</si>
  <si>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</si>
  <si>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</si>
  <si>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</si>
  <si>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</si>
  <si>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</si>
  <si>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</si>
  <si>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</si>
  <si>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</si>
  <si>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</si>
  <si>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</si>
  <si>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</si>
  <si>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</si>
  <si>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</si>
  <si>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</si>
  <si>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</si>
  <si>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</si>
  <si>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</si>
  <si>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</si>
  <si>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</si>
  <si>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</si>
  <si>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</si>
  <si>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</si>
  <si>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</si>
  <si>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</si>
  <si>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</si>
  <si>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</si>
  <si>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</si>
  <si>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</si>
  <si>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</si>
  <si>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</si>
  <si>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</si>
  <si>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</si>
  <si>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</si>
  <si>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</si>
  <si>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</si>
  <si>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</si>
  <si>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</si>
  <si>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</si>
  <si>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</si>
  <si>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</si>
  <si>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</si>
  <si>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</si>
  <si>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</si>
  <si>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</si>
  <si>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</si>
  <si>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</si>
  <si>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</si>
  <si>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</si>
  <si>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</si>
  <si>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</si>
  <si>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</si>
  <si>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</si>
  <si>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</si>
  <si>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</si>
  <si>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</si>
  <si>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</si>
  <si>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</si>
  <si>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</si>
  <si>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</si>
  <si>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</si>
  <si>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</si>
  <si>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</si>
  <si>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</si>
  <si>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</si>
  <si>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</si>
  <si>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</si>
  <si>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</si>
  <si>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</si>
  <si>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</si>
  <si>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</si>
  <si>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</si>
  <si>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</si>
  <si>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</si>
  <si>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</si>
  <si>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</si>
  <si>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</si>
  <si>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</si>
  <si>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</si>
  <si>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</si>
  <si>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</si>
  <si>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</si>
  <si>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</si>
  <si>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</si>
  <si>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</si>
  <si>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</si>
  <si>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</si>
  <si>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</si>
  <si>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</si>
  <si>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</si>
  <si>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</si>
  <si>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</si>
  <si>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</si>
  <si>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</si>
  <si>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</si>
  <si>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</si>
  <si>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</si>
  <si>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</si>
  <si>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</si>
  <si>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</si>
  <si>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</si>
  <si>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</si>
  <si>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</si>
  <si>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</si>
  <si>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</si>
  <si>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</si>
  <si>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</si>
  <si>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</si>
  <si>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</si>
  <si>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</si>
  <si>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</si>
  <si>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</si>
  <si>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</si>
  <si>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</si>
  <si>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</si>
  <si>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</si>
  <si>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</si>
  <si>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</si>
  <si>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</si>
  <si>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</si>
  <si>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</si>
  <si>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</si>
  <si>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</si>
  <si>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</si>
  <si>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</si>
  <si>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</si>
  <si>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</si>
  <si>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</si>
  <si>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</si>
  <si>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</si>
  <si>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</si>
  <si>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</si>
  <si>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</si>
  <si>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</si>
  <si>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</si>
  <si>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</si>
  <si>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</si>
  <si>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</si>
  <si>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</si>
  <si>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</si>
  <si>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</si>
  <si>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</si>
  <si>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</si>
  <si>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</si>
  <si>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</si>
  <si>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</si>
  <si>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</si>
  <si>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</si>
  <si>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</si>
  <si>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</si>
  <si>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</si>
  <si>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</si>
  <si>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</si>
  <si>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</si>
  <si>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</si>
  <si>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</si>
  <si>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</si>
  <si>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</si>
  <si>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</si>
  <si>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</si>
  <si>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</si>
  <si>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</si>
  <si>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</si>
  <si>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</si>
  <si>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</si>
  <si>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</si>
  <si>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</si>
  <si>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</si>
  <si>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</si>
  <si>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</si>
  <si>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</si>
  <si>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</si>
  <si>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</si>
  <si>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</si>
  <si>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</si>
  <si>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</si>
  <si>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</si>
  <si>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</si>
  <si>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</si>
  <si>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</si>
  <si>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</si>
  <si>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</si>
  <si>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</si>
  <si>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</si>
  <si>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</si>
  <si>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</si>
  <si>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</si>
  <si>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</si>
  <si>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</si>
  <si>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</si>
  <si>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</si>
  <si>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</si>
  <si>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</si>
  <si>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</si>
  <si>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</si>
  <si>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</si>
  <si>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</si>
  <si>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</si>
  <si>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</si>
  <si>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</si>
  <si>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</si>
  <si>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</si>
  <si>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</si>
  <si>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</si>
  <si>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</si>
  <si>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</si>
  <si>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</si>
  <si>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</si>
  <si>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</si>
  <si>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</si>
  <si>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</si>
  <si>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</si>
  <si>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</si>
  <si>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</si>
  <si>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</si>
  <si>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</si>
  <si>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</si>
  <si>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</si>
  <si>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</si>
  <si>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</si>
  <si>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</si>
  <si>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</si>
  <si>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</si>
  <si>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</si>
  <si>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</si>
  <si>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</si>
  <si>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</si>
  <si>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</si>
  <si>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</si>
  <si>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</si>
  <si>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</si>
  <si>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</si>
  <si>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</si>
  <si>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</si>
  <si>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</si>
  <si>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</si>
  <si>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</si>
  <si>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</si>
  <si>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</si>
  <si>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</si>
  <si>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</si>
  <si>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</si>
  <si>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</si>
  <si>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</si>
  <si>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</si>
  <si>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</si>
  <si>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</si>
  <si>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</si>
  <si>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</si>
  <si>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</si>
  <si>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</si>
  <si>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</si>
  <si>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</si>
  <si>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</si>
  <si>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</si>
  <si>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</si>
  <si>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</si>
  <si>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</si>
  <si>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</si>
  <si>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</si>
  <si>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</si>
  <si>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</si>
  <si>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</si>
  <si>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</si>
  <si>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</si>
  <si>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</si>
  <si>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</si>
  <si>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</si>
  <si>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</si>
  <si>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</si>
  <si>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</si>
  <si>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</si>
  <si>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</si>
  <si>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</si>
  <si>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</si>
  <si>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</si>
  <si>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</si>
  <si>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</si>
  <si>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</si>
  <si>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</si>
  <si>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</si>
  <si>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</si>
  <si>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</si>
  <si>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</si>
  <si>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</si>
  <si>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</si>
  <si>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</si>
  <si>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</si>
  <si>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</si>
  <si>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</si>
  <si>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</si>
  <si>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</si>
  <si>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</si>
  <si>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</si>
  <si>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</si>
  <si>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</si>
  <si>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</si>
  <si>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</si>
  <si>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</si>
  <si>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</si>
  <si>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</si>
  <si>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</si>
  <si>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</si>
  <si>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</si>
  <si>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</si>
  <si>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</si>
  <si>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</si>
  <si>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</si>
  <si>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</si>
  <si>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</si>
  <si>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</si>
  <si>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</si>
  <si>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</si>
  <si>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</si>
  <si>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</si>
  <si>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</si>
  <si>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</si>
  <si>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</si>
  <si>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</si>
  <si>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</si>
  <si>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</si>
  <si>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</si>
  <si>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</si>
  <si>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</si>
  <si>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</si>
  <si>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</si>
  <si>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</si>
  <si>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</si>
  <si>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</si>
  <si>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</si>
  <si>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</si>
  <si>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</si>
  <si>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</si>
  <si>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</si>
  <si>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</si>
  <si>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</si>
  <si>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</si>
  <si>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</si>
  <si>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</si>
  <si>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</si>
  <si>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</si>
  <si>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</si>
  <si>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</si>
  <si>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</si>
  <si>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</si>
  <si>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</si>
  <si>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</si>
  <si>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</si>
  <si>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</si>
  <si>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</si>
  <si>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</si>
  <si>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</si>
  <si>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</si>
  <si>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</si>
  <si>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</si>
  <si>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</si>
  <si>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</si>
  <si>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</si>
  <si>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</si>
  <si>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</si>
  <si>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</si>
  <si>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</si>
  <si>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</si>
  <si>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</si>
  <si>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</si>
  <si>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</si>
  <si>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</si>
  <si>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</si>
  <si>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</si>
  <si>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</si>
  <si>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</si>
  <si>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</si>
  <si>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</si>
  <si>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</si>
  <si>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</si>
  <si>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</si>
  <si>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</si>
  <si>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</si>
  <si>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</si>
  <si>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</si>
  <si>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</si>
  <si>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</si>
  <si>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</si>
  <si>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</si>
  <si>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</si>
  <si>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</si>
  <si>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</si>
  <si>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</si>
  <si>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</si>
  <si>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</si>
  <si>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</si>
  <si>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</si>
  <si>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</si>
  <si>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</si>
  <si>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</si>
  <si>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</si>
  <si>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</si>
  <si>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</si>
  <si>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</si>
  <si>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</si>
  <si>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</si>
  <si>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</si>
  <si>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</si>
  <si>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</si>
  <si>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</si>
  <si>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</si>
  <si>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</si>
  <si>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</si>
  <si>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</si>
  <si>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</si>
  <si>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</si>
  <si>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</si>
  <si>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</si>
  <si>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</si>
  <si>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</si>
  <si>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</si>
  <si>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</si>
  <si>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</si>
  <si>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</si>
  <si>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</si>
  <si>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</si>
  <si>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</si>
  <si>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</si>
  <si>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</si>
  <si>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</si>
  <si>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</si>
  <si>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</si>
  <si>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</si>
  <si>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</si>
  <si>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</si>
  <si>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</si>
  <si>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</si>
  <si>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</si>
  <si>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</si>
  <si>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</si>
  <si>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</si>
  <si>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</si>
  <si>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</si>
  <si>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</si>
  <si>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</si>
  <si>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</si>
  <si>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</si>
  <si>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</si>
  <si>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</si>
  <si>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</si>
  <si>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</si>
  <si>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</si>
  <si>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</si>
  <si>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</si>
  <si>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</si>
  <si>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</si>
  <si>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</si>
  <si>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</si>
  <si>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</si>
  <si>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</si>
  <si>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</si>
  <si>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</si>
  <si>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</si>
  <si>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</si>
  <si>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</si>
  <si>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</si>
  <si>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</si>
  <si>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</si>
  <si>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</si>
  <si>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</si>
  <si>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</si>
  <si>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</si>
  <si>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</si>
  <si>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</si>
  <si>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</si>
  <si>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</si>
  <si>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</si>
  <si>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</si>
  <si>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</si>
  <si>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</si>
  <si>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</si>
  <si>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</si>
  <si>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</si>
  <si>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</si>
  <si>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</si>
  <si>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</si>
  <si>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</si>
  <si>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</si>
  <si>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</si>
  <si>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</si>
  <si>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</si>
  <si>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</si>
  <si>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</si>
  <si>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</si>
  <si>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</si>
  <si>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</si>
  <si>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</si>
  <si>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</si>
  <si>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</si>
  <si>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</si>
  <si>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</si>
  <si>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</si>
  <si>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</si>
  <si>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</si>
  <si>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</si>
  <si>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</si>
  <si>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</si>
  <si>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</si>
  <si>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</si>
  <si>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</si>
  <si>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</si>
  <si>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</si>
  <si>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</si>
  <si>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</si>
  <si>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</si>
  <si>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</si>
  <si>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</si>
  <si>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</si>
  <si>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</si>
  <si>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</si>
  <si>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</si>
  <si>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</si>
  <si>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</si>
  <si>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</si>
  <si>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</si>
  <si>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</si>
  <si>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</si>
  <si>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</si>
  <si>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</si>
  <si>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</si>
  <si>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</si>
  <si>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</si>
  <si>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</si>
  <si>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</si>
  <si>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</si>
  <si>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</si>
  <si>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</si>
  <si>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</si>
  <si>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</si>
  <si>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</si>
  <si>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</si>
  <si>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</si>
  <si>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</si>
  <si>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</si>
  <si>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</si>
  <si>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</si>
  <si>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</si>
  <si>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</si>
  <si>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</si>
  <si>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</si>
  <si>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</si>
  <si>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</si>
  <si>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</si>
  <si>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</si>
  <si>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</si>
  <si>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</si>
  <si>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</si>
  <si>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</si>
  <si>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</si>
  <si>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</si>
  <si>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</si>
  <si>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</si>
  <si>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</si>
  <si>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</si>
  <si>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</si>
  <si>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</si>
  <si>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</si>
  <si>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</si>
  <si>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</si>
  <si>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</si>
  <si>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</si>
  <si>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</si>
  <si>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</si>
  <si>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</si>
  <si>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</si>
  <si>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</si>
  <si>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</si>
  <si>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</si>
  <si>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</si>
  <si>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</si>
  <si>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</si>
  <si>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</si>
  <si>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</si>
  <si>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</si>
  <si>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</si>
  <si>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</si>
  <si>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</si>
  <si>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</si>
  <si>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</si>
  <si>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</si>
  <si>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</si>
  <si>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</si>
  <si>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</si>
  <si>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</si>
  <si>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</si>
  <si>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</si>
  <si>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</si>
  <si>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</si>
  <si>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</si>
  <si>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</si>
  <si>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</si>
  <si>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</si>
  <si>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</si>
  <si>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</si>
  <si>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</si>
  <si>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</si>
  <si>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</si>
  <si>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</si>
  <si>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</si>
  <si>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</si>
  <si>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</si>
  <si>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</si>
  <si>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</si>
  <si>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</si>
  <si>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</si>
  <si>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</si>
  <si>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</si>
  <si>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</si>
  <si>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</si>
  <si>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</si>
  <si>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</si>
  <si>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</si>
  <si>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</si>
  <si>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</si>
  <si>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</si>
  <si>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</si>
  <si>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</si>
  <si>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</si>
  <si>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</si>
  <si>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</si>
  <si>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</si>
  <si>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</si>
  <si>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</si>
  <si>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</si>
  <si>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</si>
  <si>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</si>
  <si>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</si>
  <si>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</si>
  <si>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</si>
  <si>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</si>
  <si>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</si>
  <si>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</si>
  <si>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</si>
  <si>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</si>
  <si>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</si>
  <si>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</si>
  <si>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</si>
  <si>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</si>
  <si>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</si>
  <si>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</si>
  <si>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</si>
  <si>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</si>
  <si>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</si>
  <si>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</si>
  <si>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</si>
  <si>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</si>
  <si>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</si>
  <si>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</si>
  <si>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</si>
  <si>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</si>
  <si>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</si>
  <si>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</si>
  <si>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</si>
  <si>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</si>
  <si>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</si>
  <si>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</si>
  <si>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</si>
  <si>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</si>
  <si>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</si>
  <si>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</si>
  <si>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</si>
  <si>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</si>
  <si>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</si>
  <si>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</si>
  <si>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</si>
  <si>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</si>
  <si>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</si>
  <si>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</si>
  <si>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</si>
  <si>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</si>
  <si>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</si>
  <si>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</si>
  <si>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</si>
  <si>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</si>
  <si>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</si>
  <si>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</si>
  <si>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</si>
  <si>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</si>
  <si>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</si>
  <si>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</si>
  <si>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</si>
  <si>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</si>
  <si>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</si>
  <si>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</si>
  <si>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</si>
  <si>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</si>
  <si>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</si>
  <si>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</si>
  <si>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</si>
  <si>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</si>
  <si>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</si>
  <si>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</si>
  <si>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</si>
  <si>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</si>
  <si>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</si>
  <si>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</si>
  <si>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</si>
  <si>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</si>
  <si>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</si>
  <si>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</si>
  <si>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</si>
  <si>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</si>
  <si>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</si>
  <si>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</si>
  <si>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</si>
  <si>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</si>
  <si>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</si>
  <si>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</si>
  <si>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</si>
  <si>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</si>
  <si>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</si>
  <si>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</si>
  <si>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</si>
  <si>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</si>
  <si>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</si>
  <si>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</si>
  <si>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</si>
  <si>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</si>
  <si>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</si>
  <si>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</si>
  <si>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</si>
  <si>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</si>
  <si>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</si>
  <si>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</si>
  <si>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</si>
  <si>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</si>
  <si>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</si>
  <si>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</si>
  <si>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</si>
  <si>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</si>
  <si>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</si>
  <si>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</si>
  <si>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</si>
  <si>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</si>
  <si>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</si>
  <si>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</si>
  <si>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</si>
  <si>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</si>
  <si>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</si>
  <si>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</si>
  <si>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</si>
  <si>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</si>
  <si>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</si>
  <si>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</si>
  <si>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</si>
  <si>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</si>
  <si>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</si>
  <si>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</si>
  <si>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</si>
  <si>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</si>
  <si>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</si>
  <si>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</si>
  <si>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</si>
  <si>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</si>
  <si>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</si>
  <si>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</si>
  <si>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</si>
  <si>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</si>
  <si>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</si>
  <si>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</si>
  <si>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</si>
  <si>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</si>
  <si>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</si>
  <si>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</si>
  <si>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</si>
  <si>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</si>
  <si>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</si>
  <si>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</si>
  <si>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</si>
  <si>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</si>
  <si>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</si>
  <si>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</si>
  <si>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</si>
  <si>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</si>
  <si>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</si>
  <si>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</si>
  <si>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</si>
  <si>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</si>
  <si>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</si>
  <si>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</si>
  <si>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</si>
  <si>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</si>
  <si>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</si>
  <si>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</si>
  <si>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</si>
  <si>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</si>
  <si>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</si>
  <si>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</si>
  <si>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</si>
  <si>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</si>
  <si>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</si>
  <si>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</si>
  <si>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</si>
  <si>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</si>
  <si>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</si>
  <si>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</si>
  <si>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</si>
  <si>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</si>
  <si>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</si>
  <si>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</si>
  <si>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</si>
  <si>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</si>
  <si>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</si>
  <si>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</si>
  <si>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</si>
  <si>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</si>
  <si>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</si>
  <si>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</si>
  <si>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</si>
  <si>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</si>
  <si>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</si>
  <si>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</si>
  <si>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</si>
  <si>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</si>
  <si>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</si>
  <si>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</si>
  <si>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</si>
  <si>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</si>
  <si>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</si>
  <si>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</si>
  <si>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</si>
  <si>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</si>
  <si>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</si>
  <si>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</si>
  <si>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</si>
  <si>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</si>
  <si>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</si>
  <si>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</si>
  <si>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</si>
  <si>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</si>
  <si>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</si>
  <si>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</si>
  <si>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</si>
  <si>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</si>
  <si>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</si>
  <si>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</si>
  <si>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</si>
  <si>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</si>
  <si>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</si>
  <si>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</si>
  <si>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</si>
  <si>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</si>
  <si>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</si>
  <si>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</si>
  <si>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</si>
  <si>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</si>
  <si>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</si>
  <si>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</si>
  <si>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</si>
  <si>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</si>
  <si>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</si>
  <si>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</si>
  <si>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</si>
  <si>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</si>
  <si>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</si>
  <si>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</si>
  <si>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</si>
  <si>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</si>
  <si>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</si>
  <si>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</si>
  <si>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</si>
  <si>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</si>
  <si>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</si>
  <si>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</si>
  <si>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</si>
  <si>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</si>
  <si>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</si>
  <si>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</si>
  <si>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</si>
  <si>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</si>
  <si>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</si>
  <si>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</si>
  <si>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</si>
  <si>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</si>
  <si>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</si>
  <si>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</si>
  <si>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</si>
  <si>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</si>
  <si>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</si>
  <si>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</si>
  <si>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</si>
  <si>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</si>
  <si>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</si>
  <si>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</si>
  <si>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</si>
  <si>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</si>
  <si>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</si>
  <si>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</si>
  <si>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</si>
  <si>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</si>
  <si>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</si>
  <si>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</si>
  <si>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</si>
  <si>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</si>
  <si>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</si>
  <si>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</si>
  <si>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</si>
  <si>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</si>
  <si>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</si>
  <si>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</si>
  <si>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</si>
  <si>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</si>
  <si>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</si>
  <si>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</si>
  <si>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</si>
  <si>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</si>
  <si>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</si>
  <si>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</si>
  <si>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</si>
  <si>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</si>
  <si>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</si>
  <si>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</si>
  <si>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</si>
  <si>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</si>
  <si>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</si>
  <si>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</si>
  <si>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</si>
  <si>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</si>
  <si>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</si>
  <si>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</si>
  <si>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</si>
  <si>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</si>
  <si>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</si>
  <si>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</si>
  <si>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</si>
  <si>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</si>
  <si>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</si>
  <si>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</si>
  <si>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</si>
  <si>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</si>
  <si>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</si>
  <si>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</si>
  <si>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</si>
  <si>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</si>
  <si>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</si>
  <si>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</si>
  <si>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</si>
  <si>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</si>
  <si>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</si>
  <si>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</si>
  <si>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</si>
  <si>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</si>
  <si>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</si>
  <si>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</si>
  <si>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</si>
  <si>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</si>
  <si>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</si>
  <si>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</si>
  <si>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</si>
  <si>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</si>
  <si>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</si>
  <si>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</si>
  <si>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</si>
  <si>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</si>
  <si>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</si>
  <si>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</si>
  <si>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</si>
  <si>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</si>
  <si>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</si>
  <si>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</si>
  <si>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</si>
  <si>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</si>
  <si>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</si>
  <si>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</si>
  <si>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</si>
  <si>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</si>
  <si>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</si>
  <si>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</si>
  <si>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</si>
  <si>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</si>
  <si>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</si>
  <si>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</si>
  <si>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</si>
  <si>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</si>
  <si>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</si>
  <si>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</si>
  <si>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</si>
  <si>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</si>
  <si>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</si>
  <si>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</si>
  <si>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</si>
  <si>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</si>
  <si>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</si>
  <si>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</si>
  <si>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</si>
  <si>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</si>
  <si>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</si>
  <si>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</si>
  <si>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</si>
  <si>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</si>
  <si>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</si>
  <si>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</si>
  <si>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</si>
  <si>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</si>
  <si>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</si>
  <si>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</si>
  <si>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</si>
  <si>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</si>
  <si>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</si>
  <si>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</si>
  <si>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</si>
  <si>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</si>
  <si>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</si>
  <si>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</si>
  <si>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</si>
  <si>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</si>
  <si>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</si>
  <si>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</si>
  <si>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</si>
  <si>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</si>
  <si>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</si>
  <si>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</si>
  <si>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</si>
  <si>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</si>
  <si>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</si>
  <si>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</si>
  <si>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</si>
  <si>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</si>
  <si>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</si>
  <si>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</si>
  <si>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</si>
  <si>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</si>
  <si>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</si>
  <si>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</si>
  <si>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</si>
  <si>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</si>
  <si>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</si>
  <si>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</si>
  <si>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</si>
  <si>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</si>
  <si>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</si>
  <si>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</si>
  <si>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</si>
  <si>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</si>
  <si>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</si>
  <si>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</si>
  <si>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</si>
  <si>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</si>
  <si>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</si>
  <si>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</si>
  <si>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</si>
  <si>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</si>
  <si>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</si>
  <si>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</si>
  <si>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</si>
  <si>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</si>
  <si>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</si>
  <si>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</si>
  <si>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</si>
  <si>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</si>
  <si>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</si>
  <si>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</si>
  <si>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</si>
  <si>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</si>
  <si>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</si>
  <si>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</si>
  <si>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</si>
  <si>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</si>
  <si>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</si>
  <si>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</si>
  <si>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</si>
  <si>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</si>
  <si>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</si>
  <si>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</si>
  <si>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</si>
  <si>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</si>
  <si>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</si>
  <si>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</si>
  <si>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</si>
  <si>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</si>
  <si>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</si>
  <si>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</si>
  <si>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</si>
  <si>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</si>
  <si>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</si>
  <si>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</si>
  <si>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</si>
  <si>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</si>
  <si>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</si>
  <si>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</si>
  <si>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</si>
  <si>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</si>
  <si>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</si>
  <si>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</si>
  <si>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</si>
  <si>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</si>
  <si>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</si>
  <si>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</si>
  <si>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</si>
  <si>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</si>
  <si>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</si>
  <si>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</si>
  <si>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</si>
  <si>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</si>
  <si>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</si>
  <si>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</si>
  <si>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</si>
  <si>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</si>
  <si>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</si>
  <si>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</si>
  <si>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</si>
  <si>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</si>
  <si>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</si>
  <si>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</si>
  <si>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</si>
  <si>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</si>
  <si>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</si>
  <si>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</si>
  <si>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</si>
  <si>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</si>
  <si>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</si>
  <si>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</si>
  <si>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</si>
  <si>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</si>
  <si>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</si>
  <si>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</si>
  <si>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</si>
  <si>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</si>
  <si>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</si>
  <si>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</si>
  <si>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</si>
  <si>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</si>
  <si>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</si>
  <si>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</si>
  <si>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</si>
  <si>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</si>
  <si>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</si>
  <si>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</si>
  <si>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</si>
  <si>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</si>
  <si>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</si>
  <si>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</si>
  <si>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</si>
  <si>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</si>
  <si>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</si>
  <si>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</si>
  <si>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</si>
  <si>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</si>
  <si>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</si>
  <si>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</si>
  <si>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</si>
  <si>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</si>
  <si>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</si>
  <si>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</si>
  <si>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</si>
  <si>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</si>
  <si>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</si>
  <si>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</si>
  <si>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</si>
  <si>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</si>
  <si>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</si>
  <si>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</si>
  <si>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</si>
  <si>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</si>
  <si>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</si>
  <si>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</si>
  <si>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</si>
  <si>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</si>
  <si>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</si>
  <si>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</si>
  <si>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</si>
  <si>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</si>
  <si>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</si>
  <si>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</si>
  <si>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</si>
  <si>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</si>
  <si>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</si>
  <si>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</si>
  <si>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</si>
  <si>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</si>
  <si>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</si>
  <si>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</si>
  <si>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</si>
  <si>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</si>
  <si>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</si>
  <si>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</si>
  <si>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</si>
  <si>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</si>
  <si>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</si>
  <si>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</si>
  <si>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</si>
  <si>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</si>
  <si>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</si>
  <si>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</si>
  <si>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</si>
  <si>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</si>
  <si>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</si>
  <si>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</si>
  <si>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</si>
  <si>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</si>
  <si>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</si>
  <si>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</si>
  <si>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</si>
  <si>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</si>
  <si>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</si>
  <si>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</si>
  <si>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</si>
  <si>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</si>
  <si>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</si>
  <si>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</si>
  <si>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</si>
  <si>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</si>
  <si>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</si>
  <si>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</si>
  <si>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</si>
  <si>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</si>
  <si>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</si>
  <si>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</si>
  <si>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</si>
  <si>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</si>
  <si>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</si>
  <si>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</si>
  <si>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</si>
  <si>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</si>
  <si>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</si>
  <si>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</si>
  <si>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</si>
  <si>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</si>
  <si>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</si>
  <si>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</si>
  <si>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</si>
  <si>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</si>
  <si>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</si>
  <si>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</si>
  <si>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</si>
  <si>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</si>
  <si>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</si>
  <si>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</si>
  <si>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</si>
  <si>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</si>
  <si>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</si>
  <si>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</si>
  <si>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</si>
  <si>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</si>
  <si>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</si>
  <si>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</si>
  <si>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</si>
  <si>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</si>
  <si>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</si>
  <si>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</si>
  <si>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</si>
  <si>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</si>
  <si>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</si>
  <si>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</si>
  <si>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</si>
  <si>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</si>
  <si>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</si>
  <si>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</si>
  <si>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</si>
  <si>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</si>
  <si>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</si>
  <si>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</si>
  <si>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</si>
  <si>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</si>
  <si>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</si>
  <si>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</si>
  <si>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</si>
  <si>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</si>
  <si>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</si>
  <si>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</si>
  <si>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</si>
  <si>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</si>
  <si>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</si>
  <si>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</si>
  <si>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</si>
  <si>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</si>
  <si>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</si>
  <si>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</si>
  <si>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</si>
  <si>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</si>
  <si>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</si>
  <si>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</si>
  <si>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</si>
  <si>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</si>
  <si>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</si>
  <si>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</si>
  <si>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</si>
  <si>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</si>
  <si>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</si>
  <si>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</si>
  <si>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</si>
  <si>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</si>
  <si>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</si>
  <si>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</si>
  <si>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</si>
  <si>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</si>
  <si>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</si>
  <si>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</si>
  <si>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</si>
  <si>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</si>
  <si>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</si>
  <si>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</si>
  <si>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</si>
  <si>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</si>
  <si>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</si>
  <si>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</si>
  <si>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</si>
  <si>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</si>
  <si>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</si>
  <si>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</si>
  <si>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</si>
  <si>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</si>
  <si>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</si>
  <si>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</si>
  <si>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</si>
  <si>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</si>
  <si>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</si>
  <si>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</si>
  <si>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</si>
  <si>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</si>
  <si>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</si>
  <si>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</si>
  <si>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</si>
  <si>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</si>
  <si>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</si>
  <si>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</si>
  <si>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</si>
  <si>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</si>
  <si>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</si>
  <si>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</si>
  <si>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</si>
  <si>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</si>
  <si>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</si>
  <si>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</si>
  <si>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</si>
  <si>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</si>
  <si>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</si>
  <si>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</si>
  <si>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</si>
  <si>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</si>
  <si>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</si>
  <si>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</si>
  <si>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</si>
  <si>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</si>
  <si>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</si>
  <si>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</si>
  <si>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</si>
  <si>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</si>
  <si>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</si>
  <si>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</si>
  <si>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</si>
  <si>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</si>
  <si>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</si>
  <si>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</si>
  <si>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</si>
  <si>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</si>
  <si>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</si>
  <si>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</si>
  <si>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</si>
  <si>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</si>
  <si>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</si>
  <si>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</si>
  <si>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</si>
  <si>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</si>
  <si>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</si>
  <si>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</si>
  <si>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</si>
  <si>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</si>
  <si>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</si>
  <si>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</si>
  <si>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</si>
  <si>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</si>
  <si>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</si>
  <si>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</si>
  <si>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</si>
  <si>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</si>
  <si>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</si>
  <si>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</si>
  <si>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</si>
  <si>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</si>
  <si>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</si>
  <si>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</si>
  <si>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</si>
  <si>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</si>
  <si>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</si>
  <si>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</si>
  <si>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</si>
  <si>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</si>
  <si>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</si>
  <si>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</si>
  <si>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</si>
  <si>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</si>
  <si>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</si>
  <si>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</si>
  <si>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</si>
  <si>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</si>
  <si>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</si>
  <si>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</si>
  <si>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</si>
  <si>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</si>
  <si>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</si>
  <si>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</si>
  <si>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</si>
  <si>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</si>
  <si>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</si>
  <si>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</si>
  <si>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</si>
  <si>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</si>
  <si>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</si>
  <si>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</si>
  <si>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</si>
  <si>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</si>
  <si>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</si>
  <si>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</si>
  <si>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</si>
  <si>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</si>
  <si>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</si>
  <si>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</si>
  <si>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</si>
  <si>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</si>
  <si>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</si>
  <si>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</si>
  <si>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</si>
  <si>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</si>
  <si>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</si>
  <si>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</si>
  <si>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</si>
  <si>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</si>
  <si>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</si>
  <si>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</si>
  <si>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</si>
  <si>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</si>
  <si>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</si>
  <si>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</si>
  <si>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</si>
  <si>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</si>
  <si>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</si>
  <si>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</si>
  <si>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</si>
  <si>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</si>
  <si>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</si>
  <si>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</si>
  <si>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</si>
  <si>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</si>
  <si>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</si>
  <si>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</si>
  <si>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</si>
  <si>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</si>
  <si>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</si>
  <si>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</si>
  <si>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</si>
  <si>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</si>
  <si>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</si>
  <si>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</si>
  <si>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</si>
  <si>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</si>
  <si>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</si>
  <si>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</si>
  <si>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</si>
  <si>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</si>
  <si>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</si>
  <si>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</si>
  <si>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</si>
  <si>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</si>
  <si>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</si>
  <si>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</si>
  <si>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</si>
  <si>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</si>
  <si>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</si>
  <si>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</si>
  <si>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</si>
  <si>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</si>
  <si>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</si>
  <si>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</si>
  <si>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</si>
  <si>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</si>
  <si>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</si>
  <si>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</si>
  <si>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</si>
  <si>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</si>
  <si>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</si>
  <si>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</si>
  <si>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</si>
  <si>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</si>
  <si>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</si>
  <si>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</si>
  <si>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</si>
  <si>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</si>
  <si>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</si>
  <si>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</si>
  <si>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</si>
  <si>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</si>
  <si>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</si>
  <si>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</si>
  <si>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</si>
  <si>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</si>
  <si>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</si>
  <si>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</si>
  <si>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</si>
  <si>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</si>
  <si>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</si>
  <si>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</si>
  <si>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</si>
  <si>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</si>
  <si>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</si>
  <si>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</si>
  <si>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</si>
  <si>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</si>
  <si>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</si>
  <si>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</si>
  <si>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</si>
  <si>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</si>
  <si>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</si>
  <si>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</si>
  <si>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</si>
  <si>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</si>
  <si>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</si>
  <si>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</si>
  <si>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</si>
  <si>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</si>
  <si>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</si>
  <si>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</si>
  <si>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</si>
  <si>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</si>
  <si>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</si>
  <si>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</si>
  <si>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</si>
  <si>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</si>
  <si>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</si>
  <si>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</si>
  <si>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</si>
  <si>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</si>
  <si>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</si>
  <si>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</si>
  <si>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</si>
  <si>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</si>
  <si>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</si>
  <si>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</si>
  <si>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</si>
  <si>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</si>
  <si>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</si>
  <si>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</si>
  <si>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</si>
  <si>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</si>
  <si>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</si>
  <si>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</si>
  <si>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</si>
  <si>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</si>
  <si>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</si>
  <si>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</si>
  <si>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</si>
  <si>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</si>
  <si>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</si>
  <si>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</si>
  <si>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</si>
  <si>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</si>
  <si>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</si>
  <si>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</si>
  <si>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</si>
  <si>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</si>
  <si>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</si>
  <si>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</si>
  <si>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</si>
  <si>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</si>
  <si>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</si>
  <si>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</si>
  <si>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</si>
  <si>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</si>
  <si>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</si>
  <si>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</si>
  <si>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</si>
  <si>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</si>
  <si>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</si>
  <si>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</si>
  <si>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</si>
  <si>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</si>
  <si>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</si>
  <si>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</si>
  <si>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</si>
  <si>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</si>
  <si>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</si>
  <si>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</si>
  <si>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</si>
  <si>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</si>
  <si>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</si>
  <si>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</si>
  <si>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</si>
  <si>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</si>
  <si>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</si>
  <si>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</si>
  <si>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</si>
  <si>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</si>
  <si>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</si>
  <si>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</si>
  <si>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</si>
  <si>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</si>
  <si>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</si>
  <si>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</si>
  <si>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</si>
  <si>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</si>
  <si>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</si>
  <si>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</si>
  <si>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</si>
  <si>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</si>
  <si>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</si>
  <si>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</si>
  <si>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</si>
  <si>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</si>
  <si>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</si>
  <si>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</si>
  <si>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</si>
  <si>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</si>
  <si>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</si>
  <si>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</si>
  <si>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</si>
  <si>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</si>
  <si>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</si>
  <si>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</si>
  <si>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</si>
  <si>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</si>
  <si>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</si>
  <si>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</si>
  <si>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</si>
  <si>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</si>
  <si>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</si>
  <si>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</si>
  <si>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</si>
  <si>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</si>
  <si>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</si>
  <si>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</si>
  <si>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</si>
  <si>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</si>
  <si>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</si>
  <si>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</si>
  <si>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</si>
  <si>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</si>
  <si>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</si>
  <si>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</si>
  <si>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</si>
  <si>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</si>
  <si>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</si>
  <si>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</si>
  <si>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</si>
  <si>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</si>
  <si>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</si>
  <si>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</si>
  <si>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</si>
  <si>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</si>
  <si>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</si>
  <si>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</si>
  <si>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</si>
  <si>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</si>
  <si>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</si>
  <si>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</si>
  <si>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</si>
  <si>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</si>
  <si>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</si>
  <si>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</si>
  <si>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</si>
  <si>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</si>
  <si>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</si>
  <si>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</si>
  <si>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</si>
  <si>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</si>
  <si>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</si>
  <si>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</si>
  <si>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</si>
  <si>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</si>
  <si>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</si>
  <si>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</si>
  <si>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</si>
  <si>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</si>
  <si>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</si>
  <si>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</si>
  <si>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</si>
  <si>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</si>
  <si>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</si>
  <si>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</si>
  <si>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</si>
  <si>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</si>
  <si>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</si>
  <si>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</si>
  <si>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</si>
  <si>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</si>
  <si>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</si>
  <si>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</si>
  <si>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</si>
  <si>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</si>
  <si>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</si>
  <si>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</si>
  <si>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</si>
  <si>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</si>
  <si>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</si>
  <si>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</si>
  <si>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</si>
  <si>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</si>
  <si>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</si>
  <si>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</si>
  <si>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</si>
  <si>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</si>
  <si>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</si>
  <si>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</si>
  <si>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</si>
  <si>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</si>
  <si>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</si>
  <si>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</si>
  <si>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</si>
  <si>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</si>
  <si>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</si>
  <si>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</si>
  <si>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</si>
  <si>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</si>
  <si>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</si>
  <si>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</si>
  <si>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</si>
  <si>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</si>
  <si>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</si>
  <si>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</si>
  <si>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</si>
  <si>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</si>
  <si>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</si>
  <si>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</si>
  <si>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</si>
  <si>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</si>
  <si>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</si>
  <si>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</si>
  <si>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</si>
  <si>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</si>
  <si>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</si>
  <si>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</si>
  <si>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</si>
  <si>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</si>
  <si>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</si>
  <si>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</si>
  <si>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</si>
  <si>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</si>
  <si>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</si>
  <si>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</si>
  <si>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</si>
  <si>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</si>
  <si>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</si>
  <si>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</si>
  <si>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</si>
  <si>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</si>
  <si>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</si>
  <si>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</si>
  <si>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</si>
  <si>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</si>
  <si>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</si>
  <si>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</si>
  <si>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</si>
  <si>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</si>
  <si>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</si>
  <si>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</si>
  <si>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</si>
  <si>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</si>
  <si>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</si>
  <si>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</si>
  <si>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</si>
  <si>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</si>
  <si>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</si>
  <si>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</si>
  <si>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</si>
  <si>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</si>
  <si>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</si>
  <si>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</si>
  <si>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</si>
  <si>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</si>
  <si>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</si>
  <si>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</si>
  <si>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</si>
  <si>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</si>
  <si>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</si>
  <si>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</si>
  <si>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</si>
  <si>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</si>
  <si>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</si>
  <si>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</si>
  <si>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</si>
  <si>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BOPP, L = 50 MM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</si>
  <si>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</si>
  <si>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</si>
  <si>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</si>
  <si>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</si>
  <si>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</si>
  <si>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</si>
  <si>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DE VEDACAO ADESIVA, EM ESPUMA POLIETILENO, PRETA, L = 10 MM, E = 4 MM</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</si>
  <si>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</si>
  <si>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</si>
  <si>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</si>
  <si>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</si>
  <si>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</si>
  <si>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</si>
  <si>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</si>
  <si>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PLASTICA DE ARQUEAR, EM POLIPROPILENO - PP, PRETA, L = 10 MM, E = 0,65 MM</t>
  </si>
  <si>
    <t>FITA PLASTICA ZEBRADA PARA DEMARCACAO DE AREAS, LARGURA = 7 CM, SEM ADESIVO</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</si>
  <si>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</si>
  <si>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</si>
  <si>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</si>
  <si>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</si>
  <si>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</si>
  <si>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</si>
  <si>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</si>
  <si>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</si>
  <si>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</si>
  <si>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</si>
  <si>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</si>
  <si>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</si>
  <si>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</si>
  <si>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</si>
  <si>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</si>
  <si>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</si>
  <si>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</si>
  <si>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</si>
  <si>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</si>
  <si>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</si>
  <si>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</si>
  <si>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</si>
  <si>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</si>
  <si>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</si>
  <si>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</si>
  <si>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</si>
  <si>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</si>
  <si>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</si>
  <si>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</si>
  <si>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</si>
  <si>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</si>
  <si>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</si>
  <si>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</si>
  <si>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</si>
  <si>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</si>
  <si>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</si>
  <si>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</si>
  <si>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</si>
  <si>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</si>
  <si>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</si>
  <si>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</si>
  <si>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</si>
  <si>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</si>
  <si>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</si>
  <si>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</si>
  <si>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</si>
  <si>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</si>
  <si>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</si>
  <si>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</si>
  <si>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</si>
  <si>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</si>
  <si>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</si>
  <si>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</si>
  <si>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</si>
  <si>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</si>
  <si>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</si>
  <si>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</si>
  <si>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</si>
  <si>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</si>
  <si>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</si>
  <si>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</si>
  <si>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</si>
  <si>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</si>
  <si>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</si>
  <si>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</si>
  <si>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</si>
  <si>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</si>
  <si>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</si>
  <si>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</si>
  <si>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</si>
  <si>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</si>
  <si>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</si>
  <si>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</si>
  <si>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</si>
  <si>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</si>
  <si>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</si>
  <si>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</si>
  <si>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</si>
  <si>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</si>
  <si>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</si>
  <si>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</si>
  <si>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</si>
  <si>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</si>
  <si>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</si>
  <si>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</si>
  <si>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</si>
  <si>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</si>
  <si>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</si>
  <si>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</si>
  <si>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</si>
  <si>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</si>
  <si>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</si>
  <si>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</si>
  <si>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</si>
  <si>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</si>
  <si>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</si>
  <si>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</si>
  <si>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</si>
  <si>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</si>
  <si>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</si>
  <si>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</si>
  <si>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</si>
  <si>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</si>
  <si>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</si>
  <si>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</si>
  <si>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</si>
  <si>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</si>
  <si>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</si>
  <si>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</si>
  <si>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</si>
  <si>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</si>
  <si>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</si>
  <si>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</si>
  <si>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</si>
  <si>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</si>
  <si>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</si>
  <si>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</si>
  <si>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</si>
  <si>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</si>
  <si>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</si>
  <si>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</si>
  <si>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</si>
  <si>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</si>
  <si>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</si>
  <si>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</si>
  <si>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</si>
  <si>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</si>
  <si>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</si>
  <si>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</si>
  <si>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</si>
  <si>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</si>
  <si>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</si>
  <si>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</si>
  <si>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</si>
  <si>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</si>
  <si>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</si>
  <si>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</si>
  <si>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</si>
  <si>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</si>
  <si>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</si>
  <si>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</si>
  <si>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</si>
  <si>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</si>
  <si>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</si>
  <si>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</si>
  <si>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</si>
  <si>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</si>
  <si>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</si>
  <si>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</si>
  <si>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</si>
  <si>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</si>
  <si>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</si>
  <si>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</si>
  <si>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</si>
  <si>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</si>
  <si>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</si>
  <si>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</si>
  <si>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</si>
  <si>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</si>
  <si>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</si>
  <si>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</si>
  <si>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</si>
  <si>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</si>
  <si>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</si>
  <si>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</si>
  <si>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</si>
  <si>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</si>
  <si>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</si>
  <si>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</si>
  <si>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</si>
  <si>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</si>
  <si>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</si>
  <si>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</si>
  <si>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</si>
  <si>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</si>
  <si>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</si>
  <si>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</si>
  <si>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</si>
  <si>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</si>
  <si>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</si>
  <si>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</si>
  <si>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</si>
  <si>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</si>
  <si>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</si>
  <si>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</si>
  <si>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</si>
  <si>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</si>
  <si>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</si>
  <si>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</si>
  <si>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</si>
  <si>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</si>
  <si>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</si>
  <si>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</si>
  <si>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</si>
  <si>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</si>
  <si>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</si>
  <si>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</si>
  <si>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</si>
  <si>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</si>
  <si>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</si>
  <si>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</si>
  <si>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</si>
  <si>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</si>
  <si>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</si>
  <si>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</si>
  <si>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</si>
  <si>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</si>
  <si>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</si>
  <si>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</si>
  <si>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</si>
  <si>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</si>
  <si>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</si>
  <si>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</si>
  <si>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</si>
  <si>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</si>
  <si>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</si>
  <si>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</si>
  <si>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</si>
  <si>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</si>
  <si>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</si>
  <si>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</si>
  <si>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</si>
  <si>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</si>
  <si>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</si>
  <si>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</si>
  <si>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</si>
  <si>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</si>
  <si>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</si>
  <si>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</si>
  <si>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</si>
  <si>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</si>
  <si>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</si>
  <si>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</si>
  <si>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</si>
  <si>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</si>
  <si>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</si>
  <si>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</si>
  <si>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</si>
  <si>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</si>
  <si>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</si>
  <si>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</si>
  <si>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</si>
  <si>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</si>
  <si>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</si>
  <si>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</si>
  <si>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</si>
  <si>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</si>
  <si>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</si>
  <si>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</si>
  <si>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</si>
  <si>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</si>
  <si>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</si>
  <si>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</si>
  <si>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</si>
  <si>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</si>
  <si>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</si>
  <si>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</si>
  <si>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</si>
  <si>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</si>
  <si>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</si>
  <si>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</si>
  <si>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</si>
  <si>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</si>
  <si>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</si>
  <si>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</si>
  <si>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</si>
  <si>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</si>
  <si>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</si>
  <si>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</si>
  <si>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</si>
  <si>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</si>
  <si>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</si>
  <si>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</si>
  <si>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</si>
  <si>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</si>
  <si>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</si>
  <si>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</si>
  <si>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</si>
  <si>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</si>
  <si>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</si>
  <si>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</si>
  <si>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</si>
  <si>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</si>
  <si>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</si>
  <si>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</si>
  <si>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</si>
  <si>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</si>
  <si>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</si>
  <si>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</si>
  <si>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</si>
  <si>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</si>
  <si>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</si>
  <si>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</si>
  <si>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</si>
  <si>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</si>
  <si>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</si>
  <si>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</si>
  <si>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</si>
  <si>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</si>
  <si>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</si>
  <si>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</si>
  <si>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</si>
  <si>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</si>
  <si>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</si>
  <si>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</si>
  <si>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</si>
  <si>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</si>
  <si>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</si>
  <si>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</si>
  <si>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</si>
  <si>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</si>
  <si>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</si>
  <si>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</si>
  <si>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</si>
  <si>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</si>
  <si>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</si>
  <si>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</si>
  <si>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</si>
  <si>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</si>
  <si>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</si>
  <si>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</si>
  <si>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</si>
  <si>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</si>
  <si>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</si>
  <si>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</si>
  <si>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</si>
  <si>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</si>
  <si>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</si>
  <si>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</si>
  <si>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</si>
  <si>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</si>
  <si>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</si>
  <si>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</si>
  <si>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</si>
  <si>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</si>
  <si>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</si>
  <si>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</si>
  <si>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</si>
  <si>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</si>
  <si>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</si>
  <si>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</si>
  <si>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</si>
  <si>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</si>
  <si>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</si>
  <si>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</si>
  <si>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</si>
  <si>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</si>
  <si>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</si>
  <si>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</si>
  <si>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</si>
  <si>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</si>
  <si>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</si>
  <si>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</si>
  <si>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</si>
  <si>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</si>
  <si>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</si>
  <si>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</si>
  <si>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</si>
  <si>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</si>
  <si>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</si>
  <si>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</si>
  <si>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</si>
  <si>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</si>
  <si>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</si>
  <si>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</si>
  <si>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</si>
  <si>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</si>
  <si>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</si>
  <si>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</si>
  <si>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</si>
  <si>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</si>
  <si>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</si>
  <si>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</si>
  <si>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</si>
  <si>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</si>
  <si>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</si>
  <si>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</si>
  <si>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</si>
  <si>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</si>
  <si>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</si>
  <si>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</si>
  <si>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</si>
  <si>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</si>
  <si>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</si>
  <si>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</si>
  <si>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</si>
  <si>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</si>
  <si>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</si>
  <si>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</si>
  <si>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</si>
  <si>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</si>
  <si>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</si>
  <si>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</si>
  <si>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</si>
  <si>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</si>
  <si>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</si>
  <si>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</si>
  <si>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</si>
  <si>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</si>
  <si>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</si>
  <si>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</si>
  <si>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</si>
  <si>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</si>
  <si>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</si>
  <si>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</si>
  <si>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</si>
  <si>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</si>
  <si>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</si>
  <si>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</si>
  <si>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</si>
  <si>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</si>
  <si>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</si>
  <si>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</si>
  <si>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</si>
  <si>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</si>
  <si>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</si>
  <si>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</si>
  <si>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</si>
  <si>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</si>
  <si>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</si>
  <si>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</si>
  <si>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</si>
  <si>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</si>
  <si>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</si>
  <si>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</si>
  <si>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</si>
  <si>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</si>
  <si>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</si>
  <si>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</si>
  <si>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</si>
  <si>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</si>
  <si>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</si>
  <si>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</si>
  <si>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</si>
  <si>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</si>
  <si>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</si>
  <si>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</si>
  <si>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</si>
  <si>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</si>
  <si>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</si>
  <si>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</si>
  <si>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</si>
  <si>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</si>
  <si>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</si>
  <si>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</si>
  <si>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</si>
  <si>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PARA FORRO, UNIDIRECIONAL, SOBRECARGA DE 100 KG/M2, VAO ATE 6,00 M (SEM COLOCACAO)</t>
  </si>
  <si>
    <t>LAJE PRE-MOLDADA TRELICADA (LAJOTAS + VIGOTAS) COM LAJOTA EM POLIESTIRENO EXPANDIDO (EPS), *H8*, *33* X 100 X 8 CM (L X C X A) E VIGOTA VTR *12* X 8 CM (L X A), PARA PISO, UNIDIRECIONAL, SOBRECARGA DE 250 KGF/M2, VAO ATE 4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</si>
  <si>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</si>
  <si>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</si>
  <si>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</si>
  <si>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</si>
  <si>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</si>
  <si>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</si>
  <si>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</si>
  <si>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</si>
  <si>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</si>
  <si>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</si>
  <si>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</si>
  <si>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</si>
  <si>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</si>
  <si>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</si>
  <si>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</si>
  <si>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</si>
  <si>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</si>
  <si>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</si>
  <si>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</si>
  <si>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</si>
  <si>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</si>
  <si>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</si>
  <si>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</si>
  <si>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</si>
  <si>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</si>
  <si>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</si>
  <si>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</si>
  <si>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</si>
  <si>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</si>
  <si>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</si>
  <si>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</si>
  <si>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</si>
  <si>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</si>
  <si>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</si>
  <si>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</si>
  <si>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</si>
  <si>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</si>
  <si>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</si>
  <si>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</si>
  <si>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</si>
  <si>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</si>
  <si>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</si>
  <si>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</si>
  <si>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</si>
  <si>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</si>
  <si>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</si>
  <si>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</si>
  <si>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</si>
  <si>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</si>
  <si>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</si>
  <si>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</si>
  <si>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</si>
  <si>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</si>
  <si>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</si>
  <si>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</si>
  <si>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</si>
  <si>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</si>
  <si>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</si>
  <si>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</si>
  <si>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</si>
  <si>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</si>
  <si>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</si>
  <si>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</si>
  <si>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</si>
  <si>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</si>
  <si>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</si>
  <si>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</si>
  <si>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</si>
  <si>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</si>
  <si>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</si>
  <si>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</si>
  <si>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</si>
  <si>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</si>
  <si>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</si>
  <si>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</si>
  <si>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</si>
  <si>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</si>
  <si>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</si>
  <si>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</si>
  <si>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</si>
  <si>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</si>
  <si>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</si>
  <si>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</si>
  <si>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</si>
  <si>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</si>
  <si>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</si>
  <si>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</si>
  <si>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</si>
  <si>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</si>
  <si>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</si>
  <si>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</si>
  <si>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</si>
  <si>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</si>
  <si>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</si>
  <si>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</si>
  <si>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</si>
  <si>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</si>
  <si>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</si>
  <si>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</si>
  <si>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</si>
  <si>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</si>
  <si>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</si>
  <si>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</si>
  <si>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</si>
  <si>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</si>
  <si>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</si>
  <si>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</si>
  <si>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</si>
  <si>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</si>
  <si>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</si>
  <si>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</si>
  <si>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</si>
  <si>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</si>
  <si>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</si>
  <si>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</si>
  <si>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</si>
  <si>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</si>
  <si>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</si>
  <si>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</si>
  <si>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</si>
  <si>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</si>
  <si>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</si>
  <si>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</si>
  <si>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</si>
  <si>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</si>
  <si>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</si>
  <si>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</si>
  <si>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</si>
  <si>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</si>
  <si>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</si>
  <si>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</si>
  <si>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</si>
  <si>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</si>
  <si>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</si>
  <si>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</si>
  <si>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</si>
  <si>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</si>
  <si>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</si>
  <si>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</si>
  <si>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</si>
  <si>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</si>
  <si>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</si>
  <si>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</si>
  <si>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</si>
  <si>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</si>
  <si>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</si>
  <si>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</si>
  <si>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</si>
  <si>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</si>
  <si>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</si>
  <si>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</si>
  <si>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</si>
  <si>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</si>
  <si>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</si>
  <si>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</si>
  <si>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</si>
  <si>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</si>
  <si>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</si>
  <si>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</si>
  <si>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</si>
  <si>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</si>
  <si>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</si>
  <si>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</si>
  <si>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</si>
  <si>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</si>
  <si>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</si>
  <si>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</si>
  <si>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</si>
  <si>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</si>
  <si>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</si>
  <si>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</si>
  <si>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</si>
  <si>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</si>
  <si>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</si>
  <si>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</si>
  <si>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</si>
  <si>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</si>
  <si>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</si>
  <si>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</si>
  <si>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</si>
  <si>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</si>
  <si>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</si>
  <si>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</si>
  <si>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</si>
  <si>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</si>
  <si>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</si>
  <si>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</si>
  <si>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</si>
  <si>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</si>
  <si>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</si>
  <si>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</si>
  <si>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</si>
  <si>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</si>
  <si>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</si>
  <si>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</si>
  <si>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</si>
  <si>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</si>
  <si>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</si>
  <si>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</si>
  <si>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</si>
  <si>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</si>
  <si>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</si>
  <si>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</si>
  <si>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</si>
  <si>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</si>
  <si>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</si>
  <si>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</si>
  <si>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</si>
  <si>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</si>
  <si>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</si>
  <si>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</si>
  <si>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</si>
  <si>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</si>
  <si>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</si>
  <si>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</si>
  <si>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</si>
  <si>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</si>
  <si>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</si>
  <si>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</si>
  <si>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</si>
  <si>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</si>
  <si>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</si>
  <si>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</si>
  <si>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</si>
  <si>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</si>
  <si>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</si>
  <si>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</si>
  <si>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</si>
  <si>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</si>
  <si>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</si>
  <si>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</si>
  <si>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</si>
  <si>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</si>
  <si>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</si>
  <si>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</si>
  <si>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</si>
  <si>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</si>
  <si>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</si>
  <si>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</si>
  <si>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</si>
  <si>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</si>
  <si>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</si>
  <si>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</si>
  <si>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</si>
  <si>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</si>
  <si>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</si>
  <si>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</si>
  <si>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</si>
  <si>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</si>
  <si>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</si>
  <si>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</si>
  <si>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</si>
  <si>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</si>
  <si>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</si>
  <si>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</si>
  <si>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</si>
  <si>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</si>
  <si>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</si>
  <si>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</si>
  <si>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</si>
  <si>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</si>
  <si>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</si>
  <si>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</si>
  <si>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</si>
  <si>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</si>
  <si>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</si>
  <si>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</si>
  <si>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</si>
  <si>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</si>
  <si>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</si>
  <si>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</si>
  <si>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</si>
  <si>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</si>
  <si>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</si>
  <si>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</si>
  <si>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</si>
  <si>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</si>
  <si>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</si>
  <si>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</si>
  <si>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</si>
  <si>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</si>
  <si>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</si>
  <si>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</si>
  <si>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</si>
  <si>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</si>
  <si>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</si>
  <si>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</si>
  <si>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</si>
  <si>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</si>
  <si>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</si>
  <si>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</si>
  <si>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</si>
  <si>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</si>
  <si>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</si>
  <si>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</si>
  <si>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</si>
  <si>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</si>
  <si>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</si>
  <si>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</si>
  <si>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</si>
  <si>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</si>
  <si>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</si>
  <si>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</si>
  <si>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</si>
  <si>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</si>
  <si>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</si>
  <si>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</si>
  <si>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</si>
  <si>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</si>
  <si>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</si>
  <si>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</si>
  <si>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</si>
  <si>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</si>
  <si>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</si>
  <si>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</si>
  <si>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</si>
  <si>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</si>
  <si>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</si>
  <si>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</si>
  <si>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</si>
  <si>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</si>
  <si>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</si>
  <si>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</si>
  <si>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</si>
  <si>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</si>
  <si>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</si>
  <si>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</si>
  <si>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</si>
  <si>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</si>
  <si>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</si>
  <si>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</si>
  <si>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</si>
  <si>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</si>
  <si>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</si>
  <si>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</si>
  <si>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</si>
  <si>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</si>
  <si>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</si>
  <si>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</si>
  <si>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</si>
  <si>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</si>
  <si>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</si>
  <si>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</si>
  <si>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</si>
  <si>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</si>
  <si>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</si>
  <si>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</si>
  <si>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</si>
  <si>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</si>
  <si>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</si>
  <si>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</si>
  <si>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</si>
  <si>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</si>
  <si>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</si>
  <si>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</si>
  <si>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</si>
  <si>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</si>
  <si>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</si>
  <si>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</si>
  <si>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</si>
  <si>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</si>
  <si>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</si>
  <si>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</si>
  <si>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</si>
  <si>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</si>
  <si>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</si>
  <si>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</si>
  <si>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</si>
  <si>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</si>
  <si>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</si>
  <si>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</si>
  <si>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</si>
  <si>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</si>
  <si>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</si>
  <si>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</si>
  <si>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</si>
  <si>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</si>
  <si>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</si>
  <si>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</si>
  <si>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</si>
  <si>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</si>
  <si>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</si>
  <si>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</si>
  <si>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</si>
  <si>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</si>
  <si>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</si>
  <si>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</si>
  <si>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</si>
  <si>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</si>
  <si>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</si>
  <si>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</si>
  <si>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</si>
  <si>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</si>
  <si>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</si>
  <si>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</si>
  <si>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</si>
  <si>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</si>
  <si>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</si>
  <si>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</si>
  <si>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</si>
  <si>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</si>
  <si>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</si>
  <si>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</si>
  <si>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</si>
  <si>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</si>
  <si>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</si>
  <si>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</si>
  <si>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</si>
  <si>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</si>
  <si>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</si>
  <si>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</si>
  <si>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</si>
  <si>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</si>
  <si>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</si>
  <si>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</si>
  <si>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</si>
  <si>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</si>
  <si>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</si>
  <si>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</si>
  <si>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</si>
  <si>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</si>
  <si>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</si>
  <si>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</si>
  <si>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</si>
  <si>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</si>
  <si>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</si>
  <si>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</si>
  <si>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</si>
  <si>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</si>
  <si>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</si>
  <si>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</si>
  <si>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</si>
  <si>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</si>
  <si>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</si>
  <si>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</si>
  <si>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</si>
  <si>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</si>
  <si>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</si>
  <si>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</si>
  <si>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</si>
  <si>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</si>
  <si>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</si>
  <si>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</si>
  <si>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</si>
  <si>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</si>
  <si>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</si>
  <si>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</si>
  <si>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</si>
  <si>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</si>
  <si>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</si>
  <si>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</si>
  <si>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</si>
  <si>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</si>
  <si>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</si>
  <si>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</si>
  <si>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</si>
  <si>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</si>
  <si>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</si>
  <si>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</si>
  <si>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</si>
  <si>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</si>
  <si>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</si>
  <si>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</si>
  <si>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</si>
  <si>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</si>
  <si>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</si>
  <si>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</si>
  <si>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</si>
  <si>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</si>
  <si>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</si>
  <si>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</si>
  <si>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</si>
  <si>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</si>
  <si>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</si>
  <si>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</si>
  <si>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</si>
  <si>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</si>
  <si>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</si>
  <si>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</si>
  <si>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</si>
  <si>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</si>
  <si>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</si>
  <si>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</si>
  <si>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</si>
  <si>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</si>
  <si>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</si>
  <si>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</si>
  <si>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</si>
  <si>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</si>
  <si>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</si>
  <si>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</si>
  <si>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</si>
  <si>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</si>
  <si>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</si>
  <si>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</si>
  <si>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</si>
  <si>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</si>
  <si>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</si>
  <si>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</si>
  <si>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</si>
  <si>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</si>
  <si>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</si>
  <si>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</si>
  <si>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</si>
  <si>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</si>
  <si>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</si>
  <si>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</si>
  <si>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</si>
  <si>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</si>
  <si>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</si>
  <si>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</si>
  <si>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</si>
  <si>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</si>
  <si>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</si>
  <si>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</si>
  <si>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</si>
  <si>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</si>
  <si>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</si>
  <si>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</si>
  <si>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</si>
  <si>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</si>
  <si>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</si>
  <si>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</si>
  <si>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</si>
  <si>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</si>
  <si>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</si>
  <si>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</si>
  <si>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</si>
  <si>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</si>
  <si>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</si>
  <si>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</si>
  <si>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</si>
  <si>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</si>
  <si>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</si>
  <si>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</si>
  <si>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</si>
  <si>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</si>
  <si>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</si>
  <si>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</si>
  <si>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</si>
  <si>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</si>
  <si>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</si>
  <si>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</si>
  <si>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</si>
  <si>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</si>
  <si>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</si>
  <si>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</si>
  <si>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</si>
  <si>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</si>
  <si>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</si>
  <si>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</si>
  <si>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</si>
  <si>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</si>
  <si>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</si>
  <si>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</si>
  <si>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</si>
  <si>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</si>
  <si>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</si>
  <si>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</si>
  <si>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</si>
  <si>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</si>
  <si>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</si>
  <si>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</si>
  <si>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</si>
  <si>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</si>
  <si>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</si>
  <si>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</si>
  <si>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</si>
  <si>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</si>
  <si>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</si>
  <si>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</si>
  <si>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</si>
  <si>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</si>
  <si>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</si>
  <si>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</si>
  <si>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</si>
  <si>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</si>
  <si>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</si>
  <si>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</si>
  <si>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</si>
  <si>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</si>
  <si>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</si>
  <si>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</si>
  <si>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</si>
  <si>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</si>
  <si>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</si>
  <si>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</si>
  <si>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</si>
  <si>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</si>
  <si>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</si>
  <si>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</si>
  <si>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</si>
  <si>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</si>
  <si>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</si>
  <si>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</si>
  <si>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</si>
  <si>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</si>
  <si>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</si>
  <si>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</si>
  <si>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</si>
  <si>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</si>
  <si>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</si>
  <si>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</si>
  <si>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</si>
  <si>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</si>
  <si>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</si>
  <si>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</si>
  <si>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</si>
  <si>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</si>
  <si>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</si>
  <si>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</si>
  <si>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</si>
  <si>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</si>
  <si>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</si>
  <si>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</si>
  <si>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</si>
  <si>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</si>
  <si>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</si>
  <si>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</si>
  <si>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</si>
  <si>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</si>
  <si>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</si>
  <si>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</si>
  <si>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</si>
  <si>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</si>
  <si>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</si>
  <si>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</si>
  <si>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</si>
  <si>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</si>
  <si>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</si>
  <si>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</si>
  <si>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</si>
  <si>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</si>
  <si>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</si>
  <si>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</si>
  <si>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</si>
  <si>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</si>
  <si>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</si>
  <si>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</si>
  <si>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</si>
  <si>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</si>
  <si>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</si>
  <si>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</si>
  <si>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</si>
  <si>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</si>
  <si>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</si>
  <si>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</si>
  <si>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</si>
  <si>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</si>
  <si>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</si>
  <si>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</si>
  <si>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</si>
  <si>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</si>
  <si>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</si>
  <si>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</si>
  <si>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</si>
  <si>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</si>
  <si>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</si>
  <si>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</si>
  <si>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</si>
  <si>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</si>
  <si>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</si>
  <si>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</si>
  <si>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</si>
  <si>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</si>
  <si>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</si>
  <si>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</si>
  <si>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</si>
  <si>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</si>
  <si>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</si>
  <si>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</si>
  <si>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</si>
  <si>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</si>
  <si>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</si>
  <si>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PARAFUSO, EM ACO ZINCADO, CABECA LENTILHA AUTOTRAVANTE DIAMETRO 5/16" X 1"</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</si>
  <si>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</si>
  <si>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</si>
  <si>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</si>
  <si>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</si>
  <si>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</si>
  <si>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</si>
  <si>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</si>
  <si>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</si>
  <si>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</si>
  <si>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</si>
  <si>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</si>
  <si>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</si>
  <si>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</si>
  <si>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</si>
  <si>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</si>
  <si>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</si>
  <si>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</si>
  <si>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</si>
  <si>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</si>
  <si>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</si>
  <si>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</si>
  <si>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</si>
  <si>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</si>
  <si>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</si>
  <si>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</si>
  <si>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</si>
  <si>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</si>
  <si>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</si>
  <si>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</si>
  <si>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</si>
  <si>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</si>
  <si>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</si>
  <si>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</si>
  <si>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</si>
  <si>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</si>
  <si>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</si>
  <si>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</si>
  <si>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</si>
  <si>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</si>
  <si>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</si>
  <si>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</si>
  <si>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</si>
  <si>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</si>
  <si>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</si>
  <si>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</si>
  <si>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</si>
  <si>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</si>
  <si>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</si>
  <si>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</si>
  <si>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</si>
  <si>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</si>
  <si>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</si>
  <si>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</si>
  <si>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</si>
  <si>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</si>
  <si>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</si>
  <si>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</si>
  <si>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</si>
  <si>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</si>
  <si>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</si>
  <si>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</si>
  <si>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</si>
  <si>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</si>
  <si>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</si>
  <si>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</si>
  <si>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</si>
  <si>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</si>
  <si>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</si>
  <si>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</si>
  <si>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</si>
  <si>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</si>
  <si>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</si>
  <si>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</si>
  <si>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</si>
  <si>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</si>
  <si>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</si>
  <si>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</si>
  <si>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</si>
  <si>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</si>
  <si>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</si>
  <si>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</si>
  <si>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</si>
  <si>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</si>
  <si>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</si>
  <si>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</si>
  <si>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</si>
  <si>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</si>
  <si>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</si>
  <si>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</si>
  <si>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</si>
  <si>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</si>
  <si>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</si>
  <si>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</si>
  <si>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</si>
  <si>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</si>
  <si>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</si>
  <si>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</si>
  <si>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</si>
  <si>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</si>
  <si>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</si>
  <si>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</si>
  <si>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</si>
  <si>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</si>
  <si>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</si>
  <si>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</si>
  <si>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</si>
  <si>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</si>
  <si>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</si>
  <si>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</si>
  <si>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</si>
  <si>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</si>
  <si>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</si>
  <si>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</si>
  <si>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</si>
  <si>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</si>
  <si>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</si>
  <si>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</si>
  <si>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</si>
  <si>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</si>
  <si>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</si>
  <si>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</si>
  <si>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</si>
  <si>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</si>
  <si>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</si>
  <si>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</si>
  <si>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</si>
  <si>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</si>
  <si>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</si>
  <si>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</si>
  <si>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</si>
  <si>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</si>
  <si>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</si>
  <si>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</si>
  <si>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</si>
  <si>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</si>
  <si>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</si>
  <si>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</si>
  <si>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</si>
  <si>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</si>
  <si>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</si>
  <si>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</si>
  <si>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</si>
  <si>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</si>
  <si>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</si>
  <si>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</si>
  <si>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</si>
  <si>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</si>
  <si>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</si>
  <si>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</si>
  <si>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</si>
  <si>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</si>
  <si>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</si>
  <si>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</si>
  <si>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</si>
  <si>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</si>
  <si>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</si>
  <si>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</si>
  <si>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</si>
  <si>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</si>
  <si>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</si>
  <si>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</si>
  <si>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</si>
  <si>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</si>
  <si>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</si>
  <si>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</si>
  <si>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</si>
  <si>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</si>
  <si>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</si>
  <si>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</si>
  <si>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</si>
  <si>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</si>
  <si>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</si>
  <si>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</si>
  <si>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</si>
  <si>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</si>
  <si>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</si>
  <si>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</si>
  <si>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</si>
  <si>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</si>
  <si>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</si>
  <si>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</si>
  <si>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</si>
  <si>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</si>
  <si>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</si>
  <si>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</si>
  <si>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</si>
  <si>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</si>
  <si>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</si>
  <si>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</si>
  <si>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</si>
  <si>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</si>
  <si>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</si>
  <si>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</si>
  <si>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</si>
  <si>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</si>
  <si>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</si>
  <si>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</si>
  <si>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</si>
  <si>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</si>
  <si>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</si>
  <si>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</si>
  <si>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</si>
  <si>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</si>
  <si>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</si>
  <si>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</si>
  <si>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</si>
  <si>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</si>
  <si>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</si>
  <si>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</si>
  <si>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</si>
  <si>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</si>
  <si>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</si>
  <si>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</si>
  <si>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</si>
  <si>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</si>
  <si>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</si>
  <si>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</si>
  <si>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</si>
  <si>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</si>
  <si>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</si>
  <si>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</si>
  <si>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</si>
  <si>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</si>
  <si>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</si>
  <si>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</si>
  <si>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</si>
  <si>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</si>
  <si>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</si>
  <si>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</si>
  <si>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</si>
  <si>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</si>
  <si>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</si>
  <si>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</si>
  <si>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</si>
  <si>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</si>
  <si>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</si>
  <si>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</si>
  <si>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</si>
  <si>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</si>
  <si>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</si>
  <si>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</si>
  <si>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</si>
  <si>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</si>
  <si>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</si>
  <si>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</si>
  <si>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</si>
  <si>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</si>
  <si>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</si>
  <si>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</si>
  <si>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</si>
  <si>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</si>
  <si>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</si>
  <si>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</si>
  <si>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</si>
  <si>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</si>
  <si>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</si>
  <si>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</si>
  <si>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</si>
  <si>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</si>
  <si>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</si>
  <si>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</si>
  <si>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</si>
  <si>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</si>
  <si>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</si>
  <si>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</si>
  <si>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</si>
  <si>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</si>
  <si>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</si>
  <si>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</si>
  <si>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</si>
  <si>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</si>
  <si>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</si>
  <si>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</si>
  <si>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</si>
  <si>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</si>
  <si>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</si>
  <si>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</si>
  <si>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</si>
  <si>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</si>
  <si>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</si>
  <si>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</si>
  <si>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</si>
  <si>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</si>
  <si>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</si>
  <si>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</si>
  <si>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</si>
  <si>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</si>
  <si>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</si>
  <si>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</si>
  <si>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</si>
  <si>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</si>
  <si>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</si>
  <si>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</si>
  <si>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</si>
  <si>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</si>
  <si>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</si>
  <si>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</si>
  <si>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</si>
  <si>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</si>
  <si>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</si>
  <si>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</si>
  <si>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</si>
  <si>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</si>
  <si>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</si>
  <si>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</si>
  <si>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</si>
  <si>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</si>
  <si>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</si>
  <si>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</si>
  <si>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</si>
  <si>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</si>
  <si>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</si>
  <si>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</si>
  <si>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</si>
  <si>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</si>
  <si>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</si>
  <si>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</si>
  <si>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</si>
  <si>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</si>
  <si>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</si>
  <si>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</si>
  <si>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</si>
  <si>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</si>
  <si>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</si>
  <si>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</si>
  <si>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</si>
  <si>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</si>
  <si>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</si>
  <si>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</si>
  <si>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</si>
  <si>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</si>
  <si>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</si>
  <si>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</si>
  <si>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</si>
  <si>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</si>
  <si>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</si>
  <si>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</si>
  <si>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</si>
  <si>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</si>
  <si>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</si>
  <si>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</si>
  <si>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</si>
  <si>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</si>
  <si>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</si>
  <si>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</si>
  <si>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</si>
  <si>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</si>
  <si>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</si>
  <si>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</si>
  <si>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</si>
  <si>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</si>
  <si>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</si>
  <si>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</si>
  <si>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</si>
  <si>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</si>
  <si>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</si>
  <si>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</si>
  <si>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</si>
  <si>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</si>
  <si>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</si>
  <si>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</si>
  <si>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</si>
  <si>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</si>
  <si>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</si>
  <si>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</si>
  <si>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</si>
  <si>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</si>
  <si>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</si>
  <si>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</si>
  <si>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</si>
  <si>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</si>
  <si>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</si>
  <si>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</si>
  <si>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</si>
  <si>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</si>
  <si>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</si>
  <si>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</si>
  <si>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</si>
  <si>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</si>
  <si>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</si>
  <si>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</si>
  <si>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</si>
  <si>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</si>
  <si>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</si>
  <si>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</si>
  <si>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</si>
  <si>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</si>
  <si>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</si>
  <si>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</si>
  <si>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</si>
  <si>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</si>
  <si>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</si>
  <si>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</si>
  <si>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</si>
  <si>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</si>
  <si>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</si>
  <si>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</si>
  <si>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</si>
  <si>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</si>
  <si>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</si>
  <si>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</si>
  <si>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</si>
  <si>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</si>
  <si>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</si>
  <si>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</si>
  <si>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</si>
  <si>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</si>
  <si>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</si>
  <si>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</si>
  <si>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</si>
  <si>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</si>
  <si>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</si>
  <si>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</si>
  <si>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</si>
  <si>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</si>
  <si>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</si>
  <si>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</si>
  <si>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</si>
  <si>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</si>
  <si>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</si>
  <si>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</si>
  <si>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</si>
  <si>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</si>
  <si>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</si>
  <si>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</si>
  <si>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</si>
  <si>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</si>
  <si>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</si>
  <si>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</si>
  <si>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</si>
  <si>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</si>
  <si>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</si>
  <si>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</si>
  <si>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</si>
  <si>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</si>
  <si>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</si>
  <si>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</si>
  <si>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</si>
  <si>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</si>
  <si>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</si>
  <si>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</si>
  <si>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</si>
  <si>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</si>
  <si>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</si>
  <si>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</si>
  <si>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</si>
  <si>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</si>
  <si>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</si>
  <si>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</si>
  <si>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</si>
  <si>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</si>
  <si>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</si>
  <si>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</si>
  <si>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</si>
  <si>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</si>
  <si>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</si>
  <si>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</si>
  <si>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</si>
  <si>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</si>
  <si>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</si>
  <si>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</si>
  <si>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</si>
  <si>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</si>
  <si>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</si>
  <si>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</si>
  <si>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</si>
  <si>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</si>
  <si>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</si>
  <si>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</si>
  <si>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</si>
  <si>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</si>
  <si>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</si>
  <si>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</si>
  <si>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</si>
  <si>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</si>
  <si>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</si>
  <si>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</si>
  <si>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</si>
  <si>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</si>
  <si>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</si>
  <si>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</si>
  <si>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</si>
  <si>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</si>
  <si>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</si>
  <si>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</si>
  <si>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</si>
  <si>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</si>
  <si>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</si>
  <si>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</si>
  <si>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</si>
  <si>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</si>
  <si>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</si>
  <si>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</si>
  <si>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</si>
  <si>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</si>
  <si>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</si>
  <si>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</si>
  <si>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</si>
  <si>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</si>
  <si>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</si>
  <si>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</si>
  <si>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</si>
  <si>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</si>
  <si>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</si>
  <si>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</si>
  <si>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</si>
  <si>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</si>
  <si>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</si>
  <si>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</si>
  <si>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</si>
  <si>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</si>
  <si>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</si>
  <si>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</si>
  <si>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</si>
  <si>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</si>
  <si>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</si>
  <si>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</si>
  <si>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</si>
  <si>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</si>
  <si>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</si>
  <si>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</si>
  <si>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</si>
  <si>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</si>
  <si>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</si>
  <si>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</si>
  <si>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</si>
  <si>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</si>
  <si>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</si>
  <si>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</si>
  <si>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</si>
  <si>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</si>
  <si>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</si>
  <si>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</si>
  <si>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</si>
  <si>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</si>
  <si>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</si>
  <si>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</si>
  <si>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</si>
  <si>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</si>
  <si>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</si>
  <si>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</si>
  <si>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</si>
  <si>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</si>
  <si>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</si>
  <si>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</si>
  <si>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</si>
  <si>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</si>
  <si>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</si>
  <si>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</si>
  <si>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</si>
  <si>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</si>
  <si>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</si>
  <si>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</si>
  <si>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</si>
  <si>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</si>
  <si>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</si>
  <si>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</si>
  <si>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</si>
  <si>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</si>
  <si>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</si>
  <si>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</si>
  <si>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</si>
  <si>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</si>
  <si>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</si>
  <si>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</si>
  <si>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</si>
  <si>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</si>
  <si>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</si>
  <si>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</si>
  <si>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</si>
  <si>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</si>
  <si>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</si>
  <si>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</si>
  <si>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</si>
  <si>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</si>
  <si>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</si>
  <si>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</si>
  <si>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</si>
  <si>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</si>
  <si>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</si>
  <si>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</si>
  <si>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</si>
  <si>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</si>
  <si>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</si>
  <si>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</si>
  <si>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</si>
  <si>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</si>
  <si>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</si>
  <si>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</si>
  <si>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</si>
  <si>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</si>
  <si>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</si>
  <si>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</si>
  <si>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</si>
  <si>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</si>
  <si>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</si>
  <si>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</si>
  <si>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</si>
  <si>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</si>
  <si>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</si>
  <si>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</si>
  <si>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</si>
  <si>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</si>
  <si>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</si>
  <si>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</si>
  <si>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</si>
  <si>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</si>
  <si>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</si>
  <si>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</si>
  <si>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</si>
  <si>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</si>
  <si>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</si>
  <si>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</si>
  <si>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</si>
  <si>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</si>
  <si>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</si>
  <si>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</si>
  <si>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</si>
  <si>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</si>
  <si>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</si>
  <si>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</si>
  <si>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</si>
  <si>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</si>
  <si>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</si>
  <si>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</si>
  <si>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</si>
  <si>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</si>
  <si>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</si>
  <si>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</si>
  <si>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</si>
  <si>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</si>
  <si>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</si>
  <si>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</si>
  <si>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</si>
  <si>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</si>
  <si>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</si>
  <si>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</si>
  <si>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</si>
  <si>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</si>
  <si>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</si>
  <si>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</si>
  <si>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</si>
  <si>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</si>
  <si>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</si>
  <si>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</si>
  <si>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</si>
  <si>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</si>
  <si>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</si>
  <si>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</si>
  <si>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</si>
  <si>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</si>
  <si>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</si>
  <si>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</si>
  <si>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</si>
  <si>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</si>
  <si>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</si>
  <si>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</si>
  <si>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</si>
  <si>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</si>
  <si>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</si>
  <si>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</si>
  <si>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</si>
  <si>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</si>
  <si>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</si>
  <si>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</si>
  <si>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</si>
  <si>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</si>
  <si>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</si>
  <si>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</si>
  <si>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</si>
  <si>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</si>
  <si>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</si>
  <si>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</si>
  <si>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</si>
  <si>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</si>
  <si>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</si>
  <si>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</si>
  <si>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</si>
  <si>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</si>
  <si>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</si>
  <si>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</si>
  <si>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</si>
  <si>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</si>
  <si>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</si>
  <si>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</si>
  <si>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</si>
  <si>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</si>
  <si>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</si>
  <si>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</si>
  <si>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</si>
  <si>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</si>
  <si>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</si>
  <si>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</si>
  <si>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</si>
  <si>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</si>
  <si>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</si>
  <si>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</si>
  <si>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</si>
  <si>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</si>
  <si>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</si>
  <si>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</si>
  <si>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</si>
  <si>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</si>
  <si>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</si>
  <si>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</si>
  <si>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</si>
  <si>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</si>
  <si>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</si>
  <si>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</si>
  <si>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</si>
  <si>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</si>
  <si>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</si>
  <si>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</si>
  <si>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</si>
  <si>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</si>
  <si>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</si>
  <si>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</si>
  <si>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</si>
  <si>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</si>
  <si>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</si>
  <si>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</si>
  <si>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</si>
  <si>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</si>
  <si>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</si>
  <si>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</si>
  <si>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</si>
  <si>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</si>
  <si>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</si>
  <si>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</si>
  <si>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</si>
  <si>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</si>
  <si>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</si>
  <si>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</si>
  <si>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</si>
  <si>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</si>
  <si>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</si>
  <si>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</si>
  <si>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</si>
  <si>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</si>
  <si>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</si>
  <si>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</si>
  <si>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</si>
  <si>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</si>
  <si>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</si>
  <si>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</si>
  <si>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</si>
  <si>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</si>
  <si>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</si>
  <si>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</si>
  <si>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</si>
  <si>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</si>
  <si>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</si>
  <si>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</si>
  <si>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</si>
  <si>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</si>
  <si>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</si>
  <si>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</si>
  <si>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</si>
  <si>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</si>
  <si>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</si>
  <si>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</si>
  <si>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</si>
  <si>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</si>
  <si>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</si>
  <si>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</si>
  <si>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</si>
  <si>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</si>
  <si>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</si>
  <si>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</si>
  <si>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</si>
  <si>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</si>
  <si>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</si>
  <si>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</si>
  <si>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</si>
  <si>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</si>
  <si>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</si>
  <si>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</si>
  <si>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</si>
  <si>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</si>
  <si>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</si>
  <si>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</si>
  <si>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</si>
  <si>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</si>
  <si>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</si>
  <si>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</si>
  <si>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</si>
  <si>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</si>
  <si>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</si>
  <si>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</si>
  <si>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</si>
  <si>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</si>
  <si>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</si>
  <si>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</si>
  <si>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</si>
  <si>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</si>
  <si>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</si>
  <si>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</si>
  <si>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</si>
  <si>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</si>
  <si>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</si>
  <si>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</si>
  <si>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</si>
  <si>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</si>
  <si>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</si>
  <si>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</si>
  <si>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</si>
  <si>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</si>
  <si>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</si>
  <si>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</si>
  <si>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</si>
  <si>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</si>
  <si>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</si>
  <si>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</si>
  <si>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</si>
  <si>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</si>
  <si>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</si>
  <si>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</si>
  <si>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</si>
  <si>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</si>
  <si>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</si>
  <si>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</si>
  <si>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</si>
  <si>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</si>
  <si>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</si>
  <si>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</si>
  <si>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</si>
  <si>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</si>
  <si>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</si>
  <si>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</si>
  <si>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</si>
  <si>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</si>
  <si>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</si>
  <si>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</si>
  <si>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</si>
  <si>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</si>
  <si>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</si>
  <si>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</si>
  <si>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</si>
  <si>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</si>
  <si>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</si>
  <si>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</si>
  <si>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</si>
  <si>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</si>
  <si>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</si>
  <si>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</si>
  <si>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</si>
  <si>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</si>
  <si>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</si>
  <si>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</si>
  <si>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</si>
  <si>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</si>
  <si>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</si>
  <si>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</si>
  <si>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</si>
  <si>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</si>
  <si>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</si>
  <si>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</si>
  <si>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</si>
  <si>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</si>
  <si>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</si>
  <si>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</si>
  <si>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</si>
  <si>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</si>
  <si>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</si>
  <si>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</si>
  <si>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</si>
  <si>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</si>
  <si>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</si>
  <si>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</si>
  <si>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</si>
  <si>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</si>
  <si>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</si>
  <si>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</si>
  <si>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</si>
  <si>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</si>
  <si>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</si>
  <si>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</si>
  <si>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</si>
  <si>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</si>
  <si>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</si>
  <si>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</si>
  <si>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</si>
  <si>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</si>
  <si>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</si>
  <si>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</si>
  <si>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</si>
  <si>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</si>
  <si>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</si>
  <si>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</si>
  <si>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</si>
  <si>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</si>
  <si>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</si>
  <si>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</si>
  <si>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</si>
  <si>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</si>
  <si>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</si>
  <si>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</si>
  <si>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</si>
  <si>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</si>
  <si>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</si>
  <si>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</si>
  <si>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</si>
  <si>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</si>
  <si>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</si>
  <si>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</si>
  <si>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</si>
  <si>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</si>
  <si>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</si>
  <si>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</si>
  <si>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</si>
  <si>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</si>
  <si>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</si>
  <si>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</si>
  <si>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</si>
  <si>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</si>
  <si>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</si>
  <si>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</si>
  <si>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</si>
  <si>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</si>
  <si>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</si>
  <si>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</si>
  <si>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</si>
  <si>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</si>
  <si>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</si>
  <si>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</si>
  <si>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</si>
  <si>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</si>
  <si>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</si>
  <si>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</si>
  <si>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</si>
  <si>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</si>
  <si>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</si>
  <si>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</si>
  <si>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</si>
  <si>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</si>
  <si>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</si>
  <si>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</si>
  <si>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</si>
  <si>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</si>
  <si>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</si>
  <si>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</si>
  <si>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</si>
  <si>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</si>
  <si>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</si>
  <si>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</si>
  <si>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</si>
  <si>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</si>
  <si>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</si>
  <si>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</si>
  <si>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</si>
  <si>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</si>
  <si>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</si>
  <si>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</si>
  <si>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</si>
  <si>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</si>
  <si>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</si>
  <si>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</si>
  <si>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</si>
  <si>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</si>
  <si>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</si>
  <si>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</si>
  <si>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</si>
  <si>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</si>
  <si>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</si>
  <si>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</si>
  <si>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</si>
  <si>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</si>
  <si>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</si>
  <si>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</si>
  <si>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</si>
  <si>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</si>
  <si>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</si>
  <si>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</si>
  <si>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</si>
  <si>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</si>
  <si>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</si>
  <si>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</si>
  <si>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</si>
  <si>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</si>
  <si>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</si>
  <si>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</si>
  <si>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</si>
  <si>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</si>
  <si>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</si>
  <si>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</si>
  <si>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</si>
  <si>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</si>
  <si>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</si>
  <si>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</si>
  <si>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</si>
  <si>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</si>
  <si>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</si>
  <si>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</si>
  <si>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</si>
  <si>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</si>
  <si>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</si>
  <si>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</si>
  <si>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</si>
  <si>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</si>
  <si>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</si>
  <si>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</si>
  <si>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</si>
  <si>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</si>
  <si>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</si>
  <si>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</si>
  <si>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</si>
  <si>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</si>
  <si>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</si>
  <si>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</si>
  <si>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</si>
  <si>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</si>
  <si>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</si>
  <si>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</si>
  <si>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</si>
  <si>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</si>
  <si>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</si>
  <si>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</si>
  <si>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</si>
  <si>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</si>
  <si>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</si>
  <si>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</si>
  <si>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</si>
  <si>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</si>
  <si>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</si>
  <si>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</si>
  <si>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</si>
  <si>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</si>
  <si>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</si>
  <si>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</si>
  <si>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</si>
  <si>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</si>
  <si>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</si>
  <si>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</si>
  <si>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</si>
  <si>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</si>
  <si>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</si>
  <si>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</si>
  <si>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</si>
  <si>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</si>
  <si>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</si>
  <si>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</si>
  <si>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</si>
  <si>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</si>
  <si>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</si>
  <si>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</si>
  <si>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</si>
  <si>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</si>
  <si>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</si>
  <si>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</si>
  <si>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</si>
  <si>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</si>
  <si>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</si>
  <si>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</si>
  <si>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</si>
  <si>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</si>
  <si>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</si>
  <si>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</si>
  <si>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</si>
  <si>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</si>
  <si>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</si>
  <si>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</si>
  <si>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</si>
  <si>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</si>
  <si>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</si>
  <si>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</si>
  <si>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</si>
  <si>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</si>
  <si>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</si>
  <si>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</si>
  <si>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</si>
  <si>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</si>
  <si>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</si>
  <si>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</si>
  <si>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</si>
  <si>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</si>
  <si>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</si>
  <si>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</si>
  <si>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</si>
  <si>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</si>
  <si>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</si>
  <si>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</si>
  <si>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</si>
  <si>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</si>
  <si>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</si>
  <si>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</si>
  <si>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</si>
  <si>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</si>
  <si>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</si>
  <si>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</si>
  <si>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</si>
  <si>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</si>
  <si>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</si>
  <si>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</si>
  <si>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</si>
  <si>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</si>
  <si>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</si>
  <si>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</si>
  <si>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</si>
  <si>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</si>
  <si>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</si>
  <si>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</si>
  <si>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</si>
  <si>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</si>
  <si>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</si>
  <si>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</si>
  <si>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</si>
  <si>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</si>
  <si>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</si>
  <si>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</si>
  <si>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</si>
  <si>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</si>
  <si>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</si>
  <si>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</si>
  <si>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</si>
  <si>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</si>
  <si>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</si>
  <si>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</si>
  <si>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</si>
  <si>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</si>
  <si>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</si>
  <si>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</si>
  <si>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</si>
  <si>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</si>
  <si>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</si>
  <si>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</si>
  <si>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</si>
  <si>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</si>
  <si>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</si>
  <si>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</si>
  <si>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</si>
  <si>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</si>
  <si>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</si>
  <si>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</si>
  <si>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</si>
  <si>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</si>
  <si>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</si>
  <si>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</si>
  <si>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</si>
  <si>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</si>
  <si>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</si>
  <si>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</si>
  <si>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</si>
  <si>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</si>
  <si>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</si>
  <si>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</si>
  <si>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</si>
  <si>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</si>
  <si>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</si>
  <si>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</si>
  <si>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</si>
  <si>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</si>
  <si>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</si>
  <si>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</si>
  <si>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</si>
  <si>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</si>
  <si>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</si>
  <si>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</si>
  <si>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</si>
  <si>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</si>
  <si>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</si>
  <si>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</si>
  <si>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</si>
  <si>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</si>
  <si>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</si>
  <si>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</si>
  <si>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</si>
  <si>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</si>
  <si>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</si>
  <si>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</si>
  <si>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</si>
  <si>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</si>
  <si>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</si>
  <si>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</si>
  <si>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</si>
  <si>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</si>
  <si>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</si>
  <si>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</si>
  <si>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</si>
  <si>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</si>
  <si>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</si>
  <si>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</si>
  <si>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</si>
  <si>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</si>
  <si>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</si>
  <si>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</si>
  <si>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</si>
  <si>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</si>
  <si>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</si>
  <si>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</si>
  <si>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</si>
  <si>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</si>
  <si>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</si>
  <si>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</si>
  <si>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</si>
  <si>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</si>
  <si>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</si>
  <si>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</si>
  <si>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</si>
  <si>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</si>
  <si>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</si>
  <si>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</si>
  <si>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</si>
  <si>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</si>
  <si>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</si>
  <si>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</si>
  <si>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</si>
  <si>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</si>
  <si>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</si>
  <si>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</si>
  <si>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</si>
  <si>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</si>
  <si>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</si>
  <si>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</si>
  <si>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</si>
  <si>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</si>
  <si>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</si>
  <si>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</si>
  <si>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</si>
  <si>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</si>
  <si>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</si>
  <si>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</si>
  <si>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</si>
  <si>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</si>
  <si>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</si>
  <si>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</si>
  <si>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</si>
  <si>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</si>
  <si>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</si>
  <si>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</si>
  <si>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</si>
  <si>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</si>
  <si>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</si>
  <si>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</si>
  <si>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</si>
  <si>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</si>
  <si>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</si>
  <si>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</si>
  <si>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</si>
  <si>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</si>
  <si>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</si>
  <si>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</si>
  <si>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</si>
  <si>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</si>
  <si>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</si>
  <si>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</si>
  <si>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</si>
  <si>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</si>
  <si>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</si>
  <si>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</si>
  <si>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</si>
  <si>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</si>
  <si>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</si>
  <si>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</si>
  <si>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</si>
  <si>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</si>
  <si>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</si>
  <si>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</si>
  <si>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</si>
  <si>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</si>
  <si>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</si>
  <si>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</si>
  <si>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</si>
  <si>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</si>
  <si>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</si>
  <si>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</si>
  <si>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</si>
  <si>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</si>
  <si>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</si>
  <si>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</si>
  <si>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</si>
  <si>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</si>
  <si>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</si>
  <si>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</si>
  <si>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</si>
  <si>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</si>
  <si>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</si>
  <si>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</si>
  <si>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</si>
  <si>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</si>
  <si>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</si>
  <si>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</si>
  <si>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</si>
  <si>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</si>
  <si>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</si>
  <si>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</si>
  <si>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</si>
  <si>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</si>
  <si>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</si>
  <si>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</si>
  <si>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</si>
  <si>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</si>
  <si>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</si>
  <si>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</si>
  <si>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</si>
  <si>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</si>
  <si>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</si>
  <si>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</si>
  <si>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</si>
  <si>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</si>
  <si>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</si>
  <si>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</si>
  <si>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</si>
  <si>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</si>
  <si>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</si>
  <si>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</si>
  <si>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</si>
  <si>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</si>
  <si>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</si>
  <si>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</si>
  <si>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</si>
  <si>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</si>
  <si>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</si>
  <si>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</si>
  <si>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</si>
  <si>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</si>
  <si>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</si>
  <si>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</si>
  <si>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</si>
  <si>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</si>
  <si>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</si>
  <si>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</si>
  <si>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</si>
  <si>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</si>
  <si>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</si>
  <si>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</si>
  <si>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</si>
  <si>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</si>
  <si>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</si>
  <si>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</si>
  <si>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</si>
  <si>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</si>
  <si>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</si>
  <si>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</si>
  <si>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</si>
  <si>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</si>
  <si>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</si>
  <si>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</si>
  <si>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</si>
  <si>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</si>
  <si>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</si>
  <si>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</si>
  <si>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</si>
  <si>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</si>
  <si>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</si>
  <si>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</si>
  <si>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</si>
  <si>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</si>
  <si>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</si>
  <si>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</si>
  <si>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</si>
  <si>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</si>
  <si>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</si>
  <si>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</si>
  <si>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</si>
  <si>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</si>
  <si>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</si>
  <si>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</si>
  <si>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</si>
  <si>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</si>
  <si>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</si>
  <si>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</si>
  <si>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</si>
  <si>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</si>
  <si>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</si>
  <si>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</si>
  <si>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</si>
  <si>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</si>
  <si>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</si>
  <si>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</si>
  <si>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</si>
  <si>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</si>
  <si>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</si>
  <si>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</si>
  <si>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</si>
  <si>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</si>
  <si>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</si>
  <si>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</si>
  <si>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</si>
  <si>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</si>
  <si>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</si>
  <si>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</si>
  <si>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</si>
  <si>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</si>
  <si>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</si>
  <si>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</si>
  <si>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</si>
  <si>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</si>
  <si>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</si>
  <si>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</si>
  <si>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</si>
  <si>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</si>
  <si>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</si>
  <si>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</si>
  <si>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</si>
  <si>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</si>
  <si>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</si>
  <si>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</si>
  <si>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</si>
  <si>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</si>
  <si>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</si>
  <si>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</si>
  <si>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</si>
  <si>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</si>
  <si>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</si>
  <si>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</si>
  <si>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</si>
  <si>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</si>
  <si>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</si>
  <si>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</si>
  <si>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</si>
  <si>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</si>
  <si>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</si>
  <si>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</si>
  <si>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</si>
  <si>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</si>
  <si>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</si>
  <si>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</si>
  <si>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</si>
  <si>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</si>
  <si>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</si>
  <si>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</si>
  <si>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</si>
  <si>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</si>
  <si>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</si>
  <si>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</si>
  <si>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</si>
  <si>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</si>
  <si>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</si>
  <si>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</si>
  <si>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</si>
  <si>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</si>
  <si>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</si>
  <si>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</si>
  <si>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</si>
  <si>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</si>
  <si>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</si>
  <si>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</si>
  <si>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</si>
  <si>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</si>
  <si>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</si>
  <si>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</si>
  <si>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</si>
  <si>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</si>
  <si>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</si>
  <si>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</si>
  <si>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</si>
  <si>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</si>
  <si>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</si>
  <si>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</si>
  <si>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</si>
  <si>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</si>
  <si>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</si>
  <si>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</si>
  <si>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</si>
  <si>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</si>
  <si>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</si>
  <si>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</si>
  <si>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</si>
  <si>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</si>
  <si>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</si>
  <si>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</si>
  <si>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</si>
  <si>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</si>
  <si>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</si>
  <si>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</si>
  <si>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</si>
  <si>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</si>
  <si>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</si>
  <si>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</si>
  <si>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</si>
  <si>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</si>
  <si>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</si>
  <si>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</si>
  <si>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</si>
  <si>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</si>
  <si>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</si>
  <si>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</si>
  <si>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</si>
  <si>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</si>
  <si>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</si>
  <si>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</si>
  <si>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</si>
  <si>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</si>
  <si>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</si>
  <si>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</si>
  <si>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</si>
  <si>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</si>
  <si>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</si>
  <si>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</si>
  <si>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</si>
  <si>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</si>
  <si>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</si>
  <si>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</si>
  <si>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</si>
  <si>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</si>
  <si>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</si>
  <si>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</si>
  <si>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</si>
  <si>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</si>
  <si>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</si>
  <si>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</si>
  <si>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</si>
  <si>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</si>
  <si>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</si>
  <si>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</si>
  <si>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</si>
  <si>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</si>
  <si>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</si>
  <si>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</si>
  <si>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</si>
  <si>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</si>
  <si>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</si>
  <si>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</si>
  <si>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</si>
  <si>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</si>
  <si>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</si>
  <si>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</si>
  <si>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</si>
  <si>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</si>
  <si>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</si>
  <si>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</si>
  <si>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</si>
  <si>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</si>
  <si>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</si>
  <si>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</si>
  <si>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</si>
  <si>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</si>
  <si>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</si>
  <si>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</si>
  <si>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</si>
  <si>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</si>
  <si>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</si>
  <si>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</si>
  <si>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</si>
  <si>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</si>
  <si>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</si>
  <si>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</si>
  <si>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</si>
  <si>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</si>
  <si>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</si>
  <si>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</si>
  <si>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</si>
  <si>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</si>
  <si>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</si>
  <si>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</si>
  <si>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</si>
  <si>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</si>
  <si>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</si>
  <si>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</si>
  <si>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</si>
  <si>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</si>
  <si>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</si>
  <si>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</si>
  <si>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</si>
  <si>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</si>
  <si>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</si>
  <si>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</si>
  <si>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</si>
  <si>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</si>
  <si>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</si>
  <si>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</si>
  <si>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</si>
  <si>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</si>
  <si>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</si>
  <si>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</si>
  <si>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</si>
  <si>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</si>
  <si>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</si>
  <si>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</si>
  <si>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</si>
  <si>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</si>
  <si>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</si>
  <si>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</si>
  <si>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</si>
  <si>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</si>
  <si>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</si>
  <si>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</si>
  <si>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</si>
  <si>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</si>
  <si>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</si>
  <si>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</si>
  <si>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</si>
  <si>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</si>
  <si>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</si>
  <si>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</si>
  <si>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</si>
  <si>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</si>
  <si>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</si>
  <si>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</si>
  <si>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</si>
  <si>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</si>
  <si>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</si>
  <si>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</si>
  <si>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</si>
  <si>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</si>
  <si>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</si>
  <si>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</si>
  <si>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</si>
  <si>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</si>
  <si>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</si>
  <si>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</si>
  <si>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</si>
  <si>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</si>
  <si>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</si>
  <si>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</si>
  <si>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</si>
  <si>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</si>
  <si>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</si>
  <si>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</si>
  <si>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</si>
  <si>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</si>
  <si>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</si>
  <si>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</si>
  <si>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</si>
  <si>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</si>
  <si>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</si>
  <si>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</si>
  <si>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</si>
  <si>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</si>
  <si>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</si>
  <si>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</si>
  <si>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</si>
  <si>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</si>
  <si>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</si>
  <si>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</si>
  <si>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</si>
  <si>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</si>
  <si>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</si>
  <si>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</si>
  <si>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</si>
  <si>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</si>
  <si>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</si>
  <si>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</si>
  <si>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</si>
  <si>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</si>
  <si>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</si>
  <si>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</si>
  <si>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</si>
  <si>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</si>
  <si>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PREFEITURA MUNICIPAL DE SANTO ANTÔNIO DE POSSE - SP</t>
  </si>
  <si>
    <t>Planilha Orçamentária</t>
  </si>
  <si>
    <t>Item</t>
  </si>
  <si>
    <t>Boletim</t>
  </si>
  <si>
    <t>Código</t>
  </si>
  <si>
    <t>Descrição dos Serviços</t>
  </si>
  <si>
    <t>Quant</t>
  </si>
  <si>
    <t>unid</t>
  </si>
  <si>
    <t>Valor unit.</t>
  </si>
  <si>
    <t>Subtotal</t>
  </si>
  <si>
    <t>TOTAL (R$)</t>
  </si>
  <si>
    <t>____________________________________________</t>
  </si>
  <si>
    <t xml:space="preserve">Cristiano Dias Marchiori </t>
  </si>
  <si>
    <t>SECRETÁRIO DE DESENVOLVIMENTO URBANO</t>
  </si>
  <si>
    <t>HM04207</t>
  </si>
  <si>
    <t>VÁLVULA BORBOLETA C/FLANGES PN10 FERRO FUNDIDO DN=200MM * (77,00 KG) TIPO BIEXCÊNTRICA, ACION. ELÉTRICO, PINTURA EPÓXI POLIAMIDA AWWA C504 ÁGUA/ESGOTO</t>
  </si>
  <si>
    <t>VÁLVULA BORBOLETA C/FLANGES PN10/16 FERRO FUNDIDO DN=100MM * (47,00 KG) TIPO BIEXCÊNTRICA, ACION. ELÉTRICO, PINTURA EPÓXI POLIAMIDA AWWA C504 ÁGUA/ESGOTO</t>
  </si>
  <si>
    <t>VÁLVULA BORBOLETA C/FLANGES PN10/16 FERRO FUNDIDO DN=150MM (60,00 KG) TIPO BIEXCÊNTRICA, ACION. ELÉTRICO, PINTURA EPÓXI POLIAMIDA AWWA C504 ÁGUA/ESGOTO</t>
  </si>
  <si>
    <t>HM04167</t>
  </si>
  <si>
    <t>HM01959</t>
  </si>
  <si>
    <t>HM01968</t>
  </si>
  <si>
    <t>HM03329</t>
  </si>
  <si>
    <t>HM03109</t>
  </si>
  <si>
    <t>HM03097</t>
  </si>
  <si>
    <t>HM01960</t>
  </si>
  <si>
    <t>HM01969</t>
  </si>
  <si>
    <t>HM02021</t>
  </si>
  <si>
    <t>TÊ BBB PVC RÍGIDO D=150 MM JE NBR 10569 COLETOR DE ESGOTO</t>
  </si>
  <si>
    <t>HM03095</t>
  </si>
  <si>
    <t>HM03099</t>
  </si>
  <si>
    <t>ACESSÓRIOS PARA FLANGE DN=50 PN10 AÇO GALV D=5/8" X L=2 3/4" 4 CJ (PARAFUSO, PORCA E ARRUELA) NORMA 0100-400-E027 FL3/3</t>
  </si>
  <si>
    <t>ACESSÓRIOS PARA FLANGE DN=80 PN10 AÇO GALV D=5/8" X L=2 3/4" 8 CJ (PARAFUSO, PORCA E ARRUELA) NORMA 0100-400-E027 FL3/3</t>
  </si>
  <si>
    <t>ACESSÓRIOS PARA FLANGE DN=100 PN10 AÇO GALV D=5/8" X L=2 3/4" 8 CJ (PARAFUSO, PORCA E ARRUELA) NORMA 0100-400-E027 FL3/3</t>
  </si>
  <si>
    <t>ACESSÓRIOS PARA FLANGE DN=150 PN10 AÇO GALV D=3/4" X L=2 3/4" 8 CJ (PARAFUSO, PORCA E ARRUELA) NORMA 0100-400-E027 FL3/3</t>
  </si>
  <si>
    <t>ACESSÓRIOS PARA FLANGE DN=200 PN10 AÇO GALV D=3/4" X L=3 1/2" 8 CJ (PARAFUSO, PORCA E ARRUELA) NORMA 0100-400-E027 FL3/3</t>
  </si>
  <si>
    <t>HM01300</t>
  </si>
  <si>
    <t>HM01304</t>
  </si>
  <si>
    <t>HM01292</t>
  </si>
  <si>
    <t>HM01293</t>
  </si>
  <si>
    <t>HM01294</t>
  </si>
  <si>
    <t>HM01296</t>
  </si>
  <si>
    <t>ACESSÓRIOS PARA FLANGE DN=300 PN10 AÇO GALV D=3/4" X L=3 1/2" 12 CJ (PARAFUSO, PORCA E ARRUELA) NORMA 0100-400-E027 FL3/3</t>
  </si>
  <si>
    <t>HM03100</t>
  </si>
  <si>
    <t>CDHU</t>
  </si>
  <si>
    <t>1.2</t>
  </si>
  <si>
    <t>1.3</t>
  </si>
  <si>
    <t>1.4</t>
  </si>
  <si>
    <t>1.5</t>
  </si>
  <si>
    <t>1.6</t>
  </si>
  <si>
    <t>1.7</t>
  </si>
  <si>
    <t>1.8</t>
  </si>
  <si>
    <t>2.1</t>
  </si>
  <si>
    <t>2.2</t>
  </si>
  <si>
    <t>2.4</t>
  </si>
  <si>
    <t>2.5</t>
  </si>
  <si>
    <t>2.6</t>
  </si>
  <si>
    <t>2.7</t>
  </si>
  <si>
    <t>SINAPI</t>
  </si>
  <si>
    <t>CV00609</t>
  </si>
  <si>
    <t>3.1</t>
  </si>
  <si>
    <t>3.2</t>
  </si>
  <si>
    <t>3.3</t>
  </si>
  <si>
    <t>3.4</t>
  </si>
  <si>
    <t>3.5</t>
  </si>
  <si>
    <t>3.6</t>
  </si>
  <si>
    <t>3.7</t>
  </si>
  <si>
    <t>3.8</t>
  </si>
  <si>
    <t>4.1</t>
  </si>
  <si>
    <t>4.2</t>
  </si>
  <si>
    <t>4.3</t>
  </si>
  <si>
    <t>4.4</t>
  </si>
  <si>
    <t>4.5</t>
  </si>
  <si>
    <t>4.6</t>
  </si>
  <si>
    <t>4.7</t>
  </si>
  <si>
    <t>4.8</t>
  </si>
  <si>
    <t>4.9</t>
  </si>
  <si>
    <t>4.10</t>
  </si>
  <si>
    <t>4.11</t>
  </si>
  <si>
    <t>4.12</t>
  </si>
  <si>
    <t>5.1</t>
  </si>
  <si>
    <t>5.2</t>
  </si>
  <si>
    <t>5.3</t>
  </si>
  <si>
    <t>5.4</t>
  </si>
  <si>
    <t>6.1</t>
  </si>
  <si>
    <t>6.2</t>
  </si>
  <si>
    <t>7.1</t>
  </si>
  <si>
    <t>7.2</t>
  </si>
  <si>
    <t>3.9</t>
  </si>
  <si>
    <t>Subitem</t>
  </si>
  <si>
    <t>Nome</t>
  </si>
  <si>
    <t>Preço Unitário</t>
  </si>
  <si>
    <t>21.01.01</t>
  </si>
  <si>
    <t xml:space="preserve">SONDAGEM A PERCUSSAO ATE 15M                                                   </t>
  </si>
  <si>
    <t>m</t>
  </si>
  <si>
    <t>21.01.02</t>
  </si>
  <si>
    <t xml:space="preserve">SONDAGEM A PERC. ATE 15M LOC. ALAG.&lt;50CM                                       </t>
  </si>
  <si>
    <t>21.01.03</t>
  </si>
  <si>
    <t xml:space="preserve">SONDAGEM A  PERCUSSAO DE 15 A 30M                                              </t>
  </si>
  <si>
    <t>21.01.04</t>
  </si>
  <si>
    <t xml:space="preserve">SONDAGEM A PERC.15A30M LOC.ALAG.&lt;50CM                                          </t>
  </si>
  <si>
    <t>21.01.05</t>
  </si>
  <si>
    <t xml:space="preserve">SONDAGEM PERCUSSAO SUPERIOR A 30M                                              </t>
  </si>
  <si>
    <t>21.01.06</t>
  </si>
  <si>
    <t xml:space="preserve">SONDAGEM PERC.+30M LOC.ALAG.&lt;50CM                                              </t>
  </si>
  <si>
    <t>21.01.07</t>
  </si>
  <si>
    <t xml:space="preserve">TAXA FIXA INSTALACAO SONDAGEM PERCUSSAO                                        </t>
  </si>
  <si>
    <t>un</t>
  </si>
  <si>
    <t>21.01.08</t>
  </si>
  <si>
    <t xml:space="preserve">TAXA FIXA INSTALACAO SONDAGEM ROTATIVA                                         </t>
  </si>
  <si>
    <t>21.01.09</t>
  </si>
  <si>
    <t xml:space="preserve">TRANSPORTE DE EQUIPAMENTO DE SONDAGEM                                          </t>
  </si>
  <si>
    <t>km*equip</t>
  </si>
  <si>
    <t>21.01.10</t>
  </si>
  <si>
    <t xml:space="preserve">DESLOCAMENTO DE EQUIPAMENTO DE SONDAGEM                                        </t>
  </si>
  <si>
    <t>21.01.11</t>
  </si>
  <si>
    <t xml:space="preserve">PLATAFORMA OU BANQUETA SOND.PERCUSSAO                                          </t>
  </si>
  <si>
    <t>equip</t>
  </si>
  <si>
    <t>21.01.12</t>
  </si>
  <si>
    <t xml:space="preserve">PLATAFORMA OU BANQUETA P/ SOND. ROTATIVA                                       </t>
  </si>
  <si>
    <t>21.01.14</t>
  </si>
  <si>
    <t xml:space="preserve">FLUTUANTE PARA SONDAGEM                                                        </t>
  </si>
  <si>
    <t>obra</t>
  </si>
  <si>
    <t>21.01.15</t>
  </si>
  <si>
    <t xml:space="preserve">INSTAL.SONDAGEM PERCUSSAO S/ FLUTUANTE                                         </t>
  </si>
  <si>
    <t>sond</t>
  </si>
  <si>
    <t>21.01.16</t>
  </si>
  <si>
    <t xml:space="preserve">INSTALACAO SONDAGEM ROTATIVA S/FLUTUANTE                                       </t>
  </si>
  <si>
    <t>21.01.17</t>
  </si>
  <si>
    <t xml:space="preserve">SONDAGEM ROTATIVA SOLO 57,10MM (AX)                                            </t>
  </si>
  <si>
    <t>21.01.18</t>
  </si>
  <si>
    <t xml:space="preserve">SONDAGEM ROTATIVA SOLO 73,00MM (BX)                                            </t>
  </si>
  <si>
    <t>21.01.19</t>
  </si>
  <si>
    <t xml:space="preserve">SONDAGEM ROTATIVA SOLO 88,90MM (NX)                                            </t>
  </si>
  <si>
    <t>21.01.20</t>
  </si>
  <si>
    <t xml:space="preserve">SONDAGEM ROTATIVA SOLO 114,30MM (HX)                                           </t>
  </si>
  <si>
    <t>21.01.21</t>
  </si>
  <si>
    <t xml:space="preserve">SONDAGEM ROTATIVA ROCHA ALT.57,1MM (AX)                                        </t>
  </si>
  <si>
    <t>21.01.22</t>
  </si>
  <si>
    <t xml:space="preserve">SONDAGEM ROTATIVA ROCHA ALT.73,0MM (BX)                                        </t>
  </si>
  <si>
    <t>21.01.23</t>
  </si>
  <si>
    <t xml:space="preserve">SONDAGEM ROTATIVA ROCHA ALT.88,9MM (NX)                                        </t>
  </si>
  <si>
    <t>21.01.24</t>
  </si>
  <si>
    <t xml:space="preserve">SONDAGEM ROTATIVA ROCHA ALT.114,3MM (HX)                                       </t>
  </si>
  <si>
    <t>21.01.25</t>
  </si>
  <si>
    <t xml:space="preserve">SONDAGEM ROTATIVA ROCHA SA 57,10MM (AX)                                        </t>
  </si>
  <si>
    <t>21.01.26</t>
  </si>
  <si>
    <t xml:space="preserve">SONDAGEM ROTATIVA ROCHA SA 73,00MM (BX)                                        </t>
  </si>
  <si>
    <t>21.01.27</t>
  </si>
  <si>
    <t xml:space="preserve">SONDAGEM ROTATIVA ROCHA SA 88,9MM (NX)                                         </t>
  </si>
  <si>
    <t>21.01.28</t>
  </si>
  <si>
    <t xml:space="preserve">SONDAGEM ROTATIVA ROCHA SA 114,30MM (HX)                                       </t>
  </si>
  <si>
    <t>21.01.29</t>
  </si>
  <si>
    <t xml:space="preserve">SONDAGEM A TRADO PROFUNDIDADE ATE 5M                                           </t>
  </si>
  <si>
    <t>21.01.30</t>
  </si>
  <si>
    <t xml:space="preserve">SONDAGEM A TRADO PROFUNDIDADE 5 A 10M                                          </t>
  </si>
  <si>
    <t>21.02.01.01</t>
  </si>
  <si>
    <t xml:space="preserve">DETER. COORDENADAS COM GPS2 (CONTROLE BASICO) PRECISAO MINIMA DE 2 ORDEM.      </t>
  </si>
  <si>
    <t>21.02.01.02</t>
  </si>
  <si>
    <t xml:space="preserve">DETER. COORDENADAS COM GPS3 (CONTROLE BASICO) PRECISAO MINIMA DE 2 ORDEM.      </t>
  </si>
  <si>
    <t>21.02.02.01</t>
  </si>
  <si>
    <t xml:space="preserve">TRANSPORTE COORDENADAS ATRAVES DE POLIGONAIS CLASSE II P DA NBR 13.133         </t>
  </si>
  <si>
    <t>km</t>
  </si>
  <si>
    <t>21.02.03.01</t>
  </si>
  <si>
    <t xml:space="preserve">IMPLANTACAO DE POLIGONAIS CLASSE III P DA NBR 13.133.                          </t>
  </si>
  <si>
    <t>21.02.04.01</t>
  </si>
  <si>
    <t xml:space="preserve">TRANSPORTE DE REFERENCIA DE NIVEL ATRAVES NIVELAMENTO GEOMETRICO 4 MM K.       </t>
  </si>
  <si>
    <t>21.02.05.01</t>
  </si>
  <si>
    <t xml:space="preserve">TRANSPORTE DE REFERENCIA DE NIVEL ATRAVES NIVELAMENTO GEOMETRICO CLASSE IN.    </t>
  </si>
  <si>
    <t>21.02.06.01</t>
  </si>
  <si>
    <t>LEV. PLANIALTIMETRICO E CADASTRAL, POLIGONAL CLASSE II PAC ESC. 1:500 ATE 1 HA.</t>
  </si>
  <si>
    <t>21.02.06.02</t>
  </si>
  <si>
    <t>LEV. PLANIALTIMETRICO E CADASTRAL, POLIGONAL CLASSE II PAC ESC. 1:1000 ATE 1HA.</t>
  </si>
  <si>
    <t>21.02.07.01</t>
  </si>
  <si>
    <t>LEV. PLANIALTIMETRICO E CADASTRAL, POLIGONAL CLASSE II PAC ESC. 1:500 ALEM 1HA.</t>
  </si>
  <si>
    <t>ha</t>
  </si>
  <si>
    <t>21.02.07.02</t>
  </si>
  <si>
    <t xml:space="preserve">LEV. PLANIALTIMETRICO E CADASTRAL, POLIGONAL CLASSE II PAC ESC.1:1000 ALEM 1HA </t>
  </si>
  <si>
    <t>21.02.08.01</t>
  </si>
  <si>
    <t xml:space="preserve">LEV. PLANIALTIMETRICO DE FAVELAS COM AREA ATE 2000 M2 C/POLIG. AUXILIAR        </t>
  </si>
  <si>
    <t>21.02.09.01</t>
  </si>
  <si>
    <t xml:space="preserve">LEV. PLANIALTIMETRICO DE FAVELAS COM AREA ALEM 2000 M2 C/POLIG.AUXILIAR        </t>
  </si>
  <si>
    <r>
      <t>m</t>
    </r>
    <r>
      <rPr>
        <vertAlign val="superscript"/>
        <sz val="11"/>
        <color theme="1"/>
        <rFont val="Calibri"/>
        <family val="2"/>
        <scheme val="minor"/>
      </rPr>
      <t>2</t>
    </r>
  </si>
  <si>
    <t>21.02.10.01</t>
  </si>
  <si>
    <t>LEV. PLANIALT. SECOES TRANSV. A PARTIR DE LINHA BASE EXISTENTE NIV. GEOMETRICO.</t>
  </si>
  <si>
    <t>21.02.11.01</t>
  </si>
  <si>
    <t xml:space="preserve">LEVANT. PLANIALTIMETRICO CADASTRAL FAIXAS ATE 30M CLASSE II PAC DA NBR 13.133  </t>
  </si>
  <si>
    <t>21.02.12.01</t>
  </si>
  <si>
    <t>LEVANT. PLANIALTIMETRICO CADASTRAL FAIXAS DE 30 A 60 M CLASSE II PAC NBR 13.133</t>
  </si>
  <si>
    <t>21.02.13.01</t>
  </si>
  <si>
    <t xml:space="preserve">LEVANT. PLANIALTIMETRICO CADASTRAL FAIXAS ALEM 60M CLASSE II PAC DA NBR 13.133 </t>
  </si>
  <si>
    <t>21.02.14</t>
  </si>
  <si>
    <t xml:space="preserve">TRANSPORTE COORDENADAS VEGETACAO DENSA                                         </t>
  </si>
  <si>
    <t>21.02.15.01</t>
  </si>
  <si>
    <t>IMPL. E CADASTRO PLANIALT. LINHA BASE VIA EXISTENTE ESTAQUEAMENTO DE 20 EM 20 M</t>
  </si>
  <si>
    <t>21.02.16.01</t>
  </si>
  <si>
    <t xml:space="preserve">CADASTRO DE PVA, PVE, BL E TL                                                  </t>
  </si>
  <si>
    <t>21.02.17.01</t>
  </si>
  <si>
    <t xml:space="preserve">CADASTRO DE OBRA DE ARTE CORRENTE (GALERIA E BUEIRO) E INTERFERENCIAS          </t>
  </si>
  <si>
    <t>21.02.18.01</t>
  </si>
  <si>
    <t xml:space="preserve">LEV.CAD.ESTRUT. EM CONCRETO, PONTES E VIADUTOS, DETALHADO PECAS ESTRUTURAIS    </t>
  </si>
  <si>
    <t>tramo</t>
  </si>
  <si>
    <t>21.02.19.01</t>
  </si>
  <si>
    <t xml:space="preserve">CADASTRO DE PROPRIEDADE PARA DESAPROPRIACAO URBANA.                            </t>
  </si>
  <si>
    <t>21.02.19.02</t>
  </si>
  <si>
    <t xml:space="preserve">PLANTA GERAL DE DESAPROPRIAÇÃO                                                 </t>
  </si>
  <si>
    <t>21.02.19.03</t>
  </si>
  <si>
    <t xml:space="preserve">CADASTRO INDIVIDUAL DE PROPRIEDADE PARA DESAPROPRIAÇÃO ATÉ 5.000 Mô            </t>
  </si>
  <si>
    <t>21.02.19.04</t>
  </si>
  <si>
    <t xml:space="preserve">CADASTRO INDIVIDUAL DE PROPRIEDADE PARA DESAPROPRIAÇÃO ALÉM 5.000 Mô           </t>
  </si>
  <si>
    <t>21.02.19.05</t>
  </si>
  <si>
    <t xml:space="preserve">ATUALIZAÇÃO DE CADASTRO INDIVIDUAL DE PROPRIEDADE                              </t>
  </si>
  <si>
    <t>21.02.19.06</t>
  </si>
  <si>
    <t xml:space="preserve">LAUDO DE AVALIAÇÃO TÉCNICA PARA DESAPROPRIAÇÃO                                 </t>
  </si>
  <si>
    <t>21.02.19.07</t>
  </si>
  <si>
    <t xml:space="preserve">ATUALIZAÇÃO DE LAUDO DE AVALIAÇÃO TÉCNICA PARA DESAPROPRIAÇÃO                  </t>
  </si>
  <si>
    <t>21.02.20.01</t>
  </si>
  <si>
    <t xml:space="preserve">CADASTRO DE PROPRIEDADE PARA DESAPROPRIACAO RURAL ATE 5000 M2.                 </t>
  </si>
  <si>
    <t>21.02.20.02</t>
  </si>
  <si>
    <t xml:space="preserve">CADASTRO DE PROPRIEDADE PARA DESAPROPRIACAO RURAL ALEM 5000 M2.                </t>
  </si>
  <si>
    <t>21.02.20.05</t>
  </si>
  <si>
    <t xml:space="preserve">PLANTA E MEMORIAL DESCRITIVO PARA DECRETO DE UTILIDADE PÚBLICA                 </t>
  </si>
  <si>
    <t>21.02.20.06</t>
  </si>
  <si>
    <t xml:space="preserve">LAUDO DE AVALIAÇÃO GERAL DE DESAPROPRIAÇÃO PARA DECRETO DE UTILIDADE PÚBLICA   </t>
  </si>
  <si>
    <t>21.02.21.01</t>
  </si>
  <si>
    <t xml:space="preserve">ABERTURA DE PICADA COM LARGURA SUFICIENTE PARA LEVANTAMENTO TOPOGRAFICO.       </t>
  </si>
  <si>
    <t>21.02.22.01</t>
  </si>
  <si>
    <t xml:space="preserve">LEVANTAMENTO DE SECOES TOPOBATIMETRICOS.                                       </t>
  </si>
  <si>
    <t>21.02.22.02</t>
  </si>
  <si>
    <t xml:space="preserve">LEVANTAMENTO TOPOBATIMETRICO, MODO CONTINUO COM ECOBATIMETRO, POSIC.COM GPS    </t>
  </si>
  <si>
    <t>21.02.23.01</t>
  </si>
  <si>
    <t xml:space="preserve">LEVANTAMENTO DE BATIMETRIA ESPECIAL                                            </t>
  </si>
  <si>
    <t>equipe.dia</t>
  </si>
  <si>
    <t>21.02.24.01</t>
  </si>
  <si>
    <t>FORN. EQUIP.TOP., 1 TECN., 2 AUX., 1 NIVEL. C/ NIVEL AUT. ESTACAO TOTAL E VEIC.</t>
  </si>
  <si>
    <t>equipe.mes</t>
  </si>
  <si>
    <t>21.02.25.01</t>
  </si>
  <si>
    <t xml:space="preserve">MARC.CONC. TRONCO PIR. DE 10X10CM T/ 30X30CM B/ 40CM H, PINO/CHAPA COLADA TOPO </t>
  </si>
  <si>
    <t>21.02.26.01</t>
  </si>
  <si>
    <t xml:space="preserve">MOBILIZACAO / DESMOBILIZACAO - DE EQUIPE E EQUIP. DE TOPOGRAFIA A 50 E 150KM   </t>
  </si>
  <si>
    <t>21.02.26.02</t>
  </si>
  <si>
    <t xml:space="preserve">MOBILIZACAO / DESMOBILIZACAO - EQUIPE E EQUIP. DE TOPOGRAFIA ENTRE 151E300KM   </t>
  </si>
  <si>
    <t>21.02.26.03</t>
  </si>
  <si>
    <t xml:space="preserve">MOBILIZACAO / DESMOBILIZACAO - EQUIPE E EQUIP. TOPOGRAFIA ENTRE 301E600KM      </t>
  </si>
  <si>
    <t>21.03.01</t>
  </si>
  <si>
    <t xml:space="preserve">REMOCAO CERCA ARAME,INCL.TRANSPORTE                                            </t>
  </si>
  <si>
    <t>21.03.02</t>
  </si>
  <si>
    <t xml:space="preserve">REMOCAO DE DEFENSA METALICA SIMPLES                                            </t>
  </si>
  <si>
    <t>21.03.03</t>
  </si>
  <si>
    <t xml:space="preserve">REMOCAO DE DEFENSA METALICA DUPLA                                              </t>
  </si>
  <si>
    <t>21.03.04</t>
  </si>
  <si>
    <t xml:space="preserve">REMOCAO DEFENSA MET.SIMPLES P/ REINST.                                         </t>
  </si>
  <si>
    <t>21.03.06</t>
  </si>
  <si>
    <t xml:space="preserve">REMOCAO CANALIZACAO D&gt;=0,60M                                                   </t>
  </si>
  <si>
    <t>21.03.07</t>
  </si>
  <si>
    <t xml:space="preserve">REMOCAO CANALIZACAO D&lt;0,60M                                                    </t>
  </si>
  <si>
    <t>21.03.08</t>
  </si>
  <si>
    <t xml:space="preserve">REMOCAO E TRANSPORTE DE GUIA PRE-MOLDADA                                       </t>
  </si>
  <si>
    <t>21.03.10</t>
  </si>
  <si>
    <t xml:space="preserve">REMOCAO DE TACHA REFLETIVA                                                     </t>
  </si>
  <si>
    <t>21.03.11.03</t>
  </si>
  <si>
    <t xml:space="preserve">REMOCAO DE SINALIZACAO HORIZONTAL POR FRESAGEM                                 </t>
  </si>
  <si>
    <t>21.03.12</t>
  </si>
  <si>
    <t xml:space="preserve">REMOCAO DE GABIAO TIPO COLCHAO                                                 </t>
  </si>
  <si>
    <t>21.03.13</t>
  </si>
  <si>
    <t xml:space="preserve">REMOCAO DE GABIAO TIPO CAIXA                                                   </t>
  </si>
  <si>
    <r>
      <t>m</t>
    </r>
    <r>
      <rPr>
        <vertAlign val="superscript"/>
        <sz val="11"/>
        <color theme="1"/>
        <rFont val="Calibri"/>
        <family val="2"/>
        <scheme val="minor"/>
      </rPr>
      <t>3</t>
    </r>
  </si>
  <si>
    <t>21.03.15</t>
  </si>
  <si>
    <t xml:space="preserve">MONTAGEM E DESMONTAGEM DE BLOQUEADOR TEMPORARIO DE FLUIDOS                     </t>
  </si>
  <si>
    <t>21.04.01</t>
  </si>
  <si>
    <t xml:space="preserve">CERCA DE ARAME FARPADO C/ 4 FIOS                                               </t>
  </si>
  <si>
    <t>21.04.02</t>
  </si>
  <si>
    <t xml:space="preserve">CERCA DE ARAME FARPADO C/ 6 FIOS                                               </t>
  </si>
  <si>
    <t>21.04.03</t>
  </si>
  <si>
    <t xml:space="preserve">CERCA ARAME FARPADO POR REAPROVEITAMENTO                                       </t>
  </si>
  <si>
    <t>21.05.01</t>
  </si>
  <si>
    <t xml:space="preserve">DEMOLICAO DE CONCRETO ARMADO                                                   </t>
  </si>
  <si>
    <t>21.05.02</t>
  </si>
  <si>
    <t xml:space="preserve">DEMOLICAO DE CONCRETO SIMPLES                                                  </t>
  </si>
  <si>
    <t>21.05.04</t>
  </si>
  <si>
    <t xml:space="preserve">DEMOLICAO PAV.RIG.INCL.TRANSP. ATE 1 KM                                        </t>
  </si>
  <si>
    <t>21.05.05</t>
  </si>
  <si>
    <t xml:space="preserve">DEMOLICAO DE EDIFICACAO EM ALVENARIA                                           </t>
  </si>
  <si>
    <t>21.05.06</t>
  </si>
  <si>
    <t xml:space="preserve">DEMOLICAO DE EDIFICACAO EM MADEIRA                                             </t>
  </si>
  <si>
    <t>21.05.07</t>
  </si>
  <si>
    <t xml:space="preserve">DEMOLICAO PAVIMENTOFLEXIVEL C/TRANSPORT                                        </t>
  </si>
  <si>
    <t>21.05.09</t>
  </si>
  <si>
    <t xml:space="preserve">REMOÇÃO MANUAL DE BARREIRA                                                     </t>
  </si>
  <si>
    <t>21.07.01</t>
  </si>
  <si>
    <t xml:space="preserve">ABERTURA DE POCO DE INSPECAO ATE 1,5M DE PROFUNDIDADE                          </t>
  </si>
  <si>
    <t>21.07.02</t>
  </si>
  <si>
    <t xml:space="preserve">ENSAIO DE UMIDADE NATURAL                                                      </t>
  </si>
  <si>
    <t>21.07.03</t>
  </si>
  <si>
    <t xml:space="preserve">ENSAIO DE DENSIDADE NATURAL                                                    </t>
  </si>
  <si>
    <t>21.07.04</t>
  </si>
  <si>
    <t xml:space="preserve">ANALISE GRANULOMETRICA POR PENEIRAMENTO E SEDIMENTACAO.                        </t>
  </si>
  <si>
    <t>21.07.06</t>
  </si>
  <si>
    <t xml:space="preserve">ENSAIO DE CBR 5 PONTOS E.I.                                                    </t>
  </si>
  <si>
    <t>21.07.07</t>
  </si>
  <si>
    <t xml:space="preserve">CLASSIFICACAO MCT (PERDA POR IMERSAO E MINI MCV).                              </t>
  </si>
  <si>
    <t>conjunto</t>
  </si>
  <si>
    <t>21.07.12</t>
  </si>
  <si>
    <t xml:space="preserve">CLASSIFICACAO MCT - METODO PASTILHA                                            </t>
  </si>
  <si>
    <t>21.07.13</t>
  </si>
  <si>
    <t xml:space="preserve">ENSAIO DE CBR 1 PONTO MOLDADO NA UMIDADE OTIMA DE COMPACTACAO (E.N.)           </t>
  </si>
  <si>
    <t>21.07.14</t>
  </si>
  <si>
    <t xml:space="preserve">ENSAIO DE COMPACTACAO - PROCTOR.                                               </t>
  </si>
  <si>
    <t>21.07.15</t>
  </si>
  <si>
    <t xml:space="preserve">GRANULOMETRIA POR PENEIRAMENTO SIMPLES (SEM SEDIMENTACAO).                     </t>
  </si>
  <si>
    <t>21.07.17</t>
  </si>
  <si>
    <t xml:space="preserve">ENSAIO DE LABORATÓRIO - LIMITE DE LIQUIDEZ                                     </t>
  </si>
  <si>
    <t>21.07.18</t>
  </si>
  <si>
    <t xml:space="preserve">ENSAIO DE LABORATÓRIO - PLASTICIDADE                                           </t>
  </si>
  <si>
    <t>21.08.01</t>
  </si>
  <si>
    <t xml:space="preserve">LIMPEZA DE DRENAGEM DA PLATAFORMA                                              </t>
  </si>
  <si>
    <t>21.08.02</t>
  </si>
  <si>
    <t xml:space="preserve">LIMPEZA DE BUEIROS DIAMETRO ATE 80CM                                           </t>
  </si>
  <si>
    <t>21.08.03</t>
  </si>
  <si>
    <t xml:space="preserve">LIMPEZA DE BUEIROS DIAMETRO ATE 100CM                                          </t>
  </si>
  <si>
    <t>21.08.04</t>
  </si>
  <si>
    <t xml:space="preserve">LIMPEZA DE BUEIROS DIAMETRO ATE 120CM                                          </t>
  </si>
  <si>
    <t>21.08.05</t>
  </si>
  <si>
    <t xml:space="preserve">LIMPEZA DE BUEIROS DIAMETRO ATE 150CM                                          </t>
  </si>
  <si>
    <t>21.08.06</t>
  </si>
  <si>
    <t xml:space="preserve">LIMPEZA DE GALERIA                                                             </t>
  </si>
  <si>
    <t>21.08.08</t>
  </si>
  <si>
    <t xml:space="preserve">DEMOLICAO E RETIRADA DE GUARDA-CORPO                                           </t>
  </si>
  <si>
    <t>21.08.09</t>
  </si>
  <si>
    <t xml:space="preserve">LIMPEZA DE BUEIROS DIAMETRO ATE 60CM                                           </t>
  </si>
  <si>
    <t>21.08.11</t>
  </si>
  <si>
    <t xml:space="preserve">LIMPEZA DE DRENAGEM FORA DA PLATAFORMA                                         </t>
  </si>
  <si>
    <t>21.12.02.01</t>
  </si>
  <si>
    <t xml:space="preserve">REMOCAO, CARGA E TRANSPORTE DE ENTULHO                                         </t>
  </si>
  <si>
    <t>t*km</t>
  </si>
  <si>
    <t>21.14.01</t>
  </si>
  <si>
    <t xml:space="preserve">REMOCAO DE TUBO METALICO                                                       </t>
  </si>
  <si>
    <t>22.01.01</t>
  </si>
  <si>
    <t xml:space="preserve">LIMP.TERRENO SEM DESTOCAMENTO DE ARVORES                                       </t>
  </si>
  <si>
    <t>22.01.02</t>
  </si>
  <si>
    <t xml:space="preserve">LIMP.TERRENO C/DEST.ARV.PERIMETRO&lt;=78CM                                        </t>
  </si>
  <si>
    <t>22.01.03</t>
  </si>
  <si>
    <t xml:space="preserve">LIMP. MANUAL TERRENO AMONT. DE MATERIAL                                        </t>
  </si>
  <si>
    <t>22.01.04</t>
  </si>
  <si>
    <t xml:space="preserve">DERRUBADA E DEST.ARV.C/PERIMETRO&gt;78CM                                          </t>
  </si>
  <si>
    <t>22.01.05</t>
  </si>
  <si>
    <t xml:space="preserve">DEST.ARV.COM PERIMETRO MAIOR QUE 78CM                                          </t>
  </si>
  <si>
    <t>22.01.06</t>
  </si>
  <si>
    <t xml:space="preserve">RASPAGEM DO TERRENO                                                            </t>
  </si>
  <si>
    <t>22.01.07</t>
  </si>
  <si>
    <t xml:space="preserve">CARGA DE MATERIAL DE LIMPEZA DE ESCAV.                                         </t>
  </si>
  <si>
    <t>22.02.01</t>
  </si>
  <si>
    <t xml:space="preserve">ESCAVACAO E CARGA DE MATERIAL DE 1/2A CATEGORIA                                </t>
  </si>
  <si>
    <t>22.02.02.01</t>
  </si>
  <si>
    <t xml:space="preserve">ESCAVAÇÃO DE MAT. DE 2A CATEGORIA, C/ ESCAV. HIDRÁULICA C/ MARTELO HIDRÁULICO  </t>
  </si>
  <si>
    <t>22.02.04</t>
  </si>
  <si>
    <t xml:space="preserve">ESCAVACAO E CARGA MATERIAL  3 CATEGORIA                                        </t>
  </si>
  <si>
    <t>22.02.05</t>
  </si>
  <si>
    <t xml:space="preserve">ESCAV.CARGA SOLO MOLE SOB LAMINA D´AGUA                                        </t>
  </si>
  <si>
    <t>22.02.06</t>
  </si>
  <si>
    <t xml:space="preserve">CARGA DE MATERIAL LIMPEZA                                                      </t>
  </si>
  <si>
    <t>22.02.07</t>
  </si>
  <si>
    <t xml:space="preserve">ESCAV.,CARGA E DESC.MAT.SIL-ARG.NO CORTE                                       </t>
  </si>
  <si>
    <t>22.02.08</t>
  </si>
  <si>
    <t xml:space="preserve">AQUIS.MAT.ESPAL.CONF.ROLAGEM MAT.SIL.ARG                                       </t>
  </si>
  <si>
    <t>22.02.09</t>
  </si>
  <si>
    <t xml:space="preserve">ESPALHAMENTO/REGULARIZACAO/COMPACTACAO DE MATERIAL EM BOTA-FORA.               </t>
  </si>
  <si>
    <t>22.02.11</t>
  </si>
  <si>
    <t xml:space="preserve">ESCAVAÇÃO OU DESMONTE E CARGA COM EQUIPAMENTO HIDRAULICO (PICÃO)               </t>
  </si>
  <si>
    <t>22.03.01</t>
  </si>
  <si>
    <t xml:space="preserve">TRANSPORTE DE 1/2 CATEGORIA ATE 1 KM                                           </t>
  </si>
  <si>
    <r>
      <t>m</t>
    </r>
    <r>
      <rPr>
        <vertAlign val="superscript"/>
        <sz val="11"/>
        <color theme="1"/>
        <rFont val="Calibri"/>
        <family val="2"/>
        <scheme val="minor"/>
      </rPr>
      <t>3</t>
    </r>
    <r>
      <rPr>
        <sz val="11"/>
        <color theme="1"/>
        <rFont val="Calibri"/>
        <family val="2"/>
        <scheme val="minor"/>
      </rPr>
      <t>*km</t>
    </r>
  </si>
  <si>
    <t>22.03.02</t>
  </si>
  <si>
    <t xml:space="preserve">TRANSPORTE DE 1/2 CATEGORIA ATE 2 KM                                           </t>
  </si>
  <si>
    <t>22.03.03</t>
  </si>
  <si>
    <t xml:space="preserve">TRANSPORTE DE 1/2 CATEGORIA ATE 5 KM                                           </t>
  </si>
  <si>
    <t>22.03.04</t>
  </si>
  <si>
    <t xml:space="preserve">TRANSPORTE DE 1/2 CATEGORIA ATE 10 KM                                          </t>
  </si>
  <si>
    <t>22.03.05</t>
  </si>
  <si>
    <t xml:space="preserve">TRANSPORTE DE 1/2 CATEGORIA ATE 15 KM                                          </t>
  </si>
  <si>
    <t>22.03.06</t>
  </si>
  <si>
    <t xml:space="preserve">TRANSPORTE DE 1/2 CATEGORIA ALEM DE 15KM                                       </t>
  </si>
  <si>
    <t>22.03.07</t>
  </si>
  <si>
    <t xml:space="preserve">TRANSPORTE DE 3 CATEGORIA ATE 1 KM                                             </t>
  </si>
  <si>
    <t>22.03.08</t>
  </si>
  <si>
    <t xml:space="preserve">TRANSPORTE DE 3 CATEGORIA ALEM 1 KM                                            </t>
  </si>
  <si>
    <t>22.03.09</t>
  </si>
  <si>
    <t xml:space="preserve">TRANSPORTE DE SOLO MOLE ATE 2 KM                                               </t>
  </si>
  <si>
    <t>22.03.10</t>
  </si>
  <si>
    <t xml:space="preserve">TRANSPORTE DE SOLO MOLE ALEM 2 KM                                              </t>
  </si>
  <si>
    <t>22.03.11</t>
  </si>
  <si>
    <t xml:space="preserve">TRANSPORTE MATERIAL DE LIMPEZA ATE 1 KM                                        </t>
  </si>
  <si>
    <t>22.03.12</t>
  </si>
  <si>
    <t xml:space="preserve">TRANSPORTE MATERIAL DE LIMP.ALEM DE 1 KM                                       </t>
  </si>
  <si>
    <t>22.04.01</t>
  </si>
  <si>
    <t xml:space="preserve">COMPACTACAO DE ATERRO MAIOR/IGUAL 95% PS                                       </t>
  </si>
  <si>
    <t>22.04.02</t>
  </si>
  <si>
    <t xml:space="preserve">RETALUDAMENTO MANUAL                                                           </t>
  </si>
  <si>
    <t>22.06.01</t>
  </si>
  <si>
    <t xml:space="preserve">FUNDACAO DE ATERRO C/AREIA LAVADA                                              </t>
  </si>
  <si>
    <t>22.06.04</t>
  </si>
  <si>
    <t xml:space="preserve">FUNDACAO DE ATERRO C/PED.RACHAO                                                </t>
  </si>
  <si>
    <t>22.06.05</t>
  </si>
  <si>
    <t xml:space="preserve">ESPALH.ADENS.MATERIAL DE FUND.DE ATERRO                                        </t>
  </si>
  <si>
    <t>22.07.01</t>
  </si>
  <si>
    <t xml:space="preserve">VALETA DE PROTECAO MANUAL                                                      </t>
  </si>
  <si>
    <t>22.08.01</t>
  </si>
  <si>
    <t xml:space="preserve">GEOGRELHA POLIETILENO RESIST. TRANSV. 5 KN/M - RESIST. LONGIT. 30 KN/M         </t>
  </si>
  <si>
    <t>22.08.02</t>
  </si>
  <si>
    <t xml:space="preserve">GEOGRELHA POLIETILENO RESIST. TRANSV. 5 KN/M - RESIST. LONGIT. 50 KN/M         </t>
  </si>
  <si>
    <t>22.08.03</t>
  </si>
  <si>
    <t xml:space="preserve">GEOGRELHA POLIETILENO RESIST. TRANSV. 5 KN/M - RESIST. LONGIT. 80 KN/M         </t>
  </si>
  <si>
    <t>22.08.04</t>
  </si>
  <si>
    <t xml:space="preserve">GEOGRELHA POLIETILENO RESIST. TRANSV. 5 KN/M - RESIST. LONGIT. 100 KN/M        </t>
  </si>
  <si>
    <t>22.08.05</t>
  </si>
  <si>
    <t xml:space="preserve">GEOGRELHA POLIETILENO RESIST. TRANSV. 5 KN/M - RESIST. LONGIT. 150 KN/M        </t>
  </si>
  <si>
    <t>22.08.06</t>
  </si>
  <si>
    <t xml:space="preserve">GEOGRELHA POLIETILENO RESIST. TRANSV. 5 KN/M - RESIST. LONGIT. 200 KN/M        </t>
  </si>
  <si>
    <t>22.08.07</t>
  </si>
  <si>
    <t xml:space="preserve">GEOGRELHA POLIETILENO RESIST. TRANSV. 15 KN/M - RESIST. LONGIT. 30 KN/M        </t>
  </si>
  <si>
    <t>22.08.08</t>
  </si>
  <si>
    <t xml:space="preserve">GEOGRELHA POLIETILENO RESIST. TRANSV. 15 KN/M - RESIST. LONGIT. 50 KN/M        </t>
  </si>
  <si>
    <t>22.08.09</t>
  </si>
  <si>
    <t xml:space="preserve">GEOGRELHA POLIETILENO RESIST. TRANSV. 15 KN/M - RESIST. LONGIT. 80 KN/M.       </t>
  </si>
  <si>
    <t>22.08.10</t>
  </si>
  <si>
    <t xml:space="preserve">GEOGRELHA POLIETILENO RESIST. TRANSV. 15 KN/M - RESIST. LONGIT. 100 KN/M.      </t>
  </si>
  <si>
    <t>22.08.11</t>
  </si>
  <si>
    <t xml:space="preserve">GEOGRELHA POLIETILENO RESIST. TRANSV. 15 KN/M - RESIST. LONGIT. 150 KN/M.      </t>
  </si>
  <si>
    <t>22.08.12</t>
  </si>
  <si>
    <t xml:space="preserve">GEOGRELHA POLIETILENO RESIST. TRANSV. 15 KN/M - RESIST. LONGIT. 200 KN/M.      </t>
  </si>
  <si>
    <t>22.08.13</t>
  </si>
  <si>
    <t xml:space="preserve">GEOGRELHA POLIETILENO RESIST. TRANSV. 20 KN/M - RESIST. LONGIT. 30 KN/M.       </t>
  </si>
  <si>
    <t>22.08.14</t>
  </si>
  <si>
    <t xml:space="preserve">GEOGRELHA POLIETILENO RESIST. TRANSV. 20 KN/M - RESIST. LONGIT. 50 KN/M.       </t>
  </si>
  <si>
    <t>22.08.15</t>
  </si>
  <si>
    <t xml:space="preserve">GEOGRELHA POLIETILENO RESIST. TRANSV. 20 KN/M - RESIST. LONGIT. 80 KN/M.       </t>
  </si>
  <si>
    <t>22.08.16</t>
  </si>
  <si>
    <t xml:space="preserve">GEOGRELHA POLIETILENO RESIST. TRANSV. 20 KN/M - RESIST. LONGIT. 100 KN/M.      </t>
  </si>
  <si>
    <t>22.08.17</t>
  </si>
  <si>
    <t xml:space="preserve">GEOGRELHA POLIETILENO RESIST. TRANSV. 20 KN/M - RESIST. LONGIT. 150 KN/M.      </t>
  </si>
  <si>
    <t>22.08.18</t>
  </si>
  <si>
    <t xml:space="preserve">GEOGRELHA POLIETILENO RESIST. TRANSV. 20 KN/M - RESIST. LONGIT. 200 KN/M.      </t>
  </si>
  <si>
    <t>22.08.19</t>
  </si>
  <si>
    <t xml:space="preserve">GEOGRELHA POLIETILENO RESIST. TRANSV. 30 KN/M - RESIST. LONGIT. 30 KN/M.       </t>
  </si>
  <si>
    <t>22.08.20</t>
  </si>
  <si>
    <t xml:space="preserve">GEOGRELHA POLIETILENO RESIST. TRANSV. 30 KN/M - RESIST. LONGIT. 50 KN/M.       </t>
  </si>
  <si>
    <t>22.08.21</t>
  </si>
  <si>
    <t xml:space="preserve">GEOGRELHA POLIETILENO RESIST. TRANSV. 30 KN/M - RESIST. LONGIT. 80 KN/M.       </t>
  </si>
  <si>
    <t>22.08.22</t>
  </si>
  <si>
    <t xml:space="preserve">GEOGRELHA POLIETILENO RESIST. TRANSV. 30 KN/M - RESIST. LONGIT. 100 KN/M.      </t>
  </si>
  <si>
    <t>22.08.23</t>
  </si>
  <si>
    <t xml:space="preserve">GEOGRELHA POLIETILENO RESIST. TRANSV. 30 KN/M - RESIST. LONGIT. 150 KN/M.      </t>
  </si>
  <si>
    <t>22.08.24</t>
  </si>
  <si>
    <t xml:space="preserve">GEOGRELHA POLIETILENO RESIST. TRANSV. 30 KN/M - RESIST. LONGIT. 200 KN/M.      </t>
  </si>
  <si>
    <t>22.08.25</t>
  </si>
  <si>
    <t xml:space="preserve">GEOGRELHA POLIETILENO RESIST. TRANSV. 50 KN/M - RESIST. LONGIT. 50 KN/M        </t>
  </si>
  <si>
    <t>22.08.26</t>
  </si>
  <si>
    <t xml:space="preserve">GEOGRELHA POLIETILENO RESIST. TRANSV. 50 KN/M - RESIST. LONGIT. 80 KN/M        </t>
  </si>
  <si>
    <t>22.08.27</t>
  </si>
  <si>
    <t xml:space="preserve">GEOGRELHA POLIETILENO RESIST. TRANSV. 50 KN/M - RESIST. LONGIT. 100 KN/M       </t>
  </si>
  <si>
    <t>22.08.28</t>
  </si>
  <si>
    <t xml:space="preserve">GEOGRELHA POLIETILENO RESIST. TRANSV. 50 KN/M - RESIST. LONGIT. 150 KN/M       </t>
  </si>
  <si>
    <t>22.08.29</t>
  </si>
  <si>
    <t xml:space="preserve">GEOGRELHA POLIETILENO RESIST. TRANSV. 50 KN/M - RESIST. LONGIT. 200 KN/M       </t>
  </si>
  <si>
    <t>22.08.30</t>
  </si>
  <si>
    <t xml:space="preserve">GEOGRELHA POLIETILENO RESIST. TRANSV. 100 KN/M - RESIST. LONGIT. 100 KN/M      </t>
  </si>
  <si>
    <t>22.08.31</t>
  </si>
  <si>
    <t xml:space="preserve">GEOGRELHA POLIETILENO RESIST. TRANSV. 100 KN/M - RESIST. LONGIT. 150 KN/M      </t>
  </si>
  <si>
    <t>22.08.32</t>
  </si>
  <si>
    <t xml:space="preserve">GEOGRELHA POLIETILENO RESIST. TRANSV. 100 KN/M - RESIST. LONGIT. 200 KN/M      </t>
  </si>
  <si>
    <t>22.08.33</t>
  </si>
  <si>
    <t xml:space="preserve">GEOGRELHA POLIETILENO RESIST. TRANSV. 150 KN/M - RESIST. LONGIT. 150 KN/M      </t>
  </si>
  <si>
    <t>22.08.34</t>
  </si>
  <si>
    <t xml:space="preserve">GEOGRELHA POLIETILENO RESIST. TRANSV. 150 KN/M - RESIST. LONGIT. 200 KN/M      </t>
  </si>
  <si>
    <t>22.08.35</t>
  </si>
  <si>
    <t xml:space="preserve">GEOGRELHA POLIETILENO RESIST. TRANSV. 200 KN/M - RESIST. LONGIT. 200 KN/M.     </t>
  </si>
  <si>
    <t>22.08.36</t>
  </si>
  <si>
    <t xml:space="preserve">GEOGRELHA PVC RESIST. TRANSV. 20 KN/M - RESIST. LONGIT. 40 KN/M.               </t>
  </si>
  <si>
    <t>22.08.37</t>
  </si>
  <si>
    <t xml:space="preserve">GEOGRELHA PVC RESIST. TRANSV. 20 KN/M - RESIST. LONGIT. 60 KN/M.               </t>
  </si>
  <si>
    <t>22.08.38</t>
  </si>
  <si>
    <t xml:space="preserve">GEOGRELHA PVC RESIST. TRANSV. 20 KN/M - RESIST. LONGIT. 90 KN/M.               </t>
  </si>
  <si>
    <t>22.08.39</t>
  </si>
  <si>
    <t xml:space="preserve">GEOGRELHA PVC RESIST. TRANSV. 20 KN/M - RESIST. LONGIT. 120 KN/M.              </t>
  </si>
  <si>
    <t>22.08.40</t>
  </si>
  <si>
    <t xml:space="preserve">GEOGRELHA PVC RESIST. TRANSV. 30 KN/M - RESIST. LONGIT. 40 KN/M.               </t>
  </si>
  <si>
    <t>22.08.41</t>
  </si>
  <si>
    <t xml:space="preserve">GEOGRELHA PVC RESIST. TRANSV. 30 KN/M - RESIST. LONGIT. 60 KN/M.               </t>
  </si>
  <si>
    <t>22.08.42</t>
  </si>
  <si>
    <t xml:space="preserve">GEOGRELHA PVC RESIST. TRANSV. 30 KN/M - RESIST. LONGIT. 90 KN/M.               </t>
  </si>
  <si>
    <t>22.08.43</t>
  </si>
  <si>
    <t xml:space="preserve">GEOGRELHA PVC RESIST. TRANSV. 30 KN/M - RESIST. LONGIT. 120 KN/M.              </t>
  </si>
  <si>
    <t>23.02.01</t>
  </si>
  <si>
    <t xml:space="preserve">MELH/PREPARO SUB-LEITO - 100% EN                                               </t>
  </si>
  <si>
    <t>23.02.02</t>
  </si>
  <si>
    <t xml:space="preserve">MELH/PREPARO SUB-LEITO - 100% EI                                               </t>
  </si>
  <si>
    <t>23.03.01</t>
  </si>
  <si>
    <t xml:space="preserve">REFORCO SUB-LEITO ESCAV. SOLO ESCOLHIDO                                        </t>
  </si>
  <si>
    <t>23.03.02.01</t>
  </si>
  <si>
    <t xml:space="preserve">REFORCO DO SUB-LEITO - TRANSPORTE ATE 1 KM                                     </t>
  </si>
  <si>
    <t>23.03.02.02</t>
  </si>
  <si>
    <t xml:space="preserve">REFORCO DO SUB-LEITO - TRANSPORTE ATE 2 KM                                     </t>
  </si>
  <si>
    <t>23.03.02.03</t>
  </si>
  <si>
    <t xml:space="preserve">REFORCO DO SUB-LEITO - TRANSPORTE ATE 5KM                                      </t>
  </si>
  <si>
    <t>23.03.02.04</t>
  </si>
  <si>
    <t xml:space="preserve">REFORCO DE SUB-LEITO - TRANSPORTE ATE 10 KM                                    </t>
  </si>
  <si>
    <t>23.03.02.05</t>
  </si>
  <si>
    <t xml:space="preserve">REFORCO DO SUB-LEITO - TRANSPORTE ATE 15 KM                                    </t>
  </si>
  <si>
    <t>23.03.02.06</t>
  </si>
  <si>
    <t xml:space="preserve">REFORCO DO SUB-LEITO - TRANSPORTE + 15KM                                       </t>
  </si>
  <si>
    <t>23.03.03</t>
  </si>
  <si>
    <t xml:space="preserve">REFORCO DE SUB-LEITO COMPACTACAO 100% EI                                       </t>
  </si>
  <si>
    <t>23.03.04</t>
  </si>
  <si>
    <t xml:space="preserve">REFORCO DE SUB-LEITO COMPACT 100% EN                                           </t>
  </si>
  <si>
    <t>23.04.01.01</t>
  </si>
  <si>
    <t xml:space="preserve">SUB-BASE OU BASE SOLO CIM 3% - USINA                                           </t>
  </si>
  <si>
    <t>23.04.01.01.01</t>
  </si>
  <si>
    <t xml:space="preserve">SUB-BASE OU BASE DE SOLO CIM.3%-USINA COM TRANSP.JAZIDA ATE LOCAL APLICACAO    </t>
  </si>
  <si>
    <t>23.04.01.04.01</t>
  </si>
  <si>
    <t xml:space="preserve">SUB BASE OU BASE SOLO CIM.6%-USINA COM TRANSP. JAZIDA ATE LOCAL APLICACAO      </t>
  </si>
  <si>
    <t>23.04.01.08.01</t>
  </si>
  <si>
    <t xml:space="preserve">SUB BASE OU BASE SOLO CIM.10%-USINA COM TRANSP.JAZIDA ATE LOCAL APLICACAO      </t>
  </si>
  <si>
    <t>23.04.01.26.01</t>
  </si>
  <si>
    <t xml:space="preserve">SUB BASE OU BASE SOLO CAL 4% - COM TRANSP.JAZIDA ATE LOCAL APLICACAO           </t>
  </si>
  <si>
    <t>23.04.02.01.02</t>
  </si>
  <si>
    <t xml:space="preserve">SUB BASE OU BASE SOLO BRITA C/CIM.3% COM TRANSP. JAZIDA ATE LOCAL APLICAÇÃO    </t>
  </si>
  <si>
    <t>23.04.02.02.01</t>
  </si>
  <si>
    <t xml:space="preserve">SUB BASE OU BASE SOLO BRITA C/CIM.4% COM TRANSP. JAZIDA ATE LOCAL DE APLICAÇÃO </t>
  </si>
  <si>
    <t>23.04.02.03.01</t>
  </si>
  <si>
    <t>SUB BASE OU BASE SOLO BRITA C/CIM.5% COM TRANSP.JAZIDA ATE O LOCAL DE APLICAÇÃO</t>
  </si>
  <si>
    <t>23.04.02.04.41</t>
  </si>
  <si>
    <t xml:space="preserve">SUB BASE OU BASE SOLO BRITA C/CIM.6% COM TRANSP.DA JAZIDA ATE LOCAL APLICAÇÃO  </t>
  </si>
  <si>
    <t>23.04.02.05.02</t>
  </si>
  <si>
    <t xml:space="preserve">SUB BASE OU BASE DE SOLO BRITA 50% BRITA COM TRANSP.JAZIDA ATE LOCAL APLICAÇÃO </t>
  </si>
  <si>
    <t>23.04.02.05.03</t>
  </si>
  <si>
    <t xml:space="preserve">SUB BASE OU BASE DE SOLO LATERITICO-BRITA 50% BRITA C/TRANSP.JAZIDA ATE APLIC. </t>
  </si>
  <si>
    <t>23.04.02.07.02</t>
  </si>
  <si>
    <t xml:space="preserve">SUB BASE OU BASE DE SOLO BRITA 60% BRITA COM TRANSP.JAZIDA ATE LOCAL APLICAÇÃO </t>
  </si>
  <si>
    <t>23.04.02.09.02</t>
  </si>
  <si>
    <t xml:space="preserve">SUB BASE OU BASE DE SOLO BRITA 70% BRITA COM TRANSP.JAZIDA ATE LOCAL APLICAÇÃO </t>
  </si>
  <si>
    <t>23.04.03.01</t>
  </si>
  <si>
    <t xml:space="preserve">SUB-BASE OU BASE BRITA GRAD. SIMPLES                                           </t>
  </si>
  <si>
    <t>23.04.03.02</t>
  </si>
  <si>
    <t xml:space="preserve">SUB-BASE OU BASE DE PEDRA BRITADA                                              </t>
  </si>
  <si>
    <t>23.04.03.04</t>
  </si>
  <si>
    <t xml:space="preserve">SUB-BASE OU BASE DE PEDRA RACHAO, CONF. ET-POO/042 (DERSA)                     </t>
  </si>
  <si>
    <t>23.04.04.01</t>
  </si>
  <si>
    <t xml:space="preserve">SUB-BASE OU BASE BRITA GRAD. C/CIM 1%VOL                                       </t>
  </si>
  <si>
    <t>23.04.06.03</t>
  </si>
  <si>
    <t xml:space="preserve">SUB-BASE OU BASE DE MACADAME SECO                                              </t>
  </si>
  <si>
    <t>23.04.07.01</t>
  </si>
  <si>
    <t xml:space="preserve">SUB-BASE OU BASE SOLO AREN. FINO 95% PI                                        </t>
  </si>
  <si>
    <t>23.05.01</t>
  </si>
  <si>
    <t xml:space="preserve">IMPRIMADURA BETUMINOSA IMPERMEABILIZANTE                                       </t>
  </si>
  <si>
    <t>23.05.02</t>
  </si>
  <si>
    <t xml:space="preserve">IMPRIMADURA BETUMINOSA LIGANTE                                                 </t>
  </si>
  <si>
    <t>23.05.03</t>
  </si>
  <si>
    <t xml:space="preserve">IMPRIMADURA BET. AUXILIAR DE LIGACAO                                           </t>
  </si>
  <si>
    <t>23.05.04</t>
  </si>
  <si>
    <t xml:space="preserve">IMPRIM. BET. LIGANTE MODIF. POLIMERO                                           </t>
  </si>
  <si>
    <t>23.06.01</t>
  </si>
  <si>
    <t xml:space="preserve">TRATAMENTO SUPERFICIAL SIMPLES                                                 </t>
  </si>
  <si>
    <t>23.06.02</t>
  </si>
  <si>
    <t xml:space="preserve">TRATAMENTO SUPERFICIAL DUPLO                                                   </t>
  </si>
  <si>
    <t>23.06.03</t>
  </si>
  <si>
    <t xml:space="preserve">TRATAMENTO SUPERFICIAL TRIPLO                                                  </t>
  </si>
  <si>
    <t>23.06.04</t>
  </si>
  <si>
    <t xml:space="preserve">MICROREVESTIMENTO C/POLIMERO COM FIBRA À FRIO (MCAF)                           </t>
  </si>
  <si>
    <t>23.06.04.01</t>
  </si>
  <si>
    <t xml:space="preserve">MICROREVESTIMENTO COM POLIMERO SEM FIBRA A FRIO (MCAF)                         </t>
  </si>
  <si>
    <t>23.06.08</t>
  </si>
  <si>
    <t xml:space="preserve">TRATAMENTO SUPERFICIAL DUPLO MODIFICADO POR POLIMEROS                          </t>
  </si>
  <si>
    <t>23.07.01</t>
  </si>
  <si>
    <t xml:space="preserve">PRE-MISTURADO A FRIO                                                           </t>
  </si>
  <si>
    <t>23.07.01.02</t>
  </si>
  <si>
    <t xml:space="preserve">APLICACAO CAMADA DE PRE-MISTURADO A FRIO COM TRANSPORTE (EXCLUSO MATERIAL)     </t>
  </si>
  <si>
    <t>23.08.03.03</t>
  </si>
  <si>
    <t xml:space="preserve">CAMADA ROLAMENTO - CAUQ - GRAD.C - COM DOP                                     </t>
  </si>
  <si>
    <t>23.08.06.07</t>
  </si>
  <si>
    <t xml:space="preserve">ASFALTO BORRACHA MORNO, GRADUAÇÃO DER 4,75                                     </t>
  </si>
  <si>
    <t>23.08.06.08</t>
  </si>
  <si>
    <t xml:space="preserve">ASFALTO BORRACHA MORNO, GRADUAÇÃO DER 9,5                                      </t>
  </si>
  <si>
    <t>23.08.06.09</t>
  </si>
  <si>
    <t xml:space="preserve">ASFALTO BORRACHA MORNO, GRADUAÇÃO DER 12,5                                     </t>
  </si>
  <si>
    <t>23.08.06.10</t>
  </si>
  <si>
    <t xml:space="preserve">ASFALTO BORRACHA MORNO, GRADUAÇÃO DER 19,00                                    </t>
  </si>
  <si>
    <t>23.09.01</t>
  </si>
  <si>
    <t xml:space="preserve">CAPA SELANTE TIPO 2                                                            </t>
  </si>
  <si>
    <t>23.09.02</t>
  </si>
  <si>
    <t xml:space="preserve">CAPA SELANTE TIPO 3                                                            </t>
  </si>
  <si>
    <t>23.10.01</t>
  </si>
  <si>
    <t xml:space="preserve">FRESAGEM CONTINUA DE PAV., INDEPENDENTE DA ESPESSURA                           </t>
  </si>
  <si>
    <t>23.10.03</t>
  </si>
  <si>
    <t xml:space="preserve">FRESAGEM CONTÍNUA DE REVESTIMENTO ASFÁLTICO (SEM TRANSPORTE)                   </t>
  </si>
  <si>
    <t>23.10.03.01</t>
  </si>
  <si>
    <t xml:space="preserve">TRANSPORTE DE MATERIAL FRESADO ATÉ 1KM                                         </t>
  </si>
  <si>
    <t>23.10.03.02</t>
  </si>
  <si>
    <t xml:space="preserve">TRANSPORTE DE MATERIAL FRESADO ATÉ 2KM                                         </t>
  </si>
  <si>
    <t>23.10.03.03</t>
  </si>
  <si>
    <t xml:space="preserve">TRANSPORTE DE MATERIAL FRESADO ATÉ 5KM                                         </t>
  </si>
  <si>
    <t>23.10.03.04</t>
  </si>
  <si>
    <t xml:space="preserve">TRANSPORTE DE MATERIAL FRESADO ATÉ 10KM                                        </t>
  </si>
  <si>
    <t>23.10.03.05</t>
  </si>
  <si>
    <t xml:space="preserve">TRANSPORTE DE MATERIAL FRESADO ATÉ 15KM                                        </t>
  </si>
  <si>
    <t>23.10.03.06</t>
  </si>
  <si>
    <t xml:space="preserve">TRANSPORTE DE MATERIAL FRESADO ALEM 15KM                                       </t>
  </si>
  <si>
    <t>23.11.09</t>
  </si>
  <si>
    <t xml:space="preserve">PAVIMENTO DE CONCRETO SOBRE OBRA DE ARTE ESPECIAL-MANUAL.                      </t>
  </si>
  <si>
    <t>23.12.01</t>
  </si>
  <si>
    <t xml:space="preserve">PAVIMENTO CONCRETO INTERTRAVADO - E=6CM                                        </t>
  </si>
  <si>
    <t>23.12.02</t>
  </si>
  <si>
    <t xml:space="preserve">PAVIMENTO CONCRETO INTERTRAVADO - E=8CM                                        </t>
  </si>
  <si>
    <t>23.12.03</t>
  </si>
  <si>
    <t xml:space="preserve">PAV CONCRETO INTERTRAVADO - E=10CM                                             </t>
  </si>
  <si>
    <t>23.13.07.01</t>
  </si>
  <si>
    <t xml:space="preserve">RECICLAGEM CAPA/BASE COM ADICAO DE 4% DE CIMENTO                               </t>
  </si>
  <si>
    <t>23.13.07.02</t>
  </si>
  <si>
    <t xml:space="preserve">RECICLAGEM DE PAVIMENTO COM ADICAO DE 30% DE BRITA E 4% DE CIMENTO             </t>
  </si>
  <si>
    <t>23.13.07.03</t>
  </si>
  <si>
    <t xml:space="preserve">RECICLAGEM DE PAVIMENTO COM ADICAO DE 20% DE BRITA E 4% DE CIMENTO             </t>
  </si>
  <si>
    <t>23.13.07.04</t>
  </si>
  <si>
    <t xml:space="preserve">RECICLAGEM DE PAVIMENTO COM ADICAO DE 20% DE BRITA E 6% DE CIMENTO             </t>
  </si>
  <si>
    <t>23.13.07.05</t>
  </si>
  <si>
    <t xml:space="preserve">RECICLAGEM DE PAVIMENTO COM ADICAO DE 20% BRITA.                               </t>
  </si>
  <si>
    <t>23.13.07.06</t>
  </si>
  <si>
    <t xml:space="preserve">RECICLAGEM DE PAVIMENTO COM ADICAO DE 30% DE BRITA                             </t>
  </si>
  <si>
    <t>23.13.07.07</t>
  </si>
  <si>
    <t xml:space="preserve">REUTILIZACAO DE PAVIMENTO RECICLADO COM ADICAO DE 25% DE BRITA 1 EM PESO       </t>
  </si>
  <si>
    <t>23.13.07.08</t>
  </si>
  <si>
    <t xml:space="preserve">REMOCAO, PULVERIZACAO, CARGA E TRANSPORTE (5KM) DE PAVIMENTO FLEXIVEL          </t>
  </si>
  <si>
    <t>23.52.02.01</t>
  </si>
  <si>
    <t xml:space="preserve">CONCRETO ASFALTICO USINADO A QUENTE - FAIXA DER 25                             </t>
  </si>
  <si>
    <t>23.52.02.03</t>
  </si>
  <si>
    <t xml:space="preserve">CONCRETO ASFALTICO USINADO A QUENTE - FAIXA DER 19                             </t>
  </si>
  <si>
    <t>23.52.02.05</t>
  </si>
  <si>
    <t xml:space="preserve">CONCRETO ASFALTICO USINADO A QUENTE - FAIXA DER 12,5                           </t>
  </si>
  <si>
    <t>23.52.02.07</t>
  </si>
  <si>
    <t xml:space="preserve">CONCRETO ASFALTICO USINADO A QUENTE - FAIXA DER 9,5                            </t>
  </si>
  <si>
    <t>23.52.02.09</t>
  </si>
  <si>
    <t xml:space="preserve">CONCRETO ASFALTICO USINADO A QUENTE - FAIXA DER 4,75                           </t>
  </si>
  <si>
    <t>23.52.02.11</t>
  </si>
  <si>
    <t xml:space="preserve">CONCRETO ASFALTICO USINADO A QUENTE COM POLIMERO - FAIXA DER 25                </t>
  </si>
  <si>
    <t>23.52.02.13</t>
  </si>
  <si>
    <t xml:space="preserve">CONCRETO ASFALTICO USINADO A QUENTE COM POLIMERO - FAIXA DER 19                </t>
  </si>
  <si>
    <t>23.52.02.15</t>
  </si>
  <si>
    <t xml:space="preserve">CONCRETO ASFALTICO USINADO A QUENTE COM POLIMERO - FAIXA DER 12,5              </t>
  </si>
  <si>
    <t>23.52.02.17</t>
  </si>
  <si>
    <t xml:space="preserve">CONCRETO ASFALTICO USINADO A QUENTE COM POLIMERO - FAIXA DER 9,5               </t>
  </si>
  <si>
    <t>23.52.02.19</t>
  </si>
  <si>
    <t xml:space="preserve">CONCRETO ASFALTICO USINADO A QUENTE COM POLIMERO - FAIXA DER 4,75              </t>
  </si>
  <si>
    <t>23.52.02.21</t>
  </si>
  <si>
    <t xml:space="preserve">CONCRETO ASFALTICO USINADO A QUENTE COM MELHORADOR DE ADESIVIDADE - FX DER 25  </t>
  </si>
  <si>
    <t>23.52.02.23</t>
  </si>
  <si>
    <t xml:space="preserve">CONCRETO ASFáLTICO USINADO A QUENTE COM MELHORADOR DE ADESIVIDADE - FX DER 19  </t>
  </si>
  <si>
    <t>23.52.02.25</t>
  </si>
  <si>
    <t>CONCRETO ASFáLTICO USINADO A QUENTE COM MELHORADOR DE ADESIVIDADE - FX DER 12,5</t>
  </si>
  <si>
    <t>23.52.02.27</t>
  </si>
  <si>
    <t xml:space="preserve">CONCRETO ASFALTICO USINADO A QUENTE COM MELHORADOR DE ADESIVIDADE - FX DER 9,5 </t>
  </si>
  <si>
    <t>23.52.02.29</t>
  </si>
  <si>
    <t>CONCRETO ASFáLTICO USINADO A QUENTE COM MELHORADOR DE ADESIVIDADE - FX DER 4,75</t>
  </si>
  <si>
    <t>23.52.02.31</t>
  </si>
  <si>
    <t xml:space="preserve">CONCRETO ASF.USIN. QUENTE C/POLIMERO E MELHORADOR DE ADESIVIDADE - FX.DER 25   </t>
  </si>
  <si>
    <t>23.52.02.33</t>
  </si>
  <si>
    <t xml:space="preserve">CONCRETO ASF.USIN. QUENTE C/POLIMERO E MELHORADOR DE ADESIVIDADE - FX.DER 19   </t>
  </si>
  <si>
    <t>23.52.02.35</t>
  </si>
  <si>
    <t xml:space="preserve">CONCRETO ASF.USIN. QUENTE C/POLIMERO E MELHORADOR DE ADESIVIDADE - FX.DER 12,5 </t>
  </si>
  <si>
    <t>23.52.02.37</t>
  </si>
  <si>
    <t xml:space="preserve">CONCRETO ASF.USIN. QUENTE C/POLIMERO E MELHORADOR DE ADESIVIDADE - FX.DER 9,5  </t>
  </si>
  <si>
    <t>23.52.02.39</t>
  </si>
  <si>
    <t xml:space="preserve">CONCRETO ASF.USIN. QUENTE C/POLIMERO E MELHORADOR DE ADESIVIDADE - FX.DER 4,75 </t>
  </si>
  <si>
    <t>23.52.03.01</t>
  </si>
  <si>
    <t xml:space="preserve">CONCRETO ASFALTICO COM CIMENTO ASFALTICO MODIFICADO POR BORRACHA - FAIXA I     </t>
  </si>
  <si>
    <t>23.52.03.03</t>
  </si>
  <si>
    <t xml:space="preserve">CONCRETO ASFALTICO COM CIMENTO ASFALTICO MODIFICADO POR BORRACHA - FAIXA II    </t>
  </si>
  <si>
    <t>23.52.03.05</t>
  </si>
  <si>
    <t xml:space="preserve">CONCRETO ASFALTICO COM CIMENTO ASFALTICO MODIFICADO POR BORRACHA - FAIXA III   </t>
  </si>
  <si>
    <t>23.52.03.07</t>
  </si>
  <si>
    <t xml:space="preserve">CONCRETO ASFALTICO COM CIMENTO ASFALTICO MODIFICADO POR BORRACHA - FAIXA IV    </t>
  </si>
  <si>
    <t>24.01.01</t>
  </si>
  <si>
    <t xml:space="preserve">ATERRO DE ACESSO                                                               </t>
  </si>
  <si>
    <t>24.02.01</t>
  </si>
  <si>
    <t xml:space="preserve">ESCAVACAO MANUAL PARA OBRAS S/ EXPLOSIVO                                       </t>
  </si>
  <si>
    <t>24.02.02</t>
  </si>
  <si>
    <t xml:space="preserve">ESCAVACAO MECANICA P/ OBRAS S/EXPLOSIVO                                        </t>
  </si>
  <si>
    <t>24.02.03</t>
  </si>
  <si>
    <t xml:space="preserve">ESCAVACAO MECANICA P/ OBRAS C/EXPLOSIVO                                        </t>
  </si>
  <si>
    <t>24.02.04</t>
  </si>
  <si>
    <t xml:space="preserve">CORTA-RIO ESCAVACAO SEM EXPLOSIVO                                              </t>
  </si>
  <si>
    <t>24.02.05</t>
  </si>
  <si>
    <t xml:space="preserve">CORTA-RIO ESCAVACAO COM EXPLOSIVO                                              </t>
  </si>
  <si>
    <t>24.02.08</t>
  </si>
  <si>
    <t xml:space="preserve">ESCAV.FUND.BUEIRO OU DRENO S/EXPL.ATE 2M                                       </t>
  </si>
  <si>
    <t>24.02.09</t>
  </si>
  <si>
    <t xml:space="preserve">ACRESC.P/ESCAV.1,5M PROFUNDIDADE,ALEM 2M                                       </t>
  </si>
  <si>
    <t>24.02.10</t>
  </si>
  <si>
    <t xml:space="preserve">ESCAV.FUND.BUEIRO OU DRENO C/EXPL.ATE 2M                                       </t>
  </si>
  <si>
    <t>24.02.11</t>
  </si>
  <si>
    <t xml:space="preserve">ACRESC.ESC.ENS.EXPL.C/1,5M PROF.ALEM 2M                                        </t>
  </si>
  <si>
    <t>24.02.12</t>
  </si>
  <si>
    <t xml:space="preserve">ESCAV.FUND.DENTRO ENSEC.SEM EXPL. ATE 3M                                       </t>
  </si>
  <si>
    <t>24.02.13</t>
  </si>
  <si>
    <t xml:space="preserve">ACR.P/ESCAV.ENSEC.P/CADA 1M  PROF.ALEM3M                                       </t>
  </si>
  <si>
    <t>24.02.14</t>
  </si>
  <si>
    <t xml:space="preserve">ESCAV.FUND.DENTRO ENSEC.C/EXPL.ATE 3M                                          </t>
  </si>
  <si>
    <t>24.02.15</t>
  </si>
  <si>
    <t xml:space="preserve">ACRESC.P/ESC.ENSEC.C/EXPL.C/1,5M ALEM 3M                                       </t>
  </si>
  <si>
    <t>24.03.01</t>
  </si>
  <si>
    <t xml:space="preserve">PAREDE ENSECADEIRA COM PRANCHA-ESP.0,05M                                       </t>
  </si>
  <si>
    <t>24.03.02</t>
  </si>
  <si>
    <t xml:space="preserve">PAREDE ENSECADEIRA C/PRANCHA-ESP.0,075M                                        </t>
  </si>
  <si>
    <t>24.03.03</t>
  </si>
  <si>
    <t xml:space="preserve">PAREDE ENSECADEIRA COM PERFIL METALICO                                         </t>
  </si>
  <si>
    <t>24.03.04</t>
  </si>
  <si>
    <t xml:space="preserve">ARGILA ENCH.ENSECADEIRA,INCL.APILOAMENTO                                       </t>
  </si>
  <si>
    <t>24.03.05</t>
  </si>
  <si>
    <t xml:space="preserve">ESGOTAMENTO CONTINUO AGUA                                                      </t>
  </si>
  <si>
    <t>24.03.06</t>
  </si>
  <si>
    <t xml:space="preserve">ESCORAMENTO DE VALAS/CAVAS P/FUND.CONT.                                        </t>
  </si>
  <si>
    <t>24.03.07</t>
  </si>
  <si>
    <t xml:space="preserve">ESCORAMENTO DE VALAS/CAVAS P/FUND.DESC.                                        </t>
  </si>
  <si>
    <t>24.03.08</t>
  </si>
  <si>
    <t xml:space="preserve">ESCORAMENTO PARA FORMAS                                                        </t>
  </si>
  <si>
    <t>24.04.01</t>
  </si>
  <si>
    <t xml:space="preserve">CIMB.DE PASSAGEM SECUND. E GALERIA RET.                                        </t>
  </si>
  <si>
    <t>24.04.02</t>
  </si>
  <si>
    <t xml:space="preserve">CIMBRAMENTO DE GALERIA EM ABOBODA                                              </t>
  </si>
  <si>
    <t>24.04.03</t>
  </si>
  <si>
    <t xml:space="preserve">ANDAIME DE MADEIRA                                                             </t>
  </si>
  <si>
    <t>24.04.04</t>
  </si>
  <si>
    <t xml:space="preserve">ANDAIME TUBULAR                                                                </t>
  </si>
  <si>
    <t>24.05.01</t>
  </si>
  <si>
    <t xml:space="preserve">FORMA PLANA PARA CONCRETO COMUM                                                </t>
  </si>
  <si>
    <t>24.05.02</t>
  </si>
  <si>
    <t xml:space="preserve">FORMA PLANA PARA CONCRETO APARENTE                                             </t>
  </si>
  <si>
    <t>24.05.04</t>
  </si>
  <si>
    <t xml:space="preserve">FORMA CURVA PARA CONCRETO APARENTE                                             </t>
  </si>
  <si>
    <t>24.06.01</t>
  </si>
  <si>
    <t xml:space="preserve">BARRA DE ACO CA-25                                                             </t>
  </si>
  <si>
    <t>kg</t>
  </si>
  <si>
    <t>24.06.02</t>
  </si>
  <si>
    <t xml:space="preserve">BARRA DE ACO CA-50                                                             </t>
  </si>
  <si>
    <t>24.06.03</t>
  </si>
  <si>
    <t xml:space="preserve">BARRA DE ACO CA-60                                                             </t>
  </si>
  <si>
    <t>24.06.04</t>
  </si>
  <si>
    <t xml:space="preserve">TELA METALICA                                                                  </t>
  </si>
  <si>
    <t>24.07.01</t>
  </si>
  <si>
    <t xml:space="preserve">CONCRETO FCK 10 MPA                                                            </t>
  </si>
  <si>
    <t>24.07.02</t>
  </si>
  <si>
    <t xml:space="preserve">CONCRETO FCK 15 MPA                                                            </t>
  </si>
  <si>
    <t>24.07.03</t>
  </si>
  <si>
    <t xml:space="preserve">CONCRETO FCK 18 MPA                                                            </t>
  </si>
  <si>
    <t>24.07.04</t>
  </si>
  <si>
    <t xml:space="preserve">CONCRETO FCK 20 MPA                                                            </t>
  </si>
  <si>
    <t>24.07.05</t>
  </si>
  <si>
    <t xml:space="preserve">CONCRETO FCK 25 MPA                                                            </t>
  </si>
  <si>
    <t>24.07.07</t>
  </si>
  <si>
    <t xml:space="preserve">CONCRETO FCK 30 MPA                                                            </t>
  </si>
  <si>
    <t>24.07.08</t>
  </si>
  <si>
    <t xml:space="preserve">CONCRETO CICLOPICO                                                             </t>
  </si>
  <si>
    <t>24.07.09</t>
  </si>
  <si>
    <t xml:space="preserve">BOMBEAMENTO P/ CONCRETO QUALQUER RESIST.                                       </t>
  </si>
  <si>
    <t>24.07.09.01</t>
  </si>
  <si>
    <t xml:space="preserve">BOMBEAMENTO DE AGUA PLUVIAL DE ENCANAMENTOS E TUBULACOES MANUTENCAO(BY-PASS)   </t>
  </si>
  <si>
    <t>hora</t>
  </si>
  <si>
    <t>24.07.12</t>
  </si>
  <si>
    <t xml:space="preserve">CONCRETO FCK 35 MPA                                                            </t>
  </si>
  <si>
    <t>24.07.13</t>
  </si>
  <si>
    <t xml:space="preserve">CONCRETO FCK 40 MPA                                                            </t>
  </si>
  <si>
    <t>24.07.14</t>
  </si>
  <si>
    <t xml:space="preserve">CONCRETO FCK 45 MPA                                                            </t>
  </si>
  <si>
    <t>24.07.15</t>
  </si>
  <si>
    <t xml:space="preserve"> CONCRETO FCK 50 MPA                                                           </t>
  </si>
  <si>
    <t>24.08.01</t>
  </si>
  <si>
    <t xml:space="preserve">JUNTA ELASTICA EM PVC TIPO O-12                                                </t>
  </si>
  <si>
    <t>24.08.02</t>
  </si>
  <si>
    <t xml:space="preserve">JUNTA ELASTICA EM PVC TIPO O-22                                                </t>
  </si>
  <si>
    <t>24.09.01</t>
  </si>
  <si>
    <t xml:space="preserve">ENROCAMENTO PEDRA ARRUMADA                                                     </t>
  </si>
  <si>
    <t>24.09.02</t>
  </si>
  <si>
    <t xml:space="preserve">ENROCAMENTO PEDRA ARRUMADA E REJUNTADA                                         </t>
  </si>
  <si>
    <t>24.09.03</t>
  </si>
  <si>
    <t xml:space="preserve">ENROCAMENTO PEDRA JOGADA                                                       </t>
  </si>
  <si>
    <t>24.09.04.05</t>
  </si>
  <si>
    <t>GABIAO TIPO CAIXA,ZN90/AL10,NBR 8964,H=0,50 M REVEST.POLI.ABRASAO MENOR QUE 12%</t>
  </si>
  <si>
    <t>24.09.04.07</t>
  </si>
  <si>
    <t>GABIAO TIPO CAIXA,ZN90/AL10,NBR 8964,H=1,00 M REVEST.POLI.ABRASAO MENOR QUE 12%</t>
  </si>
  <si>
    <t>24.09.07.03</t>
  </si>
  <si>
    <t xml:space="preserve">GABIAO TP.COLCHAO,ZN90/AL10,NBR 8964,ESP.30CM,REVEST.POLIM.ABRAS.MENOR QUE 12% </t>
  </si>
  <si>
    <t>24.09.11.02</t>
  </si>
  <si>
    <t xml:space="preserve">GABIAO TIPO SACO,ZN90/AL10,NBR 8964,REVESTIMEN.POLIMERO,ABRASAO MENOR QUE 12%  </t>
  </si>
  <si>
    <t>24.09.13</t>
  </si>
  <si>
    <t xml:space="preserve">CAMADA FILTRANTE PEDRA BRITADA                                                 </t>
  </si>
  <si>
    <t>24.10.02</t>
  </si>
  <si>
    <t xml:space="preserve">CALCAMENTO CONCRETO FCK 15 MPA                                                 </t>
  </si>
  <si>
    <t>24.10.03</t>
  </si>
  <si>
    <t xml:space="preserve">CALCAMENTO CONCRETO FCK 10 MPA                                                 </t>
  </si>
  <si>
    <t>24.11.01</t>
  </si>
  <si>
    <t xml:space="preserve">ALVENARIA TIJOLO                                                               </t>
  </si>
  <si>
    <t>24.11.02</t>
  </si>
  <si>
    <t xml:space="preserve">ALVENARIA DE PEDRA SECA                                                        </t>
  </si>
  <si>
    <t>24.11.04</t>
  </si>
  <si>
    <t xml:space="preserve">ALVENARIA DE PEDRA ARGAMASSADA                                                 </t>
  </si>
  <si>
    <t>24.11.05</t>
  </si>
  <si>
    <t xml:space="preserve">ALVENARIA DE BLOCO DE CONCRETO                                                 </t>
  </si>
  <si>
    <t>24.12.01.01</t>
  </si>
  <si>
    <t xml:space="preserve">ENCHIMENTO DE VALA COM PEDRA BRITADA 1E2                                       </t>
  </si>
  <si>
    <t>24.12.01.02</t>
  </si>
  <si>
    <t xml:space="preserve">ENCHIMENTO DE VALA COM PEDRA BRITADA 3E4                                       </t>
  </si>
  <si>
    <t>24.12.01.03</t>
  </si>
  <si>
    <t xml:space="preserve">ENCHIMENTO DE VALA COM BICA CORRIDA                                            </t>
  </si>
  <si>
    <t>24.12.02</t>
  </si>
  <si>
    <t xml:space="preserve">ENCHIMENTO DE VALA COM AREIA                                                   </t>
  </si>
  <si>
    <t>24.12.03</t>
  </si>
  <si>
    <t xml:space="preserve">ENCHIMENTO DE VALA COM PEDRA MARROADA                                          </t>
  </si>
  <si>
    <t>24.12.05</t>
  </si>
  <si>
    <t xml:space="preserve">ENCHIMENTO BASE TUBO COM PEDRA BRITADA                                         </t>
  </si>
  <si>
    <t>24.12.08</t>
  </si>
  <si>
    <t xml:space="preserve">COMPACTACAO MANUAL C/REATERRO SOLO LOCAL                                       </t>
  </si>
  <si>
    <t>24.12.09</t>
  </si>
  <si>
    <t xml:space="preserve">COMPACTACAO MANUAL PARA BASES DE CAIXAS E VALAS                                </t>
  </si>
  <si>
    <t>24.13.01</t>
  </si>
  <si>
    <t xml:space="preserve">VALETA SECAO TRANSV.ATE 0,50M2 1 CAT.                                          </t>
  </si>
  <si>
    <t>24.13.02</t>
  </si>
  <si>
    <t xml:space="preserve">VALETA SECAO TRANSV.ATE 0,50M2 2 CAT.                                          </t>
  </si>
  <si>
    <t>24.13.03</t>
  </si>
  <si>
    <t xml:space="preserve">VALETA SECAO TRANSV.ATE 0,50M2 3 CAT.                                          </t>
  </si>
  <si>
    <t>24.13.04</t>
  </si>
  <si>
    <t xml:space="preserve">VALETA SECAO TRANSV.MAIOR 0,50M2 1 CAT.                                        </t>
  </si>
  <si>
    <t>24.13.05</t>
  </si>
  <si>
    <t xml:space="preserve">VALETA SECAO TRANSV.MAIOR 0,50M2 2 CAT.                                        </t>
  </si>
  <si>
    <t>24.13.06</t>
  </si>
  <si>
    <t xml:space="preserve">VALETA SECAO TRANSV.MAIOR 0,50M2 3 CAT - COM EXPLOSIVOS                        </t>
  </si>
  <si>
    <t>24.13.07</t>
  </si>
  <si>
    <t xml:space="preserve">VALETA SECAO TRANSV.MAIOR 0.50M2 - SEM EXPLOSIVO                               </t>
  </si>
  <si>
    <t>24.14.01</t>
  </si>
  <si>
    <t xml:space="preserve">MANTA GEOTEXTIL NAO TECIDA                                                     </t>
  </si>
  <si>
    <t>24.14.01.01</t>
  </si>
  <si>
    <t xml:space="preserve">MANTA GEOTEXTIL NAO TECIDA RESISTENCIA LONGITUDINAL 07 KN/M                    </t>
  </si>
  <si>
    <t>24.14.01.02</t>
  </si>
  <si>
    <t xml:space="preserve">MANTA GEOTEXTIL NAO TECIDA RESISTENCIA LONGITUDINAL 08 KN/M                    </t>
  </si>
  <si>
    <t>24.14.01.03</t>
  </si>
  <si>
    <t xml:space="preserve">MANTA GEOTEXTIL NAO TECIDA RESISTENCIA LONGITUDINAL 09 KN/M                    </t>
  </si>
  <si>
    <t>24.14.01.04</t>
  </si>
  <si>
    <t xml:space="preserve">MANTA GEOTEXTIL NAO TECIDA RESISTENCIA LONGITUDINAL 10 KN/M                    </t>
  </si>
  <si>
    <t>24.14.01.05</t>
  </si>
  <si>
    <t xml:space="preserve">MANTA GEOTEXTIL NAO TECIDA RESISTENCIA LONGITUDINAL 14 KN/M                    </t>
  </si>
  <si>
    <t>24.14.01.06</t>
  </si>
  <si>
    <t xml:space="preserve">MANTA GEOTEXTIL NAO TECIDA RESISTENCIA LONGITUDINAL 16 KN/M                    </t>
  </si>
  <si>
    <t>24.14.01.07</t>
  </si>
  <si>
    <t xml:space="preserve">MANTA GEOTEXTIL NAO TECIDA RESISTENCIA LONGITUDINAL 21 KN/M                    </t>
  </si>
  <si>
    <t>24.14.01.08</t>
  </si>
  <si>
    <t xml:space="preserve">MANTA GEOTEXTIL NAO TECIDA RESISTENCIA LONGITUDINAL 26 KN/M                    </t>
  </si>
  <si>
    <t>24.14.01.09</t>
  </si>
  <si>
    <t xml:space="preserve">MANTA GEOTEXTIL NAO TECIDA RESISTENCIA LONGITUDINAL 31 KN/M                    </t>
  </si>
  <si>
    <t>24.14.01.10</t>
  </si>
  <si>
    <t xml:space="preserve">MANTA GEOTEXTIL TECIDA RESIST. LONGIT. 24 KN/M                                 </t>
  </si>
  <si>
    <t>24.14.01.11</t>
  </si>
  <si>
    <t xml:space="preserve">MANTA GEOTEXTIL TECIDA RESISTENCIA LOGINTUDINAL 48 KN/M                        </t>
  </si>
  <si>
    <t>24.14.01.12</t>
  </si>
  <si>
    <t xml:space="preserve">GEOCOMPOSTO PARA DRENAGEM                                                      </t>
  </si>
  <si>
    <t>24.14.02</t>
  </si>
  <si>
    <t xml:space="preserve">MANTA GEOTEXTIL TECIDA                                                         </t>
  </si>
  <si>
    <t>24.15.01</t>
  </si>
  <si>
    <t xml:space="preserve">TUBO DRENO CONCRETO 15CM                                                       </t>
  </si>
  <si>
    <t>24.15.02</t>
  </si>
  <si>
    <t xml:space="preserve">TUBO DRENO CONCRETO 20CM                                                       </t>
  </si>
  <si>
    <t>24.15.03</t>
  </si>
  <si>
    <t xml:space="preserve">TUBO DRENO BARRO 15CM                                                          </t>
  </si>
  <si>
    <t>24.15.04</t>
  </si>
  <si>
    <t xml:space="preserve">TUBO DRENO BARRO 20CM                                                          </t>
  </si>
  <si>
    <t>24.15.05.01</t>
  </si>
  <si>
    <t xml:space="preserve">TUBO RIGIDO PVC D=2"                                                           </t>
  </si>
  <si>
    <t>24.15.06.01</t>
  </si>
  <si>
    <t xml:space="preserve">TUBO RIGIDO PVC D=3"                                                           </t>
  </si>
  <si>
    <t>24.15.07</t>
  </si>
  <si>
    <t xml:space="preserve">TUBO DE PVC PERFURADO OU NAO D=0,10M                                           </t>
  </si>
  <si>
    <t>24.15.08</t>
  </si>
  <si>
    <t xml:space="preserve">TUBO DE PVC PERFURADO OU NAO D=0,15M                                           </t>
  </si>
  <si>
    <t>24.15.08.01</t>
  </si>
  <si>
    <t xml:space="preserve">DRENO DE BRITA 1 COM TUBO PERFURADO D=150MM                                    </t>
  </si>
  <si>
    <t>24.15.09</t>
  </si>
  <si>
    <t xml:space="preserve">DRENO HORIZONTAL PROFUNDO                                                      </t>
  </si>
  <si>
    <t>24.15.09.01</t>
  </si>
  <si>
    <t xml:space="preserve">DRENO LONGITUDINAL PROFUNDO PARA CORTE EM ROCHA DPR-PP-DE-H07/123              </t>
  </si>
  <si>
    <t>24.15.09.02</t>
  </si>
  <si>
    <t xml:space="preserve">DRENO TRANSVERSAL RASO PARA CORTE EM ROCHA TIPO DRR, PP-DE-H07/123.            </t>
  </si>
  <si>
    <t>24.15.09.03</t>
  </si>
  <si>
    <t xml:space="preserve">DRENO LONGITUDINAL RASO DLR-2, PP-DE-H07/125.                                  </t>
  </si>
  <si>
    <t>24.15.09.04</t>
  </si>
  <si>
    <t xml:space="preserve">DRENOS LONGITUDINAIS PROFUNDOS PARA SOLOS ARENOSOS                             </t>
  </si>
  <si>
    <t>24.15.09.05</t>
  </si>
  <si>
    <t xml:space="preserve">DRENOS LONGITUDINAIS PROFUNDOS EM SOLOS SILTOSOS E/OU ARGILOSOS                </t>
  </si>
  <si>
    <t>24.15.11</t>
  </si>
  <si>
    <t xml:space="preserve">TUBO DRENO DE POLIET.DE ALTA DENS.0,10M                                        </t>
  </si>
  <si>
    <t>24.15.12</t>
  </si>
  <si>
    <t xml:space="preserve">TUBO DRENO DE POLIET.DE ALTA DENS.0,15M                                        </t>
  </si>
  <si>
    <t>24.15.13</t>
  </si>
  <si>
    <t xml:space="preserve">TUBO DRENO DE POLIET.DE ALTA DENS.0,20M                                        </t>
  </si>
  <si>
    <t>24.15.14</t>
  </si>
  <si>
    <t xml:space="preserve">DUTO CORRUG. PEAD 0,05M                                                        </t>
  </si>
  <si>
    <t>24.15.15</t>
  </si>
  <si>
    <t xml:space="preserve">DUTO CORRUG.PEAD 0,075M                                                        </t>
  </si>
  <si>
    <t>24.15.16</t>
  </si>
  <si>
    <t xml:space="preserve">DUTO CORRUG.PEAD 0,10M                                                         </t>
  </si>
  <si>
    <t>24.15.17</t>
  </si>
  <si>
    <t xml:space="preserve">DUTO CORRUG.PEAD 0,15M                                                         </t>
  </si>
  <si>
    <t>24.16.01</t>
  </si>
  <si>
    <t xml:space="preserve">TUBO DE CONCRETO D=0,40M CLASSE PA-1                                           </t>
  </si>
  <si>
    <t>24.16.02</t>
  </si>
  <si>
    <t xml:space="preserve">TUBO DE CONCRETO D=0,40M CLASSE PA-2                                           </t>
  </si>
  <si>
    <t>24.16.03</t>
  </si>
  <si>
    <t xml:space="preserve">TUBO DE CONCRETO D=0,50M CLASSE PA-1                                           </t>
  </si>
  <si>
    <t>24.16.04</t>
  </si>
  <si>
    <t xml:space="preserve">TUBO DE CONCRETO D=0,50M CLASSE PA-2                                           </t>
  </si>
  <si>
    <t>24.16.05</t>
  </si>
  <si>
    <t xml:space="preserve">TUBO DE CONCRETO D=0,50M CLASSE PA-3                                           </t>
  </si>
  <si>
    <t>24.16.06</t>
  </si>
  <si>
    <t xml:space="preserve">TUBO DE CONCRETO D=0,50M CLASSE PA-4                                           </t>
  </si>
  <si>
    <t>24.16.07</t>
  </si>
  <si>
    <t xml:space="preserve">TUBO DE CONCRETO D=0,60M CLASSE PA-1                                           </t>
  </si>
  <si>
    <t>24.16.08</t>
  </si>
  <si>
    <t xml:space="preserve">TUBO DE CONCRETO D=0,60M CLASSE PA-2                                           </t>
  </si>
  <si>
    <t>24.16.09</t>
  </si>
  <si>
    <t xml:space="preserve">TUBO DE CONCRETO D=0,60M CLASSE PA-3                                           </t>
  </si>
  <si>
    <t>24.16.10</t>
  </si>
  <si>
    <t xml:space="preserve">TUBO DE CONCRETO D=0,60M CLASSE PA-4                                           </t>
  </si>
  <si>
    <t>24.16.11</t>
  </si>
  <si>
    <t xml:space="preserve">TUBO DE CONCRETO D=0,80M CLASSE PA-1                                           </t>
  </si>
  <si>
    <t>24.16.12</t>
  </si>
  <si>
    <t xml:space="preserve">TUBO DE CONCRETO D=0,80M CLASSE PA-2                                           </t>
  </si>
  <si>
    <t>24.16.13</t>
  </si>
  <si>
    <t xml:space="preserve">TUBO DE CONCRETO D=0,80M CLASSE PA-3                                           </t>
  </si>
  <si>
    <t>24.16.14</t>
  </si>
  <si>
    <t xml:space="preserve">TUBO DE CONCRETO D=0,80M CLASSE PA-4                                           </t>
  </si>
  <si>
    <t>24.16.15</t>
  </si>
  <si>
    <t xml:space="preserve">TUBO DE CONCRETO D=1,00M CLASSE PA-1                                           </t>
  </si>
  <si>
    <t>24.16.16</t>
  </si>
  <si>
    <t xml:space="preserve">TUBO DE CONCRETO D=1,00M CLASSE PA-2                                           </t>
  </si>
  <si>
    <t>24.16.17</t>
  </si>
  <si>
    <t xml:space="preserve">TUBO DE CONCRETO D=1,00M CLASSE PA-3                                           </t>
  </si>
  <si>
    <t>24.16.18</t>
  </si>
  <si>
    <t xml:space="preserve">TUBO DE CONCRETO D=1,00M CLASSE PA-4                                           </t>
  </si>
  <si>
    <t>24.16.19</t>
  </si>
  <si>
    <t xml:space="preserve">TUBO DE CONCRETO D=1,20M CLASSE PA-1                                           </t>
  </si>
  <si>
    <t>24.16.20</t>
  </si>
  <si>
    <t xml:space="preserve">TUBO DE CONCRETO D=1,20M CLASSE PA-2                                           </t>
  </si>
  <si>
    <t>24.16.21</t>
  </si>
  <si>
    <t xml:space="preserve">TUBO DE CONCRETO D=1,20M CLASSE PA-3                                           </t>
  </si>
  <si>
    <t>24.16.22</t>
  </si>
  <si>
    <t xml:space="preserve">TUBO DE CONCRETO D=1,20M CLASSE PA-4                                           </t>
  </si>
  <si>
    <t>24.16.23</t>
  </si>
  <si>
    <t xml:space="preserve">TUBO DE CONCRETO D=1,50M CLASSE PA-1                                           </t>
  </si>
  <si>
    <t>24.16.24</t>
  </si>
  <si>
    <t xml:space="preserve">TUBO DE CONCRETO D=1,50M CLASSE PA-2                                           </t>
  </si>
  <si>
    <t>24.16.25</t>
  </si>
  <si>
    <t xml:space="preserve">TUBO DE CONCRETO D=1,50M CLASSE PA-3                                           </t>
  </si>
  <si>
    <t>24.16.26</t>
  </si>
  <si>
    <t xml:space="preserve">TUBO DE CONCRETO D=1,50M CLASSE PA-4                                           </t>
  </si>
  <si>
    <t>24.16.27</t>
  </si>
  <si>
    <t xml:space="preserve">TUBO DE CONCRETO SIMPLES D=0,40M                                               </t>
  </si>
  <si>
    <t>24.16.28</t>
  </si>
  <si>
    <t xml:space="preserve">TUBO DE CONCRETO SIMPLES D=0,60M                                               </t>
  </si>
  <si>
    <t>24.16.48</t>
  </si>
  <si>
    <t xml:space="preserve">TUBO PEAD PARA DRENAGEM D=1500 MM PARA AGUA PLUVIAL E ESGOTAMENTO              </t>
  </si>
  <si>
    <t>24.18.01</t>
  </si>
  <si>
    <t xml:space="preserve">CANALETA CONCRETO 40CM                                                         </t>
  </si>
  <si>
    <t>24.18.02</t>
  </si>
  <si>
    <t xml:space="preserve">CANALETA CONCRETO 60CM                                                         </t>
  </si>
  <si>
    <t>24.18.03</t>
  </si>
  <si>
    <t xml:space="preserve">CANALETA CONCRETO 80CM                                                         </t>
  </si>
  <si>
    <t>24.19.03.01</t>
  </si>
  <si>
    <t xml:space="preserve">GUIA PRE-FABRICADA CONCRETO FCK 20 MPA                                         </t>
  </si>
  <si>
    <t>24.19.04.01</t>
  </si>
  <si>
    <t xml:space="preserve">SARJETA DE CONCRETO FCK 20 MPA                                                 </t>
  </si>
  <si>
    <t>24.19.05.01</t>
  </si>
  <si>
    <t xml:space="preserve">GUIA DE CONCRETO FCK 20 MPA                                                    </t>
  </si>
  <si>
    <t>24.19.06</t>
  </si>
  <si>
    <t xml:space="preserve">TELAR E TAMPAO DE FERRO FUNDIDO                                                </t>
  </si>
  <si>
    <t>24.19.07.01</t>
  </si>
  <si>
    <t xml:space="preserve">GRELHA DE CONCRETO DE 10X44X120CM - FCK 20 MPA                                 </t>
  </si>
  <si>
    <t>24.19.08</t>
  </si>
  <si>
    <t xml:space="preserve">GRELHA FERRO FUNDIDO BOCA LOB GRS-135                                          </t>
  </si>
  <si>
    <t>24.20.01</t>
  </si>
  <si>
    <t xml:space="preserve">TUBO ACO CORR.GALV.MET.NAO DESTRUTIVO                                          </t>
  </si>
  <si>
    <t>24.20.02</t>
  </si>
  <si>
    <t xml:space="preserve">TUBO ACO CORR.EPOXI MET.NAO DESTRUTIVO                                         </t>
  </si>
  <si>
    <t>24.20.03</t>
  </si>
  <si>
    <t xml:space="preserve">TUBO ACO CORR.GALV.MET.DESTRUTIVO                                              </t>
  </si>
  <si>
    <t>24.20.04</t>
  </si>
  <si>
    <t xml:space="preserve">TUBO ACO CORRUGADO EPOXI MET. DESTRUTIVO                                       </t>
  </si>
  <si>
    <t>24.21.01</t>
  </si>
  <si>
    <t xml:space="preserve">BROCA DE CONCRETO ARMADO D=20,00CM                                             </t>
  </si>
  <si>
    <t>24.21.02</t>
  </si>
  <si>
    <t xml:space="preserve">BROCA DE CONCRETO D=25,00CM                                                    </t>
  </si>
  <si>
    <t>24.21.03</t>
  </si>
  <si>
    <t xml:space="preserve">BROCA DE CONCRETO D=15,00CM                                                    </t>
  </si>
  <si>
    <t>24.22.01</t>
  </si>
  <si>
    <t xml:space="preserve">GEOFORMA TEXTIL TENSORIZADA TIPO COLCHAO - ESPESSURA DE 15 CM                  </t>
  </si>
  <si>
    <t>24.22.02</t>
  </si>
  <si>
    <t xml:space="preserve">GEOFORMA TEXTIL COM DISPOSITIVO AUTO-DRENANTE "UNIFLUXO"                       </t>
  </si>
  <si>
    <t>24.23.45</t>
  </si>
  <si>
    <t xml:space="preserve">GEOCOMP.TRINCHEIRA DRENANTE(GEOMANTA+GEOTEXTIL 2 LADOS PERM.)H=60CM/11MM       </t>
  </si>
  <si>
    <t>24.23.48</t>
  </si>
  <si>
    <t xml:space="preserve">GEOCOMPOSTO DRENANTE(GEOMANTA+GEOTEXTIL 1 LADO PERM.)TIPO 1L - 12MM.           </t>
  </si>
  <si>
    <t>24.23.49</t>
  </si>
  <si>
    <t xml:space="preserve">GEOCOMPOSTO DRENANTE(GEOMANTA+GEOTEXTIL 2 LADOS PERM.)TIPO 2L - 11MM.          </t>
  </si>
  <si>
    <t>24.23.50</t>
  </si>
  <si>
    <t xml:space="preserve">GEOCOMPOSTO DRENANTE(GEOMANTA+GEOTEXTIL 1 LADO PERM.)TIPO 1S -16MM.            </t>
  </si>
  <si>
    <t>24.23.51</t>
  </si>
  <si>
    <t xml:space="preserve">GEOCOMPOSTO DRENANTE(GEOMANTA+GEOTEXTIL 2 LADOS PERM.)TIPO 2S-16MM.            </t>
  </si>
  <si>
    <t>24.23.52</t>
  </si>
  <si>
    <t>GEOCOMPOSTO DRENANTE(GEOMANTA+GEOTEXTIL 1 LADO PER./1 LADO IMP.)TIPO 2L FP-11MM</t>
  </si>
  <si>
    <t>25.01.01</t>
  </si>
  <si>
    <t>25.01.02</t>
  </si>
  <si>
    <t xml:space="preserve">ATERRO SOLO COM 3% DE CIMENTO EM USINA                                         </t>
  </si>
  <si>
    <t>25.01.03</t>
  </si>
  <si>
    <t xml:space="preserve">ATERRO SOLO COM 3% DE CIMENTO C/PULVE.                                         </t>
  </si>
  <si>
    <t>25.01.03.05</t>
  </si>
  <si>
    <t xml:space="preserve">ATERRO SOLO COM 6% DE CIMENTO C/PULVE.                                         </t>
  </si>
  <si>
    <t>25.02.01</t>
  </si>
  <si>
    <t xml:space="preserve">ESCAVACAO MANUAL PARA OBRAS S/EXPLOSIVO                                        </t>
  </si>
  <si>
    <t>25.02.02</t>
  </si>
  <si>
    <t>25.02.03</t>
  </si>
  <si>
    <t>25.02.04</t>
  </si>
  <si>
    <t>25.02.05</t>
  </si>
  <si>
    <t>25.02.06</t>
  </si>
  <si>
    <t>25.02.07</t>
  </si>
  <si>
    <t>25.02.08</t>
  </si>
  <si>
    <t>25.02.09</t>
  </si>
  <si>
    <t>25.02.10</t>
  </si>
  <si>
    <t xml:space="preserve">ESCAV.FUND.DENTRO ENSEC. SEM EXPL.ATE 3M                                       </t>
  </si>
  <si>
    <t>25.02.11</t>
  </si>
  <si>
    <t xml:space="preserve">ACR.P/ESCAV.ENSEC.P/CADA1,0M PROF.ALEM3M                                       </t>
  </si>
  <si>
    <t>25.02.12</t>
  </si>
  <si>
    <t xml:space="preserve">ESCAV.FUND.DENTRO ENSEC.C/EXPL.ATE  3M                                         </t>
  </si>
  <si>
    <t>25.02.13</t>
  </si>
  <si>
    <t>25.03.01</t>
  </si>
  <si>
    <t>25.03.02</t>
  </si>
  <si>
    <t>25.03.03</t>
  </si>
  <si>
    <t>25.03.04</t>
  </si>
  <si>
    <t>25.03.04.01</t>
  </si>
  <si>
    <t xml:space="preserve">ENSECADEIRA COM SACOS DE AREIA                                                 </t>
  </si>
  <si>
    <t>25.03.04.03</t>
  </si>
  <si>
    <t xml:space="preserve">SOLO CIMENTO ENSACADO, COM TEOR DE CIMENTO A 4%                                </t>
  </si>
  <si>
    <t>25.03.04.04</t>
  </si>
  <si>
    <t xml:space="preserve">SOLO CIMENTO ENSACADO, COM TEOR DE CIMENTO A 6%                                </t>
  </si>
  <si>
    <t>25.03.04.05</t>
  </si>
  <si>
    <t xml:space="preserve">SOLO CIMENTO ENSACADO, COM TEOR DE CIMENTO A 8%                                </t>
  </si>
  <si>
    <t>25.03.04.06</t>
  </si>
  <si>
    <t xml:space="preserve">SELO DE ARGILA, INCL. FORNECIMENTO E APLICAÇÃO                                 </t>
  </si>
  <si>
    <t>25.03.04.07</t>
  </si>
  <si>
    <t xml:space="preserve">SELO DE BENTONITA, INCL. FORNECIMENTO E APLICAÇÃO                              </t>
  </si>
  <si>
    <t>25.03.05</t>
  </si>
  <si>
    <t>25.03.06</t>
  </si>
  <si>
    <t>25.03.07</t>
  </si>
  <si>
    <t>25.03.08</t>
  </si>
  <si>
    <t>25.03.23</t>
  </si>
  <si>
    <t xml:space="preserve">TRANSPORTE DE SOLO CIMENTO ATÉ 5 KM                                            </t>
  </si>
  <si>
    <t>25.04.01</t>
  </si>
  <si>
    <t xml:space="preserve">ESTACA CONCRETO PRE-MOLDADO - 20/25T                                           </t>
  </si>
  <si>
    <t>25.04.02</t>
  </si>
  <si>
    <t xml:space="preserve">ESTACA CONCRETO PRE-MOLDADO - 30/35T                                           </t>
  </si>
  <si>
    <t>25.04.03</t>
  </si>
  <si>
    <t xml:space="preserve">ESTACA CONCRETO PRE-MOLDADO - 40/45T                                           </t>
  </si>
  <si>
    <t>25.04.04</t>
  </si>
  <si>
    <t xml:space="preserve">ESTACA CONCRETO PRE-MOLDADO - 50/60T                                           </t>
  </si>
  <si>
    <t>25.04.05</t>
  </si>
  <si>
    <t xml:space="preserve">ESTACA CONCRETO PRE-MOLDADO - 70/80T                                           </t>
  </si>
  <si>
    <t>25.04.06</t>
  </si>
  <si>
    <t xml:space="preserve">ESTACA METALICA, FORNEC. E CRAVACAO                                            </t>
  </si>
  <si>
    <t>25.04.07</t>
  </si>
  <si>
    <t xml:space="preserve">ESTACA DE MADEIRA D=20CM - 8 TON                                               </t>
  </si>
  <si>
    <t>25.04.08</t>
  </si>
  <si>
    <t xml:space="preserve">ESTACA DE MADEIRA D=25CM - 15TON                                               </t>
  </si>
  <si>
    <t>25.04.13</t>
  </si>
  <si>
    <t xml:space="preserve">ESTACA RAIZ EM SOLO D=31CM                                                     </t>
  </si>
  <si>
    <t>25.04.14</t>
  </si>
  <si>
    <t xml:space="preserve">ESTACA RAIZ EM SOLO D=40CM                                                     </t>
  </si>
  <si>
    <t>25.04.19</t>
  </si>
  <si>
    <t xml:space="preserve">ESTACA RAIZ EM ROCHA ALTERADA D=31CM                                           </t>
  </si>
  <si>
    <t>25.04.20</t>
  </si>
  <si>
    <t xml:space="preserve">ESTACA RAIZ EM ROCHA ALTERADA D=40CM                                           </t>
  </si>
  <si>
    <t>25.04.21</t>
  </si>
  <si>
    <t xml:space="preserve">TAXA DE INSTALACAO EQUIPAM.ESTACA RAIZ                                         </t>
  </si>
  <si>
    <t>25.04.28</t>
  </si>
  <si>
    <t xml:space="preserve">TAXA MOBIL. DE EQUIPAMENTO BATE-ESTACA                                         </t>
  </si>
  <si>
    <t>25.04.45</t>
  </si>
  <si>
    <t xml:space="preserve">COLUNA DE BRITA PARA MELHORAMENTO DE SOLO D=80 CM.                             </t>
  </si>
  <si>
    <t>25.04.49</t>
  </si>
  <si>
    <t xml:space="preserve">ESTACA RAIZ EM SOLO D=45CM                                                     </t>
  </si>
  <si>
    <t>25.05.01</t>
  </si>
  <si>
    <t>25.05.02</t>
  </si>
  <si>
    <t>25.06.01</t>
  </si>
  <si>
    <t xml:space="preserve">FORMA PLANA PARA CONCRETO ARMADO COMUM                                         </t>
  </si>
  <si>
    <t>25.06.02</t>
  </si>
  <si>
    <t xml:space="preserve">FORMA PL.P/CONCRETO PROTENDIDO OU APAR.                                        </t>
  </si>
  <si>
    <t>25.07.01</t>
  </si>
  <si>
    <t>25.07.02</t>
  </si>
  <si>
    <t>25.07.03</t>
  </si>
  <si>
    <t>25.07.04</t>
  </si>
  <si>
    <t xml:space="preserve">ACO PARA CONCRETO PROTENDIDO                                                   </t>
  </si>
  <si>
    <t>25.07.05</t>
  </si>
  <si>
    <t>25.07.06</t>
  </si>
  <si>
    <t xml:space="preserve">ACO P/CONCRETO PROTENDIDO TIPO DYWIDAG OU SIMILAR                              </t>
  </si>
  <si>
    <t>25.08.09</t>
  </si>
  <si>
    <t xml:space="preserve">AP.ANC.P/CABOS PROTEN.PAS. 4 FIOS-12,7MM                                       </t>
  </si>
  <si>
    <t>25.08.10</t>
  </si>
  <si>
    <t xml:space="preserve">AP.ANC.P/CABOS PROTEN.PAS. 6 FIOS-12,7MM                                       </t>
  </si>
  <si>
    <t>25.08.11</t>
  </si>
  <si>
    <t xml:space="preserve">AP.ANC.P/CABOS PROTEN.PAS. 12FIOS-12,7MM                                       </t>
  </si>
  <si>
    <t>25.08.12</t>
  </si>
  <si>
    <t xml:space="preserve">AP.ANC.P/CABOS PROTEN.PAS. 19FIOS-12,7MM                                       </t>
  </si>
  <si>
    <t>25.08.13.02</t>
  </si>
  <si>
    <t xml:space="preserve">APARELHO DE ANCORAGEM ATIVO DE 12 FIOS DE Ã 5/8" (15,2MM)                      </t>
  </si>
  <si>
    <t>25.08.15.01</t>
  </si>
  <si>
    <t xml:space="preserve">TIRANTE  40TF 5 FIOS D=1/2" FORN. E INST                                       </t>
  </si>
  <si>
    <t>25.08.15.09</t>
  </si>
  <si>
    <t xml:space="preserve">TIRANTE MONOBARRA GW 32MM PLUS PARA 25 TF FORN. E INST.                        </t>
  </si>
  <si>
    <t>25.08.15.10</t>
  </si>
  <si>
    <t xml:space="preserve">TIRANTE MONOBARRA GW 36MM PLUS PARA 35 TF FORN. E INST.                        </t>
  </si>
  <si>
    <t>25.08.15.11</t>
  </si>
  <si>
    <t xml:space="preserve">TIRANTE MONOBARRA GW 50MM PARA 50 TF FORN. E INST.                             </t>
  </si>
  <si>
    <t>25.08.16.01</t>
  </si>
  <si>
    <t xml:space="preserve">TERMO FIXO P/TIRANTES 40TF 5 FIOS D=1/2"                                       </t>
  </si>
  <si>
    <t>25.08.16.02</t>
  </si>
  <si>
    <t xml:space="preserve">TERMO FIXO P/TIRANTES 60TF 8 FIOS D=1/2"                                       </t>
  </si>
  <si>
    <t>25.08.16.07</t>
  </si>
  <si>
    <t xml:space="preserve">TERMO FIXO P/ TIRANTE MONOBARRA GW 32MM PLUS PARA 25 TF                        </t>
  </si>
  <si>
    <t>25.08.16.08</t>
  </si>
  <si>
    <t xml:space="preserve">TERMO FIXO P/ TIRANTE MONOBARRA GW 36MM PLUS PARA 35 TF                        </t>
  </si>
  <si>
    <t>25.08.16.09</t>
  </si>
  <si>
    <t xml:space="preserve">TERMO FIXO P/ TIRANTE MONOBARRA GW 50MM PLUS PARA 50 TF                        </t>
  </si>
  <si>
    <t>25.09.01</t>
  </si>
  <si>
    <t>25.09.02</t>
  </si>
  <si>
    <t>25.09.03</t>
  </si>
  <si>
    <t>25.09.04</t>
  </si>
  <si>
    <t>25.09.05</t>
  </si>
  <si>
    <t>25.09.06</t>
  </si>
  <si>
    <t>25.09.07</t>
  </si>
  <si>
    <t>25.09.08</t>
  </si>
  <si>
    <t>25.09.09</t>
  </si>
  <si>
    <t xml:space="preserve">CONCRETO FCK 20 MPA AUTO ADENSAVEL                                             </t>
  </si>
  <si>
    <t>25.09.10</t>
  </si>
  <si>
    <t xml:space="preserve">CONCRETO PROJETADO                                                             </t>
  </si>
  <si>
    <t>25.09.11</t>
  </si>
  <si>
    <t xml:space="preserve">BOMBEAMENTO CONCRETO QUALQUER RESIST.                                          </t>
  </si>
  <si>
    <t>25.09.12</t>
  </si>
  <si>
    <t xml:space="preserve">INJECAO DE NATA DE CIMENTO                                                     </t>
  </si>
  <si>
    <t>25.09.15</t>
  </si>
  <si>
    <t>25.09.16</t>
  </si>
  <si>
    <t>25.09.17</t>
  </si>
  <si>
    <t xml:space="preserve">CONCRETO FCK 50 MPA                                                            </t>
  </si>
  <si>
    <t>25.10.04</t>
  </si>
  <si>
    <t xml:space="preserve">PERF.P/DRENO E TIR. SOLO D=114,30MM(HX)                                        </t>
  </si>
  <si>
    <t>25.10.05</t>
  </si>
  <si>
    <t xml:space="preserve">PERF.P/DRENO E TIR.RCH.ALT.D=57,10MM(AX)                                       </t>
  </si>
  <si>
    <t>25.10.08</t>
  </si>
  <si>
    <t xml:space="preserve">PERF.P/DRENO E TIR.RCH.ALT.D=114,3MM(HX)                                       </t>
  </si>
  <si>
    <t>25.10.12</t>
  </si>
  <si>
    <t xml:space="preserve">PERF.P/DRENO E TIR RCH SA D=114,30MM(HX)                                       </t>
  </si>
  <si>
    <t>25.10.14</t>
  </si>
  <si>
    <t xml:space="preserve">PERFURACAO MANUAL EM SOLO D=62,5MM OU D=2 1/2"                                 </t>
  </si>
  <si>
    <t>25.10.15</t>
  </si>
  <si>
    <t xml:space="preserve">PERFURAÇÃO MANUAL EM SOLO D=114,3MM OU D=4"                                    </t>
  </si>
  <si>
    <t>25.11.01</t>
  </si>
  <si>
    <t>25.11.02</t>
  </si>
  <si>
    <t>25.11.03</t>
  </si>
  <si>
    <t>25.11.04.04</t>
  </si>
  <si>
    <t xml:space="preserve">GABIAO TIPO CAIXA,ZN90/AL10,NBR 8964,H= 1,00 M                                 </t>
  </si>
  <si>
    <t>25.11.07.03</t>
  </si>
  <si>
    <t>25.12.02</t>
  </si>
  <si>
    <t>25.12.03</t>
  </si>
  <si>
    <t>25.13.01</t>
  </si>
  <si>
    <t>25.13.02</t>
  </si>
  <si>
    <t>25.13.04</t>
  </si>
  <si>
    <t>25.13.05</t>
  </si>
  <si>
    <t>25.13.07</t>
  </si>
  <si>
    <t xml:space="preserve">ARGAM.DE CIMENTO E AREIA TRACO 1:3 E=2CM                                       </t>
  </si>
  <si>
    <t>25.14.02</t>
  </si>
  <si>
    <t>25.15.01</t>
  </si>
  <si>
    <t xml:space="preserve">FORNECIMENTO DE TUBO DRENO CONCRETO 15CM                                       </t>
  </si>
  <si>
    <t>25.15.02</t>
  </si>
  <si>
    <t xml:space="preserve">FORNECIMENTO DE TUBO DRENO CONCRETO 20CM                                       </t>
  </si>
  <si>
    <t>25.15.03</t>
  </si>
  <si>
    <t xml:space="preserve">FORNECIMENTO DE TUBO DRENO BARRO 15CM                                          </t>
  </si>
  <si>
    <t>25.15.04</t>
  </si>
  <si>
    <t xml:space="preserve">FORNECIMENTO DE TUBO DRENO BARRO 20CM                                          </t>
  </si>
  <si>
    <t>25.15.05</t>
  </si>
  <si>
    <t xml:space="preserve">ASSENTAMENTO DE TUBO DRENO CONCRETO 15CM                                       </t>
  </si>
  <si>
    <t>25.15.06</t>
  </si>
  <si>
    <t xml:space="preserve">ASSENTAMENTO DE TUBO DRENO CONCRETO 20CM                                       </t>
  </si>
  <si>
    <t>25.15.07</t>
  </si>
  <si>
    <t xml:space="preserve">ASSENTAMENTO DE TUBO DRENO BARRO 15 CM                                         </t>
  </si>
  <si>
    <t>25.15.08</t>
  </si>
  <si>
    <t xml:space="preserve">ASSENTAMENTO DE TUBO DRENO BARRO 20CM                                          </t>
  </si>
  <si>
    <t>25.15.09.02</t>
  </si>
  <si>
    <t xml:space="preserve">TUBO RíGIDO PVC D=2"                                                           </t>
  </si>
  <si>
    <t>25.15.10.01</t>
  </si>
  <si>
    <t>25.15.11</t>
  </si>
  <si>
    <t>25.15.12</t>
  </si>
  <si>
    <t>25.20.07</t>
  </si>
  <si>
    <t xml:space="preserve">SOLO REFORCADO TIPO ENCONTRO PORTANTE COM ALTURA DE 9 A 12 METROS              </t>
  </si>
  <si>
    <t>25.22.05</t>
  </si>
  <si>
    <t>SOLO GRAMP.P/CONT.DE EROS.COM GEOM.TRID.VERD.REF.TEL.HEX.DE DUP.RES.TRAC.50KN/M</t>
  </si>
  <si>
    <t>25.22.06</t>
  </si>
  <si>
    <t xml:space="preserve">CONTROLE DE EROSAO COM GEOMANTA TRIDIMENSIONAL VERDE,RESIST.A TRACAO A 4KN/M   </t>
  </si>
  <si>
    <t>26.01.01</t>
  </si>
  <si>
    <t xml:space="preserve">ESCAVACAO MANUAL P/ OBRAS S/EXPLOSIVO                                          </t>
  </si>
  <si>
    <t>26.01.02</t>
  </si>
  <si>
    <t>26.01.03</t>
  </si>
  <si>
    <t xml:space="preserve">ESCAVACAO MECANICA P/ OBRAS C/ EXPLOSIVO                                       </t>
  </si>
  <si>
    <t>26.02.01</t>
  </si>
  <si>
    <t xml:space="preserve">ESTACA CONCRETO PRE-MOLDADO - 20/25 T                                          </t>
  </si>
  <si>
    <t>26.02.02</t>
  </si>
  <si>
    <t xml:space="preserve">ESTACA CONCRETO PRE-MOLDADO - 30/35 T                                          </t>
  </si>
  <si>
    <t>26.02.03</t>
  </si>
  <si>
    <t xml:space="preserve">ESTACA CONCRETO PRE-MOLDADO - 40/45 T                                          </t>
  </si>
  <si>
    <t>26.02.04</t>
  </si>
  <si>
    <t xml:space="preserve">ESTACA CONCRETO PRE-MOLDADO - 50/60 T                                          </t>
  </si>
  <si>
    <t>26.02.05</t>
  </si>
  <si>
    <t xml:space="preserve">ESTACA CONCRETO PRE-MOLDADO - 70/80 T                                          </t>
  </si>
  <si>
    <t>26.02.06</t>
  </si>
  <si>
    <t xml:space="preserve">TAXA MOBIL. DE EQUIP. BATE-ESTACA                                              </t>
  </si>
  <si>
    <t>26.02.13</t>
  </si>
  <si>
    <t xml:space="preserve">ESTACAO EM SOLO D=1,00M                                                        </t>
  </si>
  <si>
    <t>26.02.19</t>
  </si>
  <si>
    <t xml:space="preserve">TAXA MOBILIZACAO DE EQUIP. P/ ESTACAO                                          </t>
  </si>
  <si>
    <t>26.02.20</t>
  </si>
  <si>
    <t xml:space="preserve">CAMISA METALICA                                                                </t>
  </si>
  <si>
    <t>26.02.20.01</t>
  </si>
  <si>
    <t xml:space="preserve">CAMISA METALICA SEM REAPROVEITAMENTO E COM PRE-FURO                            </t>
  </si>
  <si>
    <t>26.02.21</t>
  </si>
  <si>
    <t xml:space="preserve">ESTACA DE MADEIRA D=20CM - 8TON                                                </t>
  </si>
  <si>
    <t>26.03.25</t>
  </si>
  <si>
    <t xml:space="preserve">ESC.TUB.CEU ABERTO 1/2 CAT. - SOLO                                             </t>
  </si>
  <si>
    <t>26.04.01</t>
  </si>
  <si>
    <t xml:space="preserve">CIMBRAMENTO PONTES E VIADUTOS C/ ESTACA                                        </t>
  </si>
  <si>
    <t>26.04.02</t>
  </si>
  <si>
    <t xml:space="preserve">CIMBRAMENTO PONTES E VIADUTOS S/ ESTACA                                        </t>
  </si>
  <si>
    <t>26.04.03</t>
  </si>
  <si>
    <t xml:space="preserve">CIMBRAMENTO DE PASSAGEM SEC. GALERIA RET                                       </t>
  </si>
  <si>
    <t>26.04.04</t>
  </si>
  <si>
    <t xml:space="preserve">CIMBRAMENTO METALICO P/ PONTES E VIADUTO                                       </t>
  </si>
  <si>
    <t>26.04.05</t>
  </si>
  <si>
    <t>26.04.06</t>
  </si>
  <si>
    <t>26.05.01</t>
  </si>
  <si>
    <t xml:space="preserve">FORMA PLANA PARA CONC. ARMADO COMUM                                            </t>
  </si>
  <si>
    <t>26.05.02</t>
  </si>
  <si>
    <t xml:space="preserve">FORMA PLANA P/CONC.PROTEND.OU APARENTE                                         </t>
  </si>
  <si>
    <t>26.05.03</t>
  </si>
  <si>
    <t xml:space="preserve">FORMAS SEM REAPROVEITAMENTO                                                    </t>
  </si>
  <si>
    <t>26.05.04</t>
  </si>
  <si>
    <t xml:space="preserve">FORMAS METALICAS ESPECIAL P/ VIGAS                                             </t>
  </si>
  <si>
    <t>26.05.05</t>
  </si>
  <si>
    <t xml:space="preserve">FORMA CURVA PARA CONCRETO COMUM                                                </t>
  </si>
  <si>
    <t>26.05.06</t>
  </si>
  <si>
    <t>26.06.01</t>
  </si>
  <si>
    <t>26.06.02</t>
  </si>
  <si>
    <t>26.06.03</t>
  </si>
  <si>
    <t>26.06.04</t>
  </si>
  <si>
    <t>26.06.05</t>
  </si>
  <si>
    <t>26.06.06</t>
  </si>
  <si>
    <t xml:space="preserve">ACO ST 85/105                                                                  </t>
  </si>
  <si>
    <t>26.07.04</t>
  </si>
  <si>
    <t xml:space="preserve">AP.ANC.P/CABOS PROTEN.ATIV. 6FIOS-12,7MM                                       </t>
  </si>
  <si>
    <t>26.07.05</t>
  </si>
  <si>
    <t xml:space="preserve">AP.ANC.P/CABOS PROTEN.ATIV.12FIOS-12,7MM                                       </t>
  </si>
  <si>
    <t>26.07.09</t>
  </si>
  <si>
    <t xml:space="preserve">AP.ANC.P/CABOS PROTEN.PASS. 4FIOS-12,7MM                                       </t>
  </si>
  <si>
    <t>26.07.10</t>
  </si>
  <si>
    <t xml:space="preserve">AP.ANC.P/CABOS PROTEN.PASS. 6FIOS-12,7MM                                       </t>
  </si>
  <si>
    <t>26.07.12</t>
  </si>
  <si>
    <t>26.07.13.01</t>
  </si>
  <si>
    <t xml:space="preserve">APARELHO DE ANCORAGEM ATIVO DE 4 FIOS DE Ã 5/8" (15,2MM)                       </t>
  </si>
  <si>
    <t>26.07.13.02</t>
  </si>
  <si>
    <t xml:space="preserve">APARELHO DE ANCORAGEM ATIVO DE 12 F-5/8" (15,2MM)                              </t>
  </si>
  <si>
    <t>26.08.01</t>
  </si>
  <si>
    <t xml:space="preserve">APARELHO DE APOIO NEOPRENE FRETADO                                             </t>
  </si>
  <si>
    <r>
      <t>dm</t>
    </r>
    <r>
      <rPr>
        <vertAlign val="superscript"/>
        <sz val="11"/>
        <color theme="1"/>
        <rFont val="Calibri"/>
        <family val="2"/>
        <scheme val="minor"/>
      </rPr>
      <t>3</t>
    </r>
  </si>
  <si>
    <t>26.08.03</t>
  </si>
  <si>
    <t xml:space="preserve">ARTICULACAO DE CONCRETO TIPO"FREYSSINET"                                       </t>
  </si>
  <si>
    <r>
      <t>dm</t>
    </r>
    <r>
      <rPr>
        <vertAlign val="superscript"/>
        <sz val="11"/>
        <color theme="1"/>
        <rFont val="Calibri"/>
        <family val="2"/>
        <scheme val="minor"/>
      </rPr>
      <t>2</t>
    </r>
  </si>
  <si>
    <t>26.09.01</t>
  </si>
  <si>
    <t xml:space="preserve">CONCRETO FCK 10MPA                                                             </t>
  </si>
  <si>
    <t>26.09.02</t>
  </si>
  <si>
    <t xml:space="preserve">CONCRETO FCK 15MPA                                                             </t>
  </si>
  <si>
    <t>26.09.03</t>
  </si>
  <si>
    <t xml:space="preserve">CONCRETO FCK 18MPA                                                             </t>
  </si>
  <si>
    <t>26.09.04</t>
  </si>
  <si>
    <t>26.09.05</t>
  </si>
  <si>
    <t>26.09.06</t>
  </si>
  <si>
    <t xml:space="preserve">CONCRETO FCK 30MPA                                                             </t>
  </si>
  <si>
    <t>26.09.07</t>
  </si>
  <si>
    <t>26.09.09</t>
  </si>
  <si>
    <t xml:space="preserve">BOMBEAMENTO P/ CONC. QUALQUER RESIST.                                          </t>
  </si>
  <si>
    <t>26.09.12</t>
  </si>
  <si>
    <t>26.09.13</t>
  </si>
  <si>
    <t>26.09.14</t>
  </si>
  <si>
    <t>26.09.15</t>
  </si>
  <si>
    <t>26.10.01</t>
  </si>
  <si>
    <t xml:space="preserve">JUNTA/RETRACAO C/LABIO POLIM.AB.15 ATE 40 MM                                   </t>
  </si>
  <si>
    <t>26.10.02</t>
  </si>
  <si>
    <t xml:space="preserve">JUNTA/RETRACAO C/LABIO POLIM.AB.20 ATE 55 MM                                   </t>
  </si>
  <si>
    <t>26.10.03</t>
  </si>
  <si>
    <t xml:space="preserve">JUNTA/RETRACAO C/LABIO POLIM.AB. 30 ATE 80 MM                                  </t>
  </si>
  <si>
    <t>26.10.04</t>
  </si>
  <si>
    <t xml:space="preserve">JUNTA DE DILATACAO METALICA                                                    </t>
  </si>
  <si>
    <t>26.10.05</t>
  </si>
  <si>
    <t xml:space="preserve">JUNTAS DE DILATACAO METALICA C/NEOPRENE                                        </t>
  </si>
  <si>
    <t>26.10.06</t>
  </si>
  <si>
    <t xml:space="preserve">FORNECIMENTO E APLICACAO DE JUNTA DE DILATACAO JJ-99120 OU T-110 OU SIMILAR.   </t>
  </si>
  <si>
    <t>26.10.11</t>
  </si>
  <si>
    <t xml:space="preserve">JUNTA DE DILATACAO TERMOELASTICA DE BASE ASFALTICA MODIFICADA COM POLIMEROS    </t>
  </si>
  <si>
    <t>26.11.03.02</t>
  </si>
  <si>
    <t xml:space="preserve">PLACA PRE MOLDADA DE CONCRETO PARA FIXACAO POSTE ILUMINACAO - PP-DE-C04/021.   </t>
  </si>
  <si>
    <t>26.11.03.03</t>
  </si>
  <si>
    <t xml:space="preserve">LANÇAMENTO DE PLACA PRE MOLDADA DE CONCRETO, ATE 1000 KG.                      </t>
  </si>
  <si>
    <t>26.11.03.04</t>
  </si>
  <si>
    <t xml:space="preserve">TELAMENTO METALICO PARA PASSARELA, CONFORME PP-DE-M09/001.                     </t>
  </si>
  <si>
    <t>26.11.03.05</t>
  </si>
  <si>
    <t xml:space="preserve">GUARDA CORPO METALICO DE PASSARELA H=0,90M, CONFORME PP-DE-C04/029.            </t>
  </si>
  <si>
    <t>26.11.03.06</t>
  </si>
  <si>
    <t xml:space="preserve">CORRIMAO METALICO D=2" PARA PASSARELA, CONFORME PP-DE-K00/004.                 </t>
  </si>
  <si>
    <t>26.11.03.12</t>
  </si>
  <si>
    <t xml:space="preserve">TELAMENTO PROTECAO PEDESTRE TIPO 02 CONF. PP-DE-L03/009 - F.T.I                </t>
  </si>
  <si>
    <t>26.11.03.14</t>
  </si>
  <si>
    <t xml:space="preserve">TELAMENTO PROTECAO PEDESTRE COM 2,50- F.T.I                                    </t>
  </si>
  <si>
    <t>26.11.04.01</t>
  </si>
  <si>
    <t xml:space="preserve">BARREIRA DE SEGURANCA COM PASSEIO CONF. PP-DE-C01/293                          </t>
  </si>
  <si>
    <t>26.11.04.02</t>
  </si>
  <si>
    <t xml:space="preserve">BARREIRA DE SEGURANCA CONF. PP-DE-C01/293                                      </t>
  </si>
  <si>
    <t>26.11.08.01</t>
  </si>
  <si>
    <t xml:space="preserve">BARREIRA DE SEGURANçA PARA O.A.E CONF. PP-DE-C01/293                           </t>
  </si>
  <si>
    <t>26.12.01.01</t>
  </si>
  <si>
    <t xml:space="preserve">TUBO RIGIDO PVC D=2                                                            </t>
  </si>
  <si>
    <t>26.12.02.01</t>
  </si>
  <si>
    <t>26.12.03</t>
  </si>
  <si>
    <t xml:space="preserve">TUBO DE PVC PERFURADO OU NAO D=0,100M                                          </t>
  </si>
  <si>
    <t>26.12.04</t>
  </si>
  <si>
    <t xml:space="preserve">TUBO DE PVC PERFURADO OU NAO D=0,150M                                          </t>
  </si>
  <si>
    <t>26.13.01</t>
  </si>
  <si>
    <t xml:space="preserve">LANC.VIGA P&lt;=50T-GUINDASTE AUTO P                                              </t>
  </si>
  <si>
    <t>26.13.02</t>
  </si>
  <si>
    <t xml:space="preserve">LANC.VIGA 50&lt;P&lt;=80 T C/GUIND.AUTO P                                            </t>
  </si>
  <si>
    <t>26.14.01</t>
  </si>
  <si>
    <t>26.14.02</t>
  </si>
  <si>
    <t xml:space="preserve">ESCORAMENTO VALAS/CAVAS P/FUND.CONTINUO                                        </t>
  </si>
  <si>
    <t>26.14.03</t>
  </si>
  <si>
    <t xml:space="preserve">PAREDE ENSECADEIRA C/PRANCHA-ESP.0,050M                                        </t>
  </si>
  <si>
    <t>26.14.04</t>
  </si>
  <si>
    <t>26.15.01</t>
  </si>
  <si>
    <t>26.15.02</t>
  </si>
  <si>
    <t>26.15.03</t>
  </si>
  <si>
    <t>26.16.02</t>
  </si>
  <si>
    <t xml:space="preserve">PROTECAO TALUDE SOB OAE EM PLACAS PRE MOLDADAS TRAPEZOIDAL, 98X80X40CM.        </t>
  </si>
  <si>
    <t>26.16.03</t>
  </si>
  <si>
    <t xml:space="preserve">PROTECAO TALUDE SOB OAE COM PECAS PRE-MOLDADAS RETANGULAR 20X10X6CM.           </t>
  </si>
  <si>
    <t>27.01.01</t>
  </si>
  <si>
    <t xml:space="preserve">REMOCAO MANUAL DE CONCRETO SEGREGADO                                           </t>
  </si>
  <si>
    <t>27.01.02</t>
  </si>
  <si>
    <t>27.01.03</t>
  </si>
  <si>
    <t>27.01.04</t>
  </si>
  <si>
    <t xml:space="preserve">REMOCAO,CARGA E TRANSP.ENTULHO EM GERAL                                        </t>
  </si>
  <si>
    <t>27.01.06</t>
  </si>
  <si>
    <t xml:space="preserve">REMOÇÃO DE PONTAS DE AÇO                                                       </t>
  </si>
  <si>
    <t>27.01.27</t>
  </si>
  <si>
    <t xml:space="preserve">INSTALAÇÃO DE NOVOS BUZINOTES                                                  </t>
  </si>
  <si>
    <t>27.01.29</t>
  </si>
  <si>
    <t xml:space="preserve">LIXAMENTO MECÂNICO DE SUPERFÍCIO DE CONCRETO                                   </t>
  </si>
  <si>
    <t>27.01.35.01</t>
  </si>
  <si>
    <t xml:space="preserve">PONTE DE ADERENCIA COM ADESIVO ACRILICO                                        </t>
  </si>
  <si>
    <t>27.01.40</t>
  </si>
  <si>
    <t xml:space="preserve">TRATAMENTO DE ARMADURA COM PRIMER RICO EM ZINCO                                </t>
  </si>
  <si>
    <t>27.01.45</t>
  </si>
  <si>
    <t xml:space="preserve">DESOBSTRUCAO DE JUNTA DE DILATACAO                                             </t>
  </si>
  <si>
    <t>27.02.01</t>
  </si>
  <si>
    <t xml:space="preserve">APIC.MANUAL CONC.C/ELIMINACAO SUP.LISAS                                        </t>
  </si>
  <si>
    <t>27.02.02</t>
  </si>
  <si>
    <t xml:space="preserve">LIMPEZA COM JATO D´AGUA S/SUP.DE CONC.                                         </t>
  </si>
  <si>
    <t>27.02.03</t>
  </si>
  <si>
    <t xml:space="preserve">LIXAMENTO MANUAL DA SUPERFICIE DE CONCR.                                       </t>
  </si>
  <si>
    <t>27.02.05</t>
  </si>
  <si>
    <t xml:space="preserve">JATEAMENTO EM ESTRUTURA DE CONCRETO COM ÁGUA                                   </t>
  </si>
  <si>
    <t>27.02.08</t>
  </si>
  <si>
    <t xml:space="preserve">LIMPEZA MANUAL COM ESCOVA DE ACO P/ ACO                                        </t>
  </si>
  <si>
    <t>27.02.09</t>
  </si>
  <si>
    <t xml:space="preserve">LIMPEZA MANUAL C/ESCOVA ACO P/CONCRETO                                         </t>
  </si>
  <si>
    <t>27.02.11.09</t>
  </si>
  <si>
    <t xml:space="preserve">REPAROS SUPERFICIAS E REFORCOS ESTRUTURAIS C/ARGAMASSA POLIM. MONOCOMPONENTE   </t>
  </si>
  <si>
    <t>27.03.01</t>
  </si>
  <si>
    <t>27.03.02</t>
  </si>
  <si>
    <t>27.03.03.01</t>
  </si>
  <si>
    <t xml:space="preserve">EXECUCAO DE ANDAIME SUSPENSO AREA MAXIMA DE 560 M2.                            </t>
  </si>
  <si>
    <t>27.03.03.02</t>
  </si>
  <si>
    <t xml:space="preserve">DESMOB. DESLOCAMENTO, MONTAGEM E FURO NO CONCRETO PARA ANDAIME SUSPENSO.       </t>
  </si>
  <si>
    <t>27.04.03</t>
  </si>
  <si>
    <t xml:space="preserve">FURO NO CONCRETO D=1" PROFUND. DE 30CM                                         </t>
  </si>
  <si>
    <t>27.04.05</t>
  </si>
  <si>
    <t xml:space="preserve">FURO NO CONCRETO D=3/4" PROFUND.DE 15CM                                        </t>
  </si>
  <si>
    <t>27.04.08</t>
  </si>
  <si>
    <t xml:space="preserve">FURO NO CONCRETO D=1/2" PROFUND.DE 15CM                                        </t>
  </si>
  <si>
    <t>27.04.13</t>
  </si>
  <si>
    <t xml:space="preserve">FURO NO CONCRETO D=3/8"PROFUNDIDADE DE 10 CM.                                  </t>
  </si>
  <si>
    <t>27.04.14</t>
  </si>
  <si>
    <t xml:space="preserve">FURO NO CONCRETO D=5/8"PROFUNDIDADE DE 19 CM.                                  </t>
  </si>
  <si>
    <t>27.04.15</t>
  </si>
  <si>
    <t xml:space="preserve">FURO NO CONCRETO D=3/4"PROFUNDIDADE DE 24 CM.                                  </t>
  </si>
  <si>
    <t>27.04.16</t>
  </si>
  <si>
    <t xml:space="preserve">FURO NO CONCRETO D=1/4"PROFUNDIDADE DE 7,5 CM.                                 </t>
  </si>
  <si>
    <t>27.04.17</t>
  </si>
  <si>
    <t xml:space="preserve">FURO NO CONCRETO D=5/16"PROFUNDIDADE DE 9,5 CM.                                </t>
  </si>
  <si>
    <t>27.04.18</t>
  </si>
  <si>
    <t xml:space="preserve">FURO NO CONCRETO D=1 1/4"PROFUNDIDADE 38 CM.                                   </t>
  </si>
  <si>
    <t>27.04.19</t>
  </si>
  <si>
    <t xml:space="preserve">FURO NO CONCRETO D= 1 1/2"PROFUNDIDADE 75 CM                                   </t>
  </si>
  <si>
    <t>27.05.01</t>
  </si>
  <si>
    <t xml:space="preserve">FORMA PLANA P/CONC.ARMADO COMUM                                                </t>
  </si>
  <si>
    <t>27.05.02</t>
  </si>
  <si>
    <t>27.05.03</t>
  </si>
  <si>
    <t xml:space="preserve">FORMAS METALICAS PARA CONCRETO                                                 </t>
  </si>
  <si>
    <t>27.06.01</t>
  </si>
  <si>
    <t>27.06.02</t>
  </si>
  <si>
    <t xml:space="preserve">BARRA DE ACO CA-50 PARA RECUPERACAO ESTRUTURAL                                 </t>
  </si>
  <si>
    <t>27.06.03</t>
  </si>
  <si>
    <t>27.06.04</t>
  </si>
  <si>
    <t>27.06.05</t>
  </si>
  <si>
    <t>27.06.06</t>
  </si>
  <si>
    <t xml:space="preserve">SUBSTITUICAO DE ACO DA ARMADURA                                                </t>
  </si>
  <si>
    <t>27.06.07</t>
  </si>
  <si>
    <t xml:space="preserve">RETIRADA DA ARMADURA CORROIDA                                                  </t>
  </si>
  <si>
    <t>27.06.08</t>
  </si>
  <si>
    <t xml:space="preserve">ACO P/ CONCRETO PROTENDIDO ST 85/105                                           </t>
  </si>
  <si>
    <t>27.06.09</t>
  </si>
  <si>
    <t xml:space="preserve">EMENDA DE BARRA DE ACO COM LUVA PRENSADA D=12MM                                </t>
  </si>
  <si>
    <t>27.06.10</t>
  </si>
  <si>
    <t xml:space="preserve">EMENDA DE BARRA DE ACO COM LUVA PRENSADA D=16MM                                </t>
  </si>
  <si>
    <t>27.06.11</t>
  </si>
  <si>
    <t xml:space="preserve">EMENDA DE BARRA DE ACO COM LUVA PRENSADA D=20MM                                </t>
  </si>
  <si>
    <t>27.06.12</t>
  </si>
  <si>
    <t xml:space="preserve">EMENDA DE BARRA DE ACO COM LUVA PRENSADA D=25MM                                </t>
  </si>
  <si>
    <t>27.06.13</t>
  </si>
  <si>
    <t xml:space="preserve">EMENDA DE BARRA DE ACO COM ROSCA D=12MM                                        </t>
  </si>
  <si>
    <t>27.06.14</t>
  </si>
  <si>
    <t xml:space="preserve">EMENDA DE BARRA DE ACO COM ROSCA D=16MM                                        </t>
  </si>
  <si>
    <t>27.06.15</t>
  </si>
  <si>
    <t xml:space="preserve">EMENDA DE BARRA DE ACO COM ROSCA D=20MM                                        </t>
  </si>
  <si>
    <t>27.06.16</t>
  </si>
  <si>
    <t xml:space="preserve">EMENDA DE BARRA DE ACO COM ROSCA D=25MM                                        </t>
  </si>
  <si>
    <t>27.06.17</t>
  </si>
  <si>
    <t xml:space="preserve">CHUMBAMENTO BARRAS C/RESINA EPOX.INJ.                                          </t>
  </si>
  <si>
    <t>27.06.20</t>
  </si>
  <si>
    <t xml:space="preserve">CHUMBADOR QUIMICO DIÂMETRO 1.1/2".                                             </t>
  </si>
  <si>
    <t>27.07.02</t>
  </si>
  <si>
    <t xml:space="preserve">AP.ANC.P/CABOS PROTEN. ATIVA 12FIOS-8MM                                        </t>
  </si>
  <si>
    <t>27.07.03</t>
  </si>
  <si>
    <t xml:space="preserve">AP.ANC.P/CABOS PROTEN.ATIV.04FIOS-12,7MM                                       </t>
  </si>
  <si>
    <t>27.07.04</t>
  </si>
  <si>
    <t>27.07.05</t>
  </si>
  <si>
    <t>27.07.06</t>
  </si>
  <si>
    <t xml:space="preserve">AP.ANC.P/CABOS PROTEN.ATIV.19FIOS-12,7MM                                       </t>
  </si>
  <si>
    <t>27.07.07</t>
  </si>
  <si>
    <t xml:space="preserve">AP.ANC.P/CABOS PROTEN.ATIV.22FIOS-12,7MM                                       </t>
  </si>
  <si>
    <t>27.07.09</t>
  </si>
  <si>
    <t>27.07.10</t>
  </si>
  <si>
    <t>27.07.12</t>
  </si>
  <si>
    <t>27.07.13.01</t>
  </si>
  <si>
    <t>27.07.13.02</t>
  </si>
  <si>
    <t xml:space="preserve">APARELHO DE ANCORAGEM ATIVO DE 12 FIOS DE 5/8" (15,2MM)                        </t>
  </si>
  <si>
    <t>27.07.13.03</t>
  </si>
  <si>
    <t xml:space="preserve">APARELHO DE ANCORAGEM ATIVO DE 15 FIOS DE Ã 5/8" (15,2MM)                      </t>
  </si>
  <si>
    <t>27.07.13.04</t>
  </si>
  <si>
    <t xml:space="preserve">APARELHO DE ANCORAGEM ATIVO DE 19 FIOS DE Ã 5/8"                               </t>
  </si>
  <si>
    <t>27.08.01</t>
  </si>
  <si>
    <t xml:space="preserve">SUBSTIT.APARELHO APOIO NEOPRENE FRETADO                                        </t>
  </si>
  <si>
    <t>27.09.01</t>
  </si>
  <si>
    <t>27.09.02</t>
  </si>
  <si>
    <t>27.09.03</t>
  </si>
  <si>
    <t>27.09.04</t>
  </si>
  <si>
    <t xml:space="preserve">CONCRETO FCK 20MPA                                                             </t>
  </si>
  <si>
    <t>27.09.05</t>
  </si>
  <si>
    <t xml:space="preserve">CONCRETO FCK 25MPA                                                             </t>
  </si>
  <si>
    <t>27.09.07</t>
  </si>
  <si>
    <t>27.09.08</t>
  </si>
  <si>
    <t>27.09.09</t>
  </si>
  <si>
    <t xml:space="preserve">CONCRETO PROJETADO,MEDIDO NA SECAO                                             </t>
  </si>
  <si>
    <t>27.09.10</t>
  </si>
  <si>
    <t xml:space="preserve">BOMBEAMENTO P/CONC. QUALQUER RESIST.                                           </t>
  </si>
  <si>
    <t>27.09.11</t>
  </si>
  <si>
    <t xml:space="preserve">CONCRETO GROUT ALTA RESISTENCIA                                                </t>
  </si>
  <si>
    <t>27.09.12</t>
  </si>
  <si>
    <t xml:space="preserve">ENCHIMENTO COM CONCRETO CELULAR                                                </t>
  </si>
  <si>
    <t>27.09.15</t>
  </si>
  <si>
    <t xml:space="preserve">CONCRETO FCK 35MPA                                                             </t>
  </si>
  <si>
    <t>27.09.16</t>
  </si>
  <si>
    <t xml:space="preserve">CONCRETO FCK 40MPA                                                             </t>
  </si>
  <si>
    <t>27.09.17</t>
  </si>
  <si>
    <t>27.09.18</t>
  </si>
  <si>
    <t>27.10.01</t>
  </si>
  <si>
    <t xml:space="preserve">JUNTA/RETRACAO C/LABIO POLI.AB.15ATE40MM                                       </t>
  </si>
  <si>
    <t>27.10.02</t>
  </si>
  <si>
    <t xml:space="preserve">JUNTA/RETRACAO C/LABIO POLI.AB.20ATE55MM                                       </t>
  </si>
  <si>
    <t>27.10.03</t>
  </si>
  <si>
    <t xml:space="preserve">JUNTA/RETRACAO C/LABIO POLI.AB.30ATE80MM                                       </t>
  </si>
  <si>
    <t>27.10.04</t>
  </si>
  <si>
    <t xml:space="preserve">SUBSTITUICAO DE JUNTA METALICA                                                 </t>
  </si>
  <si>
    <t>27.11.01</t>
  </si>
  <si>
    <t xml:space="preserve">ARGAMASSA CIMENTO E AREIA 1:1                                                  </t>
  </si>
  <si>
    <t>27.11.02</t>
  </si>
  <si>
    <t xml:space="preserve">ADESIVO EPOXI P/TRI.(INCL.FUROS E MANG.)                                       </t>
  </si>
  <si>
    <t>27.11.02.01</t>
  </si>
  <si>
    <t xml:space="preserve">ADESIVO EPOXIDICO PARA COLAGEM, F.T.I                                          </t>
  </si>
  <si>
    <t>27.11.02.02</t>
  </si>
  <si>
    <t xml:space="preserve">BICO DE ADESÃO PARA INJEÇÃO DE ADESIVO ESTRUTURAL À BASE DE RESINA EPÓXI       </t>
  </si>
  <si>
    <t>27.11.02.03</t>
  </si>
  <si>
    <t xml:space="preserve">BICO DE PERFURAÇÃO PARA INJEÇÃO DE ADESIVO ESTRUTURAL À BASE DE RESINA EPÓXI   </t>
  </si>
  <si>
    <t>27.11.03</t>
  </si>
  <si>
    <t xml:space="preserve">INJECAO DE CALDA DE CIMENTO                                                    </t>
  </si>
  <si>
    <t>27.11.04.01</t>
  </si>
  <si>
    <t xml:space="preserve">TRATAMENTO DE FISSURAS C/ INJEÇÃO MANUAL DE AD. ESTR. À BASE DE RESINA EPÓXI   </t>
  </si>
  <si>
    <t>27.11.04.02</t>
  </si>
  <si>
    <t>TRATAMENTO DE FISSURAS C/ INJEÇÃO MECANIZADA DE AD. EST. À BASE DE RESINA EPÓXI</t>
  </si>
  <si>
    <t>27.11.05</t>
  </si>
  <si>
    <t xml:space="preserve">INJECAO DE CALDA DE CIMENTO EM BAINHAS                                         </t>
  </si>
  <si>
    <t>27.11.06</t>
  </si>
  <si>
    <t xml:space="preserve">ARGAM.CIMENTICIA C/POLIMERO INCORPORADO                                        </t>
  </si>
  <si>
    <t>27.11.09</t>
  </si>
  <si>
    <t xml:space="preserve">ARGAMASSA DE CIMENTO E AREIA TRACO 1:6                                         </t>
  </si>
  <si>
    <t>27.11.10</t>
  </si>
  <si>
    <t xml:space="preserve">ARGAMASSA CIMEN.E AREIA TRACO 1:3 ESP 2CM                                      </t>
  </si>
  <si>
    <t>27.11.11</t>
  </si>
  <si>
    <t xml:space="preserve">ADESIVO SELANTE PARA CONCRETO FISSURADO                                        </t>
  </si>
  <si>
    <t>27.12.01.01</t>
  </si>
  <si>
    <t>27.12.02.01</t>
  </si>
  <si>
    <t>27.12.03</t>
  </si>
  <si>
    <t>27.12.04</t>
  </si>
  <si>
    <t>27.13.02</t>
  </si>
  <si>
    <t xml:space="preserve">ADITIVO SUPER PLASTIFICANTE                                                    </t>
  </si>
  <si>
    <t>27.13.03</t>
  </si>
  <si>
    <t xml:space="preserve">ADITIVO SUPER FLUIDIFICANTE                                                    </t>
  </si>
  <si>
    <t>27.13.04</t>
  </si>
  <si>
    <t xml:space="preserve">ADITIVO ACELERADOR DE PEGA                                                     </t>
  </si>
  <si>
    <t>27.13.05</t>
  </si>
  <si>
    <t xml:space="preserve">ADITIVO RETARDADOR DE PEGA                                                     </t>
  </si>
  <si>
    <t>27.14.01.01</t>
  </si>
  <si>
    <t xml:space="preserve">PINTURA HIDROFUGANTE C/SILICONE BASE AGUA - UMA DEMAO                          </t>
  </si>
  <si>
    <t>27.14.02</t>
  </si>
  <si>
    <t xml:space="preserve">PINT.C/VERNIZ POLIURETANO INCOLOR-3DEMAO                                       </t>
  </si>
  <si>
    <t>27.14.03</t>
  </si>
  <si>
    <t xml:space="preserve">PINTURA A BASE DE EPOXI - 2DEMAOS                                              </t>
  </si>
  <si>
    <t>27.14.04</t>
  </si>
  <si>
    <t xml:space="preserve">PINTURA ACRILICA - 2DEMAOS                                                     </t>
  </si>
  <si>
    <t>27.14.05</t>
  </si>
  <si>
    <t>PINTURA A BASE DE ESMALTE SINTETICO 3 DEMAOS, SENDO UMA DEMAO FUNDO OXIDO FERRO</t>
  </si>
  <si>
    <t>27.16.01</t>
  </si>
  <si>
    <t xml:space="preserve">APLICACAO MANUAL E PREPARO DE PASTA PARA ESTUCAMENTO EM OAE, SEM PINTURA.      </t>
  </si>
  <si>
    <t>27.18.01</t>
  </si>
  <si>
    <t>27.19.01</t>
  </si>
  <si>
    <t xml:space="preserve">DEMARCACAO DE AREA DE REPARO,COM DISCO DE CORTE                                </t>
  </si>
  <si>
    <t>28.01.05.01</t>
  </si>
  <si>
    <t xml:space="preserve">FORN. E TRANSPORTE DE PLACA DE ACO GT+AI                                       </t>
  </si>
  <si>
    <t>28.01.24.01</t>
  </si>
  <si>
    <t xml:space="preserve">COLOCACAO DE PLACA EM SUP. MADEIRA/METALICO-SOLO                               </t>
  </si>
  <si>
    <t>28.01.25.01</t>
  </si>
  <si>
    <t xml:space="preserve">COLOCACAO DE PLACA AEREA EM PORTICOS OU SEMI-PORTICO                           </t>
  </si>
  <si>
    <t>28.01.26.01</t>
  </si>
  <si>
    <t xml:space="preserve">RETIRADA DE PLACA DE SOLO EM SUPORTE DE MADEIRA OU METALICO                    </t>
  </si>
  <si>
    <t>28.01.27.01</t>
  </si>
  <si>
    <t xml:space="preserve">RETIRADA DE PLACA AEREA                                                        </t>
  </si>
  <si>
    <t>28.01.31.03</t>
  </si>
  <si>
    <t xml:space="preserve">PLACA EM ALUMINIO COMPOSTO 3MM, EM SOLO, COM PELICULA RETRORRELETIVA TIPO III  </t>
  </si>
  <si>
    <t>28.01.31.04</t>
  </si>
  <si>
    <t xml:space="preserve">PLACA EM ALUMINIO COMPOSTO 3MM, EM SOLO, COM PELICULA RETRORRELETIVA TIPO X    </t>
  </si>
  <si>
    <t>28.01.32.03</t>
  </si>
  <si>
    <t xml:space="preserve">PLACA AéREA DE ALUMíNIO COMPOSTO COM NúCLEO DE POLIETILENO C/PELíCULA TIPO III </t>
  </si>
  <si>
    <t>28.01.32.10</t>
  </si>
  <si>
    <t xml:space="preserve">PLACA AéREA DE ALUMíNIO COMPOSTO COM NúCLEO DE POLIETILENO C/PELíCULA TIPO X   </t>
  </si>
  <si>
    <t>28.02.01.02</t>
  </si>
  <si>
    <t xml:space="preserve">FORN.TRANSP. E FIXACAO DE PORTICO TUB.MET. VAO DE 15,90M                       </t>
  </si>
  <si>
    <t>28.02.02.02</t>
  </si>
  <si>
    <t xml:space="preserve">FORN.TRANSP. E FIXACAO DE PORTICO TUBULAR METALICO COM VAO DE 19,20M           </t>
  </si>
  <si>
    <t>28.02.04.02</t>
  </si>
  <si>
    <t xml:space="preserve">FORN.,TRANSP.E FIXACAO DE SEMI-PORTICO TUBULAR MET.EM BALANCO COM VAO 6,00M    </t>
  </si>
  <si>
    <t>28.02.05.02</t>
  </si>
  <si>
    <t xml:space="preserve">FORN.,TRANSP.E FIXACAO DE SEMI-PORTICO TUBULAR MET.EM BALANCO COM VAO 8,30M    </t>
  </si>
  <si>
    <t>28.02.06.02</t>
  </si>
  <si>
    <t xml:space="preserve">FORN.,TRANSP.E FIXACAO DE SEMI-PORTICO TUB. MET.EM BALANCO DUPLO COM VAO 6,00M </t>
  </si>
  <si>
    <t>28.02.07.02</t>
  </si>
  <si>
    <t xml:space="preserve">FORN.,TRANSP.E FIXACAO DE SEMI-PORTICO TUB.MET.EM BALANCO DUPLO COM VAO 8,30M  </t>
  </si>
  <si>
    <t>28.03.02</t>
  </si>
  <si>
    <t xml:space="preserve">SINALIZ.HOR.C/RESINA VINILICA OU ACRILI.                                       </t>
  </si>
  <si>
    <t>28.03.03</t>
  </si>
  <si>
    <t xml:space="preserve">SINALIZ.HOR. C/TERMOPLAST. HOT-SPRAY                                           </t>
  </si>
  <si>
    <t>28.03.05</t>
  </si>
  <si>
    <t xml:space="preserve">SINALIZ.HOR.C/TERMOPLAST EXTRUDADO                                             </t>
  </si>
  <si>
    <t>28.03.05.03</t>
  </si>
  <si>
    <t xml:space="preserve">SIN.HORIZ.PLAST.A FRIO,POR EXTRUSAO, ALTO RELEVO, ESPACAMENTO 500MM.           </t>
  </si>
  <si>
    <t>28.03.06</t>
  </si>
  <si>
    <t xml:space="preserve">SINALIZ.HOR.TINTA P/ POUCO TRAFEGO                                             </t>
  </si>
  <si>
    <t>28.03.07</t>
  </si>
  <si>
    <t xml:space="preserve">SINALIZ.HOR.ACRILICA BASE AGUA                                                 </t>
  </si>
  <si>
    <t>28.03.09.02.01</t>
  </si>
  <si>
    <t xml:space="preserve">TACHA REFLETIVA EM PLASTICO INJETADO BIDIRECIONAL COM UM PINO - TIPO III OU IV </t>
  </si>
  <si>
    <t>28.03.13</t>
  </si>
  <si>
    <t xml:space="preserve">TACHA MONODIRECIONAL REFLETIVO PLASTICO                                        </t>
  </si>
  <si>
    <t>28.03.15.03</t>
  </si>
  <si>
    <t xml:space="preserve">TACHA REFLETIVA EM PLASTICO INJETADO MONODIRECIONAL COM UM PINO-TIPO III OU IV </t>
  </si>
  <si>
    <t>28.04.05</t>
  </si>
  <si>
    <t xml:space="preserve">DISP.MARCADOR ALINHAM-BARR.PLAST.BICOLOR                                       </t>
  </si>
  <si>
    <t>28.04.06</t>
  </si>
  <si>
    <t xml:space="preserve">DISP.DE CONTROLE ALINH.- CILINDRO CANALIZADOR DE TRÁFEGO - ABNT.NBR 15071.     </t>
  </si>
  <si>
    <t>28.04.07.02</t>
  </si>
  <si>
    <t>CILINDRO FLEXÍVEL DELIMITADOR DE TRÁFEGO TIPO I, 2 FXS REFLET. H=77CM E D=21 CM</t>
  </si>
  <si>
    <t>28.04.28</t>
  </si>
  <si>
    <t>DISP.DE CANAL.DE TRAF.SINAL.ELETR.A LED BID.P/A USO EM CONES,CAVAL.E BARREIRAS.</t>
  </si>
  <si>
    <t>28.04.31</t>
  </si>
  <si>
    <t xml:space="preserve">PLACA DELINEADOR EM AçO - 0,50 X 0,60 M - PELíCULA RETRORREFLETIVA TIPO I + IV </t>
  </si>
  <si>
    <t>28.05.01</t>
  </si>
  <si>
    <t xml:space="preserve">DEFENSA-MALEAVEL SIMPLES                                                       </t>
  </si>
  <si>
    <t>28.05.08.01</t>
  </si>
  <si>
    <t xml:space="preserve">FORN,TRANSP. MONT.E INSTAL.DE TERMINAL ABSORVEDOR DE IMPACTO NAO DIRECIONAVEL  </t>
  </si>
  <si>
    <t>28.05.08.02</t>
  </si>
  <si>
    <t>FORNECIMENTO TRANSPORTE INST.TERM.ABSORV.ENERGIA NBR 15486, 70/80 KM/H SIMPLES.</t>
  </si>
  <si>
    <t>28.05.08.03</t>
  </si>
  <si>
    <t xml:space="preserve">FORNECIMENTO TRANSPORTE INST.TERM.ABSORV.ENERGIA NBR 15486, 100 KM/H SIMPLES.  </t>
  </si>
  <si>
    <t>28.05.08.04</t>
  </si>
  <si>
    <t xml:space="preserve">FORNECIMENTO TRANSPORTE INST.TERM.ABSORV.ENERGIA NBR 15486, 110 KM/H SIMPLES.  </t>
  </si>
  <si>
    <t>28.05.09.01</t>
  </si>
  <si>
    <t xml:space="preserve">FORN.INSTAL.CONJ. TRANSICAO DE DEF.MET. P/ BARREIRA DE CONCRETOC/LAMINA TRIPLA </t>
  </si>
  <si>
    <t>28.05.11.08</t>
  </si>
  <si>
    <t xml:space="preserve">FORN.TRANS.INST.DE DEFENSA METÁLICA NBR 15486 H1 A W4 SIMPLES.                 </t>
  </si>
  <si>
    <t>28.06.10</t>
  </si>
  <si>
    <t xml:space="preserve">SUPORTE MADEIRA TRATADA 0,10X0,10M                                             </t>
  </si>
  <si>
    <t>28.06.10.01</t>
  </si>
  <si>
    <t xml:space="preserve">RETIRADA DE SUPORTE DE MADEIRA TRATADA                                         </t>
  </si>
  <si>
    <t>28.06.11</t>
  </si>
  <si>
    <t xml:space="preserve">SUPORTE DE PERFIL METALICO GALVANIZADO.                                        </t>
  </si>
  <si>
    <t>28.06.11.01</t>
  </si>
  <si>
    <t xml:space="preserve">SUPORTE DE PERFIL TUBO GALVANIZADO 3/4"                                        </t>
  </si>
  <si>
    <t>28.06.11.02</t>
  </si>
  <si>
    <t xml:space="preserve">SUPORTE DE PERFIL FERRO GALVANIZADO 1"                                         </t>
  </si>
  <si>
    <t>28.06.12</t>
  </si>
  <si>
    <t xml:space="preserve">SUPORTE TUBULAR GALVANIZADO D=2 1/2"                                           </t>
  </si>
  <si>
    <t>28.06.17</t>
  </si>
  <si>
    <t xml:space="preserve">BARREIRA RIGIDA DE CONCRETO ARMADO SIMPLES BAIXA NBR 14.885                    </t>
  </si>
  <si>
    <t>28.06.19</t>
  </si>
  <si>
    <t xml:space="preserve">BARREIRA RIGIDA DE CONCRETO ARMADO DUPLA BAIXA NBR 14.885                      </t>
  </si>
  <si>
    <t>28.06.34</t>
  </si>
  <si>
    <t xml:space="preserve">SUPORTE COLAPSIVEL TIPO I PARA PLACA DE SINALIZAÇÃO                            </t>
  </si>
  <si>
    <t>28.06.35</t>
  </si>
  <si>
    <t xml:space="preserve">SUPORTE COLAPSIVEL TIPO II PARA PLACA DE SINALIZAÇÃO                           </t>
  </si>
  <si>
    <t>28.06.36</t>
  </si>
  <si>
    <t xml:space="preserve">SUPORTE COLAPSIVEL TIPO III PARA PLACA DE SINALIZAÇÃO                          </t>
  </si>
  <si>
    <t>28.06.37</t>
  </si>
  <si>
    <t xml:space="preserve">SUPORTE COLAPSIVEL TIPO IV PARA PLACA DE SINALIZAÇÃO                           </t>
  </si>
  <si>
    <t>28.07.01</t>
  </si>
  <si>
    <t>28.07.06</t>
  </si>
  <si>
    <t xml:space="preserve">BROCA DE CONTRETO ARMADO D=30CM                                                </t>
  </si>
  <si>
    <t>28.08.01.01</t>
  </si>
  <si>
    <t xml:space="preserve">CONFECCAO, MONTAGEM E INSTALACAO DE PLACA INSTITUCIONAL                        </t>
  </si>
  <si>
    <t>28.08.02.01</t>
  </si>
  <si>
    <t xml:space="preserve">MANUTENCAO DE PLACA INSTITUCIONAL                                              </t>
  </si>
  <si>
    <r>
      <t>m</t>
    </r>
    <r>
      <rPr>
        <vertAlign val="superscript"/>
        <sz val="11"/>
        <color theme="1"/>
        <rFont val="Calibri"/>
        <family val="2"/>
        <scheme val="minor"/>
      </rPr>
      <t>2</t>
    </r>
    <r>
      <rPr>
        <sz val="11"/>
        <color theme="1"/>
        <rFont val="Calibri"/>
        <family val="2"/>
        <scheme val="minor"/>
      </rPr>
      <t xml:space="preserve"> x mes</t>
    </r>
  </si>
  <si>
    <t>28.08.03.01</t>
  </si>
  <si>
    <t xml:space="preserve">OPERACAO PARE E SIGA PARA INTERVALOS DE ATE 100 METROS                         </t>
  </si>
  <si>
    <t>global</t>
  </si>
  <si>
    <t>28.08.03.02</t>
  </si>
  <si>
    <t xml:space="preserve">MANUTENCAO DA OPERACAO PARE E SIGA ATE 100M                                    </t>
  </si>
  <si>
    <t>mensal</t>
  </si>
  <si>
    <t>28.08.03.03</t>
  </si>
  <si>
    <t xml:space="preserve">OPERACAO PARE E SIGA PARA INTERVENCOES ATE 500 METROS                          </t>
  </si>
  <si>
    <t>28.08.03.04</t>
  </si>
  <si>
    <t xml:space="preserve">MANUTENCAO DA OPERACAO PARE E SIGA ATE 500 M                                   </t>
  </si>
  <si>
    <t>28.08.04.01</t>
  </si>
  <si>
    <t xml:space="preserve">OPERACAO DE DESVIO DE OBRAS PARA INTERVENCOES ATE 100 METROS                   </t>
  </si>
  <si>
    <t>28.08.04.03</t>
  </si>
  <si>
    <t xml:space="preserve">OPERACAO DE DESVIO DE OBRAS PARA INTERVENCOES ATE 500 METROS                   </t>
  </si>
  <si>
    <t>28.10.01</t>
  </si>
  <si>
    <t>FORN./INSTAL. BALIZ.(CATADIOPTRICO) P/DEF. MET. C/PELICULA GT+GT, CONF.OP-06-05</t>
  </si>
  <si>
    <t>28.10.02</t>
  </si>
  <si>
    <t>FORN./INSTAL. BALIZ. (CATADIOPTRICO) P/BAR. RIGIDA C/PEL. GT+GT, CONF. OP-06-05</t>
  </si>
  <si>
    <t>28.14.01</t>
  </si>
  <si>
    <t xml:space="preserve">FORN.TRANS.INST.TELA METALICA DE PROTECAO P/A DEFENSA MET.DE PTE E VIAD.H2BW2. </t>
  </si>
  <si>
    <t>30.01.01</t>
  </si>
  <si>
    <t xml:space="preserve">GRAMA EM PLACA SEM ADUBO                                                       </t>
  </si>
  <si>
    <t>30.01.02</t>
  </si>
  <si>
    <t xml:space="preserve">GRAMA PLACA COM ADUBO                                                          </t>
  </si>
  <si>
    <t>30.01.03</t>
  </si>
  <si>
    <t xml:space="preserve">GRAMA MUDA SEM ADUBO                                                           </t>
  </si>
  <si>
    <t>30.01.04</t>
  </si>
  <si>
    <t xml:space="preserve">GRAMA MUDA COM ADUBO                                                           </t>
  </si>
  <si>
    <t>30.01.05</t>
  </si>
  <si>
    <t xml:space="preserve">PLANTIO LEGUM.SEMENTES SEM ADUBO                                               </t>
  </si>
  <si>
    <t>30.01.06</t>
  </si>
  <si>
    <t xml:space="preserve">PLANTIO LEGUM.SEMENTES COM ADUBO                                               </t>
  </si>
  <si>
    <t>30.01.07</t>
  </si>
  <si>
    <t xml:space="preserve">PLANTIO DE GRAMA PROC.HIDROSSEMEADURA                                          </t>
  </si>
  <si>
    <t>30.01.08</t>
  </si>
  <si>
    <t xml:space="preserve">IRRIGACAO DE REVESTIMENTO VEGETAL                                              </t>
  </si>
  <si>
    <t>30.01.09</t>
  </si>
  <si>
    <t xml:space="preserve">GRAMA ARMADA TELA VEGETAL                                                      </t>
  </si>
  <si>
    <t>30.01.10</t>
  </si>
  <si>
    <t xml:space="preserve">ROCADA MANUAL                                                                  </t>
  </si>
  <si>
    <t>30.01.11</t>
  </si>
  <si>
    <t xml:space="preserve">ROCADA MECANIZADA                                                              </t>
  </si>
  <si>
    <t>30.01.12</t>
  </si>
  <si>
    <t xml:space="preserve">CAPINA MANUAL,INCL.AMONT.CARGA/DESC.                                           </t>
  </si>
  <si>
    <t>30.01.21</t>
  </si>
  <si>
    <t xml:space="preserve">PLANTIO DE ARBUSTOS                                                            </t>
  </si>
  <si>
    <t>30.01.22</t>
  </si>
  <si>
    <t xml:space="preserve">PLANTIO DE ARVORES                                                             </t>
  </si>
  <si>
    <t>30.01.30</t>
  </si>
  <si>
    <t xml:space="preserve">PLANTIO DE GRAMINEAS SEMENTE TELA BIODEG                                       </t>
  </si>
  <si>
    <t>30.01.40.01</t>
  </si>
  <si>
    <t>PLANTIO FLORESTAL DE ESPÉ.ARBÓREAS NATIVAS H&lt;=0,60 E ESPAÇ.PLANTIO DE 3,MX2,00M</t>
  </si>
  <si>
    <t>30.01.40.02</t>
  </si>
  <si>
    <t>MANUTENCAO DO PLANTIO FLORESTAL DE ESP.ARBÓREAS NATIVAS COM ESP.DE 3,00MX 2,00M</t>
  </si>
  <si>
    <t>ha x mes</t>
  </si>
  <si>
    <t>30.01.40.03</t>
  </si>
  <si>
    <t xml:space="preserve">PLANTIO ESSENCIAS FLORESTAIS NATIVAS h&gt;=1,50M                                  </t>
  </si>
  <si>
    <t>30.01.40.06</t>
  </si>
  <si>
    <t>PLANTIO FLORESTAL DE ESPÉ.ARBÓREAS NATIVAS H&lt;0,60 E ESPAÇ.PLANTIO DE 2,5MX2,00M</t>
  </si>
  <si>
    <t>30.01.40.07</t>
  </si>
  <si>
    <t>MANUTENÇÃO DO PLANTIO FLORESTAL DE ESP.ARBÓREAS NATIVAS COM ESP.DE 2,50M X 2,00</t>
  </si>
  <si>
    <t>30.02.04</t>
  </si>
  <si>
    <t xml:space="preserve">CERCA DE ARAME DE ACO OVALADO - 4 FIOS                                         </t>
  </si>
  <si>
    <t>30.02.05.02</t>
  </si>
  <si>
    <t xml:space="preserve">ALAMBRADO EM TELA METALICA GALV.MONT.MET.GALV.PARA CONDUÇÃO DE FAUNA H=2,00M   </t>
  </si>
  <si>
    <t>30.02.05.05</t>
  </si>
  <si>
    <t xml:space="preserve">ALAMBRADO TELA METAL. GALVAN., MONTANTE METAL. GALVAN.P/CONDUCAO FAUNA H=2,00M </t>
  </si>
  <si>
    <t>30.04.01</t>
  </si>
  <si>
    <t xml:space="preserve">TRITURACAO DE VEGETACAO                                                        </t>
  </si>
  <si>
    <t>34.08.27.01</t>
  </si>
  <si>
    <t xml:space="preserve">ESTUDO HIDROLOGICO E APROV. DO DAEE                                            </t>
  </si>
  <si>
    <t>34.08.27.02</t>
  </si>
  <si>
    <t xml:space="preserve">ESTUDO, REG. AMBIENTAL E APROV. DEPRN                                          </t>
  </si>
  <si>
    <t>34.08.27.02.01</t>
  </si>
  <si>
    <t xml:space="preserve">CARACT.AMBIENTAL EMPREEND.ROD.ELAB.REL.TECN.INTERV.AREA PRES.CETESB S19 E S07  </t>
  </si>
  <si>
    <t>34.08.27.03</t>
  </si>
  <si>
    <t xml:space="preserve">ELABORACAO DE EVI E APROVACAO DE IMPLANTACAO DO EMPREENDIMENTO NO DAEE.        </t>
  </si>
  <si>
    <t>34.08.27.04</t>
  </si>
  <si>
    <t xml:space="preserve">DIREITO DE USO DO RECURSO HIDRICO EM TRAVESSIAS / DAEE                         </t>
  </si>
  <si>
    <t>34.09.01</t>
  </si>
  <si>
    <t xml:space="preserve">EQUIPE DE MERGULHO COM FILMAGEM                                                </t>
  </si>
  <si>
    <t>34.09.03</t>
  </si>
  <si>
    <t>INVENTARIO DO PAVIMENTO, INCLUSIVE MEDIDAS DOS AFUNDAMENTOS DAS TRILHAS DE RODA</t>
  </si>
  <si>
    <t>kmxfaixa</t>
  </si>
  <si>
    <t>34.09.04</t>
  </si>
  <si>
    <t xml:space="preserve">LEVANTAMENTO DEFLECTOMETRICO DO PAVIMENTO                                      </t>
  </si>
  <si>
    <t>34.30.01</t>
  </si>
  <si>
    <t xml:space="preserve">SERVIÇO DE SUPERVISÃO AMBIENTAL E SOCIAL DAS OBRAS                             </t>
  </si>
  <si>
    <t>34.30.02</t>
  </si>
  <si>
    <t xml:space="preserve">SERVIÇO DE EXECUÇÃO DOS PROGRAMAS AMBIENTAIS                                   </t>
  </si>
  <si>
    <t>34.30.03</t>
  </si>
  <si>
    <t xml:space="preserve">MONITORAMENTO DA QUALIDADE DA ÁGUA                                             </t>
  </si>
  <si>
    <t>35.03.01</t>
  </si>
  <si>
    <t xml:space="preserve">ADVOGADO JUNIOR                                                                </t>
  </si>
  <si>
    <t>35.03.02</t>
  </si>
  <si>
    <t xml:space="preserve">ADVOGADO PLENO                                                                 </t>
  </si>
  <si>
    <t>35.03.03</t>
  </si>
  <si>
    <t xml:space="preserve">ADVOGADO SENIOR                                                                </t>
  </si>
  <si>
    <t>35.03.04</t>
  </si>
  <si>
    <t xml:space="preserve">ANALISTA DE SISTEMA JUNIOR                                                     </t>
  </si>
  <si>
    <t>35.03.05</t>
  </si>
  <si>
    <t xml:space="preserve">ANALISTA DE SISTEMA PLENO                                                      </t>
  </si>
  <si>
    <t>35.03.06</t>
  </si>
  <si>
    <t xml:space="preserve">ANALISTA DE SISTEMA SENIOR                                                     </t>
  </si>
  <si>
    <t>35.03.07</t>
  </si>
  <si>
    <t xml:space="preserve">ARQUITETO JUNIOR                                                               </t>
  </si>
  <si>
    <t>35.03.08</t>
  </si>
  <si>
    <t xml:space="preserve">ARQUITETO PLENO                                                                </t>
  </si>
  <si>
    <t>35.03.09</t>
  </si>
  <si>
    <t xml:space="preserve">ARQUITETO SENIOR                                                               </t>
  </si>
  <si>
    <t>35.03.10</t>
  </si>
  <si>
    <t xml:space="preserve">AUXILIAR DE ESCRITORIO                                                         </t>
  </si>
  <si>
    <t>35.03.11</t>
  </si>
  <si>
    <t xml:space="preserve">AUXILIAR DE LABORATORIO                                                        </t>
  </si>
  <si>
    <t>35.03.12</t>
  </si>
  <si>
    <t xml:space="preserve">AUXILIAR DE TOPOGRAFIA                                                         </t>
  </si>
  <si>
    <t>35.03.13</t>
  </si>
  <si>
    <t xml:space="preserve">AUXILIAR TECNICO                                                               </t>
  </si>
  <si>
    <t>35.03.14</t>
  </si>
  <si>
    <t xml:space="preserve">CHEFE DE ESCRITORIO                                                            </t>
  </si>
  <si>
    <t>35.03.17</t>
  </si>
  <si>
    <t xml:space="preserve">CONSULTOR C                                                                    </t>
  </si>
  <si>
    <t>35.03.20</t>
  </si>
  <si>
    <t xml:space="preserve">COORDENADOR                                                                    </t>
  </si>
  <si>
    <t>35.03.23</t>
  </si>
  <si>
    <t xml:space="preserve">CADISTA / CALCULISTA I                                                         </t>
  </si>
  <si>
    <t>35.03.24</t>
  </si>
  <si>
    <t xml:space="preserve">CADISTA / CALCULISTA II                                                        </t>
  </si>
  <si>
    <t>35.03.25</t>
  </si>
  <si>
    <t xml:space="preserve">CADISTA / CALCULISTA III                                                       </t>
  </si>
  <si>
    <t>35.03.26</t>
  </si>
  <si>
    <t xml:space="preserve">DIGITADOR                                                                      </t>
  </si>
  <si>
    <t>35.03.27</t>
  </si>
  <si>
    <t xml:space="preserve">ECONOMISTA JUNIOR                                                              </t>
  </si>
  <si>
    <t>35.03.28</t>
  </si>
  <si>
    <t xml:space="preserve">ECONOMISTA PLENO                                                               </t>
  </si>
  <si>
    <t>35.03.29</t>
  </si>
  <si>
    <t xml:space="preserve">ECONOMISTA SENIOR                                                              </t>
  </si>
  <si>
    <t>35.03.30</t>
  </si>
  <si>
    <t xml:space="preserve">ENGENHEIRO JUNIOR                                                              </t>
  </si>
  <si>
    <t>35.03.31</t>
  </si>
  <si>
    <t xml:space="preserve">ENGENHEIRO PLENO                                                               </t>
  </si>
  <si>
    <t>35.03.32</t>
  </si>
  <si>
    <t xml:space="preserve">ENGENHEIRO SENIOR                                                              </t>
  </si>
  <si>
    <t>35.03.35</t>
  </si>
  <si>
    <t xml:space="preserve">FISCAL DE OBRAS                                                                </t>
  </si>
  <si>
    <t>35.03.36</t>
  </si>
  <si>
    <t xml:space="preserve">GEOLOGO JUNIOR                                                                 </t>
  </si>
  <si>
    <t>35.03.37</t>
  </si>
  <si>
    <t xml:space="preserve">GEOLOGO PLENO                                                                  </t>
  </si>
  <si>
    <t>35.03.38</t>
  </si>
  <si>
    <t xml:space="preserve">GEOLOGO SENIOR                                                                 </t>
  </si>
  <si>
    <t>35.03.39</t>
  </si>
  <si>
    <t xml:space="preserve">LABORATORISTA                                                                  </t>
  </si>
  <si>
    <t>35.03.40</t>
  </si>
  <si>
    <t xml:space="preserve">MENSAGEIRO                                                                     </t>
  </si>
  <si>
    <t>35.03.41</t>
  </si>
  <si>
    <t xml:space="preserve">MOTORISTA                                                                      </t>
  </si>
  <si>
    <t>35.03.42</t>
  </si>
  <si>
    <t xml:space="preserve">NIVELADOR                                                                      </t>
  </si>
  <si>
    <t>35.03.43</t>
  </si>
  <si>
    <t xml:space="preserve">PROGRAMADOR DE COMPUTADOR JUNIOR                                               </t>
  </si>
  <si>
    <t>35.03.44</t>
  </si>
  <si>
    <t xml:space="preserve">PROGRAMADOR DE COMPUTADOR PLENO                                                </t>
  </si>
  <si>
    <t>35.03.45</t>
  </si>
  <si>
    <t xml:space="preserve">PROGRAMADOR DE COMPUTADOR SENIOR                                               </t>
  </si>
  <si>
    <t>35.03.46</t>
  </si>
  <si>
    <t xml:space="preserve">PROJETISTA A / ASSISTENTE TECNICO I                                            </t>
  </si>
  <si>
    <t>35.03.47</t>
  </si>
  <si>
    <t xml:space="preserve">PROJETISTA B / ASSISTENTE TECNICO II                                           </t>
  </si>
  <si>
    <t>35.03.48</t>
  </si>
  <si>
    <t xml:space="preserve">PROJETISTA C / ASSISTENTE TECNICO III                                          </t>
  </si>
  <si>
    <t>35.03.50</t>
  </si>
  <si>
    <t xml:space="preserve">SECRETÁRIA(O) EXECUTIVA(O)                                                     </t>
  </si>
  <si>
    <t>35.03.51</t>
  </si>
  <si>
    <t xml:space="preserve">TOPOGRAFO                                                                      </t>
  </si>
  <si>
    <t>35.03.59</t>
  </si>
  <si>
    <t xml:space="preserve">ADMINISTRADOR DE BANCO DE DADOS                                                </t>
  </si>
  <si>
    <t>35.03.60</t>
  </si>
  <si>
    <t xml:space="preserve">TECNICO DE ADMINISTRACAO                                                       </t>
  </si>
  <si>
    <t>35.03.61</t>
  </si>
  <si>
    <t xml:space="preserve">SUPERVISOR DE REDES DE TELECOMUNICACAO                                         </t>
  </si>
  <si>
    <t>35.03.62</t>
  </si>
  <si>
    <t xml:space="preserve">ANALISTA DE AMBIENTE DE REDE                                                   </t>
  </si>
  <si>
    <t>35.03.64</t>
  </si>
  <si>
    <t xml:space="preserve">ADMINISTRADOR JUNIOR                                                           </t>
  </si>
  <si>
    <t>35.03.65</t>
  </si>
  <si>
    <t xml:space="preserve">ADMINISTRADOR PLENO                                                            </t>
  </si>
  <si>
    <t>35.03.66</t>
  </si>
  <si>
    <t xml:space="preserve">ADMINISTRADOR SENIOR                                                           </t>
  </si>
  <si>
    <t>35.03.69</t>
  </si>
  <si>
    <t xml:space="preserve">MEDICO VETERINARIO                                                             </t>
  </si>
  <si>
    <t>35.03.71</t>
  </si>
  <si>
    <t xml:space="preserve">ASSISTENTE SOCIAL JUNIOR                                                       </t>
  </si>
  <si>
    <t>35.03.72</t>
  </si>
  <si>
    <t xml:space="preserve">ASSISTENTE SOCIAL PLENO                                                        </t>
  </si>
  <si>
    <t>35.03.73</t>
  </si>
  <si>
    <t xml:space="preserve">ASSISTENTE SOCIAL SENIOR                                                       </t>
  </si>
  <si>
    <t>35.03.74</t>
  </si>
  <si>
    <t xml:space="preserve">TECNICO EM SECRETARIADO                                                        </t>
  </si>
  <si>
    <t>35.03.75</t>
  </si>
  <si>
    <t xml:space="preserve">ASSISTENTE ADMINISTRATIVO                                                      </t>
  </si>
  <si>
    <t>35.03.79</t>
  </si>
  <si>
    <t xml:space="preserve">ANALISTA DE PLANEJAMENTO SÊNIOR                                                </t>
  </si>
  <si>
    <t>37.01.01</t>
  </si>
  <si>
    <t xml:space="preserve">REPARO TOTAL DE CERCA                                                          </t>
  </si>
  <si>
    <t>37.01.04</t>
  </si>
  <si>
    <t>37.01.05</t>
  </si>
  <si>
    <t>37.01.06</t>
  </si>
  <si>
    <t xml:space="preserve">LIMPEZA DE BUEIROS DIAMETRO D&lt;=0,60M                                           </t>
  </si>
  <si>
    <t>37.01.07</t>
  </si>
  <si>
    <t xml:space="preserve">LIMPEZA DE BUEIROS DIAMETRO 0,6&lt;D&lt;=0,8M                                        </t>
  </si>
  <si>
    <t>37.01.08</t>
  </si>
  <si>
    <t xml:space="preserve">LIMPEZA DE BUEIROS DIAMETRO 0,8 &lt; D &lt;=1,0M                                     </t>
  </si>
  <si>
    <t>37.01.09</t>
  </si>
  <si>
    <t xml:space="preserve">LIMPEZA DE BUEIROS DIAMETRO 1,0&lt;D&lt;=1,20M                                       </t>
  </si>
  <si>
    <t>37.01.10</t>
  </si>
  <si>
    <t xml:space="preserve">LIMPEZA DE BUEIROS 1,20&lt;D&lt;=1,50M                                               </t>
  </si>
  <si>
    <t>37.01.11</t>
  </si>
  <si>
    <t>37.01.12</t>
  </si>
  <si>
    <t xml:space="preserve">REPARO DRENAGEM SUPERFICIAL DE CONCRETO                                        </t>
  </si>
  <si>
    <t>37.01.13</t>
  </si>
  <si>
    <t xml:space="preserve">DEMOLICAO OBRAS DE CONCRETO SIMPLES                                            </t>
  </si>
  <si>
    <t>37.01.14</t>
  </si>
  <si>
    <t xml:space="preserve">DEMOLICAO OBRAS DE CONCRETO ARMADO                                             </t>
  </si>
  <si>
    <t>37.01.15</t>
  </si>
  <si>
    <t>37.01.16</t>
  </si>
  <si>
    <t xml:space="preserve">LIMPEZA DE PLACA                                                               </t>
  </si>
  <si>
    <t>37.01.17</t>
  </si>
  <si>
    <t xml:space="preserve">LIMPEZA TACHA REFLETIVA MONO/BIDIREC                                           </t>
  </si>
  <si>
    <t>37.01.18</t>
  </si>
  <si>
    <t xml:space="preserve">PINTURA DE CAIACAO 2 DEMAOS                                                    </t>
  </si>
  <si>
    <t>37.01.18.01</t>
  </si>
  <si>
    <t xml:space="preserve">PINTURA DE CAIACAO COM CAL HIDRATADA                                           </t>
  </si>
  <si>
    <t>37.01.19</t>
  </si>
  <si>
    <t xml:space="preserve">LIMPEZA SUPERFICIAL CONCRETO                                                   </t>
  </si>
  <si>
    <t>37.01.21</t>
  </si>
  <si>
    <t xml:space="preserve">RECOLHIMENTO DE ANIMAIS                                                        </t>
  </si>
  <si>
    <t>equipe.hor</t>
  </si>
  <si>
    <t>37.01.22</t>
  </si>
  <si>
    <t xml:space="preserve">EQUIPE PARA SERVICOS CONSERVACAO                                               </t>
  </si>
  <si>
    <t>equip/dia</t>
  </si>
  <si>
    <t>37.01.23</t>
  </si>
  <si>
    <t xml:space="preserve">TRANSPORTE DE PESSOAL                                                          </t>
  </si>
  <si>
    <t>37.01.24.02</t>
  </si>
  <si>
    <t xml:space="preserve">PINTURA LATEX ACRILICA COM EQUIPAMENTO PARA PINTURA A AR COMPRIMIDO DE PISTOLA </t>
  </si>
  <si>
    <t>37.01.25</t>
  </si>
  <si>
    <t xml:space="preserve">RECOMPOSICAO TOTAL CERCA C/MOURAO CONCRETO SECAO QUADRADA                      </t>
  </si>
  <si>
    <t>37.01.26</t>
  </si>
  <si>
    <t xml:space="preserve">RECOMPOSICAO PARCIAL DE CERCA COM MOURAO DE CONCRETO - ARAME                   </t>
  </si>
  <si>
    <t>37.01.27</t>
  </si>
  <si>
    <t>RECOMPOSICAO PARCIAL CERCA C/MOURAO CONCRETO SEC. QUADRADA-AREIA E BRITA COMERC</t>
  </si>
  <si>
    <t>37.01.28</t>
  </si>
  <si>
    <t xml:space="preserve">RECOMPOSICAO TOTAL DE CERCA COM MOURAO DE MADEIRA                              </t>
  </si>
  <si>
    <t>37.01.29</t>
  </si>
  <si>
    <t xml:space="preserve">RECOMPOSICAO PARCIAL DE CERCA COM MOURAO DE MADEIRA - ARAME                    </t>
  </si>
  <si>
    <t>37.01.30</t>
  </si>
  <si>
    <t xml:space="preserve">RECOMPOSICAO PARCIAL DE CERCA COM MOURAO DE MADEIRA - MOURAO                   </t>
  </si>
  <si>
    <t>37.02.01</t>
  </si>
  <si>
    <t xml:space="preserve">REPOSICAO DE REVEST.PRIMARIO NA PISTA                                          </t>
  </si>
  <si>
    <t>37.02.02</t>
  </si>
  <si>
    <t xml:space="preserve">REPOSICAO REVEST.PRIMARIO ACOSTAMENTO                                          </t>
  </si>
  <si>
    <t>37.02.03</t>
  </si>
  <si>
    <t xml:space="preserve">RECONFORMACAO DE PLATAFORMA                                                    </t>
  </si>
  <si>
    <t>37.02.04</t>
  </si>
  <si>
    <t xml:space="preserve">RECONFORMACAO DE ACOSTAMENTO                                                   </t>
  </si>
  <si>
    <t>37.02.05</t>
  </si>
  <si>
    <t xml:space="preserve">RECOMPOSICAO MANUAL DE ATERRO                                                  </t>
  </si>
  <si>
    <t>37.02.06</t>
  </si>
  <si>
    <t xml:space="preserve">RECOMPOSICAO MECANICA DE ATERRO                                                </t>
  </si>
  <si>
    <t>37.02.07</t>
  </si>
  <si>
    <t xml:space="preserve">REMOCAO MANUAL DE BARREIRA                                                     </t>
  </si>
  <si>
    <t>37.02.08</t>
  </si>
  <si>
    <t xml:space="preserve">REMOCAO MECANICA DE BARREIRA                                                   </t>
  </si>
  <si>
    <t>37.02.09</t>
  </si>
  <si>
    <t>37.02.11</t>
  </si>
  <si>
    <t>37.02.11.01</t>
  </si>
  <si>
    <t xml:space="preserve">CORTE, DESTOCAMENTO DE ARVORES COM PERíMETRO MAIOR QUE 78 CM                   </t>
  </si>
  <si>
    <t>37.02.11.02</t>
  </si>
  <si>
    <t xml:space="preserve">DERRUBADA E DESTOCAMENTO DE ÁRVORES COM PERIMETRO &gt; 78CM                       </t>
  </si>
  <si>
    <t>37.02.12</t>
  </si>
  <si>
    <t xml:space="preserve">LIMP.TERRENO C/DEST.ARV.PERIMETRO&lt;=78                                          </t>
  </si>
  <si>
    <t>37.02.13</t>
  </si>
  <si>
    <t xml:space="preserve">LIMP.TERRENO S/DESTOCAMENTO DE ARVORE                                          </t>
  </si>
  <si>
    <t>37.02.14.01</t>
  </si>
  <si>
    <t>37.02.18</t>
  </si>
  <si>
    <t xml:space="preserve">ESCAV.CARGA MATERIAL 2A.CAT.C/EXPLOSIVO                                        </t>
  </si>
  <si>
    <t>37.02.18.01</t>
  </si>
  <si>
    <t>37.02.19</t>
  </si>
  <si>
    <t xml:space="preserve">ESCAVACAO E CARGA MATERIAL DE 3A.CAT.                                          </t>
  </si>
  <si>
    <t>37.02.20</t>
  </si>
  <si>
    <t xml:space="preserve">COMPACTACAO ATERRO MAIOR/IGUAL 95%PS                                           </t>
  </si>
  <si>
    <t>37.02.21</t>
  </si>
  <si>
    <t xml:space="preserve">TRANSPORTE DE 1A/2A. CATEGORIA ATE 1KM                                         </t>
  </si>
  <si>
    <t>37.02.22</t>
  </si>
  <si>
    <t xml:space="preserve">TRANSPORTE DE 1A/2A. CATEGORIA ATE 2KM                                         </t>
  </si>
  <si>
    <t>37.02.23</t>
  </si>
  <si>
    <t xml:space="preserve">TRANSPORTE DE 1A/2A. CATEGORIA ATE 5KM                                         </t>
  </si>
  <si>
    <t>37.02.24</t>
  </si>
  <si>
    <t xml:space="preserve">TRANSPORTE DE 1A/2A. CATEGORIA ATE 10KM                                        </t>
  </si>
  <si>
    <t>37.02.25</t>
  </si>
  <si>
    <t xml:space="preserve">TRANSPORTE DE 1A/2A. CATEGORIA ATE 15KM                                        </t>
  </si>
  <si>
    <t>37.02.26</t>
  </si>
  <si>
    <t xml:space="preserve">TRANSPORTE DE 1A/2A. CATEGORIA ALEM 15KM                                       </t>
  </si>
  <si>
    <t>37.02.27</t>
  </si>
  <si>
    <t xml:space="preserve">REVESTIMENTO PRIMARIO                                                          </t>
  </si>
  <si>
    <t>37.02.27.01</t>
  </si>
  <si>
    <t xml:space="preserve">REVESTIMENTO PRIMARIO COM BICA CORRIDA                                         </t>
  </si>
  <si>
    <t>37.02.27.02</t>
  </si>
  <si>
    <t xml:space="preserve">REVESTIMENTO PRIMARIO COM MATERIAL DE JAZIDA                                   </t>
  </si>
  <si>
    <t>37.02.27.03</t>
  </si>
  <si>
    <t xml:space="preserve">RESVETIMENTO PRIMARIO COM REAPROVEITAMENTO DE MATERIAL FRESADO                 </t>
  </si>
  <si>
    <t>37.03.01</t>
  </si>
  <si>
    <t xml:space="preserve">REMENDO PRE-MISTURADO A QUENTE                                                 </t>
  </si>
  <si>
    <t>37.03.03</t>
  </si>
  <si>
    <t xml:space="preserve">REPARO EMERGENCIAL DE PAV.-TAPA BURACO                                         </t>
  </si>
  <si>
    <t>37.03.04</t>
  </si>
  <si>
    <t xml:space="preserve">REPARO DE BASE BRITA GRADUADA                                                  </t>
  </si>
  <si>
    <t>37.03.05.02</t>
  </si>
  <si>
    <t xml:space="preserve">SELAGEM DE TRINCA COM MASTIQUE ASFALTICO                                       </t>
  </si>
  <si>
    <t>litro</t>
  </si>
  <si>
    <t>37.03.05.03</t>
  </si>
  <si>
    <t xml:space="preserve">SELAGEM DE TRINCA COM EMULSÃO ASFÁLTICA                                        </t>
  </si>
  <si>
    <t>37.03.10</t>
  </si>
  <si>
    <t xml:space="preserve">SUB-BASE OU BASE BRITA GRAD.SIMPLES                                            </t>
  </si>
  <si>
    <t>37.03.11</t>
  </si>
  <si>
    <t xml:space="preserve">IMPRIMADURA BET.IMPERMEABILIZANTE                                              </t>
  </si>
  <si>
    <t>37.03.12</t>
  </si>
  <si>
    <t>37.03.18</t>
  </si>
  <si>
    <t xml:space="preserve">FRESAGEM PAVIMENTO                                                             </t>
  </si>
  <si>
    <t>37.03.19</t>
  </si>
  <si>
    <t>37.03.20</t>
  </si>
  <si>
    <t xml:space="preserve">REMOCAO CAMADA DE ROLAMENTO                                                    </t>
  </si>
  <si>
    <t>37.03.24</t>
  </si>
  <si>
    <t xml:space="preserve">SUB-BASE OU BASE SOLO CIM. 7% - PULV.                                          </t>
  </si>
  <si>
    <t>37.03.25</t>
  </si>
  <si>
    <t xml:space="preserve">SUB-BASE OU BASE SOLO CIM. 10% - PULV.                                         </t>
  </si>
  <si>
    <t>37.03.26</t>
  </si>
  <si>
    <t xml:space="preserve">RECICLAGEM PAVIMENTO IN LOCO                                                   </t>
  </si>
  <si>
    <t>37.03.46</t>
  </si>
  <si>
    <t>37.04.01</t>
  </si>
  <si>
    <t xml:space="preserve">REPARO DE GUARDA CORPO METALICO                                                </t>
  </si>
  <si>
    <t>37.04.02.01</t>
  </si>
  <si>
    <t>37.04.03.01</t>
  </si>
  <si>
    <t>37.04.04</t>
  </si>
  <si>
    <t xml:space="preserve">ESCAVACAO MANUAL DE 1A/2A CATEGORIA                                            </t>
  </si>
  <si>
    <t>37.04.05</t>
  </si>
  <si>
    <t xml:space="preserve">ESCAV.FUND.,BUEIRO OU DRENO S/EXPL.ATE2M                                       </t>
  </si>
  <si>
    <t>37.04.06</t>
  </si>
  <si>
    <t xml:space="preserve">ACRESC.P/ESCAV. 1,5M PROF.,ALEM 2M                                             </t>
  </si>
  <si>
    <t>37.04.07</t>
  </si>
  <si>
    <t xml:space="preserve">ESCAV.FUND.,BUEIRO OU DRENO C/EXPL.ATE2M                                       </t>
  </si>
  <si>
    <t>37.04.08</t>
  </si>
  <si>
    <t xml:space="preserve">ACRESC.ESC.ENS.EXPL.C/1,5M PROF.ALEM 3M                                        </t>
  </si>
  <si>
    <t>37.04.09</t>
  </si>
  <si>
    <t xml:space="preserve">COMPACTACAO MANUAL,REATERRO SOLO LOCAL                                         </t>
  </si>
  <si>
    <t>37.04.10</t>
  </si>
  <si>
    <t xml:space="preserve">FORMA PLANA P/CONCRETO COMUM                                                   </t>
  </si>
  <si>
    <t>37.04.11</t>
  </si>
  <si>
    <t>37.04.12</t>
  </si>
  <si>
    <t>37.04.13</t>
  </si>
  <si>
    <t>37.04.14</t>
  </si>
  <si>
    <t>37.04.15</t>
  </si>
  <si>
    <t>37.04.16</t>
  </si>
  <si>
    <t>37.04.17</t>
  </si>
  <si>
    <t>37.04.18</t>
  </si>
  <si>
    <t xml:space="preserve">CONCRETO FCK 12MPA                                                             </t>
  </si>
  <si>
    <t>37.04.19</t>
  </si>
  <si>
    <t>37.04.21</t>
  </si>
  <si>
    <t>37.04.22</t>
  </si>
  <si>
    <t>37.04.23</t>
  </si>
  <si>
    <t>37.04.24</t>
  </si>
  <si>
    <t>37.04.25</t>
  </si>
  <si>
    <t>37.04.26</t>
  </si>
  <si>
    <t>37.04.27</t>
  </si>
  <si>
    <t>37.04.28</t>
  </si>
  <si>
    <t xml:space="preserve">BOMBEAMENTO P/CONC.QUALQUER RESIST.                                            </t>
  </si>
  <si>
    <t>37.04.29</t>
  </si>
  <si>
    <t>37.04.30</t>
  </si>
  <si>
    <t>37.04.31</t>
  </si>
  <si>
    <t>37.04.32</t>
  </si>
  <si>
    <t xml:space="preserve">TUBO CONCRETO D=0,40M PA-1 - FORNEC.                                           </t>
  </si>
  <si>
    <t>37.04.33</t>
  </si>
  <si>
    <t xml:space="preserve">TUBO CONCRETO D=0,40M PA-2 - FORNEC.                                           </t>
  </si>
  <si>
    <t>37.04.34</t>
  </si>
  <si>
    <t xml:space="preserve">TUBO CONCRETO D=0,50M PA-3 - FORNEC.                                           </t>
  </si>
  <si>
    <t>37.04.35</t>
  </si>
  <si>
    <t xml:space="preserve">TUBO CONCRETO D=0,60M PA-1 - FORNEC.                                           </t>
  </si>
  <si>
    <t>37.04.36</t>
  </si>
  <si>
    <t xml:space="preserve">TUBO CONCRETO D=0,60M PA-2 - FORNEC.                                           </t>
  </si>
  <si>
    <t>37.04.37</t>
  </si>
  <si>
    <t xml:space="preserve">TUBO CONCRETO D=0,60M PA-3 - FORNEC.                                           </t>
  </si>
  <si>
    <t>37.04.38</t>
  </si>
  <si>
    <t xml:space="preserve">TUBO CONCRETO D=0,60M PA-4 - FORNEC.                                           </t>
  </si>
  <si>
    <t>37.04.39</t>
  </si>
  <si>
    <t xml:space="preserve">TUBO CONCRETO D=0,80M PA-1 - FORNEC.                                           </t>
  </si>
  <si>
    <t>37.04.40</t>
  </si>
  <si>
    <t xml:space="preserve">TUBO CONCRETO D=0,80M PA-2 - FORNEC.                                           </t>
  </si>
  <si>
    <t>37.04.41</t>
  </si>
  <si>
    <t xml:space="preserve">TUBO CONCRETO D=0,80M PA-3 - FORNEC.                                           </t>
  </si>
  <si>
    <t>37.04.42</t>
  </si>
  <si>
    <t xml:space="preserve">TUBO CONCRETO D=0,80M PA-4 - FORNEC.                                           </t>
  </si>
  <si>
    <t>37.04.43</t>
  </si>
  <si>
    <t xml:space="preserve">TUBO CONCRETO D=1,00M PA-1 - FORNEC.                                           </t>
  </si>
  <si>
    <t>37.04.44</t>
  </si>
  <si>
    <t xml:space="preserve">TUBO CONCRETO D=1,20M PA-1 - FORNEC.                                           </t>
  </si>
  <si>
    <t>37.04.45</t>
  </si>
  <si>
    <t xml:space="preserve">TUBO CONCRETO D=1,50M PA-1 - FORNEC.                                           </t>
  </si>
  <si>
    <t>37.04.46</t>
  </si>
  <si>
    <t xml:space="preserve">TUBO CONCRETO D=0,40M ASSENTAMENTO                                             </t>
  </si>
  <si>
    <t>37.04.47</t>
  </si>
  <si>
    <t xml:space="preserve">TUBO CONCRETO D=0,50M ASSENTAMENTO                                             </t>
  </si>
  <si>
    <t>37.04.48</t>
  </si>
  <si>
    <t xml:space="preserve">TUBO CONCRETO D=0,60M ASSENTAMENTO                                             </t>
  </si>
  <si>
    <t>37.04.49</t>
  </si>
  <si>
    <t xml:space="preserve">TUBO CONCRETO D=0,80M ASSENTAMENTO                                             </t>
  </si>
  <si>
    <t>37.04.50</t>
  </si>
  <si>
    <t xml:space="preserve">TUBO CONCRETO D=1,00M ASSENTAMENTO                                             </t>
  </si>
  <si>
    <t>37.04.51</t>
  </si>
  <si>
    <t xml:space="preserve">TUBO CONCRETO D=1,20M ASSENTAMENTO                                             </t>
  </si>
  <si>
    <t>37.04.52</t>
  </si>
  <si>
    <t xml:space="preserve">TUBO CONCRETO D=1,50M ASSENTAMENTO                                             </t>
  </si>
  <si>
    <t>37.04.53</t>
  </si>
  <si>
    <t xml:space="preserve">GABIAO TIPO CAIXA, ZINCO-ALUMINIO, NBR 8964, ALTURA 50CM                       </t>
  </si>
  <si>
    <t>37.04.54</t>
  </si>
  <si>
    <t xml:space="preserve">GABIAO TIPO COLCHAO,ZINCO-ALUMINIO, NBR 8964, ESPES.17CM                       </t>
  </si>
  <si>
    <t>37.04.56</t>
  </si>
  <si>
    <t xml:space="preserve">GABIAO TIPO COLCHAO, ZINCO-ALUMINIO, NBR 8964, ESPESSURA 30CM                  </t>
  </si>
  <si>
    <t>37.04.60</t>
  </si>
  <si>
    <t xml:space="preserve">GABIAO TIPO SACO - ZINCO-ALUMINIO, NBR 8964                                    </t>
  </si>
  <si>
    <t>37.04.61</t>
  </si>
  <si>
    <t>37.04.62</t>
  </si>
  <si>
    <t>37.04.63</t>
  </si>
  <si>
    <t>37.04.64</t>
  </si>
  <si>
    <t>37.04.65.01</t>
  </si>
  <si>
    <t>37.04.66</t>
  </si>
  <si>
    <t xml:space="preserve">TUBO PVC PERFURADO OU NAO D=0,10M                                              </t>
  </si>
  <si>
    <t>37.04.67</t>
  </si>
  <si>
    <t xml:space="preserve">TUBO PVC PERFURADO OU NAO D=0,15M                                              </t>
  </si>
  <si>
    <t>37.04.68.01</t>
  </si>
  <si>
    <t xml:space="preserve">MANTA GEOTEXTIL NAO TECIDA RESISTENCIA LONGITUDINAL 7KN/M                      </t>
  </si>
  <si>
    <t>37.04.68.02</t>
  </si>
  <si>
    <t xml:space="preserve">MANTA GEOTEXTIL NAO TECIDA RESISTENCIA LONGITUDINAL 8KN/M                      </t>
  </si>
  <si>
    <t>37.04.68.03</t>
  </si>
  <si>
    <t xml:space="preserve">MANTA GEOTEXTIL NAO TECIDA RESISTENCIA LONGITUDINAL 9KN/M                      </t>
  </si>
  <si>
    <t>37.04.68.04</t>
  </si>
  <si>
    <t>37.04.68.05</t>
  </si>
  <si>
    <t>37.04.68.06</t>
  </si>
  <si>
    <t>37.04.68.07</t>
  </si>
  <si>
    <t>37.04.68.08</t>
  </si>
  <si>
    <t>37.04.68.09</t>
  </si>
  <si>
    <t>37.04.68.10</t>
  </si>
  <si>
    <t xml:space="preserve">MANTA GEOTEXTIL TECIDA RESISTENCIA LONGITUDINAL 24 KN/M                        </t>
  </si>
  <si>
    <t>37.04.68.11</t>
  </si>
  <si>
    <t xml:space="preserve">MANTA GEOTEXTIL TECIDA RESISTENCIA LONGITUDINAL 48 KN/M                        </t>
  </si>
  <si>
    <t>37.04.69</t>
  </si>
  <si>
    <t>37.04.70</t>
  </si>
  <si>
    <t xml:space="preserve">ENCHIMENTO DE VALA COM AREIA LAVADA                                            </t>
  </si>
  <si>
    <t>37.04.71</t>
  </si>
  <si>
    <t>37.04.72</t>
  </si>
  <si>
    <t xml:space="preserve">ENCHIMENTO DE VALA COM PEDRA RACHAO                                            </t>
  </si>
  <si>
    <t>37.04.73</t>
  </si>
  <si>
    <t xml:space="preserve">TUBO ACO CORRUGADO GALV.MET.NAO DESTRUT.                                       </t>
  </si>
  <si>
    <t>37.04.74</t>
  </si>
  <si>
    <t>37.04.75</t>
  </si>
  <si>
    <t>37.04.76</t>
  </si>
  <si>
    <t xml:space="preserve">TUBO ACO CORR.EPOXI MET. DESTRUTIVO                                            </t>
  </si>
  <si>
    <t>37.04.77</t>
  </si>
  <si>
    <t xml:space="preserve">DRENO LONGITUDINAL RASO DLR-2, PP-DE-H07/125                                   </t>
  </si>
  <si>
    <t>37.04.78</t>
  </si>
  <si>
    <t>37.05.04</t>
  </si>
  <si>
    <t>37.05.06</t>
  </si>
  <si>
    <t xml:space="preserve">SUPORTE DE TUBO GALVANIZADO D=2 1/2"                                           </t>
  </si>
  <si>
    <t>37.05.07</t>
  </si>
  <si>
    <t xml:space="preserve">SUBSTITUICAO DE DEFENSA SEMI-MALEAVEL                                          </t>
  </si>
  <si>
    <t>37.05.20</t>
  </si>
  <si>
    <t xml:space="preserve">SINALIZ.HORIZ.ACRIL.BASE DE AGUA                                               </t>
  </si>
  <si>
    <t>37.05.20.01</t>
  </si>
  <si>
    <t>37.05.20.05</t>
  </si>
  <si>
    <t xml:space="preserve">FORNECIMENTO E APLICACAO DE MATERIAL TERMOPLASTICO DE ALTORELEVO               </t>
  </si>
  <si>
    <t>37.05.26</t>
  </si>
  <si>
    <t xml:space="preserve">RETIRADA DE PLACA DE SOLO EM SUPORTE DE MADEIRA OU METALICO.                   </t>
  </si>
  <si>
    <t>37.05.27</t>
  </si>
  <si>
    <t>37.05.50.01</t>
  </si>
  <si>
    <t>37.05.50.02</t>
  </si>
  <si>
    <t>37.06.01</t>
  </si>
  <si>
    <t>37.06.05</t>
  </si>
  <si>
    <t xml:space="preserve">CAPINA MANUAL                                                                  </t>
  </si>
  <si>
    <t>37.06.09</t>
  </si>
  <si>
    <t xml:space="preserve">REMOCAO LIXO ENTULHO                                                           </t>
  </si>
  <si>
    <t>37.10.01</t>
  </si>
  <si>
    <t>LIMPEZA E DESOBSTRUCAO DE BUEIRO COM DIAM.ATE 1M COM SISTEMA DE HIDROJATEAMENTO</t>
  </si>
  <si>
    <t>37.10.03.01</t>
  </si>
  <si>
    <t xml:space="preserve">TRANSPORTE DE MATERIAL FRESADO ATE 1KM                                         </t>
  </si>
  <si>
    <t>37.10.03.04</t>
  </si>
  <si>
    <t xml:space="preserve">TRANSPORTE DE MATERIAL FRESADO ATE 10KM                                        </t>
  </si>
  <si>
    <t>37.10.03.10</t>
  </si>
  <si>
    <t xml:space="preserve">FRESAGEM DE REVESTIMENTO ASFÁLTICO PARA SERVIÇOS DE CONSERVAÇÃO DE ROTINA      </t>
  </si>
  <si>
    <t>37.25.11.04.04</t>
  </si>
  <si>
    <t>37.25.11.04.05</t>
  </si>
  <si>
    <t>37.27.01.17</t>
  </si>
  <si>
    <t xml:space="preserve">FORN.E APLIC.DE PINTURA DE CABOS E ELEMENTOS DE FIXACAO COM GRAXA              </t>
  </si>
  <si>
    <t>37.27.01.19</t>
  </si>
  <si>
    <t xml:space="preserve">FORN.E APLICACAO PARA SUBSTITUICAO DE VIGA DA PISTA DE ROLAMENTO               </t>
  </si>
  <si>
    <t>37.27.02.05</t>
  </si>
  <si>
    <t xml:space="preserve">JATEAMENTO EM ESTR. CONCRETO COM AGUA                                          </t>
  </si>
  <si>
    <t>37.27.02.08</t>
  </si>
  <si>
    <t xml:space="preserve">LIMPEZA MANUAL COM ESCOVA DE AçO PARA AçO                                      </t>
  </si>
  <si>
    <t>37.27.03.02</t>
  </si>
  <si>
    <t xml:space="preserve">DESLOCAMENTO DE ANDAIME SUSPENSO                                               </t>
  </si>
  <si>
    <t>37.27.14.02</t>
  </si>
  <si>
    <t xml:space="preserve">PINTURA COM VERNIZ POLIURETANO INCOLOR 3 DEMAOS                                </t>
  </si>
  <si>
    <t>37.27.14.03</t>
  </si>
  <si>
    <t xml:space="preserve">PINTURA A BASE DE EPOXI - 2 DEMAOS                                             </t>
  </si>
  <si>
    <t>37.28.03.09.03</t>
  </si>
  <si>
    <t xml:space="preserve">FORNECIMENTO, INSTALAÇÃO DE TACHA METALICA COM 1 PINO DE FIXAÇÃO MONOREFLETIVA </t>
  </si>
  <si>
    <t>37.28.03.09.04</t>
  </si>
  <si>
    <t xml:space="preserve">FORNECIMENTO, INSTALAÇÃO DE TACHA METÁLICA COM 1 PINO DE FIXAÇÃO - BIREFLETIVA </t>
  </si>
  <si>
    <t>37.28.05.09.01</t>
  </si>
  <si>
    <t xml:space="preserve">TRANSIÇAO DE DEFENSA METALICA PARA BARREIRA DE CONCRETO                        </t>
  </si>
  <si>
    <t>37.28.08.01.01</t>
  </si>
  <si>
    <t>37.28.08.02.01</t>
  </si>
  <si>
    <t>37.28.22</t>
  </si>
  <si>
    <t xml:space="preserve">PINTURA ANTICORRIVA PARA PERFIS METÁLICOS                                      </t>
  </si>
  <si>
    <t>37.28.23</t>
  </si>
  <si>
    <t xml:space="preserve">TRANSPORTE E INSTALAÇÃO DE PERFIS METÁLICOS COM UTILIZAÇÃO DE SOLDA            </t>
  </si>
  <si>
    <t>37.28.24</t>
  </si>
  <si>
    <t xml:space="preserve"> FORN.DE PARAFUSOS DE ALTA RESISTÊNCIA PARA LIGAÇÕES DAS ESTRUTURAS METÁLICAS  </t>
  </si>
  <si>
    <t>37.28.25</t>
  </si>
  <si>
    <t xml:space="preserve">RECUPERAÇÃO DE ELEMENTOS EM AÇO S460 OU SIMILAR                                </t>
  </si>
  <si>
    <t>37.28.26</t>
  </si>
  <si>
    <t xml:space="preserve">RECUPERAÇÃO DE ELEMENTOS EM AÇO MECANIZADO TEMPERADO                           </t>
  </si>
  <si>
    <t>37.28.27</t>
  </si>
  <si>
    <t xml:space="preserve"> RECUPERAÇÃO DE ELEMENTOS EM AÇO S355 OU SIMILAR                               </t>
  </si>
  <si>
    <t>37.52.02.05</t>
  </si>
  <si>
    <t>37.52.02.07</t>
  </si>
  <si>
    <t>72.02.02.01</t>
  </si>
  <si>
    <t xml:space="preserve">VEICULO C/CAPAC.P/4 PES. 1.000CC COND. A                                       </t>
  </si>
  <si>
    <t>72.02.02.02</t>
  </si>
  <si>
    <t xml:space="preserve">VEICULO C/CAPAC.P/4 PES. 1.000CC COND. B                                       </t>
  </si>
  <si>
    <t>72.02.02.03</t>
  </si>
  <si>
    <t xml:space="preserve">VEICULO C/CAPAC.P/4 PES. 1.000CC COND. C                                       </t>
  </si>
  <si>
    <t>72.02.02.04</t>
  </si>
  <si>
    <t xml:space="preserve">VEICULO C/CAPAC.P/4 PES. 1.000CC COND. D                                       </t>
  </si>
  <si>
    <t>72.02.02.05</t>
  </si>
  <si>
    <t xml:space="preserve">VEICULO C/CAPAC.P/4 PES. 1.000CC COND. E                                       </t>
  </si>
  <si>
    <t>72.02.02.06</t>
  </si>
  <si>
    <t xml:space="preserve">VEICULO C/CAPAC.P/4 PES.1000CC COND. F                                         </t>
  </si>
  <si>
    <t>veic.mens</t>
  </si>
  <si>
    <t>72.02.05.01</t>
  </si>
  <si>
    <t xml:space="preserve">VEICULO DE PREMARCACAO - COND. A                                               </t>
  </si>
  <si>
    <t>72.02.05.02</t>
  </si>
  <si>
    <t xml:space="preserve">VEICULO DE PREMARCACAO - COND. B                                               </t>
  </si>
  <si>
    <t>72.02.05.03</t>
  </si>
  <si>
    <t xml:space="preserve">VEICULO DE PREMARCACAO - COND. C                                               </t>
  </si>
  <si>
    <t>72.02.05.04</t>
  </si>
  <si>
    <t xml:space="preserve">VEICULO DE PREMARCACAO - COND. D                                               </t>
  </si>
  <si>
    <t>72.02.09.01</t>
  </si>
  <si>
    <t xml:space="preserve">VEICULO UTILITARIO COM MINIMO DE 10 LUGARES COM AR E DIR. HID. CONDICAO A      </t>
  </si>
  <si>
    <t>72.02.09.02</t>
  </si>
  <si>
    <t xml:space="preserve">VEICULO UTILITARIO COM MINIMO DE 10 LUGARES COM AR E DIR. HID. CONDICAOB       </t>
  </si>
  <si>
    <t>72.02.09.03</t>
  </si>
  <si>
    <t xml:space="preserve">VEICULO UTILITARIO COM MINIMO DE 10 LUGARES COM AR E DIR. HID. CONDICAO C      </t>
  </si>
  <si>
    <t>72.02.09.04</t>
  </si>
  <si>
    <t xml:space="preserve">VEICULO UTILITARIO C/MIN.10LUGARES C/ AR + DIR.HID. COND.D                     </t>
  </si>
  <si>
    <t>72.02.09.05</t>
  </si>
  <si>
    <t xml:space="preserve">VEICULO UTILITARIO COM MINIMO DE 10 LUGARES COM AR E DIR. HID. CONDICAOE       </t>
  </si>
  <si>
    <t>72.02.09.06</t>
  </si>
  <si>
    <t xml:space="preserve">VEICULO UTILITARIO COM MINIMO DE 10 LUGARES COM AR E DIR. HID. CONDICAOF       </t>
  </si>
  <si>
    <t>72.02.10.01</t>
  </si>
  <si>
    <t xml:space="preserve">VEICULO UTILITARIO PICK-UP COM AR E DIR. HID. CONDICAO A                       </t>
  </si>
  <si>
    <t>72.02.10.02</t>
  </si>
  <si>
    <t xml:space="preserve">VEICULO UTILITARIO PICK-UP COM AR E DIR. HID. CONDICAOB                        </t>
  </si>
  <si>
    <t>72.02.10.03</t>
  </si>
  <si>
    <t xml:space="preserve">VEICULO UTILITARIO PICK-UP COM AR E DIR. HID. CONDICAO C                       </t>
  </si>
  <si>
    <t>72.02.10.04</t>
  </si>
  <si>
    <t xml:space="preserve">VEICULO UTILITARIO CAMIONETE P/3 PESSOAS C/ AR + DIR.HID.+ AIRBAG              </t>
  </si>
  <si>
    <t>72.02.10.05</t>
  </si>
  <si>
    <t xml:space="preserve">VEICULO UTILITARIO PICK-UP COM AR E DIR. HID. CONDICAO E                       </t>
  </si>
  <si>
    <t>72.02.10.06</t>
  </si>
  <si>
    <t xml:space="preserve">VEICULO UTILITARIO PICK-UP COM AR E DIR. HID. CONDICAOF                        </t>
  </si>
  <si>
    <t>72.02.11.01</t>
  </si>
  <si>
    <t xml:space="preserve">VEICULO C/CAPAC.P/4 PES. 1.000CC TURBO COND. A                                 </t>
  </si>
  <si>
    <t>72.02.11.02</t>
  </si>
  <si>
    <t xml:space="preserve">VEICULO C/CAPAC.P/4 PES. 1.000CC TURBO COND. B                                 </t>
  </si>
  <si>
    <t>72.02.11.03</t>
  </si>
  <si>
    <t xml:space="preserve">VEICULO C/CAPAC.P/4 PES. 1.000CC TURBO COND. C                                 </t>
  </si>
  <si>
    <t>72.02.11.04</t>
  </si>
  <si>
    <t xml:space="preserve">VEICULO CAPAC.4PESSOAS 1.0CC TURBO - COND.D                                    </t>
  </si>
  <si>
    <t>72.02.11.05</t>
  </si>
  <si>
    <t xml:space="preserve">VEICULO C/CAPAC.P/4 PES. 1.0 110CV COND. E                                     </t>
  </si>
  <si>
    <t>72.02.11.06</t>
  </si>
  <si>
    <t xml:space="preserve">VEICULO C/CAPAC.P/4 PES. 1.0 110CV COND. F                                     </t>
  </si>
  <si>
    <t>72.03.01.01</t>
  </si>
  <si>
    <t xml:space="preserve">BATE ESTACA 40 ATE 80 T - COND. A                                              </t>
  </si>
  <si>
    <t>72.03.01.02</t>
  </si>
  <si>
    <t xml:space="preserve">BATE ESTACA 40 ATE 80 T - COND. B                                              </t>
  </si>
  <si>
    <t>72.03.01.03</t>
  </si>
  <si>
    <t xml:space="preserve">BATE ESTACA 40 ATE 80 T - COND. C                                              </t>
  </si>
  <si>
    <t>72.03.01.04</t>
  </si>
  <si>
    <t xml:space="preserve">BATE ESTACA 40 ATE 80 T - COND. D                                              </t>
  </si>
  <si>
    <t>72.04.01.01</t>
  </si>
  <si>
    <t xml:space="preserve">BETONEIRA 320L MOTOR ELETRICO COND.A                                           </t>
  </si>
  <si>
    <t>72.04.01.02</t>
  </si>
  <si>
    <t xml:space="preserve">BETONEIRA 320L MOTOR ELETRICO COND.B                                           </t>
  </si>
  <si>
    <t>72.04.01.03</t>
  </si>
  <si>
    <t xml:space="preserve">BETONEIRA 320L MOTOR ELETRICO COND.C                                           </t>
  </si>
  <si>
    <t>72.04.01.04</t>
  </si>
  <si>
    <t xml:space="preserve">BETONEIRA 320L MOTOR ELETRICO COND.D                                           </t>
  </si>
  <si>
    <t>72.04.02.01</t>
  </si>
  <si>
    <t xml:space="preserve">BETONEIRA 320L MOTOR GASOLINA COND. A                                          </t>
  </si>
  <si>
    <t>72.04.02.02</t>
  </si>
  <si>
    <t xml:space="preserve">BETONEIRA 320L MOTOR GASOLINA COND. B                                          </t>
  </si>
  <si>
    <t>72.04.02.03</t>
  </si>
  <si>
    <t xml:space="preserve">BETONEIRA 320L MOTOR GASOLINA COND. C                                          </t>
  </si>
  <si>
    <t>72.04.02.04</t>
  </si>
  <si>
    <t xml:space="preserve">BETONEIRA 320L MOTOR GASOLINA COND. D                                          </t>
  </si>
  <si>
    <t>72.04.03.01</t>
  </si>
  <si>
    <t xml:space="preserve">BETONEIRA 580L ELETRICA C/CARREG. COND.A                                       </t>
  </si>
  <si>
    <t>72.04.03.02</t>
  </si>
  <si>
    <t xml:space="preserve">BETONEIRA 580L ELETRICA C/CARREG. COND.B                                       </t>
  </si>
  <si>
    <t>72.04.03.03</t>
  </si>
  <si>
    <t xml:space="preserve">BETONEIRA 580L ELETRICA C/CARREG. COND.C                                       </t>
  </si>
  <si>
    <t>72.04.03.04</t>
  </si>
  <si>
    <t xml:space="preserve">BETONEIRA 580L ELETRICA C/CARREG. COND.D                                       </t>
  </si>
  <si>
    <t>72.04.04.01</t>
  </si>
  <si>
    <t xml:space="preserve">BETONEIRA 580L MOTOR A DIESEL COND. A                                          </t>
  </si>
  <si>
    <t>72.04.04.02</t>
  </si>
  <si>
    <t xml:space="preserve">BETONEIRA 580L MOTOR A DIESEL COND. B                                          </t>
  </si>
  <si>
    <t>72.04.04.03</t>
  </si>
  <si>
    <t xml:space="preserve">BETONEIRA 580L MOTOR A DIESEL COND. C                                          </t>
  </si>
  <si>
    <t>72.04.04.04</t>
  </si>
  <si>
    <t xml:space="preserve">BETONEIRA 580L MOTOR A DIESEL - COND. D                                        </t>
  </si>
  <si>
    <t>72.05.01.01</t>
  </si>
  <si>
    <t xml:space="preserve">BOMBA DREN.SUBMER.ELETR.27M3/H COND. A                                         </t>
  </si>
  <si>
    <t>72.05.01.02</t>
  </si>
  <si>
    <t xml:space="preserve">BOMBA DREN.SUBMER.ELETR.27M3/H COND. B                                         </t>
  </si>
  <si>
    <t>72.05.01.03</t>
  </si>
  <si>
    <t xml:space="preserve">BOMBA DREN.SUBMER.ELETR.27M3/H COND. C                                         </t>
  </si>
  <si>
    <t>72.05.01.04</t>
  </si>
  <si>
    <t xml:space="preserve">BOMBA DREN.SUBMER.ELETR.27M3/H COND. D                                         </t>
  </si>
  <si>
    <t>72.05.02.01</t>
  </si>
  <si>
    <t xml:space="preserve">BOMBA DREN.SUBMER.ELETR.60M3/H COND. A                                         </t>
  </si>
  <si>
    <t>72.05.02.02</t>
  </si>
  <si>
    <t xml:space="preserve">BOMBA DREN.SUBMER.ELETR.60M3/H COND. B                                         </t>
  </si>
  <si>
    <t>72.05.02.03</t>
  </si>
  <si>
    <t xml:space="preserve">BOMBA DREN.SUBMER.ELETR.60M3/H COND. C                                         </t>
  </si>
  <si>
    <t>72.05.02.04</t>
  </si>
  <si>
    <t xml:space="preserve">BOMBA DREN.SUBMER.ELETR.60M3/H COND. D                                         </t>
  </si>
  <si>
    <t>72.05.03.01</t>
  </si>
  <si>
    <t xml:space="preserve">BOMBA DREN.SUBMER.ELETR.144M3/H COND. A                                        </t>
  </si>
  <si>
    <t>72.05.03.02</t>
  </si>
  <si>
    <t xml:space="preserve">BOMBA DREN.SUBMER.ELETR.144M3/H COND. B                                        </t>
  </si>
  <si>
    <t>72.05.03.03</t>
  </si>
  <si>
    <t xml:space="preserve">BOMBA DREN.SUBMER.ELETR.144M3/H COND. C                                        </t>
  </si>
  <si>
    <t>72.05.03.04</t>
  </si>
  <si>
    <t xml:space="preserve">BOMBA DREN.SUBMER.ELETR.144M3/H COND. D                                        </t>
  </si>
  <si>
    <t>72.05.04.01</t>
  </si>
  <si>
    <t xml:space="preserve">BOMBA DREN.SUBMER.ELETR.180M3/H COND. A                                        </t>
  </si>
  <si>
    <t>72.05.04.02</t>
  </si>
  <si>
    <t xml:space="preserve">BOMBA DREN.SUBMER.ELETR.180M3/H COND. B                                        </t>
  </si>
  <si>
    <t>72.05.04.03</t>
  </si>
  <si>
    <t xml:space="preserve">BOMBA DREN.SUBMER.ELETR.180M3/H COND. C                                        </t>
  </si>
  <si>
    <t>72.05.04.04</t>
  </si>
  <si>
    <t xml:space="preserve">BOMBA DREN.SUBMER.ELETR.180M3/H COND. D                                        </t>
  </si>
  <si>
    <t>72.05.05.01</t>
  </si>
  <si>
    <t xml:space="preserve">BOMBA DREN.SUB.GAS.60.000L/H COND. A                                           </t>
  </si>
  <si>
    <t>72.05.05.02</t>
  </si>
  <si>
    <t xml:space="preserve">BOMBA DREN.SUB.GAS.60.000L/H COND. B                                           </t>
  </si>
  <si>
    <t>72.05.05.03</t>
  </si>
  <si>
    <t xml:space="preserve">BOMBA DREN.SUB.GAS.60.000L/H COND. C                                           </t>
  </si>
  <si>
    <t>72.05.05.04</t>
  </si>
  <si>
    <t xml:space="preserve">BOMBA DREN.SUB.GAS.60.000L/H COND. D                                           </t>
  </si>
  <si>
    <t>72.06.01.01</t>
  </si>
  <si>
    <t xml:space="preserve">BOMBA INJ.PROJ.NATA CIM.ARG.1M3/H COND.A                                       </t>
  </si>
  <si>
    <t>72.06.01.02</t>
  </si>
  <si>
    <t xml:space="preserve">BOMBA INJ.PROJ.NATA CIM.ARG.1M3/H COND.B                                       </t>
  </si>
  <si>
    <t>72.06.01.03</t>
  </si>
  <si>
    <t xml:space="preserve">BOMBA INJ.PROJ.NATA CIM.ARG.1M3/H COND.C                                       </t>
  </si>
  <si>
    <t>72.06.01.04</t>
  </si>
  <si>
    <t xml:space="preserve">BOMBA INJ.PROJ.NATA CIM.ARG.1M3/H COND.D                                       </t>
  </si>
  <si>
    <t>72.06.02.01</t>
  </si>
  <si>
    <t xml:space="preserve">BOMBA INJ.PROJ.NATA CIM.ARG.3M3/H COND.A                                       </t>
  </si>
  <si>
    <t>72.06.02.02</t>
  </si>
  <si>
    <t xml:space="preserve">BOMBA INJ.PROJ.NATA CIM.ARG.3M3/H COND.B                                       </t>
  </si>
  <si>
    <t>72.06.02.03</t>
  </si>
  <si>
    <t xml:space="preserve">BOMBA INJ.PROJ.NATA CIM.ARG.3M3/H COND.C                                       </t>
  </si>
  <si>
    <t>72.06.02.04</t>
  </si>
  <si>
    <t xml:space="preserve">BOMBA INJ.PROJ.NATA CIM.ARG.3M3/H COND.D                                       </t>
  </si>
  <si>
    <t>72.06.03.01</t>
  </si>
  <si>
    <t xml:space="preserve">BOM.INJ.PROJ.CONCR.35M3/H COND. A                                              </t>
  </si>
  <si>
    <t>72.06.03.02</t>
  </si>
  <si>
    <t xml:space="preserve">BOM.INJ.PROJ.CONCR.35M3/H COND. B                                              </t>
  </si>
  <si>
    <t>72.06.03.03</t>
  </si>
  <si>
    <t xml:space="preserve">BOM.INJ.PROJ.CONCR.35M3/H COND. C                                              </t>
  </si>
  <si>
    <t>72.06.03.04</t>
  </si>
  <si>
    <t xml:space="preserve">BOM.INJ.PROJ.CONCR.35M3/H COND. D                                              </t>
  </si>
  <si>
    <t>72.06.04.01</t>
  </si>
  <si>
    <t xml:space="preserve">BOMBA PROJECAO DE CONC.MAN.10M3/H COND.A                                       </t>
  </si>
  <si>
    <t>72.06.04.02</t>
  </si>
  <si>
    <t xml:space="preserve">BOMBA PROJECAO DE CONC.MAN.10M3/H COND.B                                       </t>
  </si>
  <si>
    <t>72.06.04.03</t>
  </si>
  <si>
    <t xml:space="preserve">BOMBA PROJECAO DE CONC.MAN.10M3/H COND.C                                       </t>
  </si>
  <si>
    <t>72.06.04.04</t>
  </si>
  <si>
    <t xml:space="preserve">BOMBA PROJECAO DE CONC.MAN.10M3/H COND.D                                       </t>
  </si>
  <si>
    <t>72.06.05.01</t>
  </si>
  <si>
    <t xml:space="preserve">BOM.PROJ.CONC.C/LANCA TEL.23M3/H COND.A                                        </t>
  </si>
  <si>
    <t>72.06.05.02</t>
  </si>
  <si>
    <t xml:space="preserve">BOM.PROJ.CONC.C/LANCA TEL.23M3/H COND.B                                        </t>
  </si>
  <si>
    <t>72.06.05.03</t>
  </si>
  <si>
    <t xml:space="preserve">BOM.PROJ.CONC.C/LANCA TEL.23M3/H COND.C                                        </t>
  </si>
  <si>
    <t>72.06.05.04</t>
  </si>
  <si>
    <t xml:space="preserve">BOM.PROJ.CONC.C/LANCA TEL 23M3/H COND.D                                        </t>
  </si>
  <si>
    <t>72.07.01.01</t>
  </si>
  <si>
    <t xml:space="preserve">BOMBA HIDRAULICA PARA PROTENSAO COND.A                                         </t>
  </si>
  <si>
    <t>72.07.01.02</t>
  </si>
  <si>
    <t xml:space="preserve">BOMBA HIDRAULICA PARA PROTENSAO COND.B                                         </t>
  </si>
  <si>
    <t>72.07.01.03</t>
  </si>
  <si>
    <t xml:space="preserve">BOMBA HIDRAULICA PARA PROTENSAO COND.C                                         </t>
  </si>
  <si>
    <t>72.07.01.04</t>
  </si>
  <si>
    <t xml:space="preserve">BOMBA HIDRAULICA PARA PROTENSAO COND.D                                         </t>
  </si>
  <si>
    <t>72.08.01.01</t>
  </si>
  <si>
    <t xml:space="preserve">CAMINHAO IRRIGADEIRA 6000L COND. A                                             </t>
  </si>
  <si>
    <t>72.08.01.02</t>
  </si>
  <si>
    <t xml:space="preserve">CAMINHAO IRRIGADEIRA 6000L COND. B                                             </t>
  </si>
  <si>
    <t>72.08.01.03</t>
  </si>
  <si>
    <t xml:space="preserve">CAMINHAO IRRIGADEIRA 6000L COND. C                                             </t>
  </si>
  <si>
    <t>72.08.01.04</t>
  </si>
  <si>
    <t xml:space="preserve">CAMINHAO IRRIGADEIRA 6000L COND. D                                             </t>
  </si>
  <si>
    <t>72.08.02.01</t>
  </si>
  <si>
    <t xml:space="preserve">CAMINHAO IRRIGADEIRA 9000L COND. A                                             </t>
  </si>
  <si>
    <t>72.08.02.02</t>
  </si>
  <si>
    <t xml:space="preserve">CAMINHAO IRRIGADEIRA 9000L COND. B                                             </t>
  </si>
  <si>
    <t>72.08.02.03</t>
  </si>
  <si>
    <t xml:space="preserve">CAMINHAO IRRIGADEIRA 9000L COND. C                                             </t>
  </si>
  <si>
    <t>72.08.02.04</t>
  </si>
  <si>
    <t xml:space="preserve">CAMINHAO IRRIGADEIRA 9000L COND. D                                             </t>
  </si>
  <si>
    <t>72.09.01.01</t>
  </si>
  <si>
    <t xml:space="preserve">CAMINHAO BASCULANTE 5M3 COND. A                                                </t>
  </si>
  <si>
    <t>72.09.01.02</t>
  </si>
  <si>
    <t xml:space="preserve">CAMINHAO BASCULANTE 5M3 COND. B                                                </t>
  </si>
  <si>
    <t>72.09.01.03</t>
  </si>
  <si>
    <t xml:space="preserve">CAMINHAO BASCULANTE 5M3 COND. C                                                </t>
  </si>
  <si>
    <t>72.09.01.04</t>
  </si>
  <si>
    <t xml:space="preserve">CAMINHAO BASCULANTE 5M3 COND. D                                                </t>
  </si>
  <si>
    <t>72.09.02.01</t>
  </si>
  <si>
    <t xml:space="preserve">CAMINHAO BASCULANTE 8M3 COND. A                                                </t>
  </si>
  <si>
    <t>72.09.02.02</t>
  </si>
  <si>
    <t xml:space="preserve">CAMINHAO BASCULANTE 8M3 COND. B                                                </t>
  </si>
  <si>
    <t>72.09.02.03</t>
  </si>
  <si>
    <t xml:space="preserve">CAMINHAO BASCULANTE 8M3 COND. C                                                </t>
  </si>
  <si>
    <t>72.09.02.04</t>
  </si>
  <si>
    <t xml:space="preserve">CAMINHAO BASCULANTE 8M3 COND. D                                                </t>
  </si>
  <si>
    <t>72.09.04.01</t>
  </si>
  <si>
    <t xml:space="preserve">CHAS.BASC.12M3 C-A                                                             </t>
  </si>
  <si>
    <t>72.09.04.02</t>
  </si>
  <si>
    <t xml:space="preserve">CHAS.BASC.12M3 C-B                                                             </t>
  </si>
  <si>
    <t>72.09.04.03</t>
  </si>
  <si>
    <t xml:space="preserve">CHAS.BASC.12M3 C-C                                                             </t>
  </si>
  <si>
    <t>72.09.04.04</t>
  </si>
  <si>
    <t xml:space="preserve">CAMINHAO BASCULANTE 12M3 COND. D                                               </t>
  </si>
  <si>
    <t>72.10.01.01</t>
  </si>
  <si>
    <t xml:space="preserve">CAMINHAO BASC.FORA ESTR. 18,3M3 COND. A                                        </t>
  </si>
  <si>
    <t>72.10.01.02</t>
  </si>
  <si>
    <t xml:space="preserve">CAMINHAO BASC. FORA ESTR. 18,3M3 COND. B                                       </t>
  </si>
  <si>
    <t>72.10.01.03</t>
  </si>
  <si>
    <t xml:space="preserve">CAMINHAO BASC. FORA ESTR. 18.3M3 COND. C                                       </t>
  </si>
  <si>
    <t>72.10.01.04</t>
  </si>
  <si>
    <t xml:space="preserve">CAMINHAO BASC.FORA ESTR. 18,3M3 COND. D                                        </t>
  </si>
  <si>
    <t>72.11.01.01</t>
  </si>
  <si>
    <t xml:space="preserve">CAMINHAO BETONEIRA 5M3 COND. A                                                 </t>
  </si>
  <si>
    <t>72.11.01.02</t>
  </si>
  <si>
    <t xml:space="preserve">CAMINHAO BETONEIRA 5M3 COND. B                                                 </t>
  </si>
  <si>
    <t>72.11.01.03</t>
  </si>
  <si>
    <t xml:space="preserve">CAMINHAO BETONEIRA 5M3 COND. C                                                 </t>
  </si>
  <si>
    <t>72.11.01.04</t>
  </si>
  <si>
    <t xml:space="preserve">CAMINHAO BETONEIRA 5M3 COND. D                                                 </t>
  </si>
  <si>
    <t>72.11.02.01</t>
  </si>
  <si>
    <t xml:space="preserve">CAMINHAO BETONEIRA 7M3 COND. A                                                 </t>
  </si>
  <si>
    <t>72.11.02.02</t>
  </si>
  <si>
    <t xml:space="preserve">CAMINHAO BETONEIRA 7M3 COND. B                                                 </t>
  </si>
  <si>
    <t>72.11.02.03</t>
  </si>
  <si>
    <t xml:space="preserve">CAMINHAO BETONEIRA 7M3 COND. C                                                 </t>
  </si>
  <si>
    <t>72.11.02.04</t>
  </si>
  <si>
    <t xml:space="preserve">CAMINHAO BETONEIRA 7M3 COND. D                                                 </t>
  </si>
  <si>
    <t>72.11.03.01</t>
  </si>
  <si>
    <t xml:space="preserve">CAMINHAO P/BOMBEAMENTO DE CONC. COND. A                                        </t>
  </si>
  <si>
    <t>72.11.03.02</t>
  </si>
  <si>
    <t xml:space="preserve">CAMINHAO P/BOMBEAMENTO DE CONC. COND. B                                        </t>
  </si>
  <si>
    <t>72.11.03.03</t>
  </si>
  <si>
    <t xml:space="preserve">CAMINHAO P/BOMBEAMENTO DE CONC. COND. C                                        </t>
  </si>
  <si>
    <t>72.11.03.04</t>
  </si>
  <si>
    <t xml:space="preserve">CAMINHAO P/BOMBEAMENTO DE CONC. COND. D                                        </t>
  </si>
  <si>
    <t>72.12.01.01</t>
  </si>
  <si>
    <t xml:space="preserve">CAMINHAO CARROC. MADEIRA 4,5T COND. A                                          </t>
  </si>
  <si>
    <t>72.12.01.02</t>
  </si>
  <si>
    <t xml:space="preserve">CAMINHAO CARROC. MADEIRA 4,5T COND. B                                          </t>
  </si>
  <si>
    <t>72.12.01.03</t>
  </si>
  <si>
    <t xml:space="preserve">CAMINHAO CARROC. MADEIRA 4,5T COND. C                                          </t>
  </si>
  <si>
    <t>72.12.01.04</t>
  </si>
  <si>
    <t xml:space="preserve">CAMINHAO CARROC. MADEIRA 4,5T COND. D                                          </t>
  </si>
  <si>
    <t>72.12.02.01</t>
  </si>
  <si>
    <t xml:space="preserve">CAMINHAO CARROC. MADEIRA 8,0T COND. A                                          </t>
  </si>
  <si>
    <t>72.12.02.02</t>
  </si>
  <si>
    <t xml:space="preserve">CAMINHAO CARROC. MADEIRA 8,0T COND. B                                          </t>
  </si>
  <si>
    <t>72.12.02.03</t>
  </si>
  <si>
    <t xml:space="preserve">CAMINHAO CARROC. MADEIRA 8,0T COND. C                                          </t>
  </si>
  <si>
    <t>72.12.02.04</t>
  </si>
  <si>
    <t xml:space="preserve">CAMINHAO CARROC. MADEIRA 8,0T COND. D                                          </t>
  </si>
  <si>
    <t>72.12.03.01</t>
  </si>
  <si>
    <t xml:space="preserve">CAMINHAO CARROC. MADEIRA 10,5T COND. A                                         </t>
  </si>
  <si>
    <t>72.12.03.02</t>
  </si>
  <si>
    <t xml:space="preserve">CAMINHAO CARROC. MADEIRA 10,5T COND. B                                         </t>
  </si>
  <si>
    <t>72.12.03.03</t>
  </si>
  <si>
    <t xml:space="preserve">CAMINHAO CARROC. MADEIRA 10,5T COND. C                                         </t>
  </si>
  <si>
    <t>72.12.03.04</t>
  </si>
  <si>
    <t xml:space="preserve">CAMINHAO CARROC. MADEIRA 10,5T COND. D                                         </t>
  </si>
  <si>
    <t>72.12.04.01</t>
  </si>
  <si>
    <t xml:space="preserve">CAMINHAO PARA LUBRIFICACAO 3000L COND. A                                       </t>
  </si>
  <si>
    <t>72.12.04.02</t>
  </si>
  <si>
    <t xml:space="preserve">CAMINHAO PARA LUBRIFICACAO 3000L COND. B                                       </t>
  </si>
  <si>
    <t>72.12.04.03</t>
  </si>
  <si>
    <t xml:space="preserve">CAMINHAO PARA LUBRIFICACAO 3000L COND. C                                       </t>
  </si>
  <si>
    <t>72.12.04.04</t>
  </si>
  <si>
    <t xml:space="preserve">CAMINHAO PARA LUBRIFICACAO 3000L COND. D                                       </t>
  </si>
  <si>
    <t>72.12.05.01</t>
  </si>
  <si>
    <t xml:space="preserve">CAMINHAO PARA LUBRIFICACAO 7000L COND. A                                       </t>
  </si>
  <si>
    <t>72.12.05.02</t>
  </si>
  <si>
    <t xml:space="preserve">CAMINHAO PARA LUBRIFICACAO 7000L COND. B                                       </t>
  </si>
  <si>
    <t>72.12.05.03</t>
  </si>
  <si>
    <t xml:space="preserve">CAMINHAO PARA LUBRIFICACAO 7000L COND. C                                       </t>
  </si>
  <si>
    <t>72.12.05.04</t>
  </si>
  <si>
    <t xml:space="preserve">CAMINHAO PARA LUBRIFICACAO 7000L COND. D                                       </t>
  </si>
  <si>
    <t>72.12.06.01</t>
  </si>
  <si>
    <t xml:space="preserve">CAMINHAO ABASTECEDOR COND. A                                                   </t>
  </si>
  <si>
    <t>72.12.06.02</t>
  </si>
  <si>
    <t xml:space="preserve">CAMINHAO ABASTECEDOR COND. B                                                   </t>
  </si>
  <si>
    <t>72.12.06.03</t>
  </si>
  <si>
    <t xml:space="preserve">CAMINHAO ABASTECEDOR COND. C                                                   </t>
  </si>
  <si>
    <t>72.12.06.04</t>
  </si>
  <si>
    <t xml:space="preserve">CAMINHAO ABASTECEDOR COND. D                                                   </t>
  </si>
  <si>
    <t>72.12.07.01</t>
  </si>
  <si>
    <t xml:space="preserve">CAMINHAO CARROC.BOIAD.R.8T COND. A                                             </t>
  </si>
  <si>
    <t>72.12.07.02</t>
  </si>
  <si>
    <t xml:space="preserve">CAMINHAO CARROC.BOIAD.R.8T COND. B                                             </t>
  </si>
  <si>
    <t>72.12.07.03</t>
  </si>
  <si>
    <t xml:space="preserve">CAMINHAO CARROC.BOIAD.R.8T COND. C                                             </t>
  </si>
  <si>
    <t>72.12.07.04</t>
  </si>
  <si>
    <t xml:space="preserve">CAMINHAO CARROC.BOIAD.R.8T COND. D                                             </t>
  </si>
  <si>
    <t>72.12.10.04</t>
  </si>
  <si>
    <t xml:space="preserve">CAMINHAO CARROCERIA CAPC.15 TON COM CABINE SUPLEMENTAR DE 6 LUGARES            </t>
  </si>
  <si>
    <t>72.13.01.01</t>
  </si>
  <si>
    <t xml:space="preserve">CAMINHAO HIDROSSEMEADOR 5600L COND. A                                          </t>
  </si>
  <si>
    <t>72.13.01.02</t>
  </si>
  <si>
    <t xml:space="preserve">CAMINHAO HIDROSSEMEADOR 5600L COND. B                                          </t>
  </si>
  <si>
    <t>72.13.01.03</t>
  </si>
  <si>
    <t xml:space="preserve">CAMINHAO HIDROSSEMEADOR 5600L COND. C                                          </t>
  </si>
  <si>
    <t>72.13.01.04</t>
  </si>
  <si>
    <t xml:space="preserve">CAMINHAO HIDROSSEMEADOR 5600L COND. D                                          </t>
  </si>
  <si>
    <t>72.14.01.01</t>
  </si>
  <si>
    <t xml:space="preserve">CAMINHAO ESPARGIDOR 6000L COND. A                                              </t>
  </si>
  <si>
    <t>72.14.01.02</t>
  </si>
  <si>
    <t xml:space="preserve">CAMINHAO ESPARGIDOR 6000L COND. B                                              </t>
  </si>
  <si>
    <t>72.14.01.03</t>
  </si>
  <si>
    <t xml:space="preserve">CAMINHAO ESPARGIDOR 6000L COND. C                                              </t>
  </si>
  <si>
    <t>72.14.01.04</t>
  </si>
  <si>
    <t xml:space="preserve">CAMINHAO ESPARGIDOR 6000L COND. D                                              </t>
  </si>
  <si>
    <t>72.15.01.01</t>
  </si>
  <si>
    <t xml:space="preserve">CAMINHAO GUINCHO LANC.TELES.3,75T COND.A                                       </t>
  </si>
  <si>
    <t>72.15.01.02</t>
  </si>
  <si>
    <t xml:space="preserve">CAMINHAO GUINCHO LANC.TELES.3,75T COND.B                                       </t>
  </si>
  <si>
    <t>72.15.01.03</t>
  </si>
  <si>
    <t xml:space="preserve">CAMINHAO GUINCHO LANC.TELES.3,75T COND.C                                       </t>
  </si>
  <si>
    <t>72.15.01.04</t>
  </si>
  <si>
    <t xml:space="preserve">CAMINHAO GUINCHO LANC.TELES.3,75T COND.D                                       </t>
  </si>
  <si>
    <t>72.15.02.01</t>
  </si>
  <si>
    <t xml:space="preserve">CAMINHAO GUINCHO LANC.TELES.4,10T COND.A                                       </t>
  </si>
  <si>
    <t>72.15.02.02</t>
  </si>
  <si>
    <t xml:space="preserve">CAMINHAO GUINCHO LANC.TELES.4,10T COND.B                                       </t>
  </si>
  <si>
    <t>72.15.02.03</t>
  </si>
  <si>
    <t xml:space="preserve">CAMINHAO GUINCHO LANC.TELES.4,10T COND.C                                       </t>
  </si>
  <si>
    <t>72.15.02.04</t>
  </si>
  <si>
    <t xml:space="preserve">CAMINHAO GUINCHO LANC.TELES.4,10T COND.D                                       </t>
  </si>
  <si>
    <t>72.15.03.01</t>
  </si>
  <si>
    <t xml:space="preserve">CAMINHAO CARROCERIA COM GUINDAUTO 640-18COND. A                                </t>
  </si>
  <si>
    <t>72.15.03.02</t>
  </si>
  <si>
    <t xml:space="preserve">CAMINHAO CARROCERIA COM GUINDAUTO 640-18, COND. B                              </t>
  </si>
  <si>
    <t>72.15.03.03</t>
  </si>
  <si>
    <t xml:space="preserve">CAMINHAO CARROCERIA COM GUINDAUTO 640-18, COND. C                              </t>
  </si>
  <si>
    <t>72.15.03.04</t>
  </si>
  <si>
    <t xml:space="preserve">CAMINHAO CAR. GUINDAUTO 640-18                                                 </t>
  </si>
  <si>
    <t>72.16.01.01</t>
  </si>
  <si>
    <t xml:space="preserve">CAMINHAO C/USINA LAMA ASFAL.10,5T COND.A                                       </t>
  </si>
  <si>
    <t>72.16.01.02</t>
  </si>
  <si>
    <t xml:space="preserve">CAMINHAO C/USINA LAMA ASFAL.10,5T COND.B                                       </t>
  </si>
  <si>
    <t>72.16.01.03</t>
  </si>
  <si>
    <t xml:space="preserve">CAMINHAO C/USINA LAMA ASFAL.10,5T COND.C                                       </t>
  </si>
  <si>
    <t>72.16.01.04</t>
  </si>
  <si>
    <t xml:space="preserve">CAMINHAO C/USINA LAMA ASFAL.10,5T COND.D                                       </t>
  </si>
  <si>
    <t>72.16.02.01</t>
  </si>
  <si>
    <t xml:space="preserve">CAMINHAO USINA P/MICROP.9M3 COND.A                                             </t>
  </si>
  <si>
    <t>72.16.02.02</t>
  </si>
  <si>
    <t xml:space="preserve">CAMINHAO USINA P/MICROP.9M3 COND.B                                             </t>
  </si>
  <si>
    <t>72.16.02.03</t>
  </si>
  <si>
    <t xml:space="preserve">CAMINHAO USINA P/MICROP.9M3 COND. C                                            </t>
  </si>
  <si>
    <t>72.16.02.04</t>
  </si>
  <si>
    <t xml:space="preserve">CAMINHAO USINA P/MICROP.9M3 COND.D                                             </t>
  </si>
  <si>
    <t>72.17.01.01</t>
  </si>
  <si>
    <t xml:space="preserve">CAMINHAO PANTOGRAFICO ATE 9M COND. A                                           </t>
  </si>
  <si>
    <t>72.17.01.02</t>
  </si>
  <si>
    <t xml:space="preserve">CAMINHAO PANTOGRAFICO ATE 9M COND. B                                           </t>
  </si>
  <si>
    <t>72.17.01.03</t>
  </si>
  <si>
    <t xml:space="preserve">CAMINHAO PANTOGRAFICO ATE 9M COND. C                                           </t>
  </si>
  <si>
    <t>72.17.01.04</t>
  </si>
  <si>
    <t xml:space="preserve">CAMINHAO PANTOGRAFICO ATE 9M COND. D                                           </t>
  </si>
  <si>
    <t>72.18.01.01</t>
  </si>
  <si>
    <t xml:space="preserve">CAVALO MECANICO C/CARRETA 30000KG COND.A                                       </t>
  </si>
  <si>
    <t>72.18.01.02</t>
  </si>
  <si>
    <t xml:space="preserve">CAVALO MECANICO C/CARRETA 30000KG COND.B                                       </t>
  </si>
  <si>
    <t>72.18.01.03</t>
  </si>
  <si>
    <t xml:space="preserve">CAVALO MECANICO C/CARRETA 30000KG COND.C                                       </t>
  </si>
  <si>
    <t>72.18.01.04</t>
  </si>
  <si>
    <t xml:space="preserve">CAVALO MECANICO C/CARRETA 30000KG COND.D                                       </t>
  </si>
  <si>
    <t>72.18.02.01</t>
  </si>
  <si>
    <t xml:space="preserve">CAVALO MECANICO C/PRANCHA 30000KG COND.A                                       </t>
  </si>
  <si>
    <t>72.18.02.02</t>
  </si>
  <si>
    <t xml:space="preserve">CAVALO MECANICO C/PRANCHA 30000KG COND.B                                       </t>
  </si>
  <si>
    <t>72.18.02.03</t>
  </si>
  <si>
    <t xml:space="preserve">CAVALO MECANICO C/PRANCHA 30000KG COND.C                                       </t>
  </si>
  <si>
    <t>72.18.02.04</t>
  </si>
  <si>
    <t xml:space="preserve">CAVALO MECANICO C/PRANCHA 30000KG COND.D                                       </t>
  </si>
  <si>
    <t>72.20.01.01</t>
  </si>
  <si>
    <t xml:space="preserve">COMPACTADOR PERC.220M2/H MAN.COND.A                                            </t>
  </si>
  <si>
    <t>72.20.01.02</t>
  </si>
  <si>
    <t xml:space="preserve">COMPACTADOR PERC.220M2/H MAN.COND.B                                            </t>
  </si>
  <si>
    <t>72.20.01.03</t>
  </si>
  <si>
    <t xml:space="preserve">COMPACTADOR PERC.220M2/H MAN.COND.C                                            </t>
  </si>
  <si>
    <t>72.20.01.04</t>
  </si>
  <si>
    <t xml:space="preserve">COMPACTADOR PERC.220M2/H MAN.COND.D                                            </t>
  </si>
  <si>
    <t>72.20.02.01</t>
  </si>
  <si>
    <t xml:space="preserve">COMPACTADOR PLAC.VIB.MAN.1000M2/H COND.A                                       </t>
  </si>
  <si>
    <t>72.20.02.02</t>
  </si>
  <si>
    <t xml:space="preserve">COMPACTADOR PLAC.VIB.MAN.1000M2/H COND.B                                       </t>
  </si>
  <si>
    <t>72.20.02.03</t>
  </si>
  <si>
    <t xml:space="preserve">COMPACTADOR PLAC.VIB.MAN.1000M2/H COND.C                                       </t>
  </si>
  <si>
    <t>72.20.02.04</t>
  </si>
  <si>
    <t xml:space="preserve">COMPACTADOR PLAC.VIB.MAN.1000M2/H COND.D                                       </t>
  </si>
  <si>
    <t>72.21.01.01</t>
  </si>
  <si>
    <t xml:space="preserve">COMPRESSOR DE AR XA-90 MWD COND. A                                             </t>
  </si>
  <si>
    <t>72.21.01.02</t>
  </si>
  <si>
    <t xml:space="preserve">COMPRESSOR DE AR XA-90 MWD COND. B                                             </t>
  </si>
  <si>
    <t>72.21.01.03</t>
  </si>
  <si>
    <t xml:space="preserve">COMPRESSOR DE AR XA-90 MWD COND. C                                             </t>
  </si>
  <si>
    <t>72.21.01.04</t>
  </si>
  <si>
    <t xml:space="preserve">COMPRESSOR DE AR XA-90 MWD COND. D                                             </t>
  </si>
  <si>
    <t>72.21.02.01</t>
  </si>
  <si>
    <t xml:space="preserve">COMPRESSOR DE AR XA-125 MWD COND. A                                            </t>
  </si>
  <si>
    <t>72.21.02.02</t>
  </si>
  <si>
    <t xml:space="preserve">COMPRESSOR DE AR XA-125 MWD COND. B                                            </t>
  </si>
  <si>
    <t>72.21.02.03</t>
  </si>
  <si>
    <t xml:space="preserve">COMPRESSOR DE AR XA-125 MWD COND. C                                            </t>
  </si>
  <si>
    <t>72.21.02.04</t>
  </si>
  <si>
    <t xml:space="preserve">COMPRESSOR DE AR XA-125 MWD COND. D                                            </t>
  </si>
  <si>
    <t>72.21.03.01</t>
  </si>
  <si>
    <t xml:space="preserve">COMPRESSOR DE AR XA-175MWD COND. A                                             </t>
  </si>
  <si>
    <t>72.21.03.02</t>
  </si>
  <si>
    <t xml:space="preserve">COMPRESSOR DE AR XA-175MWD COND. B                                             </t>
  </si>
  <si>
    <t>72.21.03.03</t>
  </si>
  <si>
    <t xml:space="preserve">COMPRESSOR DE AR XA-175MWD COND. C                                             </t>
  </si>
  <si>
    <t>72.21.03.04</t>
  </si>
  <si>
    <t xml:space="preserve">COMPRESSOR DE AR XA-175MWD COND. D                                             </t>
  </si>
  <si>
    <t>72.21.04.01</t>
  </si>
  <si>
    <t xml:space="preserve">COMPRESSOR DE AR XA-360MWD COND. A                                             </t>
  </si>
  <si>
    <t>72.21.04.02</t>
  </si>
  <si>
    <t xml:space="preserve">COMPRESSOR DE AR XA-360MWD COND. B                                             </t>
  </si>
  <si>
    <t>72.21.04.03</t>
  </si>
  <si>
    <t xml:space="preserve">COMPRESSOR DE AR XA-360MWD COND. C                                             </t>
  </si>
  <si>
    <t>72.21.04.04</t>
  </si>
  <si>
    <t xml:space="preserve">COMPRESSOR DE AR XA-360MWD COND. D                                             </t>
  </si>
  <si>
    <t>72.22.01.01</t>
  </si>
  <si>
    <t xml:space="preserve">DEMARCADOR DE FAIXA A FRIO 250L COND.A                                         </t>
  </si>
  <si>
    <t>72.22.01.02</t>
  </si>
  <si>
    <t xml:space="preserve">DEMARCADOR DE FAIXA A FRIO 250L COND.B                                         </t>
  </si>
  <si>
    <t>72.22.01.03</t>
  </si>
  <si>
    <t xml:space="preserve">DEMARCADOR DE FAIXA A FRIO 250L COND.C                                         </t>
  </si>
  <si>
    <t>72.22.01.04</t>
  </si>
  <si>
    <t xml:space="preserve">DEMARCADOR DE FAIXA A FRIO 250L COND.D                                         </t>
  </si>
  <si>
    <t>72.22.03.01</t>
  </si>
  <si>
    <t xml:space="preserve">DEMARCADOR DE FAIXA A QUENTE 500L COND.A                                       </t>
  </si>
  <si>
    <t>72.22.03.02</t>
  </si>
  <si>
    <t xml:space="preserve">DEMARCADOR DE FAIXA A QUENTE 500L COND.B                                       </t>
  </si>
  <si>
    <t>72.22.03.03</t>
  </si>
  <si>
    <t xml:space="preserve">DEMARCADOR DE FAIXA A QUENTE 500L COND.C                                       </t>
  </si>
  <si>
    <t>72.22.03.04</t>
  </si>
  <si>
    <t xml:space="preserve">DEMARCADOR DE FAIXA A QUENTE 500L COND.D                                       </t>
  </si>
  <si>
    <t>72.23.02.01</t>
  </si>
  <si>
    <t xml:space="preserve">DISTRIBUIDOR AGREGADO 600T/H COND.A                                            </t>
  </si>
  <si>
    <t>72.23.02.02</t>
  </si>
  <si>
    <t xml:space="preserve">DISTRIBUIDOR AGREGADO 600T/H COND. B                                           </t>
  </si>
  <si>
    <t>72.23.02.03</t>
  </si>
  <si>
    <t xml:space="preserve">DISTRIBUIDOR AGREGADO 600T/H COND. C                                           </t>
  </si>
  <si>
    <t>72.23.02.04</t>
  </si>
  <si>
    <t xml:space="preserve">DISTRIBUIDOR AGREGADO 600T/H COND. D                                           </t>
  </si>
  <si>
    <t>72.23.03.01</t>
  </si>
  <si>
    <t xml:space="preserve">DISTR.ASF.REB.2400L COND. A                                                    </t>
  </si>
  <si>
    <t>72.23.03.02</t>
  </si>
  <si>
    <t xml:space="preserve">DISTR.ASF.REB.2400L COND. B                                                    </t>
  </si>
  <si>
    <t>72.23.03.03</t>
  </si>
  <si>
    <t xml:space="preserve">DISTR.ASF.REB.2400L COND. C                                                    </t>
  </si>
  <si>
    <t>72.23.03.04</t>
  </si>
  <si>
    <t xml:space="preserve">DISTR.ASF.REB.2400L COND. D                                                    </t>
  </si>
  <si>
    <t>72.24.01.01</t>
  </si>
  <si>
    <t xml:space="preserve">DISTR. ADUBOS E SEMENTES 700L COND. A                                          </t>
  </si>
  <si>
    <t>72.24.01.02</t>
  </si>
  <si>
    <t xml:space="preserve">DISTR. ADUBOS E SEMENTES 700L COND. B                                          </t>
  </si>
  <si>
    <t>72.24.01.03</t>
  </si>
  <si>
    <t xml:space="preserve">DISTR. ADUBOS E SEMENTES 700L COND. C                                          </t>
  </si>
  <si>
    <t>72.24.01.04</t>
  </si>
  <si>
    <t xml:space="preserve">DISTR. ADUBOS E SEMENTES 700L COND. D                                          </t>
  </si>
  <si>
    <t>72.25.01.01</t>
  </si>
  <si>
    <t xml:space="preserve">DRAGA COM EMBARCACAO AUX.400M3 COND. A                                         </t>
  </si>
  <si>
    <t>72.25.01.02</t>
  </si>
  <si>
    <t xml:space="preserve">DRAGA COM EMBARCACAO AUX.400M3 COND. B                                         </t>
  </si>
  <si>
    <t>72.25.01.03</t>
  </si>
  <si>
    <t xml:space="preserve">DRAGA COM EMBARCACAO AUX.400M3 COND. C                                         </t>
  </si>
  <si>
    <t>72.25.01.04</t>
  </si>
  <si>
    <t xml:space="preserve">DRAGA COM EMBARCACAO AUX 400M3 COND. D                                         </t>
  </si>
  <si>
    <t>72.26.01.01</t>
  </si>
  <si>
    <t xml:space="preserve">EQUIP.VIS.OAE C/LANC.TELESC.25M COND. A                                        </t>
  </si>
  <si>
    <t>72.26.01.02</t>
  </si>
  <si>
    <t xml:space="preserve">EQUIP.VIS.OAE C/LANC.TELESC.25M COND. B                                        </t>
  </si>
  <si>
    <t>72.26.01.03</t>
  </si>
  <si>
    <t xml:space="preserve">EQUIP.VIS.OAE C/LANC.TELESC.25M COND. C                                        </t>
  </si>
  <si>
    <t>72.26.01.04</t>
  </si>
  <si>
    <t xml:space="preserve">EQUIP.VIS.OAE C/LANC.TELESC.25M COND. D                                        </t>
  </si>
  <si>
    <t>72.26.02.01</t>
  </si>
  <si>
    <t xml:space="preserve">EQUIP.VIS.OAE C/LANC.ARTIC.12,14M COND.A                                       </t>
  </si>
  <si>
    <t>72.26.02.02</t>
  </si>
  <si>
    <t xml:space="preserve">EQUIP.VIS.OAE C/LANC.ARTIC.12,14M COND.B                                       </t>
  </si>
  <si>
    <t>72.26.02.03</t>
  </si>
  <si>
    <t xml:space="preserve">EQUIP.VIS.OAE C/LANC.ARTIC.12,14M COND.C                                       </t>
  </si>
  <si>
    <t>72.26.02.04</t>
  </si>
  <si>
    <t xml:space="preserve">EQUIP.VIS.OAE C/LANC.ARTIC.12,14M COND.D                                       </t>
  </si>
  <si>
    <t>72.26.03.01</t>
  </si>
  <si>
    <t xml:space="preserve">EQUIP.VIST.OAE TP TESOURA 7,62M COND. A                                        </t>
  </si>
  <si>
    <t>72.26.03.02</t>
  </si>
  <si>
    <t xml:space="preserve">EQUIP.VIST.OAE TP TESOURA 7,62M COND. B                                        </t>
  </si>
  <si>
    <t>72.26.03.03</t>
  </si>
  <si>
    <t xml:space="preserve">EQUIP.VIST.OAE TP TESOURA 7,62M COND. C                                        </t>
  </si>
  <si>
    <t>72.26.03.04</t>
  </si>
  <si>
    <t xml:space="preserve">EQUIP.VIST.OAE TP TESOURA 7,62M COND. D                                        </t>
  </si>
  <si>
    <t>72.27.01.01</t>
  </si>
  <si>
    <t xml:space="preserve">ESCAVADEIRA HIDR.S/EST.0,7M3 COND. A                                           </t>
  </si>
  <si>
    <t>72.27.01.02</t>
  </si>
  <si>
    <t xml:space="preserve">ESCAVADEIRA HIDR.S/EST.0,7M3 COND. B                                           </t>
  </si>
  <si>
    <t>72.27.01.03</t>
  </si>
  <si>
    <t xml:space="preserve">ESCAVADEIRA HIDR.S/EST.0,7M3 COND. C                                           </t>
  </si>
  <si>
    <t>72.27.01.04</t>
  </si>
  <si>
    <t xml:space="preserve">ESCAVADEIRA HIDRÁULICA SOBRE ESTEIRA 0,65 Mú - 12 T                            </t>
  </si>
  <si>
    <t>72.27.02.01</t>
  </si>
  <si>
    <t xml:space="preserve">ESCAVADEIRA HIDR.S/EST.0,60M3 COND. A                                          </t>
  </si>
  <si>
    <t>72.27.02.02</t>
  </si>
  <si>
    <t xml:space="preserve">ESCAVADEIRA HIDR.S/EST.0,60M3 COND. B                                          </t>
  </si>
  <si>
    <t>72.27.02.03</t>
  </si>
  <si>
    <t xml:space="preserve">ESCAVADEIRA HIDR.S/EST.0,60M3 COND. C                                          </t>
  </si>
  <si>
    <t>72.27.02.04</t>
  </si>
  <si>
    <t xml:space="preserve">ESCAVADEIRA HIDR.S/EST.0,80M3                                                  </t>
  </si>
  <si>
    <t>72.27.03.01</t>
  </si>
  <si>
    <t xml:space="preserve">ESCAVADEIRA HID.S/EST.0,62M3 COND. A                                           </t>
  </si>
  <si>
    <t>72.27.03.02</t>
  </si>
  <si>
    <t xml:space="preserve">ESCAVADEIRA HID.S/EST.0,62M3 COND. B                                           </t>
  </si>
  <si>
    <t>72.27.03.03</t>
  </si>
  <si>
    <t xml:space="preserve">ESCAVADEIRA HID.S/EST.0,62M3 COND. C                                           </t>
  </si>
  <si>
    <t>72.27.03.04</t>
  </si>
  <si>
    <t xml:space="preserve">ESCAVADEIRA HID.S/EST.1,20M3 COND. D                                           </t>
  </si>
  <si>
    <t>72.27.04.01</t>
  </si>
  <si>
    <t xml:space="preserve">ESCAVADEIRA HID.S/EST.2,2M3 COND. A                                            </t>
  </si>
  <si>
    <t>72.27.04.02</t>
  </si>
  <si>
    <t xml:space="preserve">ESCAVADEIRA HID.S/EST.2,2M3 COND. B                                            </t>
  </si>
  <si>
    <t>72.27.04.03</t>
  </si>
  <si>
    <t xml:space="preserve">ESCAVADEIRA HID.S/EST.2,2M3 COND. C                                            </t>
  </si>
  <si>
    <t>72.27.04.04</t>
  </si>
  <si>
    <t xml:space="preserve">ESCAVADEIRA HID.S/EST.2,2M3 COND. D                                            </t>
  </si>
  <si>
    <t>72.27.05.01</t>
  </si>
  <si>
    <t xml:space="preserve">ESCAVADEIRA HIDR.S/PNEU 0,25M3 COND. A                                         </t>
  </si>
  <si>
    <t>72.27.05.02</t>
  </si>
  <si>
    <t xml:space="preserve">ESCAVADEIRA HIDR.S/PNEU 0,25M3 COND. B                                         </t>
  </si>
  <si>
    <t>72.27.05.03</t>
  </si>
  <si>
    <t xml:space="preserve">ESCAVADEIRA HIDR.S/PNEU 0,25M3 COND. C                                         </t>
  </si>
  <si>
    <t>72.27.05.04</t>
  </si>
  <si>
    <t xml:space="preserve">ESCAVADEIRA HIDR.S/PNEU 0,25M3 COND. D                                         </t>
  </si>
  <si>
    <t>72.28.01.01</t>
  </si>
  <si>
    <t xml:space="preserve">EMPILHADEIRA 2500KG COND. A                                                    </t>
  </si>
  <si>
    <t>72.28.01.02</t>
  </si>
  <si>
    <t xml:space="preserve">EMPILHADEIRA 2500KG COND. B                                                    </t>
  </si>
  <si>
    <t>72.28.01.03</t>
  </si>
  <si>
    <t xml:space="preserve">EMPILHADEIRA 2500KG COND. C                                                    </t>
  </si>
  <si>
    <t>72.28.01.04</t>
  </si>
  <si>
    <t xml:space="preserve">EMPILHADEIRA 2500KG COND. D                                                    </t>
  </si>
  <si>
    <t>72.28.02.01</t>
  </si>
  <si>
    <t xml:space="preserve">EMPILHADEIRA 5000KG COND. A                                                    </t>
  </si>
  <si>
    <t>72.28.02.02</t>
  </si>
  <si>
    <t xml:space="preserve">EMPILHADEIRA 5000KG COND. B                                                    </t>
  </si>
  <si>
    <t>72.28.02.03</t>
  </si>
  <si>
    <t xml:space="preserve">EMPILHADEIRA 5000KG COND. C                                                    </t>
  </si>
  <si>
    <t>72.28.02.04</t>
  </si>
  <si>
    <t xml:space="preserve">EMPILHADEIRA 5000KG COND. D                                                    </t>
  </si>
  <si>
    <t>72.29.01.01</t>
  </si>
  <si>
    <t xml:space="preserve">FRESADORA A FRIO S/PNEUS 150M2/H COND.A                                        </t>
  </si>
  <si>
    <t>72.29.01.02</t>
  </si>
  <si>
    <t xml:space="preserve">FRESADORA A FRIO S/PNEUS 150M2/H COND.B                                        </t>
  </si>
  <si>
    <t>72.29.01.03</t>
  </si>
  <si>
    <t xml:space="preserve">FRESADORA A FRIO S/PNEUS 150M2/H COND.C                                        </t>
  </si>
  <si>
    <t>72.29.01.04</t>
  </si>
  <si>
    <t xml:space="preserve">FRESADORA A FRIO S/PNEUS 150M2/H COND.D                                        </t>
  </si>
  <si>
    <t>72.29.02.01</t>
  </si>
  <si>
    <t xml:space="preserve">FRESADORA A FRIO S/PNEUS 670HP COND. A                                         </t>
  </si>
  <si>
    <t>72.29.02.02</t>
  </si>
  <si>
    <t xml:space="preserve">FRESADORA A FRIO S/PNEUS 670HP COND. B                                         </t>
  </si>
  <si>
    <t>72.29.02.03</t>
  </si>
  <si>
    <t xml:space="preserve">FRESADORA A FRIO S/PNEUS 670HP COND. C                                         </t>
  </si>
  <si>
    <t>72.29.02.04</t>
  </si>
  <si>
    <t xml:space="preserve">FRESADORA A FRIO S/PNEUS 670HP COND. D                                         </t>
  </si>
  <si>
    <t>72.30.01.01</t>
  </si>
  <si>
    <t xml:space="preserve">GRUA 12M COND. A                                                               </t>
  </si>
  <si>
    <t>72.30.01.02</t>
  </si>
  <si>
    <t xml:space="preserve">GRUA 12M COND. B                                                               </t>
  </si>
  <si>
    <t>72.30.01.03</t>
  </si>
  <si>
    <t xml:space="preserve">GRUA 12M COND. C                                                               </t>
  </si>
  <si>
    <t>72.30.01.04</t>
  </si>
  <si>
    <t xml:space="preserve">GRUA 12M COND. D                                                               </t>
  </si>
  <si>
    <t>72.31.01.01</t>
  </si>
  <si>
    <t xml:space="preserve">GRUPO GERADOR 40KVA COND. A                                                    </t>
  </si>
  <si>
    <t>72.31.01.02</t>
  </si>
  <si>
    <t xml:space="preserve">GRUPO GERADOR 40KVA COND. B                                                    </t>
  </si>
  <si>
    <t>72.31.01.03</t>
  </si>
  <si>
    <t xml:space="preserve">GRUPO GERADOR 40KVA COND. C                                                    </t>
  </si>
  <si>
    <t>72.31.01.04</t>
  </si>
  <si>
    <t xml:space="preserve">GRUPO GERADOR 40KVA COND. D                                                    </t>
  </si>
  <si>
    <t>72.31.02.01</t>
  </si>
  <si>
    <t xml:space="preserve">GRUPO GERADOR 55KVA COND. A                                                    </t>
  </si>
  <si>
    <t>72.31.02.02</t>
  </si>
  <si>
    <t xml:space="preserve">GRUPO GERADOR 55KVA COND. B                                                    </t>
  </si>
  <si>
    <t>72.31.02.03</t>
  </si>
  <si>
    <t xml:space="preserve">GRUPO GERADOR 55KVA COND. C                                                    </t>
  </si>
  <si>
    <t>72.31.02.04</t>
  </si>
  <si>
    <t xml:space="preserve">GRUPO GERADOR 55KVA COND. D                                                    </t>
  </si>
  <si>
    <t>72.31.03.01</t>
  </si>
  <si>
    <t xml:space="preserve">GRUPO GERADOR 83KVA COND. A                                                    </t>
  </si>
  <si>
    <t>72.31.03.02</t>
  </si>
  <si>
    <t xml:space="preserve">GRUPO GERADOR 83KVA COND. B                                                    </t>
  </si>
  <si>
    <t>72.31.03.03</t>
  </si>
  <si>
    <t xml:space="preserve">GRUPO GERADOR 83KVA COND. C                                                    </t>
  </si>
  <si>
    <t>72.31.03.04</t>
  </si>
  <si>
    <t xml:space="preserve">GRUPO GERADOR 83KVA COND. D                                                    </t>
  </si>
  <si>
    <t>72.31.04.01</t>
  </si>
  <si>
    <t xml:space="preserve">GRUPO GERADOR 115KVA COND. A                                                   </t>
  </si>
  <si>
    <t>72.31.04.02</t>
  </si>
  <si>
    <t xml:space="preserve">GRUPO GERADOR 115KVA COND. B                                                   </t>
  </si>
  <si>
    <t>72.31.04.03</t>
  </si>
  <si>
    <t xml:space="preserve">GRUPO GERADOR 115KVA COND. C                                                   </t>
  </si>
  <si>
    <t>72.31.04.04</t>
  </si>
  <si>
    <t xml:space="preserve">GRUPO GERADOR 115KVA COND. D                                                   </t>
  </si>
  <si>
    <t>72.31.05.01</t>
  </si>
  <si>
    <t xml:space="preserve">GRUPO GERADOR PORTATIL 3,5KVA COND. A                                          </t>
  </si>
  <si>
    <t>72.31.05.02</t>
  </si>
  <si>
    <t xml:space="preserve">GRUPO GERADOR PORTATIL 3,5KVA COND. B                                          </t>
  </si>
  <si>
    <t>72.31.05.03</t>
  </si>
  <si>
    <t xml:space="preserve">GRUPO GERADOR PORTATIL 3,5KVA COND. C                                          </t>
  </si>
  <si>
    <t>72.31.05.04</t>
  </si>
  <si>
    <t xml:space="preserve">GRUPO GERADOR PORTATIL 3,5KVA COND. D                                          </t>
  </si>
  <si>
    <t>72.31.06.01</t>
  </si>
  <si>
    <t xml:space="preserve">GRUPO GERADOR PORTATIL 7KVA COND. A                                            </t>
  </si>
  <si>
    <t>72.31.06.02</t>
  </si>
  <si>
    <t xml:space="preserve">GRUPO GERADOR PORTATIL 7KVA COND. B                                            </t>
  </si>
  <si>
    <t>72.31.06.03</t>
  </si>
  <si>
    <t xml:space="preserve">GRUPO GERADOR PORTATIL 7KVA COND. C                                            </t>
  </si>
  <si>
    <t>72.31.06.04</t>
  </si>
  <si>
    <t xml:space="preserve">GRUPO GERADOR PORTATIL 7,2 KVA COND. D                                         </t>
  </si>
  <si>
    <t>72.32.01.01</t>
  </si>
  <si>
    <t xml:space="preserve">GUINCHO ELETRICO DE COLUNA 30M COND. A                                         </t>
  </si>
  <si>
    <t>72.32.01.02</t>
  </si>
  <si>
    <t xml:space="preserve">GUINCHO ELETRICO DE COLUNA 30M COND. B                                         </t>
  </si>
  <si>
    <t>72.32.01.03</t>
  </si>
  <si>
    <t xml:space="preserve">GUINCHO ELETRICO DE COLUNA 30M COND. C                                         </t>
  </si>
  <si>
    <t>72.32.01.04</t>
  </si>
  <si>
    <t xml:space="preserve">GUINCHO ELETRICO DE COLUNA 30M COND. D                                         </t>
  </si>
  <si>
    <t>72.32.02.01</t>
  </si>
  <si>
    <t xml:space="preserve">GUINCHO ELETRICO TIPO ELEV. 30M COND. A                                        </t>
  </si>
  <si>
    <t>72.32.02.02</t>
  </si>
  <si>
    <t xml:space="preserve">GUINCHO ELETRICO TIPO ELEV. 30M COND. B                                        </t>
  </si>
  <si>
    <t>72.32.02.03</t>
  </si>
  <si>
    <t xml:space="preserve">GUINCHO ELETRICO TIPO ELEV. 30M COND. C                                        </t>
  </si>
  <si>
    <t>72.32.02.04</t>
  </si>
  <si>
    <t xml:space="preserve">GUINCHO ELETRICO TIPO ELEV. 30M COND. D                                        </t>
  </si>
  <si>
    <t>72.33.01.01</t>
  </si>
  <si>
    <t xml:space="preserve">GUIND.HID.LANC.TELES.S/PN 20T COND. A                                          </t>
  </si>
  <si>
    <t>72.33.01.02</t>
  </si>
  <si>
    <t xml:space="preserve">GUIND.HID.LANC.TELES.S/PN 20T COND. B                                          </t>
  </si>
  <si>
    <t>72.33.01.03</t>
  </si>
  <si>
    <t xml:space="preserve">GUIND.HID.LANC.TELES.S/PN 20T COND. C                                          </t>
  </si>
  <si>
    <t>72.33.01.04</t>
  </si>
  <si>
    <t xml:space="preserve">GUIND.HID.LANC.TELES.S/PN 20T COND. D                                          </t>
  </si>
  <si>
    <t>72.33.02.01</t>
  </si>
  <si>
    <t xml:space="preserve">GUIND.HID.LANC.TELES.S/PN.27,2T COND. A                                        </t>
  </si>
  <si>
    <t>72.33.02.02</t>
  </si>
  <si>
    <t xml:space="preserve">GUIND.HID.LANC.TELES.S/PN.27,2T COND. B                                        </t>
  </si>
  <si>
    <t>72.33.02.03</t>
  </si>
  <si>
    <t xml:space="preserve">GUIND.HID.LANC.TELES.S/PN.27,2T COND. C                                        </t>
  </si>
  <si>
    <t>72.33.02.04</t>
  </si>
  <si>
    <t xml:space="preserve">GUIND.HID.LANC.TELES.S/PN.27,2T COND. D                                        </t>
  </si>
  <si>
    <t>72.34.01.01</t>
  </si>
  <si>
    <t xml:space="preserve">LAVA JATO 200L/H COND. A                                                       </t>
  </si>
  <si>
    <t>72.34.01.02</t>
  </si>
  <si>
    <t xml:space="preserve">LAVA JATO 200L/H COND. B                                                       </t>
  </si>
  <si>
    <t>72.34.01.03</t>
  </si>
  <si>
    <t xml:space="preserve">LAVA JATO 200L/H COND. C                                                       </t>
  </si>
  <si>
    <t>72.34.01.04</t>
  </si>
  <si>
    <t xml:space="preserve">LAVA JATO 200L/H COND. D                                                       </t>
  </si>
  <si>
    <t>72.35.01.01</t>
  </si>
  <si>
    <t xml:space="preserve">MARTELETE ROMP.PN.11,2KG COND. A                                               </t>
  </si>
  <si>
    <t>72.35.01.02</t>
  </si>
  <si>
    <t xml:space="preserve">MARTELETE ROMP.PN.11,2KG COND. B                                               </t>
  </si>
  <si>
    <t>72.35.01.03</t>
  </si>
  <si>
    <t xml:space="preserve">MARTELETE ROMP.PN.11,2KG COND. C                                               </t>
  </si>
  <si>
    <t>72.35.01.04</t>
  </si>
  <si>
    <t xml:space="preserve">MARTELETE ROMP.PN.11,2KG COND. D                                               </t>
  </si>
  <si>
    <t>72.35.02.01</t>
  </si>
  <si>
    <t xml:space="preserve">MARTELETE ROMP.PN.35KG COND. A                                                 </t>
  </si>
  <si>
    <t>72.35.02.02</t>
  </si>
  <si>
    <t xml:space="preserve">MARTELETE ROMP.PN.35KG COND. B                                                 </t>
  </si>
  <si>
    <t>72.35.02.03</t>
  </si>
  <si>
    <t xml:space="preserve">MARTELETE ROMP.PN.35KG COND. C                                                 </t>
  </si>
  <si>
    <t>72.35.02.04</t>
  </si>
  <si>
    <t xml:space="preserve">MARTELETE ROMP.PN.35KG COND. D                                                 </t>
  </si>
  <si>
    <t>72.35.03.01</t>
  </si>
  <si>
    <t xml:space="preserve">MARTELETE ROMP.PN.42KG COND. A                                                 </t>
  </si>
  <si>
    <t>72.35.03.02</t>
  </si>
  <si>
    <t xml:space="preserve">MARTELETE ROMP.PN.42KG COND. B                                                 </t>
  </si>
  <si>
    <t>72.35.03.03</t>
  </si>
  <si>
    <t xml:space="preserve">MARTELETE ROMP.PN.42KG COND. C                                                 </t>
  </si>
  <si>
    <t>72.35.03.04</t>
  </si>
  <si>
    <t xml:space="preserve">MARTELETE ROMP.PN.42KG COND. D                                                 </t>
  </si>
  <si>
    <t>72.36.01.01</t>
  </si>
  <si>
    <t xml:space="preserve">ROMPEDOR/DEMOL.HIDR.P/ESCAVAD. COND. A                                         </t>
  </si>
  <si>
    <t>72.36.01.02</t>
  </si>
  <si>
    <t xml:space="preserve">ROMPEDOR/DEMOL.HIDR.P/ESCAVAD. COND. B                                         </t>
  </si>
  <si>
    <t>72.36.01.03</t>
  </si>
  <si>
    <t xml:space="preserve">ROMPEDOR/DEMOL.HIDR.P/ESCAVAD. COND. C                                         </t>
  </si>
  <si>
    <t>72.36.01.04</t>
  </si>
  <si>
    <t xml:space="preserve">ROMPEDOR/DEMOL.HIDR.P/ESCAVAD. COND. D                                         </t>
  </si>
  <si>
    <t>72.36.02.01</t>
  </si>
  <si>
    <t xml:space="preserve">ROMPEDOR/DEMOL.HIDR.P/RETROESC. COND. A                                        </t>
  </si>
  <si>
    <t>72.36.02.02</t>
  </si>
  <si>
    <t xml:space="preserve">ROMPEDOR/DEMOL.HIDR.P/RETROESC. COND. B                                        </t>
  </si>
  <si>
    <t>72.36.02.03</t>
  </si>
  <si>
    <t xml:space="preserve">ROMPEDOR/DEMOL.HIDR.P/RETROESC. COND. C                                        </t>
  </si>
  <si>
    <t>72.36.02.04</t>
  </si>
  <si>
    <t xml:space="preserve">ROMPEDOR/DEMOL.HIDR.P/RETROESC. COND. D                                        </t>
  </si>
  <si>
    <t>72.37.01.01</t>
  </si>
  <si>
    <t xml:space="preserve">MOTONIVELADORA COM RIPPER 140HP COND. A                                        </t>
  </si>
  <si>
    <t>72.37.01.02</t>
  </si>
  <si>
    <t xml:space="preserve">MOTONIVELADORA COM RIPPER 140HP COND. B                                        </t>
  </si>
  <si>
    <t>72.37.01.03</t>
  </si>
  <si>
    <t xml:space="preserve">MOTONIVELADORA COM RIPPER 140HP COND. C                                        </t>
  </si>
  <si>
    <t>72.37.01.04</t>
  </si>
  <si>
    <t xml:space="preserve">MOTONIVELADORA COM RIPPER 140HP COND. D                                        </t>
  </si>
  <si>
    <t>72.37.02.01</t>
  </si>
  <si>
    <t xml:space="preserve">MOTONIVELADORA C/ESCARIF.(16200KG)COND.A                                       </t>
  </si>
  <si>
    <t>72.37.02.02</t>
  </si>
  <si>
    <t xml:space="preserve">MOTONIVELADORA C/ESCARIF.(16200KG)COND.B                                       </t>
  </si>
  <si>
    <t>72.37.02.03</t>
  </si>
  <si>
    <t xml:space="preserve">MOTONIVELADORA C/ESCARIF.(16200KG)COND.C                                       </t>
  </si>
  <si>
    <t>72.37.02.04</t>
  </si>
  <si>
    <t xml:space="preserve">MOTONIVELADORA C/ESCARIF.(16200KG)COND.D                                       </t>
  </si>
  <si>
    <t>72.38.01.01</t>
  </si>
  <si>
    <t xml:space="preserve">MOTOSCRAPER 15M3 COND. A                                                       </t>
  </si>
  <si>
    <t>72.38.01.02</t>
  </si>
  <si>
    <t xml:space="preserve">MOTOSCRAPER 15M3 COND. B                                                       </t>
  </si>
  <si>
    <t>72.38.01.03</t>
  </si>
  <si>
    <t xml:space="preserve">MOTOSCRAPER 15M3 COND. C                                                       </t>
  </si>
  <si>
    <t>72.38.01.04</t>
  </si>
  <si>
    <t xml:space="preserve">MOTOSCRAPER 15M3 COND. D                                                       </t>
  </si>
  <si>
    <t>72.38.02.01</t>
  </si>
  <si>
    <t xml:space="preserve">MOTOSCRAPER 26M3 COND. A                                                       </t>
  </si>
  <si>
    <t>72.38.02.02</t>
  </si>
  <si>
    <t xml:space="preserve">MOTOSCRAPER 26M3 COND. B                                                       </t>
  </si>
  <si>
    <t>72.38.02.03</t>
  </si>
  <si>
    <t xml:space="preserve">MOTOSCRAPER 26M3 COND. C                                                       </t>
  </si>
  <si>
    <t>72.38.02.04</t>
  </si>
  <si>
    <t xml:space="preserve">MOTOSCRAPER 26M3 COND. D                                                       </t>
  </si>
  <si>
    <t>72.39.01.01</t>
  </si>
  <si>
    <t xml:space="preserve">MAQUINA SOLDA ELETRICA (40-375A) COND.A                                        </t>
  </si>
  <si>
    <t>72.39.01.02</t>
  </si>
  <si>
    <t xml:space="preserve">MAQUINA SOLDA ELETRICA (40-375A) COND.B                                        </t>
  </si>
  <si>
    <t>72.39.01.03</t>
  </si>
  <si>
    <t xml:space="preserve">MAQUINA SOLDA ELETRICA (40-375A) COND.C                                        </t>
  </si>
  <si>
    <t>72.39.01.04</t>
  </si>
  <si>
    <t xml:space="preserve">MAQUINA SOLDA ELETRICA (40-375A) COND.D                                        </t>
  </si>
  <si>
    <t>72.39.02.01</t>
  </si>
  <si>
    <t xml:space="preserve">MAQUINA DE SOLDA A DIESEL COND. A                                              </t>
  </si>
  <si>
    <t>72.39.02.02</t>
  </si>
  <si>
    <t xml:space="preserve">MAQUINA SOLDA A DIESEL ATE 375A COND.B                                         </t>
  </si>
  <si>
    <t>72.39.02.03</t>
  </si>
  <si>
    <t xml:space="preserve">MAQUINA SOLDA A DIESEL ATE 375A COND.C                                         </t>
  </si>
  <si>
    <t>72.39.02.04</t>
  </si>
  <si>
    <t xml:space="preserve">MAQUINA SOLDA A DIESEL ATE 375A COND.D                                         </t>
  </si>
  <si>
    <t>72.39.03.01</t>
  </si>
  <si>
    <t xml:space="preserve">MACARICO DE CORTE COND. A                                                      </t>
  </si>
  <si>
    <t>72.39.03.02</t>
  </si>
  <si>
    <t xml:space="preserve">MACARICO DE CORTE COND. B                                                      </t>
  </si>
  <si>
    <t>72.39.03.03</t>
  </si>
  <si>
    <t xml:space="preserve">MACARICO DE CORTE COND. C                                                      </t>
  </si>
  <si>
    <t>72.39.03.04</t>
  </si>
  <si>
    <t xml:space="preserve">MACARICO DE CORTE COND. D                                                      </t>
  </si>
  <si>
    <t>72.40.02.01</t>
  </si>
  <si>
    <t xml:space="preserve">ESTACAO TOTAL COND. A                                                          </t>
  </si>
  <si>
    <t>72.40.02.02</t>
  </si>
  <si>
    <t xml:space="preserve">ESTACAO TOTAL COND. B                                                          </t>
  </si>
  <si>
    <t>72.40.02.03</t>
  </si>
  <si>
    <t xml:space="preserve">ESTACAO TOTAL COND. C                                                          </t>
  </si>
  <si>
    <t>72.40.02.04</t>
  </si>
  <si>
    <t xml:space="preserve">ESTACAO TOTAL COND. D                                                          </t>
  </si>
  <si>
    <t>72.40.03.01</t>
  </si>
  <si>
    <t xml:space="preserve">NIVEL COM TRIPE COND. A                                                        </t>
  </si>
  <si>
    <t>72.40.03.02</t>
  </si>
  <si>
    <t xml:space="preserve">NIVEL COM TRIPE COND. B                                                        </t>
  </si>
  <si>
    <t>72.40.03.03</t>
  </si>
  <si>
    <t xml:space="preserve">NIVEL COM TRIPE COND. C                                                        </t>
  </si>
  <si>
    <t>72.40.03.04</t>
  </si>
  <si>
    <t xml:space="preserve">NIVEL COM TRIPE COND. D                                                        </t>
  </si>
  <si>
    <t>72.41.01.01</t>
  </si>
  <si>
    <t xml:space="preserve">PA CARREG.S/PNEUS 1,7M3 A 1,9M3 - COND.A                                       </t>
  </si>
  <si>
    <t>72.41.01.02</t>
  </si>
  <si>
    <t xml:space="preserve">PA CARREG.S/PNEUS 1,7M3 A 1,9M3 - COND.B                                       </t>
  </si>
  <si>
    <t>72.41.01.03</t>
  </si>
  <si>
    <t xml:space="preserve">PA CARREG.S/PNEUS 1,7M3 A 1,9M3 - COND.C                                       </t>
  </si>
  <si>
    <t>72.41.01.04</t>
  </si>
  <si>
    <t xml:space="preserve">PA CARREG.S/PNEUS 1,7M3 A 1,9M3 - COND.D                                       </t>
  </si>
  <si>
    <t>72.41.02.01</t>
  </si>
  <si>
    <t xml:space="preserve">PA CARREG.S/PNEUS 1,91M3 A 2,5M3 -COND.A                                       </t>
  </si>
  <si>
    <t>72.41.02.02</t>
  </si>
  <si>
    <t xml:space="preserve">PA CARREG.S/PNEUS 1,91M3 A 2,5M3 -COND.B                                       </t>
  </si>
  <si>
    <t>72.41.02.03</t>
  </si>
  <si>
    <t xml:space="preserve">PA CARREG.S/PNEUS 1,91M3 A 2,5M3 -COND.C                                       </t>
  </si>
  <si>
    <t>72.41.02.04</t>
  </si>
  <si>
    <t xml:space="preserve">PA CARREG.S/PNEUS 1,91M3 A 2,5M3 -COND.D                                       </t>
  </si>
  <si>
    <t>72.41.03.01</t>
  </si>
  <si>
    <t xml:space="preserve">PA CARREG.S/PNEUS 3,3M3 A 3,8M3 - COND.A                                       </t>
  </si>
  <si>
    <t>72.41.03.02</t>
  </si>
  <si>
    <t xml:space="preserve">PA CARREG.S/PNEUS 3,3M3 A 3,8M3 - COND.B                                       </t>
  </si>
  <si>
    <t>72.41.03.03</t>
  </si>
  <si>
    <t xml:space="preserve">PA CARREG.S/PNEUS 3,3M3 A 3,8M3 - COND.C                                       </t>
  </si>
  <si>
    <t>72.41.03.04</t>
  </si>
  <si>
    <t xml:space="preserve">PA CARREG.S/PNEUS 3,3M3 A 3,8M3 - COND.D                                       </t>
  </si>
  <si>
    <t>72.42.01.01</t>
  </si>
  <si>
    <t xml:space="preserve">PERFURATRIZ MANUAL COND. A                                                     </t>
  </si>
  <si>
    <t>72.42.01.02</t>
  </si>
  <si>
    <t xml:space="preserve">PERFURATRIZ MANUAL COND. B                                                     </t>
  </si>
  <si>
    <t>72.42.01.03</t>
  </si>
  <si>
    <t xml:space="preserve">PERFURATRIZ MANUAL COND. C                                                     </t>
  </si>
  <si>
    <t>72.42.01.04</t>
  </si>
  <si>
    <t xml:space="preserve">PERFURATRIZ MANUAL COND. D                                                     </t>
  </si>
  <si>
    <t>72.42.02.01</t>
  </si>
  <si>
    <t xml:space="preserve">PERFURATRIZ S/ESTEIRA COND. A                                                  </t>
  </si>
  <si>
    <t>72.42.02.02</t>
  </si>
  <si>
    <t xml:space="preserve">PERFURATRIZ S/ESTEIRA COND. B                                                  </t>
  </si>
  <si>
    <t>72.42.02.03</t>
  </si>
  <si>
    <t xml:space="preserve">PERFURATRIZ S/ESTEIRA COND. C                                                  </t>
  </si>
  <si>
    <t>72.42.02.04</t>
  </si>
  <si>
    <t xml:space="preserve">PERFURATRIZ S/ESTEIRA COND. D                                                  </t>
  </si>
  <si>
    <t>72.42.03.01</t>
  </si>
  <si>
    <t xml:space="preserve">PERFURATRIZ JUMBO 3 BRACOS COND. A                                             </t>
  </si>
  <si>
    <t>72.42.03.02</t>
  </si>
  <si>
    <t xml:space="preserve">PERFURATRIZ JUMBO 3 BRACOS COND. B                                             </t>
  </si>
  <si>
    <t>72.42.03.03</t>
  </si>
  <si>
    <t xml:space="preserve">PERFURATRIZ JUMBO 3 BRACOS COND. C                                             </t>
  </si>
  <si>
    <t>72.42.03.04</t>
  </si>
  <si>
    <t xml:space="preserve">PERFURATRIZ JUMBO 3 BRACOS COND. D                                             </t>
  </si>
  <si>
    <t>72.42.04.01</t>
  </si>
  <si>
    <t xml:space="preserve">SONDA ROTATIVA COND. A                                                         </t>
  </si>
  <si>
    <t>72.42.04.02</t>
  </si>
  <si>
    <t xml:space="preserve">SONDA ROTATIVA COND. B                                                         </t>
  </si>
  <si>
    <t>72.42.04.03</t>
  </si>
  <si>
    <t xml:space="preserve">SONDA ROTATIVA COND. C                                                         </t>
  </si>
  <si>
    <t>72.42.04.04</t>
  </si>
  <si>
    <t xml:space="preserve">SONDA ROTATIVA COND. D                                                         </t>
  </si>
  <si>
    <t>72.42.05.01</t>
  </si>
  <si>
    <t xml:space="preserve">PERFURADOR/CINZAL DE BAIXO PESO COND. A                                        </t>
  </si>
  <si>
    <t>72.42.05.02</t>
  </si>
  <si>
    <t xml:space="preserve">PERFURADOR/CINZAL DE BAIXO PESO COND. B                                        </t>
  </si>
  <si>
    <t>72.42.05.03</t>
  </si>
  <si>
    <t xml:space="preserve">PERFURADOR/CINZAL DE BAIXO PESO COND. C                                        </t>
  </si>
  <si>
    <t>72.42.05.04</t>
  </si>
  <si>
    <t xml:space="preserve">PERFURADOR/CINZAL DE BAIXO PESO COND. D                                        </t>
  </si>
  <si>
    <t>72.43.01.01</t>
  </si>
  <si>
    <t xml:space="preserve">RETROESCAV./CARREGADEIRA 0,77M3 COND. A                                        </t>
  </si>
  <si>
    <t>72.43.01.02</t>
  </si>
  <si>
    <t xml:space="preserve">RETROESCAV./CARREGADEIRA 0,77M3 COND. B                                        </t>
  </si>
  <si>
    <t>72.43.01.03</t>
  </si>
  <si>
    <t xml:space="preserve">RETROESCAV./CARREGADEIRA 0,77M3 COND. C                                        </t>
  </si>
  <si>
    <t>72.43.01.04</t>
  </si>
  <si>
    <t xml:space="preserve">RETROESCAV./CARREGADEIRA 0,77M3 COND. D                                        </t>
  </si>
  <si>
    <t>72.44.01.01</t>
  </si>
  <si>
    <t xml:space="preserve">ROCADEIRA MANUAL GASOLINA COND. A                                              </t>
  </si>
  <si>
    <t>72.44.01.02</t>
  </si>
  <si>
    <t xml:space="preserve">ROCADEIRA MANUAL GASOLINA COND. B                                              </t>
  </si>
  <si>
    <t>72.44.01.03</t>
  </si>
  <si>
    <t xml:space="preserve">ROCADEIRA MANUAL GASOLINA COND. C                                              </t>
  </si>
  <si>
    <t>72.44.01.04</t>
  </si>
  <si>
    <t xml:space="preserve">ROCADEIRA MANUAL GASOLINA COND. D                                              </t>
  </si>
  <si>
    <t>72.44.02.01</t>
  </si>
  <si>
    <t xml:space="preserve">ROCADEIRA MANUAL ELETRICA COND. A                                              </t>
  </si>
  <si>
    <t>72.44.02.02</t>
  </si>
  <si>
    <t xml:space="preserve">ROCADEIRA MANUAL ELETRICA COND. B                                              </t>
  </si>
  <si>
    <t>72.44.02.03</t>
  </si>
  <si>
    <t xml:space="preserve">ROCADEIRA MANUAL ELETRICA COND. C                                              </t>
  </si>
  <si>
    <t>72.44.02.04</t>
  </si>
  <si>
    <t xml:space="preserve">ROCADEIRA MANUAL ELETRICA COND. D                                              </t>
  </si>
  <si>
    <t>72.44.03.01</t>
  </si>
  <si>
    <t xml:space="preserve">ROCADEIRA ADAPT.P/TRAT.AGRIC.COND. A                                           </t>
  </si>
  <si>
    <t>72.44.03.02</t>
  </si>
  <si>
    <t xml:space="preserve">ROCADEIRA ADAPT.P/TRAT.AGRIC.COND. B                                           </t>
  </si>
  <si>
    <t>72.44.03.03</t>
  </si>
  <si>
    <t xml:space="preserve">ROCADEIRA ADAPT.P/TRAT.AGRIC.COND. C                                           </t>
  </si>
  <si>
    <t>72.44.03.04</t>
  </si>
  <si>
    <t xml:space="preserve">ROCADEIRA ADAPT.P/TRAT.AGRIC. COND. D                                          </t>
  </si>
  <si>
    <t>72.45.02.01</t>
  </si>
  <si>
    <t xml:space="preserve">ROLO COMPACT.VIBRAT.CILIN./PN7,7T COND.A                                       </t>
  </si>
  <si>
    <t>72.45.02.02</t>
  </si>
  <si>
    <t xml:space="preserve">ROLO COMPACT.VIBRAT.CILIN./PN7,7T COND.B                                       </t>
  </si>
  <si>
    <t>72.45.02.03</t>
  </si>
  <si>
    <t xml:space="preserve">ROLO COMPACT.VIBRAT.CILIN./PN7,7T COND.C                                       </t>
  </si>
  <si>
    <t>72.45.02.04</t>
  </si>
  <si>
    <t xml:space="preserve">ROLO COMPACT.VIBRAT.CILIN./PN7,7T COND.D                                       </t>
  </si>
  <si>
    <t>72.45.03.01</t>
  </si>
  <si>
    <t xml:space="preserve">ROLO COMPACT.VIBRAT.CILIN./PN10T COND.A                                        </t>
  </si>
  <si>
    <t>72.45.03.02</t>
  </si>
  <si>
    <t xml:space="preserve">ROLO COMPACT.VIBRAT.CILIN./PN10T COND.B                                        </t>
  </si>
  <si>
    <t>72.45.03.03</t>
  </si>
  <si>
    <t xml:space="preserve">ROLO COMPACT VIBRAT.CILIN./PN10T COND.C                                        </t>
  </si>
  <si>
    <t>72.45.03.04</t>
  </si>
  <si>
    <t xml:space="preserve">ROLO COMPACT.VIBRAT.CILIN./PN10T COND.D                                        </t>
  </si>
  <si>
    <t>72.45.04.01</t>
  </si>
  <si>
    <t xml:space="preserve">ROLO COMPACT.VIBR.CILIN./PN 11,3T COND.A                                       </t>
  </si>
  <si>
    <t>72.45.04.02</t>
  </si>
  <si>
    <t xml:space="preserve">ROLO COMPACT.VIBR.CILIN./PN 11,3T COND.B                                       </t>
  </si>
  <si>
    <t>72.45.04.03</t>
  </si>
  <si>
    <t xml:space="preserve">ROLO COMPACT.VIBR.CILIN./PN 11,3T COND.C                                       </t>
  </si>
  <si>
    <t>72.45.04.04</t>
  </si>
  <si>
    <t xml:space="preserve">ROLO COMPAC.PÉ DE CARNEIRO VIBR. AUTOPR. P/PNEUS DE 11,6 T - 82 KW             </t>
  </si>
  <si>
    <t>72.45.05.01</t>
  </si>
  <si>
    <t xml:space="preserve">ROLO COMPACT.VIBR.CILIN./PN 15,5T COND.A                                       </t>
  </si>
  <si>
    <t>72.45.05.02</t>
  </si>
  <si>
    <t xml:space="preserve">ROLO COMPACT.VIBR.CILIN./PN 15,5T COND.B                                       </t>
  </si>
  <si>
    <t>72.45.05.03</t>
  </si>
  <si>
    <t xml:space="preserve">ROLO COMPACT.VIBR.CILIN./PN 15,5T COND.C                                       </t>
  </si>
  <si>
    <t>72.45.05.04</t>
  </si>
  <si>
    <t xml:space="preserve">ROLO COMPACT.VIBR.CILIN./PN 15,5T COND.D                                       </t>
  </si>
  <si>
    <t>72.45.06.01</t>
  </si>
  <si>
    <t xml:space="preserve">ROLO COMP.PE DE CARN./PN 15,5T COND. A                                         </t>
  </si>
  <si>
    <t>72.45.06.02</t>
  </si>
  <si>
    <t xml:space="preserve">ROLO COMP.PE DE CARN./PN 15,5T COND. B                                         </t>
  </si>
  <si>
    <t>72.45.06.03</t>
  </si>
  <si>
    <t xml:space="preserve">ROLO COMP.PE DE CARN./PN 15,5T COND. C                                         </t>
  </si>
  <si>
    <t>72.45.06.04</t>
  </si>
  <si>
    <t xml:space="preserve">ROLO COMP.PE DE CARN./PN 15,5T COND. D                                         </t>
  </si>
  <si>
    <t>72.46.01.01</t>
  </si>
  <si>
    <t xml:space="preserve">ROLO COMPACT.VIBR.ASF.7,2T COND. A                                             </t>
  </si>
  <si>
    <t>72.46.01.02</t>
  </si>
  <si>
    <t xml:space="preserve">ROLO COMPACT.VIBR.ASF.7,2T COND. B                                             </t>
  </si>
  <si>
    <t>72.46.01.03</t>
  </si>
  <si>
    <t xml:space="preserve">ROLO COMPACT.VIBR.ASF.7,2T COND. C                                             </t>
  </si>
  <si>
    <t>72.46.01.04</t>
  </si>
  <si>
    <t xml:space="preserve">ROLO COMPACT.VIBR.ASF.7,2T COND. D                                             </t>
  </si>
  <si>
    <t>72.46.02.01</t>
  </si>
  <si>
    <t xml:space="preserve">ROLO COMPACT.VIBR.ASF.10,2T COND. A                                            </t>
  </si>
  <si>
    <t>72.46.02.02</t>
  </si>
  <si>
    <t xml:space="preserve">ROLO COMPACT.VIBR.ASF.10,2T COND. B                                            </t>
  </si>
  <si>
    <t>72.46.02.03</t>
  </si>
  <si>
    <t xml:space="preserve">ROLO COMPACT.VIBR.ASF.10,2T COND. C                                            </t>
  </si>
  <si>
    <t>72.46.02.04</t>
  </si>
  <si>
    <t xml:space="preserve">ROLO COMPACT.VIBR.ASF.10,2T COND. D                                            </t>
  </si>
  <si>
    <t>72.47.01.01</t>
  </si>
  <si>
    <t xml:space="preserve">ROLO COMPACT. TANDEM 2,3TON COND. A                                            </t>
  </si>
  <si>
    <t>72.47.01.02</t>
  </si>
  <si>
    <t xml:space="preserve">ROLO COMPACT. TANDEM 2,3TON COND. B                                            </t>
  </si>
  <si>
    <t>72.47.01.03</t>
  </si>
  <si>
    <t xml:space="preserve">ROLO COMPACT. TANDEM 2,3TON COND. C                                            </t>
  </si>
  <si>
    <t>72.47.01.04</t>
  </si>
  <si>
    <t xml:space="preserve">ROLO COMPACT. TANDEM 2,3TON COND. D                                            </t>
  </si>
  <si>
    <t>72.47.02.01</t>
  </si>
  <si>
    <t xml:space="preserve">ROLO COMPACT. TANDEM 7TON COND. A                                              </t>
  </si>
  <si>
    <t>72.47.02.02</t>
  </si>
  <si>
    <t xml:space="preserve">ROLO COMPACT. TANDEM 7TON COND. B                                              </t>
  </si>
  <si>
    <t>72.47.02.03</t>
  </si>
  <si>
    <t xml:space="preserve">ROLO COMPACT. TANDEM 7TON COND. C                                              </t>
  </si>
  <si>
    <t>72.47.02.04</t>
  </si>
  <si>
    <t xml:space="preserve">ROLO COMPACT. TANDEM 7TON COND. D                                              </t>
  </si>
  <si>
    <t>72.47.03.01</t>
  </si>
  <si>
    <t xml:space="preserve">ROLO COMPACT. TANDEM 12TON COND. A                                             </t>
  </si>
  <si>
    <t>72.47.03.02</t>
  </si>
  <si>
    <t xml:space="preserve">ROLO COMPACT. TANDEM 12TON COND. B                                             </t>
  </si>
  <si>
    <t>72.47.03.03</t>
  </si>
  <si>
    <t xml:space="preserve">ROLO COMPACT. TANDEM 12TON COND. C                                             </t>
  </si>
  <si>
    <t>72.47.03.04</t>
  </si>
  <si>
    <t xml:space="preserve">ROLO COMPACT. TANDEM 12TON COND. D                                             </t>
  </si>
  <si>
    <t>72.48.01.01</t>
  </si>
  <si>
    <t xml:space="preserve">ROLO COMPACT.S/PNEU P/ASF. 12,5T COND. A                                       </t>
  </si>
  <si>
    <t>72.48.01.02</t>
  </si>
  <si>
    <t xml:space="preserve">ROLO COMPACT.S/PNEU P/ASF. 12,5T COND. B                                       </t>
  </si>
  <si>
    <t>72.48.01.03</t>
  </si>
  <si>
    <t xml:space="preserve">ROLO COMPACT.S/PNEU P/ASF. 12,5T COND. C                                       </t>
  </si>
  <si>
    <t>72.48.01.04</t>
  </si>
  <si>
    <t xml:space="preserve">ROLO COMPACT.S/PNEU P/ASF. 12,5T COND. D                                       </t>
  </si>
  <si>
    <t>72.48.02.01</t>
  </si>
  <si>
    <t xml:space="preserve">ROLO COMPACT. S/PNEU P/ASF. 27T COND. A                                        </t>
  </si>
  <si>
    <t>72.48.02.02</t>
  </si>
  <si>
    <t xml:space="preserve">ROLO COMPACT. S/PNEU P/ASF. 27T COND. B                                        </t>
  </si>
  <si>
    <t>72.48.02.03</t>
  </si>
  <si>
    <t xml:space="preserve">ROLO COMPACT. S/PNEU P/ASF. 27T COND. C                                        </t>
  </si>
  <si>
    <t>72.48.02.04</t>
  </si>
  <si>
    <t xml:space="preserve">ROLO COMPACT. S/PNEU P/ASF. 27T COND. D                                        </t>
  </si>
  <si>
    <t>72.49.01.01</t>
  </si>
  <si>
    <t xml:space="preserve">TRATOR AGRIC.C/PESO DE 3,7T COND. A                                            </t>
  </si>
  <si>
    <t>72.49.01.02</t>
  </si>
  <si>
    <t xml:space="preserve">TRATOR AGRIC.C/PESO DE 3,7T COND. B                                            </t>
  </si>
  <si>
    <t>72.49.01.03</t>
  </si>
  <si>
    <t xml:space="preserve">TRATOR AGRIC.C/PESO DE 3,7T COND. C                                            </t>
  </si>
  <si>
    <t>72.49.01.04</t>
  </si>
  <si>
    <t xml:space="preserve">TRATOR AGRIC.C/PESO DE 3,7T COND. D                                            </t>
  </si>
  <si>
    <t>72.49.02.01</t>
  </si>
  <si>
    <t xml:space="preserve">TRATOR AGRIC.C/PESO DE 5T COND. A                                              </t>
  </si>
  <si>
    <t>72.49.02.02</t>
  </si>
  <si>
    <t xml:space="preserve">TRATOR AGRIC.C/PESO DE 5T COND. B                                              </t>
  </si>
  <si>
    <t>72.49.02.03</t>
  </si>
  <si>
    <t xml:space="preserve">TRATOR AGRIC.C/PESO DE 5T COND. C                                              </t>
  </si>
  <si>
    <t>72.49.02.04</t>
  </si>
  <si>
    <t xml:space="preserve">TRATOR AGRIC.C/PESO DE 5T COND. D                                              </t>
  </si>
  <si>
    <t>72.49.03.01</t>
  </si>
  <si>
    <t xml:space="preserve">MICRO TRATOR C/APAR. DE GRAMA COND. A                                          </t>
  </si>
  <si>
    <t>72.49.03.02</t>
  </si>
  <si>
    <t xml:space="preserve">MICRO TRATOR C/APAR. DE GRAMA COND. B                                          </t>
  </si>
  <si>
    <t>72.49.03.03</t>
  </si>
  <si>
    <t xml:space="preserve">MICRO TRATOR C/APAR. DE GRAMA COND. C                                          </t>
  </si>
  <si>
    <t>72.49.03.04</t>
  </si>
  <si>
    <t xml:space="preserve">MICRO TRATOR C/APAR. DE GRAMA COND. D                                          </t>
  </si>
  <si>
    <t>72.49.04.01</t>
  </si>
  <si>
    <t xml:space="preserve">TRATOR EQUIP.C/TRIT.RESIDUOS VEG.COND. A                                       </t>
  </si>
  <si>
    <t>72.49.04.02</t>
  </si>
  <si>
    <t xml:space="preserve">TRATOR EQUIP.C/TRIT.RESIDUOS VEG.COND. B                                       </t>
  </si>
  <si>
    <t>72.49.04.03</t>
  </si>
  <si>
    <t xml:space="preserve">TRATOR EQUIP.C/TRIT.RESIDUOS VEG.COND. C                                       </t>
  </si>
  <si>
    <t>72.49.04.04</t>
  </si>
  <si>
    <t xml:space="preserve">TRATOR EQUIP.C/TRIT.RESIDUOS VEG.COND. D                                       </t>
  </si>
  <si>
    <t>72.49.05.01</t>
  </si>
  <si>
    <t xml:space="preserve">TRATOR AGRIC. C/PULVEMISTURADOR COND. A                                        </t>
  </si>
  <si>
    <t>72.49.05.02</t>
  </si>
  <si>
    <t xml:space="preserve">TRATOR AGRIC. C/PULVEMISTURADOR COND. B                                        </t>
  </si>
  <si>
    <t>72.49.05.03</t>
  </si>
  <si>
    <t xml:space="preserve">TRATOR AGRIC. C/PULVEMISTURADOR COND. C                                        </t>
  </si>
  <si>
    <t>72.49.05.04</t>
  </si>
  <si>
    <t xml:space="preserve">TRATOR AGRIC. C/PULVEMISTURADOR COND. D                                        </t>
  </si>
  <si>
    <t>72.50.01.01</t>
  </si>
  <si>
    <t xml:space="preserve">TRATOR S/EST.COM LAMINA 1,93M3 COND. A                                         </t>
  </si>
  <si>
    <t>72.50.01.02</t>
  </si>
  <si>
    <t xml:space="preserve">TRATOR S/EST.COM LAMINA 1,93M3 COND. B                                         </t>
  </si>
  <si>
    <t>72.50.01.03</t>
  </si>
  <si>
    <t xml:space="preserve">TRATOR S/EST.COM LAMINA 1,93M3 COND. C                                         </t>
  </si>
  <si>
    <t>72.50.01.04</t>
  </si>
  <si>
    <t xml:space="preserve">TRATOR S/EST.COM LAMINA 1,93M3 COND. D                                         </t>
  </si>
  <si>
    <t>72.50.02.01</t>
  </si>
  <si>
    <t xml:space="preserve">TRATOR S/EST. COM LAMINA 2,28M3 COND. A                                        </t>
  </si>
  <si>
    <t>72.50.02.02</t>
  </si>
  <si>
    <t xml:space="preserve">TRATOR S/EST. COM LAMINA 2,28M3 COND. B                                        </t>
  </si>
  <si>
    <t>72.50.02.03</t>
  </si>
  <si>
    <t xml:space="preserve">TRATOR S/EST. COM LAMINA 2,28M3 COND. C                                        </t>
  </si>
  <si>
    <t>72.50.02.04</t>
  </si>
  <si>
    <t xml:space="preserve">TRATOR S/EST. COM LAMINA 2,28M3 COND. D                                        </t>
  </si>
  <si>
    <t>72.50.03.01</t>
  </si>
  <si>
    <t xml:space="preserve">TRATOR S/EST.COM LAMINA 3,18M3 COND. A                                         </t>
  </si>
  <si>
    <t>72.50.03.02</t>
  </si>
  <si>
    <t xml:space="preserve">TRATOR S/EST.COM LAMINA 3,18M3 COND. B                                         </t>
  </si>
  <si>
    <t>72.50.03.03</t>
  </si>
  <si>
    <t xml:space="preserve">TRATOR S/EST.COM LAMINA 3,18M3 COND. C                                         </t>
  </si>
  <si>
    <t>72.50.03.04</t>
  </si>
  <si>
    <t xml:space="preserve">TRATOR S/EST.COM LAMINA 3,18M3 COND. D                                         </t>
  </si>
  <si>
    <t>72.50.04.01</t>
  </si>
  <si>
    <t xml:space="preserve">TRATOR S/EST. C/LAMINA/RIP.1,93M3 COND.A                                       </t>
  </si>
  <si>
    <t>72.50.04.02</t>
  </si>
  <si>
    <t xml:space="preserve">TRATOR S/EST. C/LAMINA/RIP.1,93M3 COND.B                                       </t>
  </si>
  <si>
    <t>72.50.04.03</t>
  </si>
  <si>
    <t xml:space="preserve">TRATOR S/EST. C/LAMINA/RIP.1,93M3 COND.C                                       </t>
  </si>
  <si>
    <t>72.50.04.04</t>
  </si>
  <si>
    <t xml:space="preserve">TRATOR S/EST. C/LAMINA/RIP.1,93M3 COND.D                                       </t>
  </si>
  <si>
    <t>72.50.05.01</t>
  </si>
  <si>
    <t xml:space="preserve">TRATOR S/EST. C/LAMINA/RIP.2,28M3 COND.A                                       </t>
  </si>
  <si>
    <t>72.50.05.02</t>
  </si>
  <si>
    <t xml:space="preserve">TRATOR S/EST. C/LAMINA/RIP.2,28M3 COND.B                                       </t>
  </si>
  <si>
    <t>72.50.05.03</t>
  </si>
  <si>
    <t xml:space="preserve">TRATOR S/EST. C/LAMINA/RIP.2,28M3 COND.C                                       </t>
  </si>
  <si>
    <t>72.50.05.04</t>
  </si>
  <si>
    <t xml:space="preserve">TRATOR S/EST. C/LAMINA/RIP.2,28M3 COND.D                                       </t>
  </si>
  <si>
    <t>72.50.06.01</t>
  </si>
  <si>
    <t xml:space="preserve">TRATOR S/EST. C/LAMINA/RIP.3,18M3 COND.A                                       </t>
  </si>
  <si>
    <t>72.50.06.02</t>
  </si>
  <si>
    <t xml:space="preserve">TRATOR S/EST. C/LAMINA/RIP.3,18M3 COND.B                                       </t>
  </si>
  <si>
    <t>72.50.06.03</t>
  </si>
  <si>
    <t xml:space="preserve">TRATOR S/EST. C/LAMINA/RIP.3,18M3 COND.C                                       </t>
  </si>
  <si>
    <t>72.50.06.04</t>
  </si>
  <si>
    <t xml:space="preserve">TRATOR S/EST. C/LAMINA/RIP.3,18M3 COND.D                                       </t>
  </si>
  <si>
    <t>72.50.09.01</t>
  </si>
  <si>
    <t xml:space="preserve">BATE ESTACA HIDRAULICO MONTADO EM CAM.GUINDAUTO 6,2T E CARROC.5T - COND.A      </t>
  </si>
  <si>
    <t>72.50.09.02</t>
  </si>
  <si>
    <t xml:space="preserve">BATE ESTACA HIDRAULICO MONTADO EM CAM.GUINDAUTO 6,2T E CARROC.5T - COND.B      </t>
  </si>
  <si>
    <t>72.50.09.03</t>
  </si>
  <si>
    <t xml:space="preserve">BATE ESTACA HIDRAULICO MONTADO EM CAM.GUINDAUTO 6,2T E CARROC.5T - COND.C      </t>
  </si>
  <si>
    <t>72.50.09.04</t>
  </si>
  <si>
    <t xml:space="preserve">BATE ESTACA HIDRAULICO MONTADO EM CAM.GUINDAUTO 6,2T E CARROC.5T               </t>
  </si>
  <si>
    <t>72.51.03.04</t>
  </si>
  <si>
    <t xml:space="preserve">PICADOR DE GALHOS 49HP DIESEL T4I                                              </t>
  </si>
  <si>
    <t>72.52.01.01</t>
  </si>
  <si>
    <t xml:space="preserve">USINA DE CONCRETO 200M3/H COND. A                                              </t>
  </si>
  <si>
    <t>72.52.01.02</t>
  </si>
  <si>
    <t xml:space="preserve">USINA DE CONCRETO 200M3/H COND. B                                              </t>
  </si>
  <si>
    <t>72.52.01.03</t>
  </si>
  <si>
    <t xml:space="preserve">USINA DE CONCRETO 200M3/H COND. C                                              </t>
  </si>
  <si>
    <t>72.52.01.04</t>
  </si>
  <si>
    <t xml:space="preserve">USINA DE CONCRETO 200M3/H COND. D                                              </t>
  </si>
  <si>
    <t>72.52.02.01</t>
  </si>
  <si>
    <t xml:space="preserve">USINA DE CONCRETO 40M3/H COND. A                                               </t>
  </si>
  <si>
    <t>72.52.02.02</t>
  </si>
  <si>
    <t xml:space="preserve">USINA DE CONCRETO 40M3/H COND. B                                               </t>
  </si>
  <si>
    <t>72.52.02.03</t>
  </si>
  <si>
    <t xml:space="preserve">USINA DE CONCRETO 40M3/H COND. C                                               </t>
  </si>
  <si>
    <t>72.52.02.04</t>
  </si>
  <si>
    <t xml:space="preserve">USINA DE CONCRETO 40M3/H COND. D                                               </t>
  </si>
  <si>
    <t>72.52.03.01</t>
  </si>
  <si>
    <t xml:space="preserve">USINA ASFALTICA 60A80T/H COND. A                                               </t>
  </si>
  <si>
    <t>72.52.03.02</t>
  </si>
  <si>
    <t xml:space="preserve">USINA ASFALTICA 60A80T/H COND. B                                               </t>
  </si>
  <si>
    <t>72.52.03.03</t>
  </si>
  <si>
    <t xml:space="preserve">USINA ASFALTICA 60 A 80T/H COND. C                                             </t>
  </si>
  <si>
    <t>72.52.03.04</t>
  </si>
  <si>
    <t xml:space="preserve">USINA ASFALTICA 60 A 80 T/H COND. D                                            </t>
  </si>
  <si>
    <t>72.52.04.01</t>
  </si>
  <si>
    <t xml:space="preserve">USINA ASF.MATER.FRES.100A150T/H COND.A                                         </t>
  </si>
  <si>
    <t>72.52.04.02</t>
  </si>
  <si>
    <t xml:space="preserve">USINA ASF.MATER.FRES.100A150T/H COND.B                                         </t>
  </si>
  <si>
    <t>72.52.04.03</t>
  </si>
  <si>
    <t xml:space="preserve">USINA ASF.MATER.FRES.100A150T/H COND.C                                         </t>
  </si>
  <si>
    <t>72.52.04.04</t>
  </si>
  <si>
    <t xml:space="preserve">USINA DE ASFALTO A QUENTE GRAVIMÉTRICA COM CAPACIDADE DE 100/140 T/H - 260 KW  </t>
  </si>
  <si>
    <t>72.52.05.01</t>
  </si>
  <si>
    <t xml:space="preserve">USINA DE SOLOS 400TON/H COND. A                                                </t>
  </si>
  <si>
    <t>72.52.05.02</t>
  </si>
  <si>
    <t xml:space="preserve">USINA DE SOLOS 400TON/H COND. B                                                </t>
  </si>
  <si>
    <t>72.52.05.03</t>
  </si>
  <si>
    <t xml:space="preserve">USINA DE SOLOS 400TON/H COND. C                                                </t>
  </si>
  <si>
    <t>72.52.05.04</t>
  </si>
  <si>
    <t xml:space="preserve">USINA DE SOLOS 400TON/H COND. D                                                </t>
  </si>
  <si>
    <t>72.53.01.01</t>
  </si>
  <si>
    <t xml:space="preserve">VIBRADOR DE IMERSAO 12000VPM ELET.COND.A                                       </t>
  </si>
  <si>
    <t>72.53.01.02</t>
  </si>
  <si>
    <t xml:space="preserve">VIBRADOR DE IMERSAO 12000VPM ELET.COND.B                                       </t>
  </si>
  <si>
    <t>72.53.01.03</t>
  </si>
  <si>
    <t xml:space="preserve">VIBRADOR DE IMERSAO 12000VPM ELET.COND.C                                       </t>
  </si>
  <si>
    <t>72.53.01.04</t>
  </si>
  <si>
    <t xml:space="preserve">VIBRADOR DE IMERSAO 12000VPM ELET.COND.D                                       </t>
  </si>
  <si>
    <t>72.53.02.01</t>
  </si>
  <si>
    <t xml:space="preserve">VIBRADOR DE IMERSAO 12000VPM GAS.COND.A                                        </t>
  </si>
  <si>
    <t>72.53.02.02</t>
  </si>
  <si>
    <t xml:space="preserve">VIBRADOR DE IMERSAO 12000VPM GAS.COND.B                                        </t>
  </si>
  <si>
    <t>72.53.02.03</t>
  </si>
  <si>
    <t xml:space="preserve">VIBRADOR DE IMERSAO 12000VPM GAS.COND.C                                        </t>
  </si>
  <si>
    <t>72.53.02.04</t>
  </si>
  <si>
    <t xml:space="preserve">VIBRADOR DE IMERSAO 12000VPM GAS.COND.D                                        </t>
  </si>
  <si>
    <t>72.54.01.01</t>
  </si>
  <si>
    <t xml:space="preserve">VIBRO ACAB.ASF.S/EST.400T/H COND. A                                            </t>
  </si>
  <si>
    <t>72.54.01.02</t>
  </si>
  <si>
    <t xml:space="preserve">VIBRO ACAB.ASF.S/EST.400T/H COND.B                                             </t>
  </si>
  <si>
    <t>72.54.01.03</t>
  </si>
  <si>
    <t xml:space="preserve">VIBRO ACAB.ASF.S/EST.400T/H COND.C                                             </t>
  </si>
  <si>
    <t>72.54.01.04</t>
  </si>
  <si>
    <t xml:space="preserve">VIBRO ACAB.ASF.S/EST.400T/H COND.D                                             </t>
  </si>
  <si>
    <t>72.54.02.01</t>
  </si>
  <si>
    <t xml:space="preserve">VIBRO ACAB.ASF.S/EST. 2200TON/H COND.A                                         </t>
  </si>
  <si>
    <t>72.54.02.02</t>
  </si>
  <si>
    <t xml:space="preserve">VIBRO ACAB.ASF.S/EST. 2200TON/H COND.B                                         </t>
  </si>
  <si>
    <t>72.54.02.03</t>
  </si>
  <si>
    <t xml:space="preserve">VIBRO ACAB.ASF.S/EST. 2200TON/H COND.C                                         </t>
  </si>
  <si>
    <t>72.54.02.04</t>
  </si>
  <si>
    <t xml:space="preserve">VIBRO ACAB.ASF.S/EST. 2200TON/H COND.D                                         </t>
  </si>
  <si>
    <t>72.54.03.01</t>
  </si>
  <si>
    <t xml:space="preserve">VIBRO ACAB.ASF.S/EST.500TON/H COND. A                                          </t>
  </si>
  <si>
    <t>72.54.03.02</t>
  </si>
  <si>
    <t xml:space="preserve">VIBRO ACAB.ASF.S/EST.500TON/H COND. B                                          </t>
  </si>
  <si>
    <t>72.54.03.03</t>
  </si>
  <si>
    <t xml:space="preserve">VIBRO ACAB.ASF.S/EST.500TON/H COND. C                                          </t>
  </si>
  <si>
    <t>72.54.03.04</t>
  </si>
  <si>
    <t xml:space="preserve">VIBRO ACAB.ASF.S/EST.500TON/H COND. D                                          </t>
  </si>
  <si>
    <t>72.54.04.01</t>
  </si>
  <si>
    <t xml:space="preserve">VIBRO ACAB.ASF.S/PNEU 14,7T/H COND. A                                          </t>
  </si>
  <si>
    <t>72.54.04.02</t>
  </si>
  <si>
    <t xml:space="preserve">VIBRO ACAB.ASF.S/PNEU 14,7T/H COND. B                                          </t>
  </si>
  <si>
    <t>72.54.04.03</t>
  </si>
  <si>
    <t xml:space="preserve">VIBRO ACAB.ASF.S/PNEU 14,7T/H COND. C                                          </t>
  </si>
  <si>
    <t>72.54.04.04</t>
  </si>
  <si>
    <t xml:space="preserve">VIBRO ACAB.ASF.S/PNEU 14,7T/H COND. D                                          </t>
  </si>
  <si>
    <t>72.55.01.01</t>
  </si>
  <si>
    <t xml:space="preserve">VIBRO ACAB.CONCRETO 200M3/H COND. A                                            </t>
  </si>
  <si>
    <t>72.55.01.02</t>
  </si>
  <si>
    <t xml:space="preserve">VIBRO ACAB.CONCRETO 200M3/H COND. B                                            </t>
  </si>
  <si>
    <t>72.55.01.03</t>
  </si>
  <si>
    <t xml:space="preserve">VIBRO ACAB.CONCRETO 200M3/H COND. C                                            </t>
  </si>
  <si>
    <t>72.55.01.04</t>
  </si>
  <si>
    <t xml:space="preserve">VIBRO ACAB.CONCRETO 200M3/H COND. D                                            </t>
  </si>
  <si>
    <t>72.56.01.01</t>
  </si>
  <si>
    <t xml:space="preserve">SERRA PARA PAVIMENTO 8HP COND. A                                               </t>
  </si>
  <si>
    <t>72.56.01.02</t>
  </si>
  <si>
    <t xml:space="preserve">SERRA PARA PAVIMENTO 8HP COND. B                                               </t>
  </si>
  <si>
    <t>72.56.01.03</t>
  </si>
  <si>
    <t xml:space="preserve">SERRA PARA PAVIMENTO 8HP COND. C                                               </t>
  </si>
  <si>
    <t>72.56.01.04</t>
  </si>
  <si>
    <t xml:space="preserve">SERRA PARA PAVIMENTO 8HP COND. D                                               </t>
  </si>
  <si>
    <t>72.57.01.01</t>
  </si>
  <si>
    <t xml:space="preserve">SELADORA A FRIO 15HP COND. A                                                   </t>
  </si>
  <si>
    <t>72.57.01.02</t>
  </si>
  <si>
    <t xml:space="preserve">SELADORA A FRIO 15HP COND. B                                                   </t>
  </si>
  <si>
    <t>72.57.01.03</t>
  </si>
  <si>
    <t xml:space="preserve">SELADORA A FRIO 15HP COND. C                                                   </t>
  </si>
  <si>
    <t>72.57.01.04</t>
  </si>
  <si>
    <t xml:space="preserve">SELADORA A FRIO 15HP COND. D                                                   </t>
  </si>
  <si>
    <t>72.58.01.01</t>
  </si>
  <si>
    <t xml:space="preserve">UNIDADE APLIC.EXTRUSAO COND. A                                                 </t>
  </si>
  <si>
    <t>72.58.01.02</t>
  </si>
  <si>
    <t xml:space="preserve">UNIDADE APLIC.EXTRUSAO COND. B                                                 </t>
  </si>
  <si>
    <t>72.58.01.03</t>
  </si>
  <si>
    <t xml:space="preserve">UNIDADE APLIC.EXTRUSAO COND. C                                                 </t>
  </si>
  <si>
    <t>72.58.01.04</t>
  </si>
  <si>
    <t xml:space="preserve">UNIDADE APLIC.EXTRUSAO COND. D                                                 </t>
  </si>
  <si>
    <t>72.58.02.01</t>
  </si>
  <si>
    <t xml:space="preserve">UNIDADE APLIC.TINTA ELAST.A FRIO COND.A                                        </t>
  </si>
  <si>
    <t>72.58.02.02</t>
  </si>
  <si>
    <t xml:space="preserve">UNIDADE APLIC.TINTA ELAST.A FRIO COND.B                                        </t>
  </si>
  <si>
    <t>72.58.02.03</t>
  </si>
  <si>
    <t xml:space="preserve">UNIDADE APLIC.TINTA ELAST.A FRIO COND.C                                        </t>
  </si>
  <si>
    <t>72.58.02.04</t>
  </si>
  <si>
    <t xml:space="preserve">UNIDADE APLIC.TINTA ELAST.A FRIO COND.D                                        </t>
  </si>
  <si>
    <t>72.58.03.01</t>
  </si>
  <si>
    <t xml:space="preserve">UNIDADE FUSORA COND. A                                                         </t>
  </si>
  <si>
    <t>72.58.03.02</t>
  </si>
  <si>
    <t xml:space="preserve">UNIDADE FUSORA COND. B                                                         </t>
  </si>
  <si>
    <t>72.58.03.03</t>
  </si>
  <si>
    <t xml:space="preserve">UNIDADE FUSORA COND. C                                                         </t>
  </si>
  <si>
    <t>72.58.03.04</t>
  </si>
  <si>
    <t xml:space="preserve">UNIDADE FUSORA COND. D                                                         </t>
  </si>
  <si>
    <t>72.58.04.01</t>
  </si>
  <si>
    <t xml:space="preserve">UNIDADE APLIC.HOT-SPRAY COND. A                                                </t>
  </si>
  <si>
    <t>72.58.04.02</t>
  </si>
  <si>
    <t xml:space="preserve">UNIDADE APLIC.HOT-SPRAY COND. B                                                </t>
  </si>
  <si>
    <t>72.58.04.03</t>
  </si>
  <si>
    <t xml:space="preserve">UNIDADE APLIC.HOT-SPRAY COND. C                                                </t>
  </si>
  <si>
    <t>72.58.04.04</t>
  </si>
  <si>
    <t xml:space="preserve">UNIDADE APLIC.HOT-SPRAY COND. D                                                </t>
  </si>
  <si>
    <t>72.58.05.01</t>
  </si>
  <si>
    <t xml:space="preserve">UNID.APLIC.TINTA (HOFFMAN OU SIMILAR)C-A                                       </t>
  </si>
  <si>
    <t>72.58.05.02</t>
  </si>
  <si>
    <t xml:space="preserve">UNID.APLIC.TINTA (HOFFMAN OU SIMILAR)C-B                                       </t>
  </si>
  <si>
    <t>72.58.05.03</t>
  </si>
  <si>
    <t xml:space="preserve">UNID.APLIC.TINTA (HOFFMAN OU SIMILAR)C-C                                       </t>
  </si>
  <si>
    <t>72.58.05.04</t>
  </si>
  <si>
    <t xml:space="preserve">UNID.APLIC.TINTA (HOFFMAN OU SIMILAR)C-D                                       </t>
  </si>
  <si>
    <t>72.59.01.01</t>
  </si>
  <si>
    <t xml:space="preserve">SILO P/ESTOC.CIMENTO 30T COND. A                                               </t>
  </si>
  <si>
    <t>72.59.01.02</t>
  </si>
  <si>
    <t xml:space="preserve">SILO P/ESTOC.CIMENTO 30T COND. B                                               </t>
  </si>
  <si>
    <t>72.59.01.03</t>
  </si>
  <si>
    <t xml:space="preserve">SILO P/ESTOC.CIMENTO 30T COND. C                                               </t>
  </si>
  <si>
    <t>72.59.01.04</t>
  </si>
  <si>
    <t xml:space="preserve">SILO P/ESTOC.CIMENTO 30T COND. D                                               </t>
  </si>
  <si>
    <t>72.61.01.01</t>
  </si>
  <si>
    <t xml:space="preserve">VASSOURA MEC. REBOCAVEL COND. A                                                </t>
  </si>
  <si>
    <t>72.61.01.02</t>
  </si>
  <si>
    <t xml:space="preserve">VASSOURA MEC. REBOCAVEL COND. B                                                </t>
  </si>
  <si>
    <t>72.61.01.03</t>
  </si>
  <si>
    <t xml:space="preserve">VASSOURA MEC. REBOCAVEL COND. C                                                </t>
  </si>
  <si>
    <t>72.61.01.04</t>
  </si>
  <si>
    <t xml:space="preserve">VASSOURA MEC. REBOCAVEL COND. D                                                </t>
  </si>
  <si>
    <t>72.63.01.01</t>
  </si>
  <si>
    <t xml:space="preserve">MAQUINA DE JATO COND. A                                                        </t>
  </si>
  <si>
    <t>72.63.01.02</t>
  </si>
  <si>
    <t xml:space="preserve">MAQUINA DE JATO COND. B                                                        </t>
  </si>
  <si>
    <t>72.63.01.03</t>
  </si>
  <si>
    <t xml:space="preserve">MAQUINA DE JATO COND. C                                                        </t>
  </si>
  <si>
    <t>72.63.01.04</t>
  </si>
  <si>
    <t xml:space="preserve">MAQUINA DE JATO COND. D                                                        </t>
  </si>
  <si>
    <t>DER</t>
  </si>
  <si>
    <t>7.3</t>
  </si>
  <si>
    <t>3.10</t>
  </si>
  <si>
    <t xml:space="preserve">Considerado volume levantado na planilha anterior no item de espalhamento no local: 1717,19m³ </t>
  </si>
  <si>
    <t>1.9</t>
  </si>
  <si>
    <t>1.10</t>
  </si>
  <si>
    <t>SINAPI-I</t>
  </si>
  <si>
    <t>7.4</t>
  </si>
  <si>
    <t>2.3</t>
  </si>
  <si>
    <t>2003872</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</si>
  <si>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</si>
  <si>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</si>
  <si>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</si>
  <si>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2003833</t>
  </si>
  <si>
    <t>Tubo de concreto PA4 comercial para drenagem - D = 1,00 m - fornecimento e instalação</t>
  </si>
  <si>
    <t>Tubo de concreto PA4 comercial para drenagem - D = 1,20 m - fornecimento e instalação</t>
  </si>
  <si>
    <t>2003841</t>
  </si>
  <si>
    <t>Tubo de concreto PA4 comercial para drenagem - D = 1,50 m - fornecimento e instalação</t>
  </si>
  <si>
    <t>SICRO</t>
  </si>
  <si>
    <t>ITEM</t>
  </si>
  <si>
    <t>PRAZO DE EXECUÇÃO DA OBRA</t>
  </si>
  <si>
    <t>(R$)</t>
  </si>
  <si>
    <t>1º MÊS</t>
  </si>
  <si>
    <t>2º MÊS</t>
  </si>
  <si>
    <t>3º MÊS</t>
  </si>
  <si>
    <t>4º MÊS</t>
  </si>
  <si>
    <t>Obra: ACESSO COMERCIAL NA SP 340 KM 142 PISTA SUL</t>
  </si>
  <si>
    <t>CRONOGRAMA FÍSICO- FINANCEIRO</t>
  </si>
  <si>
    <t>PREFEITURA MUNICIPAL DE SANTO ANTONIO DE POSSE</t>
  </si>
  <si>
    <t>Estado de São Paulo</t>
  </si>
  <si>
    <t>(180 DIAS)</t>
  </si>
  <si>
    <r>
      <t xml:space="preserve"> CLIENTE:</t>
    </r>
    <r>
      <rPr>
        <sz val="9"/>
        <rFont val="Arial"/>
        <family val="2"/>
      </rPr>
      <t xml:space="preserve"> PREFEITURA MUNICIPAL DE SANTO ANTONIO DE POSSE</t>
    </r>
  </si>
  <si>
    <r>
      <t xml:space="preserve">LOCAL: </t>
    </r>
    <r>
      <rPr>
        <sz val="9"/>
        <rFont val="Arial"/>
        <family val="2"/>
      </rPr>
      <t>SANTO ANTONIO DE POSSE - SP</t>
    </r>
  </si>
  <si>
    <t>______________________________________</t>
  </si>
  <si>
    <t>ARQ° CRISTIANO DIAS MARCHIORI</t>
  </si>
  <si>
    <t>PREFEITURA MUNICIPAL DE SANTO ANTÔNIO DE POSSE</t>
  </si>
  <si>
    <t>Santo Antônio de Posse,  09 de Junho de 2026</t>
  </si>
  <si>
    <r>
      <t xml:space="preserve"> OBRA:</t>
    </r>
    <r>
      <rPr>
        <sz val="9"/>
        <rFont val="Arial"/>
        <family val="2"/>
      </rPr>
      <t xml:space="preserve"> ACESSO COMERCIAL NA SP 340 KM 142 PISTA SUL</t>
    </r>
  </si>
  <si>
    <t>DESCRIÇÃO DAS ATIVIDADES</t>
  </si>
  <si>
    <t>SERVIÇOS GERAIS MATERIAIS + MÃO DE OBRA</t>
  </si>
  <si>
    <t>DEMOLIÇÃO</t>
  </si>
  <si>
    <t>TERRAPLENAGEM</t>
  </si>
  <si>
    <t>PAVIMENTAÇÃO ASFÁLTICA</t>
  </si>
  <si>
    <t>DRENAGEM DE ÁGUAS PLUVIAIS</t>
  </si>
  <si>
    <t>SINALIZAÇÃO HORIZONTAL - VERTICAL</t>
  </si>
  <si>
    <t>SINALIZAÇÃO PROVISÓRIA DE OBRA</t>
  </si>
  <si>
    <t>SERVIÇOS COMPLEMENTARES</t>
  </si>
  <si>
    <t>TOTAL COM BDI (R$)</t>
  </si>
  <si>
    <t>VALOR COM BDI</t>
  </si>
  <si>
    <t>5º MÊS</t>
  </si>
  <si>
    <t>Total SEM BDI (R$)</t>
  </si>
  <si>
    <t>Total com BDI de 19,60% (R$)</t>
  </si>
  <si>
    <t>Total SEM BDI</t>
  </si>
  <si>
    <t>Total c\ BDI de 19,60%</t>
  </si>
  <si>
    <t>MÃO-DE-OBRA</t>
  </si>
  <si>
    <t>MÃO DE OBRA</t>
  </si>
  <si>
    <t>SALÁRIOS</t>
  </si>
  <si>
    <t>MO00002</t>
  </si>
  <si>
    <t>AJUDANTE</t>
  </si>
  <si>
    <t>MO00003</t>
  </si>
  <si>
    <t>AJUDANTE DE CARPINTEIRO</t>
  </si>
  <si>
    <t>MO00007</t>
  </si>
  <si>
    <t>AJUDANTE DE ELETRICISTA</t>
  </si>
  <si>
    <t>MO00006</t>
  </si>
  <si>
    <t>AJUDANTE DE MONTAGEM</t>
  </si>
  <si>
    <t>MO00010</t>
  </si>
  <si>
    <t>APONTADOR DE MÃO-DE-OBRA</t>
  </si>
  <si>
    <t>MO00018</t>
  </si>
  <si>
    <t>AUXILIAR DE CORTE BISEL</t>
  </si>
  <si>
    <t>MO00019</t>
  </si>
  <si>
    <t>AUXILIAR DE SONDAGEM</t>
  </si>
  <si>
    <t>MO00008</t>
  </si>
  <si>
    <t>AUXILIAR DE TOPÓGRAFO</t>
  </si>
  <si>
    <t>MO00020</t>
  </si>
  <si>
    <t>AUXILIAR TÉCNICO</t>
  </si>
  <si>
    <t>MO00022</t>
  </si>
  <si>
    <t>CABO DE FOGO</t>
  </si>
  <si>
    <t>MO00023</t>
  </si>
  <si>
    <t>CADASTRISTA</t>
  </si>
  <si>
    <t>MO00027</t>
  </si>
  <si>
    <t>CARPINTEIRO</t>
  </si>
  <si>
    <t>MO00024</t>
  </si>
  <si>
    <t>DESENHISTA TÉCNICO</t>
  </si>
  <si>
    <t>MO00030</t>
  </si>
  <si>
    <t>ELETRICISTA</t>
  </si>
  <si>
    <t>MO00031</t>
  </si>
  <si>
    <t>ENCANADOR</t>
  </si>
  <si>
    <t>MO00035</t>
  </si>
  <si>
    <t>ENGENHEIRO PLENO</t>
  </si>
  <si>
    <t>MO00037</t>
  </si>
  <si>
    <t>ESMERILHADOR</t>
  </si>
  <si>
    <t>MO00038</t>
  </si>
  <si>
    <t>FERREIRO ARMADOR</t>
  </si>
  <si>
    <t>MO00039</t>
  </si>
  <si>
    <t>GEOFONADOR</t>
  </si>
  <si>
    <t>MO00041</t>
  </si>
  <si>
    <t>GRANITEIRO</t>
  </si>
  <si>
    <t>MO00042</t>
  </si>
  <si>
    <t>JARDINEIRO</t>
  </si>
  <si>
    <t>MO00043</t>
  </si>
  <si>
    <t>JATISTA</t>
  </si>
  <si>
    <t>MO00044</t>
  </si>
  <si>
    <t>LADRILHISTA</t>
  </si>
  <si>
    <t>MO00046</t>
  </si>
  <si>
    <t>MAÇARIQUEIRO</t>
  </si>
  <si>
    <t>MO00049</t>
  </si>
  <si>
    <t>MECÂNICO MONTADOR</t>
  </si>
  <si>
    <t>MO00054</t>
  </si>
  <si>
    <t>MONTADOR DE TUBULAÇÕES</t>
  </si>
  <si>
    <t>MO00055</t>
  </si>
  <si>
    <t>MOTORISTA</t>
  </si>
  <si>
    <t>MO00047</t>
  </si>
  <si>
    <t>OPERADOR DE MARTELETE</t>
  </si>
  <si>
    <t>MO00061</t>
  </si>
  <si>
    <t>OPERADOR DE PERFURATRIZ PNEUMÁTICA</t>
  </si>
  <si>
    <t>MO00066</t>
  </si>
  <si>
    <t>PEDREIRO</t>
  </si>
  <si>
    <t>MO00068</t>
  </si>
  <si>
    <t>PINTOR</t>
  </si>
  <si>
    <t>MO00069</t>
  </si>
  <si>
    <t>PINTOR DE TUBULAÇÕES</t>
  </si>
  <si>
    <t>MO00070</t>
  </si>
  <si>
    <t>POCEIRO</t>
  </si>
  <si>
    <t>MO00071</t>
  </si>
  <si>
    <t>RASTELEIRO</t>
  </si>
  <si>
    <t>MO00072</t>
  </si>
  <si>
    <t>SERRALHEIRO</t>
  </si>
  <si>
    <t>MO00074</t>
  </si>
  <si>
    <t>SOLDADOR</t>
  </si>
  <si>
    <t>MO00076</t>
  </si>
  <si>
    <t>SONDADOR</t>
  </si>
  <si>
    <t>MO07327</t>
  </si>
  <si>
    <t>TÉCNICO ELETRICISTA</t>
  </si>
  <si>
    <t>MO00079</t>
  </si>
  <si>
    <t>TÉCNICO EM INSTRUMENTAÇÃO</t>
  </si>
  <si>
    <t>MO07328</t>
  </si>
  <si>
    <t>TÉCNICO MECÂNICO</t>
  </si>
  <si>
    <t>MO00080</t>
  </si>
  <si>
    <t>TÉCNICO NÍVEL MÉDIO</t>
  </si>
  <si>
    <t>Insumos -  Mar/2026</t>
  </si>
  <si>
    <t>Nos preços dos Insumos do Banco de Preços, não incidem LDI (Lucro e Despesas Indiretas) e LSB (Leis Sociais e Benefícios). Grandezas após asteriscos ( * ) indicam a aceitação de valores aproximados.</t>
  </si>
  <si>
    <t>O EPC se responsabiliza pelos preços unitários disponibilizados neste relatório, a correta utilização destes preços é de responsabilidade dos usuários.</t>
  </si>
  <si>
    <t>MO00075</t>
  </si>
  <si>
    <t>TÉCNICO SOLDADOR</t>
  </si>
  <si>
    <t>MO00082</t>
  </si>
  <si>
    <t>TOPÓGRAFO</t>
  </si>
  <si>
    <t>MO00083</t>
  </si>
  <si>
    <t>TORRISTA/PLATAFORMISTA</t>
  </si>
  <si>
    <t>MO00084</t>
  </si>
  <si>
    <t>VIDRACEIRO</t>
  </si>
  <si>
    <t>TAXAS ADICIONAIS</t>
  </si>
  <si>
    <t>MO00001</t>
  </si>
  <si>
    <t>*INSALUBRIDADE (40% SM)</t>
  </si>
  <si>
    <t>CIVIL</t>
  </si>
  <si>
    <t>AGREGADOS E AGLOMERANTES</t>
  </si>
  <si>
    <t>AGLOMERANTES</t>
  </si>
  <si>
    <t>CV00186</t>
  </si>
  <si>
    <t>CAL HIDRATADA CH III NBR 7175</t>
  </si>
  <si>
    <t>CV00189</t>
  </si>
  <si>
    <t>CIMENTO BRANCO NBR 14992 PARA REJUNTAMENTO</t>
  </si>
  <si>
    <t>CV00190</t>
  </si>
  <si>
    <t>CIMENTO PORTLAND CP II-E32 COMPOSTO COM ESCÓRIA NBR 11578</t>
  </si>
  <si>
    <t>CV00191</t>
  </si>
  <si>
    <t>CIMENTO PORTLAND CP II-E32 COMPOSTO COM ESCÓRIA SACO COM 50 KG NBR 11578</t>
  </si>
  <si>
    <t>SAC</t>
  </si>
  <si>
    <t>AGREGADO LEVE</t>
  </si>
  <si>
    <t>CV00359</t>
  </si>
  <si>
    <t>AGREGADO LEVE (ARGILA EXPANDIDA) GRANULOMETRIA 15 A 22MM PARA PROTEÇÃO TÉRMICA</t>
  </si>
  <si>
    <t>AREIAS</t>
  </si>
  <si>
    <t>CV00180</t>
  </si>
  <si>
    <t>AREIA FINA GRANULOMETRIA ENTRE (0,075 E 0,42 MM) LAVADA</t>
  </si>
  <si>
    <t>CV00181</t>
  </si>
  <si>
    <t>AREIA GROSSA GRANULOMETRIA ENTRE (1,2 E 2,00 MM) LAVADA</t>
  </si>
  <si>
    <t>CV00182</t>
  </si>
  <si>
    <t>AREIA MÉDIA GRANULOMETRIA ENTRE (0,42 E 1,2 MM) LAVADA</t>
  </si>
  <si>
    <t>CV00183</t>
  </si>
  <si>
    <t>AREIA NBR 11799 PARA FILTRO</t>
  </si>
  <si>
    <t>PEDRAS</t>
  </si>
  <si>
    <t>CV00185</t>
  </si>
  <si>
    <t>BRITA BICA CORRIDA</t>
  </si>
  <si>
    <t>CV00187</t>
  </si>
  <si>
    <t>CASCALHO OU PEDREGULHO DE CAVA</t>
  </si>
  <si>
    <t>CV00208</t>
  </si>
  <si>
    <t>PEDRA BRITADA Nº 1 GRANULOMETRIA ENTRE (9,5 E 25,00 MM)</t>
  </si>
  <si>
    <t>CV00209</t>
  </si>
  <si>
    <t>PEDRA BRITADA Nº 1 E 2 GRANULOMETRIA ENTRE (4,8 E 25,0 MM) NBR 7225</t>
  </si>
  <si>
    <t>CV00210</t>
  </si>
  <si>
    <t>PEDRA BRITADA Nº 2 GRANULOMETRIA ENTRE (21,0 E 32,0 MM)</t>
  </si>
  <si>
    <t>CV00211</t>
  </si>
  <si>
    <t>PEDRA BRITADA Nº 2 E 3 GRANULOMETRIA ENTRE (12,5 E 50,0 MM) NBR 7225</t>
  </si>
  <si>
    <t>CV00214</t>
  </si>
  <si>
    <t>PEDRA BRITADA Nº 4 GRANULOMETRIA ENTRE (37,5 E 76,0 MM)</t>
  </si>
  <si>
    <t>CV00215</t>
  </si>
  <si>
    <t>PEDRA DE MÃO (RACHÃO) GRANULOMETRIA ENTRE (100 E 300 MM)</t>
  </si>
  <si>
    <t>CV00216</t>
  </si>
  <si>
    <t>PEDREGULHO/SEIXO ROLADO NBR 11.799 PARA FILTRO DE TRATAMENTO DE ÁGUA</t>
  </si>
  <si>
    <t>CV00217</t>
  </si>
  <si>
    <t>PEDRISCO GRANULOMETRIA ENTRE (0,075 E 4,8 MM) NBR 7225</t>
  </si>
  <si>
    <t>CV00218</t>
  </si>
  <si>
    <t>PÓ DE PEDRA</t>
  </si>
  <si>
    <t>COBERTURA</t>
  </si>
  <si>
    <t>CALHAS, RUFOS E CONDUTORES</t>
  </si>
  <si>
    <t>CV00308</t>
  </si>
  <si>
    <t>CALHA EM CHAPA GALV Nº 24 ESP=0,65 MM DESENVOLVIMENTO 0,33 M</t>
  </si>
  <si>
    <t>CV00309</t>
  </si>
  <si>
    <t>CALHA EM CHAPA GALV Nº 24 ESP=0,65 MM DESENVOLVIMENTO 0,50 M</t>
  </si>
  <si>
    <t>CV00310</t>
  </si>
  <si>
    <t>CHAPA EM AÇO GALV Nº 26 ESP=0,50 MM MASSA TEÓRICA *(4,00 KG/M2)</t>
  </si>
  <si>
    <t>CV00311</t>
  </si>
  <si>
    <t>CONDUTOR EM CHAPA GALV Nº 24 DESENVOLVIMENTO 0,25 M</t>
  </si>
  <si>
    <t>ML</t>
  </si>
  <si>
    <t>CV00312</t>
  </si>
  <si>
    <t>CONDUTOR EM CHAPA GALV Nº 24 DESENVOLVIMENTO 0,33 M</t>
  </si>
  <si>
    <t>CV00323</t>
  </si>
  <si>
    <t>RUFO EM CHAPA GALV N° 24 ESP=0,65 MM DESENVOLVIMENTO/LARG=0,10 M</t>
  </si>
  <si>
    <t>LAJES</t>
  </si>
  <si>
    <t>CV00320</t>
  </si>
  <si>
    <t>LAJE PRÉ-FABRICADA CONVENCIONAL/PROTENDIDA COM LAJOTA CERÂMICA - H-8</t>
  </si>
  <si>
    <t>CV00317</t>
  </si>
  <si>
    <t>LAJE PRÉ-FABRICADA CONVENCIONAL/PROTENDIDA COM LAJOTA CERÂMICA - H-12</t>
  </si>
  <si>
    <t>PLACAS DE VENTILAÇÃO</t>
  </si>
  <si>
    <t>CV00321</t>
  </si>
  <si>
    <t>PLACA DE VENTILAÇÃO EM POLIPROPILENO LARG=49 CM PARA TELHA DE FIBROCIMENTO</t>
  </si>
  <si>
    <t>CV00322</t>
  </si>
  <si>
    <t>PLACA DE VENTILAÇÃO EM POLIPROPILENO LARG=90 CM PARA TELHA DE FIBROCIMENTO</t>
  </si>
  <si>
    <t>TELHAS E CUMEEIRAS CERÂMICAS</t>
  </si>
  <si>
    <t>CV00328</t>
  </si>
  <si>
    <t>TELHA COLONIAL CERÂMICA VERMELHA (24 À 26UN/M2)</t>
  </si>
  <si>
    <t>CV00330</t>
  </si>
  <si>
    <t>TELHA CUMEEIRA CERÂMICA VERMELHA SIMPLES</t>
  </si>
  <si>
    <t>CV00329</t>
  </si>
  <si>
    <t>TELHA FRANCESA CERÂMICA VERMELHA (15 À 17UN/M2)</t>
  </si>
  <si>
    <t>TELHAS E CUMEEIRAS DE FIBROCIMENTO</t>
  </si>
  <si>
    <t>CV00313</t>
  </si>
  <si>
    <t>CUMEEIRA (TELHA) FIBROCIMENTO SEM AMIANTO (CRFS) CIMENTO REFORÇADO COM FIOS SINTÉTICOS</t>
  </si>
  <si>
    <t>CV00314</t>
  </si>
  <si>
    <t>CUMEEIRA (TELHA) FIBROCIMENTO SEM AMIANTO LARG * 49 CM (CRFS) CIMENTO REFORÇADO COM FIOS SINTÉTICOS</t>
  </si>
  <si>
    <t>CV00315</t>
  </si>
  <si>
    <t>CUMEEIRA (TELHA) FIBROCIMENTO SEM AMIANTO LARG * 90 CM (CRFS) CIMENTO REFORÇADO COM FIOS SINTÉTICOS</t>
  </si>
  <si>
    <t>CV00332</t>
  </si>
  <si>
    <t>TELHA CANALETE FIBROCIMENTO ESTRUTURAL 8MM X 49 CM X 4,50 M (ESP x LARG x COMP) SEM AMIANTO (CRFS) CIMENTO REFORÇADO COM FIOS SINTÉTICOS</t>
  </si>
  <si>
    <t>CV00333</t>
  </si>
  <si>
    <t>TELHA FIBROCIMENTO ESTRUTURAL 8MM X 90CM X 6M (ESP x LARG x COMP) SEM AMIANTO (CRFS) CIMENTO REFORÇADO COM FIOS SINTÉTICOS</t>
  </si>
  <si>
    <t>CV00334</t>
  </si>
  <si>
    <t>TELHA ONDULADA EM FIBROCIMENTO ESP=6MM SEM AMIANTO (CRFS) CIMENTO REFORÇADO COM FIOS SINTÉTICOS</t>
  </si>
  <si>
    <t>CV00335</t>
  </si>
  <si>
    <t>TELHA ONDULADA EM FIBROCIMENTO ESP=8MM SEM AMIANTO (CRFS) CIMENTO REFORÇADO COM FIOS SINTÉTICOS</t>
  </si>
  <si>
    <t>CONCRETO</t>
  </si>
  <si>
    <t>ADITIVOS PARA CONCRETO</t>
  </si>
  <si>
    <t>CV00358</t>
  </si>
  <si>
    <t>ADITIVO SUPERPLASTIFICANTE PARA CONCRETO</t>
  </si>
  <si>
    <t>CV00372</t>
  </si>
  <si>
    <t>DESMOLDANTE BASE DE ÓLEO MINERAL EMULSIONADO PARA FORMA DE CONCRETO</t>
  </si>
  <si>
    <t>CV00193</t>
  </si>
  <si>
    <t>CONCRETO USINADO FCK 15 MPA</t>
  </si>
  <si>
    <t>CV00194</t>
  </si>
  <si>
    <t>CONCRETO USINADO FCK 15 MPA - AUTO ADENSÁVEL</t>
  </si>
  <si>
    <t>CV00195</t>
  </si>
  <si>
    <t>CONCRETO USINADO 150 KG CIMENTO POR M3</t>
  </si>
  <si>
    <t>CV00196</t>
  </si>
  <si>
    <t>CONCRETO USINADO 210 KG CIMENTO POR M3</t>
  </si>
  <si>
    <t>CV00197</t>
  </si>
  <si>
    <t>CONCRETO USINADO 300 KG CIMENTO POR M3</t>
  </si>
  <si>
    <t>CV00198</t>
  </si>
  <si>
    <t>CONCRETO ESTRUTURAL USINADO FCK 20 MPA</t>
  </si>
  <si>
    <t>CV00199</t>
  </si>
  <si>
    <t>CONCRETO ESTRUTURAL USINADO FCK 20 MPA - AUTO ADENSÁVEL</t>
  </si>
  <si>
    <t>CV00201</t>
  </si>
  <si>
    <t>CONCRETO ESTRUTURAL USINADO FCK 25 MPA</t>
  </si>
  <si>
    <t>CV00203</t>
  </si>
  <si>
    <t>CONCRETO ESTRUTURAL USINADO FCK 30 MPA</t>
  </si>
  <si>
    <t>CV00204</t>
  </si>
  <si>
    <t>CONCRETO ESTRUTURAL USINADO FCK 30 MPA - FATOR A/C MÁX = 0,55 L/KG - MÍNIMO DE 320 KG CIMENTO POR M3</t>
  </si>
  <si>
    <t>CV07282</t>
  </si>
  <si>
    <t>CONCRETO ESTRUTURAL USINADO FCK 30 MPA - FATOR A/C MÁX = 0,60 L/KG - MÍNIMO DE 400 KG CIMENTO POR M3</t>
  </si>
  <si>
    <t>CV07283</t>
  </si>
  <si>
    <t>CONCRETO ESTRUTURAL USINADO FCK 40 MPA - FATOR A/C MÁX = 0,45 L/KG - MÍNIMO DE 400 KG CIMENTO POR M3</t>
  </si>
  <si>
    <t>CV05959</t>
  </si>
  <si>
    <t>CONCRETO USINADO FCK 40 MPA - FATOR A/C MÁX = 0,45 L/KG - MÍNIMO DE 360 KG CIMENTO/M3</t>
  </si>
  <si>
    <t>CONCRETO PROTENDIDO</t>
  </si>
  <si>
    <t>ANCORAGENS</t>
  </si>
  <si>
    <t>CV00541</t>
  </si>
  <si>
    <t>ANCORAGEM ATIVA 4 CORDOALHAS - 12,70 MM PARA PROTENSÃO</t>
  </si>
  <si>
    <t>CV00543</t>
  </si>
  <si>
    <t>ANCORAGEM ATIVA 6 CORDOALHAS - 12,70 MM PARA PROTENSÃO</t>
  </si>
  <si>
    <t>CV00539</t>
  </si>
  <si>
    <t>ANCORAGEM ATIVA 12 CORDOALHAS - 12,70 MM PARA PROTENSÃO</t>
  </si>
  <si>
    <t>CV00545</t>
  </si>
  <si>
    <t>ANCORAGEM PASSIVA 4 CORDOALHAS - 12,70 MM EM LAÇO PARA PROTENSÃO</t>
  </si>
  <si>
    <t>CV00546</t>
  </si>
  <si>
    <t>ANCORAGEM PASSIVA 4 CORDOALHAS - 12,70 MM PRÉ-BLOCADA PARA PROTENSÃO</t>
  </si>
  <si>
    <t>BAINHAS</t>
  </si>
  <si>
    <t>CV00552</t>
  </si>
  <si>
    <t>BAINHA GALV D=50 MM (4 CORDOALHAS DE 12,70 MM) PARA PROTENSÃO</t>
  </si>
  <si>
    <t>CV00554</t>
  </si>
  <si>
    <t>BAINHA GALV D=55 MM (6 CORDOALHAS DE 12,70 MM) PARA PROTENSÃO</t>
  </si>
  <si>
    <t>SERVIÇOS</t>
  </si>
  <si>
    <t>CV00577</t>
  </si>
  <si>
    <t>EXECUÇÃO DE SERVIÇOS PARA: PROTENSÃO DE CABOS ESTRUTURAS DE CONCRETO PROTENDIDO - EQUIPAMENTO E MÃO-DE-OBRA</t>
  </si>
  <si>
    <t>DIVERSOS</t>
  </si>
  <si>
    <t>ABRASIVOS</t>
  </si>
  <si>
    <t>CV07137</t>
  </si>
  <si>
    <t>GRANALHA ANGULAR DE AÇO (ABRASIVO) G-25 PARA JATEAMENTO</t>
  </si>
  <si>
    <t>ADESIVOS</t>
  </si>
  <si>
    <t>CV00488</t>
  </si>
  <si>
    <t>EMULSÃO ADESIVA À BASE DE SBR (LÁTEX ESTIRENO BUTADIENO)</t>
  </si>
  <si>
    <t>ADITIVOS</t>
  </si>
  <si>
    <t>CV05937</t>
  </si>
  <si>
    <t>ADITIVO ESPUMANTE PARA CONCRETO CELULAR</t>
  </si>
  <si>
    <t>CV05960</t>
  </si>
  <si>
    <t>IMPERMEABILIZANTE À BASE DE RESINAS TERMOPLÁSTICAS C/FIBRAS</t>
  </si>
  <si>
    <t>CV05961</t>
  </si>
  <si>
    <t>PRIMER BI-COMPONENTE EPÓXI À BASE D'ÁGUA PARA APLICAÇÃO EM SUPERFÍCIES ÚMIDAS</t>
  </si>
  <si>
    <t>CV05962</t>
  </si>
  <si>
    <t>PRIMER BI-COMPONENTE EPÓXI PARA APLICAÇÃO EM SUPERFÍCIES CONTAMINADAS</t>
  </si>
  <si>
    <t>CV05963</t>
  </si>
  <si>
    <t>RESINA BI-COMPONENTE EPÓXI ISENTA DE SOLVENTES DE ELEVADA RESISTÊNCIA QUÍMICA</t>
  </si>
  <si>
    <t>CV05964</t>
  </si>
  <si>
    <t>REVESTIMENTO IMPERMEABILIZANTE À BASE DE POLIURETANO BICOMPONENTE ISENTO DE SOLVENTES COM ELEVADA RESISTÊNCIA QUÍMICA</t>
  </si>
  <si>
    <t>ARGAMASSAS ESPECIAIS</t>
  </si>
  <si>
    <t>CV00361</t>
  </si>
  <si>
    <t>ARGAMASSA AC II COLANTE USO INTERNO/EXTERNO PARA PISOS E AZULEJOS</t>
  </si>
  <si>
    <t>CV00362</t>
  </si>
  <si>
    <t>ARGAMASSA COM CIMENTO DE PEGA RÁPIDA</t>
  </si>
  <si>
    <t>CV00363</t>
  </si>
  <si>
    <t>ARGAMASSA COM CIMENTO , ADIT. COM CATALIZ. PARA CRISTALIZ. CONCENTRADO</t>
  </si>
  <si>
    <t>CV00364</t>
  </si>
  <si>
    <t>ARGAMASSA COM CIMENTO , ADIT. COM CATALIZ. PARA CRISTALIZ. MODIFICADO</t>
  </si>
  <si>
    <t>CV05965</t>
  </si>
  <si>
    <t>ARGAMASSA POLIMÉRICA COM AGENTE ADESIVO E INIBIDOR DE CORROSÃO PARA REPARO ESTRUTURAL</t>
  </si>
  <si>
    <t>CAIXAS D'ÁGUA</t>
  </si>
  <si>
    <t>CV05249</t>
  </si>
  <si>
    <t>CAIXA D'ÁGUA COM TAMPA POLIETILENO 310L</t>
  </si>
  <si>
    <t>CV05250</t>
  </si>
  <si>
    <t>CAIXA D'ÁGUA COM TAMPA POLIETILENO 500L</t>
  </si>
  <si>
    <t>CV05248</t>
  </si>
  <si>
    <t>CAIXA D'ÁGUA COM TAMPA POLIETILENO 1000L</t>
  </si>
  <si>
    <t>MATERIAIS ASFÁLTICOS</t>
  </si>
  <si>
    <t>CV00549</t>
  </si>
  <si>
    <t>ASFALTO DILUÍDO DE PETRÓLEO ADP CM-30</t>
  </si>
  <si>
    <t>CV00365</t>
  </si>
  <si>
    <t>ASFALTO MODIFICADO NBR 9910</t>
  </si>
  <si>
    <t>CV00368</t>
  </si>
  <si>
    <t>CIMENTO ASFÁLTICO DE PETRÓLEO TIPO CAP 30/45</t>
  </si>
  <si>
    <t>CV00563</t>
  </si>
  <si>
    <t>CIMENTO ASFÁLTICO DE PETRÓLEO TIPO CAP 85/100</t>
  </si>
  <si>
    <t>CV00382</t>
  </si>
  <si>
    <t>MANTA ASFÁLTICA ESP=4 MM ESTRUTURADA COM GEOTEXTIL NÃO TECIDO DE POLIESTER</t>
  </si>
  <si>
    <t>CV00617</t>
  </si>
  <si>
    <t>REVESTIMENTO AREIA E LIGANTE ASFÁLTICO (BINDER)</t>
  </si>
  <si>
    <t>TON</t>
  </si>
  <si>
    <t>CV00398</t>
  </si>
  <si>
    <t>SOLUÇÃO ASFÁLTICA ADERENTE</t>
  </si>
  <si>
    <t>CV07255</t>
  </si>
  <si>
    <t>REPARADOR INSTANTÂNEO BETUMINOSO - SELAGEM DA BASE - CBUQ-MODIFICADO FORNECIDO EM SACOS - BINDER</t>
  </si>
  <si>
    <t>MATERIAIS PARA FILTROS DE ETA</t>
  </si>
  <si>
    <t>CV00179</t>
  </si>
  <si>
    <t>CARVÃO (ANTRACITO) NBR 11799 PARA FILTRO</t>
  </si>
  <si>
    <t>OUTROS - CIVIL</t>
  </si>
  <si>
    <t>CV00538</t>
  </si>
  <si>
    <t>ÁCIDO MURIÁTICO</t>
  </si>
  <si>
    <t>CV01365</t>
  </si>
  <si>
    <t>CAIXA DE INSPEÇÃO CONCRETO 40X40X40CM (COMP X LARG X ALT) PRÉ FABRICADA (PRÉ MOLDADA), COM TAMPA ESGOTO</t>
  </si>
  <si>
    <t>CV01367</t>
  </si>
  <si>
    <t>CAIXA DE GORDURA CONCRETO CAPACIDADE *18 L COM TAMPA</t>
  </si>
  <si>
    <t>CV01350</t>
  </si>
  <si>
    <t>COLA / ADESIVO PLÁSTICO PARA TUBOS E CONEXÕES EM PVC</t>
  </si>
  <si>
    <t>CV01414</t>
  </si>
  <si>
    <t>COLA EPÓXI BI-COMPONENTE</t>
  </si>
  <si>
    <t>CV00568</t>
  </si>
  <si>
    <t>CORDÃO DE NYLON (POLIAMIDA) TRANÇADO 2 MM</t>
  </si>
  <si>
    <t>CV00570</t>
  </si>
  <si>
    <t>DINAMITE TIPO EMULSÃO ENCARTUCHADA 1" X 24"</t>
  </si>
  <si>
    <t>CV00579</t>
  </si>
  <si>
    <t>ESPOLETA DE MICRORETARDO COM * 5 M DE FIO PARA DETONAÇÃO</t>
  </si>
  <si>
    <t>CV00580</t>
  </si>
  <si>
    <t>ESTOPA ALCATROADA PARA JUNTA ASFÁLTICA DE TUBOS</t>
  </si>
  <si>
    <t>CV01394</t>
  </si>
  <si>
    <t>FITA VEDA ROSCA 18 A 20 MM X COMP=50 M PARA JUNTAS ROSCADAS</t>
  </si>
  <si>
    <t>CV05276</t>
  </si>
  <si>
    <t>MASSA EPÓXI PARA REVESTIMENTO</t>
  </si>
  <si>
    <t>CV01443</t>
  </si>
  <si>
    <t>POÇO DE INSPEÇÃO MATERIAL PLÁSTICO D=0,60 M, ALT=1,60 M NTS 234</t>
  </si>
  <si>
    <t>CV07611</t>
  </si>
  <si>
    <t>POÇO DE VISITA MATERIAL PLÁSTICO D=0,80 M, ALT=2,00 M NTS 234</t>
  </si>
  <si>
    <t>CV07612</t>
  </si>
  <si>
    <t>POÇO DE VISITA MATERIAL PLÁSTICO D=0,80 M, ALT=2,50 M NTS 234</t>
  </si>
  <si>
    <t>CV01444</t>
  </si>
  <si>
    <t>POÇO DE VISITA MATERIAL PLÁSTICO D=1,00 M, ALT=2,00 M NTS 234</t>
  </si>
  <si>
    <t>CV01445</t>
  </si>
  <si>
    <t>POÇO DE VISITA MATERIAL PLÁSTICO D=1,00 M, ALT=2,50 M NTS 234</t>
  </si>
  <si>
    <t>CV01446</t>
  </si>
  <si>
    <t>POÇO DE VISITA MATERIAL PLÁSTICO D=1,00 M, ALT=3,00 M NTS 234</t>
  </si>
  <si>
    <t>CV01447</t>
  </si>
  <si>
    <t>POÇO DE VISITA MATERIAL PLÁSTICO D=1,00 M, ALT=3,50 M NTS 234</t>
  </si>
  <si>
    <t>CV01448</t>
  </si>
  <si>
    <t>POÇO DE VISITA MATERIAL PLÁSTICO D=1,00 M, ALT=4,00 M NTS 234</t>
  </si>
  <si>
    <t>CV00620</t>
  </si>
  <si>
    <t>SACO DE RÁFIA 60 x 90 CM NOVO - LISO</t>
  </si>
  <si>
    <t>CV00621</t>
  </si>
  <si>
    <t>SODA CAUSTICA LIQUÍDA 50%</t>
  </si>
  <si>
    <t>CV01435</t>
  </si>
  <si>
    <t>TINTA À BASE DE COALTAR EPOXI E ALCATRÃO DE HULHA PROTEÇÃO ANTICORROSIVA</t>
  </si>
  <si>
    <t>SERVIÇOS ESPECIAIS</t>
  </si>
  <si>
    <t>CV00557</t>
  </si>
  <si>
    <t>BOMBEAMENTO DE CONCRETO</t>
  </si>
  <si>
    <t>CV00624</t>
  </si>
  <si>
    <t>TAXA DE BOTA-FORA DE ENTULHO OU SOLO DESAGR. CLASSE II-A (NÃO INERTE) EM ATERRO SANITÁRIO LICENCIADO</t>
  </si>
  <si>
    <t>CV00625</t>
  </si>
  <si>
    <t>TAXA DE BOTA-FORA DE ENTULHO OU SOLO DESAGR. CLASSE II-B (INERTE) EM ATERRO COM LICENÇA AMBIENTAL</t>
  </si>
  <si>
    <t>ELEMENTOS DE FIXAÇÃO</t>
  </si>
  <si>
    <t>PREGOS E REBITES</t>
  </si>
  <si>
    <t>CV00521</t>
  </si>
  <si>
    <t>PREGO COM CABEÇA AÇO GALV (MÉDIA DAS BITOLAS)</t>
  </si>
  <si>
    <t>CV07738</t>
  </si>
  <si>
    <t>PARAFUSO COM BUCHA EM NYLON D=6 MM DE FIXAÇÃO</t>
  </si>
  <si>
    <t>ESQUADRIAS</t>
  </si>
  <si>
    <t>ESQUADRIAS DE MADEIRA</t>
  </si>
  <si>
    <t>CV00405</t>
  </si>
  <si>
    <t>BATENTE DE PEROBA ROSA OU SIMILAR LARG=14 CM</t>
  </si>
  <si>
    <t>CV00406</t>
  </si>
  <si>
    <t>GUARNIÇÃO DE * 1,5 X 5,0 CM (ESP x LARG) PEROBA ROSA OU SIMILAR</t>
  </si>
  <si>
    <t>CV00408</t>
  </si>
  <si>
    <t>PORTA EXTERNA LISA CEDRO OU SIMILAR (0,80 x 2,10) M, ENCABEÇADA SEMI-OCA</t>
  </si>
  <si>
    <t>CV00409</t>
  </si>
  <si>
    <t>PORTA EXTERNA LISA CEDRO OU SIMILAR (0,90 x 2,10) M, ENCABEÇADA SEMI-OCA</t>
  </si>
  <si>
    <t>CV00410</t>
  </si>
  <si>
    <t>PORTA INTERNA LISA CEDRO OU SIMILAR (0,60 x 2,10) M, ENCABEÇADA SEMI-OCA</t>
  </si>
  <si>
    <t>CV00412</t>
  </si>
  <si>
    <t>PORTA INTERNA LISA CEDRO OU SIMILAR (0,80 x 2,10) m, ENCABEÇADA SEMI-OCA</t>
  </si>
  <si>
    <t>ESQUADRIAS METÁLICAS</t>
  </si>
  <si>
    <t>CV07662</t>
  </si>
  <si>
    <t>CAIXILHO DE ALUMÍNIO ANODIZADO LINHA 25 - BASCULANTE</t>
  </si>
  <si>
    <t>CV07663</t>
  </si>
  <si>
    <t>CAIXILHO DE ALUMÍNIO ANODIZADO LINHA 25 - CORRER OU MAXIM-AIR</t>
  </si>
  <si>
    <t>CV00416</t>
  </si>
  <si>
    <t>CAIXILHO DE FERRO GALV BASCULANTE</t>
  </si>
  <si>
    <t>CV00417</t>
  </si>
  <si>
    <t>CAIXILHO DE FERRO GALV CORRER OU MAXIM - AIR</t>
  </si>
  <si>
    <t>CV00421</t>
  </si>
  <si>
    <t>PORTA TIPO VENEZIANA ALUMÍNIO ANODIZADO LINHA 42</t>
  </si>
  <si>
    <t>CV07731</t>
  </si>
  <si>
    <t>PORTA DE ABRIR EM AÇO TIPO VENEZIANA</t>
  </si>
  <si>
    <t>CV07732</t>
  </si>
  <si>
    <t>PORTA DE ABRIR EM AÇO TIPO VENEZIANA C/ BASCULANTE SEM VIDRO</t>
  </si>
  <si>
    <t>CV07733</t>
  </si>
  <si>
    <t>PORTA DE CORRER EM ALUMÍNIO ANODIZADO LINHA 25 COM VIDRO</t>
  </si>
  <si>
    <t>CV00433</t>
  </si>
  <si>
    <t>PORTA DE ENROLAR MANUAL EM AÇO GALV. (2,00 x 2,60) M, MEIA-CANA FECHADA - CHAPA 22</t>
  </si>
  <si>
    <t>CV00434</t>
  </si>
  <si>
    <t>PORTA DE ENTRADA, 1 FOLHA DE ABRIR, EM ALUMÍNIO ANODIZADO LINHA 42</t>
  </si>
  <si>
    <t>CV00435</t>
  </si>
  <si>
    <t>PORTA DE ENTRADA, 2 FOLHAS DE ABRIR, EM ALUMÍNIO ANODIZADO LINHA 42</t>
  </si>
  <si>
    <t>FERRAGENS</t>
  </si>
  <si>
    <t>CV00441</t>
  </si>
  <si>
    <t>CADEADO COM HASTE DE AÇO TEMPERADO E CORPO DE LATÃO MACIÇO 45 MM AUTOBLOCÁVEL</t>
  </si>
  <si>
    <t>CV00444</t>
  </si>
  <si>
    <t>DOBRADIÇA EM LATÃO CROMADO 3" COM MOLA - VAI-VEM</t>
  </si>
  <si>
    <t>CV00514</t>
  </si>
  <si>
    <t>DOBRADIÇA EM FERRO GALV 3" X 2 1/2"</t>
  </si>
  <si>
    <t>CV00445</t>
  </si>
  <si>
    <t>DOBRADIÇA LINHA LEVE LATÃO CROMADO 2" X 1"</t>
  </si>
  <si>
    <t>CV00446</t>
  </si>
  <si>
    <t>DOBRADIÇA LINHA MÉDIA LATÃO CROMADO 3 1/2" X 3"</t>
  </si>
  <si>
    <t>CV00448</t>
  </si>
  <si>
    <t>DOBRADIÇA LINHA MÉDIA LATÃO CROMADO 3" X 3"</t>
  </si>
  <si>
    <t>CV00449</t>
  </si>
  <si>
    <t>FECHADURA EM LATÃO CROMADO ( BRILHANTE OU ACETINADO) COMPLETA PARA BANHEIRO</t>
  </si>
  <si>
    <t>CV00450</t>
  </si>
  <si>
    <t>FECHADURA EM LATÃO CROMADO ( BRILHANTE OU ACETINADO) COMPLETA PARA PORTA EXTERNA</t>
  </si>
  <si>
    <t>CV00451</t>
  </si>
  <si>
    <t>FECHADURA EM LATÃO CROMADO ( BRILHANTE OU ACETINADO) COMPLETA PARA PORTA INTERNA</t>
  </si>
  <si>
    <t>CV00452</t>
  </si>
  <si>
    <t>FECHO COM ALAVANCA DE FERRO *22 CM PARA PORTA 2 FOLHAS</t>
  </si>
  <si>
    <t>FECHAMENTOS EXTERNOS</t>
  </si>
  <si>
    <t>ESCORAS E MOURÕES</t>
  </si>
  <si>
    <t>CV00528</t>
  </si>
  <si>
    <t>ESCORA CONCRETO * ALT=2,30 M - * BASE=9X8 CM PARA MOURÃO</t>
  </si>
  <si>
    <t>CV00529</t>
  </si>
  <si>
    <t>MOURÃO CURVO “T” DE CONCRETO *ALT=2,78 ATÉ A PARTE RETA + 0,45M - *BASE=14X14 CM</t>
  </si>
  <si>
    <t>CV07728</t>
  </si>
  <si>
    <t>MOURÃO RETO DE CONCRETO *ALT=2,20 M - *BASE 10X10 CM SEÇÃO QUADRADA</t>
  </si>
  <si>
    <t>CV07729</t>
  </si>
  <si>
    <t>MOURÃO RETO DE CONCRETO *ALT=3,00 M - *BASE 10X10 CM SEÇÃO QUADRADA</t>
  </si>
  <si>
    <t>PLACAS DE CONCRETO</t>
  </si>
  <si>
    <t>CV05939</t>
  </si>
  <si>
    <t>DIVISÓRIA DE GRANILITE ALT=2,15 ESP=3 CM PARA SANITÁRIOS</t>
  </si>
  <si>
    <t>FUNDAÇÕES</t>
  </si>
  <si>
    <t>ESTACAS DE MADEIRA</t>
  </si>
  <si>
    <t>CV00163</t>
  </si>
  <si>
    <t>ESTACA DE MADEIRA D=20 CM EUCALIPTO OU SIMILAR</t>
  </si>
  <si>
    <t>CV00164</t>
  </si>
  <si>
    <t>ESTACA DE MADEIRA D=25 CM EUCALIPTO OU SIMILAR</t>
  </si>
  <si>
    <t>CV00165</t>
  </si>
  <si>
    <t>ESTACA DE MADEIRA D=30 CM EUCALIPTO OU SIMILAR</t>
  </si>
  <si>
    <t>IMPERMEABILIZANTES</t>
  </si>
  <si>
    <t>CV00384</t>
  </si>
  <si>
    <t>MANTA (GEOTÊXTIL) NÃO TECIDA POLIESTER * 10 KN/M RESISTÊNCIA BI-DIRECIONAL</t>
  </si>
  <si>
    <t>CV00385</t>
  </si>
  <si>
    <t>MANTA (GEOTÊXTIL) NÃO TECIDA POLIESTER * 20 KN/M RESISTÊNCIA BI-DIRECIONAL</t>
  </si>
  <si>
    <t>CV00391</t>
  </si>
  <si>
    <t>PLACA DE ISOPOR ESP=2 CM</t>
  </si>
  <si>
    <t>FLEXÍVEIS</t>
  </si>
  <si>
    <t>CV00374</t>
  </si>
  <si>
    <t>EMULSÃO ADESIVA ACRÍLICA</t>
  </si>
  <si>
    <t>CV00492</t>
  </si>
  <si>
    <t>IMPERMEABILIZANTE À BASE DE SILICONE</t>
  </si>
  <si>
    <t>CV00393</t>
  </si>
  <si>
    <t>PRIMER MONOCOMPONENTE PARA SELANTES A BASE DE POLIURETANO</t>
  </si>
  <si>
    <t>CV00397</t>
  </si>
  <si>
    <t>SELANTE ELÁSTICO À BASE DE POLIURETANO</t>
  </si>
  <si>
    <t>CV00400</t>
  </si>
  <si>
    <t>TINTA BETUMINOSA</t>
  </si>
  <si>
    <t>CV07739</t>
  </si>
  <si>
    <t>CHAPA COLAMINADA PARA MANTA DE PVC 2x1 M, ESPESSURA 1,40 MM</t>
  </si>
  <si>
    <t>CV07740</t>
  </si>
  <si>
    <t>MANTA DE PVC REFORÇADA COM ARMADURA MULTIDIRECIONAL DE POLIÉSTER E RESISTENTE À RAIOS UV´S, ESPESSURA 1,20 MM, ATENDENDO A NORMA EUROPEIA EN 13956</t>
  </si>
  <si>
    <t>CV07741</t>
  </si>
  <si>
    <t>MANTA DE PVC, ESPESSURA 1,20 MM, HOMOGÊNEA PARA IMPERMEABILIZAÇÃO DE RESERVATÓRIOS E TANQUES DE ÁGUA POTÁVEL, ATENDENDO A NORMA EUROPEIA EN 13967</t>
  </si>
  <si>
    <t>JUNTAS</t>
  </si>
  <si>
    <t>CV00387</t>
  </si>
  <si>
    <t>PERFIL TIPO M-35 EM PVC PARA JUNTAS DE CONCRETO</t>
  </si>
  <si>
    <t>CV00388</t>
  </si>
  <si>
    <t>PERFIL TIPO O-12 EM PVC PARA JUNTAS DE CONCRETO</t>
  </si>
  <si>
    <t>CV00389</t>
  </si>
  <si>
    <t>PERFIL TIPO O-22 EM PVC PARA JUNTAS DE CONCRETO</t>
  </si>
  <si>
    <t>CV00390</t>
  </si>
  <si>
    <t>PERFIL TIPO O-35 EM PVC PARA JUNTAS DE CONCRETO</t>
  </si>
  <si>
    <t>RÍGIDOS</t>
  </si>
  <si>
    <t>CV00369</t>
  </si>
  <si>
    <t>CIMENTO CRISTALIZANTE PARA IMPERMEABILIZAÇÃO</t>
  </si>
  <si>
    <t>CV00418</t>
  </si>
  <si>
    <t>CIMENTO CRISTALIZANTE DE PEGA ULTRARRÁPIDA</t>
  </si>
  <si>
    <t>CV00413</t>
  </si>
  <si>
    <t>CIMENTO DE PEGA RÁPIDA</t>
  </si>
  <si>
    <t>CV00379</t>
  </si>
  <si>
    <t>IMPERMEABILIZANTE DE PEGA NORMAL PARA CONCRETO E ARGAMASSA</t>
  </si>
  <si>
    <t>CV00380</t>
  </si>
  <si>
    <t>IMPERMEABILIZANTE DE PEGA ULTRA-RÁPIDA EM PÓ</t>
  </si>
  <si>
    <t>CV00392</t>
  </si>
  <si>
    <t>PRIMER A BASE DE EPOXI RICO EM ZINCO, PROTEÇÃO CONTRA CORROSÃO (DUPLA PROTEÇÃO GALVÂNICA E POR BARREIRA)</t>
  </si>
  <si>
    <t>CV00395</t>
  </si>
  <si>
    <t>RESINA BI-COMPONENTE EPÓXI POLIAMINA INJEÇÃO PARA TRATAMENTO DE ESTRUTURAS COM TRINCAS E FISSURAS</t>
  </si>
  <si>
    <t>LOUÇAS,METAIS E ACESSÓRIOS</t>
  </si>
  <si>
    <t>ACESSÓRIOS</t>
  </si>
  <si>
    <t>CV01283</t>
  </si>
  <si>
    <t>CAIXA DE GORDURA PVC CAPACIDADE *18 L COM CESTO E TAMPA</t>
  </si>
  <si>
    <t>CV01284</t>
  </si>
  <si>
    <t>CAIXA SIFONADA PVC D=150MM, SAIDA D=50MM COM GRELHA E PORTA GRELHA ESGOTO</t>
  </si>
  <si>
    <t>CV01167</t>
  </si>
  <si>
    <t>CAIXA SIFONADA QUADRADA PVC 100 x 100, ALT=53 MM, DN=40 MM COM GRELHA</t>
  </si>
  <si>
    <t>CV01168</t>
  </si>
  <si>
    <t>CAIXA SIFONADA REDONDA PVC D=100 MM, ALT=38 MM, DN=40 MM COM GRELHA</t>
  </si>
  <si>
    <t>CV01386</t>
  </si>
  <si>
    <t>ENGATE DE PVC FLEXÍVEL D=1/2" X 40 CM PARA LAVATÓRIO</t>
  </si>
  <si>
    <t>CV01164</t>
  </si>
  <si>
    <t>GRELHA PVC CROMADA DN=150 MM PARA RALO</t>
  </si>
  <si>
    <t>CV01318</t>
  </si>
  <si>
    <t>SIFÃO AJUSTÁVEL PVC D=1 1/2" MM PARA LAVATÓRIO</t>
  </si>
  <si>
    <t>CV01319</t>
  </si>
  <si>
    <t>TORNEIRA BÓIA PVC DE=3/4"</t>
  </si>
  <si>
    <t>CV01278</t>
  </si>
  <si>
    <t>TUBO PVC DN=1/2" X 30 CM CANOPLA PARA CHUVEIRO</t>
  </si>
  <si>
    <t>LOUÇAS</t>
  </si>
  <si>
    <t>CV01328</t>
  </si>
  <si>
    <t>BACIA (VASO) SANITÁRIO LOUÇA BRANCA COM CAIXA ACOPLADA 6 L</t>
  </si>
  <si>
    <t>CV01333</t>
  </si>
  <si>
    <t>LAVATÓRIO COM COLUNA LOUÇA BRANCA 40 X 30 CM</t>
  </si>
  <si>
    <t>CV01334</t>
  </si>
  <si>
    <t>PAPELEIRA LOUÇA 15 X 15 CM, COM ROLETE</t>
  </si>
  <si>
    <t>CV07129</t>
  </si>
  <si>
    <t>SABONETEIRA SIMPLES EM AÇO INOX PARA FIXAÇÃO NA PAREDE</t>
  </si>
  <si>
    <t>METAIS</t>
  </si>
  <si>
    <t>CV01344</t>
  </si>
  <si>
    <t>PORTA TOALHA EM METAL CROMADO COM BARRA DE 60 CM</t>
  </si>
  <si>
    <t>CV01320</t>
  </si>
  <si>
    <t>VÁLVULA DE DESCARGA EM LIGA DE COBRE DN=1.1/2" COM CANOPLA CROMADA PARA EMBUTIR</t>
  </si>
  <si>
    <t>CV01321</t>
  </si>
  <si>
    <t>VÁLVULA PARA LAVATÓRIO EM LATÃO CROMADO DN=1"</t>
  </si>
  <si>
    <t>PIAS</t>
  </si>
  <si>
    <t>CV01329</t>
  </si>
  <si>
    <t>BANCADA DE MÁRMORE - ESP=2 CM TIPO BRANCO (ESPÍRITO SANTO)</t>
  </si>
  <si>
    <t>CV01332</t>
  </si>
  <si>
    <t>CUBA AÇO INOX, 56 X 34 X 14 CM (COMP X LARG X ALT) PARA USO RESIDENCIAL</t>
  </si>
  <si>
    <t>CV07745</t>
  </si>
  <si>
    <t>PIA DE AÇO INOX (3,00 X 0,60 M) COM CUBA *(0,56 X 0,33 X 0,16 M)</t>
  </si>
  <si>
    <t>CV07746</t>
  </si>
  <si>
    <t>PIA DE AÇO INOX (3,60 X 0,60 M) COM CUBA *(0,56 X 0,33 X 0,16 M)</t>
  </si>
  <si>
    <t>CV07747</t>
  </si>
  <si>
    <t>PIA DE AÇO INOX (4,00 X 0,60 M) COM CUBA *(0,56 X 0,33 X 0,16 M)</t>
  </si>
  <si>
    <t>MADEIRAS</t>
  </si>
  <si>
    <t>BRUTA</t>
  </si>
  <si>
    <t>CV00225</t>
  </si>
  <si>
    <t>MADEIRA PEROBA OU SIMILAR (GUAJARÁ, GARAPEIRA)</t>
  </si>
  <si>
    <t>CV00232</t>
  </si>
  <si>
    <t>TACO DE MADEIRA PARA FIXAÇÃO DE BATENTE - 6 X 10 X 12 CM</t>
  </si>
  <si>
    <t>CHAPAS</t>
  </si>
  <si>
    <t>CV04341</t>
  </si>
  <si>
    <t>CHAPA MADEIRA COMPENSADA 6 MM, LAMINADA NAVAL</t>
  </si>
  <si>
    <t>CV00221</t>
  </si>
  <si>
    <t>CHAPA MADEIRA COMPENSADA 1,10 X 2,20 M - (ESP=12 MM) RESINADA - FENÓLICA</t>
  </si>
  <si>
    <t>CV00222</t>
  </si>
  <si>
    <t>CHAPA MADEIRA COMPENSADA 1,10 X 2,20 M - (ESP=6 MM) RESINADA - FENÓLICA</t>
  </si>
  <si>
    <t>CV00223</t>
  </si>
  <si>
    <t>CHAPA MADEIRA COMPENSADA 2,20 X 1,10 M - (ESP=12 MM) PLASTIFICADA PARA FORMAS DE CONCRETO</t>
  </si>
  <si>
    <t>CV00227</t>
  </si>
  <si>
    <t>PRANCHA EM MADEIRA BRUTA 30 X 2,7 CM PEROBA OU SIMILAR</t>
  </si>
  <si>
    <t>PONTALETES</t>
  </si>
  <si>
    <t>CV00224</t>
  </si>
  <si>
    <t>ESTACAS DE MADEIRA SEM CASCA D=200 MM EUCALIPTO OU SIMILAR</t>
  </si>
  <si>
    <t>CV00226</t>
  </si>
  <si>
    <t>PONTALETE MADEIRA BRUTA *70 x 70 MM CEDRINHO OU SIMILAR</t>
  </si>
  <si>
    <t>SARRAFOS</t>
  </si>
  <si>
    <t>CV00228</t>
  </si>
  <si>
    <t>RIPA DE MADEIRA BRUTA 1,5 x 5 CM CEDRINHO OU SIMILAR</t>
  </si>
  <si>
    <t>CV00230</t>
  </si>
  <si>
    <t>SARRAFO DE MADEIRA BRUTA 2,5x5 CM (ESPxLARG) CEDRINHO OU SIMILAR</t>
  </si>
  <si>
    <t>CV00229</t>
  </si>
  <si>
    <t>SARRAFO DE MADEIRA BRUTA 2,5x10 CM (ESPxLARG) CEDRINHO OU SIMILAR</t>
  </si>
  <si>
    <t>TABUAS</t>
  </si>
  <si>
    <t>CV00231</t>
  </si>
  <si>
    <t>TÁBUA DE MADEIRA BRUTA 2,5 X 30 CM (ESP X LARG) CEDRINHO OU SIMILAR</t>
  </si>
  <si>
    <t>VIGAS</t>
  </si>
  <si>
    <t>CV00220</t>
  </si>
  <si>
    <t>CAIBRO DE MADEIRA BRUTA PEROBA OU SIMILAR 60 X 50 MM</t>
  </si>
  <si>
    <t>CV00233</t>
  </si>
  <si>
    <t>VIGA DE MADEIRA 6 X 12 CM</t>
  </si>
  <si>
    <t>CV00234</t>
  </si>
  <si>
    <t>VIGA DE MADEIRA 6 X 16 CM</t>
  </si>
  <si>
    <t>CV00236</t>
  </si>
  <si>
    <t>VIGA DE MADEIRA *8 X 18 CM</t>
  </si>
  <si>
    <t>MATERIAIS DE AÇO</t>
  </si>
  <si>
    <t>AÇO E TELA PARA CONCRETO ARMADO</t>
  </si>
  <si>
    <t>CV00237</t>
  </si>
  <si>
    <t>VERGALHÃO (AÇO CA-25) - (MÉDIA DAS BITOLAS ENTRE 6,3 A 25,0MM)</t>
  </si>
  <si>
    <t>CV00238</t>
  </si>
  <si>
    <t>VERGALHÃO (AÇO-CA-50) - (MÉDIA DAS BITOLAS ENTRE 6,3 A 25,0MM)</t>
  </si>
  <si>
    <t>CV00239</t>
  </si>
  <si>
    <t>VERGALHÃO (AÇO-CA-60) - (MÉDIA DAS BITOLAS ENTRE 3,4 A 8,0MM)</t>
  </si>
  <si>
    <t>CV00301</t>
  </si>
  <si>
    <t>TELA SOLDADA AÇO-CA-60</t>
  </si>
  <si>
    <t>CABOS DE AÇO</t>
  </si>
  <si>
    <t>CV00559</t>
  </si>
  <si>
    <t>CABO DE AÇO - (CLASSE 6X7) D=3/8" ALMA DE AÇO - MASSA TEÓRICA *(0,341 KG/M)</t>
  </si>
  <si>
    <t>CV07881</t>
  </si>
  <si>
    <t>CABO DE AÇO - (CLASSE 6X25) D=3/4" ALMA DE AÇO - MASSA TEÓRICA *(1,44 KG/M)</t>
  </si>
  <si>
    <t>CORDOALHAS PARA PROTENSÃO</t>
  </si>
  <si>
    <t>CV00278</t>
  </si>
  <si>
    <t>CORDOALHA DE AÇO D=12,7 MM CP-190 RB - 4 FIOS PARA PROTENSÃO</t>
  </si>
  <si>
    <t>CV00279</t>
  </si>
  <si>
    <t>CORDOALHA DE AÇO D=12,7 MM CP-190 RB - 6 FIOS PARA PROTENSÃO</t>
  </si>
  <si>
    <t>CV00280</t>
  </si>
  <si>
    <t>CORDOALHA DE AÇO D=12,7 MM CP-190 RB - 7 FIOS PARA PROTENSÃO</t>
  </si>
  <si>
    <t>TELAS E ARAMES</t>
  </si>
  <si>
    <t>CV00240</t>
  </si>
  <si>
    <t>ARAME DE AÇO GALV 10 BWG</t>
  </si>
  <si>
    <t>CV00241</t>
  </si>
  <si>
    <t>ARAME DE AÇO GALV 14 BWG</t>
  </si>
  <si>
    <t>CV00242</t>
  </si>
  <si>
    <t>ARAME DE AÇO GALV 18 BWG</t>
  </si>
  <si>
    <t>CV00243</t>
  </si>
  <si>
    <t>ARAME DE AÇO RECOZIDO 18 BWG</t>
  </si>
  <si>
    <t>CV00244</t>
  </si>
  <si>
    <t>ARAME FARPADO DE AÇO GALV 16 BWG - 4 x 4"</t>
  </si>
  <si>
    <t>CV06106</t>
  </si>
  <si>
    <t>GAIOLA PARA GABIÃO TIPO CAIXA, MALHA 8X10, FIO 2,4 MM (GALV. REVESTIDO DE PVC) 2,00 X 1,00 X ALT=0,50 M</t>
  </si>
  <si>
    <t>CV06105</t>
  </si>
  <si>
    <t>GAIOLA PARA GABIÃO TIPO CAIXA, MALHA 8X10 (GALV.) 2,00 X 1,00 X ALT=0,50 M</t>
  </si>
  <si>
    <t>CV06107</t>
  </si>
  <si>
    <t>GAIOLA PARA GABIÃO TIPO CAIXA, MALHA 8X10 (GALV. REVESTIDO DE PVC) 2,00 X 1,00 X ALT=1,00 M</t>
  </si>
  <si>
    <t>CV06108</t>
  </si>
  <si>
    <t>GAIOLA PARA GABIÃO TIPO CAIXA, MALHA 8X10, FIO 2,7 MM (GALV.) 2,00 X 1,00 X ALT=1,00 M</t>
  </si>
  <si>
    <t>CV06112</t>
  </si>
  <si>
    <t>GAIOLA PARA GABIÃO TIPO SACO, Ø 0,65 M, MALHA 8X10, FIO 2,4 MM (GALV. REVESTIDO DE PVC) 2,00 X D=0,65 M</t>
  </si>
  <si>
    <t>CV00298</t>
  </si>
  <si>
    <t>TELA ARAME GALV FIO 12 - MALHA 1" X 1"</t>
  </si>
  <si>
    <t>CV00299</t>
  </si>
  <si>
    <t>TELA ARAME GALV FIO 12 - MALHA 2" X 2"</t>
  </si>
  <si>
    <t>CV00300</t>
  </si>
  <si>
    <t>TELA PARA ESTUQUE</t>
  </si>
  <si>
    <t>CV07348</t>
  </si>
  <si>
    <t>GAIOLA PARA GABIÃO TIPO COLCHÃO, MALHA 6X8, FIO 2,0 MM (GALV. REVESTIDO DE PVC) 3,00 X 2,00 X ALT=0,17 M</t>
  </si>
  <si>
    <t>CV07349</t>
  </si>
  <si>
    <t>GAIOLA PARA GABIÃO TIPO COLCHÃO, MALHA 6X8, FIO 2,0 MM (GALV. REVESTIDO DE PVC) 3,00 X 2,00 X ALT=0,23 M</t>
  </si>
  <si>
    <t>CV07350</t>
  </si>
  <si>
    <t>GAIOLA PARA GABIÃO TIPO COLCHÃO, MALHA 6X8, FIO 2,0 MM (GALV. REVESTIDO DE PVC) 3,00 X 2,00 X ALT=0,30 M</t>
  </si>
  <si>
    <t>CV07737</t>
  </si>
  <si>
    <t>TELA ONDULADA AÇO INOX 304 MALHA 3/8" - FIO 12 P/GRADES E AFINS</t>
  </si>
  <si>
    <t>MND</t>
  </si>
  <si>
    <t>JETGROUTING</t>
  </si>
  <si>
    <t>CV08178</t>
  </si>
  <si>
    <t>COROA DE BOTÕES CÔNICOS - TCI TRICONE - D = 121 MM (4 3/4”)</t>
  </si>
  <si>
    <t>CV08179</t>
  </si>
  <si>
    <t>HASTE DE PERFURAÇÃO SIMPLES - D = 88,9 MM (3 1/2”) E C = 3,00 M PARA JET GROUTING</t>
  </si>
  <si>
    <t>CV08180</t>
  </si>
  <si>
    <t>HIDROMONITOR COM BICO DE INJEÇÃO - D = 88,9 MM (3 1/2”) PARA JET GROUTING</t>
  </si>
  <si>
    <t>PERFURAÇÃO DIRECIONAL HORIZONTAL (HDD)</t>
  </si>
  <si>
    <t>CV08317</t>
  </si>
  <si>
    <t>BIOPOLIMERO GOMA XANTANA PARA FURO DIRECIONAL</t>
  </si>
  <si>
    <t>CV08318</t>
  </si>
  <si>
    <t>DISPERSANTE A BASE DE POLIFOSFATO</t>
  </si>
  <si>
    <t>CV08319</t>
  </si>
  <si>
    <t>POLIACRILAMIDA PARCIALMENTE HIDROLISADA(PHPA)</t>
  </si>
  <si>
    <t>TUNNEL LINER</t>
  </si>
  <si>
    <t>CV08209</t>
  </si>
  <si>
    <t>CHAPA CORRUGADA CIRCULAR, GALVANIZADO POR IMERSÃO A QUENTE, COM ESPESSURA DE CHAPA (AÇO + REVESTIMENTO) DE 2,20MM, PARA TUNNEL LINER</t>
  </si>
  <si>
    <t>CV08210</t>
  </si>
  <si>
    <t>CHAPA CORRUGADA CIRCULAR, GALVANIZADO POR IMERSÃO A QUENTE, COM ESPESSURA DE CHAPA (AÇO + REVESTIMENTO) DE 2,70MM, PARA TUNNEL LINER</t>
  </si>
  <si>
    <t>CV08211</t>
  </si>
  <si>
    <t>CHAPA CORRUGADA CIRCULAR, GALVANIZADO POR IMERSÃO A QUENTE, COM ESPESSURA DE CHAPA (AÇO + REVESTIMENTO) DE 3,40MM, PARA TUNNEL LINER</t>
  </si>
  <si>
    <t>CV08212</t>
  </si>
  <si>
    <t>CHAPA CORRUGADA CIRCULAR, GALVANIZADO POR IMERSÃO A QUENTE, COM ESPESSURA DE CHAPA (AÇO + REVESTIMENTO) DE 3,90MM, PARA TUNNEL LINER</t>
  </si>
  <si>
    <t>CV08213</t>
  </si>
  <si>
    <t>CHAPA CORRUGADA CIRCULAR, GALVANIZADO POR IMERSÃO A QUENTE, COM ESPESSURA DE CHAPA (AÇO + REVESTIMENTO) DE 4,70MM, PARA TUNNEL LINER</t>
  </si>
  <si>
    <t>CV08214</t>
  </si>
  <si>
    <t>CHAPA CORRUGADA CIRCULAR, GALVANIZADO POR IMERSÃO A QUENTE, COM ESPESSURA DE CHAPA (AÇO + REVESTIMENTO) DE 6,50MM, PARA TUNNEL LINER</t>
  </si>
  <si>
    <t>CV08215</t>
  </si>
  <si>
    <t>CHAPA CORRUGADA CIRCULAR, CHAPA PRETA SEM REVESTIMENTO, COM ESPESSURA DE CHAPA (AÇO SEM REVESTIMENTO) DE 2,00MM, PARA TUNNEL LINER</t>
  </si>
  <si>
    <t>CV08216</t>
  </si>
  <si>
    <t>CHAPA CORRUGADA CIRCULAR, CHAPA PRETA SEM REVESTIMENTO, COM ESPESSURA DE CHAPA (AÇO SEM REVESTIMENTO) DE 2,50MM, PARA TUNNEL LINER</t>
  </si>
  <si>
    <t>CV08302</t>
  </si>
  <si>
    <t>CHAPA CORRUGADA CIRCULAR, CHAPA PRETA SEM REVESTIMENTO, COM ESPESSURA DE CHAPA (AÇO SEM REVESTIMENTO) DE 2,70MM, PARA TUNNEL LINER</t>
  </si>
  <si>
    <t>CV08217</t>
  </si>
  <si>
    <t>CHAPA CORRUGADA CIRCULAR, CHAPA PRETA SEM REVESTIMENTO, COM ESPESSURA DE CHAPA (AÇO SEM REVESTIMENTO) DE 3,20MM, PARA TUNNEL LINER</t>
  </si>
  <si>
    <t>CV08218</t>
  </si>
  <si>
    <t>CHAPA CORRUGADA CIRCULAR, CHAPA PRETA SEM REVESTIMENTO, COM ESPESSURA DE CHAPA (AÇO SEM REVESTIMENTO) DE 3,75MM, PARA TUNNEL LINER</t>
  </si>
  <si>
    <t>CV08219</t>
  </si>
  <si>
    <t>CHAPA CORRUGADA CIRCULAR, CHAPA PRETA SEM REVESTIMENTO, COM ESPESSURA DE CHAPA (AÇO SEM REVESTIMENTO) DE 4,50MM, PARA TUNNEL LINER</t>
  </si>
  <si>
    <t>CV08220</t>
  </si>
  <si>
    <t>CHAPA CORRUGADA CIRCULAR, CHAPA PRETA SEM REVESTIMENTO, COM ESPESSURA DE CHAPA (AÇO SEM REVESTIMENTO) DE 6,30MM, PARA TUNNEL LINER</t>
  </si>
  <si>
    <t>CV08221</t>
  </si>
  <si>
    <t>CHAPA CORRUGADA CIRCULAR, EPOXY HR, COM ESPESSURA DE CHAPA (AÇO + REVESTIMENTO) DE 2,20MM, PARA TUNNEL LINER</t>
  </si>
  <si>
    <t>CV08222</t>
  </si>
  <si>
    <t>CHAPA CORRUGADA CIRCULAR, EPOXY HR, COM ESPESSURA DE CHAPA (AÇO + REVESTIMENTO) DE 2,70MM, PARA TUNNEL LINER</t>
  </si>
  <si>
    <t>CV08223</t>
  </si>
  <si>
    <t>CHAPA CORRUGADA CIRCULAR, EPOXY HR, COM ESPESSURA DE CHAPA (AÇO + REVESTIMENTO) DE 3,40MM, PARA TUNNEL LINER</t>
  </si>
  <si>
    <t>CV08224</t>
  </si>
  <si>
    <t>CHAPA CORRUGADA CIRCULAR, EPOXY HR, COM ESPESSURA DE CHAPA (AÇO + REVESTIMENTO) DE 3,90MM, PARA TUNNEL LINER</t>
  </si>
  <si>
    <t>CV08225</t>
  </si>
  <si>
    <t>CHAPA CORRUGADA CIRCULAR, EPOXY HR, COM ESPESSURA DE CHAPA (AÇO + REVESTIMENTO) DE 4,70MM, PARA TUNNEL LINER</t>
  </si>
  <si>
    <t>CV08226</t>
  </si>
  <si>
    <t>CHAPA CORRUGADA CIRCULAR, EPOXY HR, COM ESPESSURA DE CHAPA (AÇO + REVESTIMENTO) DE 6,30MM, PARA TUNNEL LINER</t>
  </si>
  <si>
    <t>PAVIMENTAÇÃO</t>
  </si>
  <si>
    <t>BLOCOS DE CONCRETO</t>
  </si>
  <si>
    <t>CV00523</t>
  </si>
  <si>
    <t>BLOCO SEXTAVADO DE CONCRETO * 25x25 CM ESP=8 CM PARA PAVIMENTAÇÃO</t>
  </si>
  <si>
    <t>GUIA DE CONCRETO</t>
  </si>
  <si>
    <t>CV00524</t>
  </si>
  <si>
    <t>GUIA RETA DE CONCRETO 15 X 30 X 100 CM PADRÃO PMSP</t>
  </si>
  <si>
    <t>PINTURAS</t>
  </si>
  <si>
    <t>MASSAS</t>
  </si>
  <si>
    <t>CV00491</t>
  </si>
  <si>
    <t>FUNDO BRANCO FOSCO NIVELADOR PARA SUPERFÍCIES DE MADEIRA</t>
  </si>
  <si>
    <t>CV00497</t>
  </si>
  <si>
    <t>MASSA À BASE DE ÓLEO 1ª LINHA PARA MADEIRA</t>
  </si>
  <si>
    <t>CV00498</t>
  </si>
  <si>
    <t>MASSA CORRIDA À BASE DE PVA 1ª LINHA</t>
  </si>
  <si>
    <t>CV00499</t>
  </si>
  <si>
    <t>MASSA CORRIDA À BASE ACRÍLICA 1ª LINHA</t>
  </si>
  <si>
    <t>MATERIAIS DE CONSUMO E PREPARAÇÃO</t>
  </si>
  <si>
    <t>CV00489</t>
  </si>
  <si>
    <t>FOLHA DE LIXA DE FERRO GRANA (GRÃO) *100</t>
  </si>
  <si>
    <t>CV00490</t>
  </si>
  <si>
    <t>FOLHA DE LIXA PARA MADEIRA OU MASSA GRANA (GRÃO) *100</t>
  </si>
  <si>
    <t>CV00493</t>
  </si>
  <si>
    <t>FUNDO LÍQUIDO PREPARADOR INCOLOR PARA PINTURA ACRÍLICO</t>
  </si>
  <si>
    <t>CV00495</t>
  </si>
  <si>
    <t>FUNDO LÍQUIDO SELADOR INCOLOR</t>
  </si>
  <si>
    <t>CV00496</t>
  </si>
  <si>
    <t>FUNDO LÍQUIDO SELADOR PARA PINTURA EPÓXI</t>
  </si>
  <si>
    <t>CV00500</t>
  </si>
  <si>
    <t>ÓLEO DE LINHAÇA PARA TRATAMENTO DE MADEIRA</t>
  </si>
  <si>
    <t>CV00501</t>
  </si>
  <si>
    <t>PRIMER EPÓXI BI-COMPONENTE PARA SUBSTRATOS METÁLICOS</t>
  </si>
  <si>
    <t>SOLVENTES</t>
  </si>
  <si>
    <t>CV00399</t>
  </si>
  <si>
    <t>SOLVENTE THINNER DE USO GERAL</t>
  </si>
  <si>
    <t>CV00502</t>
  </si>
  <si>
    <t>SOLVENTE ÁGUA RAZ PARA DILUIÇÃO DE TINTAS E VERNIZES</t>
  </si>
  <si>
    <t>TINTAS</t>
  </si>
  <si>
    <t>CV00503</t>
  </si>
  <si>
    <t>TINTA À BASE DE EPÓXI BI-COMPONENTE</t>
  </si>
  <si>
    <t>CV00504</t>
  </si>
  <si>
    <t>TINTA À BASE DE RESINA ACRÍLICA PARA PISO</t>
  </si>
  <si>
    <t>CV00505</t>
  </si>
  <si>
    <t>TINTA À ÓLEO ACABAMENTO BRILHANTE</t>
  </si>
  <si>
    <t>CV00506</t>
  </si>
  <si>
    <t>TINTA ESMALTE SINTÉTICO PARA MADEIRA E METAL</t>
  </si>
  <si>
    <t>CV00507</t>
  </si>
  <si>
    <t>TINTA GRAFITE SINTÉTICA PARA METAIS</t>
  </si>
  <si>
    <t>CV00508</t>
  </si>
  <si>
    <t>TINTA LÁTEX ACRÍLICA 1° LINHA</t>
  </si>
  <si>
    <t>CV00509</t>
  </si>
  <si>
    <t>TINTA LÁTEX PVA 1° LINHA</t>
  </si>
  <si>
    <t>CV00510</t>
  </si>
  <si>
    <t>TINTA MINERAL IMPERMEÁVEL EM PÓ A BASE DE CIMENTO</t>
  </si>
  <si>
    <t>CV00511</t>
  </si>
  <si>
    <t>TINTA PRIMER ANTI-CORROSIVA (ZARCÃO)</t>
  </si>
  <si>
    <t>CV00512</t>
  </si>
  <si>
    <t>VERNIZ SINTÉTICO PARA MADEIRA</t>
  </si>
  <si>
    <t>POÇOS PROFUNDOS</t>
  </si>
  <si>
    <t>FILTROS DE AÇO</t>
  </si>
  <si>
    <t>CV04350</t>
  </si>
  <si>
    <t>FILTRO ESPIRALADO PERFIL V, AÇO CARBONO, REVESTIMENTO GALV D=10" ABERTURA 0,75 MM, CLASSE HIPER REFORÇADO</t>
  </si>
  <si>
    <t>CV04351</t>
  </si>
  <si>
    <t>FILTRO ESPIRALADO PERFIL V, AÇO CARBONO, REVESTIMENTO GALV D=10" ABERTURA 0,75 MM, CLASSE REFORÇADO</t>
  </si>
  <si>
    <t>CV04353</t>
  </si>
  <si>
    <t>FILTRO ESPIRALADO PERFIL V, AÇO CARBONO, REVESTIMENTO GALV D=10" ABERTURA 0,75 MM, CLASSE SUPER REFORÇADO</t>
  </si>
  <si>
    <t>CV04354</t>
  </si>
  <si>
    <t>FILTRO ESPIRALADO PERFIL V, AÇO CARBONO, REVESTIMENTO GALV D=12" ABERTURA 0,75 MM, CLASSE HIPER REFORÇADO</t>
  </si>
  <si>
    <t>CV04355</t>
  </si>
  <si>
    <t>FILTRO ESPIRALADO PERFIL V, AÇO CARBONO, REVESTIMENTO GALV D=12" ABERTURA 0,75 MM, CLASSE REFORÇADO</t>
  </si>
  <si>
    <t>CV04356</t>
  </si>
  <si>
    <t>FILTRO ESPIRALADO PERFIL V, AÇO CARBONO, REVESTIMENTO GALV D=12" ABERTURA 0,75 MM, CLASSE STANDARD</t>
  </si>
  <si>
    <t>CV04357</t>
  </si>
  <si>
    <t>FILTRO ESPIRALADO PERFIL V, AÇO CARBONO, REVESTIMENTO GALV D=12" ABERTURA 0,75 MM, CLASSE SUPER REFORÇADO</t>
  </si>
  <si>
    <t>CV04358</t>
  </si>
  <si>
    <t>FILTRO ESPIRALADO PERFIL V, AÇO CARBONO, REVESTIMENTO GALV D=14" ABERTURA 0,75 MM, CLASSE HIPER REFORÇADO</t>
  </si>
  <si>
    <t>CV04359</t>
  </si>
  <si>
    <t>FILTRO ESPIRALADO PERFIL V, AÇO CARBONO, REVESTIMENTO GALV D=14" ABERTURA 0,75 MM, CLASSE REFORÇADO</t>
  </si>
  <si>
    <t>CV04360</t>
  </si>
  <si>
    <t>FILTRO ESPIRALADO PERFIL V, AÇO CARBONO, REVESTIMENTO GALV D=14" ABERTURA 0,75 MM, CLASSE STANDARD</t>
  </si>
  <si>
    <t>CV04361</t>
  </si>
  <si>
    <t>FILTRO ESPIRALADO PERFIL V, AÇO CARBONO, REVESTIMENTO GALV D=14" ABERTURA 0,75 MM, CLASSE SUPER REFORÇADO</t>
  </si>
  <si>
    <t>CV04366</t>
  </si>
  <si>
    <t>FILTRO ESPIRALADO PERFIL V, AÇO CARBONO, REVESTIMENTO GALV D=6" ABERTURA 0,75 MM, CLASSE HIPER REFORÇADO</t>
  </si>
  <si>
    <t>CV04367</t>
  </si>
  <si>
    <t>FILTRO ESPIRALADO PERFIL V, AÇO CARBONO, REVESTIMENTO GALV D=6" ABERTURA 0,75 MM, CLASSE REFORÇADO</t>
  </si>
  <si>
    <t>CV04368</t>
  </si>
  <si>
    <t>FILTRO ESPIRALADO PERFIL V, AÇO CARBONO, REVESTIMENTO GALV D=6" ABERTURA 0,75 MM, CLASSE STANDARD</t>
  </si>
  <si>
    <t>CV04369</t>
  </si>
  <si>
    <t>FILTRO ESPIRALADO PERFIL V, AÇO CARBONO, REVESTIMENTO GALV D=6" ABERTURA 0,75 MM, CLASSE SUPER REFORÇADO</t>
  </si>
  <si>
    <t>CV04371</t>
  </si>
  <si>
    <t>FILTRO ESPIRALADO PERFIL V, AÇO CARBONO, REVESTIMENTO GALV D=8" ABERTURA 0,75 MM, CLASSE HIPER REFORÇADO</t>
  </si>
  <si>
    <t>CV04372</t>
  </si>
  <si>
    <t>FILTRO ESPIRALADO PERFIL V, AÇO CARBONO, REVESTIMENTO GALV D=8" ABERTURA 0,75 MM, CLASSE REFORÇADO</t>
  </si>
  <si>
    <t>CV04373</t>
  </si>
  <si>
    <t>FILTRO ESPIRALADO PERFIL V, AÇO CARBONO, REVESTIMENTO GALV D=8" ABERTURA 0,75 MM, CLASSE STANDARD</t>
  </si>
  <si>
    <t>CV04374</t>
  </si>
  <si>
    <t>FILTRO ESPIRALADO PERFIL V, AÇO CARBONO, REVESTIMENTO GALV D=8" ABERTURA 0,75 MM, CLASSE SUPER REFORÇADO</t>
  </si>
  <si>
    <t>CV07700</t>
  </si>
  <si>
    <t>FILTRO ESPIRALADO, PERFIL V, AÇO INOX - DIÂM. 100 MM ( 4" ) - REFORÇADO</t>
  </si>
  <si>
    <t>CV07701</t>
  </si>
  <si>
    <t>FILTRO ESPIRALADO, PERFIL V, AÇO INOX - DIÂM. 152 MM ( 6" ) - REFORÇADO</t>
  </si>
  <si>
    <t>CV07702</t>
  </si>
  <si>
    <t>FILTRO ESPIRALADO, PERFIL V, AÇO INOX - DIÂM. 203 MM ( 8" ) - REFORÇADO</t>
  </si>
  <si>
    <t>CV07703</t>
  </si>
  <si>
    <t>FILTRO ESPIRALADO, PERFIL V, AÇO INOX - DIÂM. 254 MM ( 10" ) - REFORÇADO</t>
  </si>
  <si>
    <t>CV07704</t>
  </si>
  <si>
    <t>FILTRO ESPIRALADO, PERFIL V, AÇO INOX - DIÂM. 323 MM ( 12 3/4" ) - REFORÇADO</t>
  </si>
  <si>
    <t>CV04376</t>
  </si>
  <si>
    <t>FILTRO ESTAMPADO AÇO CARBONO D=6", ESP= 1/8" TIPO NOLD, ABERTURA 0,75 MM</t>
  </si>
  <si>
    <t>CV04377</t>
  </si>
  <si>
    <t>FILTRO ESTAMPADO AÇO CARBONO D=8", ESP= 1/8" TIPO NOLD, ABERTURA 0,75 MM</t>
  </si>
  <si>
    <t>FILTROS DE PVC</t>
  </si>
  <si>
    <t>CV04383</t>
  </si>
  <si>
    <t>FILTRO GEOMECÂNICO PVC D=6" ABERTURA 0,75 MM, CLASSE REFORÇADO NBR 13607</t>
  </si>
  <si>
    <t>CV04384</t>
  </si>
  <si>
    <t>FILTRO GEOMECÂNICO PVC D=6" ABERTURA 0,75 MM, CLASSE STANDARD NBR 13607</t>
  </si>
  <si>
    <t>CV04385</t>
  </si>
  <si>
    <t>FILTRO GEOMECÂNICO PVC D=8" ABERTURA 0,75 MM, CLASSE REFORÇADO NBR 13607</t>
  </si>
  <si>
    <t>CV04386</t>
  </si>
  <si>
    <t>FILTRO GEOMECÂNICO PVC D=8" ABERTURA 0,75 MM, CLASSE STANDARD NBR 13607</t>
  </si>
  <si>
    <t>MATERIAIS</t>
  </si>
  <si>
    <t>CV04337</t>
  </si>
  <si>
    <t>BENTONITA PARA PERFURAÇÃO, CONTENÇÃO E LUBRIFICAÇÃO</t>
  </si>
  <si>
    <t>CV04387</t>
  </si>
  <si>
    <t>HEXAMETAFOSFATO DE SÓDIO</t>
  </si>
  <si>
    <t>CV04340</t>
  </si>
  <si>
    <t>PEDREGULHO/SEIXO (CASCALHO SELECIONADO) SUB ARREDONDADO PARA PRÉ-FILTRO DE POÇOS</t>
  </si>
  <si>
    <t>CV04397</t>
  </si>
  <si>
    <t>POLÍMERO DMP 2000 OU S1500 CMC (CARBOXIMETILCELULOSE) FLUÍDO DE PREPARO UTILIZADO PARA PERFURAÇÃO DE POÇOS</t>
  </si>
  <si>
    <t>CV08034</t>
  </si>
  <si>
    <t>LUBRIFICANTE REDUTOR DE TORQUE E ARRASTO PARA PERFURACAO HORIZONTAL DIRECIONAL (ÓLEO VEGETAL SOLÚVEL)</t>
  </si>
  <si>
    <t>TUBOS DE AÇO GALVANIZADO</t>
  </si>
  <si>
    <t>CV04422</t>
  </si>
  <si>
    <t>TUBO SCHEDULE 10 AÇO GALV D=14" MASSA TEÓRICA *(54,69 KG/M)</t>
  </si>
  <si>
    <t>CV04423</t>
  </si>
  <si>
    <t>TUBO SCHEDULE 10 AÇO GALV D=16" MASSA TEÓRICA *(62,57 KG/M)</t>
  </si>
  <si>
    <t>CV04424</t>
  </si>
  <si>
    <t>TUBO SCHEDULE 10 AÇO GALV D=18" MASSA TEÓRICA *(70,52 KG/M)</t>
  </si>
  <si>
    <t>CV04425</t>
  </si>
  <si>
    <t>TUBO SCHEDULE 10 AÇO GALV D=20" MASSA TEÓRICA *(78,46 KG/M)</t>
  </si>
  <si>
    <t>CV04426</t>
  </si>
  <si>
    <t>TUBO SCHEDULE 10 AÇO GALV D=22" MASSA TEÓRICA *(86,41 KG/M)</t>
  </si>
  <si>
    <t>CV04427</t>
  </si>
  <si>
    <t>TUBO SCHEDULE 10 AÇO GALV D=24" MASSA TEÓRICA *(94,35 KG/M)</t>
  </si>
  <si>
    <t>CV04431</t>
  </si>
  <si>
    <t>TUBO SCHEDULE 20 AÇO GALV D=10" MASSA TEÓRICA *(41,74 KG/M)</t>
  </si>
  <si>
    <t>CV04432</t>
  </si>
  <si>
    <t>TUBO SCHEDULE 20 AÇO GALV D=12" MASSA TEÓRICA *(49,67 KG/M)</t>
  </si>
  <si>
    <t>CV04433</t>
  </si>
  <si>
    <t>TUBO SCHEDULE 20 AÇO GALV D=14" MASSA TEÓRICA *(67,87 KG/M)</t>
  </si>
  <si>
    <t>CV04434</t>
  </si>
  <si>
    <t>TUBO SCHEDULE 20 AÇO GALV D=16" MASSA TEÓRICA *(77,78 KG/M)</t>
  </si>
  <si>
    <t>CV04435</t>
  </si>
  <si>
    <t>TUBO SCHEDULE 20 AÇO GALV D=18" MASSA TEÓRICA *(87,70 KG/M)</t>
  </si>
  <si>
    <t>CV04437</t>
  </si>
  <si>
    <t>TUBO SCHEDULE 20 AÇO GALV D=8" MASSA TEÓRICA *(33,27 KG/M)</t>
  </si>
  <si>
    <t>CV04440</t>
  </si>
  <si>
    <t>TUBO SCHEDULE 30 AÇO GALV D=14" MASSA TEÓRICA *(81,20 KG/M)</t>
  </si>
  <si>
    <t>CV04442</t>
  </si>
  <si>
    <t>TUBO SCHEDULE 40 AÇO GALV D=10" MASSA TEÓRICA *(60,23 KG/M)</t>
  </si>
  <si>
    <t>CV04443</t>
  </si>
  <si>
    <t>TUBO SCHEDULE 40 AÇO GALV D=12" MASSA TEÓRICA *(79,64 KG/M)</t>
  </si>
  <si>
    <t>CV04447</t>
  </si>
  <si>
    <t>TUBO SCHEDULE 20 AÇO PRETO D=10" MASSA TEÓRICA *(41,74 KG/M)</t>
  </si>
  <si>
    <t>CV04474</t>
  </si>
  <si>
    <t>TUBO AÇO CARBONO D=6" (19,74 KG/M) CLASSE MÉDIA, PRETO, COM COSTURA, PONTA LISA, NBR 5580</t>
  </si>
  <si>
    <t>TUBOS DE PVC</t>
  </si>
  <si>
    <t>CV04478</t>
  </si>
  <si>
    <t>TUBO RÍGIDO NERVURADO REFORÇADO DE PVC D=6" DIN 4925</t>
  </si>
  <si>
    <t>CV04479</t>
  </si>
  <si>
    <t>TUBO RÍGIDO NERVURADO REFORÇADO DE PVC D=8" DIN 4925</t>
  </si>
  <si>
    <t>CV04483</t>
  </si>
  <si>
    <t>TUBO RÍGIDO NERVURADO STANDARD DE PVC D = 6" DIN 4925</t>
  </si>
  <si>
    <t>CV04484</t>
  </si>
  <si>
    <t>TUBO RÍGIDO NERVURADO STANDARD DE PVC D = 8" DIN 4925</t>
  </si>
  <si>
    <t>RECUPERAÇÃO ESTRUTURAL</t>
  </si>
  <si>
    <t>PRODUTOS ESPECIAIS</t>
  </si>
  <si>
    <t>CV00706</t>
  </si>
  <si>
    <t>RESINA EPÓXI BASE AQUOSA PARA IMPERMEABILIZAÇÃO DE ESTRUTURAS DE ÁGUA POTÁVEL E EFLUENTES</t>
  </si>
  <si>
    <t>REVESTIMENTOS</t>
  </si>
  <si>
    <t>CERÂMICOS</t>
  </si>
  <si>
    <t>CV00457</t>
  </si>
  <si>
    <t>AZULEJO LISO EXTRA COR BRANCA</t>
  </si>
  <si>
    <t>CV00458</t>
  </si>
  <si>
    <t>CERÂMICA VERMELHA</t>
  </si>
  <si>
    <t>CV00525</t>
  </si>
  <si>
    <t>LADRILHO HIDRÁULICO 2 CORES (MODELO SÃO PAULO E COPACABANA)</t>
  </si>
  <si>
    <t>CV00461</t>
  </si>
  <si>
    <t>LAJOTÃO (LAJOTA) COLONIAL CERÂMICO ACABAMENTO NATURAL</t>
  </si>
  <si>
    <t>CV00462</t>
  </si>
  <si>
    <t>LITOCERÂMICA ESMALTADA</t>
  </si>
  <si>
    <t>CV00466</t>
  </si>
  <si>
    <t>PISO VITRIFICADO CERÂMICO 45 x 45 CM, PEI 5</t>
  </si>
  <si>
    <t>CV00467</t>
  </si>
  <si>
    <t>PISO DE BAIXA QUALIDADE CERÂMICO, PARA MOSAICO</t>
  </si>
  <si>
    <t>CV00459</t>
  </si>
  <si>
    <t>GRANA DE MÁRMORE BRANCO GRANULOMETRIA Nº 1</t>
  </si>
  <si>
    <t>CV00460</t>
  </si>
  <si>
    <t>JUNTA DE DILATAÇÃO PVC * 3/4" X 1/8"</t>
  </si>
  <si>
    <t>MADEIRA</t>
  </si>
  <si>
    <t>CV00471</t>
  </si>
  <si>
    <t>TÁBUA DE MADEIRA PINUS OU SIMILAR 1 X 10 CM (ESP X LARG) (MACHO - FÊMEA) PARA FORRO</t>
  </si>
  <si>
    <t>CV07142</t>
  </si>
  <si>
    <t>ARDÓSIA EM PLACAS ACABAMENTO NATURAL ESP=8 MM</t>
  </si>
  <si>
    <t>CV07410</t>
  </si>
  <si>
    <t>PEDRA MADEIRA AMARELA EM PLACAS * ESP=1 CM</t>
  </si>
  <si>
    <t>CV00464</t>
  </si>
  <si>
    <t>PEDRA MIRACEMA EM PLACAS * ESP=2 CM "OLHO DE POMBO"</t>
  </si>
  <si>
    <t>CV00526</t>
  </si>
  <si>
    <t>PEDRA TIPO PARALELEPÍPEDO PARA PAVIMENTAÇÃO</t>
  </si>
  <si>
    <t>CV00527</t>
  </si>
  <si>
    <t>PEDRA (PRETO, BRANCO) PARA PISO MOSAICO PORTUGUÊS</t>
  </si>
  <si>
    <t>PISOS DE BORRACHA</t>
  </si>
  <si>
    <t>CV00468</t>
  </si>
  <si>
    <t>PISO LISO EM PLACAS BORRACHA 50 X 50 CM, ESP=4 MM</t>
  </si>
  <si>
    <t>PISOS VINÍLICOS</t>
  </si>
  <si>
    <t>CV00470</t>
  </si>
  <si>
    <t>PISO EM PLACAS VINÍLICO 30 X 30 CM, ESP=3 MM</t>
  </si>
  <si>
    <t>SEGURANÇA E SINALIZAÇÃO</t>
  </si>
  <si>
    <t>SEGURANÇA</t>
  </si>
  <si>
    <t>CV04307</t>
  </si>
  <si>
    <t>LONA ENCERADA ALGODÃO FIO 8 COM ILHÓS - 4 X 4 M</t>
  </si>
  <si>
    <t>CV00381</t>
  </si>
  <si>
    <t>LONA PLÁSTICA EM POLIETILENO DE BAIXA DENSIDADE - PRETA ESP=200 MICRA - L = 2,00 M</t>
  </si>
  <si>
    <t>CV00626</t>
  </si>
  <si>
    <t>TELA NYLON BRANCA MALHA 120</t>
  </si>
  <si>
    <t>SINALIZAÇÃO</t>
  </si>
  <si>
    <t>CV00556</t>
  </si>
  <si>
    <t>BALDE PLASTICO VERMELHO PARA SINALIZAÇÃO</t>
  </si>
  <si>
    <t>PLACA AÇO GALV ESP=1,30 MM INCLUSIVE PINTURA PARA IDENTIFICAÇÃO DE OBRAS</t>
  </si>
  <si>
    <t>CV08032</t>
  </si>
  <si>
    <t>BARREIRA DELIMITADORA DE TRÁFEGO PLÁSTICA REFLETIVA *100X50X60CM</t>
  </si>
  <si>
    <t>CV08033</t>
  </si>
  <si>
    <t>CONE DELIMITADOR DE TRÁFEGO REFLETIVO 75CM</t>
  </si>
  <si>
    <t>TUBOS E CONEXÕES - CONCRETO E CERÂMICA</t>
  </si>
  <si>
    <t>TUBOS</t>
  </si>
  <si>
    <t>CV01351</t>
  </si>
  <si>
    <t>ANEL PRÉ-MOLDADO DE CONCRETO D=0,60 M - ALT=0,50 M, *ESP=0,03 M</t>
  </si>
  <si>
    <t>CV01352</t>
  </si>
  <si>
    <t>ANEL PRÉ-MOLDADO DE CONCRETO D=0,80 M - ALT=0,50 M, *ESP=0,03 M</t>
  </si>
  <si>
    <t>CV01353</t>
  </si>
  <si>
    <t>ANEL PRÉ-MOLDADO DE CONCRETO D=1,00 M - ALT=0,50 M, *ESP=0,03 M</t>
  </si>
  <si>
    <t>CV01354</t>
  </si>
  <si>
    <t>ANEL PRÉ-MOLDADO DE CONCRETO D=1,20 M - ALT=0,50 M, *ESP=0,04 M</t>
  </si>
  <si>
    <t>CV01355</t>
  </si>
  <si>
    <t>ANEL PRÉ-MOLDADO DE CONCRETO D=1,30 M - ALT=0,50 M, *ESP=0,04 M</t>
  </si>
  <si>
    <t>CV01356</t>
  </si>
  <si>
    <t>ANEL PRÉ-MOLDADO DE CONCRETO D=1,50 M - ALT=0,50 M, *ESP=0,045 M</t>
  </si>
  <si>
    <t>CV01357</t>
  </si>
  <si>
    <t>ANEL PRÉ-MOLDADO DE CONCRETO D=1,80 M - ALT=0,50 M, *ESP=0,06 M</t>
  </si>
  <si>
    <t>CV01358</t>
  </si>
  <si>
    <t>ANEL PRÉ-MOLDADO DE CONCRETO D=2,10 M - ALT=0,50 M, *ESP=0,06 M</t>
  </si>
  <si>
    <t>CV01359</t>
  </si>
  <si>
    <t>ANEL PRÉ-MOLDADO DE CONCRETO D=2,50 M - ALT=0,50 M, *ESP=0,07 M</t>
  </si>
  <si>
    <t>CV01360</t>
  </si>
  <si>
    <t>ANEL PRÉ-MOLDADO DE CONCRETO D=3,00 M - ALT=0,50 M, *ESP=0,08 M</t>
  </si>
  <si>
    <t>CANALETA CONCRETO DN=200 MM FABRICAÇÃO PRÉ-MOLDADO</t>
  </si>
  <si>
    <t>CV01140</t>
  </si>
  <si>
    <t>CANALETA CONCRETO DN=300 MM FABRICAÇÃO PRÉ-MOLDADO</t>
  </si>
  <si>
    <t>CV01141</t>
  </si>
  <si>
    <t>CANALETA CONCRETO DN=400 MM FABRICAÇÃO PRÉ-MOLDADO</t>
  </si>
  <si>
    <t>CV01142</t>
  </si>
  <si>
    <t>CANALETA CONCRETO DN=500 MM FABRICAÇÃO PRÉ-MOLDADO</t>
  </si>
  <si>
    <t>CV01143</t>
  </si>
  <si>
    <t>CANALETA CONCRETO DN=600 MM FABRICAÇÃO PRÉ-MOLDADO</t>
  </si>
  <si>
    <t>CV01231</t>
  </si>
  <si>
    <t>TUBO CONCRETO ARMADO DN=300 MM, PONTA BOLSA JUNTA ELASTICA (PBJE) PA-2 NBR 8890 ÁGUAS PLUVIAIS</t>
  </si>
  <si>
    <t>CV01232</t>
  </si>
  <si>
    <t>TUBO CONCRETO ARMADO DN=400 MM, PONTA BOLSA JUNTA ELASTICA (PBJE) PA-2 NBR 8890 ÁGUAS PLUVIAIS</t>
  </si>
  <si>
    <t>CV01233</t>
  </si>
  <si>
    <t>TUBO CONCRETO ARMADO DN=500 MM, PONTA BOLSA JUNTA ELASTICA (PBJE) PA-2 NBR 8890 ÁGUAS PLUVIAIS</t>
  </si>
  <si>
    <t>CV01234</t>
  </si>
  <si>
    <t>TUBO CONCRETO ARMADO DN=600 MM, PONTA BOLSA JUNTA ELASTICA (PBJE) PA-2 NBR 8890 ÁGUAS PLUVIAIS</t>
  </si>
  <si>
    <t>CV01235</t>
  </si>
  <si>
    <t>TUBO CONCRETO ARMADO DN=700 MM, PONTA BOLSA JUNTA ELASTICA (PBJE) PA-2 NBR 8890 ÁGUAS PLUVIAIS</t>
  </si>
  <si>
    <t>CV01236</t>
  </si>
  <si>
    <t>TUBO CONCRETO ARMADO DN=800 MM, PONTA BOLSA JUNTA ELASTICA (PBJE) PA-2 NBR 8890 ÁGUAS PLUVIAIS</t>
  </si>
  <si>
    <t>CV01237</t>
  </si>
  <si>
    <t>TUBO CONCRETO ARMADO DN=900 MM, PONTA BOLSA JUNTA ELASTICA (PBJE) PA-2 NBR 8890 ÁGUAS PLUVIAIS</t>
  </si>
  <si>
    <t>CV01226</t>
  </si>
  <si>
    <t>TUBO CONCRETO ARMADO DN=1.000 MM, PONTA BOLSA JUNTA ELASTICA (PBJE) PA-2 NBR 8890 ÁGUAS PLUVIAIS</t>
  </si>
  <si>
    <t>CV01227</t>
  </si>
  <si>
    <t>TUBO CONCRETO ARMADO DN=1.100 MM, PONTA BOLSA JUNTA ELASTICA (PBJE) PA-2 NBR 8890 ÁGUAS PLUVIAIS</t>
  </si>
  <si>
    <t>CV01228</t>
  </si>
  <si>
    <t>TUBO CONCRETO ARMADO DN=1.200 MM, PONTA BOLSA JUNTA ELASTICA (PBJE) PA-2 NBR 8890 ÁGUAS PLUVIAIS</t>
  </si>
  <si>
    <t>CV01229</t>
  </si>
  <si>
    <t>TUBO CONCRETO ARMADO DN=1.500 MM, PONTA BOLSA JUNTA ELASTICA (PBJE) PA-2 NBR 8890 ÁGUAS PLUVIAIS</t>
  </si>
  <si>
    <t>CV01230</t>
  </si>
  <si>
    <t>TUBO CONCRETO ARMADO DN=2.000 MM, PONTA BOLSA JUNTA ELASTICA (PBJE) PA-2 NBR 8890 ÁGUAS PLUVIAIS</t>
  </si>
  <si>
    <t>CV01239</t>
  </si>
  <si>
    <t>TUBO CONCRETO ARMADO DN=400 MM, PONTA BOLSA JUNTA ELASTICA (PBJE) EA-2 ESGOTO</t>
  </si>
  <si>
    <t>CV01240</t>
  </si>
  <si>
    <t>TUBO CONCRETO ARMADO DN=500 MM, PONTA BOLSA JUNTA ELASTICA (PBJE) EA-2 ESGOTO</t>
  </si>
  <si>
    <t>CV01241</t>
  </si>
  <si>
    <t>TUBO CONCRETO ARMADO DN=600 MM, PONTA BOLSA JUNTA ELASTICA (PBJE) EA-2 ESGOTO</t>
  </si>
  <si>
    <t>CV01242</t>
  </si>
  <si>
    <t>TUBO CONCRETO ARMADO DN=700 MM, PONTA BOLSA JUNTA ELASTICA (PBJE) EA-2 ESGOTO</t>
  </si>
  <si>
    <t>CV01243</t>
  </si>
  <si>
    <t>TUBO CONCRETO ARMADO DN=800 MM, PONTA BOLSA JUNTA ELASTICA (PBJE) EA-2 ESGOTO</t>
  </si>
  <si>
    <t>CV01244</t>
  </si>
  <si>
    <t>TUBO CONCRETO ARMADO DN=900 MM, PONTA BOLSA JUNTA ELASTICA (PBJE) EA-2 ESGOTO</t>
  </si>
  <si>
    <t>CV01238</t>
  </si>
  <si>
    <t>TUBO CONCRETO ARMADO DN=1.000 MM, PONTA BOLSA JUNTA ELASTICA (PBJE) EA-2 ESGOTO</t>
  </si>
  <si>
    <t>CV01249</t>
  </si>
  <si>
    <t>TUBO CONCRETO ARMADO DN=300 MM, PONTA BOLSA JUNTA ELASTICA (PBJE) EA-3 ESGOTO</t>
  </si>
  <si>
    <t>CV01250</t>
  </si>
  <si>
    <t>TUBO CONCRETO ARMADO DN=400 MM, PONTA BOLSA JUNTA ELASTICA (PBJE) EA-3 ESGOTO</t>
  </si>
  <si>
    <t>CV01251</t>
  </si>
  <si>
    <t>TUBO CONCRETO ARMADO DN=500 MM, PONTA BOLSA JUNTA ELASTICA (PBJE) EA-3 ESGOTO</t>
  </si>
  <si>
    <t>CV01252</t>
  </si>
  <si>
    <t>TUBO CONCRETO ARMADO DN=600 MM, PONTA BOLSA JUNTA ELASTICA (PBJE) EA-3 ESGOTO</t>
  </si>
  <si>
    <t>CV01253</t>
  </si>
  <si>
    <t>TUBO CONCRETO ARMADO DN=700 MM, PONTA BOLSA JUNTA ELASTICA (PBJE) EA-3 ESGOTO</t>
  </si>
  <si>
    <t>CV01254</t>
  </si>
  <si>
    <t>TUBO CONCRETO ARMADO DN=800 MM, PONTA BOLSA JUNTA ELASTICA (PBJE) EA-3 ESGOTO</t>
  </si>
  <si>
    <t>CV01255</t>
  </si>
  <si>
    <t>TUBO CONCRETO ARMADO DN=900 MM, PONTA BOLSA JUNTA ELASTICA (PBJE) EA-3 ESGOTO</t>
  </si>
  <si>
    <t>CV01245</t>
  </si>
  <si>
    <t>TUBO CONCRETO ARMADO DN=1.000 MM, PONTA BOLSA JUNTA ELASTICA (PBJE) EA-3 ESGOTO</t>
  </si>
  <si>
    <t>CV01246</t>
  </si>
  <si>
    <t>TUBO CONCRETO ARMADO DN=1.200 MM, PONTA BOLSA JUNTA ELASTICA (PBJE) EA-3 ESGOTO</t>
  </si>
  <si>
    <t>CV01247</t>
  </si>
  <si>
    <t>TUBO CONCRETO ARMADO DN=1.500 MM, PONTA BOLSA JUNTA ELASTICA (PBJE) EA-3 ESGOTO</t>
  </si>
  <si>
    <t>CV01271</t>
  </si>
  <si>
    <t>TUBO CONCRETO ARMADO DN=300 MM PIPE JACKING PARA CRAVAÇÃO</t>
  </si>
  <si>
    <t>CV01272</t>
  </si>
  <si>
    <t>TUBO CONCRETO ARMADO DN=400 MM PIPE JACKING PARA CRAVAÇÃO</t>
  </si>
  <si>
    <t>CV01273</t>
  </si>
  <si>
    <t>TUBO CONCRETO ARMADO DN=500 MM PIPE JACKING PARA CRAVAÇÃO</t>
  </si>
  <si>
    <t>CV01274</t>
  </si>
  <si>
    <t>TUBO CONCRETO ARMADO DN=600 MM PIPE JACKING PARA CRAVAÇÃO</t>
  </si>
  <si>
    <t>CV01276</t>
  </si>
  <si>
    <t>TUBO CONCRETO ARMADO DN=800 MM PIPE JACKING PARA CRAVAÇÃO</t>
  </si>
  <si>
    <t>CV01277</t>
  </si>
  <si>
    <t>TUBO CONCRETO ARMADO DN=900 MM PIPE JACKING PARA CRAVAÇÃO</t>
  </si>
  <si>
    <t>CV01267</t>
  </si>
  <si>
    <t>TUBO CONCRETO ARMADO DN=1.000 MM PIPE JACKING PARA CRAVAÇÃO</t>
  </si>
  <si>
    <t>CV01268</t>
  </si>
  <si>
    <t>TUBO CONCRETO ARMADO DN=1.200 MM PIPE JACKING PARA CRAVAÇÃO</t>
  </si>
  <si>
    <t>CV01269</t>
  </si>
  <si>
    <t>TUBO CONCRETO ARMADO DN=1.500 MM PIPE JACKING PARA CRAVAÇÃO</t>
  </si>
  <si>
    <t>CV01270</t>
  </si>
  <si>
    <t>TUBO CONCRETO ARMADO DN=2.000 MM PIPE JACKING PARA CRAVAÇÃO</t>
  </si>
  <si>
    <t>CV01256</t>
  </si>
  <si>
    <t>TUBO CONCRETO SIMPLES DN=200 MM, PONTA BOLSA JUNTA ELASTICA (PBJE) PS-1 NBR 8890 - PARA ÁGUAS PLUVIAIS</t>
  </si>
  <si>
    <t>CV07083</t>
  </si>
  <si>
    <t>TUBO CONCRETO SIMPLES DN=300 MM, PONTA BOLSA JUNTA ELÁSTICA (PBJE) PS-1 NBR 8890 PARA ÁGUAS PLUVIAIS</t>
  </si>
  <si>
    <t>CV01258</t>
  </si>
  <si>
    <t>TUBO CONCRETO SIMPLES DN=400 MM, PONTA BOLSA JUNTA ELÁSTICA (PBJE) PS-1 NBR 8890 - PARA ÁGUAS PLUVIAIS</t>
  </si>
  <si>
    <t>URBANIZAÇÃO</t>
  </si>
  <si>
    <t>PAISAGISMO</t>
  </si>
  <si>
    <t>CV00532</t>
  </si>
  <si>
    <t>ADUBO ORGÂNICO À BASE DE ESTERCO ANIMAL</t>
  </si>
  <si>
    <t>CV07661</t>
  </si>
  <si>
    <t>ADUBO QUÍMICO NPK (NITROGÊNIO / FÓSFORO / POTÁSSIO)10/10/10</t>
  </si>
  <si>
    <t>CV00533</t>
  </si>
  <si>
    <t>ARBUSTOS ALT ENTRE (0,50 ATÉ 1,00 M) - CIPRESTE OU SIMILAR</t>
  </si>
  <si>
    <t>CV04265</t>
  </si>
  <si>
    <t>ARBUSTOS ORNAMENTAIS ALT ENTRE (0,80 ATÉ 1,50 M) - HIBISCO, AZALÉA</t>
  </si>
  <si>
    <t>CV00534</t>
  </si>
  <si>
    <t>ÁRVORES ORNAMENTAIS ALT &gt; 2,00 M - QUARESMEIRA</t>
  </si>
  <si>
    <t>CV00535</t>
  </si>
  <si>
    <t>GRAMA BATATAIS EM PLACAS</t>
  </si>
  <si>
    <t>CV04296</t>
  </si>
  <si>
    <t>HERBÁCEAS TIPO II ALT *20CM - QUARESMEIRA, BEGÔNIA</t>
  </si>
  <si>
    <t>CV00536</t>
  </si>
  <si>
    <t>HERBICIDA À BASE DE GLIFOSATO - CONCENTRAÇÃO DE 480 G/L (48%)</t>
  </si>
  <si>
    <t>CV04297</t>
  </si>
  <si>
    <t>INSETICIDA AGRÍCOLA DE DELTAMETRINA</t>
  </si>
  <si>
    <t>CV04320</t>
  </si>
  <si>
    <t>MUDA DE TREPADEIRA ALT *15 CM - UNHA DE GATO, HERA</t>
  </si>
  <si>
    <t>CV00537</t>
  </si>
  <si>
    <t>TERRA VEGETAL À GRANEL</t>
  </si>
  <si>
    <t>VEDAÇÃO E FECHAMENTOS</t>
  </si>
  <si>
    <t>BLOCOS</t>
  </si>
  <si>
    <t>CV00339</t>
  </si>
  <si>
    <t>BLOCO DE CONCRETO ESP=10 CM CELULAR AUTOCLAVADO - CLASSE 25</t>
  </si>
  <si>
    <t>CV00340</t>
  </si>
  <si>
    <t>BLOCO DE CONCRETO ESTRUTURAL 14 x 19 x 39 CM (LARG X ALT X COMP) - CLASSE A NBR 6136</t>
  </si>
  <si>
    <t>CV00341</t>
  </si>
  <si>
    <t>BLOCO DE CONCRETO ESTRUTURAL 19 x 19 x 39 CM (LARG X ALT X COMP) - CLASSE A NBR 6136</t>
  </si>
  <si>
    <t>CV00342</t>
  </si>
  <si>
    <t>BLOCO DE CONCRETO SIMPLES 9 x 19 x 39 CM (LARG X ALT X COMP) VEDAÇÃO - CLASSE D</t>
  </si>
  <si>
    <t>CV00343</t>
  </si>
  <si>
    <t>BLOCO DE VIDRO 19 X 19 X 8 CM (LARG X ALT X ESP) TIPO ONDULADO INCOLOR</t>
  </si>
  <si>
    <t>ELEMENTO VAZADO</t>
  </si>
  <si>
    <t>CV00346</t>
  </si>
  <si>
    <t>ELEMENTO VAZADO CERÂMICO 18 X 18 X 7 CM (COMP X ALT X LARG)</t>
  </si>
  <si>
    <t>CV00347</t>
  </si>
  <si>
    <t>ELEMENTO VAZADO CONCRETO 29 X 29 X 6 CM (COMP X ALT X LARG) QUADRICULADO</t>
  </si>
  <si>
    <t>CV00348</t>
  </si>
  <si>
    <t>ELEMENTO VAZADO CONCRETO 29 X 10 X 10 CM VENEZIANA</t>
  </si>
  <si>
    <t>TIJOLOS</t>
  </si>
  <si>
    <t>CV00349</t>
  </si>
  <si>
    <t>TIJOLO CERÂMICO 8 FUROS - 9 X 19 X 19 CM (LARG X ALT X COMP)</t>
  </si>
  <si>
    <t>CV00350</t>
  </si>
  <si>
    <t>TIJOLO VAZADO CERÂMICO LÂMINADO 21 FUROS - 5,5 X 11 X 23CM (ALT X LARG X COMP)</t>
  </si>
  <si>
    <t>CV00351</t>
  </si>
  <si>
    <t>TIJOLO MACIÇO CERÂMICO 10,5 X 5,5 X 21,5 CM (LARG X ALT X COMP)</t>
  </si>
  <si>
    <t>CV00352</t>
  </si>
  <si>
    <t>TIJOLO APARENTE MACIÇO CERÂMICO 5 X 10,5 X 22,5 CM (ALT X LARG X COMP)</t>
  </si>
  <si>
    <t>VIDROS</t>
  </si>
  <si>
    <t>CV00473</t>
  </si>
  <si>
    <t>MASSA DE VIDRACEIRO À BASE DE ÓLEO DE LINHAÇA</t>
  </si>
  <si>
    <t>CV00480</t>
  </si>
  <si>
    <t>VIDRO LISO TRANSPARENTE INCOLOR ESP=3MM</t>
  </si>
  <si>
    <t>CV00481</t>
  </si>
  <si>
    <t>VIDRO LISO TRANSPARENTE INCOLOR ESP=4MM</t>
  </si>
  <si>
    <t>CV00482</t>
  </si>
  <si>
    <t>VIDRO LISO TRANSPARENTE INCOLOR ESP=5 MM</t>
  </si>
  <si>
    <t>CV00483</t>
  </si>
  <si>
    <t>VIDRO LISO TRANSPARENTE INCOLOR ESP=6 MM</t>
  </si>
  <si>
    <t>CV00484</t>
  </si>
  <si>
    <t>VIDRO TEMPERADO TRANSPARENTE INCOLOR ESP=10 MM</t>
  </si>
  <si>
    <t>CV00485</t>
  </si>
  <si>
    <t>VIDRO TEMPERADO TRANSPARENTE INCOLOR ESP=6 MM</t>
  </si>
  <si>
    <t>CV00486</t>
  </si>
  <si>
    <t>VIDRO TEMPERADO TRANSPARENTE INCOLOR ESP=8 MM</t>
  </si>
  <si>
    <t>ELÉTRICA</t>
  </si>
  <si>
    <t>BARRAMENTOS, VERGALHÕES DE COBRE, BORNES P/ VERGALHÃO</t>
  </si>
  <si>
    <t>EL02805</t>
  </si>
  <si>
    <t>BORNE CONCÊNTRICO SUPORTE COM 1 SAÍDA DE LATÃO ESTANHADO 3/8" (9,53MM) ROSCA DO SUPORTE 3/8"</t>
  </si>
  <si>
    <t>EL02810</t>
  </si>
  <si>
    <t>BORNE CONCÊNTRICO TERMINAL ANGULAR DE LATÃO ESTANHADO 3/8" (9,53MM)</t>
  </si>
  <si>
    <t>EL02815</t>
  </si>
  <si>
    <t>BORNE CONCÊNTRICO TERMINAL CENTRAL DE LATÃO ESTANHADO 3/8" (9,53MM)</t>
  </si>
  <si>
    <t>EL02820</t>
  </si>
  <si>
    <t>BORNE CONCÊNTRICO TERMINAL LATERAL DE LATÃO ESTANHADO 3/8" (9,53MM)</t>
  </si>
  <si>
    <t>EL02825</t>
  </si>
  <si>
    <t>BORNE CONCÊNTRICO UNIÃO ANGULAR DE LATÃO ESTANHADO 3/8" (9,53MM)</t>
  </si>
  <si>
    <t>EL02835</t>
  </si>
  <si>
    <t>BORNE CONCÊNTRICO UNIÃO SIMPLES (S/ SUPORTE) DE LATÃO ESTANHADO 3/8" (9,53MM)</t>
  </si>
  <si>
    <t>EL02830</t>
  </si>
  <si>
    <t>BORNE CONCÊNTRICO UNIÃO C/ SUPORTE (DERIVAÇÃO "T" COM SUPORTE) DE LATÃO ESTANHADO 3/8" (9,53MM)</t>
  </si>
  <si>
    <t>EL02798</t>
  </si>
  <si>
    <t>BORNE CONCÊNTRICO DERIVAÇÃO "T" (SEM SUPORTE) DE LATÃO ESTANHADO 3/8" (9,53MM)</t>
  </si>
  <si>
    <t>EL02837</t>
  </si>
  <si>
    <t>VERGALHÃO REDONDO DE COBRE ELETROLÍTICO D=1/4" (6,35MM) - * 0,28KG/M</t>
  </si>
  <si>
    <t>EL02838</t>
  </si>
  <si>
    <t>VERGALHÃO REDONDO DE COBRE ELETROLÍTICO D=3/8" (9,52MM) - * 0,63KG/M</t>
  </si>
  <si>
    <t>CABINE M.T., TRANSFORMADORES E ACESSÓRIOS</t>
  </si>
  <si>
    <t>EQUIPAMENTOS E ACESSÓRIOS</t>
  </si>
  <si>
    <t>EL06068</t>
  </si>
  <si>
    <t>BASE FUSÍVEL HH 400A - 15KV, TRIPOLAR, USO ABRIGADO</t>
  </si>
  <si>
    <t>EL02768</t>
  </si>
  <si>
    <t>CHAVE FUSÍVEL (MATHEUS) DE DISTRIBUIÇÃO  ISOLADOR DE PORCELANA 100A - 15KV MONOPOLAR, CAPACIDADE DE INTERRUPÇÃO DE 10KA</t>
  </si>
  <si>
    <t>EL02770</t>
  </si>
  <si>
    <r>
      <rPr>
        <sz val="10"/>
        <rFont val="Arial"/>
        <family val="2"/>
      </rPr>
      <t>CHAVE SECCIONADORA SEM CARGA (SEM BASE FUSÍVEL) 400A - 15KV, TRIPOLAR, USO ABRIGADO, COM PUNHO DE MANOBRA (BLOQUEIO KIRK E CADEADO), ARTICULADOR E
PROLONGADOR (MANCAL CURTO)</t>
    </r>
  </si>
  <si>
    <t>EL02771</t>
  </si>
  <si>
    <r>
      <rPr>
        <sz val="10"/>
        <rFont val="Arial"/>
        <family val="2"/>
      </rPr>
      <t>CHAVE SECCIONADORA SOB CARGA COM BASE FUSÍVEL 630A - 15KV, TRIPOLAR, USO ABRIGADO, COM PUNHO DE MANOBRA (BLOQUEIO KIRK E CADEADO), ARTICULADOR E
PROLONGADOR (MANCAL CURTO)</t>
    </r>
  </si>
  <si>
    <t>EL06069</t>
  </si>
  <si>
    <r>
      <rPr>
        <sz val="10"/>
        <rFont val="Arial"/>
        <family val="2"/>
      </rPr>
      <t>CHAVE SECCIONADORA SOB CARGA COM BASE FUSÍVEL 630A - 15KV, TRIPOLAR, USO
ABRIGADO, COM MOLA DE ABERTURA NA QUEIMA DE FUSÍVEL, PUNHO DE MANOBRA (BLOQUEIO KIRK E CADEADO), ARTICULADOR E PROLONGADOR (MANCAL CURTO)</t>
    </r>
  </si>
  <si>
    <t>EL02774</t>
  </si>
  <si>
    <t>FUSÍVEL LIMITADOR DE CORRENTE HH 25A - 15KV, CAPACIDADE DE INTERRUPÇÃO DE 20KA</t>
  </si>
  <si>
    <t>EL06070</t>
  </si>
  <si>
    <t>FUSÍVEL LIMITADOR DE CORRENTE HH 100A - 15KV, CAPACIDADE DE INTERRUPÇÃO DE 20KA</t>
  </si>
  <si>
    <t>EL02775</t>
  </si>
  <si>
    <t>LUVA ISOLANTE DE BORRACHA CLASSE 2 - 20KV (TENSÃO DE ENSAIO) COM LUVA PELICA PROTETORA</t>
  </si>
  <si>
    <t>EL02777</t>
  </si>
  <si>
    <t>PARA - RAIO MÉDIA TENSÃO POLIMÉRICO 12KV - 10KA SEM FERRAGENS</t>
  </si>
  <si>
    <t>EL02753</t>
  </si>
  <si>
    <t>TRANSFORMADOR DE CORRENTE (TC) MÉDIA TENSÃO ENCAPSULADO EM RESINA EPÓXI 15KV, NBI 95KV, 30/5A EXATIDÃO 10B100, USO INTERNO</t>
  </si>
  <si>
    <t>EL02752</t>
  </si>
  <si>
    <t>TRANSFORMADOR DE CORRENTE (TC) MÉDIA TENSÃO ENCAPSULADO EM RESINA EPÓXI 15KV, NBI 95KV, 150/5-5A DUPLO SECUNDÁRIO, EXATIDÃO 10B100 + 0,3C25, USO INTERNO</t>
  </si>
  <si>
    <t>EL06082</t>
  </si>
  <si>
    <r>
      <rPr>
        <sz val="10"/>
        <rFont val="Arial"/>
        <family val="2"/>
      </rPr>
      <t>TRANSFORMADOR DE POTENCIAL (TP) MÉDIA TENSÃO ENCAPSULADO EM RESINA EPÓXI 15KV, NBI 95KV, 13.800/220V - 500VA (POTÊNCIA TÉRMICA) MONOFÁSICO, FASE-FASE, COM FUSÍVEL
(0,5A NO PRIMÁRIO), EXATIDÃO 0,6P200, USO INTERNO</t>
    </r>
  </si>
  <si>
    <t>MUFLAS E TERMINAIS</t>
  </si>
  <si>
    <t>EL06073</t>
  </si>
  <si>
    <t>TERMINAÇÃO (MUFLA) CONTRÁTIL A FRIO PARA CABOS DE 25 ATÉ 95MM2 - 8,7/15kV USO INTERNO, ISOLAÇÃO PLENA (NÃO INCLUSO TERMINAL A COMPRESSÃO)</t>
  </si>
  <si>
    <t>EL06072</t>
  </si>
  <si>
    <t>TERMINAÇÃO (MUFLA) CONTRÁTIL A FRIO PARA CABOS DE 150 ATÉ 240MM2 - 8,7/15kV USO INTERNO, ISOLAÇÃO PLENA (NÃO INCLUSO TERMINAL A COMPRESSÃO)</t>
  </si>
  <si>
    <t>EL06076</t>
  </si>
  <si>
    <t>TERMINAÇÃO (MUFLA) CONTRÁTIL A FRIO PARA CABOS DE 400 ATÉ 500MM2 - 8,7/15kV USO INTERNO, ISOLAÇÃO PLENA (NÃO INCLUSO TERMINAL A COMPRESSÃO)</t>
  </si>
  <si>
    <t>EL06074</t>
  </si>
  <si>
    <t>TERMINAÇÃO (MUFLA) CONTRÁTIL A FRIO PARA CABOS DE 35 ATÉ 95MM2 - 8,7/15kV USO EXTERNO, ISOLAÇÃO PLENA (NÃO INCLUSO TERMINAL A COMPRESSÃO)</t>
  </si>
  <si>
    <t>EL06071</t>
  </si>
  <si>
    <t>TERMINAÇÃO (MUFLA) CONTRÁTIL A FRIO PARA CABOS DE 150 ATÉ 240MM2 - 8,7/15kV USO EXTERNO, ISOLAÇÃO PLENA (NÃO INCLUSO TERMINAL A COMPRESSÃO)</t>
  </si>
  <si>
    <t>EL06075</t>
  </si>
  <si>
    <t>TERMINAÇÃO (MUFLA) CONTRÁTIL A FRIO PARA CABOS DE 400 ATÉ 500MM2 - 8,7/15kV USO EXTERNO, ISOLAÇÃO PLENA (NÃO INCLUSO TERMINAL A COMPRESSÃO)</t>
  </si>
  <si>
    <t>EL06079</t>
  </si>
  <si>
    <t>TERMINAL (CONECTOR) TORQUIMÉTRICO EM LIGA DE ALUMÍNIO ESTANHADA PARA CABOS DE COBRE OU ALUMÍNIO DE 25 ATÉ 95MM2, 1 FURO PARA TERMINAL (MUFLA) DE MÉDIA TENSÃO ATÉ 35KV</t>
  </si>
  <si>
    <t>EL06077</t>
  </si>
  <si>
    <r>
      <rPr>
        <sz val="10"/>
        <rFont val="Arial"/>
        <family val="2"/>
      </rPr>
      <t>TERMINAL (CONECTOR) TORQUIMÉTRICO EM LIGA DE ALUMÍNIO ESTANHADA PARA CABOS DE COBRE OU ALUMÍNIO DE 120 ATÉ 150MM2, 1 FURO PARA TERMINAL (MUFLA) DE MÉDIA TENSÃO
ATÉ 35KV</t>
    </r>
  </si>
  <si>
    <t>EL06078</t>
  </si>
  <si>
    <r>
      <rPr>
        <sz val="10"/>
        <rFont val="Arial"/>
        <family val="2"/>
      </rPr>
      <t>TERMINAL (CONECTOR) TORQUIMÉTRICO EM LIGA DE ALUMÍNIO ESTANHADA PARA CABOS DE COBRE OU ALUMÍNIO DE 185 ATÉ 240MM2, 1 FURO PARA TERMINAL (MUFLA) DE MÉDIA TENSÃO
ATÉ 35KV</t>
    </r>
  </si>
  <si>
    <t>EL06080</t>
  </si>
  <si>
    <t>TERMINAL (CONECTOR) TORQUIMÉTRICO EM LIGA DE ALUMÍNIO ESTANHADA PARA CABOS DE COBRE OU ALUMÍNIO DE 300MM2, 1 FURO PARA TERMINAL (MUFLA) DE MÉDIA TENSÃO ATÉ 35KV</t>
  </si>
  <si>
    <t>EL06081</t>
  </si>
  <si>
    <t>TERMINAL (CONECTOR) TORQUIMÉTRICO EM LIGA DE ALUMÍNIO ESTANHADA PARA CABOS DE COBRE OU ALUMÍNIO DE 400MM2, 1 FURO PARA TERMINAL (MUFLA) DE MÉDIA TENSÃO ATÉ 35KV</t>
  </si>
  <si>
    <t>CABOS ELÉTRICOS</t>
  </si>
  <si>
    <t>ACESSÓRIOS P/ CABOS</t>
  </si>
  <si>
    <t>EL00971</t>
  </si>
  <si>
    <t>FITA ISOLANTE EM PVC ATÉ 750V, 19MM (LARG), 0 A 90 °C, ESPESSURA MÍNIMA DE 0,15MM, PARA INSTALAÇÕES ELÉTRICAS</t>
  </si>
  <si>
    <t>EL02291</t>
  </si>
  <si>
    <t>TERMINAL (CONECTOR) COMPRESSÃO EM COBRE ELETROLÍTICO ESTANHADO PARA CABOS DE COBRE DE 1,5MM2 BARRIL CURTO, 1 FURO</t>
  </si>
  <si>
    <t>EL02297</t>
  </si>
  <si>
    <t>TERMINAL (CONECTOR) COMPRESSÃO EM COBRE ELETROLÍTICO ESTANHADO PARA CABOS DE COBRE DE 2,5MM2 BARRIL CURTO, 1 FURO</t>
  </si>
  <si>
    <t>EL02302</t>
  </si>
  <si>
    <t>TERMINAL (CONECTOR) COMPRESSÃO EM COBRE ELETROLÍTICO ESTANHADO PARA CABOS DE COBRE DE 4MM2 BARRIL CURTO, 1 FURO</t>
  </si>
  <si>
    <t>EL02305</t>
  </si>
  <si>
    <t>TERMINAL (CONECTOR) COMPRESSÃO EM COBRE ELETROLÍTICO ESTANHADO PARA CABOS DE COBRE DE 6MM2 BARRIL CURTO, 1 FURO</t>
  </si>
  <si>
    <t>EL02292</t>
  </si>
  <si>
    <t>TERMINAL (CONECTOR) COMPRESSÃO EM COBRE ELETROLÍTICO ESTANHADO PARA CABOS DE COBRE DE 10MM2 BARRIL CURTO, 1 FURO</t>
  </si>
  <si>
    <t>EL02295</t>
  </si>
  <si>
    <t>TERMINAL (CONECTOR) COMPRESSÃO EM COBRE ELETROLÍTICO ESTANHADO PARA CABOS DE COBRE DE 16MM2 BARRIL CURTO, 1 FURO</t>
  </si>
  <si>
    <t>EL02299</t>
  </si>
  <si>
    <t>TERMINAL (CONECTOR) COMPRESSÃO EM COBRE ELETROLÍTICO ESTANHADO PARA CABOS DE COBRE DE 25MM2 BARRIL CURTO, 1 FURO</t>
  </si>
  <si>
    <t>EL02301</t>
  </si>
  <si>
    <t>TERMINAL (CONECTOR) COMPRESSÃO EM COBRE ELETROLÍTICO ESTANHADO PARA CABOS DE COBRE DE 35MM2 BARRIL CURTO, 1 FURO</t>
  </si>
  <si>
    <t>EL02304</t>
  </si>
  <si>
    <t>TERMINAL (CONECTOR) COMPRESSÃO EM COBRE ELETROLÍTICO ESTANHADO PARA CABOS DE COBRE DE 50MM2 BARRIL CURTO, 1 FURO</t>
  </si>
  <si>
    <t>EL02306</t>
  </si>
  <si>
    <t>TERMINAL (CONECTOR) COMPRESSÃO EM COBRE ELETROLÍTICO ESTANHADO PARA CABOS DE COBRE DE 70MM2 BARRIL CURTO, 1 FURO</t>
  </si>
  <si>
    <t>EL02307</t>
  </si>
  <si>
    <t>TERMINAL (CONECTOR) COMPRESSÃO EM COBRE ELETROLÍTICO ESTANHADO PARA CABOS DE COBRE DE 95MM2 BARRIL CURTO, 1 FURO</t>
  </si>
  <si>
    <t>EL02293</t>
  </si>
  <si>
    <t>TERMINAL (CONECTOR) COMPRESSÃO EM COBRE ELETROLÍTICO ESTANHADO PARA CABOS DE COBRE DE 120MM2 BARRIL CURTO, 1 FURO</t>
  </si>
  <si>
    <t>EL02294</t>
  </si>
  <si>
    <t>TERMINAL (CONECTOR) COMPRESSÃO EM COBRE ELETROLÍTICO ESTANHADO PARA CABOS DE COBRE DE 150MM2 BARRIL CURTO, 1 FURO</t>
  </si>
  <si>
    <t>EL02296</t>
  </si>
  <si>
    <t>TERMINAL (CONECTOR) COMPRESSÃO EM COBRE ELETROLÍTICO ESTANHADO PARA CABOS DE COBRE DE 185MM2 BARRIL CURTO, 1 FURO</t>
  </si>
  <si>
    <t>EL02298</t>
  </si>
  <si>
    <t>TERMINAL (CONECTOR) COMPRESSÃO EM COBRE ELETROLÍTICO ESTANHADO PARA CABOS DE COBRE DE 240MM2 BARRIL CURTO, 1 FURO</t>
  </si>
  <si>
    <t>EL02300</t>
  </si>
  <si>
    <t>TERMINAL (CONECTOR) COMPRESSÃO EM COBRE ELETROLÍTICO ESTANHADO PARA CABOS DE COBRE DE 300MM2 BARRIL CURTO, 1 FURO</t>
  </si>
  <si>
    <t>EL02303</t>
  </si>
  <si>
    <t>TERMINAL (CONECTOR) COMPRESSÃO EM COBRE ELETROLÍTICO ESTANHADO PARA CABOS DE COBRE DE 400MM2 BARRIL CURTO, 1 FURO</t>
  </si>
  <si>
    <t>EL06013</t>
  </si>
  <si>
    <t>TERMINAL (CONECTOR) PRESSÃO (CABO - BARRA) EM LIGA DE COBRE FUNDIDO PARA CABOS DE COBRE DE 6 ATÉ 10MM2, 1 CABO/1 FURO</t>
  </si>
  <si>
    <t>EL06008</t>
  </si>
  <si>
    <t>TERMINAL (CONECTOR) PRESSÃO (CABO - BARRA) EM LIGA DE COBRE FUNDIDO PARA CABOS DE COBRE DE 16 ATÉ 25MM2, 1 CABO/1 FURO</t>
  </si>
  <si>
    <t>EL06011</t>
  </si>
  <si>
    <t>TERMINAL (CONECTOR) PRESSÃO (CABO - BARRA) EM LIGA DE COBRE FUNDIDO PARA CABOS DE COBRE DE 35MM2, 1 CABO/1 FURO</t>
  </si>
  <si>
    <t>EL06012</t>
  </si>
  <si>
    <t>TERMINAL (CONECTOR) PRESSÃO (CABO - BARRA) EM LIGA DE COBRE FUNDIDO PARA CABOS DE COBRE DE 50 ATÉ 70MM2, 1 CABO/1 FURO</t>
  </si>
  <si>
    <t>EL06014</t>
  </si>
  <si>
    <t>TERMINAL (CONECTOR) PRESSÃO (CABO - BARRA) EM LIGA DE COBRE FUNDIDO PARA CABOS DE COBRE DE 95MM2, 1 CABO/1 FURO</t>
  </si>
  <si>
    <t>EL06007</t>
  </si>
  <si>
    <t>TERMINAL (CONECTOR) PRESSÃO (CABO - BARRA) EM LIGA DE COBRE FUNDIDO PARA CABOS DE COBRE DE 120 ATÉ 185MM2, 1 CABO/1 FURO</t>
  </si>
  <si>
    <t>EL06009</t>
  </si>
  <si>
    <t>TERMINAL (CONECTOR) PRESSÃO (CABO - BARRA) EM LIGA DE COBRE FUNDIDO PARA CABOS DE COBRE DE 240M2, 1 CABO/1 FURO</t>
  </si>
  <si>
    <t>EL06010</t>
  </si>
  <si>
    <t>TERMINAL (CONECTOR) PRESSÃO (CABO - BARRA) EM LIGA DE COBRE FUNDIDO PARA CABOS DE COBRE DE 300 ATÉ 400MM2, 1 CABO/1 FURO</t>
  </si>
  <si>
    <t>CABOS DE CONTROLE</t>
  </si>
  <si>
    <t>EL07170</t>
  </si>
  <si>
    <t>CABO DE CONTROLE DE COBRE COM ISOLAÇÃO PVC / COBERTURA PVC 1 KV, 2 X 1,0MM2 BLINDADO COM FITA DE ALUMÍNIO/POLIÉSTER + DRENO</t>
  </si>
  <si>
    <t>EL07171</t>
  </si>
  <si>
    <t>CABO DE CONTROLE DE COBRE COM ISOLAÇÃO PVC / COBERTURA PVC 1 KV, 3 X 1,0MM2 BLINDADO COM FITA DE ALUMÍNIO/POLIÉSTER + DRENO</t>
  </si>
  <si>
    <t>EL07172</t>
  </si>
  <si>
    <t>CABO DE CONTROLE DE COBRE COM ISOLAÇÃO PVC / COBERTURA PVC 1 KV, 4 X 1,0MM2 BLINDADO COM FITA DE ALUMÍNIO/POLIÉSTER + DRENO</t>
  </si>
  <si>
    <t>EL07173</t>
  </si>
  <si>
    <t>CABO DE CONTROLE DE COBRE COM ISOLAÇÃO PVC / COBERTURA PVC 1 KV, 5 X 1,0MM2 BLINDADO COM FITA DE ALUMÍNIO/POLIÉSTER + DRENO</t>
  </si>
  <si>
    <t>EL07174</t>
  </si>
  <si>
    <t>CABO DE CONTROLE DE COBRE COM ISOLAÇÃO PVC / COBERTURA PVC 1 KV, 7 X 1,0MM2 BLINDADO COM FITA DE ALUMÍNIO/POLIÉSTER + DRENO</t>
  </si>
  <si>
    <t>EL07175</t>
  </si>
  <si>
    <t>CABO DE CONTROLE DE COBRE COM ISOLAÇÃO PVC / COBERTURA PVC 1 KV, 9 X 1,0MM2 BLINDADO COM FITA DE ALUMÍNIO/POLIÉSTER + DRENO</t>
  </si>
  <si>
    <t>EL07176</t>
  </si>
  <si>
    <t>CABO DE CONTROLE DE COBRE COM ISOLAÇÃO PVC / COBERTURA PVC 1 KV, 12 X 1,0MM2 BLINDADO COM FITA DE ALUMÍNIO/POLIÉSTER + DRENO</t>
  </si>
  <si>
    <t>EL02186</t>
  </si>
  <si>
    <t>CABO DE CONTROLE DE COBRE COM ISOLAÇÃO PVC / COBERTURA PVC 1KV, 2 X 1,5MM2 BLINDADO COM FITA DE ALUMÍNIO/POLIÉSTER + DRENO</t>
  </si>
  <si>
    <t>EL02196</t>
  </si>
  <si>
    <t>CABO DE CONTROLE DE COBRE COM ISOLAÇÃO PVC / COBERTURA PVC 1 KV, 3 X 1,5MM2 BLINDADO COM FITA DE ALUMÍNIO/POLIÉSTER + DRENO</t>
  </si>
  <si>
    <t>EL02198</t>
  </si>
  <si>
    <t>CABO DE CONTROLE DE COBRE COM ISOLAÇÃO PVC / COBERTURA PVC 1 KV, 4 X 1,5MM2 BLINDADO COM FITA DE ALUMÍNIO/POLIÉSTER + DRENO</t>
  </si>
  <si>
    <t>EL02200</t>
  </si>
  <si>
    <t>CABO DE CONTROLE DE COBRE COM ISOLAÇÃO PVC / COBERTURA PVC 1 KV, 5 X 1,5MM2 BLINDADO COM FITA DE ALUMÍNIO/POLIÉSTER + DRENO</t>
  </si>
  <si>
    <t>EL02202</t>
  </si>
  <si>
    <t>CABO DE CONTROLE DE COBRE COM ISOLAÇÃO PVC / COBERTURA PVC 1 KV, 7 X 1,5MM2 BLINDADO COM FITA DE ALUMÍNIO/POLIÉSTER + DRENO</t>
  </si>
  <si>
    <t>EL02204</t>
  </si>
  <si>
    <t>CABO DE CONTROLE DE COBRE COM ISOLAÇÃO PVC / COBERTURA PVC 1 KV, 9 X 1,5MM2 BLINDADO COM FITA DE ALUMÍNIO/POLIÉSTER + DRENO</t>
  </si>
  <si>
    <t>EL02187</t>
  </si>
  <si>
    <t>CABO DE CONTROLE DE COBRE COM ISOLAÇÃO PVC / COBERTURA PVC 1KV, 12 X 1,5MM2 BLINDADO COM FITA DE ALUMÍNIO/POLIÉSTER + DRENO</t>
  </si>
  <si>
    <t>EL05995</t>
  </si>
  <si>
    <t>CABO DE CONTROLE DE COBRE COM ISOLAÇÃO PVC / COBERTURA PVC 1 KV, 15 X 1,5MM2 BLINDADO COM FITA DE ALUMÍNIO/POLIÉSTER + DRENO</t>
  </si>
  <si>
    <t>EL05999</t>
  </si>
  <si>
    <t>CABO DE CONTROLE DE COBRE COM ISOLAÇÃO PVC / COBERTURA PVC 1 KV, 20 X 1,5MM2 BLINDADO COM FITA DE ALUMÍNIO/POLIÉSTER + DRENO</t>
  </si>
  <si>
    <t>EL06003</t>
  </si>
  <si>
    <t>CABO DE CONTROLE DE COBRE COM ISOLAÇÃO PVC / COBERTURA PVC 1 KV, 25 X 1,5MM2 BLINDADO COM FITA DE ALUMÍNIO/POLIÉSTER + DRENO</t>
  </si>
  <si>
    <t>EL02193</t>
  </si>
  <si>
    <t>CABO DE CONTROLE DE COBRE COM ISOLAÇÃO PVC / COBERTURA PVC 1 KV, 2 X 2,5MM2 BLINDADO COM FITA DE ALUMÍNIO/POLIÉSTER + DRENO</t>
  </si>
  <si>
    <t>EL02197</t>
  </si>
  <si>
    <t>CABO DE CONTROLE DE COBRE COM ISOLAÇÃO PVC / COBERTURA PVC 1 KV, 3 X 2,5MM2 BLINDADO COM FITA DE ALUMÍNIO/POLIÉSTER + DRENO</t>
  </si>
  <si>
    <t>EL02199</t>
  </si>
  <si>
    <t>CABO DE CONTROLE DE COBRE COM ISOLAÇÃO PVC / COBERTURA PVC 1 KV, 4 X 2,5MM2 BLINDADO COM FITA DE ALUMÍNIO/POLIÉSTER + DRENO</t>
  </si>
  <si>
    <t>EL02201</t>
  </si>
  <si>
    <t>CABO DE CONTROLE DE COBRE COM ISOLAÇÃO PVC / COBERTURA PVC 1 KV, 5 X 2,5MM2 BLINDADO COM FITA DE ALUMÍNIO/POLIÉSTER + DRENO</t>
  </si>
  <si>
    <t>EL02203</t>
  </si>
  <si>
    <t>CABO DE CONTROLE DE COBRE COM ISOLAÇÃO PVC / COBERTURA PVC 1 KV, 7 X 2,5MM2 BLINDADO COM FITA DE ALUMÍNIO/POLIÉSTER + DRENO</t>
  </si>
  <si>
    <t>EL02205</t>
  </si>
  <si>
    <t>CABO DE CONTROLE DE COBRE COM ISOLAÇÃO PVC / COBERTURA PVC 1 KV, 9 X 2,5MM2 BLINDADO COM FITA DE ALUMÍNIO/POLIÉSTER + DRENO</t>
  </si>
  <si>
    <t>EL02188</t>
  </si>
  <si>
    <t>CABO DE CONTROLE DE COBRE COM ISOLAÇÃO PVC / COBERTURA PVC 1KV, 12 X 2,5MM2 BLINDADO COM FITA DE ALUMÍNIO/POLIÉSTER + DRENO</t>
  </si>
  <si>
    <t>EL05997</t>
  </si>
  <si>
    <t>CABO DE CONTROLE DE COBRE COM ISOLAÇÃO PVC / COBERTURA PVC 1 KV, 15 X 2,5MM2 BLINDADO COM FITA DE ALUMÍNIO/POLIÉSTER + DRENO</t>
  </si>
  <si>
    <t>EL06001</t>
  </si>
  <si>
    <t>CABO DE CONTROLE DE COBRE COM ISOLAÇÃO PVC / COBERTURA PVC 1 KV, 20 X 2,5MM2 BLINDADO COM FITA DE ALUMÍNIO/POLIÉSTER + DRENO</t>
  </si>
  <si>
    <t>EL06005</t>
  </si>
  <si>
    <t>CABO DE CONTROLE DE COBRE COM ISOLAÇÃO PVC / COBERTURA PVC 1 KV, 25 X 2,5MM2 BLINDADO COM FITA DE ALUMÍNIO/POLIÉSTER + DRENO</t>
  </si>
  <si>
    <t>EL07163</t>
  </si>
  <si>
    <t>CABO DE CONTROLE DE COBRE COM ISOLAÇÃO PVC / COBERTURA PVC 500V, 2 X 1,0MM2</t>
  </si>
  <si>
    <t>EL07164</t>
  </si>
  <si>
    <t>CABO DE CONTROLE DE COBRE COM ISOLAÇÃO PVC / COBERTURA PVC 500V, 3 X 1,0MM2</t>
  </si>
  <si>
    <t>EL07165</t>
  </si>
  <si>
    <t>CABO DE CONTROLE DE COBRE COM ISOLAÇÃO PVC / COBERTURA PVC 500V, 4 X 1,0MM2</t>
  </si>
  <si>
    <t>EL07166</t>
  </si>
  <si>
    <t>CABO DE CONTROLE DE COBRE COM ISOLAÇÃO PVC / COBERTURA PVC 500V, 5 X 1,0MM2</t>
  </si>
  <si>
    <t>EL07167</t>
  </si>
  <si>
    <t>CABO DE CONTROLE DE COBRE COM ISOLAÇÃO PVC / COBERTURA PVC 500V, 7 X 1,0MM2</t>
  </si>
  <si>
    <t>EL07168</t>
  </si>
  <si>
    <t>CABO DE CONTROLE DE COBRE COM ISOLAÇÃO PVC / COBERTURA PVC 500V, 9 X 1,0MM2</t>
  </si>
  <si>
    <t>EL07169</t>
  </si>
  <si>
    <t>CABO DE CONTROLE DE COBRE COM ISOLAÇÃO PVC / COBERTURA PVC 500V, 12 X 1,0MM2</t>
  </si>
  <si>
    <t>EL02226</t>
  </si>
  <si>
    <t>CABO DE CONTROLE DE COBRE COM ISOLAÇÃO PVC / COBERTURA PVC 1 KV, 2 X 1,5MM2</t>
  </si>
  <si>
    <t>EL02229</t>
  </si>
  <si>
    <t>CABO DE CONTROLE DE COBRE COM ISOLAÇÃO PVC / COBERTURA PVC 1 KV, 3 X 1,5MM2</t>
  </si>
  <si>
    <t>EL02231</t>
  </si>
  <si>
    <t>CABO DE CONTROLE DE COBRE COM ISOLAÇÃO PVC / COBERTURA PVC 1 KV, 4 X 1,5MM2</t>
  </si>
  <si>
    <t>EL02233</t>
  </si>
  <si>
    <t>CABO DE CONTROLE DE COBRE COM ISOLAÇÃO PVC / COBERTURA PVC 1 KV, 5 X 1,5MM2</t>
  </si>
  <si>
    <t>EL02235</t>
  </si>
  <si>
    <t>CABO DE CONTROLE DE COBRE COM ISOLAÇÃO PVC / COBERTURA PVC 1 KV, 7 X 1,5MM2</t>
  </si>
  <si>
    <t>EL02237</t>
  </si>
  <si>
    <t>CABO DE CONTROLE DE COBRE COM ISOLAÇÃO PVC / COBERTURA PVC 1 KV, 9 X 1,5MM2</t>
  </si>
  <si>
    <t>EL02222</t>
  </si>
  <si>
    <t>CABO DE CONTROLE DE COBRE COM ISOLAÇÃO PVC / COBERTURA PVC 1 KV, 12 X 1,5MM2</t>
  </si>
  <si>
    <t>EL05994</t>
  </si>
  <si>
    <t>CABO DE CONTROLE DE COBRE COM ISOLAÇÃO PVC / COBERTURA PVC 1 KV, 15 X 1,5MM2</t>
  </si>
  <si>
    <t>EL05998</t>
  </si>
  <si>
    <t>CABO DE CONTROLE DE COBRE COM ISOLAÇÃO PVC / COBERTURA PVC 1 KV, 20 X 1,5MM2</t>
  </si>
  <si>
    <t>EL06002</t>
  </si>
  <si>
    <t>CABO DE CONTROLE DE COBRE COM ISOLAÇÃO PVC / COBERTURA PVC 1 KV, 25 X 1,5MM2</t>
  </si>
  <si>
    <t>EL02227</t>
  </si>
  <si>
    <t>CABO DE CONTROLE DE COBRE COM ISOLAÇÃO PVC / COBERTURA PVC 1 KV, 2 X 2,5MM2</t>
  </si>
  <si>
    <t>EL02230</t>
  </si>
  <si>
    <t>CABO DE CONTROLE DE COBRE COM ISOLAÇÃO PVC / COBERTURA PVC 1 KV, 3 X 2,5MM2</t>
  </si>
  <si>
    <t>EL02232</t>
  </si>
  <si>
    <t>CABO DE CONTROLE DE COBRE COM ISOLAÇÃO PVC / COBERTURA PVC 1 KV, 4 X 2,5MM2</t>
  </si>
  <si>
    <t>EL02234</t>
  </si>
  <si>
    <t>CABO DE CONTROLE DE COBRE COM ISOLAÇÃO PVC / COBERTURA PVC 1 KV, 5 X 2,5MM2</t>
  </si>
  <si>
    <t>EL02236</t>
  </si>
  <si>
    <t>CABO DE CONTROLE DE COBRE COM ISOLAÇÃO PVC / COBERTURA PVC 1 KV, 7 X 2,5MM2</t>
  </si>
  <si>
    <t>EL02238</t>
  </si>
  <si>
    <t>CABO DE CONTROLE DE COBRE COM ISOLAÇÃO PVC / COBERTURA PVC 1 KV, 9 X 2,5MM2</t>
  </si>
  <si>
    <t>EL02223</t>
  </si>
  <si>
    <t>CABO DE CONTROLE DE COBRE COM ISOLAÇÃO PVC / COBERTURA PVC 1 KV, 12 X 2,5MM2</t>
  </si>
  <si>
    <t>EL05996</t>
  </si>
  <si>
    <t>CABO DE CONTROLE DE COBRE COM ISOLAÇÃO PVC / COBERTURA PVC 1 KV, 15 X 2,5MM2</t>
  </si>
  <si>
    <t>EL06000</t>
  </si>
  <si>
    <t>CABO DE CONTROLE DE COBRE COM ISOLAÇÃO PVC / COBERTURA PVC 1 KV, 20 X 2,5MM2</t>
  </si>
  <si>
    <t>EL06004</t>
  </si>
  <si>
    <t>CABO DE CONTROLE DE COBRE COM ISOLAÇÃO PVC / COBERTURA PVC 1 KV, 25 X 2,5MM2</t>
  </si>
  <si>
    <t>EL02216</t>
  </si>
  <si>
    <t>CABO DE CONTROLE DE COBRE COM ISOLAÇÃO HEPR / COBERTURA PVC 1 KV, 5 X 1,5MM2</t>
  </si>
  <si>
    <t>EL02218</t>
  </si>
  <si>
    <t>CABO DE CONTROLE DE COBRE COM ISOLAÇÃO HEPR / COBERTURA PVC 1 KV, 7 X 1,5MM2</t>
  </si>
  <si>
    <t>EL02220</t>
  </si>
  <si>
    <t>CABO DE CONTROLE DE COBRE COM ISOLAÇÃO HEPR / COBERTURA PVC 1 KV, 9 X 1,5MM2</t>
  </si>
  <si>
    <t>EL02206</t>
  </si>
  <si>
    <t>CABO DE CONTROLE DE COBRE COM ISOLAÇÃO HEPR / COBERTURA PVC 1 KV, 12 X 1,5MM2</t>
  </si>
  <si>
    <t>EL05991</t>
  </si>
  <si>
    <t>CABO DE CONTROLE DE COBRE COM ISOLAÇÃO HEPR / COBERTURA PVC 1 KV, 15 X 1,5MM2</t>
  </si>
  <si>
    <t>EL05992</t>
  </si>
  <si>
    <t>CABO DE CONTROLE DE COBRE COM ISOLAÇÃO HEPR / COBERTURA PVC 1 KV, 20 X 1,5MM2</t>
  </si>
  <si>
    <t>EL05993</t>
  </si>
  <si>
    <t>CABO DE CONTROLE DE COBRE COM ISOLAÇÃO HEPR / COBERTURA PVC 1 KV, 25 X 1,5MM2</t>
  </si>
  <si>
    <t>EL02217</t>
  </si>
  <si>
    <t>CABO DE CONTROLE DE COBRE COM ISOLAÇÃO HEPR / COBERTURA PVC 1 KV, 5 X 2,5MM2</t>
  </si>
  <si>
    <t>EL02219</t>
  </si>
  <si>
    <t>CABO DE CONTROLE DE COBRE COM ISOLAÇÃO HEPR / COBERTURA PVC 1 KV, 7 X 2,5MM2</t>
  </si>
  <si>
    <t>EL02221</t>
  </si>
  <si>
    <t>CABO DE CONTROLE DE COBRE COM ISOLAÇÃO HEPR / COBERTURA PVC 1 KV, 9 X 2,5MM2</t>
  </si>
  <si>
    <t>EL02207</t>
  </si>
  <si>
    <t>CABO DE CONTROLE DE COBRE COM ISOLAÇÃO HEPR / COBERTURA PVC 1 KV, 12 X 2,5MM2</t>
  </si>
  <si>
    <t>CABOS DE MÉDIA TENSÃO</t>
  </si>
  <si>
    <t>EL00913</t>
  </si>
  <si>
    <t>CABO DE COBRE ISOLAÇÃO EPR OU HEPR / COBERTURA PVC 3,6/6KV, 16,0MM2</t>
  </si>
  <si>
    <t>EL00916</t>
  </si>
  <si>
    <t>CABO DE COBRE ISOLAÇÃO EPR OU HEPR / COBERTURA PVC 3,6/6KV, 25,0MM2</t>
  </si>
  <si>
    <t>EL07177</t>
  </si>
  <si>
    <t>CABO DE COBRE ISOLAÇÃO EPR OU HEPR / COBERTURA PVC 3,6/6KV, 35,0MM2</t>
  </si>
  <si>
    <t>EL00917</t>
  </si>
  <si>
    <t>CABO DE COBRE ISOLAÇÃO EPR OU HEPR / COBERTURA PVC 3,6/6KV, 50,0MM2</t>
  </si>
  <si>
    <t>EL00918</t>
  </si>
  <si>
    <t>CABO DE COBRE ISOLAÇÃO EPR OU HEPR / COBERTURA PVC 3,6/6KV, 70,0MM2</t>
  </si>
  <si>
    <t>EL00919</t>
  </si>
  <si>
    <t>CABO DE COBRE ISOLAÇÃO EPR OU HEPR / COBERTURA PVC 3,6/6KV, 95,0MM2</t>
  </si>
  <si>
    <t>EL00911</t>
  </si>
  <si>
    <t>CABO DE COBRE ISOLAÇÃO EPR OU HEPR / COBERTURA PVC 3,6/6KV, 120,0MM2</t>
  </si>
  <si>
    <t>EL00912</t>
  </si>
  <si>
    <t>CABO DE COBRE ISOLAÇÃO EPR OU HEPR / COBERTURA PVC 3,6/6KV, 150,0MM2</t>
  </si>
  <si>
    <t>EL00914</t>
  </si>
  <si>
    <t>CABO DE COBRE ISOLAÇÃO EPR OU HEPR / COBERTURA PVC 3,6/6KV, 185,0MM2</t>
  </si>
  <si>
    <t>EL00915</t>
  </si>
  <si>
    <t>CABO DE COBRE ISOLAÇÃO EPR OU HEPR / COBERTURA PVC 3,6/6KV, 240,0MM2</t>
  </si>
  <si>
    <t>EL00921</t>
  </si>
  <si>
    <t>CABO DE COBRE ISOLAÇÃO EPR OU HEPR / COBERTURA PVC 8,7/15KV, 25,0MM2</t>
  </si>
  <si>
    <t>EL00922</t>
  </si>
  <si>
    <t>CABO DE COBRE ISOLAÇÃO EPR OU HEPR / COBERTURA PVC 8,7/15KV, 35,0MM2</t>
  </si>
  <si>
    <t>EL00923</t>
  </si>
  <si>
    <t>CABO DE COBRE ISOLAÇÃO EPR OU HEPR / COBERTURA PVC 8,7/15KV, 50,0MM2</t>
  </si>
  <si>
    <t>EL00924</t>
  </si>
  <si>
    <t>CABO DE COBRE ISOLAÇÃO EPR OU HEPR / COBERTURA PVC 8,7/15KV, 70,0MM2</t>
  </si>
  <si>
    <t>EL00925</t>
  </si>
  <si>
    <t>CABO DE COBRE ISOLAÇÃO EPR OU HEPR / COBERTURA PVC 8,7/15KV, 95,0MM2</t>
  </si>
  <si>
    <t>EL00920</t>
  </si>
  <si>
    <t>CABO DE COBRE ISOLAÇÃO EPR OU HEPR / COBERTURA PVC 8,7/15KV, 120,0MM2</t>
  </si>
  <si>
    <t>EL00907</t>
  </si>
  <si>
    <t>CABO DE COBRE ISOLAÇÃO EPR OU HEPR / COBERTURA PVC 15/25KV, 35,0MM2</t>
  </si>
  <si>
    <t>EL00908</t>
  </si>
  <si>
    <t>CABO DE COBRE ISOLAÇÃO EPR OU HEPR / COBERTURA PVC 15/25KV, 50,0MM2</t>
  </si>
  <si>
    <t>EL00909</t>
  </si>
  <si>
    <t>CABO DE COBRE ISOLAÇÃO EPR OU HEPR / COBERTURA PVC 15/25KV, 70,0MM2</t>
  </si>
  <si>
    <t>EL00910</t>
  </si>
  <si>
    <t>CABO DE COBRE ISOLAÇÃO EPR OU HEPR / COBERTURA PVC 15/25KV, 95,0MM2</t>
  </si>
  <si>
    <t>CABOS MÚLTIPLOS</t>
  </si>
  <si>
    <t>EL07178</t>
  </si>
  <si>
    <t>CABO MÚLTIPLO DE COBRE COM ISOLAÇÃO HEPR / COBERTURA PVC 0,6/1 KV, 2 X 1,5MM2</t>
  </si>
  <si>
    <t>EL07183</t>
  </si>
  <si>
    <t>CABO MÚLTIPLO DE COBRE COM ISOLAÇÃO HEPR / COBERTURA PVC 0,6/1 KV, 3 X 1,5MM2</t>
  </si>
  <si>
    <t>EL02251</t>
  </si>
  <si>
    <t>CABO MÚLTIPLO DE COBRE COM ISOLAÇÃO HEPR / COBERTURA PVC 0,6/1 KV, 4 X 1,5MM2</t>
  </si>
  <si>
    <t>EL07179</t>
  </si>
  <si>
    <t>CABO MÚLTIPLO DE COBRE COM ISOLAÇÃO HEPR / COBERTURA PVC 0,6/1 KV, 2 X 2,5MM2</t>
  </si>
  <si>
    <t>EL07184</t>
  </si>
  <si>
    <t>CABO MÚLTIPLO DE COBRE COM ISOLAÇÃO HEPR / COBERTURA PVC 0,6/1 KV, 3 X 2,5MM2</t>
  </si>
  <si>
    <t>EL02254</t>
  </si>
  <si>
    <t>CABO MÚLTIPLO DE COBRE COM ISOLAÇÃO HEPR / COBERTURA PVC 0,6/1 KV, 4 X 2,5MM2</t>
  </si>
  <si>
    <t>EL07180</t>
  </si>
  <si>
    <t>CABO MÚLTIPLO DE COBRE COM ISOLAÇÃO HEPR / COBERTURA PVC 0,6/1 KV, 2 X 4MM2</t>
  </si>
  <si>
    <t>EL02246</t>
  </si>
  <si>
    <t>CABO MÚLTIPLO DE COBRE COM ISOLAÇÃO HEPR / COBERTURA PVC 0,6/1 KV, 3 X 4MM2</t>
  </si>
  <si>
    <t>EL02257</t>
  </si>
  <si>
    <t>CABO MÚLTIPLO DE COBRE COM ISOLAÇÃO HEPR / COBERTURA PVC 0,6/1 KV, 4 X 4MM2</t>
  </si>
  <si>
    <t>EL07181</t>
  </si>
  <si>
    <t>CABO MÚLTIPLO DE COBRE COM ISOLAÇÃO HEPR / COBERTURA PVC 0,6/1 KV, 2 X 6MM2</t>
  </si>
  <si>
    <t>EL02248</t>
  </si>
  <si>
    <t>CABO MÚLTIPLO DE COBRE COM ISOLAÇÃO HEPR / COBERTURA PVC 0,6/1 KV, 3 X 6MM2</t>
  </si>
  <si>
    <t>EL02258</t>
  </si>
  <si>
    <t>CABO MÚLTIPLO DE COBRE COM ISOLAÇÃO HEPR / COBERTURA PVC 0,6/1 KV, 4 X 6MM2</t>
  </si>
  <si>
    <t>EL07182</t>
  </si>
  <si>
    <t>CABO MÚLTIPLO DE COBRE COM ISOLAÇÃO HEPR / COBERTURA PVC 0,6/1 KV, 2 X 10MM2</t>
  </si>
  <si>
    <t>EL02239</t>
  </si>
  <si>
    <t>CABO MÚLTIPLO DE COBRE COM ISOLAÇÃO HEPR / COBERTURA PVC 0,6/1 KV, 3 X 10MM2</t>
  </si>
  <si>
    <t>EL02252</t>
  </si>
  <si>
    <t>CABO MÚLTIPLO DE COBRE COM ISOLAÇÃO HEPR / COBERTURA PVC 0,6/1 KV, 4 X 10MM2</t>
  </si>
  <si>
    <t>EL02242</t>
  </si>
  <si>
    <t>CABO MÚLTIPLO DE COBRE COM ISOLAÇÃO HEPR / COBERTURA PVC 0,6/1 KV, 3 X 16MM2</t>
  </si>
  <si>
    <t>EL02253</t>
  </si>
  <si>
    <t>CABO MÚLTIPLO DE COBRE COM ISOLAÇÃO HEPR / COBERTURA PVC 0,6/1 KV, 4 X 16MM2</t>
  </si>
  <si>
    <t>EL02244</t>
  </si>
  <si>
    <t>CABO MÚLTIPLO DE COBRE COM ISOLAÇÃO HEPR / COBERTURA PVC 0,6/1 KV, 3 X 25MM2</t>
  </si>
  <si>
    <t>EL02255</t>
  </si>
  <si>
    <t>CABO MÚLTIPLO DE COBRE COM ISOLAÇÃO HEPR / COBERTURA PVC 0,6/1 KV, 4 X 25MM2</t>
  </si>
  <si>
    <t>EL02245</t>
  </si>
  <si>
    <t>CABO MÚLTIPLO DE COBRE COM ISOLAÇÃO HEPR / COBERTURA PVC 0,6/1 KV, 3 X 35MM2</t>
  </si>
  <si>
    <t>EL02256</t>
  </si>
  <si>
    <t>CABO MÚLTIPLO DE COBRE COM ISOLAÇÃO HEPR / COBERTURA PVC 0,6/1 KV, 4 X 35MM2</t>
  </si>
  <si>
    <t>EL02247</t>
  </si>
  <si>
    <t>CABO MÚLTIPLO DE COBRE COM ISOLAÇÃO HEPR / COBERTURA PVC 0,6/1 KV, 3 X 50MM2</t>
  </si>
  <si>
    <t>EL02249</t>
  </si>
  <si>
    <t>CABO MÚLTIPLO DE COBRE COM ISOLAÇÃO HEPR / COBERTURA PVC 0,6/1 KV, 3 X 70MM2</t>
  </si>
  <si>
    <t>EL02250</t>
  </si>
  <si>
    <t>CABO MÚLTIPLO DE COBRE COM ISOLAÇÃO HEPR / COBERTURA PVC 0,6/1 KV, 3 X 95MM2</t>
  </si>
  <si>
    <t>EL02240</t>
  </si>
  <si>
    <t>CABO MÚLTIPLO DE COBRE COM ISOLAÇÃO HEPR / COBERTURA PVC 0,6/1 KV, 3 X 120MM2</t>
  </si>
  <si>
    <t>FIOS E CABOS UNIPOLARES</t>
  </si>
  <si>
    <t>EL00878</t>
  </si>
  <si>
    <t>CABO DE COBRE NÚ 10MM2 (* 92,2KG/KM) CLASSE 2A</t>
  </si>
  <si>
    <t>EL00881</t>
  </si>
  <si>
    <t>CABO DE COBRE NÚ 16MM2 (* 145,0KG/KM) CLASSE 2A</t>
  </si>
  <si>
    <t>EL00885</t>
  </si>
  <si>
    <t>CABO DE COBRE NÚ 25MM2 (* 212,0KG/KM) CLASSE 2A</t>
  </si>
  <si>
    <t>EL00886</t>
  </si>
  <si>
    <t>CABO DE COBRE NÚ 35MM2 (* 312,0KG/KM) CLASSE 2A</t>
  </si>
  <si>
    <t>EL00887</t>
  </si>
  <si>
    <t>CABO DE COBRE NÚ 50MM2 (* 449,0KG/KM) CLASSE 2A</t>
  </si>
  <si>
    <t>EL00888</t>
  </si>
  <si>
    <t>CABO DE COBRE NÚ 70MM2 (* 594,0KG/KM) CLASSE 2A</t>
  </si>
  <si>
    <t>EL00889</t>
  </si>
  <si>
    <t>CABO DE COBRE NÚ 95MM2 (* 847,0KG/KM) CLASSE 2A</t>
  </si>
  <si>
    <t>EL00879</t>
  </si>
  <si>
    <t>CABO DE COBRE NÚ 120MM2 (* 1138,0KG/KM) CLASSE 2A</t>
  </si>
  <si>
    <t>EL00880</t>
  </si>
  <si>
    <t>CABO DE COBRE NÚ 150MM2 (* 1430,0KG/KM) CLASSE 2A</t>
  </si>
  <si>
    <t>EL05971</t>
  </si>
  <si>
    <t>CABO DE COBRE FLEXIVEL ISOLAÇÃO PVC 750V, 1,0MM2</t>
  </si>
  <si>
    <t>EL00945</t>
  </si>
  <si>
    <t>CABO DE COBRE FLEXIVEL ISOLAÇÃO PVC 750V, 1,5MM2</t>
  </si>
  <si>
    <t>EL00951</t>
  </si>
  <si>
    <t>CABO DE COBRE FLEXIVEL ISOLAÇÃO PVC 750V, 2,5MM2</t>
  </si>
  <si>
    <t>EL00956</t>
  </si>
  <si>
    <t>CABO DE COBRE FLEXIVEL ISOLAÇÃO PVC 750V, 4,0MM2</t>
  </si>
  <si>
    <t>EL00959</t>
  </si>
  <si>
    <t>CABO DE COBRE FLEXIVEL ISOLAÇÃO PVC 750V, 6,0MM2</t>
  </si>
  <si>
    <t>EL00946</t>
  </si>
  <si>
    <t>CABO DE COBRE FLEXIVEL ISOLAÇÃO PVC 750V, 10,0MM2</t>
  </si>
  <si>
    <t>EL00949</t>
  </si>
  <si>
    <t>CABO DE COBRE FLEXIVEL ISOLAÇÃO PVC 750V, 16,0MM2</t>
  </si>
  <si>
    <t>EL00953</t>
  </si>
  <si>
    <t>CABO DE COBRE FLEXIVEL ISOLAÇÃO PVC 750V, 25,0MM2</t>
  </si>
  <si>
    <t>EL00955</t>
  </si>
  <si>
    <t>CABO DE COBRE FLEXIVEL ISOLAÇÃO PVC 750V, 35,0MM2</t>
  </si>
  <si>
    <t>EL00958</t>
  </si>
  <si>
    <t>CABO DE COBRE FLEXIVEL ISOLAÇÃO PVC 750V, 50,0MM2</t>
  </si>
  <si>
    <t>EL00960</t>
  </si>
  <si>
    <t>CABO DE COBRE FLEXIVEL ISOLAÇÃO PVC 750V, 70,0MM2</t>
  </si>
  <si>
    <t>EL00961</t>
  </si>
  <si>
    <t>CABO DE COBRE FLEXIVEL ISOLAÇÃO PVC 750V, 95,0MM2</t>
  </si>
  <si>
    <t>EL00947</t>
  </si>
  <si>
    <t>CABO DE COBRE FLEXIVEL ISOLAÇÃO PVC 750V, 120,0MM2</t>
  </si>
  <si>
    <t>EL00948</t>
  </si>
  <si>
    <t>CABO DE COBRE FLEXIVEL ISOLAÇÃO PVC 750V, 150,0MM2</t>
  </si>
  <si>
    <t>EL00950</t>
  </si>
  <si>
    <t>CABO DE COBRE FLEXIVEL ISOLAÇÃO PVC 750V, 185,0MM2</t>
  </si>
  <si>
    <t>EL00952</t>
  </si>
  <si>
    <t>CABO DE COBRE FLEXIVEL ISOLAÇÃO PVC 750V, 240,0MM2</t>
  </si>
  <si>
    <t>EL00890</t>
  </si>
  <si>
    <t>CABO DE COBRE FLEXIVEL ISOLAÇÃO EPR OU HEPR / COBERTURA PVC 0,6/1KV, 1,5MM2</t>
  </si>
  <si>
    <t>EL00896</t>
  </si>
  <si>
    <t>CABO DE COBRE FLEXIVEL ISOLAÇÃO EPR OU HEPR / COBERTURA PVC 0,6/1KV, 2,5MM2</t>
  </si>
  <si>
    <t>EL00901</t>
  </si>
  <si>
    <t>CABO DE COBRE FLEXIVEL ISOLAÇÃO EPR OU HEPR / COBERTURA PVC 0,6/1KV, 4,0MM2</t>
  </si>
  <si>
    <t>EL00904</t>
  </si>
  <si>
    <t>CABO DE COBRE FLEXIVEL ISOLAÇÃO EPR OU HEPR / COBERTURA PVC 0,6/1KV, 6,0MM2</t>
  </si>
  <si>
    <t>EL00891</t>
  </si>
  <si>
    <t>CABO DE COBRE FLEXIVEL ISOLAÇÃO EPR OU HEPR / COBERTURA PVC 0,6/1KV, 10,0MM2</t>
  </si>
  <si>
    <t>EL00894</t>
  </si>
  <si>
    <t>CABO DE COBRE FLEXIVEL ISOLAÇÃO EPR OU HEPR / COBERTURA PVC 0,6/1KV, 16,0MM2</t>
  </si>
  <si>
    <t>EL00898</t>
  </si>
  <si>
    <t>CABO DE COBRE FLEXIVEL ISOLAÇÃO EPR OU HEPR / COBERTURA PVC 0,6/1KV, 25,0MM2</t>
  </si>
  <si>
    <t>EL00900</t>
  </si>
  <si>
    <t>CABO DE COBRE FLEXIVEL ISOLAÇÃO EPR OU HEPR / COBERTURA PVC 0,6/1KV, 35,0MM2</t>
  </si>
  <si>
    <t>EL00903</t>
  </si>
  <si>
    <t>CABO DE COBRE FLEXIVEL ISOLAÇÃO EPR OU HEPR / COBERTURA PVC 0,6/1KV, 50,0MM2</t>
  </si>
  <si>
    <t>EL00905</t>
  </si>
  <si>
    <t>CABO DE COBRE FLEXIVEL ISOLAÇÃO EPR OU HEPR / COBERTURA PVC 0,6/1KV, 70,0MM2</t>
  </si>
  <si>
    <t>EL00906</t>
  </si>
  <si>
    <t>CABO DE COBRE FLEXIVEL ISOLAÇÃO EPR OU HEPR / COBERTURA PVC 0,6/1KV, 95,0MM2</t>
  </si>
  <si>
    <t>EL00892</t>
  </si>
  <si>
    <t>CABO DE COBRE FLEXIVEL ISOLAÇÃO EPR OU HEPR / COBERTURA PVC 0,6/1KV, 120,0MM2</t>
  </si>
  <si>
    <t>EL00893</t>
  </si>
  <si>
    <t>CABO DE COBRE FLEXIVEL ISOLAÇÃO EPR OU HEPR / COBERTURA PVC 0,6/1KV, 150,0MM2</t>
  </si>
  <si>
    <t>EL00895</t>
  </si>
  <si>
    <t>CABO DE COBRE FLEXIVEL ISOLAÇÃO EPR OU HEPR / COBERTURA PVC 0,6/1KV, 185,0MM2</t>
  </si>
  <si>
    <t>EL00897</t>
  </si>
  <si>
    <t>CABO DE COBRE FLEXIVEL ISOLAÇÃO EPR OU HEPR / COBERTURA PVC 0,6/1KV, 240,0MM2</t>
  </si>
  <si>
    <t>EL00899</t>
  </si>
  <si>
    <t>CABO DE COBRE FLEXIVEL ISOLAÇÃO EPR OU HEPR / COBERTURA PVC 0,6/1KV, 300,0MM2</t>
  </si>
  <si>
    <t>EL00902</t>
  </si>
  <si>
    <t>CABO DE COBRE FLEXIVEL ISOLAÇÃO EPR OU HEPR / COBERTURA PVC 0,6/1KV, 400,0MM2</t>
  </si>
  <si>
    <t>CAIXAS (CONDULETES, QUADROS DE DISTRIBUIÇÃO, PADRÃO CONCESSIONÁRIA)</t>
  </si>
  <si>
    <t>CAIXA PADRÃO CONCESSIONÁRIA</t>
  </si>
  <si>
    <t>EL02168</t>
  </si>
  <si>
    <t>CAIXA DE MEDIÇÃO TIPO A1 EM AÇO * 1.000 X 1.000 X 300MM (ALT X LARG X PROF) PINTURA ELETROSTÁTICA EM PÓ (POLIESTER) CINZA</t>
  </si>
  <si>
    <t>EL02171</t>
  </si>
  <si>
    <t>CAIXA DE MEDIÇÃO TIPO II EM AÇO * 560 X 300 X 200MM (ALT X LARG X PROF) PINTURA ELETROSTÁTICA EM PÓ (POLIESTER) CINZA</t>
  </si>
  <si>
    <t>EL02172</t>
  </si>
  <si>
    <t>CAIXA DE MEDIÇÃO TIPO III EM AÇO * 500 X 600 X 200MM (ALT X LARG X PROF) PINTURA ELETROSTÁTICA EM PÓ (POLIESTER) CINZA</t>
  </si>
  <si>
    <t>EL02173</t>
  </si>
  <si>
    <t>CAIXA DE MEDIÇÃO TIPO IV EM AÇO * 550 X 300 X 210MM (ALT X LARG X PROF) PINTURA ELETROSTÁTICA EM PÓ (POLIESTER) CINZA</t>
  </si>
  <si>
    <t>EL07432</t>
  </si>
  <si>
    <t>CAIXA DE MEDIÇÃO TIPO E EM AÇO * 560 X 350 X 210MM (ALT X LARG X PROF) PINTURA ELETROSTÁTICA EM PÓ (POLIESTER) CINZA</t>
  </si>
  <si>
    <t>EL02169</t>
  </si>
  <si>
    <t>CAIXA DE MEDIÇÃO TIPO H INTERNA EM AÇO * 1.300 X 600 X 250MM (ALT X LARG X PROF) PINTURA ELETROSTÁTICA EM PÓ (POLIESTER) CINZA</t>
  </si>
  <si>
    <t>EL06103</t>
  </si>
  <si>
    <t>CAIXA DE MEDIÇÃO TIPO K EXTERNA EM AÇO * 500 X 600 X 270MM (ALT X LARG X PROF) PINTURA ELETROSTÁTICA EM PÓ (POLIESTER) CINZA</t>
  </si>
  <si>
    <t>EL06104</t>
  </si>
  <si>
    <t>CAIXA DE MEDIÇÃO TIPO L EXTERNA EM AÇO * 900 X 600 X 270MM (ALT X LARG X PROF) PINTURA ELETROSTÁTICA EM PÓ (POLIESTER) CINZA</t>
  </si>
  <si>
    <t>EL02176</t>
  </si>
  <si>
    <t>CAIXA DE MEDIÇÃO TIPO M EXTERNA EM AÇO * 900 X 1.200 X 270MM (ALT X LARG X PROF) PINTURA ELETROSTÁTICA EM PÓ (POLIESTER) CINZA</t>
  </si>
  <si>
    <t>EL02180</t>
  </si>
  <si>
    <t>CAIXA DE PROTEÇÃO/DISTRIBUIÇÃO TIPO T EM AÇO * 900 X 600 X 250MM (ALT X LARG X PROF) PINTURA ELETROSTÁTICA EM PÓ (POLIESTER) CINZA</t>
  </si>
  <si>
    <t>EL02178</t>
  </si>
  <si>
    <t>CAIXA PORTA BASE TIPO H - SUPERIOR EM AÇO * 400 X 600 X 250MM (ALT X LARG X PROF) PINTURA ELETROSTÁTICA EM PÓ (POLIESTER) CINZA</t>
  </si>
  <si>
    <t>EL02179</t>
  </si>
  <si>
    <t>CAIXA PORTA BASE TIPO H / N - LATERAL EM AÇO * 1300 X 400 X 250MM (ALT X LARG X PROF) PINTURA ELETROSTÁTICA EM PÓ (POLIESTER) CINZA</t>
  </si>
  <si>
    <t>EL02181</t>
  </si>
  <si>
    <t>CAIXA DE TELEFONIA DE SOBREPOR EM AÇO * 200 X 200 X 120MM (ALT X LARG X PROF) PINTURA ELETROSTÁTICA EM PÓ (POLIESTER) CINZA PADRÃO TELEBRAS</t>
  </si>
  <si>
    <t>EL02182</t>
  </si>
  <si>
    <t>CAIXA DE TELEFONIA DE SOBREPOR EM AÇO * 400 X 400 X 120MM (ALT X LARG X PROF) PINTURA ELETROSTÁTICA EM PÓ (POLIESTER) CINZA PADRÃO TELEBRAS</t>
  </si>
  <si>
    <t>EL02183</t>
  </si>
  <si>
    <t>CAIXA DE TELEFONIA DE SOBREPOR EM AÇO * 600 X 600 X 120MM (ALT X LARG X PROF) PINTURA ELETROSTÁTICA EM PÓ (POLIESTER) CINZA PADRÃO TELEBRAS</t>
  </si>
  <si>
    <t>EL02184</t>
  </si>
  <si>
    <t>CAIXA DE TELEFONIA DE SOBREPOR EM AÇO * 800 X 800 X 120MM (ALT X LARG X PROF) PINTURA ELETROSTÁTICA EM PÓ (POLIESTER) CINZA PADRÃO TELEBRAS</t>
  </si>
  <si>
    <t>EL02185</t>
  </si>
  <si>
    <t>CAIXA DE TELEFONIA DE SOBREPOR EM AÇO * 1200 X 1200 X 150MM (ALT X LARG X PROF) PINTURA ELETROSTÁTICA EM PÓ (POLIESTER) CINZA PADRÃO TELEBRAS</t>
  </si>
  <si>
    <t>CONDULETES E CAIXAS DE ALUMÍNIO</t>
  </si>
  <si>
    <t>EL00817</t>
  </si>
  <si>
    <t>CAIXA DE LIGAÇÃO (PASSAGEM) TGVP EM ALUMÍNIO FUNDIDO * 117 X 76 X 58MM (ALT X LARG X PROF - DIMENSÕES INTERNAS) IP-65</t>
  </si>
  <si>
    <t>EL00818</t>
  </si>
  <si>
    <t>CAIXA DE LIGAÇÃO (PASSAGEM) TGVP EM ALUMÍNIO FUNDIDO * 170 X 143 X 120MM (ALT X LARG X PROF - DIMENSÕES INTERNAS) IP-65</t>
  </si>
  <si>
    <t>EL00819</t>
  </si>
  <si>
    <t>CAIXA DE LIGAÇÃO (PASSAGEM) TGVP EM ALUMÍNIO FUNDIDO * 220 X 140 X 120MM (ALT X LARG X PROF - DIMENSÕES INTERNAS) IP-65</t>
  </si>
  <si>
    <t>EL00822</t>
  </si>
  <si>
    <t>CAIXA DE LIGAÇÃO (PASSAGEM) TGVP EM ALUMÍNIO FUNDIDO * 275 X 140 X 120MM (ALT X LARG X PROF - DIMENSÕES INTERNAS) IP-65</t>
  </si>
  <si>
    <t>EL00823</t>
  </si>
  <si>
    <t>CAIXA DE LIGAÇÃO (PASSAGEM) TGVP EM ALUMÍNIO FUNDIDO * 340 X 140 X 120MM (ALT X LARG X PROF - DIMENSÕES INTERNAS) IP-65</t>
  </si>
  <si>
    <t>EL00820</t>
  </si>
  <si>
    <t>CAIXA DE LIGAÇÃO (PASSAGEM) TGVP EM ALUMÍNIO FUNDIDO * 220 X 220 X 160MM (ALT X LARG X PROF - DIMENSÕES INTERNAS) IP-65</t>
  </si>
  <si>
    <t>EL00821</t>
  </si>
  <si>
    <t>CAIXA DE LIGAÇÃO (PASSAGEM) TGVP EM ALUMÍNIO FUNDIDO * 220 X 275 X 160MM (ALT X LARG X PROF - DIMENSÕES INTERNAS) IP-65</t>
  </si>
  <si>
    <t>EL05969</t>
  </si>
  <si>
    <t>CAIXA DE LIGAÇÃO (PASSAGEM) TGVP EM ALUMÍNIO FUNDIDO * 340 X 275 X 155MM (ALT X LARG X PROF - DIMENSÕES INTERNAS) IP-65</t>
  </si>
  <si>
    <t>EL05970</t>
  </si>
  <si>
    <t>CAIXA DE LIGAÇÃO (PASSAGEM) TGVP EM ALUMÍNIO FUNDIDO * 445 X 275 X 160MM (ALT X LARG X PROF - DIMENSÕES INTERNAS) IP-65</t>
  </si>
  <si>
    <t>EL00824</t>
  </si>
  <si>
    <t>CAIXA DE LIGAÇÃO (PASSAGEM) TGVP EM ALUMÍNIO FUNDIDO * 440 X 350 X 220MM (ALT X LARG X PROF - DIMENSÕES INTERNAS) IP-65</t>
  </si>
  <si>
    <t>EL00825</t>
  </si>
  <si>
    <t>CAIXA DE LIGAÇÃO (PASSAGEM) TGVP EM ALUMÍNIO FUNDIDO * 555 X 350 X 220MM (ALT X LARG X PROF - DIMENSÕES INTERNAS) IP-65</t>
  </si>
  <si>
    <t>EL00826</t>
  </si>
  <si>
    <t>CAIXA DE LIGAÇÃO (PASSAGEM) TGVP EM ALUMÍNIO FUNDIDO * 685 X 350 X 220MM (ALT X LARG X PROF - DIMENSÕES INTERNAS) IP-65</t>
  </si>
  <si>
    <t>EL00833</t>
  </si>
  <si>
    <t>CONDULETE FIXO MODELO (C / LB / LL / LR) EM ALUMÍNIO D=1/2" TGVP, ROSCA BSP, COM TAMPA, SEM PINTURA PARA ELETRODUTO PESADO</t>
  </si>
  <si>
    <t>EL00838</t>
  </si>
  <si>
    <t>CONDULETE FIXO MODELO (C / LB / LL / LR) EM ALUMÍNIO D=3/4" TGVP, ROSCA BSP, COM TAMPA, SEM PINTURA PARA ELETRODUTO PESADO</t>
  </si>
  <si>
    <t>EL00830</t>
  </si>
  <si>
    <t>CONDULETE FIXO MODELO (C / LB / LL / LR) EM ALUMÍNIO D=1" TGVP, ROSCA BSP, COM TAMPA, SEM PINTURA PARA ELETRODUTO PESADO</t>
  </si>
  <si>
    <t>EL00832</t>
  </si>
  <si>
    <t>CONDULETE FIXO MODELO (C / LB / LL / LR) EM ALUMÍNIO D=1.1/4" TGVP, ROSCA BSP, COM TAMPA, SEM PINTURA PARA ELETRODUTO PESADO</t>
  </si>
  <si>
    <t>EL00831</t>
  </si>
  <si>
    <t>CONDULETE FIXO MODELO (C / LB / LL / LR) EM ALUMÍNIO D=1.1/2" TGVP, ROSCA BSP, COM TAMPA, SEM PINTURA PARA ELETRODUTO PESADO</t>
  </si>
  <si>
    <t>EL00834</t>
  </si>
  <si>
    <t>CONDULETE FIXO MODELO (C / LB / LL / LR) EM ALUMÍNIO D=2" TGVP, ROSCA BSP, COM TAMPA, SEM PINTURA PARA ELETRODUTO PESADO</t>
  </si>
  <si>
    <t>EL00836</t>
  </si>
  <si>
    <t>CONDULETE FIXO MODELO (C / LB / LL / LR) EM ALUMÍNIO D=3" TGVP, ROSCA BSP, COM TAMPA, SEM PINTURA PARA ELETRODUTO PESADO</t>
  </si>
  <si>
    <t>EL00839</t>
  </si>
  <si>
    <t>CONDULETE FIXO MODELO (C / LB / LL / LR) EM ALUMÍNIO D=4" TGVP, ROSCA BSP, COM TAMPA, SEM PINTURA PARA ELETRODUTO PESADO</t>
  </si>
  <si>
    <t>EL00845</t>
  </si>
  <si>
    <t>CONDULETE FIXO MODELO (E) EM ALUMÍNIO D=3/4" TGVP, ROSCA BSP, COM TAMPA, SEM PINTURA PARA ELETRODUTO PESADO</t>
  </si>
  <si>
    <t>EL00840</t>
  </si>
  <si>
    <t>CONDULETE FIXO MODELO (E) EM ALUMÍNIO D=1" TGVP, ROSCA BSP, COM TAMPA, SEM PINTURA PARA ELETRODUTO PESADO</t>
  </si>
  <si>
    <t>EL00841</t>
  </si>
  <si>
    <t>CONDULETE FIXO MODELO (E) EM ALUMÍNIO D=1.1/2" TGVP, ROSCA BSP, COM TAMPA, SEM PINTURA PARA ELETRODUTO PESADO</t>
  </si>
  <si>
    <t>EL00842</t>
  </si>
  <si>
    <t>CONDULETE FIXO MODELO (E) EM ALUMÍNIO D=2" TGVP, ROSCA BSP, COM TAMPA, SEM PINTURA PARA ELETRODUTO PESADO</t>
  </si>
  <si>
    <t>EL00844</t>
  </si>
  <si>
    <t>CONDULETE FIXO MODELO (E) EM ALUMÍNIO D=3" TGVP, ROSCA BSP, COM TAMPA, SEM PINTURA PARA ELETRODUTO PESADO</t>
  </si>
  <si>
    <t>EL00846</t>
  </si>
  <si>
    <t>CONDULETE FIXO MODELO (E) EM ALUMÍNIO D=4" TGVP, ROSCA BSP, COM TAMPA, SEM PINTURA PARA ELETRODUTO PESADO</t>
  </si>
  <si>
    <t>EL00852</t>
  </si>
  <si>
    <t>CONDULETE FIXO MODELO (T / TB) EM ALUMÍNIO D=3/4" TGVP, ROSCA BSP, COM TAMPA, SEM PINTURA PARA ELETRODUTO PESADO</t>
  </si>
  <si>
    <t>EL00847</t>
  </si>
  <si>
    <t>CONDULETE FIXO MODELO (T / TB) EM ALUMÍNIO D=1" TGVP, ROSCA BSP, COM TAMPA, SEM PINTURA PARA ELETRODUTO PESADO</t>
  </si>
  <si>
    <t>EL00848</t>
  </si>
  <si>
    <t>CONDULETE FIXO MODELO (T / TB) EM ALUMÍNIO D=1.1/2" TGVP, ROSCA BSP, COM TAMPA, SEM PINTURA PARA ELETRODUTO PESADO</t>
  </si>
  <si>
    <t>EL00849</t>
  </si>
  <si>
    <t>CONDULETE FIXO MODELO (T / TB) EM ALUMÍNIO D=2" TGVP, ROSCA BSP, COM TAMPA, SEM PINTURA PARA ELETRODUTO PESADO</t>
  </si>
  <si>
    <t>EL00851</t>
  </si>
  <si>
    <t>CONDULETE FIXO MODELO (T / TB) EM ALUMÍNIO D=3" TGVP, ROSCA BSP, COM TAMPA, SEM PINTURA PARA ELETRODUTO PESADO</t>
  </si>
  <si>
    <t>EL00853</t>
  </si>
  <si>
    <t>CONDULETE FIXO MODELO (T / TB) EM ALUMÍNIO D=4" TGVP, ROSCA BSP, COM TAMPA, SEM PINTURA PARA ELETRODUTO PESADO</t>
  </si>
  <si>
    <t>EL00859</t>
  </si>
  <si>
    <t>CONDULETE FIXO MODELO (X) EM ALUMÍNIO D=3/4" TGVP, ROSCA BSP, COM TAMPA, SEM PINTURA PARA ELETRODUTO PESADO</t>
  </si>
  <si>
    <t>EL00854</t>
  </si>
  <si>
    <t>CONDULETE FIXO MODELO (X) EM ALUMÍNIO D=1" TGVP, ROSCA BSP, COM TAMPA, SEM PINTURA PARA ELETRODUTO PESADO</t>
  </si>
  <si>
    <t>EL00855</t>
  </si>
  <si>
    <t>CONDULETE FIXO MODELO (X) EM ALUMÍNIO D=1.1/2" TGVP, ROSCA BSP, COM TAMPA, SEM PINTURA PARA ELETRODUTO PESADO</t>
  </si>
  <si>
    <t>EL00856</t>
  </si>
  <si>
    <t>CONDULETE FIXO MODELO (X) EM ALUMÍNIO D=2" TGVP, ROSCA BSP, COM TAMPA, SEM PINTURA PARA ELETRODUTO PESADO</t>
  </si>
  <si>
    <t>EL00858</t>
  </si>
  <si>
    <t>CONDULETE FIXO MODELO (X) EM ALUMÍNIO D=3" TGVP, ROSCA BSP, COM TAMPA, SEM PINTURA PARA ELETRODUTO PESADO</t>
  </si>
  <si>
    <t>EL00860</t>
  </si>
  <si>
    <t>CONDULETE FIXO MODELO (X) EM ALUMÍNIO D=4" TGVP, ROSCA BSP, COM TAMPA, SEM PINTURA PARA ELETRODUTO PESADO</t>
  </si>
  <si>
    <t>ELETROCALHA</t>
  </si>
  <si>
    <t>ELETROCALHA E ACESSÓRIOS</t>
  </si>
  <si>
    <t>EL02405</t>
  </si>
  <si>
    <t>ELETROCALHA PERFURADA DE AÇO GALV A FOGO, CHAPA *18, 150 X 100 X 3.000MM (LARG X ALT X COMP) COM ABA (VIROLA) E TAMPA (CHAPA *24) DE ENCAIXE</t>
  </si>
  <si>
    <t>EL02406</t>
  </si>
  <si>
    <t>ELETROCALHA PERFURADA DE AÇO GALV A FOGO, CHAPA *18, 200 X 100 X 3.000MM (LARG X ALT X COMP) COM ABA (VIROLA) E TAMPA (CHAPA *24) DE ENCAIXE</t>
  </si>
  <si>
    <t>EL02407</t>
  </si>
  <si>
    <t>ELETROCALHA PERFURADA DE AÇO GALV A FOGO, CHAPA *18, 300 X 100 X 3.000MM  (LARG X ALT X COMP) COM ABA (VIROLA) E TAMPA (CHAPA *24) DE ENCAIXE</t>
  </si>
  <si>
    <t>EL02408</t>
  </si>
  <si>
    <t>ELETROCALHA PERFURADA DE AÇO GALV A FOGO, CHAPA *16, 400 X 100 X 3.000MM  (LARG X ALT X COMP) COM ABA (VIROLA) E TAMPA (CHAPA *22) DE ENCAIXE</t>
  </si>
  <si>
    <t>EL02409</t>
  </si>
  <si>
    <t>ELETROCALHA PERFURADA DE AÇO GALV A FOGO, CHAPA *16, 600 X 100 X 3.000MM  (LARG X ALT X COMP) COM ABA (VIROLA) E TAMPA (CHAPA *22) DE ENCAIXE</t>
  </si>
  <si>
    <t>EL02410</t>
  </si>
  <si>
    <t>ELETROCALHA PERFURADA DE AÇO GALV A FOGO, CHAPA *14, 800 X 100 X 3.000MM (LARG X ALT X COMP) COM ABA (VIROLA) E TAMPA (CHAPA *20) DE ENCAIXE</t>
  </si>
  <si>
    <t>EL02403</t>
  </si>
  <si>
    <t>ELETROCALHA PERFURADA DE AÇO GALV A FOGO, CHAPA *14, 1.000 X 100 X 3.000MM (LARG X ALT X COMP) COM ABA (VIROLA) E TAMPA (CHAPA *20) DE ENCAIXE</t>
  </si>
  <si>
    <t>EL06019</t>
  </si>
  <si>
    <t>CURVA HORIZONTAL 90° PARA ELETROCALHA DE AÇO GALV A FOGO, CHAPA *18, 150 X 100MM (LARG X ALT) COM ABA (VIROLA) E TAMPA (CHAPA *24) DE ENCAIXE</t>
  </si>
  <si>
    <t>EL02394</t>
  </si>
  <si>
    <t>CURVA HORIZONTAL 90° PARA ELETROCALHA DE AÇO GALV A FOGO, CHAPA *18, 200 X 100MM (LARG X ALT) COM ABA (VIROLA) E TAMPA (CHAPA *24) DE ENCAIXE</t>
  </si>
  <si>
    <t>EL02395</t>
  </si>
  <si>
    <t>CURVA HORIZONTAL 90° PARA ELETROCALHA DE AÇO GALV A FOGO, CHAPA *18, 300 X 100MM (LARG X ALT) COM ABA (VIROLA) E TAMPA (CHAPA *24) DE ENCAIXE</t>
  </si>
  <si>
    <t>EL02396</t>
  </si>
  <si>
    <t>CURVA HORIZONTAL 90° PARA ELETROCALHA DE AÇO GALV A FOGO, CHAPA *16, 400 X 100MM (LARG X ALT) COM ABA (VIROLA) E TAMPA (CHAPA *22) DE ENCAIXE</t>
  </si>
  <si>
    <t>EL02397</t>
  </si>
  <si>
    <t>CURVA HORIZONTAL 90° PARA ELETROCALHA DE AÇO GALV A FOGO, CHAPA *16, 600 X 100MM (LARG X ALT) COM ABA (VIROLA) E TAMPA (CHAPA *22) DE ENCAIXE</t>
  </si>
  <si>
    <t>EL02398</t>
  </si>
  <si>
    <t>CURVA HORIZONTAL 90° PARA ELETROCALHA DE AÇO GALV A FOGO, CHAPA *14, 800 X 100MM (LARG X ALT) COM ABA (VIROLA) E TAMPA (CHAPA *20) DE ENCAIXE</t>
  </si>
  <si>
    <t>EL02392</t>
  </si>
  <si>
    <t>CURVA HORIZONTAL 90° PARA ELETROCALHA DE AÇO GALV A FOGO, CHAPA *14, 1.000 X 100MM (LARG X ALT) COM ABA (VIROLA) E TAMPA (CHAPA *20) DE ENCAIXE</t>
  </si>
  <si>
    <t>EL06021</t>
  </si>
  <si>
    <t>CURVA VERTICAL 90° INTERNA PARA ELETROCALHA DE AÇO GALV A FOGO, CHAPA *18, 150 X 100MM (LARG X ALT) COM ABA (VIROLA) E TAMPA (CHAPA *24) DE ENCAIXE</t>
  </si>
  <si>
    <t>EL06022</t>
  </si>
  <si>
    <t>CURVA VERTICAL 90° INTERNA PARA ELETROCALHA DE AÇO GALV A FOGO, CHAPA *18, 200 X 100MM (LARG X ALT) COM ABA (VIROLA) E TAMPA (CHAPA *24) DE ENCAIXE</t>
  </si>
  <si>
    <t>EL06023</t>
  </si>
  <si>
    <t>CURVA VERTICAL 90° INTERNA PARA ELETROCALHA DE AÇO GALV A FOGO, CHAPA *18, 300 X 100MM (LARG X ALT) COM ABA (VIROLA) E TAMPA (CHAPA *24) DE ENCAIXE</t>
  </si>
  <si>
    <t>EL06020</t>
  </si>
  <si>
    <t>CURVA VERTICAL 90° INTERNA PARA ELETROCALHA DE AÇO GALV A FOGO, CHAPA *16, 400 X 100MM (LARG X ALT) COM ABA (VIROLA) E TAMPA (CHAPA *22) DE ENCAIXE</t>
  </si>
  <si>
    <t>EL02401</t>
  </si>
  <si>
    <t>CURVA VERTICAL 90° INTERNA PARA ELETROCALHA DE AÇO GALV A FOGO, CHAPA *16, 600 X 100MM (LARG X ALT) COM ABA (VIROLA) E TAMPA (CHAPA *22) DE ENCAIXE</t>
  </si>
  <si>
    <t>EL02402</t>
  </si>
  <si>
    <t>CURVA VERTICAL 90° INTERNA PARA ELETROCALHA DE AÇO GALV A FOGO, CHAPA *14, 800 X 100MM (LARG X ALT) COM ABA (VIROLA) E TAMPA (CHAPA *20) DE ENCAIXE</t>
  </si>
  <si>
    <t>EL02399</t>
  </si>
  <si>
    <t>CURVA VERTICAL 90° INTERNA PARA ELETROCALHA DE AÇO GALV A FOGO, CHAPA *14, 1.000 X 100MM (LARG X ALT) COM ABA (VIROLA) E TAMPA (CHAPA *20) DE ENCAIXE</t>
  </si>
  <si>
    <t>EL02413</t>
  </si>
  <si>
    <t>EMENDA (JUNÇÃO) INTERNA PARA ELETROCALHA DE AÇO GALV A FOGO 150 X 100MM (LARG X ALT)</t>
  </si>
  <si>
    <t>EL02414</t>
  </si>
  <si>
    <t>EMENDA (JUNÇÃO) INTERNA PARA ELETROCALHA DE AÇO GALV A FOGO 200 X 100MM (LARG X ALT)</t>
  </si>
  <si>
    <t>EL02415</t>
  </si>
  <si>
    <t>EMENDA (JUNÇÃO) INTERNA PARA ELETROCALHA DE AÇO GALV A FOGO 300 X 100MM (LARG X ALT)</t>
  </si>
  <si>
    <t>EL02416</t>
  </si>
  <si>
    <t>EMENDA (JUNÇÃO) INTERNA PARA ELETROCALHA DE AÇO GALV A FOGO 400 X 100MM (LARG X ALT)</t>
  </si>
  <si>
    <t>EL02417</t>
  </si>
  <si>
    <t>EMENDA (JUNÇÃO) INTERNA PARA ELETROCALHA DE AÇO GALV A FOGO 600 X 100MM (LARG X ALT)</t>
  </si>
  <si>
    <t>EL02418</t>
  </si>
  <si>
    <t>EMENDA (JUNÇÃO) INTERNA PARA ELETROCALHA DE AÇO GALV A FOGO 800 X 100MM (LARG X ALT)</t>
  </si>
  <si>
    <t>EL02411</t>
  </si>
  <si>
    <t>EMENDA (JUNÇÃO) INTERNA PARA ELETROCALHA DE AÇO GALV A FOGO 1.000 X 100MM (LARG X ALT)</t>
  </si>
  <si>
    <t>EL02421</t>
  </si>
  <si>
    <t>FLANGE PARA ELETROCALHA DE AÇO GALV A FOGO 150 X 100MM (LARG X ALT)</t>
  </si>
  <si>
    <t>EL02422</t>
  </si>
  <si>
    <t>FLANGE PARA ELETROCALHA DE AÇO GALV A FOGO 200 X 100MM (LARG X ALT)</t>
  </si>
  <si>
    <t>EL02423</t>
  </si>
  <si>
    <t>FLANGE PARA ELETROCALHA DE AÇO GALV A FOGO 600 X 100MM (LARG X ALT)</t>
  </si>
  <si>
    <t>EL02424</t>
  </si>
  <si>
    <t>FLANGE PARA ELETROCALHA DE AÇO GALV A FOGO 800 X 100MM (LARG X ALT)</t>
  </si>
  <si>
    <t>EL02419</t>
  </si>
  <si>
    <t>FLANGE PARA ELETROCALHA DE AÇO GALV A FOGO 1.000 X 100MM (LARG X ALT)</t>
  </si>
  <si>
    <t>EL02427</t>
  </si>
  <si>
    <t>TERMINAL DE FECHAMENTO LISO PARA ELETROCALHA DE AÇO GALV A FOGO 800 X 100MM (LARG X ALT)</t>
  </si>
  <si>
    <t>EL02425</t>
  </si>
  <si>
    <t>TERMINAL DE FECHAMENTO LISO PARA ELETROCALHA DE AÇO GALV A FOGO 1.000 X 100MM (LARG X ALT)</t>
  </si>
  <si>
    <t>ELETRODUTOS, CONECTORES E SUPORTES</t>
  </si>
  <si>
    <t>CONECTORES P/ ELETRODUTOS</t>
  </si>
  <si>
    <t>EL02102</t>
  </si>
  <si>
    <t>BUCHA DE ALUMÍNIO D=3/4" PARA ELETRODUTO</t>
  </si>
  <si>
    <t>EL02097</t>
  </si>
  <si>
    <t>BUCHA DE ALUMÍNIO D=1" PARA ELETRODUTO</t>
  </si>
  <si>
    <t>EL02098</t>
  </si>
  <si>
    <t>BUCHA DE ALUMÍNIO D=1.1/2" PARA ELETRODUTO</t>
  </si>
  <si>
    <t>EL02099</t>
  </si>
  <si>
    <t>BUCHA DE ALUMÍNIO D=2" PARA ELETRODUTO</t>
  </si>
  <si>
    <t>EL02100</t>
  </si>
  <si>
    <t>BUCHA DE ALUMÍNIO D=2.1/2" PARA ELETRODUTO</t>
  </si>
  <si>
    <t>EL02101</t>
  </si>
  <si>
    <t>BUCHA DE ALUMÍNIO D=3" PARA ELETRODUTO</t>
  </si>
  <si>
    <t>EL02103</t>
  </si>
  <si>
    <t>BUCHA DE ALUMÍNIO D=4" PARA ELETRODUTO</t>
  </si>
  <si>
    <t>EL02109</t>
  </si>
  <si>
    <t>BUCHA DE ALUMÍNIO D=3/4" COM TERMINAL DE ATERRAMENTO PARA ELETRODUTO</t>
  </si>
  <si>
    <t>EL02104</t>
  </si>
  <si>
    <t>BUCHA DE ALUMÍNIO D=1" COM TERMINAL DE ATERRAMENTO PARA ELETRODUTO</t>
  </si>
  <si>
    <t>EL02105</t>
  </si>
  <si>
    <t>BUCHA DE ALUMÍNIO D=1.1/2" COM TERMINAL DE ATERRAMENTO PARA ELETRODUTO</t>
  </si>
  <si>
    <t>EL02106</t>
  </si>
  <si>
    <t>BUCHA DE ALUMÍNIO D=2" COM TERMINAL DE ATERRAMENTO PARA ELETRODUTO</t>
  </si>
  <si>
    <t>EL02107</t>
  </si>
  <si>
    <t>BUCHA DE ALUMÍNIO D=2.1/2" COM TERMINAL DE ATERRAMENTO PARA ELETRODUTO</t>
  </si>
  <si>
    <t>EL02108</t>
  </si>
  <si>
    <t>BUCHA DE ALUMÍNIO D=3" COM TERMINAL DE ATERRAMENTO PARA ELETRODUTO</t>
  </si>
  <si>
    <t>EL02110</t>
  </si>
  <si>
    <t>BUCHA DE ALUMÍNIO D=4" COM TERMINAL DE ATERRAMENTO PARA ELETRODUTO</t>
  </si>
  <si>
    <t>EL02116</t>
  </si>
  <si>
    <t>BUCHA DE REDUÇÃO COM ROSCA DE ALUMÍNIO D=3/4" X 1/2" PARA ELETRODUTO</t>
  </si>
  <si>
    <t>EL02111</t>
  </si>
  <si>
    <t>BUCHA DE REDUÇÃO COM ROSCA DE ALUMÍNIO D=1" X 1/2" PARA ELETRODUTO</t>
  </si>
  <si>
    <t>EL05980</t>
  </si>
  <si>
    <t>BUCHA DE REDUÇÃO COM ROSCA DE ALUMÍNIO D=1.1/2" X 1" PARA ELETRODUTO</t>
  </si>
  <si>
    <t>EL05981</t>
  </si>
  <si>
    <t>BUCHA DE REDUÇÃO COM ROSCA DE ALUMÍNIO D=2" X 1.1/2" PARA ELETRODUTO</t>
  </si>
  <si>
    <t>EL05982</t>
  </si>
  <si>
    <t>BUCHA DE REDUÇÃO COM ROSCA DE ALUMÍNIO D=2.1/2" X 2" PARA ELETRODUTO</t>
  </si>
  <si>
    <t>EL05983</t>
  </si>
  <si>
    <t>BUCHA DE REDUÇÃO COM ROSCA DE ALUMÍNIO D=3" X 2.1/2" PARA ELETRODUTO</t>
  </si>
  <si>
    <t>EL05984</t>
  </si>
  <si>
    <t>BUCHA DE REDUÇÃO COM ROSCA DE ALUMÍNIO D=4" X 3" PARA ELETRODUTO</t>
  </si>
  <si>
    <t>EL01134</t>
  </si>
  <si>
    <t>CABEÇOTE PARA ELETRODUTO EM ALUMINIO D=4" PARA ENTRADA DE ENERGIA</t>
  </si>
  <si>
    <t>EL02120</t>
  </si>
  <si>
    <t>CONECTOR MACHO FIXO DE LATÃO D=1/2" PARA ELETRODUTO FLEXÍVEL METÁLICO</t>
  </si>
  <si>
    <t>EL02124</t>
  </si>
  <si>
    <t>CONECTOR MACHO FIXO DE LATÃO D=3/4" PARA ELETRODUTO FLEXÍVEL METÁLICO</t>
  </si>
  <si>
    <t>EL02118</t>
  </si>
  <si>
    <t>CONECTOR MACHO FIXO DE LATÃO D=1" PARA ELETRODUTO FLEXÍVEL METÁLICO</t>
  </si>
  <si>
    <t>EL02119</t>
  </si>
  <si>
    <t>CONECTOR MACHO FIXO DE LATÃO D=1.1/2" PARA ELETRODUTO FLEXÍVEL METÁLICO</t>
  </si>
  <si>
    <t>EL02121</t>
  </si>
  <si>
    <t>CONECTOR MACHO FIXO DE LATÃO D=2" PARA ELETRODUTO FLEXÍVEL METÁLICO</t>
  </si>
  <si>
    <t>EL02122</t>
  </si>
  <si>
    <t>CONECTOR MACHO FIXO DE LATÃO D=2.1/2" PARA ELETRODUTO FLEXÍVEL METÁLICO</t>
  </si>
  <si>
    <t>EL02123</t>
  </si>
  <si>
    <t>CONECTOR MACHO FIXO DE LATÃO D=3" PARA ELETRODUTO FLEXÍVEL METÁLICO</t>
  </si>
  <si>
    <t>EL02125</t>
  </si>
  <si>
    <t>CONECTOR MACHO FIXO DE LATÃO D=4" PARA ELETRODUTO FLEXÍVEL METÁLICO</t>
  </si>
  <si>
    <t>EL02128</t>
  </si>
  <si>
    <t>CONECTOR MACHO GIRATÓRIO DE LATÃO D=1/2" PARA ELETRODUTO FLEXÍVEL METÁLICO</t>
  </si>
  <si>
    <t>EL02132</t>
  </si>
  <si>
    <t>CONECTOR MACHO GIRATÓRIO DE LATÃO D=3/4" PARA ELETRODUTO FLEXÍVEL METÁLICO</t>
  </si>
  <si>
    <t>EL02126</t>
  </si>
  <si>
    <t>CONECTOR MACHO GIRATÓRIO DE LATÃO D=1" PARA ELETRODUTO FLEXÍVEL METÁLICO</t>
  </si>
  <si>
    <t>EL02127</t>
  </si>
  <si>
    <t>CONECTOR MACHO GIRATÓRIO DE LATÃO D=1.1/2" PARA ELETRODUTO FLEXÍVEL METÁLICO</t>
  </si>
  <si>
    <t>EL02129</t>
  </si>
  <si>
    <t>CONECTOR MACHO GIRATÓRIO DE LATÃO D=2" PARA ELETRODUTO FLEXÍVEL METÁLICO</t>
  </si>
  <si>
    <t>EL02130</t>
  </si>
  <si>
    <t>CONECTOR MACHO GIRATÓRIO DE LATÃO D=2.1/2" PARA ELETRODUTO FLEXÍVEL METÁLICO</t>
  </si>
  <si>
    <t>EL02131</t>
  </si>
  <si>
    <t>CONECTOR MACHO GIRATÓRIO DE LATÃO D=3" PARA ELETRODUTO FLEXÍVEL METÁLICO</t>
  </si>
  <si>
    <t>EL02133</t>
  </si>
  <si>
    <t>CONECTOR MACHO GIRATÓRIO DE LATÃO D=4" PARA ELETRODUTO FLEXÍVEL METÁLICO</t>
  </si>
  <si>
    <t>EL00801</t>
  </si>
  <si>
    <t>LUVA PARA ELETRODUTO ROSCÁVEL DE PVC D=3/4" NBR 15465</t>
  </si>
  <si>
    <t>EL00791</t>
  </si>
  <si>
    <t>LUVA PARA ELETRODUTO ROSCÁVEL DE PVC D=1" NBR 15465</t>
  </si>
  <si>
    <t>EL00793</t>
  </si>
  <si>
    <t>LUVA PARA ELETRODUTO ROSCÁVEL DE PVC D=1.1/2" NBR 15465</t>
  </si>
  <si>
    <t>EL00795</t>
  </si>
  <si>
    <t>LUVA PARA ELETRODUTO ROSCÁVEL DE PVC D=2" NBR 15465</t>
  </si>
  <si>
    <t>EL00797</t>
  </si>
  <si>
    <t>LUVA PARA ELETRODUTO ROSCÁVEL DE PVC D=2.1/2" NBR 15465</t>
  </si>
  <si>
    <t>EL00799</t>
  </si>
  <si>
    <t>LUVA PARA ELETRODUTO ROSCÁVEL DE PVC D=3" NBR 15465</t>
  </si>
  <si>
    <t>EL00803</t>
  </si>
  <si>
    <t>LUVA PARA ELETRODUTO ROSCÁVEL DE PVC D=4" NBR 15465</t>
  </si>
  <si>
    <t>EL00800</t>
  </si>
  <si>
    <t>LUVA PARA ELETRODUTO PESADO DE AÇO GALV A FOGO D=3/4" NBR 5624</t>
  </si>
  <si>
    <t>EL00790</t>
  </si>
  <si>
    <t>LUVA PARA ELETRODUTO PESADO DE AÇO GALV A FOGO D=1" NBR 5624</t>
  </si>
  <si>
    <t>EL00792</t>
  </si>
  <si>
    <t>LUVA PARA ELETRODUTO PESADO DE AÇO GALV A FOGO D=1.1/2" NBR 5624</t>
  </si>
  <si>
    <t>EL00794</t>
  </si>
  <si>
    <t>LUVA PARA ELETRODUTO PESADO DE AÇO GALV A FOGO D=2" NBR 5624</t>
  </si>
  <si>
    <t>EL00796</t>
  </si>
  <si>
    <t>LUVA PARA ELETRODUTO PESADO DE AÇO GALV A FOGO D=2.1/2" NBR 5624</t>
  </si>
  <si>
    <t>EL00798</t>
  </si>
  <si>
    <t>LUVA PARA ELETRODUTO PESADO DE AÇO GALV A FOGO D=3" NBR 5624</t>
  </si>
  <si>
    <t>EL00802</t>
  </si>
  <si>
    <t>LUVA PARA ELETRODUTO PESADO DE AÇO GALV A FOGO D=4" NBR 5624</t>
  </si>
  <si>
    <t>EL07420</t>
  </si>
  <si>
    <t>LUVA DE ALUMÍNIO D=3/4" ROSCA BSP PARA ELETRODUTO</t>
  </si>
  <si>
    <t>EL07421</t>
  </si>
  <si>
    <t>LUVA DE ALUMÍNIO D=1" ROSCA BSP PARA ELETRODUTO</t>
  </si>
  <si>
    <t>EL07422</t>
  </si>
  <si>
    <t>LUVA DE ALUMÍNIO D=1.1/2" ROSCA BSP PARA ELETRODUTO</t>
  </si>
  <si>
    <t>EL07423</t>
  </si>
  <si>
    <t>LUVA DE ALUMÍNIO D=2" ROSCA BSP PARA ELETRODUTO</t>
  </si>
  <si>
    <t>EL07424</t>
  </si>
  <si>
    <t>LUVA DE ALUMÍNIO D=3" ROSCA BSP PARA ELETRODUTO</t>
  </si>
  <si>
    <t>EL07425</t>
  </si>
  <si>
    <t>LUVA DE ALUMÍNIO D=4" ROSCA BSP PARA ELETRODUTO</t>
  </si>
  <si>
    <t>EL02139</t>
  </si>
  <si>
    <t>LUVA DE REDUÇÃO COM ROSCA DE ALUMÍNIO D=3/4" X 1/2" PARA ELETRODUTO</t>
  </si>
  <si>
    <t>EL02134</t>
  </si>
  <si>
    <t>LUVA DE REDUÇÃO COM ROSCA DE ALUMÍNIO D=1" X 1/2" PARA ELETRODUTO</t>
  </si>
  <si>
    <t>EL02135</t>
  </si>
  <si>
    <t>LUVA DE REDUÇÃO COM ROSCA DE ALUMÍNIO D=1.1/2" X 1/2" PARA ELETRODUTO</t>
  </si>
  <si>
    <t>EL02136</t>
  </si>
  <si>
    <t>LUVA DE REDUÇÃO COM ROSCA DE ALUMÍNIO D=2" X 3/4" PARA ELETRODUTO</t>
  </si>
  <si>
    <t>EL02137</t>
  </si>
  <si>
    <t>LUVA DE REDUÇÃO COM ROSCA DE ALUMÍNIO D=2.1/2" X 1" PARA ELETRODUTO</t>
  </si>
  <si>
    <t>EL07412</t>
  </si>
  <si>
    <t>LUVA DE REDUÇÃO COM ROSCA DE ALUMÍNIO D=3" X 1.1/2" PARA ELETRODUTO</t>
  </si>
  <si>
    <t>EL02140</t>
  </si>
  <si>
    <t>LUVA DE REDUÇÃO COM ROSCA DE ALUMÍNIO D=4" X 2" PARA ELETRODUTO</t>
  </si>
  <si>
    <t>EL02146</t>
  </si>
  <si>
    <t>NIPLE CURTO DE ALUMÍNIO D=3/4" PARA ELETRODUTO</t>
  </si>
  <si>
    <t>EL02141</t>
  </si>
  <si>
    <t>NIPLE CURTO DE ALUMÍNIO D=1" PARA ELETRODUTO</t>
  </si>
  <si>
    <t>EL02142</t>
  </si>
  <si>
    <t>NIPLE CURTO DE ALUMÍNIO D=1.1/2" PARA ELETRODUTO</t>
  </si>
  <si>
    <t>EL02143</t>
  </si>
  <si>
    <t>NIPLE CURTO DE ALUMÍNIO D=2" PARA ELETRODUTO</t>
  </si>
  <si>
    <t>EL02144</t>
  </si>
  <si>
    <t>NIPLE CURTO DE ALUMÍNIO D=2.1/2" PARA ELETRODUTO</t>
  </si>
  <si>
    <t>EL02145</t>
  </si>
  <si>
    <t>NIPLE CURTO DE ALUMÍNIO D=3" PARA ELETRODUTO</t>
  </si>
  <si>
    <t>EL02147</t>
  </si>
  <si>
    <t>NIPLE CURTO DE ALUMÍNIO D=4" PARA ELETRODUTO</t>
  </si>
  <si>
    <t>EL02151</t>
  </si>
  <si>
    <t>PRENSA CABO TERMOPLÁSTICO (POLIAMIDA) D=3/8" COM ROSCA BSP</t>
  </si>
  <si>
    <t>EL02149</t>
  </si>
  <si>
    <t>PRENSA CABO TERMOPLÁSTICO (POLIAMIDA) D=1/2" COM ROSCA BSP</t>
  </si>
  <si>
    <t>EL02150</t>
  </si>
  <si>
    <t>PRENSA CABO TERMOPLÁSTICO (POLIAMIDA) D=3/4" COM ROSCA BSP</t>
  </si>
  <si>
    <t>EL02148</t>
  </si>
  <si>
    <t>PRENSA CABO TERMOPLÁSTICO (POLIAMIDA) D=1" COM ROSCA BSP</t>
  </si>
  <si>
    <t>EL02157</t>
  </si>
  <si>
    <t>TAMPÃO (CAP) DE FERRO NODULAR GALV A FOGO D=3/4" PARA ELETRODUTO</t>
  </si>
  <si>
    <t>EL02152</t>
  </si>
  <si>
    <t>TAMPÃO (CAP) DE FERRO NODULAR GALV A FOGO D=1" PARA ELETRODUTO</t>
  </si>
  <si>
    <t>EL02153</t>
  </si>
  <si>
    <t>TAMPÃO (CAP) DE FERRO NODULAR GALV A FOGO D=1.1/2" PARA ELETRODUTO</t>
  </si>
  <si>
    <t>EL02154</t>
  </si>
  <si>
    <t>TAMPÃO (CAP) DE FERRO NODULAR GALV A FOGO D=2" PARA ELETRODUTO</t>
  </si>
  <si>
    <t>EL02155</t>
  </si>
  <si>
    <t>TAMPÃO (CAP) DE FERRO NODULAR GALV A FOGO D=2.1/2" PARA ELETRODUTO</t>
  </si>
  <si>
    <t>EL02156</t>
  </si>
  <si>
    <t>TAMPÃO (CAP) DE FERRO NODULAR GALV A FOGO D=3" PARA ELETRODUTO</t>
  </si>
  <si>
    <t>EL02158</t>
  </si>
  <si>
    <t>TAMPÃO (CAP) DE FERRO NODULAR GALV A FOGO D=4" PARA ELETRODUTO</t>
  </si>
  <si>
    <t>EL05985</t>
  </si>
  <si>
    <t>TAMPÃO (CAP) DE PEAD D=1.1/4" (30MM) PARA ELETRODUTO CORRUGADO DE PEAD</t>
  </si>
  <si>
    <t>EL05986</t>
  </si>
  <si>
    <t>TAMPÃO (CAP) DE PEAD D=2" (50MM) PARA ELETRODUTO CORRUGADO DE PEAD</t>
  </si>
  <si>
    <t>EL05987</t>
  </si>
  <si>
    <t>TAMPÃO (CAP) DE PEAD D=3" (75MM) PARA ELETRODUTO CORRUGADO DE PEAD</t>
  </si>
  <si>
    <t>EL05988</t>
  </si>
  <si>
    <t>TAMPÃO (CAP) DE PEAD D=4" (100MM) PARA ELETRODUTO CORRUGADO DE PEAD</t>
  </si>
  <si>
    <t>EL05989</t>
  </si>
  <si>
    <t>TAMPÃO (CAP) DE PEAD D=5" (125MM) PARA ELETRODUTO CORRUGADO DE PEAD</t>
  </si>
  <si>
    <t>EL05990</t>
  </si>
  <si>
    <t>TAMPÃO (CAP) DE PEAD D=6" (150MM) PARA ELETRODUTO CORRUGADO DE PEAD</t>
  </si>
  <si>
    <t>EL02164</t>
  </si>
  <si>
    <t>UNIÃO MACHO FÊMEA DE FERRO NODULAR GALV A FOGO D=3/4" PARA ELETRODUTO</t>
  </si>
  <si>
    <t>EL02159</t>
  </si>
  <si>
    <t>UNIÃO MACHO FÊMEA DE FERRO NODULAR GALV A FOGO D=1" PARA ELETRODUTO</t>
  </si>
  <si>
    <t>EL02160</t>
  </si>
  <si>
    <t>UNIÃO MACHO FÊMEA DE FERRO NODULAR GALV A FOGO D=1.1/2" PARA ELETRODUTO</t>
  </si>
  <si>
    <t>EL02161</t>
  </si>
  <si>
    <t>UNIÃO MACHO FÊMEA DE FERRO NODULAR GALV A FOGO D=2" PARA ELETRODUTO</t>
  </si>
  <si>
    <t>EL02162</t>
  </si>
  <si>
    <t>UNIÃO MACHO FÊMEA DE FERRO NODULAR GALV A FOGO D=2.1/2" PARA ELETRODUTO</t>
  </si>
  <si>
    <t>EL02163</t>
  </si>
  <si>
    <t>UNIÃO MACHO FÊMEA DE FERRO NODULAR GALV A FOGO D=3" PARA ELETRODUTO</t>
  </si>
  <si>
    <t>EL02165</t>
  </si>
  <si>
    <t>UNIÃO MACHO FÊMEA DE FERRO NODULAR GALV A FOGO D=4" PARA ELETRODUTO</t>
  </si>
  <si>
    <t>ELETRODUTOS E CURVAS - METÁLICOS</t>
  </si>
  <si>
    <t>EL00735</t>
  </si>
  <si>
    <t>CURVA 90° PARA ELETRODUTO PESADO DE AÇO GALV A FOGO D=3/4" NBR 5624</t>
  </si>
  <si>
    <t>EL00725</t>
  </si>
  <si>
    <t>CURVA 90° PARA ELETRODUTO PESADO DE AÇO GALV A FOGO D=1" NBR 5624</t>
  </si>
  <si>
    <t>EL00727</t>
  </si>
  <si>
    <t>CURVA 90° PARA ELETRODUTO PESADO DE AÇO GALV A FOGO D=1.1/2" NBR 5624</t>
  </si>
  <si>
    <t>EL00729</t>
  </si>
  <si>
    <t>CURVA 90° PARA ELETRODUTO PESADO DE AÇO GALV A FOGO D=2" NBR 5624</t>
  </si>
  <si>
    <t>EL00731</t>
  </si>
  <si>
    <t>CURVA 90° PARA ELETRODUTO PESADO DE AÇO GALV A FOGO D=2.1/2" NBR 5624</t>
  </si>
  <si>
    <t>EL00733</t>
  </si>
  <si>
    <t>CURVA 90° PARA ELETRODUTO PESADO DE AÇO GALV A FOGO D=3" NBR 5624</t>
  </si>
  <si>
    <t>EL00737</t>
  </si>
  <si>
    <t>CURVA 90° PARA ELETRODUTO PESADO DE AÇO GALV A FOGO D=4" NBR 5624</t>
  </si>
  <si>
    <t>EL07529</t>
  </si>
  <si>
    <t>CURVA 90° PARA ELETRODUTO PESADO DE AÇO GALV A FOGO D=3/4" NBR 5598</t>
  </si>
  <si>
    <t>EL07530</t>
  </si>
  <si>
    <t>CURVA 90° PARA ELETRODUTO PESADO DE AÇO GALV A FOGO D=1" NBR 5598</t>
  </si>
  <si>
    <t>EL07531</t>
  </si>
  <si>
    <t>CURVA 90° PARA ELETRODUTO PESADO DE AÇO GALV A FOGO D=1.1/2" NBR 5598</t>
  </si>
  <si>
    <t>EL07532</t>
  </si>
  <si>
    <t>CURVA 90° PARA ELETRODUTO PESADO DE AÇO GALV A FOGO D=2" NBR 5598</t>
  </si>
  <si>
    <t>EL07533</t>
  </si>
  <si>
    <t>CURVA 90° PARA ELETRODUTO PESADO DE AÇO GALV A FOGO D=2. 1/2" NBR 5598</t>
  </si>
  <si>
    <t>EL07534</t>
  </si>
  <si>
    <t>CURVA 90° PARA ELETRODUTO PESADO DE AÇO GALV A FOGO D=3" NBR 5598</t>
  </si>
  <si>
    <t>EL07535</t>
  </si>
  <si>
    <t>CURVA 90° PARA ELETRODUTO PESADO DE AÇO GALV A FOGO D=4" NBR 5598</t>
  </si>
  <si>
    <t>EL08193</t>
  </si>
  <si>
    <t>CURVA 90° SCHEDULE 40 DE AÇO INOX D=3/4" ROSCA BSP, PARA ELETRODUTO</t>
  </si>
  <si>
    <t>EL08194</t>
  </si>
  <si>
    <t>CURVA 90° SCHEDULE 40 DE AÇO INOX D=1" ROSCA BSP, PARA ELETRODUTO</t>
  </si>
  <si>
    <t>EL08195</t>
  </si>
  <si>
    <t>CURVA 90° SCHEDULE 40 DE AÇO INOX D=1.1/2" ROSCA BSP, PARA ELETRODUTO</t>
  </si>
  <si>
    <t>EL08196</t>
  </si>
  <si>
    <t>CURVA 90° SCHEDULE 40 DE AÇO INOX D=2" ROSCA BSP, PARA ELETRODUTO</t>
  </si>
  <si>
    <t>EL08197</t>
  </si>
  <si>
    <t>CURVA 90° SCHEDULE 40 DE AÇO INOX D=3" ROSCA BSP, PARA ELETRODUTO</t>
  </si>
  <si>
    <t>EL08198</t>
  </si>
  <si>
    <t>CURVA 90° SCHEDULE 40 DE AÇO INOX D=4" ROSCA BSP, PARA ELETRODUTO</t>
  </si>
  <si>
    <t>EL07426</t>
  </si>
  <si>
    <t>CURVA 90° SCHEDULE 40 DE ALUMÍNIO D=3/4" ROSCA BSP, PARA ELETRODUTO</t>
  </si>
  <si>
    <t>EL07427</t>
  </si>
  <si>
    <t>CURVA 90° SCHEDULE 40 DE ALUMÍNIO D=1" ROSCA BSP, PARA ELETRODUTO</t>
  </si>
  <si>
    <t>EL07428</t>
  </si>
  <si>
    <t>CURVA 90° SCHEDULE 40 DE ALUMÍNIO D=1.1/2" ROSCA BSP, PARA ELETRODUTO</t>
  </si>
  <si>
    <t>EL07429</t>
  </si>
  <si>
    <t>CURVA 90° SCHEDULE 40 DE ALUMÍNIO D=2" ROSCA BSP, PARA ELETRODUTO</t>
  </si>
  <si>
    <t>EL07430</t>
  </si>
  <si>
    <t>CURVA 90° SCHEDULE 40 DE ALUMÍNIO D=3" ROSCA BSP, PARA ELETRODUTO</t>
  </si>
  <si>
    <t>EL07431</t>
  </si>
  <si>
    <t>CURVA 90° SCHEDULE 40 DE ALUMÍNIO D=4" ROSCA BSP, PARA ELETRODUTO</t>
  </si>
  <si>
    <t>EL00775</t>
  </si>
  <si>
    <t>ELETRODUTO FLEXÍVEL METÁLICO D=1/2" COM CAPA PVC</t>
  </si>
  <si>
    <t>EL00779</t>
  </si>
  <si>
    <t>ELETRODUTO FLEXÍVEL METÁLICO D=3/4" COM CAPA PVC</t>
  </si>
  <si>
    <t>EL00773</t>
  </si>
  <si>
    <t>ELETRODUTO FLEXÍVEL METÁLICO D=1" COM CAPA PVC</t>
  </si>
  <si>
    <t>EL00774</t>
  </si>
  <si>
    <t>ELETRODUTO FLEXÍVEL METÁLICO D=1.1/2" COM CAPA PVC</t>
  </si>
  <si>
    <t>EL00776</t>
  </si>
  <si>
    <t>ELETRODUTO FLEXÍVEL METÁLICO D=2" COM CAPA PVC</t>
  </si>
  <si>
    <t>EL00777</t>
  </si>
  <si>
    <t>ELETRODUTO FLEXÍVEL METÁLICO D=2.1/2" COM CAPA PVC</t>
  </si>
  <si>
    <t>EL00778</t>
  </si>
  <si>
    <t>ELETRODUTO FLEXÍVEL METÁLICO D=3" COM CAPA PVC</t>
  </si>
  <si>
    <t>EL00780</t>
  </si>
  <si>
    <t>ELETRODUTO FLEXÍVEL METÁLICO D=4" COM CAPA PVC</t>
  </si>
  <si>
    <t>EL00744</t>
  </si>
  <si>
    <t>ELETRODUTO RÍGIDO PESADO DE AÇO GALV A FOGO D=3/4" COM LUVA NBR 5624 (BARRA DE 3M)</t>
  </si>
  <si>
    <t>EL00745</t>
  </si>
  <si>
    <t>ELETRODUTO RÍGIDO PESADO DE AÇO GALV A FOGO D=1" COM LUVA NBR 5624 (BARRA DE 3M)</t>
  </si>
  <si>
    <t>EL00747</t>
  </si>
  <si>
    <t>ELETRODUTO RÍGIDO PESADO DE AÇO GALV A FOGO D=1.1/4" COM LUVA NBR 5624 (BARRA DE 3M)</t>
  </si>
  <si>
    <t>EL00746</t>
  </si>
  <si>
    <t>ELETRODUTO RÍGIDO PESADO DE AÇO GALV A FOGO D=1.1/2" COM LUVA NBR 5624 (BARRA DE 3M)</t>
  </si>
  <si>
    <t>EL00748</t>
  </si>
  <si>
    <t>ELETRODUTO RÍGIDO PESADO DE AÇO GALV A FOGO D=2" COM LUVA NBR 5624 (BARRA DE 3M)</t>
  </si>
  <si>
    <t>EL00749</t>
  </si>
  <si>
    <t>ELETRODUTO RÍGIDO PESADO DE AÇO GALV A FOGO D=2. 1/2" COM LUVA NBR 5624 (BARRA DE 3M)</t>
  </si>
  <si>
    <t>EL00750</t>
  </si>
  <si>
    <t>ELETRODUTO RÍGIDO PESADO DE AÇO GALV A FOGO D=3" COM LUVA NBR 5624 (BARRA DE 3M)</t>
  </si>
  <si>
    <t>EL00752</t>
  </si>
  <si>
    <t>ELETRODUTO RÍGIDO PESADO DE AÇO GALV A FOGO D=4" COM LUVA NBR 5624 (BARRA DE 3M)</t>
  </si>
  <si>
    <t>EL07536</t>
  </si>
  <si>
    <t>ELETRODUTO RÍGIDO PESADO DE AÇO GALV A FOGO D=3/4" COM LUVA NBR 5598 (BARRA DE 3M)</t>
  </si>
  <si>
    <t>EL07537</t>
  </si>
  <si>
    <t>ELETRODUTO RÍGIDO PESADO DE AÇO GALV A FOGO D=1" COM LUVA NBR 5598 (BARRA DE 3M)</t>
  </si>
  <si>
    <t>EL07538</t>
  </si>
  <si>
    <t>ELETRODUTO RÍGIDO PESADO DE AÇO GALV A FOGO D=1.1/2" COM LUVA NBR 5598 (BARRA DE 3M)</t>
  </si>
  <si>
    <t>EL07539</t>
  </si>
  <si>
    <t>ELETRODUTO RÍGIDO PESADO DE AÇO GALV A FOGO D=2" COM LUVA NBR 5598 (BARRA DE 3M)</t>
  </si>
  <si>
    <t>EL07540</t>
  </si>
  <si>
    <t>ELETRODUTO RÍGIDO PESADO DE AÇO GALV A FOGO D=2. 1/2" COM LUVA NBR 5598 (BARRA DE 3M)</t>
  </si>
  <si>
    <t>EL07541</t>
  </si>
  <si>
    <t>ELETRODUTO RÍGIDO PESADO DE AÇO GALV A FOGO D=3" COM LUVA NBR 5598 (BARRA DE 3M)</t>
  </si>
  <si>
    <t>EL07542</t>
  </si>
  <si>
    <t>ELETRODUTO RÍGIDO PESADO DE AÇO GALV A FOGO D=4" COM LUVA NBR 5598 (BARRA DE 3M)</t>
  </si>
  <si>
    <t>EL08199</t>
  </si>
  <si>
    <t>ELETRODUTO RÍGIDO SCHEDULE 40 DE AÇO INOX D=3/4" ROSCA BSP, COM LUVA (BARRA DE 3M)</t>
  </si>
  <si>
    <t>EL08200</t>
  </si>
  <si>
    <t>ELETRODUTO RÍGIDO SCHEDULE 40 DE AÇO INOX D=1" ROSCA BSP, COM LUVA (BARRA DE 3M)</t>
  </si>
  <si>
    <t>EL08201</t>
  </si>
  <si>
    <t>ELETRODUTO RÍGIDO SCHEDULE 40 DE AÇO INOX D=1.1/2" ROSCA BSP, COM LUVA (BARRA DE 3M)</t>
  </si>
  <si>
    <t>EL08202</t>
  </si>
  <si>
    <t>ELETRODUTO RÍGIDO SCHEDULE 40 DE AÇO INOX D=2" ROSCA BSP, COM LUVA (BARRA DE 3M)</t>
  </si>
  <si>
    <t>EL08203</t>
  </si>
  <si>
    <t>ELETRODUTO RÍGIDO SCHEDULE 40 DE AÇO INOX D=3" ROSCA BSP, COM LUVA (BARRA DE 3M)</t>
  </si>
  <si>
    <t>EL08204</t>
  </si>
  <si>
    <t>ELETRODUTO RÍGIDO SCHEDULE 40 DE AÇO INOX D=4" ROSCA BSP, COM LUVA (BARRA DE 3M)</t>
  </si>
  <si>
    <t>EL07414</t>
  </si>
  <si>
    <t>ELETRODUTO RÍGIDO SCHEDULE 40 DE ALUMÍNIO D=3/4" ROSCA BSP, COM LUVA (BARRA DE 3M)</t>
  </si>
  <si>
    <t>EL07415</t>
  </si>
  <si>
    <t>ELETRODUTO RÍGIDO SCHEDULE 40 DE ALUMÍNIO D=1" ROSCA BSP, COM LUVA (BARRA DE 3M)</t>
  </si>
  <si>
    <t>EL07416</t>
  </si>
  <si>
    <t>ELETRODUTO RÍGIDO SCHEDULE 40 DE ALUMÍNIO D=1.1/2" ROSCA BSP, COM LUVA (BARRA DE 3M)</t>
  </si>
  <si>
    <t>EL07417</t>
  </si>
  <si>
    <t>ELETRODUTO RÍGIDO SCHEDULE 40 DE ALUMÍNIO D=2" ROSCA BSP, COM LUVA (BARRA DE 3M)</t>
  </si>
  <si>
    <t>EL07418</t>
  </si>
  <si>
    <t>ELETRODUTO RÍGIDO SCHEDULE 40 DE ALUMÍNIO D=3" ROSCA BSP, COM LUVA (BARRA DE 3M)</t>
  </si>
  <si>
    <t>EL07419</t>
  </si>
  <si>
    <t>ELETRODUTO RÍGIDO SCHEDULE 40 DE ALUMÍNIO D=4" ROSCA BSP, COM LUVA (BARRA DE 3M)</t>
  </si>
  <si>
    <t>ELETRODUTOS E CURVAS - NÃO METÁLICOS</t>
  </si>
  <si>
    <t>EL00761</t>
  </si>
  <si>
    <t>ELETRODUTO CORRUGADO FLEXÍVEL DE PVC D=1/2" (DE=20MM) ALTA RESISTÊNCIA À COMPRESSÃO E ANTICHAMAS NBR 15465 (PREDIAL - PARA EMBUTIR EM ALVENARIA)</t>
  </si>
  <si>
    <t>EL00762</t>
  </si>
  <si>
    <t>ELETRODUTO CORRUGADO FLEXÍVEL DE PVC D=3/4" (DE=25MM) ALTA RESISTÊNCIA À COMPRESSÃO E ANTICHAMAS NBR 15465 (PREDIAL - PARA EMBUTIR EM ALVENARIA)</t>
  </si>
  <si>
    <t>EL00759</t>
  </si>
  <si>
    <t>ELETRODUTO CORRUGADO FLEXÍVEL DE PVC D=1" (DE=32MM) ALTA RESISTÊNCIA À COMPRESSÃO E ANTICHAMAS NBR 15465 (PREDIAL - PARA EMBUTIR EM ALVENARIA)</t>
  </si>
  <si>
    <t>EL00724</t>
  </si>
  <si>
    <t>CURVA 180° PARA ELETRODUTO ROSCÁVEL DE PVC D=3/4" NBR 15465</t>
  </si>
  <si>
    <t>EL00721</t>
  </si>
  <si>
    <t>CURVA 180° PARA ELETRODUTO ROSCÁVEL DE PVC D=1" NBR 15465</t>
  </si>
  <si>
    <t>EL00722</t>
  </si>
  <si>
    <t>CURVA 180° PARA ELETRODUTO ROSCÁVEL DE PVC D=1.1/2" NBR 15465</t>
  </si>
  <si>
    <t>EL00723</t>
  </si>
  <si>
    <t>CURVA 180° PARA ELETRODUTO ROSCÁVEL DE PVC D=2" NBR 15465</t>
  </si>
  <si>
    <t>EL00736</t>
  </si>
  <si>
    <t>CURVA 90° PARA ELETRODUTO ROSCÁVEL DE PVC D=3/4" NBR 15465</t>
  </si>
  <si>
    <t>EL00726</t>
  </si>
  <si>
    <t>CURVA 90° PARA ELETRODUTO ROSCÁVEL DE PVC D=1" NBR 15465</t>
  </si>
  <si>
    <t>EL00728</t>
  </si>
  <si>
    <t>CURVA 90° PARA ELETRODUTO ROSCÁVEL DE PVC D=1.1/2" NBR 15465</t>
  </si>
  <si>
    <t>EL00730</t>
  </si>
  <si>
    <t>CURVA 90° PARA ELETRODUTO ROSCÁVEL DE PVC D=2" NBR 15465</t>
  </si>
  <si>
    <t>EL00732</t>
  </si>
  <si>
    <t>CURVA 90° PARA ELETRODUTO ROSCÁVEL DE PVC D=2.1/2" NBR 15465</t>
  </si>
  <si>
    <t>EL00734</t>
  </si>
  <si>
    <t>CURVA 90° PARA ELETRODUTO ROSCÁVEL DE PVC D=3" NBR 15465</t>
  </si>
  <si>
    <t>EL00738</t>
  </si>
  <si>
    <t>CURVA 90° PARA ELETRODUTO ROSCÁVEL DE PVC D=4" NBR 15465</t>
  </si>
  <si>
    <t>EL00784</t>
  </si>
  <si>
    <t>ELETRODUTO RÍGIDO ROSCÁVEL DE PVC D=1/2" COM LUVA - ANTICHAMA NBR 15465 (BARRA DE 3M)</t>
  </si>
  <si>
    <t>EL00788</t>
  </si>
  <si>
    <t>ELETRODUTO RÍGIDO ROSCÁVEL DE PVC D=3/4" COM LUVA - ANTICHAMA NBR 15465 (BARRA DE 3M)</t>
  </si>
  <si>
    <t>EL00781</t>
  </si>
  <si>
    <t>ELETRODUTO RÍGIDO ROSCÁVEL DE PVC D=1" COM LUVA - ANTICHAMA NBR 15465 (BARRA DE 3M)</t>
  </si>
  <si>
    <t>EL00783</t>
  </si>
  <si>
    <t>ELETRODUTO RÍGIDO ROSCÁVEL DE PVC D=1.1/4" COM LUVA - ANTICHAMA NBR 15465 (BARRA DE 3M)</t>
  </si>
  <si>
    <t>EL00782</t>
  </si>
  <si>
    <t>ELETRODUTO RÍGIDO ROSCÁVEL DE PVC D=1.1/2" COM LUVA - ANTICHAMA NBR 15465 (BARRA DE 3M)</t>
  </si>
  <si>
    <t>EL00785</t>
  </si>
  <si>
    <t>ELETRODUTO RÍGIDO ROSCÁVEL DE PVC D=2" COM LUVA - ANTICHAMA NBR 15465 (BARRA DE 3M)</t>
  </si>
  <si>
    <t>EL00786</t>
  </si>
  <si>
    <t>ELETRODUTO RÍGIDO ROSCÁVEL DE PVC D=2.1/2" COM LUVA - ANTICHAMA NBR 15465 (BARRA DE 3M)</t>
  </si>
  <si>
    <t>EL00787</t>
  </si>
  <si>
    <t>ELETRODUTO RÍGIDO ROSCÁVEL DE PVC D=3" COM LUVA - ANTICHAMA NBR 15465 (BARRA DE 3M)</t>
  </si>
  <si>
    <t>EL00789</t>
  </si>
  <si>
    <t>ELETRODUTO RÍGIDO ROSCÁVEL DE PVC D=4" COM LUVA - ANTICHAMA NBR 15465 (BARRA DE 3M)</t>
  </si>
  <si>
    <t>EL00756</t>
  </si>
  <si>
    <t>ELETRODUTO CORRUGADO DE PEAD D=1.1/4" (30MM) ALTA RESISTÊNCIA À COMPRESSÃO NBR 15715 PARA INSTALAÇÃO SUBTERRÂNEA</t>
  </si>
  <si>
    <t>EL00757</t>
  </si>
  <si>
    <t>ELETRODUTO CORRUGADO DE PEAD D=2" (50MM) ALTA RESISTÊNCIA À COMPRESSÃO NBR 15715 PARA INSTALAÇÃO SUBTERRÂNEA</t>
  </si>
  <si>
    <t>EL00758</t>
  </si>
  <si>
    <t>ELETRODUTO CORRUGADO DE PEAD D=3" (75MM) ALTA RESISTÊNCIA À COMPRESSÃO NBR 15715 PARA INSTALAÇÃO SUBTERRÂNEA</t>
  </si>
  <si>
    <t>EL00753</t>
  </si>
  <si>
    <t>ELETRODUTO CORRUGADO DE PEAD D=4" (100MM) ALTA RESISTÊNCIA À COMPRESSÃO NBR 15715 PARA INSTALAÇÃO SUBTERRÂNEA</t>
  </si>
  <si>
    <t>EL00754</t>
  </si>
  <si>
    <t>ELETRODUTO CORRUGADO DE PEAD D=5" (125MM) ALTA RESISTÊNCIA À COMPRESSÃO NBR 15715 PARA INSTALAÇÃO SUBTERRÂNEA</t>
  </si>
  <si>
    <t>EL00755</t>
  </si>
  <si>
    <t>ELETRODUTO CORRUGADO DE PEAD D=6" (150MM) ALTA RESISTÊNCIA À COMPRESSÃO NBR 15715 PARA INSTALAÇÃO SUBTERRÂNEA</t>
  </si>
  <si>
    <t>SUPORTES P/ ELETRODUTOS</t>
  </si>
  <si>
    <t>EL02362</t>
  </si>
  <si>
    <t>ABRAÇADEIRA TIPO D EM AÇO GALV A FOGO D=3/4" COM CUNHA PARA ELETRODUTO</t>
  </si>
  <si>
    <t>EL02357</t>
  </si>
  <si>
    <t>ABRAÇADEIRA TIPO D EM AÇO GALV A FOGO D=1" COM CUNHA PARA ELETRODUTO</t>
  </si>
  <si>
    <t>EL02358</t>
  </si>
  <si>
    <t>ABRAÇADEIRA TIPO D EM AÇO GALV A FOGO D=1.1/2" COM CUNHA PARA ELETRODUTO</t>
  </si>
  <si>
    <t>EL02359</t>
  </si>
  <si>
    <t>ABRAÇADEIRA TIPO D EM AÇO GALV A FOGO D=2" COM CUNHA PARA ELETRODUTO</t>
  </si>
  <si>
    <t>EL02360</t>
  </si>
  <si>
    <t>ABRAÇADEIRA TIPO D EM AÇO GALV A FOGO D=2.1/2" COM CUNHA PARA ELETRODUTO</t>
  </si>
  <si>
    <t>EL02361</t>
  </si>
  <si>
    <t>ABRAÇADEIRA TIPO D EM AÇO GALV A FOGO D=3" COM CUNHA PARA ELETRODUTO</t>
  </si>
  <si>
    <t>EL02363</t>
  </si>
  <si>
    <t>ABRAÇADEIRA TIPO D EM AÇO GALV A FOGO D=4" COM CUNHA PARA ELETRODUTO</t>
  </si>
  <si>
    <t>EL02369</t>
  </si>
  <si>
    <t>ABRAÇADEIRA TIPO U SIMPLES (ÔMEGA) EM AÇO GALV A FOGO D=3/4" PARA ELETRODUTO</t>
  </si>
  <si>
    <t>EL02364</t>
  </si>
  <si>
    <t>ABRAÇADEIRA TIPO U SIMPLES (ÔMEGA) EM AÇO GALV A FOGO D=1" PARA ELETRODUTO</t>
  </si>
  <si>
    <t>EL02365</t>
  </si>
  <si>
    <t>ABRAÇADEIRA TIPO U SIMPLES (ÔMEGA) EM AÇO GALV A FOGO D=1.1/2" PARA ELETRODUTO</t>
  </si>
  <si>
    <t>EL02366</t>
  </si>
  <si>
    <t>ABRAÇADEIRA TIPO U SIMPLES (ÔMEGA) EM AÇO GALV A FOGO D=2" PARA ELETRODUTO</t>
  </si>
  <si>
    <t>EL02367</t>
  </si>
  <si>
    <t>ABRAÇADEIRA TIPO U SIMPLES (ÔMEGA) EM AÇO GALV A FOGO D=2.1/2" PARA ELETRODUTO</t>
  </si>
  <si>
    <t>EL02368</t>
  </si>
  <si>
    <t>ABRAÇADEIRA TIPO U SIMPLES (ÔMEGA) EM AÇO GALV A FOGO D=3" PARA ELETRODUTO</t>
  </si>
  <si>
    <t>EL02370</t>
  </si>
  <si>
    <t>ABRAÇADEIRA TIPO U SIMPLES (ÔMEGA) EM AÇO GALV A FOGO D=4" PARA ELETRODUTO</t>
  </si>
  <si>
    <t>EL02376</t>
  </si>
  <si>
    <t>ABRAÇADEIRA UNHA (SEM BASE) EM LIGA DE ALUMÍNIO D=3/4" PARA ELETRODUTO</t>
  </si>
  <si>
    <t>EL02371</t>
  </si>
  <si>
    <t>ABRAÇADEIRA UNHA (SEM BASE) EM LIGA DE ALUMÍNIO D=1" PARA ELETRODUTO</t>
  </si>
  <si>
    <t>EL02372</t>
  </si>
  <si>
    <t>ABRAÇADEIRA UNHA (SEM BASE) EM LIGA DE ALUMÍNIO D=1.1/2" PARA ELETRODUTO</t>
  </si>
  <si>
    <t>EL02373</t>
  </si>
  <si>
    <t>ABRAÇADEIRA UNHA (SEM BASE) EM LIGA DE ALUMÍNIO D=2" PARA ELETRODUTO</t>
  </si>
  <si>
    <t>EL02374</t>
  </si>
  <si>
    <t>ABRAÇADEIRA UNHA (SEM BASE) EM LIGA DE ALUMÍNIO D=2.1/2" PARA ELETRODUTO</t>
  </si>
  <si>
    <t>EL02375</t>
  </si>
  <si>
    <t>ABRAÇADEIRA UNHA (SEM BASE) EM LIGA DE ALUMÍNIO D=3" PARA ELETRODUTO</t>
  </si>
  <si>
    <t>EL02377</t>
  </si>
  <si>
    <t>ABRAÇADEIRA UNHA (SEM BASE) EM LIGA DE ALUMÍNIO D=4" PARA ELETRODUTO</t>
  </si>
  <si>
    <t>EL02383</t>
  </si>
  <si>
    <t>ABRAÇADEIRA UNHA COM BASE EM LIGA DE ALUMÍNIO D=3/4" PARA ELETRODUTO</t>
  </si>
  <si>
    <t>EL02378</t>
  </si>
  <si>
    <t>ABRAÇADEIRA UNHA COM BASE EM LIGA DE ALUMÍNIO D=1" PARA ELETRODUTO</t>
  </si>
  <si>
    <t>EL02379</t>
  </si>
  <si>
    <t>ABRAÇADEIRA UNHA COM BASE EM LIGA DE ALUMÍNIO D=1.1/2" PARA ELETRODUTO</t>
  </si>
  <si>
    <t>EL02380</t>
  </si>
  <si>
    <t>ABRAÇADEIRA UNHA COM BASE EM LIGA DE ALUMÍNIO D=2" PARA ELETRODUTO</t>
  </si>
  <si>
    <t>EL02381</t>
  </si>
  <si>
    <t>ABRAÇADEIRA UNHA COM BASE EM LIGA DE ALUMÍNIO D=2.1/2" PARA ELETRODUTO</t>
  </si>
  <si>
    <t>EL02382</t>
  </si>
  <si>
    <t>ABRAÇADEIRA UNHA COM BASE EM LIGA DE ALUMÍNIO D=3" PARA ELETRODUTO</t>
  </si>
  <si>
    <t>EL02384</t>
  </si>
  <si>
    <t>ABRAÇADEIRA UNHA COM BASE EM LIGA DE ALUMÍNIO D=4" PARA ELETRODUTO</t>
  </si>
  <si>
    <t>EL02390</t>
  </si>
  <si>
    <t>ABRAÇADEIRA UNIÃO VERTICAL EM AÇO GALV A FOGO D=3/4" PARA ELETRODUTO</t>
  </si>
  <si>
    <t>EL02385</t>
  </si>
  <si>
    <t>ABRAÇADEIRA UNIÃO VERTICAL EM AÇO GALV A FOGO D=1" PARA ELETRODUTO</t>
  </si>
  <si>
    <t>EL02386</t>
  </si>
  <si>
    <t>ABRAÇADEIRA UNIÃO VERTICAL EM AÇO GALV A FOGO D=1.1/2" PARA ELETRODUTO</t>
  </si>
  <si>
    <t>EL02387</t>
  </si>
  <si>
    <t>ABRAÇADEIRA UNIÃO VERTICAL EM AÇO GALV A FOGO D=2" PARA ELETRODUTO</t>
  </si>
  <si>
    <t>EL02388</t>
  </si>
  <si>
    <t>ABRAÇADEIRA UNIÃO VERTICAL EM AÇO GALV A FOGO D=2.1/2" PARA ELETRODUTO</t>
  </si>
  <si>
    <t>EL02389</t>
  </si>
  <si>
    <t>ABRAÇADEIRA UNIÃO VERTICAL EM AÇO GALV A FOGO D=3" PARA ELETRODUTO</t>
  </si>
  <si>
    <t>EL02391</t>
  </si>
  <si>
    <t>ABRAÇADEIRA UNIÃO VERTICAL EM AÇO GALV A FOGO D=4" PARA ELETRODUTO</t>
  </si>
  <si>
    <t>ILUMINAÇÃO (LUMINÁRIAS, LÂMPADAS, ACESSÓRIOS, INTERRUPTORES E TOMADAS)</t>
  </si>
  <si>
    <t>INTERRUPTOR, TOMADAS, CAIXAS P/ INTERRUPTORES</t>
  </si>
  <si>
    <t>EL00828</t>
  </si>
  <si>
    <t>CAIXA DE LUZ RETANGULAR EM PVC 4" x 2" P/EMBUTIR EM ALVENARIA</t>
  </si>
  <si>
    <t>EL00810</t>
  </si>
  <si>
    <t>CAIXA DE LUZ OCTOGONAL EM PVC 4" x 4" P/EMBUTIR EM ALVENARIA</t>
  </si>
  <si>
    <t>EL00827</t>
  </si>
  <si>
    <t>CAIXA DE LUZ QUADRADA EM PVC 4" x 4" P/EMBUTIR EM ALVENARIA</t>
  </si>
  <si>
    <t>EL00829</t>
  </si>
  <si>
    <t>CAIXA DE LUZ SEXTAVADA/OCTOGONAL EM PVC 3" x 3" P/EMBUTIR EM ALVENARIA</t>
  </si>
  <si>
    <t>EL00862</t>
  </si>
  <si>
    <t>CONJUNTO 1 INTERRUPTOR SIMPLES 10A COM PLACA 4" x 2"</t>
  </si>
  <si>
    <t>EL00865</t>
  </si>
  <si>
    <t>CONJUNTO 2 INTERRUPTORES SIMPLES 10A COM PLACA 4" x 2"</t>
  </si>
  <si>
    <t>EL00866</t>
  </si>
  <si>
    <t>CONJUNTO 3 INTERRUPTORES SIMPLES 10A COM PLACA 4" x 2"</t>
  </si>
  <si>
    <t>EL00861</t>
  </si>
  <si>
    <t>CONJUNTO 1 INTERRUPTOR BIPOLAR SIMPLES 10A COM PLACA 4" x 2"</t>
  </si>
  <si>
    <t>EL00864</t>
  </si>
  <si>
    <t>CONJUNTO 1 TOMADA 10A COM PLACA 4" x 2"</t>
  </si>
  <si>
    <t>EL00863</t>
  </si>
  <si>
    <t>CONJUNTO 1 INTERRUPTOR SIMPLES E 1 TOMADA 10A COM PLACA 4" x 2"</t>
  </si>
  <si>
    <t>EL02339</t>
  </si>
  <si>
    <t>INTERRUPTOR SIMPLES 10A - 250V</t>
  </si>
  <si>
    <t>EL02333</t>
  </si>
  <si>
    <t>INTERRUPTOR BIPOLAR SIMPLES 10A - 250V</t>
  </si>
  <si>
    <t>EL02335</t>
  </si>
  <si>
    <t>INTERRUPTOR BIPOLAR PARALELO 10A - 250V</t>
  </si>
  <si>
    <t>EL02336</t>
  </si>
  <si>
    <t>INTERRUPTOR INTERMEDIÁRIO 10A - 250V</t>
  </si>
  <si>
    <t>EL02337</t>
  </si>
  <si>
    <t>INTERRUPTOR PARALELO 10A - 250V</t>
  </si>
  <si>
    <t>EL02338</t>
  </si>
  <si>
    <t>INTERRUPTOR PULSADOR 2A - 250V</t>
  </si>
  <si>
    <t>EL00871</t>
  </si>
  <si>
    <t>PLACA (ESPELHO) COM SUPORTE 4" X 2" - 1 MÓDULO PARA INTERRUPTOR OU TOMADA</t>
  </si>
  <si>
    <t>EL00872</t>
  </si>
  <si>
    <t>PLACA (ESPELHO) COM SUPORTE 4" X 4" - 2 MÓDULOS PARA INTERRUPTOR OU TOMADA</t>
  </si>
  <si>
    <t>EL02344</t>
  </si>
  <si>
    <t>PLUG INDUSTRIAL 2P+T, 16A - 440V IP-44 NBR IEC 60309</t>
  </si>
  <si>
    <t>EL02346</t>
  </si>
  <si>
    <t>PLUG INDUSTRIAL 3P+T, 32A - 440V IP-44 NBR IEC 60309</t>
  </si>
  <si>
    <t>EL02348</t>
  </si>
  <si>
    <t>PLUG INDUSTRIAL 3P+T, 63A - 440V IP-67 NBR IEC 60309</t>
  </si>
  <si>
    <t>EL06015</t>
  </si>
  <si>
    <t>PLUG INDUSTRIAL 3P+T, 125A - 440V IP-67 NBR IEC 60309</t>
  </si>
  <si>
    <t>EL02342</t>
  </si>
  <si>
    <t>PLUG MACHO 2P+T, 10A - 250V</t>
  </si>
  <si>
    <t>EL02343</t>
  </si>
  <si>
    <t>PLUG MACHO 2P+T, 20A - 250V</t>
  </si>
  <si>
    <t>EL02351</t>
  </si>
  <si>
    <t>TOMADA INDUSTRIAL 2P+T, 16A - 440V DE SOBREPOR, IP-44 NBR IEC 60309</t>
  </si>
  <si>
    <t>EL02353</t>
  </si>
  <si>
    <t>TOMADA INDUSTRIAL 3P+T, 32A - 440V DE SOBREPOR, IP-44 NBR IEC 60309</t>
  </si>
  <si>
    <t>EL02355</t>
  </si>
  <si>
    <t>TOMADA INDUSTRIAL 3P+T, 63A - 440V DE SOBREPOR, IP-67 NBR IEC 60309</t>
  </si>
  <si>
    <t>EL06016</t>
  </si>
  <si>
    <t>TOMADA INDUSTRIAL 3P+T, 125A - 440V DE SOBREPOR, IP-67 NBR IEC 60309</t>
  </si>
  <si>
    <t>EL02349</t>
  </si>
  <si>
    <t>TOMADA UNIVERSAL 2P+T, 10A - 250V</t>
  </si>
  <si>
    <t>EL02350</t>
  </si>
  <si>
    <t>TOMADA UNIVERSAL 2P+T, 20A - 250V</t>
  </si>
  <si>
    <t>EL06017</t>
  </si>
  <si>
    <t>TOMADA PARA DADOS RJ 45, CAT6</t>
  </si>
  <si>
    <t>EL06018</t>
  </si>
  <si>
    <t>TOMADA PARA TELEFONE RJ 11</t>
  </si>
  <si>
    <t>LUMINÁRIAS, LÂMPADAS E ACESSÓRIOS</t>
  </si>
  <si>
    <t>EL07481</t>
  </si>
  <si>
    <r>
      <rPr>
        <sz val="10"/>
        <rFont val="Arial"/>
        <family val="2"/>
      </rPr>
      <t>BLOCO AUTÔNOMO 220V, COM 2 LÂMPADAS HALÓGENAS 55W (OU LED, COM FLUXO LUMINOSO
TOTAL MÍNIMO DE 3000 LÚMENS), AUTONOMIA MÍNIMA DE 3 HORAS (COM BATERIA) PARA ILUMINAÇÃO DE EMERGÊNCIA</t>
    </r>
  </si>
  <si>
    <t>EL05973</t>
  </si>
  <si>
    <t>LÂMPADA LED BULBO * 6W, BIVOLT, * 600 LUMENS SOQUETE E27</t>
  </si>
  <si>
    <t>EL05974</t>
  </si>
  <si>
    <t>LÂMPADA LED BULBO * 9,5W, BIVOLT, * 1055 LUMENS SOQUETE E27</t>
  </si>
  <si>
    <t>EL05972</t>
  </si>
  <si>
    <t>LÂMPADA LED BULBO * 13,5W, BIVOLT, * 1510 LUMENS SOQUETE E27</t>
  </si>
  <si>
    <t>EL05976</t>
  </si>
  <si>
    <t>LÂMPADA LED TUBULAR 9W, MODELO T8, BIVOLT, * 900 LUMENS SOQUETE G13</t>
  </si>
  <si>
    <t>EL05975</t>
  </si>
  <si>
    <t>LÂMPADA LED TUBULAR 18W, MODELO T8, BIVOLT, * 1850 LUMENS SOQUETE G13</t>
  </si>
  <si>
    <t>EL00980</t>
  </si>
  <si>
    <t>LÂMPADA MISTA 160W - 220V SOQUETE E27, BULBO OVÓIDE</t>
  </si>
  <si>
    <t>EL00981</t>
  </si>
  <si>
    <t>LÂMPADA MISTA 250W - 220V SOQUETE E27, BULBO OVÓIDE</t>
  </si>
  <si>
    <t>EL00982</t>
  </si>
  <si>
    <t>LÂMPADA MISTA 500W - 220V SOQUETE E40, BULBO OVÓIDE</t>
  </si>
  <si>
    <t>EL00986</t>
  </si>
  <si>
    <t>LÂMPADA VAPOR DE SÓDIO 70W SOQUETE E27, TUBULAR</t>
  </si>
  <si>
    <t>EL00983</t>
  </si>
  <si>
    <t>LÂMPADA VAPOR DE SÓDIO 150W SOQUETE E40, TUBULAR</t>
  </si>
  <si>
    <t>EL00984</t>
  </si>
  <si>
    <t>LÂMPADA VAPOR DE SÓDIO 250W SOQUETE E40, TUBULAR</t>
  </si>
  <si>
    <t>EL00985</t>
  </si>
  <si>
    <t>LÂMPADA VAPOR DE SÓDIO 400W SOQUETE E40, TUBULAR</t>
  </si>
  <si>
    <t>EL07543</t>
  </si>
  <si>
    <r>
      <rPr>
        <sz val="10"/>
        <rFont val="Arial"/>
        <family val="2"/>
      </rPr>
      <t>LUMINÁRIA COMERCIAL, CORPO EM CHAPA DE AÇO, REFLETOR E ALETAS EM CHAPA DE
ALUMÍNIO ANODIZADO, PARA 2 LÂMPADAS TUBULARES DE 60CM, DE EMBUTIR (OBS: SEM LÂMPADA E REATOR)</t>
    </r>
  </si>
  <si>
    <t>EL07544</t>
  </si>
  <si>
    <t>LUMINÁRIA COMERCIAL, CORPO EM CHAPA DE AÇO, REFLETOR E ALETAS EM CHAPA DE ALUMÍNIO ANODIZADO, PARA 2 LÂMPADAS TUBULARES DE 120CM, DE EMBUTIR (OBS: SEM LÂMPADA E REATOR)</t>
  </si>
  <si>
    <t>EL07545</t>
  </si>
  <si>
    <r>
      <rPr>
        <sz val="10"/>
        <rFont val="Arial"/>
        <family val="2"/>
      </rPr>
      <t>LUMINÁRIA COMERCIAL, CORPO EM CHAPA DE AÇO, REFLETOR E ALETAS EM CHAPA DE ALUMÍNIO ANODIZADO, PARA 4 LÂMPADAS TUBULARES DE 60CM, DE EMBUTIR (OBS: SEM
LÂMPADA E REATOR)</t>
    </r>
  </si>
  <si>
    <t>EL07546</t>
  </si>
  <si>
    <r>
      <rPr>
        <sz val="10"/>
        <rFont val="Arial"/>
        <family val="2"/>
      </rPr>
      <t>LUMINÁRIA COMERCIAL, CORPO EM CHAPA DE AÇO, REFLETOR E ALETAS EM CHAPA DE ALUMÍNIO ANODIZADO, PARA 4 LÂMPADAS TUBULARES DE 120CM, DE EMBUTIR (OBS: SEM
LÂMPADA E REATOR)</t>
    </r>
  </si>
  <si>
    <t>EL00992</t>
  </si>
  <si>
    <r>
      <rPr>
        <sz val="10"/>
        <rFont val="Arial"/>
        <family val="2"/>
      </rPr>
      <t>LUMINÁRIA FECHADA ARANDELA 45° EM LIGA DE ALUMINIO FUNDIDO COM GLOBO DE VIDRO
RESISTENTE A CHOQUE TÉRMICO 100W SOQUETE E27, SEM ALOJAMENTO PARA EQUIPAMENTO AUXILIAR, TGVP IP-65</t>
    </r>
  </si>
  <si>
    <t>EL00993</t>
  </si>
  <si>
    <r>
      <rPr>
        <sz val="10"/>
        <rFont val="Arial"/>
        <family val="2"/>
      </rPr>
      <t>LUMINÁRIA FECHADA ARANDELA 45° EM LIGA DE ALUMINIO FUNDIDO COM GLOBO DE VIDRO
RESISTENTE A CHOQUE TÉRMICO 200W SOQUETE E27, SEM ALOJAMENTO PARA EQUIPAMENTO AUXILIAR, TGVP IP-65</t>
    </r>
  </si>
  <si>
    <t>EL00994</t>
  </si>
  <si>
    <t>LUMINÁRIA FECHADA ARANDELA 45° EM LIGA DE ALUMINIO FUNDIDO COM GLOBO DE VIDRO RESISTENTE A CHOQUE TÉRMICO 300W SOQUETE E40, SEM ALOJAMENTO PARA EQUIPAMENTO AUXILIAR, TGVP IP-65</t>
  </si>
  <si>
    <t>EL00995</t>
  </si>
  <si>
    <r>
      <rPr>
        <sz val="10"/>
        <rFont val="Arial"/>
        <family val="2"/>
      </rPr>
      <t>LUMINÁRIA FECHADA ARANDELA 90° EM LIGA DE ALUMINIO FUNDIDO COM GLOBO DE VIDRO RESISTENTE A CHOQUE TÉRMICO 100W SOQUETE E27, SEM ALOJAMENTO PARA EQUIPAMENTO
AUXILIAR, TGVP IP-65</t>
    </r>
  </si>
  <si>
    <t>EL00996</t>
  </si>
  <si>
    <r>
      <rPr>
        <sz val="10"/>
        <rFont val="Arial"/>
        <family val="2"/>
      </rPr>
      <t>LUMINÁRIA FECHADA ARANDELA 90° EM LIGA DE ALUMINIO FUNDIDO COM GLOBO DE VIDRO RESISTENTE A CHOQUE TÉRMICO 300W SOQUETE E40, SEM ALOJAMENTO PARA EQUIPAMENTO
AUXILIAR, TGVP IP-65</t>
    </r>
  </si>
  <si>
    <t>EL00997</t>
  </si>
  <si>
    <r>
      <rPr>
        <sz val="10"/>
        <rFont val="Arial"/>
        <family val="2"/>
      </rPr>
      <t>LUMINÁRIA FECHADA PENDENTE EM LIGA DE ALUMINIO FUNDIDO COM GLOBO DE VIDRO
RESISTENTE A CHOQUE TÉRMICO 100W SOQUETE E27, SEM ALOJAMENTO PARA EQUIPAMENTO AUXILIAR, TGVP IP-65</t>
    </r>
  </si>
  <si>
    <t>EL00998</t>
  </si>
  <si>
    <r>
      <rPr>
        <sz val="10"/>
        <rFont val="Arial"/>
        <family val="2"/>
      </rPr>
      <t>LUMINÁRIA FECHADA PENDENTE EM LIGA DE ALUMINIO FUNDIDO COM GLOBO DE VIDRO
RESISTENTE A CHOQUE TÉRMICO 200W SOQUETE E27, SEM ALOJAMENTO PARA EQUIPAMENTO AUXILIAR, TGVP IP-65</t>
    </r>
  </si>
  <si>
    <t>EL00999</t>
  </si>
  <si>
    <t>LUMINÁRIA FECHADA PENDENTE EM LIGA DE ALUMINIO FUNDIDO COM GLOBO DE VIDRO RESISTENTE A CHOQUE TÉRMICO 300W SOQUETE E40, SEM ALOJAMENTO PARA EQUIPAMENTO AUXILIAR, TGVP IP-65</t>
  </si>
  <si>
    <t>EL01000</t>
  </si>
  <si>
    <r>
      <rPr>
        <sz val="10"/>
        <rFont val="Arial"/>
        <family val="2"/>
      </rPr>
      <t>LUMINÁRIA FECHADA PLAFONIER EM LIGA DE ALUMINIO FUNDIDO COM GLOBO DE VIDRO RESISTENTE A CHOQUE TÉRMICO 100W SOQUETE E27, SEM ALOJAMENTO PARA EQUIPAMENTO
AUXILIAR, TGVP IP-65</t>
    </r>
  </si>
  <si>
    <t>EL01001</t>
  </si>
  <si>
    <r>
      <rPr>
        <sz val="10"/>
        <rFont val="Arial"/>
        <family val="2"/>
      </rPr>
      <t>LUMINÁRIA FECHADA PLAFONIER EM LIGA DE ALUMINIO FUNDIDO COM GLOBO DE VIDRO RESISTENTE A CHOQUE TÉRMICO 200W SOQUETE E27, SEM ALOJAMENTO PARA EQUIPAMENTO
AUXILIAR, TGVP IP-65</t>
    </r>
  </si>
  <si>
    <t>EL01002</t>
  </si>
  <si>
    <r>
      <rPr>
        <sz val="10"/>
        <rFont val="Arial"/>
        <family val="2"/>
      </rPr>
      <t>LUMINÁRIA FECHADA PLAFONIER EM LIGA DE ALUMINIO FUNDIDO COM GLOBO DE VIDRO
RESISTENTE A CHOQUE TÉRMICO 300W SOQUETE E40, SEM ALOJAMENTO PARA EQUIPAMENTO AUXILIAR, TGVP IP-65</t>
    </r>
  </si>
  <si>
    <t>EL01039</t>
  </si>
  <si>
    <t>REFLETOR MÉDIO CHAPA DE ALUMÍNIO PARA LUMINÁRIA FECHADA (TGVP)</t>
  </si>
  <si>
    <t>EL01040</t>
  </si>
  <si>
    <t>REFLETOR RASO CHAPA DE ALUMÍNIO PARA LUMINÁRIA FECHADA (TGVP)</t>
  </si>
  <si>
    <t>EL01017</t>
  </si>
  <si>
    <t>LUMINÁRIA PLAFONIER TIPO GLOBO DE VIDRO D=15CM COM BASE</t>
  </si>
  <si>
    <t>EL07272</t>
  </si>
  <si>
    <r>
      <rPr>
        <sz val="10"/>
        <rFont val="Arial"/>
        <family val="2"/>
      </rPr>
      <t>LUMINÁRIA PÚBLICA (PÉTALA) LED, CORPO EM LIGA DE ALUMINIO INJETADO E REFRATOR PLANO COM RESISTÊNCIA MECÂNICA IK-08, *50W, 220V, EFICIÊNCIA ENERGÉTICA (DA LUMINÁRIA) MÍNIMA DE 110LM/W, VIDA ÚTIL MÍNIMA 50.000 HORAS (L70) IP-66, CERTIFICADA
CONFORME PORTARIA 20 DO INMETRO</t>
    </r>
  </si>
  <si>
    <t>EL07273</t>
  </si>
  <si>
    <r>
      <rPr>
        <sz val="10"/>
        <rFont val="Arial"/>
        <family val="2"/>
      </rPr>
      <t>LUMINÁRIA PÚBLICA (PÉTALA) LED, CORPO EM LIGA DE ALUMINIO INJETADO E REFRATOR PLANO COM RESISTÊNCIA MECÂNICA IK-08, *100W, 220V, EFICIÊNCIA ENERGÉTICA (DA LUMINÁRIA) MÍNIMA DE 110LM/W, VIDA ÚTIL MÍNIMA 50.000 HORAS (L70) IP-66, CERTIFICADA
CONFORME PORTARIA 20 DO INMETRO</t>
    </r>
  </si>
  <si>
    <t>EL07274</t>
  </si>
  <si>
    <r>
      <rPr>
        <sz val="10"/>
        <rFont val="Arial"/>
        <family val="2"/>
      </rPr>
      <t>LUMINÁRIA PÚBLICA (PÉTALA) LED, CORPO EM LIGA DE ALUMINIO INJETADO E REFRATOR PLANO COM RESISTÊNCIA MECÂNICA IK-08, *150W, 220V, EFICIÊNCIA ENERGÉTICA (DA
LUMINÁRIA) MÍNIMA DE 110LM/W, VIDA ÚTIL MÍNIMA 50.000 HORAS (L70) IP-66, CERTIFICADA CONFORME PORTARIA 20 DO INMETRO</t>
    </r>
  </si>
  <si>
    <t>EL07275</t>
  </si>
  <si>
    <r>
      <rPr>
        <sz val="10"/>
        <rFont val="Arial"/>
        <family val="2"/>
      </rPr>
      <t>LUMINÁRIA PÚBLICA (PÉTALA) LED, CORPO EM LIGA DE ALUMINIO INJETADO E REFRATOR PLANO COM RESISTÊNCIA MECÂNICA IK-08, *200W, 220V, EFICIÊNCIA ENERGÉTICA (DA LUMINÁRIA) MÍNIMA DE 110LM/W, VIDA ÚTIL MÍNIMA 50.000 HORAS (L70) IP-66, CERTIFICADA
CONFORME PORTARIA 20 DO INMETRO</t>
    </r>
  </si>
  <si>
    <t>EL05978</t>
  </si>
  <si>
    <t>REFLETOR (PROJETOR) RETANGULAR LED CORPO EM ALUMINIO 50W, BIVOLT, * 4500 LUMENS LUZ BRANCA IP-65</t>
  </si>
  <si>
    <t>EL05977</t>
  </si>
  <si>
    <t>REFLETOR (PROJETOR) RETANGULAR LED CORPO EM ALUMINIO 100W, BIVOLT, * 9000 LUMENS LUZ BRANCA IP-65</t>
  </si>
  <si>
    <t>EL01041</t>
  </si>
  <si>
    <t>RELÉ FOTOELÉTRICO POTÊNCIA MÁXIMA RESISTIVA 1000W - 127V/220V USO EXTERNO</t>
  </si>
  <si>
    <t>EL01038</t>
  </si>
  <si>
    <t>REATOR COM IGNITOR PARA LÂMPADA VAPOR DE SÓDIO 70W USO EXTERNO</t>
  </si>
  <si>
    <t>EL01035</t>
  </si>
  <si>
    <t>REATOR COM IGNITOR PARA LÂMPADA VAPOR DE SÓDIO 150W USO EXTERNO</t>
  </si>
  <si>
    <t>EL01036</t>
  </si>
  <si>
    <t>REATOR COM IGNITOR PARA LÂMPADA VAPOR DE SÓDIO 250W USO EXTERNO</t>
  </si>
  <si>
    <t>EL01037</t>
  </si>
  <si>
    <t>REATOR COM IGNITOR PARA LÂMPADA VAPOR DE SÓDIO 400W USO EXTERNO</t>
  </si>
  <si>
    <t>EL01023</t>
  </si>
  <si>
    <t>SINALIZADOR DE OBSTÁCULO SIMPLES CORPO EM LIGA DE ALUMINIO E GLOBO EM POLICARBONATO SOQUETE E27 IP-54</t>
  </si>
  <si>
    <t>EL01022</t>
  </si>
  <si>
    <t>SINALIZADOR DE OBSTÁCULO DUPLO CORPO EM LIGA DE ALUMINIO E GLOBO EM POLICARBONATO SOQUETE E27 IP-54</t>
  </si>
  <si>
    <t>EL07276</t>
  </si>
  <si>
    <t>SUPORTE P/FIXAÇÃO DE LUMINÁRIA PÚBLICA NO TOPO DO POSTE DE AÇO GALVANIZADO A FOGO 1 PÉTALA DIÂM. TOPO DO POSTE = 60MM</t>
  </si>
  <si>
    <t>EL01042</t>
  </si>
  <si>
    <t>SUPORTE P/FIXAÇÃO DE LUMINÁRIA PÚBLICA NO TOPO DO POSTE DE AÇO GALVANIZADO A FOGO 3 PÉTALAS DIÂM. TOPO DO POSTE = 60MM</t>
  </si>
  <si>
    <t>EL00877</t>
  </si>
  <si>
    <t>SOQUETE E27 EM BAQUELITE 250V, 4A PARA LÂMPADA</t>
  </si>
  <si>
    <t>INSTRUMENTAÇÃO</t>
  </si>
  <si>
    <t>INSTRUMENTOS DE NÍVEL</t>
  </si>
  <si>
    <t>EL02639</t>
  </si>
  <si>
    <t>CHAVE DE NÍVEL TIPO BÓIA (PÊRA) INVÓLUCRO EM POLIPROPILENO COM CABO DE * 6M IP-68 ADEQUADA PARA ESGOTO</t>
  </si>
  <si>
    <t>EL02637</t>
  </si>
  <si>
    <t>CHAVE DE NÍVEL TIPO BÓIA (PÊRA) INVÓLUCRO EM POLIPROPILENO COM CABO DE * 13M IP-68 ADEQUADA PARA ESGOTO</t>
  </si>
  <si>
    <t>EL02638</t>
  </si>
  <si>
    <t>CHAVE DE NÍVEL TIPO BÓIA (PÊRA) INVÓLUCRO EM POLIPROPILENO COM CABO DE * 20M IP-68 ADEQUADA PARA ESGOTO</t>
  </si>
  <si>
    <t>EL02696</t>
  </si>
  <si>
    <t>RELÉ DE CONTROLE DE NÍVEL 220V (NIVEL INFERIOR E SUPERIOR)</t>
  </si>
  <si>
    <t>EL02697</t>
  </si>
  <si>
    <t>ELETRODO TIPO PÊNDULO PARA RELÉ DE CONTROLE DE NÍVEL</t>
  </si>
  <si>
    <t>PRESSÃO</t>
  </si>
  <si>
    <t>EL08207</t>
  </si>
  <si>
    <r>
      <rPr>
        <sz val="10"/>
        <rFont val="Arial"/>
        <family val="2"/>
      </rPr>
      <t>TRANSMISSOR ELETRÔNICO DE PRESSÃO RELATIVA (MANOMÉTRICA), PARTES METÁLICAS EM
AÇO INOXIDÁVEL AISI 316L, 0 A 1 BAR, ERRO DE MEDIÇÃO &lt; 0,5%, LIMITES DE SOBRECARGA &gt;= 3 X FE, COM CONEXÃO BLUETOOTH P/ PARAMETRIZAÇÃO E DIAGNÓSTICO, IP-67</t>
    </r>
  </si>
  <si>
    <t>EL08208</t>
  </si>
  <si>
    <r>
      <rPr>
        <sz val="10"/>
        <rFont val="Arial"/>
        <family val="2"/>
      </rPr>
      <t>TRANSMISSOR ELETRÔNICO DE PRESSÃO RELATIVA (MANOMÉTRICA), PARTES METÁLICAS EM AÇO INOXIDÁVEL AISI 316L, 0 A 1 BAR, ERRO DE MEDIÇÃO &lt; 0,5%, LIMITES DE SOBRECARGA &gt;= 3 X FE, COM DISPLAY LCD INTEGRADO, COM CONEXÃO BLUETOOTH P/ PARAMETRIZAÇÃO E
DIAGNÓSTICO, IP-67</t>
    </r>
  </si>
  <si>
    <t>EL08205</t>
  </si>
  <si>
    <r>
      <rPr>
        <sz val="10"/>
        <rFont val="Arial"/>
        <family val="2"/>
      </rPr>
      <t>TRANSMISSOR ELETRÔNICO DE PRESSÃO RELATIVA (MANOMÉTRICA), PARTES METÁLICAS EM
AÇO INOXIDÁVEL AISI 316L, 0 A 25 BAR, ERRO DE MEDIÇÃO &lt; 0,5%, LIMITES DE SOBRECARGA &gt;= 3 X FE, COM CONEXÃO BLUETOOTH P/ PARAMETRIZAÇÃO E DIAGNÓSTICO, IP-67</t>
    </r>
  </si>
  <si>
    <t>EL08206</t>
  </si>
  <si>
    <r>
      <rPr>
        <sz val="10"/>
        <rFont val="Arial"/>
        <family val="2"/>
      </rPr>
      <t>TRANSMISSOR ELETRÔNICO DE PRESSÃO RELATIVA (MANOMÉTRICA), PARTES METÁLICAS EM AÇO INOXIDÁVEL AISI 316L, 0 A 25 BAR, ERRO DE MEDIÇÃO &lt; 0,5%, LIMITES DE SOBRECARGA &gt;= 3 X FE, COM DISPLAY LCD INTEGRADO, COM CONEXÃO BLUETOOTH P/ PARAMETRIZAÇÃO E
DIAGNÓSTICO, IP-67</t>
    </r>
  </si>
  <si>
    <t>VAZÃO</t>
  </si>
  <si>
    <t>EL07556</t>
  </si>
  <si>
    <t>MEDIDOR DE VAZÃO ELETROMAGNÉTICO *80 A 100MM, ALIMENTAÇÃO 24Vcc, FLANGEADO, CONFORME NTS 066, PARA USO EM ÁGUA</t>
  </si>
  <si>
    <t>EL07557</t>
  </si>
  <si>
    <t>MEDIDOR DE VAZÃO ELETROMAGNÉTICO 150MM, ALIMENTAÇÃO 24Vcc, FLANGEADO, CONFORME NTS 066, PARA USO EM ÁGUA</t>
  </si>
  <si>
    <t>EL07558</t>
  </si>
  <si>
    <t>MEDIDOR DE VAZÃO ELETROMAGNÉTICO 200MM, ALIMENTAÇÃO 24Vcc, FLANGEADO, CONFORME NTS 066, PARA USO EM ÁGUA</t>
  </si>
  <si>
    <t>EL07559</t>
  </si>
  <si>
    <t>MEDIDOR DE VAZÃO ELETROMAGNÉTICO 250MM, ALIMENTAÇÃO 24Vcc, FLANGEADO, CONFORME NTS 066, PARA USO EM ÁGUA</t>
  </si>
  <si>
    <t>EL07560</t>
  </si>
  <si>
    <t>MEDIDOR DE VAZÃO ELETROMAGNÉTICO 300MM, ALIMENTAÇÃO 24Vcc, FLANGEADO, CONFORME NTS 066, PARA USO EM ÁGUA</t>
  </si>
  <si>
    <t>EL07561</t>
  </si>
  <si>
    <t>MEDIDOR DE VAZÃO ELETROMAGNÉTICO 400MM, ALIMENTAÇÃO 24Vcc, FLANGEADO, CONFORME NTS 066, PARA USO EM ÁGUA</t>
  </si>
  <si>
    <t>EL07562</t>
  </si>
  <si>
    <t>MEDIDOR DE VAZÃO ELETROMAGNÉTICO *80 A 100MM, ALIMENTAÇÃO 24Vcc, FLANGEADO, CONFORME NTS 067, PARA USO EM EFLUENTES</t>
  </si>
  <si>
    <t>EL07563</t>
  </si>
  <si>
    <t>MEDIDOR DE VAZÃO ELETROMAGNÉTICO 150MM, ALIMENTAÇÃO 24Vcc, FLANGEADO, CONFORME NTS 067, PARA USO EM EFLUENTES</t>
  </si>
  <si>
    <t>EL07564</t>
  </si>
  <si>
    <t>MEDIDOR DE VAZÃO ELETROMAGNÉTICO 200MM, ALIMENTAÇÃO 24Vcc, FLANGEADO, CONFORME NTS 067, PARA USO EM EFLUENTES</t>
  </si>
  <si>
    <t>EL07565</t>
  </si>
  <si>
    <t>MEDIDOR DE VAZÃO ELETROMAGNÉTICO 250MM, ALIMENTAÇÃO 24Vcc, FLANGEADO, CONFORME NTS 067, PARA USO EM EFLUENTES</t>
  </si>
  <si>
    <t>EL07566</t>
  </si>
  <si>
    <t>MEDIDOR DE VAZÃO ELETROMAGNÉTICO 300MM, ALIMENTAÇÃO 24Vcc, FLANGEADO, CONFORME NTS 067, PARA USO EM EFLUENTES</t>
  </si>
  <si>
    <t>EL07567</t>
  </si>
  <si>
    <t>MEDIDOR DE VAZÃO ELETROMAGNÉTICO 400MM, ALIMENTAÇÃO 24Vcc, FLANGEADO, CONFORME NTS 067, PARA USO EM EFLUENTES</t>
  </si>
  <si>
    <t>EL07568</t>
  </si>
  <si>
    <t>MEDIDOR DE VAZÃO ELETROMAGNÉTICO *80 A 100MM, ALIMENTAÇÃO À BATERIA (BATERIA INCLUSA), FLANGEADO, CONFORME NTS 066, PARA USO EM ÁGUA</t>
  </si>
  <si>
    <t>EL07569</t>
  </si>
  <si>
    <t>MEDIDOR DE VAZÃO ELETROMAGNÉTICO 150MM, ALIMENTAÇÃO À BATERIA (BATERIA INCLUSA), FLANGEADO, CONFORME NTS 066, PARA USO EM ÁGUA</t>
  </si>
  <si>
    <t>EL07570</t>
  </si>
  <si>
    <t>MEDIDOR DE VAZÃO ELETROMAGNÉTICO 200MM, ALIMENTAÇÃO À BATERIA (BATERIA INCLUSA), FLANGEADO, CONFORME NTS 066, PARA USO EM ÁGUA</t>
  </si>
  <si>
    <t>EL07571</t>
  </si>
  <si>
    <t>MEDIDOR DE VAZÃO ELETROMAGNÉTICO 250MM, ALIMENTAÇÃO À BATERIA (BATERIA INCLUSA), FLANGEADO, CONFORME NTS 066, PARA USO EM ÁGUA</t>
  </si>
  <si>
    <t>EL07572</t>
  </si>
  <si>
    <t>MEDIDOR DE VAZÃO ELETROMAGNÉTICO 300MM, ALIMENTAÇÃO À BATERIA (BATERIA INCLUSA), FLANGEADO, CONFORME NTS 066, PARA USO EM ÁGUA</t>
  </si>
  <si>
    <t>EL07573</t>
  </si>
  <si>
    <t>MEDIDOR DE VAZÃO ELETROMAGNÉTICO 400MM, ALIMENTAÇÃO À BATERIA (BATERIA INCLUSA), FLANGEADO, CONFORME NTS 066, PARA USO EM ÁGUA</t>
  </si>
  <si>
    <t>EL07574</t>
  </si>
  <si>
    <t>MEDIDOR DE VAZÃO ELETROMAGNÉTICO 500MM, ALIMENTAÇÃO À BATERIA (BATERIA INCLUSA), FLANGEADO, CONFORME NTS 066, PARA USO EM ÁGUA</t>
  </si>
  <si>
    <t>EL07575</t>
  </si>
  <si>
    <t>MEDIDOR DE VAZÃO ELETROMAGNÉTICO 600MM, ALIMENTAÇÃO À BATERIA (BATERIA INCLUSA), FLANGEADO, CONFORME NTS 066, PARA USO EM ÁGUA</t>
  </si>
  <si>
    <t>LEITO P/ CABOS</t>
  </si>
  <si>
    <t>LEITO P/ CABOS E ACESSÓRIOS</t>
  </si>
  <si>
    <t>EL02448</t>
  </si>
  <si>
    <t>LEITO PARA CABO SEMI-PESADO DE AÇO GALV A FOGO 200 X 3.000MM (LARG x COMP) LONGARINA 100x19MM (CHAPA *12) E TRAVESSAS DE PERFILADO 38x19MM (CHAPA *14)</t>
  </si>
  <si>
    <t>EL02449</t>
  </si>
  <si>
    <t>LEITO PARA CABO SEMI-PESADO DE AÇO GALV A FOGO 300 X 3.000MM (LARG x COMP) LONGARINA 100x19MM (CHAPA *12) E TRAVESSAS DE PERFILADO 38x19MM (CHAPA *14)</t>
  </si>
  <si>
    <t>EL02450</t>
  </si>
  <si>
    <t>LEITO PARA CABO SEMI-PESADO DE AÇO GALV A FOGO 400 X 3.000MM (LARG x COMP) LONGARINA 100x19MM (CHAPA *12) E TRAVESSAS DE PERFILADO 38x19MM (CHAPA *14)</t>
  </si>
  <si>
    <t>EL02451</t>
  </si>
  <si>
    <t>LEITO PARA CABO SEMI-PESADO DE AÇO GALV A FOGO 500 X 3.000MM (LARG x COMP) LONGARINA 100x19MM (CHAPA *12) E TRAVESSAS DE PERFILADO 38x19MM (CHAPA *14)</t>
  </si>
  <si>
    <t>EL02452</t>
  </si>
  <si>
    <t>LEITO PARA CABO SEMI-PESADO DE AÇO GALV A FOGO 700 X 3.000MM (LARG x COMP) LONGARINA 100x19MM (CHAPA *12) E TRAVESSAS DE PERFILADO 38x19MM (CHAPA *14)</t>
  </si>
  <si>
    <t>EL02453</t>
  </si>
  <si>
    <t>LEITO PARA CABO SEMI-PESADO DE AÇO GALV A FOGO 800 X 3.000MM (LARG x COMP) LONGARINA 100x19MM (CHAPA *12) E TRAVESSAS DE PERFILADO 38x19MM (CHAPA *14)</t>
  </si>
  <si>
    <t>EL02447</t>
  </si>
  <si>
    <t>LEITO PARA CABO SEMI-PESADO DE AÇO GALV A FOGO 1.000 X 3.000MM (LARG x COMP) LONGARINA 100x19MM (CHAPA *12) E TRAVESSAS DE PERFILADO 38x19MM (CHAPA *14)</t>
  </si>
  <si>
    <t>EL06024</t>
  </si>
  <si>
    <t>COTOVELO RETO 90° PARA LEITO (SEMI-PESADO) DE AÇO GALV A FOGO LARG=200MM LONGARINA 100x19MM (CHAPA *12) E TRAVESSAS DE PERFILADO 38x19MM (CHAPA *14)</t>
  </si>
  <si>
    <t>EL02429</t>
  </si>
  <si>
    <t>COTOVELO RETO 90° PARA LEITO (SEMI-PESADO) DE AÇO GALV A FOGO LARG=300MM LONGARINA 100x19MM (CHAPA *12) E TRAVESSAS DE PERFILADO 38x19MM (CHAPA *14)</t>
  </si>
  <si>
    <t>EL06025</t>
  </si>
  <si>
    <t>COTOVELO RETO 90° PARA LEITO (SEMI-PESADO) DE AÇO GALV A FOGO LARG=400MM LONGARINA 100x19MM (CHAPA *12) E TRAVESSAS DE PERFILADO 38x19MM (CHAPA *14)</t>
  </si>
  <si>
    <t>EL02430</t>
  </si>
  <si>
    <t>COTOVELO RETO 90° PARA LEITO (SEMI-PESADO) DE AÇO GALV A FOGO LARG=500MM LONGARINA 100x19MM (CHAPA *12) E TRAVESSAS DE PERFILADO 38x19MM (CHAPA *14)</t>
  </si>
  <si>
    <t>EL02431</t>
  </si>
  <si>
    <t>COTOVELO RETO 90° PARA LEITO (SEMI-PESADO) DE AÇO GALV A FOGO LARG=700MM LONGARINA 100x19MM (CHAPA *12) E TRAVESSAS DE PERFILADO 38x19MM (CHAPA *14)</t>
  </si>
  <si>
    <t>EL02432</t>
  </si>
  <si>
    <t>COTOVELO RETO 90° PARA LEITO (SEMI-PESADO) DE AÇO GALV A FOGO LARG=800MM LONGARINA 100x19MM (CHAPA *12) E TRAVESSAS DE PERFILADO 38x19MM (CHAPA *14)</t>
  </si>
  <si>
    <t>EL02428</t>
  </si>
  <si>
    <t>COTOVELO RETO 90° PARA LEITO (SEMI-PESADO) DE AÇO GALV A FOGO LARG=1.000MM LONGARINA 100x19MM (CHAPA *12) E TRAVESSAS DE PERFILADO 38x19MM (CHAPA *14)</t>
  </si>
  <si>
    <t>EL02434</t>
  </si>
  <si>
    <t>CURVA HORIZONTAL 90° PARA LEITO (SEMI-PESADO) DE AÇO GALV A FOGO LARG=200MM LONGARINA 100x19MM (CHAPA *12) E TRAVESSAS DE PERFILADO 38x19MM (CHAPA *14)</t>
  </si>
  <si>
    <t>EL02435</t>
  </si>
  <si>
    <t>CURVA HORIZONTAL 90° PARA LEITO (SEMI-PESADO) DE AÇO GALV A FOGO LARG=300MM LONGARINA 100x19MM (CHAPA *12) E TRAVESSAS DE PERFILADO 38x19MM (CHAPA *14)</t>
  </si>
  <si>
    <t>EL02436</t>
  </si>
  <si>
    <t>CURVA HORIZONTAL 90° PARA LEITO (SEMI-PESADO) DE AÇO GALV A FOGO LARG=400MM LONGARINA 100x19MM (CHAPA *12) E TRAVESSAS DE PERFILADO 38x19MM (CHAPA *14)</t>
  </si>
  <si>
    <t>EL02437</t>
  </si>
  <si>
    <t>CURVA HORIZONTAL 90° PARA LEITO (SEMI-PESADO) DE AÇO GALV A FOGO LARG=500MM LONGARINA 100x19MM (CHAPA *12) E TRAVESSAS DE PERFILADO 38x19MM (CHAPA *14)</t>
  </si>
  <si>
    <t>EL02438</t>
  </si>
  <si>
    <t>CURVA HORIZONTAL 90° PARA LEITO (SEMI-PESADO) DE AÇO GALV A FOGO LARG=700MM LONGARINA 100x19MM (CHAPA *12) E TRAVESSAS DE PERFILADO 38x19MM (CHAPA *14)</t>
  </si>
  <si>
    <t>EL02439</t>
  </si>
  <si>
    <t>CURVA HORIZONTAL 90° PARA LEITO (SEMI-PESADO) DE AÇO GALV A FOGO LARG=800MM LONGARINA 100x19MM (CHAPA *12) E TRAVESSAS DE PERFILADO 38x19MM (CHAPA *14)</t>
  </si>
  <si>
    <t>EL02433</t>
  </si>
  <si>
    <t>CURVA HORIZONTAL 90° PARA LEITO (SEMI-PESADO) DE AÇO GALV A FOGO LARG=1.000MM LONGARINA 100x19MM (CHAPA *12) E TRAVESSAS DE PERFILADO 38x19MM (CHAPA *14)</t>
  </si>
  <si>
    <t>EL02441</t>
  </si>
  <si>
    <t>CURVA VERTICAL 90° INTERNA PARA LEITO (SEMI-PESADO) DE AÇO GALV A FOGO LARG=200MM LONGARINA 100x19MM (CHAPA *12) E TRAVESSAS DE PERFILADO 38x19MM (CHAPA *14)</t>
  </si>
  <si>
    <t>EL02442</t>
  </si>
  <si>
    <t>CURVA VERTICAL 90° INTERNA PARA LEITO (SEMI-PESADO) DE AÇO GALV A FOGO LARG=300MM LONGARINA 100x19MM (CHAPA *12) E TRAVESSAS DE PERFILADO 38x19MM (CHAPA *14)</t>
  </si>
  <si>
    <t>EL02443</t>
  </si>
  <si>
    <t>CURVA VERTICAL 90° INTERNA PARA LEITO (SEMI-PESADO) DE AÇO GALV A FOGO LARG=400MM LONGARINA 100x19MM (CHAPA *12) E TRAVESSAS DE PERFILADO 38x19MM (CHAPA *14)</t>
  </si>
  <si>
    <t>EL02444</t>
  </si>
  <si>
    <t>CURVA VERTICAL 90° INTERNA PARA LEITO (SEMI-PESADO) DE AÇO GALV A FOGO LARG=500MM LONGARINA 100x19MM (CHAPA *12) E TRAVESSAS DE PERFILADO 38x19MM (CHAPA *14)</t>
  </si>
  <si>
    <t>EL02445</t>
  </si>
  <si>
    <t>CURVA VERTICAL 90° INTERNA PARA LEITO (SEMI-PESADO) DE AÇO GALV A FOGO LARG=700MM LONGARINA 100x19MM (CHAPA *12) E TRAVESSAS DE PERFILADO 38x19MM (CHAPA *14)</t>
  </si>
  <si>
    <t>EL02446</t>
  </si>
  <si>
    <t>CURVA VERTICAL 90° INTERNA PARA LEITO (SEMI-PESADO) DE AÇO GALV A FOGO LARG=800MM LONGARINA 100x19MM (CHAPA *12) E TRAVESSAS DE PERFILADO 38x19MM (CHAPA *14)</t>
  </si>
  <si>
    <t>EL02440</t>
  </si>
  <si>
    <r>
      <rPr>
        <sz val="10"/>
        <rFont val="Arial"/>
        <family val="2"/>
      </rPr>
      <t>CURVA VERTICAL 90° INTERNA PARA LEITO (SEMI-PESADO) DE AÇO GALV A FOGO
LARG=1.000MM LONGARINA 100x19MM (CHAPA *12) E TRAVESSAS DE PERFILADO 38x19MM (CHAPA *14)</t>
    </r>
  </si>
  <si>
    <t>EL02483</t>
  </si>
  <si>
    <t>TÊ HORIZONTAL 90° PARA LEITO (SEMI-PESADO) DE AÇO GALV A FOGO LARG=200MM LONGARINA 100x19MM (CHAPA *12) E TRAVESSAS DE PERFILADO 38x19MM (CHAPA *14)</t>
  </si>
  <si>
    <t>EL02484</t>
  </si>
  <si>
    <t>TÊ HORIZONTAL 90° PARA LEITO (SEMI-PESADO) DE AÇO GALV A FOGO LARG=300MM LONGARINA 100x19MM (CHAPA *12) E TRAVESSAS DE PERFILADO 38x19MM (CHAPA *14)</t>
  </si>
  <si>
    <t>EL02485</t>
  </si>
  <si>
    <t>TÊ HORIZONTAL 90° PARA LEITO (SEMI-PESADO) DE AÇO GALV A FOGO LARG=400MM LONGARINA 100x19MM (CHAPA *12) E TRAVESSAS DE PERFILADO 38x19MM (CHAPA *14)</t>
  </si>
  <si>
    <t>EL02486</t>
  </si>
  <si>
    <t>TÊ HORIZONTAL 90° PARA LEITO (SEMI-PESADO) DE AÇO GALV A FOGO LARG=500MM LONGARINA 100x19MM (CHAPA *12) E TRAVESSAS DE PERFILADO 38x19MM (CHAPA *14)</t>
  </si>
  <si>
    <t>EL02487</t>
  </si>
  <si>
    <t>TÊ HORIZONTAL 90° PARA LEITO (SEMI-PESADO) DE AÇO GALV A FOGO LARG=700MM LONGARINA 100x19MM (CHAPA *12) E TRAVESSAS DE PERFILADO 38x19MM (CHAPA *14)</t>
  </si>
  <si>
    <t>EL02488</t>
  </si>
  <si>
    <t>TÊ HORIZONTAL 90° PARA LEITO (SEMI-PESADO) DE AÇO GALV A FOGO LARG=800MM LONGARINA 100x19MM (CHAPA *12) E TRAVESSAS DE PERFILADO 38x19MM (CHAPA *14)</t>
  </si>
  <si>
    <t>EL02482</t>
  </si>
  <si>
    <t>TÊ HORIZONTAL 90° PARA LEITO (SEMI-PESADO) DE AÇO GALV A FOGO LARG=1.000MM LONGARINA 100x19MM (CHAPA *12) E TRAVESSAS DE PERFILADO 38x19MM (CHAPA *14)</t>
  </si>
  <si>
    <t>EL02490</t>
  </si>
  <si>
    <t>TERMINAL DE FECHAMENTO LISO PARA LEITO DE AÇO GALV A FOGO LARG=200MM, ABA 100MM</t>
  </si>
  <si>
    <t>EL02491</t>
  </si>
  <si>
    <t>TERMINAL DE FECHAMENTO LISO PARA LEITO DE AÇO GALV A FOGO LARG=300MM, ABA 100MM</t>
  </si>
  <si>
    <t>EL02492</t>
  </si>
  <si>
    <t>TERMINAL DE FECHAMENTO LISO PARA LEITO DE AÇO GALV A FOGO LARG=400MM, ABA 100MM</t>
  </si>
  <si>
    <t>EL02493</t>
  </si>
  <si>
    <t>TERMINAL DE FECHAMENTO LISO PARA LEITO DE AÇO GALV A FOGO LARG=500MM, ABA 100MM</t>
  </si>
  <si>
    <t>EL02494</t>
  </si>
  <si>
    <t>TERMINAL DE FECHAMENTO LISO PARA LEITO DE AÇO GALV A FOGO LARG=700MM, ABA 100MM</t>
  </si>
  <si>
    <t>EL02495</t>
  </si>
  <si>
    <t>TERMINAL DE FECHAMENTO LISO PARA LEITO DE AÇO GALV A FOGO LARG=800MM, ABA 100MM</t>
  </si>
  <si>
    <t>EL02489</t>
  </si>
  <si>
    <t>TERMINAL DE FECHAMENTO LISO PARA LEITO DE AÇO GALV A FOGO LARG=1.000MM, ABA 100MM</t>
  </si>
  <si>
    <t>EL02498</t>
  </si>
  <si>
    <t>JUNÇÃO SIMPLES PARA LEITO DE AÇO GALV A FOGO ABA 100MM</t>
  </si>
  <si>
    <t>EL02497</t>
  </si>
  <si>
    <t>JUNÇÃO ARTICULADA PARA LEITO DE AÇO GALV A FOGO ABA 100MM</t>
  </si>
  <si>
    <t>EL06026</t>
  </si>
  <si>
    <t>PRESÍLHA DE FIXAÇÃO DE TAMPA PLANA PARA LEITO DE AÇO GALV A FOGO ABA 100MM</t>
  </si>
  <si>
    <t>EL02469</t>
  </si>
  <si>
    <t>TAMPA DE ENCAIXE PLANA PARA LEITO (SEMI-PESADO) DE AÇO GALV A FOGO 200 X 3.000MM (LARG x COMP) CHAPA *24</t>
  </si>
  <si>
    <t>EL02470</t>
  </si>
  <si>
    <t>TAMPA DE ENCAIXE PLANA PARA LEITO (SEMI-PESADO) DE AÇO GALV A FOGO 300 X 3.000MM (LARG x COMP) CHAPA *24</t>
  </si>
  <si>
    <t>EL02471</t>
  </si>
  <si>
    <t>TAMPA DE ENCAIXE PLANA PARA LEITO (SEMI-PESADO) DE AÇO GALV A FOGO 400 X 3.000MM (LARG x COMP) CHAPA *22</t>
  </si>
  <si>
    <t>EL02472</t>
  </si>
  <si>
    <t>TAMPA DE ENCAIXE PLANA PARA LEITO (SEMI-PESADO) DE AÇO GALV A FOGO 500 X 3.000MM (LARG x COMP) CHAPA *22</t>
  </si>
  <si>
    <t>EL02473</t>
  </si>
  <si>
    <t>TAMPA DE ENCAIXE PLANA PARA LEITO (SEMI-PESADO) DE AÇO GALV A FOGO 700 X 3.000MM (LARG x COMP) CHAPA *22</t>
  </si>
  <si>
    <t>EL02474</t>
  </si>
  <si>
    <t>TAMPA DE ENCAIXE PLANA PARA LEITO (SEMI-PESADO) DE AÇO GALV A FOGO 800 X 3.000MM (LARG x COMP) CHAPA *20</t>
  </si>
  <si>
    <t>EL02468</t>
  </si>
  <si>
    <t>TAMPA DE ENCAIXE PLANA PARA LEITO (SEMI-PESADO) DE AÇO GALV A FOGO 1.000 X 3.000MM (LARG x COMP) CHAPA *20</t>
  </si>
  <si>
    <t>EL02455</t>
  </si>
  <si>
    <t>TAMPA DE ENCAIXE PLANA PARA CURVA HORIZONTAL 90° DE AÇO GALV A FOGO LARG=200MM CHAPA *24 PARA LEITO (SEMI-PESADO)</t>
  </si>
  <si>
    <t>EL02456</t>
  </si>
  <si>
    <t>TAMPA DE ENCAIXE PLANA PARA CURVA HORIZONTAL 90° DE AÇO GALV A FOGO LARG=300MM CHAPA *24 PARA LEITO (SEMI-PESADO)</t>
  </si>
  <si>
    <t>EL02457</t>
  </si>
  <si>
    <t>TAMPA DE ENCAIXE PLANA PARA CURVA HORIZONTAL 90° DE AÇO GALV A FOGO LARG=400MM CHAPA *22 PARA LEITO (SEMI-PESADO)</t>
  </si>
  <si>
    <t>EL02458</t>
  </si>
  <si>
    <t>TAMPA DE ENCAIXE PLANA PARA CURVA HORIZONTAL 90° DE AÇO GALV A FOGO LARG=500MM CHAPA *22 PARA LEITO (SEMI-PESADO)</t>
  </si>
  <si>
    <t>EL02459</t>
  </si>
  <si>
    <t>TAMPA DE ENCAIXE PLANA PARA CURVA HORIZONTAL 90° DE AÇO GALV A FOGO LARG=700MM CHAPA *22 PARA LEITO (SEMI-PESADO)</t>
  </si>
  <si>
    <t>EL02460</t>
  </si>
  <si>
    <t>TAMPA DE ENCAIXE PLANA PARA CURVA HORIZONTAL 90° DE AÇO GALV A FOGO LARG=800MM CHAPA *20 PARA LEITO (SEMI-PESADO)</t>
  </si>
  <si>
    <t>EL02454</t>
  </si>
  <si>
    <t>TAMPA DE ENCAIXE PLANA PARA CURVA HORIZONTAL 90° DE AÇO GALV A FOGO LARG=1.000MM CHAPA *20 PARA LEITO (SEMI-PESADO)</t>
  </si>
  <si>
    <t>EL02462</t>
  </si>
  <si>
    <t>TAMPA DE ENCAIXE PLANA PARA CURVA VERTICAL 90° INTERNA DE AÇO GALV A FOGO LARG=200MM CHAPA *24 PARA LEITO (SEMI-PESADO)</t>
  </si>
  <si>
    <t>EL02463</t>
  </si>
  <si>
    <t>TAMPA DE ENCAIXE PLANA PARA CURVA VERTICAL 90° INTERNA DE AÇO GALV A FOGO LARG=300MM CHAPA *24 PARA LEITO (SEMI-PESADO)</t>
  </si>
  <si>
    <t>EL02464</t>
  </si>
  <si>
    <t>TAMPA DE ENCAIXE PLANA PARA CURVA VERTICAL 90° INTERNA DE AÇO GALV A FOGO LARG=400MM CHAPA *22 PARA LEITO (SEMI-PESADO)</t>
  </si>
  <si>
    <t>EL02465</t>
  </si>
  <si>
    <t>TAMPA DE ENCAIXE PLANA PARA CURVA VERTICAL 90° INTERNA DE AÇO GALV A FOGO LARG=500MM CHAPA *22 PARA LEITO (SEMI-PESADO)</t>
  </si>
  <si>
    <t>EL02466</t>
  </si>
  <si>
    <t>TAMPA DE ENCAIXE PLANA PARA CURVA VERTICAL 90° INTERNA DE AÇO GALV A FOGO LARG=700MM CHAPA *22 PARA LEITO (SEMI-PESADO)</t>
  </si>
  <si>
    <t>EL02467</t>
  </si>
  <si>
    <t>TAMPA DE ENCAIXE PLANA PARA CURVA VERTICAL 90° INTERNA DE AÇO GALV A FOGO LARG=800MM CHAPA *20 PARA LEITO (SEMI-PESADO)</t>
  </si>
  <si>
    <t>EL02461</t>
  </si>
  <si>
    <t>TAMPA DE ENCAIXE PLANA PARA CURVA VERTICAL 90° INTERNA DE AÇO GALV A FOGO LARG=1.000MM CHAPA *20 PARA LEITO (SEMI-PESADO)</t>
  </si>
  <si>
    <t>EL02476</t>
  </si>
  <si>
    <t>TAMPA DE ENCAIXE PLANA PARA TÊ HORIZONTAL 90° DE AÇO GALV A FOGO LARG=200MM CHAPA *24 PARA LEITO (SEMI-PESADO)</t>
  </si>
  <si>
    <t>EL02477</t>
  </si>
  <si>
    <t>TAMPA DE ENCAIXE PLANA PARA TÊ HORIZONTAL 90° DE AÇO GALV A FOGO LARG=300MM CHAPA *24 PARA LEITO (SEMI-PESADO)</t>
  </si>
  <si>
    <t>EL02478</t>
  </si>
  <si>
    <t>TAMPA DE ENCAIXE PLANA PARA TÊ HORIZONTAL 90° DE AÇO GALV A FOGO LARG=400MM CHAPA *22 PARA LEITO (SEMI-PESADO)</t>
  </si>
  <si>
    <t>EL02479</t>
  </si>
  <si>
    <t>TAMPA DE ENCAIXE PLANA PARA TÊ HORIZONTAL 90° DE AÇO GALV A FOGO LARG=500MM CHAPA *22 PARA LEITO (SEMI-PESADO)</t>
  </si>
  <si>
    <t>EL02480</t>
  </si>
  <si>
    <t>TAMPA DE ENCAIXE PLANA PARA TÊ HORIZONTAL 90° DE AÇO GALV A FOGO LARG=700MM CHAPA *22 PARA LEITO (SEMI-PESADO)</t>
  </si>
  <si>
    <t>EL02481</t>
  </si>
  <si>
    <t>TAMPA DE ENCAIXE PLANA PARA TÊ HORIZONTAL 90° DE AÇO GALV A FOGO LARG=800MM CHAPA *20 PARA LEITO (SEMI-PESADO)</t>
  </si>
  <si>
    <t>EL02475</t>
  </si>
  <si>
    <t>TAMPA DE ENCAIXE PLANA PARA TÊ HORIZONTAL 90° DE AÇO GALV A FOGO LARG=1.000MM CHAPA *20 PARA LEITO (SEMI-PESADO)</t>
  </si>
  <si>
    <t>PERFILADOS</t>
  </si>
  <si>
    <t>PERFILADOS E ACESSÓRIOS</t>
  </si>
  <si>
    <t>EL02625</t>
  </si>
  <si>
    <t>PERFILADO LISO DE AÇO GALV A FOGO 38 X 38 X 3.000MM (LARG X ALT X COMP) CHAPA *12</t>
  </si>
  <si>
    <t>EL02626</t>
  </si>
  <si>
    <r>
      <rPr>
        <sz val="10"/>
        <rFont val="Arial"/>
        <family val="2"/>
      </rPr>
      <t>PERFILADO PERFURADO DE AÇO GALV A FOGO 38 X 38 X 3.000MM (LARG X ALT X COMP) CHAPA
*12</t>
    </r>
  </si>
  <si>
    <t>EL02612</t>
  </si>
  <si>
    <t>BASE (SAPATA) EXTERNA DE AÇO GALV A FOGO 4 FUROS PARA PERFILADO SIMPLES (38X38MM)</t>
  </si>
  <si>
    <t>EL02613</t>
  </si>
  <si>
    <t>BASE (SAPATA) EXTERNA DE AÇO GALV A FOGO 4 FUROS PARA PERFILADO DUPLO (76X38MM)</t>
  </si>
  <si>
    <t>EL02615</t>
  </si>
  <si>
    <t>CAIXA DE DERIVAÇÃO PARA PERFILADO (38X38MM) DE AÇO GALV A FOGO TIPO I</t>
  </si>
  <si>
    <t>EL02614</t>
  </si>
  <si>
    <t>CAIXA DE DERIVAÇÃO PARA PERFILADO (38X38MM) DE AÇO GALV A FOGO TIPO L</t>
  </si>
  <si>
    <t>EL02616</t>
  </si>
  <si>
    <t>CAIXA DE DERIVAÇÃO PARA PERFILADO (38X38MM) DE AÇO GALV A FOGO TIPO T</t>
  </si>
  <si>
    <t>EL02617</t>
  </si>
  <si>
    <t>CAIXA DE DERIVAÇÃO PARA PERFILADO (38X38MM) DE AÇO GALV A FOGO TIPO X</t>
  </si>
  <si>
    <t>EL07576</t>
  </si>
  <si>
    <t>CAIXA PARA PERFILADO (38X38MM) EM AÇO GALV A FOGO C/ TOMADA 2P+T 10A</t>
  </si>
  <si>
    <t>EL02624</t>
  </si>
  <si>
    <t>CANTONEIRA ZZ PARA PERFILADO (38X38MM) DE AÇO GALV A FOGO (JUNÇÃO ANGULAR DUPLA ALTA)</t>
  </si>
  <si>
    <t>EL02618</t>
  </si>
  <si>
    <t>DISTÂNCIADOR U DUPLO DE AÇO GALV A FOGO PARA PERFILADO (38X38MM)</t>
  </si>
  <si>
    <t>EL02619</t>
  </si>
  <si>
    <t>EMENDA (JUNÇÃO) EXTERNA PARA PERFILADO (38X38MM) DE AÇO GALV A FOGO TIPO I</t>
  </si>
  <si>
    <t>EL02620</t>
  </si>
  <si>
    <t>EMENDA (JUNÇÃO) INTERNA PARA PERFILADO (38X38MM) DE AÇO GALV A FOGO TIPO I</t>
  </si>
  <si>
    <t>EL02621</t>
  </si>
  <si>
    <t>EMENDA (JUNÇÃO) INTERNA PARA PERFILADO (38X38MM) DE AÇO GALV A FOGO TIPO L</t>
  </si>
  <si>
    <t>EL02622</t>
  </si>
  <si>
    <t>EMENDA (JUNÇÃO) INTERNA PARA PERFILADO (38X38MM) DE AÇO GALV A FOGO TIPO T</t>
  </si>
  <si>
    <t>EL02623</t>
  </si>
  <si>
    <t>EMENDA (JUNÇÃO) INTERNA PARA PERFILADO (38X38MM) DE AÇO GALV A FOGO TIPO X</t>
  </si>
  <si>
    <t>EL02627</t>
  </si>
  <si>
    <t>SUPORTE (GANCHO) CURTO PARA FIXAR LUMINÁRIA EM PERFILADO (38X38MM) DE AÇO GALV A FOGO</t>
  </si>
  <si>
    <t>EL02628</t>
  </si>
  <si>
    <t>SUPORTE (GANCHO) CURTO PARA PERFILADO (38X38MM) DE AÇO GALV A FOGO</t>
  </si>
  <si>
    <t>POSTES</t>
  </si>
  <si>
    <t>POSTES DE ACO</t>
  </si>
  <si>
    <t>EL06084</t>
  </si>
  <si>
    <t>CHUMBADOR EM AÇO GALV A FOGO 1/2" X 300 MM COM PORCA E ARRUELA PARA POSTE</t>
  </si>
  <si>
    <t>EL06085</t>
  </si>
  <si>
    <t>CHUMBADOR EM AÇO GALV A FOGO 3/4" X 500 MM COM PORCA E ARRUELA PARA POSTE</t>
  </si>
  <si>
    <t>EL02849</t>
  </si>
  <si>
    <t>POSTE TELECÔNICO RETO DE AÇO GALV A FOGO, ALT=2M FLANGEADO, DIÂM. NO TOPO = 60MM NBR-14744 PARA ILUMINAÇÃO</t>
  </si>
  <si>
    <t>EL01138</t>
  </si>
  <si>
    <t>POSTE TELECÔNICO RETO DE AÇO GALV A FOGO, ALT=3M (ALTURA ÚTIL) ENGASTAR, DIÂM. NO TOPO = 60MM NBR-14744 PARA ILUMINAÇÃO</t>
  </si>
  <si>
    <t>EL06092</t>
  </si>
  <si>
    <t>POSTE TELECÔNICO RETO DE AÇO GALV A FOGO, ALT=4M FLANGEADO, DIÂM. NO TOPO = 60MM NBR-14744 PARA ILUMINAÇÃO</t>
  </si>
  <si>
    <t>EL06093</t>
  </si>
  <si>
    <t>POSTE TELECÔNICO RETO DE AÇO GALV A FOGO, ALT=6M (ALTURA ÚTIL) ENGASTAR, DIÂM. NO TOPO = 60MM NBR-14744 PARA ILUMINAÇÃO</t>
  </si>
  <si>
    <t>EL06094</t>
  </si>
  <si>
    <t>POSTE TELECÔNICO RETO DE AÇO GALV A FOGO, ALT=7M FLANGEADO, DIÂM. NO TOPO = 60MM NBR-14744 PARA ILUMINAÇÃO</t>
  </si>
  <si>
    <t>EL06095</t>
  </si>
  <si>
    <t>POSTE TELECÔNICO RETO DE AÇO GALV A FOGO, ALT=9M (ALTURA ÚTIL) ENGASTAR, DIÂM. NO TOPO = 60MM NBR-14744 PARA ILUMINAÇÃO</t>
  </si>
  <si>
    <t>EL06091</t>
  </si>
  <si>
    <t>POSTE TELECÔNICO RETO DE AÇO GALV A FOGO, ALT=10M FLANGEADO, DIÂM. NO TOPO = 60MM NBR-14744 PARA ILUMINAÇÃO</t>
  </si>
  <si>
    <t>EL02845</t>
  </si>
  <si>
    <t>POSTE TELECÔNICO CURVO SIMPLES DE AÇO GALV A FOGO, ALT=7M (ALTURA ÚTIL) ENGASTAR, DIÂM. NO TOPO = 60MM NBR-14744 PARA ILUMINAÇÃO</t>
  </si>
  <si>
    <t>EL02847</t>
  </si>
  <si>
    <t>POSTE TELECÔNICO CURVO SIMPLES DE AÇO GALV A FOGO, ALT=8M FLANGEADO, DIÂM. NO TOPO = 60MM NBR-14744 PARA ILUMINAÇÃO</t>
  </si>
  <si>
    <t>EL02846</t>
  </si>
  <si>
    <t>POSTE TELECÔNICO CURVO SIMPLES DE AÇO GALV A FOGO, ALT=10M FLANGEADO, DIÂM. NO TOPO = 60MM NBR-14744 PARA ILUMINAÇÃO</t>
  </si>
  <si>
    <t>EL02844</t>
  </si>
  <si>
    <t>POSTE TELECÔNICO CURVO SIMPLES DE AÇO GALV A FOGO, ALT=10M (ALTURA ÚTIL) ENGASTAR, DIÂM. NO TOPO = 60MM NBR-14744 PARA ILUMINAÇÃO</t>
  </si>
  <si>
    <t>EL02843</t>
  </si>
  <si>
    <t>POSTE TELECÔNICO CURVO DUPLO DE AÇO GALV A FOGO, ALT=8M FLANGEADO, DIÂM. NO TOPO = 60MM NBR-14744 PARA ILUMINAÇÃO</t>
  </si>
  <si>
    <t>EL02842</t>
  </si>
  <si>
    <t>POSTE TELECÔNICO CURVO DUPLO DE AÇO GALV A FOGO, ALT=10M (ALTURA ÚTIL) ENGASTAR, DIÂM. NO TOPO = 60MM NBR-14744 PARA ILUMINAÇÃO</t>
  </si>
  <si>
    <t>POSTES DE CONCRETO</t>
  </si>
  <si>
    <t>EL07717</t>
  </si>
  <si>
    <t>POSTE CIRCULAR DE CONCRETO COMP=9M (COMP. TOTAL), 200 DAN (CARGA NOMINAL) ENGASTAR NBR-8451</t>
  </si>
  <si>
    <t>EL07718</t>
  </si>
  <si>
    <t>POSTE CIRCULAR DE CONCRETO COMP=9M (COMP. TOTAL), 300 DAN (CARGA NOMINAL) ENGASTAR NBR-8451</t>
  </si>
  <si>
    <t>EL02862</t>
  </si>
  <si>
    <t>POSTE CIRCULAR DE CONCRETO COMP=9M (COMP. TOTAL), 600 DAN (CARGA NOMINAL) ENGASTAR NBR-8451</t>
  </si>
  <si>
    <t>EL07719</t>
  </si>
  <si>
    <t>POSTE CIRCULAR DE CONCRETO COMP=9M (COMP. TOTAL), 1000 DAN (CARGA NOMINAL) ENGASTAR NBR-8451</t>
  </si>
  <si>
    <t>EL02853</t>
  </si>
  <si>
    <t>POSTE CIRCULAR DE CONCRETO COMP=10,5M (COMP. TOTAL), 1.000 DAN (CARGA NOMINAL) ENGASTAR NBR-8451</t>
  </si>
  <si>
    <t>EL02854</t>
  </si>
  <si>
    <t>POSTE CIRCULAR DE CONCRETO COMP=11M (COMP. TOTAL), 400 DAN (CARGA NOMINAL) ENGASTAR NBR-8451</t>
  </si>
  <si>
    <t>EL02855</t>
  </si>
  <si>
    <t>POSTE CIRCULAR DE CONCRETO COMP=11M (COMP. TOTAL), 600 DAN (CARGA NOMINAL) ENGASTAR NBR-8451</t>
  </si>
  <si>
    <t>EL07720</t>
  </si>
  <si>
    <t>POSTE CIRCULAR DE CONCRETO COMP=11M (COMP. TOTAL), 1000 DAN (CARGA NOMINAL) ENGASTAR NBR-8451</t>
  </si>
  <si>
    <t>EL02857</t>
  </si>
  <si>
    <t>POSTE CIRCULAR DE CONCRETO COMP=12M (COMP. TOTAL), 600 DAN (CARGA NOMINAL) ENGASTAR NBR-8451</t>
  </si>
  <si>
    <t>EL02858</t>
  </si>
  <si>
    <t>POSTE CIRCULAR DE CONCRETO COMP=13M (COMP. TOTAL), 600 DAN (CARGA NOMINAL) ENGASTAR NBR-8451</t>
  </si>
  <si>
    <t>EL06088</t>
  </si>
  <si>
    <t>POSTE DUPLO T DE CONCRETO COMP=7,5M (COMP. TOTAL), 90 DAN (CARGA NOMINAL) ENGASTAR NBR-8451 PARA ENTRADA DE ENERGIA</t>
  </si>
  <si>
    <t>EL07744</t>
  </si>
  <si>
    <t>POSTE DUPLO T DE CONCRETO COMP=7,5M (COMP. TOTAL), 200 DAN (CARGA NOMINAL) ENGASTAR, NBR-8451, PARA ENTRADA DE ENERGIA</t>
  </si>
  <si>
    <t>EL02852</t>
  </si>
  <si>
    <t>POSTE DUPLO T DE CONCRETO COMP=9M (COMP. TOTAL), 150 DAN (CARGA NOMINAL) ENGASTAR NBR-8451</t>
  </si>
  <si>
    <t>EL06089</t>
  </si>
  <si>
    <t>POSTE DUPLO T DE CONCRETO COMP=9M (COMP. TOTAL), 300 DAN (CARGA NOMINAL) ENGASTAR NBR-8451</t>
  </si>
  <si>
    <t>QUADROS (COMPONENTES E ACESSÓRIOS)</t>
  </si>
  <si>
    <t>BOTOEIRAS, SINALEIROS, COMUTADORES, BORNES E ACESSÓRIOS P/ PAINEL</t>
  </si>
  <si>
    <t>EL05979</t>
  </si>
  <si>
    <t>BLOCO DE AFERIÇÃO (BORNE MEDIÇÃO) PARA 3 TC's (TRANSFORMADOR DE CORRENTE), COM NEUTRO</t>
  </si>
  <si>
    <t>EL01052</t>
  </si>
  <si>
    <t>BORNE (CONECTOR) TERRA UNIPOLAR EM POLIAMIDA PARA CABO DE 2,5MM2 CONEXÃO A PARAFUSO, 2 CONEXÕES, VERDE-AMARELO</t>
  </si>
  <si>
    <t>EL01051</t>
  </si>
  <si>
    <t>BORNE (CONECTOR) TERRA UNIPOLAR EM POLIAMIDA PARA CABO DE 10,0MM2 CONEXÃO A PARAFUSO, 2 CONEXÕES, VERDE-AMARELO</t>
  </si>
  <si>
    <t>EL01053</t>
  </si>
  <si>
    <t>BORNE (CONECTOR) TERRA UNIPOLAR EM POLIAMIDA PARA CABO DE 16,0MM2 CONEXÃO A PARAFUSO, 2 CONEXÕES, VERDE-AMARELO</t>
  </si>
  <si>
    <t>EL01054</t>
  </si>
  <si>
    <t>BORNE (CONECTOR) TERRA UNIPOLAR EM POLIAMIDA PARA CABO DE 35,0MM2 CONEXÃO A PARAFUSO, 2 CONEXÕES, VERDE-AMARELO</t>
  </si>
  <si>
    <t>EL01057</t>
  </si>
  <si>
    <t>BORNE (CONECTOR) DE PASSAGEM UNIPOLAR EM POLIAMIDA PARA CABO DE 2,5MM2 - In=* 26A CONEXÃO A PARAFUSO, 2 CONEXÕES, CINZA</t>
  </si>
  <si>
    <t>EL01059</t>
  </si>
  <si>
    <t>BORNE (CONECTOR) DE PASSAGEM UNIPOLAR EM POLIAMIDA PARA CABO DE 4,0MM2 - In=* 34A CONEXÃO A PARAFUSO, 2 CONEXÕES, CINZA</t>
  </si>
  <si>
    <t>EL01060</t>
  </si>
  <si>
    <t>BORNE (CONECTOR) DE PASSAGEM UNIPOLAR EM POLIAMIDA PARA CABO DE 6,0MM2 - In=* 44A CONEXÃO A PARAFUSO, 2 CONEXÕES, CINZA</t>
  </si>
  <si>
    <t>EL01055</t>
  </si>
  <si>
    <t>BORNE (CONECTOR) DE PASSAGEM UNIPOLAR EM POLIAMIDA PARA CABO DE 10,0MM2 - In=* 61A CONEXÃO A PARAFUSO, 2 CONEXÕES, CINZA</t>
  </si>
  <si>
    <t>EL01056</t>
  </si>
  <si>
    <t>BORNE (CONECTOR) DE PASSAGEM UNIPOLAR EM POLIAMIDA PARA CABO DE 16,0MM2 - In=* 81A CONEXÃO A PARAFUSO, 2 CONEXÕES, CINZA</t>
  </si>
  <si>
    <t>EL01058</t>
  </si>
  <si>
    <t>BORNE (CONECTOR) DE PASSAGEM UNIPOLAR EM POLIAMIDA PARA CABO DE 35,0MM2 - In=* 134A CONEXÃO A PARAFUSO, 2 CONEXÕES, CINZA</t>
  </si>
  <si>
    <t>EL01061</t>
  </si>
  <si>
    <r>
      <rPr>
        <sz val="10"/>
        <rFont val="Arial"/>
        <family val="2"/>
      </rPr>
      <t>BOTÃO COGUMELO TERMOPLÁSTICO D=40MM, CORRENTE TÉRMICA DOS CONTATOS 10A, C/TRAVA GIRATÓRIA, 1 CONTATO (NA/NF) IP-65 PARA FIXAÇÃO EM PORTA DE PAINEL (COM
SUPORTE / FLANGE)</t>
    </r>
  </si>
  <si>
    <t>EL01062</t>
  </si>
  <si>
    <r>
      <rPr>
        <sz val="10"/>
        <rFont val="Arial"/>
        <family val="2"/>
      </rPr>
      <t>BOTÃO COGUMELO TERMOPLÁSTICO D=40MM, CORRENTE TÉRMICA DOS CONTATOS 10A,
C/TRAVA GIRATÓRIA, 2 CONTATOS (NA/NF) IP-65 PARA FIXAÇÃO EM PORTA DE PAINEL (COM SUPORTE / FLANGE)</t>
    </r>
  </si>
  <si>
    <t>EL01063</t>
  </si>
  <si>
    <t>BOTÃO COMANDO TERMOPLÁSTICO CORRENTE TÉRMICA DOS CONTATOS 10A, 1 CONTATO (NA/NF) IP-65 PARA FIXAÇÃO EM PORTA DE PAINEL  (COM SUPORTE / FLANGE)</t>
  </si>
  <si>
    <t>EL01064</t>
  </si>
  <si>
    <t>BOTÃO COMANDO TERMOPLÁSTICO CORRENTE TÉRMICA DOS CONTATOS 10A, 2 CONTATOS (NA/NF) IP-65 PARA FIXAÇÃO EM PORTA DE PAINEL  (COM SUPORTE / FLANGE)</t>
  </si>
  <si>
    <t>EL01065</t>
  </si>
  <si>
    <t>BOTÃO COMANDO TERMOPLÁSTICO CORRENTE TÉRMICA DOS CONTATOS 10A, 3 CONTATOS (NA/NF) IP-65 PARA FIXAÇÃO EM PORTA DE PAINEL  (COM SUPORTE / FLANGE)</t>
  </si>
  <si>
    <t>EL01066</t>
  </si>
  <si>
    <r>
      <rPr>
        <sz val="10"/>
        <rFont val="Arial"/>
        <family val="2"/>
      </rPr>
      <t>BOTÃO COMANDO SINALIZADO LED TERMOPLÁSTICO CORRENTE TÉRMICA DOS CONTATOS 10A, 1 CONTATO (NA/NF), 230VCA IP-65 PARA FIXAÇÃO EM PORTA DE PAINEL (COM SUPORTE /
FLANGE)</t>
    </r>
  </si>
  <si>
    <t>EL01067</t>
  </si>
  <si>
    <r>
      <rPr>
        <sz val="10"/>
        <rFont val="Arial"/>
        <family val="2"/>
      </rPr>
      <t>BOTÃO COMANDO SINALIZADO LED TERMOPLÁSTICO CORRENTE TÉRMICA DOS CONTATOS 10A, 2 CONTATOS (NA/NF), 230VCA IP-65 PARA FIXAÇÃO EM PORTA DE PAINEL  (COM SUPORTE /
FLANGE)</t>
    </r>
  </si>
  <si>
    <t>EL01069</t>
  </si>
  <si>
    <r>
      <rPr>
        <sz val="10"/>
        <rFont val="Arial"/>
        <family val="2"/>
      </rPr>
      <t>COMUTADOR (CHAVE SELETORA) 2 POSIÇÕES TERMOPLÁSTICO CORRENTE TÉRMICA DOS
CONTATOS 10A, COM RETENÇÃO 1 CONTATO (NA/NF) IP-65 PARA FIXAÇÃO EM PORTA DE PAINEL (COM SUPORTE / FLANGE)</t>
    </r>
  </si>
  <si>
    <t>EL01070</t>
  </si>
  <si>
    <t>COMUTADOR (CHAVE SELETORA) 2 POSIÇÕES TERMOPLÁSTICO CORRENTE TÉRMICA DOS CONTATOS 10A, COM RETENÇÃO 2 CONTATOS (NA/NF) IP-65 PARA FIXAÇÃO EM PORTA DE PAINEL (COM SUPORTE / FLANGE)</t>
  </si>
  <si>
    <t>EL01068</t>
  </si>
  <si>
    <r>
      <rPr>
        <sz val="10"/>
        <rFont val="Arial"/>
        <family val="2"/>
      </rPr>
      <t>COMUTADOR (CHAVE SELETORA) 2 POSIÇÕES COM CHAVE YALE TERMOPLÁSTICO CORRENTE TÉRMICA DOS CONTATOS 10A, 2 CONTATOS (NA/NF) IP-65 PARA FIXAÇÃO EM PORTA DE PAINEL
(COM SUPORTE / FLANGE)</t>
    </r>
  </si>
  <si>
    <t>EL01072</t>
  </si>
  <si>
    <r>
      <rPr>
        <sz val="10"/>
        <rFont val="Arial"/>
        <family val="2"/>
      </rPr>
      <t>COMUTADOR (CHAVE SELETORA) 3 POSIÇÕES TERMOPLÁSTICO CORRENTE TÉRMICA DOS CONTATOS 10A, COM RETENÇÃO 2 CONTATOS (NA/NF) IP-65 PARA FIXAÇÃO EM PORTA DE
PAINEL (COM SUPORTE / FLANGE)</t>
    </r>
  </si>
  <si>
    <t>EL01071</t>
  </si>
  <si>
    <r>
      <rPr>
        <sz val="10"/>
        <rFont val="Arial"/>
        <family val="2"/>
      </rPr>
      <t>COMUTADOR (CHAVE SELETORA) 3 POSIÇÕES COM CHAVE YALE TERMOPLÁSTICO CORRENTE
TÉRMICA DOS CONTATOS 10A, 2 CONTATOS (NA/NF) IP-65 PARA FIXAÇÃO EM PORTA DE PAINEL (COM SUPORTE / FLANGE)</t>
    </r>
  </si>
  <si>
    <t>EL01073</t>
  </si>
  <si>
    <t>COMUTADOR AMPERÍMETRO 1 POLO, 4 POSIÇÕES (0-R-S-T), CORRENTE TÉRMICA NOMINAL 10A, 690V (PARA 3 TCS E 1 AMPERÍMETRO) PARA FIXAÇÃO EM PORTA DE PAINEL</t>
  </si>
  <si>
    <t>EL01074</t>
  </si>
  <si>
    <t>COMUTADOR VOLTÍMETRO 4 POSIÇÕES (0-RS-ST-TR), CORRENTE TÉRMICA NOMINAL 10A, 690V PARA FIXAÇÃO EM PORTA DE PAINEL</t>
  </si>
  <si>
    <t>EL01121</t>
  </si>
  <si>
    <t>SINALEIRO LED TERMOPLÁSTICO CORRENTE TÉRMICA DOS CONTATOS 10A, 230VCA IP-65 PARA FIXAÇÃO EM PORTA DE PAINEL (COM SUPORTE / FLANGE)</t>
  </si>
  <si>
    <t>EL01114</t>
  </si>
  <si>
    <r>
      <rPr>
        <sz val="10"/>
        <rFont val="Arial"/>
        <family val="2"/>
      </rPr>
      <t>ISOLADOR EPOXI PARALELO/CILINDRICO FABICADO EM PREMIX (POLIESTER REFORÇADO COM FIBRA DE VIDRO) 40 X 40MM (DIÂM X ALT), ROSCA M8, 1KV AUTOEXTINGUÍVEL, INSERTOS
USINADOS EM LATÃO</t>
    </r>
  </si>
  <si>
    <t>EL01133</t>
  </si>
  <si>
    <t>TRILHO PERFURADO DE AÇO GALV DIN 35 X 7,5MM BARRA DE 2 METROS</t>
  </si>
  <si>
    <t>CHAVES SECCIONADORA DE BAIXA TENSÃO</t>
  </si>
  <si>
    <t>EL02715</t>
  </si>
  <si>
    <t>CHAVE SECCIONADORA FUSÍVEL, ROTATIVA 63A NH-000, TRIPOLAR, SOB CARGA, COM MANOPLA E EIXO PARA PORTA DE PAINEL ELÉTRICO</t>
  </si>
  <si>
    <t>EL02710</t>
  </si>
  <si>
    <t>CHAVE SECCIONADORA FUSÍVEL, ROTATIVA 125A NH-00, TRIPOLAR, SOB CARGA, COM MANOPLA E EIXO PARA PORTA DE PAINEL ELÉTRICO</t>
  </si>
  <si>
    <t>EL02711</t>
  </si>
  <si>
    <t>CHAVE SECCIONADORA FUSÍVEL, ROTATIVA 160A NH-00, TRIPOLAR, SOB CARGA, COM MANOPLA E EIXO PARA PORTA DE PAINEL ELÉTRICO</t>
  </si>
  <si>
    <t>EL02712</t>
  </si>
  <si>
    <t>CHAVE SECCIONADORA FUSÍVEL, ROTATIVA 250A NH-1, TRIPOLAR, SOB CARGA, COM MANOPLA E EIXO PARA PORTA DE PAINEL ELÉTRICO</t>
  </si>
  <si>
    <t>EL02713</t>
  </si>
  <si>
    <t>CHAVE SECCIONADORA FUSÍVEL, ROTATIVA 400A NH-2, TRIPOLAR, SOB CARGA, COM MANOPLA E EIXO PARA PORTA DE PAINEL ELÉTRICO</t>
  </si>
  <si>
    <t>EL02714</t>
  </si>
  <si>
    <t>CHAVE SECCIONADORA FUSÍVEL, ROTATIVA 630A NH-3, TRIPOLAR, SOB CARGA, COM MANOPLA E EIXO PARA PORTA DE PAINEL ELÉTRICO</t>
  </si>
  <si>
    <t>EL02719</t>
  </si>
  <si>
    <t>CHAVE SECCIONADORA ROTATIVA COMPACTA 16A TRIPOLAR, SOB CARGA PARA PORTA DE PAINEL ELÉTRICO</t>
  </si>
  <si>
    <t>EL06056</t>
  </si>
  <si>
    <t>CHAVE SECCIONADORA ROTATIVA COMPACTA 25A TRIPOLAR, SOB CARGA PARA PORTA DE PAINEL ELÉTRICO</t>
  </si>
  <si>
    <t>EL02723</t>
  </si>
  <si>
    <t>CHAVE SECCIONADORA ROTATIVA COMPACTA 40A TRIPOLAR, SOB CARGA PARA PORTA DE PAINEL ELÉTRICO</t>
  </si>
  <si>
    <t>EL02725</t>
  </si>
  <si>
    <t>CHAVE SECCIONADORA ROTATIVA COMPACTA 63A TRIPOLAR, SOB CARGA PARA PORTA DE PAINEL ELÉTRICO</t>
  </si>
  <si>
    <t>EL06057</t>
  </si>
  <si>
    <t>CHAVE SECCIONADORA ROTATIVA COMPACTA 80A TRIPOLAR, SOB CARGA PARA PORTA DE PAINEL ELÉTRICO</t>
  </si>
  <si>
    <t>EL02716</t>
  </si>
  <si>
    <t>CHAVE SECCIONADORA ROTATIVA COMPACTA 100A TRIPOLAR, SOB CARGA PARA PORTA DE PAINEL ELÉTRICO</t>
  </si>
  <si>
    <t>EL02718</t>
  </si>
  <si>
    <t>CHAVE SECCIONADORA ROTATIVA COMPACTA 125A TRIPOLAR, SOB CARGA PARA PORTA DE PAINEL ELÉTRICO</t>
  </si>
  <si>
    <t>EL06055</t>
  </si>
  <si>
    <t>CHAVE SECCIONADORA ROTATIVA COMPACTA 160A TRIPOLAR, SOB CARGA PARA PORTA DE PAINEL ELÉTRICO</t>
  </si>
  <si>
    <t>EL06051</t>
  </si>
  <si>
    <t>CHAVE SECCIONADORA ROTATIVA 160A TRIPOLAR, SOB CARGA, COM MANOPLA E EIXO PARA PORTA DE PAINEL ELÉTRICO</t>
  </si>
  <si>
    <t>EL06052</t>
  </si>
  <si>
    <t>CHAVE SECCIONADORA ROTATIVA 250A TRIPOLAR, SOB CARGA, COM MANOPLA E EIXO PARA PORTA DE PAINEL ELÉTRICO</t>
  </si>
  <si>
    <t>EL06053</t>
  </si>
  <si>
    <t>CHAVE SECCIONADORA ROTATIVA 400A TRIPOLAR, SOB CARGA, COM MANOPLA E EIXO PARA PORTA DE PAINEL ELÉTRICO</t>
  </si>
  <si>
    <t>EL06054</t>
  </si>
  <si>
    <t>CHAVE SECCIONADORA ROTATIVA 630A TRIPOLAR, SOB CARGA, COM MANOPLA E EIXO PARA PORTA DE PAINEL ELÉTRICO</t>
  </si>
  <si>
    <t>EL02732</t>
  </si>
  <si>
    <t>CHAVE SECCIONADORA ROTATIVA 800A TRIPOLAR, SOB CARGA, COM MANOPLA E EIXO PARA PORTA DE PAINEL ELÉTRICO</t>
  </si>
  <si>
    <t>EL02726</t>
  </si>
  <si>
    <t>CHAVE SECCIONADORA ROTATIVA 1.250A TRIPOLAR, SOB CARGA, COM MANOPLA E EIXO PARA PORTA DE PAINEL ELÉTRICO</t>
  </si>
  <si>
    <t>EL02727</t>
  </si>
  <si>
    <t>CHAVE SECCIONADORA ROTATIVA 1.600A TRIPOLAR, SOB CARGA, COM MANOPLA E EIXO PARA PORTA DE PAINEL ELÉTRICO</t>
  </si>
  <si>
    <t>EL06050</t>
  </si>
  <si>
    <t>CHAVE SECCIONADORA COM BASE FUSÍVEL (TIPO FACA) 100A NH-000</t>
  </si>
  <si>
    <t>EL02733</t>
  </si>
  <si>
    <t>CHAVE SECCIONADORA COM BASE FUSÍVEL (TIPO FACA) 160A NH-00</t>
  </si>
  <si>
    <t>EL02734</t>
  </si>
  <si>
    <t>CHAVE SECCIONADORA COM BASE FUSÍVEL (TIPO FACA) 250A NH-1</t>
  </si>
  <si>
    <t>EL02735</t>
  </si>
  <si>
    <t>CHAVE SECCIONADORA COM BASE FUSÍVEL (TIPO FACA) 400A NH-2</t>
  </si>
  <si>
    <t>EL02736</t>
  </si>
  <si>
    <t>CHAVE SECCIONADORA COM BASE FUSÍVEL (TIPO FACA) 630A NH-3</t>
  </si>
  <si>
    <t>CONTATORES E RELÉS</t>
  </si>
  <si>
    <t>EL02649</t>
  </si>
  <si>
    <t>CONTATOR AUXILIAR 220Vca 4 CONTATOS (NA/NF)</t>
  </si>
  <si>
    <t>EL02650</t>
  </si>
  <si>
    <t>CONTATOR AUXILIAR 220Vca 8 CONTATOS (NA/NF)</t>
  </si>
  <si>
    <t>EL02677</t>
  </si>
  <si>
    <t>CONTATOR TRIPOLAR 9A, 220Vca 1 CONTATO AUXILIAR (NA/NF) AC-3</t>
  </si>
  <si>
    <t>EL02678</t>
  </si>
  <si>
    <t>CONTATOR TRIPOLAR 9A, 220Vca 2 CONTATOS AUXILIARES (NA/NF) AC-3</t>
  </si>
  <si>
    <t>EL02679</t>
  </si>
  <si>
    <t>CONTATOR TRIPOLAR 9A, 220Vca 4 CONTATOS AUXILIARES (NA/NF) AC-3</t>
  </si>
  <si>
    <t>EL02652</t>
  </si>
  <si>
    <t>CONTATOR TRIPOLAR 12A, 220Vca 1 CONTATO AUXILIAR (NA/NF) AC-3</t>
  </si>
  <si>
    <t>EL02653</t>
  </si>
  <si>
    <t>CONTATOR TRIPOLAR 12A, 220Vca 2 CONTATOS AUXILIARES (NA/NF) AC-3</t>
  </si>
  <si>
    <t>EL02654</t>
  </si>
  <si>
    <t>CONTATOR TRIPOLAR 12A, 220Vca 4 CONTATOS AUXILIARES (NA/NF) AC-3</t>
  </si>
  <si>
    <t>EL02656</t>
  </si>
  <si>
    <t>CONTATOR TRIPOLAR 16 - 18A, 220Vca 1 CONTATO AUXILIAR (NA/NF) AC-3</t>
  </si>
  <si>
    <t>EL02657</t>
  </si>
  <si>
    <t>CONTATOR TRIPOLAR 16 - 18A, 220Vca 2 CONTATOS AUXILIARES (NA/NF) AC-3</t>
  </si>
  <si>
    <t>EL02658</t>
  </si>
  <si>
    <t>CONTATOR TRIPOLAR 16 - 18A, 220Vca 4 CONTATOS AUXILIARES (NA/NF) AC-3</t>
  </si>
  <si>
    <t>EL02661</t>
  </si>
  <si>
    <t>CONTATOR TRIPOLAR 22 - 25A, 220Vca 1 CONTATO AUXILIAR (NA/NF) AC-3</t>
  </si>
  <si>
    <t>EL02662</t>
  </si>
  <si>
    <t>CONTATOR TRIPOLAR 22 - 25A, 220Vca 2 CONTATOS AUXILIARES (NA/NF) AC-3</t>
  </si>
  <si>
    <t>EL02663</t>
  </si>
  <si>
    <t>CONTATOR TRIPOLAR 22 - 25A, 220Vca 4 CONTATOS AUXILIARES (NA/NF) AC-3</t>
  </si>
  <si>
    <t>EL02666</t>
  </si>
  <si>
    <t>CONTATOR TRIPOLAR 32A, 220Vca 2 CONTATOS AUXILIARES (NA/NF) AC-3</t>
  </si>
  <si>
    <t>EL02667</t>
  </si>
  <si>
    <t>CONTATOR TRIPOLAR 32A, 220Vca 4 CONTATOS AUXILIARES (NA/NF) AC-3</t>
  </si>
  <si>
    <t>EL02668</t>
  </si>
  <si>
    <t>CONTATOR TRIPOLAR 38 - 40A, 220Vca 2 CONTATOS AUXILIARES (NA/NF) AC-3</t>
  </si>
  <si>
    <t>EL02669</t>
  </si>
  <si>
    <t>CONTATOR TRIPOLAR 38 - 40A, 220Vca 4 CONTATOS AUXILIARES (NA/NF) AC-3</t>
  </si>
  <si>
    <t>EL02671</t>
  </si>
  <si>
    <t>CONTATOR TRIPOLAR 45 - 50A, 220Vca 4 CONTATOS AUXILIARES (NA/NF) AC-3</t>
  </si>
  <si>
    <t>EL02674</t>
  </si>
  <si>
    <t>CONTATOR TRIPOLAR 63 - 65A, 220Vca 4 CONTATOS AUXILIARES (NA/NF) AC-3</t>
  </si>
  <si>
    <t>EL02675</t>
  </si>
  <si>
    <t>CONTATOR TRIPOLAR 75 - 80A, 220Vca 4 CONTATOS AUXILIARES (NA/NF) AC-3</t>
  </si>
  <si>
    <t>EL06045</t>
  </si>
  <si>
    <t>CONTATOR TRIPOLAR 95A, 220Vca 4 CONTATOS AUXILIARES (NA/NF) AC-3</t>
  </si>
  <si>
    <t>EL02680</t>
  </si>
  <si>
    <t>CONTATOR TRIPOLAR PARA CAPACITOR 18A (POTÊNCIA APROX. DO CAPACITOR 7KVAr/220V)</t>
  </si>
  <si>
    <t>EL02681</t>
  </si>
  <si>
    <t>CONTATOR TRIPOLAR PARA CAPACITOR 36A (POTÊNCIA APROX. DO CAPACITOR 14KVAr/220V)</t>
  </si>
  <si>
    <t>EL02700</t>
  </si>
  <si>
    <t>RELÉ TEMPORIZADO 0 - 60 MIN - 2 CONTATOS (NA/NF), 220Vca</t>
  </si>
  <si>
    <t>EL02702</t>
  </si>
  <si>
    <t>RELÉ TEMPORIZADO 0 - 30 SEG - 2 CONTATOS (NA/NF) 220VCA NA ENERGIZAÇÃO</t>
  </si>
  <si>
    <t>EL02701</t>
  </si>
  <si>
    <t>RELÉ TEMPORIZADO 0 - 30 SEG - 1 CONTATO (NA/NF) 220VCA NA DESENERGIZAÇÃO</t>
  </si>
  <si>
    <t>EL02703</t>
  </si>
  <si>
    <t>RELÉ TEMPORIZADO 2 CONTATOS (NA/NF) 220VCA PARA CHAVE ESTRELA - TRIÂNGULO</t>
  </si>
  <si>
    <t>EL06049</t>
  </si>
  <si>
    <t>RELÉ DE TENSÃO 1 CONTATO (NA/NF), 440VCA TRIFÁSICO (FALTA E SEQUÊNCIA DE FASE)</t>
  </si>
  <si>
    <t>EL02707</t>
  </si>
  <si>
    <t>RELÉ DE TENSÃO 1 CONTATO (NA/NF), 440VCA SUPERVISOR TRIFÁSICO (ASSIMETRIA, FALTA, SEQUÊNCIA DE FASE, MÁX./MÍN. TENSÃO)</t>
  </si>
  <si>
    <t>EL07464</t>
  </si>
  <si>
    <t>RELÉ SUPERVISOR TRIFÁSICO DE TENSÃO, 220V, FUNÇÕES ANSI 27/47/59, COM DISPLAY/VOLTÍMETRO, PARA CABINES PRIMÁRIAS</t>
  </si>
  <si>
    <t>EL07463</t>
  </si>
  <si>
    <r>
      <rPr>
        <sz val="10"/>
        <rFont val="Arial"/>
        <family val="2"/>
      </rPr>
      <t>RELÉ DE SUPERVISÃO DE CORRENTE, 250V, FUNÇÕES ANSI 50/50N/51/51N/51GS, COM DISPLAY, COMUNICAÇÃO SERIAL PROTOCOLO MODBUS, COM FONTE CAPACITIVA, PARA CABINES
PRIMÁRIAS</t>
    </r>
  </si>
  <si>
    <t>EL02698</t>
  </si>
  <si>
    <t>FONTE/DISPARADOR CAPACITIVO 220Vca PARA ATUAÇÃO NA BOBINA DE ABERTURA DO DISJUNTOR OU RELÉ DE PROTEÇÃO</t>
  </si>
  <si>
    <t>FONTES, BATERIAS E NOBREAKS</t>
  </si>
  <si>
    <t>EL07591</t>
  </si>
  <si>
    <t>FONTE DE ALIMENTAÇÃO MONOFÁSICA, 240Vca/24Vcc, In = *2,5A, *60W, EFICIÊNCIA MÍNIMA DE 86%, TENSÃO DE ISOLAÇÃO ENTRADA/SAÍDA MÍN. 4KV, PARA FIXAÇÃO EM TRILHO DIN</t>
  </si>
  <si>
    <t>EL07592</t>
  </si>
  <si>
    <t>FONTE DE ALIMENTAÇÃO MONOFÁSICA, 240Vca/24Vcc, In = *5,0A, *120W, EFICIÊNCIA MÍNIMA DE 87%, TENSÃO DE ISOLAÇÃO ENTRADA/SAÍDA MÍN. 4KV, PARA FIXAÇÃO EM TRILHO DIN</t>
  </si>
  <si>
    <t>EL07593</t>
  </si>
  <si>
    <t>FONTE DE ALIMENTAÇÃO MONOFÁSICA, 240Vca/24Vcc, In = *10,0A, *240W, EFICIÊNCIA MÍNIMA DE 89%, TENSÃO DE ISOLAÇÃO ENTRADA/SAÍDA MÍN. 4KV, PARA FIXAÇÃO EM TRILHO DIN</t>
  </si>
  <si>
    <t>EL07594</t>
  </si>
  <si>
    <t>FONTE DE ALIMENTAÇÃO MONOFÁSICA, 240Vca/24Vcc, In = *20,0A, *480W, EFICIÊNCIA MÍNIMA DE 91%, TENSÃO DE ISOLAÇÃO ENTRADA/SAÍDA MÍN. 4KV, PARA FIXAÇÃO EM TRILHO DIN</t>
  </si>
  <si>
    <t>EL07595</t>
  </si>
  <si>
    <r>
      <rPr>
        <sz val="10"/>
        <rFont val="Arial"/>
        <family val="2"/>
      </rPr>
      <t>FONTE DE ALIMENTAÇÃO COM CONTROLADOR INTEGRADO PARA ALIMENTAÇÃO DE ENERGIA
INTERROMPÍVEL (UPS), MONOFÁSICA, 240Vca/24Vcc, In = *2,5A, *60W, EFICIÊNCIA MÍNIMA DE 83%, TENSÃO DE ISOLAÇÃO ENTRADA/SAÍDA MÍN. 4KV, PARA FIXAÇÃO EM TRILHO DIN</t>
    </r>
  </si>
  <si>
    <t>EL07596</t>
  </si>
  <si>
    <r>
      <rPr>
        <sz val="10"/>
        <rFont val="Arial"/>
        <family val="2"/>
      </rPr>
      <t>FONTE DE ALIMENTAÇÃO COM CONTROLADOR INTEGRADO PARA ALIMENTAÇÃO DE ENERGIA
INTERROMPÍVEL (UPS), MONOFÁSICA, 240Vca/24Vcc, In = *5,0A, *120W, EFICIÊNCIA MÍNIMA DE 85%, TENSÃO DE ISOLAÇÃO ENTRADA/SAÍDA MÍN. 4KV, PARA FIXAÇÃO EM TRILHO DIN</t>
    </r>
  </si>
  <si>
    <t>EL07597</t>
  </si>
  <si>
    <t>FONTE DE ALIMENTAÇÃO COM CONTROLADOR INTEGRADO PARA ALIMENTAÇÃO DE ENERGIA INTERROMPÍVEL (UPS), MONOFÁSICA, 240Vca/24Vcc, In = *10,0A, *240W, EFICIÊNCIA MÍNIMA DE 89%, TENSÃO DE ISOLAÇÃO ENTRADA/SAÍDA MÍN. 4KV, PARA FIXAÇÃO EM TRILHO DIN</t>
  </si>
  <si>
    <t>EL07598</t>
  </si>
  <si>
    <r>
      <rPr>
        <sz val="10"/>
        <rFont val="Arial"/>
        <family val="2"/>
      </rPr>
      <t>FONTE DE ALIMENTAÇÃO COM CONTROLADOR INTEGRADO PARA ALIMENTAÇÃO DE ENERGIA INTERROMPÍVEL (UPS), MONOFÁSICA, 240Vca/24Vcc, In = *20,0A, *480W, EFICIÊNCIA MÍNIMA DE
91%, TENSÃO DE ISOLAÇÃO ENTRADA/SAÍDA MÍN. 4KV, PARA FIXAÇÃO EM TRILHO DIN</t>
    </r>
  </si>
  <si>
    <t>EL07599</t>
  </si>
  <si>
    <t>BATERIA (ACUMULADOR DE ENERGIA), 24Vcc, *3,4Ah, ALIMENTAÇÃO ATRAVÉS DE MÓDULO UPS, PARA PAINEL ELÉTRICO</t>
  </si>
  <si>
    <t>EL07600</t>
  </si>
  <si>
    <t>BATERIA (ACUMULADOR DE ENERGIA), 24Vcc, *7,2Ah, ALIMENTAÇÃO ATRAVÉS DE MÓDULO UPS, PARA PAINEL ELÉTRICO</t>
  </si>
  <si>
    <t>EL07601</t>
  </si>
  <si>
    <t>BATERIA (ACUMULADOR DE ENERGIA), 24Vcc, *12Ah, ALIMENTAÇÃO ATRAVÉS DE MÓDULO UPS, PARA PAINEL ELÉTRICO</t>
  </si>
  <si>
    <t>INSTRUMENTOS P/ PAINEL</t>
  </si>
  <si>
    <t>EL02629</t>
  </si>
  <si>
    <t>AMPERÍMETRO ANALÓGICO EM CAIXA TERMOPLÁSTICA 5A, 72 X 72MM FERRO MÓVEL (PARA CORRENTE ALTERNADA) PARA PORTA DE PAINEL ELÉTRICO</t>
  </si>
  <si>
    <t>EL02630</t>
  </si>
  <si>
    <t>AMPERÍMETRO ANALÓGICO EM CAIXA TERMOPLÁSTICA 5A, 96 X 96MM FERRO MÓVEL (PARA CORRENTE ALTERNADA) PARA PORTA DE PAINEL ELÉTRICO</t>
  </si>
  <si>
    <t>EL02646</t>
  </si>
  <si>
    <t>VOLTÍMETRO ANALÓGICO EM CAIXA TERMOPLÁSTICA 0 - 600V, 72 X 72MM FERRO MÓVEL (PARA TENSÃO ALTERNADA) PARA PORTA DE PAINEL ELÉTRICO</t>
  </si>
  <si>
    <t>EL02647</t>
  </si>
  <si>
    <t>VOLTÍMETRO ANALÓGICO EM CAIXA TERMOPLÁSTICA 0 - 600V, 96 X 96MM FERRO MÓVEL (PARA TENSÃO ALTERNADA) PARA PORTA DE PAINEL ELÉTRICO</t>
  </si>
  <si>
    <t>EL02645</t>
  </si>
  <si>
    <t>MULTIMEDIDOR DE GRANDEZAS ELÉTRICAS DIGITAL: U, I, P, Q, S, COSØ, f, ENERGIA ATIVA E REATIVA, 220Vca, 60Hz, INTERFACE SERIAL RS485, PROTOCOLO MODBUS RTU, COM MEMÓRIA DE MASSA, PARA PORTA DE PAINEL ELÉTRICO</t>
  </si>
  <si>
    <t>EL02643</t>
  </si>
  <si>
    <t>TOTALIZADOR DE HORAS (HORÍMETRO) ELETRÔNICO DISPLAY DE 8 DÍGITOS TOTALIZAÇÃO POR TENSÃO (220Vca), COM BATERIA INTERNA</t>
  </si>
  <si>
    <t>INVERSORES DE FREQUÊNCIA E SOFT STARTERS</t>
  </si>
  <si>
    <t>EL07356</t>
  </si>
  <si>
    <r>
      <rPr>
        <sz val="10"/>
        <rFont val="Arial"/>
        <family val="2"/>
      </rPr>
      <t>INVERSOR DE FREQUÊNCIA TRIFÁSICO *7A, *2CV, 220V (REGIME DE SOBRECARGA NORMAL)
COM KIT DE MONTAGEM DE IHM EM PORTA DE PAINEL, CABO DE *3 METROS PARA IHM E MÓDULO DE COMUNICAÇÃO SERIAL MODBUS</t>
    </r>
  </si>
  <si>
    <t>EL07357</t>
  </si>
  <si>
    <t>INVERSOR DE FREQUÊNCIA TRIFÁSICO *10A, *3CV, 220V (REGIME DE SOBRECARGA NORMAL) COM KIT DE MONTAGEM DE IHM EM PORTA DE PAINEL, CABO DE *3 METROS PARA IHM E MÓDULO DE COMUNICAÇÃO SERIAL MODBUS</t>
  </si>
  <si>
    <t>EL07358</t>
  </si>
  <si>
    <r>
      <rPr>
        <sz val="10"/>
        <rFont val="Arial"/>
        <family val="2"/>
      </rPr>
      <t>INVERSOR DE FREQUÊNCIA TRIFÁSICO *13A, *4CV, 220V (REGIME DE SOBRECARGA NORMAL) COM KIT DE MONTAGEM DE IHM EM PORTA DE PAINEL, CABO DE *3 METROS PARA IHM E
MÓDULO DE COMUNICAÇÃO SERIAL MODBUS</t>
    </r>
  </si>
  <si>
    <t>EL07359</t>
  </si>
  <si>
    <r>
      <rPr>
        <sz val="10"/>
        <rFont val="Arial"/>
        <family val="2"/>
      </rPr>
      <t>INVERSOR DE FREQUÊNCIA TRIFÁSICO *16A, *5CV, 220V (REGIME DE SOBRECARGA NORMAL) COM KIT DE MONTAGEM DE IHM EM PORTA DE PAINEL, CABO DE *3 METROS PARA IHM E
MÓDULO DE COMUNICAÇÃO SERIAL MODBUS</t>
    </r>
  </si>
  <si>
    <t>EL07360</t>
  </si>
  <si>
    <r>
      <rPr>
        <sz val="10"/>
        <rFont val="Arial"/>
        <family val="2"/>
      </rPr>
      <t>INVERSOR DE FREQUÊNCIA TRIFÁSICO *22A, *7,5CV, 220V (REGIME DE SOBRECARGA NORMAL)
COM KIT DE MONTAGEM DE IHM EM PORTA DE PAINEL, CABO DE *3 METROS PARA IHM E MÓDULO DE COMUNICAÇÃO SERIAL MODBUS</t>
    </r>
  </si>
  <si>
    <t>EL07361</t>
  </si>
  <si>
    <r>
      <rPr>
        <sz val="10"/>
        <rFont val="Arial"/>
        <family val="2"/>
      </rPr>
      <t>INVERSOR DE FREQUÊNCIA TRIFÁSICO *28A, *10CV, 220V (REGIME DE SOBRECARGA NORMAL)
COM KIT DE MONTAGEM DE IHM EM PORTA DE PAINEL, CABO DE *3 METROS PARA IHM E MÓDULO DE COMUNICAÇÃO SERIAL MODBUS</t>
    </r>
  </si>
  <si>
    <t>EL07362</t>
  </si>
  <si>
    <t>INVERSOR DE FREQUÊNCIA TRIFÁSICO *42A, *15CV, 220V (REGIME DE SOBRECARGA NORMAL) COM KIT DE MONTAGEM DE IHM EM PORTA DE PAINEL, CABO DE *3 METROS PARA IHM E MÓDULO DE COMUNICAÇÃO SERIAL MODBUS</t>
  </si>
  <si>
    <t>EL07363</t>
  </si>
  <si>
    <r>
      <rPr>
        <sz val="10"/>
        <rFont val="Arial"/>
        <family val="2"/>
      </rPr>
      <t>INVERSOR DE FREQUÊNCIA TRIFÁSICO *54A, *20CV, 220V (REGIME DE SOBRECARGA NORMAL) COM KIT DE MONTAGEM DE IHM EM PORTA DE PAINEL, CABO DE *3 METROS PARA IHM E
MÓDULO DE COMUNICAÇÃO SERIAL MODBUS</t>
    </r>
  </si>
  <si>
    <t>EL07364</t>
  </si>
  <si>
    <r>
      <rPr>
        <sz val="10"/>
        <rFont val="Arial"/>
        <family val="2"/>
      </rPr>
      <t>INVERSOR DE FREQUÊNCIA TRIFÁSICO *68A, *25CV, 220V (REGIME DE SOBRECARGA NORMAL) COM KIT DE MONTAGEM DE IHM EM PORTA DE PAINEL, CABO DE *3 METROS PARA IHM E
MÓDULO DE COMUNICAÇÃO SERIAL MODBUS</t>
    </r>
  </si>
  <si>
    <t>EL07365</t>
  </si>
  <si>
    <r>
      <rPr>
        <sz val="10"/>
        <rFont val="Arial"/>
        <family val="2"/>
      </rPr>
      <t>INVERSOR DE FREQUÊNCIA TRIFÁSICO *80A, *30CV, 220V (REGIME DE SOBRECARGA NORMAL)
COM KIT DE MONTAGEM DE IHM EM PORTA DE PAINEL, CABO DE *3 METROS PARA IHM E MÓDULO DE COMUNICAÇÃO SERIAL MODBUS</t>
    </r>
  </si>
  <si>
    <t>EL07366</t>
  </si>
  <si>
    <r>
      <rPr>
        <sz val="10"/>
        <rFont val="Arial"/>
        <family val="2"/>
      </rPr>
      <t>INVERSOR DE FREQUÊNCIA TRIFÁSICO *104A, *40CV, 220V (REGIME DE SOBRECARGA NORMAL)
COM KIT DE MONTAGEM DE IHM EM PORTA DE PAINEL, CABO DE *3 METROS PARA IHM E MÓDULO DE COMUNICAÇÃO SERIAL MODBUS</t>
    </r>
  </si>
  <si>
    <t>EL07367</t>
  </si>
  <si>
    <t>INVERSOR DE FREQUÊNCIA TRIFÁSICO *130A, *50CV, 220V (REGIME DE SOBRECARGA NORMAL) COM KIT DE MONTAGEM DE IHM EM PORTA DE PAINEL, CABO DE *3 METROS PARA IHM E MÓDULO DE COMUNICAÇÃO SERIAL MODBUS</t>
  </si>
  <si>
    <t>EL07368</t>
  </si>
  <si>
    <r>
      <rPr>
        <sz val="10"/>
        <rFont val="Arial"/>
        <family val="2"/>
      </rPr>
      <t>INVERSOR DE FREQUÊNCIA TRIFÁSICO *176A, *60CV, 220V (REGIME DE SOBRECARGA NORMAL) COM KIT DE MONTAGEM DE IHM EM PORTA DE PAINEL, CABO DE *3 METROS PARA IHM E
MÓDULO DE COMUNICAÇÃO SERIAL MODBUS</t>
    </r>
  </si>
  <si>
    <t>EL07369</t>
  </si>
  <si>
    <r>
      <rPr>
        <sz val="10"/>
        <rFont val="Arial"/>
        <family val="2"/>
      </rPr>
      <t>INVERSOR DE FREQUÊNCIA TRIFÁSICO *211A, *75CV, 220V (REGIME DE SOBRECARGA NORMAL) COM KIT DE MONTAGEM DE IHM EM PORTA DE PAINEL, CABO DE *3 METROS PARA IHM E
MÓDULO DE COMUNICAÇÃO SERIAL MODBUS</t>
    </r>
  </si>
  <si>
    <t>EL07370</t>
  </si>
  <si>
    <r>
      <rPr>
        <sz val="10"/>
        <rFont val="Arial"/>
        <family val="2"/>
      </rPr>
      <t>INVERSOR DE FREQUÊNCIA TRIFÁSICO *3,6A, *2CV, 380-440V (REGIME DE SOBRECARGA
NORMAL) COM KIT DE MONTAGEM DE IHM EM PORTA DE PAINEL, CABO DE *3 METROS PARA IHM E MÓDULO DE COMUNICAÇÃO SERIAL MODBUS</t>
    </r>
  </si>
  <si>
    <t>EL07371</t>
  </si>
  <si>
    <r>
      <rPr>
        <sz val="10"/>
        <rFont val="Arial"/>
        <family val="2"/>
      </rPr>
      <t>INVERSOR DE FREQUÊNCIA TRIFÁSICO *5,0A, *3CV, 380-440V (REGIME DE SOBRECARGA
NORMAL) COM KIT DE MONTAGEM DE IHM EM PORTA DE PAINEL, CABO DE *3 METROS PARA IHM E MÓDULO DE COMUNICAÇÃO SERIAL MODBUS</t>
    </r>
  </si>
  <si>
    <t>EL07372</t>
  </si>
  <si>
    <t>INVERSOR DE FREQUÊNCIA TRIFÁSICO *7,0A, *4CV, 380-440V (REGIME DE SOBRECARGA NORMAL) COM KIT DE MONTAGEM DE IHM EM PORTA DE PAINEL, CABO DE *3 METROS PARA IHM E MÓDULO DE COMUNICAÇÃO SERIAL MODBUS</t>
  </si>
  <si>
    <t>EL07373</t>
  </si>
  <si>
    <r>
      <rPr>
        <sz val="10"/>
        <rFont val="Arial"/>
        <family val="2"/>
      </rPr>
      <t>INVERSOR DE FREQUÊNCIA TRIFÁSICO *9,3A, *5CV, 380-440V (REGIME DE SOBRECARGA NORMAL) COM KIT DE MONTAGEM DE IHM EM PORTA DE PAINEL, CABO DE *3 METROS PARA IHM
E MÓDULO DE COMUNICAÇÃO SERIAL MODBUS</t>
    </r>
  </si>
  <si>
    <t>EL07374</t>
  </si>
  <si>
    <r>
      <rPr>
        <sz val="10"/>
        <rFont val="Arial"/>
        <family val="2"/>
      </rPr>
      <t>INVERSOR DE FREQUÊNCIA TRIFÁSICO *12,7A, *7,5CV, 380-440V (REGIME DE SOBRECARGA NORMAL) COM KIT DE MONTAGEM DE IHM EM PORTA DE PAINEL, CABO DE *3 METROS PARA IHM
E MÓDULO DE COMUNICAÇÃO SERIAL MODBUS</t>
    </r>
  </si>
  <si>
    <t>EL07375</t>
  </si>
  <si>
    <r>
      <rPr>
        <sz val="10"/>
        <rFont val="Arial"/>
        <family val="2"/>
      </rPr>
      <t>INVERSOR DE FREQUÊNCIA TRIFÁSICO *16,5A, *10CV, 380-440V (REGIME DE SOBRECARGA
NORMAL) COM KIT DE MONTAGEM DE IHM EM PORTA DE PAINEL, CABO DE *3 METROS PARA IHM E MÓDULO DE COMUNICAÇÃO SERIAL MODBUS</t>
    </r>
  </si>
  <si>
    <t>EL07376</t>
  </si>
  <si>
    <t>INVERSOR DE FREQUÊNCIA TRIFÁSICO *23,5A, *15CV, 380-440V (REGIME DE SOBRECARGA NORMAL) COM KIT DE MONTAGEM DE IHM EM PORTA DE PAINEL, CABO DE *3 METROS PARA IHM E MÓDULO DE COMUNICAÇÃO SERIAL MODBUS</t>
  </si>
  <si>
    <t>EL07377</t>
  </si>
  <si>
    <r>
      <rPr>
        <sz val="10"/>
        <rFont val="Arial"/>
        <family val="2"/>
      </rPr>
      <t>INVERSOR DE FREQUÊNCIA TRIFÁSICO *31,0A, *20CV, 380-440V (REGIME DE SOBRECARGA NORMAL) COM KIT DE MONTAGEM DE IHM EM PORTA DE PAINEL, CABO DE *3 METROS PARA IHM
E MÓDULO DE COMUNICAÇÃO SERIAL MODBUS</t>
    </r>
  </si>
  <si>
    <t>EL07378</t>
  </si>
  <si>
    <r>
      <rPr>
        <sz val="10"/>
        <rFont val="Arial"/>
        <family val="2"/>
      </rPr>
      <t>INVERSOR DE FREQUÊNCIA TRIFÁSICO *38,0A, *25CV, 380-440V (REGIME DE SOBRECARGA NORMAL) COM KIT DE MONTAGEM DE IHM EM PORTA DE PAINEL, CABO DE *3 METROS PARA IHM
E MÓDULO DE COMUNICAÇÃO SERIAL MODBUS</t>
    </r>
  </si>
  <si>
    <t>EL07379</t>
  </si>
  <si>
    <r>
      <rPr>
        <sz val="10"/>
        <rFont val="Arial"/>
        <family val="2"/>
      </rPr>
      <t>INVERSOR DE FREQUÊNCIA TRIFÁSICO *45,0A, *30CV, 380-440V (REGIME DE SOBRECARGA
NORMAL) COM KIT DE MONTAGEM DE IHM EM PORTA DE PAINEL, CABO DE *3 METROS PARA IHM E MÓDULO DE COMUNICAÇÃO SERIAL MODBUS</t>
    </r>
  </si>
  <si>
    <t>EL07380</t>
  </si>
  <si>
    <r>
      <rPr>
        <sz val="10"/>
        <rFont val="Arial"/>
        <family val="2"/>
      </rPr>
      <t>INVERSOR DE FREQUÊNCIA TRIFÁSICO *58,5A, *40CV, 380-440V (REGIME DE SOBRECARGA
NORMAL) COM KIT DE MONTAGEM DE IHM EM PORTA DE PAINEL, CABO DE *3 METROS PARA IHM E MÓDULO DE COMUNICAÇÃO SERIAL MODBUS</t>
    </r>
  </si>
  <si>
    <t>EL07381</t>
  </si>
  <si>
    <t>INVERSOR DE FREQUÊNCIA TRIFÁSICO *70,5A, *50CV, 380-440V (REGIME DE SOBRECARGA NORMAL) COM KIT DE MONTAGEM DE IHM EM PORTA DE PAINEL, CABO DE *3 METROS PARA IHM E MÓDULO DE COMUNICAÇÃO SERIAL MODBUS</t>
  </si>
  <si>
    <t>EL07382</t>
  </si>
  <si>
    <r>
      <rPr>
        <sz val="10"/>
        <rFont val="Arial"/>
        <family val="2"/>
      </rPr>
      <t>INVERSOR DE FREQUÊNCIA TRIFÁSICO *88,0A, *60CV, 380-440V (REGIME DE SOBRECARGA NORMAL) COM KIT DE MONTAGEM DE IHM EM PORTA DE PAINEL, CABO DE *3 METROS PARA IHM
E MÓDULO DE COMUNICAÇÃO SERIAL MODBUS</t>
    </r>
  </si>
  <si>
    <t>EL07383</t>
  </si>
  <si>
    <r>
      <rPr>
        <sz val="10"/>
        <rFont val="Arial"/>
        <family val="2"/>
      </rPr>
      <t>INVERSOR DE FREQUÊNCIA TRIFÁSICO *105A, *75CV, 380-440V (REGIME DE SOBRECARGA NORMAL) COM KIT DE MONTAGEM DE IHM EM PORTA DE PAINEL, CABO DE *3 METROS PARA IHM
E MÓDULO DE COMUNICAÇÃO SERIAL MODBUS</t>
    </r>
  </si>
  <si>
    <t>EL07384</t>
  </si>
  <si>
    <r>
      <rPr>
        <sz val="10"/>
        <rFont val="Arial"/>
        <family val="2"/>
      </rPr>
      <t>INVERSOR DE FREQUÊNCIA TRIFÁSICO *142A, *100CV, 380-440V (REGIME DE SOBRECARGA
NORMAL) COM KIT DE MONTAGEM DE IHM EM PORTA DE PAINEL, CABO DE *3 METROS PARA IHM E MÓDULO DE COMUNICAÇÃO SERIAL MODBUS</t>
    </r>
  </si>
  <si>
    <t>EL07385</t>
  </si>
  <si>
    <r>
      <rPr>
        <sz val="10"/>
        <rFont val="Arial"/>
        <family val="2"/>
      </rPr>
      <t>INVERSOR DE FREQUÊNCIA TRIFÁSICO *173A, *125CV, 380-440V (REGIME DE SOBRECARGA
NORMAL) COM KIT DE MONTAGEM DE IHM EM PORTA DE PAINEL, CABO DE *3 METROS PARA IHM E MÓDULO DE COMUNICAÇÃO SERIAL MODBUS</t>
    </r>
  </si>
  <si>
    <t>EL07386</t>
  </si>
  <si>
    <t>INVERSOR DE FREQUÊNCIA TRIFÁSICO *205A, *150/175CV, 380/440V (REGIME DE SOBRECARGA NORMAL) COM KIT DE MONTAGEM DE IHM EM PORTA DE PAINEL, CABO DE *3 METROS PARA IHM E MÓDULO DE COMUNICAÇÃO SERIAL MODBUS</t>
  </si>
  <si>
    <t>EL07387</t>
  </si>
  <si>
    <r>
      <rPr>
        <sz val="10"/>
        <rFont val="Arial"/>
        <family val="2"/>
      </rPr>
      <t>INVERSOR DE FREQUÊNCIA TRIFÁSICO *242A, *175/200CV, 380/440V (REGIME DE SOBRECARGA NORMAL) COM KIT DE MONTAGEM DE IHM EM PORTA DE PAINEL, CABO DE *3 METROS PARA IHM
E MÓDULO DE COMUNICAÇÃO SERIAL MODBUS</t>
    </r>
  </si>
  <si>
    <t>EL07388</t>
  </si>
  <si>
    <r>
      <rPr>
        <sz val="10"/>
        <rFont val="Arial"/>
        <family val="2"/>
      </rPr>
      <t>INVERSOR DE FREQUÊNCIA TRIFÁSICO *302A, *200/250CV, 380/440V (REGIME DE SOBRECARGA NORMAL) COM KIT DE MONTAGEM DE IHM EM PORTA DE PAINEL, CABO DE *3 METROS PARA IHM
E MÓDULO DE COMUNICAÇÃO SERIAL MODBUS</t>
    </r>
  </si>
  <si>
    <t>EL07389</t>
  </si>
  <si>
    <r>
      <rPr>
        <sz val="10"/>
        <rFont val="Arial"/>
        <family val="2"/>
      </rPr>
      <t>INVERSOR DE FREQUÊNCIA TRIFÁSICO *370A, *250/300CV, 380/440V (REGIME DE SOBRECARGA
NORMAL) COM KIT DE MONTAGEM DE IHM EM PORTA DE PAINEL, CABO DE *3 METROS PARA IHM E MÓDULO DE COMUNICAÇÃO SERIAL MODBUS</t>
    </r>
  </si>
  <si>
    <t>EL07390</t>
  </si>
  <si>
    <r>
      <rPr>
        <sz val="10"/>
        <rFont val="Arial"/>
        <family val="2"/>
      </rPr>
      <t>INVERSOR DE FREQUÊNCIA TRIFÁSICO *477A, *350/400CV, 380/440V (REGIME DE SOBRECARGA
NORMAL) COM KIT DE MONTAGEM DE IHM EM PORTA DE PAINEL, CABO DE *3 METROS PARA IHM E MÓDULO DE COMUNICAÇÃO SERIAL MODBUS</t>
    </r>
  </si>
  <si>
    <t>EL07391</t>
  </si>
  <si>
    <t>INVERSOR DE FREQUÊNCIA TRIFÁSICO *601A, *450/500CV, 380/440V (REGIME DE SOBRECARGA NORMAL) COM KIT DE MONTAGEM DE IHM EM PORTA DE PAINEL, CABO DE *3 METROS PARA IHM E MÓDULO DE COMUNICAÇÃO SERIAL MODBUS</t>
  </si>
  <si>
    <t>EL07392</t>
  </si>
  <si>
    <r>
      <rPr>
        <sz val="10"/>
        <rFont val="Arial"/>
        <family val="2"/>
      </rPr>
      <t>SOFT STARTER TRIFÁSICO *16A, *5/7,5/10CV, 220/380/440V, PARA APLICAÇÃO STANDARD, COM BYPASS INTEGRADO E FUNÇÃO DE PARTIDA E PARADA SUAVE, COM KIT DE MONTAGEM DE IHM EM PORTA DE PAINEL, CABO DE *3 METROS PARA IHM E MÓDULO DE COMUNICAÇÃO SERIAL
MODBUS</t>
    </r>
  </si>
  <si>
    <t>EL07393</t>
  </si>
  <si>
    <r>
      <rPr>
        <sz val="10"/>
        <rFont val="Arial"/>
        <family val="2"/>
      </rPr>
      <t>SOFT STARTER TRIFÁSICO *22A, *7,5/10/15CV, 220/380/440V, PARA APLICAÇÃO STANDARD, COM BYPASS INTEGRADO E FUNÇÃO DE PARTIDA E PARADA SUAVE, COM KIT DE MONTAGEM DE IHM EM PORTA DE PAINEL, CABO DE *3 METROS PARA IHM E MÓDULO DE COMUNICAÇÃO SERIAL
MODBUS</t>
    </r>
  </si>
  <si>
    <t>EL07394</t>
  </si>
  <si>
    <r>
      <rPr>
        <sz val="10"/>
        <rFont val="Arial"/>
        <family val="2"/>
      </rPr>
      <t>SOFT STARTER TRIFÁSICO *30A, *10/15/20CV, 220/380/440V, PARA APLICAÇÃO STANDARD, COM BYPASS INTEGRADO E FUNÇÃO DE PARTIDA E PARADA SUAVE, COM KIT DE MONTAGEM DE IHM EM PORTA DE PAINEL, CABO DE *3 METROS PARA IHM E MÓDULO DE COMUNICAÇÃO SERIAL
MODBUS</t>
    </r>
  </si>
  <si>
    <t>EL07395</t>
  </si>
  <si>
    <r>
      <rPr>
        <sz val="10"/>
        <rFont val="Arial"/>
        <family val="2"/>
      </rPr>
      <t>SOFT STARTER TRIFÁSICO *45A, *15/25/30CV, 220/380/440V, PARA APLICAÇÃO STANDARD, COM BYPASS INTEGRADO E FUNÇÃO DE PARTIDA E PARADA SUAVE, COM KIT DE MONTAGEM DE IHM EM PORTA DE PAINEL, CABO DE *3 METROS PARA IHM E MÓDULO DE COMUNICAÇÃO SERIAL
MODBUS</t>
    </r>
  </si>
  <si>
    <t>EL07396</t>
  </si>
  <si>
    <r>
      <rPr>
        <sz val="10"/>
        <rFont val="Arial"/>
        <family val="2"/>
      </rPr>
      <t>SOFT STARTER TRIFÁSICO *60A, *20/30/40CV, 220/380/440V, PARA APLICAÇÃO STANDARD, COM BYPASS INTEGRADO E FUNÇÃO DE PARTIDA E PARADA SUAVE, COM KIT DE MONTAGEM DE IHM EM PORTA DE PAINEL, CABO DE *3 METROS PARA IHM E MÓDULO DE COMUNICAÇÃO SERIAL
MODBUS</t>
    </r>
  </si>
  <si>
    <t>EL07397</t>
  </si>
  <si>
    <r>
      <rPr>
        <sz val="10"/>
        <rFont val="Arial"/>
        <family val="2"/>
      </rPr>
      <t>SOFT STARTER TRIFÁSICO *85A, *30/50/60CV, 220/380/440V, PARA APLICAÇÃO STANDARD, COM BYPASS INTEGRADO E FUNÇÃO DE PARTIDA E PARADA SUAVE, COM KIT DE MONTAGEM DE IHM EM PORTA DE PAINEL, CABO DE *3 METROS PARA IHM E MÓDULO DE COMUNICAÇÃO SERIAL
MODBUS</t>
    </r>
  </si>
  <si>
    <t>EL07398</t>
  </si>
  <si>
    <r>
      <rPr>
        <sz val="10"/>
        <rFont val="Arial"/>
        <family val="2"/>
      </rPr>
      <t>SOFT STARTER TRIFÁSICO *130A, *50/75/100CV, 220/380/440V, PARA APLICAÇÃO STANDARD, COM BYPASS INTEGRADO E FUNÇÃO DE PARTIDA E PARADA SUAVE, COM KIT DE MONTAGEM DE IHM EM PORTA DE PAINEL, CABO DE *3 METROS PARA IHM E MÓDULO DE COMUNICAÇÃO
SERIAL MODBUS</t>
    </r>
  </si>
  <si>
    <t>EL07399</t>
  </si>
  <si>
    <r>
      <rPr>
        <sz val="10"/>
        <rFont val="Arial"/>
        <family val="2"/>
      </rPr>
      <t>SOFT STARTER TRIFÁSICO *170A, *60/100/125CV, 220/380/440V, PARA APLICAÇÃO STANDARD, COM BYPASS INTEGRADO E FUNÇÃO DE PARTIDA E PARADA SUAVE, COM KIT DE MONTAGEM DE IHM EM PORTA DE PAINEL, CABO DE *3 METROS PARA IHM E MÓDULO DE COMUNICAÇÃO
SERIAL MODBUS</t>
    </r>
  </si>
  <si>
    <t>EL07400</t>
  </si>
  <si>
    <r>
      <rPr>
        <sz val="10"/>
        <rFont val="Arial"/>
        <family val="2"/>
      </rPr>
      <t>SOFT STARTER TRIFÁSICO *205A, *75/125/150CV, 220/380/440V, PARA APLICAÇÃO STANDARD, COM BYPASS INTEGRADO E FUNÇÃO DE PARTIDA E PARADA SUAVE, COM KIT DE MONTAGEM DE IHM EM PORTA DE PAINEL, CABO DE *3 METROS PARA IHM E MÓDULO DE COMUNICAÇÃO
SERIAL MODBUS</t>
    </r>
  </si>
  <si>
    <t>EL07401</t>
  </si>
  <si>
    <r>
      <rPr>
        <sz val="10"/>
        <rFont val="Arial"/>
        <family val="2"/>
      </rPr>
      <t>SOFT STARTER TRIFÁSICO *250A, *100/175/200CV, 220/380/440V, PARA APLICAÇÃO STANDARD, COM BYPASS INTEGRADO E FUNÇÃO DE PARTIDA E PARADA SUAVE, COM KIT DE MONTAGEM DE IHM EM PORTA DE PAINEL, CABO DE *3 METROS PARA IHM E MÓDULO DE COMUNICAÇÃO
SERIAL MODBUS</t>
    </r>
  </si>
  <si>
    <t>EL07402</t>
  </si>
  <si>
    <r>
      <rPr>
        <sz val="10"/>
        <rFont val="Arial"/>
        <family val="2"/>
      </rPr>
      <t>SOFT STARTER TRIFÁSICO *312A, *125/200/250CV, 220/380/440V, PARA APLICAÇÃO STANDARD, COM BYPASS INTEGRADO E FUNÇÃO DE PARTIDA E PARADA SUAVE, COM KIT DE MONTAGEM DE IHM EM PORTA DE PAINEL, CABO DE *3 METROS PARA IHM E MÓDULO DE COMUNICAÇÃO
SERIAL MODBUS</t>
    </r>
  </si>
  <si>
    <t>EL07403</t>
  </si>
  <si>
    <r>
      <rPr>
        <sz val="10"/>
        <rFont val="Arial"/>
        <family val="2"/>
      </rPr>
      <t>SOFT STARTER TRIFÁSICO *365A, *150/250/300CV, 220/380/440V, PARA APLICAÇÃO STANDARD, COM BYPASS INTEGRADO E FUNÇÃO DE PARTIDA E PARADA SUAVE, COM KIT DE MONTAGEM DE IHM EM PORTA DE PAINEL, CABO DE *3 METROS PARA IHM E MÓDULO DE COMUNICAÇÃO
SERIAL MODBUS</t>
    </r>
  </si>
  <si>
    <t>EL07404</t>
  </si>
  <si>
    <r>
      <rPr>
        <sz val="10"/>
        <rFont val="Arial"/>
        <family val="2"/>
      </rPr>
      <t>SOFT STARTER TRIFÁSICO *480A, *175/300/350CV, 220/380/440V, PARA APLICAÇÃO STANDARD, COM BYPASS INTEGRADO E FUNÇÃO DE PARTIDA E PARADA SUAVE, COM KIT DE MONTAGEM DE IHM EM PORTA DE PAINEL, CABO DE *3 METROS PARA IHM E MÓDULO DE COMUNICAÇÃO
SERIAL MODBUS</t>
    </r>
  </si>
  <si>
    <t>EL07405</t>
  </si>
  <si>
    <r>
      <rPr>
        <sz val="10"/>
        <rFont val="Arial"/>
        <family val="2"/>
      </rPr>
      <t>SOFT STARTER TRIFÁSICO *590A, *250/450/500CV, 220/380/440V, PARA APLICAÇÃO STANDARD, COM BYPASS INTEGRADO E FUNÇÃO DE PARTIDA E PARADA SUAVE, COM KIT DE MONTAGEM DE IHM EM PORTA DE PAINEL, CABO DE *3 METROS PARA IHM E MÓDULO DE COMUNICAÇÃO
SERIAL MODBUS</t>
    </r>
  </si>
  <si>
    <t>EL07406</t>
  </si>
  <si>
    <r>
      <rPr>
        <sz val="10"/>
        <rFont val="Arial"/>
        <family val="2"/>
      </rPr>
      <t>SOFT STARTER TRIFÁSICO *660A, *250/500/550CV, 220/380/440V, PARA APLICAÇÃO STANDARD, COM BYPASS INTEGRADO E FUNÇÃO DE PARTIDA E PARADA SUAVE, COM KIT DE MONTAGEM DE IHM EM PORTA DE PAINEL, CABO DE *3 METROS PARA IHM E MÓDULO DE COMUNICAÇÃO
SERIAL MODBUS</t>
    </r>
  </si>
  <si>
    <t>EL07407</t>
  </si>
  <si>
    <r>
      <rPr>
        <sz val="10"/>
        <rFont val="Arial"/>
        <family val="2"/>
      </rPr>
      <t>SOFT STARTER TRIFÁSICO *790A, *300/550/600CV, 220/380/440V, PARA APLICAÇÃO STANDARD, COM BYPASS INTEGRADO E FUNÇÃO DE PARTIDA E PARADA SUAVE, COM KIT DE MONTAGEM DE IHM EM PORTA DE PAINEL, CABO DE *3 METROS PARA IHM E MÓDULO DE COMUNICAÇÃO
SERIAL MODBUS</t>
    </r>
  </si>
  <si>
    <t>EL07408</t>
  </si>
  <si>
    <r>
      <rPr>
        <sz val="10"/>
        <rFont val="Arial"/>
        <family val="2"/>
      </rPr>
      <t>SOFT STARTER TRIFÁSICO *950A, *350/650/750CV, 220/380/440V, PARA APLICAÇÃO STANDARD, COM BYPASS INTEGRADO E FUNÇÃO DE PARTIDA E PARADA SUAVE, COM KIT DE MONTAGEM DE IHM EM PORTA DE PAINEL, CABO DE *3 METROS PARA IHM E MÓDULO DE COMUNICAÇÃO
SERIAL MODBUS</t>
    </r>
  </si>
  <si>
    <t>EL07409</t>
  </si>
  <si>
    <r>
      <rPr>
        <sz val="10"/>
        <rFont val="Arial"/>
        <family val="2"/>
      </rPr>
      <t>SOFT STARTER TRIFÁSICO *1100A, *450/800/900CV, 220/380/440V, PARA APLICAÇÃO STANDARD, COM BYPASS INTEGRADO E FUNÇÃO DE PARTIDA E PARADA SUAVE, COM KIT DE MONTAGEM DE IHM EM PORTA DE PAINEL, CABO DE *3 METROS PARA IHM E MÓDULO DE COMUNICAÇÃO
SERIAL MODBUS</t>
    </r>
  </si>
  <si>
    <t>PROTEÇÃO ELÉTRICA DE BAIXA TENSÃO</t>
  </si>
  <si>
    <t>EL01104</t>
  </si>
  <si>
    <t>BASE UNIPOLAR PARA FUSÍVEL DIAZED 2 - 25A, TAMANHO DII COMPLETA (COM TAMPA, ANEL DE PROTEÇÃO E PARAFUSO DE AJUSTE)</t>
  </si>
  <si>
    <t>EL01105</t>
  </si>
  <si>
    <t>BASE UNIPOLAR PARA FUSÍVEL DIAZED 35 - 63A, TAMANHO DIII COMPLETA (COM TAMPA, ANEL DE PROTEÇÃO E PARAFUSO DE AJUSTE)</t>
  </si>
  <si>
    <t>EL01046</t>
  </si>
  <si>
    <t>BASE UNIPOLAR PARA FUSÍVEL NH 160A, TAMANHO T00</t>
  </si>
  <si>
    <t>EL01047</t>
  </si>
  <si>
    <t>BASE UNIPOLAR PARA FUSÍVEL NH 250A, TAMANHO T1</t>
  </si>
  <si>
    <t>EL01048</t>
  </si>
  <si>
    <t>BASE UNIPOLAR PARA FUSÍVEL NH 400A, TAMANHO T2</t>
  </si>
  <si>
    <t>EL01049</t>
  </si>
  <si>
    <t>BASE UNIPOLAR PARA FUSÍVEL NH 630A, TAMANHO T3</t>
  </si>
  <si>
    <t>EL01045</t>
  </si>
  <si>
    <t>BASE UNIPOLAR PARA FUSÍVEL NH 1250A, TAMANHO T4</t>
  </si>
  <si>
    <t>EL01102</t>
  </si>
  <si>
    <t>FUSÍVEL DIAZED 2 - 25A, TAMANHO DII</t>
  </si>
  <si>
    <t>EL01103</t>
  </si>
  <si>
    <t>FUSÍVEL DIAZED 35 - 63A, TAMANHO DIII</t>
  </si>
  <si>
    <t>EL01111</t>
  </si>
  <si>
    <t>FUSÍVEL NH 6 - 160A, TAMANHO T00 RETARDADO</t>
  </si>
  <si>
    <t>EL01109</t>
  </si>
  <si>
    <t>FUSÍVEL NH 36 - 250A, TAMANHO T01 RETARDADO</t>
  </si>
  <si>
    <t>EL01108</t>
  </si>
  <si>
    <t>FUSÍVEL NH 224 - 400A, TAMANHO T02 RETARDADO</t>
  </si>
  <si>
    <t>EL01110</t>
  </si>
  <si>
    <t>FUSÍVEL NH 400 - 630A, TAMANHO T03 RETARDADO</t>
  </si>
  <si>
    <t>EL07413</t>
  </si>
  <si>
    <t>FUSÍVEL NH 800 - 1250A, TAMANHO T04 RETARDADO</t>
  </si>
  <si>
    <t>EL07351</t>
  </si>
  <si>
    <t>FUSÍVEL NH *20 - 160A, TAMANHO T00 ULTRARRÁPIDO (CLASSE aR)</t>
  </si>
  <si>
    <t>EL07352</t>
  </si>
  <si>
    <t>FUSÍVEL NH *63 - 250A, TAMANHO T01 ULTRARRÁPIDO (CLASSE aR)</t>
  </si>
  <si>
    <t>EL07353</t>
  </si>
  <si>
    <t>FUSÍVEL NH *250 - 400A, TAMANHO T02 ULTRARRÁPIDO (CLASSE aR)</t>
  </si>
  <si>
    <t>EL07354</t>
  </si>
  <si>
    <t>FUSÍVEL NH *400 - 630A, TAMANHO T03 ULTRARRÁPIDO (CLASSE aR)</t>
  </si>
  <si>
    <t>EL07355</t>
  </si>
  <si>
    <t>FUSÍVEL NH *710 - 800A, TAMANHO T03 ULTRARRÁPIDO (CLASSE aR)</t>
  </si>
  <si>
    <t>EL01079</t>
  </si>
  <si>
    <t>MINIDISJUNTOR TERMOMAGNÉTICO MONOPOLAR 0,5 - 4A PADRÃO DIN, CURVA C, Icc (CAPACIDADE DE INTERRUPÇÃO DE CURTO-CIRCUITO) = 3KA EM 220VCA</t>
  </si>
  <si>
    <t>EL01083</t>
  </si>
  <si>
    <t>MINIDISJUNTOR TERMOMAGNÉTICO MONOPOLAR 6A PADRÃO DIN, CURVA C, Icc (CAPACIDADE DE INTERRUPÇÃO DE CURTO-CIRCUITO) = 3KA EM 220VCA</t>
  </si>
  <si>
    <t>EL01080</t>
  </si>
  <si>
    <t>MINIDISJUNTOR TERMOMAGNÉTICO MONOPOLAR 10 - 30A PADRÃO DIN, CURVA C, Icc (CAPACIDADE DE INTERRUPÇÃO DE CURTO-CIRCUITO) = 3KA EM 220VCA</t>
  </si>
  <si>
    <t>EL01081</t>
  </si>
  <si>
    <t>MINIDISJUNTOR TERMOMAGNÉTICO MONOPOLAR 40A PADRÃO DIN, CURVA C, Icc (CAPACIDADE DE INTERRUPÇÃO DE CURTO-CIRCUITO) = 3KA EM 220VCA</t>
  </si>
  <si>
    <t>EL01082</t>
  </si>
  <si>
    <t>MINIDISJUNTOR TERMOMAGNÉTICO MONOPOLAR 50A PADRÃO DIN, CURVA C, Icc (CAPACIDADE DE INTERRUPÇÃO DE CURTO-CIRCUITO) = 3KA EM 220VCA</t>
  </si>
  <si>
    <t>EL01076</t>
  </si>
  <si>
    <t>MINIDISJUNTOR TERMOMAGNÉTICO BIPOLAR 0,5 - 4A PADRÃO DIN, CURVA C, Icc (CAPACIDADE DE INTERRUPÇÃO DE CURTO-CIRCUITO) = 3KA EM 220VCA</t>
  </si>
  <si>
    <t>EL01078</t>
  </si>
  <si>
    <t>MINIDISJUNTOR TERMOMAGNÉTICO BIPOLAR 6A PADRÃO DIN, CURVA C, Icc (CAPACIDADE DE INTERRUPÇÃO DE CURTO-CIRCUITO) = 3KA EM 220VCA</t>
  </si>
  <si>
    <t>EL01077</t>
  </si>
  <si>
    <t>MINIDISJUNTOR TERMOMAGNÉTICO BIPOLAR 10 - 50A PADRÃO DIN, CURVA C, Icc (CAPACIDADE DE INTERRUPÇÃO DE CURTO-CIRCUITO) = 3KA EM 220VCA</t>
  </si>
  <si>
    <t>EL06099</t>
  </si>
  <si>
    <t>MINIDISJUNTOR TERMOMAGNÉTICO TRIPOLAR 0,5 - 4A PADRÃO DIN, CURVA C, Icc (CAPACIDADE DE INTERRUPÇÃO DE CURTO-CIRCUITO) = 3KA EM 220VCA</t>
  </si>
  <si>
    <t>EL06102</t>
  </si>
  <si>
    <t>MINIDISJUNTOR TERMOMAGNÉTICO TRIPOLAR 6A PADRÃO DIN, CURVA C, Icc (CAPACIDADE DE INTERRUPÇÃO DE CURTO-CIRCUITO) = 3KA EM 220VCA</t>
  </si>
  <si>
    <t>EL06100</t>
  </si>
  <si>
    <t>MINIDISJUNTOR TERMOMAGNÉTICO TRIPOLAR 10 - 40A PADRÃO DIN, CURVA C, Icc (CAPACIDADE DE INTERRUPÇÃO DE CURTO-CIRCUITO) = 3KA EM 220VCA</t>
  </si>
  <si>
    <t>EL01094</t>
  </si>
  <si>
    <t>MINIDISJUNTOR TERMOMAGNÉTICO TRIPOLAR 50A PADRÃO DIN, CURVA C, Icc (CAPACIDADE DE INTERRUPÇÃO DE CURTO-CIRCUITO) = 3KA EM 220VCA</t>
  </si>
  <si>
    <t>EL06101</t>
  </si>
  <si>
    <t>MINIDISJUNTOR TERMOMAGNÉTICO TRIPOLAR 63A PADRÃO DIN, CURVA C, Icc (CAPACIDADE DE INTERRUPÇÃO DE CURTO-CIRCUITO) = 3KA EM 220VCA</t>
  </si>
  <si>
    <t>EL07604</t>
  </si>
  <si>
    <t>MINIDISJUNTOR TERMOMAGNÉTICO TRIPOLAR 100A PADRÃO DIN, CURVA C, Icc (CAPACIDADE DE INTERRUPÇÃO DE CURTO-CIRCUITO) = 3KA EM 220VCA</t>
  </si>
  <si>
    <t>EL07721</t>
  </si>
  <si>
    <t>DISJUNTOR TERMOMAGNÉTICO EM CAIXA MOLDADA TRIPOLAR 80A, Icc (CAPACIDADE DE INTERRUPÇÃO DE CURTO-CIRCUITO) MÍNIMO DE 50KA EM 220V E 20KA EM 440VCA</t>
  </si>
  <si>
    <t>EL07722</t>
  </si>
  <si>
    <t>DISJUNTOR TERMOMAGNÉTICO EM CAIXA MOLDADA TRIPOLAR 100A, Icc (CAPACIDADE DE INTERRUPÇÃO DE CURTO-CIRCUITO) MÍNIMO DE 50KA EM 220V E 20KA EM 440VCA</t>
  </si>
  <si>
    <t>EL07723</t>
  </si>
  <si>
    <t>DISJUNTOR TERMOMAGNÉTICO EM CAIXA MOLDADA TRIPOLAR 125 - 160A, Icc (CAPACIDADE DE INTERRUPÇÃO DE CURTO-CIRCUITO) MÍNIMO DE 50KA EM 220V E 20KA EM 440VCA</t>
  </si>
  <si>
    <t>EL07724</t>
  </si>
  <si>
    <t>DISJUNTOR TERMOMAGNÉTICO EM CAIXA MOLDADA TRIPOLAR 200 - 250A, Icc (CAPACIDADE DE INTERRUPÇÃO DE CURTO-CIRCUITO) MÍNIMO DE 50KA EM 220V E 25KA EM 440VCA</t>
  </si>
  <si>
    <t>EL07725</t>
  </si>
  <si>
    <t>DISJUNTOR TERMOMAGNÉTICO EM CAIXA MOLDADA TRIPOLAR 300 - 400A, Icc (CAPACIDADE DE INTERRUPÇÃO DE CURTO-CIRCUITO) MÍNIMO DE 50KA EM 220V E 35KA EM 440VCA</t>
  </si>
  <si>
    <t>EL07726</t>
  </si>
  <si>
    <t>DISJUNTOR TERMOMAGNÉTICO EM CAIXA MOLDADA TRIPOLAR 500 - 630A, Icc (CAPACIDADE DE INTERRUPÇÃO DE CURTO-CIRCUITO) MÍNIMO DE 50KA EM 220V / 35KA EM 440VCA</t>
  </si>
  <si>
    <t>EL07727</t>
  </si>
  <si>
    <t>DISJUNTOR TERMOMAGNÉTICO EM CAIXA MOLDADA TRIPOLAR 700 - 800A, Icc (CAPACIDADE DE INTERRUPÇÃO DE CURTO-CIRCUITO) MÍNIMO DE 50KA EM 220V E 35KA EM 440VCA</t>
  </si>
  <si>
    <t>EL01097</t>
  </si>
  <si>
    <t>DR (INTERRUPTOR DIFERENCIAL RESIDUAL) BIPOLAR 25A, SENSIBILIDADE: 30MA, 220VCA</t>
  </si>
  <si>
    <t>EL01098</t>
  </si>
  <si>
    <t>DR (INTERRUPTOR DIFERENCIAL RESIDUAL) BIPOLAR 40A, SENSIBILIDADE: 30MA, 220VCA</t>
  </si>
  <si>
    <t>EL01100</t>
  </si>
  <si>
    <t>DR (INTERRUPTOR DIFERENCIAL RESIDUAL) BIPOLAR 63A, SENSIBILIDADE: 30MA, 220VCA</t>
  </si>
  <si>
    <t>EL01099</t>
  </si>
  <si>
    <t>DR (INTERRUPTOR DIFERENCIAL RESIDUAL) TETRAPOLAR 40A, SENSIBILIDADE: 30MA, 400VCA</t>
  </si>
  <si>
    <t>EL06097</t>
  </si>
  <si>
    <t>DR (INTERRUPTOR DIFERENCIAL RESIDUAL) TETRAPOLAR 63A, SENSIBILIDADE: 30MA 400VCA</t>
  </si>
  <si>
    <t>EL06098</t>
  </si>
  <si>
    <t>DR (INTERRUPTOR DIFERENCIAL RESIDUAL) TETRAPOLAR 80A, SENSIBILIDADE: 30MA 400VCA</t>
  </si>
  <si>
    <t>EL07479</t>
  </si>
  <si>
    <t>MANOPLA ROTATIVA PARA PORTA DE PAINEL COM EIXO PROLONGADOR DE *130MM, IP-65, PARA DISJUNTOR MOTOR</t>
  </si>
  <si>
    <t>EL07465</t>
  </si>
  <si>
    <t>DISJUNTOR MOTOR TERMOMAGNÉTICO TRIPOLAR *0,16 a 0,25A Icu (CAPACIDADE DE INTERRUPÇÃO DE CURTO-CIRCUITO) = 100KA EM 400VCA, COM ACIONAMENTO ROTATIVO</t>
  </si>
  <si>
    <t>EL07466</t>
  </si>
  <si>
    <t>DISJUNTOR MOTOR TERMOMAGNÉTICO TRIPOLAR *0,25 a 0,40A Icu (CAPACIDADE DE INTERRUPÇÃO DE CURTO-CIRCUITO) = 100KA EM 400VCA, COM ACIONAMENTO ROTATIVO</t>
  </si>
  <si>
    <t>EL07467</t>
  </si>
  <si>
    <t>DISJUNTOR MOTOR TERMOMAGNÉTICO TRIPOLAR *0,4 a 0,63A Icu (CAPACIDADE DE INTERRUPÇÃO DE CURTO-CIRCUITO) = 100KA EM 400VCA, COM ACIONAMENTO ROTATIVO</t>
  </si>
  <si>
    <t>EL07468</t>
  </si>
  <si>
    <t>DISJUNTOR MOTOR TERMOMAGNÉTICO TRIPOLAR *0,63 a 1A Icu (CAPACIDADE DE INTERRUPÇÃO DE CURTO-CIRCUITO) = 100KA EM 400VCA, COM ACIONAMENTO ROTATIVO</t>
  </si>
  <si>
    <t>EL07469</t>
  </si>
  <si>
    <t>DISJUNTOR MOTOR TERMOMAGNÉTICO TRIPOLAR *1,0 a 1,6A Icu (CAPACIDADE DE INTERRUPÇÃO DE CURTO-CIRCUITO) = 100KA EM 400VCA, COM ACIONAMENTO ROTATIVO</t>
  </si>
  <si>
    <t>EL07470</t>
  </si>
  <si>
    <t>DISJUNTOR MOTOR TERMOMAGNÉTICO TRIPOLAR *1,6 a 2,5A Icu (CAPACIDADE DE INTERRUPÇÃO DE CURTO-CIRCUITO) = 100KA EM 400VCA, COM ACIONAMENTO ROTATIVO</t>
  </si>
  <si>
    <t>EL07471</t>
  </si>
  <si>
    <t>DISJUNTOR MOTOR TERMOMAGNÉTICO TRIPOLAR *2,5 a 4A Icu (CAPACIDADE DE INTERRUPÇÃO DE CURTO-CIRCUITO) = 100KA EM 400VCA, COM ACIONAMENTO ROTATIVO</t>
  </si>
  <si>
    <t>EL07472</t>
  </si>
  <si>
    <t>DISJUNTOR MOTOR TERMOMAGNÉTICO TRIPOLAR *4 a 6,3A Icu (CAPACIDADE DE INTERRUPÇÃO DE CURTO-CIRCUITO) = 100KA EM 400VCA, COM ACIONAMENTO ROTATIVO</t>
  </si>
  <si>
    <t>EL07473</t>
  </si>
  <si>
    <t>DISJUNTOR MOTOR TERMOMAGNÉTICO TRIPOLAR *6,3 a 10A Icu (CAPACIDADE DE INTERRUPÇÃO DE CURTO-CIRCUITO) = 50KA EM 400VCA, COM ACIONAMENTO ROTATIVO</t>
  </si>
  <si>
    <t>EL07474</t>
  </si>
  <si>
    <t>DISJUNTOR MOTOR TERMOMAGNÉTICO TRIPOLAR *10 a 16A Icu (CAPACIDADE DE INTERRUPÇÃO DE CURTO-CIRCUITO) = 50KA EM 400VCA, COM ACIONAMENTO ROTATIVO</t>
  </si>
  <si>
    <t>EL07475</t>
  </si>
  <si>
    <t>DISJUNTOR MOTOR TERMOMAGNÉTICO TRIPOLAR *16 a 20A Icu (CAPACIDADE DE INTERRUPÇÃO DE CURTO-CIRCUITO) = 50KA EM 400VCA, COM ACIONAMENTO ROTATIVO</t>
  </si>
  <si>
    <t>EL07476</t>
  </si>
  <si>
    <t>DISJUNTOR MOTOR TERMOMAGNÉTICO TRIPOLAR *20 a 25A Icu (CAPACIDADE DE INTERRUPÇÃO DE CURTO-CIRCUITO) = 50KA EM 400VCA, COM ACIONAMENTO ROTATIVO</t>
  </si>
  <si>
    <t>EL07477</t>
  </si>
  <si>
    <t>DISJUNTOR MOTOR TERMOMAGNÉTICO TRIPOLAR *25 a 32A Icu (CAPACIDADE DE INTERRUPÇÃO DE CURTO-CIRCUITO) = 25KA EM 400VCA, COM ACIONAMENTO ROTATIVO</t>
  </si>
  <si>
    <t>EL07478</t>
  </si>
  <si>
    <t>DISJUNTOR MOTOR TERMOMAGNÉTICO TRIPOLAR *32 a 40A Icu (CAPACIDADE DE INTERRUPÇÃO DE CURTO-CIRCUITO) = 20KA EM 400VCA, COM ACIONAMENTO ROTATIVO</t>
  </si>
  <si>
    <t>TRANSFORMADORES DE COMANDO, TC E TP DE BAIXA TENSÃO</t>
  </si>
  <si>
    <t>EL02767</t>
  </si>
  <si>
    <t>TRANSFORMADOR DE COMANDO ISOLADOR ENTRADA 220/380/440V, SAÍDA 110/220V, 150VA MONOFÁSICO IP-00</t>
  </si>
  <si>
    <t>EL02765</t>
  </si>
  <si>
    <t>TRANSFORMADOR DE COMANDO ISOLADOR ENTRADA 220/380/440V, SAÍDA 110/220V, 300VA MONOFÁSICO IP-00</t>
  </si>
  <si>
    <t>EL02766</t>
  </si>
  <si>
    <t>TRANSFORMADOR DE COMANDO ISOLADOR ENTRADA 220/380/440V, SAÍDA 110/220V, 500VA MONOFÁSICO IP-00</t>
  </si>
  <si>
    <t>EL02764</t>
  </si>
  <si>
    <t>TRANSFORMADOR DE COMANDO ISOLADOR ENTRADA 220/380/440V, SAÍDA 110/220V, 1.000VA MONOFÁSICO IP-00</t>
  </si>
  <si>
    <t>EL06058</t>
  </si>
  <si>
    <t>TRANSFORMADOR DE COMANDO ISOLADOR ENTRADA 220/380/440V, SAÍDA 110/220V, 2.000VA MONOFÁSICO IP-00</t>
  </si>
  <si>
    <t>EL06059</t>
  </si>
  <si>
    <t>TRANSFORMADOR DE COMANDO ISOLADOR ENTRADA 220/380/440V, SAÍDA 110/220V, 3.000VA MONOFÁSICO IP-00</t>
  </si>
  <si>
    <t>EL06060</t>
  </si>
  <si>
    <t>TRANSFORMADOR DE CORRENTE (TC) JANELA ENCAPSULADO EM RESINA EPÓXI 0,6KV, 50 ATÉ 80/5A EXATIDÃO 1,2C2,5</t>
  </si>
  <si>
    <t>EL06062</t>
  </si>
  <si>
    <t>TRANSFORMADOR DE CORRENTE (TC) JANELA ENCAPSULADO EM RESINA EPÓXI 0,6KV, DE 100 ATÉ 150/5A EXATIDÃO 1,2C2,5</t>
  </si>
  <si>
    <t>EL06063</t>
  </si>
  <si>
    <t>TRANSFORMADOR DE CORRENTE (TC) JANELA ENCAPSULADO EM RESINA EPÓXI 0,6KV, DE 200 ATÉ 250/5A EXATIDÃO 0,6C5</t>
  </si>
  <si>
    <t>EL06064</t>
  </si>
  <si>
    <t>TRANSFORMADOR DE CORRENTE (TC) JANELA ENCAPSULADO EM RESINA EPÓXI 0,6KV, DE 300 ATÉ 400/5A EXATIDÃO 0,6C5</t>
  </si>
  <si>
    <t>EL06065</t>
  </si>
  <si>
    <t>TRANSFORMADOR DE CORRENTE (TC) JANELA ENCAPSULADO EM RESINA EPÓXI 0,6KV, DE 500 ATÉ 600/5A EXATIDÃO 0,6C12,5</t>
  </si>
  <si>
    <t>EL06066</t>
  </si>
  <si>
    <t>TRANSFORMADOR DE CORRENTE (TC) JANELA ENCAPSULADO EM RESINA EPÓXI 0,6KV, DE 700 ATÉ 800/5A EXATIDÃO 0,6C12,5</t>
  </si>
  <si>
    <t>EL06061</t>
  </si>
  <si>
    <r>
      <rPr>
        <sz val="10"/>
        <rFont val="Arial"/>
        <family val="2"/>
      </rPr>
      <t>TRANSFORMADOR DE CORRENTE (TC) JANELA ENCAPSULADO EM RESINA EPÓXI 0,6KV, DE
1.000 ATÉ 1500/5A EXATIDÃO 0,6C12,5</t>
    </r>
  </si>
  <si>
    <t>EL06067</t>
  </si>
  <si>
    <t>TRANSFORMADOR DE POTENCIAL (TP) ENCAPSULADO EM RESINA EPÓXI 480/110V, 100VA (POTÊNCIA TÉRMICA) MONOFÁSICO FASE-FASE, EXATIDÃO 0,6P12,5</t>
  </si>
  <si>
    <t>EL02763</t>
  </si>
  <si>
    <t>TRANSFORMADOR DE POTENCIAL (TP) ENCAPSULADO EM RESINA EPÓXI 480/110V, 400VA (POTÊNCIA TÉRMICA) MONOFÁSICO FASE-FASE, EXATIDÃO 0,6P12,5</t>
  </si>
  <si>
    <t>REDE AÉREA</t>
  </si>
  <si>
    <t>FERRAGENS, REDE E ACESSÓRIOS</t>
  </si>
  <si>
    <t>EL02499</t>
  </si>
  <si>
    <t>ALÇA PREFORMADA DE DISTRIBUIÇÃO PARA CABO DE ALUMÍNO CCA (ACSR) 4 AWG</t>
  </si>
  <si>
    <t>EL02500</t>
  </si>
  <si>
    <t>ALÇA PREFORMADA DE DISTRIBUIÇÃO PARA CABO DE ALUMÍNO CCA (ACSR) 4/0 AWG</t>
  </si>
  <si>
    <t>EL06027</t>
  </si>
  <si>
    <t>ARMAÇÃO SECUNDÁRIA PESADO DE AÇO GALV A FOGO 1 ESTRIBO</t>
  </si>
  <si>
    <t>EL06028</t>
  </si>
  <si>
    <t>ARMAÇÃO SECUNDÁRIA PESADO DE AÇO GALV A FOGO 2 ESTRIBOS</t>
  </si>
  <si>
    <t>EL06029</t>
  </si>
  <si>
    <t>ARMAÇÃO SECUNDÁRIA PESADO DE AÇO GALV A FOGO 3 ESTRIBOS</t>
  </si>
  <si>
    <t>EL06030</t>
  </si>
  <si>
    <t>ARMAÇÃO SECUNDÁRIA PESADO DE AÇO GALV A FOGO 4 ESTRIBOS</t>
  </si>
  <si>
    <t>EL02505</t>
  </si>
  <si>
    <t>CINTA CIRCULAR DE AÇO GALV A FOGO 160MM COM 2 PARAFUSOS FRANCÊS M16 X 70MM E PORCAS PARA POSTE</t>
  </si>
  <si>
    <t>EL02506</t>
  </si>
  <si>
    <t>CINTA CIRCULAR DE AÇO GALV A FOGO 210MM COM 2 PARAFUSOS FRANCÊS M16 X 70MM E PORCAS PARA POSTE</t>
  </si>
  <si>
    <t>EL02507</t>
  </si>
  <si>
    <t>CINTA CIRCULAR DE AÇO GALV A FOGO 300MM COM 2 PARAFUSOS FRANCÊS M16 X 70MM E PORCAS PARA POSTE</t>
  </si>
  <si>
    <t>EL02509</t>
  </si>
  <si>
    <t>CRUZETA DE MADEIRA * 90 X 112,5 X 2.400MM REDES DISTRIBUIÇÃO</t>
  </si>
  <si>
    <t>EL02510</t>
  </si>
  <si>
    <t>GANCHO DE SUSPENSÃO OLHAL DE AÇO CARBONO CARGA DE RUPTURA DE 50kN NBR 8159</t>
  </si>
  <si>
    <t>EL02514</t>
  </si>
  <si>
    <t>ISOLADOR CASTANHA DE PORCELANA 85 X 90MM</t>
  </si>
  <si>
    <t>EL02515</t>
  </si>
  <si>
    <t>ISOLADOR DISCO DE PORCELANA D=152MM (6") COM GARFO OLHAL</t>
  </si>
  <si>
    <t>EL02516</t>
  </si>
  <si>
    <t>ISOLADOR PINO (HI-TOP) DE PORCELANA 15KV, ROSCA 25MM</t>
  </si>
  <si>
    <t>EL02517</t>
  </si>
  <si>
    <t>ISOLADOR ROLDANA DE PORCELANA 76 X 79MM</t>
  </si>
  <si>
    <t>EL02836</t>
  </si>
  <si>
    <t>ISOLADOR SUPORTE (PEDESTAL) DE PORCELANA 15KV USO INTERNO, COM PRENSA FIO</t>
  </si>
  <si>
    <t>EL02518</t>
  </si>
  <si>
    <t>MÃO-FRANCESA PLANA DE AÇO CARBONO * 710 X 32 X 6,5MM (COMP X LARG X ESP) NBR 8159</t>
  </si>
  <si>
    <t>EL02520</t>
  </si>
  <si>
    <t>OLHAL PARA PARAFUSOS DE AÇO CARBONO CARGA DE RUPTURA DE 5.000 daN NBR 8159</t>
  </si>
  <si>
    <t>SPDA (SISTEMAS DE PROTEÇÃO CONTRA DESCARGAS ATMOSFÉRICAS)</t>
  </si>
  <si>
    <t>ATERRAMENTO E PÁRA-RAIOS</t>
  </si>
  <si>
    <t>EL02526</t>
  </si>
  <si>
    <t>ABRAÇADEIRA 3 ESTAIS PARA MASTRO 1.1/2"</t>
  </si>
  <si>
    <t>EL02527</t>
  </si>
  <si>
    <t>ABRAÇADEIRA 3 ESTAIS PARA MASTRO 2"</t>
  </si>
  <si>
    <t>EL02528</t>
  </si>
  <si>
    <t>ABRAÇADEIRA 4 ESTAIS PARA MASTRO 1.1/2"</t>
  </si>
  <si>
    <t>EL02529</t>
  </si>
  <si>
    <t>ABRAÇADEIRA 4 ESTAIS PARA MASTRO 2"</t>
  </si>
  <si>
    <t>EL02530</t>
  </si>
  <si>
    <t>ABRAÇADEIRA (SUPORTE) DE AÇO GALV A FOGO D=1.1/2" COM CHAPA DE ENCOSTO PARA FIXAÇÃO DE TUBO DE PROTEÇÃO</t>
  </si>
  <si>
    <t>EL02531</t>
  </si>
  <si>
    <t>ABRAÇADEIRA (SUPORTE) DE AÇO GALV A FOGO D=2" COM CHAPA DE ENCOSTO PARA FIXAÇÃO DE TUBO DE PROTEÇÃO</t>
  </si>
  <si>
    <t>EL06034</t>
  </si>
  <si>
    <t>BARRA CHATA DE ALUMÍNIO 7/8" X 1/8" X 3M PARA SPDA</t>
  </si>
  <si>
    <t>BR</t>
  </si>
  <si>
    <t>EL06033</t>
  </si>
  <si>
    <t>BARRA CHATA DE ALUMÍNIO 3/4" X 1/4" X 3M PARA SPDA</t>
  </si>
  <si>
    <t>EL02524</t>
  </si>
  <si>
    <t>BASE PARA MASTRO DE ALUMÍNIO D=1.1/2"</t>
  </si>
  <si>
    <t>EL02525</t>
  </si>
  <si>
    <t>BASE PARA MASTRO DE ALUMÍNIO D=2"</t>
  </si>
  <si>
    <t>EL02532</t>
  </si>
  <si>
    <t>CABO DE AÇO 5/16"</t>
  </si>
  <si>
    <t>EL02533</t>
  </si>
  <si>
    <t>CAIXA DE INSPEÇÃO DE PVC COM TAMPA DE FERRO FUNDIDO D=300MM, H=250MM PARA ATERRAMENTO</t>
  </si>
  <si>
    <t>EL02534</t>
  </si>
  <si>
    <t>CAPTOR FRANKLIN DE LATÃO, ALT=350MM, 1 DESCIDA, 4 PONTAS</t>
  </si>
  <si>
    <t>EL02570</t>
  </si>
  <si>
    <t>CORDOALHA FLEXÍVEL DE COBRE ESTANHADO *25 x 300MM (ALT X COMP) PARA ATERRAMENTO</t>
  </si>
  <si>
    <t>EL02571</t>
  </si>
  <si>
    <t>ESTICADOR GANCHO / OLHAL, AÇO GALV A FOGO PARA CABO DE AÇO 5/16" DIN 1480 - CARGA DE TRABALHO APROX. 200KGF</t>
  </si>
  <si>
    <t>EL02521</t>
  </si>
  <si>
    <t>SAPATILHA PARA CABO DE AÇO 5/16"</t>
  </si>
  <si>
    <t>EL02584</t>
  </si>
  <si>
    <t>HASTE DE ATERRAMENTO ALTA CAMADA DE AÇO COM REVESTIMENTO EM COBRE ELETROLÍTICO (0,254MM) D=5/8'' X 2,4M NBR 13571</t>
  </si>
  <si>
    <t>EL02587</t>
  </si>
  <si>
    <t>HASTE DE ATERRAMENTO ALTA CAMADA DE AÇO COM REVESTIMENTO EM COBRE ELETROLÍTICO (0,254MM) D=5/8'' X 3,0M NBR 13571</t>
  </si>
  <si>
    <t>EL02578</t>
  </si>
  <si>
    <t>HASTE DE ATERRAMENTO ALTA CAMADA DE AÇO COM REVESTIMENTO EM COBRE ELETROLÍTICO (0,254MM) D=3/4'' X 2,4M NBR 13571</t>
  </si>
  <si>
    <t>EL02581</t>
  </si>
  <si>
    <t>HASTE DE ATERRAMENTO ALTA CAMADA DE AÇO COM REVESTIMENTO EM COBRE ELETROLÍTICO (0,254MM) D=3/4'' X 3,0M NBR 13571</t>
  </si>
  <si>
    <t>EL06035</t>
  </si>
  <si>
    <t>MASTRO PARA-RAIOS SIMPLES DE AÇO GALV A FOGO D=1.1/2", ALT=3M (1 LANCE)</t>
  </si>
  <si>
    <t>EL06036</t>
  </si>
  <si>
    <t>MASTRO PARA-RAIOS SIMPLES DE AÇO GALV A FOGO D=1.1/2", ALT=4M (2 LANCES)</t>
  </si>
  <si>
    <t>EL06037</t>
  </si>
  <si>
    <t>MASTRO PARA-RAIOS SIMPLES DE AÇO GALV A FOGO D=1.1/2", ALT=6M (2 LANCES)</t>
  </si>
  <si>
    <t>EL06038</t>
  </si>
  <si>
    <t>MASTRO PARA-RAIOS SIMPLES DE AÇO GALV A FOGO D=2", ALT=3M (1 LANCE)</t>
  </si>
  <si>
    <t>EL06039</t>
  </si>
  <si>
    <t>MASTRO PARA-RAIOS SIMPLES DE AÇO GALV A FOGO D=2", ALT=4M (2 LANCES)</t>
  </si>
  <si>
    <t>EL02591</t>
  </si>
  <si>
    <t>MASTRO PARA-RAIOS SIMPLES DE AÇO GALV A FOGO D=2", ALT=6M (2 LANCES)</t>
  </si>
  <si>
    <t>EL06040</t>
  </si>
  <si>
    <t>MASTRO PARA-RAIOS TELESCÓPICO DE AÇO GALV A FOGO ALT=9M (3 LANCES) DIÂM. NA BASE 2" E NO TOPO 1.1/2”</t>
  </si>
  <si>
    <t>EL02600</t>
  </si>
  <si>
    <t>SUPORTE ISOLADOR REFORÇADO DE AÇO GALV A FOGO COM CHAPA DE ENCOSTO</t>
  </si>
  <si>
    <t>EL02601</t>
  </si>
  <si>
    <t>SUPORTE ISOLADOR REFORÇADO DE AÇO GALV A FOGO PARA MASTRO D=2", COM 1 DESCIDA</t>
  </si>
  <si>
    <t>EL02602</t>
  </si>
  <si>
    <t>SUPORTE ISOLADOR REFORÇADO DE AÇO GALV A FOGO PARA MASTRO D=2", COM 2 DESCIDAS</t>
  </si>
  <si>
    <t>EL02603</t>
  </si>
  <si>
    <t>SUPORTE ISOLADOR REFORÇADO DE AÇO GALV A FOGO PARA QUINA 90°</t>
  </si>
  <si>
    <t>EL02604</t>
  </si>
  <si>
    <t>SUPORTE ISOLADOR REFORÇADO DE AÇO GALV A FOGO COM CALHA PARA TELHA ONDULADA</t>
  </si>
  <si>
    <t>EL02606</t>
  </si>
  <si>
    <t>SUPORTE ISOLADOR SIMPLES DE AÇO GALV A FOGO COM ROSCA SOBERBA</t>
  </si>
  <si>
    <t>EL02607</t>
  </si>
  <si>
    <t>SUPORTE ISOLADOR SIMPLES DE AÇO GALV A FOGO PARA MASTRO D=2", COM 1 DESCIDA</t>
  </si>
  <si>
    <t>EL02608</t>
  </si>
  <si>
    <t>SUPORTE ISOLADOR SIMPLES DE AÇO GALV A FOGO PARA MASTRO D=2", COM 2 DESCIDAS</t>
  </si>
  <si>
    <t>EL02609</t>
  </si>
  <si>
    <t>SUPORTE ISOLADOR SIMPLES DE AÇO GALV A FOGO COM CALHA PARA TELHA ONDULADA</t>
  </si>
  <si>
    <t>EL06041</t>
  </si>
  <si>
    <t>TERMINAL AÉREO (MINICAPTOR) DE AÇO GALV A FOGO D=3/8" (OU 10MM), ALT=*250MM FIXAÇÃO HORIZONTAL PARA SPDA</t>
  </si>
  <si>
    <t>EL02611</t>
  </si>
  <si>
    <t>TERMINAL AÉREO (MINICAPTOR) DE AÇO GALV A FOGO D=3/8" (OU 10MM), ALT=600MM FIXAÇÃO HORIZONTAL PARA SPDA</t>
  </si>
  <si>
    <t>EL06043</t>
  </si>
  <si>
    <t>TERMINAL AÉREO (MINICAPTOR) DE BARRA CHATA DE ALUMÍNIO 7/8" X 1/8" X 300MM BASE L PARA SPDA</t>
  </si>
  <si>
    <t>EL06044</t>
  </si>
  <si>
    <t>TERMINAL AÉREO (MINICAPTOR) DE BARRA CHATA DE ALUMÍNIO 7/8" X 1/8" X 600MM BASE L PARA SPDA</t>
  </si>
  <si>
    <t>EL06042</t>
  </si>
  <si>
    <t>TERMINAL AÉREO (MINICAPTOR) DE BARRA CHATA DE ALUMÍNIO 3/4" X 1/4" X 600MM BASE L PARA SPDA</t>
  </si>
  <si>
    <t>CONECTORES E GRAMPOS P/ SPDA</t>
  </si>
  <si>
    <t>EL02555</t>
  </si>
  <si>
    <t>CONECTOR PARA MEDIÇÃO DE LATÃO PARA CABOS DE COBRE ATÉ 50MM2 - 2 PARAFUSOS PARA SPDA</t>
  </si>
  <si>
    <t>EL02557</t>
  </si>
  <si>
    <t>CONECTOR PARAFUSO-FENDIDO (SPLIT-BOLT) EM LIGA DE COBRE FUNDIDO PARA CABOS DE COBRE ATÉ 10MM2</t>
  </si>
  <si>
    <t>EL02560</t>
  </si>
  <si>
    <t>CONECTOR PARAFUSO-FENDIDO (SPLIT-BOLT) EM LIGA DE COBRE FUNDIDO PARA CABOS DE COBRE ATÉ 16MM2</t>
  </si>
  <si>
    <t>EL02564</t>
  </si>
  <si>
    <t>CONECTOR PARAFUSO-FENDIDO (SPLIT-BOLT) EM LIGA DE COBRE FUNDIDO PARA CABOS DE COBRE ATÉ 25MM2</t>
  </si>
  <si>
    <t>EL02565</t>
  </si>
  <si>
    <t>CONECTOR PARAFUSO-FENDIDO (SPLIT-BOLT) EM LIGA DE COBRE FUNDIDO PARA CABOS DE COBRE ATÉ 35MM2</t>
  </si>
  <si>
    <t>EL02566</t>
  </si>
  <si>
    <t>CONECTOR PARAFUSO-FENDIDO (SPLIT-BOLT) EM LIGA DE COBRE FUNDIDO PARA CABOS DE COBRE ATÉ 50MM2</t>
  </si>
  <si>
    <t>EL02568</t>
  </si>
  <si>
    <t>CONECTOR PARAFUSO-FENDIDO (SPLIT-BOLT) EM LIGA DE COBRE FUNDIDO PARA CABOS DE COBRE ATÉ 70MM2</t>
  </si>
  <si>
    <t>EL02569</t>
  </si>
  <si>
    <t>CONECTOR PARAFUSO-FENDIDO (SPLIT-BOLT) EM LIGA DE COBRE FUNDIDO PARA CABOS DE COBRE ATÉ 95MM2</t>
  </si>
  <si>
    <t>EL02558</t>
  </si>
  <si>
    <t>CONECTOR PARAFUSO-FENDIDO (SPLIT-BOLT) EM LIGA DE COBRE FUNDIDO PARA CABOS DE COBRE ATÉ 120MM2</t>
  </si>
  <si>
    <t>EL02561</t>
  </si>
  <si>
    <t>CONECTOR PARAFUSO-FENDIDO (SPLIT-BOLT) EM LIGA DE COBRE FUNDIDO PARA CABOS DE COBRE ATÉ 185MM2</t>
  </si>
  <si>
    <t>EL02599</t>
  </si>
  <si>
    <t>GRAMPO CROSBY PARA CABOS DE AÇO 5/16"</t>
  </si>
  <si>
    <t>EL02575</t>
  </si>
  <si>
    <t>GRAMPO DE ATERRAMENTO OLHAL EM LIGA DE COBRE FUNDIDO DIÂM. DA HASTE=5/8", CONDUTOR 10 A 50MM2</t>
  </si>
  <si>
    <t>EL02574</t>
  </si>
  <si>
    <t>GRAMPO DE ATERRAMENTO OLHAL EM LIGA DE COBRE FUNDIDO DIÂM. DA HASTE=3/4", CONDUTOR 10 A 50MM2</t>
  </si>
  <si>
    <t>EL02572</t>
  </si>
  <si>
    <r>
      <rPr>
        <sz val="10"/>
        <rFont val="Arial"/>
        <family val="2"/>
      </rPr>
      <t>GRAMPO DE ATERRAMENTO COM PARAFUSO TIPO "U" EM LIGA DE COBRE FUNDIDO DIÂM. DA HASTE=5/8" A 3/4", CONDUTOR 25 A 70MM2 (PERMITE FIXAR O CONDUTOR PARALELAMENTE OU
A 90° À HASTE)</t>
    </r>
  </si>
  <si>
    <t>EL02573</t>
  </si>
  <si>
    <r>
      <rPr>
        <sz val="10"/>
        <rFont val="Arial"/>
        <family val="2"/>
      </rPr>
      <t>GRAMPO DE ATERRAMENTO COM PARAFUSO TIPO "U" EM LIGA DE COBRE FUNDIDO DIÂM. DA
HASTE=5/8" A 3/4", CONDUTOR 70 A 120MM2 (PERMITE FIXAR O CONDUTOR PARALELAMENTE OU A 90° À HASTE)</t>
    </r>
  </si>
  <si>
    <t>EL02556</t>
  </si>
  <si>
    <t>GRAMPO MULTIDIRECIONAL DE BRONZE PARA CABOS DE COBRE ATÉ *95MM2 PARA SPDA</t>
  </si>
  <si>
    <t>CONEXÕES EXOTÉRMICAS</t>
  </si>
  <si>
    <t>EL02523</t>
  </si>
  <si>
    <t>ALICATE PARA MOLDE DE SOLDA EXOTÉRMICA TAMANHO PEQUENO</t>
  </si>
  <si>
    <t>EL02522</t>
  </si>
  <si>
    <t>ALICATE PARA MOLDE DE SOLDA EXOTÉRMICA TAMANHO MÉDIO/GRANDE</t>
  </si>
  <si>
    <t>EL02538</t>
  </si>
  <si>
    <t>CARTUCHO (PÓ EXOTÉRMICO) Nº 32 PARA SOLDA EXOTÉRMICA</t>
  </si>
  <si>
    <t>EL02542</t>
  </si>
  <si>
    <t>CARTUCHO (PÓ EXOTÉRMICO) Nº 65 PARA SOLDA EXOTÉRMICA</t>
  </si>
  <si>
    <t>EL02539</t>
  </si>
  <si>
    <t>CARTUCHO (PÓ EXOTÉRMICO) Nº 90 PARA SOLDA EXOTÉRMICA</t>
  </si>
  <si>
    <t>EL02535</t>
  </si>
  <si>
    <t>CARTUCHO (PÓ EXOTÉRMICO) Nº 115 PARA SOLDA EXOTÉRMICA</t>
  </si>
  <si>
    <t>EL02536</t>
  </si>
  <si>
    <t>CARTUCHO (PÓ EXOTÉRMICO) Nº 150 PARA SOLDA EXOTÉRMICA</t>
  </si>
  <si>
    <t>EL02537</t>
  </si>
  <si>
    <t>CARTUCHO (PÓ EXOTÉRMICO) Nº 200 PARA SOLDA EXOTÉRMICA</t>
  </si>
  <si>
    <t>EL02540</t>
  </si>
  <si>
    <t>CARTUCHO (PÓ EXOTÉRMICO) Nº 250 PARA SOLDA EXOTÉRMICA</t>
  </si>
  <si>
    <t>EL02594</t>
  </si>
  <si>
    <t>MOLDE GRAFITE HASTE-CABO NA LATERAL HASTE 3/4", CABO 70MM2 PARA SOLDA EXOTÉRMICA</t>
  </si>
  <si>
    <t>EL02595</t>
  </si>
  <si>
    <t>MOLDE GRAFITE CABO-CABO, TIPO T CABOS DE 70MM2 PARA SOLDA EXOTÉRMICA</t>
  </si>
  <si>
    <t>EL02598</t>
  </si>
  <si>
    <t>MOLDE GRAFITE CABO-CABO, TIPO X CABOS DE ATÉ 35MM2 PARA SOLDA EXOTÉRMICA</t>
  </si>
  <si>
    <t>EL02597</t>
  </si>
  <si>
    <t>MOLDE GRAFITE CABO-CABO, TIPO X CABOS DE 70MM2 PARA SOLDA EXOTÉRMICA</t>
  </si>
  <si>
    <t>EL02596</t>
  </si>
  <si>
    <t>MOLDE GRAFITE CABO-CABO, TIPO X CABOS DE 120MM2 PARA SOLDA EXOTÉRMICA</t>
  </si>
  <si>
    <t>HIDROMECÂNICA</t>
  </si>
  <si>
    <t>ACOPLAMENTOS E JUNTAS</t>
  </si>
  <si>
    <t>BORRACHA</t>
  </si>
  <si>
    <t>HM06381</t>
  </si>
  <si>
    <t>JUNTA FLEXÍVEL BORRACHA DN=100 X 100 MM TIPO ADAPTADOR ASTM C1173 UNIÃO TUBOS CERÂMICO E PVC COL ESG</t>
  </si>
  <si>
    <t>HM06382</t>
  </si>
  <si>
    <t>JUNTA FLEXÍVEL BORRACHA DN=150 X 150 MM TIPO ADAPTADOR ASTM C1173 UNIÃO TUBOS CERÂMICO E PVC COL ESG</t>
  </si>
  <si>
    <t>HM06383</t>
  </si>
  <si>
    <t>JUNTA FLEXÍVEL BORRACHA DN=200 X 200 MM TIPO ADAPTADOR ASTM C1173 UNIÃO TUBOS CERÂMICO E PVC COL ESG</t>
  </si>
  <si>
    <t>HM06384</t>
  </si>
  <si>
    <t>JUNTA FLEXÍVEL BORRACHA DN=250 X 250 MM TIPO ADAPTADOR ASTM C1173 UNIÃO TUBOS CERÂMICO E PVC COL ESG</t>
  </si>
  <si>
    <t>HM06385</t>
  </si>
  <si>
    <t>JUNTA FLEXÍVEL BORRACHA DN=300 X 300 MM TIPO ADAPTADOR ASTM C1173 UNIÃO TUBOS CERÂMICO E PVC COL ESG</t>
  </si>
  <si>
    <t>METÁLICOS</t>
  </si>
  <si>
    <t>HM05885</t>
  </si>
  <si>
    <t>JUNTA DE DESMONTAGEM TRAVADA AXIALMENTE FERRO FUNDIDO DN=50 MM PN10/16/25 * (13,00 KG) - PINTURA EPÓXI POLIAMIDA</t>
  </si>
  <si>
    <t>HM05886</t>
  </si>
  <si>
    <t>JUNTA DE DESMONTAGEM TRAVADA AXIALMENTE FERRO FUNDIDO DN=80 MM PN10/16/25 * (20,00 KG) - PINTURA EPÓXI POLIAMIDA</t>
  </si>
  <si>
    <t>HM03160</t>
  </si>
  <si>
    <t>JUNTA DE DESMONTAGEM TRAVADA AXIALMENTE FERRO FUNDIDO DN=100 MM PN10/16 * (21,00 KG) - PINTURA EPÓXI POLIAMIDA</t>
  </si>
  <si>
    <t>HM05883</t>
  </si>
  <si>
    <t>JUNTA DE DESMONTAGEM TRAVADA AXIALMENTE FERRO FUNDIDO DN=150 MM PN10/16 * (35,00 KG) - PINTURA EPÓXI POLIAMIDA</t>
  </si>
  <si>
    <t>HM03161</t>
  </si>
  <si>
    <t>JUNTA DE DESMONTAGEM TRAVADA AXIALMENTE FERRO FUNDIDO DN=200 MM PN10 * (49,00 KG) - PINTURA EPÓXI POLIAMIDA</t>
  </si>
  <si>
    <t>HM05884</t>
  </si>
  <si>
    <t>JUNTA DE DESMONTAGEM TRAVADA AXIALMENTE FERRO FUNDIDO DN=250 MM PN10 * (65,00 KG) - PINTURA EPÓXI POLIAMIDA</t>
  </si>
  <si>
    <t>HM03162</t>
  </si>
  <si>
    <t>JUNTA DE DESMONTAGEM TRAVADA AXIALMENTE FERRO FUNDIDO DN=300 MM PN10 * (92,00 KG) - PINTURA EPÓXI POLIAMIDA</t>
  </si>
  <si>
    <t>HM03163</t>
  </si>
  <si>
    <t>JUNTA DE DESMONTAGEM TRAVADA AXIALMENTE FERRO FUNDIDO DN=400 MM PN10 * (155,00 KG) - PINTURA EPÓXI POLIAMIDA</t>
  </si>
  <si>
    <t>HM03164</t>
  </si>
  <si>
    <t>JUNTA DE DESMONTAGEM TRAVADA AXIALMENTE FERRO FUNDIDO DN=500 MM PN10 * (200,00 KG) - PINTURA EPÓXI POLIAMIDA</t>
  </si>
  <si>
    <t>HM03169</t>
  </si>
  <si>
    <t>JUNTA BOLSA FERRO FUNDIDO DE MÁX=100 MM X DE MÍN=50 MM ADAPTÁVEL P/VARIACAO DIAMETRAL ÁGUA</t>
  </si>
  <si>
    <t>HM03170</t>
  </si>
  <si>
    <t>JUNTA BOLSA FERRO FUNDIDO DE MÁX=125 MM X DE=MÍN 75 MM ADAPTÁVEL P/VARIACAO DIAMETRAL ÁGUA</t>
  </si>
  <si>
    <t>HM03171</t>
  </si>
  <si>
    <t>JUNTA BOLSA FERRO FUNDIDO DE MÁX=150 MM X DE=MÍN 100 MM ADAPTÁVEL P/VARIACAO DIAMETRAL ÁGUA</t>
  </si>
  <si>
    <t>HM03172</t>
  </si>
  <si>
    <t>JUNTA BOLSA FERRO FUNDIDO DE MÁX=200 MM X DE MÍN=150 MM ADAPTÁVEL P/VARIACAO DIAMETRAL ÁGUA</t>
  </si>
  <si>
    <t>HM03173</t>
  </si>
  <si>
    <t>JUNTA BOLSA FERRO FUNDIDO DE MÁX=250 MM X DE MÍN=200 MM ADAPTÁVEL P/VARIACAO DIAMETRAL ÁGUA</t>
  </si>
  <si>
    <t>HM03174</t>
  </si>
  <si>
    <t>JUNTA BOLSA FERRO FUNDIDO DE MÁX=300 MM X DE MÍN=250 MM ADAPTÁVEL P/VARIACAO DIAMETRAL ÁGUA</t>
  </si>
  <si>
    <t>HM03175</t>
  </si>
  <si>
    <t>JUNTA BOLSA FERRO FUNDIDO DE MÁX=350 MM X DE MÍN=300 MM ADAPTÁVEL P/VARIACAO DIAMETRAL ÁGUA</t>
  </si>
  <si>
    <t>HM03176</t>
  </si>
  <si>
    <t>JUNTA BOLSA FERRO FUNDIDO DE MÁX=421 MM X DE MÍN=391 MM ADAPTÁVEL P/VARIACAO DIAMETRAL ÁGUA</t>
  </si>
  <si>
    <t>CHAPAS, PERFIS E CHAPAS EM AÇO</t>
  </si>
  <si>
    <t>BARRAS E PERFIS EM AÇO CARBONO</t>
  </si>
  <si>
    <t>HM00247</t>
  </si>
  <si>
    <t>BARRA CHATA AÇO 1 1/2"X 1/4" MASSA TEÓRICA *(1,8971 KG/M) ASTM A36</t>
  </si>
  <si>
    <t>HM00248</t>
  </si>
  <si>
    <t>BARRA CHATA AÇO 1" X 3/16" MASSA TEÓRICA *(0,95 KG/M) ASTM A36</t>
  </si>
  <si>
    <t>HM00249</t>
  </si>
  <si>
    <t>BARRA CHATA AÇO 2" X 1" MASSA TEÓRICA *(10,12 KG/M) ASTM A36</t>
  </si>
  <si>
    <t>HM00250</t>
  </si>
  <si>
    <t>BARRA CHATA AÇO 2" X 1/2" MASSA TEÓRICA *(5,06 KG/M) ASTM A36</t>
  </si>
  <si>
    <t>HM00251</t>
  </si>
  <si>
    <t>BARRA CHATA AÇO 2" X 1/4" MASSA TEÓRICA *(2,53 KG/M) ASTM A36</t>
  </si>
  <si>
    <t>HM00252</t>
  </si>
  <si>
    <t>BARRA CHATA AÇO 2" X 3/8" MASSA TEÓRICA *(3,795 KG/M) ASTM A36</t>
  </si>
  <si>
    <t>HM00253</t>
  </si>
  <si>
    <t>BARRA CHATA AÇO 3/4" X 1/8" MASSA TEÓRICA *(0,474 KG/M) ASTM A36</t>
  </si>
  <si>
    <t>HM00254</t>
  </si>
  <si>
    <t>BARRA CHATA AÇO 3/8" X 1 1/2" MASSA TEÓRICA *(2,846 KG/M) ASTM A36</t>
  </si>
  <si>
    <t>HM00255</t>
  </si>
  <si>
    <t>BARRA CHATA AÇO 2" X 5/16" MASSA TEÓRICA *(3,162 KG/M) ASTM A36</t>
  </si>
  <si>
    <t>HM00256</t>
  </si>
  <si>
    <t>BARRA CHATA AÇO 1 1/2" X 1/2" MASSA TEÓRICA *(3,79 KG/M) ASTM A36</t>
  </si>
  <si>
    <t>HM00259</t>
  </si>
  <si>
    <t>BARRA CHATA AÇO 1" X 1/4" MASSA TEÓRICA *(1,265 KG/M) ASTM A36</t>
  </si>
  <si>
    <t>HM00260</t>
  </si>
  <si>
    <t>BARRA QUADRADA AÇO 3/4" MASSA TEÓRICA *(2,850 KG/M)</t>
  </si>
  <si>
    <t>HM00261</t>
  </si>
  <si>
    <t>BARRA REDONDA AÇO 1/2" MASSA TEÓRICA *(0,990 KG/M)</t>
  </si>
  <si>
    <t>HM00262</t>
  </si>
  <si>
    <t>BARRA REDONDA AÇO INOX 5/16" MASSA TEÓRICA *(0,39KG/M) AISI 304</t>
  </si>
  <si>
    <t>HM00285</t>
  </si>
  <si>
    <t>PERFIL L AÇO 1" X 1" X 1/4" MASSA TEÓRICA *(2,240 KG/M) ASTM A36</t>
  </si>
  <si>
    <t>HM00286</t>
  </si>
  <si>
    <t>PERFIL L AÇO 1" X 1" X 3/16" MASSA TEÓRICA *(1,730 KG/M) ASTM A36</t>
  </si>
  <si>
    <t>HM00513</t>
  </si>
  <si>
    <t>PERFIL L AÇO 1" X 1" X 1/8" MASSA TEÓRICA *(1,190 KG/M) ASTM A36</t>
  </si>
  <si>
    <t>HM00287</t>
  </si>
  <si>
    <t>PERFIL L AÇO 1 1/2" X 1 1/2" X 1/4" MASSA TEÓRICA *(3,400 KG/M) ASTM A36</t>
  </si>
  <si>
    <t>HM00290</t>
  </si>
  <si>
    <t>PERFIL L AÇO 2" X 2" X 3/8" MASSA TEÓRICA *(6,99 KG/M) ASTM A36</t>
  </si>
  <si>
    <t>HM00291</t>
  </si>
  <si>
    <t>PERFIL L AÇO 3/4" X 3/4" X 1/8" MASSA TEÓRICA *(0,880 KG/M) ASTM A36</t>
  </si>
  <si>
    <t>HM00283</t>
  </si>
  <si>
    <t>PERFIL I AÇO 4" MASSA TEÓRICA *(12,650 KG/M) ASTM A36</t>
  </si>
  <si>
    <t>HM00292</t>
  </si>
  <si>
    <t>PERFIL LAMINADO AÇO W 150 X 18,00 ASTM A36</t>
  </si>
  <si>
    <t>HM00293</t>
  </si>
  <si>
    <t>PERFIL LAMINADO AÇO W 200 X 31,30 ASTM A36</t>
  </si>
  <si>
    <t>HM00294</t>
  </si>
  <si>
    <t>PERFIL LAMINADO AÇO W 250 X 38,50 ASTM A36</t>
  </si>
  <si>
    <t>HM00295</t>
  </si>
  <si>
    <t>PERFIL LAMINADO AÇO W 250 X 44,80 ASTM A36</t>
  </si>
  <si>
    <t>HM00296</t>
  </si>
  <si>
    <t>PERFIL LAMINADO AÇO W 310 X 52,00 ASTM A36</t>
  </si>
  <si>
    <t>BARRAS, CHAPAS E PERFIS EM AÇO INOX</t>
  </si>
  <si>
    <t>HM00257</t>
  </si>
  <si>
    <t>BARRA CHATA AÇO INOX 1" X 1/4" MASSA TEÓRICA *(1,27 KG/M) AISI 304</t>
  </si>
  <si>
    <t>HM00258</t>
  </si>
  <si>
    <t>BARRA CHATA AÇO INOX 2" X 1/4" MASSA TEÓRICA *(2,54 KG/M) AISI 304</t>
  </si>
  <si>
    <t>HM07614</t>
  </si>
  <si>
    <t>BARRA CHATA AÇO INOX 4" X 1/4" *(5,097 KG/M) AISI 304</t>
  </si>
  <si>
    <t>HM07256</t>
  </si>
  <si>
    <t>CHAPA AÇO INOX AISI 316L E=5/8" (132,00 KG/M2)</t>
  </si>
  <si>
    <t>HM05253</t>
  </si>
  <si>
    <t>CHAPA AÇO INOX ESP=1/4" MASSA TEÓRICA *(50,8 KG/M2) AISI 304</t>
  </si>
  <si>
    <t>HM00264</t>
  </si>
  <si>
    <t>CHAPA AÇO INOX ESP=5/16" (7,93 MM) MASSA TEÓRICA *(63,44 KG/M2) AISI 304</t>
  </si>
  <si>
    <t>HM07616</t>
  </si>
  <si>
    <t>CHAPA AÇO INOX ESP=1/2" *(101,16 KG/M) AISI 304</t>
  </si>
  <si>
    <t>HM00284</t>
  </si>
  <si>
    <t>PERFIL L AÇO INOX 1" X 1" X 1/4" MASSA TEÓRICA *(2,258 KG/M) AISI 304</t>
  </si>
  <si>
    <t>HM00289</t>
  </si>
  <si>
    <t>PERFIL L AÇO INOX 2" X 2" X 1/4" MASSA TEÓRICA *(4,838 KG/M) AISI 304</t>
  </si>
  <si>
    <t>HM07618</t>
  </si>
  <si>
    <t>PERFIL L AÇO INOX 4" X 4" X 1/4" *(10,15 KG/M) AISI 304</t>
  </si>
  <si>
    <t>CHAPAS EM AÇO CARBONO</t>
  </si>
  <si>
    <t>HM00266</t>
  </si>
  <si>
    <t>CHAPA AÇO ESP=5/16" MASSA TEÓRICA *(62,25 KG/M2) ASTM A36</t>
  </si>
  <si>
    <t>HM00268</t>
  </si>
  <si>
    <t>CHAPA AÇO ESP=1" MASSA TEÓRICA *(200,00 KG/M2) ASTM A36</t>
  </si>
  <si>
    <t>HM00270</t>
  </si>
  <si>
    <t>CHAPA AÇO ESP=1/2" MASSA TEÓRICA *(100,00 KG/M2) ASTM A36</t>
  </si>
  <si>
    <t>HM00271</t>
  </si>
  <si>
    <t>CHAPA AÇO ESP=1/4" MASSA TEÓRICA *(50,00 KG/M2) ASTM A36</t>
  </si>
  <si>
    <t>HM00272</t>
  </si>
  <si>
    <t>CHAPA AÇO ESP=3/4" MASSA TEÓRICA *(150,00 KG/M2) ASTM A36</t>
  </si>
  <si>
    <t>HM00273</t>
  </si>
  <si>
    <t>CHAPA AÇO ESP=3/8" MASSA TEÓRICA *(75,00 KG/M2) ASTM A36</t>
  </si>
  <si>
    <t>HM00274</t>
  </si>
  <si>
    <t>CHAPA AÇO ESP=5/8" MASSA TEÓRICA *(125,00 KG/M2) ASTM A36</t>
  </si>
  <si>
    <t>HM00277</t>
  </si>
  <si>
    <t>CHAPA AÇO GALVANIZADO Nº 12 (ESP=2,70 MM) MASSA TEÓRICA *(21,60 KG/M2)</t>
  </si>
  <si>
    <t>FIXAÇÃO E REPAROS</t>
  </si>
  <si>
    <t>ABRAÇADEIRAS DE VEDAÇÃO</t>
  </si>
  <si>
    <t>HM03207</t>
  </si>
  <si>
    <t>ABRAÇADEIRA DE VEDAÇÃO FERRO FUNDIDO DN=100 MM MULTIPARTIDA PARA REPARO DE TUBOS</t>
  </si>
  <si>
    <t>HM03209</t>
  </si>
  <si>
    <t>ABRAÇADEIRA DE VEDAÇÃO FERRO FUNDIDO DN=150 MM MULTIPARTIDA PARA REPARO DE TUBOS</t>
  </si>
  <si>
    <t>HM03210</t>
  </si>
  <si>
    <t>ABRAÇADEIRA DE VEDAÇÃO FERRO FUNDIDO DN=200 MM MULTIPARTIDA PARA REPARO DE TUBOS</t>
  </si>
  <si>
    <t>HM03211</t>
  </si>
  <si>
    <t>ABRAÇADEIRA DE VEDAÇÃO FERRO FUNDIDO DN=250 MM MULTIPARTIDA PARA REPARO DE TUBOS</t>
  </si>
  <si>
    <t>HM03212</t>
  </si>
  <si>
    <t>ABRAÇADEIRA DE VEDAÇÃO FERRO FUNDIDO DN=300 MM MULTIPARTIDA PARA REPARO DE TUBOS</t>
  </si>
  <si>
    <t>HM03213</t>
  </si>
  <si>
    <t>ABRAÇADEIRA DE VEDAÇÃO FERRO FUNDIDO DN=350 MM MULTIPARTIDA PARA REPARO DE TUBOS</t>
  </si>
  <si>
    <t>HM03214</t>
  </si>
  <si>
    <t>ABRAÇADEIRA DE VEDAÇÃO FERRO FUNDIDO DN=400 MM MULTIPARTIDA PARA REPARO DE TUBOS</t>
  </si>
  <si>
    <t>HM03215</t>
  </si>
  <si>
    <t>ABRAÇADEIRA DE VEDAÇÃO FERRO FUNDIDO DN=500 MM MULTIPARTIDA PARA REPARO DE TUBOS</t>
  </si>
  <si>
    <t>HM03217</t>
  </si>
  <si>
    <t>ABRAÇADEIRA DE VEDAÇÃO FERRO FUNDIDO DN=80 MM MULTIPARTIDA PARA REPARO DE TUBOS</t>
  </si>
  <si>
    <t>ACESSÓRIOS PARA FLANGES</t>
  </si>
  <si>
    <t>HM01295</t>
  </si>
  <si>
    <t>ACESSÓRIOS PARA FLANGE DN=250 PN10 AÇO GALV D=3/4" X L=3 1/2" 12 CJ (PARAFUSO, PORCA E ARRUELA) NORMA 0100-400-E027 FL3/3</t>
  </si>
  <si>
    <t>HM01297</t>
  </si>
  <si>
    <t>ACESSÓRIOS PARA FLANGE DN=350 PN10 AÇO GALV D=3/4" X L=3 1/2" 16 CJ (PARAFUSO, PORCA E ARRUELA) NORMA 0100-400-E027 FL3/3</t>
  </si>
  <si>
    <t>HM01298</t>
  </si>
  <si>
    <t>ACESSÓRIOS PARA FLANGE DN=400 PN10 AÇO GALV D=7/8" X L=4" 16 CJ (PARAFUSO, PORCA E ARRUELA) NORMA 0100-400-E027 FL3/3</t>
  </si>
  <si>
    <t>HM01299</t>
  </si>
  <si>
    <t>ACESSÓRIOS PARA FLANGE DN=450 PN10 AÇO GALV D=7/8" X L=4" 20 CJ (PARAFUSO, PORCA E ARRUELA) NORMA 0100-400-E027 FL3/3</t>
  </si>
  <si>
    <t>HM01301</t>
  </si>
  <si>
    <t>ACESSÓRIOS PARA FLANGE DN=500 PN10 AÇO GALV D=7/8" X L=4" 20 CJ (PARAFUSO, PORCA E ARRUELA) NORMA 0100-400-E027 FL3/3</t>
  </si>
  <si>
    <t>HM01302</t>
  </si>
  <si>
    <t>ACESSÓRIOS PARA FLANGE DN=600 PN10 AÇO GALV D=1" X L=4 1/2" 20 CJ (PARAFUSO, PORCA E ARRUELA) NORMA 0100-400-E027 FL3/3</t>
  </si>
  <si>
    <t>HM01303</t>
  </si>
  <si>
    <t>ACESSÓRIOS PARA FLANGE DN=700 PN10 AÇO GALV D=1" X L=4 1/2" 24 CJ (PARAFUSO, PORCA E ARRUELA) NORMA 0100-400-E027 FL3/3</t>
  </si>
  <si>
    <t>HM01305</t>
  </si>
  <si>
    <t>ACESSÓRIOS PARA FLANGE DN=800 PN10 AÇO GALV D=1 1/8" X L=5 1/4" 24 CJ (PARAFUSO, PORCA E ARRUELA) NORMA 0100-400-E027 FL3/3</t>
  </si>
  <si>
    <t>HM01306</t>
  </si>
  <si>
    <t>ACESSÓRIOS PARA FLANGE DN=900 PN10 AÇO GALV D=1 1/8" X L=5 1/4" 28 CJ (PARAFUSO, PORCA E ARRUELA) NORMA 0100-400-E027 FL3/3</t>
  </si>
  <si>
    <t>HM01290</t>
  </si>
  <si>
    <t>ACESSÓRIOS PARA FLANGE DN=1.000 PN10 AÇO GALV D=1 1/4" X L=6 1/4" 28 CJ (PARAFUSO, PORCA E ARRUELA) NORMA 0100-400-E027 FL3/3</t>
  </si>
  <si>
    <t>HM01291</t>
  </si>
  <si>
    <t>ACESSÓRIOS PARA FLANGE DN=1.200 PN10 AÇO GALV D=1 3/8" X L=6 1/2" 32 CJ (PARAFUSO, PORCA E ARRUELA) NORMA 0100-400-E027 FL3/3</t>
  </si>
  <si>
    <t>HM06124</t>
  </si>
  <si>
    <t>ACESSÓRIOS PARA FLANGE DN=50 PN10 AÇO INOX 304 D=5/8" X L=2 3/4" 4 CJ (PARAFUSO, PORCA E ARRUELA) NORMA 0100-400-E027 FL3/3</t>
  </si>
  <si>
    <t>HM06126</t>
  </si>
  <si>
    <t>ACESSÓRIOS PARA FLANGE DN=80 PN10 AÇO INOX 304 D=5/8" X L=2 3/4" 8 CJ (PARAFUSO, PORCA E ARRUELA) NORMA 0100-400-E027 FL3/3</t>
  </si>
  <si>
    <t>HM06125</t>
  </si>
  <si>
    <t>ACESSÓRIOS PARA FLANGE DN=100 PN10 AÇO INOX 304 D=5/8" X L=2 3/4" 8 CJ (PARAFUSO, PORCA E ARRUELA) NORMA 0100-400-E027 FL3/3</t>
  </si>
  <si>
    <t>HM06119</t>
  </si>
  <si>
    <t>ACESSÓRIOS PARA FLANGE DN=150 PN10 AÇO INOX 304 D=3/4" X L=2 3/4" 8 CJ (PARAFUSO, PORCA E ARRUELA) NORMA 0100-400-E027 FL3/3</t>
  </si>
  <si>
    <t>HM06123</t>
  </si>
  <si>
    <t>ACESSÓRIOS PARA FLANGE DN=200 PN10 AÇO INOX 304 D=3/4" X L=3 1/2" 8 CJ (PARAFUSO, PORCA E ARRUELA) NORMA 0100-400-E027 FL3/3</t>
  </si>
  <si>
    <t>HM06120</t>
  </si>
  <si>
    <t>ACESSÓRIOS PARA FLANGE DN=250 PN10 AÇO INOX 304 D=3/4" X L=3 1/2" 12 CJ (PARAFUSO, PORCA E ARRUELA) NORMA 0100-400-E027 FL3/3</t>
  </si>
  <si>
    <t>HM06121</t>
  </si>
  <si>
    <t>ACESSÓRIOS PARA FLANGE DN=300 PN10 AÇO INOX 304 D=3/4" X L=3 1/2" 12 CJ (PARAFUSO, PORCA E ARRUELA) NORMA 0100-400-E027 FL3/3</t>
  </si>
  <si>
    <t>HM06122</t>
  </si>
  <si>
    <t>ACESSÓRIOS PARA FLANGE DN=350 PN10 AÇO INOX 304 D=3/4" X L=3 1/2" 16 CJ (PARAFUSO, PORCA E ARRUELA) NORMA 0100-400-E027 FL3/3</t>
  </si>
  <si>
    <t>HM06127</t>
  </si>
  <si>
    <t>ACESSÓRIOS PARA FLANGE DN=400 PN10 AÇO INOX 304 D=7/8" X L=4" 16 CJ (PARAFUSO, PORCA E ARRUELA) NORMA 0100-400-E027 FL3/3</t>
  </si>
  <si>
    <t>HM06128</t>
  </si>
  <si>
    <t>ACESSÓRIOS PARA FLANGE DN=450 PN10 AÇO INOX 304 D=7/8" X L=4" 20 CJ (PARAFUSO, PORCA E ARRUELA) NORMA 0100-400-E027 FL3/3</t>
  </si>
  <si>
    <t>HM06129</t>
  </si>
  <si>
    <t>ACESSÓRIOS PARA FLANGE DN=500 PN10 AÇO INOX 304 D=7/8" X L=4" 20 CJ (PARAFUSO, PORCA E ARRUELA) NORMA 0100-400-E027 FL3/3</t>
  </si>
  <si>
    <t>HM06117</t>
  </si>
  <si>
    <t>ACESSÓRIOS PARA FLANGE DN=600 PN10 AÇO INOX 304 D=1" X L=4 1/2" 20 CJ (PARAFUSO, PORCA E ARRUELA) NORMA 0100-400-E027 FL3/3</t>
  </si>
  <si>
    <t>HM06118</t>
  </si>
  <si>
    <t>ACESSÓRIOS PARA FLANGE DN=700 PN10 AÇO INOX 304 D=1" X L=4 1/2" 24 CJ (PARAFUSO, PORCA E ARRUELA) NORMA 0100-400-E027 FL3/3</t>
  </si>
  <si>
    <t>HM06114</t>
  </si>
  <si>
    <t>ACESSÓRIOS PARA FLANGE DN=800 PN10 AÇO INOX 304 D=1 1/8" X L=5 1/4" 24 CJ (PARAFUSO, PORCA E ARRUELA) NORMA 0100-400-E027 FL3/3</t>
  </si>
  <si>
    <t>HM06115</t>
  </si>
  <si>
    <t>ACESSÓRIOS PARA FLANGE DN=900 PN10 AÇO INOX 304 D=1 1/8" X L=5 1/4" 28 CJ (PARAFUSO, PORCA E ARRUELA) NORMA 0100-400-E027 FL3/3</t>
  </si>
  <si>
    <t>HM06113</t>
  </si>
  <si>
    <t>ACESSÓRIOS PARA FLANGE DN=1.000 PN10 AÇO INOX 304 D=1 1/4" X L=6 1/4" 28 CJ (PARAFUSO, PORCA E ARRUELA) NORMA 0100-400-E027 FL3/3</t>
  </si>
  <si>
    <t>HM06116</t>
  </si>
  <si>
    <t>ACESSÓRIOS PARA FLANGE DN=1.200 PN10 AÇO INOX 304 D=1 3/8" X L=6 1/2" 32 CJ (PARAFUSO, PORCA E ARRUELA) NORMA 0100-400-E027 FL3/3</t>
  </si>
  <si>
    <t>HM07483</t>
  </si>
  <si>
    <t>ACESSÓRIOS PARA FLANGE DN=50 PN10 (PARAFUSOS, PORCAS E ARRUELAS INOX E VEDAÇÃO BORRACHA)</t>
  </si>
  <si>
    <t>HM07484</t>
  </si>
  <si>
    <t>ACESSÓRIOS PARA FLANGE DN=80 PN10 (PARAFUSOS, PORCAS E ARRUELAS INOX E VEDAÇÃO BORRACHA)</t>
  </si>
  <si>
    <t>HM07485</t>
  </si>
  <si>
    <t>ACESSÓRIOS PARA FLANGE DN=100 PN10 (PARAFUSOS, PORCAS E ARRUELAS INOX E VEDAÇÃO BORRACHA)</t>
  </si>
  <si>
    <t>HM07486</t>
  </si>
  <si>
    <t>ACESSÓRIOS PARA FLANGE DN=150 PN10 (PARAFUSOS, PORCAS E ARRUELAS INOX E VEDAÇÃO BORRACHA)</t>
  </si>
  <si>
    <t>HM07487</t>
  </si>
  <si>
    <t>ACESSÓRIOS PARA FLANGE DN=200 PN10 (PARAFUSOS, PORCAS E ARRUELAS INOX E VEDAÇÃO BORRACHA)</t>
  </si>
  <si>
    <t>HM07488</t>
  </si>
  <si>
    <t>ACESSÓRIOS PARA FLANGE DN=250 PN10 (PARAFUSOS, PORCAS E ARRUELAS INOX E VEDAÇÃO BORRACHA)</t>
  </si>
  <si>
    <t>HM07489</t>
  </si>
  <si>
    <t>ACESSÓRIOS PARA FLANGE DN=300 PN10 (PARAFUSOS, PORCAS E ARRUELAS INOX E VEDAÇÃO BORRACHA)</t>
  </si>
  <si>
    <t>HM07490</t>
  </si>
  <si>
    <t>ACESSÓRIOS PARA FLANGE DN=350 PN10 (PARAFUSOS, PORCAS E ARRUELAS INOX E VEDAÇÃO BORRACHA)</t>
  </si>
  <si>
    <t>HM07491</t>
  </si>
  <si>
    <t>ACESSÓRIOS PARA FLANGE DN=400 PN10 (PARAFUSOS, PORCAS E ARRUELAS INOX E VEDAÇÃO BORRACHA)</t>
  </si>
  <si>
    <t>HM07492</t>
  </si>
  <si>
    <t>ACESSÓRIOS PARA FLANGE DN=450 PN10 (PARAFUSOS, PORCAS E ARRUELAS INOX E VEDAÇÃO BORRACHA)</t>
  </si>
  <si>
    <t>HM07493</t>
  </si>
  <si>
    <t>ACESSÓRIOS PARA FLANGE DN=500 PN10 (PARAFUSOS, PORCAS E ARRUELAS INOX E VEDAÇÃO BORRACHA)</t>
  </si>
  <si>
    <t>HM07494</t>
  </si>
  <si>
    <t>ACESSÓRIOS PARA FLANGE DN=600 PN10 (PARAFUSOS, PORCAS E ARRUELAS INOX E VEDAÇÃO PAPELÃO HIDRÁULICO)</t>
  </si>
  <si>
    <t>HM07495</t>
  </si>
  <si>
    <t>ACESSÓRIOS PARA FLANGE DN=700 PN10 (PARAFUSOS, PORCAS E ARRUELAS INOX E VEDAÇÃO PAPELÃO HIDRÁULICO)</t>
  </si>
  <si>
    <t>HM07496</t>
  </si>
  <si>
    <t>ACESSÓRIOS PARA FLANGE DN=800 PN10 (PARAFUSOS, PORCAS E ARRUELAS INOX E VEDAÇÃO PAPELÃO HIDRÁULICO)</t>
  </si>
  <si>
    <t>HM07497</t>
  </si>
  <si>
    <t>ACESSÓRIOS PARA FLANGE DN=900 PN10 (PARAFUSOS, PORCAS E ARRUELAS INOX E VEDAÇÃO PAPELÃO HIDRÁULICO)</t>
  </si>
  <si>
    <t>HM07498</t>
  </si>
  <si>
    <t>ACESSÓRIOS PARA FLANGE DN=1.000 PN10 (PARAFUSOS, PORCAS E ARRUELAS INOX E VEDAÇÃO PAPELÃO HIDRÁULICO)</t>
  </si>
  <si>
    <t>HM07499</t>
  </si>
  <si>
    <t>ACESSÓRIOS PARA FLANGE DN=1.200 PN10 (PARAFUSOS, PORCAS E ARRUELAS INOX E VEDAÇÃO PAPELÃO HIDRÁULICO)</t>
  </si>
  <si>
    <t>HM07500</t>
  </si>
  <si>
    <t>ACESSÓRIOS PARA FLANGE DN=50 PN10 (PARAFUSOS, PORCAS E ARRUELAS GALVANIZADOS E VEDAÇÃO BORRACHA)</t>
  </si>
  <si>
    <t>HM07501</t>
  </si>
  <si>
    <t>ACESSÓRIOS PARA FLANGE DN=80 PN10 (PARAFUSOS, PORCAS E ARRUELAS GALVANIZADOS E VEDAÇÃO BORRACHA)</t>
  </si>
  <si>
    <t>HM07502</t>
  </si>
  <si>
    <t>ACESSÓRIOS PARA FLANGE DN=100 PN10 (PARAFUSOS, PORCAS E ARRUELAS GALVANIZADOS E VEDAÇÃO BORRACHA)</t>
  </si>
  <si>
    <t>HM07503</t>
  </si>
  <si>
    <t>ACESSÓRIOS PARA FLANGE DN=150 PN10 (PARAFUSOS, PORCAS E ARRUELAS GALVANIZADOS E VEDAÇÃO BORRACHA)</t>
  </si>
  <si>
    <t>HM07504</t>
  </si>
  <si>
    <t>ACESSÓRIOS PARA FLANGE DN=200 PN10 (PARAFUSOS, PORCAS E ARRUELAS GALVANIZADOS E VEDAÇÃO BORRACHA)</t>
  </si>
  <si>
    <t>HM07505</t>
  </si>
  <si>
    <t>ACESSÓRIOS PARA FLANGE DN=250 PN10 (PARAFUSOS, PORCAS E ARRUELAS GALVANIZADOS E VEDAÇÃO BORRACHA)</t>
  </si>
  <si>
    <t>HM07506</t>
  </si>
  <si>
    <t>ACESSÓRIOS PARA FLANGE DN=300 PN10 (PARAFUSOS, PORCAS E ARRUELAS GALVANIZADOS E VEDAÇÃO BORRACHA)</t>
  </si>
  <si>
    <t>HM07507</t>
  </si>
  <si>
    <t>ACESSÓRIOS PARA FLANGE DN=350 PN10 (PARAFUSOS, PORCAS E ARRUELAS GALVANIZADOS E VEDAÇÃO BORRACHA)</t>
  </si>
  <si>
    <t>HM07508</t>
  </si>
  <si>
    <t>ACESSÓRIOS PARA FLANGE DN=400 PN10(PARAFUSOS, PORCAS E ARRUELAS GALVANIZADOS E VEDAÇÃO BORRACHA)</t>
  </si>
  <si>
    <t>HM07509</t>
  </si>
  <si>
    <t>ACESSÓRIOS PARA FLANGE DN=450 PN10 (PARAFUSOS, PORCAS E ARRUELAS GALVANIZADOS E VEDAÇÃO BORRACHA)</t>
  </si>
  <si>
    <t>HM07510</t>
  </si>
  <si>
    <t>ACESSÓRIOS PARA FLANGE DN=500 PN10 (PARAFUSOS, PORCAS E ARRUELAS GALVANIZADOS E VEDAÇÃO BORRACHA)</t>
  </si>
  <si>
    <t>HM07511</t>
  </si>
  <si>
    <t>ACESSÓRIOS PARA FLANGE DN=600 PN10 (PARAFUSOS, PORCAS E ARRUELAS GALVANIZADOS E VEDAÇÃO PAPELÃO HIDRÁULICO)</t>
  </si>
  <si>
    <t>HM07512</t>
  </si>
  <si>
    <t>ACESSÓRIOS PARA FLANGE DN=700 PN10 (PARAFUSOS, PORCAS E ARRUELAS GALVANIZADOS E VEDAÇÃO PAPELÃO HIDRÁULICO)</t>
  </si>
  <si>
    <t>HM07513</t>
  </si>
  <si>
    <t>ACESSÓRIOS PARA FLANGE DN=800 PN10 (PARAFUSOS, PORCAS E ARRUELAS GALVANIZADOS E VEDAÇÃO PAPELÃO HIDRÁULICO)</t>
  </si>
  <si>
    <t>HM07514</t>
  </si>
  <si>
    <t>ACESSÓRIOS PARA FLANGE DN=900 PN10 (PARAFUSOS, PORCAS E ARRUELAS GALVANIZADOS E VEDAÇÃO PAPELÃO HIDRÁULICO)</t>
  </si>
  <si>
    <t>HM07515</t>
  </si>
  <si>
    <t>ACESSÓRIOS PARA FLANGE DN=1.000 PN10 (PARAFUSOS, PORCAS E ARRUELAS GALVANIZADOS E VEDAÇÃO PAPELÃO HIDRÁULICO)</t>
  </si>
  <si>
    <t>HM07516</t>
  </si>
  <si>
    <t>ACESSÓRIOS PARA FLANGE DN=1.200 PN10 (PARAFUSOS, PORCAS E ARRUELAS GALVANIZADOS E VEDAÇÃO PAPELÃO HIDRÁULICO)</t>
  </si>
  <si>
    <t>HM07300</t>
  </si>
  <si>
    <t>ARRUELA DE VEDAÇÃO BORRACHA NATURAL NR1087 C/1 LONA E=3MM DE=165MM DI=65MM P/FLANGE PN10 DN50 FACE PLENA</t>
  </si>
  <si>
    <t>HM07301</t>
  </si>
  <si>
    <t>ARRUELA DE VEDAÇÃO BORRACHA NATURAL NR1087 C/1 LONA E=3MM DE=220MM DI=119MM P/FLANGE PN10 DN80/100 FACE PLENA</t>
  </si>
  <si>
    <t>HM07302</t>
  </si>
  <si>
    <t>ARRUELA DE VEDAÇÃO BORRACHA NATURAL NR1087 C/1 LONA E=3MM DE=285MM DI=173MM P/FLANGE PN10 DN150 FACE PLENA</t>
  </si>
  <si>
    <t>HM07303</t>
  </si>
  <si>
    <t>ARRUELA DE VEDAÇÃO BORRACHA NATURAL NR1087 C/1 LONA E=3MM DE=340MM DI=224MM P/FLANGE PN10 DN200 FACE PLENA</t>
  </si>
  <si>
    <t>HM07304</t>
  </si>
  <si>
    <t>ARRUELA DE VEDAÇÃO BORRACHA NATURAL NR1087 C/1 LONA E=3MM DE=400MM DI=278MM P/FLANGE PN10 DN250 FACE PLENA</t>
  </si>
  <si>
    <t>HM07305</t>
  </si>
  <si>
    <t>ARRUELA DE VEDAÇÃO BORRACHA NATURAL NR1087 C/1 LONA E=3MM DE=455MM DI=329MM P/FLANGE PN10 DN300 FACE PLENA</t>
  </si>
  <si>
    <t>HM07306</t>
  </si>
  <si>
    <t>ARRUELA DE VEDAÇÃO BORRACHA NATURAL NR1087 C/1 LONA E=3MM DE=565MM DI=411MM P/FLANGE PN10 DN350/400 FACE PLENA</t>
  </si>
  <si>
    <t>HM07307</t>
  </si>
  <si>
    <t>ARRUELA DE VEDAÇÃO BORRACHA NATURAL NR1087 C/1 LONA E=3MM DE=670MM DI=513MM P/FLANGE PN10 DN450/500 FACE PLENA</t>
  </si>
  <si>
    <t>HM07308</t>
  </si>
  <si>
    <t>ARRUELA DE VEDAÇÃO PAPELÃO HIDRÁULICO NA1002 E=3MM DE=165MM DI=65MM P/FLANGE PN16/25 DN50 FACE PLENA</t>
  </si>
  <si>
    <t>HM07309</t>
  </si>
  <si>
    <t>ARRUELA DE VEDAÇÃO PAPELÃO HIDRÁULICO NA1002 E=3MM DE=235MM DI=119MM P/FLANGE PN16/25 DN80/100 FACE PLENA</t>
  </si>
  <si>
    <t>HM07310</t>
  </si>
  <si>
    <t>ARRUELA DE VEDAÇÃO PAPELÃO HIDRÁULICO NA1002 E=3MM DE=300MM DI=173MM P/FLANGE PN16/25 DN150 FACE PLENA</t>
  </si>
  <si>
    <t>HM07311</t>
  </si>
  <si>
    <t>ARRUELA DE VEDAÇÃO PAPELÃO HIDRÁULICO NA1002 E=3MM DE=360MM DI=224MM P/FLANGE PN16/25 DN200 FACE PLENA</t>
  </si>
  <si>
    <t>HM07312</t>
  </si>
  <si>
    <t>ARRUELA DE VEDAÇÃO PAPELÃO HIDRÁULICO NA1002 E=3MM DE=425MM DI=278MM P/FLANGE PN16/25 DN250 FACE PLENA</t>
  </si>
  <si>
    <t>HM07313</t>
  </si>
  <si>
    <t>ARRUELA DE VEDAÇÃO PAPELÃO HIDRÁULICO NA1002 E=3MM DE=485MM DI=329MM P/FLANGE PN16/25 DN300 FACE PLENA</t>
  </si>
  <si>
    <t>HM07314</t>
  </si>
  <si>
    <t>ARRUELA DE VEDAÇÃO PAPELÃO HIDRÁULICO NA1002 E=3MM DE=620MM DI=411MM P/FLANGE PN16/25 DN350/400 FACE PLENA</t>
  </si>
  <si>
    <t>HM07315</t>
  </si>
  <si>
    <t>ARRUELA DE VEDAÇÃO PAPELÃO HIDRÁULICO NA1002 E=3MM DE=730MM DI=513MM P/FLANGE PN16/25 DN450/500 FACE PLENA</t>
  </si>
  <si>
    <t>HM07316</t>
  </si>
  <si>
    <t>ARRUELA DE VEDAÇÃO PAPELÃO HIDRÁULICO NA1002 E=3MM DE=845MM DI=614MM P/FLANGE PN10/16/25 DN600 FACE PLENA</t>
  </si>
  <si>
    <t>HM07317</t>
  </si>
  <si>
    <t>ARRUELA DE VEDAÇÃO PAPELÃO HIDRÁULICO NA1002 E=3MM DE=960MM DI=716MM P/FLANGE PN10/16/25 DN700 FACE PLENA</t>
  </si>
  <si>
    <t>HM07318</t>
  </si>
  <si>
    <t>ARRUELA DE VEDAÇÃO PAPELÃO HIDRÁULICO NA1002 E=3MM DE=1085MM DI=818MM P/FLANGE PN10/16/25 DN800 FACE PLENA</t>
  </si>
  <si>
    <t>HM07319</t>
  </si>
  <si>
    <t>ARRUELA DE VEDAÇÃO PAPELÃO HIDRÁULICO NA1002 E=3MM DE=1185MM DI=919MM P/FLANGE PN10/16/25 DN900 FACE PLENA</t>
  </si>
  <si>
    <t>HM07320</t>
  </si>
  <si>
    <t>ARRUELA DE VEDAÇÃO PAPELÃO HIDRÁULICO NA1002 E=3MM DE=1320MM DI=1021MM P/FLANGE PN10/16/25 DN1000 FACE PLENA</t>
  </si>
  <si>
    <t>HM07321</t>
  </si>
  <si>
    <t>ARRUELA DE VEDAÇÃO PAPELÃO HIDRÁULICO NA1002 E=3MM DE=1530MM DI=1224MM P/FLANGE PN10/16/25 DN1200 FACE PLENA</t>
  </si>
  <si>
    <t>MATERIAIS DE SOLDA</t>
  </si>
  <si>
    <t>HM00572</t>
  </si>
  <si>
    <t>ELETRODO REVESTIDO D=3,25 MM CLASSIFICAÇÃO E 6010 P/AÇO CARBONO</t>
  </si>
  <si>
    <t>HM00573</t>
  </si>
  <si>
    <t>ELETRODO REVESTIDO D=3,25 MM CLASSIFICAÇÃO E 6130 P/AÇO INOXIDÁVEL</t>
  </si>
  <si>
    <t>HM00628</t>
  </si>
  <si>
    <t>ESTANHO EM VARETA LIGA ESTANHO E CHUMBO, COMPOSIÇÃO (30 X 70) PARA SOLDA</t>
  </si>
  <si>
    <t>HM07270</t>
  </si>
  <si>
    <t>VARETA AÇO INOX AISI 316L D=2,5 MM PARA SOLDA TIG</t>
  </si>
  <si>
    <t>PARAFUSOS E CHUMBADORES</t>
  </si>
  <si>
    <t>HM07620</t>
  </si>
  <si>
    <t>ARRUELA LISA AÇO INOX D=3/8" AISI 304</t>
  </si>
  <si>
    <t>HM07621</t>
  </si>
  <si>
    <t>ARRUELA LISA AÇO INOX D=1/2" AISI 304</t>
  </si>
  <si>
    <t>HM07622</t>
  </si>
  <si>
    <t>BARRA ROSCADA AÇO INOX D=3/8" X L=1M *(0,444 KG/M) AISI 304</t>
  </si>
  <si>
    <t>HM07623</t>
  </si>
  <si>
    <t>BARRA ROSCADA AÇO INOX D=1/2" X L=1M *(0,796 KG/M) AISI 304</t>
  </si>
  <si>
    <t>HM01288</t>
  </si>
  <si>
    <t>CHUMBADOR AÇO INOXIDÁVEL D=1/4" X L=2" COM PARAFUSO TIPO CBA</t>
  </si>
  <si>
    <t>HM01289</t>
  </si>
  <si>
    <t>CHUMBADOR AÇO INOXIDÁVEL D=3/8" X L=2.1/2" COM PARAFUSO TIPO CBA</t>
  </si>
  <si>
    <t>HM07624</t>
  </si>
  <si>
    <t>CHUMBADOR CBA AÇO INOX D=1/2" X L=4"* COM PARAFUSO AISI 304</t>
  </si>
  <si>
    <t>HM00658</t>
  </si>
  <si>
    <t>CHUMBADOR EXPANSÍVEL AÇO GALVANIZADO D=1/2" X L=3"</t>
  </si>
  <si>
    <t>HM00659</t>
  </si>
  <si>
    <t>CHUMBADOR EXPANSÍVEL AÇO GALVANIZADO D=3/4" X L=4 1/2"</t>
  </si>
  <si>
    <t>HM00657</t>
  </si>
  <si>
    <t>CHUMBADOR EXPANSÍVEL AÇO GALVANIZADO D=3/8" X L=2 1/2"</t>
  </si>
  <si>
    <t>HM00661</t>
  </si>
  <si>
    <t>CHUMBADOR QUÍMICO (AMPOLA) D=1/2" L=*160 MM COM PARAFUSO PRISIONEIRO AÇO CARBONO</t>
  </si>
  <si>
    <t>HM00662</t>
  </si>
  <si>
    <t>CHUMBADOR QUÍMICO (AMPOLA) D=3/4" L=*235 MM COM PARAFUSO PRISIONEIRO AÇO CARBONO</t>
  </si>
  <si>
    <t>HM00660</t>
  </si>
  <si>
    <t>CHUMBADOR QUÍMICO (AMPOLA) D=3/8"L=*130 MM COM PARAFUSO PRISIONEIRO AÇO CARBONO</t>
  </si>
  <si>
    <t>HM07795</t>
  </si>
  <si>
    <t>CHUMBADOR QUÍMICO BI-COMPONENTE D=3/8" X 70 (APENAS AMPOLA)</t>
  </si>
  <si>
    <t>HM07796</t>
  </si>
  <si>
    <t>CHUMBADOR QUÍMICO BI-COMPONENTE D=1/2" X 105 (APENAS AMPOLA)</t>
  </si>
  <si>
    <t>HM07797</t>
  </si>
  <si>
    <t>CHUMBADOR QUÍMICO BI-COMPONENTE D=3/4" X 165 (APENAS AMPOLA)</t>
  </si>
  <si>
    <t>HM00517</t>
  </si>
  <si>
    <t>PARAFUSO AÇO CARBONO D=*4,8 MM X L=*75 MM PARA MADEIRA</t>
  </si>
  <si>
    <t>HM07323</t>
  </si>
  <si>
    <t>CHUMBADOR QUÍMICO (AMPOLA) D=5/16" L=110 A 150 MM C/PARAFUSO PRISIONEIRO AÇO INOX 316</t>
  </si>
  <si>
    <t>HM07482</t>
  </si>
  <si>
    <t>PARAFUSO AUTOPERFURANTE 5/16" x 150* MM (DIÂMETRO X COMPRIMENTO) PARA FIXAÇÃO DE TELHAS</t>
  </si>
  <si>
    <t>HM07625</t>
  </si>
  <si>
    <t>PARAFUSO SEXTAVADO AÇO INOX D=3/8" X L=3"* ROSCA TOTAL AISI 304</t>
  </si>
  <si>
    <t>HM07626</t>
  </si>
  <si>
    <t>PARAFUSO SEXTAVADO AÇO INOX D=1/2" X L=4"* ROSCA TOTAL AISI 304</t>
  </si>
  <si>
    <t>HM07627</t>
  </si>
  <si>
    <t>PORCA SEXTAVADA AÇO INOX D=3/8" AISI 304</t>
  </si>
  <si>
    <t>HM07628</t>
  </si>
  <si>
    <t>PORCA SEXTAVADA AÇO INOX D=1/2" AISI 304</t>
  </si>
  <si>
    <t>REPARO DE VÁLVULAS E OUTROS</t>
  </si>
  <si>
    <t>HM05941</t>
  </si>
  <si>
    <t>FITA ANTICORROSIVA PVC/BORRACHA LARG=10 CM ADESIVA P/REVESTIMENTO DE TUBULAÇÃO</t>
  </si>
  <si>
    <t>HM05911</t>
  </si>
  <si>
    <t>PASTA LUBRIFICANTE PARA TUBOS E CONEXÕES FERRO FUNDIDO E PVC</t>
  </si>
  <si>
    <t>LIGAÇÕES PREDIAIS</t>
  </si>
  <si>
    <t>COLAR DE TOMADA E TÊ DE SERVIÇO</t>
  </si>
  <si>
    <t>HM04245</t>
  </si>
  <si>
    <t>COLAR DE TOMADA FERRO FUNDIDO DÚCTIL PARA TUBOS DE FERRO FUNDIDO OU PVC - SAÍDA ROSQUEADA - PORCAS E PARAFUSOS GALVANIZADOS DN=100 X 20 MM</t>
  </si>
  <si>
    <t>HM04247</t>
  </si>
  <si>
    <t>COLAR DE TOMADA FERRO FUNDIDO DÚCTIL PARA TUBOS DE FERRO FUNDIDO OU PVC - SAÍDA ROSQUEADA - PORCAS E PARAFUSOS GALVANIZADOS DN=150 X 20 MM</t>
  </si>
  <si>
    <t>HM04252</t>
  </si>
  <si>
    <t>COLAR DE TOMADA FERRO FUNDIDO DÚCTIL PARA TUBOS DE FERRO FUNDIDO OU PVC - SAÍDA ROSQUEADA - PORCAS E PARAFUSOS GALVANIZADOS DN=75 X 20 MM</t>
  </si>
  <si>
    <t>HM04275</t>
  </si>
  <si>
    <t>COLAR DE TOMADA PVC D=60 MM X 3/4" COM TRAVAS E BUCHA DE LATÃO</t>
  </si>
  <si>
    <t>HM01821</t>
  </si>
  <si>
    <t>COLAR DE TOMADA PVC D=110 MM X 3/4" COM TRAVAS ÁGUA</t>
  </si>
  <si>
    <t>HM01823</t>
  </si>
  <si>
    <t>COLAR DE TOMADA PVC COM TRAVAS E SAÍDA ROSCADA D=32 MM X 3/4"</t>
  </si>
  <si>
    <t>HM02075</t>
  </si>
  <si>
    <t>TÊ DE SERVIÇO ELETROFUSÃO PEAD DE=110 X 20 MM SDR 11 PE100 INJETADO NTS 193 REDE DE ÁGUA</t>
  </si>
  <si>
    <t>HM02076</t>
  </si>
  <si>
    <t>TÊ DE SERVIÇO ELETROFUSÃO PEAD DE=110 X 32 MM SDR 11 PE100 INJETADO NTS 193 REDE DE ÁGUA</t>
  </si>
  <si>
    <t>HM02077</t>
  </si>
  <si>
    <t>TÊ DE SERVIÇO ELETROFUSÃO PEAD DE=110 X 63 MM SDR 11 PE100 INJETADO NTS 193 REDE DE ÁGUA</t>
  </si>
  <si>
    <t>HM05128</t>
  </si>
  <si>
    <t>TÊ DE SERVIÇO ELETROFUSÃO PEAD DE=160 X 20 MM SDR 11 PE100 INJETADO NTS 193</t>
  </si>
  <si>
    <t>HM05129</t>
  </si>
  <si>
    <t>TÊ DE SERVIÇO ELETROFUSÃO PEAD DE=160 X 32 MM SDR 11 PE100 INJETADO NTS 193</t>
  </si>
  <si>
    <t>HM05130</t>
  </si>
  <si>
    <t>TÊ DE SERVIÇO ELETROFUSÃO PEAD DE=225 X 20 MM SDR 11 PE100 INJETADO NTS 193</t>
  </si>
  <si>
    <t>HM05131</t>
  </si>
  <si>
    <t>TÊ DE SERVIÇO ELETROFUSÃO PEAD DE=225 X 32 MM SDR 11 PE100 INJETADO NTS 193</t>
  </si>
  <si>
    <t>HM02078</t>
  </si>
  <si>
    <t>TÊ DE SERVIÇO ELETROFUSÃO PEAD DE=63 X 20 MM SDR 11 PE100 INJETADO NTS 193 REDE DE ÁGUA</t>
  </si>
  <si>
    <t>HM02079</t>
  </si>
  <si>
    <t>TÊ DE SERVIÇO ELETROFUSÃO PEAD DE=63 X 32 MM SDR 11 PE100 INJETADO NTS 193 REDE DE ÁGUA</t>
  </si>
  <si>
    <t>HM02080</t>
  </si>
  <si>
    <t>TÊ DE SERVIÇO ELETROFUSÃO PEAD DE=90 X 20 MM SDR 11 PE100 INJETADO NTS 193 REDE DE ÁGUA</t>
  </si>
  <si>
    <t>HM02081</t>
  </si>
  <si>
    <t>TÊ DE SERVIÇO ELETROFUSÃO PEAD DE=90 X 32 MM SDR 11 PE100 INJETADO NTS 193 REDE DE ÁGUA</t>
  </si>
  <si>
    <t>HM06176</t>
  </si>
  <si>
    <t>COLAR DE TOMADA MULTIDIAMETRAL AÇO INOX DN=50 A 150 SAÍDA DN=20 CINTA AÇO INOX NTS 182 ÁGUA</t>
  </si>
  <si>
    <t>HM06177</t>
  </si>
  <si>
    <t>COLAR DE TOMADA MULTIDIAMETRAL AÇO INOX DN=50 A 150 SAÍDA DN=25 CINTA AÇO INOX NTS 182 ÁGUA</t>
  </si>
  <si>
    <t>HM06174</t>
  </si>
  <si>
    <t>COLAR DE TOMADA MULTIDIAMETRAL AÇO INOX DN=200 A 300 SAÍDA DN=20 CINTA AÇO INOX NTS 182 ÁGUA</t>
  </si>
  <si>
    <t>HM06175</t>
  </si>
  <si>
    <t>COLAR DE TOMADA MULTIDIAMETRAL AÇO INOX DN=200 A 300 SAÍDA DN=25 CINTA AÇO INOX NTS 182 ÁGUA</t>
  </si>
  <si>
    <t>HM07084</t>
  </si>
  <si>
    <t>COLAR DE TOMADA MULTIDIAMETRAL FERRO FUNDIDO DN=50 A 150 X DN=20 CINTA AÇO INOX NTS 182 LIGAÇÃO ÁGUA</t>
  </si>
  <si>
    <t>HM07292</t>
  </si>
  <si>
    <t>COLAR DE TOMADA MULTIDIAMETRAL FERRO FUNDIDO DN=50 A 150 X DN=25 CINTA AÇO INOX NTS 182 LIGAÇÃO ÁGUA</t>
  </si>
  <si>
    <t>HM06178</t>
  </si>
  <si>
    <t>COLAR DE TOMADA PARA TUBO PVC/PBA FERRO FUNDIDO DE=110 MM X DN=20 SAÍDA ROSQUEADA ÁGUA</t>
  </si>
  <si>
    <t>HM06179</t>
  </si>
  <si>
    <t>COLAR DE TOMADA PARA TUBO PVC/PBA FERRO FUNDIDO DE=60 MM X DN=20 SAÍDA ROSQUEADA ÁGUA</t>
  </si>
  <si>
    <t>HM06180</t>
  </si>
  <si>
    <t>COLAR DE TOMADA PARA TUBO PVC/PBA FERRO FUNDIDO DE=85 MM X DN=20 SAÍDA ROSQUEADA ÁGUA</t>
  </si>
  <si>
    <t>HM01433</t>
  </si>
  <si>
    <t>TÊ SERVIÇO INTEGRADO POLIPROPILENO DE=60 X 20 MM ARTICULADO NTS 175 LIGAÇÃO TUBO PVC</t>
  </si>
  <si>
    <t>HM01434</t>
  </si>
  <si>
    <t>TÊ SERVIÇO INTEGRADO POLIPROPILENO DE=85 X 20 MM ARTICULADO NTS 175 LIGAÇÃO TUBO PVC</t>
  </si>
  <si>
    <t>HM01432</t>
  </si>
  <si>
    <t>TÊ SERVIÇO INTEGRADO POLIPROPILENO DE=110 X 20 MM ARTICULADO NTS 175 LIGAÇÃO TUBO PVC OU PE</t>
  </si>
  <si>
    <t>HIDRÔMETROS E ACESSÓRIOS</t>
  </si>
  <si>
    <t>HM07522</t>
  </si>
  <si>
    <t>CAIXA PLÁSTICA UMA PADRÃO SABESP - 1 OU 2 MEDIDORES NTS 303</t>
  </si>
  <si>
    <t>HM01378</t>
  </si>
  <si>
    <t>CONTRA FLANGE FERRO FUNDIDO DN=50 MM PN16 PARA HIDRÔMETRO</t>
  </si>
  <si>
    <t>HM01379</t>
  </si>
  <si>
    <t>CONTRA FLANGE FERRO FUNDIDO DN=80 MM PN16 PARA HIDRÔMETRO</t>
  </si>
  <si>
    <t>HM01375</t>
  </si>
  <si>
    <t>CONTRA FLANGE FERRO FUNDIDO DN=100 MM PN16 PARA HIDRÔMETRO</t>
  </si>
  <si>
    <t>HM01376</t>
  </si>
  <si>
    <t>CONTRA FLANGE FERRO FUNDIDO DN=150 MM PN16 PARA HIDRÔMETRO</t>
  </si>
  <si>
    <t>HM01377</t>
  </si>
  <si>
    <t>CONTRA FLANGE FERRO FUNDIDO DN=200 MM PN16 PARA HIDRÔMETRO</t>
  </si>
  <si>
    <t>HM04286</t>
  </si>
  <si>
    <t>DISPOSITIVO CORTE PLÁSTICO DN=3/4" P/TRAVAMENTO REGISTRO CAVALETE FG/PVC</t>
  </si>
  <si>
    <t>HM04285</t>
  </si>
  <si>
    <t>DISPOSITIVO SUPRESSÃO LATÃO E BORRACHA DN=3/4" (OB) REUTILIZÁVEL P/CAVALETE FG/PVC</t>
  </si>
  <si>
    <t>HM08364</t>
  </si>
  <si>
    <t>DISPOSITIVO SUPRESSÃO LATÃO E BORRACHA DN=1" (OB) REUTILIZÁVEL P/CAVALETE FG/PVC</t>
  </si>
  <si>
    <t>HM08365</t>
  </si>
  <si>
    <t>DISPOSITIVO SUPRESSÃO LATÃO E BORRACHA DN=1.1/2" (OB) REUTILIZÁVEL P/CAVALETE FG/PVC</t>
  </si>
  <si>
    <t>HM01396</t>
  </si>
  <si>
    <t>GUARNIÇÃO DO TUBETE (ARRUELA/JUNTA) BORRACHA NITRÍLICA DN=3/4" PARA HIDRÔMETRO</t>
  </si>
  <si>
    <t>HM01397</t>
  </si>
  <si>
    <t>GUARNIÇÃO DO TUBETE (ARRUELA/JUNTA) BORRACHA NITRÍLICA DN=1" PARA HIDRÔMETRO</t>
  </si>
  <si>
    <t>HM01398</t>
  </si>
  <si>
    <t>GUARNIÇÃO DO TUBETE (ARRUELA/JUNTA) BORRACHA NITRÍLICA DN=1 1/2" PARA HIDRÔMETRO</t>
  </si>
  <si>
    <t>HM04304</t>
  </si>
  <si>
    <t>LACRE ANTI FRAUDE POLIPROPILENO AZUL DN=3/4" ATÉ 3 M3/H C/TRAVAMENTO PARA HIDRÔMETRO</t>
  </si>
  <si>
    <t>HM04305</t>
  </si>
  <si>
    <t>LACRE ANTIFRAUDE P/HIDRÔMETRO COM CORDOALHA AÇO GALVANIZADO DE 1,20 M</t>
  </si>
  <si>
    <t>HM01416</t>
  </si>
  <si>
    <t>PORCA DO TUBETE LIGA DE COBRE DN=20 MM SEXTAVADA NBR 8194 PARA HIDRÔMETRO</t>
  </si>
  <si>
    <t>HM01417</t>
  </si>
  <si>
    <t>PORCA DO TUBETE LIGA DE COBRE DN=25 MM SEXTAVADA NBR 8194 PARA HIDRÔMETRO</t>
  </si>
  <si>
    <t>HM07141</t>
  </si>
  <si>
    <t>PORCA DO TUBETE LIGA DE COBRE DN=40 MM SEXTAVADA NBR 8194 PARA HIDRÔMETRO</t>
  </si>
  <si>
    <t>HM01436</t>
  </si>
  <si>
    <t>TUBETE CURTO LIGA DE COBRE DN=20 MM NBR 8194 PARA HIDRÔMETRO</t>
  </si>
  <si>
    <t>HM01850</t>
  </si>
  <si>
    <t>TUBETE CURTO PVC DN=3/4" PARA HIDRÔMETRO</t>
  </si>
  <si>
    <t>HM01438</t>
  </si>
  <si>
    <t>TUBETE LIGA DE COBRE DN=25 MM NBR 8194 PARA HIDRÔMETRO</t>
  </si>
  <si>
    <t>HM01439</t>
  </si>
  <si>
    <t>TUBETE LIGA DE COBRE DN=40 MM NBR 8194 PARA HIDRÔMETRO</t>
  </si>
  <si>
    <t>HM01442</t>
  </si>
  <si>
    <t>TUBETE LONGO LIGA DE COBRE DN=20 MM NBR 8194 PARA HIDRÔMETRO</t>
  </si>
  <si>
    <t>HM01848</t>
  </si>
  <si>
    <t>TUBETE LONGO PVC DN=3/4" PARA HIDRÔMETRO</t>
  </si>
  <si>
    <t>MATERIAIS DIVERSOS</t>
  </si>
  <si>
    <t>AÇO</t>
  </si>
  <si>
    <t>HM07286</t>
  </si>
  <si>
    <t>ABRAÇADEIRA ESTRIBO AÇO CARBONO L=30 CM BARRA CHATA DOBRADA PARA TELHADO DE MADEIRA</t>
  </si>
  <si>
    <t>HM07322</t>
  </si>
  <si>
    <t>CORRENTE AÇO INOX AISI 316 D=1/4" (APROX. 0,8 KG/M) SEM CALIBRAÇÃO</t>
  </si>
  <si>
    <t>HM00569</t>
  </si>
  <si>
    <t>CORRENTE ELO CURTO AÇO GALVANIZADO D=5 MM (APROX. 0,468 KG/M) SEM CALIBRAÇÃO</t>
  </si>
  <si>
    <t>HM00516</t>
  </si>
  <si>
    <t>GANCHO CHATO/TIPO S FERRO, REVESTIMENTO GALVANIZADO L=*140 MM PARA TELHA ONDULADA</t>
  </si>
  <si>
    <t>HM07657</t>
  </si>
  <si>
    <t>GRADE DE PISO AÇO GALVANIZADO C/PINTURA PERFIL 25X3 VÃO 100X25 C/QUADRO DE APOIO NTS330 DESENHOS 0700-GP-AC-1.1.1 E 0700-QS-AC-4.1.1</t>
  </si>
  <si>
    <t>HM07658</t>
  </si>
  <si>
    <t>GRADE DE PISO AÇO GALVANIZADO C/PINTURA PERFIL 40X3 VÃO 100X25 C/QUADRO DE APOIO NTS330 DESENHOS 0700-GP-AC-3.1.1 E 0700-QS-AC-4.1.1</t>
  </si>
  <si>
    <t>HM07659</t>
  </si>
  <si>
    <t>GRADE DE PISO AÇO INOX PERFIL 25X3 VÃO 100X25 C/QUADRO DE APOIO NTS330 DESENHOS 0700-GP-AI-1.1.1 E 0700-QS-AI-4.1.1</t>
  </si>
  <si>
    <t>HM07660</t>
  </si>
  <si>
    <t>GRADE DE PISO AÇO INOX PERFIL 40X3 VÃO 100X25 C/QUADRO DE APOIO NTS330 DESENHOS 0700-GP-AI-3.1.1 E 0700-QS-AI-4.1.1</t>
  </si>
  <si>
    <t>ALUMÍNIO</t>
  </si>
  <si>
    <t>HM05926</t>
  </si>
  <si>
    <t>REBITE DE REPUXO ALUMÍNIO D=4 X 16 MM</t>
  </si>
  <si>
    <t>HM07288</t>
  </si>
  <si>
    <t>GRELHA COM PORTA GRELHA ALUMÍNIO LARG=10 A 20 CM E L=80 A 100 CM PARA CANALETA</t>
  </si>
  <si>
    <t>FIBRA DE VIDRO</t>
  </si>
  <si>
    <t>HM07653</t>
  </si>
  <si>
    <t>GRADE DE PISO MONTADA PRFV PULTRUDADO H=38 VÃO 38X150 C/QUADRO DE APOIO NTS330 DESENHOS 0700-GP-PM-2.1.1 E 0700-QS-PU-4.1.1</t>
  </si>
  <si>
    <t>HM07654</t>
  </si>
  <si>
    <t>GRADE DE PISO MONTADA PRFV PULTRUDADO H=50 VÃO 38X150 C/QUADRO DE APOIO NTS330 DESENHOS 0700-GP-PM-3.1.1 E 0700-QS-PU-4.1.1</t>
  </si>
  <si>
    <t>HM07655</t>
  </si>
  <si>
    <t>GRADE DE PISO PRFV INJETADA VÃO 38 X 38 E=4MM H=38, C/QUADRO DE APOIO NTS 330 DESENHOS 0700-GP-PI-2.1.1 E 0700-QS-PU-4.1.1</t>
  </si>
  <si>
    <t>HM07324</t>
  </si>
  <si>
    <t>GUARDA-CORPO ESCADA FIBRA DE VIDRO TIPO 1 L=3,20 M C/CORRIMÃO, SAPATAS INOX E SEM CHUMBADORES NTS 282 DESENHOS 0600-E-13/0600-EC-13</t>
  </si>
  <si>
    <t>HM07325</t>
  </si>
  <si>
    <t>GUARDA-CORPO RETO FIBRA DE VIDRO TIPO 1 L=2,00 M C/SAPATAS INOX SEM CHUMBADORES NTS 282 DESENHO 0600-P-13</t>
  </si>
  <si>
    <t>HM07326</t>
  </si>
  <si>
    <t>GUARDA-CORPO RETO FIBRA DE VIDRO TIPO 2 L=2,00 M C/SAPATAS INOX SEM CHUMBADORES NTS 282 DESENHO 0600-P-23</t>
  </si>
  <si>
    <t>HM00599</t>
  </si>
  <si>
    <t>MEDIDOR DE VAZÃO CALHA PARSHALL FIBRA DE VIDRO GARGANTA 3"</t>
  </si>
  <si>
    <t>HM00600</t>
  </si>
  <si>
    <t>MEDIDOR DE VAZÃO CALHA PARSHALL FIBRA DE VIDRO GARGANTA 6"</t>
  </si>
  <si>
    <t>HM07656</t>
  </si>
  <si>
    <t>TAMPA GRADE PRFV PULTRUDADO H=35 C/QUADRO DE APOIO NTS330 DESENHOS 0700-GT-PD-1.1.1 E 0700-QS-PU-4.1.1</t>
  </si>
  <si>
    <t>HM08488</t>
  </si>
  <si>
    <t>MEDIDOR DE VAZÃO CALHA PARSHALL FIBRA DE VIDRO GARGANTA 1"</t>
  </si>
  <si>
    <t>HM08489</t>
  </si>
  <si>
    <t>MEDIDOR DE VAZÃO CALHA PARSHALL FIBRA DE VIDRO GARGANTA 2"</t>
  </si>
  <si>
    <t>HM08490</t>
  </si>
  <si>
    <t>MEDIDOR DE VAZÃO CALHA PARSHALL FIBRA DE VIDRO GARGANTA 9"</t>
  </si>
  <si>
    <t>HM08491</t>
  </si>
  <si>
    <t>MEDIDOR DE VAZÃO CALHA PARSHALL FIBRA DE VIDRO GARGANTA 12"</t>
  </si>
  <si>
    <t>HM08492</t>
  </si>
  <si>
    <t>MEDIDOR DE VAZÃO CALHA PARSHALL FIBRA DE VIDRO GARGANTA 18"</t>
  </si>
  <si>
    <t>LIGA DE COBRE</t>
  </si>
  <si>
    <t>HM01421</t>
  </si>
  <si>
    <t>REGISTRO DE PRESSÃO LIGA DE COBRE D=3/4" C/ROSCAS E BORBOLETA</t>
  </si>
  <si>
    <t>HM01308</t>
  </si>
  <si>
    <t>REGISTRO DE PRESSÃO LATÃO D=3/4" C/ROSCAS E CANOPLA CROMADA P/ÁGUA</t>
  </si>
  <si>
    <t>HM01424</t>
  </si>
  <si>
    <t>REGISTRO TAP LIGA DE COBRE DN=25 MM PARA PITOMETRIA</t>
  </si>
  <si>
    <t>HM01317</t>
  </si>
  <si>
    <t>REGISTRO GAVETA LIGA COBRE D=3/4" COM ROSCAS E CANOPLA CROMADA</t>
  </si>
  <si>
    <t>HM01314</t>
  </si>
  <si>
    <t>REGISTRO GAVETA LIGA COBRE D=1" COM ROSCAS E CANOPLA CROMADA</t>
  </si>
  <si>
    <t>HM01316</t>
  </si>
  <si>
    <t>REGISTRO GAVETA LIGA COBRE D=1 1/4" COM ROSCAS E CANOPLA CROMADA</t>
  </si>
  <si>
    <t>HM01315</t>
  </si>
  <si>
    <t>REGISTRO GAVETA LIGA COBRE D=1 1/2" COM ROSCAS E CANOPLA CROMADA</t>
  </si>
  <si>
    <t>HM01313</t>
  </si>
  <si>
    <t>REGISTRO GAVETA LIGA DE COBRE D=3/4" COM ROSCAS E VOLANTE</t>
  </si>
  <si>
    <t>HM01309</t>
  </si>
  <si>
    <t>REGISTRO GAVETA LIGA DE COBRE D=1" COM ROSCAS E VOLANTE</t>
  </si>
  <si>
    <t>HM01311</t>
  </si>
  <si>
    <t>REGISTRO GAVETA LIGA DE COBRE D=1 1/4" COM ROSCAS E VOLANTE</t>
  </si>
  <si>
    <t>HM01310</t>
  </si>
  <si>
    <t>REGISTRO GAVETA LIGA DE COBRE D=1 1/2" COM ROSCAS E VOLANTE</t>
  </si>
  <si>
    <t>HM01312</t>
  </si>
  <si>
    <t>REGISTRO GAVETA LIGA DE COBRE D=2" COM ROSCAS E VOLANTE</t>
  </si>
  <si>
    <t>HM07248</t>
  </si>
  <si>
    <t>REGISTRO GAVETA LIGA DE COBRE DN=3" COM ROSCAS E VOLANTE</t>
  </si>
  <si>
    <t>HM07249</t>
  </si>
  <si>
    <t>REGISTRO GAVETA LIGA DE COBRE DN=4" COM ROSCAS E VOLANTE</t>
  </si>
  <si>
    <t>HM01426</t>
  </si>
  <si>
    <t>REGISTRO MACHO LIGA DE COBRE D=3/4" NTS 227 PARA RAMAL PREDIAL</t>
  </si>
  <si>
    <t>HM06676</t>
  </si>
  <si>
    <t>TORNEIRA AMARELA LATÃO DN=1/2" DE PAREDE COM ADAPTADOR PARA MANGUEIRA JARDIM/TANQUE</t>
  </si>
  <si>
    <t>HM06677</t>
  </si>
  <si>
    <t>TORNEIRA CROMADA LATÃO DN=1/2" DE PAREDE COM ADAPTADOR PARA MANGUEIRA JARDIM/TANQUE</t>
  </si>
  <si>
    <t>HM06678</t>
  </si>
  <si>
    <t>TORNEIRA CROMADA LATÃO DN=1/2" DE PAREDE COM AREJADOR PARA COZINHA</t>
  </si>
  <si>
    <t>MANGUEIRAS</t>
  </si>
  <si>
    <t>HM00596</t>
  </si>
  <si>
    <t>MANGUEIRA TRANSPARENTE PVC D=1/2" (PAREDE DE 2 MM)</t>
  </si>
  <si>
    <t>HM07713</t>
  </si>
  <si>
    <t>MANGUEIRA FLEXÍVEL CHATA EM PVC Ø2", PRESSÃO 4BAR</t>
  </si>
  <si>
    <t>POLIPROPILENO</t>
  </si>
  <si>
    <t>HM07730</t>
  </si>
  <si>
    <t>GRELHA QUADRADA PP 400X400 MM C/PORTA-GRELHA</t>
  </si>
  <si>
    <t>PVC</t>
  </si>
  <si>
    <t>HM01331</t>
  </si>
  <si>
    <t>CHUVEIRO/DUCHA ELÉTRICO TERMOPLÁSTICO 4400W - 220 V - STANDARD</t>
  </si>
  <si>
    <t>TUBOS E CONEXÕES - AÇO</t>
  </si>
  <si>
    <t>TUBOS DE AÇO CARBONO</t>
  </si>
  <si>
    <t>HM00305</t>
  </si>
  <si>
    <t>TUBO AÇO CARBONO 120 X 60 MM, ESP=2,65 MM, (7,30 KG/M), SEÇÃO RETANGULAR, COM COSTURA.</t>
  </si>
  <si>
    <t>TUBOS DE AÇO INOX</t>
  </si>
  <si>
    <t>HM07882</t>
  </si>
  <si>
    <t>KIT CAVALETE AÇO INOX DN=25 NTS 232 - RAMAL PREDIAL</t>
  </si>
  <si>
    <t>HM07883</t>
  </si>
  <si>
    <t>KIT CAVALETE AÇO INOX DN=40 NTS 232 - RAMAL PREDIAL</t>
  </si>
  <si>
    <t>HM07884</t>
  </si>
  <si>
    <t>KIT CAVALETE AÇO INOX DN=50 NTS 232 - RAMAL PREDIAL</t>
  </si>
  <si>
    <t>HM07885</t>
  </si>
  <si>
    <t>KIT CAVALETE AÇO INOX DN=80 NTS 232 - RAMAL PREDIAL</t>
  </si>
  <si>
    <t>HM07886</t>
  </si>
  <si>
    <t>KIT CAVALETE AÇO INOX DN=100 NTS 232 - RAMAL PREDIAL</t>
  </si>
  <si>
    <t>HM07887</t>
  </si>
  <si>
    <t>KIT CAVALETE AÇO INOX DN=150 NTS 232 - RAMAL PREDIAL</t>
  </si>
  <si>
    <t>HM00304</t>
  </si>
  <si>
    <t>TUBO AÇO INOXIDÁVEL DN=3/4" ESP 2,00 MM, PADRÃO OD, *(0,8570 KG/M) AISI 304</t>
  </si>
  <si>
    <t>HM00306</t>
  </si>
  <si>
    <t>TUBO AÇO INOXIDÁVEL DN=1" SEM COSTURA, SCHEDULE 40 S, *(2,500 KG/M) AISI 304</t>
  </si>
  <si>
    <t>HM00307</t>
  </si>
  <si>
    <t>TUBO AÇO INOXIDÁVEL DN=2" SEM COSTURA, SCHEDULE 40 S, *(5,440 KG/M) AISI 304</t>
  </si>
  <si>
    <t>HM07297</t>
  </si>
  <si>
    <t>TUBO AÇO INOX AISI 316L DE=19,05 MM E=2,00 MM TIPO OD ESCOVADO #180 0,84 KG/M</t>
  </si>
  <si>
    <t>HM07298</t>
  </si>
  <si>
    <t>TUBO AÇO INOX AISI 316L DE=38,10 MM E=3,00 MM TIPO OD ESCOVADO #180 2,60 KG/M</t>
  </si>
  <si>
    <t>TUBOS E CONEXÕES DE AÇO CARBONO REVESTIDO</t>
  </si>
  <si>
    <t>HM06244</t>
  </si>
  <si>
    <t>CURVA 45GR AÇO CARBONO ASTM A36 DE=20" E=1/4" REVESTIMENTO 0100-400-E045 ALT3 (EPÓXI) 0100-400-E119 TIPO 1</t>
  </si>
  <si>
    <t>HM06245</t>
  </si>
  <si>
    <t>CURVA 45GR AÇO CARBONO ASTM A36 DE=40" E=1/4" REVESTIMENTO 0100-400-E045 ALT3 (EPÓXI) 0100-400-E119 TIPO 1</t>
  </si>
  <si>
    <t>HM06246</t>
  </si>
  <si>
    <t>CURVA 45GR AÇO CARBONO ASTM A36 DE=60" E=5/16" REVESTIMENTO 0100-400-E045 ALT3 (EPÓXI) 0100-400-E119 TIPO 1</t>
  </si>
  <si>
    <t>HM06260</t>
  </si>
  <si>
    <t>CURVA 90GR AÇO CARBONO ASTM A36 DE=20" E=1/4" REVESTIMENTO 0100-400-E045 ALT3 (EPÓXI) 0100-400-E120 TIPO 1</t>
  </si>
  <si>
    <t>HM06261</t>
  </si>
  <si>
    <t>CURVA 90GR AÇO CARBONO ASTM A36 DE=40" E=1/4" REVESTIMENTO 0100-400-E045 ALT3 (EPÓXI) 0100-400-E120 TIPO 1</t>
  </si>
  <si>
    <t>HM06262</t>
  </si>
  <si>
    <t>CURVA 90GR AÇO CARBONO ASTM A36 DE=60" E=5/16" REVESTIMENTO 0100-400-E045 ALT3 (EPÓXI) 0100-400-E120 TIPO 1</t>
  </si>
  <si>
    <t>HM06324</t>
  </si>
  <si>
    <t>FLANGE AÇO CARBONO ASTM A36 DE=20" PN10 REVESTIMENTO 0100-400-E045 ALT3 (EPÓXI) 0100-400-E027 FL1 - ISO 2531</t>
  </si>
  <si>
    <t>HM06325</t>
  </si>
  <si>
    <t>FLANGE AÇO CARBONO ASTM A36 DE=40" PN10 REVESTIMENTO 0100-400-E045 ALT3 (EPÓXI) 0100-400-E027 FL1 - ISO 2531</t>
  </si>
  <si>
    <t>HM06326</t>
  </si>
  <si>
    <t>FLANGE AÇO CARBONO ASTM A36 DE=60" PN12 REVESTIMENTO 0100-400-E045 ALT3 (EPÓXI) 0100-400-E007 FL1 AWWA C207</t>
  </si>
  <si>
    <t>HM06348</t>
  </si>
  <si>
    <t>FLANGE CEGO AÇO CARBONO ASTM A36 DE=20" PN10 REVESTIMENTO 0100-400-E045 ALT3 (EPÓXI) 0100-400-E027 FL2 - ISO 2531</t>
  </si>
  <si>
    <t>HM06349</t>
  </si>
  <si>
    <t>FLANGE CEGO AÇO CARBONO ASTM A36 DE=40" PN10 REVESTIMENTO 0100-400-E045 ALT3 (EPÓXI) 0100-400-E027 FL2 - ISO 2531</t>
  </si>
  <si>
    <t>HM06350</t>
  </si>
  <si>
    <t>FLANGE CEGO AÇO CARBONO ASTM A36 DE=60" PN12 REVESTIMENTO 0100-400-E045 ALT3 (EPÓXI) 0100-400-E007 FL2 AWWA C207</t>
  </si>
  <si>
    <t>HM06440</t>
  </si>
  <si>
    <t>REDUÇÃO CONCÊNTRICA AÇO CARBONO ASTM A36 DE=20" X 10" E=1/4" REVESTIMENTO 0100-400-E045 ALT3 (EPÓXI) 0100-400-E071</t>
  </si>
  <si>
    <t>HM06441</t>
  </si>
  <si>
    <t>REDUÇÃO CONCÊNTRICA AÇO CARBONO ASTM A36 DE=40" X 20" E=1/4" REVESTIMENTO 0100-400-E045 ALT3 (EPÓXI) 0100-400-E071</t>
  </si>
  <si>
    <t>HM06442</t>
  </si>
  <si>
    <t>REDUÇÃO CONCÊNTRICA AÇO CARBONO ASTM A36 DE=60" X 40" E=5/16" REVESTIMENTO 0100-400-E045 ALT3 (EPÓXI) 0100-400-E071</t>
  </si>
  <si>
    <t>HM06590</t>
  </si>
  <si>
    <t>TÊ C/COLAR DE REFORÇO AÇO CARBONO ASTM A36 DE=20" X 10" E=1/4" REVESTIMENTO 0100-400-E045 ALT3 (EPÓXI) 0100-400-D020 TIPO 1</t>
  </si>
  <si>
    <t>HM06591</t>
  </si>
  <si>
    <t>TÊ C/COLAR DE REFORÇO AÇO CARBONO ASTM A36 DE=40" X 20" E=1/4" REVESTIMENTO 0100-400-E045 ALT3 (EPÓXI) 0100-400-D020 TIPO 1</t>
  </si>
  <si>
    <t>HM05887</t>
  </si>
  <si>
    <t>TUBO COSTURA HELICOIDAL AÇO CARBONO DE=24" E=1/4" L=6M NTS-285 REVESTIMENTO 0100-400-E045 ALT3 (EPÓXI)</t>
  </si>
  <si>
    <t>HM05888</t>
  </si>
  <si>
    <t>TUBO COSTURA HELICOIDAL AÇO CARBONO DE=28" E=1/4" L=6M NTS-285 REVESTIMENTO 0100-400-E045 ALT3 (EPÓXI)</t>
  </si>
  <si>
    <t>HM05889</t>
  </si>
  <si>
    <t>TUBO COSTURA HELICOIDAL AÇO CARBONO DE=32" E=1/4" L=6M NTS-285 REVESTIMENTO 0100-400-E045 ALT3 (EPÓXI)</t>
  </si>
  <si>
    <t>HM05890</t>
  </si>
  <si>
    <t>TUBO COSTURA HELICOIDAL AÇO CARBONO DE=36" E=1/4" L=6M NTS-285 REVESTIMENTO 0100-400-E045 ALT3 (EPÓXI)</t>
  </si>
  <si>
    <t>HM05891</t>
  </si>
  <si>
    <t>TUBO COSTURA HELICOIDAL AÇO CARBONO DE=40" E=1/4" L=6M NTS-285 REVESTIMENTO 0100-400-E045 ALT3 (EPÓXI)</t>
  </si>
  <si>
    <t>HM05893</t>
  </si>
  <si>
    <t>TUBO COSTURA HELICOIDAL AÇO CARBONO DE=48" E=1/4" L=6M NTS-285 REVESTIMENTO 0100-400-E045 ALT3 (EPÓXI)</t>
  </si>
  <si>
    <t>HM05892</t>
  </si>
  <si>
    <t>TUBO COSTURA HELICOIDAL AÇO CARBONO DE=60" E=5/16" L=6M NTS-285 REVESTIMENTO 0100-400-E045 ALT3 (EPÓXI)</t>
  </si>
  <si>
    <t>HM07032</t>
  </si>
  <si>
    <t>TUBO COSTURA LONGITUDINAL AÇO CARBONO ASTM A36 DE=20" L=4,0 M E=1/4" REVESTIMENTO 0100-400-E045 ALT3 (EPÓXI) 0100-400-E005</t>
  </si>
  <si>
    <t>HM07033</t>
  </si>
  <si>
    <t>TUBO COSTURA LONGITUDINAL AÇO CARBONO ASTM A36 DE=40" L=4,0 M E=1/4" REVESTIMENTO 0100-400-E045 ALT3 (EPÓXI) 0100-400-E005</t>
  </si>
  <si>
    <t>HM07034</t>
  </si>
  <si>
    <t>TUBO COSTURA LONGITUDINAL AÇO CARBONO ASTM A36 DE=60" L=4,0 M E=5/16" REVESTIMENTO 0100-400-E045 ALT3 (EPÓXI) 0100-400-E005</t>
  </si>
  <si>
    <t>HM07247</t>
  </si>
  <si>
    <t>TÊ C/COLAR DE REFORÇO AÇO CARBONO ASTM A36 DE=60" X 20" E=5/16" (569,19 KG) REVESTIMENTO 0100-400-E45 ALT3 (EPÓXI) 0100-400-D20 TIPO 1</t>
  </si>
  <si>
    <t>TUBOS E CONEXÕES DE AÇO GALVANIZADO</t>
  </si>
  <si>
    <t>HM07190</t>
  </si>
  <si>
    <t>BUCHA REDUÇÃO FERRO GALVANIZADO DN=1" X 3/4" BSP NBR 6943 ÁGUA/GÁS</t>
  </si>
  <si>
    <t>HM07189</t>
  </si>
  <si>
    <t>BUCHA REDUÇÃO FERRO GALVANIZADO DN=1 1/2" X 3/4" BSP NBR 6943 ÁGUA/GÁS</t>
  </si>
  <si>
    <t>HM05231</t>
  </si>
  <si>
    <t>BUCHA REDUÇÃO FERRO GALVANIZADO DN=2" X 3/4" BSP NBR 6943 ÁGUA/GÁS</t>
  </si>
  <si>
    <t>HM07193</t>
  </si>
  <si>
    <t>BUCHA REDUÇÃO FERRO GALVANIZADO DN=2" X 1 1/2" BSP NBR 6943 ÁGUA/GÁS</t>
  </si>
  <si>
    <t>HM07192</t>
  </si>
  <si>
    <t>BUCHA REDUÇÃO FERRO GALVANIZADO DN=2 1/2" X 1" BSP NBR 6943 ÁGUA/GÁS</t>
  </si>
  <si>
    <t>HM07191</t>
  </si>
  <si>
    <t>BUCHA REDUÇÃO FERRO GALVANIZADO DN=2 1/2" X 1 1/2" BSP NBR 6943 ÁGUA/GÁS</t>
  </si>
  <si>
    <t>HM07250</t>
  </si>
  <si>
    <t>BUCHA REDUÇÃO FERRO GALVANIZADO DN=3" X 2" BSP NBR 6943 ÁGUA/GÁS</t>
  </si>
  <si>
    <t>HM07194</t>
  </si>
  <si>
    <t>BUCHA REDUÇÃO FERRO GALVANIZADO DN=3" X 2 1/2" BSP NBR 6943 ÁGUA/GÁS</t>
  </si>
  <si>
    <t>HM07195</t>
  </si>
  <si>
    <t>BUCHA REDUÇÃO FERRO GALVANIZADO DN=4" X 2 1/2" BSP NBR 6943 ÁGUA/GÁS</t>
  </si>
  <si>
    <t>HM07251</t>
  </si>
  <si>
    <t>BUCHA REDUÇÃO FERRO GALVANIZADO DN=4" X 3" BSP NBR 6943 ÁGUA/GÁS</t>
  </si>
  <si>
    <t>HM01363</t>
  </si>
  <si>
    <t>BUJÃO FERRO GALVANIZADO DN=3/4" BSP NBR 6943 ÁGUA/GÁS</t>
  </si>
  <si>
    <t>HM05065</t>
  </si>
  <si>
    <t>COTOVELO 45 FERRO GALVANIZADO DN=3/4" BSP NBR 6943 ÁGUA/GÁS</t>
  </si>
  <si>
    <t>HM01381</t>
  </si>
  <si>
    <t>COTOVELO 90 FERRO GALVANIZADO DN=1" BSP NBR 6943 ÁGUA/GÁS</t>
  </si>
  <si>
    <t>HM01144</t>
  </si>
  <si>
    <t>COTOVELO 90 FERRO GALVANIZADO DN=3/4" BSP NBR 6943 ÁGUA/GÁS</t>
  </si>
  <si>
    <t>HM01384</t>
  </si>
  <si>
    <t>COTOVELO REDUÇÃO FERRO GALVANIZADO DN=1" X 3/4" BSP NBR 6943 ÁGUA/GÁS</t>
  </si>
  <si>
    <t>HM07201</t>
  </si>
  <si>
    <t>CURVA 90 FÊMEA FERRO GALVANIZADO DN=3/4" BSP NBR 6943 ÁGUA/GÁS</t>
  </si>
  <si>
    <t>HM07197</t>
  </si>
  <si>
    <t>CURVA 90 FÊMEA FERRO GALVANIZADO DN=1" BSP NBR 6943 ÁGUA/GÁS</t>
  </si>
  <si>
    <t>HM07196</t>
  </si>
  <si>
    <t>CURVA 90 FÊMEA FERRO GALVANIZADO DN=1 1/2" BSP NBR 6943 ÁGUA/GÁS</t>
  </si>
  <si>
    <t>HM07199</t>
  </si>
  <si>
    <t>CURVA 90 FÊMEA FERRO GALVANIZADO DN=2" BSP NBR 6943 ÁGUA/GÁS</t>
  </si>
  <si>
    <t>HM07198</t>
  </si>
  <si>
    <t>CURVA 90 FÊMEA FERRO GALVANIZADO DN=2 1/2" BSP NBR 6943 ÁGUA/GÁS</t>
  </si>
  <si>
    <t>HM07200</t>
  </si>
  <si>
    <t>CURVA 90 FÊMEA FERRO GALVANIZADO DN=3" BSP NBR 6943 ÁGUA/GÁS</t>
  </si>
  <si>
    <t>HM07202</t>
  </si>
  <si>
    <t>CURVA 90 FÊMEA FERRO GALVANIZADO DN=4" BSP NBR 6943 ÁGUA/GÁS</t>
  </si>
  <si>
    <t>HM07203</t>
  </si>
  <si>
    <t>CURVA 90 MACHO FÊMEA FERRO GALVANIZADO DN=2 1/2" BSP NBR 6943 ÁGUA/GÁS</t>
  </si>
  <si>
    <t>HM07206</t>
  </si>
  <si>
    <t>CURVA 90 MACHO FERRO GALVANIZADO DN=3/4" BSP NBR 6943 ÁGUA/GÁS</t>
  </si>
  <si>
    <t>HM07205</t>
  </si>
  <si>
    <t>CURVA 90 MACHO FERRO GALVANIZADO DN=1" BSP NBR 6943 ÁGUA/GÁS</t>
  </si>
  <si>
    <t>HM07204</t>
  </si>
  <si>
    <t>CURVA 90 MACHO FERRO GALVANIZADO DN=1 1/2" BSP NBR 6943 ÁGUA/GÁS</t>
  </si>
  <si>
    <t>HM07211</t>
  </si>
  <si>
    <t>LUVA DE CORRER (DRESSER) FERRO GALVANIZADO DN=3/4" BSP NBR 6943 ÁGUA/GÁS</t>
  </si>
  <si>
    <t>HM07209</t>
  </si>
  <si>
    <t>LUVA DE CORRER (DRESSER) FERRO GALVANIZADO DN=1" BSP NBR 6943 ÁGUA/GÁS</t>
  </si>
  <si>
    <t>HM07208</t>
  </si>
  <si>
    <t>LUVA DE CORRER (DRESSER) FERRO GALVANIZADO DN= 1 1/2" BSP NBR 6943 ÁGUA/GÁS</t>
  </si>
  <si>
    <t>HM07210</t>
  </si>
  <si>
    <t>LUVA DE CORRER (DRESSER) FERRO GALVANIZADO DN=2" BSP NBR 6943 ÁGUA/GÁS</t>
  </si>
  <si>
    <t>HM01166</t>
  </si>
  <si>
    <t>LUVA FERRO GALVANIZADO DN=3/4" BSP NBR 6943 ÁGUA/GÁS</t>
  </si>
  <si>
    <t>HM01411</t>
  </si>
  <si>
    <t>LUVA FERRO GALVANIZADO DN=1" BSP NBR 6943 ÁGUA/GÁS</t>
  </si>
  <si>
    <t>HM07207</t>
  </si>
  <si>
    <t>LUVA FERRO GALVANIZADO DN=1 1/2" BSP NBR 6943 ÁGUA/GÁS</t>
  </si>
  <si>
    <t>HM04388</t>
  </si>
  <si>
    <t>LUVA FERRO GALVANIZADO DN=2" BSP NBR 6943 ÁGUA/GÁS</t>
  </si>
  <si>
    <t>HM01412</t>
  </si>
  <si>
    <t>LUVA REDUÇÃO FERRO GALVANIZADO DN=1" X 3/4" BSP NBR 6943 ÁGUA/GÁS</t>
  </si>
  <si>
    <t>HM07252</t>
  </si>
  <si>
    <t>LUVA REDUÇÃO FERRO GALVANIZADO DN=2" X 1" BSP NBR 6943 ÁGUA/GÁS</t>
  </si>
  <si>
    <t>HM04389</t>
  </si>
  <si>
    <t>NIPLE DUPLO FERRO GALVANIZADO DN=1" BSP NBR 6943 ÁGUA/GÁS</t>
  </si>
  <si>
    <t>HM04390</t>
  </si>
  <si>
    <t>NIPLE DUPLO FERRO GALVANIZADO DN=3/4" BSP NBR 6943 ÁGUA/GÁS</t>
  </si>
  <si>
    <t>HM05091</t>
  </si>
  <si>
    <t>NIPLE DUPLO FERRO GALVANIZADO DN=1 1/2" BSP NBR 6943 ÁGUA/GÁS</t>
  </si>
  <si>
    <t>HM05092</t>
  </si>
  <si>
    <t>NIPLE DUPLO FERRO GALVANIZADO DN=2" BSP NBR 6943 ÁGUA/GÁS</t>
  </si>
  <si>
    <t>HM05093</t>
  </si>
  <si>
    <t>NIPLE DUPLO FERRO GALVANIZADO DN=2 1/2" BSP NBR 6943 ÁGUA/GÁS</t>
  </si>
  <si>
    <t>HM05094</t>
  </si>
  <si>
    <t>NIPLE DUPLO FERRO GALVANIZADO DN=3" BSP NBR 6943 ÁGUA/GÁS</t>
  </si>
  <si>
    <t>HM05095</t>
  </si>
  <si>
    <t>NIPLE DUPLO FERRO GALVANIZADO DN=4" BSP NBR 6943 ÁGUA/GÁS</t>
  </si>
  <si>
    <t>HM01198</t>
  </si>
  <si>
    <t>TÊ FERRO GALVANIZADO DN=1 1/2" BSP NBR 6943 ÁGUA/GÁS</t>
  </si>
  <si>
    <t>HM01199</t>
  </si>
  <si>
    <t>TÊ FERRO GALVANIZADO DN=1" BSP NBR 6943 ÁGUA/GÁS</t>
  </si>
  <si>
    <t>HM01200</t>
  </si>
  <si>
    <t>TÊ FERRO GALVANIZADO DN=2" BSP NBR 6943 ÁGUA/GÁS</t>
  </si>
  <si>
    <t>HM01206</t>
  </si>
  <si>
    <t>TUBO AÇO GALVANIZADO DN=1 1/2" CLASSE MÉDIA (3,837 KG/M) NBR 5580 ÁGUA/GÁS</t>
  </si>
  <si>
    <t>HM01207</t>
  </si>
  <si>
    <t>TUBO AÇO GALVANIZADO DN=1 1/4" CLASSE MÉDIA (3,340 KG/M) NBR 5580 ÁGUA/GÁS</t>
  </si>
  <si>
    <t>HM01208</t>
  </si>
  <si>
    <t>TUBO AÇO GALVANIZADO DN=1" CLASSE MÉDIA (2,596 KG/M) NBR 5580 ÁGUA/GÁS</t>
  </si>
  <si>
    <t>HM01209</t>
  </si>
  <si>
    <t>TUBO AÇO GALVANIZADO DN=1/2" CLASSE MÉDIA (1,273 KG/M) NBR 5580 ÁGUA/GÁS</t>
  </si>
  <si>
    <t>HM01210</t>
  </si>
  <si>
    <t>TUBO AÇO GALVANIZADO DN=2" CLASSE MÉDIA (5,390 KG/M) NBR 5580 ÁGUA/GÁS</t>
  </si>
  <si>
    <t>HM01211</t>
  </si>
  <si>
    <t>TUBO AÇO GALVANIZADO DN=3" CLASSE MÉDIA (8,620 KG/M) NBR 5580 ÁGUA/GÁS</t>
  </si>
  <si>
    <t>HM01212</t>
  </si>
  <si>
    <t>TUBO AÇO GALVANIZADO DN=3/4" CLASSE MÉDIA (1,649 KG/M) NBR 5580 ÁGUA/GÁS</t>
  </si>
  <si>
    <t>HM01213</t>
  </si>
  <si>
    <t>TUBO AÇO GALVANIZADO DN=4" CLASSE MÉDIA (10,475 KG/M) NBR 5580 ÁGUA/GÁS</t>
  </si>
  <si>
    <t>HM04473</t>
  </si>
  <si>
    <t>TUBO AÇO GALVANIZADO DN=6" CLASSE MÉDIA (19,740 KG/M) NBR 5580 ÁGUA/GÁS</t>
  </si>
  <si>
    <t>TUBOS E CONEXÕES EM PEAD</t>
  </si>
  <si>
    <t>CONEXÕES DE PEAD / POLIPROPILENO</t>
  </si>
  <si>
    <t>HM01816</t>
  </si>
  <si>
    <t>ADAPTADOR COMPRESSÃO POLIPROPILENO DE=20 MM NTS 179 PARA RAMAL PREDIAL</t>
  </si>
  <si>
    <t>HM01817</t>
  </si>
  <si>
    <t>ADAPTADOR COMPRESSÃO POLIPROPILENO DE=32 MM NTS 179 PARA RAMAL PREDIAL</t>
  </si>
  <si>
    <t>HM06144</t>
  </si>
  <si>
    <t>CAP ELETROFUSÃO PEAD DE=63 MM SDR11 PE100 INJETADO NTS 193</t>
  </si>
  <si>
    <t>HM06145</t>
  </si>
  <si>
    <t>CAP ELETROFUSÃO PEAD DE=90 MM SDR11 PE100 INJETADO NTS 193</t>
  </si>
  <si>
    <t>HM06139</t>
  </si>
  <si>
    <t>CAP ELETROFUSÃO PEAD DE=110 MM SDR11 PE100 INJETADO NTS 193</t>
  </si>
  <si>
    <t>HM06140</t>
  </si>
  <si>
    <t>CAP ELETROFUSÃO PEAD DE=160 MM SDR11 PE100 INJETADO NTS 193</t>
  </si>
  <si>
    <t>HM02059</t>
  </si>
  <si>
    <t>CAP ELETROFUSÃO PEAD DE=200 MM SDR 11 PE100 INJETADO NTS 193</t>
  </si>
  <si>
    <t>HM06141</t>
  </si>
  <si>
    <t>CAP ELETROFUSÃO PEAD DE=225 MM SDR11 PE100 INJETADO NTS 193</t>
  </si>
  <si>
    <t>HM02060</t>
  </si>
  <si>
    <t>CAP ELETROFUSÃO PEAD DE=250 MM SDR 11 PE100 INJETADO NTS 193</t>
  </si>
  <si>
    <t>HM06142</t>
  </si>
  <si>
    <t>CAP ELETROFUSÃO PEAD DE=280 MM SDR11 PE100 INJETADO NTS 193</t>
  </si>
  <si>
    <t>HM06143</t>
  </si>
  <si>
    <t>CAP ELETROFUSÃO PEAD DE=315 MM SDR11 PE100 INJETADO NTS 193</t>
  </si>
  <si>
    <t>HM07760</t>
  </si>
  <si>
    <t>CAP ELETROFUSÃO PEAD DE=400 MM SDR11 PE100 INJETADO NTS 193</t>
  </si>
  <si>
    <t>HM08320</t>
  </si>
  <si>
    <t>CAP TERMOFUSÃO PEAD DE=500 MM SDR17 PE100 INJETADO NTS 193</t>
  </si>
  <si>
    <t>HM02067</t>
  </si>
  <si>
    <t>COLARINHO TERMOFUSÃO PEAD DE=63 MM SDR11 PE100 LONGO NTS 193 PARA FLANGE DE AÇO (NÃO INCLUSO)</t>
  </si>
  <si>
    <t>HM06189</t>
  </si>
  <si>
    <t>COLARINHO TERMOFUSÃO PEAD DE=90 MM SDR11 PE100 LONGO NTS 193 PARA FLANGE DE AÇO (NÃO INCLUSO)</t>
  </si>
  <si>
    <t>HM06181</t>
  </si>
  <si>
    <t>COLARINHO TERMOFUSÃO PEAD DE=110 MM SDR11 PE100 LONGO NTS 193 PARA FLANGE DE AÇO (NÃO INCLUSO)</t>
  </si>
  <si>
    <t>HM06182</t>
  </si>
  <si>
    <t>COLARINHO TERMOFUSÃO PEAD DE=160 MM SDR11 PE100 LONGO NTS 193 PARA FLANGE DE AÇO (NÃO INCLUSO)</t>
  </si>
  <si>
    <t>HM06183</t>
  </si>
  <si>
    <t>COLARINHO TERMOFUSÃO PEAD DE=200 MM SDR11 PE100 LONGO NTS 193 PARA FLANGE DE AÇO (NÃO INCLUSO)</t>
  </si>
  <si>
    <t>HM06184</t>
  </si>
  <si>
    <t>COLARINHO TERMOFUSÃO PEAD DE=225 MM SDR11 PE100 LONGO NTS 193 PARA FLANGE DE AÇO (NÃO INCLUSO)</t>
  </si>
  <si>
    <t>HM06185</t>
  </si>
  <si>
    <t>COLARINHO TERMOFUSÃO PEAD DE=250 MM SDR11 PE100 LONGO NTS 193 PARA FLANGE DE AÇO (NÃO INCLUSO)</t>
  </si>
  <si>
    <t>HM06186</t>
  </si>
  <si>
    <t>COLARINHO TERMOFUSÃO PEAD DE=280 MM SDR11 PE100 LONGO NTS 193 PARA FLANGE DE AÇO (NÃO INCLUSO)</t>
  </si>
  <si>
    <t>HM06187</t>
  </si>
  <si>
    <t>COLARINHO TERMOFUSÃO PEAD DE=315 MM SDR11 PE100 LONGO NTS 193 PARA FLANGE DE AÇO (NÃO INCLUSO)</t>
  </si>
  <si>
    <t>HM06188</t>
  </si>
  <si>
    <t>COLARINHO TERMOFUSÃO PEAD DE=400 MM SDR11 PE100 LONGO NTS 193 PARA FLANGE DE AÇO (NÃO INCLUSO)</t>
  </si>
  <si>
    <t>HM07769</t>
  </si>
  <si>
    <t>COTOVELO 45 ELETROFUSÃO PEAD DE=63 SDR11 PE100 NTS 193</t>
  </si>
  <si>
    <t>HM07770</t>
  </si>
  <si>
    <t>COTOVELO 45 ELETROFUSÃO PEAD DE=90 SDR11 PE100 NTS 193</t>
  </si>
  <si>
    <t>HM07771</t>
  </si>
  <si>
    <t>COTOVELO 45 ELETROFUSÃO PEAD DE=110 SDR11 PE100 NTS 193</t>
  </si>
  <si>
    <t>HM07772</t>
  </si>
  <si>
    <t>COTOVELO 45 ELETROFUSÃO PEAD DE=160 SDR11 PE100 NTS 193</t>
  </si>
  <si>
    <t>HM07773</t>
  </si>
  <si>
    <t>COTOVELO 45 ELETROFUSÃO PEAD DE=200 SDR11 PE100 NTS 193</t>
  </si>
  <si>
    <t>HM07774</t>
  </si>
  <si>
    <t>COTOVELO 45 ELETROFUSÃO PEAD DE=225 SDR11 PE100 NTS 193</t>
  </si>
  <si>
    <t>HM07775</t>
  </si>
  <si>
    <t>COTOVELO 45 TERMOFUSÃO PEAD DE=250 SDR11 PE100 NTS 193</t>
  </si>
  <si>
    <t>HM07776</t>
  </si>
  <si>
    <t>COTOVELO 45 TERMOFUSÃO PEAD DE=315 SDR11 PE100 NTS 193</t>
  </si>
  <si>
    <t>HM07777</t>
  </si>
  <si>
    <t>COTOVELO 45 TERMOFUSÃO PEAD DE=400 SDR11 PE100 NTS 193</t>
  </si>
  <si>
    <t>HM05116</t>
  </si>
  <si>
    <t>COTOVELO 90 ELETROFUSÃO PEAD DE=63 SDR11 PE100 NTS 193</t>
  </si>
  <si>
    <t>HM07761</t>
  </si>
  <si>
    <t>COTOVELO 90 ELETROFUSÃO PEAD DE=90 SDR11 PE100 NTS 193</t>
  </si>
  <si>
    <t>HM07762</t>
  </si>
  <si>
    <t>COTOVELO 90 ELETROFUSÃO PEAD DE=110 SDR11 PE100 NTS 193</t>
  </si>
  <si>
    <t>HM07763</t>
  </si>
  <si>
    <t>COTOVELO 90 ELETROFUSÃO PEAD DE=160 SDR11 PE100 NTS 193</t>
  </si>
  <si>
    <t>HM07764</t>
  </si>
  <si>
    <t>COTOVELO 90 ELETROFUSÃO PEAD DE=200 SDR11 PE100 NTS 193</t>
  </si>
  <si>
    <t>HM07765</t>
  </si>
  <si>
    <t>COTOVELO 90 ELETROFUSÃO PEAD DE=225 SDR11 PE100 NTS 193</t>
  </si>
  <si>
    <t>HM07766</t>
  </si>
  <si>
    <t>COTOVELO 90 TERMOFUSÃO PEAD DE=250 SDR11 PE100 NTS 193</t>
  </si>
  <si>
    <t>HM07767</t>
  </si>
  <si>
    <t>COTOVELO 90 TERMOFUSÃO PEAD DE=315 SDR11 PE100 NTS 193</t>
  </si>
  <si>
    <t>HM07768</t>
  </si>
  <si>
    <t>COTOVELO 90 TERMOFUSÃO PEAD DE=400 SDR11 PE100 NTS 193</t>
  </si>
  <si>
    <t>HM06359</t>
  </si>
  <si>
    <t>FLANGE SEM RESSALTO AÇO CARBONO DE=63 MM * (1,70 KG) NBR 7675 PN 10 P/COLARINHO PEAD</t>
  </si>
  <si>
    <t>HM06360</t>
  </si>
  <si>
    <t>FLANGE SEM RESSALTO AÇO CARBONO DE=90 MM * (2,70 KG) NBR 7675 PN 10 P/COLARINHO PEAD</t>
  </si>
  <si>
    <t>HM06351</t>
  </si>
  <si>
    <t>FLANGE SEM RESSALTO AÇO CARBONO DE=110 MM * (2,70 KG) NBR 7675 PN 10 P/COLARINHO PEAD</t>
  </si>
  <si>
    <t>HM06352</t>
  </si>
  <si>
    <t>FLANGE SEM RESSALTO AÇO CARBONO DE=160 MM * (4,10 KG) NBR 7675 PN 10 P/COLARINHO PEAD</t>
  </si>
  <si>
    <t>HM06353</t>
  </si>
  <si>
    <t>FLANGE SEM RESSALTO AÇO CARBONO DE=200 MM * (6,00 KG) NBR 7675 PN 10 P/COLARINHO PEAD</t>
  </si>
  <si>
    <t>HM06354</t>
  </si>
  <si>
    <t>FLANGE SEM RESSALTO AÇO CARBONO DE=225 MM * (6,85 KG) NBR 7675 PN 10 P/COLARINHO PEAD</t>
  </si>
  <si>
    <t>HM06355</t>
  </si>
  <si>
    <t>FLANGE SEM RESSALTO AÇO CARBONO DE=250 MM * (7,70 KG) NBR 7675 PN 10 P/COLARINHO PEAD</t>
  </si>
  <si>
    <t>HM06356</t>
  </si>
  <si>
    <t>FLANGE SEM RESSALTO AÇO CARBONO DE=280 MM * (7,91 KG) NBR 7675 PN 10 P/COLARINHO PEAD</t>
  </si>
  <si>
    <t>HM06357</t>
  </si>
  <si>
    <t>FLANGE SEM RESSALTO AÇO CARBONO DE=315 MM * (8,90 KG) NBR 7675 PN 10 P/COLARINHO PEAD</t>
  </si>
  <si>
    <t>HM06358</t>
  </si>
  <si>
    <t>FLANGE SEM RESSALTO AÇO CARBONO DE=400 MM * (18,90 KG) NBR 7675 PN 10 P/COLARINHO PEAD</t>
  </si>
  <si>
    <t>HM02073</t>
  </si>
  <si>
    <t>LUVA ELETROFUSÃO PEAD DE=63 MM SDR11 PE100 INJETADO NTS 193</t>
  </si>
  <si>
    <t>HM06427</t>
  </si>
  <si>
    <t>LUVA ELETROFUSÃO PEAD DE=90 MM SDR11 PE100 INJETADO NTS 193</t>
  </si>
  <si>
    <t>HM06421</t>
  </si>
  <si>
    <t>LUVA ELETROFUSÃO PEAD DE=110 MM SDR11 PE100 INJETADO NTS 193</t>
  </si>
  <si>
    <t>HM06422</t>
  </si>
  <si>
    <t>LUVA ELETROFUSÃO PEAD DE=160 MM SDR11 PE100 INJETADO NTS 193</t>
  </si>
  <si>
    <t>HM02071</t>
  </si>
  <si>
    <t>LUVA ELETROFUSÃO PEAD DE=200 MM SDR11 PE100 INJETADO NTS 193</t>
  </si>
  <si>
    <t>HM06423</t>
  </si>
  <si>
    <t>LUVA ELETROFUSÃO PEAD DE=225 MM SDR11 PE100 INJETADO NTS 193</t>
  </si>
  <si>
    <t>HM02072</t>
  </si>
  <si>
    <t>LUVA ELETROFUSÃO PEAD DE=250 MM SDR11 PE100 INJETADO NTS 193</t>
  </si>
  <si>
    <t>HM06424</t>
  </si>
  <si>
    <t>LUVA ELETROFUSÃO PEAD DE=280 MM SDR11 PE100 INJETADO NTS 193</t>
  </si>
  <si>
    <t>HM06425</t>
  </si>
  <si>
    <t>LUVA ELETROFUSÃO PEAD DE=315 MM SDR11 PE100 INJETADO NTS 193</t>
  </si>
  <si>
    <t>HM06426</t>
  </si>
  <si>
    <t>LUVA ELETROFUSÃO PEAD DE=400 MM SDR11 PE100 INJETADO NTS 193</t>
  </si>
  <si>
    <t>HM06508</t>
  </si>
  <si>
    <t>SELIM AJUSTÁVEL PP DN=150 X 100 MM NBR 10570 P/TUBO PVC OU CERÃMICO</t>
  </si>
  <si>
    <t>HM06507</t>
  </si>
  <si>
    <t>SELIM AJUSTÁVEL PP DN=200 X 100 MM OU 150 X 100 MM (ADAPTÁVEL) NBR 10570 P/TUBO PVC OU CERÃMICO</t>
  </si>
  <si>
    <t>HM06509</t>
  </si>
  <si>
    <t>SELIM AJUSTÁVEL PP DN=200 X 100 MM NBR 10571 P/TUBO PVC OU CERÃMICO</t>
  </si>
  <si>
    <t>HM06643</t>
  </si>
  <si>
    <t>TÊ 90 ELETROFUSÃO PEAD DE=32 SDR11 PE100 NTS 193</t>
  </si>
  <si>
    <t>HM06644</t>
  </si>
  <si>
    <t>TÊ 90 ELETROFUSÃO PEAD DE=63 SDR11 PE100 NTS 193</t>
  </si>
  <si>
    <t>HM07778</t>
  </si>
  <si>
    <t>TÊ 90 ELETROFUSÃO PEAD DE=90 SDR11 PE100 NTS 193</t>
  </si>
  <si>
    <t>HM07779</t>
  </si>
  <si>
    <t>TÊ 90 ELETROFUSÃO PEAD DE=110 SDR11 PE100 NTS 193</t>
  </si>
  <si>
    <t>HM07780</t>
  </si>
  <si>
    <t>TÊ 90 ELETROFUSÃO PEAD DE=160 SDR11 PE100 NTS 193</t>
  </si>
  <si>
    <t>HM07781</t>
  </si>
  <si>
    <t>TÊ 90 ELETROFUSÃO PEAD DE=200 SDR11 PE100 NTS 193</t>
  </si>
  <si>
    <t>HM07782</t>
  </si>
  <si>
    <t>TÊ 90 ELETROFUSÃO PEAD DE=225 SDR11 PE100 NTS 193</t>
  </si>
  <si>
    <t>HM07783</t>
  </si>
  <si>
    <t>TÊ 90 TERMOFUSÃO PEAD DE=250 SDR11 PE100 NTS 193</t>
  </si>
  <si>
    <t>HM07784</t>
  </si>
  <si>
    <t>TÊ 90 TERMOFUSÃO PEAD DE=315 SDR11 PE100 NTS 193</t>
  </si>
  <si>
    <t>HM07785</t>
  </si>
  <si>
    <t>TÊ 90 TERMOFUSÃO PEAD DE=400 SDR11 PE100 NTS 193</t>
  </si>
  <si>
    <t>HM07786</t>
  </si>
  <si>
    <t>REDUÇÃO CONCÊNTRICA ELETROFUSÃO PEAD DE=63X32 SDR11 PE100 NTS 193</t>
  </si>
  <si>
    <t>HM07787</t>
  </si>
  <si>
    <t>REDUÇÃO CONCÊNTRICA ELETROFUSÃO PEAD DE=90X63 SDR11 PE100 NTS 193</t>
  </si>
  <si>
    <t>HM07788</t>
  </si>
  <si>
    <t>REDUÇÃO CONCÊNTRICA ELETROFUSÃO PEAD DE=110X63 SDR11 PE100 NTS 193</t>
  </si>
  <si>
    <t>HM07789</t>
  </si>
  <si>
    <t>REDUÇÃO CONCÊNTRICA ELETROFUSÃO PEAD DE=160X110 SDR11 PE100 NTS 193</t>
  </si>
  <si>
    <t>HM07790</t>
  </si>
  <si>
    <t>REDUÇÃO CONCÊNTRICA ELETROFUSÃO PEAD DE=200X160 SDR11 PE100 NTS 193</t>
  </si>
  <si>
    <t>HM07791</t>
  </si>
  <si>
    <t>REDUÇÃO CONCÊNTRICA ELETROFUSÃO PEAD DE=225X200 SDR11 PE100 NTS 193</t>
  </si>
  <si>
    <t>HM07792</t>
  </si>
  <si>
    <t>REDUÇÃO CONCÊNTRICA TERMOFUSÃO PEAD DE=250X200 SDR11 PE100 NTS 193</t>
  </si>
  <si>
    <t>HM07793</t>
  </si>
  <si>
    <t>REDUÇÃO CONCÊNTRICA TERMOFUSÃO PEAD DE=315X250 SDR11 PE100 NTS 193</t>
  </si>
  <si>
    <t>HM07794</t>
  </si>
  <si>
    <t>REDUÇÃO CONCÊNTRICA TERMOFUSÃO PEAD DE=400X315 SDR11 PE100 NTS 193</t>
  </si>
  <si>
    <t>HM01856</t>
  </si>
  <si>
    <t>UNIÃO CAPEADA EM POLIPROPILENO PARA TUBO DE PEAD DE=20 MM NTS 179</t>
  </si>
  <si>
    <t>HM01857</t>
  </si>
  <si>
    <t>UNIÃO CAPEADA EM POLIPROPILENO PARA TUBO DE PEAD DE=32 MM NTS 179</t>
  </si>
  <si>
    <t>HM01858</t>
  </si>
  <si>
    <t>UNIÃO POLIPROPILENO DE=20 MM NTS 179 PARA RAMAL PREDIAL</t>
  </si>
  <si>
    <t>HM01859</t>
  </si>
  <si>
    <t>UNIÃO POLIPROPILENO DE=32 MM NTS 179 PARA RAMAL PREDIAL</t>
  </si>
  <si>
    <t>HM08324</t>
  </si>
  <si>
    <t>COLARINHO TERMOFUSÃO PEAD DE=500 MM SDR11 PE100 CURTO NTS 193 PARA FLANGE DE AÇO (NÃO INCLUSO)</t>
  </si>
  <si>
    <t>HM08331</t>
  </si>
  <si>
    <t>COTOVELO 90 TERMOFUSÃO PEAD DE=500 SDR17 PE100 NTS 193</t>
  </si>
  <si>
    <t>HM08338</t>
  </si>
  <si>
    <t>COTOVELO 45 TERMOFUSÃO PEAD DE=500 SDR17 PE100 NTS 193</t>
  </si>
  <si>
    <t>HM08345</t>
  </si>
  <si>
    <t>FLANGE SEM RESSALTO AÇO CARBONO DE=500 MM * (25,00 KG) NBR 7675 PN 10 P/COLARINHO PEAD</t>
  </si>
  <si>
    <t>HM08352</t>
  </si>
  <si>
    <t>LUVA ELETROFUSÃO PEAD DE=500 MM SDR17 PE100 INJETADO NTS 193</t>
  </si>
  <si>
    <t>HM08363</t>
  </si>
  <si>
    <t>REDUÇÃO CONCÊNTRICA TERMOFUSÃO PEAD DE=500X355 SDR17 PE100 NTS 193</t>
  </si>
  <si>
    <t>HM08359</t>
  </si>
  <si>
    <t>TÊ 90 TERMOFUSÃO PEAD DE=500 SDR17 PE100 NTS 193</t>
  </si>
  <si>
    <t>TUBOS DE PEAD</t>
  </si>
  <si>
    <t>HM06679</t>
  </si>
  <si>
    <t>TUBO PEAD PE 80 1 MPA DE=20 MM AZUL NTS 048 APLICAÇÃO ÁGUA</t>
  </si>
  <si>
    <t>HM06680</t>
  </si>
  <si>
    <t>TUBO PEAD PE 80 1 MPA DE=32 MM AZUL NTS 048 APLICAÇÃO ÁGUA</t>
  </si>
  <si>
    <t>HM02091</t>
  </si>
  <si>
    <t>TUBO PEAD PE100 PN16 SDR11 DE= 63 MM AZUL NTS 194 APLICAÇÃO ÁGUA</t>
  </si>
  <si>
    <t>HM02093</t>
  </si>
  <si>
    <t>TUBO PEAD PE100 PN16 SDR11 DE= 90 MM AZUL NTS 194 APLICAÇÃO ÁGUA</t>
  </si>
  <si>
    <t>HM02085</t>
  </si>
  <si>
    <t>TUBO PEAD PE100 PN16 SDR11 DE=110 MM AZUL NTS 194 APLICAÇÃO ÁGUA</t>
  </si>
  <si>
    <t>HM02087</t>
  </si>
  <si>
    <t>TUBO PEAD PE100 PN16 SDR11 DE=160 MM AZUL NTS 194 APLICAÇÃO ÁGUA</t>
  </si>
  <si>
    <t>HM02088</t>
  </si>
  <si>
    <t>TUBO PEAD PE100 PN16 SDR11 DE=200 MM AZUL NTS 194 APLICAÇÃO ÁGUA</t>
  </si>
  <si>
    <t>HM05140</t>
  </si>
  <si>
    <t>TUBO PEAD PE100 PN16 SDR11 DE=225 MM AZUL NTS 194 APLICAÇÃO ÁGUA</t>
  </si>
  <si>
    <t>HM02090</t>
  </si>
  <si>
    <t>TUBO PEAD PE100 PN16 SDR11 DE=250 MM AZUL NTS 194 APLICAÇÃO ÁGUA</t>
  </si>
  <si>
    <t>HM05141</t>
  </si>
  <si>
    <t>TUBO PEAD PE100 PN16 SDR11 DE=280 MM AZUL NTS 194 APLICAÇÃO ÁGUA</t>
  </si>
  <si>
    <t>HM05142</t>
  </si>
  <si>
    <t>TUBO PEAD PE100 PN16 SDR11 DE=315 MM AZUL NTS 194 APLICAÇÃO ÁGUA</t>
  </si>
  <si>
    <t>HM07140</t>
  </si>
  <si>
    <t>TUBO PEAD PE100 PN16 SDR11 DE=355 MM AZUL NTS 194 APLICAÇÃO ÁGUA</t>
  </si>
  <si>
    <t>HM05143</t>
  </si>
  <si>
    <t>TUBO PEAD PE100 PN16 SDR11 DE=400 MM AZUL NTS 194 APLICAÇÃO ÁGUA</t>
  </si>
  <si>
    <t>HM07330</t>
  </si>
  <si>
    <t>TUBO PEAD PE100 PN16 SDR11 DE=500 MM AZUL NTS 194 APLICAÇÃO ÁGUA</t>
  </si>
  <si>
    <t>HM06698</t>
  </si>
  <si>
    <t>TUBO PEAD PE100 PN10 SDR17 DE= 63 MM AZUL NTS 194 APLICAÇÃO ÁGUA</t>
  </si>
  <si>
    <t>HM06700</t>
  </si>
  <si>
    <t>TUBO PEAD PE100 PN10 SDR17 DE= 90 MM AZUL NTS 194 APLICAÇÃO ÁGUA</t>
  </si>
  <si>
    <t>HM06681</t>
  </si>
  <si>
    <t>TUBO PEAD PE100 PN10 SDR17 DE=110 MM AZUL NTS 194 APLICAÇÃO ÁGUA</t>
  </si>
  <si>
    <t>HM06683</t>
  </si>
  <si>
    <t>TUBO PEAD PE100 PN10 SDR17 DE=160 MM AZUL NTS 194 APLICAÇÃO ÁGUA</t>
  </si>
  <si>
    <t>HM06685</t>
  </si>
  <si>
    <t>TUBO PEAD PE100 PN10 SDR17 DE=200 MM AZUL NTS 194 APLICAÇÃO ÁGUA</t>
  </si>
  <si>
    <t>HM06688</t>
  </si>
  <si>
    <t>TUBO PEAD PE100 PN10 SDR17 DE=250 MM AZUL NTS 194 APLICAÇÃO ÁGUA</t>
  </si>
  <si>
    <t>HM06691</t>
  </si>
  <si>
    <t>TUBO PEAD PE100 PN10 SDR17 DE=315 MM AZUL NTS 194 APLICAÇÃO ÁGUA</t>
  </si>
  <si>
    <t>HM06693</t>
  </si>
  <si>
    <t>TUBO PEAD PE100 PN10 SDR17 DE=355 MM AZUL NTS 194 APLICAÇÃO ÁGUA</t>
  </si>
  <si>
    <t>HM06696</t>
  </si>
  <si>
    <t>TUBO PEAD PE100 PN10 SDR17 DE=400 MM AZUL NTS 194 APLICAÇÃO ÁGUA</t>
  </si>
  <si>
    <t>HM07331</t>
  </si>
  <si>
    <t>TUBO PEAD PE100 PN10 SDR17 DE=500 MM AZUL NTS 194 APLICAÇÃO ÁGUA</t>
  </si>
  <si>
    <t>HM06699</t>
  </si>
  <si>
    <t>TUBO PEAD PE100 PN10 SDR17 DE=63 MM PRETO NTS 194 APLICAÇÃO ESGOTO</t>
  </si>
  <si>
    <t>HM06701</t>
  </si>
  <si>
    <t>TUBO PEAD PE100 PN10 SDR17 DE=90 MM PRETO NTS 194 APLICAÇÃO ESGOTO</t>
  </si>
  <si>
    <t>HM06682</t>
  </si>
  <si>
    <t>TUBO PEAD PE100 PN10 SDR17 DE=110 MM PRETO NTS 194 APLICAÇÃO ESGOTO</t>
  </si>
  <si>
    <t>HM06684</t>
  </si>
  <si>
    <t>TUBO PEAD PE100 PN10 SDR17 DE=160 MM PRETO NTS 194 APLICAÇÃO ESGOTO</t>
  </si>
  <si>
    <t>HM06686</t>
  </si>
  <si>
    <t>TUBO PEAD PE100 PN10 SDR17 DE=200 MM PRETO NTS 194 APLICAÇÃO ESGOTO</t>
  </si>
  <si>
    <t>HM06689</t>
  </si>
  <si>
    <t>TUBO PEAD PE100 PN10 SDR17 DE=250 MM PRETO NTS 194 APLICAÇÃO ESGOTO</t>
  </si>
  <si>
    <t>HM06692</t>
  </si>
  <si>
    <t>TUBO PEAD PE100 PN10 SDR17 DE=315 MM PRETO NTS 194 APLICAÇÃO ESGOTO</t>
  </si>
  <si>
    <t>HM06694</t>
  </si>
  <si>
    <t>TUBO PEAD PE100 PN10 SDR17 DE=355 MM PRETO NTS 194 APLICAÇÃO ESGOTO</t>
  </si>
  <si>
    <t>HM06697</t>
  </si>
  <si>
    <t>TUBO PEAD PE100 PN10 SDR17 DE=400 MM PRETO NTS 194 APLICAÇÃO ESGOTO</t>
  </si>
  <si>
    <t>HM07341</t>
  </si>
  <si>
    <t>TUBO PEAD PE100 PN10 SDR17 DE=500 MM PRETO NTS 194 APLICAÇÃO ESGOTO</t>
  </si>
  <si>
    <t>HM07332</t>
  </si>
  <si>
    <t>TUBO PEAD PE100 PN16 SDR11 DE= 63 MM PRETO NTS 194 APLICAÇÃO ESGOTO</t>
  </si>
  <si>
    <t>HM07333</t>
  </si>
  <si>
    <t>TUBO PEAD PE100 PN16 SDR11 DE=110 MM PRETO NTS 194 APLICAÇÃO ESGOTO</t>
  </si>
  <si>
    <t>HM07334</t>
  </si>
  <si>
    <t>TUBO PEAD PE100 PN16 SDR11 DE=160 MM PRETO NTS 194 APLICAÇÃO ESGOTO</t>
  </si>
  <si>
    <t>HM07335</t>
  </si>
  <si>
    <t>TUBO PEAD PE100 PN16 SDR11 DE=200 MM PRETO NTS 194 APLICAÇÃO ESGOTO</t>
  </si>
  <si>
    <t>HM07336</t>
  </si>
  <si>
    <t>TUBO PEAD PE100 PN16 SDR11 DE=250 MM PRETO NTS 194 APLICAÇÃO ESGOTO</t>
  </si>
  <si>
    <t>HM07337</t>
  </si>
  <si>
    <t>TUBO PEAD PE100 PN16 SDR11 DE=315 MM PRETO NTS 194 APLICAÇÃO ESGOTO</t>
  </si>
  <si>
    <t>HM07338</t>
  </si>
  <si>
    <t>TUBO PEAD PE100 PN16 SDR11 DE=355 MM PRETO NTS 194 APLICAÇÃO ESGOTO</t>
  </si>
  <si>
    <t>HM07339</t>
  </si>
  <si>
    <t>TUBO PEAD PE100 PN16 SDR11 DE=400 MM PRETO NTS 194 APLICAÇÃO ESGOTO</t>
  </si>
  <si>
    <t>HM07340</t>
  </si>
  <si>
    <t>TUBO PEAD PE100 PN16 SDR11 DE=500 MM PRETO NTS 194 APLICAÇÃO ESGOTO</t>
  </si>
  <si>
    <t>TUBOS, CONEXÕES E REGISTROS EM PVC</t>
  </si>
  <si>
    <t>ADAPTADORES EM PVC</t>
  </si>
  <si>
    <t>HM01935</t>
  </si>
  <si>
    <t>ADAPTADOR DE PVC COM PONTA JUNTA ELÁSTICA E BOLSA PARA TUBO CERÂMICO D=100 MM</t>
  </si>
  <si>
    <t>HM01936</t>
  </si>
  <si>
    <t>ADAPTADOR DE PVC COM PONTA JUNTA ELÁSTICA E BOLSA PARA TUBO CERÂMICO D=150 MM</t>
  </si>
  <si>
    <t>HM01860</t>
  </si>
  <si>
    <t>ADAPTADOR PVC DE=110 MM PARA LIGAR PONTA DE PVC A BOLSA DE FERRO FUNDIDO ÁGUA</t>
  </si>
  <si>
    <t>HM01861</t>
  </si>
  <si>
    <t>ADAPTADOR PVC DE=60 MM PARA LIGAR PONTA DE PVC A BOLSA DE FERRO FUNDIDO ÁGUA</t>
  </si>
  <si>
    <t>HM01862</t>
  </si>
  <si>
    <t>ADAPTADOR PVC DE=85 MM PARA LIGAR PONTA DE PVC A BOLSA DE FERRO FUNDIDO ÁGUA</t>
  </si>
  <si>
    <t>HM01818</t>
  </si>
  <si>
    <t>ADAPTADOR PVC D=20 MM X 3/4" COM REGISTRO PARA RAMAL PREDIAL</t>
  </si>
  <si>
    <t>HM01630</t>
  </si>
  <si>
    <t>ADAPTADOR PVC D=1" ROSCÁVEL COM ANEL DE VEDAÇÃO PARA CAIXA D'ÁGUA</t>
  </si>
  <si>
    <t>HM01631</t>
  </si>
  <si>
    <t>ADAPTADOR PVC D=1/2" ROSCÁVEL COM ANEL DE VEDAÇÃO PARA CAIXA D'ÁGUA</t>
  </si>
  <si>
    <t>HM01632</t>
  </si>
  <si>
    <t>ADAPTADOR PVC D=2" ROSCÁVEL COM ANEL DE VEDAÇÃO PARA CAIXA D'ÁGUA</t>
  </si>
  <si>
    <t>HM01633</t>
  </si>
  <si>
    <t>ADAPTADOR PVC D=3/4" ROSCÁVEL COM ANEL DE VEDAÇÃO PARA CAIXA D'ÁGUA</t>
  </si>
  <si>
    <t>HM01864</t>
  </si>
  <si>
    <t>ADAPTADOR PVC PBA BOLSA/ROSCA DE=60 MM X 2" NBR 10351 INFRAESTRUTURA ÁGUA</t>
  </si>
  <si>
    <t>HM01454</t>
  </si>
  <si>
    <t>ADAPTADOR SOLDÁVEL CURTO PVC - BOLSA E ROSCA P/REGISTRO - DN=25 MM X 3/4"</t>
  </si>
  <si>
    <t>CAVALETE EM PVC</t>
  </si>
  <si>
    <t>HM01844</t>
  </si>
  <si>
    <t>CAVALETE KIT PVC DN=20 MM NTS 161 PARA HIDRÔMETRO 1,5 OU 3,0 M3/H</t>
  </si>
  <si>
    <t>DRENAGEM EM PVC</t>
  </si>
  <si>
    <t>HM01992</t>
  </si>
  <si>
    <t>TUBO CORRUGADO PVC RÍGIDO DN=100 MM PERFURADO PARA DRENAGEM</t>
  </si>
  <si>
    <t>INFRAESTRUTURA - TUBOS E CONEXÕES PVC DEFOFO E PVC-O</t>
  </si>
  <si>
    <t>HM01925</t>
  </si>
  <si>
    <t>LUVA DE CORRER PVC DEFOFO DN=100 MM JUNTA ELÁSTICA NBR 7665 INFRAESTRUTURA ÁGUA</t>
  </si>
  <si>
    <t>HM01926</t>
  </si>
  <si>
    <t>LUVA DE CORRER PVC DEFOFO DN=150 MM JUNTA ELÁSTICA NBR 7665 INFRAESTRUTURA ÁGUA</t>
  </si>
  <si>
    <t>HM01927</t>
  </si>
  <si>
    <t>LUVA DE CORRER PVC DEFOFO DN=200 MM JUNTA ELÁSTICA NBR 7665 INFRAESTRUTURA ÁGUA</t>
  </si>
  <si>
    <t>HM01928</t>
  </si>
  <si>
    <t>LUVA DE CORRER PVC DEFOFO DN=250 MM JUNTA ELÁSTICA NBR 7665 INFRAESTRUTURA ÁGUA</t>
  </si>
  <si>
    <t>HM01929</t>
  </si>
  <si>
    <t>LUVA DE CORRER PVC DEFOFO DN=300 MM JUNTA ELÁSTICA NBR 7665 INFRAESTRUTURA ÁGUA</t>
  </si>
  <si>
    <t>HM01930</t>
  </si>
  <si>
    <t>TUBO PVC DEFOFO DN=100 MM PBJE NBR 7665 INFRAESTRUTURA ÁGUA</t>
  </si>
  <si>
    <t>HM01931</t>
  </si>
  <si>
    <t>TUBO PVC DEFOFO DN=150 MM PBJE NBR 7665 INFRAESTRUTURA ÁGUA</t>
  </si>
  <si>
    <t>HM01932</t>
  </si>
  <si>
    <t>TUBO PVC DEFOFO DN=200 MM PBJE NBR 7665 INFRAESTRUTURA ÁGUA</t>
  </si>
  <si>
    <t>HM01933</t>
  </si>
  <si>
    <t>TUBO PVC DEFOFO DN=250 MM PBJE NBR 7665 INFRAESTRUTURA ÁGUA</t>
  </si>
  <si>
    <t>HM01934</t>
  </si>
  <si>
    <t>TUBO PVC DEFOFO DN=300 MM PBJE NBR 7665 INFRAESTRUTURA ÁGUA</t>
  </si>
  <si>
    <t>HM07749</t>
  </si>
  <si>
    <t>TUBO PVC-O DN=100 JERI PN12,5 NTS187 INFRAESTRUTURA ÁGUA</t>
  </si>
  <si>
    <t>HM07750</t>
  </si>
  <si>
    <t>TUBO PVC-O DN=150 JERI PN12,5 NTS187 INFRAESTRUTURA ÁGUA</t>
  </si>
  <si>
    <t>HM07751</t>
  </si>
  <si>
    <t>TUBO PVC-O DN=200 JERI PN12,5 NTS187 INFRAESTRUTURA ÁGUA</t>
  </si>
  <si>
    <t>HM07752</t>
  </si>
  <si>
    <t>TUBO PVC-O DN=250 JERI PN12,5 NTS187 INFRAESTRUTURA ÁGUA</t>
  </si>
  <si>
    <t>HM07753</t>
  </si>
  <si>
    <t>TUBO PVC-O DN=300 JERI PN12,5 NTS187 INFRAESTRUTURA ÁGUA</t>
  </si>
  <si>
    <t>HM07754</t>
  </si>
  <si>
    <t>TUBO PVC-O DN=100 JERI PN12,5 NTS187 INFRAESTRUTURA ESGOTO</t>
  </si>
  <si>
    <t>HM07755</t>
  </si>
  <si>
    <t>TUBO PVC-O DN=150 JERI PN12,5 NTS187 INFRAESTRUTURA ESGOTO</t>
  </si>
  <si>
    <t>HM07756</t>
  </si>
  <si>
    <t>TUBO PVC-O DN=200 JERI PN12,5 NTS187 INFRAESTRUTURA ESGOTO</t>
  </si>
  <si>
    <t>HM07757</t>
  </si>
  <si>
    <t>TUBO PVC-O DN=250 JERI PN12,5 NTS187 INFRAESTRUTURA ESGOTO</t>
  </si>
  <si>
    <t>HM07758</t>
  </si>
  <si>
    <t>TUBO PVC-O DN=300 JERI PN12,5 NTS187 INFRAESTRUTURA ESGOTO</t>
  </si>
  <si>
    <t>INFRAESTRUTURA - TUBOS E CONEXÕES PVC/COLETOR DE ESGOTO</t>
  </si>
  <si>
    <t>HM01950</t>
  </si>
  <si>
    <t>CAP PVC RÍGIDO D=150 MM JE COLETOR DE ESGOTO</t>
  </si>
  <si>
    <t>HM01951</t>
  </si>
  <si>
    <t>CAP PVC RÍGIDO D=200 MM JE COLETOR DE ESGOTO</t>
  </si>
  <si>
    <t>HM01952</t>
  </si>
  <si>
    <t>CURVA 11°15' PVC RÍGIDO D=100 MM PBJE COLETOR DE ESGOTO</t>
  </si>
  <si>
    <t>HM01953</t>
  </si>
  <si>
    <t>CURVA 11°15' PVC RÍGIDO D=150 MM PBJE COLETOR DE ESGOTO</t>
  </si>
  <si>
    <t>HM01954</t>
  </si>
  <si>
    <t>CURVA 22°30' PVC RÍGIDO D=100MM PBJE COLETOR DE ESGOTO</t>
  </si>
  <si>
    <t>HM01955</t>
  </si>
  <si>
    <t>CURVA 22°30' PVC RÍGIDO D=150MM PBJE COLETOR DE ESGOTO</t>
  </si>
  <si>
    <t>HM01956</t>
  </si>
  <si>
    <t>CURVA 45° CURTA PVC RÍGIDO D=100MM PBJE COLETOR DE ESGOTO</t>
  </si>
  <si>
    <t>HM01957</t>
  </si>
  <si>
    <t>CURVA 45° PVC RÍGIDO D=100 MM PBJE COLETOR DE ESGOTO</t>
  </si>
  <si>
    <t>CURVA 45° PVC RÍGIDO D=150 MM PBJE COLETOR DE ESGOTO</t>
  </si>
  <si>
    <t>CURVA 45° PVC RÍGIDO D=200 MM PBJE COLETOR DE ESGOTO</t>
  </si>
  <si>
    <t>HM01961</t>
  </si>
  <si>
    <t>CURVA 45° PVC RÍGIDO D=250 MM PBJE COLETOR DE ESGOTO</t>
  </si>
  <si>
    <t>HM01962</t>
  </si>
  <si>
    <t>CURVA 45° PVC RÍGIDO D=300 MM PBJE COLETOR DE ESGOTO</t>
  </si>
  <si>
    <t>HM01963</t>
  </si>
  <si>
    <t>CURVA 45° PVC RÍGIDO D=350 MM PBJE COLETOR DE ESGOTO</t>
  </si>
  <si>
    <t>HM01964</t>
  </si>
  <si>
    <t>CURVA 45° LONGA PVC RÍGIDO D=400 MM PBJE COLETOR DE ESGOTO</t>
  </si>
  <si>
    <t>HM01965</t>
  </si>
  <si>
    <t>CURVA 90° CURTA PVC RÍGIDO D=100MM PBJE COLETOR DE ESGOTO</t>
  </si>
  <si>
    <t>HM01966</t>
  </si>
  <si>
    <t>CURVA 90° PVC RÍGIDO D=100MM PBJE COLETOR DE ESGOTO</t>
  </si>
  <si>
    <t>CURVA 90° PVC RÍGIDO D=150 MM PBJE COLETOR DE ESGOTO</t>
  </si>
  <si>
    <t>CURVA 90° PVC RÍGIDO D=200 MM PBJE COLETOR DE ESGOTO</t>
  </si>
  <si>
    <t>HM01970</t>
  </si>
  <si>
    <t>CURVA 90° PVC RÍGIDO D=250 MM PBJE COLETOR DE ESGOTO</t>
  </si>
  <si>
    <t>HM01971</t>
  </si>
  <si>
    <t>CURVA 90° PVC RÍGIDO D=300 MM PBJE COLETOR DE ESGOTO</t>
  </si>
  <si>
    <t>HM01972</t>
  </si>
  <si>
    <t>CURVA 90° PVC RÍGIDO D=350 MM PBJE COLETOR DE ESGOTO</t>
  </si>
  <si>
    <t>HM01973</t>
  </si>
  <si>
    <t>CURVA 90° PVC RÍGIDO D=400 MM PBJE COLETOR DE ESGOTO</t>
  </si>
  <si>
    <t>HM01974</t>
  </si>
  <si>
    <t>JUNÇÃO 45° BBBJE PVC RÍGIDO D=100 MM NBR 10569 COLETOR DE ESGOTO</t>
  </si>
  <si>
    <t>HM01975</t>
  </si>
  <si>
    <t>JUNÇÃO 45° BBBJE PVC RÍGIDO D=150 MM NBR 10569 COLETOR DE ESGOTO</t>
  </si>
  <si>
    <t>HM01976</t>
  </si>
  <si>
    <t>JUNÇÃO 45° BBBJE PVC RÍGIDO D=200 MM NBR 10569 COLETOR DE ESGOTO</t>
  </si>
  <si>
    <t>HM01977</t>
  </si>
  <si>
    <t>JUNÇÃO 45° BBBJE PVC RÍGIDO D=250 MM NBR 10569 COLETOR DE ESGOTO</t>
  </si>
  <si>
    <t>HM01978</t>
  </si>
  <si>
    <t>JUNÇÃO 45° BBBJE PVC RÍGIDO D=300 MM NBR 10569 COLETOR DE ESGOTO</t>
  </si>
  <si>
    <t>HM01983</t>
  </si>
  <si>
    <t>LUVA DE CORRER PVC RÍGIDO D=100 MM JE COLETOR DE ESGOTO</t>
  </si>
  <si>
    <t>HM01985</t>
  </si>
  <si>
    <t>LUVA DE CORRER PVC RÍGIDO D=150 MM JE COLETOR DE ESGOTO</t>
  </si>
  <si>
    <t>HM01986</t>
  </si>
  <si>
    <t>LUVA DE CORRER PVC RÍGIDO D=200 MM JE COLETOR DE ESGOTO</t>
  </si>
  <si>
    <t>HM01987</t>
  </si>
  <si>
    <t>LUVA DE CORRER PVC RÍGIDO D=250 MM JE COLETOR DE ESGOTO</t>
  </si>
  <si>
    <t>HM01988</t>
  </si>
  <si>
    <t>LUVA DE CORRER PVC RÍGIDO D=300 MM JE COLETOR DE ESGOTO</t>
  </si>
  <si>
    <t>HM01989</t>
  </si>
  <si>
    <t>LUVA DE CORRER PVC RÍGIDO D=350 MM JE COLETOR DE ESGOTO</t>
  </si>
  <si>
    <t>HM01990</t>
  </si>
  <si>
    <t>LUVA DE CORRER PVC RÍGIDO D=400 MM JE COLETOR DE ESGOTO</t>
  </si>
  <si>
    <t>HM02002</t>
  </si>
  <si>
    <t>REDUÇÃO EXCÊNTRICA PVC RÍGIDO D=150 X 100 MM PBJE NBR 10569 COLETOR DE ESGOTOS</t>
  </si>
  <si>
    <t>HM02004</t>
  </si>
  <si>
    <t>REDUÇÃO EXCÊNTRICA PVC RÍGIDO D=200 X 150 MM PBJE NBR 10569 COLETOR DE ESGOTOS</t>
  </si>
  <si>
    <t>HM02005</t>
  </si>
  <si>
    <t>REDUÇÃO EXCÊNTRICA PVC RÍGIDO D=250 X 200 MM PBJE NBR 10569 COLETOR DE ESGOTOS</t>
  </si>
  <si>
    <t>HM02006</t>
  </si>
  <si>
    <t>REDUÇÃO EXCÊNTRICA PVC RÍGIDO D=300 X 200 MM PBJE NBR 10569 COLETOR DE ESGOTOS</t>
  </si>
  <si>
    <t>HM02007</t>
  </si>
  <si>
    <t>REDUÇÃO EXCÊNTRICA PVC RÍGIDO D=300 X 250 MM PBJE NBR 10569 COLETOR DE ESGOTOS</t>
  </si>
  <si>
    <t>HM02008</t>
  </si>
  <si>
    <t>REDUÇÃO EXCÊNTRICA PVC RÍGIDO D=350 X 300 MM PBJE NBR 10569 COLETOR DE ESGOTOS</t>
  </si>
  <si>
    <t>HM02010</t>
  </si>
  <si>
    <t>REDUÇÃO EXCÊNTRICA PVC RÍGIDO D=400 X 350 MM PBJE NBR 10569 COLETOR DE ESGOTOS</t>
  </si>
  <si>
    <t>HM02012</t>
  </si>
  <si>
    <t>SELIM 90º PVC D=150 X 100 MM OCRE COM TRAVAS ELÁSTICAS COLETOR DE ESGOTOS</t>
  </si>
  <si>
    <t>HM05919</t>
  </si>
  <si>
    <t>SELIM 90º PVC D=150 X 100 MM ELÁSTICO, ENCAIXE SOLDÁVEL, SAÍDA COM BOLSA JE, COLETOR DE ESGOTO</t>
  </si>
  <si>
    <t>HM05920</t>
  </si>
  <si>
    <t>SELIM 90º PVC D=200 X 100 MM ELÁSTICO, ENCAIXE SOLDÁVEL, SAÍDA COM BOLSA JE, COLETOR DE ESGOTO</t>
  </si>
  <si>
    <t>HM05924</t>
  </si>
  <si>
    <t>SELIM 90º PVC D=200 X 150 MM ELÁSTICO, ENCAIXE SOLDÁVEL, SAÍDA COM BOLSA JE, COLETOR DE ESGOTO</t>
  </si>
  <si>
    <t>HM05921</t>
  </si>
  <si>
    <t>SELIM 90º PVC D=250 X 100 MM ELÁSTICO, ENCAIXE SOLDÁVEL, SAÍDA COM BOLSA JE, COLETOR DE ESGOTO</t>
  </si>
  <si>
    <t>HM05922</t>
  </si>
  <si>
    <t>SELIM 90º PVC D=300 X 100 MM ELÁSTICO, ENCAIXE SOLDÁVEL, SAÍDA COM BOLSA JE, COLETOR DE ESGOTO</t>
  </si>
  <si>
    <t>HM02019</t>
  </si>
  <si>
    <t>TÊ BBB PVC RÍGIDO D=100 MM JE NBR 10569 COLETOR DE ESGOTO</t>
  </si>
  <si>
    <t>HM02022</t>
  </si>
  <si>
    <t>TÊ BBB PVC RÍGIDO D=200 MM JE NBR 10569 COLETOR DE ESGOTO</t>
  </si>
  <si>
    <t>HM02023</t>
  </si>
  <si>
    <t>TÊ BBB PVC RÍGIDO D=250 MM JE NBR 10569 COLETOR DE ESGOTO</t>
  </si>
  <si>
    <t>HM02024</t>
  </si>
  <si>
    <t>TÊ BBB PVC RÍGIDO D=300 MM JE NBR 10569 COLETOR DE ESGOTO</t>
  </si>
  <si>
    <t>HM02025</t>
  </si>
  <si>
    <t>TÊ BBB PVC RÍGIDO D=400 MM JE NBR 10569 COLETOR DE ESGOTO</t>
  </si>
  <si>
    <t>HM02026</t>
  </si>
  <si>
    <t>TÊ PBB PVC RÍGIDO D=100 MM JE NBR 10569 COLETOR DE ESGOTO</t>
  </si>
  <si>
    <t>HM02027</t>
  </si>
  <si>
    <t>TÊ 90° REDUÇÃO PVC RÍGIDO D=200 X 150 MM BBBJE COLETOR DE ESGOTO</t>
  </si>
  <si>
    <t>HM02028</t>
  </si>
  <si>
    <t>TÊ 90° REDUÇÃO PVC RÍGIDO D=250 X 150 MM BBBJE COLETOR DE ESGOTO</t>
  </si>
  <si>
    <t>HM07188</t>
  </si>
  <si>
    <t>TIL PVC D=100 MM BBB LIGAÇÃO PREDIAL COLETOR DE ESGOTO</t>
  </si>
  <si>
    <t>HM02029</t>
  </si>
  <si>
    <t>TUBO PVC RÍGIDO D=100 MM OCRE PB JEI NBR 7362 COLETOR DE ESGOTO</t>
  </si>
  <si>
    <t>HM02031</t>
  </si>
  <si>
    <t>TUBO PVC RÍGIDO D=150 MM OCRE PB JEI NBR 7362 COLETOR DE ESGOTO</t>
  </si>
  <si>
    <t>HM02032</t>
  </si>
  <si>
    <t>TUBO PVC RÍGIDO D=200 MM OCRE PB JEI NBR 7362 COLETOR DE ESGOTO</t>
  </si>
  <si>
    <t>HM02033</t>
  </si>
  <si>
    <t>TUBO PVC RÍGIDO D=250 MM OCRE PB JEI NBR 7362 COLETOR DE ESGOTO</t>
  </si>
  <si>
    <t>HM02034</t>
  </si>
  <si>
    <t>TUBO PVC RÍGIDO D=300 MM OCRE PB JEI NBR 7362 COLETOR DE ESGOTO</t>
  </si>
  <si>
    <t>HM02035</t>
  </si>
  <si>
    <t>TUBO PVC RÍGIDO D=350 MM OCRE PB JEI NBR 7362 COLETOR DE ESGOTO</t>
  </si>
  <si>
    <t>HM02036</t>
  </si>
  <si>
    <t>TUBO PVC RÍGIDO D=400 MM OCRE PB JEI NBR 7362 COLETOR DE ESGOTO</t>
  </si>
  <si>
    <t>INFRAESTRUTURA - TUBOS E CONEXÕES PVC/PBA</t>
  </si>
  <si>
    <t>HM01874</t>
  </si>
  <si>
    <t>CAP PBA PVC DE=60 MM JUNTA ELÁSTICA NBR 10351 INFRAESTRUTURA ÁGUA</t>
  </si>
  <si>
    <t>HM01875</t>
  </si>
  <si>
    <t>CAP PBA PVC DE=85 MM JUNTA ELÁSTICA NBR 10351 INFRAESTRUTURA ÁGUA</t>
  </si>
  <si>
    <t>HM01873</t>
  </si>
  <si>
    <t>CAP PBA PVC DE=110 MM JUNTA ELÁSTICA NBR 10351 INFRAESTRUTURA ÁGUA</t>
  </si>
  <si>
    <t>HM01880</t>
  </si>
  <si>
    <t>CURVA 22°30' PVC DE=110 MM JUNTA ELÁSTICA PBA NBR 10351 INFRAESTRUTURA ÁGUA</t>
  </si>
  <si>
    <t>HM01881</t>
  </si>
  <si>
    <t>CURVA 22°30' PVC DE=60 MM JUNTA ELÁSTICA PBA NBR 10351 INFRAESTRUTURA ÁGUA</t>
  </si>
  <si>
    <t>HM01882</t>
  </si>
  <si>
    <t>CURVA 22°30' PVC DE=85 MM JUNTA ELÁSTICA PBA NBR 10351 INFRAESTRUTURA ÁGUA</t>
  </si>
  <si>
    <t>HM01883</t>
  </si>
  <si>
    <t>CURVA 45° PVC DE=110 MM JUNTA ELÁSTICA PBA NBR 10351 INFRAESTRUTURA ÁGUA</t>
  </si>
  <si>
    <t>HM01884</t>
  </si>
  <si>
    <t>CURVA 45° PVC DE=60 MM JUNTA ELÁSTICA PBA NBR 10351 INFRAESTRUTURA ÁGUA</t>
  </si>
  <si>
    <t>HM01885</t>
  </si>
  <si>
    <t>CURVA 45° PVC DE=85 MM JUNTA ELÁSTICA PBA NBR 10351 INFRAESTRUTURA ÁGUA</t>
  </si>
  <si>
    <t>HM01886</t>
  </si>
  <si>
    <t>CURVA 90° PVC DE=110 MM JUNTA ELÁSTICA PBA NBR 10351 INFRAESTRUTURA ÁGUA</t>
  </si>
  <si>
    <t>HM01887</t>
  </si>
  <si>
    <t>CURVA 90° PVC DE=60 MM JUNTA ELÁSTICA PBA NBR 10351 INFRAESTRUTURA ÁGUA</t>
  </si>
  <si>
    <t>HM01888</t>
  </si>
  <si>
    <t>CURVA 90° PVC DE=85 MM JUNTA ELÁSTICA PBA NBR 10351 INFRAESTRUTURA ÁGUA</t>
  </si>
  <si>
    <t>HM01890</t>
  </si>
  <si>
    <t>LUVA DE CORRER PVC DE=110 MM PBA NBR 10351 INFRAESTRUTURA ÁGUA</t>
  </si>
  <si>
    <t>HM01891</t>
  </si>
  <si>
    <t>LUVA DE CORRER PVC DE=60 MM PBA NBR 10351 INFRAESTRUTURA ÁGUA</t>
  </si>
  <si>
    <t>HM01892</t>
  </si>
  <si>
    <t>LUVA DE CORRER PVC DE=75 MM PBA NBR 10351 INFRAESTRUTURA ÁGUA</t>
  </si>
  <si>
    <t>HM01893</t>
  </si>
  <si>
    <t>LUVA DE CORRER PVC DE=85 MM PBA NBR 10351 INFRAESTRUTURA ÁGUA</t>
  </si>
  <si>
    <t>HM01895</t>
  </si>
  <si>
    <t>LUVA SIMPLES PVC DE=60 MM PBA NBR 10351 INFRAESTRUTURA ÁGUA</t>
  </si>
  <si>
    <t>HM01896</t>
  </si>
  <si>
    <t>LUVA SIMPLES PVC DE=85 MM PBA NBR 10351 INFRAESTRUTURA ÁGUA</t>
  </si>
  <si>
    <t>HM01894</t>
  </si>
  <si>
    <t>LUVA SIMPLES PVC DE=110 MM PBA NBR 10351 INFRAESTRUTURA ÁGUA</t>
  </si>
  <si>
    <t>HM01897</t>
  </si>
  <si>
    <t>REDUÇÃO COM BOLSAS PVC DE=85 X 60 MM PBA NBR 10351 INFRAESTRUTURA ÁGUA</t>
  </si>
  <si>
    <t>HM01898</t>
  </si>
  <si>
    <t>REDUÇÃO COM PONTA E BOLSA PVC DE=110 X 60 MM PBA NBR 10351 INFRAESTRUTURA ÁGUA</t>
  </si>
  <si>
    <t>HM01899</t>
  </si>
  <si>
    <t>REDUÇÃO COM PONTA E BOLSA PVC DE=110 X 85 MM PBA NBR 10351 INFRAESTRUTURA ÁGUA</t>
  </si>
  <si>
    <t>HM01900</t>
  </si>
  <si>
    <t>REDUÇÃO COM PONTA E BOLSA PVC DE=85 X 60 MM PBA NBR 10351 INFRAESTRUTURA ÁGUA</t>
  </si>
  <si>
    <t>HM01902</t>
  </si>
  <si>
    <t>TÊ 90° PVC DE=60 MM PBA NBR 10351 INFRAESTRUTURA ÁGUA</t>
  </si>
  <si>
    <t>HM01903</t>
  </si>
  <si>
    <t>TÊ 90° PVC DE=85 MM PBA NBR 10351 INFRAESTRUTURA ÁGUA</t>
  </si>
  <si>
    <t>HM01901</t>
  </si>
  <si>
    <t>TÊ 90° PVC DE=110 MM PBA NBR 10351 INFRAESTRUTURA ÁGUA</t>
  </si>
  <si>
    <t>HM01906</t>
  </si>
  <si>
    <t>TÊ 90° REDUÇÃO PVC DE=85 X 60 MM PBA NBR 10351 INFRAESTRUTURA ÁGUA</t>
  </si>
  <si>
    <t>HM01904</t>
  </si>
  <si>
    <t>TÊ 90° REDUÇÃO PVC DE=110 X 60 MM PBA NBR 10351 INFRAESTRUTURA ÁGUA</t>
  </si>
  <si>
    <t>HM01905</t>
  </si>
  <si>
    <t>TÊ 90° REDUÇÃO PVC DE=110 X 85 MM PBA NBR 10351 INFRAESTRUTURA ÁGUA</t>
  </si>
  <si>
    <t>HM01915</t>
  </si>
  <si>
    <t>TUBO PVC DE=60 MM CL 15 PBA JEI NBR 5647-1 INFRAESTRUTURA ÁGUA</t>
  </si>
  <si>
    <t>HM01916</t>
  </si>
  <si>
    <t>TUBO PVC DE=85 MM CL 15 PBA JEI NBR 5647-1 INFRAESTRUTURA ÁGUA</t>
  </si>
  <si>
    <t>HM01914</t>
  </si>
  <si>
    <t>TUBO PVC DE=110 MM CL 15 PBA JEI NBR 5647-1 INFRAESTRUTURA ÁGUA</t>
  </si>
  <si>
    <t>HM01918</t>
  </si>
  <si>
    <t>TUBO PVC DE=60 MM CL 20 PBA JEI NBR 5647-1 INFRAESTRUTURA ÁGUA</t>
  </si>
  <si>
    <t>HM01919</t>
  </si>
  <si>
    <t>TUBO PVC DE=85 MM CL 20 PBA JEI NBR 5647-1 INFRAESTRUTURA ÁGUA</t>
  </si>
  <si>
    <t>HM01917</t>
  </si>
  <si>
    <t>TUBO PVC DE=110 MM CL 20 PBA JEI NBR 5647-1 INFRAESTRUTURA ÁGUA</t>
  </si>
  <si>
    <t>PREDIAL - TUBOS E CONEXÕES PVC PONTA E BOLSA PARA ESGOTO</t>
  </si>
  <si>
    <t>HM01758</t>
  </si>
  <si>
    <t>CURVA 90° CURTA PVC D=100 MM SÉRIE NORMAL ESGOTO PREDIAL</t>
  </si>
  <si>
    <t>HM01759</t>
  </si>
  <si>
    <t>CURVA 90° CURTA PVC D=40 MM SÉRIE NORMAL ESGOTO PREDIAL</t>
  </si>
  <si>
    <t>HM01760</t>
  </si>
  <si>
    <t>CURVA 90° CURTA PVC D=50 MM SÉRIE NORMAL ESGOTO PREDIAL</t>
  </si>
  <si>
    <t>HM01761</t>
  </si>
  <si>
    <t>CURVA 90° CURTA PVC D=75 MM SÉRIE NORMAL ESGOTO PREDIAL</t>
  </si>
  <si>
    <t>HM01762</t>
  </si>
  <si>
    <t>CURVA 90° LONGA PVC D=100 MM SÉRIE NORMAL ESGOTO PREDIAL</t>
  </si>
  <si>
    <t>HM01763</t>
  </si>
  <si>
    <t>CURVA 90° LONGA PVC D=40MM SÉRIE NORMAL ESGOTO PREDIAL</t>
  </si>
  <si>
    <t>HM01764</t>
  </si>
  <si>
    <t>CURVA 90° LONGA PVC D=50 MM SÉRIE NORMAL ESGOTO PREDIAL</t>
  </si>
  <si>
    <t>HM01765</t>
  </si>
  <si>
    <t>CURVA 90° LONGA PVC D=75 MM SÉRIE NORMAL ESGOTO PREDIAL</t>
  </si>
  <si>
    <t>HM01804</t>
  </si>
  <si>
    <t>TÊ PVC D=100 X 100 MM PONTA E BOLSAS ESGOTO PREDIAL</t>
  </si>
  <si>
    <t>HM01805</t>
  </si>
  <si>
    <t>TÊ PVC D=100 X 50 MM PONTA E BOLSAS ESGOTO PREDIAL</t>
  </si>
  <si>
    <t>HM01806</t>
  </si>
  <si>
    <t>TÊ PVC D=100 X 75 MM PONTA E BOLSAS ESGOTO PREDIAL</t>
  </si>
  <si>
    <t>HM01807</t>
  </si>
  <si>
    <t>TÊ PVC D=40 X 40 MM PONTA E BOLSAS ESGOTO PREDIAL</t>
  </si>
  <si>
    <t>HM01808</t>
  </si>
  <si>
    <t>TÊ PVC D=50 X 50 MM PONTA E BOLSAS ESGOTO PREDIAL</t>
  </si>
  <si>
    <t>HM01809</t>
  </si>
  <si>
    <t>TÊ PVC D=75 X 50 MM PONTA E BOLSAS ESGOTO PREDIAL</t>
  </si>
  <si>
    <t>HM01810</t>
  </si>
  <si>
    <t>TÊ PVC D=75 X 75 MM PONTA E BOLSAS ESGOTO PREDIAL</t>
  </si>
  <si>
    <t>HM01813</t>
  </si>
  <si>
    <t>TUBO PVC D=40 MM PBJE BRANCO NORMAL NBR 5688 ESGOTO PREDIAL</t>
  </si>
  <si>
    <t>HM01814</t>
  </si>
  <si>
    <t>TUBO PVC D=50 MM PBJE BRANCO NORMAL NBR 5688 ESGOTO PREDIAL</t>
  </si>
  <si>
    <t>HM01815</t>
  </si>
  <si>
    <t>TUBO PVC D=75 MM PBJE BRANCO NORMAL NBR 5688 ESGOTO PREDIAL</t>
  </si>
  <si>
    <t>HM01812</t>
  </si>
  <si>
    <t>TUBO PVC D=100 MM PBJE BRANCO NORMAL NBR 5688 ESGOTO PREDIAL</t>
  </si>
  <si>
    <t>HM01907</t>
  </si>
  <si>
    <t>TUBO PVC D=150 MM PBJE BRANCO NORMAL NBR 5688 ESGOTO PREDIAL</t>
  </si>
  <si>
    <t>PREDIAL - TUBOS E CONEXÕES PVC ROSCÁVEL PARA ÁGUA</t>
  </si>
  <si>
    <t>HM01656</t>
  </si>
  <si>
    <t>CURVA 90° PVC D=1" COM ROSCA ÁGUA PREDIAL</t>
  </si>
  <si>
    <t>HM01657</t>
  </si>
  <si>
    <t>CURVA 90° PVC D=1 1/2" COM ROSCA ÁGUA PREDIAL</t>
  </si>
  <si>
    <t>HM01658</t>
  </si>
  <si>
    <t>CURVA 90° PVC D=1 1/4" COM ROSCA ÁGUA PREDIAL</t>
  </si>
  <si>
    <t>HM01659</t>
  </si>
  <si>
    <t>CURVA 90° PVC D=1/2" COM ROSCA ÁGUA PREDIAL</t>
  </si>
  <si>
    <t>HM01660</t>
  </si>
  <si>
    <t>CURVA 90° PVC D=2" COM ROSCA ÁGUA PREDIAL</t>
  </si>
  <si>
    <t>HM01661</t>
  </si>
  <si>
    <t>CURVA 90° PVC D=3/4" COM ROSCA ÁGUA PREDIAL</t>
  </si>
  <si>
    <t>HM01677</t>
  </si>
  <si>
    <t>JOELHO 90º PVC D=1" COM ROSCA ÁGUA PREDIAL</t>
  </si>
  <si>
    <t>HM01682</t>
  </si>
  <si>
    <t>JOELHO 90º PVC D=3/4" COM ROSCA ÁGUA PREDIAL</t>
  </si>
  <si>
    <t>HM01684</t>
  </si>
  <si>
    <t>JOELHO 90º PVC D=3/4" COM ROSCA E BUCHA LATÃO ÁGUA PREDIAL</t>
  </si>
  <si>
    <t>HM01694</t>
  </si>
  <si>
    <t>LUVA PVC D=1" COM ROSCA ÁGUA PREDIAL</t>
  </si>
  <si>
    <t>HM01701</t>
  </si>
  <si>
    <t>LUVA PVC D=3/4" COM ROSCA ÁGUA PREDIAL</t>
  </si>
  <si>
    <t>HM01708</t>
  </si>
  <si>
    <t>NIPLE PARALELO PVC D=1" COM ROSCA ÁGUA PREDIAL</t>
  </si>
  <si>
    <t>HM01713</t>
  </si>
  <si>
    <t>NIPLE PARALELO PVC D=3/4" COM ROSCA ÁGUA PREDIAL</t>
  </si>
  <si>
    <t>HM01720</t>
  </si>
  <si>
    <t>TÊ 90° REDUÇÃO PVC D=1" X 3/4" COM ROSCA ÁGUA PREDIAL</t>
  </si>
  <si>
    <t>HM01721</t>
  </si>
  <si>
    <t>TÊ 90° REDUÇÃO PVC D=1 1/2" X 3/4" COM ROSCA ÁGUA PREDIAL</t>
  </si>
  <si>
    <t>HM01722</t>
  </si>
  <si>
    <t>TÊ 90° REDUÇÃO PVC D=3/4" X 1/2" COM ROSCA ÁGUA PREDIAL</t>
  </si>
  <si>
    <t>HM01724</t>
  </si>
  <si>
    <t>TUBO PVC D=1" COM ROSCA ÁGUA PREDIAL</t>
  </si>
  <si>
    <t>HM01731</t>
  </si>
  <si>
    <t>TUBO PVC D=3/4" COM ROSCA ÁGUA PREDIAL</t>
  </si>
  <si>
    <t>PREDIAL - TUBOS E CONEXÕES PVC SOLDÁVEL PARA ÁGUA</t>
  </si>
  <si>
    <t>HM01512</t>
  </si>
  <si>
    <t>CURVA 45° PVC D=110 MM PARA SOLDÁVEL ÁGUA PREDIAL</t>
  </si>
  <si>
    <t>HM01513</t>
  </si>
  <si>
    <t>CURVA 45° PVC D=20 MM SOLDÁVEL ÁGUA PREDIAL</t>
  </si>
  <si>
    <t>HM01514</t>
  </si>
  <si>
    <t>CURVA 45° PVC D=25 MM SOLDÁVEL ÁGUA PREDIAL</t>
  </si>
  <si>
    <t>HM01515</t>
  </si>
  <si>
    <t>CURVA 45° PVC D=32 MM SOLDÁVEL ÁGUA PREDIAL</t>
  </si>
  <si>
    <t>HM01516</t>
  </si>
  <si>
    <t>CURVA 45° PVC D=40 MM SOLDÁVEL ÁGUA PREDIAL</t>
  </si>
  <si>
    <t>HM01517</t>
  </si>
  <si>
    <t>CURVA 45° PVC D=50 MM SOLDÁVEL ÁGUA PREDIAL</t>
  </si>
  <si>
    <t>HM01518</t>
  </si>
  <si>
    <t>CURVA 45° PVC D=60 MM SOLDÁVEL ÁGUA PREDIAL</t>
  </si>
  <si>
    <t>HM01519</t>
  </si>
  <si>
    <t>CURVA 45° PVC D=75 MM SOLDÁVEL ÁGUA PREDIAL</t>
  </si>
  <si>
    <t>HM01520</t>
  </si>
  <si>
    <t>CURVA 45° PVC D=85 MM SOLDÁVEL ÁGUA PREDIAL</t>
  </si>
  <si>
    <t>HM01521</t>
  </si>
  <si>
    <t>CURVA 90° PVC D=110 MM SOLDÁVEL ÁGUA PREDIAL</t>
  </si>
  <si>
    <t>HM01522</t>
  </si>
  <si>
    <t>CURVA 90° PVC D=20 MM SOLDÁVEL ÁGUA PREDIAL</t>
  </si>
  <si>
    <t>HM01523</t>
  </si>
  <si>
    <t>CURVA 90° PVC D=25 MM SOLDÁVEL ÁGUA PREDIAL</t>
  </si>
  <si>
    <t>HM01524</t>
  </si>
  <si>
    <t>CURVA 90° PVC D=32 MM SOLDÁVEL ÁGUA PREDIAL</t>
  </si>
  <si>
    <t>HM01525</t>
  </si>
  <si>
    <t>CURVA 90° PVC D=40 MM SOLDÁVEL ÁGUA PREDIAL</t>
  </si>
  <si>
    <t>HM01526</t>
  </si>
  <si>
    <t>CURVA 90° PVC D=50 MM SOLDÁVEL ÁGUA PREDIAL</t>
  </si>
  <si>
    <t>HM01527</t>
  </si>
  <si>
    <t>CURVA 90° PVC D = 60 MM SOLDÁVEL ÁGUA PREDIAL</t>
  </si>
  <si>
    <t>HM01528</t>
  </si>
  <si>
    <t>CURVA 90° PVC D=75 MM SOLDÁVEL ÁGUA PREDIAL</t>
  </si>
  <si>
    <t>HM01529</t>
  </si>
  <si>
    <t>CURVA 90° PVC D=85 MM SOLDÁVEL ÁGUA PREDIAL</t>
  </si>
  <si>
    <t>HM01596</t>
  </si>
  <si>
    <t>TÊ 90º REDUÇÃO PVC D=25 MM X 1/2" SOLDÁVEL C/BUCHA LATÃO ÁGUA PREDIAL</t>
  </si>
  <si>
    <t>HM01597</t>
  </si>
  <si>
    <t>TÊ 90º REDUÇÃO PVC D=32 MM X 3/4" SOLDÁVEL C/BUCHA LATÃO ÁGUA PREDIAL</t>
  </si>
  <si>
    <t>HM01587</t>
  </si>
  <si>
    <t>TÊ 90° PVC D=110 MM SOLDÁVEL ÁGUA PREDIAL</t>
  </si>
  <si>
    <t>HM01588</t>
  </si>
  <si>
    <t>TÊ 90° PVC D=20 MM SOLDÁVEL ÁGUA PREDIAL</t>
  </si>
  <si>
    <t>HM01589</t>
  </si>
  <si>
    <t>TÊ 90° PVC D=25 MM SOLDÁVEL ÁGUA PREDIAL</t>
  </si>
  <si>
    <t>HM01590</t>
  </si>
  <si>
    <t>TÊ 90° PVC D=32 MM SOLDÁVEL ÁGUA PREDIAL</t>
  </si>
  <si>
    <t>HM01591</t>
  </si>
  <si>
    <t>TÊ 90° PVC D=40 MM SOLDÁVEL ÁGUA PREDIAL</t>
  </si>
  <si>
    <t>HM01592</t>
  </si>
  <si>
    <t>TÊ 90° PVC D=50 MM SOLDÁVEL ÁGUA PREDIAL</t>
  </si>
  <si>
    <t>HM01593</t>
  </si>
  <si>
    <t>TÊ 90° PVC D=60 MM SOLDÁVEL ÁGUA PREDIAL</t>
  </si>
  <si>
    <t>HM01594</t>
  </si>
  <si>
    <t>TÊ 90° PVC D=75 MM SOLDÁVEL ÁGUA PREDIAL</t>
  </si>
  <si>
    <t>HM01595</t>
  </si>
  <si>
    <t>TÊ 90° PVC D=85 MM SOLDÁVEL ÁGUA PREDIAL</t>
  </si>
  <si>
    <t>HM01601</t>
  </si>
  <si>
    <t>TÊ 90° PVC D=25X20 MM SOLDÁVEL ÁGUA PREDIAL</t>
  </si>
  <si>
    <t>HM01602</t>
  </si>
  <si>
    <t>TÊ 90° PVC D=32X25 MM SOLDÁVEL ÁGUA PREDIAL</t>
  </si>
  <si>
    <t>HM01603</t>
  </si>
  <si>
    <t>TÊ 90° PVC D=40X32 MM SOLDÁVEL ÁGUA PREDIAL</t>
  </si>
  <si>
    <t>HM01604</t>
  </si>
  <si>
    <t>TÊ 90° PVC D=50X20 MM SOLDÁVEL ÁGUA PREDIAL</t>
  </si>
  <si>
    <t>HM01605</t>
  </si>
  <si>
    <t>TÊ 90° PVC D=50X25 MM SOLDÁVEL ÁGUA PREDIAL</t>
  </si>
  <si>
    <t>HM01606</t>
  </si>
  <si>
    <t>TÊ 90° PVC D=50X32 MM SOLDÁVEL ÁGUA PREDIAL</t>
  </si>
  <si>
    <t>HM01607</t>
  </si>
  <si>
    <t>TÊ 90° PVC D=50X40 MM SOLDÁVEL ÁGUA PREDIAL</t>
  </si>
  <si>
    <t>HM01608</t>
  </si>
  <si>
    <t>TÊ 90° PVC D=75X50 MM SOLDÁVEL ÁGUA PREDIAL</t>
  </si>
  <si>
    <t>HM01609</t>
  </si>
  <si>
    <t>TÊ 90° PVC D=85X60 MM SOLDÁVEL ÁGUA PREDIAL</t>
  </si>
  <si>
    <t>HM01600</t>
  </si>
  <si>
    <t>TÊ 90° PVC D=110X60 MM SOLDÁVEL ÁGUA PREDIAL</t>
  </si>
  <si>
    <t>HM01611</t>
  </si>
  <si>
    <t>TUBO PVC D=20 MM SOLDÁVEL MARROM NBR 5648 ÁGUA PREDIAL</t>
  </si>
  <si>
    <t>HM01612</t>
  </si>
  <si>
    <t>TUBO PVC D=25 MM SOLDÁVEL MARROM NBR 5648 ÁGUA PREDIAL</t>
  </si>
  <si>
    <t>HM01613</t>
  </si>
  <si>
    <t>TUBO PVC D=32 MM SOLDÁVEL MARROM NBR 5648 ÁGUA PREDIAL</t>
  </si>
  <si>
    <t>HM01614</t>
  </si>
  <si>
    <t>TUBO PVC D=40 MM SOLDÁVEL MARROM NBR 5648 ÁGUA PREDIAL</t>
  </si>
  <si>
    <t>HM01615</t>
  </si>
  <si>
    <t>TUBO PVC D=50 MM SOLDÁVEL MARROM NBR 5648 ÁGUA PREDIAL</t>
  </si>
  <si>
    <t>HM01616</t>
  </si>
  <si>
    <t>TUBO PVC D=60 MM SOLDÁVEL MARROM NBR 5648 ÁGUA PREDIAL</t>
  </si>
  <si>
    <t>HM01617</t>
  </si>
  <si>
    <t>TUBO PVC D=75 MM SOLDÁVEL MARROM NBR 5648 ÁGUA PREDIAL</t>
  </si>
  <si>
    <t>HM01618</t>
  </si>
  <si>
    <t>TUBO PVC D=85 MM SOLDÁVEL MARROM NBR 5648 ÁGUA PREDIAL</t>
  </si>
  <si>
    <t>HM01610</t>
  </si>
  <si>
    <t>TUBO PVC D=110 MM SOLDÁVEL MARROM NBR 5648 ÁGUA PREDIAL</t>
  </si>
  <si>
    <t>REGISTROS EM PVC</t>
  </si>
  <si>
    <t>HM02050</t>
  </si>
  <si>
    <t>REGISTRO ESFERA PVC D=3/4" ACION BORB C/ROSCA INT E UNIÃO DESTACÁVEL, ÁGUA PREDIAL</t>
  </si>
  <si>
    <t>HM04327</t>
  </si>
  <si>
    <t>REGISTRO ESFERA PVC D=3/4" ACION BORB C/ROSCA EXT NBR 11306, ÁGUA PREDIAL</t>
  </si>
  <si>
    <t>HM02042</t>
  </si>
  <si>
    <t>REGISTRO ESFERA PVC D=3/4" ACION BORB C/ROSCA INT, ÁGUA PREDIAL</t>
  </si>
  <si>
    <t>HM07130</t>
  </si>
  <si>
    <t>VÁLVULA RETENÇÃO PVC DN=100 MM HORIZONTAL COM BOLSAS, ESGOTO PREDIAL</t>
  </si>
  <si>
    <t>TUBOS, CONEXÕES, VÁLVULAS E AFINS - FERRO FUNDIDO</t>
  </si>
  <si>
    <t>ACESSÓRIOS DE MANOBRA</t>
  </si>
  <si>
    <t>HM06361</t>
  </si>
  <si>
    <t>HASTE DE PROLONGAMENTO C/QUADRADO E BOCA DE CHAVE FERRO TREFILADO D=1.1/8" X L=5 M (5 KG/M) PINTURA EPÓXI AZUL P/MANOBRA DE VÁLVULAS</t>
  </si>
  <si>
    <t>HM06362</t>
  </si>
  <si>
    <t>HASTE DE PROLONGAMENTO C/QUADRADO E BOCA DE CHAVE FERRO TREFILADO D=1.3/4" X L=5 M (12 KG/M) PINTURA EPÓXI AZUL P/MANOBRA DE VÁLVULAS</t>
  </si>
  <si>
    <t>HM06363</t>
  </si>
  <si>
    <t>HASTE DE PROLONGAMENTO C/QUADRADO E BOCA DE CHAVE FERRO TREFILADO D=2" X L=5 M (16 KG/M) PINTURA EPÓXI AZUL P/MANOBRA DE VÁLVULAS</t>
  </si>
  <si>
    <t>HM06364</t>
  </si>
  <si>
    <t>HASTE DE PROLONGAMENTO C/QUADRADO E BOCA DE CHAVE FERRO TREFILADO D=2.1/2" X L=5 M (25 KG/M) PINTURA EPÓXI AZUL P/MANOBRA DE VÁLVULAS</t>
  </si>
  <si>
    <t>HM03242</t>
  </si>
  <si>
    <t>LUVA PARA HASTE DE PROLONGAMENTO FERRO FUNDIDO D=1 1/8" * (2,50 KG) PINTURA EPÓXI AZUL</t>
  </si>
  <si>
    <t>HM03243</t>
  </si>
  <si>
    <t>LUVA PARA HASTE DE PROLONGAMENTO FERRO FUNDIDO D=1 3/4" * (4,00 KG) PINTURA EPÓXI AZUL</t>
  </si>
  <si>
    <t>HM03244</t>
  </si>
  <si>
    <t>LUVA PARA HASTE DE PROLONGAMENTO FERRO FUNDIDO D=2 1/2" * (7,00 KG) PINTURA EPÓXI AZUL</t>
  </si>
  <si>
    <t>HM03245</t>
  </si>
  <si>
    <t>LUVA PARA HASTE DE PROLONGAMENTO FERRO FUNDIDO D=2" * (7,00 KG) PINTURA EPÓXI AZUL</t>
  </si>
  <si>
    <t>HM03246</t>
  </si>
  <si>
    <t>MANCAL INTERMEDIÁRIO PARA HASTE DE PROLONGAMENTO FERRO FUNDIDO D=1 1/8" * (8,50 KG) COM ACESSÓRIOS DE FIXAÇÃO</t>
  </si>
  <si>
    <t>HM03247</t>
  </si>
  <si>
    <t>MANCAL INTERMEDIÁRIO PARA HASTE DE PROLONGAMENTO FERRO FUNDIDO D=1 3/4" * (8,50 KG) COM ACESSÓRIOS DE FIXAÇÃO</t>
  </si>
  <si>
    <t>HM03248</t>
  </si>
  <si>
    <t>MANCAL INTERMEDIÁRIO PARA HASTE DE PROLONGAMENTO FERRO FUNDIDO D=2 1/2" * (8,50 KG) COM ACESSÓRIOS DE FIXAÇÃO</t>
  </si>
  <si>
    <t>HM03249</t>
  </si>
  <si>
    <t>MANCAL INTERMEDIÁRIO PARA HASTE DE PROLONGAMENTO FERRO FUNDIDO D=2" * (8,50 KG) COM ACESSÓRIOS DE FIXAÇÃO</t>
  </si>
  <si>
    <t>HM03277</t>
  </si>
  <si>
    <t>PEDESTAL SIMPLES FERRO FUNDIDO MODELO 01 * (57,00 KG) MANOBRA DE VÁLVULA</t>
  </si>
  <si>
    <t>HM03278</t>
  </si>
  <si>
    <t>PEDESTAL SIMPLES FERRO FUNDIDO MODELO 02 * (73,00 KG) MANOBRA DE VÁLVULA</t>
  </si>
  <si>
    <t>CONEXÕES ÁGUA</t>
  </si>
  <si>
    <t>HM04254</t>
  </si>
  <si>
    <t>ADAPTADOR PVC/PBA FERRO FUNDIDO DE=60 MM * (2,50 KG) LIGAR PONTA TUBO PVC C/BOLSA TUBO FERRO FUNDIDO - PINTURA EPÓXI NBR 15880 ÁGUA</t>
  </si>
  <si>
    <t>HM04255</t>
  </si>
  <si>
    <t>ADAPTADOR PVC/PBA FERRO FUNDIDO DE=85 MM * (3,70 KG) LIGAR PONTA TUBO PVC C/BOLSA TUBO FERRO FUNDIDO - PINTURA EPÓXI NBR 15880 ÁGUA</t>
  </si>
  <si>
    <t>HM04256</t>
  </si>
  <si>
    <t>ADAPTADOR PVC/PBA FERRO FUNDIDO DE=110 MM * (6,40 KG) LIGAR PONTA TUBO PVC C/BOLSA TUBO FERRO FUNDIDO - PINTURA EPÓXI NBR 15880 ÁGUA</t>
  </si>
  <si>
    <t>HM02923</t>
  </si>
  <si>
    <t>CAP JUNTA ELÁSTICA JE2GS FERRO FUNDIDO DN=80 MM * (3,20 KG) PINTURA BETUMINOSA E ANEL DE BORRACHA INCLUSO NBR 7675 ÁGUA</t>
  </si>
  <si>
    <t>HM02915</t>
  </si>
  <si>
    <t>CAP JUNTA ELÁSTICA JE2GS FERRO FUNDIDO DN=100 MM * (4,70 KG) PINTURA BETUMINOSA E ANEL DE BORRACHA INCLUSO NBR 7675 ÁGUA</t>
  </si>
  <si>
    <t>HM02916</t>
  </si>
  <si>
    <t>CAP JUNTA ELÁSTICA JE2GS FERRO FUNDIDO DN=150 MM * (9,40 KG) PINTURA BETUMINOSA E ANEL DE BORRACHA INCLUSO NBR 7675 ÁGUA</t>
  </si>
  <si>
    <t>HM02917</t>
  </si>
  <si>
    <t>CAP JUNTA ELÁSTICA JE2GS FERRO FUNDIDO DN=200 MM * (13,60 KG) PINTURA BETUMINOSA E ANEL DE BORRACHA INCLUSO NBR 7675 ÁGUA</t>
  </si>
  <si>
    <t>HM02918</t>
  </si>
  <si>
    <t>CAP JUNTA ELÁSTICA JE2GS FERRO FUNDIDO DN=250 MM * (18,70 KG) PINTURA BETUMINOSA E ANEL DE BORRACHA INCLUSO NBR 7675 ÁGUA</t>
  </si>
  <si>
    <t>HM02919</t>
  </si>
  <si>
    <t>CAP JUNTA ELÁSTICA JE2GS FERRO FUNDIDO DN=300 MM * (32,10 KG) PINTURA BETUMINOSA E ANEL DE BORRACHA INCLUSO NBR 7675 ÁGUA</t>
  </si>
  <si>
    <t>HM02920</t>
  </si>
  <si>
    <t>CAP JUNTA ELÁSTICA JE2GS FERRO FUNDIDO DN=350 MM * (40,30 KG) PINTURA BETUMINOSA E ANEL DE BORRACHA INCLUSO NBR 7675 ÁGUA</t>
  </si>
  <si>
    <t>HM02921</t>
  </si>
  <si>
    <t>CAP JUNTA ELÁSTICA JE2GS FERRO FUNDIDO DN=400 MM * (51,50 KG) PINTURA BETUMINOSA E ANEL DE BORRACHA INCLUSO NBR 7675 ÁGUA</t>
  </si>
  <si>
    <t>HM02922</t>
  </si>
  <si>
    <t>CAP JUNTA ELÁSTICA JE2GS FERRO FUNDIDO DN=500 MM * (78,50 KG) PINTURA BETUMINOSA E ANEL DE BORRACHA INCLUSO NBR 7675 ÁGUA</t>
  </si>
  <si>
    <t>HM06156</t>
  </si>
  <si>
    <t>CARRETEL COM TIRANTES FERRO FUNDIDO DN= 80 MM (20,50 KG) PINTURA BETUMINOSA NBR 7675 ÁGUA</t>
  </si>
  <si>
    <t>HM06158</t>
  </si>
  <si>
    <t>CARRETEL COM TIRANTES FERRO FUNDIDO DN=100 MM (24,00 KG) PINTURA BETUMINOSA NBR 7675 ÁGUA</t>
  </si>
  <si>
    <t>HM06160</t>
  </si>
  <si>
    <t>CARRETEL COM TIRANTES FERRO FUNDIDO DN=150 MM (37,00 KG) PINTURA BETUMINOSA NBR 7675 ÁGUA</t>
  </si>
  <si>
    <t>HM06162</t>
  </si>
  <si>
    <t>CARRETEL COM TIRANTES FERRO FUNDIDO DN=200 MM (49,00 KG) PINTURA BETUMINOSA NBR 7675 ÁGUA</t>
  </si>
  <si>
    <t>HM06164</t>
  </si>
  <si>
    <t>CARRETEL COM TIRANTES FERRO FUNDIDO DN=250 MM (65,00 KG) PINTURA BETUMINOSA NBR 7675 ÁGUA</t>
  </si>
  <si>
    <t>HM06166</t>
  </si>
  <si>
    <t>CARRETEL COM TIRANTES FERRO FUNDIDO DN=300 MM (72,60 KG) PINTURA BETUMINOSA NBR 7675 ÁGUA</t>
  </si>
  <si>
    <t>HM06168</t>
  </si>
  <si>
    <t>CARRETEL COM TIRANTES FERRO FUNDIDO DN=350 MM (98,10 KG) PINTURA BETUMINOSA NBR 7675 ÁGUA</t>
  </si>
  <si>
    <t>HM06170</t>
  </si>
  <si>
    <t>CARRETEL COM TIRANTES FERRO FUNDIDO DN=400 MM (114,20 KG) PINTURA BETUMINOSA NBR 7675 ÁGUA</t>
  </si>
  <si>
    <t>HM06172</t>
  </si>
  <si>
    <t>CARRETEL COM TIRANTES FERRO FUNDIDO DN=500 MM (189,00 KG) PINTURA BETUMINOSA NBR 7675 ÁGUA</t>
  </si>
  <si>
    <t>HM02942</t>
  </si>
  <si>
    <t>CURVA 11º15' COM BOLSAS JE2GS FERRO FUNDIDO DN=80 MM * (8,80 KG) PINTURA BETUMINOSA E ANÉIS DE BORRACHA INCLUSOS NBR 7675 ÁGUA</t>
  </si>
  <si>
    <t>HM02933</t>
  </si>
  <si>
    <t>CURVA 11º15' COM BOLSAS JE2GS FERRO FUNDIDO DN=100 MM * (10,80 KG) PINTURA BETUMINOSA E ANÉIS DE BORRACHA INCLUSOS NBR 7675 ÁGUA</t>
  </si>
  <si>
    <t>HM02934</t>
  </si>
  <si>
    <t>CURVA 11º15' COM BOLSAS JE2GS FERRO FUNDIDO DN=150 MM * (16,80 KG) PINTURA BETUMINOSA E ANÉIS DE BORRACHA INCLUSOS NBR 7675 ÁGUA</t>
  </si>
  <si>
    <t>HM02935</t>
  </si>
  <si>
    <t>CURVA 11º15' COM BOLSAS JE2GS FERRO FUNDIDO DN=200 MM * (27,60 KG) PINTURA BETUMINOSA E ANÉIS DE BORRACHA INCLUSOS NBR 7675 ÁGUA</t>
  </si>
  <si>
    <t>HM02936</t>
  </si>
  <si>
    <t>CURVA 11º15' COM BOLSAS JE2GS FERRO FUNDIDO DN=250 MM * (34,20 KG) PINTURA BETUMINOSA E ANÉIS DE BORRACHA INCLUSOS NBR 7675 ÁGUA</t>
  </si>
  <si>
    <t>HM02937</t>
  </si>
  <si>
    <t>CURVA 11º15' COM BOLSAS JE2GS FERRO FUNDIDO DN=300 MM * (44,60 KG) PINTURA BETUMINOSA E ANÉIS DE BORRACHA INCLUSOS NBR 7675 ÁGUA</t>
  </si>
  <si>
    <t>HM02938</t>
  </si>
  <si>
    <t>CURVA 11º15' COM BOLSAS JE2GS FERRO FUNDIDO DN=350 MM * (48,00 KG) PINTURA BETUMINOSA E ANÉIS DE BORRACHA INCLUSOS NBR 7675 ÁGUA</t>
  </si>
  <si>
    <t>HM02939</t>
  </si>
  <si>
    <t>CURVA 11º15' COM BOLSAS JE2GS FERRO FUNDIDO DN=400 MM * (56,10 KG) PINTURA BETUMINOSA E ANÉIS DE BORRACHA INCLUSOS NBR 7675 ÁGUA</t>
  </si>
  <si>
    <t>HM02940</t>
  </si>
  <si>
    <t>CURVA 11º15' COM BOLSAS JE2GS FERRO FUNDIDO DN=450 MM * (71,00 KG) PINTURA BETUMINOSA E ANÉIS DE BORRACHA INCLUSOS NBR 7675 ÁGUA</t>
  </si>
  <si>
    <t>HM02941</t>
  </si>
  <si>
    <t>CURVA 11º15' COM BOLSAS JE2GS FERRO FUNDIDO DN=500 MM * (81,60 KG) PINTURA BETUMINOSA E ANÉIS DE BORRACHA INCLUSOS NBR 7675 ÁGUA</t>
  </si>
  <si>
    <t>HM02952</t>
  </si>
  <si>
    <t>CURVA 22º30' COM BOLSAS JE2GS FERRO FUNDIDO DN=80 MM * (8,50 KG) PINTURA BETUMINOSA E ANÉIS DE BORRACHA INCLUSOS NBR 7675 ÁGUA</t>
  </si>
  <si>
    <t>HM02943</t>
  </si>
  <si>
    <t>CURVA 22º30' COM BOLSAS JE2GS FERRO FUNDIDO DN=100 MM * (11,40 KG) PINTURA BETUMINOSA E ANÉIS DE BORRACHA INCLUSOS NBR 7675 ÁGUA</t>
  </si>
  <si>
    <t>HM02944</t>
  </si>
  <si>
    <t>CURVA 22º30' COM BOLSAS JE2GS FERRO FUNDIDO DN=150 MM * (17,60 KG) PINTURA BETUMINOSA E ANÉIS DE BORRACHA INCLUSOS NBR 7675 ÁGUA</t>
  </si>
  <si>
    <t>HM02945</t>
  </si>
  <si>
    <t>CURVA 22º30' COM BOLSAS JE2GS FERRO FUNDIDO DN=200 MM * (26,20 KG) PINTURA BETUMINOSA E ANÉIS DE BORRACHA INCLUSOS NBR 7675 ÁGUA</t>
  </si>
  <si>
    <t>HM02946</t>
  </si>
  <si>
    <t>CURVA 22º30' COM BOLSAS JE2GS FERRO FUNDIDO DN=250 MM * (33,80 KG) PINTURA BETUMINOSA E ANÉIS DE BORRACHA INCLUSOS NBR 7675 ÁGUA</t>
  </si>
  <si>
    <t>HM02947</t>
  </si>
  <si>
    <t>CURVA 22º30' COM BOLSAS JE2GS FERRO FUNDIDO DN=300 MM * (45,20 KG) PINTURA BETUMINOSA E ANÉIS DE BORRACHA INCLUSOS NBR 7675 ÁGUA</t>
  </si>
  <si>
    <t>HM02948</t>
  </si>
  <si>
    <t>CURVA 22º30' COM BOLSAS JE2GS FERRO FUNDIDO DN=350 MM * (50,10 KG) PINTURA BETUMINOSA E ANÉIS DE BORRACHA INCLUSOS NBR 7675 ÁGUA</t>
  </si>
  <si>
    <t>HM02949</t>
  </si>
  <si>
    <t>CURVA 22º30' COM BOLSAS JE2GS FERRO FUNDIDO DN=400 MM * (63,10 KG) PINTURA BETUMINOSA E ANÉIS DE BORRACHA INCLUSOS NBR 7675 ÁGUA</t>
  </si>
  <si>
    <t>HM02950</t>
  </si>
  <si>
    <t>CURVA 22º30' COM BOLSAS JE2GS FERRO FUNDIDO DN=450 MM * (81,00 KG) PINTURA BETUMINOSA E ANÉIS DE BORRACHA INCLUSOS NBR 7675 ÁGUA</t>
  </si>
  <si>
    <t>HM02951</t>
  </si>
  <si>
    <t>CURVA 22º30' COM BOLSAS JE2GS FERRO FUNDIDO DN=500 MM * (97,40 KG) PINTURA BETUMINOSA E ANÉIS DE BORRACHA INCLUSOS NBR 7675 ÁGUA</t>
  </si>
  <si>
    <t>HM02962</t>
  </si>
  <si>
    <t>CURVA 45º COM BOLSAS JE2GS FERRO FUNDIDO DN=80 MM * (9,10 KG) PINTURA BETUMINOSA E ANÉIS DE BORRACHA INCLUSOS NBR 7675 ÁGUA</t>
  </si>
  <si>
    <t>HM02953</t>
  </si>
  <si>
    <t>CURVA 45º COM BOLSAS JE2GS FERRO FUNDIDO DN=100 MM * (12,90 KG) PINTURA BETUMINOSA E ANÉIS DE BORRACHA INCLUSOS NBR 7675 ÁGUA</t>
  </si>
  <si>
    <t>HM02954</t>
  </si>
  <si>
    <t>CURVA 45º COM BOLSAS JE2GS FERRO FUNDIDO DN=150 MM * (18,70 KG) PINTURA BETUMINOSA E ANÉIS DE BORRACHA INCLUSOS NBR 7675 ÁGUA</t>
  </si>
  <si>
    <t>HM02955</t>
  </si>
  <si>
    <t>CURVA 45º COM BOLSAS JE2GS FERRO FUNDIDO DN=200 MM * (29,00 KG) PINTURA BETUMINOSA E ANÉIS DE BORRACHA INCLUSOS NBR 7675 ÁGUA</t>
  </si>
  <si>
    <t>HM02956</t>
  </si>
  <si>
    <t>CURVA 45º COM BOLSAS JE2GS FERRO FUNDIDO DN=250 MM * (39,20 KG) PINTURA BETUMINOSA E ANÉIS DE BORRACHA INCLUSOS NBR 7675 ÁGUA</t>
  </si>
  <si>
    <t>HM02957</t>
  </si>
  <si>
    <t>CURVA 45º COM BOLSAS JE2GS FERRO FUNDIDO DN=300 MM * (53,40 KG) PINTURA BETUMINOSA E ANÉIS DE BORRACHA INCLUSOS NBR 7675 ÁGUA</t>
  </si>
  <si>
    <t>HM02958</t>
  </si>
  <si>
    <t>CURVA 45º COM BOLSAS JE2GS FERRO FUNDIDO DN=350 MM * (61,30 KG) PINTURA BETUMINOSA E ANÉIS DE BORRACHA INCLUSOS NBR 7675 ÁGUA</t>
  </si>
  <si>
    <t>HM02959</t>
  </si>
  <si>
    <t>CURVA 45º COM BOLSAS JE2GS FERRO FUNDIDO DN=400 MM * (83,00 KG) PINTURA BETUMINOSA E ANÉIS DE BORRACHA INCLUSOS NBR 7675 ÁGUA</t>
  </si>
  <si>
    <t>HM02960</t>
  </si>
  <si>
    <t>CURVA 45º COM BOLSAS JE2GS FERRO FUNDIDO DN=450 MM * (105,50 KG) PINTURA BETUMINOSA E ANÉIS DE BORRACHA INCLUSOS NBR 7675 ÁGUA</t>
  </si>
  <si>
    <t>HM02961</t>
  </si>
  <si>
    <t>CURVA 45º COM BOLSAS JE2GS FERRO FUNDIDO DN=500 MM * (128,00 KG) PINTURA BETUMINOSA E ANÉIS DE BORRACHA INCLUSOS NBR 7675 ÁGUA</t>
  </si>
  <si>
    <t>HM02972</t>
  </si>
  <si>
    <t>CURVA 90º COM BOLSAS JE2GS FERRO FUNDIDO DN=80 MM * (10,00 KG) PINTURA BETUMINOSA E ANÉIS DE BORRACHA INCLUSOS NBR 7675 PARA ÁGUA</t>
  </si>
  <si>
    <t>HM02963</t>
  </si>
  <si>
    <t>CURVA 90º COM BOLSAS JE2GS FERRO FUNDIDO DN=100 MM * (13,20 KG) PINTURA BETUMINOSA E ANÉIS DE BORRACHA INCLUSOS NBR 7675 PARA ÁGUA</t>
  </si>
  <si>
    <t>HM02964</t>
  </si>
  <si>
    <t>CURVA 90º COM BOLSAS JE2GS FERRO FUNDIDO DN=150 MM * (21,60 KG) PINTURA BETUMINOSA E ANÉIS DE BORRACHA INCLUSOS NBR 7675 PARA ÁGUA</t>
  </si>
  <si>
    <t>HM02965</t>
  </si>
  <si>
    <t>CURVA 90º COM BOLSAS JE2GS FERRO FUNDIDO DN=200 MM * (33,90 KG) PINTURA BETUMINOSA E ANÉIS DE BORRACHA INCLUSOS NBR 7675 PARA ÁGUA</t>
  </si>
  <si>
    <t>HM02966</t>
  </si>
  <si>
    <t>CURVA 90º COM BOLSAS JE2GS FERRO FUNDIDO DN=250 MM * (47,90 KG) PINTURA BETUMINOSA E ANÉIS DE BORRACHA INCLUSOS NBR 7675 PARA ÁGUA</t>
  </si>
  <si>
    <t>HM02967</t>
  </si>
  <si>
    <t>CURVA 90º COM BOLSAS JE2GS FERRO FUNDIDO DN=300 MM * (70,40 KG) PINTURA BETUMINOSA E ANÉIS DE BORRACHA INCLUSOS NBR 7675 PARA ÁGUA</t>
  </si>
  <si>
    <t>HM02968</t>
  </si>
  <si>
    <t>CURVA 90º COM BOLSAS JE2GS FERRO FUNDIDO DN=350 MM * (96,00 KG) PINTURA BETUMINOSA E ANÉIS DE BORRACHA INCLUSOS NBR 7675 PARA ÁGUA</t>
  </si>
  <si>
    <t>HM02969</t>
  </si>
  <si>
    <t>CURVA 90º COM BOLSAS JE2GS FERRO FUNDIDO DN=400 MM * (105,00 KG) PINTURA BETUMINOSA E ANÉIS DE BORRACHA INCLUSOS NBR 7675 PARA ÁGUA</t>
  </si>
  <si>
    <t>HM02970</t>
  </si>
  <si>
    <t>CURVA 90º COM BOLSAS JE2GS FERRO FUNDIDO DN=450 MM * (163,00 KG) PINTURA BETUMINOSA E ANÉIS DE BORRACHA INCLUSOS NBR 7675 PARA ÁGUA</t>
  </si>
  <si>
    <t>HM02971</t>
  </si>
  <si>
    <t>CURVA 90º COM BOLSAS JE2GS FERRO FUNDIDO DN=500 MM * (178,00 KG) PINTURA BETUMINOSA E ANÉIS DE BORRACHA INCLUSOS NBR 7675 PARA ÁGUA</t>
  </si>
  <si>
    <t>HM03007</t>
  </si>
  <si>
    <t>CURVA 11º15' COM FLANGES PN10/16/25 FERRO FUNDIDO DN=80 MM * (11,00 KG) PINTURA BETUMINOSA - ACESSÓRIOS NÃO INCLUSOS NBR 7675 ÁGUA</t>
  </si>
  <si>
    <t>HM02987</t>
  </si>
  <si>
    <t>CURVA 11º15' COM FLANGES PN10/16 FERRO FUNDIDO DN=100 MM * (16,00 KG) PINTURA BETUMINOSA - ACESSÓRIOS NÃO INCLUSOS NBR 7675 ÁGUA</t>
  </si>
  <si>
    <t>HM02988</t>
  </si>
  <si>
    <t>CURVA 11º15' COM FLANGES PN10/16 FERRO FUNDIDO DN=150 MM * (25,00 KG) PINTURA BETUMINOSA - ACESSÓRIOS NÃO INCLUSOS NBR 7675 ÁGUA</t>
  </si>
  <si>
    <t>HM02989</t>
  </si>
  <si>
    <t>CURVA 11º15' COM FLANGES PN10 FERRO FUNDIDO DN=200 MM * (36,00 KG) PINTURA BETUMINOSA - ACESSÓRIOS NÃO INCLUSOS NBR 7675 ÁGUA</t>
  </si>
  <si>
    <t>HM02990</t>
  </si>
  <si>
    <t>CURVA 11º15' COM FLANGES PN10 FERRO FUNDIDO DN=250 MM * (49,00 KG) PINTURA BETUMINOSA - ACESSÓRIOS NÃO INCLUSOS NBR 7675 ÁGUA</t>
  </si>
  <si>
    <t>HM02991</t>
  </si>
  <si>
    <t>CURVA 11º15' COM FLANGES PN10 FERRO FUNDIDO DN=300 MM * (62,00 KG) PINTURA BETUMINOSA - ACESSÓRIOS NÃO INCLUSOS NBR 7675 ÁGUA</t>
  </si>
  <si>
    <t>HM02973</t>
  </si>
  <si>
    <t>CURVA 11º15' COM FLANGES PN10 FERRO FUNDIDO DN=400 MM * (104,00 KG) PINTURA BETUMINOSA - ACESSÓRIOS NÃO INCLUSOS NBR 7675 ÁGUA</t>
  </si>
  <si>
    <t>HM02974</t>
  </si>
  <si>
    <t>CURVA 11º15' COM FLANGES PN10 FERRO FUNDIDO DN=500 MM * (149,00 KG) PINTURA BETUMINOSA - ACESSÓRIOS NÃO INCLUSOS NBR 7675 ÁGUA</t>
  </si>
  <si>
    <t>HM03008</t>
  </si>
  <si>
    <t>CURVA 22º30' COM FLANGES PN10/16/25 FERRO FUNDIDO DN=80 MM * (13,00 KG) PINTURA BETUMINOSA - ACESSÓRIOS NÃO INCLUSOS NBR 7675 ÁGUA</t>
  </si>
  <si>
    <t>HM02992</t>
  </si>
  <si>
    <t>CURVA 22º30' COM FLANGES PN10/16 FERRO FUNDIDO DN=100 MM * (17,00 KG) PINTURA BETUMINOSA - ACESSÓRIOS NÃO INCLUSOS NBR 7675 ÁGUA</t>
  </si>
  <si>
    <t>HM02993</t>
  </si>
  <si>
    <t>CURVA 22º30' COM FLANGES PN10/16 FERRO FUNDIDO DN=150 MM * (28,00 KG) PINTURA BETUMINOSA - ACESSÓRIOS NÃO INCLUSOS NBR 7675 ÁGUA</t>
  </si>
  <si>
    <t>HM02994</t>
  </si>
  <si>
    <t>CURVA 22º30' COM FLANGES PN10 FERRO FUNDIDO DN=200 MM * (41,00 KG) PINTURA BETUMINOSA - ACESSÓRIOS NÃO INCLUSOS NBR 7675 ÁGUA</t>
  </si>
  <si>
    <t>HM02995</t>
  </si>
  <si>
    <t>CURVA 22º30' COM FLANGES PN10 FERRO FUNDIDO DN=250 MM * (56,00 KG) PINTURA BETUMINOSA - ACESSÓRIOS NÃO INCLUSOS NBR 7675 ÁGUA</t>
  </si>
  <si>
    <t>HM02996</t>
  </si>
  <si>
    <t>CURVA 22º30' COM FLANGES PN10 FERRO FUNDIDO DN=300 MM * (73,00 KG) PINTURA BETUMINOSA - ACESSÓRIOS NÃO INCLUSOS NBR 7675 ÁGUA</t>
  </si>
  <si>
    <t>HM02975</t>
  </si>
  <si>
    <t>CURVA 22º30' COM FLANGES PN10 FERRO FUNDIDO DN=350 MM * (99,00 KG) PINTURA BETUMINOSA - ACESSÓRIOS NÃO INCLUSOS NBR 7675 ÁGUA</t>
  </si>
  <si>
    <t>HM02976</t>
  </si>
  <si>
    <t>CURVA 22º30' COM FLANGES PN10 FERRO FUNDIDO DN=400 MM * (124,00 KG) PINTURA BETUMINOSA - ACESSÓRIOS NÃO INCLUSOS NBR 7675 ÁGUA</t>
  </si>
  <si>
    <t>HM02977</t>
  </si>
  <si>
    <t>CURVA 22º30' COM FLANGES PN10 FERRO FUNDIDO DN=450 MM * (156,00 KG) PINTURA BETUMINOSA - ACESSÓRIOS NÃO INCLUSOS NBR 7675 ÁGUA</t>
  </si>
  <si>
    <t>HM02978</t>
  </si>
  <si>
    <t>CURVA 22º30' COM FLANGES PN10 FERRO FUNDIDO DN=500 MM * (180,00 KG) PINTURA BETUMINOSA - ACESSÓRIOS NÃO INCLUSOS NBR 7675 ÁGUA</t>
  </si>
  <si>
    <t>HM03009</t>
  </si>
  <si>
    <t>CURVA 45º COM FLANGES PN10/16/25 FERRO FUNDIDO DN=80 MM * (9,50 KG) PINTURA BETUMINOSA - ACESSÓRIOS NÃO INCLUSOS NBR 7675 ÁGUA</t>
  </si>
  <si>
    <t>HM02997</t>
  </si>
  <si>
    <t>CURVA 45º COM FLANGES PN10/16 FERRO FUNDIDO DN=100 MM * (10,50 KG) PINTURA BETUMINOSA - ACESSÓRIOS NÃO INCLUSOS NBR 7675 ÁGUA</t>
  </si>
  <si>
    <t>HM02998</t>
  </si>
  <si>
    <t>CURVA 45º COM FLANGES PN10/16 FERRO FUNDIDO DN=150 MM * (17,00 KG) PINTURA BETUMINOSA - ACESSÓRIOS NÃO INCLUSOS NBR 7675 ÁGUA</t>
  </si>
  <si>
    <t>HM02999</t>
  </si>
  <si>
    <r>
      <rPr>
        <sz val="10"/>
        <rFont val="Arial"/>
        <family val="2"/>
      </rPr>
      <t>CURVA 45º COM FLANGES PN10 FERRO FUNDIDO DN=200 MM * (26,00 KG) PINTURA BETUMINOSA
- ACESSÓRIOS NÃO INCLUSOS NBR 7675 ÁGUA</t>
    </r>
  </si>
  <si>
    <t>HM03000</t>
  </si>
  <si>
    <r>
      <rPr>
        <sz val="10"/>
        <rFont val="Arial"/>
        <family val="2"/>
      </rPr>
      <t>CURVA 45º COM FLANGES PN10 FERRO FUNDIDO DN=250 MM * (52,00 KG) PINTURA BETUMINOSA
- ACESSÓRIOS NÃO INCLUSOS NBR 7675 ÁGUA</t>
    </r>
  </si>
  <si>
    <t>HM03001</t>
  </si>
  <si>
    <r>
      <rPr>
        <sz val="10"/>
        <rFont val="Arial"/>
        <family val="2"/>
      </rPr>
      <t>CURVA 45º COM FLANGES PN10 FERRO FUNDIDO DN=300 MM * (74,00 KG) PINTURA BETUMINOSA
- ACESSÓRIOS NÃO INCLUSOS NBR 7675 ÁGUA</t>
    </r>
  </si>
  <si>
    <t>HM02979</t>
  </si>
  <si>
    <r>
      <rPr>
        <sz val="10"/>
        <rFont val="Arial"/>
        <family val="2"/>
      </rPr>
      <t>CURVA 45º COM FLANGES PN10 FERRO FUNDIDO DN=350 MM * (74,00 KG) PINTURA BETUMINOSA
- ACESSÓRIOS NÃO INCLUSOS NBR 7675 ÁGUA</t>
    </r>
  </si>
  <si>
    <t>HM02980</t>
  </si>
  <si>
    <r>
      <rPr>
        <sz val="10"/>
        <rFont val="Arial"/>
        <family val="2"/>
      </rPr>
      <t>CURVA 45º COM FLANGES PN10 FERRO FUNDIDO DN=400 MM * (91,00 KG) PINTURA BETUMINOSA
- ACESSÓRIOS NÃO INCLUSOS NBR 7675 ÁGUA</t>
    </r>
  </si>
  <si>
    <t>HM02981</t>
  </si>
  <si>
    <t>CURVA 45º COM FLANGES PN10 FERRO FUNDIDO DN=450 MM * (158,00 KG) PINTURA BETUMINOSA - ACESSÓRIOS NÃO INCLUSOS NBR 7675 ÁGUA</t>
  </si>
  <si>
    <t>HM02982</t>
  </si>
  <si>
    <t>CURVA 45º COM FLANGES PN10 FERRO FUNDIDO DN=500 MM * (138,00 KG) PINTURA BETUMINOSA - ACESSÓRIOS NÃO INCLUSOS NBR 7675 ÁGUA</t>
  </si>
  <si>
    <t>HM03010</t>
  </si>
  <si>
    <t>CURVA 90º COM FLANGES PN10/16/25 FERRO FUNDIDO DN=80 MM * (9,50 KG) PINTURA BETUMINOSA - ACESSÓRIOS NÃO INCLUSOS NBR 7675 ÁGUA</t>
  </si>
  <si>
    <t>HM03002</t>
  </si>
  <si>
    <t>CURVA 90º COM FLANGES PN10/16 FERRO FUNDIDO DN=100 MM * (11,00 KG) PINTURA BETUMINOSA - ACESSÓRIOS NÃO INCLUSOS NBR 7675 ÁGUA</t>
  </si>
  <si>
    <t>HM03003</t>
  </si>
  <si>
    <t>CURVA 90º COM FLANGES PN10/16 FERRO FUNDIDO DN=150 MM * (18,00 KG) PINTURA BETUMINOSA - ACESSÓRIOS NÃO INCLUSOS NBR 7675 ÁGUA</t>
  </si>
  <si>
    <t>HM03004</t>
  </si>
  <si>
    <r>
      <rPr>
        <sz val="10"/>
        <rFont val="Arial"/>
        <family val="2"/>
      </rPr>
      <t>CURVA 90º COM FLANGES PN10 FERRO FUNDIDO DN=200 MM * (28,00 KG) PINTURA BETUMINOSA
- ACESSÓRIOS NÃO INCLUSOS NBR 7675 ÁGUA</t>
    </r>
  </si>
  <si>
    <t>HM03005</t>
  </si>
  <si>
    <r>
      <rPr>
        <sz val="10"/>
        <rFont val="Arial"/>
        <family val="2"/>
      </rPr>
      <t>CURVA 90º COM FLANGES PN10 FERRO FUNDIDO DN=250 MM * (46,00 KG) PINTURA BETUMINOSA
- ACESSÓRIOS NÃO INCLUSOS NBR 7675 ÁGUA</t>
    </r>
  </si>
  <si>
    <t>HM03006</t>
  </si>
  <si>
    <r>
      <rPr>
        <sz val="10"/>
        <rFont val="Arial"/>
        <family val="2"/>
      </rPr>
      <t>CURVA 90º COM FLANGES PN10 FERRO FUNDIDO DN=300 MM * (66,00 KG) PINTURA BETUMINOSA
- ACESSÓRIOS NÃO INCLUSOS NBR 7675 ÁGUA</t>
    </r>
  </si>
  <si>
    <t>HM02983</t>
  </si>
  <si>
    <r>
      <rPr>
        <sz val="10"/>
        <rFont val="Arial"/>
        <family val="2"/>
      </rPr>
      <t>CURVA 90º COM FLANGES PN10 FERRO FUNDIDO DN=350 MM * (87,00 KG) PINTURA BETUMINOSA
- ACESSÓRIOS NÃO INCLUSOS NBR 7675 ÁGUA</t>
    </r>
  </si>
  <si>
    <t>HM02984</t>
  </si>
  <si>
    <t>CURVA 90º COM FLANGES PN10 FERRO FUNDIDO DN=400 MM * (110,00 KG) PINTURA BETUMINOSA - ACESSÓRIOS NÃO INCLUSOS NBR 7675 ÁGUA</t>
  </si>
  <si>
    <t>HM02985</t>
  </si>
  <si>
    <t>CURVA 90º COM FLANGES PN10 FERRO FUNDIDO DN=450 MM * (195,00 KG) PINTURA BETUMINOSA - ACESSÓRIOS NÃO INCLUSOS NBR 7675 ÁGUA</t>
  </si>
  <si>
    <t>HM02986</t>
  </si>
  <si>
    <t>CURVA 90º COM FLANGES PN10 FERRO FUNDIDO DN=500 MM * (174,00 KG) PINTURA BETUMINOSA - ACESSÓRIOS NÃO INCLUSOS NBR 7675 ÁGUA</t>
  </si>
  <si>
    <t>HM03011</t>
  </si>
  <si>
    <t>CURVA 90º COM FLANGES E PÉ PN10/16 FERRO FUNDIDO DN=100 MM * (17,00 KG) PINTURA BETUMINOSA - ACESSÓRIOS NÃO INCLUSOS NBR 7675 ÁGUA</t>
  </si>
  <si>
    <t>HM03012</t>
  </si>
  <si>
    <t>CURVA 90º COM FLANGES E PÉ PN10/16 FERRO FUNDIDO DN=150 MM * (28,00 KG) PINTURA BETUMINOSA - ACESSÓRIOS NÃO INCLUSOS NBR 7675 ÁGUA</t>
  </si>
  <si>
    <t>HM03013</t>
  </si>
  <si>
    <t>CURVA 90º COM FLANGES E PÉ PN10 FERRO FUNDIDO DN=200 MM * (43,50 KG) PINTURA BETUMINOSA - ACESSÓRIOS NÃO INCLUSOS NBR 7675 ÁGUA</t>
  </si>
  <si>
    <t>HM03014</t>
  </si>
  <si>
    <t>CURVA 90º COM FLANGES E PÉ PN10 FERRO FUNDIDO DN=250 MM * (71,00 KG) PINTURA BETUMINOSA - ACESSÓRIOS NÃO INCLUSOS NBR 7675 ÁGUA</t>
  </si>
  <si>
    <t>HM03015</t>
  </si>
  <si>
    <t>CURVA 90º COM FLANGES E PÉ PN10 FERRO FUNDIDO DN=300 MM * (102,00 KG) PINTURA BETUMINOSA - ACESSÓRIOS NÃO INCLUSOS NBR 7675 ÁGUA</t>
  </si>
  <si>
    <t>HM03016</t>
  </si>
  <si>
    <t>CURVA 90º COM FLANGES E PÉ PN10 FERRO FUNDIDO DN=350 MM * (136,00 KG) PINTURA BETUMINOSA - ACESSÓRIOS NÃO INCLUSOS NBR 7675 ÁGUA</t>
  </si>
  <si>
    <t>HM03017</t>
  </si>
  <si>
    <t>CURVA 90º COM FLANGES E PÉ PN10 FERRO FUNDIDO DN=400 MM * (172,00 KG) PINTURA BETUMINOSA - ACESSÓRIOS NÃO INCLUSOS NBR 7675 ÁGUA</t>
  </si>
  <si>
    <t>HM03018</t>
  </si>
  <si>
    <t>CURVA 90º COM FLANGES E PÉ PN10 FERRO FUNDIDO DN=450 MM * (231,00 KG) PINTURA BETUMINOSA - ACESSÓRIOS NÃO INCLUSOS NBR 7675 ÁGUA</t>
  </si>
  <si>
    <t>HM03019</t>
  </si>
  <si>
    <t>CURVA 90º COM FLANGES E PÉ PN10 FERRO FUNDIDO DN=500 MM * (276,00 KG) PINTURA BETUMINOSA - ACESSÓRIOS NÃO INCLUSOS NBR 7675 ÁGUA</t>
  </si>
  <si>
    <t>HM03063</t>
  </si>
  <si>
    <t>CRUZETA FERRO FUNDIDO DUCTIL COM BOLSAS JUNTA ELASTICA JGS - DN = 100 X 100 MM (25,10 KG) - REVESTIMENTO INTERNO E EXTERNO COM PINTURA BETUMINOSA - NBR 7675</t>
  </si>
  <si>
    <t>HM03066</t>
  </si>
  <si>
    <t>CRUZETA FERRO FUNDIDO DUCTIL COM BOLSAS JUNTA ELASTICA JGS - DN = 150 X 150 MM (37,95 KG) - REVESTIMENTO INTERNO E EXTERNO COM PINTURA BETUMINOSA - NBR 7675</t>
  </si>
  <si>
    <t>HM03069</t>
  </si>
  <si>
    <t>CRUZETA FERRO FUNDIDO DUCTIL COM BOLSAS JUNTA ELASTICA JGS - DN = 200 X 200 MM (55,65 KG) - REVESTIMENTO INTERNO E EXTERNO COM PINTURA BETUMINOSA - NBR 7675</t>
  </si>
  <si>
    <t>HM03072</t>
  </si>
  <si>
    <t>CRUZETA FERRO FUNDIDO DUCTIL COM BOLSAS JUNTA ELASTICA JGS - DN = 250 X 250 MM (77,40 KG) - REVESTIMENTO INTERNO E EXTERNO COM PINTURA BETUMINOSA - NBR 7675</t>
  </si>
  <si>
    <t>HM03076</t>
  </si>
  <si>
    <t>CRUZETA FERRO FUNDIDO DUCTIL COM BOLSAS JUNTA ELASTICA JGS - DN = 300 X 300 MM (104,00 KG) - REVESTIMENTO INTERNO E EXTERNO COM PINTURA BETUMINOSA - NBR 7675</t>
  </si>
  <si>
    <t>HM03080</t>
  </si>
  <si>
    <t>CRUZETA FERRO FUNDIDO DUCTIL COM BOLSAS JUNTA ELASTICA JGS - DN = 400 X 400 MM (158,80 KG) - REVESTIMENTO INTERNO E EXTERNO COM PINTURA BETUMINOSA - NBR 7675</t>
  </si>
  <si>
    <t>EXTREMIDADE BOLSA JE2GS - FLANGE PN10/16/25 FERRO FUNDIDO DN=80 MM L=130 MM * (8,10 KG) PINTURA BETUMINOSA - INCLUSO ANEL DE BORRACHA NBR 7675 ÁGUA</t>
  </si>
  <si>
    <t>EXTREMIDADE BOLSA JE2GS - FLANGE PN10/16 FERRO FUNDIDO DN=100 MM L=130 MM * (9,80 KG) PINTURA BETUMINOSA - INCLUSO ANEL DE BORRACHA NBR 7675 ÁGUA</t>
  </si>
  <si>
    <t>HM03096</t>
  </si>
  <si>
    <t>EXTREMIDADE BOLSA JE2GS - FLANGE PN10/16 FERRO FUNDIDO DN=150 MM L=135 MM * (15,70 KG) PINTURA BETUMINOSA - INCLUSO ANEL DE BORRACHA NBR 7675 ÁGUA</t>
  </si>
  <si>
    <t>EXTREMIDADE BOLSA JE2GS - FLANGE PN10 FERRO FUNDIDO DN=200 MM L=140 MM * (20,90 KG) PINTURA BETUMINOSA - INCLUSO ANEL DE BORRACHA NBR 7675 ÁGUA</t>
  </si>
  <si>
    <t>HM03098</t>
  </si>
  <si>
    <t>EXTREMIDADE BOLSA JE2GS - FLANGE PN10 FERRO FUNDIDO DN=250 MM L=145 MM * (28,80 KG) PINTURA BETUMINOSA - INCLUSO ANEL DE BORRACHA NBR 7675 ÁGUA</t>
  </si>
  <si>
    <t>EXTREMIDADE BOLSA JE2GS - FLANGE PN10 FERRO FUNDIDO DN=300 MM L=150 MM * (37,60 KG) PINTURA BETUMINOSA - INCLUSO ANEL DE BORRACHA NBR 7675 ÁGUA</t>
  </si>
  <si>
    <t>HM03091</t>
  </si>
  <si>
    <t>EXTREMIDADE BOLSA JE2GS - FLANGE PN10 FERRO FUNDIDO DN=350 MM L=155 MM * (44,00 KG) PINTURA BETUMINOSA - INCLUSO ANEL DE BORRACHA NBR 7675 ÁGUA</t>
  </si>
  <si>
    <t>HM03092</t>
  </si>
  <si>
    <t>EXTREMIDADE BOLSA JE2GS - FLANGE PN10 FERRO FUNDIDO DN=400 MM L=160 MM * (53,10 KG) PINTURA BETUMINOSA - INCLUSO ANEL DE BORRACHA NBR 7675 ÁGUA</t>
  </si>
  <si>
    <t>HM03093</t>
  </si>
  <si>
    <t>EXTREMIDADE BOLSA JE2GS - FLANGE PN10 FERRO FUNDIDO DN=450 MM L=165 MM * (69,60 KG) PINTURA BETUMINOSA - INCLUSO ANEL DE BORRACHA NBR 7675 ÁGUA</t>
  </si>
  <si>
    <t>HM03094</t>
  </si>
  <si>
    <t>EXTREMIDADE BOLSA JE2GS - FLANGE PN10 FERRO FUNDIDO DN=500 MM L=170 MM * (81,60 KG) PINTURA BETUMINOSA - INCLUSO ANEL DE BORRACHA NBR 7675 ÁGUA</t>
  </si>
  <si>
    <t>HM03119</t>
  </si>
  <si>
    <t>EXTREMIDADE PONTA - FLANGE PN10/16/25 E ABA DE VEDAÇÃO FERRO FUNDIDO DN=80 MM L=700 MM * (17,00 KG) PINTURA BETUMINOSA - ACESSÓRIOS NÃO INCLUSOS NBR 7675 ÁGUA</t>
  </si>
  <si>
    <t>HM03118</t>
  </si>
  <si>
    <t>EXTREMIDADE PONTA - FLANGE PN10/16 E ABA DE VEDAÇÃO FERRO FUNDIDO DN=100 MM L=700 MM * (21,00 KG) PINTURA BETUMINOSA - ACESSÓRIOS NÃO INCLUSOS NBR 7675 ÁGUA</t>
  </si>
  <si>
    <t>HM03114</t>
  </si>
  <si>
    <t>EXTREMIDADE PONTA - FLANGE PN10/16 E ABA DE VEDAÇÃO FERRO FUNDIDO DN=150 MM L=700 MM * (32,00 KG) PINTURA BETUMINOSA - ACESSÓRIOS NÃO INCLUSOS NBR 7675 ÁGUA</t>
  </si>
  <si>
    <t>HM03115</t>
  </si>
  <si>
    <t>EXTREMIDADE PONTA - FLANGE PN10 E ABA DE VEDAÇÃO FERRO FUNDIDO DN=200 MM L=700 MM * (46,00 KG) PINTURA BETUMINOSA - ACESSÓRIOS NÃO INCLUSOS NBR 7675 ÁGUA</t>
  </si>
  <si>
    <t>HM03116</t>
  </si>
  <si>
    <t>EXTREMIDADE PONTA - FLANGE PN10 E ABA DE VEDAÇÃO FERRO FUNDIDO DN=250 MM L=700 MM * (58,00 KG) PINTURA BETUMINOSA - ACESSÓRIOS NÃO INCLUSOS NBR 7675 ÁGUA</t>
  </si>
  <si>
    <t>HM03117</t>
  </si>
  <si>
    <t>EXTREMIDADE PONTA - FLANGE PN10 E ABA DE VEDAÇÃO FERRO FUNDIDO DN=300 MM L=700 MM * (75,00 KG) PINTURA BETUMINOSA - ACESSÓRIOS NÃO INCLUSOS NBR 7675 ÁGUA</t>
  </si>
  <si>
    <t>HM03111</t>
  </si>
  <si>
    <t>EXTREMIDADE PONTA - FLANGE PN10 E ABA DE VEDAÇÃO FERRO FUNDIDO DN=350 MM L=700 MM * (89,00 KG) PINTURA BETUMINOSA - ACESSÓRIOS NÃO INCLUSOS NBR 7675 ÁGUA</t>
  </si>
  <si>
    <t>HM03112</t>
  </si>
  <si>
    <t>EXTREMIDADE PONTA - FLANGE PN10 E ABA DE VEDAÇÃO FERRO FUNDIDO DN=400 MM L=700 MM * (108,00 KG) PINTURA BETUMINOSA - ACESSÓRIOS NÃO INCLUSOS NBR 7675 ÁGUA</t>
  </si>
  <si>
    <t>HM03113</t>
  </si>
  <si>
    <t>EXTREMIDADE PONTA - FLANGE PN10 E ABA DE VEDAÇÃO FERRO FUNDIDO DN=500 MM L=700 MM * (147,00 KG) PINTURA BETUMINOSA - ACESSÓRIOS NÃO INCLUSOS NBR 7675 ÁGUA</t>
  </si>
  <si>
    <t>HM03110</t>
  </si>
  <si>
    <t>EXTREMIDADE PONTA - FLANGE PN10/16/25 FERRO FUNDIDO DN=80 MM L=350 MM * (8,50 KG) PINTURA BETUMINOSA - ACESSÓRIOS NÃO INCLUSOS NBR 7675 ÁGUA</t>
  </si>
  <si>
    <t>EXTREMIDADE PONTA - FLANGE PN10/16 FERRO FUNDIDO DN=100 MM L=360 MM * (10,90 KG) PINTURA BETUMINOSA - ACESSÓRIOS NÃO INCLUSOS NBR 7675 ÁGUA</t>
  </si>
  <si>
    <t>HM03101</t>
  </si>
  <si>
    <t>EXTREMIDADE PONTA - FLANGE PN10/16 FERRO FUNDIDO DN=150 MM L=380 MM * (17,70 KG) PINTURA BETUMINOSA - ACESSÓRIOS NÃO INCLUSOS NBR 7675 ÁGUA</t>
  </si>
  <si>
    <t>HM03102</t>
  </si>
  <si>
    <t>EXTREMIDADE PONTA - FLANGE PN10 FERRO FUNDIDO DN=200 MM L=400 MM * (23,20 KG) PINTURA BETUMINOSA - ACESSÓRIOS NÃO INCLUSOS NBR 7675 ÁGUA</t>
  </si>
  <si>
    <t>HM03103</t>
  </si>
  <si>
    <t>EXTREMIDADE PONTA - FLANGE PN10 FERRO FUNDIDO DN=250 MM L=420 MM * (32,00 KG) PINTURA BETUMINOSA - ACESSÓRIOS NÃO INCLUSOS NBR 7675 ÁGUA</t>
  </si>
  <si>
    <t>HM03104</t>
  </si>
  <si>
    <t>EXTREMIDADE PONTA - FLANGE PN10 FERRO FUNDIDO DN=300 MM L=440 MM * (42,00 KG) PINTURA BETUMINOSA - ACESSÓRIOS NÃO INCLUSOS NBR 7675 ÁGUA</t>
  </si>
  <si>
    <t>HM03105</t>
  </si>
  <si>
    <t>EXTREMIDADE PONTA - FLANGE PN10 FERRO FUNDIDO DN=350 MM L=460 MM * (52,00 KG) PINTURA BETUMINOSA - ACESSÓRIOS NÃO INCLUSOS NBR 7675 ÁGUA</t>
  </si>
  <si>
    <t>HM03106</t>
  </si>
  <si>
    <t>EXTREMIDADE PONTA - FLANGE PN10 FERRO FUNDIDO DN=400 MM L=480 MM * (73,50 KG) PINTURA BETUMINOSA - ACESSÓRIOS NÃO INCLUSOS NBR 7675 ÁGUA</t>
  </si>
  <si>
    <t>HM03107</t>
  </si>
  <si>
    <t>EXTREMIDADE PONTA - FLANGE PN10 FERRO FUNDIDO DN=450 MM L=500 MM * (78,00 KG) PINTURA BETUMINOSA - ACESSÓRIOS NÃO INCLUSOS NBR 7675 ÁGUA</t>
  </si>
  <si>
    <t>HM03108</t>
  </si>
  <si>
    <t>EXTREMIDADE PONTA - FLANGE PN10 FERRO FUNDIDO DN=500 MM L=520 MM * (114,00 KG) PINTURA BETUMINOSA - ACESSÓRIOS NÃO INCLUSOS NBR 7675 ÁGUA</t>
  </si>
  <si>
    <t>HM03140</t>
  </si>
  <si>
    <t>FLANGE CEGO PN10 FERRO FUNDIDO DN=50 MM * (2,40 KG) PINTURA BETUMINOSA - ACESSÓRIOS NÃO INCLUSOS NBR 7675 ÁGUA</t>
  </si>
  <si>
    <t>HM03141</t>
  </si>
  <si>
    <t>FLANGE CEGO PN10/16/25 FERRO FUNDIDO DN=80 MM * (3,60 KG) PINTURA BETUMINOSA - ACESSÓRIOS NÃO INCLUSOS NBR 7675 ÁGUA</t>
  </si>
  <si>
    <t>HM03135</t>
  </si>
  <si>
    <t>FLANGE CEGO PN10/16 FERRO FUNDIDO DN=100 MM * (4,30 KG) PINTURA BETUMINOSA - ACESSÓRIOS NÃO INCLUSOS NBR 7675 ÁGUA</t>
  </si>
  <si>
    <t>HM03136</t>
  </si>
  <si>
    <t>FLANGE CEGO PN10/16 FERRO FUNDIDO DN=150 MM * (7,20 KG) PINTURA BETUMINOSA - ACESSÓRIOS NÃO INCLUSOS NBR 7675 ÁGUA</t>
  </si>
  <si>
    <t>HM03137</t>
  </si>
  <si>
    <t>FLANGE CEGO PN10 FERRO FUNDIDO DN=200 MM * (11,00 KG) PINTURA BETUMINOSA - ACESSÓRIOS NÃO INCLUSOS NBR 7675 ÁGUA</t>
  </si>
  <si>
    <t>HM03138</t>
  </si>
  <si>
    <t>FLANGE CEGO PN10 FERRO FUNDIDO DN=250 MM * (17,00 KG) PINTURA BETUMINOSA - ACESSÓRIOS NÃO INCLUSOS NBR 7675 ÁGUA</t>
  </si>
  <si>
    <t>HM03139</t>
  </si>
  <si>
    <t>FLANGE CEGO PN10 FERRO FUNDIDO DN=300 MM * (24,00 KG) PINTURA BETUMINOSA - ACESSÓRIOS NÃO INCLUSOS NBR 7675 ÁGUA</t>
  </si>
  <si>
    <t>HM03131</t>
  </si>
  <si>
    <t>FLANGE CEGO PN10 FERRO FUNDIDO DN=350 MM * (30,00 KG) PINTURA BETUMINOSA - ACESSÓRIOS NÃO INCLUSOS NBR 7675 ÁGUA</t>
  </si>
  <si>
    <t>HM03132</t>
  </si>
  <si>
    <t>FLANGE CEGO PN10 FERRO FUNDIDO DN=400 MM * (36,00 KG) PINTURA BETUMINOSA - ACESSÓRIOS NÃO INCLUSOS NBR 7675 ÁGUA</t>
  </si>
  <si>
    <t>HM03133</t>
  </si>
  <si>
    <t>FLANGE CEGO PN10 FERRO FUNDIDO DN=450 MM * (56,00 KG) PINTURA BETUMINOSA - ACESSÓRIOS NÃO INCLUSOS NBR 7675 ÁGUA</t>
  </si>
  <si>
    <t>HM03134</t>
  </si>
  <si>
    <t>FLANGE CEGO PN10 FERRO FUNDIDO DN=500 MM * (68,00 KG) PINTURA BETUMINOSA - ACESSÓRIOS NÃO INCLUSOS NBR 7675 ÁGUA</t>
  </si>
  <si>
    <t>HM03130</t>
  </si>
  <si>
    <t>FLANGE AVULSO PN10/16/25 FERRO FUNDIDO DN=80 MM * (3,50 KG) PINTURA BETUMINOSA - ACESSÓRIOS NÃO INCLUSOS NBR 7675 ÁGUA</t>
  </si>
  <si>
    <t>HM03125</t>
  </si>
  <si>
    <t>FLANGE AVULSO PN10/16 FERRO FUNDIDO DN=100 MM * (4,50 KG) PINTURA BETUMINOSA - ACESSÓRIOS NÃO INCLUSOS NBR 7675 ÁGUA</t>
  </si>
  <si>
    <t>HM03126</t>
  </si>
  <si>
    <t>FLANGE AVULSO PN10/16 FERRO FUNDIDO DN=150 MM * (8,00 KG) PINTURA BETUMINOSA - ACESSÓRIOS NÃO INCLUSOS NBR 7675 ÁGUA</t>
  </si>
  <si>
    <t>HM03127</t>
  </si>
  <si>
    <t>FLANGE AVULSO PN10 FERRO FUNDIDO DN=200 MM * (10,00 KG) PINTURA BETUMINOSA - ACESSÓRIOS NÃO INCLUSOS NBR 7675 ÁGUA</t>
  </si>
  <si>
    <t>HM03128</t>
  </si>
  <si>
    <t>FLANGE AVULSO PN10 FERRO FUNDIDO DN=250 MM * (14,00 KG) PINTURA BETUMINOSA - ACESSÓRIOS NÃO INCLUSOS NBR 7675 ÁGUA</t>
  </si>
  <si>
    <t>HM03129</t>
  </si>
  <si>
    <t>FLANGE AVULSO PN10 FERRO FUNDIDO DN=300 MM * (18,00 KG) PINTURA BETUMINOSA - ACESSÓRIOS NÃO INCLUSOS NBR 7675 ÁGUA</t>
  </si>
  <si>
    <t>HM03121</t>
  </si>
  <si>
    <t>FLANGE AVULSO PN10 FERRO FUNDIDO DN=350 MM * (23,00 KG) PINTURA BETUMINOSA - ACESSÓRIOS NÃO INCLUSOS NBR 7675 ÁGUA</t>
  </si>
  <si>
    <t>HM03122</t>
  </si>
  <si>
    <t>FLANGE AVULSO PN10 FERRO FUNDIDO DN=400 MM * (28,00 KG) PINTURA BETUMINOSA - ACESSÓRIOS NÃO INCLUSOS NBR 7675 ÁGUA</t>
  </si>
  <si>
    <t>HM03123</t>
  </si>
  <si>
    <t>FLANGE AVULSO PN10 FERRO FUNDIDO DN=450 MM * (34,00 KG) PINTURA BETUMINOSA - ACESSÓRIOS NÃO INCLUSOS NBR 7675 ÁGUA</t>
  </si>
  <si>
    <t>HM03124</t>
  </si>
  <si>
    <t>FLANGE AVULSO PN10 FERRO FUNDIDO DN=500 MM * (38,00 KG) PINTURA BETUMINOSA - ACESSÓRIOS NÃO INCLUSOS NBR 7675 ÁGUA</t>
  </si>
  <si>
    <t>HM03204</t>
  </si>
  <si>
    <t>JUNÇÃO 45º COM FLANGES PN10/16/25 FERRO FUNDIDO DN=80 X 80 MM * (17,20 KG) PINTURA BETUMINOSA - ACESSÓRIOS NÃO INCLUSOS NBR 7676 ÁGUA</t>
  </si>
  <si>
    <t>HM03192</t>
  </si>
  <si>
    <t>JUNÇÃO 45º COM FLANGES PN10/16 FERRO FUNDIDO DN=100 X 80 MM * (20,80 KG) PINTURA BETUMINOSA - ACESSÓRIOS NÃO INCLUSOS NBR 7676 ÁGUA</t>
  </si>
  <si>
    <t>HM03191</t>
  </si>
  <si>
    <t>JUNÇÃO 45º COM FLANGES PN10/16 FERRO FUNDIDO DN=100 X 100 MM * (21,00 KG) PINTURA BETUMINOSA - ACESSÓRIOS NÃO INCLUSOS NBR 7676 ÁGUA</t>
  </si>
  <si>
    <t>HM03193</t>
  </si>
  <si>
    <t>JUNÇÃO 45º COM FLANGES PN10/16 FERRO FUNDIDO DN=150 X 100 MM * (33,00 KG) PINTURA BETUMINOSA - ACESSÓRIOS NÃO INCLUSOS NBR 7676 ÁGUA</t>
  </si>
  <si>
    <t>HM03194</t>
  </si>
  <si>
    <t>JUNÇÃO 45º COM FLANGES PN10/16 FERRO FUNDIDO DN=150 X 150 MM * (36,00 KG) PINTURA BETUMINOSA - ACESSÓRIOS NÃO INCLUSOS NBR 7676 ÁGUA</t>
  </si>
  <si>
    <t>HM03195</t>
  </si>
  <si>
    <t>JUNÇÃO 45º COM FLANGES PN10 FERRO FUNDIDO DN=200 X 100 MM * (47,00 KG) PINTURA BETUMINOSA - ACESSÓRIOS NÃO INCLUSOS NBR 7675 ÁGUA</t>
  </si>
  <si>
    <t>HM03196</t>
  </si>
  <si>
    <t>JUNÇÃO 45º COM FLANGES PN10 FERRO FUNDIDO DN=200 X 150 MM * (51,00 KG) PINTURA BETUMINOSA - ACESSÓRIOS NÃO INCLUSOS NBR 7675 ÁGUA</t>
  </si>
  <si>
    <t>HM03197</t>
  </si>
  <si>
    <t>JUNÇÃO 45º COM FLANGES PN10 FERRO FUNDIDO DN=200 X 200 MM * (55,00 KG) PINTURA BETUMINOSA - ACESSÓRIOS NÃO INCLUSOS NBR 7675 ÁGUA</t>
  </si>
  <si>
    <t>HM03198</t>
  </si>
  <si>
    <t>JUNÇÃO 45º COM FLANGES PN10 FERRO FUNDIDO DN=250 X 150 MM * (72,00 KG) PINTURA BETUMINOSA - ACESSÓRIOS NÃO INCLUSOS NBR 7675 ÁGUA</t>
  </si>
  <si>
    <t>HM03199</t>
  </si>
  <si>
    <t>JUNÇÃO 45º COM FLANGES PN10 FERRO FUNDIDO DN=250 X 200 MM * (76,00 KG) PINTURA BETUMINOSA - ACESSÓRIOS NÃO INCLUSOS NBR 7675 ÁGUA</t>
  </si>
  <si>
    <t>HM03200</t>
  </si>
  <si>
    <t>JUNÇÃO 45º COM FLANGES PN10 FERRO FUNDIDO DN=250 X 250 MM * (80,00 KG) PINTURA BETUMINOSA - ACESSÓRIOS NÃO INCLUSOS NBR 7675 ÁGUA</t>
  </si>
  <si>
    <t>HM03201</t>
  </si>
  <si>
    <t>JUNÇÃO 45º COM FLANGES PN10 FERRO FUNDIDO DN=300 X 200 MM * (103,00 KG) PINTURA BETUMINOSA - ACESSÓRIOS NÃO INCLUSOS NBR 7675 ÁGUA</t>
  </si>
  <si>
    <t>HM03202</t>
  </si>
  <si>
    <t>JUNÇÃO 45º COM FLANGES PN10 FERRO FUNDIDO DN=300 X 250 MM * (140,40 KG) PINTURA BETUMINOSA - ACESSÓRIOS NÃO INCLUSOS NBR 7675 ÁGUA</t>
  </si>
  <si>
    <t>HM03203</t>
  </si>
  <si>
    <t>JUNÇÃO 45º COM FLANGES PN10 FERRO FUNDIDO DN=300 X 300 MM * (111,00 KG) PINTURA BETUMINOSA - ACESSÓRIOS NÃO INCLUSOS NBR 7675 ÁGUA</t>
  </si>
  <si>
    <t>HM03189</t>
  </si>
  <si>
    <t>JUNÇÃO 45º COM FLANGES PN10 FERRO FUNDIDO DN=400 X 300 MM * (168,00 KG) PINTURA BETUMINOSA - ACESSÓRIOS NÃO INCLUSOS NBR 7676 ÁGUA</t>
  </si>
  <si>
    <t>HM03190</t>
  </si>
  <si>
    <t>JUNÇÃO 45º COM FLANGES PN10 FERRO FUNDIDO DN=400 X 400 MM * (173,00 KG) PINTURA BETUMINOSA - ACESSÓRIOS NÃO INCLUSOS NBR 7676 ÁGUA</t>
  </si>
  <si>
    <t>HM03188</t>
  </si>
  <si>
    <t>JUNTA GIBAULT FERRO FUNDIDO DN=80 MM * (7,0 KG) PINTURA BETUMINOSA - ACESSÓRIOS INCLUSOS NBR 7675 ÁGUA</t>
  </si>
  <si>
    <t>HM03177</t>
  </si>
  <si>
    <t>JUNTA GIBAULT FERRO FUNDIDO DN=100 MM * (5,20 KG) PINTURA BETUMINOSA - ACESSÓRIOS INCLUSOS NBR 7675 ÁGUA</t>
  </si>
  <si>
    <t>HM03178</t>
  </si>
  <si>
    <t>JUNTA GIBAULT FERRO FUNDIDO DN=150 MM * (9,20 KG) PINTURA BETUMINOSA - ACESSÓRIOS INCLUSOS NBR 7675 ÁGUA</t>
  </si>
  <si>
    <t>HM03179</t>
  </si>
  <si>
    <t>JUNTA GIBAULT FERRO FUNDIDO DN=200 MM * (17,50 KG) PINTURA BETUMINOSA - ACESSÓRIOS INCLUSOS NBR 7675 ÁGUA</t>
  </si>
  <si>
    <t>HM03180</t>
  </si>
  <si>
    <t>JUNTA GIBAULT FERRO FUNDIDO DN=250 MM * (29,40 KG) PINTURA BETUMINOSA - ACESSÓRIOS INCLUSOS NBR 7675 ÁGUA</t>
  </si>
  <si>
    <t>HM03181</t>
  </si>
  <si>
    <t>JUNTA GIBAULT FERRO FUNDIDO DN=300 MM * (34,00 KG) PINTURA BETUMINOSA - ACESSÓRIOS INCLUSOS NBR 7675 ÁGUA</t>
  </si>
  <si>
    <t>HM03182</t>
  </si>
  <si>
    <t>JUNTA GIBAULT FERRO FUNDIDO DN=350 MM * (46,30 KG) PINTURA BETUMINOSA - ACESSÓRIOS INCLUSOS NBR 7675 ÁGUA</t>
  </si>
  <si>
    <t>HM03183</t>
  </si>
  <si>
    <t>JUNTA GIBAULT FERRO FUNDIDO DN=400 MM * (54,30 KG) PINTURA BETUMINOSA - ACESSÓRIOS INCLUSOS NBR 7675 ÁGUA</t>
  </si>
  <si>
    <t>HM03184</t>
  </si>
  <si>
    <t>JUNTA GIBAULT FERRO FUNDIDO DN=450 MM * (59,20 KG) PINTURA BETUMINOSA - ACESSÓRIOS INCLUSOS NBR 7675 ÁGUA</t>
  </si>
  <si>
    <t>HM03186</t>
  </si>
  <si>
    <t>JUNTA GIBAULT FERRO FUNDIDO DN=500 MM * (68,50 KG) PINTURA BETUMINOSA - ACESSÓRIOS INCLUSOS NBR 7675 ÁGUA</t>
  </si>
  <si>
    <t>HM03187</t>
  </si>
  <si>
    <t>JUNTA GIBAULT FERRO FUNDIDO DN=600 MM (101,0 KG) PINTURA BETUMINOSA - ACESSÓRIOS INCLUSOS NBR 7675 ÁGUA</t>
  </si>
  <si>
    <t>HM03241</t>
  </si>
  <si>
    <t>LUVA COM BOLSAS JE2GS FERRO FUNDIDO DN=80 MM * (10,00 KG) PINTURA BETUMINOSA - ANÉIS DE BORRACHA INCLUSOS NBR 7675 ÁGUA</t>
  </si>
  <si>
    <t>HM03232</t>
  </si>
  <si>
    <t>LUVA COM BOLSAS JE2GS FERRO FUNDIDO DN=100 MM * (11,70 KG) PINTURA BETUMINOSA - ANÉIS DE BORRACHA INCLUSOS NBR 7675 ÁGUA</t>
  </si>
  <si>
    <t>HM03233</t>
  </si>
  <si>
    <t>LUVA COM BOLSAS JE2GS FERRO FUNDIDO DN=150 MM * (16,70 KG) PINTURA BETUMINOSA - ANÉIS DE BORRACHA INCLUSOS NBR 7675 ÁGUA</t>
  </si>
  <si>
    <t>HM03234</t>
  </si>
  <si>
    <t>LUVA COM BOLSAS JE2GS FERRO FUNDIDO DN=200 MM * (24,20 KG) PINTURA BETUMINOSA - ANÉIS DE BORRACHA INCLUSOS NBR 7675 ÁGUA</t>
  </si>
  <si>
    <t>HM03235</t>
  </si>
  <si>
    <t>LUVA COM BOLSAS JE2GS FERRO FUNDIDO DN=250 MM * (30,20 KG) PINTURA BETUMINOSA - ANÉIS DE BORRACHA INCLUSOS NBR 7675 ÁGUA</t>
  </si>
  <si>
    <t>HM03236</t>
  </si>
  <si>
    <t>LUVA COM BOLSAS JE2GS FERRO FUNDIDO DN=300 MM * (38,90 KG) PINTURA BETUMINOSA - ANÉIS DE BORRACHA INCLUSOS NBR 7675 ÁGUA</t>
  </si>
  <si>
    <t>HM03237</t>
  </si>
  <si>
    <t>LUVA COM BOLSAS JE2GS FERRO FUNDIDO DN=350 MM * (48,20 KG) PINTURA BETUMINOSA - ANÉIS DE BORRACHA INCLUSOS NBR 7675 ÁGUA</t>
  </si>
  <si>
    <t>HM03238</t>
  </si>
  <si>
    <t>LUVA COM BOLSAS JE2GS FERRO FUNDIDO DN=400 MM * (52,20 KG) PINTURA BETUMINOSA - ANÉIS DE BORRACHA INCLUSOS NBR 7675 ÁGUA</t>
  </si>
  <si>
    <t>HM03239</t>
  </si>
  <si>
    <t>LUVA COM BOLSAS JE2GS FERRO FUNDIDO DN=450 MM * (69,20 KG) PINTURA BETUMINOSA - ANÉIS DE BORRACHA INCLUSOS NBR 7675 ÁGUA</t>
  </si>
  <si>
    <t>HM03240</t>
  </si>
  <si>
    <t>LUVA COM BOLSAS JE2GS FERRO FUNDIDO DN=500 MM * (81,00 KG) PINTURA BETUMINOSA - ANÉIS DE BORRACHA INCLUSOS NBR 7675 ÁGUA</t>
  </si>
  <si>
    <t>HM03230</t>
  </si>
  <si>
    <t>LUVA DE CORRER COM BOLSAS JUNTA MECÂNICA FERRO FUNDIDO DN=80 MM * (16,34 KG) PINTURA BETUMINOSA C/ACESSÓRIOS INCLUSOS NBR 7675 ÁGUA</t>
  </si>
  <si>
    <t>HM03218</t>
  </si>
  <si>
    <t>LUVA DE CORRER COM BOLSAS JUNTA MECÂNICA FERRO FUNDIDO DN=100 MM * (19,14 KG) PINTURA BETUMINOSA C/ACESSÓRIOS INCLUSOS NBR 7675 ÁGUA</t>
  </si>
  <si>
    <t>HM03219</t>
  </si>
  <si>
    <t>LUVA DE CORRER COM BOLSAS JUNTA MECÂNICA FERRO FUNDIDO DN=150 MM * (27,56 KG) PINTURA BETUMINOSA C/ACESSÓRIOS INCLUSOS NBR 7675 ÁGUA</t>
  </si>
  <si>
    <t>HM03220</t>
  </si>
  <si>
    <t>LUVA DE CORRER COM BOLSAS JUNTA MECÂNICA FERRO FUNDIDO DN=200 MM * (41,36 KG) PINTURA BETUMINOSA C/ACESSÓRIOS INCLUSOS NBR 7675 ÁGUA</t>
  </si>
  <si>
    <t>HM03221</t>
  </si>
  <si>
    <t>LUVA DE CORRER COM BOLSAS JUNTA MECÂNICA FERRO FUNDIDO DN=250 MM * (64,48 KG) PINTURA BETUMINOSA C/ACESSÓRIOS INCLUSOS NBR 7675 ÁGUA</t>
  </si>
  <si>
    <t>HM03222</t>
  </si>
  <si>
    <t>LUVA DE CORRER COM BOLSAS JUNTA MECÂNICA FERRO FUNDIDO DN=300 MM * (76,68 KG) PINTURA BETUMINOSA C/ACESSÓRIOS INCLUSOS NBR 7675 ÁGUA</t>
  </si>
  <si>
    <t>HM03223</t>
  </si>
  <si>
    <t>LUVA DE CORRER COM BOLSAS JUNTA MECÂNICA FERRO FUNDIDO DN=350 MM * (111,43 KG) PINTURA BETUMINOSA C/ACESSÓRIOS INCLUSOS NBR 7675 ÁGUA</t>
  </si>
  <si>
    <t>HM03224</t>
  </si>
  <si>
    <t>LUVA DE CORRER COM BOLSAS JUNTA MECÂNICA FERRO FUNDIDO DN=400 MM * (133,50 KG) PINTURA BETUMINOSA C/ACESSÓRIOS INCLUSOS NBR 7675 ÁGUA</t>
  </si>
  <si>
    <t>HM03225</t>
  </si>
  <si>
    <t>LUVA DE CORRER COM BOLSAS JUNTA MECÂNICA FERRO FUNDIDO DN=450 MM * (159,30 KG) PINTURA BETUMINOSA C/ACESSÓRIOS INCLUSOS NBR 7675 ÁGUA</t>
  </si>
  <si>
    <t>HM03227</t>
  </si>
  <si>
    <t>LUVA DE CORRER COM BOLSAS JUNTA MECÂNICA FERRO FUNDIDO DN=500 MM * (194,00 KG) PINTURA BETUMINOSA C/ACESSÓRIOS INCLUSOS NBR 7675 ÁGUA</t>
  </si>
  <si>
    <t>HM03228</t>
  </si>
  <si>
    <t>LUVA DE CORRER COM BOLSAS JUNTA MECÂNICA FERRO FUNDIDO DN=600 MM * (242,40 KG) PINTURA BETUMINOSA C/ACESSÓRIOS INCLUSOS NBR 7675 ÁGUA</t>
  </si>
  <si>
    <t>HM03229</t>
  </si>
  <si>
    <t>LUVA DE CORRER COM BOLSAS JUNTA MECÂNICA FERRO FUNDIDO DN=700 MM * (324,12 KG) PINTURA BETUMINOSA C/ACESSÓRIOS INCLUSOS NBR 7675 ÁGUA</t>
  </si>
  <si>
    <t>HM03231</t>
  </si>
  <si>
    <t>LUVA DE CORRER COM BOLSAS JUNTA MECÂNICA FERRO FUNDIDO DN=800 MM * (419,84 KG) PINTURA BETUMINOSA C/ACESSÓRIOS INCLUSOS NBR 7675 ÁGUA</t>
  </si>
  <si>
    <t>HM03294</t>
  </si>
  <si>
    <t>PLACA DE REDUÇÃO FERRO FUNDIDO DN=100 X 50 MM PN10/16 * (5,00 KG) PINTURA BETUMINOSA, ACESSÓRIOS NÃO INCLUSOS NBR 7675 ÁGUA</t>
  </si>
  <si>
    <t>HM03292</t>
  </si>
  <si>
    <t>PLACA DE REDUÇÃO FERRO FUNDIDO DN=200 X 80 MM PN10 * (13,00 KG) PINTURA BETUMINOSA, ACESSÓRIOS NÃO INCLUSOS NBR 7675 ÁGUA</t>
  </si>
  <si>
    <t>HM03291</t>
  </si>
  <si>
    <t>PLACA DE REDUÇÃO FERRO FUNDIDO DN=200 X 100 MM PN10 * (13,00 KG) PINTURA BETUMINOSA, ACESSÓRIOS NÃO INCLUSOS NBR 7675 ÁGUA</t>
  </si>
  <si>
    <t>HM03293</t>
  </si>
  <si>
    <t>PLACA DE REDUÇÃO FERRO FUNDIDO DN=250 X 200 MM PN10 * (32,00 KG) PINTURA BETUMINOSA, ACESSÓRIOS NÃO INCLUSOS NBR 7675 ÁGUA</t>
  </si>
  <si>
    <t>HM03282</t>
  </si>
  <si>
    <t>PLACA DE REDUÇÃO FERRO FUNDIDO DN=350 X 150 MM PN10 * (38,00 KG) PINTURA BETUMINOSA, ACESSÓRIOS NÃO INCLUSOS NBR 7675 ÁGUA</t>
  </si>
  <si>
    <t>HM03283</t>
  </si>
  <si>
    <t>PLACA DE REDUÇÃO FERRO FUNDIDO DN=350 X 250 MM PN10 * (32,00 KG) PINTURA BETUMINOSA, ACESSÓRIOS NÃO INCLUSOS NBR 7675 ÁGUA</t>
  </si>
  <si>
    <t>HM03284</t>
  </si>
  <si>
    <t>PLACA DE REDUÇÃO FERRO FUNDIDO DN=400 X 150 MM PN10 * (38,00 KG) PINTURA BETUMINOSA, ACESSÓRIOS NÃO INCLUSOS NBR 7675 ÁGUA</t>
  </si>
  <si>
    <t>HM03285</t>
  </si>
  <si>
    <t>PLACA DE REDUÇÃO FERRO FUNDIDO DN=400 X 200 MM PN10 * (39,50 KG) PINTURA BETUMINOSA, ACESSÓRIOS NÃO INCLUSOS NBR 7675 ÁGUA</t>
  </si>
  <si>
    <t>HM03286</t>
  </si>
  <si>
    <t>PLACA DE REDUÇÃO FERRO FUNDIDO DN=400 X 250 MM PN10 * (39,00 KG) PINTURA BETUMINOSA, ACESSÓRIOS NÃO INCLUSOS NBR 7675 ÁGUA</t>
  </si>
  <si>
    <t>HM03287</t>
  </si>
  <si>
    <t>PLACA DE REDUÇÃO FERRO FUNDIDO DN=400 X 300 MM PN10 * (38,00 KG) PINTURA BETUMINOSA, ACESSÓRIOS NÃO INCLUSOS NBR 7675 ÁGUA</t>
  </si>
  <si>
    <t>HM03289</t>
  </si>
  <si>
    <t>PLACA DE REDUÇÃO FERRO FUNDIDO DN=500 X 350 MM PN10 * (56,00 KG) PINTURA BETUMINOSA, ACESSÓRIOS NÃO INCLUSOS NBR 7675 ÁGUA</t>
  </si>
  <si>
    <t>HM03290</t>
  </si>
  <si>
    <t>PLACA DE REDUÇÃO FERRO FUNDIDO DN=500 X 400 MM PN10 * (53,00 KG) PINTURA BETUMINOSA, ACESSÓRIOS NÃO INCLUSOS NBR 7675 ÁGUA</t>
  </si>
  <si>
    <t>HM03331</t>
  </si>
  <si>
    <t>REDUÇÃO CONCÊNTRICA COM FLANGES PN10/16/25 FERRO FUNDIDO DN=80 X 50 MM * (8,40 KG) PINTURA BETUMINOSA, ACESSÓRIOS NÃO INCLUSOS NBR 7675 ÁGUA</t>
  </si>
  <si>
    <t>REDUÇÃO CONCÊNTRICA COM FLANGES PN10/16 FERRO FUNDIDO DN=100 X 50 MM * (15,50 KG) PINTURA BETUMINOSA, ACESSÓRIOS NÃO INCLUSOS NBR 7675 ÁGUA</t>
  </si>
  <si>
    <t>HM03330</t>
  </si>
  <si>
    <t>REDUÇÃO CONCÊNTRICA COM FLANGES PN10/16 FERRO FUNDIDO DN=100 X 80 MM * (9,50 KG) PINTURA BETUMINOSA, ACESSÓRIOS NÃO INCLUSOS NBR 7675 ÁGUA</t>
  </si>
  <si>
    <t>HM03319</t>
  </si>
  <si>
    <t>REDUÇÃO CONCÊNTRICA COM FLANGES PN10/16 FERRO FUNDIDO DN=150 X 80 MM * (25,60 KG) PINTURA BETUMINOSA, ACESSÓRIOS NÃO INCLUSOS NBR 7675 ÁGUA</t>
  </si>
  <si>
    <t>HM03318</t>
  </si>
  <si>
    <t>REDUÇÃO CONCÊNTRICA COM FLANGES PN10/16 FERRO FUNDIDO DN=150 X 100 MM * (15,50 KG) PINTURA BETUMINOSA, ACESSÓRIOS NÃO INCLUSOS NBR 7675 ÁGUA</t>
  </si>
  <si>
    <t>HM07131</t>
  </si>
  <si>
    <t>REDUÇÃO CONCÊNTRICA COM FLANGES PN10 FERRO FUNDIDO DN=200 X 80 MM (27,00 KG) PINTURA BETUMINOSA - ACESSÓRIOS NÃO INCLUSOS NBR 7675 ÁGUA</t>
  </si>
  <si>
    <t>HM03320</t>
  </si>
  <si>
    <t>REDUÇÃO CONCÊNTRICA COM FLANGES PN10 FERRO FUNDIDO DN=200 X 100 MM * (30,50 KG) PINTURA BETUMINOSA, ACESSÓRIOS NÃO INCLUSOS NBR 7675 ÁGUA</t>
  </si>
  <si>
    <t>HM06443</t>
  </si>
  <si>
    <t>REDUÇÃO CONCÊNTRICA COM FLANGES PN10 FERRO FUNDIDO DN=250 X 100 MM (40,00 KG) PINTURA BETUMINOSA - ACESSÓRIOS NÃO INCLUSOS NBR 7675 ÁGUA</t>
  </si>
  <si>
    <t>HM03322</t>
  </si>
  <si>
    <t>REDUÇÃO CONCÊNTRICA COM FLANGES PN10 FERRO FUNDIDO DN=250 X 150 MM * (45,00 KG) PINTURA BETUMINOSA, ACESSÓRIOS NÃO INCLUSOS NBR 7675 ÁGUA</t>
  </si>
  <si>
    <t>HM03323</t>
  </si>
  <si>
    <t>REDUÇÃO CONCÊNTRICA COM FLANGES PN10 FERRO FUNDIDO DN=250 X 200 MM * (30,00 KG) PINTURA BETUMINOSA, ACESSÓRIOS NÃO INCLUSOS NBR 7675 ÁGUA</t>
  </si>
  <si>
    <t>HM03324</t>
  </si>
  <si>
    <t>REDUÇÃO CONCÊNTRICA COM FLANGES PN10 FERRO FUNDIDO DN=300 X 150 MM * (52,00 KG) PINTURA BETUMINOSA, ACESSÓRIOS NÃO INCLUSOS NBR 7675 ÁGUA</t>
  </si>
  <si>
    <t>HM03325</t>
  </si>
  <si>
    <t>REDUÇÃO CONCÊNTRICA COM FLANGES PN10 FERRO FUNDIDO DN=300 X 200 MM * (58,00 KG) PINTURA BETUMINOSA, ACESSÓRIOS NÃO INCLUSOS NBR 7675 ÁGUA</t>
  </si>
  <si>
    <t>HM03326</t>
  </si>
  <si>
    <t>REDUÇÃO CONCÊNTRICA COM FLANGES PN10 FERRO FUNDIDO DN=300 X 250 MM * (40,00 KG) PINTURA BETUMINOSA, ACESSÓRIOS NÃO INCLUSOS NBR 7675 ÁGUA</t>
  </si>
  <si>
    <t>HM03327</t>
  </si>
  <si>
    <t>REDUÇÃO CONCÊNTRICA COM FLANGES PN10 FERRO FUNDIDO DN=350 X 200 MM * (46,00 KG) PINTURA BETUMINOSA, ACESSÓRIOS NÃO INCLUSOS NBR 7675 ÁGUA</t>
  </si>
  <si>
    <t>HM03328</t>
  </si>
  <si>
    <t>REDUÇÃO CONCÊNTRICA COM FLANGES PN10 FERRO FUNDIDO DN=350 X 250 MM * (85,15 KG) PINTURA BETUMINOSA, ACESSÓRIOS NÃO INCLUSOS NBR 7675 ÁGUA</t>
  </si>
  <si>
    <t>HM07132</t>
  </si>
  <si>
    <t>REDUÇÃO CONCÊNTRICA COM FLANGES PN10 FERRO FUNDIDO DN=400 X 200 MM (68,00 KG) PINTURA BETUMINOSA - ACESSÓRIOS NÃO INCLUSOS NBR 7675 ÁGUA</t>
  </si>
  <si>
    <t>HM03308</t>
  </si>
  <si>
    <t>REDUÇÃO CONCÊNTRICA COM FLANGES PN10 FERRO FUNDIDO DN=350 X 300 MM * (49,50 KG) PINTURA BETUMINOSA, ACESSÓRIOS NÃO INCLUSOS NBR 7675 ÁGUA</t>
  </si>
  <si>
    <t>HM03309</t>
  </si>
  <si>
    <t>REDUÇÃO CONCÊNTRICA COM FLANGES PN10 FERRO FUNDIDO DN=400 X 250 MM * (78,00 KG) PINTURA BETUMINOSA, ACESSÓRIOS NÃO INCLUSOS NBR 7675 ÁGUA</t>
  </si>
  <si>
    <t>HM03310</t>
  </si>
  <si>
    <t>REDUÇÃO CONCÊNTRICA COM FLANGES PN10 FERRO FUNDIDO DN=400 X 300 MM * (76,00 KG) PINTURA BETUMINOSA, ACESSÓRIOS NÃO INCLUSOS NBR 7675 ÁGUA</t>
  </si>
  <si>
    <t>HM03311</t>
  </si>
  <si>
    <t>REDUÇÃO CONCÊNTRICA COM FLANGES PN10 FERRO FUNDIDO DN=400 X 350 MM * (58,00 KG) PINTURA BETUMINOSA, ACESSÓRIOS NÃO INCLUSOS NBR 7675 ÁGUA</t>
  </si>
  <si>
    <t>HM03312</t>
  </si>
  <si>
    <t>REDUÇÃO CONCÊNTRICA COM FLANGES PN10 FERRO FUNDIDO DN=450 X 300 MM * (94,00 KG) PINTURA BETUMINOSA, ACESSÓRIOS NÃO INCLUSOS NBR 7675 ÁGUA</t>
  </si>
  <si>
    <t>HM03313</t>
  </si>
  <si>
    <t>REDUÇÃO CONCÊNTRICA COM FLANGES PN10 FERRO FUNDIDO DN=450 X 350 MM * (97,00 KG) PINTURA BETUMINOSA, ACESSÓRIOS NÃO INCLUSOS NBR 7675 ÁGUA</t>
  </si>
  <si>
    <t>HM03314</t>
  </si>
  <si>
    <t>REDUÇÃO CONCÊNTRICA COM FLANGES PN10 FERRO FUNDIDO DN=450 X 400 MM * (105,00 KG) PINTURA BETUMINOSA, ACESSÓRIOS NÃO INCLUSOS NBR 7675 ÁGUA</t>
  </si>
  <si>
    <t>HM07133</t>
  </si>
  <si>
    <t>REDUÇÃO CONCÊNTRICA COM FLANGES PN10 FERRO FUNDIDO DN=500 X 300 MM (120,00 KG) PINTURA BETUMINOSA - ACESSÓRIOS NÃO INCLUSOS NBR 7675 ÁGUA</t>
  </si>
  <si>
    <t>HM03315</t>
  </si>
  <si>
    <t>REDUÇÃO CONCÊNTRICA COM FLANGES PN10 FERRO FUNDIDO DN=500 X 350 MM * (132,90 KG) PINTURA BETUMINOSA, ACESSÓRIOS NÃO INCLUSOS NBR 7675 ÁGUA</t>
  </si>
  <si>
    <t>HM03316</t>
  </si>
  <si>
    <t>REDUÇÃO CONCÊNTRICA COM FLANGES PN10 FERRO FUNDIDO DN=500 X 400 MM * (110,00 KG) PINTURA BETUMINOSA, ACESSÓRIOS NÃO INCLUSOS NBR 7675 ÁGUA</t>
  </si>
  <si>
    <t>HM03317</t>
  </si>
  <si>
    <t>REDUÇÃO CONCÊNTRICA COM FLANGES PN10 FERRO FUNDIDO DN=500 X 450 MM * (125,00 KG) PINTURA BETUMINOSA, ACESSÓRIOS NÃO INCLUSOS NBR 7675 ÁGUA</t>
  </si>
  <si>
    <t>HM03307</t>
  </si>
  <si>
    <t>REDUÇÃO EXCÊNTRICA COM FLANGES PN10/16/25 FERRO FUNDIDO DN=80 X 50 MM * (8,00 KG) PINTURA BETUMINOSA, ACESSÓRIOS NÃO INCLUSOS NBR 7675 ÁGUA</t>
  </si>
  <si>
    <t>HM03297</t>
  </si>
  <si>
    <t>REDUÇÃO EXCÊNTRICA COM FLANGES PN10/16 FERRO FUNDIDO DN=100 X 80 MM * (9,50 KG) PINTURA BETUMINOSA, ACESSÓRIOS NÃO INCLUSOS NBR 7675 ÁGUA</t>
  </si>
  <si>
    <t>HM03299</t>
  </si>
  <si>
    <t>REDUÇÃO EXCÊNTRICA COM FLANGES PN10/16 FERRO FUNDIDO DN=150 X 80 MM * (17,20 KG) PINTURA BETUMINOSA, ACESSÓRIOS NÃO INCLUSOS NBR 7675 ÁGUA</t>
  </si>
  <si>
    <t>HM03298</t>
  </si>
  <si>
    <t>REDUÇÃO EXCÊNTRICA COM FLANGES PN10/16 FERRO FUNDIDO DN=150 X 100 MM * (15,00 KG) PINTURA BETUMINOSA, ACESSÓRIOS NÃO INCLUSOS NBR 7675 ÁGUA</t>
  </si>
  <si>
    <t>HM03334</t>
  </si>
  <si>
    <t>REDUÇÃO EXCÊNTRICA COM FLANGES PN10 FERRO FUNDIDO DN=200 X 100 MM * (27,50 KG) PINTURA BETUMINOSA, ACESSÓRIOS NÃO INCLUSOS NBR 7675 ÁGUA</t>
  </si>
  <si>
    <t>HM03335</t>
  </si>
  <si>
    <t>REDUÇÃO EXCÊNTRICA COM FLANGES PN10 FERRO FUNDIDO DN=200 X 150 MM * (22,00 KG) PINTURA BETUMINOSA, ACESSÓRIOS NÃO INCLUSOS NBR 7675 ÁGUA</t>
  </si>
  <si>
    <t>HM03336</t>
  </si>
  <si>
    <t>REDUÇÃO EXCÊNTRICA COM FLANGES PN10 FERRO FUNDIDO DN=250 X 150 MM * (39,00 KG) PINTURA BETUMINOSA, ACESSÓRIOS NÃO INCLUSOS NBR 7675 ÁGUA</t>
  </si>
  <si>
    <t>HM03337</t>
  </si>
  <si>
    <t>REDUÇÃO EXCÊNTRICA COM FLANGES PN10 FERRO FUNDIDO DN=250 X 200 MM * (30,00 KG) PINTURA BETUMINOSA, ACESSÓRIOS NÃO INCLUSOS NBR 7675 ÁGUA</t>
  </si>
  <si>
    <t>HM03338</t>
  </si>
  <si>
    <t>REDUÇÃO EXCÊNTRICA COM FLANGES PN10 FERRO FUNDIDO DN=300 X 150 MM * (46,00 KG) PINTURA BETUMINOSA, ACESSÓRIOS NÃO INCLUSOS NBR 7675 ÁGUA</t>
  </si>
  <si>
    <t>HM03339</t>
  </si>
  <si>
    <t>REDUÇÃO EXCÊNTRICA COM FLANGES PN10 FERRO FUNDIDO DN=300 X 200 MM * (51,00 KG) PINTURA BETUMINOSA, ACESSÓRIOS NÃO INCLUSOS NBR 7675 ÁGUA</t>
  </si>
  <si>
    <t>HM03340</t>
  </si>
  <si>
    <t>REDUÇÃO EXCÊNTRICA COM FLANGES PN10 FERRO FUNDIDO DN=300 X 250 MM * (40,00 KG) PINTURA BETUMINOSA, ACESSÓRIOS NÃO INCLUSOS NBR 7675 ÁGUA</t>
  </si>
  <si>
    <t>HM03295</t>
  </si>
  <si>
    <t>REDUÇÃO EXCÊNTRICA COM FLANGES PN10 FERRO FUNDIDO DN=400 X 250 MM * (72,00 KG) PINTURA BETUMINOSA, ACESSÓRIOS NÃO INCLUSOS NBR 7675 ÁGUA</t>
  </si>
  <si>
    <t>HM03296</t>
  </si>
  <si>
    <t>REDUÇÃO EXCÊNTRICA COM FLANGES PN10 FERRO FUNDIDO DN=400 X 300 MM * (79,00 KG) PINTURA BETUMINOSA, ACESSÓRIOS NÃO INCLUSOS NBR 7675 ÁGUA</t>
  </si>
  <si>
    <t>HM03363</t>
  </si>
  <si>
    <t>REDUÇÃO PONTA BOLSA JE2GS FERRO FUNDIDO DN=100 X 80 MM * (7,80 KG) PINTURA BETUMINOSA, ANEL DE BORRACHA INCLUSO NBR 7675 ÁGUA</t>
  </si>
  <si>
    <t>HM06485</t>
  </si>
  <si>
    <t>REDUÇÃO PONTA BOLSA JE2GS FERRO FUNDIDO DN=150 X 100 MM (12,50 KG) PINTURA BETUMINOSA, ANEL DE BORRACHA INCLUSO NBR 7675 ÁGUA</t>
  </si>
  <si>
    <t>HM03364</t>
  </si>
  <si>
    <t>REDUÇÃO PONTA BOLSA JE2GS FERRO FUNDIDO DN=150 X 80 MM * (11,50 KG) PINTURA BETUMINOSA, ANEL DE BORRACHA INCLUSO NBR 7675 ÁGUA</t>
  </si>
  <si>
    <t>HM03367</t>
  </si>
  <si>
    <t>REDUÇÃO PONTA BOLSA JE2GS FERRO FUNDIDO DN=200 X 80 MM * (12,30 KG) PINTURA BETUMINOSA, ANEL DE BORRACHA INCLUSO NBR 7675 ÁGUA</t>
  </si>
  <si>
    <t>HM03365</t>
  </si>
  <si>
    <t>REDUÇÃO PONTA BOLSA JE2GS FERRO FUNDIDO DN=200 X 100 MM * (14,60 KG) PINTURA BETUMINOSA, ANEL DE BORRACHA INCLUSO NBR 7675 ÁGUA</t>
  </si>
  <si>
    <t>HM03366</t>
  </si>
  <si>
    <t>REDUÇÃO PONTA BOLSA JE2GS FERRO FUNDIDO DN=200 X 150 MM * (17,00 KG) PINTURA BETUMINOSA, ANEL DE BORRACHA INCLUSO NBR 7675 ÁGUA</t>
  </si>
  <si>
    <t>HM03368</t>
  </si>
  <si>
    <t>REDUÇÃO PONTA BOLSA JE2GS FERRO FUNDIDO DN=250 X 150 MM * (22,10 KG) PINTURA BETUMINOSA, ANEL DE BORRACHA INCLUSO NBR 7675 ÁGUA</t>
  </si>
  <si>
    <t>HM03369</t>
  </si>
  <si>
    <t>REDUÇÃO PONTA BOLSA JE2GS FERRO FUNDIDO DN=250 X 200 MM * (22,30 KG) PINTURA BETUMINOSA, ANEL DE BORRACHA INCLUSO NBR 7675 ÁGUA</t>
  </si>
  <si>
    <t>HM03370</t>
  </si>
  <si>
    <t>REDUÇÃO PONTA BOLSA JE2GS FERRO FUNDIDO DN=300 X 150 MM * (28,80 KG) PINTURA BETUMINOSA, ANEL DE BORRACHA INCLUSO NBR 7675 ÁGUA</t>
  </si>
  <si>
    <t>HM03371</t>
  </si>
  <si>
    <t>REDUÇÃO PONTA BOLSA JE2GS FERRO FUNDIDO DN=300 X 200 MM * (28,85 KG) PINTURA BETUMINOSA, ANEL DE BORRACHA INCLUSO NBR 7675 ÁGUA</t>
  </si>
  <si>
    <t>HM03372</t>
  </si>
  <si>
    <t>REDUÇÃO PONTA BOLSA JE2GS FERRO FUNDIDO DN=300 X 250 MM * (30,50 KG) PINTURA BETUMINOSA, ANEL DE BORRACHA INCLUSO NBR 7675 ÁGUA</t>
  </si>
  <si>
    <t>HM03373</t>
  </si>
  <si>
    <t>REDUÇÃO PONTA BOLSA JE2GS FERRO FUNDIDO DN=350 X 200 MM * (38,00 KG) PINTURA BETUMINOSA, ANEL DE BORRACHA INCLUSO NBR 7675 ÁGUA</t>
  </si>
  <si>
    <t>HM03374</t>
  </si>
  <si>
    <t>REDUÇÃO PONTA BOLSA JE2GS FERRO FUNDIDO DN=350 X 250 MM * (36,50 KG) PINTURA BETUMINOSA, ANEL DE BORRACHA INCLUSO NBR 7675 ÁGUA</t>
  </si>
  <si>
    <t>HM03375</t>
  </si>
  <si>
    <t>REDUÇÃO PONTA BOLSA JE2GS FERRO FUNDIDO DN=350 X 300 MM * (39,60 KG) PINTURA BETUMINOSA, ANEL DE BORRACHA INCLUSO NBR 7675 ÁGUA</t>
  </si>
  <si>
    <t>HM03376</t>
  </si>
  <si>
    <t>REDUÇÃO PONTA BOLSA JE2GS FERRO FUNDIDO DN=400 X 250 MM * (48,20 KG) PINTURA BETUMINOSA, ANEL DE BORRACHA INCLUSO NBR 7675 ÁGUA</t>
  </si>
  <si>
    <t>HM03377</t>
  </si>
  <si>
    <t>REDUÇÃO PONTA BOLSA JE2GS FERRO FUNDIDO DN=400 X 300 MM * (44,80 KG) PINTURA BETUMINOSA, ANEL DE BORRACHA INCLUSO NBR 7675 ÁGUA</t>
  </si>
  <si>
    <t>HM03378</t>
  </si>
  <si>
    <t>REDUÇÃO PONTA BOLSA JE2GS FERRO FUNDIDO DN=400 X 350 MM * (42,40 KG) PINTURA BETUMINOSA, ANEL DE BORRACHA INCLUSO NBR 7675 ÁGUA</t>
  </si>
  <si>
    <t>HM03379</t>
  </si>
  <si>
    <t>REDUÇÃO PONTA BOLSA JE2GS FERRO FUNDIDO DN=500 X 350 MM * (78,70 KG) PINTURA BETUMINOSA, ANEL DE BORRACHA INCLUSO NBR 7675 ÁGUA</t>
  </si>
  <si>
    <t>HM03380</t>
  </si>
  <si>
    <t>REDUÇÃO PONTA BOLSA JE2GS FERRO FUNDIDO DN=500 X 400 MM * (62,40 KG) PINTURA BETUMINOSA, ANEL DE BORRACHA INCLUSO NBR 7675 ÁGUA</t>
  </si>
  <si>
    <t>HM03446</t>
  </si>
  <si>
    <t>TÊ COM BOLSAS JE2GS FERRO FUNDIDO DN=80 X 80 MM * (11,00 KG) PINTURA BETUMINOSA, ANÉIS DE BORRACHA INCLUSOS NBR 7675 ÁGUA</t>
  </si>
  <si>
    <t>HM03418</t>
  </si>
  <si>
    <t>TÊ COM BOLSAS JE2GS FERRO FUNDIDO DN=100 X 80 MM * (17,10 KG) PINTURA BETUMINOSA, ANÉIS DE BORRACHA INCLUSOS NBR 7675 ÁGUA</t>
  </si>
  <si>
    <t>HM03417</t>
  </si>
  <si>
    <t>TÊ COM BOLSAS JE2GS FERRO FUNDIDO DN=100 X 100 MM * (18,40 KG) PINTURA BETUMINOSA, ANÉIS DE BORRACHA INCLUSOS NBR 7675 ÁGUA</t>
  </si>
  <si>
    <t>HM03421</t>
  </si>
  <si>
    <t>TÊ COM BOLSAS JE2GS FERRO FUNDIDO DN=150 X 80 MM * (22,90 KG) PINTURA BETUMINOSA, ANÉIS DE BORRACHA INCLUSOS NBR 7675 ÁGUA</t>
  </si>
  <si>
    <t>HM03419</t>
  </si>
  <si>
    <t>TÊ COM BOLSAS JE2GS FERRO FUNDIDO DN=150 X 100 MM * (25,00 KG) PINTURA BETUMINOSA, ANÉIS DE BORRACHA INCLUSOS NBR 7675 ÁGUA</t>
  </si>
  <si>
    <t>HM03420</t>
  </si>
  <si>
    <t>TÊ COM BOLSAS JE2GS FERRO FUNDIDO DN=150 X 150 MM * (29,70 KG) PINTURA BETUMINOSA, ANÉIS DE BORRACHA INCLUSOS NBR 7675 ÁGUA</t>
  </si>
  <si>
    <t>HM03425</t>
  </si>
  <si>
    <t>TÊ COM BOLSAS JE2GS FERRO FUNDIDO DN=200 X 80 MM * (32,30 KG) PINTURA BETUMINOSA, ANÉIS DE BORRACHA INCLUSOS NBR 7675 ÁGUA</t>
  </si>
  <si>
    <t>HM03422</t>
  </si>
  <si>
    <t>TÊ COM BOLSAS JE2GS FERRO FUNDIDO DN=200 X 100 MM * (32,80 KG) PINTURA BETUMINOSA, ANÉIS DE BORRACHA INCLUSOS NBR 7675 ÁGUA</t>
  </si>
  <si>
    <t>HM03423</t>
  </si>
  <si>
    <t>TÊ COM BOLSAS JE2GS FERRO FUNDIDO DN=200 X 150 MM * (38,90 KG) PINTURA BETUMINOSA, ANÉIS DE BORRACHA INCLUSOS NBR 7675 ÁGUA</t>
  </si>
  <si>
    <t>HM03424</t>
  </si>
  <si>
    <t>TÊ COM BOLSAS JE2GS FERRO FUNDIDO DN=200 X 200 MM * (45,50 KG) PINTURA BETUMINOSA, ANÉIS DE BORRACHA INCLUSOS NBR 7675 ÁGUA</t>
  </si>
  <si>
    <t>HM03428</t>
  </si>
  <si>
    <t>TÊ COM BOLSAS JE2GS FERRO FUNDIDO DN=250 X 80 MM * (39,00 KG) PINTURA BETUMINOSA, ANÉIS DE BORRACHA INCLUSOS NBR 7675 ÁGUA</t>
  </si>
  <si>
    <t>HM03426</t>
  </si>
  <si>
    <t>TÊ COM BOLSAS JE2GS FERRO FUNDIDO DN=250 X 100 MM * (39,50 KG) PINTURA BETUMINOSA, ANÉIS DE BORRACHA INCLUSOS NBR 7675 ÁGUA</t>
  </si>
  <si>
    <t>HM03427</t>
  </si>
  <si>
    <t>TÊ COM BOLSAS JE2GS FERRO FUNDIDO DN= 250 X 250 MM * (58,90 KG) PINTURA BETUMINOSA, ANÉIS DE BORRACHA INCLUSOS NBR 7675 ÁGUA</t>
  </si>
  <si>
    <t>HM03434</t>
  </si>
  <si>
    <t>TÊ COM BOLSAS JE2GS FERRO FUNDIDO DN=300 X 80 MM * (50,00 KG) PINTURA BETUMINOSA, ANÉIS DE BORRACHA INCLUSOS NBR 7675 ÁGUA</t>
  </si>
  <si>
    <t>HM03429</t>
  </si>
  <si>
    <t>TÊ COM BOLSAS JE2GS FERRO FUNDIDO DN=300 X 100 MM * (54,70 KG) PINTURA BETUMINOSA, ANÉIS DE BORRACHA INCLUSOS NBR 7675 ÁGUA</t>
  </si>
  <si>
    <t>HM03430</t>
  </si>
  <si>
    <t>TÊ COM BOLSAS JE2GS FERRO FUNDIDO DN=300 X 150 MM * (57,50 KG) PINTURA BETUMINOSA, ANÉIS DE BORRACHA INCLUSOS NBR 7675 ÁGUA</t>
  </si>
  <si>
    <t>HM03431</t>
  </si>
  <si>
    <t>TÊ COM BOLSAS JE2GS FERRO FUNDIDO DN=300 X 200 MM * (67,60 KG) PINTURA BETUMINOSA, ANÉIS DE BORRACHA INCLUSOS NBR 7675 ÁGUA</t>
  </si>
  <si>
    <t>HM03432</t>
  </si>
  <si>
    <t>TÊ COM BOLSAS JE2GS FERRO FUNDIDO DN=300 X 250 MM * (77,60 KG) PINTURA BETUMINOSA, ANÉIS DE BORRACHA INCLUSOS NBR 7675 ÁGUA</t>
  </si>
  <si>
    <t>HM03433</t>
  </si>
  <si>
    <t>TÊ COM BOLSAS JE2GS FERRO FUNDIDO DN=300 X 300 MM * (83,00 KG) PINTURA BETUMINOSA, ANÉIS DE BORRACHA INCLUSOS NBR 7675 ÁGUA</t>
  </si>
  <si>
    <t>HM03435</t>
  </si>
  <si>
    <t>TÊ COM BOLSAS JE2GS FERRO FUNDIDO DN=350 X 100 MM * (65,00 KG) PINTURA BETUMINOSA, ANÉIS DE BORRACHA INCLUSOS NBR 7675 ÁGUA</t>
  </si>
  <si>
    <t>HM03436</t>
  </si>
  <si>
    <t>TÊ COM BOLSAS JE2GS FERRO FUNDIDO DN=350 X 250 MM * (77,00 KG) PINTURA BETUMINOSA, ANÉIS DE BORRACHA INCLUSOS NBR 7675 ÁGUA</t>
  </si>
  <si>
    <t>HM06530</t>
  </si>
  <si>
    <t>TÊ COM BOLSAS JE2GS FERRO FUNDIDO DN=350X200 MM (76,20 KG) PINTURA BETUMINOSA NBR 7675 ÁGUA</t>
  </si>
  <si>
    <t>HM06532</t>
  </si>
  <si>
    <t>TÊ COM BOLSAS JE2GS FERRO FUNDIDO DN=350X350 MM (105,00 KG) PINTURA BETUMINOSA NBR 7675 ÁGUA</t>
  </si>
  <si>
    <t>HM03441</t>
  </si>
  <si>
    <t>TÊ COM BOLSAS JE2GS FERRO FUNDIDO DN=400 X 80 MM * (74,50 KG) PINTURA BETUMINOSA, ANÉIS DE BORRACHA INCLUSOS NBR 7675 ÁGUA</t>
  </si>
  <si>
    <t>HM03437</t>
  </si>
  <si>
    <t>TÊ COM BOLSAS JE2GS FERRO FUNDIDO DN=400 X 100 MM * (73,90 KG) PINTURA BETUMINOSA, ANÉIS DE BORRACHA INCLUSOS NBR 7675 ÁGUA</t>
  </si>
  <si>
    <t>HM03438</t>
  </si>
  <si>
    <t>TÊ COM BOLSAS JE2GS FERRO FUNDIDO DN=400 X 200 MM * (92,20 KG) PINTURA BETUMINOSA, ANÉIS DE BORRACHA INCLUSOS NBR 7675 ÁGUA</t>
  </si>
  <si>
    <t>HM03439</t>
  </si>
  <si>
    <t>TÊ COM BOLSAS JE2GS FERRO FUNDIDO DN=400 X 300 MM * (114,60 KG) PINTURA BETUMINOSA, ANÉIS DE BORRACHA INCLUSOS NBR 7675 ÁGUA</t>
  </si>
  <si>
    <t>HM03440</t>
  </si>
  <si>
    <t>TÊ COM BOLSAS JE2GS FERRO FUNDIDO DN=400 X 400 MM * (132,90 KG) PINTURA BETUMINOSA, ANÉIS DE BORRACHA INCLUSOS NBR 7675 ÁGUA</t>
  </si>
  <si>
    <t>HM03442</t>
  </si>
  <si>
    <t>TÊ COM BOLSAS JE2GS FERRO FUNDIDO DN=500 X 100 MM * (103,00 KG) PINTURA BETUMINOSA, ANÉIS DE BORRACHA INCLUSOS NBR 7675 ÁGUA</t>
  </si>
  <si>
    <t>HM03443</t>
  </si>
  <si>
    <t>TÊ COM BOLSAS JE2GS FERRO FUNDIDO DN=500 X 200 MM * (118,10 KG) PINTURA BETUMINOSA, ANÉIS DE BORRACHA INCLUSOS NBR 7675 ÁGUA</t>
  </si>
  <si>
    <t>HM03444</t>
  </si>
  <si>
    <t>TÊ COM BOLSAS JE2GS FERRO FUNDIDO DN=500 X 300 MM * (157,40 KG) PINTURA BETUMINOSA, ANÉIS DE BORRACHA INCLUSOS NBR 7675 ÁGUA</t>
  </si>
  <si>
    <t>HM03445</t>
  </si>
  <si>
    <t>TÊ COM BOLSAS JE2GS FERRO FUNDIDO DN=500 X 500 MM * (198,00 KG) PINTURA BETUMINOSA, ANÉIS DE BORRACHA INCLUSOS NBR 7675 ÁGUA</t>
  </si>
  <si>
    <t>HM06587</t>
  </si>
  <si>
    <t>TÊ C/BOLSAS JE2GS E FLANGE PN10/16/25 FERRO FUNDIDO DN=80X50 MM (11,00 KG) PINTURA BETUMINOSA, ACESSÓRIOS NÃO INCLUSOS NBR 7675 ÁGUA</t>
  </si>
  <si>
    <t>HM03472</t>
  </si>
  <si>
    <t>TÊ C/BOLSAS JE2GS E FLANGE PN10/16/25 FERRO FUNDIDO DN=80X80 MM * (14,70 KG) PINTURA BETUMINOSA, ACESSÓRIOS NÃO INCLUSOS NBR 7675 ÁGUA</t>
  </si>
  <si>
    <t>HM06576</t>
  </si>
  <si>
    <t>TÊ C/BOLSAS JE2GS E FLANGE PN10/16/25 FERRO FUNDIDO DN=100X50 MM (13,00 KG) PINTURA BETUMINOSA, ACESSÓRIOS NÃO INCLUSOS NBR 7675 ÁGUA</t>
  </si>
  <si>
    <t>HM06563</t>
  </si>
  <si>
    <t>TÊ C/BOLSAS JE2GS E FLANGE PN10/16 FERRO FUNDIDO DN=100X80 MM (17,70 KG) PINTURA BETUMINOSA, ACESSÓRIOS NÃO INCLUSOS NBR 7675 ÁGUA</t>
  </si>
  <si>
    <t>HM03468</t>
  </si>
  <si>
    <t>TÊ C/BOLSAS JE2GS E FLANGE PN10/16 FERRO FUNDIDO DN=100X100 MM * (19,30 KG) PINTURA BETUMINOSA, ACESSÓRIOS NÃO INCLUSOS NBR 7675 ÁGUA</t>
  </si>
  <si>
    <t>HM06578</t>
  </si>
  <si>
    <t>TÊ C/BOLSAS JE2GS E FLANGE PN10/16/25 FERRO FUNDIDO DN=150X50 MM (19,20 KG) PINTURA BETUMINOSA, ACESSÓRIOS NÃO INCLUSOS NBR 7675 ÁGUA</t>
  </si>
  <si>
    <t>HM03469</t>
  </si>
  <si>
    <t>TÊ C/BOLSAS JE2GS E FLANGE PN10/16/25 FERRO FUNDIDO DN=150X80 MM * (23,30 KG) PINTURA BETUMINOSA, ACESSÓRIOS NÃO INCLUSOS NBR 7675 ÁGUA</t>
  </si>
  <si>
    <t>HM03458</t>
  </si>
  <si>
    <t>TÊ C/BOLSAS JE2GS E FLANGE PN10/16 FERRO FUNDIDO DN=150X100 MM * (25,20 KG) PINTURA BETUMINOSA, ACESSÓRIOS NÃO INCLUSOS NBR 7675 ÁGUA</t>
  </si>
  <si>
    <t>HM03459</t>
  </si>
  <si>
    <t>TÊ C/BOLSAS JE2GS E FLANGE PN10/16 FERRO FUNDIDO DN=150X150 MM * (31,00 KG) PINTURA BETUMINOSA, ACESSÓRIOS NÃO INCLUSOS NBR 7675 ÁGUA</t>
  </si>
  <si>
    <t>HM06581</t>
  </si>
  <si>
    <t>TÊ C/BOLSAS JE2GS E FLANGE PN10/16/25 FERRO FUNDIDO DN=200X50 MM (25,60 KG) PINTURA BETUMINOSA, ACESSÓRIOS NÃO INCLUSOS NBR 7675 ÁGUA</t>
  </si>
  <si>
    <t>HM03470</t>
  </si>
  <si>
    <t>TÊ C/BOLSAS JE2GS E FLANGE PN10/16/25 FERRO FUNDIDO DN=200X80 MM * (33,60 KG) PINTURA BETUMINOSA, ACESSÓRIOS NÃO INCLUSOS NBR 7675 ÁGUA</t>
  </si>
  <si>
    <t>HM03460</t>
  </si>
  <si>
    <t>TÊ C/BOLSAS JE2GS E FLANGE PN10/16 FERRO FUNDIDO DN=200X100 MM * (34,50 KG) PINTURA BETUMINOSA, ACESSÓRIOS NÃO INCLUSOS NBR 7675 ÁGUA</t>
  </si>
  <si>
    <t>HM03461</t>
  </si>
  <si>
    <t>TÊ C/BOLSAS JE2GS E FLANGE PN10/16 FERRO FUNDIDO DN=200X150 MM * (39,80 KG) PINTURA BETUMINOSA, ACESSÓRIOS NÃO INCLUSOS NBR 7675 ÁGUA</t>
  </si>
  <si>
    <t>HM03462</t>
  </si>
  <si>
    <t>TÊ C/BOLSAS JE2GS E FLANGE PN10 FERRO FUNDIDO DN=200X200 MM * (41,50 KG) PINTURA BETUMINOSA, ACESSÓRIOS NÃO INCLUSOS NBR 7675 ÁGUA</t>
  </si>
  <si>
    <t>HM06584</t>
  </si>
  <si>
    <t>TÊ C/BOLSAS JE2GS E FLANGE PN10/16/25 FERRO FUNDIDO DN=250X50 MM (35,50 KG) PINTURA BETUMINOSA, ACESSÓRIOS NÃO INCLUSOS NBR 7675 ÁGUA</t>
  </si>
  <si>
    <t>HM03471</t>
  </si>
  <si>
    <t>TÊ C/BOLSAS JE2GS E FLANGE PN10/16/25 FERRO FUNDIDO DN=250X80 MM * (39,70 KG) PINTURA BETUMINOSA, ACESSÓRIOS NÃO INCLUSOS NBR 7675 ÁGUA</t>
  </si>
  <si>
    <t>HM03463</t>
  </si>
  <si>
    <t>TÊ C/BOLSAS JE2GS E FLANGE PN10/16 FERRO FUNDIDO DN=250X100 MM * (41,00 KG) PINTURA BETUMINOSA, ACESSÓRIOS NÃO INCLUSOS NBR 7675 ÁGUA</t>
  </si>
  <si>
    <t>HM06545</t>
  </si>
  <si>
    <t>TÊ C/BOLSAS JE2GS E FLANGE PN10 FERRO FUNDIDO DN=250X250 MM (62,80 KG) PINTURA BETUMINOSA, ACESSÓRIOS NÃO INCLUSOS NBR 7675 ÁGUA</t>
  </si>
  <si>
    <t>HM03464</t>
  </si>
  <si>
    <t>TÊ C/BOLSAS JE2GS E FLANGE PN10/16 FERRO FUNDIDO DN=300X100 MM * (59,00 KG) PINTURA BETUMINOSA, ACESSÓRIOS NÃO INCLUSOS NBR 7675 ÁGUA</t>
  </si>
  <si>
    <t>HM06571</t>
  </si>
  <si>
    <t>TÊ C/BOLSAS JE2GS E FLANGE PN10/16 FERRO FUNDIDO DN=300X150 MM (60,00 KG) PINTURA BETUMINOSA, ACESSÓRIOS NÃO INCLUSOS NBR 7675 ÁGUA</t>
  </si>
  <si>
    <t>HM03447</t>
  </si>
  <si>
    <t>TÊ C/BOLSAS JE2GS E FLANGE PN10 FERRO FUNDIDO DN=300X200 MM * (70,00 KG) PINTURA BETUMINOSA, ACESSÓRIOS NÃO INCLUSOS NBR 7675 ÁGUA</t>
  </si>
  <si>
    <t>HM06548</t>
  </si>
  <si>
    <t>TÊ C/BOLSAS JE2GS E FLANGE PN10 FERRO FUNDIDO DN=300X250 MM (82,30 KG) PINTURA BETUMINOSA, ACESSÓRIOS NÃO INCLUSOS NBR 7675 ÁGUA</t>
  </si>
  <si>
    <t>HM03448</t>
  </si>
  <si>
    <t>TÊ C/BOLSAS JE2GS E FLANGE PN10 FERRO FUNDIDO DN=300X300 MM * (87,30 KG) PINTURA BETUMINOSA, ACESSÓRIOS NÃO INCLUSOS NBR 7675 ÁGUA</t>
  </si>
  <si>
    <t>HM03465</t>
  </si>
  <si>
    <t>TÊ C/BOLSAS JE2GS E FLANGE PN10/16 FERRO FUNDIDO DN=350X100 MM * (53,80 KG) PINTURA BETUMINOSA, ACESSÓRIOS NÃO INCLUSOS NBR 7675 ÁGUA</t>
  </si>
  <si>
    <t>HM03449</t>
  </si>
  <si>
    <t>TÊ C/BOLSAS JE2GS E FLANGE PN10 FERRO FUNDIDO DN=350X200 MM * (82,00 KG) PINTURA BETUMINOSA, ACESSÓRIOS NÃO INCLUSOS NBR 7675 ÁGUA</t>
  </si>
  <si>
    <t>HM06552</t>
  </si>
  <si>
    <t>TÊ C/BOLSAS JE2GS E FLANGE PN10 FERRO FUNDIDO DN=350X250 MM (85,10 KG) PINTURA BETUMINOSA, ACESSÓRIOS NÃO INCLUSOS NBR 7675 ÁGUA</t>
  </si>
  <si>
    <t>HM03450</t>
  </si>
  <si>
    <t>TÊ C/BOLSAS JE2GS E FLANGE PN10 FERRO FUNDIDO DN=350X350 MM * (112,00 KG) PINTURA BETUMINOSA, ACESSÓRIOS NÃO INCLUSOS NBR 7675 ÁGUA</t>
  </si>
  <si>
    <t>HM03466</t>
  </si>
  <si>
    <t>TÊ C/BOLSAS JE2GS E FLANGE PN10/16 FERRO FUNDIDO DN=400X100 MM * (75,20 KG) PINTURA BETUMINOSA, ACESSÓRIOS NÃO INCLUSOS NBR 7675 ÁGUA</t>
  </si>
  <si>
    <t>HM03451</t>
  </si>
  <si>
    <t>TÊ C/BOLSAS JE2GS E FLANGE PN10 FERRO FUNDIDO DN=400X200 MM * (93,80 KG) PINTURA BETUMINOSA, ACESSÓRIOS NÃO INCLUSOS NBR 7675 ÁGUA</t>
  </si>
  <si>
    <t>HM03452</t>
  </si>
  <si>
    <t>TÊ C/BOLSAS JE2GS E FLANGE PN10 FERRO FUNDIDO DN=400X300 MM * (115,70 KG) PINTURA BETUMINOSA, ACESSÓRIOS NÃO INCLUSOS NBR 7675 ÁGUA</t>
  </si>
  <si>
    <t>HM03453</t>
  </si>
  <si>
    <t>TÊ C/BOLSAS JE2GS E FLANGE PN10 FERRO FUNDIDO DN=400X400 MM * (139,00 KG) PINTURA BETUMINOSA, ACESSÓRIOS NÃO INCLUSOS NBR 7675 ÁGUA</t>
  </si>
  <si>
    <t>HM03467</t>
  </si>
  <si>
    <t>TÊ C/BOLSAS JE2GS E FLANGE PN10/16 FERRO FUNDIDO DN=500X100 MM * (106,80 KG) PINTURA BETUMINOSA, ACESSÓRIOS NÃO INCLUSOS NBR 7675 ÁGUA</t>
  </si>
  <si>
    <t>HM03454</t>
  </si>
  <si>
    <t>TÊ C/BOLSAS JE2GS E FLANGE PN10 FERRO FUNDIDO DN=500X200 MM * (126,00 KG) PINTURA BETUMINOSA, ACESSÓRIOS NÃO INCLUSOS NBR 7675 ÁGUA</t>
  </si>
  <si>
    <t>HM03455</t>
  </si>
  <si>
    <t>TÊ C/BOLSAS JE2GS E FLANGE PN10 FERRO FUNDIDO DN=500X300 MM * (163,00 KG) PINTURA BETUMINOSA, ACESSÓRIOS NÃO INCLUSOS NBR 7675 ÁGUA</t>
  </si>
  <si>
    <t>HM03456</t>
  </si>
  <si>
    <t>TÊ C/BOLSAS JE2GS E FLANGE PN10 FERRO FUNDIDO DN=500X400 MM * (192,00 KG) PINTURA BETUMINOSA, ACESSÓRIOS NÃO INCLUSOS NBR 7675 ÁGUA</t>
  </si>
  <si>
    <t>HM03457</t>
  </si>
  <si>
    <t>TÊ C/BOLSAS JE2GS E FLANGE PN10 FERRO FUNDIDO DN=500X500 MM * (223,00 KG) PINTURA BETUMINOSA, ACESSÓRIOS NÃO INCLUSOS NBR 7675 ÁGUA</t>
  </si>
  <si>
    <t>HM03415</t>
  </si>
  <si>
    <t>TÊ COM FLANGES PN10/16/25 FERRO FUNDIDO DN=80 X 50 MM * (19,00 KG) PINTURA BETUMINOSA, ACESSÓRIOS NÃO INCLUSOS NBR 7675 ÁGUA</t>
  </si>
  <si>
    <t>HM03416</t>
  </si>
  <si>
    <t>TÊ COM FLANGES PN10/16/25 FERRO FUNDIDO DN=80 X 80 MM * (15,30 KG) PINTURA BETUMINOSA, ACESSÓRIOS NÃO INCLUSOS NBR 7675 ÁGUA</t>
  </si>
  <si>
    <t>HM03413</t>
  </si>
  <si>
    <t>TÊ COM FLANGES PN10/16 FERRO FUNDIDO DN=100 X 50 MM * (16,00 KG) PINTURA BETUMINOSA, ACESSÓRIOS NÃO INCLUSOS NBR 7675 ÁGUA</t>
  </si>
  <si>
    <t>HM03400</t>
  </si>
  <si>
    <t>TÊ COM FLANGES PN10/16 FERRO FUNDIDO DN=100 X 80 MM * (18,10 KG) PINTURA BETUMINOSA, ACESSÓRIOS NÃO INCLUSOS NBR 7675 ÁGUA</t>
  </si>
  <si>
    <t>HM03399</t>
  </si>
  <si>
    <t>TÊ COM FLANGES PN10/16 FERRO FUNDIDO DN=100 X 100 MM * (18,50 KG) PINTURA BETUMINOSA, ACESSÓRIOS NÃO INCLUSOS NBR 7675 ÁGUA</t>
  </si>
  <si>
    <t>HM03414</t>
  </si>
  <si>
    <t>TÊ COM FLANGES PN10/16 FERRO FUNDIDO DN=150 X 50 MM * (26,00 KG) PINTURA BETUMINOSA, ACESSÓRIOS NÃO INCLUSOS NBR 7675 ÁGUA</t>
  </si>
  <si>
    <t>HM03403</t>
  </si>
  <si>
    <t>TÊ COM FLANGES PN10/16 FERRO FUNDIDO DN=150 X 80 MM * (30,00 KG) PINTURA BETUMINOSA, ACESSÓRIOS NÃO INCLUSOS NBR 7675 ÁGUA</t>
  </si>
  <si>
    <t>HM03401</t>
  </si>
  <si>
    <t>TÊ COM FLANGES PN10/16 FERRO FUNDIDO DN=150 X 100 MM * (28,50 KG) PINTURA BETUMINOSA, ACESSÓRIOS NÃO INCLUSOS NBR 7675 ÁGUA</t>
  </si>
  <si>
    <t>HM03402</t>
  </si>
  <si>
    <t>TÊ COM FLANGES PN10/16 FERRO FUNDIDO DN=150 X 150 MM * (32,00 KG) PINTURA BETUMINOSA, ACESSÓRIOS NÃO INCLUSOS NBR 7675 ÁGUA</t>
  </si>
  <si>
    <t>HM06605</t>
  </si>
  <si>
    <t>TÊ COM FLANGES PN10 FERRO FUNDIDO DN=200X50 MM (48,00 KG) PINTURA BETUMINOSA, ACESSÓRIOS NÃO INCLUSOS NBR 7675 ÁGUA</t>
  </si>
  <si>
    <t>HM06607</t>
  </si>
  <si>
    <t>TÊ COM FLANGES PN10 FERRO FUNDIDO DN=200X80 MM (43,50 KG) PINTURA BETUMINOSA, ACESSÓRIOS NÃO INCLUSOS NBR 7675 ÁGUA</t>
  </si>
  <si>
    <t>HM03404</t>
  </si>
  <si>
    <t>TÊ COM FLANGES PN10 FERRO FUNDIDO DN=200 X 100 MM * (41,00 KG) PINTURA BETUMINOSA, ACESSÓRIOS NÃO INCLUSOS NBR 7675 ÁGUA</t>
  </si>
  <si>
    <t>HM03405</t>
  </si>
  <si>
    <t>TÊ COM FLANGES PN10 FERRO FUNDIDO DN=200 X 150 MM * (44,00 KG) PINTURA BETUMINOSA, ACESSÓRIOS NÃO INCLUSOS NBR 7675 ÁGUA</t>
  </si>
  <si>
    <t>HM03406</t>
  </si>
  <si>
    <t>TÊ COM FLANGES PN10 FERRO FUNDIDO DN=200 X 200 MM * (47,00 KG) PINTURA BETUMINOSA, ACESSÓRIOS NÃO INCLUSOS NBR 7675 ÁGUA</t>
  </si>
  <si>
    <t>HM06611</t>
  </si>
  <si>
    <t>TÊ COM FLANGES PN10 FERRO FUNDIDO DN=250X50 MM (67,00 KG) PINTURA BETUMINOSA, ACESSÓRIOS NÃO INCLUSOS NBR 7675 ÁGUA</t>
  </si>
  <si>
    <t>HM06613</t>
  </si>
  <si>
    <t>TÊ COM FLANGES PN10 FERRO FUNDIDO DN=250X80 MM (69,00 KG) PINTURA BETUMINOSA, ACESSÓRIOS NÃO INCLUSOS NBR 7675 ÁGUA</t>
  </si>
  <si>
    <t>HM03407</t>
  </si>
  <si>
    <t>TÊ COM FLANGES PN10 FERRO FUNDIDO DN=250 X 100 MM * (67,00 KG) PINTURA BETUMINOSA, ACESSÓRIOS NÃO INCLUSOS NBR 7675 ÁGUA</t>
  </si>
  <si>
    <t>HM06609</t>
  </si>
  <si>
    <t>TÊ COM FLANGES PN10 FERRO FUNDIDO DN=250X150 MM (71,00 KG) PINTURA BETUMINOSA, ACESSÓRIOS NÃO INCLUSOS NBR 7675 ÁGUA</t>
  </si>
  <si>
    <t>HM03408</t>
  </si>
  <si>
    <t>TÊ COM FLANGES PN10 FERRO FUNDIDO DN=250 X 200 MM * (73,00 KG) PINTURA BETUMINOSA, ACESSÓRIOS NÃO INCLUSOS NBR 7675 ÁGUA</t>
  </si>
  <si>
    <t>HM03409</t>
  </si>
  <si>
    <t>TÊ COM FLANGES PN10 FERRO FUNDIDO DN=250 X 250 MM * (80,00 KG) PINTURA BETUMINOSA, ACESSÓRIOS NÃO INCLUSOS NBR 7675 ÁGUA</t>
  </si>
  <si>
    <t>HM03410</t>
  </si>
  <si>
    <t>TÊ COM FLANGES PN10 FERRO FUNDIDO DN=300 X 100 MM * (92,00 KG) PINTURA BETUMINOSA, ACESSÓRIOS NÃO INCLUSOS NBR 7675 ÁGUA</t>
  </si>
  <si>
    <t>HM03411</t>
  </si>
  <si>
    <t>TÊ COM FLANGES PN10 FERRO FUNDIDO DN=300 X 200 MM * (100,00 KG) PINTURA BETUMINOSA, ACESSÓRIOS NÃO INCLUSOS NBR 7675 ÁGUA</t>
  </si>
  <si>
    <t>HM03412</t>
  </si>
  <si>
    <t>TÊ COM FLANGES PN10 FERRO FUNDIDO DN=300 X 300 MM * (119,00 KG) PINTURA BETUMINOSA, ACESSÓRIOS NÃO INCLUSOS NBR 7675 ÁGUA</t>
  </si>
  <si>
    <t>HM03381</t>
  </si>
  <si>
    <t>TÊ COM FLANGES PN10 FERRO FUNDIDO DN=350X100 MM * (112,00 KG) PINTURA BETUMINOSA, ACESSÓRIOS NÃO INCLUSOS NBR 7675 ÁGUA</t>
  </si>
  <si>
    <t>HM03382</t>
  </si>
  <si>
    <t>TÊ COM FLANGES PN10 FERRO FUNDIDO DN=350X200 MM * (117,00 KG) PINTURA BETUMINOSA, ACESSÓRIOS NÃO INCLUSOS NBR 7675 ÁGUA</t>
  </si>
  <si>
    <t>HM03383</t>
  </si>
  <si>
    <t>TÊ COM FLANGES PN10 FERRO FUNDIDO DN=350X300 MM * (133,00 KG) PINTURA BETUMINOSA, ACESSÓRIOS NÃO INCLUSOS NBR 7675 ÁGUA</t>
  </si>
  <si>
    <t>HM03384</t>
  </si>
  <si>
    <t>TÊ COM FLANGES PN10 FERRO FUNDIDO DN=350X350 MM * (139,00 KG) PINTURA BETUMINOSA, ACESSÓRIOS NÃO INCLUSOS NBR 7675 ÁGUA</t>
  </si>
  <si>
    <t>HM03385</t>
  </si>
  <si>
    <t>TÊ COM FLANGES PN10 FERRO FUNDIDO DN=400X100 MM * (138,00 KG) PINTURA BETUMINOSA, ACESSÓRIOS NÃO INCLUSOS NBR 7675 ÁGUA</t>
  </si>
  <si>
    <t>HM06621</t>
  </si>
  <si>
    <t>TÊ COM FLANGES PN10 FERRO FUNDIDO DN=400X150 MM (142,00 KG) PINTURA BETUMINOSA, ACESSÓRIOS NÃO INCLUSOS NBR 7675 ÁGUA</t>
  </si>
  <si>
    <t>HM03386</t>
  </si>
  <si>
    <t>TÊ COM FLANGES PN10 FERRO FUNDIDO DN=400X200 MM * (142,00 KG) PINTURA BETUMINOSA, ACESSÓRIOS NÃO INCLUSOS NBR 7675 ÁGUA</t>
  </si>
  <si>
    <t>HM03387</t>
  </si>
  <si>
    <t>TÊ COM FLANGES PN10 FERRO FUNDIDO DN=400X300 MM * (159,00 KG) PINTURA BETUMINOSA, ACESSÓRIOS NÃO INCLUSOS NBR 7675 ÁGUA</t>
  </si>
  <si>
    <t>HM03388</t>
  </si>
  <si>
    <t>TÊ COM FLANGES PN10 FERRO FUNDIDO DN=400X400 MM * (172,00 KG) PINTURA BETUMINOSA, ACESSÓRIOS NÃO INCLUSOS NBR 7675 ÁGUA</t>
  </si>
  <si>
    <t>HM03389</t>
  </si>
  <si>
    <t>TÊ COM FLANGES PN10 FERRO FUNDIDO DN=450X100 MM * (173,00 KG) PINTURA BETUMINOSA, ACESSÓRIOS NÃO INCLUSOS NBR 7675 ÁGUA</t>
  </si>
  <si>
    <t>HM03390</t>
  </si>
  <si>
    <t>TÊ COM FLANGES PN10 FERRO FUNDIDO DN=450X200 MM * (180,00 KG) PINTURA BETUMINOSA, ACESSÓRIOS NÃO INCLUSOS NBR 7675 ÁGUA</t>
  </si>
  <si>
    <t>HM03393</t>
  </si>
  <si>
    <t>TÊ COM FLANGES PN10 FERRO FUNDIDO DN=450X450 MM * (207,00 KG) PINTURA BETUMINOSA, ACESSÓRIOS NÃO INCLUSOS NBR 7675 ÁGUA</t>
  </si>
  <si>
    <t>HM03394</t>
  </si>
  <si>
    <t>TÊ COM FLANGES PN10 FERRO FUNDIDO DN=500X100 MM * (205,00 KG) PINTURA BETUMINOSA, ACESSÓRIOS NÃO INCLUSOS NBR 7675 ÁGUA</t>
  </si>
  <si>
    <t>HM03395</t>
  </si>
  <si>
    <t>TÊ COM FLANGES PN10 FERRO FUNDIDO DN=500X200 MM * (209,00 KG) PINTURA BETUMINOSA, ACESSÓRIOS NÃO INCLUSOS NBR 7675 ÁGUA</t>
  </si>
  <si>
    <t>HM03396</t>
  </si>
  <si>
    <t>TÊ COM FLANGES PN10 FERRO FUNDIDO DN=500X300 MM * (219,00 KG) PINTURA BETUMINOSA, ACESSÓRIOS NÃO INCLUSOS NBR 7675 ÁGUA</t>
  </si>
  <si>
    <t>HM03397</t>
  </si>
  <si>
    <t>TÊ COM FLANGES PN10 FERRO FUNDIDO DN=500X400 MM * (234,00 KG) PINTURA BETUMINOSA, ACESSÓRIOS NÃO INCLUSOS NBR 7675 ÁGUA</t>
  </si>
  <si>
    <t>HM03398</t>
  </si>
  <si>
    <t>TÊ COM FLANGES PN10 FERRO FUNDIDO DN=500X500 MM * (243,00 KG) PINTURA BETUMINOSA, ACESSÓRIOS NÃO INCLUSOS NBR 7675 ÁGUA</t>
  </si>
  <si>
    <t>HM03529</t>
  </si>
  <si>
    <t>TOCO C/FLANGES PN10/16/25 E ABA DE VEDAÇÃO FERRO FUNDIDO DN=80 MM L=700MM * (20,00 KG) PINTURA BETUMINOSA, ACESSÓRIOS NÃO INCLUSOS NBR 7675 ÁGUA</t>
  </si>
  <si>
    <t>HM03528</t>
  </si>
  <si>
    <t>TOCO C/FLANGES PN10/16 E ABA DE VEDAÇÃO FERRO FUNDIDO DN=100 MM L=700MM * (25,50 KG) PINTURA BETUMINOSA, ACESSÓRIOS NÃO INCLUSOS NBR 7675 ÁGUA</t>
  </si>
  <si>
    <t>HM03524</t>
  </si>
  <si>
    <t>TOCO C/FLANGES PN10/16 E ABA DE VEDAÇÃO FERRO FUNDIDO DN=150 MM L=700MM * (40,00 KG) PINTURA BETUMINOSA, ACESSÓRIOS NÃO INCLUSOS NBR 7675 ÁGUA</t>
  </si>
  <si>
    <t>HM03525</t>
  </si>
  <si>
    <t>TOCO C/FLANGES PN10 E ABA DE VEDAÇÃO FERRO FUNDIDO DN=200 MM L=700MM * (56,00 KG) PINTURA BETUMINOSA, ACESSÓRIOS NÃO INCLUSOS NBR 7675 ÁGUA</t>
  </si>
  <si>
    <t>HM03526</t>
  </si>
  <si>
    <t>TOCO C/FLANGES PN10 E ABA DE VEDAÇÃO FERRO FUNDIDO DN=250 MM L=700MM * (72,50 KG) PINTURA BETUMINOSA, ACESSÓRIOS NÃO INCLUSOS NBR 7675 ÁGUA</t>
  </si>
  <si>
    <t>HM03527</t>
  </si>
  <si>
    <t>TOCO C/FLANGES PN10 E ABA DE VEDAÇÃO FERRO FUNDIDO DN=300 MM L=700MM * (93,00 KG) PINTURA BETUMINOSA, ACESSÓRIOS NÃO INCLUSOS NBR 7675 ÁGUA</t>
  </si>
  <si>
    <t>HM03520</t>
  </si>
  <si>
    <t>TOCO C/FLANGES PN10 E ABA DE VEDAÇÃO FERRO FUNDIDO DN=350 MM L=700MM * (112,00 KG) PINTURA BETUMINOSA, ACESSÓRIOS NÃO INCLUSOS NBR 7675 ÁGUA</t>
  </si>
  <si>
    <t>HM03521</t>
  </si>
  <si>
    <t>TOCO C/FLANGES PN10 E ABA DE VEDAÇÃO FERRO FUNDIDO DN=400 MM L=700MM * (136,00 KG) PINTURA BETUMINOSA, ACESSÓRIOS NÃO INCLUSOS NBR 7675 ÁGUA</t>
  </si>
  <si>
    <t>HM03522</t>
  </si>
  <si>
    <t>TOCO C/FLANGES PN10 E ABA DE VEDAÇÃO FERRO FUNDIDO DN=450 MM L=700MM * (165,00 KG) PINTURA BETUMINOSA, ACESSÓRIOS NÃO INCLUSOS NBR 7675 ÁGUA</t>
  </si>
  <si>
    <t>HM03523</t>
  </si>
  <si>
    <t>TOCO C/FLANGES PN10 E ABA DE VEDAÇÃO FERRO FUNDIDO DN=500 MM L=700MM * (197,00 KG) PINTURA BETUMINOSA, ACESSÓRIOS NÃO INCLUSOS NBR 7675 ÁGUA</t>
  </si>
  <si>
    <t>HM06673</t>
  </si>
  <si>
    <t>TOCO COM FLANGES PN10/16/25 FERRO FUNDIDO DN=80 MM L=250 MM (11,50 KG) PINTURA BETUMINOSA, ACESSÓRIOS NÃO INCLUSOS NBR 7675 ÁGUA</t>
  </si>
  <si>
    <t>HM03509</t>
  </si>
  <si>
    <t>TOCO COM FLANGES PN10/16 FERRO FUNDIDO DN=100 MM L=250 MM * (14,00 KG) PINTURA BETUMINOSA, ACESSÓRIOS NÃO INCLUSOS NBR 7675 ÁGUA</t>
  </si>
  <si>
    <t>HM03510</t>
  </si>
  <si>
    <t>TOCO COM FLANGES PN10/16 FERRO FUNDIDO DN=150 MM L=250 MM * (24,00 KG) PINTURA BETUMINOSA, ACESSÓRIOS NÃO INCLUSOS NBR 7675 ÁGUA</t>
  </si>
  <si>
    <t>HM03512</t>
  </si>
  <si>
    <t>TOCO COM FLANGES PN10 FERRO FUNDIDO DN=200 MM L=250 MM * (32,00 KG) PINTURA BETUMINOSA, ACESSÓRIOS NÃO INCLUSOS NBR 7675 ÁGUA</t>
  </si>
  <si>
    <t>HM03514</t>
  </si>
  <si>
    <t>TOCO COM FLANGES PN10 FERRO FUNDIDO DN=250 MM L=250 MM * (44,00 KG) PINTURA BETUMINOSA, ACESSÓRIOS NÃO INCLUSOS NBR 7675 ÁGUA</t>
  </si>
  <si>
    <t>HM03516</t>
  </si>
  <si>
    <t>TOCO COM FLANGES PN10 FERRO FUNDIDO DN=300 MM L=250 MM * (56,00 KG) PINTURA BETUMINOSA, ACESSÓRIOS NÃO INCLUSOS NBR 7675 ÁGUA</t>
  </si>
  <si>
    <t>HM03501</t>
  </si>
  <si>
    <t>TOCO COM FLANGES PN10 FERRO FUNDIDO DN=350 MM L=250 MM * (70,00 KG) PINTURA BETUMINOSA, ACESSÓRIOS NÃO INCLUSOS NBR 7675 ÁGUA</t>
  </si>
  <si>
    <t>HM03503</t>
  </si>
  <si>
    <t>TOCO COM FLANGES PN10 FERRO FUNDIDO DN=400 MM L=250 MM * (85,00 KG) PINTURA BETUMINOSA, ACESSÓRIOS NÃO INCLUSOS NBR 7675 ÁGUA</t>
  </si>
  <si>
    <t>HM03505</t>
  </si>
  <si>
    <t>TOCO COM FLANGES PN10 FERRO FUNDIDO DN=450 MM L=250 MM * (95,00 KG) PINTURA BETUMINOSA, ACESSÓRIOS NÃO INCLUSOS NBR 7675 ÁGUA</t>
  </si>
  <si>
    <t>HM03507</t>
  </si>
  <si>
    <t>TOCO COM FLANGES PN10 FERRO FUNDIDO DN=500 MM L=250 MM * (116,00 KG) PINTURA BETUMINOSA, ACESSÓRIOS NÃO INCLUSOS NBR 7675 ÁGUA</t>
  </si>
  <si>
    <t>HM03519</t>
  </si>
  <si>
    <t>TOCO COM FLANGES PN10/16/25 FERRO FUNDIDO DN=80 MM L=500 MM * (15,00 KG) PINTURA BETUMINOSA, ACESSÓRIOS NÃO INCLUSOS NBR 7675 ÁGUA</t>
  </si>
  <si>
    <t>HM03518</t>
  </si>
  <si>
    <t>TOCO COM FLANGES PN10/16 FERRO FUNDIDO DN=100 MM L=500 MM * (19,00 KG) PINTURA BETUMINOSA, ACESSÓRIOS NÃO INCLUSOS NBR 7675 ÁGUA</t>
  </si>
  <si>
    <t>HM03511</t>
  </si>
  <si>
    <t>TOCO COM FLANGES PN10/16 FERRO FUNDIDO DN=150 MM L=500 MM * (32,00 KG) PINTURA BETUMINOSA, ACESSÓRIOS NÃO INCLUSOS NBR 7675 ÁGUA</t>
  </si>
  <si>
    <t>HM03513</t>
  </si>
  <si>
    <t>TOCO COM FLANGES PN10 FERRO FUNDIDO DN=200 MM L=500 MM * (43,00 KG) PINTURA BETUMINOSA, ACESSÓRIOS NÃO INCLUSOS NBR 7675 ÁGUA</t>
  </si>
  <si>
    <t>HM03515</t>
  </si>
  <si>
    <t>TOCO COM FLANGES PN10 FERRO FUNDIDO DN=250 MM L=500 MM * (60,00 KG) PINTURA BETUMINOSA, ACESSÓRIOS NÃO INCLUSOS NBR 7675 ÁGUA</t>
  </si>
  <si>
    <t>HM03517</t>
  </si>
  <si>
    <t>TOCO COM FLANGES PN10 FERRO FUNDIDO DN=300 MM L=500 MM * (76,00 KG) PINTURA BETUMINOSA, ACESSÓRIOS NÃO INCLUSOS NBR 7675 ÁGUA</t>
  </si>
  <si>
    <t>HM03502</t>
  </si>
  <si>
    <t>TOCO COM FLANGES PN10 FERRO FUNDIDO DN=350 MM L=500 MM * (88,00 KG) PINTURA BETUMINOSA, ACESSÓRIOS NÃO INCLUSOS NBR 7675 ÁGUA</t>
  </si>
  <si>
    <t>HM03504</t>
  </si>
  <si>
    <t>TOCO COM FLANGES PN10 FERRO FUNDIDO DN=400 MM L=500 MM * (114,00 KG) PINTURA BETUMINOSA, ACESSÓRIOS NÃO INCLUSOS NBR 7675 ÁGUA</t>
  </si>
  <si>
    <t>HM03506</t>
  </si>
  <si>
    <t>TOCO COM FLANGES PN10 FERRO FUNDIDO DN=450 MM L=500 MM * (137,00 KG) PINTURA BETUMINOSA, ACESSÓRIOS NÃO INCLUSOS NBR 7675 ÁGUA</t>
  </si>
  <si>
    <t>HM03508</t>
  </si>
  <si>
    <t>TOCO COM FLANGES PN10 FERRO FUNDIDO DN=500 MM L=500 MM * (156,00 KG) PINTURA BETUMINOSA, ACESSÓRIOS NÃO INCLUSOS NBR 7675 ÁGUA</t>
  </si>
  <si>
    <t>CONEXÕES ESGOTO</t>
  </si>
  <si>
    <t>HM06154</t>
  </si>
  <si>
    <t>CAP JUNTA ELÁSTICA JE2GS FERRO FUNDIDO DN=80 MM (3,20 KG) PINTURA EPÓXI VERMELHA E ANEL DE BORRACHA INCLUSO NBR 15420 ESGOTO</t>
  </si>
  <si>
    <t>HM06146</t>
  </si>
  <si>
    <t>CAP JUNTA ELÁSTICA JE2GS FERRO FUNDIDO DN=100 MM (4,70 KG) PINTURA EPÓXI VERMELHA E ANEL DE BORRACHA INCLUSO NBR 15420 ESGOTO</t>
  </si>
  <si>
    <t>HM06147</t>
  </si>
  <si>
    <t>CAP JUNTA ELÁSTICA JE2GS FERRO FUNDIDO DN=150 MM (9,40 KG) PINTURA EPÓXI VERMELHA E ANEL DE BORRACHA INCLUSO NBR 15420 ESGOTO</t>
  </si>
  <si>
    <t>HM06148</t>
  </si>
  <si>
    <t>CAP JUNTA ELÁSTICA JE2GS FERRO FUNDIDO DN=200 MM (13,60 KG) PINTURA EPÓXI VERMELHA E ANEL DE BORRACHA INCLUSO NBR 15420 ESGOTO</t>
  </si>
  <si>
    <t>HM06149</t>
  </si>
  <si>
    <t>CAP JUNTA ELÁSTICA JE2GS FERRO FUNDIDO DN=250 MM (18,70 KG) PINTURA EPÓXI VERMELHA E ANEL DE BORRACHA INCLUSO NBR 15420 ESGOTO</t>
  </si>
  <si>
    <t>HM06150</t>
  </si>
  <si>
    <t>CAP JUNTA ELÁSTICA JE2GS FERRO FUNDIDO DN=300 MM (32,10 KG) PINTURA EPÓXI VERMELHA E ANEL DE BORRACHA INCLUSO NBR 15420 ESGOTO</t>
  </si>
  <si>
    <t>HM06151</t>
  </si>
  <si>
    <t>CAP JUNTA ELÁSTICA JE2GS FERRO FUNDIDO DN=350 MM (40,30 KG) PINTURA EPÓXI VERMELHA E ANEL DE BORRACHA INCLUSO NBR 15420 ESGOTO</t>
  </si>
  <si>
    <t>HM06152</t>
  </si>
  <si>
    <t>CAP JUNTA ELÁSTICA JE2GS FERRO FUNDIDO DN=400 MM (51,50 KG) PINTURA EPÓXI VERMELHA E ANEL DE BORRACHA INCLUSO NBR 15420 ESGOTO</t>
  </si>
  <si>
    <t>HM06153</t>
  </si>
  <si>
    <t>CAP JUNTA ELÁSTICA JE2GS FERRO FUNDIDO DN=500 MM (78,50 KG) PINTURA EPÓXI VERMELHA E ANEL DE BORRACHA INCLUSO NBR 15420 ESGOTO</t>
  </si>
  <si>
    <t>HM06157</t>
  </si>
  <si>
    <t>CARRETEL COM TIRANTES FERRO FUNDIDO DN= 80 MM (20,50 KG) PINTURA EPÓXI VERMELHA NBR 15420 ESGOTO</t>
  </si>
  <si>
    <t>HM06159</t>
  </si>
  <si>
    <t>CARRETEL COM TIRANTES FERRO FUNDIDO DN=100 MM (24,00 KG) PINTURA EPÓXI VERMELHA NBR 15421 ESGOTO</t>
  </si>
  <si>
    <t>HM06161</t>
  </si>
  <si>
    <t>CARRETEL COM TIRANTES FERRO FUNDIDO DN=150 MM (37,00 KG) PINTURA EPÓXI VERMELHA NBR 15422 ESGOTO</t>
  </si>
  <si>
    <t>HM06163</t>
  </si>
  <si>
    <t>CARRETEL COM TIRANTES FERRO FUNDIDO DN=200 MM (49,00 KG) PINTURA EPÓXI VERMELHA NBR 15423 ESGOTO</t>
  </si>
  <si>
    <t>HM06165</t>
  </si>
  <si>
    <t>CARRETEL COM TIRANTES FERRO FUNDIDO DN=250 MM (65,00 KG) PINTURA EPÓXI VERMELHA NBR 15424 ESGOTO</t>
  </si>
  <si>
    <t>HM06167</t>
  </si>
  <si>
    <t>CARRETEL COM TIRANTES FERRO FUNDIDO DN=300 MM (72,60 KG) PINTURA EPÓXI VERMELHA NBR 15425 ESGOTO</t>
  </si>
  <si>
    <t>HM06169</t>
  </si>
  <si>
    <t>CARRETEL COM TIRANTES FERRO FUNDIDO DN=350 MM (98,10 KG) PINTURA EPÓXI VERMELHA NBR 15426 ESGOTO</t>
  </si>
  <si>
    <t>HM06171</t>
  </si>
  <si>
    <t>CARRETEL COM TIRANTES FERRO FUNDIDO DN=400 MM (114,20 KG) PINTURA EPÓXI VERMELHA NBR 15427 ESGOTO</t>
  </si>
  <si>
    <t>HM06173</t>
  </si>
  <si>
    <t>CARRETEL COM TIRANTES FERRO FUNDIDO DN=500 MM (189,00 KG) PINTURA EPÓXI VERMELHA NBR 15428 ESGOTO</t>
  </si>
  <si>
    <t>HM06212</t>
  </si>
  <si>
    <t>CURVA 11º15' COM BOLSAS JE2GS FERRO FUNDIDO DN=80 MM (8,80 KG) PINTURA EPÓXI VERMELHA E ANÉIS DE BORRACHA INCLUSOS NBR 15420 ESGOTO</t>
  </si>
  <si>
    <t>HM06203</t>
  </si>
  <si>
    <t>CURVA 11º15' COM BOLSAS JE2GS FERRO FUNDIDO DN=100 MM (10,80 KG) PINTURA EPÓXI VERMELHA E ANÉIS DE BORRACHA INCLUSOS NBR 15420 ESGOTO</t>
  </si>
  <si>
    <t>HM06204</t>
  </si>
  <si>
    <t>CURVA 11º15' COM BOLSAS JE2GS FERRO FUNDIDO DN=150 MM (16,80 KG) PINTURA EPÓXI VERMELHA E ANÉIS DE BORRACHA INCLUSOS NBR 15420 ESGOTO</t>
  </si>
  <si>
    <t>HM06205</t>
  </si>
  <si>
    <t>CURVA 11º15' COM BOLSAS JE2GS FERRO FUNDIDO DN=200 MM (27,60 KG) PINTURA EPÓXI VERMELHA E ANÉIS DE BORRACHA INCLUSOS NBR 15420 ESGOTO</t>
  </si>
  <si>
    <t>HM06206</t>
  </si>
  <si>
    <t>CURVA 11º15' COM BOLSAS JE2GS FERRO FUNDIDO DN=250 MM (34,20 KG) PINTURA EPÓXI VERMELHA E ANÉIS DE BORRACHA INCLUSOS NBR 15420 ESGOTO</t>
  </si>
  <si>
    <t>HM06207</t>
  </si>
  <si>
    <t>CURVA 11º15' COM BOLSAS JE2GS FERRO FUNDIDO DN=300 MM (44,60 KG) PINTURA EPÓXI VERMELHA E ANÉIS DE BORRACHA INCLUSOS NBR 15420 ESGOTO</t>
  </si>
  <si>
    <t>HM06208</t>
  </si>
  <si>
    <t>CURVA 11º15' COM BOLSAS JE2GS FERRO FUNDIDO DN=350 MM (48,00 KG) PINTURA EPÓXI VERMELHA E ANÉIS DE BORRACHA INCLUSOS NBR 15420 ESGOTO</t>
  </si>
  <si>
    <t>HM06209</t>
  </si>
  <si>
    <t>CURVA 11º15' COM BOLSAS JE2GS FERRO FUNDIDO DN=400 MM (56,10 KG) PINTURA EPÓXI VERMELHA E ANÉIS DE BORRACHA INCLUSOS NBR 15420 ESGOTO</t>
  </si>
  <si>
    <t>HM06210</t>
  </si>
  <si>
    <t>CURVA 11º15' COM BOLSAS JE2GS FERRO FUNDIDO DN=450 MM (71,00 KG) PINTURA EPÓXI VERMELHA E ANÉIS DE BORRACHA INCLUSOS NBR 15420 ESGOTO</t>
  </si>
  <si>
    <t>HM06211</t>
  </si>
  <si>
    <t>CURVA 11º15' COM BOLSAS JE2GS FERRO FUNDIDO DN=500 MM (81,60 KG) PINTURA EPÓXI VERMELHA E ANÉIS DE BORRACHA INCLUSOS NBR 15420 ESGOTO</t>
  </si>
  <si>
    <t>HM06233</t>
  </si>
  <si>
    <t>CURVA 22º30' COM BOLSAS JE2GS FERRO FUNDIDO DN=80 MM (8,50 KG) PINTURA EPÓXI VERMELHA E ANÉIS DE BORRACHA INCLUSOS NBR 15420 ESGOTO</t>
  </si>
  <si>
    <t>HM06224</t>
  </si>
  <si>
    <t>CURVA 22º30' COM BOLSAS JE2GS FERRO FUNDIDO DN=100 MM (11,40 KG) PINTURA EPÓXI VERMELHA E ANÉIS DE BORRACHA INCLUSOS NBR 15420 ESGOTO</t>
  </si>
  <si>
    <t>HM06225</t>
  </si>
  <si>
    <t>CURVA 22º30' COM BOLSAS JE2GS FERRO FUNDIDO DN=150 MM (17,60 KG) PINTURA EPÓXI VERMELHA E ANÉIS DE BORRACHA INCLUSOS NBR 15420 ESGOTO</t>
  </si>
  <si>
    <t>HM06226</t>
  </si>
  <si>
    <t>CURVA 22º30' COM BOLSAS JE2GS FERRO FUNDIDO DN=200 MM (26,20 KG) PINTURA EPÓXI VERMELHA E ANÉIS DE BORRACHA INCLUSOS NBR 15420 ESGOTO</t>
  </si>
  <si>
    <t>HM06227</t>
  </si>
  <si>
    <t>CURVA 22º30' COM BOLSAS JE2GS FERRO FUNDIDO DN=250 MM 33,80 KG) PINTURA EPÓXI VERMELHA E ANÉIS DE BORRACHA INCLUSOS NBR 15420 ESGOTO</t>
  </si>
  <si>
    <t>HM06228</t>
  </si>
  <si>
    <t>CURVA 22º30' COM BOLSAS JE2GS FERRO FUNDIDO DN=300 MM (45,20 KG) PINTURA EPÓXI VERMELHA E ANÉIS DE BORRACHA INCLUSOS NBR 15420 ESGOTO</t>
  </si>
  <si>
    <t>HM06229</t>
  </si>
  <si>
    <t>CURVA 22º30' COM BOLSAS JE2GS FERRO FUNDIDO DN=350 MM (50,10 KG) PINTURA EPÓXI VERMELHA E ANÉIS DE BORRACHA INCLUSOS NBR 15420 ESGOTO</t>
  </si>
  <si>
    <t>HM06230</t>
  </si>
  <si>
    <t>CURVA 22º30' COM BOLSAS JE2GS FERRO FUNDIDO DN=400 MM (63,10 KG) PINTURA EPÓXI VERMELHA E ANÉIS DE BORRACHA INCLUSOS NBR 15420 ESGOTO</t>
  </si>
  <si>
    <t>HM06231</t>
  </si>
  <si>
    <t>CURVA 22º30' COM BOLSAS JE2GS FERRO FUNDIDO DN=450 MM (81,00 KG) PINTURA EPÓXI VERMELHA E ANÉIS DE BORRACHA INCLUSOS NBR 15420 ESGOTO</t>
  </si>
  <si>
    <t>HM06232</t>
  </si>
  <si>
    <t>CURVA 22º30' COM BOLSAS JE2GS FERRO FUNDIDO DN=500 MM (97,40 KG) PINTURA EPÓXI VERMELHA E ANÉIS DE BORRACHA INCLUSOS NBR 15420 ESGOTO</t>
  </si>
  <si>
    <t>HM06199</t>
  </si>
  <si>
    <t>CURVA 45º COM BOLSAS JE2GS FERRO FUNDIDO DN=80 MM (9,10 KG) PINTURA EPÓXI VERMELHA E ANÉIS DE BORRACHA INCLUSOS NBR 15420 ESGOTO</t>
  </si>
  <si>
    <t>HM06190</t>
  </si>
  <si>
    <t>CURVA 45º COM BOLSAS JE2GS FERRO FUNDIDO DN=100 MM (12,90 KG) PINTURA EPÓXI VERMELHA E ANÉIS DE BORRACHA INCLUSOS NBR 15420 ESGOTO</t>
  </si>
  <si>
    <t>HM06191</t>
  </si>
  <si>
    <t>CURVA 45º COM BOLSAS JE2GS FERRO FUNDIDO DN=150 MM (18,70 KG) PINTURA EPÓXI VERMELHA E ANÉIS DE BORRACHA INCLUSOS NBR 15420 ESGOTO</t>
  </si>
  <si>
    <t>HM06192</t>
  </si>
  <si>
    <t>CURVA 45º COM BOLSAS JE2GS FERRO FUNDIDO DN=200 MM (29,00 KG) PINTURA EPÓXI VERMELHA E ANÉIS DE BORRACHA INCLUSOS NBR 15420 ESGOTO</t>
  </si>
  <si>
    <t>HM06193</t>
  </si>
  <si>
    <t>CURVA 45º COM BOLSAS JE2GS FERRO FUNDIDO DN=250 MM (39,20 KG) PINTURA EPÓXI VERMELHA E ANÉIS DE BORRACHA INCLUSOS NBR 15420 ESGOTO</t>
  </si>
  <si>
    <t>HM06194</t>
  </si>
  <si>
    <t>CURVA 45º COM BOLSAS JE2GS FERRO FUNDIDO DN=300 MM (53,40 KG) PINTURA EPÓXI VERMELHA E ANÉIS DE BORRACHA INCLUSOS NBR 15420 ESGOTO</t>
  </si>
  <si>
    <t>HM06195</t>
  </si>
  <si>
    <t>CURVA 45º COM BOLSAS JE2GS FERRO FUNDIDO DN=350 MM (61,30 KG) PINTURA EPÓXI VERMELHA E ANÉIS DE BORRACHA INCLUSOS NBR 15420 ESGOTO</t>
  </si>
  <si>
    <t>HM06196</t>
  </si>
  <si>
    <t>CURVA 45º COM BOLSAS JE2GS FERRO FUNDIDO DN=400 MM (83,00 KG) PINTURA EPÓXI VERMELHA E ANÉIS DE BORRACHA INCLUSOS NBR 15420 ESGOTO</t>
  </si>
  <si>
    <t>HM06197</t>
  </si>
  <si>
    <t>CURVA 45º COM BOLSAS JE2GS FERRO FUNDIDO DN=450 MM (105,50 KG) PINTURA EPÓXI VERMELHA E ANÉIS DE BORRACHA INCLUSOS NBR 15420 ESGOTO</t>
  </si>
  <si>
    <t>HM06198</t>
  </si>
  <si>
    <t>CURVA 45º COM BOLSAS JE2GS FERRO FUNDIDO DN=500 MM (128,00 KG) PINTURA EPÓXI VERMELHA E ANÉIS DE BORRACHA INCLUSOS NBR 15420 ESGOTO</t>
  </si>
  <si>
    <t>HM06275</t>
  </si>
  <si>
    <t>CURVA 90º COM BOLSAS JE2GS FERRO FUNDIDO DN=80 MM (10,00 KG) PINTURA EPÓXI VERMELHA E ANÉIS DE BORRACHA INCLUSOS NBR 15420 ESGOTO</t>
  </si>
  <si>
    <t>HM06266</t>
  </si>
  <si>
    <t>CURVA 90º COM BOLSAS JE2GS FERRO FUNDIDO DN=100 MM (13,20 KG) PINTURA EPÓXI VERMELHA E ANÉIS DE BORRACHA INCLUSOS NBR 15420 ESGOTO</t>
  </si>
  <si>
    <t>HM06267</t>
  </si>
  <si>
    <t>CURVA 90º COM BOLSAS JE2GS FERRO FUNDIDO DN=150 MM (21,60 KG) PINTURA EPÓXI VERMELHA E ANÉIS DE BORRACHA INCLUSOS NBR 15420 ESGOTO</t>
  </si>
  <si>
    <t>HM06268</t>
  </si>
  <si>
    <t>CURVA 90º COM BOLSAS JE2GS FERRO FUNDIDO DN=200 MM (33,90 KG) PINTURA EPÓXI VERMELHA E ANÉIS DE BORRACHA INCLUSOS NBR 15420 ESGOTO</t>
  </si>
  <si>
    <t>HM06269</t>
  </si>
  <si>
    <t>CURVA 90º COM BOLSAS JE2GS FERRO FUNDIDO DN=250 MM (47,90 KG) PINTURA EPÓXI VERMELHA E ANÉIS DE BORRACHA INCLUSOS NBR 15420 ESGOTO</t>
  </si>
  <si>
    <t>HM06270</t>
  </si>
  <si>
    <t>CURVA 90º COM BOLSAS JE2GS FERRO FUNDIDO DN=300 MM (70,40 KG) PINTURA EPÓXI VERMELHA E ANÉIS DE BORRACHA INCLUSOS NBR 15420 ESGOTO</t>
  </si>
  <si>
    <t>HM06271</t>
  </si>
  <si>
    <t>CURVA 90º COM BOLSAS JE2GS FERRO FUNDIDO DN=350 MM (96,00 KG) PINTURA EPÓXI VERMELHA E ANÉIS DE BORRACHA INCLUSOS NBR 15420 ESGOTO</t>
  </si>
  <si>
    <t>HM06272</t>
  </si>
  <si>
    <t>CURVA 90º COM BOLSAS JE2GS FERRO FUNDIDO DN=400 MM (105,00 KG) PINTURA EPÓXI VERMELHA E ANÉIS DE BORRACHA INCLUSOS NBR 15420 ESGOTO</t>
  </si>
  <si>
    <t>HM06273</t>
  </si>
  <si>
    <t>CURVA 90º COM BOLSAS JE2GS FERRO FUNDIDO DN=450 MM (163,00 KG) PINTURA EPÓXI VERMELHA E ANÉIS DE BORRACHA INCLUSOS NBR 15420 ESGOTO</t>
  </si>
  <si>
    <t>HM06274</t>
  </si>
  <si>
    <t>CURVA 90º COM BOLSAS JE2GS FERRO FUNDIDO DN=500 MM (178,00 KG) PINTURA EPÓXI VERMELHA E ANÉIS DE BORRACHA INCLUSOS NBR 15420 ESGOTO</t>
  </si>
  <si>
    <t>HM06220</t>
  </si>
  <si>
    <t>CURVA 11º15' COM FLANGES PN10/16/25 FERRO FUNDIDO DN=80 MM (11,00 KG) PINTURA EPÓXI VERMELHA, ACESSÓRIOS NÃO INCLUSOS NBR 15420 ESGOTO</t>
  </si>
  <si>
    <t>HM06218</t>
  </si>
  <si>
    <t>CURVA 11º15' COM FLANGES PN10/16 FERRO FUNDIDO DN=100 MM (16,00 KG) PINTURA EPÓXI VERMELHA, ACESSÓRIOS NÃO INCLUSOS NBR 15420 ESGOTO</t>
  </si>
  <si>
    <t>HM06219</t>
  </si>
  <si>
    <t>CURVA 11º15' COM FLANGES PN10/16 FERRO FUNDIDO DN=150 MM (25,00 KG) PINTURA EPÓXI VERMELHA, ACESSÓRIOS NÃO INCLUSOS NBR 15420 ESGOTO</t>
  </si>
  <si>
    <t>HM06213</t>
  </si>
  <si>
    <t>CURVA 11º15' COM FLANGES PN10 FERRO FUNDIDO DN=200 MM (36,00 KG) PINTURA EPÓXI VERMELHA, ACESSÓRIOS NÃO INCLUSOS NBR 15420 ESGOTO</t>
  </si>
  <si>
    <t>HM06214</t>
  </si>
  <si>
    <t>CURVA 11º15' COM FLANGES PN10 FERRO FUNDIDO DN=250 MM (49,00 KG) PINTURA EPÓXI VERMELHA, ACESSÓRIOS NÃO INCLUSOS NBR 15420 ESGOTO</t>
  </si>
  <si>
    <t>HM06215</t>
  </si>
  <si>
    <t>CURVA 11º15' COM FLANGES PN10 FERRO FUNDIDO DN=300 MM (62,00 KG) PINTURA EPÓXI VERMELHA, ACESSÓRIOS NÃO INCLUSOS NBR 15420 ESGOTO</t>
  </si>
  <si>
    <t>HM06216</t>
  </si>
  <si>
    <t>CURVA 11º15' COM FLANGES PN10 FERRO FUNDIDO DN=400 MM (104,00 KG) PINTURA EPÓXI VERMELHA, ACESSÓRIOS NÃO INCLUSOS NBR 15420 ESGOTO</t>
  </si>
  <si>
    <t>HM06217</t>
  </si>
  <si>
    <t>CURVA 11º15' COM FLANGES PN10 FERRO FUNDIDO DN=500 MM (149,00 KG) PINTURA EPÓXI VERMELHA, ACESSÓRIOS NÃO INCLUSOS NBR 15420 ESGOTO</t>
  </si>
  <si>
    <t>HM06243</t>
  </si>
  <si>
    <t>CURVA 22º30' COM FLANGES PN10/16/25 FERRO FUNDIDO DN=80 MM (13,00 KG) PINTURA EPÓXI VERMELHA, ACESSÓRIOS NÃO INCLUSOS NBR 15420 ESGOTO</t>
  </si>
  <si>
    <t>HM06241</t>
  </si>
  <si>
    <t>CURVA 22º30' COM FLANGES PN10/16 FERRO FUNDIDO DN=100 MM (17,00 KG) PINTURA EPÓXI VERMELHA, ACESSÓRIOS NÃO INCLUSOS NBR 15420 ESGOTO</t>
  </si>
  <si>
    <t>HM06242</t>
  </si>
  <si>
    <t>CURVA 22º30' COM FLANGES PN10/16 FERRO FUNDIDO DN=150 MM (28,00 KG) PINTURA EPÓXI VERMELHA, ACESSÓRIOS NÃO INCLUSOS NBR 15420 ESGOTO</t>
  </si>
  <si>
    <t>HM06234</t>
  </si>
  <si>
    <t>CURVA 22º30' COM FLANGES PN10 FERRO FUNDIDO DN=200 MM (41,00 KG) PINTURA EPÓXI VERMELHA, ACESSÓRIOS NÃO INCLUSOS NBR 15420 ESGOTO</t>
  </si>
  <si>
    <t>HM06235</t>
  </si>
  <si>
    <t>CURVA 22º30' COM FLANGES PN10 FERRO FUNDIDO DN=250 MM (56,00 KG) PINTURA EPÓXI VERMELHA, ACESSÓRIOS NÃO INCLUSOS NBR 15420 ESGOTO</t>
  </si>
  <si>
    <t>HM06236</t>
  </si>
  <si>
    <t>CURVA 22º30' COM FLANGES PN10 FERRO FUNDIDO DN=300 MM (73,00 KG) PINTURA EPÓXI VERMELHA, ACESSÓRIOS NÃO INCLUSOS NBR 15420 ESGOTO</t>
  </si>
  <si>
    <t>HM06237</t>
  </si>
  <si>
    <t>CURVA 22º30' COM FLANGES PN10 FERRO FUNDIDO DN=350 MM (99,00 KG) PINTURA EPÓXI VERMELHA, ACESSÓRIOS NÃO INCLUSOS NBR 15420 ESGOTO</t>
  </si>
  <si>
    <t>HM06238</t>
  </si>
  <si>
    <t>CURVA 22º30' COM FLANGES PN10 FERRO FUNDIDO DN=400 MM (124,00 KG) PINTURA EPÓXI VERMELHA, ACESSÓRIOS NÃO INCLUSOS NBR 15420 ESGOTO</t>
  </si>
  <si>
    <t>HM06239</t>
  </si>
  <si>
    <t>CURVA 22º30' COM FLANGES PN10 FERRO FUNDIDO DN=450 MM (156,00 KG) PINTURA EPÓXI VERMELHA, ACESSÓRIOS NÃO INCLUSOS NBR 15420 ESGOTO</t>
  </si>
  <si>
    <t>HM06240</t>
  </si>
  <si>
    <t>CURVA 22º30' COM FLANGES PN10 FERRO FUNDIDO DN=500 MM (180,00 KG) PINTURA EPÓXI VERMELHA, ACESSÓRIOS NÃO INCLUSOS NBR 15420 ESGOTO</t>
  </si>
  <si>
    <t>HM06259</t>
  </si>
  <si>
    <t>CURVA 45º COM FLANGES PN10/16/25 FERRO FUNDIDO DN=80 MM (9,50 KG) PINTURA EPÓXI VERMELHA, ACESSÓRIOS NÃO INCLUSOS NBR 15420 ESGOTO</t>
  </si>
  <si>
    <t>HM06257</t>
  </si>
  <si>
    <t>CURVA 45º COM FLANGES PN10/16 FERRO FUNDIDO DN=100 MM (10,50 KG) PINTURA EPÓXI VERMELHA, ACESSÓRIOS NÃO INCLUSOS NBR 15420 ESGOTO</t>
  </si>
  <si>
    <t>HM06258</t>
  </si>
  <si>
    <t>CURVA 45º COM FLANGES PN10/16 FERRO FUNDIDO DN=150 MM (17,00 KG) PINTURA EPÓXI VERMELHA, ACESSÓRIOS NÃO INCLUSOS NBR 15420 ESGOTO</t>
  </si>
  <si>
    <t>HM06250</t>
  </si>
  <si>
    <t>CURVA 45º COM FLANGES PN10 FERRO FUNDIDO DN=200 MM (26,00 KG) PINTURA EPÓXI VERMELHA, ACESSÓRIOS NÃO INCLUSOS NBR 15420 ESGOTO</t>
  </si>
  <si>
    <t>HM06251</t>
  </si>
  <si>
    <t>CURVA 45º COM FLANGES PN10 FERRO FUNDIDO DN=250 MM (52,00 KG) PINTURA EPÓXI VERMELHA, ACESSÓRIOS NÃO INCLUSOS NBR 15420 ESGOTO</t>
  </si>
  <si>
    <t>HM06252</t>
  </si>
  <si>
    <t>CURVA 45º COM FLANGES PN10 FERRO FUNDIDO DN=300 MM (74,00 KG) PINTURA EPÓXI VERMELHA, ACESSÓRIOS NÃO INCLUSOS NBR 15420 ESGOTO</t>
  </si>
  <si>
    <t>HM06253</t>
  </si>
  <si>
    <t>CURVA 45º COM FLANGES PN10 FERRO FUNDIDO DN=350 MM (74,00 KG) PINTURA EPÓXI VERMELHA, ACESSÓRIOS NÃO INCLUSOS NBR 15420 ESGOTO</t>
  </si>
  <si>
    <t>HM06254</t>
  </si>
  <si>
    <t>CURVA 45º COM FLANGES PN10 FERRO FUNDIDO DN=400 MM (91,00 KG) PINTURA EPÓXI VERMELHA, ACESSÓRIOS NÃO INCLUSOS NBR 15420 ESGOTO</t>
  </si>
  <si>
    <t>HM06255</t>
  </si>
  <si>
    <t>CURVA 45º COM FLANGES PN10 FERRO FUNDIDO DN=450 MM (158,00 KG) PINTURA EPÓXI VERMELHA, ACESSÓRIOS NÃO INCLUSOS NBR 15420 ESGOTO</t>
  </si>
  <si>
    <t>HM06256</t>
  </si>
  <si>
    <t>CURVA 45º COM FLANGES PN10 FERRO FUNDIDO DN=500 MM (138,00 KG) PINTURA EPÓXI VERMELHA, ACESSÓRIOS NÃO INCLUSOS NBR 15420 ESGOTO</t>
  </si>
  <si>
    <t>HM06294</t>
  </si>
  <si>
    <t>CURVA 90º COM FLANGES PN10/16/25 FERRO FUNDIDO DN=80 MM (9,50 KG) PINTURA EPÓXI VERMELHA, ACESSÓRIOS NÃO INCLUSOS NBR 15420 ESGOTO</t>
  </si>
  <si>
    <t>HM06292</t>
  </si>
  <si>
    <t>CURVA 90º COM FLANGES PN10/16 FERRO FUNDIDO DN=100 MM (11,00 KG) PINTURA EPÓXI VERMELHA, ACESSÓRIOS NÃO INCLUSOS NBR 15420 ESGOTO</t>
  </si>
  <si>
    <t>HM06293</t>
  </si>
  <si>
    <t>CURVA 90º COM FLANGES PN10/16 FERRO FUNDIDO DN=150 MM (18,00 KG) PINTURA EPÓXI VERMELHA, ACESSÓRIOS NÃO INCLUSOS NBR 15420 ESGOTO</t>
  </si>
  <si>
    <t>HM06285</t>
  </si>
  <si>
    <t>CURVA 90º COM FLANGES PN10 FERRO FUNDIDO DN=200 MM (28,00 KG) PINTURA EPÓXI VERMELHA, ACESSÓRIOS NÃO INCLUSOS NBR 15420 ESGOTO</t>
  </si>
  <si>
    <t>HM06286</t>
  </si>
  <si>
    <t>CURVA 90º COM FLANGES PN10 FERRO FUNDIDO DN=250 MM (46,00 KG) PINTURA EPÓXI VERMELHA, ACESSÓRIOS NÃO INCLUSOS NBR 15420 ESGOTO</t>
  </si>
  <si>
    <t>HM06287</t>
  </si>
  <si>
    <t>CURVA 90º COM FLANGES PN10 FERRO FUNDIDO DN=300 MM (66,00 KG) PINTURA EPÓXI VERMELHA, ACESSÓRIOS NÃO INCLUSOS NBR 15420 ESGOTO</t>
  </si>
  <si>
    <t>HM06288</t>
  </si>
  <si>
    <t>CURVA 90º COM FLANGES PN10 FERRO FUNDIDO DN=350 MM (87,00 KG) PINTURA EPÓXI VERMELHA, ACESSÓRIOS NÃO INCLUSOS NBR 15420 ESGOTO</t>
  </si>
  <si>
    <t>HM06289</t>
  </si>
  <si>
    <t>CURVA 90º COM FLANGES PN10 FERRO FUNDIDO DN=400 MM (110,00 KG) PINTURA EPÓXI VERMELHA, ACESSÓRIOS NÃO INCLUSOS NBR 15420 ESGOTO</t>
  </si>
  <si>
    <t>HM06290</t>
  </si>
  <si>
    <t>CURVA 90º COM FLANGES PN10 FERRO FUNDIDO DN=450 MM (195,00 KG) PINTURA EPÓXI VERMELHA, ACESSÓRIOS NÃO INCLUSOS NBR 15420 ESGOTO</t>
  </si>
  <si>
    <t>HM06291</t>
  </si>
  <si>
    <t>CURVA 90º COM FLANGES PN10 FERRO FUNDIDO DN=500 MM (174,00 KG) PINTURA EPÓXI VERMELHA, ACESSÓRIOS NÃO INCLUSOS NBR 15420 ESGOTO</t>
  </si>
  <si>
    <t>HM06283</t>
  </si>
  <si>
    <t>CURVA 90º COM FLANGES E PÉ PN10/16 FERRO FUNDIDO DN=100 MM (17,00 KG) PINTURA EPÓXI VERMELHA, ACESSÓRIOS NÃO INCLUSOS NBR 15420 ESGOTO</t>
  </si>
  <si>
    <t>HM06284</t>
  </si>
  <si>
    <t>CURVA 90º COM FLANGES E PÉ PN10/16 FERRO FUNDIDO DN=150 MM (28,00 KG) PINTURA EPÓXI VERMELHA, ACESSÓRIOS NÃO INCLUSOS NBR 15420 ESGOTO</t>
  </si>
  <si>
    <t>HM06276</t>
  </si>
  <si>
    <t>CURVA 90º COM FLANGES E PÉ PN10 FERRO FUNDIDO DN=200 MM (43,50 KG) PINTURA EPÓXI VERMELHA, ACESSÓRIOS NÃO INCLUSOS NBR 15420 ESGOTO</t>
  </si>
  <si>
    <t>HM06277</t>
  </si>
  <si>
    <t>CURVA 90º COM FLANGES E PÉ PN10 FERRO FUNDIDO DN=250 MM (71,00 KG) PINTURA EPÓXI VERMELHA, ACESSÓRIOS NÃO INCLUSOS NBR 15420 ESGOTO</t>
  </si>
  <si>
    <t>HM06278</t>
  </si>
  <si>
    <t>CURVA 90º COM FLANGES E PÉ PN10 FERRO FUNDIDO DN=300 MM (102,00 KG) PINTURA EPÓXI VERMELHA, ACESSÓRIOS NÃO INCLUSOS NBR 15420 ESGOTO</t>
  </si>
  <si>
    <t>HM06279</t>
  </si>
  <si>
    <t>CURVA 90º COM FLANGES E PÉ PN10 FERRO FUNDIDO DN=350 MM (136,00 KG) PINTURA EPÓXI VERMELHA, ACESSÓRIOS NÃO INCLUSOS NBR 15420 ESGOTO</t>
  </si>
  <si>
    <t>HM06280</t>
  </si>
  <si>
    <t>CURVA 90º COM FLANGES E PÉ PN10 FERRO FUNDIDO DN=400 MM (172,00 KG) PINTURA EPÓXI VERMELHA, ACESSÓRIOS NÃO INCLUSOS NBR 15420 ESGOTO</t>
  </si>
  <si>
    <t>HM06281</t>
  </si>
  <si>
    <t>CURVA 90º COM FLANGES E PÉ PN10 FERRO FUNDIDO DN=450 MM (231,00 KG) PINTURA EPÓXI VERMELHA, ACESSÓRIOS NÃO INCLUSOS NBR 15420 ESGOTO</t>
  </si>
  <si>
    <t>HM06282</t>
  </si>
  <si>
    <t>CURVA 90º COM FLANGES E PÉ PN10 FERRO FUNDIDO DN=500 MM (276,00 KG) PINTURA EPÓXI VERMELHA, ACESSÓRIOS NÃO INCLUSOS NBR 15420 ESGOTO</t>
  </si>
  <si>
    <t>HM06304</t>
  </si>
  <si>
    <t>EXTREMIDADE BOLSA JE2GS - FLANGE PN10/16/25 FERRO FUNDIDO DN=80 MM L=130 MM (8,10 KG) PINTURA EPÓXI VERMELHA E ANEL DE BORRACHA INCLUSO NBR 15420 ESGOTO</t>
  </si>
  <si>
    <t>HM06302</t>
  </si>
  <si>
    <t>EXTREMIDADE BOLSA JE2GS - FLANGE PN10/16 FERRO FUNDIDO DN=100 MM L=130 MM (9,80 KG) PINTURA EPÓXI VERMELHA E ANEL DE BORRACHA INCLUSO NBR 15420 ESGOTO</t>
  </si>
  <si>
    <t>HM06303</t>
  </si>
  <si>
    <t>EXTREMIDADE BOLSA JE2GS - FLANGE PN10/16 FERRO FUNDIDO DN=150 MM L=135 MM (15,70 KG) PINTURA EPÓXI VERMELHA E ANEL DE BORRACHA INCLUSO NBR 15420 ESGOTO</t>
  </si>
  <si>
    <t>HM06295</t>
  </si>
  <si>
    <t>EXTREMIDADE BOLSA JE2GS - FLANGE PN10 FERRO FUNDIDO DN=200 MM L=140 MM (20,90 KG) PINTURA EPÓXI VERMELHA E ANEL DE BORRACHA INCLUSO NBR 15420 ESGOTO</t>
  </si>
  <si>
    <t>HM06296</t>
  </si>
  <si>
    <t>EXTREMIDADE BOLSA JE2GS - FLANGE PN10 FERRO FUNDIDO DN=250 MM L=145 MM (28,80 KG) PINTURA EPÓXI VERMELHA E ANEL DE BORRACHA INCLUSO NBR 15420 ESGOTO</t>
  </si>
  <si>
    <t>HM06297</t>
  </si>
  <si>
    <t>EXTREMIDADE BOLSA JE2GS - FLANGE PN10 FERRO FUNDIDO DN=300 MM L=150 MM (37,60 KG) PINTURA EPÓXI VERMELHA E ANEL DE BORRACHA INCLUSO NBR 15420 ESGOTO</t>
  </si>
  <si>
    <t>HM06298</t>
  </si>
  <si>
    <t>EXTREMIDADE BOLSA JE2GS - FLANGE PN10 FERRO FUNDIDO DN=350 MM L=155 MM (44,00 KG) PINTURA EPÓXI VERMELHA E ANEL DE BORRACHA INCLUSO NBR 15420 ESGOTO</t>
  </si>
  <si>
    <t>HM06299</t>
  </si>
  <si>
    <t>EXTREMIDADE BOLSA JE2GS - FLANGE PN10 FERRO FUNDIDO DN=400 MM L=160 MM (53,10 KG) PINTURA EPÓXI VERMELHA E ANEL DE BORRACHA INCLUSO NBR 15420 ESGOTO</t>
  </si>
  <si>
    <t>HM06300</t>
  </si>
  <si>
    <t>EXTREMIDADE BOLSA JE2GS - FLANGE PN10 FERRO FUNDIDO DN=450 MM L=165 MM (69,60 KG) PINTURA EPÓXI VERMELHA E ANEL DE BORRACHA INCLUSO NBR 15420 ESGOTO</t>
  </si>
  <si>
    <t>HM06301</t>
  </si>
  <si>
    <t>EXTREMIDADE BOLSA JE2GS - FLANGE PN10 FERRO FUNDIDO DN=500 MM L=170 MM (81,60 KG) PINTURA EPÓXI VERMELHA E ANEL DE BORRACHA INCLUSO NBR 15420 ESGOTO</t>
  </si>
  <si>
    <t>HM06323</t>
  </si>
  <si>
    <t>EXTREMIDADE PONTA - FLANGE PN10/16/25 FERRO FUNDIDO DN=80 MM L=350 MM (8,50 KG) PINTURA EPÓXI VERMELHA - ACESSÓRIOS NÃO INCLUSOS NBR 15420 ESGOTO</t>
  </si>
  <si>
    <t>HM06320</t>
  </si>
  <si>
    <t>EXTREMIDADE PONTA - FLANGE PN10/16 FERRO FUNDIDO DN=100 MM L=360 MM (10,90 KG) PINTURA EPÓXI VERMELHA - ACESSÓRIOS NÃO INCLUSOS NBR 15420 ESGOTO</t>
  </si>
  <si>
    <t>HM06321</t>
  </si>
  <si>
    <t>EXTREMIDADE PONTA - FLANGE PN10/16 FERRO FUNDIDO DN=150 MM L=380 MM (17,70 KG) PINTURA EPÓXI VERMELHA - ACESSÓRIOS NÃO INCLUSOS NBR 15420 ESGOTO</t>
  </si>
  <si>
    <t>HM06311</t>
  </si>
  <si>
    <t>EXTREMIDADE PONTA - FLANGE PN10 FERRO FUNDIDO DN=200 MM L=400 MM (23,20 KG) PINTURA EPÓXI VERMELHA - ACESSÓRIOS NÃO INCLUSOS NBR 15420 ESGOTO</t>
  </si>
  <si>
    <t>HM06312</t>
  </si>
  <si>
    <t>EXTREMIDADE PONTA - FLANGE PN10 FERRO FUNDIDO DN=250 MM L=420 MM (32,00 KG) PINTURA EPÓXI VERMELHA - ACESSÓRIOS NÃO INCLUSOS NBR 15420 ESGOTO</t>
  </si>
  <si>
    <t>HM06313</t>
  </si>
  <si>
    <t>EXTREMIDADE PONTA - FLANGE PN10 FERRO FUNDIDO DN=300 MM L=440 MM (42,00 KG) PINTURA EPÓXI VERMELHA - ACESSÓRIOS NÃO INCLUSOS NBR 15420 ESGOTO</t>
  </si>
  <si>
    <t>HM06314</t>
  </si>
  <si>
    <t>EXTREMIDADE PONTA - FLANGE PN10 FERRO FUNDIDO DN=350 MM L=460 MM (52,00 KG) PINTURA EPÓXI VERMELHA - ACESSÓRIOS NÃO INCLUSOS NBR 15420 ESGOTO</t>
  </si>
  <si>
    <t>HM06315</t>
  </si>
  <si>
    <t>EXTREMIDADE PONTA - FLANGE PN10 FERRO FUNDIDO DN=400 MM L=480 MM (73,50 KG) PINTURA EPÓXI VERMELHA - ACESSÓRIOS NÃO INCLUSOS NBR 15420 ESGOTO</t>
  </si>
  <si>
    <t>HM06316</t>
  </si>
  <si>
    <t>EXTREMIDADE PONTA - FLANGE PN10 FERRO FUNDIDO DN=450 MM L=500 MM (78,00 KG) PINTURA EPÓXI VERMELHA - ACESSÓRIOS NÃO INCLUSOS NBR 15420 ESGOTO</t>
  </si>
  <si>
    <t>HM06317</t>
  </si>
  <si>
    <t>EXTREMIDADE PONTA - FLANGE PN10 FERRO FUNDIDO DN=500 MM L=520 MM (114,00 KG) PINTURA EPÓXI VERMELHA - ACESSÓRIOS NÃO INCLUSOS NBR 15420 ESGOTO</t>
  </si>
  <si>
    <t>HM06322</t>
  </si>
  <si>
    <r>
      <rPr>
        <sz val="10"/>
        <rFont val="Arial"/>
        <family val="2"/>
      </rPr>
      <t>EXTREMIDADE PONTA - FLANGE PN10/16/25 E ABA DE VEDAÇÃO FERRO FUNDIDO DN=80 MM L=700 MM (17,00 KG) PINTURA EPÓXI VERMELHA - ACESSÓRIOS NÃO INCLUSOS NBR 15420
ESGOTO</t>
    </r>
  </si>
  <si>
    <t>HM06318</t>
  </si>
  <si>
    <t>EXTREMIDADE PONTA - FLANGE PN10/16 E ABA DE VEDAÇÃO FERRO FUNDIDO DN=100 MM L=700 MM (21,00 KG) PINTURA EPÓXI VERMELHA - ACESSÓRIOS NÃO INCLUSOS NBR 15420 ESGOTO</t>
  </si>
  <si>
    <t>HM06319</t>
  </si>
  <si>
    <t>EXTREMIDADE PONTA - FLANGE PN10/16 E ABA DE VEDAÇÃO FERRO FUNDIDO DN=150 MM L=700 MM (32,00 KG) PINTURA EPÓXI VERMELHA - ACESSÓRIOS NÃO INCLUSOS NBR 15420 ESGOTO</t>
  </si>
  <si>
    <t>HM06305</t>
  </si>
  <si>
    <t>EXTREMIDADE PONTA - FLANGE PN10 E ABA DE VEDAÇÃO FERRO FUNDIDO DN=200 MM L=700 MM (46,00 KG) PINTURA EPÓXI VERMELHA - ACESSÓRIOS NÃO INCLUSOS NBR 15420 ESGOTO</t>
  </si>
  <si>
    <t>HM06306</t>
  </si>
  <si>
    <t>EXTREMIDADE PONTA - FLANGE PN10 E ABA DE VEDAÇÃO FERRO FUNDIDO DN=250 MM L=700 MM (58,00 KG) PINTURA EPÓXI VERMELHA - ACESSÓRIOS NÃO INCLUSOS NBR 15420 ESGOTO</t>
  </si>
  <si>
    <t>HM06307</t>
  </si>
  <si>
    <t>EXTREMIDADE PONTA - FLANGE PN10 E ABA DE VEDAÇÃO FERRO FUNDIDO DN=300 MM L=700 MM (75,00 KG) PINTURA EPÓXI VERMELHA - ACESSÓRIOS NÃO INCLUSOS NBR 15420 ESGOTO</t>
  </si>
  <si>
    <t>HM06308</t>
  </si>
  <si>
    <t>EXTREMIDADE PONTA - FLANGE PN10 E ABA DE VEDAÇÃO FERRO FUNDIDO DN=350 MM L=700 MM (89,00 KG) PINTURA EPÓXI VERMELHA - ACESSÓRIOS NÃO INCLUSOS NBR 15420 ESGOTO</t>
  </si>
  <si>
    <t>HM06309</t>
  </si>
  <si>
    <t>EXTREMIDADE PONTA - FLANGE PN10 E ABA DE VEDAÇÃO FERRO FUNDIDO DN=400 MM L=700 MM (108,00 KG) PINTURA EPÓXI VERMELHA - ACESSÓRIOS NÃO INCLUSOS NBR 15420 ESGOTO</t>
  </si>
  <si>
    <t>HM06310</t>
  </si>
  <si>
    <t>EXTREMIDADE PONTA - FLANGE PN10 E ABA DE VEDAÇÃO FERRO FUNDIDO DN=500 MM L=700 MM (147,00 KG) PINTURA EPÓXI VERMELHA - ACESSÓRIOS NÃO INCLUSOS NBR 15420 ESGOTO</t>
  </si>
  <si>
    <t>HM06347</t>
  </si>
  <si>
    <t>FLANGE AVULSO PN10/16/25 FERRO FUNDIDO DN=80 MM (3,50 KG) PINTURA EPÓXI VERMELHA - ACESSÓRIOS NÃO INCLUSOS NBR 15420 ESGOTO</t>
  </si>
  <si>
    <t>HM06345</t>
  </si>
  <si>
    <t>FLANGE AVULSO PN10/16 FERRO FUNDIDO DN=100 MM (4,50 KG) PINTURA EPÓXI VERMELHA - ACESSÓRIOS NÃO INCLUSOS NBR 15420 ESGOTO</t>
  </si>
  <si>
    <t>HM06346</t>
  </si>
  <si>
    <t>FLANGE AVULSO PN10/16 FERRO FUNDIDO DN=150 MM (8,00 KG) PINTURA EPÓXI VERMELHA - ACESSÓRIOS NÃO INCLUSOS NBR 15420 ESGOTO</t>
  </si>
  <si>
    <t>HM06338</t>
  </si>
  <si>
    <t>FLANGE AVULSO PN10 FERRO FUNDIDO DN=200 MM (10,00 KG) PINTURA EPÓXI VERMELHA - ACESSÓRIOS NÃO INCLUSOS NBR 15420 ESGOTO</t>
  </si>
  <si>
    <t>HM06339</t>
  </si>
  <si>
    <t>FLANGE AVULSO PN10 FERRO FUNDIDO DN=250 MM (14,00 KG) PINTURA EPÓXI VERMELHA - ACESSÓRIOS NÃO INCLUSOS NBR 15420 ESGOTO</t>
  </si>
  <si>
    <t>HM06340</t>
  </si>
  <si>
    <t>FLANGE AVULSO PN10 FERRO FUNDIDO DN=300 MM (18,00 KG) PINTURA EPÓXI VERMELHA - ACESSÓRIOS NÃO INCLUSOS NBR 15420 ESGOTO</t>
  </si>
  <si>
    <t>HM06341</t>
  </si>
  <si>
    <t>FLANGE AVULSO PN10 FERRO FUNDIDO DN=350 MM (23,00 KG) PINTURA EPÓXI VERMELHA - ACESSÓRIOS NÃO INCLUSOS NBR 15420 ESGOTO</t>
  </si>
  <si>
    <t>HM06342</t>
  </si>
  <si>
    <t>FLANGE AVULSO PN10 FERRO FUNDIDO DN=400 MM (28,00 KG) PINTURA EPÓXI VERMELHA - ACESSÓRIOS NÃO INCLUSOS NBR 15420 ESGOTO</t>
  </si>
  <si>
    <t>HM06343</t>
  </si>
  <si>
    <t>FLANGE AVULSO PN10 FERRO FUNDIDO DN=450 MM (34,00 KG) PINTURA EPÓXI VERMELHA - ACESSÓRIOS NÃO INCLUSOS NBR 15420 ESGOTO</t>
  </si>
  <si>
    <t>HM06344</t>
  </si>
  <si>
    <t>FLANGE AVULSO PN10 FERRO FUNDIDO DN=500 MM (38,00 KG) PINTURA EPÓXI VERMELHA - ACESSÓRIOS NÃO INCLUSOS NBR 15420 ESGOTO</t>
  </si>
  <si>
    <t>HM06333</t>
  </si>
  <si>
    <t>FLANGE CEGO PN10 FERRO FUNDIDO DN=50 MM (2,40 KG) PINTURA EPÓXI VERMELHA - ACESSÓRIOS NÃO INCLUSOS NBR 15420 ESGOTO</t>
  </si>
  <si>
    <t>HM06337</t>
  </si>
  <si>
    <t>FLANGE CEGO PN10/16/25 FERRO FUNDIDO DN=80 MM (3,60 KG) PINTURA EPÓXI VERMELHA - ACESSÓRIOS NÃO INCLUSOS NBR 15420 ESGOTO</t>
  </si>
  <si>
    <t>HM06335</t>
  </si>
  <si>
    <t>FLANGE CEGO PN10/16 FERRO FUNDIDO DN=100 MM (4,30 KG) PINTURA EPÓXI VERMELHA - ACESSÓRIOS NÃO INCLUSOS NBR 15420 ESGOTO</t>
  </si>
  <si>
    <t>HM06336</t>
  </si>
  <si>
    <t>FLANGE CEGO PN10/16 FERRO FUNDIDO DN=150 MM (7,20 KG) PINTURA EPÓXI VERMELHA - ACESSÓRIOS NÃO INCLUSOS NBR 15420 ESGOTO</t>
  </si>
  <si>
    <t>HM06327</t>
  </si>
  <si>
    <t>FLANGE CEGO PN10 FERRO FUNDIDO DN=200 MM (11,00 KG) PINTURA EPÓXI VERMELHA - ACESSÓRIOS NÃO INCLUSOS NBR 15420 ESGOTO</t>
  </si>
  <si>
    <t>HM06328</t>
  </si>
  <si>
    <t>FLANGE CEGO PN10 FERRO FUNDIDO DN=250 MM (17,00 KG) PINTURA EPÓXI VERMELHA - ACESSÓRIOS NÃO INCLUSOS NBR 15420 ESGOTO</t>
  </si>
  <si>
    <t>HM06329</t>
  </si>
  <si>
    <t>FLANGE CEGO PN10 FERRO FUNDIDO DN=300 MM (24,00 KG) PINTURA EPÓXI VERMELHA - ACESSÓRIOS NÃO INCLUSOS NBR 15420 ESGOTO</t>
  </si>
  <si>
    <t>HM06330</t>
  </si>
  <si>
    <t>FLANGE CEGO PN10 FERRO FUNDIDO DN=350 MM (30,00 KG) PINTURA EPÓXI VERMELHA - ACESSÓRIOS NÃO INCLUSOS NBR 15420 ESGOTO</t>
  </si>
  <si>
    <t>HM06331</t>
  </si>
  <si>
    <t>FLANGE CEGO PN10 FERRO FUNDIDO DN=400 MM (36,00 KG) PINTURA EPÓXI VERMELHA - ACESSÓRIOS NÃO INCLUSOS NBR 15420 ESGOTO</t>
  </si>
  <si>
    <t>HM06332</t>
  </si>
  <si>
    <t>FLANGE CEGO PN10 FERRO FUNDIDO DN=450 MM (56,00 KG) PINTURA EPÓXI VERMELHA - ACESSÓRIOS NÃO INCLUSOS NBR 15420 ESGOTO</t>
  </si>
  <si>
    <t>HM06334</t>
  </si>
  <si>
    <t>FLANGE CEGO PN10 FERRO FUNDIDO DN=500 MM (68,00 KG) PINTURA EPÓXI VERMELHA - ACESSÓRIOS NÃO INCLUSOS NBR 15420 ESGOTO</t>
  </si>
  <si>
    <t>HM06380</t>
  </si>
  <si>
    <t>JUNÇÃO 45º COM FLANGES PN10/16/25 FERRO FUNDIDO DN=80 X 80 MM (17,20 KG) PINTURA EPÓXI VERMELHA - ACESSÓRIOS NÃO INCLUSOS NBR 15420 ESGOTO</t>
  </si>
  <si>
    <t>HM06377</t>
  </si>
  <si>
    <t>JUNÇÃO 45º COM FLANGES PN10/16 FERRO FUNDIDO DN=100 X 80 MM (20,80 KG) PINTURA EPÓXI VERMELHA - ACESSÓRIOS NÃO INCLUSOS NBR 15420 ESGOTO</t>
  </si>
  <si>
    <t>HM06376</t>
  </si>
  <si>
    <t>JUNÇÃO 45º COM FLANGES PN10/16 FERRO FUNDIDO DN=100 X 100 MM (21,00 KG) PINTURA EPÓXI VERMELHA - ACESSÓRIOS NÃO INCLUSOS NBR 15420 ESGOTO</t>
  </si>
  <si>
    <t>HM06378</t>
  </si>
  <si>
    <t>JUNÇÃO 45º COM FLANGES PN10/16 FERRO FUNDIDO DN=150 X 100 MM (33,00 KG) PINTURA EPÓXI VERMELHA - ACESSÓRIOS NÃO INCLUSOS NBR 15420 ESGOTO</t>
  </si>
  <si>
    <t>HM06379</t>
  </si>
  <si>
    <t>JUNÇÃO 45º COM FLANGES PN10/16 FERRO FUNDIDO DN=150 X 150 MM (36,00 KG) PINTURA EPÓXI VERMELHA - ACESSÓRIOS NÃO INCLUSOS NBR 15420 ESGOTO</t>
  </si>
  <si>
    <t>HM06365</t>
  </si>
  <si>
    <t>JUNÇÃO 45º COM FLANGES PN10 FERRO FUNDIDO DN=200 X 100 MM (47,00 KG) PINTURA EPÓXI VERMELHA - ACESSÓRIOS NÃO INCLUSOS NBR 15420 ESGOTO</t>
  </si>
  <si>
    <t>HM06366</t>
  </si>
  <si>
    <t>JUNÇÃO 45º COM FLANGES PN10 FERRO FUNDIDO DN=200 X 150 MM (51,00 KG) PINTURA EPÓXI VERMELHA - ACESSÓRIOS NÃO INCLUSOS NBR 15420 ESGOTO</t>
  </si>
  <si>
    <t>HM06367</t>
  </si>
  <si>
    <t>JUNÇÃO 45º COM FLANGES PN10 FERRO FUNDIDO DN=200 X 200 MM (55,00 KG) PINTURA EPÓXI VERMELHA - ACESSÓRIOS NÃO INCLUSOS NBR 15420 ESGOTO</t>
  </si>
  <si>
    <t>HM06368</t>
  </si>
  <si>
    <t>JUNÇÃO 45º COM FLANGES PN10 FERRO FUNDIDO DN=250 X 150 MM (72,00 KG) PINTURA EPÓXI VERMELHA - ACESSÓRIOS NÃO INCLUSOS NBR 15420 ESGOTO</t>
  </si>
  <si>
    <t>HM06369</t>
  </si>
  <si>
    <t>JUNÇÃO 45º COM FLANGES PN10 FERRO FUNDIDO DN=250 X 200 MM (76,00 KG) PINTURA EPÓXI VERMELHA - ACESSÓRIOS NÃO INCLUSOS NBR 15420 ESGOTO</t>
  </si>
  <si>
    <t>HM06370</t>
  </si>
  <si>
    <t>JUNÇÃO 45º COM FLANGES PN10 FERRO FUNDIDO DN=250 X 250 MM (80,00 KG) PINTURA EPÓXI VERMELHA - ACESSÓRIOS NÃO INCLUSOS NBR 15420 ESGOTO</t>
  </si>
  <si>
    <t>HM06371</t>
  </si>
  <si>
    <t>JUNÇÃO 45º COM FLANGES PN10 FERRO FUNDIDO DN=300 X 200 MM (103,00 KG) PINTURA EPÓXI VERMELHA - ACESSÓRIOS NÃO INCLUSOS NBR 15420 ESGOTO</t>
  </si>
  <si>
    <t>HM06372</t>
  </si>
  <si>
    <t>JUNÇÃO 45º COM FLANGES PN10 FERRO FUNDIDO DN=300 X 250 MM (140,40 KG) PINTURA EPÓXI VERMELHA - ACESSÓRIOS NÃO INCLUSOS NBR 15420 ESGOTO</t>
  </si>
  <si>
    <t>HM06373</t>
  </si>
  <si>
    <t>JUNÇÃO 45º COM FLANGES PN10 FERRO FUNDIDO DN=300 X 300 MM (111,00 KG) PINTURA EPÓXI VERMELHA - ACESSÓRIOS NÃO INCLUSOS NBR 15420 ESGOTO</t>
  </si>
  <si>
    <t>HM06374</t>
  </si>
  <si>
    <t>JUNÇÃO 45º COM FLANGES PN10 FERRO FUNDIDO DN=400 X 300 MM (168,00 KG) PINTURA EPÓXI VERMELHA - ACESSÓRIOS NÃO INCLUSOS NBR 15420 ESGOTO</t>
  </si>
  <si>
    <t>HM06375</t>
  </si>
  <si>
    <t>JUNÇÃO 45º COM FLANGES PN10 FERRO FUNDIDO DN=400 X 400 MM (173,00 KG) PINTURA EPÓXI VERMELHA - ACESSÓRIOS NÃO INCLUSOS NBR 15420 ESGOTO</t>
  </si>
  <si>
    <t>HM06397</t>
  </si>
  <si>
    <t>JUNTA GIBAULT FERRO FUNDIDO DN=80 MM (7,0 KG) PINTURA EPÓXI VERMELHA - ACESSÓRIOS INCLUSOS NBR 15420 ESGOTO</t>
  </si>
  <si>
    <t>HM06388</t>
  </si>
  <si>
    <t>JUNTA GIBAULT FERRO FUNDIDO DN=100 MM (5,20 KG) PINTURA EPÓXI VERMELHA - ACESSÓRIOS INCLUSOS NBR 15420 ESGOTO</t>
  </si>
  <si>
    <t>HM06389</t>
  </si>
  <si>
    <t>JUNTA GIBAULT FERRO FUNDIDO DN=150 MM (9,20 KG) PINTURA EPÓXI VERMELHA - ACESSÓRIOS INCLUSOS NBR 15420 ESGOTO</t>
  </si>
  <si>
    <t>HM06390</t>
  </si>
  <si>
    <t>JUNTA GIBAULT FERRO FUNDIDO DN=200 MM (17,50 KG) PINTURA EPÓXI VERMELHA - ACESSÓRIOS INCLUSOS NBR 15420 ESGOTO</t>
  </si>
  <si>
    <t>HM06391</t>
  </si>
  <si>
    <t>JUNTA GIBAULT FERRO FUNDIDO DN=250 MM (29,40 KG) PINTURA EPÓXI VERMELHA - ACESSÓRIOS INCLUSOS NBR 15420 ESGOTO</t>
  </si>
  <si>
    <t>HM06392</t>
  </si>
  <si>
    <t>JUNTA GIBAULT FERRO FUNDIDO DN=300 MM (34,00 KG) PINTURA EPÓXI VERMELHA - ACESSÓRIOS INCLUSOS NBR 15420 ESGOTO</t>
  </si>
  <si>
    <t>HM06393</t>
  </si>
  <si>
    <t>JUNTA GIBAULT FERRO FUNDIDO DN=350 MM (46,30 KG) PINTURA EPÓXI VERMELHA - ACESSÓRIOS INCLUSOS NBR 15420 ESGOTO</t>
  </si>
  <si>
    <t>HM06394</t>
  </si>
  <si>
    <t>JUNTA GIBAULT FERRO FUNDIDO DN=400 MM (54,30 KG) PINTURA EPÓXI VERMELHA - ACESSÓRIOS INCLUSOS NBR 15420 ESGOTO</t>
  </si>
  <si>
    <t>HM06395</t>
  </si>
  <si>
    <t>JUNTA GIBAULT FERRO FUNDIDO DN=450 MM (59,20 KG) PINTURA EPÓXI VERMELHA - ACESSÓRIOS INCLUSOS NBR 15420 ESGOTO</t>
  </si>
  <si>
    <t>HM06396</t>
  </si>
  <si>
    <t>JUNTA GIBAULT FERRO FUNDIDO DN=500 MM (68,50 KG) PINTURA EPÓXI VERMELHA - ACESSÓRIOS INCLUSOS NBR 15420 ESGOTO</t>
  </si>
  <si>
    <t>HM06420</t>
  </si>
  <si>
    <t>LUVA DE CORRER COM BOLSAS JUNTA MECÂNICA FERRO FUNDIDO DN=80 MM (16,34 KG) PINTURA EPÓXI VERMELHA - ACESSÓRIOS INCLUSOS NBR 15420 ESGOTO</t>
  </si>
  <si>
    <t>HM06411</t>
  </si>
  <si>
    <t>LUVA DE CORRER COM BOLSAS JUNTA MECÂNICA FERRO FUNDIDO DN=100 MM (19,14 KG) PINTURA EPÓXI VERMELHA - ACESSÓRIOS INCLUSOS NBR 15420 ESGOTO</t>
  </si>
  <si>
    <t>HM06412</t>
  </si>
  <si>
    <t>LUVA DE CORRER COM BOLSAS JUNTA MECÂNICA FERRO FUNDIDO DN=150 MM (27,56 KG) PINTURA EPÓXI VERMELHA - ACESSÓRIOS INCLUSOS NBR 15420 ESGOTO</t>
  </si>
  <si>
    <t>HM06413</t>
  </si>
  <si>
    <t>LUVA DE CORRER COM BOLSAS JUNTA MECÂNICA FERRO FUNDIDO DN=200 MM (41,36 KG) PINTURA EPÓXI VERMELHA - ACESSÓRIOS INCLUSOS NBR 15420 ESGOTO</t>
  </si>
  <si>
    <t>HM06414</t>
  </si>
  <si>
    <t>LUVA DE CORRER COM BOLSAS JUNTA MECÂNICA FERRO FUNDIDO DN=250 MM (64,48 KG) PINTURA EPÓXI VERMELHA - ACESSÓRIOS INCLUSOS NBR 15420 ESGOTO</t>
  </si>
  <si>
    <t>HM06415</t>
  </si>
  <si>
    <t>LUVA DE CORRER COM BOLSAS JUNTA MECÂNICA FERRO FUNDIDO DN=300 MM (76,68 KG) PINTURA EPÓXI VERMELHA - ACESSÓRIOS INCLUSOS NBR 15420 ESGOTO</t>
  </si>
  <si>
    <t>HM06416</t>
  </si>
  <si>
    <t>LUVA DE CORRER COM BOLSAS JUNTA MECÂNICA FERRO FUNDIDO DN=350 MM (111,43 KG) PINTURA EPÓXI VERMELHA - ACESSÓRIOS INCLUSOS NBR 15420 ESGOTO</t>
  </si>
  <si>
    <t>HM06417</t>
  </si>
  <si>
    <t>LUVA DE CORRER COM BOLSAS JUNTA MECÂNICA FERRO FUNDIDO DN=400 MM (133,50 KG) PINTURA EPÓXI VERMELHA - ACESSÓRIOS INCLUSOS NBR 15420 ESGOTO</t>
  </si>
  <si>
    <t>HM06418</t>
  </si>
  <si>
    <t>LUVA DE CORRER COM BOLSAS JUNTA MECÂNICA FERRO FUNDIDO DN=450 MM (159,30 KG) PINTURA EPÓXI VERMELHA - ACESSÓRIOS INCLUSOS NBR 15420 ESGOTO</t>
  </si>
  <si>
    <t>HM06419</t>
  </si>
  <si>
    <t>LUVA DE CORRER COM BOLSAS JUNTA MECÂNICA FERRO FUNDIDO DN=500 MM (194,00 KG) PINTURA EPÓXI VERMELHA - ACESSÓRIOS INCLUSOS NBR 15420 ESGOTO</t>
  </si>
  <si>
    <t>HM06398</t>
  </si>
  <si>
    <t>LUVA COM BOLSAS JE2GS FERRO FUNDIDO DN=80 MM (10,00 KG) PINTURA EPÓXI VERMELHA - ANÉIS DE BORRACHA INCLUSOS NBR 15420 ESGOTO</t>
  </si>
  <si>
    <t>HM06399</t>
  </si>
  <si>
    <t>LUVA COM BOLSAS JE2GS FERRO FUNDIDODN=100 MM (11,70 KG) PINTURA EPÓXI VERMELHA - ANÉIS DE BORRACHA INCLUSOS NBR 15420 ESGOTO</t>
  </si>
  <si>
    <t>HM06400</t>
  </si>
  <si>
    <t>LUVA COM BOLSAS JE2GS FERRO FUNDIDO DN=150 MM (16,70 KG) PINTURA EPÓXI VERMELHA - ANÉIS DE BORRACHA INCLUSOS NBR 15420 ESGOTO</t>
  </si>
  <si>
    <t>HM06401</t>
  </si>
  <si>
    <t>LUVA COM BOLSAS JE2GS FERRO FUNDIDO DN=200 MM (24,20 KG) PINTURA EPÓXI VERMELHA - ANÉIS DE BORRACHA INCLUSOS NBR 15420 ESGOTO</t>
  </si>
  <si>
    <t>HM06402</t>
  </si>
  <si>
    <t>LUVA COM BOLSAS JE2GS FERRO FUNDIDO DN=250 MM (30,20 KG) PINTURA EPÓXI VERMELHA - ANÉIS DE BORRACHA INCLUSOS NBR 15420 ESGOTO</t>
  </si>
  <si>
    <t>HM06403</t>
  </si>
  <si>
    <t>LUVA COM BOLSAS JE2GS FERRO FUNDIDO DN=300 MM (38,90 KG) PINTURA EPÓXI VERMELHA - ANÉIS DE BORRACHA INCLUSOS NBR 15420 ESGOTO</t>
  </si>
  <si>
    <t>HM06404</t>
  </si>
  <si>
    <t>LUVA COM BOLSAS JE2GS FERRO FUNDIDO DN=350 MM (48,20 KG) PINTURA EPÓXI VERMELHA - ANÉIS DE BORRACHA INCLUSOS NBR 15420 ESGOTO</t>
  </si>
  <si>
    <t>HM06405</t>
  </si>
  <si>
    <t>LUVA COM BOLSAS JE2GS FERRO FUNDIDO DN=400 MM (52,20 KG) PINTURA EPÓXI VERMELHA - ANÉIS DE BORRACHA INCLUSOS NBR 15420 ESGOTO</t>
  </si>
  <si>
    <t>HM06406</t>
  </si>
  <si>
    <t>LUVA COM BOLSAS JE2GS FERRO FUNDIDO DN=450 MM (69,20 KG) PINTURA EPÓXI VERMELHA - ANÉIS DE BORRACHA INCLUSOS NBR 15420 ESGOTO</t>
  </si>
  <si>
    <t>HM06407</t>
  </si>
  <si>
    <t>LUVA COM BOLSAS JE2GS FERRO FUNDIDO DN=500 MM (81,00 KG) PINTURA EPÓXI VERMELHA - ANÉIS DE BORRACHA INCLUSOS NBR 15420 ESGOTO</t>
  </si>
  <si>
    <t>HM06428</t>
  </si>
  <si>
    <t>PLACA DE REDUÇÃO FERRO FUNDIDO DN=100 X 50 MM PN10/16 (5,00 KG) PINTURA EPÓXI VERMELHA, ACESSÓRIOS NÃO INCLUSOS NBR 15420 ESGOTO</t>
  </si>
  <si>
    <t>HM06430</t>
  </si>
  <si>
    <t>PLACA DE REDUÇÃO FERRO FUNDIDO DN=200 X 80 MM PN10 (13,00 KG) PINTURA EPÓXI VERMELHA, ACESSÓRIOS NÃO INCLUSOS NBR 15420 ESGOTO</t>
  </si>
  <si>
    <t>HM06429</t>
  </si>
  <si>
    <t>PLACA DE REDUÇÃO FERRO FUNDIDO DN=200 X 100 MM PN10 (13,00 KG) PINTURA EPÓXI VERMELHA, ACESSÓRIOS NÃO INCLUSOS NBR 15420 ESGOTO</t>
  </si>
  <si>
    <t>HM06431</t>
  </si>
  <si>
    <t>PLACA DE REDUÇÃO FERRO FUNDIDO DN=250 X 200 MM PN10 (32,00 KG) PINTURA EPÓXI VERMELHA, ACESSÓRIOS NÃO INCLUSOS NBR 15420 ESGOTO</t>
  </si>
  <si>
    <t>HM06432</t>
  </si>
  <si>
    <t>PLACA DE REDUÇÃO FERRO FUNDIDO DN=350 X 150 MM PN10 (38,00 KG) PINTURA BETUMINOSA, ACESSÓRIOS NÃO INCLUSOS NBR 15420 ESGOTO</t>
  </si>
  <si>
    <t>HM06433</t>
  </si>
  <si>
    <t>PLACA DE REDUÇÃO FERRO FUNDIDO DN=350 X 250 MM PN10 (32,00 KG) PINTURA EPÓXI VERMELHA, ACESSÓRIOS NÃO INCLUSOS NBR 15420 ESGOTO</t>
  </si>
  <si>
    <t>HM06434</t>
  </si>
  <si>
    <t>PLACA DE REDUÇÃO FERRO FUNDIDO DN=400 X 150 MM PN10 (38,00 KG) PINTURA EPÓXI VERMELHA, ACESSÓRIOS NÃO INCLUSOS NBR 15420 ESGOTO</t>
  </si>
  <si>
    <t>HM06435</t>
  </si>
  <si>
    <t>PLACA DE REDUÇÃO FERRO FUNDIDO DN=400 X 200 MM PN10 (39,50 KG) PINTURA EPÓXI VERMELHA, ACESSÓRIOS NÃO INCLUSOS NBR 15420 ESGOTO</t>
  </si>
  <si>
    <t>HM06436</t>
  </si>
  <si>
    <t>PLACA DE REDUÇÃO FERRO FUNDIDO DN=400 X 250 MM PN10 (39,00 KG) PINTURA EPÓXI VERMELHA, ACESSÓRIOS NÃO INCLUSOS NBR 15420 ESGOTO</t>
  </si>
  <si>
    <t>HM06437</t>
  </si>
  <si>
    <t>PLACA DE REDUÇÃO FERRO FUNDIDO DN=400 X 300 MM PN10 (38,00 KG) PINTURA EPÓXI VERMELHA, ACESSÓRIOS NÃO INCLUSOS NBR 15420 ESGOTO</t>
  </si>
  <si>
    <t>HM06438</t>
  </si>
  <si>
    <t>PLACA DE REDUÇÃO FERRO FUNDIDO DN=500 X 350 MM PN10 (56,00 KG) PINTURA EPÓXI VERMELHA, ACESSÓRIOS NÃO INCLUSOS NBR 15420 ESGOTO</t>
  </si>
  <si>
    <t>HM06439</t>
  </si>
  <si>
    <t>PLACA DE REDUÇÃO FERRO FUNDIDO DN=500 X 400 MM PN10 (53,00 KG) PINTURA EPÓXI VERMELHA, ACESSÓRIOS NÃO INCLUSOS NBR 15420 ESGOTO</t>
  </si>
  <si>
    <t>HM06483</t>
  </si>
  <si>
    <t>REDUÇÃO EXCÊNTRICA COM FLANGES PN10/16/25 FERRO FUNDIDO DN=80 X 50 MM (8,00 KG) PINTURA EPÓXI VERMELHA, ACESSÓRIOS NÃO INCLUSOS NBR 15420 ESGOTO</t>
  </si>
  <si>
    <t>HM06480</t>
  </si>
  <si>
    <t>REDUÇÃO EXCÊNTRICA COM FLANGES PN10/16 FERRO FUNDIDO DN=100 X 80 MM (9,50 KG) PINTURA EPÓXI VERMELHA, ACESSÓRIOS NÃO INCLUSOS NBR 15420 ESGOTO</t>
  </si>
  <si>
    <t>HM06482</t>
  </si>
  <si>
    <t>REDUÇÃO EXCÊNTRICA COM FLANGES PN10/16 FERRO FUNDIDO DN=150 X 80 MM (17,20 KG) PINTURA EPÓXI VERMELHA, ACESSÓRIOS NÃO INCLUSOS NBR 15420 ESGOTO</t>
  </si>
  <si>
    <t>HM06481</t>
  </si>
  <si>
    <t>REDUÇÃO EXCÊNTRICA COM FLANGES PN10/16 FERRO FUNDIDO DN=150 X 100 MM (15,00 KG) PINTURA EPÓXI VERMELHA, ACESSÓRIOS NÃO INCLUSOS NBR 15420 ESGOTO</t>
  </si>
  <si>
    <t>HM06471</t>
  </si>
  <si>
    <t>REDUÇÃO EXCÊNTRICA COM FLANGES PN10 FERRO FUNDIDO DN=200 X 100 MM (27,50 KG) PINTURA EPÓXI VERMELHA, ACESSÓRIOS NÃO INCLUSOS NBR 15420 ESGOTO</t>
  </si>
  <si>
    <t>HM06472</t>
  </si>
  <si>
    <t>REDUÇÃO EXCÊNTRICA COM FLANGES PN10 FERRO FUNDIDO DN=200 X 150 MM (22,00 KG) PINTURA EPÓXI VERMELHA, ACESSÓRIOS NÃO INCLUSOS NBR 15420 ESGOTO</t>
  </si>
  <si>
    <t>HM06473</t>
  </si>
  <si>
    <t>REDUÇÃO EXCÊNTRICA COM FLANGES PN10 FERRO FUNDIDO DN=250 X 150 MM (39,00 KG) PINTURA EPÓXI VERMELHA, ACESSÓRIOS NÃO INCLUSOS NBR 15420 ESGOTO</t>
  </si>
  <si>
    <t>HM06474</t>
  </si>
  <si>
    <t>REDUÇÃO EXCÊNTRICA COM FLANGES PN10 FERRO FUNDIDO DN=250 X 200 MM (30,00 KG) PINTURA EPÓXI VERMELHA, ACESSÓRIOS NÃO INCLUSOS NBR 15420 ESGOTO</t>
  </si>
  <si>
    <t>HM06475</t>
  </si>
  <si>
    <t>REDUÇÃO EXCÊNTRICA COM FLANGES PN10 FERRO FUNDIDO DN=300 X 150 MM (46,00 KG) PINTURA EPÓXI VERMELHA, ACESSÓRIOS NÃO INCLUSOS NBR 15420 ESGOTO</t>
  </si>
  <si>
    <t>HM06476</t>
  </si>
  <si>
    <t>REDUÇÃO EXCÊNTRICA COM FLANGES PN10 FERRO FUNDIDO DN=300 X 200 MM (51,00 KG) PINTURA EPÓXI VERMELHA, ACESSÓRIOS NÃO INCLUSOS NBR 15420 ESGOTO</t>
  </si>
  <si>
    <t>HM06477</t>
  </si>
  <si>
    <t>REDUÇÃO EXCÊNTRICA COM FLANGES PN10 FERRO FUNDIDO DN=300 X 250 MM (40,00 KG) PINTURA EPÓXI VERMELHA, ACESSÓRIOS NÃO INCLUSOS NBR 15420 ESGOTO</t>
  </si>
  <si>
    <t>HM06478</t>
  </si>
  <si>
    <t>REDUÇÃO EXCÊNTRICA COM FLANGES PN10 FERRO FUNDIDO DN=400 X 250 MM (72,00 KG) PINTURA EPÓXI VERMELHA, ACESSÓRIOS NÃO INCLUSOS NBR 15420 ESGOTO</t>
  </si>
  <si>
    <t>HM06479</t>
  </si>
  <si>
    <t>REDUÇÃO EXCÊNTRICA COM FLANGES PN10 FERRO FUNDIDO DN=400 X 300 MM (79,00 KG) PINTURA EPÓXI VERMELHA, ACESSÓRIOS NÃO INCLUSOS NBR 15420 ESGOTO</t>
  </si>
  <si>
    <t>HM06470</t>
  </si>
  <si>
    <t>REDUÇÃO CONCÊNTRICA COM FLANGES PN10/16/25 FERRO FUNDIDO DN=80 X 50 MM (8,40 KG) PINTURA EPÓXI VERMELHA, ACESSÓRIOS NÃO INCLUSOS NBR 15420 ESGOTO</t>
  </si>
  <si>
    <t>HM06466</t>
  </si>
  <si>
    <t>REDUÇÃO CONCÊNTRICA COM FLANGES PN10/16 FERRO FUNDIDO DN=100 X 50 MM (15,50 KG) PINTURA EPÓXI VERMELHA, ACESSÓRIOS NÃO INCLUSOS NBR 15420 ESGOTO</t>
  </si>
  <si>
    <t>HM06467</t>
  </si>
  <si>
    <t>REDUÇÃO CONCÊNTRICA COM FLANGES PN10/16 FERRO FUNDIDO DN=100 X 80 MM (9,50 KG) PINTURA EPÓXI VERMELHA, ACESSÓRIOS NÃO INCLUSOS NBR 15420 ESGOTO</t>
  </si>
  <si>
    <t>HM06469</t>
  </si>
  <si>
    <t>REDUÇÃO CONCÊNTRICA COM FLANGES PN10/16 FERRO FUNDIDO DN=150 X 80 MM (25,60 KG) PINTURA EPÓXI VERMELHA, ACESSÓRIOS NÃO INCLUSOS NBR 15420 ESGOTO</t>
  </si>
  <si>
    <t>HM06468</t>
  </si>
  <si>
    <t>REDUÇÃO CONCÊNTRICA COM FLANGES PN10/16 FERRO FUNDIDO DN=150 X 100 MM (15,50 KG) PINTURA EPÓXI VERMELHA, ACESSÓRIOS NÃO INCLUSOS NBR 15420 ESGOTO</t>
  </si>
  <si>
    <t>HM07134</t>
  </si>
  <si>
    <t>REDUÇÃO CONCÊNTRICA COM FLANGES PN10 FERRO FUNDIDO DN=200 X 80 MM (27,00 KG) PINTURA EPÓXI VERMELHA, ACESSÓRIOS NÃO INCLUSOS NBR 7675 ESGOTO</t>
  </si>
  <si>
    <t>HM06458</t>
  </si>
  <si>
    <t>REDUÇÃO CONCÊNTRICA COM FLANGES PN10 FERRO FUNDIDO DN=200 X 100 MM (30,50 KG) PINTURA EPÓXI VERMELHA, ACESSÓRIOS NÃO INCLUSOS NBR 15420 ESGOTO</t>
  </si>
  <si>
    <t>HM06444</t>
  </si>
  <si>
    <t>REDUÇÃO CONCÊNTRICA COM FLANGES PN10 FERRO FUNDIDO DN=250 X 100 MM (40,00 KG) PINTURA EPÓXI VERMELHA, ACESSÓRIOS NÃO INCLUSOS NBR 15420 ESGOTO</t>
  </si>
  <si>
    <t>HM06459</t>
  </si>
  <si>
    <t>REDUÇÃO CONCÊNTRICA COM FLANGES PN10 FERRO FUNDIDO DN=250 X 150 MM (45,00 KG) PINTURA EPÓXI VERMELHA, ACESSÓRIOS NÃO INCLUSOS NBR 15420 ESGOTO</t>
  </si>
  <si>
    <t>HM06460</t>
  </si>
  <si>
    <t>REDUÇÃO CONCÊNTRICA COM FLANGES PN10 FERRO FUNDIDO DN=250 X 200 MM (30,00 KG) PINTURA EPÓXI VERMELHA, ACESSÓRIOS NÃO INCLUSOS NBR 15420 ESGOTO</t>
  </si>
  <si>
    <t>HM06461</t>
  </si>
  <si>
    <t>REDUÇÃO CONCÊNTRICA COM FLANGES PN10 FERRO FUNDIDO DN=300 X 150 MM (52,00 KG) PINTURA EPÓXI VERMELHA, ACESSÓRIOS NÃO INCLUSOS NBR 15420 ESGOTO</t>
  </si>
  <si>
    <t>HM06462</t>
  </si>
  <si>
    <t>REDUÇÃO CONCÊNTRICA COM FLANGES PN10 FERRO FUNDIDO DN=300 X 200 MM (58,00 KG) PINTURA EPÓXI VERMELHA, ACESSÓRIOS NÃO INCLUSOS NBR 15420 ESGOTO</t>
  </si>
  <si>
    <t>HM06463</t>
  </si>
  <si>
    <t>REDUÇÃO CONCÊNTRICA COM FLANGES PN10 FERRO FUNDIDO DN=300 X 250 MM (40,00 KG) PINTURA EPÓXI VERMELHA, ACESSÓRIOS NÃO INCLUSOS NBR 15420 ESGOTO</t>
  </si>
  <si>
    <t>HM06464</t>
  </si>
  <si>
    <t>REDUÇÃO CONCÊNTRICA COM FLANGES PN10 FERRO FUNDIDO DN=350 X 200 MM (46,00 KG) PINTURA EPÓXI VERMELHA, ACESSÓRIOS NÃO INCLUSOS NBR 15420 ESGOTO</t>
  </si>
  <si>
    <t>HM06465</t>
  </si>
  <si>
    <t>REDUÇÃO CONCÊNTRICA COM FLANGES PN10 FERRO FUNDIDO DN=350 X 250 MM (85,15 KG) PINTURA EPÓXI VERMELHA, ACESSÓRIOS NÃO INCLUSOS NBR 15420 ESGOTO</t>
  </si>
  <si>
    <t>HM06446</t>
  </si>
  <si>
    <t>REDUÇÃO CONCÊNTRICA COM FLANGES PN10 FERRO FUNDIDO DN=350 X 300 MM (49,50 KG) PINTURA EPÓXI VERMELHA, ACESSÓRIOS NÃO INCLUSOS NBR 15420 ESGOTO</t>
  </si>
  <si>
    <t>HM07135</t>
  </si>
  <si>
    <t>REDUÇÃO CONCÊNTRICA COM FLANGES PN10 FERRO FUNDIDO DN=400 X 200 MM (68,00 KG) PINTURA EPÓXI VERMELHA, ACESSÓRIOS NÃO INCLUSOS NBR 7675 ESGOTO</t>
  </si>
  <si>
    <t>HM06448</t>
  </si>
  <si>
    <t>REDUÇÃO CONCÊNTRICA COM FLANGES PN10 FERRO FUNDIDO DN=400 X 250 MM (78,00 KG) PINTURA EPÓXI VERMELHA, ACESSÓRIOS NÃO INCLUSOS NBR 15420 ESGOTO</t>
  </si>
  <si>
    <t>HM06449</t>
  </si>
  <si>
    <t>REDUÇÃO CONCÊNTRICA COM FLANGES PN10 FERRO FUNDIDO DN=400 X 300 MM (76,00 KG) PINTURA EPÓXI VERMELHA, ACESSÓRIOS NÃO INCLUSOS NBR 15420 ESGOTO</t>
  </si>
  <si>
    <t>HM06450</t>
  </si>
  <si>
    <t>REDUÇÃO CONCÊNTRICA COM FLANGES PN10 FERRO FUNDIDO DN=400 X 350 MM (58,00 KG) PINTURA EPÓXI VERMELHA, ACESSÓRIOS NÃO INCLUSOS NBR 15420 ESGOTO</t>
  </si>
  <si>
    <t>HM06451</t>
  </si>
  <si>
    <t>REDUÇÃO CONCÊNTRICA COM FLANGES PN10 FERRO FUNDIDO DN=450 X 300 MM (94,00 KG) PINTURA EPÓXI VERMELHA, ACESSÓRIOS NÃO INCLUSOS NBR 15420 ESGOTO</t>
  </si>
  <si>
    <t>HM06452</t>
  </si>
  <si>
    <t>REDUÇÃO CONCÊNTRICA COM FLANGES PN10 FERRO FUNDIDO DN=450 X 350 MM (97,00 KG) PINTURA EPÓXI VERMELHA, ACESSÓRIOS NÃO INCLUSOS NBR 15420 ESGOTO</t>
  </si>
  <si>
    <t>HM06453</t>
  </si>
  <si>
    <t>REDUÇÃO CONCÊNTRICA COM FLANGES PN10 FERRO FUNDIDO DN=450 X 400 MM (105,00 KG) PINTURA EPÓXI VERMELHA, ACESSÓRIOS NÃO INCLUSOS NBR 15420 ESGOTO</t>
  </si>
  <si>
    <t>HM07136</t>
  </si>
  <si>
    <t>REDUÇÃO CONCÊNTRICA COM FLANGES PN10 FERRO FUNDIDO DN=500 X 300 MM (120,00 KG) PINTURA EPÓXI VERMELHA, ACESSÓRIOS NÃO INCLUSOS NBR 7675 ESGOTO</t>
  </si>
  <si>
    <t>HM06454</t>
  </si>
  <si>
    <t>REDUÇÃO CONCÊNTRICA COM FLANGES PN10 FERRO FUNDIDO DN=500 X 350 MM (132,90 KG) PINTURA EPÓXI VERMELHA, ACESSÓRIOS NÃO INCLUSOS NBR 15420 ESGOTO</t>
  </si>
  <si>
    <t>HM06455</t>
  </si>
  <si>
    <t>REDUÇÃO CONCÊNTRICA COM FLANGES PN10 FERRO FUNDIDO DN=500 X 400 MM (110,00 KG) PINTURA EPÓXI VERMELHA, ACESSÓRIOS NÃO INCLUSOS NBR 15420 ESGOTO</t>
  </si>
  <si>
    <t>HM06456</t>
  </si>
  <si>
    <t>REDUÇÃO CONCÊNTRICA COM FLANGES PN10 FERRO FUNDIDO DN=500 X 450 MM (125,00 KG) PINTURA EPÓXI VERMELHA, ACESSÓRIOS NÃO INCLUSOS NBR 15420 ESGOTO</t>
  </si>
  <si>
    <t>HM06484</t>
  </si>
  <si>
    <t>REDUÇÃO PONTA BOLSA JE2GS FERRO FUNDIDO DN=100 X 80 MM (7,80 KG) PINTURA EPÓXI VERMELHA, ANEL DE BORRACHA INCLUSO NBR 15420 ESGOTO</t>
  </si>
  <si>
    <t>HM06487</t>
  </si>
  <si>
    <t>REDUÇÃO PONTA BOLSA JE2GS FERRO FUNDIDO DN=150 X 80 MM (11,50 KG) PINTURA EPÓXI VERMELHA, ANEL DE BORRACHA INCLUSO NBR 15420 ESGOTO</t>
  </si>
  <si>
    <t>HM06486</t>
  </si>
  <si>
    <t>REDUÇÃO PONTA BOLSA JE2GS FERRO FUNDIDO DN=150 X 100 MM (12,50 KG) PINTURA EPÓXI VERMELHA, ANEL DE BORRACHA INCLUSO NBR 15420 ESGOTO</t>
  </si>
  <si>
    <t>HM06490</t>
  </si>
  <si>
    <t>REDUÇÃO PONTA BOLSA JE2GS FERRO FUNDIDO DN=200 X 80 MM (12,30 KG) PINTURA EPÓXI VERMELHA, ANEL DE BORRACHA INCLUSO NBR 15420 ESGOTO</t>
  </si>
  <si>
    <t>HM06488</t>
  </si>
  <si>
    <t>REDUÇÃO PONTA BOLSA JE2GS FERRO FUNDIDO DN=200 X 100 MM (14,60 KG) PINTURA EPÓXI VERMELHA, ANEL DE BORRACHA INCLUSO NBR 15420 ESGOTO</t>
  </si>
  <si>
    <t>HM06489</t>
  </si>
  <si>
    <t>REDUÇÃO PONTA BOLSA JE2GS FERRO FUNDIDO DN=200 X 150 MM (17,00 KG) PINTURA EPÓXI VERMELHA, ANEL DE BORRACHA INCLUSO NBR 15420 ESGOTO</t>
  </si>
  <si>
    <t>HM06491</t>
  </si>
  <si>
    <t>REDUÇÃO PONTA BOLSA JE2GS FERRO FUNDIDO DN=250 X 150 MM (22,10 KG) PINTURA EPÓXI VERMELHA, ANEL DE BORRACHA INCLUSO NBR 15420 ESGOTO</t>
  </si>
  <si>
    <t>HM06492</t>
  </si>
  <si>
    <t>REDUÇÃO PONTA BOLSA JE2GS FERRO FUNDIDO DN=250 X 200 MM (22,30 KG) PINTURA EPÓXI VERMELHA, ANEL DE BORRACHA INCLUSO NBR 15420 ESGOTO</t>
  </si>
  <si>
    <t>HM06493</t>
  </si>
  <si>
    <t>REDUÇÃO PONTA BOLSA JE2GS FERRO FUNDIDO DN=300 X 150 MM (28,80 KG) PINTURA EPÓXI VERMELHA, ANEL DE BORRACHA INCLUSO NBR 15420 ESGOTO</t>
  </si>
  <si>
    <t>HM06494</t>
  </si>
  <si>
    <t>REDUÇÃO PONTA BOLSA JE2GS FERRO FUNDIDO DN=300 X 200 MM (28,85 KG) PINTURA EPÓXI VERMELHA, ANEL DE BORRACHA INCLUSO NBR 15420 ESGOTO</t>
  </si>
  <si>
    <t>HM06495</t>
  </si>
  <si>
    <t>REDUÇÃO PONTA BOLSA JE2GS FERRO FUNDIDO DN=300 X 250 MM (30,50 KG) PINTURA EPÓXI VERMELHA, ANEL DE BORRACHA INCLUSO NBR 15420 ESGOTO</t>
  </si>
  <si>
    <t>HM06496</t>
  </si>
  <si>
    <t>REDUÇÃO PONTA BOLSA JE2GS FERRO FUNDIDO DN=350 X 200 MM (38,00 KG) PINTURA EPÓXI VERMELHA, ANEL DE BORRACHA INCLUSO NBR 15420 ESGOTO</t>
  </si>
  <si>
    <t>HM06497</t>
  </si>
  <si>
    <t>REDUÇÃO PONTA BOLSA JE2GS FERRO FUNDIDO DN=350 X 250 MM (36,50 KG) PINTURA EPÓXI VERMELHA, ANEL DE BORRACHA INCLUSO NBR 15420 ESGOTO</t>
  </si>
  <si>
    <t>HM06498</t>
  </si>
  <si>
    <t>REDUÇÃO PONTA BOLSA JE2GS FERRO FUNDIDO DN=350 X 300 MM (39,60 KG) PINTURA EPÓXI VERMELHA, ANEL DE BORRACHA INCLUSO NBR 15420 ESGOTO</t>
  </si>
  <si>
    <t>HM06499</t>
  </si>
  <si>
    <t>REDUÇÃO PONTA BOLSA JE2GS FERRO FUNDIDO DN=400 X 250 MM (48,20 KG) PINTURA EPÓXI VERMELHA, ANEL DE BORRACHA INCLUSO NBR 15420 ESGOTO</t>
  </si>
  <si>
    <t>HM06500</t>
  </si>
  <si>
    <t>REDUÇÃO PONTA BOLSA JE2GS FERRO FUNDIDO DN=400 X 300 MM (44,80 KG) PINTURA EPÓXI VERMELHA, ANEL DE BORRACHA INCLUSO NBR 15420 ESGOTO</t>
  </si>
  <si>
    <t>HM06501</t>
  </si>
  <si>
    <t>REDUÇÃO PONTA BOLSA JE2GS FERRO FUNDIDO DN=400 X 350 MM (42,40 KG) PINTURA EPÓXI VERMELHA, ANEL DE BORRACHA INCLUSO NBR 15420 ESGOTO</t>
  </si>
  <si>
    <t>HM06502</t>
  </si>
  <si>
    <t>REDUÇÃO PONTA BOLSA JE2GS FERRO FUNDIDO DN=500 X 350 MM (78,70 KG) PINTURA EPÓXI VERMELHA, ANEL DE BORRACHA INCLUSO NBR 15420 ESGOTO</t>
  </si>
  <si>
    <t>HM06503</t>
  </si>
  <si>
    <t>REDUÇÃO PONTA BOLSA JE2GS FERRO FUNDIDO DN=500 X 400 MM (62,40 KG) PINTURA EPÓXI VERMELHA, ANEL DE BORRACHA INCLUSO NBR 15420 ESGOTO</t>
  </si>
  <si>
    <t>HM06543</t>
  </si>
  <si>
    <t>TÊ COM BOLSAS JE2GS FERRO FUNDIDO DN=80 X 80 MM (11,00 KG) PINTURA EPÓXI VERMELHA, ANÉIS DE BORRACHA INCLUSOS NBR 15420 ESGOTO</t>
  </si>
  <si>
    <t>HM06511</t>
  </si>
  <si>
    <t>TÊ COM BOLSAS JE2GS FERRO FUNDIDO DN=100 X 100 MM (18,40 KG) PINTURA EPÓXI VERMELHA, ANÉIS DE BORRACHA INCLUSOS NBR 15420 ESGOTO</t>
  </si>
  <si>
    <t>HM06512</t>
  </si>
  <si>
    <t>TÊ COM BOLSAS JE2GS FERRO FUNDIDO DN=100 X 80 MM (17,10 KG) PINTURA EPÓXI VERMELHA, ANÉIS DE BORRACHA INCLUSOS NBR 15420 ESGOTO</t>
  </si>
  <si>
    <t>HM06515</t>
  </si>
  <si>
    <t>TÊ COM BOLSAS JE2GS FERRO FUNDIDO DN=150 X 80 MM (22,90 KG) PINTURA EPÓXI VERMELHA, ANÉIS DE BORRACHA INCLUSOS NBR 15420 ESGOTO</t>
  </si>
  <si>
    <t>HM06513</t>
  </si>
  <si>
    <t>TÊ COM BOLSAS JE2GS FERRO FUNDIDO DN=150 X 100 MM (25,00 KG) PINTURA EPÓXI VERMELHA, ANÉIS DE BORRACHA INCLUSOS NBR 15420 ESGOTO</t>
  </si>
  <si>
    <t>HM06514</t>
  </si>
  <si>
    <t>TÊ COM BOLSAS JE2GS FERRO FUNDIDO DN=150 X 150 MM (29,70 KG) PINTURA EPÓXI VERMELHA, ANÉIS DE BORRACHA INCLUSOS NBR 15420 ESGOTO</t>
  </si>
  <si>
    <t>HM06519</t>
  </si>
  <si>
    <t>TÊ COM BOLSAS JE2GS FERRO FUNDIDO DN=200 X 80 MM (32,30 KG) PINTURA EPÓXI VERMELHA, ANÉIS DE BORRACHA INCLUSOS NBR 15420 ESGOTO</t>
  </si>
  <si>
    <t>HM06516</t>
  </si>
  <si>
    <t>TÊ COM BOLSAS JE2GS FERRO FUNDIDO DN=200 X 100 MM (32,80 KG) PINTURA EPÓXI VERMELHA, ANÉIS DE BORRACHA INCLUSOS NBR 15420 ESGOTO</t>
  </si>
  <si>
    <t>HM06517</t>
  </si>
  <si>
    <t>TÊ COM BOLSAS JE2GS FERRO FUNDIDO DN=200 X 150 MM (38,90 KG) PINTURA EPÓXI VERMELHA, ANÉIS DE BORRACHA INCLUSOS NBR 15420 ESGOTO</t>
  </si>
  <si>
    <t>HM06518</t>
  </si>
  <si>
    <t>TÊ COM BOLSAS JE2GS FERRO FUNDIDO DN=200 X 200 MM (45,50 KG) PINTURA EPÓXI VERMELHA, ANÉIS DE BORRACHA INCLUSOS NBR 15420 ESGOTO</t>
  </si>
  <si>
    <t>HM06521</t>
  </si>
  <si>
    <t>TÊ COM BOLSAS JE2GS FERRO FUNDIDO DN=250 X 80 MM (39,00 KG) PINTURA EPÓXI VERMELHA, ANÉIS DE BORRACHA INCLUSOS NBR 15420 ESGOTO</t>
  </si>
  <si>
    <t>HM06520</t>
  </si>
  <si>
    <t>TÊ COM BOLSAS JE2GS FERRO FUNDIDO DN=250 X 100 MM (39,50 KG) PINTURA EPÓXI VERMELHA, ANÉIS DE BORRACHA INCLUSOS NBR 15420 ESGOTO</t>
  </si>
  <si>
    <t>HM06510</t>
  </si>
  <si>
    <t>TÊ COM BOLSAS JE2GS FERRO FUNDIDO DN= 250 X 250 MM (58,90 KG) PINTURA EPÓXI VERMELHA, ANÉIS DE BORRACHA INCLUSOS NBR 15420 ESGOTO</t>
  </si>
  <si>
    <t>HM06527</t>
  </si>
  <si>
    <t>TÊ COM BOLSAS JE2GS FERRO FUNDIDO DN=300 X 80 MM (50,00 KG) PINTURA EPÓXI VERMELHA, ANÉIS DE BORRACHA INCLUSOS NBR 15420 ESGOTO</t>
  </si>
  <si>
    <t>HM06522</t>
  </si>
  <si>
    <t>TÊ COM BOLSAS JE2GS FERRO FUNDIDO DN=300 X 100 MM (54,70 KG) PINTURA EPÓXI VERMELHA, ANÉIS DE BORRACHA INCLUSOS NBR 15420 ESGOTO</t>
  </si>
  <si>
    <t>HM06523</t>
  </si>
  <si>
    <t>TÊ COM BOLSAS JE2GS FERRO FUNDIDO DN=300 X 150 MM (57,50 KG) PINTURA EPÓXI VERMELHA, ANÉIS DE BORRACHA INCLUSOS NBR 15420 ESGOTO</t>
  </si>
  <si>
    <t>HM06524</t>
  </si>
  <si>
    <t>TÊ COM BOLSAS JE2GS FERRO FUNDIDO DN=300 X 200 MM (67,60 KG) PINTURA EPÓXI VERMELHA, ANÉIS DE BORRACHA INCLUSOS NBR 15420 ESGOTO</t>
  </si>
  <si>
    <t>HM06525</t>
  </si>
  <si>
    <t>TÊ COM BOLSAS JE2GS FERRO FUNDIDO DN=300 X 250 MM (77,60 KG) PINTURA EPÓXI VERMELHA, ANÉIS DE BORRACHA INCLUSOS NBR 15420 ESGOTO</t>
  </si>
  <si>
    <t>HM06526</t>
  </si>
  <si>
    <t>TÊ COM BOLSAS JE2GS FERRO FUNDIDO DN=300 X 300 MM (83,00 KG) PINTURA EPÓXI VERMELHA, ANÉIS DE BORRACHA INCLUSOS NBR 15420 ESGOTO</t>
  </si>
  <si>
    <t>HM06528</t>
  </si>
  <si>
    <t>TÊ COM BOLSAS JE2GS FERRO FUNDIDO DN=350 X 100 MM (65,00 KG) PINTURA EPÓXI VERMELHA, ANÉIS DE BORRACHA INCLUSOS NBR 15420 ESGOTO</t>
  </si>
  <si>
    <t>HM06529</t>
  </si>
  <si>
    <t>TÊ COM BOLSAS JE2GS FERRO FUNDIDO DN=350 X 250 MM (77,00 KG) PINTURA EPÓXI VERMELHA, ANÉIS DE BORRACHA INCLUSOS NBR 15420 ESGOTO</t>
  </si>
  <si>
    <t>HM06538</t>
  </si>
  <si>
    <t>TÊ COM BOLSAS JE2GS FERRO FUNDIDO DN=400 X 80 MM (74,50 KG) PINTURA EPÓXI VERMELHA, ANÉIS DE BORRACHA INCLUSOS NBR 15420 ESGOTO</t>
  </si>
  <si>
    <t>HM06534</t>
  </si>
  <si>
    <t>TÊ COM BOLSAS JE2GS FERRO FUNDIDO DN=400 X 100 MM (73,90 KG) PINTURA EPÓXI VERMELHA, ANÉIS DE BORRACHA INCLUSOS NBR 15420 ESGOTO</t>
  </si>
  <si>
    <t>HM06535</t>
  </si>
  <si>
    <t>TÊ COM BOLSAS JE2GS FERRO FUNDIDO DN=400 X 200 MM (92,20 KG) PINTURA EPÓXI VERMELHA, ANÉIS DE BORRACHA INCLUSOS NBR 15420 ESGOTO</t>
  </si>
  <si>
    <t>HM06536</t>
  </si>
  <si>
    <t>TÊ COM BOLSAS JE2GS FERRO FUNDIDO DN=400 X 300 MM (114,60 KG) PINTURA EPÓXI VERMELHA, ANÉIS DE BORRACHA INCLUSOS NBR 15420 ESGOTO</t>
  </si>
  <si>
    <t>HM06537</t>
  </si>
  <si>
    <t>TÊ COM BOLSAS JE2GS FERRO FUNDIDO DN=400 X 400 MM (132,90 KG) PINTURA EPÓXI VERMELHA, ANÉIS DE BORRACHA INCLUSOS NBR 15420 ESGOTO</t>
  </si>
  <si>
    <t>HM06539</t>
  </si>
  <si>
    <t>TÊ COM BOLSAS JE2GS FERRO FUNDIDO DN=500 X 100 MM (103,00 KG) PINTURA EPÓXI VERMELHA, ANÉIS DE BORRACHA INCLUSOS NBR 15420 ESGOTO</t>
  </si>
  <si>
    <t>HM06540</t>
  </si>
  <si>
    <t>TÊ COM BOLSAS JE2GS FERRO FUNDIDO DN=500 X 200 MM (118,10 KG) PINTURA EPÓXI VERMELHA, ANÉIS DE BORRACHA INCLUSOS NBR 15420 ESGOTO</t>
  </si>
  <si>
    <t>HM06541</t>
  </si>
  <si>
    <t>TÊ COM BOLSAS JE2GS FERRO FUNDIDO DN=500 X 300 MM (157,40 KG) PINTURA EPÓXI VERMELHA, ANÉIS DE BORRACHA INCLUSOS NBR 15420 ESGOTO</t>
  </si>
  <si>
    <t>HM06542</t>
  </si>
  <si>
    <t>TÊ COM BOLSAS JE2GS FERRO FUNDIDO DN=500 X 500 MM (198,00 KG) PINTURA EPÓXI VERMELHA, ANÉIS DE BORRACHA INCLUSOS NBR 15420 ESGOTO</t>
  </si>
  <si>
    <t>HM06589</t>
  </si>
  <si>
    <t>TÊ C/BOLSAS JE2GS E FLANGE PN10/16/25 FERRO FUNDIDO DN=80X80 MM (14,70 KG) PINTURA EPÓXI VERMELHA, ACESSÓRIOS NÃO INCLUSOS NBR 15420 ESGOTO</t>
  </si>
  <si>
    <t>HM06562</t>
  </si>
  <si>
    <t>TÊ C/BOLSAS JE2GS E FLANGE PN10/16 FERRO FUNDIDO DN=100X100 MM (19,30 KG) PINTURA EPÓXI VERMELHA, ACESSÓRIOS NÃO INCLUSOS NBR 15420 ESGOTO</t>
  </si>
  <si>
    <t>HM06580</t>
  </si>
  <si>
    <t>TÊ C/BOLSAS JE2GS E FLANGE PN10/16/25 FERRO FUNDIDO DN=150X80 MM (23,30 KG) PINTURA EPÓXI VERMELHA, ACESSÓRIOS NÃO INCLUSOS NBR 15420 ESGOTO</t>
  </si>
  <si>
    <t>HM06565</t>
  </si>
  <si>
    <t>TÊ C/BOLSAS JE2GS E FLANGE PN10/16 FERRO FUNDIDO DN=150X100 MM (25,20 KG) PINTURA EPÓXI VERMELHA, ACESSÓRIOS NÃO INCLUSOS NBR 15420 ESGOTO</t>
  </si>
  <si>
    <t>HM06566</t>
  </si>
  <si>
    <t>TÊ C/BOLSAS JE2GS E FLANGE PN10/16 FERRO FUNDIDO DN=150X150 MM (31,00 KG) PINTURA EPÓXI VERMELHA, ACESSÓRIOS NÃO INCLUSOS NBR 15420 ESGOTO</t>
  </si>
  <si>
    <t>HM06583</t>
  </si>
  <si>
    <t>TÊ C/BOLSAS JE2GS E FLANGE PN10/16/25 FERRO FUNDIDO DN=200X80 MM (33,60 KG) PINTURA EPÓXI VERMELHA, ACESSÓRIOS NÃO INCLUSOS NBR 15420 ESGOTO</t>
  </si>
  <si>
    <t>HM06567</t>
  </si>
  <si>
    <t>TÊ C/BOLSAS JE2GS E FLANGE PN10/16 FERRO FUNDIDO DN=200X100 MM (34,50 KG) PINTURA EPÓXI VERMELHA, ACESSÓRIOS NÃO INCLUSOS NBR 15420 ESGOTO</t>
  </si>
  <si>
    <t>HM06568</t>
  </si>
  <si>
    <t>TÊ C/BOLSAS JE2GS E FLANGE PN10/16 FERRO FUNDIDO DN=200X150 MM (39,80 KG) PINTURA EPÓXI VERMELHA, ACESSÓRIOS NÃO INCLUSOS NBR 15420 ESGOTO</t>
  </si>
  <si>
    <t>HM06544</t>
  </si>
  <si>
    <t>TÊ C/BOLSAS JE2GS E FLANGE PN10 FERRO FUNDIDO DN=200X200 MM (41,50 KG) PINTURA EPÓXI VERMELHA, ACESSÓRIOS NÃO INCLUSOS NBR 15420 ESGOTO</t>
  </si>
  <si>
    <t>HM06586</t>
  </si>
  <si>
    <t>TÊ C/BOLSAS JE2GS E FLANGE PN10/16/25 FERRO FUNDIDO DN=250X80 MM (39,70 KG) PINTURA EPÓXI VERMELHA, ACESSÓRIOS NÃO INCLUSOS NBR 15420 ESGOTO</t>
  </si>
  <si>
    <t>HM06569</t>
  </si>
  <si>
    <t>TÊ C/BOLSAS JE2GS E FLANGE PN10/16 FERRO FUNDIDO DN=250X100 MM (41,00 KG) PINTURA EPÓXI VERMELHA, ACESSÓRIOS NÃO INCLUSOS NBR 15420 ESGOTO</t>
  </si>
  <si>
    <t>HM06570</t>
  </si>
  <si>
    <t>TÊ C/BOLSAS JE2GS E FLANGE PN10/16 FERRO FUNDIDO DN=300X100 MM (59,00 KG) PINTURA EPÓXI VERMELHA, ACESSÓRIOS NÃO INCLUSOS NBR 15420 ESGOTO</t>
  </si>
  <si>
    <t>HM06547</t>
  </si>
  <si>
    <t>TÊ C/BOLSAS JE2GS E FLANGE PN10 FERRO FUNDIDO DN=300X200 MM (70,00 KG) PINTURA EPÓXI VERMELHA, ACESSÓRIOS NÃO INCLUSOS NBR 15420 ESGOTO</t>
  </si>
  <si>
    <t>HM06550</t>
  </si>
  <si>
    <t>TÊ C/BOLSAS JE2GS E FLANGE PN10 FERRO FUNDIDO DN=300X300 MM (87,30 KG) PINTURA EPÓXI VERMELHA, ACESSÓRIOS NÃO INCLUSOS NBR 15420 ESGOTO</t>
  </si>
  <si>
    <t>HM06573</t>
  </si>
  <si>
    <t>TÊ C/BOLSAS JE2GS E FLANGE PN10/16 FERRO FUNDIDO DN=350X100 MM (53,80 KG) PINTURA EPÓXI VERMELHA, ACESSÓRIOS NÃO INCLUSOS NBR 15420 ESGOTO</t>
  </si>
  <si>
    <t>HM06551</t>
  </si>
  <si>
    <t>TÊ C/BOLSAS JE2GS E FLANGE PN10 FERRO FUNDIDO DN=350X200 MM (82,00 KG) PINTURA EPÓXI VERMELHA, ACESSÓRIOS NÃO INCLUSOS NBR 15420 ESGOTO</t>
  </si>
  <si>
    <t>HM06554</t>
  </si>
  <si>
    <t>TÊ C/BOLSAS JE2GS E FLANGE PN10 FERRO FUNDIDO DN=350X350 MM (112,00 KG) PINTURA EPÓXI VERMELHA, ACESSÓRIOS NÃO INCLUSOS NBR 15420 ESGOTO</t>
  </si>
  <si>
    <t>HM06574</t>
  </si>
  <si>
    <t>TÊ C/BOLSAS JE2GS E FLANGE PN10/16 FERRO FUNDIDO DN=400X100 MM (75,20 KG) PINTURA EPÓXI VERMELHA, ACESSÓRIOS NÃO INCLUSOS NBR 15420 ESGOTO</t>
  </si>
  <si>
    <t>HM06555</t>
  </si>
  <si>
    <t>TÊ C/BOLSAS JE2GS E FLANGE PN10 FERRO FUNDIDO DN=400X200 MM (93,80 KG) PINTURA EPÓXI VERMELHA, ACESSÓRIOS NÃO INCLUSOS NBR 15420 ESGOTO</t>
  </si>
  <si>
    <t>HM06556</t>
  </si>
  <si>
    <t>TÊ C/BOLSAS JE2GS E FLANGE PN10 FERRO FUNDIDO DN=400X300 MM (115,70 KG) PINTURA EPÓXI VERMELHA, ACESSÓRIOS NÃO INCLUSOS NBR 15420 ESGOTO</t>
  </si>
  <si>
    <t>HM06557</t>
  </si>
  <si>
    <t>TÊ C/BOLSAS JE2GS E FLANGE PN10 FERRO FUNDIDO DN=400X400 MM (139,00 KG) PINTURA EPÓXI VERMELHA, ACESSÓRIOS NÃO INCLUSOS NBR 15420 ESGOTO</t>
  </si>
  <si>
    <t>HM06575</t>
  </si>
  <si>
    <t>TÊ C/BOLSAS JE2GS E FLANGE PN10/16 FERRO FUNDIDO DN=500X100 MM (106,80 KG) PINTURA EPÓXI VERMELHA, ACESSÓRIOS NÃO INCLUSOS NBR 15420 ESGOTO</t>
  </si>
  <si>
    <t>HM06558</t>
  </si>
  <si>
    <t>TÊ C/BOLSAS JE2GS E FLANGE PN10 FERRO FUNDIDO DN=500X200 MM (126,00 KG) PINTURA EPÓXI VERMELHA, ACESSÓRIOS NÃO INCLUSOS NBR 15420 ESGOTO</t>
  </si>
  <si>
    <t>HM06559</t>
  </si>
  <si>
    <t>TÊ C/BOLSAS JE2GS E FLANGE PN10 FERRO FUNDIDO DN=500X300 MM (163,00 KG) PINTURA EPÓXI VERMELHA, ACESSÓRIOS NÃO INCLUSOS NBR 15420 ESGOTO</t>
  </si>
  <si>
    <t>HM06560</t>
  </si>
  <si>
    <t>TÊ C/BOLSAS JE2GS E FLANGE PN10 FERRO FUNDIDO DN=500X400 MM (192,00 KG) PINTURA EPÓXI VERMELHA, ACESSÓRIOS NÃO INCLUSOS NBR 15420 ESGOTO</t>
  </si>
  <si>
    <t>HM06561</t>
  </si>
  <si>
    <t>TÊ C/BOLSAS JE2GS E FLANGE PN10 FERRO FUNDIDO DN=500X500 MM (223,00 KG) PINTURA EPÓXI VERMELHA, ACESSÓRIOS NÃO INCLUSOS NBR 15420 ESGOTO</t>
  </si>
  <si>
    <t>HM06640</t>
  </si>
  <si>
    <t>TÊ COM FLANGES PN10/16/25 FERRO FUNDIDO DN=80 X 50 MM (19,00 KG) PINTURA EPÓXI VERMELHA, ACESSÓRIOS NÃO INCLUSOS NBR 15420 ESGOTO</t>
  </si>
  <si>
    <t>HM06641</t>
  </si>
  <si>
    <t>TÊ COM FLANGES PN10/16/25 FERRO FUNDIDO DN=80 X 80 MM (15,30 KG) PINTURA EPÓXI VERMELHA, ACESSÓRIOS NÃO INCLUSOS NBR 15420 ESGOTO</t>
  </si>
  <si>
    <t>HM06634</t>
  </si>
  <si>
    <t>TÊ COM FLANGES PN10/16 FERRO FUNDIDO DN=100 X 50 MM (16,00 KG) PINTURA EPÓXI VERMELHA, ACESSÓRIOS NÃO INCLUSOS NBR 15420 ESGOTO</t>
  </si>
  <si>
    <t>HM06639</t>
  </si>
  <si>
    <t>TÊ COM FLANGES PN10/16 FERRO FUNDIDO DN=100 X 80 MM (18,10 KG) PINTURA EPÓXI VERMELHA, ACESSÓRIOS NÃO INCLUSOS NBR 15420 ESGOTO</t>
  </si>
  <si>
    <t>HM06633</t>
  </si>
  <si>
    <t>TÊ COM FLANGES PN10/16 FERRO FUNDIDO DN=100 X 100 MM (18,50 KG) PINTURA EPÓXI VERMELHA, ACESSÓRIOS NÃO INCLUSOS NBR 15420 ESGOTO</t>
  </si>
  <si>
    <t>HM06637</t>
  </si>
  <si>
    <t>TÊ COM FLANGES PN10/16 FERRO FUNDIDO DN=150 X 50 MM (26,00 KG) PINTURA EPÓXI VERMELHA, ACESSÓRIOS NÃO INCLUSOS NBR 15420 ESGOTO</t>
  </si>
  <si>
    <t>HM06638</t>
  </si>
  <si>
    <t>TÊ COM FLANGES PN10/16 FERRO FUNDIDO DN=150 X 80 MM (30,00 KG) PINTURA EPÓXI VERMELHA, ACESSÓRIOS NÃO INCLUSOS NBR 15420 ESGOTO</t>
  </si>
  <si>
    <t>HM06635</t>
  </si>
  <si>
    <t>TÊ COM FLANGES PN10/16 FERRO FUNDIDO DN=150 X 100 MM (28,50 KG) PINTURA EPÓXI VERMELHA, ACESSÓRIOS NÃO INCLUSOS NBR 15420 ESGOTO</t>
  </si>
  <si>
    <t>HM06636</t>
  </si>
  <si>
    <t>TÊ COM FLANGES PN10/16 FERRO FUNDIDO DN=150 X 150 MM (32,00 KG) PINTURA EPÓXI VERMELHA, ACESSÓRIOS NÃO INCLUSOS NBR 15420 ESGOTO</t>
  </si>
  <si>
    <t>HM06602</t>
  </si>
  <si>
    <t>TÊ COM FLANGES PN10 FERRO FUNDIDO DN=200 X 100 MM (41,00 KG) PINTURA EPÓXI VERMELHA, ACESSÓRIOS NÃO INCLUSOS NBR 15420 ESGOTO</t>
  </si>
  <si>
    <t>HM06603</t>
  </si>
  <si>
    <t>TÊ COM FLANGES PN10 FERRO FUNDIDO DN=200 X 150 MM (44,00 KG) PINTURA EPÓXI VERMELHA, ACESSÓRIOS NÃO INCLUSOS NBR 15420 ESGOTO</t>
  </si>
  <si>
    <t>HM06604</t>
  </si>
  <si>
    <t>TÊ COM FLANGES PN10 FERRO FUNDIDO DN=200 X 200 MM (47,00 KG) PINTURA EPÓXI VERMELHA, ACESSÓRIOS NÃO INCLUSOS NBR 15420 ESGOTO</t>
  </si>
  <si>
    <t>HM06596</t>
  </si>
  <si>
    <t>TÊ COM FLANGES PN10 FERRO FUNDIDO DN=250 X 100 MM (67,00 KG) PINTURA EPÓXI VERMELHA, ACESSÓRIOS NÃO INCLUSOS NBR 15420 ESGOTO</t>
  </si>
  <si>
    <t>HM06597</t>
  </si>
  <si>
    <t>TÊ COM FLANGES PN10 FERRO FUNDIDO DN=250 X 200 MM (73,00 KG) PINTURA EPÓXI VERMELHA, ACESSÓRIOS NÃO INCLUSOS NBR 15420 ESGOTO</t>
  </si>
  <si>
    <t>HM06598</t>
  </si>
  <si>
    <t>TÊ COM FLANGES PN10 FERRO FUNDIDO DN=250 X 250 MM (80,00 KG) PINTURA EPÓXI VERMELHA, ACESSÓRIOS NÃO INCLUSOS NBR 15420 ESGOTO</t>
  </si>
  <si>
    <t>HM06599</t>
  </si>
  <si>
    <t>TÊ COM FLANGES PN10 FERRO FUNDIDO DN=300 X 100 MM (92,00 KG) PINTURA EPÓXI VERMELHA, ACESSÓRIOS NÃO INCLUSOS NBR 15420 ESGOTO</t>
  </si>
  <si>
    <t>HM06600</t>
  </si>
  <si>
    <t>TÊ COM FLANGES PN10 FERRO FUNDIDO DN=300 X 200 MM (100,00 KG) PINTURA EPÓXI VERMELHA, ACESSÓRIOS NÃO INCLUSOS NBR 15420 ESGOTO</t>
  </si>
  <si>
    <t>HM06601</t>
  </si>
  <si>
    <t>TÊ COM FLANGES PN10 FERRO FUNDIDO DN=300 X 300 MM (119,00 KG) PINTURA EPÓXI VERMELHA, ACESSÓRIOS NÃO INCLUSOS NBR 15420 ESGOTO</t>
  </si>
  <si>
    <t>HM06615</t>
  </si>
  <si>
    <t>TÊ COM FLANGES PN10 FERRO FUNDIDO DN=350 X 100 MM (112,00 KG) PINTURA EPÓXI VERMELHA, ACESSÓRIOS NÃO INCLUSOS NBR 15420 ESGOTO</t>
  </si>
  <si>
    <t>HM06616</t>
  </si>
  <si>
    <t>TÊ COM FLANGES PN10 FERRO FUNDIDO DN=350 X 200 MM (117,00 KG) PINTURA EPÓXI VERMELHA, ACESSÓRIOS NÃO INCLUSOS NBR 15420 ESGOTO</t>
  </si>
  <si>
    <t>HM06617</t>
  </si>
  <si>
    <t>TÊ COM FLANGES PN10 FERRO FUNDIDO DN=350 X 300 MM (133,00 KG) PINTURA EPÓXI VERMELHA, ACESSÓRIOS NÃO INCLUSOS NBR 15420 ESGOTO</t>
  </si>
  <si>
    <t>HM06618</t>
  </si>
  <si>
    <t>TÊ COM FLANGES PN10 FERRO FUNDIDO DN=350 X 350 MM (139,00 KG) PINTURA EPÓXI VERMELHA, ACESSÓRIOS NÃO INCLUSOS NBR 15420 ESGOTO</t>
  </si>
  <si>
    <t>HM06619</t>
  </si>
  <si>
    <t>TÊ COM FLANGES PN10 FERRO FUNDIDO DN=400 X 100 MM (138,00 KG) PINTURA EPÓXI VERMELHA, ACESSÓRIOS NÃO INCLUSOS NBR 15420 ESGOTO</t>
  </si>
  <si>
    <t>HM06620</t>
  </si>
  <si>
    <t>TÊ COM FLANGES PN10 FERRO FUNDIDO DN=400 X 150 MM (142,00 KG) PINTURA EPÓXI VERMELHA, ACESSÓRIOS NÃO INCLUSOS NBR 15420 ESGOTO</t>
  </si>
  <si>
    <t>HM06622</t>
  </si>
  <si>
    <t>TÊ COM FLANGES PN10 FERRO FUNDIDO DN=400 X 200 MM (142,00 KG) PINTURA EPÓXI VERMELHA, ACESSÓRIOS NÃO INCLUSOS NBR 15420 ESGOTO</t>
  </si>
  <si>
    <t>HM06623</t>
  </si>
  <si>
    <t>TÊ COM FLANGES PN10 FERRO FUNDIDO DN=400 X 300 MM (159,00 KG) PINTURA EPÓXI VERMELHA, ACESSÓRIOS NÃO INCLUSOS NBR 15420 ESGOTO</t>
  </si>
  <si>
    <t>HM06624</t>
  </si>
  <si>
    <t>TÊ COM FLANGES PN10 FERRO FUNDIDO DN=400 X 400 MM (172,00 KG) PINTURA EPÓXI VERMELHA, ACESSÓRIOS NÃO INCLUSOS NBR 15420 ESGOTO</t>
  </si>
  <si>
    <t>HM06625</t>
  </si>
  <si>
    <t>TÊ COM FLANGES PN10 FERRO FUNDIDO DN=450X100 MM (173,00 KG) PINTURA EPÓXI VERMELHA, ACESSÓRIOS NÃO INCLUSOS NBR 15420 ESGOTO</t>
  </si>
  <si>
    <t>HM06626</t>
  </si>
  <si>
    <t>TÊ COM FLANGES PN10 FERRO FUNDIDO DN=450 X 200 MM (180,00 KG) PINTURA EPÓXI VERMELHA, ACESSÓRIOS NÃO INCLUSOS NBR 15420 ESGOTO</t>
  </si>
  <si>
    <t>HM06627</t>
  </si>
  <si>
    <t>TÊ COM FLANGES PN10 FERRO FUNDIDO DN=450 X 450 MM (207,00 KG) PINTURA EPÓXI VERMELHA, ACESSÓRIOS NÃO INCLUSOS NBR 15420 ESGOTO</t>
  </si>
  <si>
    <t>HM06628</t>
  </si>
  <si>
    <t>TÊ COM FLANGES PN10 FERRO FUNDIDO DN=500 X 100 MM (205,00 KG) PINTURA EPÓXI VERMELHA, ACESSÓRIOS NÃO INCLUSOS NBR 15420 ESGOTO</t>
  </si>
  <si>
    <t>HM06629</t>
  </si>
  <si>
    <t>TÊ COM FLANGES PN10 FERRO FUNDIDO DN=500 X 200 MM (209,00 KG) PINTURA EPÓXI VERMELHA, ACESSÓRIOS NÃO INCLUSOS NBR 15420 ESGOTO</t>
  </si>
  <si>
    <t>HM06630</t>
  </si>
  <si>
    <t>TÊ COM FLANGES PN10 FERRO FUNDIDO DN=500 X 300 MM (219,00 KG) PINTURA EPÓXI VERMELHA, ACESSÓRIOS NÃO INCLUSOS NBR 15420 ESGOTO</t>
  </si>
  <si>
    <t>HM06631</t>
  </si>
  <si>
    <t>TÊ COM FLANGES PN10 FERRO FUNDIDO DN=500 X 400 MM (234,00 KG) PINTURA EPÓXI VERMELHA, ACESSÓRIOS NÃO INCLUSOS NBR 15420 ESGOTO</t>
  </si>
  <si>
    <t>HM06632</t>
  </si>
  <si>
    <t>TÊ COM FLANGES PN10 FERRO FUNDIDO DN=500 X 500 MM (243,00 KG) PINTURA EPÓXI VERMELHA, ACESSÓRIOS NÃO INCLUSOS NBR 15420 ESGOTO</t>
  </si>
  <si>
    <t>HM06674</t>
  </si>
  <si>
    <t>TOCO COM FLANGES PN10/16/25 FERRO FUNDIDO DN=80 MM L=250 MM (11,50 KG) PINTURA EPÓXI VERMELHA, ACESSÓRIOS NÃO INCLUSOS NBR 15420 ESGOTO</t>
  </si>
  <si>
    <t>HM06669</t>
  </si>
  <si>
    <t>TOCO COM FLANGES PN10/16 FERRO FUNDIDO DN=100 MM L=250 MM (14,00 KG) PINTURA EPÓXI VERMELHA, ACESSÓRIOS NÃO INCLUSOS NBR 15420 ESGOTO</t>
  </si>
  <si>
    <t>HM06671</t>
  </si>
  <si>
    <t>TOCO COM FLANGES PN10/16 FERRO FUNDIDO DN=150 MM L=250 MM (24,00 KG) PINTURA EPÓXI VERMELHA, ACESSÓRIOS NÃO INCLUSOS NBR 15420 ESGOTO</t>
  </si>
  <si>
    <t>HM06658</t>
  </si>
  <si>
    <t>TOCO COM FLANGES PN10 FERRO FUNDIDO DN=200 MM L=250 MM (32,00 KG) PINTURA EPÓXI VERMELHA, ACESSÓRIOS NÃO INCLUSOS NBR 15420 ESGOTO</t>
  </si>
  <si>
    <t>HM06660</t>
  </si>
  <si>
    <t>TOCO COM FLANGES PN10 FERRO FUNDIDO DN=250 MM L=250 MM (44,00 KG) PINTURA EPÓXI VERMELHA, ACESSÓRIOS NÃO INCLUSOS NBR 15420 ESGOTO</t>
  </si>
  <si>
    <t>HM06662</t>
  </si>
  <si>
    <t>TOCO COM FLANGES PN10 FERRO FUNDIDO DN=300 MM L=250 MM (56,00 KG) PINTURA EPÓXI VERMELHA, ACESSÓRIOS NÃO INCLUSOS NBR 15420 ESGOTO</t>
  </si>
  <si>
    <t>HM06664</t>
  </si>
  <si>
    <t>TOCO COM FLANGES PN10 FERRO FUNDIDO DN=350 MM L=250 MM (70,00 KG) PINTURA EPÓXI VERMELHA, ACESSÓRIOS NÃO INCLUSOS NBR 15420 ESGOTO</t>
  </si>
  <si>
    <t>HM06666</t>
  </si>
  <si>
    <t>TOCO COM FLANGES PN10 FERRO FUNDIDO DN=400 MM L=250 MM (85,00 KG) PINTURA EPÓXI VERMELHA, ACESSÓRIOS NÃO INCLUSOS NBR 15420 ESGOTO</t>
  </si>
  <si>
    <t>HM06667</t>
  </si>
  <si>
    <t>TOCO COM FLANGES PN10 FERRO FUNDIDO DN=450 MM L=250 MM (95,00 KG) PINTURA EPÓXI VERMELHA, ACESSÓRIOS NÃO INCLUSOS NBR 15420 ESGOTO</t>
  </si>
  <si>
    <t>HM06656</t>
  </si>
  <si>
    <t>TOCO COM FLANGES PN10 FERRO FUNDIDO DN=500 MM L=250 MM (116,00 KG) PINTURA EPÓXI VERMELHA, ACESSÓRIOS NÃO INCLUSOS NBR 15420 ESGOTO</t>
  </si>
  <si>
    <t>HM06675</t>
  </si>
  <si>
    <t>TOCO COM FLANGES PN10/16/25 FERRO FUNDIDO DN=80 MM L=500 MM (15,00 KG) PINTURA EPÓXI VERMELHA, ACESSÓRIOS NÃO INCLUSOS NBR 15420 ESGOTO</t>
  </si>
  <si>
    <t>HM06670</t>
  </si>
  <si>
    <t>TOCO COM FLANGES PN10/16 FERRO FUNDIDO DN=100 MM L=500 MM (19,00 KG) PINTURA EPÓXI VERMELHA, ACESSÓRIOS NÃO INCLUSOS NBR 15420 ESGOTO</t>
  </si>
  <si>
    <t>HM06672</t>
  </si>
  <si>
    <t>TOCO COM FLANGES PN10/16 FERRO FUNDIDO DN=150 MM L=500 MM (32,00 KG) PINTURA EPÓXI VERMELHA, ACESSÓRIOS NÃO INCLUSOS NBR 15420 ESGOTO</t>
  </si>
  <si>
    <t>HM06659</t>
  </si>
  <si>
    <t>TOCO COM FLANGES PN10 FERRO FUNDIDO DN=200 MM L=500 MM (43,00 KG) PINTURA EPÓXI VERMELHA, ACESSÓRIOS NÃO INCLUSOS NBR 15420 ESGOTO</t>
  </si>
  <si>
    <t>HM06661</t>
  </si>
  <si>
    <t>TOCO COM FLANGES PN10 FERRO FUNDIDO DN=250 MM L=500 MM (60,00 KG) PINTURA EPÓXI VERMELHA, ACESSÓRIOS NÃO INCLUSOS NBR 15420 ESGOTO</t>
  </si>
  <si>
    <t>HM06663</t>
  </si>
  <si>
    <t>TOCO COM FLANGES PN10 FERRO FUNDIDO DN=300 MM L=500 MM (76,00 KG) PINTURA EPÓXI VERMELHA, ACESSÓRIOS NÃO INCLUSOS NBR 15420 ESGOTO</t>
  </si>
  <si>
    <t>HM06665</t>
  </si>
  <si>
    <t>TOCO COM FLANGES PN10 FERRO FUNDIDO DN=350 MM L=500 MM (88,00 KG) PINTURA EPÓXI VERMELHA, ACESSÓRIOS NÃO INCLUSOS NBR 15420 ESGOTO</t>
  </si>
  <si>
    <t>HM06655</t>
  </si>
  <si>
    <t>TOCO COM FLANGES PN10 FERRO FUNDIDO DN=400 MM L=500 MM (114,00 KG) PINTURA EPÓXI VERMELHA, ACESSÓRIOS NÃO INCLUSOS NBR 15420 ESGOTO</t>
  </si>
  <si>
    <t>HM06668</t>
  </si>
  <si>
    <t>TOCO COM FLANGES PN10 FERRO FUNDIDO DN=450 MM L=500 MM (137,00 KG) PINTURA EPÓXI VERMELHA, ACESSÓRIOS NÃO INCLUSOS NBR 15420 ESGOTO</t>
  </si>
  <si>
    <t>HM06657</t>
  </si>
  <si>
    <t>TOCO COM FLANGES PN10 FERRO FUNDIDO DN=500 MM L=500 MM (156,00 KG) PINTURA EPÓXI VERMELHA, ACESSÓRIOS NÃO INCLUSOS NBR 15420 ESGOTO</t>
  </si>
  <si>
    <t>HM06654</t>
  </si>
  <si>
    <t>TOCO COM FLANGES PN10/16/25 E ABA DE VEDAÇÃO FERRO FUNDIDO DN=80 MM L=700MM (20,00 KG) PINTURA EPÓXI VERMELHA, ACESSÓRIOS NÃO INCLUSOS NBR 15420 ESGOTO</t>
  </si>
  <si>
    <t>HM06652</t>
  </si>
  <si>
    <t>TOCO COM FLANGES PN10/16 E ABA DE VEDAÇÃO FERRO FUNDIDO DN=100 MM L=700MM (25,50 KG) PINTURA EPÓXI VERMELHA, ACESSÓRIOS NÃO INCLUSOS NBR 15420 ESGOTO</t>
  </si>
  <si>
    <t>HM06653</t>
  </si>
  <si>
    <t>TOCO COM FLANGES PN10/16 E ABA DE VEDAÇÃO FERRO FUNDIDO DN=150 MM L=700MM (40,00 KG) PINTURA EPÓXI VERMELHA, ACESSÓRIOS NÃO INCLUSOS NBR 15420 ESGOTO</t>
  </si>
  <si>
    <t>HM06645</t>
  </si>
  <si>
    <t>TOCO COM FLANGES PN10 E ABA DE VEDAÇÃO FERRO FUNDIDO DN=200 MM L=700MM (56,00 KG) PINTURA EPÓXI VERMELHA, ACESSÓRIOS NÃO INCLUSOS NBR 15420 ESGOTO</t>
  </si>
  <si>
    <t>HM06646</t>
  </si>
  <si>
    <t>TOCO COM FLANGES PN10 E ABA DE VEDAÇÃO FERRO FUNDIDO DN=250 MM L=700MM (72,50 KG) PINTURA EPÓXI VERMELHA, ACESSÓRIOS NÃO INCLUSOS NBR 15420 ESGOTO</t>
  </si>
  <si>
    <t>HM06647</t>
  </si>
  <si>
    <t>TOCO COM FLANGES PN10 E ABA DE VEDAÇÃO FERRO FUNDIDO DN=300 MM L=700MM (93,00 KG) PINTURA EPÓXI VERMELHA, ACESSÓRIOS NÃO INCLUSOS NBR 15420 ESGOTO</t>
  </si>
  <si>
    <t>HM06648</t>
  </si>
  <si>
    <t>TOCO COM FLANGES PN10 E ABA DE VEDAÇÃO FERRO FUNDIDO DN=350 MM L=700MM (112,00 KG) PINTURA EPÓXI VERMELHA, ACESSÓRIOS NÃO INCLUSOS NBR 15420 ESGOTO</t>
  </si>
  <si>
    <t>HM06649</t>
  </si>
  <si>
    <t>TOCO COM FLANGES PN10 E ABA DE VEDAÇÃO FERRO FUNDIDO DN=400 MM L=700MM (136,00 KG) PINTURA EPÓXI VERMELHA, ACESSÓRIOS NÃO INCLUSOS NBR 15420 ESGOTO</t>
  </si>
  <si>
    <t>HM06650</t>
  </si>
  <si>
    <t>TOCO COM FLANGES PN10 E ABA DE VEDAÇÃO FERRO FUNDIDO DN=450 MM L=700MM (165,00 KG) PINTURA EPÓXI VERMELHA, ACESSÓRIOS NÃO INCLUSOS NBR 15420 ESGOTO</t>
  </si>
  <si>
    <t>HM06651</t>
  </si>
  <si>
    <t>TOCO COM FLANGES PN10 E ABA DE VEDAÇÃO FERRO FUNDIDO DN=500 MM L=700MM (197,00 KG) PINTURA EPÓXI VERMELHA, ACESSÓRIOS NÃO INCLUSOS NBR 15420 ESGOTO</t>
  </si>
  <si>
    <t>CONEXÕES FERRO FUNDIDO PARA PVC/PBA</t>
  </si>
  <si>
    <t>HM06137</t>
  </si>
  <si>
    <t>CAP COM BOLSA FERRO FUNDIDO DE=60 MM (1,20 KG) PINTURA EPÓXI - ANEL DE BORRACHA INCLUSO - PARA PVC/PBA NBR 15880 ÁGUA</t>
  </si>
  <si>
    <t>HM06138</t>
  </si>
  <si>
    <t>CAP COM BOLSA FERRO FUNDIDO DE=85 MM (2,00 KG) PINTURA EPÓXI - ANEL DE BORRACHA INCLUSO - PARA PVC/PBA NBR 15880 ÁGUA</t>
  </si>
  <si>
    <t>HM06136</t>
  </si>
  <si>
    <t>CAP COM BOLSA FERRO FUNDIDO DE=110 MM (2,60 KG) PINTURA EPÓXI - PARA PVC/PBA NBR 15880 ÁGUA</t>
  </si>
  <si>
    <t>HM07186</t>
  </si>
  <si>
    <t>CRUZETA COM BOLSAS FERRO FUNDIDO DE=60 MM (4,70 KG) PINTURA EPÓXI - ANEL DE BORRACHA INCLUSO - PARA PVC/PBA NBR 15880 ÁGUA</t>
  </si>
  <si>
    <t>HM07187</t>
  </si>
  <si>
    <t>CRUZETA COM BOLSAS FERRO FUNDIDO DE=85 MM (7,10 KG) PINTURA EPÓXI - ANEL DE BORRACHA INCLUSO - PARA PVC/PBA NBR 15880 ÁGUA</t>
  </si>
  <si>
    <t>HM07185</t>
  </si>
  <si>
    <t>CRUZETA COM BOLSAS FERRO FUNDIDO DE=110 MM (10,20 KG) PINTURA EPÓXI - ANEL DE BORRACHA INCLUSO - PARA PVC/PBA NBR 15880 ÁGUA</t>
  </si>
  <si>
    <t>HM06201</t>
  </si>
  <si>
    <t>CURVA 11º15' COM BOLSAS FERRO FUNDIDO DE=60 MM (3,00 KG) PINTURA EPÓXI - ANEL DE BORRACHA INCLUSO - PARA PVC/PBA NBR 15880 ÁGUA</t>
  </si>
  <si>
    <t>HM06202</t>
  </si>
  <si>
    <t>CURVA 11º15' COM BOLSAS FERRO FUNDIDO DE=85 MM (4,00 KG) PINTURA EPÓXI - ANEL DE BORRACHA INCLUSO - PARA PVC/PBA NBR 15880 ÁGUA</t>
  </si>
  <si>
    <t>HM06200</t>
  </si>
  <si>
    <t>CURVA 11º15' COM BOLSAS FERRO FUNDIDO DE=110 MM (7,00 KG) PINTURA EPÓXI - ANEL DE BORRACHA INCLUSO - PARA PVC/PBA NBR 15880 ÁGUA</t>
  </si>
  <si>
    <t>HM06222</t>
  </si>
  <si>
    <t>CURVA 22º30' COM BOLSAS FERRO FUNDIDO DE=60 MM (3,00 KG) PINTURA EPÓXI - ANEL DE BORRACHA INCLUSO - PARA PVC/PBA NBR 15880 ÁGUA</t>
  </si>
  <si>
    <t>HM06223</t>
  </si>
  <si>
    <t>CURVA 22º30' COM BOLSAS FERRO FUNDIDO DE=85 MM (4,20 KG) PINTURA EPÓXI - ANEL DE BORRACHA INCLUSO - PARA PVC/PBA NBR 15880 ÁGUA</t>
  </si>
  <si>
    <t>HM06221</t>
  </si>
  <si>
    <t>CURVA 22º30' COM BOLSAS FERRO FUNDIDO DE=110 MM (7,00 KG) PINTURA EPÓXI - ANEL DE BORRACHA INCLUSO - PARA PVC/PBA NBR 15880 ÁGUA</t>
  </si>
  <si>
    <t>HM06248</t>
  </si>
  <si>
    <t>CURVA 45º COM BOLSAS FERRO FUNDIDO DE=60 MM (3,50 KG) PINTURA EPÓXI - ANEL DE BORRACHA INCLUSO - PARA PVC/PBA NBR 15880 ÁGUA</t>
  </si>
  <si>
    <t>HM06249</t>
  </si>
  <si>
    <t>CURVA 45º COM BOLSAS FERRO FUNDIDO DE=85 MM (5,00 KG) PINTURA EPÓXI - ANEL DE BORRACHA INCLUSO - PARA PVC/PBA NBR 15880 ÁGUA</t>
  </si>
  <si>
    <t>HM06247</t>
  </si>
  <si>
    <t>CURVA 45º COM BOLSAS FERRO FUNDIDO DE=110 MM (7,50 KG) PINTURA EPÓXI - ANEL DE BORRACHA INCLUSO - PARA PVC/PBA NBR 15880 ÁGUA</t>
  </si>
  <si>
    <t>HM06264</t>
  </si>
  <si>
    <t>CURVA 90º COM BOLSAS FERRO FUNDIDO DE=60 MM (3,80 KG) PINTURA EPÓXI - ANEL DE BORRACHA INCLUSO - PARA PVC/PBA NBR 15880 ÁGUA</t>
  </si>
  <si>
    <t>HM06265</t>
  </si>
  <si>
    <t>CURVA 90º COM BOLSAS FERRO FUNDIDO DE=85 MM (3,80 KG) PINTURA EPÓXI - ANEL DE BORRACHA INCLUSO - PARA PVC/PBA NBR 15880 ÁGUA</t>
  </si>
  <si>
    <t>HM06263</t>
  </si>
  <si>
    <t>CURVA 90º COM BOLSAS FERRO FUNDIDO DE=110 MM (3,80 KG) PINTURA EPÓXI - ANEL DE BORRACHA INCLUSO - PARA PVC/PBA NBR 15880 ÁGUA</t>
  </si>
  <si>
    <t>HM06409</t>
  </si>
  <si>
    <t>LUVA DE CORRER COM BOLSAS FERRO FUNDIDO DE=60 MM (5,70 KG) PINTURA EPÓXI - ANEL DE BORRACHA INCLUSO - PARA PVC/PBA NBR 15880 ÁGUA</t>
  </si>
  <si>
    <t>HM06410</t>
  </si>
  <si>
    <t>LUVA DE CORRER COM BOLSAS FERRO FUNDIDO DE=85 MM (6,50 KG) PINTURA EPÓXI - ANEL DE BORRACHA INCLUSO - PARA PVC/PBA NBR 15880 ÁGUA</t>
  </si>
  <si>
    <t>HM06408</t>
  </si>
  <si>
    <t>LUVA DE CORRER COM BOLSAS FERRO FUNDIDO DE=110 MM (7,50 KG) PINTURA EPÓXI - ANEL DE BORRACHA INCLUSO - PARA PVC/PBA NBR 15880 ÁGUA</t>
  </si>
  <si>
    <t>HM06506</t>
  </si>
  <si>
    <t>REDUÇÃO PONTA E BOLSA FERRO FUNDIDO DE=85X60 MM (2,10 KG) PINTURA EPÓXI - ANEL DE BORRACHA INCLUSO - PARA PVC/PBA NBR 15880 ÁGUA</t>
  </si>
  <si>
    <t>HM06504</t>
  </si>
  <si>
    <t>REDUÇÃO PONTA E BOLSA FERRO FUNDIDO DE=110X60 MM (3,10 KG) PINTURA EPÓXI - ANEL DE BORRACHA INCLUSO - PARA PVC/PBA NBR 15880 ÁGUA</t>
  </si>
  <si>
    <t>HM06505</t>
  </si>
  <si>
    <t>REDUÇÃO PONTA E BOLSA FERRO FUNDIDO DE=110X85 MM (3,40 KG) PINTURA EPÓXI - ANEL DE BORRACHA INCLUSO - PARA PVC/PBA NBR 15880 ÁGUA</t>
  </si>
  <si>
    <t>HM06593</t>
  </si>
  <si>
    <t>TÊ COM BOLSAS FERRO FUNDIDO DE=110 MM (8,50 KG) PINTURA EPÓXI - ANEL DE BORRACHA INCLUSO - PARA PVC/PBA NBR 15880 ÁGUA</t>
  </si>
  <si>
    <t>HM06594</t>
  </si>
  <si>
    <t>TÊ COM BOLSAS FERRO FUNDIDO DE=60 MM (4,00 KG) PINTURA EPÓXI - ANEL DE BORRACHA INCLUSO - PARA PVC/PBA NBR 15880 ÁGUA</t>
  </si>
  <si>
    <t>HM06595</t>
  </si>
  <si>
    <t>TÊ COM BOLSAS FERRO FUNDIDO DE=85 MM (6,20 KG) PINTURA EPÓXI - ANEL DE BORRACHA INCLUSO - PARA PVC/PBA NBR 15880 ÁGUA</t>
  </si>
  <si>
    <t>HIDRANTES</t>
  </si>
  <si>
    <t>HM03158</t>
  </si>
  <si>
    <t>HIDRANTE DE COLUNA SIMPLES FERRO FUNDIDO DN=100 MM * (69,00 KG) COM BASE FLANGEADA NBR 5667-1 COMBATE A INCÊNDIOS</t>
  </si>
  <si>
    <t>TAMPÕES E GRELHAS</t>
  </si>
  <si>
    <t>HM01366</t>
  </si>
  <si>
    <t>CAIXA TIPO T-5 FERRO FUNDIDO DN 100 MM COM TAMPA ARTICULADA PARA VÁLVULA NTS 033</t>
  </si>
  <si>
    <t>HM01428</t>
  </si>
  <si>
    <t>TAMPÃO ARTICULADO FERRO FUNDIDO DN 600 MM COM ARO NTS 033</t>
  </si>
  <si>
    <t>HM01429</t>
  </si>
  <si>
    <t>TAMPÃO FERRO FUNDIDO DN 200 MM COM ARO NTS 033</t>
  </si>
  <si>
    <t>HM01430</t>
  </si>
  <si>
    <t>TAMPÃO FERRO FUNDIDO DN 900 MM COM ARO NTS 033</t>
  </si>
  <si>
    <t>GRELHA FERRO FUNDIDO LARG=10 A 20 CM E L=80 A 100 CM PARA CANALETA - M2</t>
  </si>
  <si>
    <t>TUBOS ÁGUA</t>
  </si>
  <si>
    <t>HM03813</t>
  </si>
  <si>
    <t>TUBO C/FLANGE PN10/16/25 E BOLSA JE FERRO FUNDIDO DN=80 MM L=1.000 MM * (21,30 KG) PINTURA BETUMINOSA, ACESSÓRIOS NÃO INCLUSOS NBR 7675 ÁGUA</t>
  </si>
  <si>
    <t>HM03802</t>
  </si>
  <si>
    <t>TUBO C/FLANGE PN10/16/25 E BOLSA JE FERRO FUNDIDO DN=80 MM L=1.500 MM * (28,25 KG) PINTURA BETUMINOSA, ACESSÓRIOS NÃO INCLUSOS NBR 7675 ÁGUA</t>
  </si>
  <si>
    <t>HM03803</t>
  </si>
  <si>
    <t>TUBO C/FLANGE PN10/16/25 E BOLSA JE FERRO FUNDIDO DN=80 MM L=2.000 MM * (35,20 KG) PINTURA BETUMINOSA, ACESSÓRIOS NÃO INCLUSOS NBR 7675 ÁGUA</t>
  </si>
  <si>
    <t>HM03804</t>
  </si>
  <si>
    <t>TUBO C/FLANGE PN10/16/25 E BOLSA JE FERRO FUNDIDO DN=80 MM L=2.500 MM * (42,15 KG) PINTURA BETUMINOSA, ACESSÓRIOS NÃO INCLUSOS NBR 7675 ÁGUA</t>
  </si>
  <si>
    <t>HM03805</t>
  </si>
  <si>
    <t>TUBO C/FLANGE PN10/16/25 E BOLSA JE FERRO FUNDIDO DN=80 MM L=3.000 MM * (49,10 KG) PINTURA BETUMINOSA, ACESSÓRIOS NÃO INCLUSOS NBR 7675 ÁGUA</t>
  </si>
  <si>
    <t>HM03806</t>
  </si>
  <si>
    <t>TUBO C/FLANGE PN10/16/25 E BOLSA JE FERRO FUNDIDO DN=80 MM L=3.500 MM * (56,05 KG) PINTURA BETUMINOSA, ACESSÓRIOS NÃO INCLUSOS NBR 7675 ÁGUA</t>
  </si>
  <si>
    <t>HM03807</t>
  </si>
  <si>
    <t>TUBO C/FLANGE PN10/16/25 E BOLSA JE FERRO FUNDIDO DN=80 MM L=4.000 MM * (63,00 KG) PINTURA BETUMINOSA, ACESSÓRIOS NÃO INCLUSOS NBR 7675 ÁGUA</t>
  </si>
  <si>
    <t>HM03808</t>
  </si>
  <si>
    <t>TUBO C/FLANGE PN10/16/25 E BOLSA JE FERRO FUNDIDO DN=80 MM L=4.500 MM * (69,95 KG) PINTURA BETUMINOSA, ACESSÓRIOS NÃO INCLUSOS NBR 7675 ÁGUA</t>
  </si>
  <si>
    <t>HM03809</t>
  </si>
  <si>
    <t>TUBO C/FLANGE PN10/16/25 E BOLSA JE FERRO FUNDIDO DN=80 MM L=5.000 MM * (76,90 KG) PINTURA BETUMINOSA, ACESSÓRIOS NÃO INCLUSOS NBR 7675 ÁGUA</t>
  </si>
  <si>
    <t>HM03810</t>
  </si>
  <si>
    <t>TUBO C/FLANGE PN10/16/25 E BOLSA JE FERRO FUNDIDO DN=80 MM L=5.500 MM * (83,85 KG) PINTURA BETUMINOSA, ACESSÓRIOS NÃO INCLUSOS NBR 7675 ÁGUA</t>
  </si>
  <si>
    <t>HM03811</t>
  </si>
  <si>
    <t>TUBO C/FLANGE PN10/16/25 E BOLSA JE FERRO FUNDIDO DN=80 MM L=5.800 MM * (88,02 KG) PINTURA BETUMINOSA, ACESSÓRIOS NÃO INCLUSOS NBR 7675 ÁGUA</t>
  </si>
  <si>
    <t>HM03748</t>
  </si>
  <si>
    <t>TUBO C/FLANGE PN10/16 E BOLSA JE FERRO FUNDIDO DN=100 MM L=1.000 MM * (26,00 KG) PINTURA BETUMINOSA, ACESSÓRIOS NÃO INCLUSOS NBR 7675 ÁGUA</t>
  </si>
  <si>
    <t>HM03749</t>
  </si>
  <si>
    <t>TUBO C/FLANGE PN10/16 E BOLSA JE FERRO FUNDIDO DN=100 MM L=1.500 MM * (34,60 KG) PINTURA BETUMINOSA, ACESSÓRIOS NÃO INCLUSOS NBR 7675 ÁGUA</t>
  </si>
  <si>
    <t>HM03750</t>
  </si>
  <si>
    <t>TUBO C/FLANGE PN10/16 E BOLSA JE FERRO FUNDIDO DN=100 MM L=2.000 MM * (43,20 KG) PINTURA BETUMINOSA, ACESSÓRIOS NÃO INCLUSOS NBR 7675 ÁGUA</t>
  </si>
  <si>
    <t>HM03751</t>
  </si>
  <si>
    <t>TUBO C/FLANGE PN10/16 E BOLSA JE FERRO FUNDIDO DN=100 MM L=2.500 MM * (51,80 KG) PINTURA BETUMINOSA, ACESSÓRIOS NÃO INCLUSOS NBR 7675 ÁGUA</t>
  </si>
  <si>
    <t>HM03752</t>
  </si>
  <si>
    <t>TUBO C/FLANGE PN10/16 E BOLSA JE FERRO FUNDIDO DN=100 MM L=3.000 MM * (60,40 KG) PINTURA BETUMINOSA, ACESSÓRIOS NÃO INCLUSOS NBR 7675 ÁGUA</t>
  </si>
  <si>
    <t>HM03753</t>
  </si>
  <si>
    <t>TUBO C/FLANGE PN10/16 E BOLSA JE FERRO FUNDIDO DN=100 MM L=3.500 MM * (69,00 KG) PINTURA BETUMINOSA, ACESSÓRIOS NÃO INCLUSOS NBR 7675 ÁGUA</t>
  </si>
  <si>
    <t>HM03754</t>
  </si>
  <si>
    <t>TUBO C/FLANGE PN10/16 E BOLSA JE FERRO FUNDIDO DN=100 MM L=4.000 MM * (77,60 KG) PINTURA BETUMINOSA, ACESSÓRIOS NÃO INCLUSOS NBR 7675 ÁGUA</t>
  </si>
  <si>
    <t>HM03755</t>
  </si>
  <si>
    <t>TUBO C/FLANGE PN10/16 E BOLSA JE FERRO FUNDIDO DN=100 MM L=4.500 MM * (86,20 KG) PINTURA BETUMINOSA, ACESSÓRIOS NÃO INCLUSOS NBR 7675 ÁGUA</t>
  </si>
  <si>
    <t>HM03756</t>
  </si>
  <si>
    <t>TUBO C/FLANGE PN10/16 E BOLSA JE FERRO FUNDIDO DN=100 MM L=5.000 MM * (94,80 KG) PINTURA BETUMINOSA, ACESSÓRIOS NÃO INCLUSOS NBR 7675 ÁGUA</t>
  </si>
  <si>
    <t>HM03812</t>
  </si>
  <si>
    <t>TUBO C/FLANGE PN10/16 E BOLSA JE FERRO FUNDIDO DN=100 MM L=5.500 MM * (103,40 KG) PINTURA BETUMINOSA, ACESSÓRIOS NÃO INCLUSOS NBR 7675 ÁGUA</t>
  </si>
  <si>
    <t>HM03757</t>
  </si>
  <si>
    <t>TUBO C/FLANGE PN10/16 E BOLSA JE FERRO FUNDIDO DN=100 MM L=5.800 MM * (108,56 KG) PINTURA BETUMINOSA, ACESSÓRIOS NÃO INCLUSOS NBR 7675 ÁGUA</t>
  </si>
  <si>
    <t>HM03758</t>
  </si>
  <si>
    <t>TUBO C/FLANGE PN10/16 E BOLSA JE FERRO FUNDIDO DN=150 MM L=1.000 MM * (41,10 KG) PINTURA BETUMINOSA, ACESSÓRIOS NÃO INCLUSOS NBR 7675 ÁGUA</t>
  </si>
  <si>
    <t>HM03759</t>
  </si>
  <si>
    <t>TUBO C/FLANGE PN10/16 E BOLSA JE FERRO FUNDIDO DN=150 MM L=1.500 MM * (54,10 KG) PINTURA BETUMINOSA, ACESSÓRIOS NÃO INCLUSOS NBR 7675 ÁGUA</t>
  </si>
  <si>
    <t>HM03760</t>
  </si>
  <si>
    <t>TUBO C/FLANGE PN10/16 E BOLSA JE FERRO FUNDIDO DN=150 MM L=2.000 MM * (67,10 KG) PINTURA BETUMINOSA, ACESSÓRIOS NÃO INCLUSOS NBR 7675 ÁGUA</t>
  </si>
  <si>
    <t>HM03761</t>
  </si>
  <si>
    <t>TUBO C/FLANGE PN10/16 E BOLSA JE FERRO FUNDIDO DN=150 MM L=2.500 MM * (80,10 KG) PINTURA BETUMINOSA, ACESSÓRIOS NÃO INCLUSOS NBR 7675 ÁGUA</t>
  </si>
  <si>
    <t>HM03762</t>
  </si>
  <si>
    <t>TUBO C/FLANGE PN10/16 E BOLSA JE FERRO FUNDIDO DN=150 MM L=3.000 MM * (93,10 KG) PINTURA BETUMINOSA, ACESSÓRIOS NÃO INCLUSOS NBR 7675 ÁGUA</t>
  </si>
  <si>
    <t>HM03763</t>
  </si>
  <si>
    <t>TUBO C/FLANGE PN10/16 E BOLSA JE FERRO FUNDIDO DN=150 MM L=3.500 MM * (106,10 KG) PINTURA BETUMINOSA, ACESSÓRIOS NÃO INCLUSOS NBR 7675 ÁGUA</t>
  </si>
  <si>
    <t>HM03764</t>
  </si>
  <si>
    <t>TUBO C/FLANGE PN10/16 E BOLSA JE FERRO FUNDIDO DN=150 MM L=4.000 MM * (119,10 KG) PINTURA BETUMINOSA, ACESSÓRIOS NÃO INCLUSOS NBR 7675 ÁGUA</t>
  </si>
  <si>
    <t>HM03765</t>
  </si>
  <si>
    <t>TUBO C/FLANGE PN10/16 E BOLSA JE FERRO FUNDIDO DN=150 MM L=4.500 MM * (132,10 KG) PINTURA BETUMINOSA, ACESSÓRIOS NÃO INCLUSOS NBR 7675 ÁGUA</t>
  </si>
  <si>
    <t>HM03766</t>
  </si>
  <si>
    <t>TUBO C/FLANGE PN10/16 E BOLSA JE FERRO FUNDIDO DN=150 MM L=5.000 MM * (145,10 KG) PINTURA BETUMINOSA, ACESSÓRIOS NÃO INCLUSOS NBR 7675 ÁGUA</t>
  </si>
  <si>
    <t>HM03767</t>
  </si>
  <si>
    <t>TUBO C/FLANGE PN10/16 E BOLSA JE FERRO FUNDIDO DN=150 MM L=5.500 MM * (158,10 KG) PINTURA BETUMINOSA, ACESSÓRIOS NÃO INCLUSOS NBR 7675 ÁGUA</t>
  </si>
  <si>
    <t>HM03768</t>
  </si>
  <si>
    <t>TUBO C/FLANGE PN10/16 E BOLSA JE FERRO FUNDIDO DN=150 MM L=5.800 MM * (165,10 KG) PINTURA BETUMINOSA, ACESSÓRIOS NÃO INCLUSOS NBR 7675 ÁGUA</t>
  </si>
  <si>
    <t>HM03769</t>
  </si>
  <si>
    <t>TUBO C/FLANGE PN10 E BOLSA JE FERRO FUNDIDO DN=200 MM L=1.000 MM * (55,10 KG) PINTURA BETUMINOSA, ACESSÓRIOS NÃO INCLUSOS NBR 7675 ÁGUA</t>
  </si>
  <si>
    <t>HM03770</t>
  </si>
  <si>
    <t>TUBO C/FLANGE PN10 E BOLSA JE FERRO FUNDIDO DN=200 MM L=1.500 MM * (72,50 KG) PINTURA BETUMINOSA, ACESSÓRIOS NÃO INCLUSOS NBR 7675 ÁGUA</t>
  </si>
  <si>
    <t>HM03771</t>
  </si>
  <si>
    <t>TUBO C/FLANGE PN10 E BOLSA JE FERRO FUNDIDO DN=200 MM L=2.000 MM * (89,90 KG) PINTURA BETUMINOSA, ACESSÓRIOS NÃO INCLUSOS NBR 7675 ÁGUA</t>
  </si>
  <si>
    <t>HM03772</t>
  </si>
  <si>
    <t>TUBO C/FLANGE PN10 E BOLSA JE FERRO FUNDIDO DN=200 MM L=2.500 MM * (107,30 KG) PINTURA BETUMINOSA, ACESSÓRIOS NÃO INCLUSOS NBR 7675 ÁGUA</t>
  </si>
  <si>
    <t>HM03773</t>
  </si>
  <si>
    <t>TUBO C/FLANGE PN10 E BOLSA JE FERRO FUNDIDO DN=200 MM L=3.000 MM * (124,70 KG) PINTURA BETUMINOSA, ACESSÓRIOS NÃO INCLUSOS NBR 7675 ÁGUA</t>
  </si>
  <si>
    <t>HM03774</t>
  </si>
  <si>
    <t>TUBO C/FLANGE PN10 E BOLSA JE FERRO FUNDIDO DN=200 MM L=3.500 MM * (142,10 KG) PINTURA BETUMINOSA, ACESSÓRIOS NÃO INCLUSOS NBR 7675 ÁGUA</t>
  </si>
  <si>
    <t>HM03775</t>
  </si>
  <si>
    <t>TUBO C/FLANGE PN10 E BOLSA JE FERRO FUNDIDO DN=200 MM L=4.000 MM * (159,50 KG) PINTURA BETUMINOSA, ACESSÓRIOS NÃO INCLUSOS NBR 7675 ÁGUA</t>
  </si>
  <si>
    <t>HM03776</t>
  </si>
  <si>
    <t>TUBO C/FLANGE PN10 E BOLSA JE FERRO FUNDIDO DN=200 MM L=4.500 MM * (176,90 KG) PINTURA BETUMINOSA, ACESSÓRIOS NÃO INCLUSOS NBR 7675 ÁGUA</t>
  </si>
  <si>
    <t>HM03777</t>
  </si>
  <si>
    <t>TUBO C/FLANGE PN10 E BOLSA JE FERRO FUNDIDO DN=200 MM L=5.000 MM * (194,30 KG) PINTURA BETUMINOSA, ACESSÓRIOS NÃO INCLUSOS NBR 7675 ÁGUA</t>
  </si>
  <si>
    <t>HM03778</t>
  </si>
  <si>
    <t>TUBO C/FLANGE PN10 E BOLSA JE FERRO FUNDIDO DN=200 MM L=5.500 MM * (211,70 KG) PINTURA BETUMINOSA, ACESSÓRIOS NÃO INCLUSOS NBR 7675 ÁGUA</t>
  </si>
  <si>
    <t>HM03779</t>
  </si>
  <si>
    <t>TUBO C/FLANGE PN10 E BOLSA JE FERRO FUNDIDO DN=200 MM L=5.800 MM * (222,14 KG) PINTURA BETUMINOSA, ACESSÓRIOS NÃO INCLUSOS NBR 7675 ÁGUA</t>
  </si>
  <si>
    <t>HM03780</t>
  </si>
  <si>
    <t>TUBO C/FLANGE PN10 E BOLSA JE FERRO FUNDIDO DN=250 MM L=1.000 MM * (74,10 KG) PINTURA BETUMINOSA, ACESSÓRIOS NÃO INCLUSOS NBR 7675 ÁGUA</t>
  </si>
  <si>
    <t>HM03781</t>
  </si>
  <si>
    <t>TUBO C/FLANGE PN10 E BOLSA JE FERRO FUNDIDO DN=250 MM L=1.500 MM * (96,80 KG) PINTURA BETUMINOSA, ACESSÓRIOS NÃO INCLUSOS NBR 7676 ÁGUA</t>
  </si>
  <si>
    <t>HM03782</t>
  </si>
  <si>
    <t>TUBO C/FLANGE PN10 E BOLSA JE FERRO FUNDIDO DN=250 MM L=2.000 MM * (119,50 KG) PINTURA BETUMINOSA, ACESSÓRIOS NÃO INCLUSOS NBR 7677 ÁGUA</t>
  </si>
  <si>
    <t>HM03783</t>
  </si>
  <si>
    <t>TUBO C/FLANGE PN10 E BOLSA JE FERRO FUNDIDO DN=250 MM L=2.500 MM * (142,20 KG) PINTURA BETUMINOSA, ACESSÓRIOS NÃO INCLUSOS NBR 7678 ÁGUA</t>
  </si>
  <si>
    <t>HM03784</t>
  </si>
  <si>
    <t>TUBO C/FLANGE PN10 E BOLSA JE FERRO FUNDIDO DN=250 MM L=3.000 MM * (164,90 KG) PINTURA BETUMINOSA, ACESSÓRIOS NÃO INCLUSOS NBR 7679 ÁGUA</t>
  </si>
  <si>
    <t>HM03785</t>
  </si>
  <si>
    <t>TUBO C/FLANGE PN10 E BOLSA JE FERRO FUNDIDO DN=250 MM L=3.500 MM (187,60 KG) PINTURA BETUMINOSA, ACESSÓRIOS NÃO INCLUSOS NBR 7680 ÁGUA</t>
  </si>
  <si>
    <t>HM03786</t>
  </si>
  <si>
    <t>TUBO C/FLANGE PN10 E BOLSA JE FERRO FUNDIDO DN=250 MM L=4.000 MM * (210,30 KG) PINTURA BETUMINOSA, ACESSÓRIOS NÃO INCLUSOS NBR 7681 ÁGUA</t>
  </si>
  <si>
    <t>HM03787</t>
  </si>
  <si>
    <t>TUBO C/FLANGE PN10 E BOLSA JE FERRO FUNDIDO DN=250 MM L=4.500 MM * (233,00 KG) PINTURA BETUMINOSA, ACESSÓRIOS NÃO INCLUSOS NBR 7682 ÁGUA</t>
  </si>
  <si>
    <t>HM03788</t>
  </si>
  <si>
    <t>TUBO C/FLANGE PN10 E BOLSA JE FERRO FUNDIDO DN=250 MM L=5.000 MM * (255,70 KG) PINTURA BETUMINOSA, ACESSÓRIOS NÃO INCLUSOS NBR 7683 ÁGUA</t>
  </si>
  <si>
    <t>HM03789</t>
  </si>
  <si>
    <t>TUBO C/FLANGE PN10 E BOLSA JE FERRO FUNDIDO DN=250 MM L=5.500 MM * (278,40 KG) PINTURA BETUMINOSA, ACESSÓRIOS NÃO INCLUSOS NBR 7684 ÁGUA</t>
  </si>
  <si>
    <t>HM03790</t>
  </si>
  <si>
    <t>TUBO C/FLANGE PN10 E BOLSA JE FERRO FUNDIDO DN=250 MM L=5.800 MM * (292,02 KG) PINTURA BETUMINOSA, ACESSÓRIOS NÃO INCLUSOS NBR 7685 ÁGUA</t>
  </si>
  <si>
    <t>HM03791</t>
  </si>
  <si>
    <t>TUBO C/FLANGE PN10 E BOLSA JE FERRO FUNDIDO DN=300 MM L=1.000 MM * (93,70 KG) PINTURA BETUMINOSA, ACESSÓRIOS NÃO INCLUSOS NBR 7685 ÁGUA</t>
  </si>
  <si>
    <t>HM03792</t>
  </si>
  <si>
    <t>TUBO C/FLANGE PN10 E BOLSA JE FERRO FUNDIDO DN=300 MM L=1.500 MM * (122,25 KG) PINTURA BETUMINOSA, ACESSÓRIOS NÃO INCLUSOS NBR 7685 ÁGUA</t>
  </si>
  <si>
    <t>HM03793</t>
  </si>
  <si>
    <t>TUBO C/FLANGE PN10 E BOLSA JE FERRO FUNDIDO DN=300 MM L=2.000 MM * (150,80 KG) PINTURA BETUMINOSA, ACESSÓRIOS NÃO INCLUSOS NBR 7685 ÁGUA</t>
  </si>
  <si>
    <t>HM03794</t>
  </si>
  <si>
    <t>TUBO C/FLANGE PN10 E BOLSA JE FERRO FUNDIDO DN=300 MM L=2.500 MM * (179,35 KG) PINTURA BETUMINOSA, ACESSÓRIOS NÃO INCLUSOS NBR 7685 ÁGUA</t>
  </si>
  <si>
    <t>HM03795</t>
  </si>
  <si>
    <t>TUBO C/FLANGE PN10 E BOLSA JE FERRO FUNDIDO DN=300 MM L=3.000 MM * (207,90 KG) PINTURA BETUMINOSA, ACESSÓRIOS NÃO INCLUSOS NBR 7685 ÁGUA</t>
  </si>
  <si>
    <t>HM03796</t>
  </si>
  <si>
    <t>TUBO C/FLANGE PN10 E BOLSA JE FERRO FUNDIDO DN=300 MM L=3.500 MM * (236,45 KG) PINTURA BETUMINOSA, ACESSÓRIOS NÃO INCLUSOS NBR 7685 ÁGUA</t>
  </si>
  <si>
    <t>HM03797</t>
  </si>
  <si>
    <t>TUBO C/FLANGE PN10 E BOLSA JE FERRO FUNDIDO DN=300 MM L=4.000 MM * (265,00 KG) PINTURA BETUMINOSA, ACESSÓRIOS NÃO INCLUSOS NBR 7685 ÁGUA</t>
  </si>
  <si>
    <t>HM03798</t>
  </si>
  <si>
    <t>TUBO C/FLANGE PN10 E BOLSA JE FERRO FUNDIDO DN=300 MM L=4.500 MM * (293,55 KG) PINTURA BETUMINOSA, ACESSÓRIOS NÃO INCLUSOS NBR 7685 ÁGUA</t>
  </si>
  <si>
    <t>HM03799</t>
  </si>
  <si>
    <t>TUBO C/FLANGE PN10 E BOLSA JE FERRO FUNDIDO DN=300 MM L=5.000 MM * (322,10 KG) PINTURA BETUMINOSA, ACESSÓRIOS NÃO INCLUSOS NBR 7685 ÁGUA</t>
  </si>
  <si>
    <t>HM03800</t>
  </si>
  <si>
    <t>TUBO C/FLANGE PN10 E BOLSA JE FERRO FUNDIDO DN=300 MM L=5.500 MM (350,65 KG) PINTURA BETUMINOSA, ACESSÓRIOS NÃO INCLUSOS NBR 7685 ÁGUA</t>
  </si>
  <si>
    <t>HM03801</t>
  </si>
  <si>
    <t>TUBO C/FLANGE PN10 E BOLSA JE FERRO FUNDIDO DN=300 MM L=5.800 MM * (367,78 KG) PINTURA BETUMINOSA, ACESSÓRIOS NÃO INCLUSOS NBR 7685 ÁGUA</t>
  </si>
  <si>
    <t>HM03715</t>
  </si>
  <si>
    <t>TUBO C/FLANGE PN10 E BOLSA JE FERRO FUNDIDO DN=350 MM L=1.000 MM * (122,20 KG) PINTURA BETUMINOSA, ACESSÓRIOS NÃO INCLUSOS NBR 7675 ÁGUA</t>
  </si>
  <si>
    <t>HM03716</t>
  </si>
  <si>
    <t>TUBO C/FLANGE PN10 E BOLSA JE FERRO FUNDIDO DN=350 MM L=1.500 MM * (159,95 KG) PINTURA BETUMINOSA, ACESSÓRIOS NÃO INCLUSOS NBR 7675 ÁGUA</t>
  </si>
  <si>
    <t>HM03717</t>
  </si>
  <si>
    <t>TUBO C/FLANGE PN10 E BOLSA JE FERRO FUNDIDO DN=350 MM L=2.000 MM * (197,70 KG) PINTURA BETUMINOSA, ACESSÓRIOS NÃO INCLUSOS NBR 7675 ÁGUA</t>
  </si>
  <si>
    <t>HM03718</t>
  </si>
  <si>
    <t>TUBO C/FLANGE PN10 E BOLSA JE FERRO FUNDIDO DN=350 MM L=2.500 MM * (235,45 KG) PINTURA BETUMINOSA, ACESSÓRIOS NÃO INCLUSOS NBR 7675 ÁGUA</t>
  </si>
  <si>
    <t>HM03719</t>
  </si>
  <si>
    <t>TUBO C/FLANGE PN10 E BOLSA JE FERRO FUNDIDO DN=350 MM L=3.000 MM * (273,20 KG) PINTURA BETUMINOSA, ACESSÓRIOS NÃO INCLUSOS NBR 7675 ÁGUA</t>
  </si>
  <si>
    <t>HM03720</t>
  </si>
  <si>
    <t>TUBO C/FLANGE PN10 E BOLSA JE FERRO FUNDIDO DN=350 MM L=3.500 MM * (310,95 KG) PINTURA BETUMINOSA, ACESSÓRIOS NÃO INCLUSOS NBR 7675 ÁGUA</t>
  </si>
  <si>
    <t>HM03721</t>
  </si>
  <si>
    <t>TUBO C/FLANGE PN10 E BOLSA JE FERRO FUNDIDO DN=350 MM L=4.000 MM * (348,70 KG) PINTURA BETUMINOSA, ACESSÓRIOS NÃO INCLUSOS NBR 7675 ÁGUA</t>
  </si>
  <si>
    <t>HM03722</t>
  </si>
  <si>
    <t>TUBO C/FLANGE PN10 E BOLSA JE FERRO FUNDIDO DN=350 MM L=4.500 MM * (386,45 KG) PINTURA BETUMINOSA, ACESSÓRIOS NÃO INCLUSOS NBR 7675 ÁGUA</t>
  </si>
  <si>
    <t>HM03723</t>
  </si>
  <si>
    <t>TUBO C/FLANGE PN10 E BOLSA JE FERRO FUNDIDO DN=350 MM L=5.000 MM * (424,20 KG) PINTURA BETUMINOSA, ACESSÓRIOS NÃO INCLUSOS NBR 7675 ÁGUA</t>
  </si>
  <si>
    <t>HM03724</t>
  </si>
  <si>
    <t>TUBO C/FLANGE PN10 E BOLSA JE FERRO FUNDIDO DN=350 MM L=5.500 MM * (461,95 KG) PINTURA BETUMINOSA, ACESSÓRIOS NÃO INCLUSOS NBR 7675 ÁGUA</t>
  </si>
  <si>
    <t>HM03725</t>
  </si>
  <si>
    <t>TUBO C/FLANGE PN10 E BOLSA JE FERRO FUNDIDO DN=350 MM L=5.800 MM * (484,60 KG) PINTURA BETUMINOSA, ACESSÓRIOS NÃO INCLUSOS NBR 7675 ÁGUA</t>
  </si>
  <si>
    <t>HM03726</t>
  </si>
  <si>
    <t>TUBO C/FLANGE PN10 E BOLSA JE FERRO FUNDIDO DN=400 MM L=1.000 MM * (146,80 KG) PINTURA BETUMINOSA, ACESSÓRIOS NÃO INCLUSOS NBR 7675 ÁGUA</t>
  </si>
  <si>
    <t>HM03727</t>
  </si>
  <si>
    <t>TUBO C/FLANGE PN10 E BOLSA JE FERRO FUNDIDO DN=400 MM L=1.500 MM * (191,55 KG) PINTURA BETUMINOSA, ACESSÓRIOS NÃO INCLUSOS NBR 7675 ÁGUA</t>
  </si>
  <si>
    <t>HM03728</t>
  </si>
  <si>
    <t>TUBO C/FLANGE PN10 E BOLSA JE FERRO FUNDIDO DN=400 MM L=2.000 MM * (236,30 KG) PINTURA BETUMINOSA, ACESSÓRIOS NÃO INCLUSOS NBR 7675 ÁGUA</t>
  </si>
  <si>
    <t>HM03729</t>
  </si>
  <si>
    <t>TUBO C/FLANGE PN10 E BOLSA JE FERRO FUNDIDO DN=400 MM L=2.500 MM * (281,05 KG) PINTURA BETUMINOSA, ACESSÓRIOS NÃO INCLUSOS NBR 7675 ÁGUA</t>
  </si>
  <si>
    <t>HM03730</t>
  </si>
  <si>
    <t>TUBO C/FLANGE PN10 E BOLSA JE FERRO FUNDIDO DN=400 MM L=3.000 MM * (325,80 KG) PINTURA BETUMINOSA, ACESSÓRIOS NÃO INCLUSOS NBR 7675 ÁGUA</t>
  </si>
  <si>
    <t>HM03731</t>
  </si>
  <si>
    <t>TUBO C/FLANGE PN10 E BOLSA JE FERRO FUNDIDO DN=400 MM L=3.500 MM * (370,55 KG) PINTURA BETUMINOSA, ACESSÓRIOS NÃO INCLUSOS NBR 7675 ÁGUA</t>
  </si>
  <si>
    <t>HM03732</t>
  </si>
  <si>
    <t>TUBO C/FLANGE PN10 E BOLSA JE FERRO FUNDIDO DN=400 MM L=4.000 MM * (415,30 KG) PINTURA BETUMINOSA, ACESSÓRIOS NÃO INCLUSOS NBR 7675 ÁGUA</t>
  </si>
  <si>
    <t>HM03733</t>
  </si>
  <si>
    <t>TUBO C/FLANGE PN10 E BOLSA JE FERRO FUNDIDO DN=400 MM L=4.500 MM * (460,05 KG) PINTURA BETUMINOSA, ACESSÓRIOS NÃO INCLUSOS NBR 7675 ÁGUA</t>
  </si>
  <si>
    <t>HM03734</t>
  </si>
  <si>
    <t>TUBO C/FLANGE PN10 E BOLSA JE FERRO FUNDIDO DN=400 MM L=5.000 MM * (504,80 KG) PINTURA BETUMINOSA, ACESSÓRIOS NÃO INCLUSOS NBR 7675 ÁGUA</t>
  </si>
  <si>
    <t>HM03735</t>
  </si>
  <si>
    <t>TUBO C/FLANGE PN10 E BOLSA JE FERRO FUNDIDO DN=400 MM L=5.500 MM * (549,55 KG) PINTURA BETUMINOSA, ACESSÓRIOS NÃO INCLUSOS NBR 7675 ÁGUA</t>
  </si>
  <si>
    <t>HM03736</t>
  </si>
  <si>
    <t>TUBO C/FLANGE PN10 E BOLSA JE FERRO FUNDIDO DN=400 MM L=5.800 MM * (576,40 KG) PINTURA BETUMINOSA, ACESSÓRIOS NÃO INCLUSOS NBR 7675 ÁGUA</t>
  </si>
  <si>
    <t>HM03737</t>
  </si>
  <si>
    <t>TUBO C/FLANGE PN10 E BOLSA JE FERRO FUNDIDO DN=450 MM L=1.000 MM * (175,20 KG) PINTURA BETUMINOSA, ACESSÓRIOS NÃO INCLUSOS NBR 7675 ÁGUA</t>
  </si>
  <si>
    <t>HM03738</t>
  </si>
  <si>
    <t>TUBO C/FLANGE PN10 E BOLSA JE FERRO FUNDIDO DN=450 MM L=1.500 MM * (227,75 KG) PINTURA BETUMINOSA, ACESSÓRIOS NÃO INCLUSOS NBR 7675 ÁGUA</t>
  </si>
  <si>
    <t>HM03739</t>
  </si>
  <si>
    <t>TUBO C/FLANGE PN10 E BOLSA JE FERRO FUNDIDO DN=450 MM L=2.000 MM * (280,30 KG) PINTURA BETUMINOSA, ACESSÓRIOS NÃO INCLUSOS NBR 7675 ÁGUA</t>
  </si>
  <si>
    <t>HM03740</t>
  </si>
  <si>
    <t>TUBO C/FLANGE PN10 E BOLSA JE FERRO FUNDIDO DN=450 MM L=2.500 MM (332,85 KG) PINTURA BETUMINOSA, ACESSÓRIOS NÃO INCLUSOS NBR 7675 ÁGUA</t>
  </si>
  <si>
    <t>HM03741</t>
  </si>
  <si>
    <t>TUBO C/FLANGE PN10 E BOLSA JE FERRO FUNDIDO DN=450 MM L=3.000 MM * (385,40 KG) PINTURA BETUMINOSA, ACESSÓRIOS NÃO INCLUSOS NBR 7675 ÁGUA</t>
  </si>
  <si>
    <t>HM03742</t>
  </si>
  <si>
    <t>TUBO C/FLANGE PN10 E BOLSA JE FERRO FUNDIDO DN=450 MM L=3.500 MM * (437,95 KG) PINTURA BETUMINOSA, ACESSÓRIOS NÃO INCLUSOS NBR 7675 ÁGUA</t>
  </si>
  <si>
    <t>HM03743</t>
  </si>
  <si>
    <t>TUBO C/FLANGE PN10 E BOLSA JE FERRO FUNDIDO DN=450 MM L=4.000 MM * (490,50 KG) PINTURA BETUMINOSA, ACESSÓRIOS NÃO INCLUSOS NBR 7675 ÁGUA</t>
  </si>
  <si>
    <t>HM03744</t>
  </si>
  <si>
    <t>TUBO C/FLANGE PN10 E BOLSA JE FERRO FUNDIDO DN=450 MM L=4.500 MM * (543,05 KG) PINTURA BETUMINOSA, ACESSÓRIOS NÃO INCLUSOS NBR 7675 ÁGUA</t>
  </si>
  <si>
    <t>HM03745</t>
  </si>
  <si>
    <t>TUBO C/FLANGE PN10 E BOLSA JE FERRO FUNDIDO DN=450 MM L=5.000 MM * (595,60 KG) PINTURA BETUMINOSA, ACESSÓRIOS NÃO INCLUSOS NBR 7675 ÁGUA</t>
  </si>
  <si>
    <t>HM03746</t>
  </si>
  <si>
    <t>TUBO C/FLANGE PN10 E BOLSA JE FERRO FUNDIDO DN=450 MM L=5.500 MM * (648,15 KG) PINTURA BETUMINOSA, ACESSÓRIOS NÃO INCLUSOS NBR 7675 ÁGUA</t>
  </si>
  <si>
    <t>HM03747</t>
  </si>
  <si>
    <t>TUBO C/FLANGE PN10 E BOLSA JE FERRO FUNDIDO DN=450 MM L=5.800 MM * (679,68 KG) PINTURA BETUMINOSA, ACESSÓRIOS NÃO INCLUSOS NBR 7675 ÁGUA</t>
  </si>
  <si>
    <t>HM03840</t>
  </si>
  <si>
    <t>TUBO C/FLANGE PN10 E BOLSA JE FERRO FUNDIDO DN=500 MM L=1.000 MM * (202,60 KG) PINTURA BETUMINOSA, ACESSÓRIOS NÃO INCLUSOS NBR 7675 ÁGUA</t>
  </si>
  <si>
    <t>HM03841</t>
  </si>
  <si>
    <t>TUBO C/FLANGE PN10 E BOLSA JE FERRO FUNDIDO DN=500 MM L=1.500 MM * (263,50 KG) PINTURA BETUMINOSA, ACESSÓRIOS NÃO INCLUSOS NBR 7675 ÁGUA</t>
  </si>
  <si>
    <t>HM03842</t>
  </si>
  <si>
    <t>TUBO C/FLANGE PN10 E BOLSA JE FERRO FUNDIDO DN=500 MM L=2.000 MM * (324,40 KG) PINTURA BETUMINOSA, ACESSÓRIOS NÃO INCLUSOS NBR 7675 ÁGUA</t>
  </si>
  <si>
    <t>HM03843</t>
  </si>
  <si>
    <t>TUBO C/FLANGE PN10 E BOLSA JE FERRO FUNDIDO DN=500 MM L=2.500 MM * (385,30 KG) PINTURA BETUMINOSA, ACESSÓRIOS NÃO INCLUSOS NBR 7675 ÁGUA</t>
  </si>
  <si>
    <t>HM03844</t>
  </si>
  <si>
    <t>TUBO C/FLANGE PN10 E BOLSA JE FERRO FUNDIDO DN=500 MM L=3.000 MM * (446,20 KG) PINTURA BETUMINOSA, ACESSÓRIOS NÃO INCLUSOS NBR 7675 ÁGUA</t>
  </si>
  <si>
    <t>HM03845</t>
  </si>
  <si>
    <t>TUBO C/FLANGE PN10 E BOLSA JE FERRO FUNDIDO DN=500 MM L=3.500 MM * (507,10 KG) PINTURA BETUMINOSA, ACESSÓRIOS NÃO INCLUSOS NBR 7675 ÁGUA</t>
  </si>
  <si>
    <t>HM03846</t>
  </si>
  <si>
    <t>TUBO C/FLANGE PN10 E BOLSA JE FERRO FUNDIDO DN=500 MM L=4.000 MM * (568,00 KG) PINTURA BETUMINOSA, ACESSÓRIOS NÃO INCLUSOS NBR 7675 ÁGUA</t>
  </si>
  <si>
    <t>HM03847</t>
  </si>
  <si>
    <t>TUBO C/FLANGE PN10 E BOLSA JE FERRO FUNDIDO DN=500 MM L=4.500 MM * (628,90 KG) PINTURA BETUMINOSA, ACESSÓRIOS NÃO INCLUSOS NBR 7675 ÁGUA</t>
  </si>
  <si>
    <t>HM03848</t>
  </si>
  <si>
    <t>TUBO C/FLANGE PN10 E BOLSA JE FERRO FUNDIDO DN=500 MM L=5.000 MM * (689,80 KG) PINTURA BETUMINOSA, ACESSÓRIOS NÃO INCLUSOS NBR 7675 ÁGUA</t>
  </si>
  <si>
    <t>HM03849</t>
  </si>
  <si>
    <t>TUBO C/FLANGE PN10 E BOLSA JE FERRO FUNDIDO DN=500 MM L=5.500 MM * (750,70 KG) PINTURA BETUMINOSA, ACESSÓRIOS NÃO INCLUSOS NBR 7675 ÁGUA</t>
  </si>
  <si>
    <t>HM03850</t>
  </si>
  <si>
    <t>TUBO C/FLANGE PN10 E BOLSA JE FERRO FUNDIDO DN=500 MM L=5.800 MM * (787,24 KG) PINTURA BETUMINOSA, ACESSÓRIOS NÃO INCLUSOS NBR 7675 ÁGUA</t>
  </si>
  <si>
    <t>HM03988</t>
  </si>
  <si>
    <t>TUBO C/FLANGE PN10/16/25 E PONTA FERRO FUNDIDO DN=80 MM L=1.000 MM * (17,90 KG) PINTURA BETUMINOSA, ACESSÓRIOS NÃO INCLUSOS NBR 7675 ÁGUA</t>
  </si>
  <si>
    <t>HM03989</t>
  </si>
  <si>
    <t>TUBO C/FLANGE PN10/16/25 E PONTA FERRO FUNDIDO DN=80 MM L=1.500 MM * (24,85 KG) PINTURA BETUMINOSA, ACESSÓRIOS NÃO INCLUSOS NBR 7675 ÁGUA</t>
  </si>
  <si>
    <t>HM03990</t>
  </si>
  <si>
    <t>TUBO C/FLANGE PN10/16/25 E PONTA FERRO FUNDIDO DN=80 MM L=2.000 MM * (31,80 KG) PINTURA BETUMINOSA, ACESSÓRIOS NÃO INCLUSOS NBR 7675 ÁGUA</t>
  </si>
  <si>
    <t>HM03991</t>
  </si>
  <si>
    <t>TUBO C/FLANGE PN10/16/25 E PONTA FERRO FUNDIDO DN=80 MM L=2.500 MM * (38,75 KG) PINTURA BETUMINOSA, ACESSÓRIOS NÃO INCLUSOS NBR 7675 ÁGUA</t>
  </si>
  <si>
    <t>HM03992</t>
  </si>
  <si>
    <t>TUBO C/FLANGE PN10/16/25 E PONTA FERRO FUNDIDO DN=80 MM L=3.000 MM * (45,70 KG) PINTURA BETUMINOSA, ACESSÓRIOS NÃO INCLUSOS NBR 7675 ÁGUA</t>
  </si>
  <si>
    <t>HM03993</t>
  </si>
  <si>
    <t>TUBO C/FLANGE PN10/16/25 E PONTA FERRO FUNDIDO DN=80 MM L=3.500 MM * (52,65 KG) PINTURA BETUMINOSA, ACESSÓRIOS NÃO INCLUSOS NBR 7675 ÁGUA</t>
  </si>
  <si>
    <t>HM03994</t>
  </si>
  <si>
    <t>TUBO C/FLANGE PN10/16/25 E PONTA FERRO FUNDIDO DN=80 MM L=4.000 MM * (59,60 KG) PINTURA BETUMINOSA, ACESSÓRIOS NÃO INCLUSOS NBR 7675 ÁGUA</t>
  </si>
  <si>
    <t>HM03995</t>
  </si>
  <si>
    <t>TUBO C/FLANGE PN10/16/25 E PONTA FERRO FUNDIDO DN=80 MM L=4.500 MM * (66,55 KG) PINTURA BETUMINOSA, ACESSÓRIOS NÃO INCLUSOS NBR 7675 ÁGUA</t>
  </si>
  <si>
    <t>HM03996</t>
  </si>
  <si>
    <t>TUBO C/FLANGE PN10/16/25 E PONTA FERRO FUNDIDO DN=80 MM L=5.000 MM * (73,50 KG) PINTURA BETUMINOSA, ACESSÓRIOS NÃO INCLUSOS NBR 7675 ÁGUA</t>
  </si>
  <si>
    <t>HM03997</t>
  </si>
  <si>
    <t>TUBO C/FLANGE PN10/16/25 E PONTA FERRO FUNDIDO DN=80 MM L=5.500 MM * (80,45 KG) PINTURA BETUMINOSA, ACESSÓRIOS NÃO INCLUSOS NBR 7675 ÁGUA</t>
  </si>
  <si>
    <t>HM03998</t>
  </si>
  <si>
    <t>TUBO C/FLANGE PN10/16/25 E PONTA FERRO FUNDIDO DN=80 MM L=5.800 MM * (84,62 KG) PINTURA BETUMINOSA, ACESSÓRIOS NÃO INCLUSOS NBR 7675 ÁGUA</t>
  </si>
  <si>
    <t>HM03933</t>
  </si>
  <si>
    <t>TUBO C/FLANGE PN10/16 E PONTA FERRO FUNDIDO DN=100 MM L=1.000 MM * (21,70 KG) PINTURA BETUMINOSA, ACESSÓRIOS NÃO INCLUSOS NBR 7675 ÁGUA</t>
  </si>
  <si>
    <t>HM03934</t>
  </si>
  <si>
    <t>TUBO C/FLANGE PN10/16 E PONTA FERRO FUNDIDO DN=100 MM L=1.500 MM * (30,30 KG) PINTURA BETUMINOSA, ACESSÓRIOS NÃO INCLUSOS NBR 7675 ÁGUA</t>
  </si>
  <si>
    <t>HM03935</t>
  </si>
  <si>
    <t>TUBO C/FLANGE PN10/16 E PONTA FERRO FUNDIDO DN=100 MM L=2.000 MM * (38,90 KG) PINTURA BETUMINOSA, ACESSÓRIOS NÃO INCLUSOS NBR 7675 ÁGUA</t>
  </si>
  <si>
    <t>HM03936</t>
  </si>
  <si>
    <t>TUBO C/FLANGE PN10/16 E PONTA FERRO FUNDIDO DN=100 MM L=2.500 MM * (47,50 KG) PINTURA BETUMINOSA, ACESSÓRIOS NÃO INCLUSOS NBR 7675 ÁGUA</t>
  </si>
  <si>
    <t>HM03937</t>
  </si>
  <si>
    <t>TUBO C/FLANGE PN10/16 E PONTA FERRO FUNDIDO DN=100 MM L=3.000 MM * (56,10 KG) PINTURA BETUMINOSA, ACESSÓRIOS NÃO INCLUSOS NBR 7675 ÁGUA</t>
  </si>
  <si>
    <t>HM03938</t>
  </si>
  <si>
    <t>TUBO C/FLANGE PN10/16 E PONTA FERRO FUNDIDO DN=100 MM L=3.500 MM * (64,70 KG) PINTURA BETUMINOSA, ACESSÓRIOS NÃO INCLUSOS NBR 7675 ÁGUA</t>
  </si>
  <si>
    <t>HM03939</t>
  </si>
  <si>
    <t>TUBO C/FLANGE PN10/16 E PONTA FERRO FUNDIDO DN=100 MM L=4.000 MM * (73,30 KG) PINTURA BETUMINOSA, ACESSÓRIOS NÃO INCLUSOS NBR 7675 ÁGUA</t>
  </si>
  <si>
    <t>HM03940</t>
  </si>
  <si>
    <t>TUBO C/FLANGE PN10/16 E PONTA FERRO FUNDIDO DN=100 MM L=4.500 MM * (81,90 KG) PINTURA BETUMINOSA, ACESSÓRIOS NÃO INCLUSOS NBR 7675 ÁGUA</t>
  </si>
  <si>
    <t>HM03941</t>
  </si>
  <si>
    <t>TUBO C/FLANGE PN10/16 E PONTA FERRO FUNDIDO DN=100 MM L=5.000 MM * (90,50 KG) PINTURA BETUMINOSA, ACESSÓRIOS NÃO INCLUSOS NBR 7675 ÁGUA</t>
  </si>
  <si>
    <t>HM03942</t>
  </si>
  <si>
    <t>TUBO C/FLANGE PN10/16 E PONTA FERRO FUNDIDO DN=100 MM L=5.500 MM * (99,10 KG) PINTURA BETUMINOSA, ACESSÓRIOS NÃO INCLUSOS NBR 7675 ÁGUA</t>
  </si>
  <si>
    <t>HM03943</t>
  </si>
  <si>
    <t>TUBO C/FLANGE PN10/16 E PONTA FERRO FUNDIDO DN=100 MM L=5.800 MM * (104,26 KG) PINTURA BETUMINOSA, ACESSÓRIOS NÃO INCLUSOS NBR 7675 ÁGUA</t>
  </si>
  <si>
    <t>HM03944</t>
  </si>
  <si>
    <t>TUBO C/FLANGE PN10/16 E PONTA FERRO FUNDIDO DN=150 MM L=1.000 MM * (34,00 KG) PINTURA BETUMINOSA, ACESSÓRIOS NÃO INCLUSOS NBR 7675 ÁGUA</t>
  </si>
  <si>
    <t>HM03945</t>
  </si>
  <si>
    <t>TUBO C/FLANGE PN10/16 E PONTA FERRO FUNDIDO DN=150 MM L=1.500 MM * (47,00 KG) PINTURA BETUMINOSA, ACESSÓRIOS NÃO INCLUSOS NBR 7675 ÁGUA</t>
  </si>
  <si>
    <t>HM03946</t>
  </si>
  <si>
    <t>TUBO C/FLANGE PN10/16 E PONTA FERRO FUNDIDO DN=150 MM L=2.000 MM * (60,00 KG) PINTURA BETUMINOSA, ACESSÓRIOS NÃO INCLUSOS NBR 7675 ÁGUA</t>
  </si>
  <si>
    <t>HM03947</t>
  </si>
  <si>
    <t>TUBO C/FLANGE PN10/16 E PONTA FERRO FUNDIDO DN=150 MM L=2.500 MM * (73,00 KG) PINTURA BETUMINOSA, ACESSÓRIOS NÃO INCLUSOS NBR 7675 ÁGUA</t>
  </si>
  <si>
    <t>HM03948</t>
  </si>
  <si>
    <t>TUBO C/FLANGE PN10/16 E PONTA FERRO FUNDIDO DN=150 MM L=3.000 MM * (86,00 KG) PINTURA BETUMINOSA, ACESSÓRIOS NÃO INCLUSOS NBR 7675 ÁGUA</t>
  </si>
  <si>
    <t>HM03949</t>
  </si>
  <si>
    <t>TUBO C/FLANGE PN10/16 E PONTA FERRO FUNDIDO DN=150 MM L=3.500 MM * (99,00 KG) PINTURA BETUMINOSA, ACESSÓRIOS NÃO INCLUSOS NBR 7675 ÁGUA</t>
  </si>
  <si>
    <t>HM03950</t>
  </si>
  <si>
    <t>TUBO C/FLANGE PN10/16 E PONTA FERRO FUNDIDO DN=150 MM L=4.000 MM * (112,00 KG) PINTURA BETUMINOSA, ACESSÓRIOS NÃO INCLUSOS NBR 7675 ÁGUA</t>
  </si>
  <si>
    <t>HM03951</t>
  </si>
  <si>
    <t>TUBO C/FLANGE PN10/16 E PONTA FERRO FUNDIDO DN=150 MM L=4.500 MM * (125,00 KG) PINTURA BETUMINOSA, ACESSÓRIOS NÃO INCLUSOS NBR 7675 ÁGUA</t>
  </si>
  <si>
    <t>HM03952</t>
  </si>
  <si>
    <t>TUBO C/FLANGE PN10/16 E PONTA FERRO FUNDIDO DN=150 MM L=5.000 MM * (138,00 KG) PINTURA BETUMINOSA, ACESSÓRIOS NÃO INCLUSOS NBR 7675 ÁGUA</t>
  </si>
  <si>
    <t>HM03953</t>
  </si>
  <si>
    <t>TUBO C/FLANGE PN10/16 E PONTA FERRO FUNDIDO DN=150 MM L=5.500 MM * (151,00 KG) PINTURA BETUMINOSA, ACESSÓRIOS NÃO INCLUSOS NBR 7675 ÁGUA</t>
  </si>
  <si>
    <t>HM03954</t>
  </si>
  <si>
    <t>TUBO C/FLANGE PN10/16 E PONTA FERRO FUNDIDO DN=150 MM L=5.800 MM * (158,80 KG) PINTURA BETUMINOSA, ACESSÓRIOS NÃO INCLUSOS NBR 7675 ÁGUA</t>
  </si>
  <si>
    <t>HM03955</t>
  </si>
  <si>
    <t>TUBO C/FLANGE PN10 E PONTA FERRO FUNDIDO DN=200 MM L=1.000 MM * (44,80 KG) PINTURA BETUMINOSA, ACESSÓRIOS NÃO INCLUSOS NBR 7675 ÁGUA</t>
  </si>
  <si>
    <t>HM03956</t>
  </si>
  <si>
    <t>TUBO C/FLANGE PN10 E PONTA FERRO FUNDIDO DN=200 MM L=1.500 MM * (62,20 KG) PINTURA BETUMINOSA, ACESSÓRIOS NÃO INCLUSOS NBR 7675 ÁGUA</t>
  </si>
  <si>
    <t>HM03957</t>
  </si>
  <si>
    <t>TUBO C/FLANGE PN10 E PONTA FERRO FUNDIDO DN=200 MM L=2.000 MM * (79,60 KG) PINTURA BETUMINOSA, ACESSÓRIOS NÃO INCLUSOS NBR 7675 ÁGUA</t>
  </si>
  <si>
    <t>HM03958</t>
  </si>
  <si>
    <t>TUBO C/FLANGE PN10 E PONTA FERRO FUNDIDO DN=200 MM L=2.500 MM * (97,00 KG) PINTURA BETUMINOSA, ACESSÓRIOS NÃO INCLUSOS NBR 7675 ÁGUA</t>
  </si>
  <si>
    <t>HM03959</t>
  </si>
  <si>
    <t>TUBO C/FLANGE PN10 E PONTA FERRO FUNDIDO DN=200 MM L=3.000 MM * (114,40 KG) PINTURA BETUMINOSA, ACESSÓRIOS NÃO INCLUSOS NBR 7675 ÁGUA</t>
  </si>
  <si>
    <t>HM03960</t>
  </si>
  <si>
    <t>TUBO C/FLANGE PN10 E PONTA FERRO FUNDIDO DN=200 MM L=3.500 MM * (131,80 KG) PINTURA BETUMINOSA, ACESSÓRIOS NÃO INCLUSOS NBR 7675 ÁGUA</t>
  </si>
  <si>
    <t>HM03961</t>
  </si>
  <si>
    <t>TUBO C/FLANGE PN10 E PONTA FERRO FUNDIDO DN=200 MM L=4.000 MM * (149,20 KG) PINTURA BETUMINOSA, ACESSÓRIOS NÃO INCLUSOS NBR 7675 ÁGUA</t>
  </si>
  <si>
    <t>HM03962</t>
  </si>
  <si>
    <t>TUBO C/FLANGE PN10 E PONTA FERRO FUNDIDO DN=200 MM L=4.500 MM * (166,60 KG) PINTURA BETUMINOSA, ACESSÓRIOS NÃO INCLUSOS NBR 7675 ÁGUA</t>
  </si>
  <si>
    <t>HM03963</t>
  </si>
  <si>
    <t>TUBO C/FLANGE PN10 E PONTA FERRO FUNDIDO DN=200 MM L=5.000 MM * (184,00 KG) PINTURA BETUMINOSA, ACESSÓRIOS NÃO INCLUSOS NBR 7675 ÁGUA</t>
  </si>
  <si>
    <t>HM03964</t>
  </si>
  <si>
    <t>TUBO C/FLANGE PN10 E PONTA FERRO FUNDIDO DN=200 MM L=5.500 MM * (201,40 KG) PINTURA BETUMINOSA, ACESSÓRIOS NÃO INCLUSOS NBR 7675 ÁGUA</t>
  </si>
  <si>
    <t>HM03965</t>
  </si>
  <si>
    <t>TUBO C/FLANGE PN10 E PONTA FERRO FUNDIDO DN=200 MM L=5.800 MM * (211,84 KG) PINTURA BETUMINOSA, ACESSÓRIOS NÃO INCLUSOS NBR 7675 ÁGUA</t>
  </si>
  <si>
    <t>HM03966</t>
  </si>
  <si>
    <t>TUBO C/FLANGE PN10 E PONTA FERRO FUNDIDO DN=250 MM L=1.000 MM * (59,60 KG) PINTURA BETUMINOSA, ACESSÓRIOS NÃO INCLUSOS NBR 7675 ÁGUA</t>
  </si>
  <si>
    <t>HM03967</t>
  </si>
  <si>
    <t>TUBO C/FLANGE PN10 E PONTA FERRO FUNDIDO DN=250 MM L=1.500 MM * (82,60 KG) PINTURA BETUMINOSA, ACESSÓRIOS NÃO INCLUSOS NBR 7675 ÁGUA</t>
  </si>
  <si>
    <t>HM03968</t>
  </si>
  <si>
    <t>TUBO C/FLANGE PN10 E PONTA FERRO FUNDIDO DN=250 MM L=2.000 MM * (105,30 KG) PINTURA BETUMINOSA, ACESSÓRIOS NÃO INCLUSOS NBR 7675 ÁGUA</t>
  </si>
  <si>
    <t>HM03969</t>
  </si>
  <si>
    <t>TUBO C/FLANGE PN10 E PONTA FERRO FUNDIDO DN=250 MM L=2.500 MM * (128,00 KG) PINTURA BETUMINOSA, ACESSÓRIOS NÃO INCLUSOS NBR 7675 ÁGUA</t>
  </si>
  <si>
    <t>HM03970</t>
  </si>
  <si>
    <t>TUBO C/FLANGE PN10 E PONTA FERRO FUNDIDO DN=250 MM L=3.000 MM * (150,70 KG) PINTURA BETUMINOSA, ACESSÓRIOS NÃO INCLUSOS NBR 7675 ÁGUA</t>
  </si>
  <si>
    <t>HM03971</t>
  </si>
  <si>
    <t>TUBO C/FLANGE PN10 E PONTA FERRO FUNDIDO DN=250 MM L=3.500 MM * (173,40 KG) PINTURA BETUMINOSA, ACESSÓRIOS NÃO INCLUSOS NBR 7675 ÁGUA</t>
  </si>
  <si>
    <t>HM03972</t>
  </si>
  <si>
    <t>TUBO C/FLANGE PN10 E PONTA FERRO FUNDIDO DN=250 MM L=4.000 MM * (196,10 KG) PINTURA BETUMINOSA, ACESSÓRIOS NÃO INCLUSOS NBR 7675 ÁGUA</t>
  </si>
  <si>
    <t>HM03973</t>
  </si>
  <si>
    <t>TUBO C/FLANGE PN10 E PONTA FERRO FUNDIDO DN=250 MM L=4.500 MM * (218,80 KG) PINTURA BETUMINOSA, ACESSÓRIOS NÃO INCLUSOS NBR 7675 ÁGUA</t>
  </si>
  <si>
    <t>HM03974</t>
  </si>
  <si>
    <t>TUBO C/FLANGE PN10 E PONTA FERRO FUNDIDO DN=250 MM L=5.000 MM * (241,50 KG) PINTURA BETUMINOSA, ACESSÓRIOS NÃO INCLUSOS NBR 7675 ÁGUA</t>
  </si>
  <si>
    <t>HM03975</t>
  </si>
  <si>
    <t>TUBO C/FLANGE PN10 E PONTA FERRO FUNDIDO DN=250 MM L=5.500 MM * (264,20 KG) PINTURA BETUMINOSA, ACESSÓRIOS NÃO INCLUSOS NBR 7675 ÁGUA</t>
  </si>
  <si>
    <t>HM03976</t>
  </si>
  <si>
    <t>TUBO C/FLANGE PN10 E PONTA FERRO FUNDIDO DN=250 MM L=5.800 MM * (277,82 KG) PINTURA BETUMINOSA, ACESSÓRIOS NÃO INCLUSOS NBR 7675 ÁGUA</t>
  </si>
  <si>
    <t>HM03977</t>
  </si>
  <si>
    <t>TUBO C/FLANGE PN10 E PONTA FERRO FUNDIDO DN=300 MM L=1.000 MM * (75,10 KG) PINTURA BETUMINOSA, ACESSÓRIOS NÃO INCLUSOS NBR 7675 ÁGUA</t>
  </si>
  <si>
    <t>HM03978</t>
  </si>
  <si>
    <t>TUBO C/FLANGE PN10 E PONTA FERRO FUNDIDO DN=300 MM L=1.500 MM * (103,65 KG) PINTURA BETUMINOSA, ACESSÓRIOS NÃO INCLUSOS NBR 7675 ÁGUA</t>
  </si>
  <si>
    <t>HM03979</t>
  </si>
  <si>
    <t>TUBO C/FLANGE PN10 E PONTA FERRO FUNDIDO DN=300 MM L=2.000 MM * (132,20 KG) PINTURA BETUMINOSA, ACESSÓRIOS NÃO INCLUSOS NBR 7675 ÁGUA</t>
  </si>
  <si>
    <t>HM03980</t>
  </si>
  <si>
    <t>TUBO C/FLANGE PN10 E PONTA FERRO FUNDIDO DN=300 MM L=2.500 MM * (160,75 KG) PINTURA BETUMINOSA, ACESSÓRIOS NÃO INCLUSOS NBR 7675 ÁGUA</t>
  </si>
  <si>
    <t>HM03981</t>
  </si>
  <si>
    <t>TUBO C/FLANGE PN10 E PONTA FERRO FUNDIDO DN=300 MM L=3.000 MM * (189,30 KG) PINTURA BETUMINOSA, ACESSÓRIOS NÃO INCLUSOS NBR 7675 ÁGUA</t>
  </si>
  <si>
    <t>HM03982</t>
  </si>
  <si>
    <t>TUBO C/FLANGE PN10 E PONTA FERRO FUNDIDO DN=300 MM L=3.500 MM * (217,85 KG) PINTURA BETUMINOSA, ACESSÓRIOS NÃO INCLUSOS NBR 7675 ÁGUA</t>
  </si>
  <si>
    <t>HM03983</t>
  </si>
  <si>
    <t>TUBO C/FLANGE PN10 E PONTA FERRO FUNDIDO DN=300 MM L=4.000 MM * (246,40 KG) PINTURA BETUMINOSA, ACESSÓRIOS NÃO INCLUSOS NBR 7675 ÁGUA</t>
  </si>
  <si>
    <t>HM03984</t>
  </si>
  <si>
    <t>TUBO C/FLANGE PN10 E PONTA FERRO FUNDIDO DN=300 MM L=4.500 MM * (274,95 KG) PINTURA BETUMINOSA, ACESSÓRIOS NÃO INCLUSOS NBR 7675 ÁGUA</t>
  </si>
  <si>
    <t>HM03985</t>
  </si>
  <si>
    <t>TUBO C/FLANGE PN10 E PONTA FERRO FUNDIDO DN=300 MM L=5.000 MM * (303,50 KG) PINTURA BETUMINOSA, ACESSÓRIOS NÃO INCLUSOS NBR 7675 ÁGUA</t>
  </si>
  <si>
    <t>HM03986</t>
  </si>
  <si>
    <t>TUBO C/FLANGE PN10 E PONTA FERRO FUNDIDO DN=300 MM L=5.500 MM * (332,05 KG) PINTURA BETUMINOSA, ACESSÓRIOS NÃO INCLUSOS NBR 7675 ÁGUA</t>
  </si>
  <si>
    <t>HM03987</t>
  </si>
  <si>
    <t>TUBO C/FLANGE PN10 E PONTA FERRO FUNDIDO DN=300 MM L=5.800 MM * (349,18 KG) PINTURA BETUMINOSA, ACESSÓRIOS NÃO INCLUSOS NBR 7675 ÁGUA</t>
  </si>
  <si>
    <t>HM03900</t>
  </si>
  <si>
    <t>TUBO C/FLANGE PN10 E PONTA FERRO FUNDIDO DN=350 MM L=1.000 MM * (98,50 KG) PINTURA BETUMINOSA, ACESSÓRIOS NÃO INCLUSOS NBR 7675 ÁGUA</t>
  </si>
  <si>
    <t>HM03901</t>
  </si>
  <si>
    <t>TUBO C/FLANGE PN10 E PONTA FERRO FUNDIDO DN=350 MM L=1.500 MM * (136,25 KG) PINTURA BETUMINOSA, ACESSÓRIOS NÃO INCLUSOS NBR 7675 ÁGUA</t>
  </si>
  <si>
    <t>HM03902</t>
  </si>
  <si>
    <t>TUBO C/FLANGE PN10 E PONTA FERRO FUNDIDO DN=350 MM L=2.000 MM * (174,00 KG) PINTURA BETUMINOSA, ACESSÓRIOS NÃO INCLUSOS NBR 7675 ÁGUA</t>
  </si>
  <si>
    <t>HM03903</t>
  </si>
  <si>
    <t>TUBO C/FLANGE PN10 E PONTA FERRO FUNDIDO DN=350 MM L=2.500 MM * (211,75 KG) PINTURA BETUMINOSA, ACESSÓRIOS NÃO INCLUSOS NBR 7675 ÁGUA</t>
  </si>
  <si>
    <t>HM03904</t>
  </si>
  <si>
    <t>TUBO C/FLANGE PN10 E PONTA FERRO FUNDIDO DN=350 MM L=3.000 MM * (249,50 KG) PINTURA BETUMINOSA, ACESSÓRIOS NÃO INCLUSOS NBR 7675 ÁGUA</t>
  </si>
  <si>
    <t>HM03905</t>
  </si>
  <si>
    <t>TUBO C/FLANGE PN10 E PONTA FERRO FUNDIDO DN=350 MM L=3.500 MM * (287,25 KG) PINTURA BETUMINOSA, ACESSÓRIOS NÃO INCLUSOS NBR 7675 ÁGUA</t>
  </si>
  <si>
    <t>HM03906</t>
  </si>
  <si>
    <t>TUBO C/FLANGE PN10 E PONTA FERRO FUNDIDO DN=350 MM L=4.000 MM * (325,00 KG) PINTURA BETUMINOSA, ACESSÓRIOS NÃO INCLUSOS NBR 7675 ÁGUA</t>
  </si>
  <si>
    <t>HM03907</t>
  </si>
  <si>
    <t>TUBO C/FLANGE PN10 E PONTA FERRO FUNDIDO DN=350 MM L=4.500 MM * (362,75 KG) PINTURA BETUMINOSA, ACESSÓRIOS NÃO INCLUSOS NBR 7675 ÁGUA</t>
  </si>
  <si>
    <t>HM03908</t>
  </si>
  <si>
    <t>TUBO C/FLANGE PN10 E PONTA FERRO FUNDIDO DN=350 MM L=5.000 MM * (400,50 KG) PINTURA BETUMINOSA, ACESSÓRIOS NÃO INCLUSOS NBR 7675 ÁGUA</t>
  </si>
  <si>
    <t>HM03909</t>
  </si>
  <si>
    <t>TUBO C/FLANGE PN10 E PONTA FERRO FUNDIDO DN=350 MM L=5.500 MM * (438,25 KG) PINTURA BETUMINOSA, ACESSÓRIOS NÃO INCLUSOS NBR 7675 ÁGUA</t>
  </si>
  <si>
    <t>HM03910</t>
  </si>
  <si>
    <t>TUBO C/FLANGE PN10 E PONTA FERRO FUNDIDO DN=350 MM L=5.800 MM * (460,90 KG) PINTURA BETUMINOSA, ACESSÓRIOS NÃO INCLUSOS NBR 7675 ÁGUA</t>
  </si>
  <si>
    <t>HM03911</t>
  </si>
  <si>
    <t>TUBO C/FLANGE PN10 E PONTA FERRO FUNDIDO DN=400 MM L=1.000 MM * (117,50 KG) PINTURA BETUMINOSA, ACESSÓRIOS NÃO INCLUSOS NBR 7675 ÁGUA</t>
  </si>
  <si>
    <t>HM03912</t>
  </si>
  <si>
    <t>TUBO C/FLANGE PN10 E PONTA FERRO FUNDIDO DN=400 MM L=1.500 MM * (162,25 KG) PINTURA BETUMINOSA, ACESSÓRIOS NÃO INCLUSOS NBR 7675 ÁGUA</t>
  </si>
  <si>
    <t>HM03913</t>
  </si>
  <si>
    <t>TUBO C/FLANGE PN10 E PONTA FERRO FUNDIDO DN=400 MM L=2.000 MM * (207,00 KG) PINTURA BETUMINOSA, ACESSÓRIOS NÃO INCLUSOS NBR 7675 ÁGUA</t>
  </si>
  <si>
    <t>HM03914</t>
  </si>
  <si>
    <t>TUBO C/FLANGE PN10 E PONTA FERRO FUNDIDO DN=400 MM L=2.500 MM * (251,75 KG) PINTURA BETUMINOSA, ACESSÓRIOS NÃO INCLUSOS NBR 7675 ÁGUA</t>
  </si>
  <si>
    <t>HM03915</t>
  </si>
  <si>
    <t>TUBO C/FLANGE PN10 E PONTA FERRO FUNDIDO DN=400 MM L=3.000 MM * (296,50 KG) PINTURA BETUMINOSA, ACESSÓRIOS NÃO INCLUSOS NBR 7675 ÁGUA</t>
  </si>
  <si>
    <t>HM03916</t>
  </si>
  <si>
    <t>TUBO C/FLANGE PN10 E PONTA FERRO FUNDIDO DN=400 MM L=3.500 MM * (341,25 KG) PINTURA BETUMINOSA, ACESSÓRIOS NÃO INCLUSOS NBR 7675 ÁGUA</t>
  </si>
  <si>
    <t>HM03917</t>
  </si>
  <si>
    <t>TUBO C/FLANGE PN10 E PONTA FERRO FUNDIDO DN=400 MM L=4.000 MM * (386,00 KG) PINTURA BETUMINOSA, ACESSÓRIOS NÃO INCLUSOS NBR 7675 ÁGUA</t>
  </si>
  <si>
    <t>HM03918</t>
  </si>
  <si>
    <t>TUBO C/FLANGE PN10 E PONTA FERRO FUNDIDO DN=400 MM L=4.500 MM * (430,75 KG) PINTURA BETUMINOSA, ACESSÓRIOS NÃO INCLUSOS NBR 7675 ÁGUA</t>
  </si>
  <si>
    <t>HM03919</t>
  </si>
  <si>
    <t>TUBO C/FLANGE PN10 E PONTA FERRO FUNDIDO DN=400 MM L=5.000 MM * (475,00 KG) PINTURA BETUMINOSA, ACESSÓRIOS NÃO INCLUSOS NBR 7675 ÁGUA</t>
  </si>
  <si>
    <t>HM03920</t>
  </si>
  <si>
    <t>TUBO C/FLANGE PN10 E PONTA FERRO FUNDIDO DN=400 MM L=5.500 MM * (520,25 KG) PINTURA BETUMINOSA, ACESSÓRIOS NÃO INCLUSOS NBR 7675 ÁGUA</t>
  </si>
  <si>
    <t>HM03921</t>
  </si>
  <si>
    <t>TUBO C/FLANGE PN10 E PONTA FERRO FUNDIDO DN=400 MM L=5.800 MM * (547,10 KG) PINTURA BETUMINOSA, ACESSÓRIOS NÃO INCLUSOS NBR 7675 ÁGUA</t>
  </si>
  <si>
    <t>HM03922</t>
  </si>
  <si>
    <t>TUBO C/FLANGE PN10 E PONTA FERRO FUNDIDO DN=450 MM L=1.000 MM * (139,60 KG) PINTURA BETUMINOSA, ACESSÓRIOS NÃO INCLUSOS NBR 7675 ÁGUA</t>
  </si>
  <si>
    <t>HM03923</t>
  </si>
  <si>
    <t>TUBO C/FLANGE PN10 E PONTA FERRO FUNDIDO DN=450 MM L=1.500 MM * (192,15 KG) PINTURA BETUMINOSA, ACESSÓRIOS NÃO INCLUSOS NBR 7675 ÁGUA</t>
  </si>
  <si>
    <t>HM03924</t>
  </si>
  <si>
    <t>TUBO C/FLANGE PN10 E PONTA FERRO FUNDIDO DN=450 MM L=2.000 MM * (244,70 KG) PINTURA BETUMINOSA, ACESSÓRIOS NÃO INCLUSOS NBR 7675 ÁGUA</t>
  </si>
  <si>
    <t>HM03925</t>
  </si>
  <si>
    <t>TUBO C/FLANGE PN10 E PONTA FERRO FUNDIDO DN=450 MM L=2.500 MM * (297,25 KG) PINTURA BETUMINOSA, ACESSÓRIOS NÃO INCLUSOS NBR 7675 ÁGUA</t>
  </si>
  <si>
    <t>HM03926</t>
  </si>
  <si>
    <t>TUBO C/FLANGE PN10 E PONTA FERRO FUNDIDO DN=450 MM L=3.000 MM * (349,80 KG) PINTURA BETUMINOSA, ACESSÓRIOS NÃO INCLUSOS NBR 7675 ÁGUA</t>
  </si>
  <si>
    <t>HM03927</t>
  </si>
  <si>
    <t>TUBO C/FLANGE PN10 E PONTA FERRO FUNDIDO DN=450 MM L=3.500 MM * (402,35 KG) PINTURA BETUMINOSA, ACESSÓRIOS NÃO INCLUSOS NBR 7675 ÁGUA</t>
  </si>
  <si>
    <t>HM03928</t>
  </si>
  <si>
    <t>TUBO C/FLANGE PN10 E PONTA FERRO FUNDIDO DN=450 MM L=4.000 MM * (454,90 KG) PINTURA BETUMINOSA, ACESSÓRIOS NÃO INCLUSOS NBR 7675 ÁGUA</t>
  </si>
  <si>
    <t>HM03929</t>
  </si>
  <si>
    <t>TUBO C/FLANGE PN10 E PONTA FERRO FUNDIDO DN=450 MM L=4.500 MM * (507,45 KG) PINTURA BETUMINOSA, ACESSÓRIOS NÃO INCLUSOS NBR 7675 ÁGUA</t>
  </si>
  <si>
    <t>HM03930</t>
  </si>
  <si>
    <t>TUBO C/FLANGE PN10 E PONTA FERRO FUNDIDO DN=450 MM L=5.000 MM * (560,00 KG) PINTURA BETUMINOSA, ACESSÓRIOS NÃO INCLUSOS NBR 7675 ÁGUA</t>
  </si>
  <si>
    <t>HM03931</t>
  </si>
  <si>
    <t>TUBO C/FLANGE PN10 E PONTA FERRO FUNDIDO DN=450 MM L=5.500 MM * (612,55 KG) PINTURA BETUMINOSA, ACESSÓRIOS NÃO INCLUSOS NBR 7675 ÁGUA</t>
  </si>
  <si>
    <t>HM03932</t>
  </si>
  <si>
    <t>TUBO C/FLANGE PN10 E PONTA FERRO FUNDIDO DN=450 MM L=5.800 MM * (644,08 KG) PINTURA BETUMINOSA, ACESSÓRIOS NÃO INCLUSOS NBR 7675 ÁGUA</t>
  </si>
  <si>
    <t>HM04025</t>
  </si>
  <si>
    <t>TUBO C/FLANGE PN10 E PONTA FERRO FUNDIDO DN=500 MM L=1.000 MM * (159,80 KG) PINTURA BETUMINOSA, ACESSÓRIOS NÃO INCLUSOS NBR 7675 ÁGUA</t>
  </si>
  <si>
    <t>HM04026</t>
  </si>
  <si>
    <t>TUBO C/FLANGE PN10 E PONTA FERRO FUNDIDO DN=500 MM L=1.500 MM * (220,70 KG) PINTURA BETUMINOSA, ACESSÓRIOS NÃO INCLUSOS NBR 7675 ÁGUA</t>
  </si>
  <si>
    <t>HM04027</t>
  </si>
  <si>
    <t>TUBO C/FLANGE PN10 E PONTA FERRO FUNDIDO DN=500 MM L=2.000 MM * (281,60 KG) PINTURA BETUMINOSA, ACESSÓRIOS NÃO INCLUSOS NBR 7675 ÁGUA</t>
  </si>
  <si>
    <t>HM04028</t>
  </si>
  <si>
    <t>TUBO C/FLANGE PN10 E PONTA FERRO FUNDIDO DN=500 MM L=2.500 MM * (342,50 KG) PINTURA BETUMINOSA, ACESSÓRIOS NÃO INCLUSOS NBR 7675 ÁGUA</t>
  </si>
  <si>
    <t>HM04029</t>
  </si>
  <si>
    <t>TUBO C/FLANGE PN10 E PONTA FERRO FUNDIDO DN=500 MM L=3.000 MM * (403,40 KG) PINTURA BETUMINOSA, ACESSÓRIOS NÃO INCLUSOS NBR 7675 ÁGUA</t>
  </si>
  <si>
    <t>HM04030</t>
  </si>
  <si>
    <t>TUBO C/FLANGE PN10 E PONTA FERRO FUNDIDO DN=500 MM L=3.500 MM * (464,30 KG) PINTURA BETUMINOSA, ACESSÓRIOS NÃO INCLUSOS NBR 7675 ÁGUA</t>
  </si>
  <si>
    <t>HM04031</t>
  </si>
  <si>
    <t>TUBO C/FLANGE PN10 E PONTA FERRO FUNDIDO DN=500 MM L=4.000 MM * (525,20 KG) PINTURA BETUMINOSA, ACESSÓRIOS NÃO INCLUSOS NBR 7675 ÁGUA</t>
  </si>
  <si>
    <t>HM04032</t>
  </si>
  <si>
    <t>TUBO C/FLANGE PN10 E PONTA FERRO FUNDIDO DN=500 MM L=4.500 MM * (586,10 KG) PINTURA BETUMINOSA, ACESSÓRIOS NÃO INCLUSOS NBR 7675 ÁGUA</t>
  </si>
  <si>
    <t>HM04033</t>
  </si>
  <si>
    <t>TUBO C/FLANGE PN10 E PONTA FERRO FUNDIDO DN=500 MM L=5.000 MM * (647,00 KG) PINTURA BETUMINOSA, ACESSÓRIOS NÃO INCLUSOS NBR 7675 ÁGUA</t>
  </si>
  <si>
    <t>HM04034</t>
  </si>
  <si>
    <t>TUBO C/FLANGE PN10 E PONTA FERRO FUNDIDO DN=500 MM L=5.500 MM * (707,90 KG) PINTURA BETUMINOSA, ACESSÓRIOS NÃO INCLUSOS NBR 7675 ÁGUA</t>
  </si>
  <si>
    <t>HM04035</t>
  </si>
  <si>
    <t>TUBO C/FLANGE PN10 E PONTA FERRO FUNDIDO DN=500 MM L=5.800 MM * (744,44 KG) PINTURA BETUMINOSA, ACESSÓRIOS NÃO INCLUSOS NBR 7675 ÁGUA</t>
  </si>
  <si>
    <t>HM03618</t>
  </si>
  <si>
    <t>TUBO C/FLANGES PN10/16/25 FERRO FUNDIDO DN=80 MM L=1.000 MM * (21,90 KG) PINTURA BETUMINOSA, ACESSÓRIOS NÃO INCLUSOS NBR 7675 ÁGUA</t>
  </si>
  <si>
    <t>HM03619</t>
  </si>
  <si>
    <t>TUBO C/FLANGES PN10/16/25 FERRO FUNDIDO DN=80 MM L=1.500 MM * (28,85 KG) PINTURA BETUMINOSA, ACESSÓRIOS NÃO INCLUSOS NBR 7675 ÁGUA</t>
  </si>
  <si>
    <t>HM03620</t>
  </si>
  <si>
    <t>TUBO C/FLANGES PN10/16/25 FERRO FUNDIDO DN=80 MM L=2.000 MM * (35,80 KG) PINTURA BETUMINOSA, ACESSÓRIOS NÃO INCLUSOS NBR 7675 ÁGUA</t>
  </si>
  <si>
    <t>HM03621</t>
  </si>
  <si>
    <t>TUBO C/FLANGES PN10/16/25 FERRO FUNDIDO DN=80 MM L=2.500 MM * (42,75 KG) PINTURA BETUMINOSA, ACESSÓRIOS NÃO INCLUSOS NBR 7675 ÁGUA</t>
  </si>
  <si>
    <t>HM03622</t>
  </si>
  <si>
    <t>TUBO C/FLANGES PN10/16/25 FERRO FUNDIDO DN=80 MM L=3.000 MM * (49,70 KG) PINTURA BETUMINOSA, ACESSÓRIOS NÃO INCLUSOS NBR 7675 ÁGUA</t>
  </si>
  <si>
    <t>HM03623</t>
  </si>
  <si>
    <t>TUBO C/FLANGES PN10/16/25 FERRO FUNDIDO DN=80 MM L=3.500 MM * (56,65 KG) PINTURA BETUMINOSA, ACESSÓRIOS NÃO INCLUSOS NBR 7675 ÁGUA</t>
  </si>
  <si>
    <t>HM03624</t>
  </si>
  <si>
    <t>TUBO C/FLANGES PN10/16/25 FERRO FUNDIDO DN=80 MM L=4.000 MM * (63,60 KG) PINTURA BETUMINOSA, ACESSÓRIOS NÃO INCLUSOS NBR 7675 ÁGUA</t>
  </si>
  <si>
    <t>HM03625</t>
  </si>
  <si>
    <t>TUBO C/FLANGES PN10/16/25 FERRO FUNDIDO DN=80 MM L=4.500 MM * (70,55 KG) PINTURA BETUMINOSA, ACESSÓRIOS NÃO INCLUSOS NBR 7675 ÁGUA</t>
  </si>
  <si>
    <t>HM03626</t>
  </si>
  <si>
    <t>TUBO C/FLANGES PN10/16/25 FERRO FUNDIDO DN=80 MM L=5.000 MM * (77,50 KG) PINTURA BETUMINOSA, ACESSÓRIOS NÃO INCLUSOS NBR 7675 ÁGUA</t>
  </si>
  <si>
    <t>HM03627</t>
  </si>
  <si>
    <t>TUBO C/FLANGES PN10/16/25 FERRO FUNDIDO DN=80 MM L=5.500 MM * (84,45 KG) PINTURA BETUMINOSA, ACESSÓRIOS NÃO INCLUSOS NBR 7675 ÁGUA</t>
  </si>
  <si>
    <t>HM03628</t>
  </si>
  <si>
    <t>TUBO C/FLANGES PN10/16/25 FERRO FUNDIDO DN=80 MM L=5.800 MM * (88,62 KG) PINTURA BETUMINOSA, ACESSÓRIOS NÃO INCLUSOS NBR 7675 ÁGUA</t>
  </si>
  <si>
    <t>HM03563</t>
  </si>
  <si>
    <t>TUBO C/FLANGES PN10/16 FERRO FUNDIDO DN=100 MM L=1.000 MM * (26,20 KG) PINTURA BETUMINOSA, ACESSÓRIOS NÃO INCLUSOS NBR 7675 ÁGUA</t>
  </si>
  <si>
    <t>HM03564</t>
  </si>
  <si>
    <t>TUBO C/FLANGES PN10/16 FERRO FUNDIDO DN=100 MM L=1.500 MM * (34,80 KG) PINTURA BETUMINOSA, ACESSÓRIOS NÃO INCLUSOS NBR 7675 ÁGUA</t>
  </si>
  <si>
    <t>HM03565</t>
  </si>
  <si>
    <t>TUBO C/FLANGES PN10/16 FERRO FUNDIDO DN=100 MM L=2.000 MM * (43,40 KG) PINTURA BETUMINOSA, ACESSÓRIOS NÃO INCLUSOS NBR 7675 ÁGUA</t>
  </si>
  <si>
    <t>HM03566</t>
  </si>
  <si>
    <t>TUBO C/FLANGES PN10/16 FERRO FUNDIDO DN=100 MM L=2.500 MM * (52,00 KG) PINTURA BETUMINOSA, ACESSÓRIOS NÃO INCLUSOS NBR 7675 ÁGUA</t>
  </si>
  <si>
    <t>HM03567</t>
  </si>
  <si>
    <t>TUBO C/FLANGES PN10/16 FERRO FUNDIDO DN=100 MM L=3.000 MM * (60,60 KG) PINTURA BETUMINOSA, ACESSÓRIOS NÃO INCLUSOS NBR 7675 ÁGUA</t>
  </si>
  <si>
    <t>HM03568</t>
  </si>
  <si>
    <t>TUBO C/FLANGES PN10/16 FERRO FUNDIDO DN=100 MM L=3.500 MM * (69,20 KG) PINTURA BETUMINOSA, ACESSÓRIOS NÃO INCLUSOS NBR 7675 ÁGUA</t>
  </si>
  <si>
    <t>HM03569</t>
  </si>
  <si>
    <t>TUBO C/FLANGES PN10/16 FERRO FUNDIDO DN=100 MM L=4.000 MM * (77,80 KG) PINTURA BETUMINOSA, ACESSÓRIOS NÃO INCLUSOS NBR 7675 ÁGUA</t>
  </si>
  <si>
    <t>HM03570</t>
  </si>
  <si>
    <t>TUBO C/FLANGES PN10/16 FERRO FUNDIDO DN=100 MM L=4.500 MM * (86,40 KG) PINTURA BETUMINOSA, ACESSÓRIOS NÃO INCLUSOS NBR 7675 ÁGUA</t>
  </si>
  <si>
    <t>HM03571</t>
  </si>
  <si>
    <t>TUBO C/FLANGES PN10/16 FERRO FUNDIDO DN=100 MM L=5.000 MM * (95,00 KG) PINTURA BETUMINOSA, ACESSÓRIOS NÃO INCLUSOS NBR 7675 ÁGUA</t>
  </si>
  <si>
    <t>HM03572</t>
  </si>
  <si>
    <t>TUBO C/FLANGES PN10/16 FERRO FUNDIDO DN=100 MM L=5.500 MM * (103,00 KG) PINTURA BETUMINOSA, ACESSÓRIOS NÃO INCLUSOS NBR 7675 ÁGUA</t>
  </si>
  <si>
    <t>HM03573</t>
  </si>
  <si>
    <t>TUBO C/FLANGES PN10/16 FERRO FUNDIDO DN=100 MM L=5.800 MM * (108,76 KG) PINTURA BETUMINOSA, ACESSÓRIOS NÃO INCLUSOS NBR 7675 ÁGUA</t>
  </si>
  <si>
    <t>HM03574</t>
  </si>
  <si>
    <t>TUBO C/FLANGES PN10/16 FERRO FUNDIDO DN=150 MM L=1.000 MM * (42,00 KG) PINTURA BETUMINOSA, ACESSÓRIOS NÃO INCLUSOS NBR 7675 ÁGUA</t>
  </si>
  <si>
    <t>HM03575</t>
  </si>
  <si>
    <t>TUBO C/FLANGES PN10/16 FERRO FUNDIDO DN=150 MM L=1.500 MM * (55,00 KG) PINTURA BETUMINOSA, ACESSÓRIOS NÃO INCLUSOS NBR 7675 ÁGUA</t>
  </si>
  <si>
    <t>HM03576</t>
  </si>
  <si>
    <t>TUBO C/FLANGES PN10/16 FERRO FUNDIDO DN=150 MM L=2.000 MM * (68,00 KG) PINTURA BETUMINOSA, ACESSÓRIOS NÃO INCLUSOS NBR 7675 ÁGUA</t>
  </si>
  <si>
    <t>HM03577</t>
  </si>
  <si>
    <t>TUBO C/FLANGES PN10/16 FERRO FUNDIDO DN=150 MM L=2.500 MM * (81,00 KG) PINTURA BETUMINOSA, ACESSÓRIOS NÃO INCLUSOS NBR 7675 ÁGUA</t>
  </si>
  <si>
    <t>HM03578</t>
  </si>
  <si>
    <t>TUBO C/FLANGES PN10/16 FERRO FUNDIDO DN=150 MM L=3.000 MM * (94,00 KG) PINTURA BETUMINOSA, ACESSÓRIOS NÃO INCLUSOS NBR 7675 ÁGUA</t>
  </si>
  <si>
    <t>HM03579</t>
  </si>
  <si>
    <t>TUBO C/FLANGES PN10/16 FERRO FUNDIDO DN=150 MM L=3.500 MM * (107,00 KG) PINTURA BETUMINOSA, ACESSÓRIOS NÃO INCLUSOS NBR 7675 ÁGUA</t>
  </si>
  <si>
    <t>HM03580</t>
  </si>
  <si>
    <t>TUBO C/FLANGES PN10/16 FERRO FUNDIDO DN=150 MM L=4.000 MM * (120,00 KG) PINTURA BETUMINOSA, ACESSÓRIOS NÃO INCLUSOS NBR 7675 ÁGUA</t>
  </si>
  <si>
    <t>HM03581</t>
  </si>
  <si>
    <t>TUBO C/FLANGES PN10/16 FERRO FUNDIDO DN=150 MM L=4.500 MM * (133,00 KG) PINTURA BETUMINOSA, ACESSÓRIOS NÃO INCLUSOS NBR 7675 ÁGUA</t>
  </si>
  <si>
    <t>HM03582</t>
  </si>
  <si>
    <t>TUBO C/FLANGES PN10/16 FERRO FUNDIDO DN=150 MM L=5.000 MM * (146,00 KG) PINTURA BETUMINOSA, ACESSÓRIOS NÃO INCLUSOS NBR 7675 ÁGUA</t>
  </si>
  <si>
    <t>HM03583</t>
  </si>
  <si>
    <t>TUBO C/FLANGES PN10/16 FERRO FUNDIDO DN=150 MM L=5.500 MM * (159,00 KG) PINTURA BETUMINOSA, ACESSÓRIOS NÃO INCLUSOS NBR 7675 ÁGUA</t>
  </si>
  <si>
    <t>HM03584</t>
  </si>
  <si>
    <t>TUBO C/FLANGES PN10/16 FERRO FUNDIDO DN=150 MM L=5.800 MM * (166,80 KG) PINTURA BETUMINOSA, ACESSÓRIOS NÃO INCLUSOS NBR 7675 ÁGUA</t>
  </si>
  <si>
    <t>HM03585</t>
  </si>
  <si>
    <t>TUBO C/FLANGES PN10 FERRO FUNDIDO DN=200 MM L=1.000 MM * (54,80 KG) PINTURA BETUMINOSA, ACESSÓRIOS NÃO INCLUSOS NBR 7675 ÁGUA</t>
  </si>
  <si>
    <t>HM03586</t>
  </si>
  <si>
    <t>TUBO C/FLANGES PN10 FERRO FUNDIDO DN=200 MM L=1.500 MM * (72,20 KG) PINTURA BETUMINOSA, ACESSÓRIOS NÃO INCLUSOS NBR 7675 ÁGUA</t>
  </si>
  <si>
    <t>HM03587</t>
  </si>
  <si>
    <t>TUBO C/FLANGES PN10 FERRO FUNDIDO DN=200 MM L=2.000 MM * (89,60 KG) PINTURA BETUMINOSA, ACESSÓRIOS NÃO INCLUSOS NBR 7675 ÁGUA</t>
  </si>
  <si>
    <t>HM03588</t>
  </si>
  <si>
    <t>TUBO C/FLANGES PN10 FERRO FUNDIDO DN=200 MM L=2.500 MM * (107,00 KG) PINTURA BETUMINOSA, ACESSÓRIOS NÃO INCLUSOS NBR 7675 ÁGUA</t>
  </si>
  <si>
    <t>HM03589</t>
  </si>
  <si>
    <t>TUBO C/FLANGES PN10 FERRO FUNDIDO DN=200 MM L=3.000 MM * (124,40 KG) PINTURA BETUMINOSA, ACESSÓRIOS NÃO INCLUSOS NBR 7675 ÁGUA</t>
  </si>
  <si>
    <t>HM03590</t>
  </si>
  <si>
    <t>TUBO C/FLANGES PN10 FERRO FUNDIDO DN=200 MM L=3.500 MM * (141,80 KG) PINTURA BETUMINOSA, ACESSÓRIOS NÃO INCLUSOS NBR 7675 ÁGUA</t>
  </si>
  <si>
    <t>HM03591</t>
  </si>
  <si>
    <t>TUBO C/FLANGES PN10 FERRO FUNDIDO DN=200 MM L=4.000 MM * (159,20 KG) PINTURA BETUMINOSA, ACESSÓRIOS NÃO INCLUSOS NBR 7675 ÁGUA</t>
  </si>
  <si>
    <t>HM03592</t>
  </si>
  <si>
    <t>TUBO C/FLANGES PN10 FERRO FUNDIDO DN=200 MM L=4.500 MM * (176,60 KG) PINTURA BETUMINOSA, ACESSÓRIOS NÃO INCLUSOS NBR 7675 ÁGUA</t>
  </si>
  <si>
    <t>HM03593</t>
  </si>
  <si>
    <t>TUBO C/FLANGES PN10 FERRO FUNDIDO DN=200 MM L=5.000 MM * (194,00 KG) PINTURA BETUMINOSA, ACESSÓRIOS NÃO INCLUSOS NBR 7675 ÁGUA</t>
  </si>
  <si>
    <t>HM03594</t>
  </si>
  <si>
    <t>TUBO C/FLANGES PN10 FERRO FUNDIDO DN=200 MM L=5.500 MM * (211,40 KG) PINTURA BETUMINOSA, ACESSÓRIOS NÃO INCLUSOS NBR 7675 ÁGUA</t>
  </si>
  <si>
    <t>HM03595</t>
  </si>
  <si>
    <t>TUBO C/FLANGES PN10 FERRO FUNDIDO DN=200 MM L=5.800 MM * (221,84 KG) PINTURA BETUMINOSA, ACESSÓRIOS NÃO INCLUSOS NBR 7675 ÁGUA</t>
  </si>
  <si>
    <t>HM03596</t>
  </si>
  <si>
    <t>TUBO C/FLANGES PN10 FERRO FUNDIDO DN=250 MM L=1.000 MM * (74,40 KG) PINTURA BETUMINOSA, ACESSÓRIOS NÃO INCLUSOS NBR 7675 ÁGUA</t>
  </si>
  <si>
    <t>HM03597</t>
  </si>
  <si>
    <t>TUBO C/FLANGES PN10 FERRO FUNDIDO DN=250 MM L=1.500 MM * (97,10 KG) PINTURA BETUMINOSA, ACESSÓRIOS NÃO INCLUSOS NBR 7675 ÁGUA</t>
  </si>
  <si>
    <t>HM03598</t>
  </si>
  <si>
    <t>TUBO C/FLANGES PN10 FERRO FUNDIDO DN=250 MM L=2.000 MM * (119,80 KG) PINTURA BETUMINOSA, ACESSÓRIOS NÃO INCLUSOS NBR 7675 ÁGUA</t>
  </si>
  <si>
    <t>HM03599</t>
  </si>
  <si>
    <t>TUBO C/FLANGES PN10 FERRO FUNDIDO DN=250 MM L=2.500 MM * (142,50 KG) PINTURA BETUMINOSA, ACESSÓRIOS NÃO INCLUSOS NBR 7675 ÁGUA</t>
  </si>
  <si>
    <t>HM03600</t>
  </si>
  <si>
    <t>TUBO C/FLANGES PN10 FERRO FUNDIDO DN=250 MM L=3.000 MM * (165,20 KG) PINTURA BETUMINOSA, ACESSÓRIOS NÃO INCLUSOS NBR 7675 ÁGUA</t>
  </si>
  <si>
    <t>HM03601</t>
  </si>
  <si>
    <t>TUBO C/FLANGES PN10 FERRO FUNDIDO DN=250 MM L=3.500 MM * (187,90 KG) PINTURA BETUMINOSA, ACESSÓRIOS NÃO INCLUSOS NBR 7675 ÁGUA</t>
  </si>
  <si>
    <t>HM03602</t>
  </si>
  <si>
    <t>TUBO C/FLANGES PN10 FERRO FUNDIDO DN=250 MM L=4.000 MM * (210,60 KG) PINTURA BETUMINOSA, ACESSÓRIOS NÃO INCLUSOS NBR 7675 ÁGUA</t>
  </si>
  <si>
    <t>HM03603</t>
  </si>
  <si>
    <t>TUBO C/FLANGES PN10 FERRO FUNDIDO DN=250 MM L=4.500 MM * (233,30 KG) PINTURA BETUMINOSA, ACESSÓRIOS NÃO INCLUSOS NBR 7675 ÁGUA</t>
  </si>
  <si>
    <t>HM03604</t>
  </si>
  <si>
    <t>TUBO C/FLANGES PN10 FERRO FUNDIDO DN=250 MM L=5.000 MM * (256,00 KG) PINTURA BETUMINOSA, ACESSÓRIOS NÃO INCLUSOS NBR 7675 ÁGUA</t>
  </si>
  <si>
    <t>HM03605</t>
  </si>
  <si>
    <t>TUBO C/FLANGES PN10 FERRO FUNDIDO DN=250 MM L=5.500 MM * (278,70 KG) PINTURA BETUMINOSA, ACESSÓRIOS NÃO INCLUSOS NBR 7675 ÁGUA</t>
  </si>
  <si>
    <t>HM03606</t>
  </si>
  <si>
    <t>TUBO C/FLANGES PN10 FERRO FUNDIDO DN=250 MM L=5.800 MM * (292,32 KG) PINTURA BETUMINOSA, ACESSÓRIOS NÃO INCLUSOS NBR 7675 ÁGUA</t>
  </si>
  <si>
    <t>HM03607</t>
  </si>
  <si>
    <t>TUBO C/FLANGES PN10 FERRO FUNDIDO DN=300 MM L=1.000 MM * (93,10 KG) PINTURA BETUMINOSA, ACESSÓRIOS NÃO INCLUSOS NBR 7675 ÁGUA</t>
  </si>
  <si>
    <t>HM03608</t>
  </si>
  <si>
    <t>TUBO C/FLANGES PN10 FERRO FUNDIDO DN=300 MM L=1.500 MM * (121,65 KG) PINTURA BETUMINOSA, ACESSÓRIOS NÃO INCLUSOS NBR 7675 ÁGUA</t>
  </si>
  <si>
    <t>HM03609</t>
  </si>
  <si>
    <t>TUBO C/FLANGES PN10 FERRO FUNDIDO DN=300 MM L=2.000 MM * (150,20 KG) PINTURA BETUMINOSA, ACESSÓRIOS NÃO INCLUSOS NBR 7675 ÁGUA</t>
  </si>
  <si>
    <t>HM03610</t>
  </si>
  <si>
    <t>TUBO C/FLANGES PN10 FERRO FUNDIDO DN=300 MM L=2.500 MM * (178,75 KG) PINTURA BETUMINOSA, ACESSÓRIOS NÃO INCLUSOS NBR 7675 ÁGUA</t>
  </si>
  <si>
    <t>HM03611</t>
  </si>
  <si>
    <t>TUBO C/FLANGES PN10 FERRO FUNDIDO DN=300 MM L=3.000 MM * (207,30 KG) PINTURA BETUMINOSA, ACESSÓRIOS NÃO INCLUSOS NBR 7675 ÁGUA</t>
  </si>
  <si>
    <t>HM03612</t>
  </si>
  <si>
    <t>TUBO C/FLANGES PN10 FERRO FUNDIDO DN=300 MM L=3.500 MM * (235,85 KG) PINTURA BETUMINOSA, ACESSÓRIOS NÃO INCLUSOS NBR 7675 ÁGUA</t>
  </si>
  <si>
    <t>HM03613</t>
  </si>
  <si>
    <t>TUBO C/FLANGES PN10 FERRO FUNDIDO DN=300 MM L=4.000 MM * (264,40 KG) PINTURA BETUMINOSA, ACESSÓRIOS NÃO INCLUSOS NBR 7675 ÁGUA</t>
  </si>
  <si>
    <t>HM03614</t>
  </si>
  <si>
    <t>TUBO C/FLANGES PN10 FERRO FUNDIDO DN=300 MM L=4.500 MM * (292,95 KG) PINTURA BETUMINOSA, ACESSÓRIOS NÃO INCLUSOS NBR 7675 ÁGUA</t>
  </si>
  <si>
    <t>HM03615</t>
  </si>
  <si>
    <t>TUBO C/FLANGES PN10 FERRO FUNDIDO DN=300 MM L=5.000 MM * (321,50 KG) PINTURA BETUMINOSA, ACESSÓRIOS NÃO INCLUSOS NBR 7675 ÁGUA</t>
  </si>
  <si>
    <t>HM03616</t>
  </si>
  <si>
    <t>TUBO C/FLANGES PN10 FERRO FUNDIDO DN=300 MM L=5.500 MM * (350,05 KG) PINTURA BETUMINOSA, ACESSÓRIOS NÃO INCLUSOS NBR 7675 ÁGUA</t>
  </si>
  <si>
    <t>HM03617</t>
  </si>
  <si>
    <t>TUBO C/FLANGES PN10 FERRO FUNDIDO DN=300 MM L=5.800 MM * (367,18 KG) PINTURA BETUMINOSA, ACESSÓRIOS NÃO INCLUSOS NBR 7675 ÁGUA</t>
  </si>
  <si>
    <t>HM03530</t>
  </si>
  <si>
    <t>TUBO C/FLANGES PN10 FERRO FUNDIDO DN=350 MM L=1.000 MM * (121,50 KG) PINTURA BETUMINOSA, ACESSÓRIOS NÃO INCLUSOS NBR 7675 ÁGUA</t>
  </si>
  <si>
    <t>HM03531</t>
  </si>
  <si>
    <t>TUBO C/FLANGES PN10 FERRO FUNDIDO DN=350 MM L=1.500 MM * (159,25 KG) PINTURA BETUMINOSA, ACESSÓRIOS NÃO INCLUSOS NBR 7675 ÁGUA</t>
  </si>
  <si>
    <t>HM03532</t>
  </si>
  <si>
    <t>TUBO C/FLANGES PN10 FERRO FUNDIDO DN=350 MM L=2.000 MM * (197,00 KG) PINTURA BETUMINOSA, ACESSÓRIOS NÃO INCLUSOS NBR 7675 ÁGUA</t>
  </si>
  <si>
    <t>HM03533</t>
  </si>
  <si>
    <t>TUBO C/FLANGES PN10 FERRO FUNDIDO DN=350 MM L=2.500 MM * (234,75 KG) PINTURA BETUMINOSA, ACESSÓRIOS NÃO INCLUSOS NBR 7675 ÁGUA</t>
  </si>
  <si>
    <t>HM03534</t>
  </si>
  <si>
    <t>TUBO C/FLANGES PN10 FERRO FUNDIDO DN=350 MM L=3.000 MM * (272,50 KG) PINTURA BETUMINOSA, ACESSÓRIOS NÃO INCLUSOS NBR 7675 ÁGUA</t>
  </si>
  <si>
    <t>HM03535</t>
  </si>
  <si>
    <t>TUBO C/FLANGES PN10 FERRO FUNDIDO DN=350 MM L=3.500 MM * (310,25 KG) PINTURA BETUMINOSA, ACESSÓRIOS NÃO INCLUSOS NBR 7675 ÁGUA</t>
  </si>
  <si>
    <t>HM03536</t>
  </si>
  <si>
    <t>TUBO C/FLANGES PN10 FERRO FUNDIDO DN=350 MM L=4.000 MM * (348,00 KG) PINTURA BETUMINOSA, ACESSÓRIOS NÃO INCLUSOS NBR 7675 ÁGUA</t>
  </si>
  <si>
    <t>HM03537</t>
  </si>
  <si>
    <t>TUBO C/FLANGES PN10 FERRO FUNDIDO DN=350 MM L=4.500 MM * (385,75 KG) PINTURA BETUMINOSA, ACESSÓRIOS NÃO INCLUSOS NBR 7675 ÁGUA</t>
  </si>
  <si>
    <t>HM03538</t>
  </si>
  <si>
    <t>TUBO C/FLANGES PN10 FERRO FUNDIDO DN=350 MM L=5.000 MM * (423,50 KG) PINTURA BETUMINOSA, ACESSÓRIOS NÃO INCLUSOS NBR 7675 ÁGUA</t>
  </si>
  <si>
    <t>HM03539</t>
  </si>
  <si>
    <t>TUBO C/FLANGES PN10 FERRO FUNDIDO DN=350 MM L=5.500 MM * (461,25 KG) PINTURA BETUMINOSA, ACESSÓRIOS NÃO INCLUSOS NBR 7675 ÁGUA</t>
  </si>
  <si>
    <t>HM03540</t>
  </si>
  <si>
    <t>TUBO C/FLANGES PN10 FERRO FUNDIDO DN=350 MM L=5.800 MM * (483,90 KG) PINTURA BETUMINOSA, ACESSÓRIOS NÃO INCLUSOS NBR 7675 ÁGUA</t>
  </si>
  <si>
    <t>HM03541</t>
  </si>
  <si>
    <t>TUBO C/FLANGES PN10 FERRO FUNDIDO DN=400 MM L=1.000 MM * (145,50 KG) PINTURA BETUMINOSA, ACESSÓRIOS NÃO INCLUSOS NBR 7675 ÁGUA</t>
  </si>
  <si>
    <t>HM03542</t>
  </si>
  <si>
    <t>TUBO C/FLANGES PN10 FERRO FUNDIDO DN=400 MM L=1.500 MM * (190,25 KG) PINTURA BETUMINOSA, ACESSÓRIOS NÃO INCLUSOS NBR 7675 ÁGUA</t>
  </si>
  <si>
    <t>HM03543</t>
  </si>
  <si>
    <t>TUBO C/FLANGES PN10 FERRO FUNDIDO DN=400 MM L=2.000 MM * (235,00 KG) PINTURA BETUMINOSA, ACESSÓRIOS NÃO INCLUSOS NBR 7675 ÁGUA</t>
  </si>
  <si>
    <t>HM03544</t>
  </si>
  <si>
    <t>TUBO C/FLANGES PN10 FERRO FUNDIDO DN=400 MM L=2.500 MM * (279,75 KG) PINTURA BETUMINOSA, ACESSÓRIOS NÃO INCLUSOS NBR 7675 ÁGUA</t>
  </si>
  <si>
    <t>HM03545</t>
  </si>
  <si>
    <t>TUBO C/FLANGES PN10 FERRO FUNDIDO DN=400 MM L=3.000 MM * (324,50 KG) PINTURA BETUMINOSA, ACESSÓRIOS NÃO INCLUSOS NBR 7675 ÁGUA</t>
  </si>
  <si>
    <t>HM03546</t>
  </si>
  <si>
    <t>TUBO C/FLANGES PN10 FERRO FUNDIDO DN=400 MM L=3.500 MM * (369,25 KG) PINTURA BETUMINOSA, ACESSÓRIOS NÃO INCLUSOS NBR 7675 ÁGUA</t>
  </si>
  <si>
    <t>HM03547</t>
  </si>
  <si>
    <t>TUBO C/FLANGES PN10 FERRO FUNDIDO DN=400 MM L=4.000 MM * (414,00 KG) PINTURA BETUMINOSA, ACESSÓRIOS NÃO INCLUSOS NBR 7675 ÁGUA</t>
  </si>
  <si>
    <t>HM03548</t>
  </si>
  <si>
    <t>TUBO C/FLANGES PN10 FERRO FUNDIDO DN=400 MM L=4.500 MM * (458,75 KG) PINTURA BETUMINOSA, ACESSÓRIOS NÃO INCLUSOS NBR 7675 ÁGUA</t>
  </si>
  <si>
    <t>HM03549</t>
  </si>
  <si>
    <t>TUBO C/FLANGES PN10 FERRO FUNDIDO DN=400 MM L=5.000 MM * (503,50 KG) PINTURA BETUMINOSA, ACESSÓRIOS NÃO INCLUSOS NBR 7675 ÁGUA</t>
  </si>
  <si>
    <t>HM03550</t>
  </si>
  <si>
    <t>TUBO C/FLANGES PN10 FERRO FUNDIDO DN=400 MM L=5.500 MM * (548,25 KG) PINTURA BETUMINOSA, ACESSÓRIOS NÃO INCLUSOS NBR 7675 ÁGUA</t>
  </si>
  <si>
    <t>HM03551</t>
  </si>
  <si>
    <t>TUBO C/FLANGES PN10 FERRO FUNDIDO DN=400 MM L=5.800 MM * (575,10 KG) PINTURA BETUMINOSA, ACESSÓRIOS NÃO INCLUSOS NBR 7675 ÁGUA</t>
  </si>
  <si>
    <t>HM03552</t>
  </si>
  <si>
    <t>TUBO C/FLANGES PN10 FERRO FUNDIDO DN=450 MM L=1.000 MM * (174,10 KG) PINTURA BETUMINOSA, ACESSÓRIOS NÃO INCLUSOS NBR 7675 ÁGUA</t>
  </si>
  <si>
    <t>HM03553</t>
  </si>
  <si>
    <t>TUBO C/FLANGES PN10 FERRO FUNDIDO DN=450 MM L=1.500 MM * (226,65 KG) PINTURA BETUMINOSA, ACESSÓRIOS NÃO INCLUSOS NBR 7675 ÁGUA</t>
  </si>
  <si>
    <t>HM03554</t>
  </si>
  <si>
    <t>TUBO C/FLANGES PN10 FERRO FUNDIDO DN=450 MM L=2.000 MM * (279,20 KG) PINTURA BETUMINOSA, ACESSÓRIOS NÃO INCLUSOS NBR 7675 ÁGUA</t>
  </si>
  <si>
    <t>HM03555</t>
  </si>
  <si>
    <t>TUBO C/FLANGES PN10 FERRO FUNDIDO DN=450 MM L=2.500 MM * (331,75 KG) PINTURA BETUMINOSA, ACESSÓRIOS NÃO INCLUSOS NBR 7675 ÁGUA</t>
  </si>
  <si>
    <t>HM03556</t>
  </si>
  <si>
    <t>TUBO C/FLANGES PN10 FERRO FUNDIDO DN=450 MM L=3.000 MM * (384,30 KG) PINTURA BETUMINOSA, ACESSÓRIOS NÃO INCLUSOS NBR 7675 ÁGUA</t>
  </si>
  <si>
    <t>HM03557</t>
  </si>
  <si>
    <t>TUBO C/FLANGES PN10 FERRO FUNDIDO DN=450 MM L=3.500 MM * (436,85 KG) PINTURA BETUMINOSA, ACESSÓRIOS NÃO INCLUSOS NBR 7675 ÁGUA</t>
  </si>
  <si>
    <t>HM03558</t>
  </si>
  <si>
    <t>TUBO C/FLANGES PN10 FERRO FUNDIDO DN=450 MM L=4.000 MM * (489,40 KG) PINTURA BETUMINOSA, ACESSÓRIOS NÃO INCLUSOS NBR 7675 ÁGUA</t>
  </si>
  <si>
    <t>HM03559</t>
  </si>
  <si>
    <t>TUBO C/FLANGES PN10 FERRO FUNDIDO DN=450 MM L=4.500 MM * (541,95 KG) PINTURA BETUMINOSA, ACESSÓRIOS NÃO INCLUSOS NBR 7675 ÁGUA</t>
  </si>
  <si>
    <t>HM03560</t>
  </si>
  <si>
    <t>TUBO C/FLANGES PN10 FERRO FUNDIDO DN=450 MM L=5.000 MM * (594,50 KG) PINTURA BETUMINOSA, ACESSÓRIOS NÃO INCLUSOS NBR 7675 ÁGUA</t>
  </si>
  <si>
    <t>HM03561</t>
  </si>
  <si>
    <t>TUBO C/FLANGES PN10 FERRO FUNDIDO DN=450 MM L=5.500 MM * (647,05 KG) PINTURA BETUMINOSA, ACESSÓRIOS NÃO INCLUSOS NBR 7675 ÁGUA</t>
  </si>
  <si>
    <t>HM03562</t>
  </si>
  <si>
    <t>TUBO C/FLANGES PN10 FERRO FUNDIDO DN=450 MM L=5.800 MM * (678,58 KG) PINTURA BETUMINOSA, ACESSÓRIOS NÃO INCLUSOS NBR 7675 ÁGUA</t>
  </si>
  <si>
    <t>HM03655</t>
  </si>
  <si>
    <t>TUBO C/FLANGES PN10 FERRO FUNDIDO DN=500 MM L=1.000 MM * (197,80 KG) PINTURA BETUMINOSA, ACESSÓRIOS NÃO INCLUSOS NBR 7675 ÁGUA</t>
  </si>
  <si>
    <t>HM03656</t>
  </si>
  <si>
    <t>TUBO C/FLANGES PN10 FERRO FUNDIDO DN=500 MM L=1.500 MM * (258,70 KG) PINTURA BETUMINOSA, ACESSÓRIOS NÃO INCLUSOS NBR 7675 ÁGUA</t>
  </si>
  <si>
    <t>HM03657</t>
  </si>
  <si>
    <t>TUBO C/FLANGES PN10 FERRO FUNDIDO DN=500 MM L=2.000 MM * (319,60 KG) PINTURA BETUMINOSA, ACESSÓRIOS NÃO INCLUSOS NBR 7675 ÁGUA</t>
  </si>
  <si>
    <t>HM03658</t>
  </si>
  <si>
    <t>TUBO C/FLANGES PN10 FERRO FUNDIDO DN=500 MM L=2.500 MM * (380,50 KG) PINTURA BETUMINOSA, ACESSÓRIOS NÃO INCLUSOS NBR 7675 ÁGUA</t>
  </si>
  <si>
    <t>HM03659</t>
  </si>
  <si>
    <t>TUBO C/FLANGES PN10 FERRO FUNDIDO DN=500 MM L=3.000 MM * (441,40 KG) PINTURA BETUMINOSA, ACESSÓRIOS NÃO INCLUSOS NBR 7675 ÁGUA</t>
  </si>
  <si>
    <t>HM03660</t>
  </si>
  <si>
    <t>TUBO C/FLANGES PN10 FERRO FUNDIDO DN=500 MM L=3.500 MM * (502,30 KG) PINTURA BETUMINOSA, ACESSÓRIOS NÃO INCLUSOS NBR 7675 ÁGUA</t>
  </si>
  <si>
    <t>HM03661</t>
  </si>
  <si>
    <t>TUBO C/FLANGES PN10 FERRO FUNDIDO DN=500 MM L=4.000 MM * (563,20 KG) PINTURA BETUMINOSA, ACESSÓRIOS NÃO INCLUSOS NBR 7675 ÁGUA</t>
  </si>
  <si>
    <t>HM03662</t>
  </si>
  <si>
    <t>TUBO C/FLANGES PN10 FERRO FUNDIDO DN=500 MM L=4.500 MM * (624,10 KG) PINTURA BETUMINOSA, ACESSÓRIOS NÃO INCLUSOS NBR 7675 ÁGUA</t>
  </si>
  <si>
    <t>HM03663</t>
  </si>
  <si>
    <t>TUBO C/FLANGES PN10 FERRO FUNDIDO DN=500 MM L=5.000 MM * (685,00 KG) PINTURA BETUMINOSA, ACESSÓRIOS NÃO INCLUSOS NBR 7675 ÁGUA</t>
  </si>
  <si>
    <t>HM03664</t>
  </si>
  <si>
    <t>TUBO C/FLANGES PN10 FERRO FUNDIDO DN=500 MM L=5.500 MM * (745,90 KG) PINTURA BETUMINOSA, ACESSÓRIOS NÃO INCLUSOS NBR 7675 ÁGUA</t>
  </si>
  <si>
    <t>HM03665</t>
  </si>
  <si>
    <t>TUBO C/FLANGES PN10 FERRO FUNDIDO DN=500 MM L=5.800 MM * (782,40 KG) PINTURA BETUMINOSA, ACESSÓRIOS NÃO INCLUSOS NBR 7675 ÁGUA</t>
  </si>
  <si>
    <t>HM04104</t>
  </si>
  <si>
    <t>TUBO C/PONTA E BOLSA JGS K7 FERRO FUNDIDO DN=150 MM * (23,30 KG/M) PINTURA BETUMINOSA, ANEL DE BORRACHA INCLUSO NBR 7675 ÁGUA</t>
  </si>
  <si>
    <t>HM04105</t>
  </si>
  <si>
    <t>TUBO C/PONTA E BOLSA JGS K7 FERRO FUNDIDO DN=200 MM * (31,90 KG/M) PINTURA BETUMINOSA, ANEL DE BORRACHA INCLUSO NBR 7675 ÁGUA</t>
  </si>
  <si>
    <t>HM04106</t>
  </si>
  <si>
    <t>TUBO C/PONTA E BOLSA JGS K7 FERRO FUNDIDO DN=250 MM * (40,30 KG/M) PINTURA BETUMINOSA, ANEL DE BORRACHA INCLUSO NBR 7675 ÁGUA</t>
  </si>
  <si>
    <t>HM04107</t>
  </si>
  <si>
    <t>TUBO C/PONTA E BOLSA JGS K7 FERRO FUNDIDO DN=300 MM * (49,80 KG/M) PINTURA BETUMINOSA, ANEL DE BORRACHA INCLUSO NBR 7675 ÁGUA</t>
  </si>
  <si>
    <t>HM04108</t>
  </si>
  <si>
    <t>TUBO C/PONTA E BOLSA JGS K7 FERRO FUNDIDO DN=350 MM * (64,90 KG/M) PINTURA BETUMINOSA, ANEL DE BORRACHA INCLUSO NBR 7675 ÁGUA</t>
  </si>
  <si>
    <t>HM04109</t>
  </si>
  <si>
    <t>TUBO C/PONTA E BOLSA JGS K7 FERRO FUNDIDO DN=400 MM * (77,90 KG/M) PINTURA BETUMINOSA, ANEL DE BORRACHA INCLUSO NBR 7675 ÁGUA</t>
  </si>
  <si>
    <t>HM04110</t>
  </si>
  <si>
    <t>TUBO C/PONTA E BOLSA JGS K7 FERRO FUNDIDO DN=450 MM * (91,70 KG/M) PINTURA BETUMINOSA, ANEL DE BORRACHA INCLUSO NBR 7675 ÁGUA</t>
  </si>
  <si>
    <t>HM04111</t>
  </si>
  <si>
    <t>TUBO C/PONTA E BOLSA JGS K7 FERRO FUNDIDO DN=500 MM * (106,10 KG/M) PINTURA BETUMINOSA, ANEL DE BORRACHA INCLUSO NBR 7675 ÁGUA</t>
  </si>
  <si>
    <t>HM04129</t>
  </si>
  <si>
    <t>TUBO C/PONTA E BOLSA JGS K9 FERRO FUNDIDO DN=80 MM * (14,50 KG/M) PINTURA BETUMINOSA, ANEL DE BORRACHA INCLUSO NBR 7675 ÁGUA</t>
  </si>
  <si>
    <t>HM04118</t>
  </si>
  <si>
    <t>TUBO C/PONTA E BOLSA JGS K9 FERRO FUNDIDO DN=100 MM * (18,10 KG/M) PINTURA BETUMINOSA, ANEL DE BORRACHA INCLUSO NBR 7675 ÁGUA</t>
  </si>
  <si>
    <t>HM04119</t>
  </si>
  <si>
    <t>TUBO C/PONTA E BOLSA JGS K9 FERRO FUNDIDO DN=150 MM * (27,30 KG/M) PINTURA BETUMINOSA, ANEL DE BORRACHA INCLUSO NBR 7675 ÁGUA</t>
  </si>
  <si>
    <t>HM04120</t>
  </si>
  <si>
    <t>TUBO C/PONTA E BOLSA JGS K9 FERRO FUNDIDO DN=200 MM * (36,70 KG/M) PINTURA BETUMINOSA, ANEL DE BORRACHA INCLUSO NBR 7675 ÁGUA</t>
  </si>
  <si>
    <t>HM04121</t>
  </si>
  <si>
    <t>TUBO C/PONTA E BOLSA JGS K9 FERRO FUNDIDO DN=250 MM * (48,00 KG/M) PINTURA BETUMINOSA, ANEL DE BORRACHA INCLUSO NBR 7675 ÁGUA</t>
  </si>
  <si>
    <t>HM04122</t>
  </si>
  <si>
    <t>TUBO C/PONTA E BOLSA JGS K9 FERRO FUNDIDO DN=300 MM * (60,40 KG/M) PINTURA BETUMINOSA, ANEL DE BORRACHA INCLUSO NBR 7675 ÁGUA</t>
  </si>
  <si>
    <t>HM04123</t>
  </si>
  <si>
    <t>TUBO C/PONTA E BOLSA JGS K9 FERRO FUNDIDO DN=350 MM * (79,70 KG/M) PINTURA BETUMINOSA, ANEL DE BORRACHA INCLUSO NBR 7675 ÁGUA</t>
  </si>
  <si>
    <t>HM04124</t>
  </si>
  <si>
    <t>TUBO C/PONTA E BOLSA JGS K9 FERRO FUNDIDO DN=400 MM * (94,70 KG/M) PINTURA BETUMINOSA, ANEL DE BORRACHA INCLUSO NBR 7675 ÁGUA</t>
  </si>
  <si>
    <t>HM04125</t>
  </si>
  <si>
    <t>TUBO C/PONTA E BOLSA JGS K9 FERRO FUNDIDO DN=450 MM * (111,80 KG/M) PINTURA BETUMINOSA, ANEL DE BORRACHA INCLUSO NBR 7675 ÁGUA</t>
  </si>
  <si>
    <t>HM04126</t>
  </si>
  <si>
    <t>TUBO C/PONTA E BOLSA JGS K9 FERRO FUNDIDO DN=500 MM * (129,30 KG/M) PINTURA BETUMINOSA, ANEL DE BORRACHA INCLUSO NBR 7675 ÁGUA</t>
  </si>
  <si>
    <t>TUBOS ESGOTO</t>
  </si>
  <si>
    <t>HM06900</t>
  </si>
  <si>
    <t>TUBO C/FLANGE PN10/16/25 E BOLSA JE FERRO FUNDIDO DN=80 MM L=1.000 MM (21,30 KG) PINTURA EPÓXI VERMELHA, ACESSÓRIOS NÃO INCLUSOS NBR 15420 ESGOTO</t>
  </si>
  <si>
    <t>HM06901</t>
  </si>
  <si>
    <t>TUBO C/FLANGE PN10/16/25 E BOLSA JE FERRO FUNDIDO DN=80 MM L=1.500 MM (28,25 KG) PINTURA EPÓXI VERMELHA, ACESSÓRIOS NÃO INCLUSOS NBR 15420 ESGOTO</t>
  </si>
  <si>
    <t>HM06902</t>
  </si>
  <si>
    <t>TUBO C/FLANGE PN10/16/25 E BOLSA JE FERRO FUNDIDO DN=80 MM L=2.000 MM (35,20 KG) PINTURA EPÓXI VERMELHA, ACESSÓRIOS NÃO INCLUSOS NBR 15420 ESGOTO</t>
  </si>
  <si>
    <t>HM06903</t>
  </si>
  <si>
    <t>TUBO C/FLANGE PN10/16/25 E BOLSA JE FERRO FUNDIDO DN=80 MM L=2.500 MM (42,15 KG) PINTURA EPÓXI VERMELHA, ACESSÓRIOS NÃO INCLUSOS NBR 15420 ESGOTO</t>
  </si>
  <si>
    <t>HM06904</t>
  </si>
  <si>
    <t>TUBO C/FLANGE PN10/16/25 E BOLSA JE FERRO FUNDIDO DN=80 MM L=3.000 MM (49,10 KG) PINTURA EPÓXI VERMELHA, ACESSÓRIOS NÃO INCLUSOS NBR 15420 ESGOTO</t>
  </si>
  <si>
    <t>HM06905</t>
  </si>
  <si>
    <t>TUBO C/FLANGE PN10/16/25 E BOLSA JE FERRO FUNDIDO DN=80 MM L=3.500 MM (56,05 KG) PINTURA EPÓXI VERMELHA, ACESSÓRIOS NÃO INCLUSOS NBR 15420 ESGOTO</t>
  </si>
  <si>
    <t>HM06906</t>
  </si>
  <si>
    <t>TUBO C/FLANGE PN10/16/25 E BOLSA JE FERRO FUNDIDO DN=80 MM L=4.000 MM (63,00 KG) PINTURA EPÓXI VERMELHA, ACESSÓRIOS NÃO INCLUSOS NBR 15420 ESGOTO</t>
  </si>
  <si>
    <t>HM06907</t>
  </si>
  <si>
    <t>TUBO C/FLANGE PN10/16/25 E BOLSA JE FERRO FUNDIDO DN=80 MM L=4.500 MM (69,95 KG) PINTURA EPÓXI VERMELHA, ACESSÓRIOS NÃO INCLUSOS NBR 15420 ESGOTO</t>
  </si>
  <si>
    <t>HM06908</t>
  </si>
  <si>
    <t>TUBO C/FLANGE PN10/16/25 E BOLSA JE FERRO FUNDIDO DN=80 MM L=5.000 MM (76,90 KG) PINTURA EPÓXI VERMELHA, ACESSÓRIOS NÃO INCLUSOS NBR 15420 ESGOTO</t>
  </si>
  <si>
    <t>HM06909</t>
  </si>
  <si>
    <t>TUBO C/FLANGE PN10/16/25 E BOLSA JE FERRO FUNDIDO DN=80 MM L=5.500 MM (83,85 KG) PINTURA EPÓXI VERMELHA, ACESSÓRIOS NÃO INCLUSOS NBR 15420 ESGOTO</t>
  </si>
  <si>
    <t>HM06910</t>
  </si>
  <si>
    <t>TUBO C/FLANGE PN10/16/25 E BOLSA JE FERRO FUNDIDO DN=80 MM L=5.800 MM (88,02 KG) PINTURA EPÓXI VERMELHA, ACESSÓRIOS NÃO INCLUSOS NBR 15420 ESGOTO</t>
  </si>
  <si>
    <t>HM06856</t>
  </si>
  <si>
    <t>TUBO C/FLANGE PN10/16 E BOLSA JE FERRO FUNDIDO DN=100 MM L=1.000 MM (26,00 KG) PINTURA EPÓXI VERMELHA, ACESSÓRIOS NÃO INCLUSOS NBR 15420 ESGOTO</t>
  </si>
  <si>
    <t>HM06857</t>
  </si>
  <si>
    <t>TUBO C/FLANGE PN10/16 E BOLSA JE FERRO FUNDIDO DN=100 MM L=1.500 MM (34,60 KG) PINTURA EPÓXI VERMELHA, ACESSÓRIOS NÃO INCLUSOS NBR 15420 ESGOTO</t>
  </si>
  <si>
    <t>HM06858</t>
  </si>
  <si>
    <t>TUBO C/FLANGE PN10/16 E BOLSA JE FERRO FUNDIDO DN=100 MM L=2.000 MM (43,20 KG) PINTURA EPÓXI VERMELHA, ACESSÓRIOS NÃO INCLUSOS NBR 15420 ESGOTO</t>
  </si>
  <si>
    <t>HM06859</t>
  </si>
  <si>
    <t>TUBO C/FLANGE PN10/16 E BOLSA JE FERRO FUNDIDO DN=100 MM L=2.500 MM (51,80 KG) PINTURA EPÓXI VERMELHA, ACESSÓRIOS NÃO INCLUSOS NBR 15420 ESGOTO</t>
  </si>
  <si>
    <t>HM06860</t>
  </si>
  <si>
    <t>TUBO C/FLANGE PN10/16 E BOLSA JE FERRO FUNDIDO DN=100 MM L=3.000 MM (60,40 KG) PINTURA EPÓXI VERMELHA, ACESSÓRIOS NÃO INCLUSOS NBR 15420 ESGOTO</t>
  </si>
  <si>
    <t>HM06861</t>
  </si>
  <si>
    <t>TUBO C/FLANGE PN10/16 E BOLSA JE FERRO FUNDIDO DN=100 MM L=3.500 MM (69,00 KG) PINTURA EPÓXI VERMELHA, ACESSÓRIOS NÃO INCLUSOS NBR 15420 ESGOTO</t>
  </si>
  <si>
    <t>HM06862</t>
  </si>
  <si>
    <t>TUBO C/FLANGE PN10/16 E BOLSA JE FERRO FUNDIDO DN=100 MM L=4.000 MM (77,60 KG) PINTURA EPÓXI VERMELHA, ACESSÓRIOS NÃO INCLUSOS NBR 15420 ESGOTO</t>
  </si>
  <si>
    <t>HM06863</t>
  </si>
  <si>
    <t>TUBO C/FLANGE PN10/16 E BOLSA JE FERRO FUNDIDO DN=100 MM L=4.500 MM (86,20 KG) PINTURA EPÓXI VERMELHA, ACESSÓRIOS NÃO INCLUSOS NBR 15420 ESGOTO</t>
  </si>
  <si>
    <t>HM06864</t>
  </si>
  <si>
    <t>TUBO C/FLANGE PN10/16 E BOLSA JE FERRO FUNDIDO DN=100 MM L=5.000 MM (94,80 KG) PINTURA EPÓXI VERMELHA, ACESSÓRIOS NÃO INCLUSOS NBR 15420 ESGOTO</t>
  </si>
  <si>
    <t>HM06865</t>
  </si>
  <si>
    <t>TUBO C/FLANGE PN10/16 E BOLSA JE FERRO FUNDIDO DN=100 MM L=5.500 MM (103,40 KG) PINTURA EPÓXI VERMELHA, ACESSÓRIOS NÃO INCLUSOS NBR 15420 ESGOTO</t>
  </si>
  <si>
    <t>HM06866</t>
  </si>
  <si>
    <t>TUBO C/FLANGE PN10/16 E BOLSA JE FERRO FUNDIDO DN=100 MM L=5.800 MM (108,56 KG) PINTURA EPÓXI VERMELHA, ACESSÓRIOS NÃO INCLUSOS NBR 15420 ESGOTO</t>
  </si>
  <si>
    <t>HM06867</t>
  </si>
  <si>
    <t>TUBO C/FLANGE PN10/16 E BOLSA JE FERRO FUNDIDO DN=150 MM L=1.000 MM (41,10 KG) PINTURA EPÓXI VERMELHA, ACESSÓRIOS NÃO INCLUSOS NBR 15420 ESGOTO</t>
  </si>
  <si>
    <t>HM06868</t>
  </si>
  <si>
    <t>TUBO C/FLANGE PN10/16 E BOLSA JE FERRO FUNDIDO DN=150 MM L=1.500 MM (54,10 KG) PINTURA EPÓXI VERMELHA, ACESSÓRIOS NÃO INCLUSOS NBR 15420 ESGOTO</t>
  </si>
  <si>
    <t>HM06869</t>
  </si>
  <si>
    <t>TUBO C/FLANGE PN10/16 E BOLSA JE FERRO FUNDIDO DN=150 MM L=2.000 MM (67,10 KG) PINTURA EPÓXI VERMELHA, ACESSÓRIOS NÃO INCLUSOS NBR 15420 ESGOTO</t>
  </si>
  <si>
    <t>HM06870</t>
  </si>
  <si>
    <t>TUBO C/FLANGE PN10/16 E BOLSA JE FERRO FUNDIDO DN=150 MM L=2.500 MM (80,10 KG) PINTURA EPÓXI VERMELHA, ACESSÓRIOS NÃO INCLUSOS NBR 15420 ESGOTO</t>
  </si>
  <si>
    <t>HM06871</t>
  </si>
  <si>
    <t>TUBO C/FLANGE PN10/16 E BOLSA JE FERRO FUNDIDO DN=150 MM L=3.000 MM (93,10 KG) PINTURA EPÓXI VERMELHA, ACESSÓRIOS NÃO INCLUSOS NBR 15420 ESGOTO</t>
  </si>
  <si>
    <t>HM06872</t>
  </si>
  <si>
    <t>TUBO C/FLANGE PN10/16 E BOLSA JE FERRO FUNDIDO DN=150 MM L=3.500 MM (106,10 KG) PINTURA EPÓXI VERMELHA, ACESSÓRIOS NÃO INCLUSOS NBR 15420 ESGOTO</t>
  </si>
  <si>
    <t>HM06873</t>
  </si>
  <si>
    <t>TUBO C/FLANGE PN10/16 E BOLSA JE FERRO FUNDIDO DN=150 MM L=4.000 MM (119,10 KG) PINTURA EPÓXI VERMELHA, ACESSÓRIOS NÃO INCLUSOS NBR 15420 ESGOTO</t>
  </si>
  <si>
    <t>HM06874</t>
  </si>
  <si>
    <t>TUBO C/FLANGE PN10/16 E BOLSA JE FERRO FUNDIDO DN=150 MM L=4.500 MM (132,10 KG) PINTURA EPÓXI VERMELHA, ACESSÓRIOS NÃO INCLUSOS NBR 15420 ESGOTO</t>
  </si>
  <si>
    <t>HM06875</t>
  </si>
  <si>
    <t>TUBO C/FLANGE PN10/16 E BOLSA JE FERRO FUNDIDO DN=150 MM L=5.000 MM (145,10 KG) PINTURA EPÓXI VERMELHA, ACESSÓRIOS NÃO INCLUSOS NBR 15420 ESGOTO</t>
  </si>
  <si>
    <t>HM06876</t>
  </si>
  <si>
    <t>TUBO C/FLANGE PN10/16 E BOLSA JE FERRO FUNDIDO DN=150 MM L=5.500 MM (158,10 KG) PINTURA EPÓXI VERMELHA, ACESSÓRIOS NÃO INCLUSOS NBR 15420 ESGOTO</t>
  </si>
  <si>
    <t>HM06877</t>
  </si>
  <si>
    <t>TUBO C/FLANGE PN10/16 E BOLSA JE FERRO FUNDIDO DN=150 MM L=5.800 MM (165,10 KG) PINTURA EPÓXI VERMELHA, ACESSÓRIOS NÃO INCLUSOS NBR 15420 ESGOTO</t>
  </si>
  <si>
    <t>HM06702</t>
  </si>
  <si>
    <t>TUBO C/FLANGE PN10 E BOLSA JE FERRO FUNDIDO DN=200 MM L=1.000 MM (55,10 KG) PINTURA EPÓXI VERMELHA, ACESSÓRIOS NÃO INCLUSOS NBR 15420 ESGOTO</t>
  </si>
  <si>
    <t>HM06703</t>
  </si>
  <si>
    <t>TUBO C/FLANGE PN10 E BOLSA JE FERRO FUNDIDO DN=200 MM L=1.500 MM (72,50 KG) PINTURA EPÓXI VERMELHA, ACESSÓRIOS NÃO INCLUSOS NBR 15420 ESGOTO</t>
  </si>
  <si>
    <t>HM06704</t>
  </si>
  <si>
    <t>TUBO C/FLANGE PN10 E BOLSA JE FERRO FUNDIDO DN=200 MM L=2.000 MM (89,90 KG) PINTURA EPÓXI VERMELHA, ACESSÓRIOS NÃO INCLUSOS NBR 15420 ESGOTO</t>
  </si>
  <si>
    <t>HM06705</t>
  </si>
  <si>
    <t>TUBO C/FLANGE PN10 E BOLSA JE FERRO FUNDIDO DN=200 MM L=2.500 MM (107,30 KG) PINTURA EPÓXI VERMELHA, ACESSÓRIOS NÃO INCLUSOS NBR 15420 ESGOTO</t>
  </si>
  <si>
    <t>HM06706</t>
  </si>
  <si>
    <t>TUBO C/FLANGE PN10 E BOLSA JE FERRO FUNDIDO DN=200 MM L=3.000 MM (124,70 KG) PINTURA EPÓXI VERMELHA, ACESSÓRIOS NÃO INCLUSOS NBR 15420 ESGOTO</t>
  </si>
  <si>
    <t>HM06707</t>
  </si>
  <si>
    <t>TUBO C/FLANGE PN10 E BOLSA JE FERRO FUNDIDO DN=200 MM L=3.500 MM (142,10 KG) PINTURA EPÓXI VERMELHA, ACESSÓRIOS NÃO INCLUSOS NBR 15420 ESGOTO</t>
  </si>
  <si>
    <t>HM06708</t>
  </si>
  <si>
    <t>TUBO C/FLANGE PN10 E BOLSA JE FERRO FUNDIDO DN=200 MM L=4.000 MM (159,50 KG) PINTURA EPÓXI VERMELHA, ACESSÓRIOS NÃO INCLUSOS NBR 15420 ESGOTO</t>
  </si>
  <si>
    <t>HM06709</t>
  </si>
  <si>
    <t>TUBO C/FLANGE PN10 E BOLSA JE FERRO FUNDIDO DN=200 MM L=4.500 MM (176,90 KG) PINTURA EPÓXI VERMELHA, ACESSÓRIOS NÃO INCLUSOS NBR 15420 ESGOTO</t>
  </si>
  <si>
    <t>HM06710</t>
  </si>
  <si>
    <t>TUBO C/FLANGE PN10 E BOLSA JE FERRO FUNDIDO DN=200 MM L=5.000 MM (194,30 KG) PINTURA EPÓXI VERMELHA, ACESSÓRIOS NÃO INCLUSOS NBR 15420 ESGOTO</t>
  </si>
  <si>
    <t>HM06711</t>
  </si>
  <si>
    <t>TUBO C/FLANGE PN10 E BOLSA JE FERRO FUNDIDO DN=200 MM L=5.500 MM (211,70 KG) PINTURA EPÓXI VERMELHA, ACESSÓRIOS NÃO INCLUSOS NBR 15420 ESGOTO</t>
  </si>
  <si>
    <t>HM06712</t>
  </si>
  <si>
    <t>TUBO C/FLANGE PN10 E BOLSA JE FERRO FUNDIDO DN=200 MM L=5.800 MM (222,14 KG) PINTURA EPÓXI VERMELHA, ACESSÓRIOS NÃO INCLUSOS NBR 15420 ESGOTO</t>
  </si>
  <si>
    <t>HM06713</t>
  </si>
  <si>
    <t>TUBO C/FLANGE PN10 E BOLSA JE FERRO FUNDIDO DN=250 MM L=1.000 MM (74,10 KG) PINTURA EPÓXI VERMELHA, ACESSÓRIOS NÃO INCLUSOS NBR 15420 ESGOTO</t>
  </si>
  <si>
    <t>HM06714</t>
  </si>
  <si>
    <t>TUBO C/FLANGE PN10 E BOLSA JE FERRO FUNDIDO DN=250 MM L=1.500 MM (96,80 KG) PINTURA EPÓXI VERMELHA, ACESSÓRIOS NÃO INCLUSOS NBR 15420 ESGOTO</t>
  </si>
  <si>
    <t>HM06715</t>
  </si>
  <si>
    <t>TUBO C/FLANGE PN10 E BOLSA JE FERRO FUNDIDO DN=250 MM L=2.000 MM (119,50 KG) PINTURA EPÓXI VERMELHA, ACESSÓRIOS NÃO INCLUSOS NBR 15420 ESGOTO</t>
  </si>
  <si>
    <t>HM06716</t>
  </si>
  <si>
    <t>TUBO C/FLANGE PN10 E BOLSA JE FERRO FUNDIDO DN=250 MM L=2.500 MM (142,20 KG) PINTURA EPÓXI VERMELHA, ACESSÓRIOS NÃO INCLUSOS NBR 15420 ESGOTO</t>
  </si>
  <si>
    <t>HM06717</t>
  </si>
  <si>
    <t>TUBO C/FLANGE PN10 E BOLSA JE FERRO FUNDIDO DN=250 MM L=3.000 MM (164,90 KG) PINTURA EPÓXI VERMELHA, ACESSÓRIOS NÃO INCLUSOS NBR 15420 ESGOTO</t>
  </si>
  <si>
    <t>HM06718</t>
  </si>
  <si>
    <t>TUBO C/FLANGE PN10 E BOLSA JE FERRO FUNDIDO DN=250 MM L=3.500 MM 187,60 KG) PINTURA EPÓXI VERMELHA, ACESSÓRIOS NÃO INCLUSOS NBR 15420 ESGOTO</t>
  </si>
  <si>
    <t>HM06719</t>
  </si>
  <si>
    <t>TUBO C/FLANGE PN10 E BOLSA JE FERRO FUNDIDO DN=250 MM L=4.000 MM (210,30 KG) PINTURA EPÓXI VERMELHA, ACESSÓRIOS NÃO INCLUSOS NBR 15420 ESGOTO</t>
  </si>
  <si>
    <t>HM06720</t>
  </si>
  <si>
    <t>TUBO C/FLANGE PN10 E BOLSA JE FERRO FUNDIDO DN=250 MM L=4.500 MM (233,00 KG) PINTURA EPÓXI VERMELHA, ACESSÓRIOS NÃO INCLUSOS NBR 15420 ESGOTO</t>
  </si>
  <si>
    <t>HM06721</t>
  </si>
  <si>
    <t>TUBO C/FLANGE PN10 E BOLSA JE FERRO FUNDIDO DN=250 MM L=5.000 MM (255,70 KG) PINTURA EPÓXI VERMELHA, ACESSÓRIOS NÃO INCLUSOS NBR 15420 ESGOTO</t>
  </si>
  <si>
    <t>HM06722</t>
  </si>
  <si>
    <t>TUBO C/FLANGE PN10 E BOLSA JE FERRO FUNDIDO DN=250 MM L=5.500 MM (278,40 KG) PINTURA EPÓXI VERMELHA, ACESSÓRIOS NÃO INCLUSOS NBR 15420 ESGOTO</t>
  </si>
  <si>
    <t>HM06723</t>
  </si>
  <si>
    <t>TUBO C/FLANGE PN10 E BOLSA JE FERRO FUNDIDO DN=250 MM L=5.800 MM (292,02 KG) PINTURA EPÓXI VERMELHA, ACESSÓRIOS NÃO INCLUSOS NBR 15420 ESGOTO</t>
  </si>
  <si>
    <t>HM06724</t>
  </si>
  <si>
    <t>TUBO C/FLANGE PN10 E BOLSA JE FERRO FUNDIDO DN=300 MM L=1.000 MM (93,70 KG) PINTURA EPÓXI VERMELHA, ACESSÓRIOS NÃO INCLUSOS NBR 15420 ESGOTO</t>
  </si>
  <si>
    <t>HM06725</t>
  </si>
  <si>
    <t>TUBO C/FLANGE PN10 E BOLSA JE FERRO FUNDIDO DN=300 MM L=1.500 MM (122,25 KG) PINTURA EPÓXI VERMELHA, ACESSÓRIOS NÃO INCLUSOS NBR 15420 ESGOTO</t>
  </si>
  <si>
    <t>HM06726</t>
  </si>
  <si>
    <t>TUBO C/FLANGE PN10 E BOLSA JE FERRO FUNDIDO DN=300 MM L=2.000 MM (150,80 KG) PINTURA EPÓXI VERMELHA, ACESSÓRIOS NÃO INCLUSOS NBR 15420 ESGOTO</t>
  </si>
  <si>
    <t>HM06727</t>
  </si>
  <si>
    <t>TUBO C/FLANGE PN10 E BOLSA JE FERRO FUNDIDO DN=300 MM L=2.500 MM (179,35 KG) PINTURA EPÓXI VERMELHA, ACESSÓRIOS NÃO INCLUSOS NBR 15420 ESGOTO</t>
  </si>
  <si>
    <t>HM06728</t>
  </si>
  <si>
    <t>TUBO C/FLANGE PN10 E BOLSA JE FERRO FUNDIDO DN=300 MM L=3.000 MM (207,90 KG) PINTURA EPÓXI VERMELHA, ACESSÓRIOS NÃO INCLUSOS NBR 15420 ESGOTO</t>
  </si>
  <si>
    <t>HM06729</t>
  </si>
  <si>
    <t>TUBO C/FLANGE PN10 E BOLSA JE FERRO FUNDIDO DN=300 MM L=3.500 MM (236,45 KG) PINTURA BETUMINOSA, ACESSÓRIOS NÃO INCLUSOS NBR 15420 ESGOTO</t>
  </si>
  <si>
    <t>HM06730</t>
  </si>
  <si>
    <t>TUBO C/FLANGE PN10 E BOLSA JE FERRO FUNDIDO DN=300 MM L=4.000 MM (265,00 KG) PINTURA EPÓXI VERMELHA, ACESSÓRIOS NÃO INCLUSOS NBR 15420 ESGOTO</t>
  </si>
  <si>
    <t>HM06731</t>
  </si>
  <si>
    <t>TUBO C/FLANGE PN10 E BOLSA JE FERRO FUNDIDO DN=300 MM L=4.500 MM (293,55 KG) PINTURA EPÓXI VERMELHA, ACESSÓRIOS NÃO INCLUSOS NBR 15420 ESGOTO</t>
  </si>
  <si>
    <t>HM06732</t>
  </si>
  <si>
    <t>TUBO C/FLANGE PN10 E BOLSA JE FERRO FUNDIDO DN=300 MM L=5.000 MM (322,10 KG) PINTURA EPÓXI VERMELHA, ACESSÓRIOS NÃO INCLUSOS NBR 15420 ESGOTO</t>
  </si>
  <si>
    <t>HM06733</t>
  </si>
  <si>
    <t>TUBO C/FLANGE PN10 E BOLSA JE FERRO FUNDIDO DN=300 MM L=5.500 MM 350,65 KG) PINTURA EPÓXI VERMELHA, ACESSÓRIOS NÃO INCLUSOS NBR 15420 ESGOTO</t>
  </si>
  <si>
    <t>HM06734</t>
  </si>
  <si>
    <t>TUBO C/FLANGE PN10 E BOLSA JE FERRO FUNDIDO DN=300 MM L=5.800 MM (367,78 KG) PINTURA EPÓXI VERMELHA, ACESSÓRIOS NÃO INCLUSOS NBR 15420 ESGOTO</t>
  </si>
  <si>
    <t>HM06735</t>
  </si>
  <si>
    <t>TUBO C/FLANGE PN10 E BOLSA JE FERRO FUNDIDO DN=350 MM L=1.000 MM (122,20 KG) PINTURA EPÓXI VERMELHA, ACESSÓRIOS NÃO INCLUSOS NBR 15420 ESGOTO</t>
  </si>
  <si>
    <t>HM06736</t>
  </si>
  <si>
    <t>TUBO C/FLANGE PN10 E BOLSA JE FERRO FUNDIDO DN=350 MM L=1.500 MM (159,95 KG) PINTURA EPÓXI VERMELHA, ACESSÓRIOS NÃO INCLUSOS NBR 15420 ESGOTO</t>
  </si>
  <si>
    <t>HM06737</t>
  </si>
  <si>
    <t>TUBO C/FLANGE PN10 E BOLSA JE FERRO FUNDIDO DN=350 MM L=2.000 MM (197,70 KG) PINTURA EPÓXI VERMELHA, ACESSÓRIOS NÃO INCLUSOS NBR 15420 ESGOTO</t>
  </si>
  <si>
    <t>HM06738</t>
  </si>
  <si>
    <t>TUBO C/FLANGE PN10 E BOLSA JE FERRO FUNDIDO DN=350 MM L=2.500 MM (235,45 KG) PINTURA EPÓXI VERMELHA, ACESSÓRIOS NÃO INCLUSOS NBR 15420 ESGOTO</t>
  </si>
  <si>
    <t>HM06739</t>
  </si>
  <si>
    <t>TUBO C/FLANGE PN10 E BOLSA JE FERRO FUNDIDO DN=350 MM L=3.000 MM (273,20 KG) PINTURA EPÓXI VERMELHA, ACESSÓRIOS NÃO INCLUSOS NBR 15420 ESGOTO</t>
  </si>
  <si>
    <t>HM06740</t>
  </si>
  <si>
    <t>TUBO C/FLANGE PN10 E BOLSA JE FERRO FUNDIDO DN=350 MM L=3.500 MM (310,95 KG) PINTURA EPÓXI VERMELHA, ACESSÓRIOS NÃO INCLUSOS NBR 15420 ESGOTO</t>
  </si>
  <si>
    <t>HM06741</t>
  </si>
  <si>
    <t>TUBO C/FLANGE PN10 E BOLSA JE FERRO FUNDIDO DN=350 MM L=4.000 MM (348,70 KG) PINTURA EPÓXI VERMELHA, ACESSÓRIOS NÃO INCLUSOS NBR 15420 ESGOTO</t>
  </si>
  <si>
    <t>HM06742</t>
  </si>
  <si>
    <t>TUBO C/FLANGE PN10 E BOLSA JE FERRO FUNDIDO DN=350 MM L=4.500 MM (386,45 KG) PINTURA EPÓXI VERMELHA, ACESSÓRIOS NÃO INCLUSOS NBR 15420 ESGOTO</t>
  </si>
  <si>
    <t>HM06743</t>
  </si>
  <si>
    <t>TUBO C/FLANGE PN10 E BOLSA JE FERRO FUNDIDO DN=350 MM L=5.000 MM (424,20 KG) PINTURA EPÓXI VERMELHA, ACESSÓRIOS NÃO INCLUSOS NBR 15420 ESGOTO</t>
  </si>
  <si>
    <t>HM06744</t>
  </si>
  <si>
    <t>TUBO C/FLANGE PN10 E BOLSA JE FERRO FUNDIDO DN=350 MM L=5.500 MM (461,95 KG) PINTURA EPÓXI VERMELHA, ACESSÓRIOS NÃO INCLUSOS NBR 15420 ESGOTO</t>
  </si>
  <si>
    <t>HM06745</t>
  </si>
  <si>
    <t>TUBO C/FLANGE PN10 E BOLSA JE FERRO FUNDIDO DN=350 MM L=5.800 MM (484,60 KG) PINTURA EPÓXI VERMELHA, ACESSÓRIOS NÃO INCLUSOS NBR 15420 ESGOTO</t>
  </si>
  <si>
    <t>HM06746</t>
  </si>
  <si>
    <t>TUBO C/FLANGE PN10 E BOLSA JE FERRO FUNDIDO DN=400 MM L=1.000 MM (146,80 KG) PINTURA EPÓXI VERMELHA, ACESSÓRIOS NÃO INCLUSOS NBR 15420 ESGOTO</t>
  </si>
  <si>
    <t>HM06747</t>
  </si>
  <si>
    <t>TUBO C/FLANGE PN10 E BOLSA JE FERRO FUNDIDO DN=400 MM L=1.500 MM (191,55 KG) PINTURA EPÓXI VERMELHA, ACESSÓRIOS NÃO INCLUSOS NBR 15420 ESGOTO</t>
  </si>
  <si>
    <t>HM06748</t>
  </si>
  <si>
    <t>TUBO C/FLANGE PN10 E BOLSA JE FERRO FUNDIDO DN=400 MM L=2.000 MM (236,30 KG) PINTURA EPÓXI VERMELHA, ACESSÓRIOS NÃO INCLUSOS NBR 15420 ESGOTO</t>
  </si>
  <si>
    <t>HM06749</t>
  </si>
  <si>
    <t>TUBO C/FLANGE PN10 E BOLSA JE FERRO FUNDIDO DN=400 MM L=2.500 MM (281,05 KG) PINTURA EPÓXI VERMELHA, ACESSÓRIOS NÃO INCLUSOS NBR 15420 ESGOTO</t>
  </si>
  <si>
    <t>HM06750</t>
  </si>
  <si>
    <t>TUBO C/FLANGE PN10 E BOLSA JE FERRO FUNDIDO DN=400 MM L=3.000 MM (325,80 KG) PINTURA EPÓXI VERMELHA, ACESSÓRIOS NÃO INCLUSOS NBR 15420 ESGOTO</t>
  </si>
  <si>
    <t>HM06751</t>
  </si>
  <si>
    <t>TUBO C/FLANGE PN10 E BOLSA JE FERRO FUNDIDO DN=400 MM L=3.500 MM (370,55 KG) PINTURA EPÓXI VERMELHA, ACESSÓRIOS NÃO INCLUSOS NBR 15420 ESGOTO</t>
  </si>
  <si>
    <t>HM06752</t>
  </si>
  <si>
    <t>TUBO C/FLANGE PN10 E BOLSA JE FERRO FUNDIDO DN=400 MM L=4.000 MM (415,30 KG) PINTURA EPÓXI VERMELHA, ACESSÓRIOS NÃO INCLUSOS NBR 15420 ESGOTO</t>
  </si>
  <si>
    <t>HM06753</t>
  </si>
  <si>
    <t>TUBO C/FLANGE PN10 E BOLSA JE FERRO FUNDIDO DN=400 MM L=4.500 MM (460,05 KG) PINTURA EPÓXI VERMELHA, ACESSÓRIOS NÃO INCLUSOS NBR 15420 ESGOTO</t>
  </si>
  <si>
    <t>HM06754</t>
  </si>
  <si>
    <t>TUBO C/FLANGE PN10 E BOLSA JE FERRO FUNDIDO DN=400 MM L=5.000 MM (504,80 KG) PINTURA EPÓXI VERMELHA, ACESSÓRIOS NÃO INCLUSOS NBR 15420 ESGOTO</t>
  </si>
  <si>
    <t>HM06755</t>
  </si>
  <si>
    <t>TUBO C/FLANGE PN10 E BOLSA JE FERRO FUNDIDO DN=400 MM L=5.500 MM (549,55 KG) PINTURA EPÓXI VERMELHA, ACESSÓRIOS NÃO INCLUSOS NBR 15420 ESGOTO</t>
  </si>
  <si>
    <t>HM06756</t>
  </si>
  <si>
    <t>TUBO C/FLANGE PN10 E BOLSA JE FERRO FUNDIDO DN=400 MM L=5.800 MM (576,40 KG) PINTURA EPÓXI VERMELHA, ACESSÓRIOS NÃO INCLUSOS NBR 15420 ESGOTO</t>
  </si>
  <si>
    <t>HM06757</t>
  </si>
  <si>
    <t>TUBO C/FLANGE PN10 E BOLSA JE FERRO FUNDIDO DN=450 MM L=1.000 MM (175,20 KG) PINTURA EPÓXI VERMELHA, ACESSÓRIOS NÃO INCLUSOS NBR 15420 ESGOTO</t>
  </si>
  <si>
    <t>HM06758</t>
  </si>
  <si>
    <t>TUBO C/FLANGE PN10 E BOLSA JE FERRO FUNDIDO DN=450 MM L=1.500 MM (227,75 KG) PINTURA EPÓXI VERMELHA, ACESSÓRIOS NÃO INCLUSOS NBR 15420 ESGOTO</t>
  </si>
  <si>
    <t>HM06759</t>
  </si>
  <si>
    <t>TUBO C/FLANGE PN10 E BOLSA JE FERRO FUNDIDO DN=450 MM L=2.000 MM (280,30 KG) PINTURA EPÓXI VERMELHA, ACESSÓRIOS NÃO INCLUSOS NBR 15420 ESGOTO</t>
  </si>
  <si>
    <t>HM06760</t>
  </si>
  <si>
    <t>TUBO C/FLANGE PN10 E BOLSA JE FERRO FUNDIDO DN=450 MM L=2.500 MM 332,85 KG) PINTURA EPÓXI VERMELHA, ACESSÓRIOS NÃO INCLUSOS NBR 15420 ESGOTO</t>
  </si>
  <si>
    <t>HM06761</t>
  </si>
  <si>
    <t>TUBO C/FLANGE PN10 E BOLSA JE FERRO FUNDIDO DN=450 MM L=3.000 MM (385,40 KG) PINTURA EPÓXI VERMELHA, ACESSÓRIOS NÃO INCLUSOS NBR 15420 ESGOTO</t>
  </si>
  <si>
    <t>HM06762</t>
  </si>
  <si>
    <t>TUBO C/FLANGE PN10 E BOLSA JE FERRO FUNDIDO DN=450 MM L=3.500 MM (437,95 KG) PINTURA EPÓXI VERMELHA, ACESSÓRIOS NÃO INCLUSOS NBR 15420 ESGOTO</t>
  </si>
  <si>
    <t>HM06763</t>
  </si>
  <si>
    <t>TUBO C/FLANGE PN10 E BOLSA JE FERRO FUNDIDO DN=450 MM L=4.000 MM (490,50 KG) PINTURA EPÓXI VERMELHA, ACESSÓRIOS NÃO INCLUSOS NBR 15420 ESGOTO</t>
  </si>
  <si>
    <t>HM06764</t>
  </si>
  <si>
    <t>TUBO C/FLANGE PN10 E BOLSA JE FERRO FUNDIDO DN=450 MM L=4.500 MM (543,05 KG) PINTURA EPÓXI VERMELHA, ACESSÓRIOS NÃO INCLUSOS NBR 15420 ESGOTO</t>
  </si>
  <si>
    <t>HM06765</t>
  </si>
  <si>
    <t>TUBO C/FLANGE PN10 E BOLSA JE FERRO FUNDIDO DN=450 MM L=5.000 MM (595,60 KG) PINTURA EPÓXI VERMELHA, ACESSÓRIOS NÃO INCLUSOS NBR 15420 ESGOTO</t>
  </si>
  <si>
    <t>HM06766</t>
  </si>
  <si>
    <t>TUBO C/FLANGE PN10 E BOLSA JE FERRO FUNDIDO DN=450 MM L=5.500 MM (648,15 KG) PINTURA EPÓXI VERMELHA, ACESSÓRIOS NÃO INCLUSOS NBR 15420 ESGOTO</t>
  </si>
  <si>
    <t>HM06767</t>
  </si>
  <si>
    <t>TUBO C/FLANGE PN10 E BOLSA JE FERRO FUNDIDO DN=450 MM L=5.800 MM (679,68 KG) PINTURA EPÓXI VERMELHA, ACESSÓRIOS NÃO INCLUSOS NBR 15420 ESGOTO</t>
  </si>
  <si>
    <t>HM06768</t>
  </si>
  <si>
    <t>TUBO C/FLANGE PN10 E BOLSA JE FERRO FUNDIDO DN=500 MM L=1.000 MM (202,60 KG) PINTURA EPÓXI VERMELHA, ACESSÓRIOS NÃO INCLUSOS NBR 15420 ESGOTO</t>
  </si>
  <si>
    <t>HM06769</t>
  </si>
  <si>
    <t>TUBO C/FLANGE PN10 E BOLSA JE FERRO FUNDIDO DN=500 MM L=1.500 MM (263,50 KG) PINTURA EPÓXI VERMELHA, ACESSÓRIOS NÃO INCLUSOS NBR 15420 ESGOTO</t>
  </si>
  <si>
    <t>HM06770</t>
  </si>
  <si>
    <t>TUBO C/FLANGE PN10 E BOLSA JE FERRO FUNDIDO DN=500 MM L=2.000 MM (324,40 KG) PINTURA EPÓXI VERMELHA, ACESSÓRIOS NÃO INCLUSOS NBR 15420 ESGOTO</t>
  </si>
  <si>
    <t>HM06771</t>
  </si>
  <si>
    <t>TUBO C/FLANGE PN10 E BOLSA JE FERRO FUNDIDO DN=500 MM L=2.500 MM (385,30 KG) PINTURA EPÓXI VERMELHA, ACESSÓRIOS NÃO INCLUSOS NBR 15420 ESGOTO</t>
  </si>
  <si>
    <t>HM06772</t>
  </si>
  <si>
    <t>TUBO C/FLANGE PN10 E BOLSA JE FERRO FUNDIDO DN=500 MM L=3.000 MM (446,20 KG) PINTURA EPÓXI VERMELHA, ACESSÓRIOS NÃO INCLUSOS NBR 15420 ESGOTO</t>
  </si>
  <si>
    <t>HM06773</t>
  </si>
  <si>
    <t>TUBO C/FLANGE PN10 E BOLSA JE FERRO FUNDIDO DN=500 MM L=3.500 MM (507,10 KG) PINTURA EPÓXI VERMELHA, ACESSÓRIOS NÃO INCLUSOS NBR 15420 ESGOTO</t>
  </si>
  <si>
    <t>HM06774</t>
  </si>
  <si>
    <t>TUBO C/FLANGE PN10 E BOLSA JE FERRO FUNDIDO DN=500 MM L=4.000 MM (568,00 KG) PINTURA EPÓXI VERMELHA, ACESSÓRIOS NÃO INCLUSOS NBR 15420 ESGOTO</t>
  </si>
  <si>
    <t>HM06775</t>
  </si>
  <si>
    <t>TUBO C/FLANGE PN10 E BOLSA JE FERRO FUNDIDO DN=500 MM L=4.500 MM (628,90 KG) PINTURA EPÓXI VERMELHA, ACESSÓRIOS NÃO INCLUSOS NBR 15420 ESGOTO</t>
  </si>
  <si>
    <t>HM06776</t>
  </si>
  <si>
    <t>TUBO C/FLANGE PN10 E BOLSA JE FERRO FUNDIDO DN=500 MM L=5.000 MM (689,80 KG) PINTURA EPÓXI VERMELHA, ACESSÓRIOS NÃO INCLUSOS NBR 15420 ESGOTO</t>
  </si>
  <si>
    <t>HM06777</t>
  </si>
  <si>
    <t>TUBO C/FLANGE PN10 E BOLSA JE FERRO FUNDIDO DN=500 MM L=5.500 MM (750,70 KG) PINTURA EPÓXI VERMELHA, ACESSÓRIOS NÃO INCLUSOS NBR 15420 ESGOTO</t>
  </si>
  <si>
    <t>HM06778</t>
  </si>
  <si>
    <t>TUBO C/FLANGE PN10 E BOLSA JE FERRO FUNDIDO DN=500 MM L=5.800 MM (787,24 KG) PINTURA EPÓXI VERMELHA, ACESSÓRIOS NÃO INCLUSOS NBR 15420 ESGOTO</t>
  </si>
  <si>
    <t>HM06911</t>
  </si>
  <si>
    <t>TUBO C/FLANGE PN10/16/25 E PONTA FERRO FUNDIDO DN=80 MM L=1.000 MM (17,90 KG) PINTURA EPÓXI VERMELHA, ACESSÓRIOS NÃO INCLUSOS NBR 15420 ESGOTO</t>
  </si>
  <si>
    <t>HM06912</t>
  </si>
  <si>
    <t>TUBO C/FLANGE PN10/16/25 E PONTA FERRO FUNDIDO DN=80 MM L=1.500 MM (24,85 KG) PINTURA EPÓXI VERMELHA, ACESSÓRIOS NÃO INCLUSOS NBR 15420 ESGOTO</t>
  </si>
  <si>
    <t>HM06913</t>
  </si>
  <si>
    <t>TUBO C/FLANGE PN10/16/25 E PONTA FERRO FUNDIDO DN=80 MM L=2.000 MM (31,80 KG) PINTURA EPÓXI VERMELHA, ACESSÓRIOS NÃO INCLUSOS NBR 15420 ESGOTO</t>
  </si>
  <si>
    <t>HM06914</t>
  </si>
  <si>
    <t>TUBO C/FLANGE PN10/16/25 E PONTA FERRO FUNDIDO DN=80 MM L=2.500 MM (38,75 KG) PINTURA EPÓXI VERMELHA, ACESSÓRIOS NÃO INCLUSOS NBR 15420 ESGOTO</t>
  </si>
  <si>
    <t>HM06915</t>
  </si>
  <si>
    <t>TUBO C/FLANGE PN10/16/25 E PONTA FERRO FUNDIDO DN=80 MM L=3.000 MM (45,70 KG) PINTURA EPÓXI VERMELHA, ACESSÓRIOS NÃO INCLUSOS NBR 15420 ESGOTO</t>
  </si>
  <si>
    <t>HM06916</t>
  </si>
  <si>
    <t>TUBO C/FLANGE PN10/16/25 E PONTA FERRO FUNDIDO DN=80 MM L=3.500 MM (52,65 KG) PINTURA EPÓXI VERMELHA, ACESSÓRIOS NÃO INCLUSOS NBR 15420 ESGOTO</t>
  </si>
  <si>
    <t>HM06917</t>
  </si>
  <si>
    <t>TUBO C/FLANGE PN10/16/25 E PONTA FERRO FUNDIDO DN=80 MM L=4.000 MM (59,60 KG) PINTURA EPÓXI VERMELHA, ACESSÓRIOS NÃO INCLUSOS NBR 15420 ESGOTO</t>
  </si>
  <si>
    <t>HM06918</t>
  </si>
  <si>
    <t>TUBO C/FLANGE PN10/16/25 E PONTA FERRO FUNDIDO DN=80 MM L=4.500 MM (66,55 KG) PINTURA EPÓXI VERMELHA, ACESSÓRIOS NÃO INCLUSOS NBR 15420 ESGOTO</t>
  </si>
  <si>
    <t>HM06919</t>
  </si>
  <si>
    <t>TUBO C/FLANGE PN10/16/25 E PONTA FERRO FUNDIDO DN=80 MM L=5.000 MM (73,50 KG) PINTURA EPÓXI VERMELHA, ACESSÓRIOS NÃO INCLUSOS NBR 15420 ESGOTO</t>
  </si>
  <si>
    <t>HM06920</t>
  </si>
  <si>
    <t>TUBO C/FLANGE PN10/16/25 E PONTA FERRO FUNDIDO DN=80 MM L=5.500 MM (80,45 KG) PINTURA EPÓXI VERMELHA, ACESSÓRIOS NÃO INCLUSOS NBR 15420 ESGOTO</t>
  </si>
  <si>
    <t>HM06921</t>
  </si>
  <si>
    <t>TUBO C/FLANGE PN10/16/25 E PONTA FERRO FUNDIDO DN=80 MM L=5.800 MM (84,62 KG) PINTURA EPÓXI VERMELHA, ACESSÓRIOS NÃO INCLUSOS NBR 15420 ESGOTO</t>
  </si>
  <si>
    <t>HM06878</t>
  </si>
  <si>
    <t>TUBO C/FLANGE PN10/16 E PONTA FERRO FUNDIDO DN=100 MM L=1.000 MM (21,70 KG) PINTURA EPÓXI VERMELHA, ACESSÓRIOS NÃO INCLUSOS NBR 15420 ESGOTO</t>
  </si>
  <si>
    <t>HM06879</t>
  </si>
  <si>
    <t>TUBO C/FLANGE PN10/16 E PONTA FERRO FUNDIDO DN=100 MM L=1.500 MM (30,30 KG) PINTURA EPÓXI VERMELHA, ACESSÓRIOS NÃO INCLUSOS NBR 15420 ESGOTO</t>
  </si>
  <si>
    <t>HM06880</t>
  </si>
  <si>
    <t>TUBO C/FLANGE PN10/16 E PONTA FERRO FUNDIDO DN=100 MM L=2.000 MM (38,90 KG) PINTURA EPÓXI VERMELHA, ACESSÓRIOS NÃO INCLUSOS NBR 15420 ESGOTO</t>
  </si>
  <si>
    <t>HM06881</t>
  </si>
  <si>
    <t>TUBO C/FLANGE PN10/16 E PONTA FERRO FUNDIDO DN=100 MM L=2.500 MM (47,50 KG) PINTURA EPÓXI VERMELHA, ACESSÓRIOS NÃO INCLUSOS NBR 15420 ESGOTO</t>
  </si>
  <si>
    <t>HM06882</t>
  </si>
  <si>
    <t>TUBO C/FLANGE PN10/16 E PONTA FERRO FUNDIDO DN=100 MM L=3.000 MM (56,10 KG) PINTURA EPÓXI VERMELHA, ACESSÓRIOS NÃO INCLUSOS NBR 15420 ESGOTO</t>
  </si>
  <si>
    <t>HM06883</t>
  </si>
  <si>
    <t>TUBO C/FLANGE PN10/16 E PONTA FERRO FUNDIDO DN=100 MM L=3.500 MM (64,70 KG) PINTURA EPÓXI VERMELHA, ACESSÓRIOS NÃO INCLUSOS NBR 15420 ESGOTO</t>
  </si>
  <si>
    <t>HM06884</t>
  </si>
  <si>
    <t>TUBO C/FLANGE PN10/16 E PONTA FERRO FUNDIDO DN=100 MM L=4.000 MM (73,30 KG) PINTURA EPÓXI VERMELHA, ACESSÓRIOS NÃO INCLUSOS NBR 15420 ESGOTO</t>
  </si>
  <si>
    <t>HM06885</t>
  </si>
  <si>
    <t>TUBO C/FLANGE PN10/16 E PONTA FERRO FUNDIDO DN=100 MM L=4.500 MM (81,90 KG) PINTURA EPÓXI VERMELHA, ACESSÓRIOS NÃO INCLUSOS NBR 15420 ESGOTO</t>
  </si>
  <si>
    <t>HM06886</t>
  </si>
  <si>
    <t>TUBO C/FLANGE PN10/16 E PONTA FERRO FUNDIDO DN=100 MM L=5.000 MM (90,50 KG) PINTURA EPÓXI VERMELHA, ACESSÓRIOS NÃO INCLUSOS NBR 15420 ESGOTO</t>
  </si>
  <si>
    <t>HM06887</t>
  </si>
  <si>
    <t>TUBO C/FLANGE PN10/16 E PONTA FERRO FUNDIDO DN=100 MM L=5.500 MM (99,10 KG) PINTURA EPÓXI VERMELHA, ACESSÓRIOS NÃO INCLUSOS NBR 15420 ESGOTO</t>
  </si>
  <si>
    <t>HM06888</t>
  </si>
  <si>
    <t>TUBO C/FLANGE PN10/16 E PONTA FERRO FUNDIDO DN=100 MM L=5.800 MM (104,26 KG) PINTURA EPÓXI VERMELHA, ACESSÓRIOS NÃO INCLUSOS NBR 15420 ESGOTO</t>
  </si>
  <si>
    <t>HM06889</t>
  </si>
  <si>
    <t>TUBO C/FLANGE PN10/16 E PONTA FERRO FUNDIDO DN=150 MM L=1.000 MM (34,00 KG) PINTURA EPÓXI VERMELHA, ACESSÓRIOS NÃO INCLUSOS NBR 15420 ESGOTO</t>
  </si>
  <si>
    <t>HM06890</t>
  </si>
  <si>
    <t>TUBO C/FLANGE PN10/16 E PONTA FERRO FUNDIDO DN=150 MM L=1.500 MM (47,00 KG) PINTURA EPÓXI VERMELHA, ACESSÓRIOS NÃO INCLUSOS NBR 15420 ESGOTO</t>
  </si>
  <si>
    <t>HM06891</t>
  </si>
  <si>
    <t>TUBO C/FLANGE PN10/16 E PONTA FERRO FUNDIDO DN=150 MM L=2.000 MM (60,00 KG) PINTURA EPÓXI VERMELHA, ACESSÓRIOS NÃO INCLUSOS NBR 15420 ESGOTO</t>
  </si>
  <si>
    <t>HM06892</t>
  </si>
  <si>
    <t>TUBO C/FLANGE PN10/16 E PONTA FERRO FUNDIDO DN=150 MM L=2.500 MM (73,00 KG) PINTURA EPÓXI VERMELHA, ACESSÓRIOS NÃO INCLUSOS NBR 15420 ESGOTO</t>
  </si>
  <si>
    <t>HM06893</t>
  </si>
  <si>
    <t>TUBO C/FLANGE PN10/16 E PONTA FERRO FUNDIDO DN=150 MM L=3.000 MM (86,00 KG) PINTURA EPÓXI VERMELHA, ACESSÓRIOS NÃO INCLUSOS NBR 15420 ESGOTO</t>
  </si>
  <si>
    <t>HM06894</t>
  </si>
  <si>
    <t>TUBO C/FLANGE PN10/16 E PONTA FERRO FUNDIDO DN=150 MM L=3.500 MM (99,00 KG) PINTURA EPÓXI VERMELHA, ACESSÓRIOS NÃO INCLUSOS NBR 15420 ESGOTO</t>
  </si>
  <si>
    <t>HM06895</t>
  </si>
  <si>
    <t>TUBO C/FLANGE PN10/16 E PONTA FERRO FUNDIDO DN=150 MM L=4.000 MM (112,00 KG) PINTURA EPÓXI VERMELHA, ACESSÓRIOS NÃO INCLUSOS NBR 15420 ESGOTO</t>
  </si>
  <si>
    <t>HM06896</t>
  </si>
  <si>
    <t>TUBO C/FLANGE PN10/16 E PONTA FERRO FUNDIDO DN=150 MM L=4.500 MM (125,00 KG) PINTURA EPÓXI VERMELHA, ACESSÓRIOS NÃO INCLUSOS NBR 15420 ESGOTO</t>
  </si>
  <si>
    <t>HM06897</t>
  </si>
  <si>
    <t>TUBO C/FLANGE PN10/16 E PONTA FERRO FUNDIDO DN=150 MM L=5.000 MM (138,00 KG) PINTURA EPÓXI VERMELHA, ACESSÓRIOS NÃO INCLUSOS NBR 15420 ESGOTO</t>
  </si>
  <si>
    <t>HM06898</t>
  </si>
  <si>
    <t>TUBO C/FLANGE PN10/16 E PONTA FERRO FUNDIDO DN=150 MM L=5.500 MM (151,00 KG) PINTURA EPÓXI VERMELHA, ACESSÓRIOS NÃO INCLUSOS NBR 15420 ESGOTO</t>
  </si>
  <si>
    <t>HM06899</t>
  </si>
  <si>
    <t>TUBO C/FLANGE PN10/16 E PONTA FERRO FUNDIDO DN=150 MM L=5.800 MM (158,80 KG) PINTURA EPÓXI VERMELHA, ACESSÓRIOS NÃO INCLUSOS NBR 15420 ESGOTO</t>
  </si>
  <si>
    <t>HM06779</t>
  </si>
  <si>
    <t>TUBO C/FLANGE PN10 E PONTA FERRO FUNDIDO DN=200 MM L=1.000 MM (44,80 KG) PINTURA EPÓXI VERMELHA, ACESSÓRIOS NÃO INCLUSOS NBR 15420 ESGOTO</t>
  </si>
  <si>
    <t>HM06780</t>
  </si>
  <si>
    <t>TUBO C/FLANGE PN10 E PONTA FERRO FUNDIDO DN=200 MM L=1.500 MM (62,20 KG) PINTURA EPÓXI VERMELHA, ACESSÓRIOS NÃO INCLUSOS NBR 15420 ESGOTO</t>
  </si>
  <si>
    <t>HM06781</t>
  </si>
  <si>
    <t>TUBO C/FLANGE PN10 E PONTA FERRO FUNDIDO DN=200 MM L=2.000 MM (79,60 KG) PINTURA EPÓXI VERMELHA, ACESSÓRIOS NÃO INCLUSOS NBR 15420 ESGOTO</t>
  </si>
  <si>
    <t>HM06782</t>
  </si>
  <si>
    <t>TUBO C/FLANGE PN10 E PONTA FERRO FUNDIDO DN=200 MM L=2.500 MM (97,00 KG) PINTURA EPÓXI VERMELHA, ACESSÓRIOS NÃO INCLUSOS NBR 15420 ESGOTO</t>
  </si>
  <si>
    <t>HM06783</t>
  </si>
  <si>
    <t>TUBO C/FLANGE PN10 E PONTA FERRO FUNDIDO DN=200 MM L=3.000 MM (114,40 KG) PINTURA EPÓXI VERMELHA, ACESSÓRIOS NÃO INCLUSOS NBR 15420 ESGOTO</t>
  </si>
  <si>
    <t>HM06784</t>
  </si>
  <si>
    <t>TUBO C/FLANGE PN10 E PONTA FERRO FUNDIDO DN=200 MM L=3.500 MM (131,80 KG) PINTURA EPÓXI VERMELHA, ACESSÓRIOS NÃO INCLUSOS NBR 15420 ESGOTO</t>
  </si>
  <si>
    <t>HM06785</t>
  </si>
  <si>
    <t>TUBO C/FLANGE PN10 E PONTA FERRO FUNDIDO DN=200 MM L=4.000 MM (149,20 KG) PINTURA EPÓXI VERMELHA, ACESSÓRIOS NÃO INCLUSOS NBR 15420 ESGOTO</t>
  </si>
  <si>
    <t>HM06786</t>
  </si>
  <si>
    <t>TUBO C/FLANGE PN10 E PONTA FERRO FUNDIDO DN=200 MM L=4.500 MM (166,60 KG) PINTURA EPÓXI VERMELHA, ACESSÓRIOS NÃO INCLUSOS NBR 15420 ESGOTO</t>
  </si>
  <si>
    <t>HM06787</t>
  </si>
  <si>
    <t>TUBO C/FLANGE PN10 E PONTA FERRO FUNDIDO DN=200 MM L=5.000 MM (184,00 KG) PINTURA EPÓXI VERMELHA, ACESSÓRIOS NÃO INCLUSOS NBR 15420 ESGOTO</t>
  </si>
  <si>
    <t>HM06788</t>
  </si>
  <si>
    <t>TUBO C/FLANGE PN10 E PONTA FERRO FUNDIDO DN=200 MM L=5.500 MM (201,40 KG) PINTURA EPÓXI VERMELHA, ACESSÓRIOS NÃO INCLUSOS NBR 15420 ESGOTO</t>
  </si>
  <si>
    <t>HM06789</t>
  </si>
  <si>
    <t>TUBO C/FLANGE PN10 E PONTA FERRO FUNDIDO DN=200 MM L=5.800 MM (211,84 KG) PINTURA EPÓXI VERMELHA, ACESSÓRIOS NÃO INCLUSOS NBR 15420 ESGOTO</t>
  </si>
  <si>
    <t>HM06790</t>
  </si>
  <si>
    <t>TUBO C/FLANGE PN10 E PONTA FERRO FUNDIDO DN=250 MM L=1.000 MM (59,60 KG) PINTURA EPÓXI VERMELHA, ACESSÓRIOS NÃO INCLUSOS NBR 15420 ESGOTO</t>
  </si>
  <si>
    <t>HM06791</t>
  </si>
  <si>
    <t>TUBO C/FLANGE PN10 E PONTA FERRO FUNDIDO DN=250 MM L=1.500 MM (82,60 KG) PINTURA EPÓXI VERMELHA, ACESSÓRIOS NÃO INCLUSOS NBR 15420 ESGOTO</t>
  </si>
  <si>
    <t>HM06792</t>
  </si>
  <si>
    <t>TUBO C/FLANGE PN10 E PONTA FERRO FUNDIDO DN=250 MM L=2.000 MM (105,30 KG) PINTURA EPÓXI VERMELHA, ACESSÓRIOS NÃO INCLUSOS NBR 15420 ESGOTO</t>
  </si>
  <si>
    <t>HM06793</t>
  </si>
  <si>
    <t>TUBO C/FLANGE PN10 E PONTA FERRO FUNDIDO DN=250 MM L=2.500 MM (128,00 KG) PINTURA EPÓXI VERMELHA, ACESSÓRIOS NÃO INCLUSOS NBR 15420 ESGOTO</t>
  </si>
  <si>
    <t>HM06794</t>
  </si>
  <si>
    <t>TUBO C/FLANGE PN10 E PONTA FERRO FUNDIDO DN=250 MM L=3.000 MM (150,70 KG) PINTURA EPÓXI VERMELHA, ACESSÓRIOS NÃO INCLUSOS NBR 15420 ESGOTO</t>
  </si>
  <si>
    <t>HM06795</t>
  </si>
  <si>
    <t>TUBO C/FLANGE PN10 E PONTA FERRO FUNDIDO DN=250 MM L=3.500 MM (173,40 KG) PINTURA EPÓXI VERMELHA, ACESSÓRIOS NÃO INCLUSOS NBR 15420 ESGOTO</t>
  </si>
  <si>
    <t>HM06796</t>
  </si>
  <si>
    <t>TUBO C/FLANGE PN10 E PONTA FERRO FUNDIDO DN=250 MM L=4.000 MM (196,10 KG) PINTURA EPÓXI VERMELHA, ACESSÓRIOS NÃO INCLUSOS NBR 15420 ESGOTO</t>
  </si>
  <si>
    <t>HM06797</t>
  </si>
  <si>
    <t>TUBO C/FLANGE PN10 E PONTA FERRO FUNDIDO DN=250 MM L=4.500 MM (218,80 KG) PINTURA EPÓXI VERMELHA, ACESSÓRIOS NÃO INCLUSOS NBR 15420 ESGOTO</t>
  </si>
  <si>
    <t>HM06798</t>
  </si>
  <si>
    <t>TUBO C/FLANGE PN10 E PONTA FERRO FUNDIDO DN=250 MM L=5.000 MM (241,50 KG) PINTURA EPÓXI VERMELHA, ACESSÓRIOS NÃO INCLUSOS NBR 15420 ESGOTO</t>
  </si>
  <si>
    <t>HM06799</t>
  </si>
  <si>
    <t>TUBO C/FLANGE PN10 E PONTA FERRO FUNDIDO DN=250 MM L=5.500 MM (264,20 KG) PINTURA EPÓXI VERMELHA, ACESSÓRIOS NÃO INCLUSOS NBR 15420 ESGOTO</t>
  </si>
  <si>
    <t>HM06800</t>
  </si>
  <si>
    <t>TUBO C/FLANGE PN10 E PONTA FERRO FUNDIDO DN=250 MM L=5.800 MM (277,82 KG) PINTURA EPÓXI VERMELHA, ACESSÓRIOS NÃO INCLUSOS NBR 15420 ESGOTO</t>
  </si>
  <si>
    <t>HM06801</t>
  </si>
  <si>
    <t>TUBO C/FLANGE PN10 E PONTA FERRO FUNDIDO DN=300 MM L=1.000 MM (75,10 KG) PINTURA EPÓXI VERMELHA, ACESSÓRIOS NÃO INCLUSOS NBR 15420 ESGOTO</t>
  </si>
  <si>
    <t>HM06802</t>
  </si>
  <si>
    <t>TUBO C/FLANGE PN10 E PONTA FERRO FUNDIDO DN=300 MM L=1.500 MM (103,65 KG) PINTURA EPÓXI VERMELHA, ACESSÓRIOS NÃO INCLUSOS NBR 15420 ESGOTO</t>
  </si>
  <si>
    <t>HM06803</t>
  </si>
  <si>
    <t>TUBO C/FLANGE PN10 E PONTA FERRO FUNDIDO DN=300 MM L=2.000 MM (132,20 KG) PINTURA EPÓXI VERMELHA, ACESSÓRIOS NÃO INCLUSOS NBR 15420 ESGOTO</t>
  </si>
  <si>
    <t>HM06804</t>
  </si>
  <si>
    <t>TUBO C/FLANGE PN10 E PONTA FERRO FUNDIDO DN=300 MM L=2.500 MM (160,75 KG) PINTURA EPÓXI VERMELHA, ACESSÓRIOS NÃO INCLUSOS NBR 15420 ESGOTO</t>
  </si>
  <si>
    <t>HM06805</t>
  </si>
  <si>
    <t>TUBO C/FLANGE PN10 E PONTA FERRO FUNDIDO DN=300 MM L=3.000 MM (189,30 KG) PINTURA EPÓXI VERMELHA, ACESSÓRIOS NÃO INCLUSOS NBR 15420 ESGOTO</t>
  </si>
  <si>
    <t>HM06806</t>
  </si>
  <si>
    <t>TUBO C/FLANGE PN10 E PONTA FERRO FUNDIDO DN=300 MM L=3.500 MM (217,85 KG) PINTURA EPÓXI VERMELHA, ACESSÓRIOS NÃO INCLUSOS NBR 15420 ESGOTO</t>
  </si>
  <si>
    <t>HM06807</t>
  </si>
  <si>
    <t>TUBO C/FLANGE PN10 E PONTA FERRO FUNDIDO DN=300 MM L=4.000 MM (246,40 KG) PINTURA EPÓXI VERMELHA, ACESSÓRIOS NÃO INCLUSOS NBR 15420 ESGOTO</t>
  </si>
  <si>
    <t>HM06808</t>
  </si>
  <si>
    <t>TUBO C/FLANGE PN10 E PONTA FERRO FUNDIDO DN=300 MM L=4.500 MM (274,95 KG) PINTURA EPÓXI VERMELHA, ACESSÓRIOS NÃO INCLUSOS NBR 15420 ESGOTO</t>
  </si>
  <si>
    <t>HM06809</t>
  </si>
  <si>
    <t>TUBO C/FLANGE PN10 E PONTA FERRO FUNDIDO DN=300 MM L=5.000 MM (303,50 KG) PINTURA EPÓXI VERMELHA, ACESSÓRIOS NÃO INCLUSOS NBR 15420 ESGOTO</t>
  </si>
  <si>
    <t>HM06810</t>
  </si>
  <si>
    <t>TUBO C/FLANGE PN10 E PONTA FERRO FUNDIDO DN=300 MM L=5.500 MM (332,05 KG) PINTURA EPÓXI VERMELHA, ACESSÓRIOS NÃO INCLUSOS NBR 15420 ESGOTO</t>
  </si>
  <si>
    <t>HM06811</t>
  </si>
  <si>
    <t>TUBO C/FLANGE PN10 E PONTA FERRO FUNDIDO DN=300 MM L=5.800 MM (349,18 KG) PINTURA EPÓXI VERMELHA, ACESSÓRIOS NÃO INCLUSOS NBR 15420 ESGOTO</t>
  </si>
  <si>
    <t>HM06812</t>
  </si>
  <si>
    <t>TUBO C/FLANGE PN10 E PONTA FERRO FUNDIDO DN=350 MM L=1.000 MM (98,50 KG) PINTURA EPÓXI VERMELHA, ACESSÓRIOS NÃO INCLUSOS NBR 15420 ESGOTO</t>
  </si>
  <si>
    <t>HM06813</t>
  </si>
  <si>
    <t>TUBO C/FLANGE PN10 E PONTA FERRO FUNDIDO DN=350 MM L=1.500 MM (136,25 KG) PINTURA EPÓXI VERMELHA, ACESSÓRIOS NÃO INCLUSOS NBR 15420 ESGOTO</t>
  </si>
  <si>
    <t>HM06814</t>
  </si>
  <si>
    <t>TUBO C/FLANGE PN10 E PONTA FERRO FUNDIDO DN=350 MM L=2.000 MM (174,00 KG) PINTURA EPÓXI VERMELHA, ACESSÓRIOS NÃO INCLUSOS NBR 15420 ESGOTO</t>
  </si>
  <si>
    <t>HM06815</t>
  </si>
  <si>
    <t>TUBO C/FLANGE PN10 E PONTA FERRO FUNDIDO DN=350 MM L=2.500 MM (211,75 KG) PINTURA EPÓXI VERMELHA, ACESSÓRIOS NÃO INCLUSOS NBR 15420 ESGOTO</t>
  </si>
  <si>
    <t>HM06816</t>
  </si>
  <si>
    <t>TUBO C/FLANGE PN10 E PONTA FERRO FUNDIDO DN=350 MM L=3.000 MM (249,50 KG) PINTURA EPÓXI VERMELHA, ACESSÓRIOS NÃO INCLUSOS NBR 15420 ESGOTO</t>
  </si>
  <si>
    <t>HM06817</t>
  </si>
  <si>
    <t>TUBO C/FLANGE PN10 E PONTA FERRO FUNDIDO DN=350 MM L=3.500 MM (287,25 KG) PINTURA EPÓXI VERMELHA, ACESSÓRIOS NÃO INCLUSOS NBR 15420 ESGOTO</t>
  </si>
  <si>
    <t>HM06818</t>
  </si>
  <si>
    <t>TUBO C/FLANGE PN10 E PONTA FERRO FUNDIDO DN=350 MM L=4.000 MM (325,00 KG) PINTURA EPÓXI VERMELHA, ACESSÓRIOS NÃO INCLUSOS NBR 15420 ESGOTO</t>
  </si>
  <si>
    <t>HM06819</t>
  </si>
  <si>
    <t>TUBO C/FLANGE PN10 E PONTA FERRO FUNDIDO DN=350 MM L=4.500 MM (362,75 KG) PINTURA EPÓXI VERMELHA, ACESSÓRIOS NÃO INCLUSOS NBR 15420 ESGOTO</t>
  </si>
  <si>
    <t>HM06820</t>
  </si>
  <si>
    <t>TUBO C/FLANGE PN10 E PONTA FERRO FUNDIDO DN=350 MM L=5.000 MM (400,50 KG) PINTURA EPÓXI VERMELHA, ACESSÓRIOS NÃO INCLUSOS NBR 15420 ESGOTO</t>
  </si>
  <si>
    <t>HM06821</t>
  </si>
  <si>
    <t>TUBO C/FLANGE PN10 E PONTA FERRO FUNDIDO DN=350 MM L=5.500 MM (438,25 KG) PINTURA EPÓXI VERMELHA, ACESSÓRIOS NÃO INCLUSOS NBR 15420 ESGOTO</t>
  </si>
  <si>
    <t>HM06822</t>
  </si>
  <si>
    <t>TUBO C/FLANGE PN10 E PONTA FERRO FUNDIDO DN=350 MM L=5.800 MM (460,90 KG) PINTURA EPÓXI VERMELHA, ACESSÓRIOS NÃO INCLUSOS NBR 15420 ESGOTO</t>
  </si>
  <si>
    <t>HM06823</t>
  </si>
  <si>
    <t>TUBO C/FLANGE PN10 E PONTA FERRO FUNDIDO DN=400 MM L=1.000 MM (117,50 KG) PINTURA EPÓXI VERMELHA, ACESSÓRIOS NÃO INCLUSOS NBR 15420 ESGOTO</t>
  </si>
  <si>
    <t>HM06824</t>
  </si>
  <si>
    <t>TUBO C/FLANGE PN10 E PONTA FERRO FUNDIDO DN=400 MM L=1.500 MM (162,25 KG) PINTURA EPÓXI VERMELHA, ACESSÓRIOS NÃO INCLUSOS NBR 15420 ESGOTO</t>
  </si>
  <si>
    <t>HM06825</t>
  </si>
  <si>
    <t>TUBO C/FLANGE PN10 E PONTA FERRO FUNDIDO DN=400 MM L=2.000 MM (207,00 KG) PINTURA EPÓXI VERMELHA, ACESSÓRIOS NÃO INCLUSOS NBR 15420 ESGOTO</t>
  </si>
  <si>
    <t>HM06826</t>
  </si>
  <si>
    <t>TUBO C/FLANGE PN10 E PONTA FERRO FUNDIDO DN=400 MM L=2.500 MM (251,75 KG) PINTURA EPÓXI VERMELHA, ACESSÓRIOS NÃO INCLUSOS NBR 15420 ESGOTO</t>
  </si>
  <si>
    <t>HM06827</t>
  </si>
  <si>
    <t>TUBO C/FLANGE PN10 E PONTA FERRO FUNDIDO DN=400 MM L=3.000 MM (296,50 KG) PINTURA EPÓXI VERMELHA, ACESSÓRIOS NÃO INCLUSOS NBR 15420 ESGOTO</t>
  </si>
  <si>
    <t>HM06828</t>
  </si>
  <si>
    <t>TUBO C/FLANGE PN10 E PONTA FERRO FUNDIDO DN=400 MM L=3.500 MM (341,25 KG) PINTURA EPÓXI VERMELHA, ACESSÓRIOS NÃO INCLUSOS NBR 15420 ESGOTO</t>
  </si>
  <si>
    <t>HM06829</t>
  </si>
  <si>
    <t>TUBO C/FLANGE PN10 E PONTA FERRO FUNDIDO DN=400 MM L=4.000 MM (386,00 KG) PINTURA EPÓXI VERMELHA, ACESSÓRIOS NÃO INCLUSOS NBR 15420 ESGOTO</t>
  </si>
  <si>
    <t>HM06830</t>
  </si>
  <si>
    <t>TUBO C/FLANGE PN10 E PONTA FERRO FUNDIDO DN=400 MM L=4.500 MM (430,75 KG) PINTURA EPÓXI VERMELHA, ACESSÓRIOS NÃO INCLUSOS NBR 15420 ESGOTO</t>
  </si>
  <si>
    <t>HM06831</t>
  </si>
  <si>
    <t>TUBO C/FLANGE PN10 E PONTA FERRO FUNDIDO DN=400 MM L=5.000 MM (475,00 KG) PINTURA EPÓXI VERMELHA, ACESSÓRIOS NÃO INCLUSOS NBR 15420 ESGOTO</t>
  </si>
  <si>
    <t>HM06832</t>
  </si>
  <si>
    <t>TUBO C/FLANGE PN10 E PONTA FERRO FUNDIDO DN=400 MM L=5.500 MM (520,25 KG) PINTURA EPÓXI VERMELHA, ACESSÓRIOS NÃO INCLUSOS NBR 15420 ESGOTO</t>
  </si>
  <si>
    <t>HM06833</t>
  </si>
  <si>
    <t>TUBO C/FLANGE PN10 E PONTA FERRO FUNDIDO DN=400 MM L=5.800 MM (547,10 KG) PINTURA EPÓXI VERMELHA, ACESSÓRIOS NÃO INCLUSOS NBR 15420 ESGOTO</t>
  </si>
  <si>
    <t>HM06834</t>
  </si>
  <si>
    <t>TUBO C/FLANGE PN10 E PONTA FERRO FUNDIDO DN=450 MM L=1.000 MM (139,60 KG) PINTURA EPÓXI VERMELHA, ACESSÓRIOS NÃO INCLUSOS NBR 15420 ESGOTO</t>
  </si>
  <si>
    <t>HM06835</t>
  </si>
  <si>
    <t>TUBO C/FLANGE PN10 E PONTA FERRO FUNDIDO DN=450 MM L=1.500 MM (192,15 KG) PINTURA EPÓXI VERMELHA, ACESSÓRIOS NÃO INCLUSOS NBR 15420 ESGOTO</t>
  </si>
  <si>
    <t>HM06836</t>
  </si>
  <si>
    <t>TUBO C/FLANGE PN10 E PONTA FERRO FUNDIDO DN=450 MM L=2.000 MM (244,70 KG) PINTURA EPÓXI VERMELHA, ACESSÓRIOS NÃO INCLUSOS NBR 15420 ESGOTO</t>
  </si>
  <si>
    <t>HM06837</t>
  </si>
  <si>
    <t>TUBO C/FLANGE PN10 E PONTA FERRO FUNDIDO DN=450 MM L=2.500 MM (297,25 KG) PINTURA EPÓXI VERMELHA, ACESSÓRIOS NÃO INCLUSOS NBR 15420 ESGOTO</t>
  </si>
  <si>
    <t>HM06838</t>
  </si>
  <si>
    <t>TUBO C/FLANGE PN10 E PONTA FERRO FUNDIDO DN=450 MM L=3.000 MM (349,80 KG) PINTURA EPÓXI VERMELHA, ACESSÓRIOS NÃO INCLUSOS NBR 15420 ESGOTO</t>
  </si>
  <si>
    <t>HM06839</t>
  </si>
  <si>
    <t>TUBO C/FLANGE PN10 E PONTA FERRO FUNDIDO DN=450 MM L=3.500 MM (402,35 KG) PINTURA EPÓXI VERMELHA, ACESSÓRIOS NÃO INCLUSOS NBR 15420 ESGOTO</t>
  </si>
  <si>
    <t>HM06840</t>
  </si>
  <si>
    <t>TUBO C/FLANGE PN10 E PONTA FERRO FUNDIDO DN=450 MM L=4.000 MM (454,90 KG) PINTURA EPÓXI VERMELHA, ACESSÓRIOS NÃO INCLUSOS NBR 15420 ESGOTO</t>
  </si>
  <si>
    <t>HM06841</t>
  </si>
  <si>
    <t>TUBO C/FLANGE PN10 E PONTA FERRO FUNDIDO DN=450 MM L=4.500 MM (507,45 KG) PINTURA EPÓXI VERMELHA, ACESSÓRIOS NÃO INCLUSOS NBR 15420 ESGOTO</t>
  </si>
  <si>
    <t>HM06842</t>
  </si>
  <si>
    <t>TUBO C/FLANGE PN10 E PONTA FERRO FUNDIDO DN=450 MM L=5.000 MM (560,00 KG) PINTURA EPÓXI VERMELHA, ACESSÓRIOS NÃO INCLUSOS NBR 15420 ESGOTO</t>
  </si>
  <si>
    <t>HM06843</t>
  </si>
  <si>
    <t>TUBO C/FLANGE PN10 E PONTA FERRO FUNDIDO DN=450 MM L=5.500 MM (612,55 KG) PINTURA EPÓXI VERMELHA, ACESSÓRIOS NÃO INCLUSOS NBR 15420 ESGOTO</t>
  </si>
  <si>
    <t>HM06844</t>
  </si>
  <si>
    <t>TUBO C/FLANGE PN10 E PONTA FERRO FUNDIDO DN=450 MM L=5.800 MM (644,08 KG) PINTURA EPÓXI VERMELHA, ACESSÓRIOS NÃO INCLUSOS NBR 15420 ESGOTO</t>
  </si>
  <si>
    <t>HM06845</t>
  </si>
  <si>
    <t>TUBO C/FLANGE PN10 E PONTA FERRO FUNDIDO DN=500 MM L=1.000 MM (159,80 KG) PINTURA EPÓXI VERMELHA, ACESSÓRIOS NÃO INCLUSOS NBR 15420 ESGOTO</t>
  </si>
  <si>
    <t>HM06846</t>
  </si>
  <si>
    <t>TUBO C/FLANGE PN10 E PONTA FERRO FUNDIDO DN=500 MM L=1.500 MM (220,70 KG) PINTURA EPÓXI VERMELHA, ACESSÓRIOS NÃO INCLUSOS NBR 15420 ESGOTO</t>
  </si>
  <si>
    <t>HM06847</t>
  </si>
  <si>
    <t>TUBO C/FLANGE PN10 E PONTA FERRO FUNDIDO DN=500 MM L=2.000 MM (281,60 KG) PINTURA EPÓXI VERMELHA, ACESSÓRIOS NÃO INCLUSOS NBR 15420 ESGOTO</t>
  </si>
  <si>
    <t>HM06848</t>
  </si>
  <si>
    <t>TUBO C/FLANGE PN10 E PONTA FERRO FUNDIDO DN=500 MM L=2.500 MM (342,50 KG) PINTURA EPÓXI VERMELHA, ACESSÓRIOS NÃO INCLUSOS NBR 15420 ESGOTO</t>
  </si>
  <si>
    <t>HM06849</t>
  </si>
  <si>
    <t>TUBO C/FLANGE PN10 E PONTA FERRO FUNDIDO DN=500 MM L=3.000 MM (403,40 KG) PINTURA EPÓXI VERMELHA, ACESSÓRIOS NÃO INCLUSOS NBR 15420 ESGOTO</t>
  </si>
  <si>
    <t>HM06850</t>
  </si>
  <si>
    <t>TUBO C/FLANGE PN10 E PONTA FERRO FUNDIDO DN=500 MM L=3.500 MM (464,30 KG) PINTURA EPÓXI VERMELHA, ACESSÓRIOS NÃO INCLUSOS NBR 15420 ESGOTO</t>
  </si>
  <si>
    <t>HM06851</t>
  </si>
  <si>
    <t>TUBO C/FLANGE PN10 E PONTA FERRO FUNDIDO DN=500 MM L=4.000 MM (525,20 KG) PINTURA EPÓXI VERMELHA, ACESSÓRIOS NÃO INCLUSOS NBR 15420 ESGOTO</t>
  </si>
  <si>
    <t>HM06852</t>
  </si>
  <si>
    <t>TUBO C/FLANGE PN10 E PONTA FERRO FUNDIDO DN=500 MM L=4.500 MM (586,10 KG) PINTURA EPÓXI VERMELHA, ACESSÓRIOS NÃO INCLUSOS NBR 15420 ESGOTO</t>
  </si>
  <si>
    <t>HM06853</t>
  </si>
  <si>
    <t>TUBO C/FLANGE PN10 E PONTA FERRO FUNDIDO DN=500 MM L=5.000 MM (647,00 KG) PINTURA EPÓXI VERMELHA, ACESSÓRIOS NÃO INCLUSOS NBR 15420 ESGOTO</t>
  </si>
  <si>
    <t>HM06854</t>
  </si>
  <si>
    <t>TUBO C/FLANGE PN10 E PONTA FERRO FUNDIDO DN=500 MM L=5.500 MM (707,90 KG) PINTURA EPÓXI VERMELHA, ACESSÓRIOS NÃO INCLUSOS NBR 15420 ESGOTO</t>
  </si>
  <si>
    <t>HM06855</t>
  </si>
  <si>
    <t>TUBO C/FLANGE PN10 E PONTA FERRO FUNDIDO DN=500 MM L=5.800 MM (744,44 KG) PINTURA EPÓXI VERMELHA, ACESSÓRIOS NÃO INCLUSOS NBR 15420 ESGOTO</t>
  </si>
  <si>
    <t>HM07021</t>
  </si>
  <si>
    <t>TUBO C/FLANGES PN10/16/25 FERRO FUNDIDO DN=80 MM L=1.000 MM (21,90 KG) PINTURA EPÓXI VERMELHA, ACESSÓRIOS NÃO INCLUSOS NBR 15420 ESGOTO</t>
  </si>
  <si>
    <t>HM07022</t>
  </si>
  <si>
    <t>TUBO C/FLANGES PN10/16/25 FERRO FUNDIDO DN=80 MM L=1.500 MM (28,85 KG) PINTURA EPÓXI VERMELHA, ACESSÓRIOS NÃO INCLUSOS NBR 15420 ESGOTO</t>
  </si>
  <si>
    <t>HM07023</t>
  </si>
  <si>
    <t>TUBO C/FLANGES PN10/16/25 FERRO FUNDIDO DN=80 MM L=2.000 MM (35,80 KG) PINTURA EPÓXI VERMELHA, ACESSÓRIOS NÃO INCLUSOS NBR 15420 ESGOTO</t>
  </si>
  <si>
    <t>HM07024</t>
  </si>
  <si>
    <t>TUBO C/FLANGES PN10/16/25 FERRO FUNDIDO DN=80 MM L=2.500 MM (42,75 KG) PINTURA EPÓXI VERMELHA, ACESSÓRIOS NÃO INCLUSOS NBR 15420 ESGOTO</t>
  </si>
  <si>
    <t>HM07025</t>
  </si>
  <si>
    <t>TUBO C/FLANGES PN10/16/25 FERRO FUNDIDO DN=80 MM L=3.000 MM (49,70 KG) PINTURA EPÓXI VERMELHA, ACESSÓRIOS NÃO INCLUSOS NBR 15420 ESGOTO</t>
  </si>
  <si>
    <t>HM07026</t>
  </si>
  <si>
    <t>TUBO C/FLANGES PN10/16/25 FERRO FUNDIDO DN=80 MM L=3.500 MM (56,65 KG) PINTURA EPÓXI VERMELHA, ACESSÓRIOS NÃO INCLUSOS NBR 15420 ESGOTO</t>
  </si>
  <si>
    <t>HM07027</t>
  </si>
  <si>
    <t>TUBO C/FLANGES PN10/16/25 FERRO FUNDIDO DN=80 MM L=4.000 MM (63,60 KG) PINTURA EPÓXI VERMELHA, ACESSÓRIOS NÃO INCLUSOS NBR 15420 ESGOTO</t>
  </si>
  <si>
    <t>HM07028</t>
  </si>
  <si>
    <t>TUBO C/FLANGES PN10/16/25 FERRO FUNDIDO DN=80 MM L=4.500 MM (70,55 KG) PINTURA EPÓXI VERMELHA, ACESSÓRIOS NÃO INCLUSOS NBR 15420 ESGOTO</t>
  </si>
  <si>
    <t>HM07029</t>
  </si>
  <si>
    <t>TUBO C/FLANGES PN10/16/25 FERRO FUNDIDO DN=80 MM L=5.000 MM (77,50 KG) PINTURA EPÓXI VERMELHA, ACESSÓRIOS NÃO INCLUSOS NBR 15420 ESGOTO</t>
  </si>
  <si>
    <t>HM07030</t>
  </si>
  <si>
    <t>TUBO C/FLANGES PN10/16/25 FERRO FUNDIDO DN=80 MM L=5.500 MM (84,45 KG) PINTURA EPÓXI VERMELHA, ACESSÓRIOS NÃO INCLUSOS NBR 15420 ESGOTO</t>
  </si>
  <si>
    <t>HM07031</t>
  </si>
  <si>
    <t>TUBO C/FLANGES PN10/16/25 FERRO FUNDIDO DN=80 MM L=5.800 MM (88,62 KG) PINTURA EPÓXI VERMELHA, ACESSÓRIOS NÃO INCLUSOS NBR 15420 ESGOTO</t>
  </si>
  <si>
    <t>HM06999</t>
  </si>
  <si>
    <t>TUBO C/FLANGES PN10/16 FERRO FUNDIDO DN=100 MM L=1.000 MM (26,20 KG) PINTURA EPÓXI VERMELHA, ACESSÓRIOS NÃO INCLUSOS NBR 15420 ESGOTO</t>
  </si>
  <si>
    <t>HM07000</t>
  </si>
  <si>
    <t>TUBO C/FLANGES PN10/16 FERRO FUNDIDO DN=100 MM L=1.500 MM (34,80 KG) PINTURA EPÓXI VERMELHA, ACESSÓRIOS NÃO INCLUSOS NBR 15420 ESGOTO</t>
  </si>
  <si>
    <t>HM07001</t>
  </si>
  <si>
    <t>TUBO C/FLANGES PN10/16 FERRO FUNDIDO DN=100 MM L=2.000 MM (43,40 KG) PINTURA EPÓXI VERMELHA, ACESSÓRIOS NÃO INCLUSOS NBR 15420 ESGOTO</t>
  </si>
  <si>
    <t>HM07002</t>
  </si>
  <si>
    <t>TUBO C/FLANGES PN10/16 FERRO FUNDIDO DN=100 MM L=2.500 MM (52,00 KG) PINTURA EPÓXI VERMELHA, ACESSÓRIOS NÃO INCLUSOS NBR 15420 ESGOTO</t>
  </si>
  <si>
    <t>HM07003</t>
  </si>
  <si>
    <t>TUBO C/FLANGES PN10/16 FERRO FUNDIDO DN=100 MM L=3.000 MM (60,60 KG) PINTURA EPÓXI VERMELHA, ACESSÓRIOS NÃO INCLUSOS NBR 15420 ESGOTO</t>
  </si>
  <si>
    <t>HM07004</t>
  </si>
  <si>
    <t>TUBO C/FLANGES PN10/16 FERRO FUNDIDO DN=100 MM L=3.500 MM (69,20 KG) PINTURA EPÓXI VERMELHA, ACESSÓRIOS NÃO INCLUSOS NBR 15420 ESGOTO</t>
  </si>
  <si>
    <t>HM07005</t>
  </si>
  <si>
    <t>TUBO C/FLANGES PN10/16 FERRO FUNDIDO DN=100 MM L=4.000 MM (77,80 KG) PINTURA EPÓXI VERMELHA, ACESSÓRIOS NÃO INCLUSOS NBR 15420 ESGOTO</t>
  </si>
  <si>
    <t>HM07006</t>
  </si>
  <si>
    <t>TUBO C/FLANGES PN10/16 FERRO FUNDIDO DN=100 MM L=4.500 MM (86,40 KG) PINTURA EPÓXI VERMELHA, ACESSÓRIOS NÃO INCLUSOS NBR 15420 ESGOTO</t>
  </si>
  <si>
    <t>HM07007</t>
  </si>
  <si>
    <t>TUBO C/FLANGES PN10/16 FERRO FUNDIDO DN=100 MM L=5.000 MM (95,00 KG) PINTURA EPÓXI VERMELHA, ACESSÓRIOS NÃO INCLUSOS NBR 15420 ESGOTO</t>
  </si>
  <si>
    <t>HM07008</t>
  </si>
  <si>
    <t>TUBO C/FLANGES PN10/16 FERRO FUNDIDO DN=100 MM L=5.500 MM (103,00 KG) PINTURA EPÓXI VERMELHA, ACESSÓRIOS NÃO INCLUSOS NBR 15420 ESGOTO</t>
  </si>
  <si>
    <t>HM07009</t>
  </si>
  <si>
    <t>TUBO C/FLANGES PN10/16 FERRO FUNDIDO DN=100 MM L=5.800 MM (108,76 KG) PINTURA EPÓXI VERMELHA, ACESSÓRIOS NÃO INCLUSOS NBR 15420 ESGOTO</t>
  </si>
  <si>
    <t>HM07010</t>
  </si>
  <si>
    <t>TUBO C/FLANGES PN10/16 FERRO FUNDIDO DN=150 MM L=1.000 MM (42,00 KG) PINTURA EPÓXI VERMELHA, ACESSÓRIOS NÃO INCLUSOS NBR 15420 ESGOTO</t>
  </si>
  <si>
    <t>HM07011</t>
  </si>
  <si>
    <t>TUBO C/FLANGES PN10/16 FERRO FUNDIDO DN=150 MM L=1.500 MM (55,00 KG) PINTURA EPÓXI VERMELHA, ACESSÓRIOS NÃO INCLUSOS NBR 15420 ESGOTO</t>
  </si>
  <si>
    <t>HM07012</t>
  </si>
  <si>
    <t>TUBO C/FLANGES PN10/16 FERRO FUNDIDO DN=150 MM L=2.000 MM (68,00 KG) PINTURA EPÓXI VERMELHA, ACESSÓRIOS NÃO INCLUSOS NBR 15420 ESGOTO</t>
  </si>
  <si>
    <t>HM07013</t>
  </si>
  <si>
    <t>TUBO C/FLANGES PN10/16 FERRO FUNDIDO DN=150 MM L=2.500 MM (81,00 KG) PINTURA EPÓXI VERMELHA, ACESSÓRIOS NÃO INCLUSOS NBR 15420 ESGOTO</t>
  </si>
  <si>
    <t>HM07014</t>
  </si>
  <si>
    <t>TUBO C/FLANGES PN10/16 FERRO FUNDIDO DN=150 MM L=3.000 MM (94,00 KG) PINTURA EPÓXI VERMELHA, ACESSÓRIOS NÃO INCLUSOS NBR 15420 ESGOTO</t>
  </si>
  <si>
    <t>HM07015</t>
  </si>
  <si>
    <t>TUBO C/FLANGES PN10/16 FERRO FUNDIDO DN=150 MM L=3.500 MM (107,00 KG) PINTURA EPÓXI VERMELHA, ACESSÓRIOS NÃO INCLUSOS NBR 15420 ESGOTO</t>
  </si>
  <si>
    <t>HM07016</t>
  </si>
  <si>
    <t>TUBO C/FLANGES PN10/16 FERRO FUNDIDO DN=150 MM L=4.000 MM (120,00 KG) PINTURA EPÓXI VERMELHA, ACESSÓRIOS NÃO INCLUSOS NBR 15420 ESGOTO</t>
  </si>
  <si>
    <t>HM07017</t>
  </si>
  <si>
    <t>TUBO C/FLANGES PN10/16 FERRO FUNDIDO DN=150 MM L=4.500 MM (133,00 KG) PINTURA EPÓXI VERMELHA, ACESSÓRIOS NÃO INCLUSOS NBR 15420 ESGOTO</t>
  </si>
  <si>
    <t>HM07018</t>
  </si>
  <si>
    <t>TUBO C/FLANGES PN10/16 FERRO FUNDIDO DN=150 MM L=5.000 MM (146,00 KG) PINTURA EPÓXI VERMELHA, ACESSÓRIOS NÃO INCLUSOS NBR 15420 ESGOTO</t>
  </si>
  <si>
    <t>HM07019</t>
  </si>
  <si>
    <t>TUBO C/FLANGES PN10/16 FERRO FUNDIDO DN=150 MM L=5.500 MM (159,00 KG) PINTURA EPÓXI VERMELHA, ACESSÓRIOS NÃO INCLUSOS NBR 15420 ESGOTO</t>
  </si>
  <si>
    <t>HM07020</t>
  </si>
  <si>
    <t>TUBO C/FLANGES PN10/16 FERRO FUNDIDO DN=150 MM L=5.800 MM (166,80 KG) PINTURA EPÓXI VERMELHA, ACESSÓRIOS NÃO INCLUSOS NBR 15420 ESGOTO</t>
  </si>
  <si>
    <t>HM06922</t>
  </si>
  <si>
    <t>TUBO C/FLANGES PN10 FERRO FUNDIDO DN=200 MM L=1.000 MM (54,80 KG) PINTURA EPÓXI VERMELHA, ACESSÓRIOS NÃO INCLUSOS NBR 15420 ESGOTO</t>
  </si>
  <si>
    <t>HM06923</t>
  </si>
  <si>
    <t>TUBO C/FLANGES PN10 FERRO FUNDIDO DN=200 MM L=1.500 MM (72,20 KG) PINTURA EPÓXI VERMELHA, ACESSÓRIOS NÃO INCLUSOS NBR 15420 ESGOTO</t>
  </si>
  <si>
    <t>HM06924</t>
  </si>
  <si>
    <t>TUBO C/FLANGES PN10 FERRO FUNDIDO DN=200 MM L=2.000 MM (89,60 KG) PINTURA EPÓXI VERMELHA, ACESSÓRIOS NÃO INCLUSOS NBR 15420 ESGOTO</t>
  </si>
  <si>
    <t>HM06925</t>
  </si>
  <si>
    <t>TUBO C/FLANGES PN10 FERRO FUNDIDO DN=200 MM L=2.500 MM (107,00 KG) PINTURA EPÓXI VERMELHA, ACESSÓRIOS NÃO INCLUSOS NBR 15420 ESGOTO</t>
  </si>
  <si>
    <t>HM06926</t>
  </si>
  <si>
    <t>TUBO C/FLANGES PN10 FERRO FUNDIDO DN=200 MM L=3.000 MM (124,40 KG) PINTURA EPÓXI VERMELHA, ACESSÓRIOS NÃO INCLUSOS NBR 15420 ESGOTO</t>
  </si>
  <si>
    <t>HM06927</t>
  </si>
  <si>
    <t>TUBO C/FLANGES PN10 FERRO FUNDIDO DN=200 MM L=3.500 MM (141,80 KG) PINTURA EPÓXI VERMELHA, ACESSÓRIOS NÃO INCLUSOS NBR 15420 ESGOTO</t>
  </si>
  <si>
    <t>HM06928</t>
  </si>
  <si>
    <t>TUBO C/FLANGES PN10 FERRO FUNDIDO DN=200 MM L=4.000 MM (159,20 KG) PINTURA EPÓXI VERMELHA, ACESSÓRIOS NÃO INCLUSOS NBR 15420 ESGOTO</t>
  </si>
  <si>
    <t>HM06929</t>
  </si>
  <si>
    <t>TUBO C/FLANGES PN10 FERRO FUNDIDO DN=200 MM L=4.500 MM (176,60 KG) PINTURA EPÓXI VERMELHA, ACESSÓRIOS NÃO INCLUSOS NBR 15420 ESGOTO</t>
  </si>
  <si>
    <t>HM06930</t>
  </si>
  <si>
    <t>TUBO C/FLANGES PN10 FERRO FUNDIDO DN=200 MM L=5.000 MM (194,00 KG) PINTURA EPÓXI VERMELHA, ACESSÓRIOS NÃO INCLUSOS NBR 15420 ESGOTO</t>
  </si>
  <si>
    <t>HM06931</t>
  </si>
  <si>
    <t>TUBO C/FLANGES PN10 FERRO FUNDIDO DN=200 MM L=5.500 MM (211,40 KG) PINTURA EPÓXI VERMELHA, ACESSÓRIOS NÃO INCLUSOS NBR 15420 ESGOTO</t>
  </si>
  <si>
    <t>HM06932</t>
  </si>
  <si>
    <t>TUBO C/FLANGES PN10 FERRO FUNDIDO DN=200 MM L=5.800 MM (221,84 KG) PINTURA EPÓXI VERMELHA, ACESSÓRIOS NÃO INCLUSOS NBR 15420 ESGOTO</t>
  </si>
  <si>
    <t>HM06933</t>
  </si>
  <si>
    <t>TUBO C/FLANGES PN10 FERRO FUNDIDO DN=250 MM L=1.000 MM (74,40 KG) PINTURA EPÓXI VERMELHA, ACESSÓRIOS NÃO INCLUSOS NBR 15420 ESGOTO</t>
  </si>
  <si>
    <t>HM06934</t>
  </si>
  <si>
    <t>TUBO C/FLANGES PN10 FERRO FUNDIDO DN=250 MM L=1.500 MM (97,10 KG) PINTURA EPÓXI VERMELHA, ACESSÓRIOS NÃO INCLUSOS NBR 15420 ESGOTO</t>
  </si>
  <si>
    <t>HM06935</t>
  </si>
  <si>
    <t>TUBO C/FLANGES PN10 FERRO FUNDIDO DN=250 MM L=2.000 MM (119,80 KG) PINTURA EPÓXI VERMELHA, ACESSÓRIOS NÃO INCLUSOS NBR 15420 ESGOTO</t>
  </si>
  <si>
    <t>HM06936</t>
  </si>
  <si>
    <t>TUBO C/FLANGES PN10 FERRO FUNDIDO DN=250 MM L=2.500 MM (142,50 KG) PINTURA EPÓXI VERMELHA, ACESSÓRIOS NÃO INCLUSOS NBR 15420 ESGOTO</t>
  </si>
  <si>
    <t>HM06937</t>
  </si>
  <si>
    <t>TUBO C/FLANGES PN10 FERRO FUNDIDO DN=250 MM L=3.000 MM (165,20 KG) PINTURA EPÓXI VERMELHA, ACESSÓRIOS NÃO INCLUSOS NBR 15420 ESGOTO</t>
  </si>
  <si>
    <t>HM06938</t>
  </si>
  <si>
    <t>TUBO C/FLANGES PN10 FERRO FUNDIDO DN=250 MM L=3.500 MM (187,90 KG) PINTURA EPÓXI VERMELHA, ACESSÓRIOS NÃO INCLUSOS NBR 15420 ESGOTO</t>
  </si>
  <si>
    <t>HM06939</t>
  </si>
  <si>
    <t>TUBO C/FLANGES PN10 FERRO FUNDIDO DN=250 MM L=4.000 MM (210,60 KG) PINTURA EPÓXI VERMELHA, ACESSÓRIOS NÃO INCLUSOS NBR 15420 ESGOTO</t>
  </si>
  <si>
    <t>HM06940</t>
  </si>
  <si>
    <t>TUBO C/FLANGES PN10 FERRO FUNDIDO DN=250 MM L=4.500 MM (233,30 KG) PINTURA EPÓXI VERMELHA, ACESSÓRIOS NÃO INCLUSOS NBR 15420 ESGOTO</t>
  </si>
  <si>
    <t>HM06941</t>
  </si>
  <si>
    <t>TUBO C/FLANGES PN10 FERRO FUNDIDO DN=250 MM L=5.000 MM (256,00 KG) PINTURA EPÓXI VERMELHA, ACESSÓRIOS NÃO INCLUSOS NBR 15420 ESGOTO</t>
  </si>
  <si>
    <t>HM06942</t>
  </si>
  <si>
    <t>TUBO C/FLANGES PN10 FERRO FUNDIDO DN=250 MM L=5.500 MM (278,70 KG) PINTURA EPÓXI VERMELHA, ACESSÓRIOS NÃO INCLUSOS NBR 15420 ESGOTO</t>
  </si>
  <si>
    <t>HM06943</t>
  </si>
  <si>
    <t>TUBO C/FLANGES PN10 FERRO FUNDIDO DN=250 MM L=5.800 MM (292,32 KG) PINTURA EPÓXI VERMELHA, ACESSÓRIOS NÃO INCLUSOS NBR 15420 ESGOTO</t>
  </si>
  <si>
    <t>HM06944</t>
  </si>
  <si>
    <t>TUBO C/FLANGES PN10 FERRO FUNDIDO DN=300 MM L=1.000 MM (93,10 KG) PINTURA EPÓXI VERMELHA, ACESSÓRIOS NÃO INCLUSOS NBR 15420 ESGOTO</t>
  </si>
  <si>
    <t>HM06945</t>
  </si>
  <si>
    <t>TUBO C/FLANGES PN10 FERRO FUNDIDO DN=300 MM L=1.500 MM (121,65 KG) PINTURA EPÓXI VERMELHA, ACESSÓRIOS NÃO INCLUSOS NBR 15420 ESGOTO</t>
  </si>
  <si>
    <t>HM06946</t>
  </si>
  <si>
    <t>TUBO C/FLANGES PN10 FERRO FUNDIDO DN=300 MM L=2.000 MM (150,20 KG) PINTURA EPÓXI VERMELHA, ACESSÓRIOS NÃO INCLUSOS NBR 15420 ESGOTO</t>
  </si>
  <si>
    <t>HM06947</t>
  </si>
  <si>
    <t>TUBO C/FLANGES PN10 FERRO FUNDIDO DN=300 MM L=2.500 MM (178,75 KG) PINTURA EPÓXI VERMELHA, ACESSÓRIOS NÃO INCLUSOS NBR 15420 ESGOTO</t>
  </si>
  <si>
    <t>HM06948</t>
  </si>
  <si>
    <t>TUBO C/FLANGES PN10 FERRO FUNDIDO DN=300 MM L=3.000 MM (207,30 KG) PINTURA EPÓXI VERMELHA, ACESSÓRIOS NÃO INCLUSOS NBR 15420 ESGOTO</t>
  </si>
  <si>
    <t>HM06949</t>
  </si>
  <si>
    <t>TUBO C/FLANGES PN10 FERRO FUNDIDO DN=300 MM L=3.500 MM (235,85 KG) PINTURA EPÓXI VERMELHA, ACESSÓRIOS NÃO INCLUSOS NBR 15420 ESGOTO</t>
  </si>
  <si>
    <t>HM06950</t>
  </si>
  <si>
    <t>TUBO C/FLANGES PN10 FERRO FUNDIDO DN=300 MM L=4.000 MM (264,40 KG) PINTURA EPÓXI VERMELHA, ACESSÓRIOS NÃO INCLUSOS NBR 15420 ESGOTO</t>
  </si>
  <si>
    <t>HM06951</t>
  </si>
  <si>
    <t>TUBO C/FLANGES PN10 FERRO FUNDIDO DN=300 MM L=4.500 MM (292,95 KG) PINTURA EPÓXI VERMELHA, ACESSÓRIOS NÃO INCLUSOS NBR 15420 ESGOTO</t>
  </si>
  <si>
    <t>HM06952</t>
  </si>
  <si>
    <t>TUBO C/FLANGES PN10 FERRO FUNDIDO DN=300 MM L=5.000 MM (321,50 KG) PINTURA EPÓXI VERMELHA, ACESSÓRIOS NÃO INCLUSOS NBR 15420 ESGOTO</t>
  </si>
  <si>
    <t>HM06953</t>
  </si>
  <si>
    <t>TUBO C/FLANGES PN10 FERRO FUNDIDO DN=300 MM L=5.500 MM (350,05 KG) PINTURA EPÓXI VERMELHA, ACESSÓRIOS NÃO INCLUSOS NBR 15420 ESGOTO</t>
  </si>
  <si>
    <t>HM06954</t>
  </si>
  <si>
    <t>TUBO C/FLANGES PN10 FERRO FUNDIDO DN=300 MM L=5.800 MM (367,18 KG) PINTURA EPÓXI VERMELHA, ACESSÓRIOS NÃO INCLUSOS NBR 15420 ESGOTO</t>
  </si>
  <si>
    <t>HM06955</t>
  </si>
  <si>
    <t>TUBO C/FLANGES PN10 FERRO FUNDIDO DN=350 MM L=1.000 MM (121,50 KG) PINTURA EPÓXI VERMELHA, ACESSÓRIOS NÃO INCLUSOS NBR 15420 ESGOTO</t>
  </si>
  <si>
    <t>HM06956</t>
  </si>
  <si>
    <t>TUBO C/FLANGES PN10 FERRO FUNDIDO DN=350 MM L=1.500 MM (159,25 KG) PINTURA EPÓXI VERMELHA, ACESSÓRIOS NÃO INCLUSOS NBR 15420 ESGOTO</t>
  </si>
  <si>
    <t>HM06957</t>
  </si>
  <si>
    <t>TUBO C/FLANGES PN10 FERRO FUNDIDO DN=350 MM L=2.000 MM (197,00 KG) PINTURA EPÓXI VERMELHA, ACESSÓRIOS NÃO INCLUSOS NBR 15420 ESGOTO</t>
  </si>
  <si>
    <t>HM06958</t>
  </si>
  <si>
    <t>TUBO C/FLANGES PN10 FERRO FUNDIDO DN=350 MM L=2.500 MM (234,75 KG) PINTURA EPÓXI VERMELHA, ACESSÓRIOS NÃO INCLUSOS NBR 15420 ESGOTO</t>
  </si>
  <si>
    <t>HM06959</t>
  </si>
  <si>
    <t>TUBO C/FLANGES PN10 FERRO FUNDIDO DN=350 MM L=3.000 MM (272,50 KG) PINTURA EPÓXI VERMELHA, ACESSÓRIOS NÃO INCLUSOS NBR 15420 ESGOTO</t>
  </si>
  <si>
    <t>HM06960</t>
  </si>
  <si>
    <t>TUBO C/FLANGES PN10 FERRO FUNDIDO DN=350 MM L=3.500 MM (310,25 KG) PINTURA EPÓXI VERMELHA, ACESSÓRIOS NÃO INCLUSOS NBR 15420 ESGOTO</t>
  </si>
  <si>
    <t>HM06961</t>
  </si>
  <si>
    <t>TUBO C/FLANGES PN10 FERRO FUNDIDO DN=350 MM L=4.000 MM (348,00 KG) PINTURA EPÓXI VERMELHA, ACESSÓRIOS NÃO INCLUSOS NBR 15420 ESGOTO</t>
  </si>
  <si>
    <t>HM06962</t>
  </si>
  <si>
    <t>TUBO C/FLANGES PN10 FERRO FUNDIDO DN=350 MM L=4.500 MM (385,75 KG) PINTURA EPÓXI VERMELHA, ACESSÓRIOS NÃO INCLUSOS NBR 15420 ESGOTO</t>
  </si>
  <si>
    <t>HM06963</t>
  </si>
  <si>
    <t>TUBO C/FLANGES PN10 FERRO FUNDIDO DN=350 MM L=5.000 MM (423,50 KG) PINTURA EPÓXI VERMELHA, ACESSÓRIOS NÃO INCLUSOS NBR 15420 ESGOTO</t>
  </si>
  <si>
    <t>HM06964</t>
  </si>
  <si>
    <t>TUBO C/FLANGES PN10 FERRO FUNDIDO DN=350 MM L=5.500 MM (461,25 KG) PINTURA EPÓXI VERMELHA, ACESSÓRIOS NÃO INCLUSOS NBR 15420 ESGOTO</t>
  </si>
  <si>
    <t>HM06965</t>
  </si>
  <si>
    <t>TUBO C/FLANGES PN10 FERRO FUNDIDO DN=350 MM L=5.800 MM (483,90 KG) PINTURA EPÓXI VERMELHA, ACESSÓRIOS NÃO INCLUSOS NBR 15420 ESGOTO</t>
  </si>
  <si>
    <t>HM06966</t>
  </si>
  <si>
    <t>TUBO C/FLANGES PN10 FERRO FUNDIDO DN=400 MM L=1.000 MM (145,50 KG) PINTURA EPÓXI VERMELHA, ACESSÓRIOS NÃO INCLUSOS NBR 15420 ESGOTO</t>
  </si>
  <si>
    <t>HM06967</t>
  </si>
  <si>
    <t>TUBO C/FLANGES PN10 FERRO FUNDIDO DN=400 MM L=1.500 MM (190,25 KG) PINTURA EPÓXI VERMELHA, ACESSÓRIOS NÃO INCLUSOS NBR 15420 ESGOTO</t>
  </si>
  <si>
    <t>HM06968</t>
  </si>
  <si>
    <t>TUBO C/FLANGES PN10 FERRO FUNDIDO DN=400 MM L=2.000 MM (235,00 KG) PINTURA EPÓXI VERMELHA, ACESSÓRIOS NÃO INCLUSOS NBR 15420 ESGOTO</t>
  </si>
  <si>
    <t>HM06969</t>
  </si>
  <si>
    <t>TUBO C/FLANGES PN10 FERRO FUNDIDO DN=400 MM L=2.500 MM (279,75 KG) PINTURA EPÓXI VERMELHA, ACESSÓRIOS NÃO INCLUSOS NBR 15420 ESGOTO</t>
  </si>
  <si>
    <t>HM06970</t>
  </si>
  <si>
    <t>TUBO C/FLANGES PN10 FERRO FUNDIDO DN=400 MM L=3.000 MM (324,50 KG) PINTURA EPÓXI VERMELHA, ACESSÓRIOS NÃO INCLUSOS NBR 15420 ESGOTO</t>
  </si>
  <si>
    <t>HM06971</t>
  </si>
  <si>
    <t>TUBO C/FLANGES PN10 FERRO FUNDIDO DN=400 MM L=3.500 MM (369,25 KG) PINTURA EPÓXI VERMELHA, ACESSÓRIOS NÃO INCLUSOS NBR 15420 ESGOTO</t>
  </si>
  <si>
    <t>HM06972</t>
  </si>
  <si>
    <t>TUBO C/FLANGES PN10 FERRO FUNDIDO DN=400 MM L=4.000 MM (414,00 KG) PINTURA EPÓXI VERMELHA, ACESSÓRIOS NÃO INCLUSOS NBR 15420 ESGOTO</t>
  </si>
  <si>
    <t>HM06973</t>
  </si>
  <si>
    <t>TUBO C/FLANGES PN10 FERRO FUNDIDO DN=400 MM L=4.500 MM (458,75 KG) PINTURA EPÓXI VERMELHA, ACESSÓRIOS NÃO INCLUSOS NBR 15420 ESGOTO</t>
  </si>
  <si>
    <t>HM06974</t>
  </si>
  <si>
    <t>TUBO C/FLANGES PN10 FERRO FUNDIDO DN=400 MM L=5.000 MM (503,50 KG) PINTURA EPÓXI VERMELHA, ACESSÓRIOS NÃO INCLUSOS NBR 15420 ESGOTO</t>
  </si>
  <si>
    <t>HM06975</t>
  </si>
  <si>
    <t>TUBO C/FLANGES PN10 FERRO FUNDIDO DN=400 MM L=5.500 MM (548,25 KG) PINTURA EPÓXI VERMELHA, ACESSÓRIOS NÃO INCLUSOS NBR 15420 ESGOTO</t>
  </si>
  <si>
    <t>HM06976</t>
  </si>
  <si>
    <t>TUBO C/FLANGES PN10 FERRO FUNDIDO DN=400 MM L=5.800 MM (575,10 KG) PINTURA EPÓXI VERMELHA, ACESSÓRIOS NÃO INCLUSOS NBR 15420 ESGOTO</t>
  </si>
  <si>
    <t>HM06977</t>
  </si>
  <si>
    <t>TUBO C/FLANGES PN10 FERRO FUNDIDO DN=450 MM L=1.000 MM (174,10 KG) PINTURA EPÓXI VERMELHA, ACESSÓRIOS NÃO INCLUSOS NBR 15420 ESGOTO</t>
  </si>
  <si>
    <t>HM06978</t>
  </si>
  <si>
    <t>TUBO C/FLANGES PN10 FERRO FUNDIDO DN=450 MM L=1.500 MM (226,65 KG) PINTURA EPÓXI VERMELHA, ACESSÓRIOS NÃO INCLUSOS NBR 15420 ESGOTO</t>
  </si>
  <si>
    <t>HM06979</t>
  </si>
  <si>
    <t>TUBO C/FLANGES PN10 FERRO FUNDIDO DN=450 MM L=2.000 MM (279,20 KG) PINTURA EPÓXI VERMELHA, ACESSÓRIOS NÃO INCLUSOS NBR 15420 ESGOTO</t>
  </si>
  <si>
    <t>HM06980</t>
  </si>
  <si>
    <t>TUBO C/FLANGES PN10 FERRO FUNDIDO DN=450 MM L=2.500 MM (331,75 KG) PINTURA EPÓXI VERMELHA, ACESSÓRIOS NÃO INCLUSOS NBR 15420 ESGOTO</t>
  </si>
  <si>
    <t>HM06981</t>
  </si>
  <si>
    <t>TUBO C/FLANGES PN10 FERRO FUNDIDO DN=450 MM L=3.000 MM (384,30 KG) PINTURA EPÓXI VERMELHA, ACESSÓRIOS NÃO INCLUSOS NBR 15420 ESGOTO</t>
  </si>
  <si>
    <t>HM06982</t>
  </si>
  <si>
    <t>TUBO C/FLANGES PN10 FERRO FUNDIDO DN=450 MM L=3.500 MM (436,85 KG) PINTURA EPÓXI VERMELHA, ACESSÓRIOS NÃO INCLUSOS NBR 15420 ESGOTO</t>
  </si>
  <si>
    <t>HM06983</t>
  </si>
  <si>
    <t>TUBO C/FLANGES PN10 FERRO FUNDIDO DN=450 MM L=4.000 MM (489,40 KG) PINTURA EPÓXI VERMELHA, ACESSÓRIOS NÃO INCLUSOS NBR 15420 ESGOTO</t>
  </si>
  <si>
    <t>HM06984</t>
  </si>
  <si>
    <t>TUBO C/FLANGES PN10 FERRO FUNDIDO DN=450 MM L=4.500 MM (541,95 KG) PINTURA EPÓXI VERMELHA, ACESSÓRIOS NÃO INCLUSOS NBR 15420 ESGOTO</t>
  </si>
  <si>
    <t>HM06985</t>
  </si>
  <si>
    <t>TUBO C/FLANGES PN10 FERRO FUNDIDO DN=450 MM L=5.000 MM (594,50 KG) PINTURA EPÓXI VERMELHA, ACESSÓRIOS NÃO INCLUSOS NBR 15420 ESGOTO</t>
  </si>
  <si>
    <t>HM06986</t>
  </si>
  <si>
    <t>TUBO C/FLANGES PN10 FERRO FUNDIDO DN=450 MM L=5.500 MM (647,05 KG) PINTURA EPÓXI VERMELHA, ACESSÓRIOS NÃO INCLUSOS NBR 15420 ESGOTO</t>
  </si>
  <si>
    <t>HM06987</t>
  </si>
  <si>
    <t>TUBO C/FLANGES PN10 FERRO FUNDIDO DN=450 MM L=5.800 MM (678,58 KG) PINTURA EPÓXI VERMELHA, ACESSÓRIOS NÃO INCLUSOS NBR 15420 ESGOTO</t>
  </si>
  <si>
    <t>HM06988</t>
  </si>
  <si>
    <t>TUBO C/FLANGES PN10 FERRO FUNDIDO DN=500 MM L=1.000 MM (197,80 KG) PINTURA EPÓXI VERMELHA, ACESSÓRIOS NÃO INCLUSOS NBR 15420 ESGOTO</t>
  </si>
  <si>
    <t>HM06989</t>
  </si>
  <si>
    <t>TUBO C/FLANGES PN10 FERRO FUNDIDO DN=500 MM L=1.500 MM (258,70 KG) PINTURA EPÓXI VERMELHA, ACESSÓRIOS NÃO INCLUSOS NBR 15420 ESGOTO</t>
  </si>
  <si>
    <t>HM06990</t>
  </si>
  <si>
    <t>TUBO C/FLANGES PN10 FERRO FUNDIDO DN=500 MM L=2.000 MM (319,60 KG) PINTURA EPÓXI VERMELHA, ACESSÓRIOS NÃO INCLUSOS NBR 15420 ESGOTO</t>
  </si>
  <si>
    <t>HM06991</t>
  </si>
  <si>
    <t>TUBO C/FLANGES PN10 FERRO FUNDIDO DN=500 MM L=2.500 MM (380,50 KG) PINTURA EPÓXI VERMELHA, ACESSÓRIOS NÃO INCLUSOS NBR 15420 ESGOTO</t>
  </si>
  <si>
    <t>HM06992</t>
  </si>
  <si>
    <t>TUBO C/FLANGES PN10 FERRO FUNDIDO DN=500 MM L=3.000 MM (441,40 KG) PINTURA EPÓXI VERMELHA, ACESSÓRIOS NÃO INCLUSOS NBR 15420 ESGOTO</t>
  </si>
  <si>
    <t>HM06993</t>
  </si>
  <si>
    <t>TUBO C/FLANGES PN10 FERRO FUNDIDO DN=500 MM L=3.500 MM (502,30 KG) PINTURA EPÓXI VERMELHA, ACESSÓRIOS NÃO INCLUSOS NBR 15420 ESGOTO</t>
  </si>
  <si>
    <t>HM06994</t>
  </si>
  <si>
    <t>TUBO C/FLANGES PN10 FERRO FUNDIDO DN=500 MM L=4.000 MM (563,20 KG) PINTURA EPÓXI VERMELHA, ACESSÓRIOS NÃO INCLUSOS NBR 15420 ESGOTO</t>
  </si>
  <si>
    <t>HM06995</t>
  </si>
  <si>
    <t>TUBO C/FLANGES PN10 FERRO FUNDIDO DN=500 MM L=4.500 MM (624,10 KG) PINTURA EPÓXI VERMELHA, ACESSÓRIOS NÃO INCLUSOS NBR 15420 ESGOTO</t>
  </si>
  <si>
    <t>HM06996</t>
  </si>
  <si>
    <t>TUBO C/FLANGES PN10 FERRO FUNDIDO DN=500 MM L=5.000 MM (685,00 KG) PINTURA EPÓXI VERMELHA, ACESSÓRIOS NÃO INCLUSOS NBR 15420 ESGOTO</t>
  </si>
  <si>
    <t>HM06997</t>
  </si>
  <si>
    <t>TUBO C/FLANGES PN10 FERRO FUNDIDO DN=500 MM L=5.500 MM (745,90 KG) PINTURA EPÓXI VERMELHA, ACESSÓRIOS NÃO INCLUSOS NBR 15420 ESGOTO</t>
  </si>
  <si>
    <t>HM06998</t>
  </si>
  <si>
    <t>TUBO C/FLANGES PN10 FERRO FUNDIDO DN=500 MM L=5.800 MM (782,40 KG) PINTURA EPÓXI VERMELHA, ACESSÓRIOS NÃO INCLUSOS NBR 15420 ESGOTO</t>
  </si>
  <si>
    <t>HM04099</t>
  </si>
  <si>
    <t>TUBO C/PONTA E BOLSA JGS K9 FERRO FUNDIDO DN=80 MM * (14,50 KG/M) PINTURA EPÓXI VERMELHA, ANEL DE BORRACHA INCLUSO NBR 15420 ESGOTO</t>
  </si>
  <si>
    <t>HM04088</t>
  </si>
  <si>
    <t>TUBO C/PONTA E BOLSA JGS K9 FERRO FUNDIDO DN=100 MM * (18,40 KG/M) PINTURA EPÓXI VERMELHA, ANEL DE BORRACHA INCLUSO NBR 15420 ESGOTO</t>
  </si>
  <si>
    <t>HM04089</t>
  </si>
  <si>
    <t>TUBO C/PONTA E BOLSA JGS K7 FERRO FUNDIDO DN=150 MM * (23,80 KG/M) PINTURA EPÓXI VERMELHA, ANEL DE BORRACHA INCLUSO NBR 15420 ESGOTO</t>
  </si>
  <si>
    <t>HM04090</t>
  </si>
  <si>
    <t>TUBO C/PONTA E BOLSA JGS K7 FERRO FUNDIDO DN=200 MM * (32,60 KG/M) PINTURA EPÓXI VERMELHA, ANEL DE BORRACHA INCLUSO NBR 15420 ESGOTO</t>
  </si>
  <si>
    <t>HM04091</t>
  </si>
  <si>
    <t>TUBO C/PONTA E BOLSA JGS K7 FERRO FUNDIDO DN=250 MM * (41,30 KG/M) PINTURA EPÓXI VERMELHA, ANEL DE BORRACHA INCLUSO NBR 15420 ESGOTO</t>
  </si>
  <si>
    <t>HM04092</t>
  </si>
  <si>
    <t>TUBO C/PONTA E BOLSA JGS K7 FERRO FUNDIDO DN=300 MM * (51,00 KG/M) PINTURA EPÓXI VERMELHA, ANEL DE BORRACHA INCLUSO NBR 15420 ESGOTO</t>
  </si>
  <si>
    <t>HM04093</t>
  </si>
  <si>
    <t>TUBO C/PONTA E BOLSA JGS K7 FERRO FUNDIDO DN=350 MM * (64,90 KG/M) PINTURA EPÓXI VERMELHA, ANEL DE BORRACHA INCLUSO NBR 15420 ESGOTO</t>
  </si>
  <si>
    <t>HM04094</t>
  </si>
  <si>
    <t>TUBO C/PONTA E BOLSA JGS K7 FERRO FUNDIDO DN=400 MM * (77,90 KG/M) PINTURA EPÓXI VERMELHA, ANEL DE BORRACHA INCLUSO NBR 15420 ESGOTO</t>
  </si>
  <si>
    <t>HM04095</t>
  </si>
  <si>
    <t>TUBO C/PONTA E BOLSA JGS K7 FERRO FUNDIDO DN=450 MM * (91,70 KG/M) PINTURA EPÓXI VERMELHA, ANEL DE BORRACHA INCLUSO NBR 15420 ESGOTO</t>
  </si>
  <si>
    <t>HM04096</t>
  </si>
  <si>
    <t>TUBO C/PONTA E BOLSA JGS K7 FERRO FUNDIDO DN=500 MM * (106,10 KG/M) PINTURA EPÓXI VERMELHA, ANEL DE BORRACHA INCLUSO NBR 15420 ESGOTO</t>
  </si>
  <si>
    <t>VÁLVULAS E VENTOSAS</t>
  </si>
  <si>
    <t>HM07629</t>
  </si>
  <si>
    <r>
      <rPr>
        <sz val="10"/>
        <rFont val="Arial"/>
        <family val="2"/>
      </rPr>
      <t>VÁLVULA BORBOLETA C/FLANGES PN10/16/25 FERRO FUNDIDO DN=75MM (40,00 KG) TIPO
BIEXCÊNTRICA, ACION. MANUAL POR VOLANTE, PINTURA EPÓXI POLIAMIDA AWWA C504 ÁGUA/ESGOTO</t>
    </r>
  </si>
  <si>
    <t>HM07630</t>
  </si>
  <si>
    <r>
      <rPr>
        <sz val="10"/>
        <rFont val="Arial"/>
        <family val="2"/>
      </rPr>
      <t>VÁLVULA BORBOLETA C/FLANGES PN10/16 FERRO FUNDIDO DN=100MM * (47,00 KG) TIPO
BIEXCÊNTRICA, ACION. MANUAL POR VOLANTE, PINTURA EPÓXI POLIAMIDA AWWA C504 ÁGUA/ESGOTO</t>
    </r>
  </si>
  <si>
    <t>HM07631</t>
  </si>
  <si>
    <t>VÁLVULA BORBOLETA C/FLANGES PN10/16 FERRO FUNDIDO DN=150MM (60,00 KG) TIPO BIEXCÊNTRICA, ACION. MANUAL POR VOLANTE, PINTURA EPÓXI POLIAMIDA AWWA C504 ÁGUA/ESGOTO</t>
  </si>
  <si>
    <t>HM07632</t>
  </si>
  <si>
    <r>
      <rPr>
        <sz val="10"/>
        <rFont val="Arial"/>
        <family val="2"/>
      </rPr>
      <t>VÁLVULA BORBOLETA C/FLANGES PN10 FERRO FUNDIDO DN=200MM * (77,00 KG) TIPO BIEXCÊNTRICA, ACION. MANUAL POR VOLANTE, PINTURA EPÓXI POLIAMIDA AWWA C504
ÁGUA/ESGOTO</t>
    </r>
  </si>
  <si>
    <t>HM07633</t>
  </si>
  <si>
    <r>
      <rPr>
        <sz val="10"/>
        <rFont val="Arial"/>
        <family val="2"/>
      </rPr>
      <t>VÁLVULA BORBOLETA C/FLANGES PN10 FERRO FUNDIDO DN=250MM (97,00 KG) TIPO BIEXCÊNTRICA, ACION. MANUAL POR VOLANTE, PINTURA EPÓXI POLIAMIDA AWWA C504
ÁGUA/ESGOTO</t>
    </r>
  </si>
  <si>
    <t>HM07634</t>
  </si>
  <si>
    <r>
      <rPr>
        <sz val="10"/>
        <rFont val="Arial"/>
        <family val="2"/>
      </rPr>
      <t>VÁLVULA BORBOLETA C/FLANGES PN10 FERRO FUNDIDO DN=300MM * (111,00 KG) TIPO
BIEXCÊNTRICA, ACION. MANUAL POR VOLANTE, PINTURA EPÓXI POLIAMIDA AWWA C504 ÁGUA/ESGOTO</t>
    </r>
  </si>
  <si>
    <t>HM07635</t>
  </si>
  <si>
    <r>
      <rPr>
        <sz val="10"/>
        <rFont val="Arial"/>
        <family val="2"/>
      </rPr>
      <t>VÁLVULA BORBOLETA C/FLANGES PN10 FERRO FUNDIDO DN=350MM (131,00 KG) TIPO
BIEXCÊNTRICA, ACION. MANUAL POR VOLANTE, PINTURA EPÓXI POLIAMIDA AWWA C504 ÁGUA/ESGOTO</t>
    </r>
  </si>
  <si>
    <t>HM07636</t>
  </si>
  <si>
    <t>VÁLVULA BORBOLETA C/FLANGES PN10 FERRO FUNDIDO DN=400MM * (168,00 KG) TIPO BIEXCÊNTRICA, ACION. MANUAL POR VOLANTE, PINTURA EPÓXI POLIAMIDA AWWA C504 ÁGUA/ESGOTO</t>
  </si>
  <si>
    <t>HM07637</t>
  </si>
  <si>
    <r>
      <rPr>
        <sz val="10"/>
        <rFont val="Arial"/>
        <family val="2"/>
      </rPr>
      <t>VÁLVULA BORBOLETA C/FLANGES PN10 FERRO FUNDIDO DN=450MM (198,00 KG) TIPO BIEXCÊNTRICA, ACION. MANUAL POR VOLANTE, PINTURA EPÓXI POLIAMIDA AWWA C504
ÁGUA/ESGOTO</t>
    </r>
  </si>
  <si>
    <t>HM07638</t>
  </si>
  <si>
    <r>
      <rPr>
        <sz val="10"/>
        <rFont val="Arial"/>
        <family val="2"/>
      </rPr>
      <t>VÁLVULA BORBOLETA C/FLANGES PN10 FERRO FUNDIDO DN=500MM * (308,00 KG) TIPO BIEXCÊNTRICA, ACION. MANUAL POR VOLANTE, PINTURA EPÓXI POLIAMIDA AWWA C504
ÁGUA/ESGOTO</t>
    </r>
  </si>
  <si>
    <t>HM07639</t>
  </si>
  <si>
    <r>
      <rPr>
        <sz val="10"/>
        <rFont val="Arial"/>
        <family val="2"/>
      </rPr>
      <t>VÁLVULA BORBOLETA C/FLANGES PN10 FERRO FUNDIDO DN=600MM * (458,00 KG) TIPO
BIEXCÊNTRICA, ACION. MANUAL POR VOLANTE, PINTURA EPÓXI POLIAMIDA AWWA C504 ÁGUA/ESGOTO</t>
    </r>
  </si>
  <si>
    <t>HM07640</t>
  </si>
  <si>
    <r>
      <rPr>
        <sz val="10"/>
        <rFont val="Arial"/>
        <family val="2"/>
      </rPr>
      <t>VÁLVULA BORBOLETA C/FLANGES PN10 FERRO FUNDIDO DN=700MM * (548,00 KG) TIPO
BIEXCÊNTRICA, ACION. MANUAL POR VOLANTE, PINTURA EPÓXI POLIAMIDA AWWA C504 ÁGUA/ESGOTO</t>
    </r>
  </si>
  <si>
    <t>HM07641</t>
  </si>
  <si>
    <t>VÁLVULA BORBOLETA C/FLANGES PN10 FERRO FUNDIDO DN=800MM * (743,00 KG) TIPO BIEXCÊNTRICA, ACION. MANUAL POR VOLANTE, PINTURA EPÓXI POLIAMIDA AWWA C504 ÁGUA/ESGOTO</t>
  </si>
  <si>
    <t>HM07642</t>
  </si>
  <si>
    <r>
      <rPr>
        <sz val="10"/>
        <rFont val="Arial"/>
        <family val="2"/>
      </rPr>
      <t>VÁLVULA BORBOLETA C/FLANGES PN10 FERRO FUNDIDO DN=900MM * (962,00 KG) TIPO BIEXCÊNTRICA, ACION. MANUAL POR VOLANTE, PINTURA EPÓXI POLIAMIDA AWWA C504
ÁGUA/ESGOTO</t>
    </r>
  </si>
  <si>
    <t>HM08129</t>
  </si>
  <si>
    <r>
      <rPr>
        <sz val="10"/>
        <rFont val="Arial"/>
        <family val="2"/>
      </rPr>
      <t>VÁLVULA BORBOLETA C/FLANGES PN10 FERRO FUNDIDO DN=1000MM * (1120,00 KG) TIPO BIEXCÊNTRICA, ACION. MANUAL POR VOLANTE, PINTURA EPÓXI POLIAMIDA AWWA C504
ÁGUA/ESGOTO</t>
    </r>
  </si>
  <si>
    <t>HM08130</t>
  </si>
  <si>
    <r>
      <rPr>
        <sz val="10"/>
        <rFont val="Arial"/>
        <family val="2"/>
      </rPr>
      <t>VÁLVULA BORBOLETA C/FLANGES PN10 FERRO FUNDIDO DN=1200MM * (1785,00 KG) TIPO
BIEXCÊNTRICA, ACION. MANUAL POR VOLANTE, PINTURA EPÓXI POLIAMIDA AWWA C504 ÁGUA/ESGOTO</t>
    </r>
  </si>
  <si>
    <t>HM08131</t>
  </si>
  <si>
    <t>VÁLVULA BORBOLETA C/FLANGES PN10/16/25 FERRO FUNDIDO DN=75MM (40,00 KG) TIPO BIEXCÊNTRICA, ACION. ELÉTRICO, PINTURA EPÓXI POLIAMIDA AWWA C504 ÁGUA/ESGOTO</t>
  </si>
  <si>
    <t>HM08132</t>
  </si>
  <si>
    <t>HM08133</t>
  </si>
  <si>
    <t>HM08134</t>
  </si>
  <si>
    <t>HM08135</t>
  </si>
  <si>
    <t>VÁLVULA BORBOLETA C/FLANGES PN10 FERRO FUNDIDO DN=250MM (97,00 KG) TIPO BIEXCÊNTRICA, ACION. ELÉTRICO, PINTURA EPÓXI POLIAMIDA AWWA C504 ÁGUA/ESGOTO</t>
  </si>
  <si>
    <t>HM08136</t>
  </si>
  <si>
    <t>VÁLVULA BORBOLETA C/FLANGES PN10 FERRO FUNDIDO DN=300MM * (111,00 KG) TIPO BIEXCÊNTRICA, ACION. ELÉTRICO, PINTURA EPÓXI POLIAMIDA AWWA C504 ÁGUA/ESGOTO</t>
  </si>
  <si>
    <t>HM08137</t>
  </si>
  <si>
    <t>VÁLVULA BORBOLETA C/FLANGES PN10 FERRO FUNDIDO DN=350MM (131,00 KG) TIPO BIEXCÊNTRICA, ACION. ELÉTRICO, PINTURA EPÓXI POLIAMIDA AWWA C504 ÁGUA/ESGOTO</t>
  </si>
  <si>
    <t>HM08138</t>
  </si>
  <si>
    <t>VÁLVULA BORBOLETA C/FLANGES PN10 FERRO FUNDIDO DN=400MM * (168,00 KG) TIPO BIEXCÊNTRICA, ACION. ELÉTRICO, PINTURA EPÓXI POLIAMIDA AWWA C504 ÁGUA/ESGOTO</t>
  </si>
  <si>
    <t>HM08139</t>
  </si>
  <si>
    <t>VÁLVULA BORBOLETA C/FLANGES PN10 FERRO FUNDIDO DN=450MM (198,00 KG) TIPO BIEXCÊNTRICA, ACION. ELÉTRICO, PINTURA EPÓXI POLIAMIDA AWWA C504 ÁGUA/ESGOTO</t>
  </si>
  <si>
    <t>HM08140</t>
  </si>
  <si>
    <t>VÁLVULA BORBOLETA C/FLANGES PN10 FERRO FUNDIDO DN=500MM * (308,00 KG) TIPO BIEXCÊNTRICA, ACION. ELÉTRICO, PINTURA EPÓXI POLIAMIDA AWWA C504 ÁGUA/ESGOTO</t>
  </si>
  <si>
    <t>HM08141</t>
  </si>
  <si>
    <t>VÁLVULA BORBOLETA C/FLANGES PN10 FERRO FUNDIDO DN=600MM * (458,00 KG) TIPO BIEXCÊNTRICA, ACION. ELÉTRICO, PINTURA EPÓXI POLIAMIDA AWWA C504 ÁGUA/ESGOTO</t>
  </si>
  <si>
    <t>HM08142</t>
  </si>
  <si>
    <t>VÁLVULA BORBOLETA C/FLANGES PN10 FERRO FUNDIDO DN=700MM * (548,00 KG) TIPO BIEXCÊNTRICA, ACION. ELÉTRICO, PINTURA EPÓXI POLIAMIDA AWWA C504 ÁGUA/ESGOTO</t>
  </si>
  <si>
    <t>HM08143</t>
  </si>
  <si>
    <t>VÁLVULA BORBOLETA C/FLANGES PN10 FERRO FUNDIDO DN=800MM * (743,00 KG) TIPO BIEXCÊNTRICA, ACION. ELÉTRICO, PINTURA EPÓXI POLIAMIDA AWWA C504 ÁGUA/ESGOTO</t>
  </si>
  <si>
    <t>HM08144</t>
  </si>
  <si>
    <t>VÁLVULA BORBOLETA C/FLANGES PN10 FERRO FUNDIDO DN=900MM * (962,00 KG) TIPO BIEXCÊNTRICA, ACION. ELÉTRICO, PINTURA EPÓXI POLIAMIDA AWWA C504 ÁGUA/ESGOTO</t>
  </si>
  <si>
    <t>HM08145</t>
  </si>
  <si>
    <t>VÁLVULA BORBOLETA C/FLANGES PN10 FERRO FUNDIDO DN=1000MM * (1120,00 KG) TIPO BIEXCÊNTRICA, ACION. ELÉTRICO, PINTURA EPÓXI POLIAMIDA AWWA C504 ÁGUA/ESGOTO</t>
  </si>
  <si>
    <t>HM08146</t>
  </si>
  <si>
    <t>VÁLVULA BORBOLETA C/FLANGES PN10 FERRO FUNDIDO DN=1200MM * (1785,00 KG) TIPO BIEXCÊNTRICA, ACION. ELÉTRICO, PINTURA EPÓXI POLIAMIDA AWWA C504 ÁGUA/ESGOTO</t>
  </si>
  <si>
    <r>
      <rPr>
        <sz val="10"/>
        <rFont val="Arial"/>
        <family val="2"/>
      </rPr>
      <t>VÁLVULA GAVETA C/FLANGES PN10/16 FERRO FUNDIDO DN=50 MM * (11,00 KG), ACION.
VOLANTE, CUNHA DE BORRACHA, MÉTRICA CHATA, PINTURA EPÓXI EM PÓ NBR 14968 ÁGUA/ESGOTO</t>
    </r>
  </si>
  <si>
    <t>HM04206</t>
  </si>
  <si>
    <t>VÁLVULA GAVETA C/FLANGES PN10/16 FERRO FUNDIDO DN=80 MM * (16,00 KG), ACION. VOLANTE, CUNHA DE BORRACHA, MÉTRICA CHATA, PINTURA EPÓXI EM PÓ NBR 14968 ÁGUA/ESGOTO</t>
  </si>
  <si>
    <t>HM04203</t>
  </si>
  <si>
    <r>
      <rPr>
        <sz val="10"/>
        <rFont val="Arial"/>
        <family val="2"/>
      </rPr>
      <t>VÁLVULA GAVETA C/FLANGES PN10/16 FERRO FUNDIDO DN=100 MM * (20,00 KG), ACION. VOLANTE, CUNHA DE BORRACHA, MÉTRICA CHATA, PINTURA EPÓXI EM PÓ NBR 14968
ÁGUA/ESGOTO</t>
    </r>
  </si>
  <si>
    <t>HM04204</t>
  </si>
  <si>
    <r>
      <rPr>
        <sz val="10"/>
        <rFont val="Arial"/>
        <family val="2"/>
      </rPr>
      <t>VÁLVULA GAVETA C/FLANGES PN10/16 FERRO FUNDIDO DN=150 MM * (33,00 KG), ACION. VOLANTE, CUNHA DE BORRACHA, MÉTRICA CHATA, PINTURA EPÓXI EM PÓ NBR 14968
ÁGUA/ESGOTO</t>
    </r>
  </si>
  <si>
    <t>HM04165</t>
  </si>
  <si>
    <t>VÁLVULA GAVETA C/FLANGES PN10 FERRO FUNDIDO DN=200 MM * (66,00 KG), ACION. VOLANTE, CUNHA DE BORRACHA, MÉTRICA CHATA, PINTURA EPÓXI EM PÓ NBR 14968 ÁGUA/ESGOTO</t>
  </si>
  <si>
    <t>HM04166</t>
  </si>
  <si>
    <t>VÁLVULA GAVETA C/FLANGES PN10 FERRO FUNDIDO DN=250 MM * (108,00 KG), ACION. VOLANTE, CUNHA DE BORRACHA, MÉTRICA CHATA, PINTURA EPÓXI EM PÓ NBR 14968 ÁGUA/ESGOTO</t>
  </si>
  <si>
    <t>VÁLVULA GAVETA C/FLANGES PN10 FERRO FUNDIDO DN=300 MM * (155,00 KG), ACION. VOLANTE, CUNHA DE BORRACHA, MÉTRICA CHATA, PINTURA EPÓXI EM PÓ NBR 14968 ÁGUA/ESGOTO</t>
  </si>
  <si>
    <t>HM04168</t>
  </si>
  <si>
    <t>VÁLVULA GAVETA C/FLANGES PN10 FERRO FUNDIDO DN=350 MM * (175,00 KG), ACION. VOLANTE, CUNHA DE BORRACHA, MÉTRICA CHATA, PINTURA EPÓXI EM PÓ NBR 14968 ÁGUA/ESGOTO</t>
  </si>
  <si>
    <t>HM04169</t>
  </si>
  <si>
    <t>VÁLVULA GAVETA C/FLANGES PN10 FERRO FUNDIDO DN=400 MM * (290,00 KG), ACION. VOLANTE, CUNHA DE BORRACHA, MÉTRICA CHATA, PINTURA EPÓXI EM PÓ NBR 14968 ÁGUA/ESGOTO</t>
  </si>
  <si>
    <t>HM08147</t>
  </si>
  <si>
    <t>VÁLVULA GAVETA C/FLANGES PN10 FERRO FUNDIDO DN=450 MM * (487,00 KG), ACION. VOLANTE, CUNHA DE BORRACHA, MÉTRICA CHATA, PINTURA EPÓXI EM PÓ NBR 14968 ÁGUA/ESGOTO</t>
  </si>
  <si>
    <t>HM08148</t>
  </si>
  <si>
    <t>VÁLVULA GAVETA C/FLANGES PN10 FERRO FUNDIDO DN=500 MM * (559,00 KG), ACION. VOLANTE, CUNHA DE BORRACHA, MÉTRICA CHATA, PINTURA EPÓXI EM PÓ NBR 14968 ÁGUA/ESGOTO</t>
  </si>
  <si>
    <t>HM08149</t>
  </si>
  <si>
    <t>VÁLVULA GAVETA C/FLANGES PN10 FERRO FUNDIDO DN=600 MM * (762,00 KG), ACION. VOLANTE, CUNHA DE BORRACHA, MÉTRICA CHATA, PINTURA EPÓXI EM PÓ NBR 14968 ÁGUA/ESGOTO</t>
  </si>
  <si>
    <t>HM08150</t>
  </si>
  <si>
    <t>VÁLVULA GAVETA C/FLANGES PN10 FERRO FUNDIDO DN=700 MM * (1403,00 KG), ACION. VOLANTE, CUNHA DE BORRACHA, MÉTRICA CHATA, PINTURA EPÓXI EM PÓ NBR 14968 ÁGUA/ESGOTO</t>
  </si>
  <si>
    <t>HM08151</t>
  </si>
  <si>
    <r>
      <rPr>
        <sz val="10"/>
        <rFont val="Arial"/>
        <family val="2"/>
      </rPr>
      <t>VÁLVULA GAVETA C/FLANGES PN10 FERRO FUNDIDO DN=800 MM * (1467,00 KG), ACION. VOLANTE, CUNHA DE BORRACHA, MÉTRICA CHATA, PINTURA EPÓXI EM PÓ NBR 14968
ÁGUA/ESGOTO</t>
    </r>
  </si>
  <si>
    <t>HM08152</t>
  </si>
  <si>
    <r>
      <rPr>
        <sz val="10"/>
        <rFont val="Arial"/>
        <family val="2"/>
      </rPr>
      <t>VÁLVULA GAVETA C/FLANGES PN10 FERRO FUNDIDO DN=900 MM * (3099,00 KG), ACION.
VOLANTE, CUNHA DE BORRACHA, MÉTRICA CHATA, PINTURA EPÓXI EM PÓ NBR 14968 ÁGUA/ESGOTO</t>
    </r>
  </si>
  <si>
    <t>HM08153</t>
  </si>
  <si>
    <t>VÁLVULA GAVETA C/FLANGES PN10 FERRO FUNDIDO DN=1000 MM * (3141,00 KG), ACION. VOLANTE, CUNHA DE BORRACHA, MÉTRICA CHATA, PINTURA EPÓXI EM PÓ NBR 14968 ÁGUA/ESGOTO</t>
  </si>
  <si>
    <t>HM08154</t>
  </si>
  <si>
    <r>
      <rPr>
        <sz val="10"/>
        <rFont val="Arial"/>
        <family val="2"/>
      </rPr>
      <t>VÁLVULA GAVETA C/FLANGES PN10 FERRO FUNDIDO DN=1200 MM * (4643,00 KG), ACION. VOLANTE, CUNHA DE BORRACHA, MÉTRICA CHATA, PINTURA EPÓXI EM PÓ NBR 14968
ÁGUA/ESGOTO</t>
    </r>
  </si>
  <si>
    <t>HM07071</t>
  </si>
  <si>
    <t>VÁLVULA GAVETA C/BOLSAS JGS FERRO FUNDIDO DN=80 MM (15,00 KG), ACION. VOLANTE, CUNHA DE BORRACHA, PINTURA EPÓXI EM PÓ NBR 14968 ÁGUA/ESGOTO</t>
  </si>
  <si>
    <t>HM07061</t>
  </si>
  <si>
    <t>VÁLVULA GAVETA C/BOLSAS JGS FERRO FUNDIDO DN=100 MM (19,00 KG), ACION. VOLANTE, CUNHA DE BORRACHA, PINTURA EPÓXI EM PÓ NBR 14968 ÁGUA/ESGOTO</t>
  </si>
  <si>
    <t>HM07063</t>
  </si>
  <si>
    <t>VÁLVULA GAVETA C/BOLSAS JGS FERRO FUNDIDO DN=150 MM (34,00 KG), ACION. VOLANTE, CUNHA DE BORRACHA, PINTURA EPÓXI EM PÓ NBR 14968 ÁGUA/ESGOTO</t>
  </si>
  <si>
    <t>HM07065</t>
  </si>
  <si>
    <t>VÁLVULA GAVETA C/BOLSAS JGS FERRO FUNDIDO DN=200 MM (65,00 KG), ACION. VOLANTE, CUNHA DE BORRACHA, PINTURA EPÓXI EM PÓ NBR 14968 ÁGUA/ESGOTO</t>
  </si>
  <si>
    <t>HM07067</t>
  </si>
  <si>
    <t>VÁLVULA GAVETA C/BOLSAS JGS FERRO FUNDIDO DN=250 MM (95,00 KG), ACION. VOLANTE, CUNHA DE BORRACHA, PINTURA EPÓXI EM PÓ NBR 14968 ÁGUA/ESGOTO</t>
  </si>
  <si>
    <t>HM07069</t>
  </si>
  <si>
    <t>VÁLVULA GAVETA C/BOLSAS JGS FERRO FUNDIDO DN=300 MM (136,00 KG), ACION. VOLANTE, CUNHA DE BORRACHA, PINTURA EPÓXI EM PÓ NBR 14968 ÁGUA/ESGOTO</t>
  </si>
  <si>
    <t>HM08155</t>
  </si>
  <si>
    <t>VÁLVULA GAVETA C/BOLSAS JGS FERRO FUNDIDO DN=350 MM (189,00 KG), ACION. VOLANTE, CUNHA DE BORRACHA, PINTURA EPÓXI EM PÓ NBR 14968 ÁGUA/ESGOTO</t>
  </si>
  <si>
    <t>HM08156</t>
  </si>
  <si>
    <t>VÁLVULA GAVETA C/BOLSAS JGS FERRO FUNDIDO DN=400 MM (207,00 KG), ACION. VOLANTE, CUNHA DE BORRACHA, PINTURA EPÓXI EM PÓ NBR 14968 ÁGUA/ESGOTO</t>
  </si>
  <si>
    <t>HM07057</t>
  </si>
  <si>
    <t>VÁLVULA GAVETA C/BOLSAS FERRO FUNDIDO DE=60 MM (8,50 KG) PARA PVC/PBA, ACION. VOLANTE, CUNHA DE BORRACHA, PINTURA EPÓXI EM PÓ NBR 14968 ÁGUA</t>
  </si>
  <si>
    <t>HM07059</t>
  </si>
  <si>
    <t>VÁLVULA GAVETA C/BOLSAS FERRO FUNDIDO DE=85 MM (13,00 KG) PARA PVC/PBA, ACION. VOLANTE, CUNHA DE BORRACHA, PINTURA EPÓXI EM PÓ NBR 14968 ÁGUA</t>
  </si>
  <si>
    <t>HM07055</t>
  </si>
  <si>
    <t>VÁLVULA GAVETA C/BOLSAS FERRO FUNDIDO DE=110 MM (18,00 KG) PARA PVC/PBA, ACION. VOLANTE, CUNHA DE BORRACHA, PINTURA EPÓXI EM PÓ NBR 14968 ÁGUA</t>
  </si>
  <si>
    <t>HM08035</t>
  </si>
  <si>
    <t>VÁLVULA GUILHOTINA WAFER PN10 FERRO FUNDIDO FACA INOX DN=80 MM ACIONAMENTO ELÉTRICO</t>
  </si>
  <si>
    <t>HM08036</t>
  </si>
  <si>
    <t>VÁLVULA GUILHOTINA WAFER PN10 FERRO FUNDIDO FACA INOX DN=100 MM ACIONAMENTO ELÉTRICO</t>
  </si>
  <si>
    <t>HM08037</t>
  </si>
  <si>
    <t>VÁLVULA GUILHOTINA WAFER PN10 FERRO FUNDIDO FACA INOX DN=150 MM ACIONAMENTO ELÉTRICO</t>
  </si>
  <si>
    <t>HM08038</t>
  </si>
  <si>
    <t>VÁLVULA GUILHOTINA WAFER PN10 FERRO FUNDIDO FACA INOX DN=200 MM ACIONAMENTO ELÉTRICO</t>
  </si>
  <si>
    <t>HM08039</t>
  </si>
  <si>
    <t>VÁLVULA GUILHOTINA WAFER PN10 FERRO FUNDIDO FACA INOX DN=250 MM ACIONAMENTO ELÉTRICO</t>
  </si>
  <si>
    <t>HM08040</t>
  </si>
  <si>
    <t>VÁLVULA GUILHOTINA WAFER PN10 FERRO FUNDIDO FACA INOX DN=300 MM ACIONAMENTO ELÉTRICO</t>
  </si>
  <si>
    <t>HM08041</t>
  </si>
  <si>
    <t>VÁLVULA GUILHOTINA WAFER PN10 FERRO FUNDIDO FACA INOX DN=350 MM ACIONAMENTO ELÉTRICO</t>
  </si>
  <si>
    <t>HM08042</t>
  </si>
  <si>
    <t>VÁLVULA GUILHOTINA WAFER PN10 FERRO FUNDIDO FACA INOX DN=400 MM ACIONAMENTO ELÉTRICO</t>
  </si>
  <si>
    <t>HM08043</t>
  </si>
  <si>
    <t>VÁLVULA GUILHOTINA WAFER PN10 FERRO FUNDIDO FACA INOX DN=500 MM ACIONAMENTO ELÉTRICO</t>
  </si>
  <si>
    <t>HM08044</t>
  </si>
  <si>
    <t>VÁLVULA GUILHOTINA WAFER PN10 FERRO FUNDIDO FACA INOX DN=600 MM ACIONAMENTO ELÉTRICO</t>
  </si>
  <si>
    <t>HM07668</t>
  </si>
  <si>
    <t>VÁLVULA GUILHOTINA WAFER PN10 FERRO FUNDIDO FACA INOX DN=80 MM ACIONAMENTO VOLANTE</t>
  </si>
  <si>
    <t>HM07669</t>
  </si>
  <si>
    <t>VÁLVULA GUILHOTINA WAFER PN10 FERRO FUNDIDO FACA INOX DN=100 MM ACIONAMENTO VOLANTE</t>
  </si>
  <si>
    <t>HM07670</t>
  </si>
  <si>
    <t>VÁLVULA GUILHOTINA WAFER PN10 FERRO FUNDIDO FACA INOX DN=150 MM ACIONAMENTO VOLANTE</t>
  </si>
  <si>
    <t>HM07671</t>
  </si>
  <si>
    <t>VÁLVULA GUILHOTINA WAFER PN10 FERRO FUNDIDO FACA INOX DN=200 MM ACIONAMENTO VOLANTE</t>
  </si>
  <si>
    <t>HM07672</t>
  </si>
  <si>
    <t>VÁLVULA GUILHOTINA WAFER PN10 FERRO FUNDIDO FACA INOX DN=250 MM ACIONAMENTO VOLANTE</t>
  </si>
  <si>
    <t>HM07673</t>
  </si>
  <si>
    <t>VÁLVULA GUILHOTINA WAFER PN10 FERRO FUNDIDO FACA INOX DN=300 MM ACIONAMENTO VOLANTE</t>
  </si>
  <si>
    <t>HM07674</t>
  </si>
  <si>
    <t>VÁLVULA GUILHOTINA WAFER PN10 FERRO FUNDIDO FACA INOX DN=350 MM ACIONAMENTO VOLANTE</t>
  </si>
  <si>
    <t>HM07675</t>
  </si>
  <si>
    <t>VÁLVULA GUILHOTINA WAFER PN10 FERRO FUNDIDO FACA INOX DN=400 MM ACIONAMENTO VOLANTE</t>
  </si>
  <si>
    <t>HM07676</t>
  </si>
  <si>
    <t>VÁLVULA GUILHOTINA WAFER PN10 FERRO FUNDIDO FACA INOX DN=500 MM ACIONAMENTO VOLANTE</t>
  </si>
  <si>
    <t>HM07677</t>
  </si>
  <si>
    <t>VÁLVULA GUILHOTINA WAFER PN10 FERRO FUNDIDO FACA INOX DN=600 MM ACIONAMENTO VOLANTE</t>
  </si>
  <si>
    <t>HM05223</t>
  </si>
  <si>
    <t>VÁLVULA REDUTORA DE PRESSÃO (VRP) COM FLANGES PN16 FERRO FUNDIDO DN=50 MM TIPO GLOBO ÁGUA</t>
  </si>
  <si>
    <t>HM05224</t>
  </si>
  <si>
    <t>VÁLVULA REDUTORA DE PRESSÃO (VRP) COM FLANGES PN16 FERRO FUNDIDO DN=80 MM TIPO GLOBO ÁGUA</t>
  </si>
  <si>
    <t>HM05225</t>
  </si>
  <si>
    <t>VÁLVULA REDUTORA DE PRESSÃO (VRP) COM FLANGES PN16 FERRO FUNDIDO DN=100 MM TIPO GLOBO ÁGUA</t>
  </si>
  <si>
    <t>HM05226</t>
  </si>
  <si>
    <t>VÁLVULA REDUTORA DE PRESSÃO (VRP) COM FLANGES PN16 FERRO FUNDIDO DN=150 MM TIPO GLOBO ÁGUA</t>
  </si>
  <si>
    <t>HM05227</t>
  </si>
  <si>
    <t>VÁLVULA REDUTORA DE PRESSÃO (VRP) COM FLANGES PN16 FERRO FUNDIDO DN=200 MM TIPO GLOBO ÁGUA</t>
  </si>
  <si>
    <t>HM05228</t>
  </si>
  <si>
    <t>VÁLVULA REDUTORA DE PRESSÃO (VRP) COM FLANGES PN16 FERRO FUNDIDO DN=250 MM TIPO GLOBO ÁGUA</t>
  </si>
  <si>
    <t>HM05229</t>
  </si>
  <si>
    <t>VÁLVULA REDUTORA DE PRESSÃO (VRP) COM FLANGES PN16 FERRO FUNDIDO DN=300 MM TIPO GLOBO ÁGUA</t>
  </si>
  <si>
    <t>HM05230</t>
  </si>
  <si>
    <t>VÁLVULA REDUTORA DE PRESSÃO (VRP) COM FLANGES PN16 FERRO FUNDIDO DN=400 MM TIPO GLOBO ÁGUA</t>
  </si>
  <si>
    <t>HM05902</t>
  </si>
  <si>
    <t>VÁLVULA RETENÇÃO C/FLANGES PN10/16/25 FERRO FUNDIDO DN=80 MM FECH. RÁPIDO, PORT. ÚNICA, ÂNGULO 35º, OBT. REVEST. BORRACHA, PINTURA EPÓXI NBR 7675 ESGOTO</t>
  </si>
  <si>
    <t>HM05895</t>
  </si>
  <si>
    <t>VÁLVULA RETENÇÃO C/FLANGES PN10/16 FERRO FUNDIDO DN=100 MM FECH. RÁPIDO, PORT. ÚNICA, ÂNGULO 35º, OBT. REVEST. BORRACHA, PINTURA EPÓXI NBR 7675 ESGOTO</t>
  </si>
  <si>
    <t>HM05896</t>
  </si>
  <si>
    <t>VÁLVULA RETENÇÃO C/FLANGES PN10/16 FERRO FUNDIDO DN=150 MM FECH. RÁPIDO, PORT. ÚNICA, ÂNGULO 35º, OBT. REVEST. BORRACHA, PINTURA EPÓXI NBR 7675 ESGOTO</t>
  </si>
  <si>
    <t>HM05897</t>
  </si>
  <si>
    <t>VÁLVULA RETENÇÃO C/FLANGES PN10 FERRO FUNDIDO DN=200 MM FECH. RÁPIDO, PORT. ÚNICA, ÂNGULO 35º, OBT. REVEST. BORRACHA, PINTURA EPÓXI NBR 7675 ESGOTO</t>
  </si>
  <si>
    <t>HM05898</t>
  </si>
  <si>
    <t>VÁLVULA RETENÇÃO C/FLANGES PN10 FERRO FUNDIDO DN=250 MM FECH. RÁPIDO, PORT. ÚNICA, ÂNGULO 35º, OBT. REVEST. BORRACHA, PINTURA EPÓXI NBR 7675 ESGOTO</t>
  </si>
  <si>
    <t>HM05900</t>
  </si>
  <si>
    <t>VÁLVULA RETENÇÃO C/FLANGES PN10 FERRO FUNDIDO DN=300 MM FECH. RÁPIDO, PORT. ÚNICA, ÂNGULO 35º, OBT. REVEST. BORRACHA, PINTURA EPÓXI NBR 7675 ESGOTO</t>
  </si>
  <si>
    <t>HM05899</t>
  </si>
  <si>
    <t>VÁLVULA RETENÇÃO C/FLANGES PN10 FERRO FUNDIDO DN=400 MM FECH. RÁPIDO, PORT. ÚNICA, ÂNGULO 35º, OBT. REVEST. BORRACHA, PINTURA EPÓXI NBR 7675 ESGOTO</t>
  </si>
  <si>
    <t>HM05901</t>
  </si>
  <si>
    <t>VÁLVULA RETENÇÃO C/FLANGES PN10 FERRO FUNDIDO DN=500 MM FECH. RÁPIDO, PORT. ÚNICA, ÂNGULO 35º, OBT. REVEST. BORRACHA, PINTURA EPÓXI NBR 7675 ESGOTO</t>
  </si>
  <si>
    <t>HM07705</t>
  </si>
  <si>
    <t>VÁLVULA RETENÇÃO WAFER PN10/16 FERRO FUNDIDO DN=80 MM FECH. RÁPIDO AXIAL, OBT. POLIURETANO, PINTURA EPÓXI NBR 7675 ÁGUA</t>
  </si>
  <si>
    <t>HM07706</t>
  </si>
  <si>
    <t>VÁLVULA RETENÇÃO WAFER PN10/16 FERRO FUNDIDO DN=100 MM FECH. RÁPIDO AXIAL, OBT. POLIURETANO, PINTURA EPÓXI NBR 7675 ÁGUA</t>
  </si>
  <si>
    <t>HM07707</t>
  </si>
  <si>
    <t>VÁLVULA RETENÇÃO WAFER PN10/16 FERRO FUNDIDO DN=150 MM FECH. RÁPIDO AXIAL, OBT. POLIURETANO, PINTURA EPÓXI NBR 7675 ÁGUA</t>
  </si>
  <si>
    <t>HM07708</t>
  </si>
  <si>
    <t>VÁLVULA RETENÇÃO WAFER PN10 FERRO FUNDIDO DN=200 MM FECH. RÁPIDO AXIAL, OBT. POLIURETANO, PINTURA EPÓXI NBR 7675 ÁGUA</t>
  </si>
  <si>
    <t>HM07709</t>
  </si>
  <si>
    <t>VÁLVULA RETENÇÃO WAFER PN10 FERRO FUNDIDO DN=250 MM FECH. RÁPIDO AXIAL, OBT. POLIURETANO, PINTURA EPÓXI NBR 7675 ÁGUA</t>
  </si>
  <si>
    <t>HM07710</t>
  </si>
  <si>
    <t>VÁLVULA RETENÇÃO WAFER PN10 FERRO FUNDIDO DN=300 MM FECH. RÁPIDO AXIAL, OBT. POLIURETANO, PINTURA EPÓXI NBR 7675 ÁGUA</t>
  </si>
  <si>
    <t>HM07711</t>
  </si>
  <si>
    <t>VÁLVULA RETENÇÃO WAFER PN10 FERRO FUNDIDO DN=400 MM FECH. RÁPIDO AXIAL, OBT. POLIURETANO, PINTURA EPÓXI NBR 7675 ÁGUA</t>
  </si>
  <si>
    <t>HM07712</t>
  </si>
  <si>
    <t>VÁLVULA RETENÇÃO WAFER PN10 FERRO FUNDIDO DN=500 MM FECH. RÁPIDO AXIAL, OBT. POLIURETANO, PINTURA EPÓXI NBR 7675 ÁGUA</t>
  </si>
  <si>
    <t>HM04208</t>
  </si>
  <si>
    <t>VENTOSA SIMPLES C/FLANGES PN10/16/25 FERRO FUNDIDO DN=50MM PINTURA EPÓXI NTS 322 ÁGUA</t>
  </si>
  <si>
    <t>HM04211</t>
  </si>
  <si>
    <t>VENTOSA SIMPLES C/ROSCA BSP FERRO FUNDIDO DN=1" PINTURA EPÓXI NTS 322 ÁGUA</t>
  </si>
  <si>
    <t>HM04212</t>
  </si>
  <si>
    <t>VENTOSA SIMPLES C/ROSCA BSP FERRO FUNDIDO DN=2" PINTURA EPÓXI NTS 322 ÁGUA</t>
  </si>
  <si>
    <t>HM04217</t>
  </si>
  <si>
    <t>VENTOSA TRÍPLICE FUNÇÃO C/FLANGES PN10/16/25 FERRO FUNDIDO DN=50MM PINTURA EPÓXI NTS 322 ÁGUA</t>
  </si>
  <si>
    <t>HM04223</t>
  </si>
  <si>
    <t>VENTOSA TRÍPLICE FUNÇÃO C/FLANGES PN10/16 FERRO FUNDIDO DN=80 MM PINTURA EPÓXI NTS 322 ÁGUA</t>
  </si>
  <si>
    <t>HM04220</t>
  </si>
  <si>
    <t>VENTOSA TRÍPLICE FUNÇÃO C/FLANGES PN10/16 FERRO FUNDIDO DN=100 MM PINTURA EPÓXI NTS 322 ÁGUA</t>
  </si>
  <si>
    <t>HM04221</t>
  </si>
  <si>
    <t>VENTOSA TRÍPLICE FUNÇÃO C/FLANGES PN10/16 FERRO FUNDIDO DN=150 MM PINTURA EPÓXI NTS 322 ÁGUA</t>
  </si>
  <si>
    <t>HM04219</t>
  </si>
  <si>
    <t>VENTOSA TRÍPLICE FUNÇÃO C/FLANGES PN10 FERRO FUNDIDO DN=200 MM PINTURA EPÓXI NTS 322 ÁGUA</t>
  </si>
  <si>
    <t>EQUIPAMENTOS</t>
  </si>
  <si>
    <t>BOMBAS</t>
  </si>
  <si>
    <t>CJ MOTO BOMBA</t>
  </si>
  <si>
    <t>EQ04342</t>
  </si>
  <si>
    <t>CONJUNTO MOTO BOMBA SUBMERSA POTÊNCIA * 400HP, TENSÃO 440V, VAZÃO 40L/S, H=350 MCA PARA POÇOS PROFUNDOS TRIFÁSICO</t>
  </si>
  <si>
    <t>EQ04521</t>
  </si>
  <si>
    <t>CONJUNTO MOTO BOMBA SUBMERSA POTÊNCIA * 150HP, TENSÃO 440V, VAZÃO 18L/S, H=400 MCA PARA POÇOS PROFUNDOS TRIFÁSICO</t>
  </si>
  <si>
    <t>EQ04523</t>
  </si>
  <si>
    <t>CONJUNTO MOTO BOMBA SUBMERSA POTÊNCIA * 20HP, TENSÃO 440V, VAZÃO 10L/S, H=80 MCA PARA POÇOS PROFUNDOS TRIFÁSICO</t>
  </si>
  <si>
    <t>EQ04524</t>
  </si>
  <si>
    <t>CONJUNTO MOTO BOMBA SUBMERSA POTÊNCIA * 35HP, TENSÃO 440V, VAZÃO 10L/S, H=100 MCA PARA POÇOS PROFUNDOS TRIFÁSICO</t>
  </si>
  <si>
    <t>EQ04525</t>
  </si>
  <si>
    <t>CONJUNTO MOTO BOMBA SUBMERSA POTÊNCIA * 60HP, TENSÃO 440V, VAZÃO 10L/S, H=240 MCA PARA POÇOS PROFUNDOS TRIFÁSICO</t>
  </si>
  <si>
    <t>EQ04526</t>
  </si>
  <si>
    <t>CONJUNTO MOTO BOMBA SUBMERSA POTÊNCIA * 90HP, TENSÃO 440V, VAZÃO 15L/S, H=300 MCA PARA POÇOS PROFUNDOS TRIFÁSICO</t>
  </si>
  <si>
    <t>EQ04527</t>
  </si>
  <si>
    <t>CONJUNTO MOTO BOMBA SUBMERSA POTÊNCIA * 120HP, TENSÃO 440V, VAZÃO 16L/S, H=380 MCA PARA POÇOS PROFUNDOS TRIFÁSICO</t>
  </si>
  <si>
    <t>EQ04343</t>
  </si>
  <si>
    <t>CONJUNTO MOTO BOMBA SUBMERSA POTÊNCIA * 180HP, TENSÃO 440V, VAZÃO 20L/S, H=350 MCA PARA POÇOS PROFUNDOS TRIFÁSICO</t>
  </si>
  <si>
    <t>EQ04344</t>
  </si>
  <si>
    <t>CONJUNTO MOTO BOMBA SUBMERSA POTÊNCIA * 210HP, TENSÃO 440V, VAZÃO 25L/S, H=300 MCA PARA POÇOS PROFUNDOS TRIFÁSICO</t>
  </si>
  <si>
    <t>EQ04345</t>
  </si>
  <si>
    <t>CONJUNTO MOTO BOMBA SUBMERSA POTÊNCIA * 250HP, TENSÃO 440V, VAZÃO 25L/S, H=380 MCA PARA POÇOS PROFUNDOS TRIFÁSICO</t>
  </si>
  <si>
    <t>COMPRESSORES</t>
  </si>
  <si>
    <t>COMBUSTÃO</t>
  </si>
  <si>
    <t>EQ05272</t>
  </si>
  <si>
    <t>COMPRESSOR DE AR PORTÁTIL 175 PCM-200 PSI À DIESEL - MOTOR SILENCIADO</t>
  </si>
  <si>
    <t>EQ04513</t>
  </si>
  <si>
    <t>COMPRESSOR DE AR PORTÁTIL 250 PCM-150 PSI À DIESEL - MOTOR SILENCIADO</t>
  </si>
  <si>
    <t>EQ05162</t>
  </si>
  <si>
    <t>COMPRESSOR DE AR PORTÁTIL 250 PCM-150 PSI À DIESEL - MOTOR SILENCIADO - À DISPOSIÇÃO</t>
  </si>
  <si>
    <t>EQ05273</t>
  </si>
  <si>
    <t>COMPRESSOR DE AR PORTÁTIL 250 PCM-200 PSI À DIESEL - MOTOR SILENCIADO</t>
  </si>
  <si>
    <t>EQ04514</t>
  </si>
  <si>
    <t>COMPRESSOR DE AR PORTÁTIL 600 PCM-150 PSI À DIESEL - MOTOR SILENCIADO</t>
  </si>
  <si>
    <t>EQ05163</t>
  </si>
  <si>
    <t>COMPRESSOR DE AR PORTÁTIL 600 PCM-150 PSI À DIESEL - MOTOR SILENCIADO - À DISPOSIÇÃO</t>
  </si>
  <si>
    <t>EQ05274</t>
  </si>
  <si>
    <t>COMPRESSOR DE AR PORTÁTIL 960 PCM-250 PSI À DIESEL - MOTOR SILENCIADO</t>
  </si>
  <si>
    <t>EQ05271</t>
  </si>
  <si>
    <t>COMPRESSOR DE AR PORTÁTIL 1200 PCM-360 PSI À DIESEL - MOTOR SILENCIADO</t>
  </si>
  <si>
    <t>ELÉTRICOS</t>
  </si>
  <si>
    <t>EQ04571</t>
  </si>
  <si>
    <t>COMPRESSOR DE AR ESTACIONÁRIO 125 PCM-100 PSI ELÉTRICO - MOTOR SILENCIADO</t>
  </si>
  <si>
    <t>EQ04515</t>
  </si>
  <si>
    <t>COMPRESSOR DE AR ESTACIONÁRIO 170 PCM-100 PSI ELÉTRICO - MOTOR SILENCIADO</t>
  </si>
  <si>
    <t>EQ05160</t>
  </si>
  <si>
    <t>COMPRESSOR DE AR ESTACIONÁRIO 170 PCM-100 PSI ELÉTRICO - MOTOR SILENCIADO - À DISPOSIÇÃO</t>
  </si>
  <si>
    <t>EQ04516</t>
  </si>
  <si>
    <t>COMPRESSOR DE AR ESTACIONÁRIO 250 PCM-100 PSI ELÉTRICO - MOTOR SILENCIADO</t>
  </si>
  <si>
    <t>EQ04518</t>
  </si>
  <si>
    <t>COMPRESSOR DE AR ESTACIONÁRIO 700 PCM-100 PSI ELÉTRICO - MOTOR SILENCIADO</t>
  </si>
  <si>
    <t>EQ05161</t>
  </si>
  <si>
    <t>COMPRESSOR DE AR ESTACIONÁRIO 700 PCM-100 PSI ELÉTRICO - MOTOR SILENCIADO - À DISPOSIÇÃO</t>
  </si>
  <si>
    <t>EQ05177</t>
  </si>
  <si>
    <t>COMPRESSOR DE AR ESTACIONÁRIO 960 PCM-100 PSI ELÉTRICO - MOTOR SILENCIADO - À DISPOSIÇÃO</t>
  </si>
  <si>
    <t>EQ05178</t>
  </si>
  <si>
    <t>COMPRESSOR DE AR ESTACIONÁRIO 1200 PCM-100 PSI ELÉTRICO - MOTOR SILENCIADO - À DISPOSIÇÃO</t>
  </si>
  <si>
    <t>BATE ESTACAS</t>
  </si>
  <si>
    <t>EQ04487</t>
  </si>
  <si>
    <t>BATE ESTACAS COMPLETO, MARTELO DE 2,2 TON, MOTOR DIESEL DE 60CV</t>
  </si>
  <si>
    <t>EQ07891</t>
  </si>
  <si>
    <t>BATE ESTACAS COMPLETO, MARTELO DE 2,2 TON, MOTOR DIESEL DE 60CV - À DISPOSIÇÃO</t>
  </si>
  <si>
    <t>EQ04488</t>
  </si>
  <si>
    <t>BATE ESTACAS COMPLETO, MARTELO DE 4 TON, MOTOR DIESEL DE 90CV</t>
  </si>
  <si>
    <t>EQ07892</t>
  </si>
  <si>
    <t>BATE ESTACAS COMPLETO, MARTELO DE 4 TON, MOTOR DIESEL DE 90CV - À DISPOSIÇÃO</t>
  </si>
  <si>
    <t>DESOBSTRUÇÃO E LIMPEZA</t>
  </si>
  <si>
    <t>EQ04731</t>
  </si>
  <si>
    <t>IMPLEMENTO - SUCÇÃO DE ALTO VÁCUO DE 12 M3 DE CAPACIDADE DE RESERVATÓRIO</t>
  </si>
  <si>
    <t>EQ04732</t>
  </si>
  <si>
    <t>IMPLEMENTO - SUCÇÃO DE ALTO VÁCUO DE 12 M3 DE CAPACIDADE DE RESERVATÓRIO  - À DISPOSIÇÃO</t>
  </si>
  <si>
    <t>EQ07969</t>
  </si>
  <si>
    <t>IMPLEMENTO - SUCÇÃO DE ALTO VÁCUO DE 7,5 M3 DE CAPACIDADE DE RESERVATÓRIO</t>
  </si>
  <si>
    <t>EQ07970</t>
  </si>
  <si>
    <t>IMPLEMENTO - SUCÇÃO DE ALTO VÁCUO DE 7,5 M3 DE CAPACIDADE DE RESERVATÓRIO  - À DISPOSIÇÃO</t>
  </si>
  <si>
    <t>EQ07971</t>
  </si>
  <si>
    <t>IMPLEMENTO - SUCÇÃO DE ALTO VÁCUO DE 15 M3 DE CAPACIDADE DE RESERVATÓRIO</t>
  </si>
  <si>
    <t>EQ07972</t>
  </si>
  <si>
    <t>IMPLEMENTO - SUCÇÃO DE ALTO VÁCUO DE 15 M3 DE CAPACIDADE DE RESERVATÓRIO  - À DISPOSIÇÃO</t>
  </si>
  <si>
    <t>EQ07973</t>
  </si>
  <si>
    <t>IMPLEMENTO - SUCÇÃO DE ALTO VÁCUO DE 18 M3 DE CAPACIDADE DE RESERVATÓRIO</t>
  </si>
  <si>
    <t>EQ07974</t>
  </si>
  <si>
    <t>IMPLEMENTO - SUCÇÃO DE ALTO VÁCUO DE 18 M3 DE CAPACIDADE DE RESERVATÓRIO  - À DISPOSIÇÃO</t>
  </si>
  <si>
    <t>EQ07975</t>
  </si>
  <si>
    <t>CAÇAMBA ESTACIONÁRIA DE 3 M3 (COM TRAVA ADICIONAL DA TAMPA TRASEIRA) P/ POLIGUINDASTE</t>
  </si>
  <si>
    <t>EQ07976</t>
  </si>
  <si>
    <t>CAÇAMBA ESTACIONÁRIA DE 4 M3 (COM TRAVA ADICIONAL DA TAMPA TRASEIRA) P/ POLIGUINDASTE</t>
  </si>
  <si>
    <t>EQ07977</t>
  </si>
  <si>
    <t>CAÇAMBA ESTACIONÁRIA DE 5 M3 (COM TRAVA ADICIONAL DA TAMPA TRASEIRA) P/ POLIGUINDASTE</t>
  </si>
  <si>
    <t>EQ07978</t>
  </si>
  <si>
    <t>CAÇAMBA ESTACIONÁRIA DE 6 M3 (COM TRAVA ADICIONAL DA TAMPA TRASEIRA) P/ POLIGUINDASTE</t>
  </si>
  <si>
    <t>EQ07979</t>
  </si>
  <si>
    <t>CAÇAMBA ESTACIONÁRIA DE 8 M3 (COM TRAVA ADICIONAL DA TAMPA TRASEIRA) P/ POLIGUINDASTE</t>
  </si>
  <si>
    <t>EQ07980</t>
  </si>
  <si>
    <t>CAÇAMBA ESTACIONÁRIA DE 10 M3 (COM TRAVA ADICIONAL DA TAMPA TRASEIRA) P/ POLIGUINDASTE</t>
  </si>
  <si>
    <t>EQ07981</t>
  </si>
  <si>
    <t>CAÇAMBA ESTACIONÁRIA DE 12 M3 (COM TRAVA ADICIONAL DA TAMPA TRASEIRA) P/ POLIGUINDASTE</t>
  </si>
  <si>
    <t>EQ07982</t>
  </si>
  <si>
    <t>CAÇAMBA ESTACIONÁRIA FECHADA DE 3 M3 (COM TRAVA ADICONAL DA TAMPA TRASEIRA FECHADA) P/ POLIGUINDASTE</t>
  </si>
  <si>
    <t>EQ07983</t>
  </si>
  <si>
    <t>CAÇAMBA ESTACIONÁRIA FECHADA DE 4 M3 (COM TRAVA ADICONAL DA TAMPA TRASEIRA FECHADA) P/ POLIGUINDASTE</t>
  </si>
  <si>
    <t>EQ07984</t>
  </si>
  <si>
    <t>CAÇAMBA ESTACIONÁRIA FECHADA DE 5 M3 (COM TRAVA ADICONAL DA TAMPA TRASEIRA FECHADA) P/ POLIGUINDASTE</t>
  </si>
  <si>
    <t>EQ07985</t>
  </si>
  <si>
    <t>CAÇAMBA ESTACIONÁRIA FECHADA DE 6 M3 (COM TRAVA ADICONAL DA TAMPA TRASEIRA FECHADA) P/ POLIGUINDASTE</t>
  </si>
  <si>
    <t>EQ07986</t>
  </si>
  <si>
    <t>CAÇAMBA ESTACIONÁRIA FECHADA DE 8 M3 (COM TRAVA ADICONAL DA TAMPA TRASEIRA FECHADA) P/ POLIGUINDASTE</t>
  </si>
  <si>
    <t>EQ07987</t>
  </si>
  <si>
    <t>CAÇAMBA ESTACIONÁRIA FECHADA DE 10 M3 (COM TRAVA ADICONAL DA TAMPA TRASEIRA FECHADA) P/ POLIGUINDASTE</t>
  </si>
  <si>
    <t>EQ07988</t>
  </si>
  <si>
    <t>CAÇAMBA ESTACIONÁRIA FECHADA DE 12 M3 (COM TRAVA ADICONAL DA TAMPA TRASEIRA FECHADA) P/ POLIGUINDASTE</t>
  </si>
  <si>
    <t>EQ07989</t>
  </si>
  <si>
    <t>CAÇAMBA ROLL-ON ROLL-OFF 14 M3 (COM TRAVA ADICONAL DA TAMPA TRASEIRA FECHADA) P/ ROLL-ON ROLL-OFF</t>
  </si>
  <si>
    <t>EQ07990</t>
  </si>
  <si>
    <t>CAÇAMBA ROLL-ON ROLL-OFF 16 M3 (COM TRAVA ADICONAL DA TAMPA TRASEIRA FECHADA) P/ ROLL-ON ROLL-OFF</t>
  </si>
  <si>
    <t>EQ07991</t>
  </si>
  <si>
    <t>CAÇAMBA ROLL-ON ROLL-OFF 26 M3 (COM TRAVA ADICONAL DA TAMPA TRASEIRA FECHADA) P/ ROLL-ON ROLL-OFF</t>
  </si>
  <si>
    <t>EQ07992</t>
  </si>
  <si>
    <t>CAÇAMBA ROLL-ON ROLL-OFF 30 M3 (COM TRAVA ADICONAL DA TAMPA TRASEIRA FECHADA) P/ ROLL-ON ROLL-OFF</t>
  </si>
  <si>
    <t>EQ04485</t>
  </si>
  <si>
    <t>ANDAIME TIPO FACHADEIRO MODULAR TUBOS DE AÇO CARBONO LARG=1,20 M COMPLETO COM SAPATAS AJUSTÁVEIS NR 18 LOCAÇÃO (MÊS)</t>
  </si>
  <si>
    <t>EQ04569</t>
  </si>
  <si>
    <t>BALANCIM TIPO CADEIRINHA INDIVIDUAL NR 18 LOCAÇÃO (MÊS)</t>
  </si>
  <si>
    <t>EQ04486</t>
  </si>
  <si>
    <t>BALANCIM LEVE PLATAFORMA 3,00 M COM GUINCHO MANUAL NR 18 LOCAÇÃO (MÊS) + TRANSP</t>
  </si>
  <si>
    <t>EQ04489</t>
  </si>
  <si>
    <t>BETONEIRA ELÉTRICA ROTATIVA, MOTOR 2CV - CAPACIDADE 400L</t>
  </si>
  <si>
    <t>EQ07284</t>
  </si>
  <si>
    <t>BOMBA/EQUIPAMENTO DE MISTURA BI-COMPONENTE AIR-LESS * 500 BAR</t>
  </si>
  <si>
    <t>EQ04491</t>
  </si>
  <si>
    <t>BOMBA (MÁQUINA DE PROJEÇÃO) DE CONCRETO/ARGAMASSA * 20CV VIA SECA/ÚMIDA</t>
  </si>
  <si>
    <t>EQ05173</t>
  </si>
  <si>
    <t>BOMBA (MÁQUINA DE PROJEÇÃO) DE CONCRETO/ARGAMASSA * 20CV VIA SECA/ÚMIDA - À DISPOSIÇÃO</t>
  </si>
  <si>
    <t>EQ04792</t>
  </si>
  <si>
    <t>BOMBA MANUAL PRESSÃO 0 A 60 BAR PARA TESTE HIDROSTÁTICO</t>
  </si>
  <si>
    <t>EQ04492</t>
  </si>
  <si>
    <t>BOMBA SUPERFICIAL AUTO ESCORVANTE, POTÊNCIA DO MOTOR 4HP MANGOTE 2"</t>
  </si>
  <si>
    <t>EQ05966</t>
  </si>
  <si>
    <t>BOMBA SUPERFICIAL AUTO ESCORVANTE, POTÊNCIA DO MOTOR 4HP MANGOTE 2" - À DISPOSIÇÃO</t>
  </si>
  <si>
    <t>EQ04511</t>
  </si>
  <si>
    <t>COMPACTADOR DE SOLO A PERCUSSÃO TIPO SAPO * 56KG A GASOLINA</t>
  </si>
  <si>
    <t>EQ05254</t>
  </si>
  <si>
    <t>COMPACTADOR DE SOLO A PERCUSSÃO TIPO SAPO * 56KG A GASOLINA - À DISPOSIÇÃO</t>
  </si>
  <si>
    <t>EQ04512</t>
  </si>
  <si>
    <t>COMPACTADOR PLACA VIBRATÓRIA REVERSÍVEL MOTOR * 6,5CV</t>
  </si>
  <si>
    <t>EQ04793</t>
  </si>
  <si>
    <t>CONTAINER EM CHAPA GALVANIZADA *(6,00 X 2,30 X 2,20 M) 4 SANITÁRIOS/4 CHUVEIROS E 2 LAVATÓRIOS LOCAÇÃO (MÊS)</t>
  </si>
  <si>
    <t>EQ05263</t>
  </si>
  <si>
    <t>CORTADORA DE PISOS POTÊNCIA 13HP A GASOLINA</t>
  </si>
  <si>
    <t>EQ05262</t>
  </si>
  <si>
    <t>CORTADORA DE PISOS POTÊNCIA 13HP A GASOLINA - À DISPOSIÇÃO</t>
  </si>
  <si>
    <t>EQ04529</t>
  </si>
  <si>
    <t>CORTADORA/BISELADORA DE TUBOS, ELÉTRICA, ATÉ 20"</t>
  </si>
  <si>
    <t>EQ07264</t>
  </si>
  <si>
    <t>CORTADORA POLICORTE DISCO 14" POT=2000 A 2500W PARA METAIS</t>
  </si>
  <si>
    <t>EQ05286</t>
  </si>
  <si>
    <t>DISCO DE CORTE D=7", FURO=7/8", ESP=1,6 MM, PARA METAL</t>
  </si>
  <si>
    <t>EQ04633</t>
  </si>
  <si>
    <t>DISCO DE DESBASTE D=7", FURO=7/8", ESP * 6,4MM GRÃO 60 PARA METAL</t>
  </si>
  <si>
    <t>EQ04575</t>
  </si>
  <si>
    <t>DISTRIBUIDOR DE AGREGADO * VOL=1,9M3, * LARG=3,50M</t>
  </si>
  <si>
    <t>EQ05938</t>
  </si>
  <si>
    <t>EQUIPAMENTO GERADOR DE ESPUMA + MISTURADOR + BOMBA</t>
  </si>
  <si>
    <t>EQ04577</t>
  </si>
  <si>
    <t>EQUIPAMENTO AIRLESS PARA PINTURA, A GASOLINA MOTOR-200CC (6,5HP)</t>
  </si>
  <si>
    <t>EQ04635</t>
  </si>
  <si>
    <t>ESCOVA CIRCULAR AÇO CARBONO DE=6", ESP=3/4", DIÂM. FURO=1.1/4"</t>
  </si>
  <si>
    <t>EQ04578</t>
  </si>
  <si>
    <t>ESMERILHADEIRA ANGULAR POTÊNCIA=2.000 W, DISCO DE 7" (MANUAL)</t>
  </si>
  <si>
    <t>EQ04534</t>
  </si>
  <si>
    <t>ESPARGIDOR DE ASFALTO REBOCÁVEL TANQUE=*2.400L</t>
  </si>
  <si>
    <t>EQ04579</t>
  </si>
  <si>
    <t>FURADEIRA ELÉTRICA DE IMPACTO POTÊNCIA=1.000W</t>
  </si>
  <si>
    <t>EQ04543</t>
  </si>
  <si>
    <t>GUINCHO MANUAL DE ALAVANCA TIRFOR 3.200KG</t>
  </si>
  <si>
    <t>EQ07289</t>
  </si>
  <si>
    <t>INSUFLADOR DE FUMAÇA * 5 HP PARA DETECÇÃO DE VAZAMENTOS EM REDES DE ESGOTO</t>
  </si>
  <si>
    <t>EQ07290</t>
  </si>
  <si>
    <t>INSUFLADOR DE FUMAÇA * 5 HP PARA DETECÇÃO DE VAZAMENTOS EM REDES DE ESGOTO - À DISPOSIÇÃO</t>
  </si>
  <si>
    <t>EQ04584</t>
  </si>
  <si>
    <t>LIXADEIRA ANGULAR POTÊNCIA=1.200 W, DISCO DE 7"</t>
  </si>
  <si>
    <t>EQ04586</t>
  </si>
  <si>
    <t>MÁQUINA DE JATEAMENTO COM CÂMARA SIMPLES CAPACIDADE=280L</t>
  </si>
  <si>
    <t>EQ05239</t>
  </si>
  <si>
    <t>MÁQUINA DE SOLDA (TIG) CORRENTE=200A, TENSÃO=220V</t>
  </si>
  <si>
    <t>EQ05185</t>
  </si>
  <si>
    <t>EQUIPAMENTO MANUAL PARA TREPANAÇÃO C/FRESA E CARRETEL PARA FURAÇÃO ATÉ DN300</t>
  </si>
  <si>
    <t>EQ04548</t>
  </si>
  <si>
    <t>MARTELETE PNEUMÁTICO * 12KG</t>
  </si>
  <si>
    <t>EQ07279</t>
  </si>
  <si>
    <t>MARTELO DEMOLIDOR 30KG * 2000W ELÉTRICO PARA DEMOLIÇÃO DE CONCRETO</t>
  </si>
  <si>
    <t>EQ07280</t>
  </si>
  <si>
    <t>MARTELO DEMOLIDOR 30KG * 2000W ELÉTRICO PARA DEMOLIÇÃO DE CONCRETO - À DISPOSIÇÃO</t>
  </si>
  <si>
    <t>EQ04549</t>
  </si>
  <si>
    <t>MARTELETE ROMPEDOR 5KG * 950W ELÉTRICO PARA DEMOLIÇÃO DE CONCRETO</t>
  </si>
  <si>
    <t>EQ07267</t>
  </si>
  <si>
    <t>PENETRÔMETRO (SUL AFRICANO), CONE DE AÇO, D=20MM, ÂNGULO DE 60° (FIXADO NA PONTA DA BARRA DE AÇO) COM RÉGUA DE 1M</t>
  </si>
  <si>
    <t>EQ04552</t>
  </si>
  <si>
    <t>PERFURATRIZ PNEUMÁTICA PESO 24KG, COMPRIMENTO 565MM</t>
  </si>
  <si>
    <t>EQ05179</t>
  </si>
  <si>
    <t>PERFURATRIZ ROTATIVA * ATÉ 200MM - 56CV SOBRE ESTEIRAS</t>
  </si>
  <si>
    <t>EQ05180</t>
  </si>
  <si>
    <t>PERFURATRIZ ROTATIVA * ATÉ 200MM - 56CV SOBRE ESTEIRAS - À DISPOSIÇÃO</t>
  </si>
  <si>
    <t>EQ04553</t>
  </si>
  <si>
    <t>PULVERIZADOR COSTAL VOLUME DO RECIPIENTE 18L (MANUAL)</t>
  </si>
  <si>
    <t>EQ04601</t>
  </si>
  <si>
    <t>REBARBADOR PNEUMÁTICO DE 6 KILOS COM PONTEIRO</t>
  </si>
  <si>
    <t>EQ04556</t>
  </si>
  <si>
    <t>ROÇADEIRA COSTAL POTÊNCIA* 1,7KW/2,3CV LATERAL, COM TRÊS PONTAS, A GASOLINA</t>
  </si>
  <si>
    <t>EQ04561</t>
  </si>
  <si>
    <t>ROMPEDOR PNEUMÁTICO PESO 34KG, COMPRIMENTO 745MM</t>
  </si>
  <si>
    <t>EQ05255</t>
  </si>
  <si>
    <t>ROMPEDOR PNEUMÁTICO PESO 34KG, COMPRIMENTO 745MM - À DISPOSIÇÃO</t>
  </si>
  <si>
    <t>EQ07293</t>
  </si>
  <si>
    <t>IMPLEMENTO - SILO TÉRMICO PARA MASSA ASFÁLTICA - 3 M3</t>
  </si>
  <si>
    <t>EQ07294</t>
  </si>
  <si>
    <t>IMPLEMENTO - SILO TÉRMICO PARA MASSA ASFÁLTICA - 3 M3 - À DISPOSIÇÃO</t>
  </si>
  <si>
    <t>EQ05183</t>
  </si>
  <si>
    <t>SISTEMA VÍDEO INSPEÇÃO/SISTEMA DE TELEVISIONAMENTO ATÉ 300MM DE TUBULAÇÕES COM MONITOR</t>
  </si>
  <si>
    <t>EQ07268</t>
  </si>
  <si>
    <t>SOLDADORA INVERSORA 200A-220V TIG/ELETRODO</t>
  </si>
  <si>
    <t>EQ04656</t>
  </si>
  <si>
    <t>TROLE MECÂNICO, CAPACIDADE 1 TON, UTILIZADO PARA SUSTENTAÇÃO DE TALHAS</t>
  </si>
  <si>
    <t>EQ04611</t>
  </si>
  <si>
    <t>TUBO METÁLICO D=1.1/2" EQUIPADO PARA CIMBRAMENTO LOCAÇÃO (MÊS)</t>
  </si>
  <si>
    <t>EQ05967</t>
  </si>
  <si>
    <t>TORRE DE ILUMINAÇÃO PORTÁTIL *1.600W COM GERADOR</t>
  </si>
  <si>
    <t>EQ05968</t>
  </si>
  <si>
    <t>TORRE DE ILUMINAÇÃO PORTÁTIL *1.600W COM GERADOR - À DISPOSIÇÃO</t>
  </si>
  <si>
    <t>EQ05275</t>
  </si>
  <si>
    <t>USINA ASFALTO A QUENTE 80T/H</t>
  </si>
  <si>
    <t>EQ04618</t>
  </si>
  <si>
    <t>VIBRADOR DE IMERSÃO COM PONTEIRA DE 60MM COMPRIMENTO DO MANGOTE DE 5M PARA CONCRETO</t>
  </si>
  <si>
    <t>EQ04619</t>
  </si>
  <si>
    <t>VIBROACABADORA DE ASFALTO POTÊNCIA 82KW/110HP, CAPACIDADE ATÉ 300T/H SOBRE RODAS, LARGURA DE PAVIMENTAÇÃO 1,7M A 4,2M</t>
  </si>
  <si>
    <t>EQ05175</t>
  </si>
  <si>
    <t>VIBROACABADORA DE ASFALTO POTÊNCIA 82KW/110HP, CAPACIDADE ATÉ 300T/H SOBRE RODAS, LARGURA DE PAVIMENTAÇÃO 1,7M A 4,2M - À DISPOSIÇÃO</t>
  </si>
  <si>
    <t>EQ07714</t>
  </si>
  <si>
    <t>BOMBA SUBMERSÍVEL 3CV TRIFÁSICA, COM MANGUEIRA FLEXÍVEL EM PVC Ø2", COMP. 100 M E CORRENTE PARA IÇAMENTO, COMP. 10 M</t>
  </si>
  <si>
    <t>EQ07715</t>
  </si>
  <si>
    <t>BOMBA SUBMERSÍVEL 3CV TRIFÁSICA, COM MANGUEIRA FLEXÍVEL EM PVC Ø2", COMP. 100 M E CORRENTE PARA IÇAMENTO, COMP. 10 M - À DISPOSIÇÃO</t>
  </si>
  <si>
    <t>EQ07742</t>
  </si>
  <si>
    <t>SOPRADOR DE AR QUENTE MANUAL 1600W C/ ACESSÓRIOS</t>
  </si>
  <si>
    <t>EQ07880</t>
  </si>
  <si>
    <t>DISCO DE CORTE D=14", FURO=1", ESP=3 MM, PARA METAL</t>
  </si>
  <si>
    <t>EQ08312</t>
  </si>
  <si>
    <r>
      <rPr>
        <sz val="10"/>
        <rFont val="Arial"/>
        <family val="2"/>
      </rPr>
      <t>TANQUE MISTURADOR PARA PREPARO DE LAMA ESTABILIZANTE COM CAPACIDADE DE*4000 L,
CONJUNTO BOMBA/MOTOR À DIESEL *10 HP MANQUEIRAS E ACESSÓRIOS PARA SISTEMA DE FURO DIRECIONAL</t>
    </r>
  </si>
  <si>
    <t>EQ08313</t>
  </si>
  <si>
    <r>
      <rPr>
        <sz val="10"/>
        <rFont val="Arial"/>
        <family val="2"/>
      </rPr>
      <t>TANQUE MISTURADOR PARA PREPARO DE LAMA ESTABILIZANTE COM CAPACIDADE DE*4000 L,
CONJUNTO BOMBA/MOTOR À DIESEL *10 HP MANQUEIRAS E ACESSÓRIOS PARA SISTEMA DE FURO DIRECIONAL - À DISPOSIÇÃO</t>
    </r>
  </si>
  <si>
    <t>EQ08315</t>
  </si>
  <si>
    <t>TANQUE MISTURADOR PARA PREPARO DE LAMA ESTABILIZANTE COM CAPACIDADE DE*8000 L, CONJUNTO BOMBA/MOTOR À DIESEL *10 HP MANQUEIRAS E ACESSÓRIOS PARA SISTEMA DE FURO DIRECIONAL</t>
  </si>
  <si>
    <t>EQ08316</t>
  </si>
  <si>
    <r>
      <rPr>
        <sz val="10"/>
        <rFont val="Arial"/>
        <family val="2"/>
      </rPr>
      <t>TANQUE MISTURADOR PARA PREPARO DE LAMA ESTABILIZANTE COM CAPACIDADE DE*8000 L, CONJUNTO BOMBA/MOTOR À DIESEL *10 HP MANQUEIRAS E ACESSÓRIOS PARA SISTEMA DE
FURO DIRECIONAL - À DISPOSIÇÃO</t>
    </r>
  </si>
  <si>
    <t>ESCAVAÇÃO E TERRAPLENAGEM</t>
  </si>
  <si>
    <t>EQ04530</t>
  </si>
  <si>
    <t>ESCAVADEIRA HIDRÁULICA *CAPACIDADE OPERACIONAL=17T, POTÊNCIA DO MOTOR=122HP A DIESEL SOBRE ESTEIRAS</t>
  </si>
  <si>
    <t>EQ05156</t>
  </si>
  <si>
    <t>ESCAVADEIRA HIDRÁULICA *CAPACIDADE OPERACIONAL=17T, POTÊNCIA DO MOTOR=122HP A DIESEL SOBRE ESTEIRAS - À DISPOSIÇÃO</t>
  </si>
  <si>
    <t>EQ04531</t>
  </si>
  <si>
    <t>ESCAVADEIRA HIDRÁULICA CAPACIDADE OPERACIONAL=20T, POTÊNCIA DO MOTOR=157HP A DIESEL SOBRE ESTEIRAS</t>
  </si>
  <si>
    <t>EQ05157</t>
  </si>
  <si>
    <t>ESCAVADEIRA HIDRÁULICA CAPACIDADE OPERACIONAL=20T, POTÊNCIA DO MOTOR=157HP A DIESEL SOBRE ESTEIRAS - À DISPOSIÇÃO</t>
  </si>
  <si>
    <t>EQ04532</t>
  </si>
  <si>
    <t>ESCAVADEIRA HIDRÁULICA COM CLAMSHELL *CAPACIDADE OPERACIONAL=17 T, POTÊNCIA DO MOTOR=122HP A DIESEL SOBRE ESTEIRAS</t>
  </si>
  <si>
    <t>EQ04550</t>
  </si>
  <si>
    <t>MOTONIVELADORA SOBRE PNEUS PESO OPERACIONAL * 15.800KG, POTÊNCIA * 195HP A DIESEL, COM LÂMINA RETA</t>
  </si>
  <si>
    <t>EQ04551</t>
  </si>
  <si>
    <t>PÁ CARREGADEIRA *CAÇAMBA DE 1,70M3 *PESO OPERACIONAL 12T * 150CV A DIESEL SOBRE PNEUS</t>
  </si>
  <si>
    <t>EQ05174</t>
  </si>
  <si>
    <t>PÁ CARREGADEIRA *CAÇAMBA DE 1,70M3 *PESO OPERACIONAL 12T * 150CV A DIESEL SOBRE PNEUS - À DISPOSIÇÃO</t>
  </si>
  <si>
    <t>EQ04764</t>
  </si>
  <si>
    <t>PÁ CARREGADEIRA POTÊNCIA * 49HP SOBRE PNEUS</t>
  </si>
  <si>
    <t>EQ05265</t>
  </si>
  <si>
    <t>PÁ CARREGADEIRA POTÊNCIA * 49HP SOBRE PNEUS - À DISPOSIÇÃO</t>
  </si>
  <si>
    <t>EQ04554</t>
  </si>
  <si>
    <t>RETRO ESCAVADEIRA SOBRE PNEUS *PESO OPERACIONAL 7T, POTÊNCIA 93HP TRAÇÃO 4X4, CAÇAMBA PÁ CARREGADEIRA 0,96M3</t>
  </si>
  <si>
    <t>EQ04555</t>
  </si>
  <si>
    <t>RETRO ESCAVADEIRA SOBRE PNEUS *PESO OPERACIONAL 7T, POTÊNCIA 93HP TRAÇÃO 4X4, CAÇAMBA PÁ CARREGADEIRA 0,96M3 - À DISPOSIÇÃO</t>
  </si>
  <si>
    <t>EQ04608</t>
  </si>
  <si>
    <t>TRATOR DE PNEUS TRAÇÃO 4 X 2, POTÊNCIA NOMINAL * 85CV</t>
  </si>
  <si>
    <t>EQ04609</t>
  </si>
  <si>
    <t>TRATOR DE LÂMINA POTÊNCIA 150HP, PESO OPERACIONAL 18T SOBRE ESTEIRAS, COM LÂMINA DE ANGULAGEM E INCLINAÇÃO HIDRÁULICA VARIÁVEL, A DIESEL</t>
  </si>
  <si>
    <t>EQ04610</t>
  </si>
  <si>
    <t>TRATOR DE LÂMINA POTÊNCIA 84HP, PESO OPERACIONAL 8,0T SOBRE ESTEIRAS, COM LÂMINA DE ANGULAGEM E INCLINAÇÃO HIDRÁULICA VARIÁVEL, A DIESEL</t>
  </si>
  <si>
    <t>GUINDASTES</t>
  </si>
  <si>
    <t>EQ04545</t>
  </si>
  <si>
    <t>GUINDASTE AUTOPROPELIDO * 5T SOBRE PNEUS COM LANÇA TELESCÓPICA</t>
  </si>
  <si>
    <t>EQ05171</t>
  </si>
  <si>
    <t>GUINDASTE AUTOPROPELIDO * 5T SOBRE PNEUS COM LANÇA TELESCÓPICA - À DISPOSIÇÃO</t>
  </si>
  <si>
    <t>EQ04557</t>
  </si>
  <si>
    <t>ROLO COMPACTADOR DE UM CILINDRO, TIPO PÉ DE CARNEIRO, *PESO OPERACIONAL 11,5T, POTÊNCIA 95HP, (AUTOPROPELIDO)</t>
  </si>
  <si>
    <t>EQ04558</t>
  </si>
  <si>
    <t>ROLO COMPACTADOR DE UM CILINDRO, TIPO PÉ DE CARNEIRO, *PESO OPERACIONAL 7,5T, POTÊNCIA 80HP , (AUTOPROPELIDO)</t>
  </si>
  <si>
    <t>EQ04559</t>
  </si>
  <si>
    <t>ROLO COMPACTADOR DE UM CILINDRO, LISO DE AÇO VIBRATÓRIO, *PESO OPERACIONAL 10T, (AUTOPROPELIDO)</t>
  </si>
  <si>
    <t>EQ07893</t>
  </si>
  <si>
    <t>ROLO COMPACTADOR DE UM CILINDRO, LISO DE AÇO VIBRATÓRIO, *PESO OPERACIONAL 10T, (AUTOPROPELIDO) - À DISPOSIÇÃO</t>
  </si>
  <si>
    <t>PLATAFORMAS DE ELEVAÇÃO</t>
  </si>
  <si>
    <t>EQ07759</t>
  </si>
  <si>
    <t>PLATAFORMA DE ELEVAÇÃO, ALTURA MÁXIMA DE PLATAFORMA 10M COM LANÇA ARTICULADA LOCAÇÃO (MÊS)</t>
  </si>
  <si>
    <t>EQ04599</t>
  </si>
  <si>
    <t>PLATAFORMA DE ELEVAÇÃO, ALTURA MÁXIMA DE PLATAFORMA 25M COM LANÇA ARTICULADA LOCAÇÃO (MÊS)</t>
  </si>
  <si>
    <t>EQ04600</t>
  </si>
  <si>
    <t>PLATAFORMA DE ELEVAÇÃO, ALTURA MÁXIMA DE PLATAFORMA 40M COM LANÇA ARTICULADA LOCAÇÃO (MÊS)</t>
  </si>
  <si>
    <t>SOLDA EM AÇO</t>
  </si>
  <si>
    <t>EQ04528</t>
  </si>
  <si>
    <t>CONJUNTO PORTÁTIL PARA SOLDA OXIACETILENO PPU</t>
  </si>
  <si>
    <t>SONDAS PARA PERFURAÇÃO DE POÇOS</t>
  </si>
  <si>
    <t>EQ04562</t>
  </si>
  <si>
    <t>EQUIPAMENTO PARA TESTE DE VAZÃO E DESENVOLVIMENTO DE POÇOS</t>
  </si>
  <si>
    <t>EQ04604</t>
  </si>
  <si>
    <t>SONDA ROTO-PNEUMÁTICA CAPACIDADE DE PERFURAÇÃO ACIMA DE 1000M PARA PERFURAÇÃO DE POÇOS</t>
  </si>
  <si>
    <t>EQ04563</t>
  </si>
  <si>
    <t>SONDA ROTO-PNEUMÁTICA CAPACIDADE DE PERFURAÇÃO ATÉ 250M PARA PERFURAÇÃO DE POÇOS</t>
  </si>
  <si>
    <t>EQ04605</t>
  </si>
  <si>
    <t>SONDA ROTO-PNEUMÁTICA CAPACIDADE DE PERFURAÇÃO DE 300 ATÉ 1000M PARA PERFURAÇÃO DE POÇOS</t>
  </si>
  <si>
    <t>TALHAS</t>
  </si>
  <si>
    <t>EQ04564</t>
  </si>
  <si>
    <t>TALHA MANUAL CAPACIDADE 2T COM CORRENTE DE 5M</t>
  </si>
  <si>
    <t>EQ04565</t>
  </si>
  <si>
    <t>TALHA MANUAL CAPACIDADE 3T COM CORRENTE DE 5M</t>
  </si>
  <si>
    <t>EQ04566</t>
  </si>
  <si>
    <t>TALHA ELÉTRICA CAPACIDADE 3T COM CORRENTE DE 5M</t>
  </si>
  <si>
    <t>EQ04567</t>
  </si>
  <si>
    <t>TALHA ELÉTRICA CAPACIDADE 5T COM CORRENTE DE 6M</t>
  </si>
  <si>
    <t>EQ04652</t>
  </si>
  <si>
    <t>TALHA MANUAL CAPACIDADE=1T COM CORRENTE DE 5M</t>
  </si>
  <si>
    <t>ENERGIA E LUBRIFICANTES</t>
  </si>
  <si>
    <t>COMBUSTÍVEIS</t>
  </si>
  <si>
    <t>EQ07278</t>
  </si>
  <si>
    <t>CILINDRO AÇO CARBONO VOLUME=3 M3 PARA GÁS ARGÔNIO</t>
  </si>
  <si>
    <t>EQ07271</t>
  </si>
  <si>
    <t>GÁS ARGÔNIO 3 M3 / 20 L RECARGA PARA SOLDA TIG</t>
  </si>
  <si>
    <t>EQ04665</t>
  </si>
  <si>
    <t>EQ04667</t>
  </si>
  <si>
    <t>ÓLEO DIESEL COMBUSTIVEL COMUM</t>
  </si>
  <si>
    <t>EQ04663</t>
  </si>
  <si>
    <t>RECARGA DE ACETILENO PARA CILINDRO DE 9 KG</t>
  </si>
  <si>
    <t>EQ04669</t>
  </si>
  <si>
    <t>RECARGA DE OXIGÊNIO PARA CILINDRO DE 10 M3</t>
  </si>
  <si>
    <t>GERADORES</t>
  </si>
  <si>
    <t>EQ04828</t>
  </si>
  <si>
    <t>GERADOR PORTÁTIL A DIESEL POTÊNCIA=10KVA MONOFÁSICO BI-VOLT</t>
  </si>
  <si>
    <t>EQ07295</t>
  </si>
  <si>
    <t>GERADOR PORTÁTIL A DIESEL POTÊNCIA=10KVA MONOFÁSICO BI-VOLT - À DISPOSIÇÃO</t>
  </si>
  <si>
    <t>EQ05186</t>
  </si>
  <si>
    <t>GERADOR A DIESEL POTÊNCIA=*20KVA MONOFÁSICO BI-VOLT</t>
  </si>
  <si>
    <t>EQ07296</t>
  </si>
  <si>
    <t>GERADOR A DIESEL POTÊNCIA=*20KVA MONOFÁSICO BI-VOLT - À DISPOSIÇÃO</t>
  </si>
  <si>
    <t>EQ05240</t>
  </si>
  <si>
    <t>GERADOR/MOTOSOLDADORA POTÊNCIA=5KVA A DIESEL MONOFÁSICO BI-VOLT</t>
  </si>
  <si>
    <t>EQ04537</t>
  </si>
  <si>
    <t>GERADOR A DIESEL POTÊNCIA * 130KVA TRIFÁSICO SILENCIADO</t>
  </si>
  <si>
    <t>EQ05167</t>
  </si>
  <si>
    <t>GERADOR A DIESEL POTÊNCIA * 130KVA TRIFÁSICO SILENCIADO - À DISPOSIÇÃO</t>
  </si>
  <si>
    <t>EQ04538</t>
  </si>
  <si>
    <t>GERADOR A DIESEL POTÊNCIA * 180KVA TRIFÁSICO SILENCIADO</t>
  </si>
  <si>
    <t>EQ05168</t>
  </si>
  <si>
    <t>GERADOR A DIESEL POTÊNCIA * 180KVA TRIFÁSICO SILENCIADO - À DISPOSIÇÃO</t>
  </si>
  <si>
    <t>EQ04539</t>
  </si>
  <si>
    <t>GERADOR A DIESEL POTÊNCIA * 220KVA TRIFÁSICO SILENCIADO</t>
  </si>
  <si>
    <t>EQ05169</t>
  </si>
  <si>
    <t>GERADOR A DIESEL POTÊNCIA * 220KVA TRIFÁSICO SILENCIADO - À DISPOSIÇÃO</t>
  </si>
  <si>
    <t>EQ04540</t>
  </si>
  <si>
    <t>GERADOR A DIESEL POTÊNCIA * 330KVA TRIFÁSICO SILENCIADO</t>
  </si>
  <si>
    <t>EQ05170</t>
  </si>
  <si>
    <t>GERADOR A DIESEL POTÊNCIA * 330KVA TRIFÁSICO SILENCIADO - À DISPOSIÇÃO</t>
  </si>
  <si>
    <t>EQ04686</t>
  </si>
  <si>
    <t>GERADOR A DIESEL POTÊNCIA * 400KVA TRIFÁSICO SILENCIADO</t>
  </si>
  <si>
    <t>EQ04687</t>
  </si>
  <si>
    <t>GERADOR A DIESEL POTÊNCIA * 400KVA TRIFÁSICO SILENCIADO - À DISPOSIÇÃO</t>
  </si>
  <si>
    <t>EQ04688</t>
  </si>
  <si>
    <t>GERADOR A DIESEL POTÊNCIA * 500KVA TRIFÁSICO SILENCIADO</t>
  </si>
  <si>
    <t>EQ04689</t>
  </si>
  <si>
    <t>GERADOR A DIESEL POTÊNCIA * 500KVA TRIFÁSICO SILENCIADO - À DISPOSIÇÃO</t>
  </si>
  <si>
    <t>EQ04541</t>
  </si>
  <si>
    <t>GERADOR A DIESEL POTÊNCIA * 60KVA TRIFÁSICO SILENCIADO</t>
  </si>
  <si>
    <t>EQ05164</t>
  </si>
  <si>
    <t>GERADOR A DIESEL POTÊNCIA * 60KVA TRIFÁSICO SILENCIADO - À DISPOSIÇÃO</t>
  </si>
  <si>
    <t>EQ04542</t>
  </si>
  <si>
    <t>GERADOR A DIESEL POTÊNCIA * 80KVA TRIFÁSICO SILENCIADO</t>
  </si>
  <si>
    <t>EQ05165</t>
  </si>
  <si>
    <t>GERADOR A DIESEL POTÊNCIA * 80KVA TRIFÁSICO SILENCIADO - À DISPOSIÇÃO</t>
  </si>
  <si>
    <t>EQ08181</t>
  </si>
  <si>
    <t>BOMBA DE ALTA PRESSÃO DE ATÉ 45 MPA - 150 KW PARA JET GROUTING</t>
  </si>
  <si>
    <t>EQ08182</t>
  </si>
  <si>
    <t>BOMBA DE ALTA PRESSÃO DE ATÉ 45 MPA - 150 KW PARA JET GROUTING - À DISPOSIÇÃO</t>
  </si>
  <si>
    <t>EQ08183</t>
  </si>
  <si>
    <t>COMPRESSOR DE AR PORTÁTIL DE 373,78 L/S (792 PCM) - 213,30 KW</t>
  </si>
  <si>
    <t>EQ08184</t>
  </si>
  <si>
    <t>COMPRESSOR DE AR PORTÁTIL DE 373,78 L/S (792 PCM) - 213,30 KW - À DISPOSIÇÃO</t>
  </si>
  <si>
    <t>EQ08185</t>
  </si>
  <si>
    <t>MISTURADOR AUTOMÁTICO COM CAPACIDADE DE 20 M³/H - 7 KW PARA GRAUTEAMENTO</t>
  </si>
  <si>
    <t>EQ08186</t>
  </si>
  <si>
    <t>MISTURADOR AUTOMÁTICO COM CAPACIDADE DE 20 M³/H - 7 KW PARA GRAUTEAMENTO - À DISPOSIÇÃO</t>
  </si>
  <si>
    <t>EQ08187</t>
  </si>
  <si>
    <t>PERFURATRIZ HIDRÁULICA ROTOPERCUSSIVA PARA CCPH - 123 KW</t>
  </si>
  <si>
    <t>EQ08188</t>
  </si>
  <si>
    <t>PERFURATRIZ HIDRÁULICA ROTOPERCUSSIVA PARA CCPH - 123 KW - À DISPOSIÇÃO</t>
  </si>
  <si>
    <t>PIPE JACKING</t>
  </si>
  <si>
    <t>EQ04678</t>
  </si>
  <si>
    <t>EQUIPAMENTO PARA CRAVAÇÃO DE TUBOS DE CONCRETO - PIPE JACKING - D=300MM</t>
  </si>
  <si>
    <t>EQ04679</t>
  </si>
  <si>
    <t>EQUIPAMENTO PARA CRAVAÇÃO DE TUBOS DE CONCRETO - PIPE JACKING - D=300MM - À DISPOSIÇÃO</t>
  </si>
  <si>
    <t>EQ04680</t>
  </si>
  <si>
    <t>EQUIPAMENTO PARA CRAVAÇÃO DE TUBOS DE CONCRETO - PIPE JACKING - D=400MM</t>
  </si>
  <si>
    <t>EQ04681</t>
  </si>
  <si>
    <t>EQUIPAMENTO PARA CRAVAÇÃO DE TUBOS DE CONCRETO - PIPE JACKING - D=400MM - À DISPOSIÇÃO</t>
  </si>
  <si>
    <t>EQ04682</t>
  </si>
  <si>
    <t>EQUIPAMENTO PARA CRAVAÇÃO DE TUBOS DE CONCRETO - PIPE JACKING - D=600MM</t>
  </si>
  <si>
    <t>EQ04683</t>
  </si>
  <si>
    <t>EQUIPAMENTO PARA CRAVAÇÃO DE TUBOS DE CONCRETO - PIPE JACKING - D=600MM - À DISPOSIÇÃO</t>
  </si>
  <si>
    <t>EQ04684</t>
  </si>
  <si>
    <t>EQUIPAMENTO PARA CRAVAÇÃO DE TUBOS DE CONCRETO - PIPE JACKING - D=800MM</t>
  </si>
  <si>
    <t>EQ04685</t>
  </si>
  <si>
    <t>EQUIPAMENTO PARA CRAVAÇÃO DE TUBOS DE CONCRETO - PIPE JACKING - D=800MM - À DISPOSIÇÃO</t>
  </si>
  <si>
    <t>EQ04672</t>
  </si>
  <si>
    <t>EQUIPAMENTO PARA CRAVAÇÃO DE TUBOS DE CONCRETO - PIPE JACKING - D=1.000MM</t>
  </si>
  <si>
    <t>EQ04673</t>
  </si>
  <si>
    <t>EQUIPAMENTO PARA CRAVAÇÃO DE TUBOS DE CONCRETO - PIPE JACKING - D=1.000MM - À DISPOSIÇÃO</t>
  </si>
  <si>
    <t>EQ04674</t>
  </si>
  <si>
    <t>EQUIPAMENTO PARA CRAVAÇÃO DE TUBOS DE CONCRETO - PIPE JACKING - D=1.200MM</t>
  </si>
  <si>
    <t>EQ04675</t>
  </si>
  <si>
    <t>EQUIPAMENTO PARA CRAVAÇÃO DE TUBOS DE CONCRETO - PIPE JACKING - D=1.200MM - À DISPOSIÇÃO</t>
  </si>
  <si>
    <t>EQ04676</t>
  </si>
  <si>
    <t>EQUIPAMENTO PARA CRAVAÇÃO DE TUBOS DE CONCRETO - PIPE JACKING - D=1.500MM</t>
  </si>
  <si>
    <t>EQ04677</t>
  </si>
  <si>
    <t>EQUIPAMENTO PARA CRAVAÇÃO DE TUBOS DE CONCRETO - PIPE JACKING - D=1.500MM - À DISPOSIÇÃO</t>
  </si>
  <si>
    <t>TÉCNICOS</t>
  </si>
  <si>
    <t>ADMINISTRATIVOS</t>
  </si>
  <si>
    <t>EQ05256</t>
  </si>
  <si>
    <t>COLETOR DE DADOS GNSS, PORTATIL</t>
  </si>
  <si>
    <t>EQ05257</t>
  </si>
  <si>
    <t>COLETOR DE DADOS GNSS, PORTATIL - À DISPOSIÇÃO</t>
  </si>
  <si>
    <t>EQ04714</t>
  </si>
  <si>
    <t>CONTAINER ESCRITÓRIO *(6,00 X 2,30 X 2,20 M) COM BANHEIRO, LOCAÇÃO (MÊS)</t>
  </si>
  <si>
    <t>EQ04813</t>
  </si>
  <si>
    <t>MICROCOMPUTADOR HD 1 TB + IMPRESSORA A LASER + PACOTE OFICCE</t>
  </si>
  <si>
    <t>EQ07086</t>
  </si>
  <si>
    <t>PLOTTER A1</t>
  </si>
  <si>
    <t>EQ04774</t>
  </si>
  <si>
    <t>SANITÁRIO PORTÁTIL QUÍMICO INDIVIDUAL LOCAÇÃO (MÊS)</t>
  </si>
  <si>
    <t>COMUNICAÇÃO</t>
  </si>
  <si>
    <t>EQ07281</t>
  </si>
  <si>
    <t>APARELHO SMARTPHONE COM ANDROID E GPS</t>
  </si>
  <si>
    <t>EQ04814</t>
  </si>
  <si>
    <t>COLETOR DE DADOS (PALMTOP)</t>
  </si>
  <si>
    <t>EQ05258</t>
  </si>
  <si>
    <t>COLETOR DE DADOS (PALMTOP) - À DISPOSIÇÃO</t>
  </si>
  <si>
    <t>EQ05277</t>
  </si>
  <si>
    <t>RECEPTOR E TRANSMISSOR GNSS (PAR) L1/L2 RTK</t>
  </si>
  <si>
    <t>EQ05278</t>
  </si>
  <si>
    <t>RECEPTOR GNSS L1/L2 RTK/NTRIP</t>
  </si>
  <si>
    <t>DETECTORES E LOCALIZADORES</t>
  </si>
  <si>
    <t>EQ08303</t>
  </si>
  <si>
    <r>
      <rPr>
        <sz val="10"/>
        <rFont val="Arial"/>
        <family val="2"/>
      </rPr>
      <t>CÂMERA ENDOSCÓPICA DE INSPEÇÃO DE PLÁSTICO COM SONDA DE 8MM, L= *10 M E TELA DE
*4 POL</t>
    </r>
  </si>
  <si>
    <t>EQ04794</t>
  </si>
  <si>
    <t>DATA LOGGER DE RUÍDOS</t>
  </si>
  <si>
    <t>DIA</t>
  </si>
  <si>
    <t>EQ04824</t>
  </si>
  <si>
    <t>EQUIPAMENTO DE GEORADAR (GPR) PARA INVESTIGAÇÃO DE SUBSOLOS E INTERFERÊNCIAS PARA EXECUÇÃO DE REDES ÁGUA/ESGOTO</t>
  </si>
  <si>
    <t>EQ04802</t>
  </si>
  <si>
    <t>HASTE DE PERFURAÇÃO COMP=1,00 M PARA DETECÇÃO DE VAZAMENTOS</t>
  </si>
  <si>
    <t>EQ08304</t>
  </si>
  <si>
    <t>IMPRESSORA TÉRMICA PORTÁTIL PLÁSTICO COM BLUETOOTH E WIFI</t>
  </si>
  <si>
    <t>EQ04585</t>
  </si>
  <si>
    <t>LOCALIZADOR ELETROMAGNÉTICO (PARA DETECÇÃO DE TUBULAÇÕES METÁLICAS)</t>
  </si>
  <si>
    <t>EQ08305</t>
  </si>
  <si>
    <t>MEDIDOR DE CAMPO ELETROMAGNÉTICO DIGITAL GAUSSMETER PLÁSTICO ATÉ 2000 MICROTESLA</t>
  </si>
  <si>
    <t>EQ08306</t>
  </si>
  <si>
    <t>SCANNER DE PAREDE PLÁSTICO PARA DETECÇÃO DE MATERIAIS EMBUTIDOS (METAIS, FIOS ENERGIZADOS, MADEIRAMENTO E TUBULAÇÕES)</t>
  </si>
  <si>
    <t>VEÍCULOS</t>
  </si>
  <si>
    <t>CAMINHÕES</t>
  </si>
  <si>
    <t>EQ04493</t>
  </si>
  <si>
    <t>CAMINHÃO - CAÇAMBA BASCULANTE COM CAPACIDADE DE 4M3 *190CV</t>
  </si>
  <si>
    <t>EQ04494</t>
  </si>
  <si>
    <t>CAMINHÃO - CAÇAMBA BASCULANTE COM CAPACIDADE DE 4M3 *190CV  - À DISPOSIÇÃO</t>
  </si>
  <si>
    <t>EQ04670</t>
  </si>
  <si>
    <t>CAMINHÃO - CAÇAMBA BASCULANTE COM CAPACIDADE DE 8M3 *230CV</t>
  </si>
  <si>
    <t>EQ04671</t>
  </si>
  <si>
    <t>CAMINHÃO - CAÇAMBA BASCULANTE COM CAPACIDADE DE 8M3 *230CV - À DISPOSIÇÃO</t>
  </si>
  <si>
    <t>EQ04700</t>
  </si>
  <si>
    <t>CAMINHÃO - CAÇAMBA BASCULANTE METÁLICA COM CAPACIDADE DE 12M3 *280CV</t>
  </si>
  <si>
    <t>EQ04701</t>
  </si>
  <si>
    <t>CAMINHÃO - CAÇAMBA BASCULANTE METÁLICA COM CAPACIDADE DE 12M3 *280CV - À DISPOSIÇÃO</t>
  </si>
  <si>
    <t>EQ04495</t>
  </si>
  <si>
    <t>CAMINHÃO - CARROCERIA FIXA ABERTA DE MADEIRA COM CAPACIDADE 5 T *160CV</t>
  </si>
  <si>
    <t>EQ04496</t>
  </si>
  <si>
    <t>CAMINHÃO - CARROCERIA FIXA ABERTA DE MADEIRA COM CAPACIDADE 5 T *160CV - À DISPOSIÇÃO</t>
  </si>
  <si>
    <t>EQ04497</t>
  </si>
  <si>
    <t>CAMINHÃO - CARROCERIA FIXA ABERTA DE MADEIRA COM CAPACIDADE 9 T *190CV</t>
  </si>
  <si>
    <t>EQ04498</t>
  </si>
  <si>
    <t>CAMINHÃO - CARROCERIA FIXA ABERTA DE MADEIRA COM CAPACIDADE 9 T *190CV -  À DISPOSIÇÃO</t>
  </si>
  <si>
    <t>EQ04499</t>
  </si>
  <si>
    <t>CAMINHÃO - CARROCERIA FIXA ABERTA DE MADEIRA COM CAPACIDADE 9 T *190CV - COM GUINDASTE MUNCK 5 T</t>
  </si>
  <si>
    <t>EQ05158</t>
  </si>
  <si>
    <t>CAMINHÃO - CARROCERIA FIXA ABERTA DE MADEIRA COM CAPACIDADE 9 T *190CV - COM GUINDASTE MUNCK 5 T - À DISPOSIÇÃO</t>
  </si>
  <si>
    <t>EQ04500</t>
  </si>
  <si>
    <t>CAMINHÃO - CARROCERIA FIXA ABERTA DE MADEIRA COM CAPACIDADE 9 T *190CV -  COM GUINDAUTO MUNCK 3.5 T</t>
  </si>
  <si>
    <t>EQ07734</t>
  </si>
  <si>
    <t>CAMINHÃO - COM PRANCHA CARREGA TUDO COM 3 EIXOS REBAIXADA - 6 MTS DE COMPRIMENTO ÚTIL C/CAPACIDADE DE *45T *330CV</t>
  </si>
  <si>
    <t>EQ07735</t>
  </si>
  <si>
    <t>CAMINHÃO - COM PRANCHA CARREGA TUDO COM 3 EIXOS REBAIXADA - 6 MTS DE COMPRIMENTO ÚTIL C/CAPACIDADE DE *45T *330CV - À DISPOSIÇÃO</t>
  </si>
  <si>
    <t>EQ04502</t>
  </si>
  <si>
    <t>CAMINHÃO - ESPARGIDOR DE ASFALTO TANQUE DE 6.000 L *190CV</t>
  </si>
  <si>
    <t>EQ04544</t>
  </si>
  <si>
    <t>CAMINHÃO - GUINDASTE COM LANÇA TELESCÓPICA MOMENTO MÁXIMO DE ELEVAÇÃO * 10T/M</t>
  </si>
  <si>
    <t>EQ05172</t>
  </si>
  <si>
    <t>CAMINHÃO - GUINDASTE COM LANÇA TELESCÓPICA MOMENTO MÁXIMO DE ELEVAÇÃO * 10T/M - À DISPOSIÇÃO</t>
  </si>
  <si>
    <t>EQ04503</t>
  </si>
  <si>
    <t>CAMINHÃO - GUINDASTE COM LANÇA TELESCÓPICA MOMENTO MÁXIMO DE ELEVAÇÃO*15 T/M</t>
  </si>
  <si>
    <t>EQ04691</t>
  </si>
  <si>
    <t>CAMINHÃO - GUINDASTE COM LANÇA TELESCÓPICA MOMENTO MÁXIMO DE ELEVAÇÃO*15 T/M - À DISPOSIÇÃO</t>
  </si>
  <si>
    <t>EQ04504</t>
  </si>
  <si>
    <t>CAMINHÃO - GUINDASTE COM LANÇA TELESCÓPICA MOMENTO MÁXIMO DE ELEVAÇÃO*25 T/M</t>
  </si>
  <si>
    <t>EQ05283</t>
  </si>
  <si>
    <t>CAMINHÃO - GUINDASTE COM LANÇA TELESCÓPICA MOMENTO MÁXIMO DE ELEVAÇÃO*25 T/M À DISPOSIÇÃO</t>
  </si>
  <si>
    <t>EQ04505</t>
  </si>
  <si>
    <t>CAMINHÃO - GUINDASTE COM LANÇA TELESCÓPICA MOMENTO MÁXIMO DE ELEVAÇÃO*35 T/M</t>
  </si>
  <si>
    <t>EQ05284</t>
  </si>
  <si>
    <t>CAMINHÃO - GUINDASTE COM LANÇA TELESCÓPICA MOMENTO MÁXIMO DE ELEVAÇÃO*35 T/M - À DISPOSIÇÃO</t>
  </si>
  <si>
    <t>EQ04506</t>
  </si>
  <si>
    <t>CAMINHÃO - GUINDASTE COM LANÇA TELESCÓPICA MOMENTO MÁXIMO DE ELEVAÇÃO*42 T/M</t>
  </si>
  <si>
    <t>EQ05285</t>
  </si>
  <si>
    <t>CAMINHÃO - GUINDASTE COM LANÇA TELESCÓPICA MOMENTO MÁXIMO DE ELEVAÇÃO*42 T/M - À DISPOSIÇÃO</t>
  </si>
  <si>
    <t>EQ04507</t>
  </si>
  <si>
    <t>CAMINHÃO - IRRIGADOR TANQUE DE 6.000 L *190CV</t>
  </si>
  <si>
    <t>EQ04508</t>
  </si>
  <si>
    <t>CAMINHÃO - PIPA TANQUE DE 6.000 L PARA TRANSPORTE DE ÁGUA POTÁVEL</t>
  </si>
  <si>
    <t>EQ05159</t>
  </si>
  <si>
    <t>CAMINHÃO - PIPA TANQUE DE 6.000 L PARA TRANSPORTE DE ÁGUA POTÁVEL - À DISPOSIÇÃO</t>
  </si>
  <si>
    <t>EQ07607</t>
  </si>
  <si>
    <t>CAMINHÃO - PIPA TANQUE DE 10.000 L PARA TRANSPORTE DE ÁGUA POTÁVEL</t>
  </si>
  <si>
    <t>EQ07608</t>
  </si>
  <si>
    <t>CAMINHÃO - PIPA TANQUE DE 10.000 L PARA TRANSPORTE DE ÁGUA POTÁVEL - À DISPOSIÇÃO</t>
  </si>
  <si>
    <t>EQ04705</t>
  </si>
  <si>
    <t>CAMINHÃO TRUCADO ( 3 EIXOS ) PBT 23.000 KG - *260 CV</t>
  </si>
  <si>
    <t>EQ04706</t>
  </si>
  <si>
    <t>CAMINHÃO TRUCADO ( 3 EIXOS ) PBT 23.000 KG - *260 CV - À DISPOSIÇÃO</t>
  </si>
  <si>
    <t>EQ07939</t>
  </si>
  <si>
    <t>CAMINHÃO TOCO ( 2 EIXOS ) PBT 14.500 KG - *210 CV</t>
  </si>
  <si>
    <t>EQ07940</t>
  </si>
  <si>
    <t>CAMINHÃO TOCO ( 2 EIXOS ) PBT 14.500 KG - *210 CV - À DISPOSIÇÃO</t>
  </si>
  <si>
    <t>EQ07941</t>
  </si>
  <si>
    <t>CAMINHÃO - PIPA TANQUE DE 8.000 L PARA TRANSPORTE DE ÁGUA POTÁVEL</t>
  </si>
  <si>
    <t>EQ07942</t>
  </si>
  <si>
    <t>CAMINHÃO - PIPA TANQUE DE 8.000 L PARA TRANSPORTE DE ÁGUA POTÁVEL - À DISPOSIÇÃO</t>
  </si>
  <si>
    <t>EQ07943</t>
  </si>
  <si>
    <t>CAMINHÃO - PIPA TANQUE DE 12.000 L PARA TRANSPORTE DE ÁGUA POTÁVEL</t>
  </si>
  <si>
    <t>EQ07944</t>
  </si>
  <si>
    <t>CAMINHÃO - PIPA TANQUE DE 12.000 L PARA TRANSPORTE DE ÁGUA POTÁVEL - À DISPOSIÇÃO</t>
  </si>
  <si>
    <t>EQ07945</t>
  </si>
  <si>
    <t>CAMINHÃO - PIPA TANQUE DE 15.000 L PARA TRANSPORTE DE ÁGUA POTÁVEL</t>
  </si>
  <si>
    <t>EQ07946</t>
  </si>
  <si>
    <t>CAMINHÃO - PIPA TANQUE DE 15.000 L PARA TRANSPORTE DE ÁGUA POTÁVEL - À DISPOSIÇÃO</t>
  </si>
  <si>
    <t>EQ07947</t>
  </si>
  <si>
    <t>CAMINHÃO - PIPA TANQUE DE 20.000 L PARA TRANSPORTE DE ÁGUA POTÁVEL</t>
  </si>
  <si>
    <t>EQ07948</t>
  </si>
  <si>
    <t>CAMINHÃO - PIPA TANQUE DE 20.000 L PARA TRANSPORTE DE ÁGUA POTÁVEL - À DISPOSIÇÃO</t>
  </si>
  <si>
    <t>EQ07949</t>
  </si>
  <si>
    <t>CAMINHÃO - PIPA TANQUE DE 25.000 L PARA TRANSPORTE DE ÁGUA POTÁVEL</t>
  </si>
  <si>
    <t>EQ07950</t>
  </si>
  <si>
    <t>CAMINHÃO - PIPA TANQUE DE 25.000 L PARA TRANSPORTE DE ÁGUA POTÁVEL - À DISPOSIÇÃO</t>
  </si>
  <si>
    <t>EQ07951</t>
  </si>
  <si>
    <t>CAMINHÃO - PIPA TANQUE DE 30.000 L PARA TRANSPORTE DE ÁGUA POTÁVEL</t>
  </si>
  <si>
    <t>EQ07952</t>
  </si>
  <si>
    <t>CAMINHÃO - PIPA TANQUE DE 30.000 L PARA TRANSPORTE DE ÁGUA POTÁVEL - À DISPOSIÇÃO</t>
  </si>
  <si>
    <t>EQ07953</t>
  </si>
  <si>
    <t>CAMINHÃO - POLIGUINDASTE SIMPLES ATÉ 8 M3 P/CARGA DE CAÇAMBA METÁLICA ESTACIONÁRIA, INCLUSO ENLONAMENTO DA CAÇAMBA (OBS: NÃO INCLUI A CAÇAMBA)</t>
  </si>
  <si>
    <t>EQ07954</t>
  </si>
  <si>
    <r>
      <rPr>
        <sz val="10"/>
        <rFont val="Arial"/>
        <family val="2"/>
      </rPr>
      <t>CAMINHÃO - POLIGUINDASTE SIMPLES ATÉ 8 M3 P/CARGA DE CAÇAMBA METÁLICA
ESTACIONÁRIA, INCLUSO ENLONAMENTO DA CAÇAMBA (OBS: NÃO INCLUI A CAÇAMBA) - À DISPOSIÇÃO</t>
    </r>
  </si>
  <si>
    <t>EQ07955</t>
  </si>
  <si>
    <t>CAMINHÃO - POLIGUINDASTE DUPLO ATÉ 15 M3 P/CARGA DE CAÇAMBA ESTACIONÁRIA, INCLUSO ENLONAMENTO DA CAÇAMBA (OBS: NÃO INCLUI A CAÇAMBA)</t>
  </si>
  <si>
    <t>EQ07956</t>
  </si>
  <si>
    <t>CAMINHÃO - POLIGUINDASTE DUPLO ATÉ 15 M3 P/CARGA DE CAÇAMBA ESTACIONÁRIA, INCLUSO ENLONAMENTO DA CAÇAMBA (OBS: NÃO INCLUI A CAÇAMBA) - À DISPOSIÇÃO</t>
  </si>
  <si>
    <t>EQ07957</t>
  </si>
  <si>
    <t>CAMINHÃO - ROLL-ON ROLL-OFF ATÉ 16 M3 P/CARGA DE CAÇAMBA METÁLICA ESTACIONÁRIA, INCLUSO ENLONAMENTO DA CAÇAMBA (OBS: NÃO INCLUI A CAÇAMBA)</t>
  </si>
  <si>
    <t>EQ07958</t>
  </si>
  <si>
    <t>CAMINHÃO - ROLL-ON ROLL-OFF ATÉ 16 M3 P/CARGA DE CAÇAMBA METÁLICA ESTACIONÁRIA, INCLUSO ENLONAMENTO DA CAÇAMBA (OBS: NÃO INCLUI A CAÇAMBA) - À DISPOSIÇÃO</t>
  </si>
  <si>
    <t>EQ07959</t>
  </si>
  <si>
    <t>CAMINHÃO - ROLL-ON ROLL-OFF ATÉ 26 M3 P/CARGA DE CAÇAMBA METÁLICA ESTACIONÁRIA, INCLUSO ENLONAMENTO DA CAÇAMBA (OBS: NÃO INCLUI A CAÇAMBA)</t>
  </si>
  <si>
    <t>EQ07960</t>
  </si>
  <si>
    <t>CAMINHÃO - ROLL-ON ROLL-OFF ATÉ 26 M3 P/CARGA DE CAÇAMBA METÁLICA ESTACIONÁRIA, INCLUSO ENLONAMENTO DA CAÇAMBA (OBS: NÃO INCLUI A CAÇAMBA) - À DISPOSIÇÃO</t>
  </si>
  <si>
    <t>EQ07961</t>
  </si>
  <si>
    <t>CAMINHÃO - ROLL-ON ROLL-OFF ATÉ 30 M3 P/CARGA DE CAÇAMBA METÁLICA ESTACIONÁRIA, INCLUSO ENLONAMENTO DA CAÇAMBA (OBS: NÃO INCLUI A CAÇAMBA)</t>
  </si>
  <si>
    <t>EQ07962</t>
  </si>
  <si>
    <t>CAMINHÃO - ROLL-ON ROLL-OFF ATÉ 30 M3 P/CARGA DE CAÇAMBA METÁLICA ESTACIONÁRIA, INCLUSO ENLONAMENTO DA CAÇAMBA (OBS: NÃO INCLUI A CAÇAMBA) - À DISPOSIÇÃO</t>
  </si>
  <si>
    <t>EQ07963</t>
  </si>
  <si>
    <t>CAMINHÃO - CAÇAMBA BASCULANTE DE 12 M3 DE CAPACIDADE, INCLUSO ENLONAMENTO DA CAÇAMBA</t>
  </si>
  <si>
    <t>EQ07964</t>
  </si>
  <si>
    <t>CAMINHÃO - CAÇAMBA BASCULANTE DE 12 M3 DE CAPACIDADE, INCLUSO ENLONAMENTO DA CAÇAMBA  - À DISPOSIÇÃO</t>
  </si>
  <si>
    <t>EQ07965</t>
  </si>
  <si>
    <t>CAMINHÃO - CAÇAMBA BASCULANTE DE 25 M3 DE CAPACIDADE, INCLUSO ENLONAMENTO DA CAÇAMBA</t>
  </si>
  <si>
    <t>EQ07966</t>
  </si>
  <si>
    <t>CAMINHÃO - CAÇAMBA BASCULANTE DE 25 M3 DE CAPACIDADE, INCLUSO ENLONAMENTO DA CAÇAMBA  - À DISPOSIÇÃO</t>
  </si>
  <si>
    <t>EQ07967</t>
  </si>
  <si>
    <t>CAMINHÃO - CAÇAMBA BASCULANTE DE 30 M3 DE CAPACIDADE, INCLUSO ENLONAMENTO DA CAÇAMBA</t>
  </si>
  <si>
    <t>EQ07968</t>
  </si>
  <si>
    <t>CAMINHÃO - CAÇAMBA BASCULANTE DE 30 M3 DE CAPACIDADE, INCLUSO ENLONAMENTO DA CAÇAMBA - À DISPOSIÇÃO</t>
  </si>
  <si>
    <t>EQ08256</t>
  </si>
  <si>
    <t>CAMINHÃO - CARROCERIA FIXA ABERTA DE MADEIRA COM CAPACIDADE 9 T *190CV -  COM GUINDAUTO MUNCK 3.5 T – À DISPOSIÇÃO</t>
  </si>
  <si>
    <t>PASSAGEIROS</t>
  </si>
  <si>
    <t>EQ08245</t>
  </si>
  <si>
    <t>MOTOCICLETA 160 CILINDRADAS COM BAÚ - CARGO OU SIMILAR</t>
  </si>
  <si>
    <t>EQ08246</t>
  </si>
  <si>
    <t>MOTOCICLETA 160 CILINDRADAS COM BAÚ - CARGO OU SIMILAR - À DISPOSIÇÃO</t>
  </si>
  <si>
    <t>EQ08249</t>
  </si>
  <si>
    <t>VEÍCULO LEVE 4 PORTAS - *84CV</t>
  </si>
  <si>
    <t>EQ08250</t>
  </si>
  <si>
    <t>VEÍCULO LEVE 4 PORTAS - *84CV - À DISPOSIÇÃO</t>
  </si>
  <si>
    <t>EQ08251</t>
  </si>
  <si>
    <t>VEÍCULO LEVE 4 PORTAS - *84CV (KM)</t>
  </si>
  <si>
    <t>UTILITÁRIOS</t>
  </si>
  <si>
    <t>EQ04580</t>
  </si>
  <si>
    <t>FURGÃO LEVE 85 A 122CV CARGA ÚTIL 650 a 850KG</t>
  </si>
  <si>
    <t>EQ04581</t>
  </si>
  <si>
    <t>FURGÃO LEVE 85 A 122CV CARGA ÚTIL 650 a 850KG - À DISPOSIÇÃO</t>
  </si>
  <si>
    <t>EQ08236</t>
  </si>
  <si>
    <t>PICAPE LEVE CABINE SIMPLES - CARGA ÚTIL 770KG - *116CV - STRADA ENDURANCE OU SAVEIRO ROBUST OU SIMILAR</t>
  </si>
  <si>
    <t>EQ08237</t>
  </si>
  <si>
    <t>PICAPE LEVE CABINE SIMPLES - CARGA ÚTIL 770KG - *116CV - STRADA ENDURANCE OU SAVEIRO ROBUST OU SIMILAR - À DISPOSIÇÃO</t>
  </si>
  <si>
    <t>EQ08239</t>
  </si>
  <si>
    <t>PICAPE MÉDIA CABINE SIMPLES - CARGA ÚTIL 1.000KG - TRAÇÃO 4 X 4 - *207CV - S-10 CHEVROLET OU SIMILAR</t>
  </si>
  <si>
    <t>EQ08240</t>
  </si>
  <si>
    <t>PICAPE MÉDIA CABINE SIMPLES - CARGA ÚTIL 1.000KG - TRAÇÃO 4 X 4 -*207CV - S-10 CHEVROLET OU SIMILAR - À DISPOSIÇÃO</t>
  </si>
  <si>
    <t>EQ08242</t>
  </si>
  <si>
    <t>FURGÃO VAN *150CV DIESEL - SPRINTER 315 CURTO 7,5M3 OU SIMILAR</t>
  </si>
  <si>
    <t>EQ08243</t>
  </si>
  <si>
    <t>FURGÃO VAN *150CV DIESEL - SPRINTER 315 CURTO 7,5M3 OU SIMILAR - À DISPOSIÇÃO</t>
  </si>
  <si>
    <t>FUNDAÇÕES - ESTACAS DE CONCRETO</t>
  </si>
  <si>
    <t>SV00154</t>
  </si>
  <si>
    <t>ESTACA STRAUSS DIÂMETRO DA SEÇÃO 250 MM, 200KN EQUIPAMENTO E MÃO-DE-OBRA</t>
  </si>
  <si>
    <t>SV00155</t>
  </si>
  <si>
    <t>ESTACA STRAUSS DIÂMETRO DA SEÇÃO 320 MM, 300KN EQUIPAMENTO E MÃO-DE-OBRA</t>
  </si>
  <si>
    <t>SV00156</t>
  </si>
  <si>
    <t>ESTACA STRAUSS DIÂMETRO DA SEÇÃO 380 MM, 400KN EQUIPAMENTO E MÃO-DE-OBRA</t>
  </si>
  <si>
    <t>SV00157</t>
  </si>
  <si>
    <t>ESTACA PRÉ-MOLDADA, MACIÇA DE CONCRETO 20T (FORNECIMENTO E CRAVAÇÃO)</t>
  </si>
  <si>
    <t>SV00158</t>
  </si>
  <si>
    <t>ESTACA PRÉ-MOLDADA, MACIÇA DE CONCRETO 30T (FORNECIMENTO E CRAVAÇÃO)</t>
  </si>
  <si>
    <t>SV00160</t>
  </si>
  <si>
    <t>ESTACA PRÉ-MOLDADA, MACIÇA DE CONCRETO 40T (FORNECIMENTO E CRAVAÇÃO)</t>
  </si>
  <si>
    <t>SV00161</t>
  </si>
  <si>
    <t>ESTACA PRÉ-MOLDADA, MACIÇA DE CONCRETO 60T (FORNECIMENTO E CRAVAÇÃO)</t>
  </si>
  <si>
    <t>SV00162</t>
  </si>
  <si>
    <t>ESTACA PRÉ-MOLDADA, MACIÇA DE CONCRETO 80T (FORNECIMENTO E CRAVAÇÃO)</t>
  </si>
  <si>
    <t>SV00177</t>
  </si>
  <si>
    <t>MOBILIZAÇÃO DE EQUIPAMENTOS ATÉ 50 KM PARA EXECUÇÃO DE ESTACAS STRAUSS</t>
  </si>
  <si>
    <t>SV00172</t>
  </si>
  <si>
    <t>TAXA ADICIONAL PARA MOBILIZAÇÃO DE EQUIPAMENTOS PARA EXECUÇÃO DE ESTACAS STRAUSS - ACIMA DE 50 KM</t>
  </si>
  <si>
    <t>POÇOS PROFUNDOS - PERFILAGEM</t>
  </si>
  <si>
    <t>SV04391</t>
  </si>
  <si>
    <t>PERFILAGEM ÓTICA ACIMA DE 1.000 M DE PROFUNDIDADE PARA POÇOS</t>
  </si>
  <si>
    <t>SV04392</t>
  </si>
  <si>
    <t>PERFILAGEM ÓTICA ATÉ 200 M DE PROFUNDIDADE PARA POÇOS</t>
  </si>
  <si>
    <t>SV04393</t>
  </si>
  <si>
    <t>PERFILAGEM ÓTICA DE 200,1 A 400 M DE PROFUNDIDADE PARA POÇOS</t>
  </si>
  <si>
    <t>SV04394</t>
  </si>
  <si>
    <t>PERFILAGEM ÓTICA DE 400,1 A 600 M DE PROFUNDIDADE PARA POÇOS</t>
  </si>
  <si>
    <t>SV04395</t>
  </si>
  <si>
    <t>PERFILAGEM ÓTICA DE 600,1 A 800 M DE PROFUNDIDADE PARA POÇOS</t>
  </si>
  <si>
    <t>SV04396</t>
  </si>
  <si>
    <t>PERFILAGEM ÓTICA DE 800,1 A 1.000 M DE PROFUNDIDADE PARA POÇOS</t>
  </si>
  <si>
    <t>SV04399</t>
  </si>
  <si>
    <t>TAXA BÁSICA OU DE SERVIÇO PARA PERFILAGEM ELÉTRICA DE POÇOS</t>
  </si>
  <si>
    <t>GB</t>
  </si>
  <si>
    <t>SV04400</t>
  </si>
  <si>
    <t>TAXA DE INTEGRAÇÃO CÁLCULO DO VOLUME DO POÇO</t>
  </si>
  <si>
    <t>SV04401</t>
  </si>
  <si>
    <t>TAXA DE INTEGRAÇÃO TEMPO DE TRÂNSITO DO PERFIL SONICO</t>
  </si>
  <si>
    <t>SV04402</t>
  </si>
  <si>
    <t>TAXA DE PESQUISA PERFIL COM CALIBRADOR DE 4 BRAÇOS - XYC</t>
  </si>
  <si>
    <t>SV04404</t>
  </si>
  <si>
    <t>TAXA DE PESQUISA PERFIL DE RADIOATIVIDADE - RAIOS GAMA EM COMBINAÇÃO - GR</t>
  </si>
  <si>
    <t>SV04405</t>
  </si>
  <si>
    <t>TAXA DE PESQUISA PERFIL DE RADIOATIVIDADE - RAIOS GAMA GR</t>
  </si>
  <si>
    <t>SV04406</t>
  </si>
  <si>
    <t>TAXA DE PESQUISA PERFIL DE RESISTIVIDADE ELÉTRICA - INDUÇÃO IEL</t>
  </si>
  <si>
    <t>SV04407</t>
  </si>
  <si>
    <t>TAXA DE PESQUISA PERFIL DE TEMPERATURA</t>
  </si>
  <si>
    <t>SV04408</t>
  </si>
  <si>
    <t>TAXA DE PESQUISA PERFIL SONICO COMPENSADO - BCS</t>
  </si>
  <si>
    <t>SV04409</t>
  </si>
  <si>
    <t>TAXA DE PROFUNDIDADE PERFIL COM CALIBRADOR DE 4 BRAÇOS - XYC</t>
  </si>
  <si>
    <t>SV04411</t>
  </si>
  <si>
    <t>TAXA DE PROFUNDIDADE PERFIL DE RADIOATIVIDADE - RAIOS GAMA EM COMBINAÇÃO</t>
  </si>
  <si>
    <t>SV04412</t>
  </si>
  <si>
    <t>TAXA DE PROFUNDIDADE PERFIL DE RADIOATIVIDADE - RAIOS GAMA GR</t>
  </si>
  <si>
    <t>SV04413</t>
  </si>
  <si>
    <t>TAXA DE PROFUNDIDADE PERFIL DE RESISTIVIDADE ELÉTRICA</t>
  </si>
  <si>
    <t>SV04414</t>
  </si>
  <si>
    <t>TAXA DE PROFUNDIDADE PERFIL DE TEMPERATURA</t>
  </si>
  <si>
    <t>SV04415</t>
  </si>
  <si>
    <t>TAXA DE PROFUNDIDADE PERFIL SONICO COMPENSADO</t>
  </si>
  <si>
    <t>SV04416</t>
  </si>
  <si>
    <t>TAXA DE TRANSPORTE ENDOSCOPIA PARA PERFILAGEM ÓTICA DE POÇOS</t>
  </si>
  <si>
    <t>SV04417</t>
  </si>
  <si>
    <t>TAXA DE TRANSPORTE PARA PERFILAGEM ELÉTRICA DE POÇOS</t>
  </si>
  <si>
    <t>SV04418</t>
  </si>
  <si>
    <t>TAXA PARA CÓPIAS ADICIONAIS PERFILAGEM ELÉTRICA</t>
  </si>
  <si>
    <t>SV04419</t>
  </si>
  <si>
    <t>TAXA PARA ESCALAS EXTRAS PERFILAGEM ELÉTRICA</t>
  </si>
  <si>
    <t>SV04420</t>
  </si>
  <si>
    <t>TAXA PARA FORNECIMENTO CD ADICIONAL PERFILAGEM ELÉTRICA</t>
  </si>
  <si>
    <t>%AS</t>
  </si>
  <si>
    <t xml:space="preserve">sinapi </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</si>
  <si>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</si>
  <si>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</si>
  <si>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</si>
  <si>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</si>
  <si>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</si>
  <si>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</si>
  <si>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</si>
  <si>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</si>
  <si>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</si>
  <si>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</si>
  <si>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</si>
  <si>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</si>
  <si>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</si>
  <si>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</si>
  <si>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</si>
  <si>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</si>
  <si>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</si>
  <si>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</si>
  <si>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</si>
  <si>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</si>
  <si>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</si>
  <si>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</si>
  <si>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</si>
  <si>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</si>
  <si>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</si>
  <si>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</si>
  <si>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</si>
  <si>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</si>
  <si>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</si>
  <si>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</si>
  <si>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</si>
  <si>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</si>
  <si>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</si>
  <si>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</si>
  <si>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</si>
  <si>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</si>
  <si>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</si>
  <si>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</si>
  <si>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</si>
  <si>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</si>
  <si>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</si>
  <si>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</si>
  <si>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</si>
  <si>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</si>
  <si>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</si>
  <si>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</si>
  <si>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</si>
  <si>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</si>
  <si>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</si>
  <si>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</si>
  <si>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</si>
  <si>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</si>
  <si>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</si>
  <si>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</si>
  <si>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</si>
  <si>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</si>
  <si>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</si>
  <si>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</si>
  <si>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</si>
  <si>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</si>
  <si>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</si>
  <si>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</si>
  <si>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</si>
  <si>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</si>
  <si>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</si>
  <si>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</si>
  <si>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</si>
  <si>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</si>
  <si>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</si>
  <si>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</si>
  <si>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</si>
  <si>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</si>
  <si>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</si>
  <si>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</si>
  <si>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</si>
  <si>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</si>
  <si>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</si>
  <si>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</si>
  <si>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</si>
  <si>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</si>
  <si>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</si>
  <si>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</si>
  <si>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</si>
  <si>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</si>
  <si>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</si>
  <si>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</si>
  <si>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</si>
  <si>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</si>
  <si>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</si>
  <si>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</si>
  <si>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TRANSPORTE HORIZONTAL COM CARREGADEIRA, DE MASSA/ GRANEL (UNIDADE: M3XKM). AF_04/2026</t>
  </si>
  <si>
    <t>TRANSPORTE HORIZONTAL COM CARRINHO DE MÃO, DE CAIXA COM REVESTIMENTO CERÂMICO (UNIDADE: M2XKM). AF_04/2026</t>
  </si>
  <si>
    <t>TRANSPORTE HORIZONTAL COM CARRINHO DE MÃO, DE SACOS DE 20 KG (UNIDADE: KGXKM). AF_04/2026</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</si>
  <si>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</si>
  <si>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</si>
  <si>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</si>
  <si>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</si>
  <si>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</si>
  <si>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</si>
  <si>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</si>
  <si>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</si>
  <si>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</si>
  <si>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</si>
  <si>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</si>
  <si>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</si>
  <si>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</si>
  <si>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</si>
  <si>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</si>
  <si>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</si>
  <si>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</si>
  <si>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</si>
  <si>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</si>
  <si>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</si>
  <si>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</si>
  <si>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</si>
  <si>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</si>
  <si>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</si>
  <si>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</si>
  <si>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</si>
  <si>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</si>
  <si>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</si>
  <si>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</si>
  <si>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</si>
  <si>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</si>
  <si>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</si>
  <si>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</si>
  <si>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</si>
  <si>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</si>
  <si>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</si>
  <si>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</si>
  <si>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</si>
  <si>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</si>
  <si>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</si>
  <si>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</si>
  <si>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</si>
  <si>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</si>
  <si>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</si>
  <si>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</si>
  <si>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</si>
  <si>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</si>
  <si>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</si>
  <si>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</si>
  <si>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</si>
  <si>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</si>
  <si>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</si>
  <si>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</si>
  <si>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</si>
  <si>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</si>
  <si>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</si>
  <si>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</si>
  <si>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</si>
  <si>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</si>
  <si>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</si>
  <si>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</si>
  <si>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</si>
  <si>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</si>
  <si>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</si>
  <si>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</si>
  <si>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</si>
  <si>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</si>
  <si>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</si>
  <si>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</si>
  <si>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</si>
  <si>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</si>
  <si>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</si>
  <si>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</si>
  <si>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</si>
  <si>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</si>
  <si>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</si>
  <si>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</si>
  <si>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</si>
  <si>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</si>
  <si>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</si>
  <si>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</si>
  <si>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</si>
  <si>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</si>
  <si>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</si>
  <si>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</si>
  <si>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</si>
  <si>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</si>
  <si>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</si>
  <si>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</si>
  <si>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</si>
  <si>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</si>
  <si>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</si>
  <si>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</si>
  <si>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</si>
  <si>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Origem de
Preço</t>
  </si>
  <si>
    <t>CR</t>
  </si>
  <si>
    <t>C</t>
  </si>
  <si>
    <t>ARRUELA EM ACO CARBONO, GALVANIZADA A FOGO (IMERSAO A QUENTE), DIAMETRO EXTERNO = 35 MM, ESPESSURA = 3 MM, DIAMETRO DO FURO = 18 MM</t>
  </si>
  <si>
    <t>ARRUELA QUADRADA EM ACO CARBONO, GALVANIZADA A FOGO (IMERSAO A QUENTE), DIMENSAO = 38 MM, ESPESSURA = 3 MM, DIAMETRO DO FURO = 18 MM</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</si>
  <si>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</si>
  <si>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</si>
  <si>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</si>
  <si>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</si>
  <si>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</si>
  <si>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</si>
  <si>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</si>
  <si>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</si>
  <si>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sinapi serviços 4</t>
  </si>
  <si>
    <t>Boletins: CDHU 201 - SINAPI 03/2026 - SABESP 01/2026 - DER 01/2026 - SICRO - 01/2026</t>
  </si>
  <si>
    <t>Valeta de proteção de aterros com revestimento de concreto - VPAC 160-30 - escavação mecânica - areia extraída e brita produzida</t>
  </si>
  <si>
    <t xml:space="preserve">DER.          </t>
  </si>
  <si>
    <t>0307731</t>
  </si>
  <si>
    <t>Aparelho de apoio de neoprene fretado para estruturas moldadas no local - fornecimento e instalação</t>
  </si>
  <si>
    <t>dm³</t>
  </si>
  <si>
    <t>0307732</t>
  </si>
  <si>
    <t>Aparelho de apoio de neoprene fretado para estruturas pré-moldadas - fornecimento e instalação</t>
  </si>
  <si>
    <t>0308308</t>
  </si>
  <si>
    <t>Aparelho de apoio metálico elastomérico fixo com capacidade de 1.500 kN - fornecimento e instalação</t>
  </si>
  <si>
    <t>0308313</t>
  </si>
  <si>
    <t>Aparelho de apoio metálico elastomérico fixo com capacidade de 10.000 kN - fornecimento e instalação</t>
  </si>
  <si>
    <t>0308309</t>
  </si>
  <si>
    <t>Aparelho de apoio metálico elastomérico fixo com capacidade de 2.500 kN - fornecimento e instalação</t>
  </si>
  <si>
    <t>0308310</t>
  </si>
  <si>
    <t>Aparelho de apoio metálico elastomérico fixo com capacidade de 4.000 kN - fornecimento e instalação</t>
  </si>
  <si>
    <t>0308311</t>
  </si>
  <si>
    <t>Aparelho de apoio metálico elastomérico fixo com capacidade de 5.500 kN - fornecimento e instalação</t>
  </si>
  <si>
    <t>0308312</t>
  </si>
  <si>
    <t>Aparelho de apoio metálico elastomérico fixo com capacidade de 7.500 kN - fornecimento e instalação</t>
  </si>
  <si>
    <t>0308307</t>
  </si>
  <si>
    <t>Aparelho de apoio metálico elastomérico fixo com capacidade de 700 kN - fornecimento e instalação</t>
  </si>
  <si>
    <t>0308322</t>
  </si>
  <si>
    <t>Aparelho de apoio metálico elastomérico multidirecional com capacidade de 1.500 kN - fornecimento e instalação</t>
  </si>
  <si>
    <t>0308327</t>
  </si>
  <si>
    <t>Aparelho de apoio metálico elastomérico multidirecional com capacidade de 10.000 kN - fornecimento e instalação</t>
  </si>
  <si>
    <t>0308323</t>
  </si>
  <si>
    <t>Aparelho de apoio metálico elastomérico multidirecional com capacidade de 2.500 kN - fornecimento e instalação</t>
  </si>
  <si>
    <t>0308324</t>
  </si>
  <si>
    <t>Aparelho de apoio metálico elastomérico multidirecional com capacidade de 4.000 kN - fornecimento e instalação</t>
  </si>
  <si>
    <t>0308325</t>
  </si>
  <si>
    <t>Aparelho de apoio metálico elastomérico multidirecional com capacidade de 5.500 kN - fornecimento e instalação</t>
  </si>
  <si>
    <t>0308326</t>
  </si>
  <si>
    <t>Aparelho de apoio metálico elastomérico multidirecional com capacidade de 7.500 kN - fornecimento e instalação</t>
  </si>
  <si>
    <t>0308321</t>
  </si>
  <si>
    <t>Aparelho de apoio metálico elastomérico multidirecional com capacidade de 700 kN - fornecimento e instalação</t>
  </si>
  <si>
    <t>0308315</t>
  </si>
  <si>
    <t>Aparelho de apoio metálico elastomérico unidirecional com capacidade de 1.500 kN - fornecimento e instalação</t>
  </si>
  <si>
    <t>0308320</t>
  </si>
  <si>
    <t>Aparelho de apoio metálico elastomérico unidirecional com capacidade de 10.000 kN - fornecimento e instalação</t>
  </si>
  <si>
    <t>0308316</t>
  </si>
  <si>
    <t>Aparelho de apoio metálico elastomérico unidirecional com capacidade de 2.500 kN - fornecimento e instalação</t>
  </si>
  <si>
    <t>0308317</t>
  </si>
  <si>
    <t>Aparelho de apoio metálico elastomérico unidirecional com capacidade de 4.000 kN - fornecimento e instalação</t>
  </si>
  <si>
    <t>0308318</t>
  </si>
  <si>
    <t>Aparelho de apoio metálico elastomérico unidirecional com capacidade de 5.500 kN - fornecimento e instalação</t>
  </si>
  <si>
    <t>0308319</t>
  </si>
  <si>
    <t>Aparelho de apoio metálico elastomérico unidirecional com capacidade de 7.500 kN - fornecimento e instalação</t>
  </si>
  <si>
    <t>0308314</t>
  </si>
  <si>
    <t>Aparelho de apoio metálico elastomérico unidirecional com capacidade de 700 kN - fornecimento e instalação</t>
  </si>
  <si>
    <t>0308250</t>
  </si>
  <si>
    <t>Aparelho de apoio metálico esférico fixo com capacidade de 1.000 kN - fornecimento e instalação</t>
  </si>
  <si>
    <t>0308251</t>
  </si>
  <si>
    <t>Aparelho de apoio metálico esférico fixo com capacidade de 1.500 kN - fornecimento e instalação</t>
  </si>
  <si>
    <t>0308268</t>
  </si>
  <si>
    <t>Aparelho de apoio metálico esférico fixo com capacidade de 10.000 kN - fornecimento e instalação</t>
  </si>
  <si>
    <t>0308252</t>
  </si>
  <si>
    <t>Aparelho de apoio metálico esférico fixo com capacidade de 2.000 kN - fornecimento e instalação</t>
  </si>
  <si>
    <t>0308253</t>
  </si>
  <si>
    <t>Aparelho de apoio metálico esférico fixo com capacidade de 2.500 kN - fornecimento e instalação</t>
  </si>
  <si>
    <t>0308254</t>
  </si>
  <si>
    <t>Aparelho de apoio metálico esférico fixo com capacidade de 3.000 kN - fornecimento e instalação</t>
  </si>
  <si>
    <t>0308255</t>
  </si>
  <si>
    <t>Aparelho de apoio metálico esférico fixo com capacidade de 3.500 kN - fornecimento e instalação</t>
  </si>
  <si>
    <t>0308256</t>
  </si>
  <si>
    <t>Aparelho de apoio metálico esférico fixo com capacidade de 4.000 kN - fornecimento e instalação</t>
  </si>
  <si>
    <t>0308257</t>
  </si>
  <si>
    <t>Aparelho de apoio metálico esférico fixo com capacidade de 4.500 kN - fornecimento e instalação</t>
  </si>
  <si>
    <t>0308258</t>
  </si>
  <si>
    <t>Aparelho de apoio metálico esférico fixo com capacidade de 5.000 kN - fornecimento e instalação</t>
  </si>
  <si>
    <t>0308259</t>
  </si>
  <si>
    <t>Aparelho de apoio metálico esférico fixo com capacidade de 5.500 kN - fornecimento e instalação</t>
  </si>
  <si>
    <t>0308260</t>
  </si>
  <si>
    <t>Aparelho de apoio metálico esférico fixo com capacidade de 6.000 kN - fornecimento e instalação</t>
  </si>
  <si>
    <t>0308261</t>
  </si>
  <si>
    <t>Aparelho de apoio metálico esférico fixo com capacidade de 6.500 kN - fornecimento e instalação</t>
  </si>
  <si>
    <t>0308262</t>
  </si>
  <si>
    <t>Aparelho de apoio metálico esférico fixo com capacidade de 7.000 kN - fornecimento e instalação</t>
  </si>
  <si>
    <t>0308263</t>
  </si>
  <si>
    <t>Aparelho de apoio metálico esférico fixo com capacidade de 7.500 kN - fornecimento e instalação</t>
  </si>
  <si>
    <t>0308264</t>
  </si>
  <si>
    <t>Aparelho de apoio metálico esférico fixo com capacidade de 8.000 kN - fornecimento e instalação</t>
  </si>
  <si>
    <t>0308265</t>
  </si>
  <si>
    <t>Aparelho de apoio metálico esférico fixo com capacidade de 8.500 kN - fornecimento e instalação</t>
  </si>
  <si>
    <t>0308266</t>
  </si>
  <si>
    <t>Aparelho de apoio metálico esférico fixo com capacidade de 9.000 kN - fornecimento e instalação</t>
  </si>
  <si>
    <t>0308267</t>
  </si>
  <si>
    <t>Aparelho de apoio metálico esférico fixo com capacidade de 9.500 kN - fornecimento e instalação</t>
  </si>
  <si>
    <t>0308288</t>
  </si>
  <si>
    <t>Aparelho de apoio metálico esférico multidirecional com capacidade de 1.000 kN - fornecimento e instalação</t>
  </si>
  <si>
    <t>0308289</t>
  </si>
  <si>
    <t>Aparelho de apoio metálico esférico multidirecional com capacidade de 1.500 kN - fornecimento e instalação</t>
  </si>
  <si>
    <t>0308306</t>
  </si>
  <si>
    <t>Aparelho de apoio metálico esférico multidirecional com capacidade de 10.000 kN - fornecimento e instalação</t>
  </si>
  <si>
    <t>0308290</t>
  </si>
  <si>
    <t>Aparelho de apoio metálico esférico multidirecional com capacidade de 2.000 kN - fornecimento e instalação</t>
  </si>
  <si>
    <t>0308291</t>
  </si>
  <si>
    <t>Aparelho de apoio metálico esférico multidirecional com capacidade de 2.500 kN - fornecimento e instalação</t>
  </si>
  <si>
    <t>0308292</t>
  </si>
  <si>
    <t>Aparelho de apoio metálico esférico multidirecional com capacidade de 3.000 kN - fornecimento e instalação</t>
  </si>
  <si>
    <t>0308293</t>
  </si>
  <si>
    <t>Aparelho de apoio metálico esférico multidirecional com capacidade de 3.500 kN - fornecimento e instalação</t>
  </si>
  <si>
    <t>0308294</t>
  </si>
  <si>
    <t>Aparelho de apoio metálico esférico multidirecional com capacidade de 4.000 kN - fornecimento e instalação</t>
  </si>
  <si>
    <t>0308295</t>
  </si>
  <si>
    <t>Aparelho de apoio metálico esférico multidirecional com capacidade de 4.500 kN - fornecimento e instalação</t>
  </si>
  <si>
    <t>0308296</t>
  </si>
  <si>
    <t>Aparelho de apoio metálico esférico multidirecional com capacidade de 5.000 kN - fornecimento e instalação</t>
  </si>
  <si>
    <t>0308297</t>
  </si>
  <si>
    <t>Aparelho de apoio metálico esférico multidirecional com capacidade de 5.500 kN - fornecimento e instalação</t>
  </si>
  <si>
    <t>0308298</t>
  </si>
  <si>
    <t>Aparelho de apoio metálico esférico multidirecional com capacidade de 6.000 kN - fornecimento e instalação</t>
  </si>
  <si>
    <t>0308299</t>
  </si>
  <si>
    <t>Aparelho de apoio metálico esférico multidirecional com capacidade de 6.500 kN - fornecimento e instalação</t>
  </si>
  <si>
    <t>0308300</t>
  </si>
  <si>
    <t>Aparelho de apoio metálico esférico multidirecional com capacidade de 7.000 kN - fornecimento e instalação</t>
  </si>
  <si>
    <t>0308301</t>
  </si>
  <si>
    <t>Aparelho de apoio metálico esférico multidirecional com capacidade de 7.500 kN - fornecimento e instalação</t>
  </si>
  <si>
    <t>0308302</t>
  </si>
  <si>
    <t>Aparelho de apoio metálico esférico multidirecional com capacidade de 8.000 kN - fornecimento e instalação</t>
  </si>
  <si>
    <t>0308303</t>
  </si>
  <si>
    <t>Aparelho de apoio metálico esférico multidirecional com capacidade de 8.500 kN - fornecimento e instalação</t>
  </si>
  <si>
    <t>0308304</t>
  </si>
  <si>
    <t>Aparelho de apoio metálico esférico multidirecional com capacidade de 9.000 kN - fornecimento e instalação</t>
  </si>
  <si>
    <t>0308305</t>
  </si>
  <si>
    <t>Aparelho de apoio metálico esférico multidirecional com capacidade de 9.500 kN - fornecimento e instalação</t>
  </si>
  <si>
    <t>0308269</t>
  </si>
  <si>
    <t>Aparelho de apoio metálico esférico unidirecional com capacidade de 1.000 kN - fornecimento e instalação</t>
  </si>
  <si>
    <t>0308270</t>
  </si>
  <si>
    <t>Aparelho de apoio metálico esférico unidirecional com capacidade de 1.500 kN - fornecimento e instalação</t>
  </si>
  <si>
    <t>0308287</t>
  </si>
  <si>
    <t>Aparelho de apoio metálico esférico unidirecional com capacidade de 10.000 kN - fornecimento e instalação</t>
  </si>
  <si>
    <t>0308271</t>
  </si>
  <si>
    <t>Aparelho de apoio metálico esférico unidirecional com capacidade de 2.000 kN - fornecimento e instalação</t>
  </si>
  <si>
    <t>0308272</t>
  </si>
  <si>
    <t>Aparelho de apoio metálico esférico unidirecional com capacidade de 2.500 kN - fornecimento e instalação</t>
  </si>
  <si>
    <t>0308273</t>
  </si>
  <si>
    <t>Aparelho de apoio metálico esférico unidirecional com capacidade de 3.000 kN - fornecimento e instalação</t>
  </si>
  <si>
    <t>0308274</t>
  </si>
  <si>
    <t>Aparelho de apoio metálico esférico unidirecional com capacidade de 3.500 kN - fornecimento e instalação</t>
  </si>
  <si>
    <t>0308275</t>
  </si>
  <si>
    <t>Aparelho de apoio metálico esférico unidirecional com capacidade de 4.000 kN - fornecimento e instalação</t>
  </si>
  <si>
    <t>0308276</t>
  </si>
  <si>
    <t>Aparelho de apoio metálico esférico unidirecional com capacidade de 4.500 kN - fornecimento e instalação</t>
  </si>
  <si>
    <t>0308277</t>
  </si>
  <si>
    <t>Aparelho de apoio metálico esférico unidirecional com capacidade de 5.000 kN - fornecimento e instalação</t>
  </si>
  <si>
    <t>0308278</t>
  </si>
  <si>
    <t>Aparelho de apoio metálico esférico unidirecional com capacidade de 5.500 kN - fornecimento e instalação</t>
  </si>
  <si>
    <t>0308279</t>
  </si>
  <si>
    <t>Aparelho de apoio metálico esférico unidirecional com capacidade de 6.000 kN - fornecimento e instalação</t>
  </si>
  <si>
    <t>0308280</t>
  </si>
  <si>
    <t>Aparelho de apoio metálico esférico unidirecional com capacidade de 6.500 kN - fornecimento e instalação</t>
  </si>
  <si>
    <t>0308281</t>
  </si>
  <si>
    <t>Aparelho de apoio metálico esférico unidirecional com capacidade de 7.000 kN - fornecimento e instalação</t>
  </si>
  <si>
    <t>0308282</t>
  </si>
  <si>
    <t>Aparelho de apoio metálico esférico unidirecional com capacidade de 7.500 kN - fornecimento e instalação</t>
  </si>
  <si>
    <t>0308283</t>
  </si>
  <si>
    <t>Aparelho de apoio metálico esférico unidirecional com capacidade de 8.000 kN - fornecimento e instalação</t>
  </si>
  <si>
    <t>0308284</t>
  </si>
  <si>
    <t>Aparelho de apoio metálico esférico unidirecional com capacidade de 8.500 kN - fornecimento e instalação</t>
  </si>
  <si>
    <t>0308285</t>
  </si>
  <si>
    <t>Aparelho de apoio metálico esférico unidirecional com capacidade de 9.000 kN - fornecimento e instalação</t>
  </si>
  <si>
    <t>0308286</t>
  </si>
  <si>
    <t>Aparelho de apoio metálico esférico unidirecional com capacidade de 9.500 kN - fornecimento e instalação</t>
  </si>
  <si>
    <t>0307733</t>
  </si>
  <si>
    <t>Junta de dilatação em elastômero e perfil VV - L = 20 mm e H = 40 mm - fornecimento e instalação</t>
  </si>
  <si>
    <t>0307734</t>
  </si>
  <si>
    <t>Junta de dilatação em elastômero e perfil VV - L = 25 mm e H = 50 mm - fornecimento e instalação</t>
  </si>
  <si>
    <t>0307735</t>
  </si>
  <si>
    <t>Junta de dilatação em elastômero e perfil VV - L = 35 mm e H = 60 mm - fornecimento e instalação</t>
  </si>
  <si>
    <t>0307736</t>
  </si>
  <si>
    <t>Junta de dilatação em elastômero e perfil VV - L = 40 mm e H = 70 mm - fornecimento e instalação</t>
  </si>
  <si>
    <t>0307737</t>
  </si>
  <si>
    <t>Junta de dilatação em elastômero e perfil VV - L = 50 mm e H = 80 mm - fornecimento e instalação</t>
  </si>
  <si>
    <t>0307730</t>
  </si>
  <si>
    <t>Junta de dilatação em perfil extrudado de borracha vulcanizada</t>
  </si>
  <si>
    <t>0307084</t>
  </si>
  <si>
    <t>Lábios poliméricos em junta de pavimento de concreto - L = 20 mm e H = 30 mm - confecção e assentamento</t>
  </si>
  <si>
    <t>0407818</t>
  </si>
  <si>
    <t>Armação em aço CA-25 - fornecimento, preparo e colocação</t>
  </si>
  <si>
    <t>0407819</t>
  </si>
  <si>
    <t>Armação em aço CA-50 - fornecimento, preparo e colocação</t>
  </si>
  <si>
    <t>0407820</t>
  </si>
  <si>
    <t>Armação em aço CA-60 - fornecimento, preparo e colocação</t>
  </si>
  <si>
    <t>0407740</t>
  </si>
  <si>
    <t>Chumbador tipo espera em aço CA-25 para fixação de estrutura metálica em concreto - fornecimento e instalação</t>
  </si>
  <si>
    <t>0408037</t>
  </si>
  <si>
    <t>Luva de emenda com rosca cônica para aço CA-50 - D = 12,5 mm - fornecimento e instalação</t>
  </si>
  <si>
    <t>0408038</t>
  </si>
  <si>
    <t>Luva de emenda com rosca cônica para aço CA-50 - D = 16 mm - fornecimento e instalação</t>
  </si>
  <si>
    <t>0408039</t>
  </si>
  <si>
    <t>Luva de emenda com rosca cônica para aço CA-50 - D = 20 mm - fornecimento e instalação</t>
  </si>
  <si>
    <t>0408041</t>
  </si>
  <si>
    <t>Luva de emenda com rosca cônica para aço CA-50 - D = 25 mm - fornecimento e instalação</t>
  </si>
  <si>
    <t>0408042</t>
  </si>
  <si>
    <t>Luva de emenda com rosca cônica para aço CA-50 - D = 32 mm - fornecimento e instalação</t>
  </si>
  <si>
    <t>0408031</t>
  </si>
  <si>
    <t>Luva de emenda prensada para aço CA-50 - D = 12,5 mm - fornecimento e instalação</t>
  </si>
  <si>
    <t>0408032</t>
  </si>
  <si>
    <t>Luva de emenda prensada para aço CA-50 - D = 16 mm - fornecimento e instalação</t>
  </si>
  <si>
    <t>0408033</t>
  </si>
  <si>
    <t>Luva de emenda prensada para aço CA-50 - D = 20 mm - fornecimento e instalação</t>
  </si>
  <si>
    <t>0408035</t>
  </si>
  <si>
    <t>Luva de emenda prensada para aço CA-50 - D = 25 mm - fornecimento e instalação</t>
  </si>
  <si>
    <t>0408036</t>
  </si>
  <si>
    <t>Luva de emenda prensada para aço CA-50 - D = 32 mm - fornecimento e instalação</t>
  </si>
  <si>
    <t>0408067</t>
  </si>
  <si>
    <t>Tela de aço eletrossoldada - fornecimento, preparo e colocação</t>
  </si>
  <si>
    <t>0407743</t>
  </si>
  <si>
    <t>Treliça nervurada três barras longitudinais interligadas por duas diagonais sinusoidal - fornecimento e instalação</t>
  </si>
  <si>
    <t>0607137</t>
  </si>
  <si>
    <t>Arco metálico galvanizado tipo MP 152S - arco alto - vão = 10,08 m e altura = 6,12 m - aterro rodoviário mínimo = 0,90 m e máximo = 5,00 m - areia e brita comerciais</t>
  </si>
  <si>
    <t>0606785</t>
  </si>
  <si>
    <t>Arco metálico galvanizado tipo MP 152S - arco alto - vão = 10,08 m e altura = 6,12 m - aterro rodoviário mínimo = 0,90 m e máximo = 5,00 m - areia extraída e brita produzida</t>
  </si>
  <si>
    <t>0607139</t>
  </si>
  <si>
    <t>Arco metálico galvanizado tipo MP 152S - arco alto - vão = 10,31 m e altura = 6,17 m - aterro rodoviário mínimo = 0,90 m e máximo = 4,90 m - areia e brita comerciais</t>
  </si>
  <si>
    <t>0606787</t>
  </si>
  <si>
    <t>Arco metálico galvanizado tipo MP 152S - arco alto - vão = 10,31 m e altura = 6,17 m - aterro rodoviário mínimo = 0,90 m e máximo = 4,90 m - areia extraída e brita produzida</t>
  </si>
  <si>
    <t>0607140</t>
  </si>
  <si>
    <t>Arco metálico galvanizado tipo MP 152S - arco alto - vão = 10,36 m e altura = 5,38 m - aterro rodoviário mínimo = 1,20 m e máximo = 3,60 m - areia e brita comerciais</t>
  </si>
  <si>
    <t>0606788</t>
  </si>
  <si>
    <t>Arco metálico galvanizado tipo MP 152S - arco alto - vão = 10,36 m e altura = 5,38 m - aterro rodoviário mínimo = 1,20 m e máximo = 3,60 m - areia extraída e brita produzida</t>
  </si>
  <si>
    <t>0607141</t>
  </si>
  <si>
    <t>Arco metálico galvanizado tipo MP 152S - arco alto - vão = 10,54 m e altura = 6,05 m - aterro rodoviário mínimo = 1,20 m e máximo = 4,20 m - areia e brita comerciais</t>
  </si>
  <si>
    <t>0606789</t>
  </si>
  <si>
    <t>Arco metálico galvanizado tipo MP 152S - arco alto - vão = 10,54 m e altura = 6,05 m - aterro rodoviário mínimo = 1,20 m e máximo = 4,20 m - areia extraída e brita produzida</t>
  </si>
  <si>
    <t>0607144</t>
  </si>
  <si>
    <t>Arco metálico galvanizado tipo MP 152S - arco alto - vão = 10,57 m e altura = 5,41 m - aterro rodoviário mínimo = 1,20 m e máximo = 4,10 m - areia e brita comerciais</t>
  </si>
  <si>
    <t>0606792</t>
  </si>
  <si>
    <t>Arco metálico galvanizado tipo MP 152S - arco alto - vão = 10,57 m e altura = 5,41 m - aterro rodoviário mínimo = 1,20 m e máximo = 4,10 m - areia extraída e brita produzida</t>
  </si>
  <si>
    <t>0607142</t>
  </si>
  <si>
    <t>Arco metálico galvanizado tipo MP 152S - arco alto - vão = 10,74 m e altura = 6,48 m - aterro rodoviário mínimo = 1,20 m e máximo = 4,70 m - areia e brita comerciais</t>
  </si>
  <si>
    <t>0606790</t>
  </si>
  <si>
    <t>Arco metálico galvanizado tipo MP 152S - arco alto - vão = 10,74 m e altura = 6,48 m - aterro rodoviário mínimo = 1,20 m e máximo = 4,70 m - areia extraída e brita produzida</t>
  </si>
  <si>
    <t>0607145</t>
  </si>
  <si>
    <t>Arco metálico galvanizado tipo MP 152S - arco alto - vão = 10,77 m e altura = 6,10 m - aterro rodoviário mínimo = 1,20 m e máximo = 4,70 m - areia e brita comerciais</t>
  </si>
  <si>
    <t>0606793</t>
  </si>
  <si>
    <t>Arco metálico galvanizado tipo MP 152S - arco alto - vão = 10,77 m e altura = 6,10 m - aterro rodoviário mínimo = 1,20 m e máximo = 4,70 m - areia extraída e brita produzida</t>
  </si>
  <si>
    <t>0607146</t>
  </si>
  <si>
    <t>Arco metálico galvanizado tipo MP 152S - arco alto - vão = 10,97 m e altura = 6,53 m - aterro rodoviário mínimo = 1,20 m e máximo = 4,70 m - areia e brita comerciais</t>
  </si>
  <si>
    <t>0606794</t>
  </si>
  <si>
    <t>Arco metálico galvanizado tipo MP 152S - arco alto - vão = 10,97 m e altura = 6,53 m - aterro rodoviário mínimo = 1,20 m e máximo = 4,70 m - areia extraída e brita produzida</t>
  </si>
  <si>
    <t>0607143</t>
  </si>
  <si>
    <t>Arco metálico galvanizado tipo MP 152S - arco alto - vão = 11,35 m e altura = 7,12 m - aterro rodoviário mínimo = 1,20 m e máximo = 4,70 m - areia e brita comerciais</t>
  </si>
  <si>
    <t>0606791</t>
  </si>
  <si>
    <t>Arco metálico galvanizado tipo MP 152S - arco alto - vão = 11,35 m e altura = 7,12 m - aterro rodoviário mínimo = 1,20 m e máximo = 4,70 m - areia extraída e brita produzida</t>
  </si>
  <si>
    <t>0607147</t>
  </si>
  <si>
    <t>Arco metálico galvanizado tipo MP 152S - arco alto - vão = 11,58 m e altura = 7,16 m - aterro rodoviário mínimo = 1,20 m e máximo = 6,40 m - areia e brita comerciais</t>
  </si>
  <si>
    <t>0606795</t>
  </si>
  <si>
    <t>Arco metálico galvanizado tipo MP 152S - arco alto - vão = 11,58 m e altura = 7,16 m - aterro rodoviário mínimo = 1,20 m e máximo = 6,40 m - areia extraída e brita produzida</t>
  </si>
  <si>
    <t>0607112</t>
  </si>
  <si>
    <t>Arco metálico galvanizado tipo MP 152S - arco alto - vão = 6,12 m e altura = 2,77 m - aterro rodoviário mínimo = 0,75 m e máximo = 5,40 m - areia e brita comerciais</t>
  </si>
  <si>
    <t>0606760</t>
  </si>
  <si>
    <t>Arco metálico galvanizado tipo MP 152S - arco alto - vão = 6,12 m e altura = 2,77 m - aterro rodoviário mínimo = 0,75 m e máximo = 5,40 m - areia extraída e brita produzida</t>
  </si>
  <si>
    <t>0607113</t>
  </si>
  <si>
    <t>Arco metálico galvanizado tipo MP 152S - arco alto - vão = 6,30 m e altura = 3,68 m - aterro rodoviário mínimo = 0,75 m e máximo = 7,50 m - areia e brita comerciais</t>
  </si>
  <si>
    <t>0606761</t>
  </si>
  <si>
    <t>Arco metálico galvanizado tipo MP 152S - arco alto - vão = 6,30 m e altura = 3,68 m - aterro rodoviário mínimo = 0,75 m e máximo = 7,50 m - areia extraída e brita produzida</t>
  </si>
  <si>
    <t>0606762</t>
  </si>
  <si>
    <t>Arco metálico galvanizado tipo MP 152S - arco alto - vão = 6,55 m e altura = 3,56 m - aterro rodoviário mínimo = 0,75 m e máximo = 4,9 m - areia extraída e brita produzida</t>
  </si>
  <si>
    <t>0607114</t>
  </si>
  <si>
    <t>Arco metálico galvanizado tipo MP 152S - arco alto - vão = 6,55 m e altura = 3,56 m - aterro rodoviário mínimo = 0,75 m e máximo = 4,90 m - areia e brita comerciais</t>
  </si>
  <si>
    <t>0607116</t>
  </si>
  <si>
    <t>Arco metálico galvanizado tipo MP 152S - arco alto - vão = 6,78 m e altura = 3,61 m - aterro rodoviário mínimo = 0,75 m e máximo = 4,80 m - areia e brita comerciais</t>
  </si>
  <si>
    <t>0606764</t>
  </si>
  <si>
    <t>Arco metálico galvanizado tipo MP 152S - arco alto - vão = 6,78 m e altura = 3,61 m - aterro rodoviário mínimo = 0,75 m e máximo = 4,80 m - areia extraída e brita produzida</t>
  </si>
  <si>
    <t>0607115</t>
  </si>
  <si>
    <t>Arco metálico galvanizado tipo MP 152S - arco alto - vão = 6,96 m e altura = 4,42 m - aterro rodoviário mínimo = 0,75 m e máximo = 8,10 m - areia e brita comerciais</t>
  </si>
  <si>
    <t>0606763</t>
  </si>
  <si>
    <t>Arco metálico galvanizado tipo MP 152S - arco alto - vão = 6,96 m e altura = 4,42 m - aterro rodoviário mínimo = 0,75 m e máximo = 8,10 m - areia extraída e brita produzida</t>
  </si>
  <si>
    <t>0607117</t>
  </si>
  <si>
    <t>Arco metálico galvanizado tipo MP 152S - arco alto - vão = 6,99 m e altura = 4,27 m - aterro rodoviário mínimo = 0,75 m e máximo = 5,70 m - areia e brita comerciais</t>
  </si>
  <si>
    <t>0606765</t>
  </si>
  <si>
    <t>Arco metálico galvanizado tipo MP 152S - arco alto - vão = 6,99 m e altura = 4,27 m - aterro rodoviário mínimo = 0,75 m e máximo = 5,70 m - areia extraída e brita produzida</t>
  </si>
  <si>
    <t>0607118</t>
  </si>
  <si>
    <t>Arco metálico galvanizado tipo MP 152S - arco alto - vão = 7,01 m e altura = 3,63 m - aterro rodoviário mínimo = 0,75 m e máximo = 4,60 m - areia e brita comerciais</t>
  </si>
  <si>
    <t>0606766</t>
  </si>
  <si>
    <t>Arco metálico galvanizado tipo MP 152S - arco alto - vão = 7,01 m e altura = 3,63 m - aterro rodoviário mínimo = 0,75 m e máximo = 4,60 m - areia extraída e brita produzida</t>
  </si>
  <si>
    <t>0607120</t>
  </si>
  <si>
    <t>Arco metálico galvanizado tipo MP 152S - arco alto - vão = 7,24 m e altura = 3,68 m - aterro rodoviário mínimo = 0,90 m e máximo = 4,4 m - areia e brita comerciais</t>
  </si>
  <si>
    <t>0606768</t>
  </si>
  <si>
    <t>Arco metálico galvanizado tipo MP 152S - arco alto - vão = 7,24 m e altura = 3,68 m - aterro rodoviário mínimo = 0,90 m e máximo = 4,40 m - areia extraída e brita produzida</t>
  </si>
  <si>
    <t>0607119</t>
  </si>
  <si>
    <t>Arco metálico galvanizado tipo MP 152S - arco alto - vão = 7,42 m e altura = 4,52 m - aterro rodoviário mínimo = 0,90 m e máximo = 6,40 m - areia e brita comerciais</t>
  </si>
  <si>
    <t>0606767</t>
  </si>
  <si>
    <t>Arco metálico galvanizado tipo MP 152S - arco alto - vão = 7,42 m e altura = 4,52 m - aterro rodoviário mínimo = 0,90 m e máximo = 6,40 m - areia extraída e brita produzida</t>
  </si>
  <si>
    <t>0607121</t>
  </si>
  <si>
    <t>Arco metálico galvanizado tipo MP 152S - arco alto - vão = 7,47 m e altura = 4,19 m - aterro rodoviário mínimo = 0,90 m e máximo = 4,30 m - areia e brita comerciais</t>
  </si>
  <si>
    <t>0606769</t>
  </si>
  <si>
    <t>Arco metálico galvanizado tipo MP 152S - arco alto - vão = 7,47 m e altura = 4,19 m - aterro rodoviário mínimo = 0,90 m e máximo = 4,30 m - areia extraída e brita produzida</t>
  </si>
  <si>
    <t>0607123</t>
  </si>
  <si>
    <t>Arco metálico galvanizado tipo MP 152S - arco alto - vão = 7,67 m e altura = 3,99 m - aterro rodoviário mínimo = 0,90 m e máximo = 4,10 m - areia e brita comerciais</t>
  </si>
  <si>
    <t>0606771</t>
  </si>
  <si>
    <t>Arco metálico galvanizado tipo MP 152S - arco alto - vão = 7,67 m e altura = 3,99 m - aterro rodoviário mínimo = 0,90 m e máximo = 4,10 m - areia extraída e brita produzida</t>
  </si>
  <si>
    <t>0607122</t>
  </si>
  <si>
    <t>Arco metálico galvanizado tipo MP 152S - arco alto - vão = 7,85 m e altura = 4,60 m - aterro rodoviário mínimo = 0,90 m e máximo = 6,00 m - areia e brita comerciais</t>
  </si>
  <si>
    <t>0606770</t>
  </si>
  <si>
    <t>Arco metálico galvanizado tipo MP 152S - arco alto - vão = 7,85 m e altura = 4,60 m - aterro rodoviário mínimo = 0,90 m e máximo = 6,00 m - areia extraída e brita produzida</t>
  </si>
  <si>
    <t>0607125</t>
  </si>
  <si>
    <t>Arco metálico galvanizado tipo MP 152S - arco alto - vão = 7,90 m e altura = 4,04 m - aterro rodoviário mínimo = 0,90 m e máximo = 4,00 m - areia e brita comerciais</t>
  </si>
  <si>
    <t>0606773</t>
  </si>
  <si>
    <t>Arco metálico galvanizado tipo MP 152S - arco alto - vão = 7,90 m e altura = 4,04 m - aterro rodoviário mínimo = 0,90 m e máximo = 4,00 m - areia extraída e brita produzida</t>
  </si>
  <si>
    <t>0607124</t>
  </si>
  <si>
    <t>Arco metálico galvanizado tipo MP 152S - arco alto - vão = 8,08 m e altura = 4,65 m - aterro rodoviário mínimo = 0,90 m e máximo = 5,80 m - areia e brita comerciais</t>
  </si>
  <si>
    <t>0606772</t>
  </si>
  <si>
    <t>Arco metálico galvanizado tipo MP 152S - arco alto - vão = 8,08 m e altura = 4,65 m - aterro rodoviário mínimo = 0,90 m e máximo = 5,80 m - areia extraída e brita produzida</t>
  </si>
  <si>
    <t>0607126</t>
  </si>
  <si>
    <t>Arco metálico galvanizado tipo MP 152S - arco alto - vão = 8,31 m e altura = 4,70 m - aterro rodoviário mínimo = 0,90 m e máximo = 5,60 m - areia e brita comerciais</t>
  </si>
  <si>
    <t>0606774</t>
  </si>
  <si>
    <t>Arco metálico galvanizado tipo MP 152S - arco alto - vão = 8,31 m e altura = 4,70 m - aterro rodoviário mínimo = 0,90 m e máximo = 5,60 m - areia extraída e brita produzida</t>
  </si>
  <si>
    <t>0607127</t>
  </si>
  <si>
    <t>Arco metálico galvanizado tipo MP 152S - arco alto - vão = 8,36 m e altura = 4,11 m - aterro rodoviário mínimo = 0,90 m e máximo = 3,70 m - areia e brita comerciais</t>
  </si>
  <si>
    <t>0606775</t>
  </si>
  <si>
    <t>Arco metálico galvanizado tipo MP 152S - arco alto - vão = 8,36 m e altura = 4,11 m - aterro rodoviário mínimo = 0,90 m e máximo = 3,70 m - areia extraída e brita produzida</t>
  </si>
  <si>
    <t>0607129</t>
  </si>
  <si>
    <t>Arco metálico galvanizado tipo MP 152S - arco alto - vão = 8,59 m e altura = 4,39 m - aterro rodoviário mínimo = 0,90 m e máximo = 3,60 m - areia e brita comerciais</t>
  </si>
  <si>
    <t>0606777</t>
  </si>
  <si>
    <t>Arco metálico galvanizado tipo MP 152S - arco alto - vão = 8,59 m e altura = 4,39 m - aterro rodoviário mínimo = 0,90 m e máximo = 3,60 m - areia extraída e brita produzida</t>
  </si>
  <si>
    <t>0607128</t>
  </si>
  <si>
    <t>Arco metálico galvanizado tipo MP 152S - arco alto - vão = 8,97 m e altura = 5,00 m - aterro rodoviário mínimo = 0,90 m e máximo = 5,80 m - areia e brita comerciais</t>
  </si>
  <si>
    <t>0606776</t>
  </si>
  <si>
    <t>Arco metálico galvanizado tipo MP 152S - arco alto - vão = 8,97 m e altura = 5,00 m - aterro rodoviário mínimo = 0,90 m e máximo = 5,80 m - areia extraída e brita produzida</t>
  </si>
  <si>
    <t>0607130</t>
  </si>
  <si>
    <t>Arco metálico galvanizado tipo MP 152S - arco alto - vão = 9,17 m e altura = 5,49 m - aterro rodoviário mínimo = 0,90 m e máximo = 5,60 m - areia e brita comerciais</t>
  </si>
  <si>
    <t>0606778</t>
  </si>
  <si>
    <t>Arco metálico galvanizado tipo MP 152S - arco alto - vão = 9,17 m e altura = 5,49 m - aterro rodoviário mínimo = 0,90 m e máximo = 5,60 m - areia extraída e brita produzida</t>
  </si>
  <si>
    <t>0607131</t>
  </si>
  <si>
    <t>Arco metálico galvanizado tipo MP 152S - arco alto - vão = 9,22 m e altura = 4,70 m - aterro rodoviário mínimo = 0,90 m e máximo = 4,10 m - areia e brita comerciais</t>
  </si>
  <si>
    <t>0606779</t>
  </si>
  <si>
    <t>Arco metálico galvanizado tipo MP 152S - arco alto - vão = 9,22 m e altura = 4,70 m - aterro rodoviário mínimo = 0,90 m e máximo = 4,10 m - areia extraída e brita produzida</t>
  </si>
  <si>
    <t>0607133</t>
  </si>
  <si>
    <t>Arco metálico galvanizado tipo MP 152S - arco alto - vão = 9,45 m e altura = 4,75 m - aterro rodoviário mínimo = 0,90 m e máximo = 4,00 m - areia e brita comerciais</t>
  </si>
  <si>
    <t>0606781</t>
  </si>
  <si>
    <t>Arco metálico galvanizado tipo MP 152S - arco alto - vão = 9,45 m e altura = 4,75 m - aterro rodoviário mínimo = 0,90 m e máximo = 4,00 m - areia extraída e brita produzida</t>
  </si>
  <si>
    <t>0607132</t>
  </si>
  <si>
    <t>Arco metálico galvanizado tipo MP 152S - arco alto - vão = 9,63 m e altura = 5,59 m - aterro rodoviário mínimo = 0,90 m e máximo = 5,30 m - areia e brita comerciais</t>
  </si>
  <si>
    <t>0606780</t>
  </si>
  <si>
    <t>Arco metálico galvanizado tipo MP 152S - arco alto - vão = 9,63 m e altura = 5,59 m - aterro rodoviário mínimo = 0,90 m e máximo = 5,30 m - areia extraída e brita produzida</t>
  </si>
  <si>
    <t>0607134</t>
  </si>
  <si>
    <t>Arco metálico galvanizado tipo MP 152S - arco alto - vão = 9,65 m e altura = 5,41 m - aterro rodoviário mínimo = 0,90 m e máximo = 4,70 m - areia e brita comerciais</t>
  </si>
  <si>
    <t>0606782</t>
  </si>
  <si>
    <t>Arco metálico galvanizado tipo MP 152S - arco alto - vão = 9,65 m e altura = 5,41 m - aterro rodoviário mínimo = 0,90 m e máximo = 4,70 m - areia extraída e brita produzida</t>
  </si>
  <si>
    <t>0607136</t>
  </si>
  <si>
    <t>Arco metálico galvanizado tipo MP 152S - arco alto - vão = 9,68 m e altura = 5,23 m - aterro rodoviário mínimo = 0,90 m e máximo = 3,90 m - areia e brita comerciais</t>
  </si>
  <si>
    <t>0606784</t>
  </si>
  <si>
    <t>Arco metálico galvanizado tipo MP 152S - arco alto - vão = 9,68 m e altura = 5,23 m - aterro rodoviário mínimo = 0,90 m e máximo = 3,90 m - areia extraída e brita produzida</t>
  </si>
  <si>
    <t>0607135</t>
  </si>
  <si>
    <t>Arco metálico galvanizado tipo MP 152S - arco alto - vão = 9,86 m e altura = 6,07 m - aterro rodoviário mínimo = 0,90 m e máximo = 5,20 m - areia e brita comerciais</t>
  </si>
  <si>
    <t>0606783</t>
  </si>
  <si>
    <t>Arco metálico galvanizado tipo MP 152S - arco alto - vão = 9,86 m e altura = 6,07 m - aterro rodoviário mínimo = 0,90 m e máximo = 5,20 m - areia extraída e brita produzida</t>
  </si>
  <si>
    <t>0607138</t>
  </si>
  <si>
    <t>Arco metálico galvanizado tipo MP 152S - arco alto - vão = 9,91 m e altura = 5,28 m - aterro rodoviário mínimo = 0,90 m e máximo = 3,80 m - areia e brita comerciais</t>
  </si>
  <si>
    <t>0606786</t>
  </si>
  <si>
    <t>Arco metálico galvanizado tipo MP 152S - arco alto - vão = 9,91 m e altura = 5,28 m - aterro rodoviário mínimo = 0,90 m e máximo = 3,80 m - areia extraída e brita produzida</t>
  </si>
  <si>
    <t>0606842</t>
  </si>
  <si>
    <t>Arco metálico galvanizado tipo MP 152S - ovoide - vão = 7,21 m e altura = 7,82 m - aterro rodoviário mínimo = 0,75 m e máximo = 6,70 m - areia e brita comerciais</t>
  </si>
  <si>
    <t>0606832</t>
  </si>
  <si>
    <t>Arco metálico galvanizado tipo MP 152S - ovoide - vão = 7,21 m e altura = 7,82 m - aterro rodoviário mínimo = 0,75 m e máximo = 6,70 m - areia extraída e brita produzida</t>
  </si>
  <si>
    <t>0606843</t>
  </si>
  <si>
    <t>Arco metálico galvanizado tipo MP 152S - ovoide - vão = 7,31 m e altura = 7,87 m - aterro rodoviário mínimo = 0,90 m e máximo = 6,80 m - areia e brita comerciais</t>
  </si>
  <si>
    <t>0606833</t>
  </si>
  <si>
    <t>Arco metálico galvanizado tipo MP 152S - ovoide - vão = 7,31 m e altura = 7,87 m - aterro rodoviário mínimo = 0,90 m e máximo = 6,80 m - areia extraída e brita produzida</t>
  </si>
  <si>
    <t>0606845</t>
  </si>
  <si>
    <t>Arco metálico galvanizado tipo MP 152S - ovoide - vão = 7,57 m e altura = 8,44 m - aterro rodoviário mínimo = 0,90 m e máximo = 5,60 m - areia e brita comerciais</t>
  </si>
  <si>
    <t>0606835</t>
  </si>
  <si>
    <t>Arco metálico galvanizado tipo MP 152S - ovoide - vão = 7,57 m e altura = 8,44 m - aterro rodoviário mínimo = 0,90 m e máximo = 5,60 m - areia extraída e brita produzida</t>
  </si>
  <si>
    <t>0606844</t>
  </si>
  <si>
    <t>Arco metálico galvanizado tipo MP 152S - ovoide - vão = 7,77 m e altura = 7,90 m - aterro rodoviário mínimo = 0,90 m e máximo = 6,80 m - areia e brita comerciais</t>
  </si>
  <si>
    <t>0606834</t>
  </si>
  <si>
    <t>Arco metálico galvanizado tipo MP 152S - ovoide - vão = 7,77 m e altura = 7,90 m - aterro rodoviário mínimo = 0,90 m e máximo = 6,80 m - areia extraída e brita produzida</t>
  </si>
  <si>
    <t>0606847</t>
  </si>
  <si>
    <t>Arco metálico galvanizado tipo MP 152S - ovoide - vão = 8,13 m e altura = 8,01 m - aterro rodoviário mínimo = 0,90 m e máximo = 3,50 m - areia e brita comerciais</t>
  </si>
  <si>
    <t>0606837</t>
  </si>
  <si>
    <t>Arco metálico galvanizado tipo MP 152S - ovoide - vão = 8,13 m e altura = 8,01 m - aterro rodoviário mínimo = 0,90 m e máximo = 3,50 m - areia extraída e brita produzida</t>
  </si>
  <si>
    <t>0606846</t>
  </si>
  <si>
    <t>Arco metálico galvanizado tipo MP 152S - ovoide - vão = 8,36 m e altura = 8,23 m - aterro rodoviário mínimo = 0,90 m e máximo = 4,30 m - areia e brita comerciais</t>
  </si>
  <si>
    <t>0606836</t>
  </si>
  <si>
    <t>Arco metálico galvanizado tipo MP 152S - ovoide - vão = 8,36 m e altura = 8,23 m - aterro rodoviário mínimo = 0,90 m e máximo = 4,30 m - areia extraída e brita produzida</t>
  </si>
  <si>
    <t>0606848</t>
  </si>
  <si>
    <t>Arco metálico galvanizado tipo MP 152S - ovoide - vão = 8,56 m e altura = 8,48 m - aterro rodoviário mínimo = 0,90 m e máximo = 5,30 m - areia e brita comerciais</t>
  </si>
  <si>
    <t>0606838</t>
  </si>
  <si>
    <t>Arco metálico galvanizado tipo MP 152S - ovoide - vão = 8,56 m e altura = 8,48 m - aterro rodoviário mínimo = 0,90 m e máximo = 5,30 m - areia extraída e brita produzida</t>
  </si>
  <si>
    <t>0606849</t>
  </si>
  <si>
    <t>Arco metálico galvanizado tipo MP 152S - ovoide - vão = 8,71 m e altura = 9,32 m - aterro rodoviário mínimo = 0,90 m e máximo = 6,00 m - areia e brita comerciais</t>
  </si>
  <si>
    <t>0606839</t>
  </si>
  <si>
    <t>Arco metálico galvanizado tipo MP 152S - ovoide - vão = 8,71 m e altura = 9,32 m - aterro rodoviário mínimo = 0,90 m e máximo = 6,00 m - areia extraída e brita produzida</t>
  </si>
  <si>
    <t>0606850</t>
  </si>
  <si>
    <t>Arco metálico galvanizado tipo MP 152S - ovoide - vão = 9,15 m e altura = 9,04 m - aterro rodoviário mínimo = 0,90 m e máximo = 4,70 m - areia e brita comerciais</t>
  </si>
  <si>
    <t>0606840</t>
  </si>
  <si>
    <t>Arco metálico galvanizado tipo MP 152S - ovoide - vão = 9,15 m e altura = 9,04 m - aterro rodoviário mínimo = 0,90 m e máximo = 4,70 m - areia extraída e brita produzida</t>
  </si>
  <si>
    <t>0606851</t>
  </si>
  <si>
    <t>Arco metálico galvanizado tipo MP 152S - ovoide - vão = 9,15 m e altura = 9,50 m - aterro rodoviário mínimo = 0,90 m e máximo = 5,70 m - areia e brita comerciais</t>
  </si>
  <si>
    <t>0606841</t>
  </si>
  <si>
    <t>Arco metálico galvanizado tipo MP 152S - ovoide - vão = 9,15 m e altura = 9,50 m - aterro rodoviário mínimo = 0,90 m e máximo = 5,70 m - areia extraída e brita produzida</t>
  </si>
  <si>
    <t>0605604</t>
  </si>
  <si>
    <t>Argamassa de solo-cimento com 10% de cimento e material de jazida - preparo e injeção em tunnel liner</t>
  </si>
  <si>
    <t>m³</t>
  </si>
  <si>
    <t>0605695</t>
  </si>
  <si>
    <t>Bueiro metálico com chapas múltiplas MP 100 com revestimento em epóxi - D = 0,60 m - brita comercial</t>
  </si>
  <si>
    <t>0605607</t>
  </si>
  <si>
    <t>Bueiro metálico com chapas múltiplas MP 100 com revestimento em epóxi - D = 0,60 m - brita produzida</t>
  </si>
  <si>
    <t>0605696</t>
  </si>
  <si>
    <t>Bueiro metálico com chapas múltiplas MP 100 com revestimento em epóxi - D = 0,70 m - brita comercial</t>
  </si>
  <si>
    <t>0605608</t>
  </si>
  <si>
    <t>Bueiro metálico com chapas múltiplas MP 100 com revestimento em epóxi - D = 0,70 m - brita produzida</t>
  </si>
  <si>
    <t>0605697</t>
  </si>
  <si>
    <t>Bueiro metálico com chapas múltiplas MP 100 com revestimento em epóxi - D = 0,80 m - brita comercial</t>
  </si>
  <si>
    <t>0605609</t>
  </si>
  <si>
    <t>Bueiro metálico com chapas múltiplas MP 100 com revestimento em epóxi - D = 0,80 m - brita produzida</t>
  </si>
  <si>
    <t>0605698</t>
  </si>
  <si>
    <t>Bueiro metálico com chapas múltiplas MP 100 com revestimento em epóxi - D = 0,90 m - brita comercial</t>
  </si>
  <si>
    <t>0605610</t>
  </si>
  <si>
    <t>Bueiro metálico com chapas múltiplas MP 100 com revestimento em epóxi - D = 0,90 m - brita produzida</t>
  </si>
  <si>
    <t>0605699</t>
  </si>
  <si>
    <t>Bueiro metálico com chapas múltiplas MP 100 com revestimento em epóxi - D = 1,00 m - brita comercial</t>
  </si>
  <si>
    <t>0605611</t>
  </si>
  <si>
    <t>Bueiro metálico com chapas múltiplas MP 100 com revestimento em epóxi - D = 1,00 m - brita produzida</t>
  </si>
  <si>
    <t>0605700</t>
  </si>
  <si>
    <t>Bueiro metálico com chapas múltiplas MP 100 com revestimento em epóxi - D = 1,10 m - brita comercial</t>
  </si>
  <si>
    <t>0605612</t>
  </si>
  <si>
    <t>Bueiro metálico com chapas múltiplas MP 100 com revestimento em epóxi - D = 1,10 m - brita produzida</t>
  </si>
  <si>
    <t>0605701</t>
  </si>
  <si>
    <t>Bueiro metálico com chapas múltiplas MP 100 com revestimento em epóxi - D = 1,20 m - brita comercial</t>
  </si>
  <si>
    <t>0605613</t>
  </si>
  <si>
    <t>Bueiro metálico com chapas múltiplas MP 100 com revestimento em epóxi - D = 1,20 m - brita produzida</t>
  </si>
  <si>
    <t>0605702</t>
  </si>
  <si>
    <t>Bueiro metálico com chapas múltiplas MP 100 com revestimento em epóxi - D = 1,30 m - brita comercial</t>
  </si>
  <si>
    <t>0605614</t>
  </si>
  <si>
    <t>Bueiro metálico com chapas múltiplas MP 100 com revestimento em epóxi - D = 1,30 m - brita produzida</t>
  </si>
  <si>
    <t>0605703</t>
  </si>
  <si>
    <t>Bueiro metálico com chapas múltiplas MP 100 com revestimento em epóxi - D = 1,40 m - brita comercial</t>
  </si>
  <si>
    <t>0605615</t>
  </si>
  <si>
    <t>Bueiro metálico com chapas múltiplas MP 100 com revestimento em epóxi - D = 1,40 m - brita produzida</t>
  </si>
  <si>
    <t>0605704</t>
  </si>
  <si>
    <t>Bueiro metálico com chapas múltiplas MP 100 com revestimento em epóxi - D = 1,50 m - brita comercial</t>
  </si>
  <si>
    <t>0605616</t>
  </si>
  <si>
    <t>Bueiro metálico com chapas múltiplas MP 100 com revestimento em epóxi - D = 1,50 m - brita produzida</t>
  </si>
  <si>
    <t>0605705</t>
  </si>
  <si>
    <t>Bueiro metálico com chapas múltiplas MP 100 com revestimento em epóxi - D = 1,60 m - brita comercial</t>
  </si>
  <si>
    <t>0605617</t>
  </si>
  <si>
    <t>Bueiro metálico com chapas múltiplas MP 100 com revestimento em epóxi - D = 1,60 m - brita produzida</t>
  </si>
  <si>
    <t>0605706</t>
  </si>
  <si>
    <t>Bueiro metálico com chapas múltiplas MP 100 com revestimento em epóxi - D = 1,70 m - brita comercial</t>
  </si>
  <si>
    <t>0605618</t>
  </si>
  <si>
    <t>Bueiro metálico com chapas múltiplas MP 100 com revestimento em epóxi - D = 1,70 m - brita produzida</t>
  </si>
  <si>
    <t>0605707</t>
  </si>
  <si>
    <t>Bueiro metálico com chapas múltiplas MP 100 com revestimento em epóxi - D = 1,80 m - brita comercial</t>
  </si>
  <si>
    <t>0605619</t>
  </si>
  <si>
    <t>Bueiro metálico com chapas múltiplas MP 100 com revestimento em epóxi - D = 1,80 m - brita produzida</t>
  </si>
  <si>
    <t>0605708</t>
  </si>
  <si>
    <t>Bueiro metálico com chapas múltiplas MP 100 com revestimento em epóxi - D = 1,90 m - brita comercial</t>
  </si>
  <si>
    <t>0605620</t>
  </si>
  <si>
    <t>Bueiro metálico com chapas múltiplas MP 100 com revestimento em epóxi - D = 1,90 m - brita produzida</t>
  </si>
  <si>
    <t>0605709</t>
  </si>
  <si>
    <t>Bueiro metálico com chapas múltiplas MP 100 com revestimento em epóxi - D = 2,00 m - brita comercial</t>
  </si>
  <si>
    <t>0605621</t>
  </si>
  <si>
    <t>Bueiro metálico com chapas múltiplas MP 100 com revestimento em epóxi - D = 2,00 m - brita produzida</t>
  </si>
  <si>
    <t>0605710</t>
  </si>
  <si>
    <t>Bueiro metálico com chapas múltiplas MP 100 com revestimento em epóxi - D = 2,10 m - brita comercial</t>
  </si>
  <si>
    <t>0605622</t>
  </si>
  <si>
    <t>Bueiro metálico com chapas múltiplas MP 100 com revestimento em epóxi - D = 2,10 m - brita produzida</t>
  </si>
  <si>
    <t>0605711</t>
  </si>
  <si>
    <t>Bueiro metálico com chapas múltiplas MP 100 com revestimento em epóxi - D = 2,20 m - brita comercial</t>
  </si>
  <si>
    <t>0605623</t>
  </si>
  <si>
    <t>Bueiro metálico com chapas múltiplas MP 100 com revestimento em epóxi - D = 2,20 m - brita produzida</t>
  </si>
  <si>
    <t>0605712</t>
  </si>
  <si>
    <t>Bueiro metálico com chapas múltiplas MP 100 com revestimento em epóxi - D = 2,30 m - brita comercial</t>
  </si>
  <si>
    <t>0605624</t>
  </si>
  <si>
    <t>Bueiro metálico com chapas múltiplas MP 100 com revestimento em epóxi - D = 2,30 m - brita produzida</t>
  </si>
  <si>
    <t>0605713</t>
  </si>
  <si>
    <t>Bueiro metálico com chapas múltiplas MP 100 com revestimento em epóxi - D = 2,40 m - brita comercial</t>
  </si>
  <si>
    <t>0605625</t>
  </si>
  <si>
    <t>Bueiro metálico com chapas múltiplas MP 100 com revestimento em epóxi - D = 2,40 m - brita produzida</t>
  </si>
  <si>
    <t>0605714</t>
  </si>
  <si>
    <t>Bueiro metálico com chapas múltiplas MP 100 com revestimento em epóxi - D = 2,50 m - brita comercial</t>
  </si>
  <si>
    <t>0605626</t>
  </si>
  <si>
    <t>Bueiro metálico com chapas múltiplas MP 100 com revestimento em epóxi - D = 2,50 m - brita produzida</t>
  </si>
  <si>
    <t>0605715</t>
  </si>
  <si>
    <t>Bueiro metálico com chapas múltiplas MP 100 com revestimento em epóxi - D = 2,60 m - brita comercial</t>
  </si>
  <si>
    <t>0605627</t>
  </si>
  <si>
    <t>Bueiro metálico com chapas múltiplas MP 100 com revestimento em epóxi - D = 2,60 m - brita produzida</t>
  </si>
  <si>
    <t>0605716</t>
  </si>
  <si>
    <t>Bueiro metálico com chapas múltiplas MP 100 com revestimento em epóxi - D = 2,70 m - brita comercial</t>
  </si>
  <si>
    <t>0605628</t>
  </si>
  <si>
    <t>Bueiro metálico com chapas múltiplas MP 100 com revestimento em epóxi - D = 2,70 m - brita produzida</t>
  </si>
  <si>
    <t>0605717</t>
  </si>
  <si>
    <t>Bueiro metálico com chapas múltiplas MP 100 com revestimento em epóxi - D = 2,80 m - brita comercial</t>
  </si>
  <si>
    <t>0605629</t>
  </si>
  <si>
    <t>Bueiro metálico com chapas múltiplas MP 100 com revestimento em epóxi - D = 2,80 m - brita produzida</t>
  </si>
  <si>
    <t>0605651</t>
  </si>
  <si>
    <t>Bueiro metálico com chapas múltiplas MP 100 galvanizadas - D = 0,60 m - brita comercial</t>
  </si>
  <si>
    <t>0605460</t>
  </si>
  <si>
    <t>Bueiro metálico com chapas múltiplas MP 100 galvanizadas - D = 0,60 m - brita produzida</t>
  </si>
  <si>
    <t>0605652</t>
  </si>
  <si>
    <t>Bueiro metálico com chapas múltiplas MP 100 galvanizadas - D = 0,70 m - brita comercial</t>
  </si>
  <si>
    <t>0605461</t>
  </si>
  <si>
    <t>Bueiro metálico com chapas múltiplas MP 100 galvanizadas - D = 0,70 m - brita produzida</t>
  </si>
  <si>
    <t>0605653</t>
  </si>
  <si>
    <t>Bueiro metálico com chapas múltiplas MP 100 galvanizadas - D = 0,80 m - brita comercial</t>
  </si>
  <si>
    <t>0605462</t>
  </si>
  <si>
    <t>Bueiro metálico com chapas múltiplas MP 100 galvanizadas - D = 0,80 m - brita produzida</t>
  </si>
  <si>
    <t>0605654</t>
  </si>
  <si>
    <t>Bueiro metálico com chapas múltiplas MP 100 galvanizadas - D = 0,90 m - brita comercial</t>
  </si>
  <si>
    <t>0605463</t>
  </si>
  <si>
    <t>Bueiro metálico com chapas múltiplas MP 100 galvanizadas - D = 0,90 m - brita produzida</t>
  </si>
  <si>
    <t>0605655</t>
  </si>
  <si>
    <t>Bueiro metálico com chapas múltiplas MP 100 galvanizadas - D = 1,00 m - brita comercial</t>
  </si>
  <si>
    <t>0605464</t>
  </si>
  <si>
    <t>Bueiro metálico com chapas múltiplas MP 100 galvanizadas - D = 1,00 m - brita produzida</t>
  </si>
  <si>
    <t>0605656</t>
  </si>
  <si>
    <t>Bueiro metálico com chapas múltiplas MP 100 galvanizadas - D = 1,10 m - brita comercial</t>
  </si>
  <si>
    <t>0605465</t>
  </si>
  <si>
    <t>Bueiro metálico com chapas múltiplas MP 100 galvanizadas - D = 1,10 m - brita produzida</t>
  </si>
  <si>
    <t>0605657</t>
  </si>
  <si>
    <t>Bueiro metálico com chapas múltiplas MP 100 galvanizadas - D = 1,20 m - brita comercial</t>
  </si>
  <si>
    <t>0605466</t>
  </si>
  <si>
    <t>Bueiro metálico com chapas múltiplas MP 100 galvanizadas - D = 1,20 m - brita produzida</t>
  </si>
  <si>
    <t>0605658</t>
  </si>
  <si>
    <t>Bueiro metálico com chapas múltiplas MP 100 galvanizadas - D = 1,30 m - brita comercial</t>
  </si>
  <si>
    <t>0605467</t>
  </si>
  <si>
    <t>Bueiro metálico com chapas múltiplas MP 100 galvanizadas - D = 1,30 m - brita produzida</t>
  </si>
  <si>
    <t>0605659</t>
  </si>
  <si>
    <t>Bueiro metálico com chapas múltiplas MP 100 galvanizadas - D = 1,40 m - brita comercial</t>
  </si>
  <si>
    <t>0605468</t>
  </si>
  <si>
    <t>Bueiro metálico com chapas múltiplas MP 100 galvanizadas - D = 1,40 m - brita produzida</t>
  </si>
  <si>
    <t>0605660</t>
  </si>
  <si>
    <t>Bueiro metálico com chapas múltiplas MP 100 galvanizadas - D = 1,50 m - brita comercial</t>
  </si>
  <si>
    <t>0605469</t>
  </si>
  <si>
    <t>Bueiro metálico com chapas múltiplas MP 100 galvanizadas - D = 1,50 m - brita produzida</t>
  </si>
  <si>
    <t>0605661</t>
  </si>
  <si>
    <t>Bueiro metálico com chapas múltiplas MP 100 galvanizadas - D = 1,60 m - brita comercial</t>
  </si>
  <si>
    <t>0605470</t>
  </si>
  <si>
    <t>Bueiro metálico com chapas múltiplas MP 100 galvanizadas - D = 1,60 m - brita produzida</t>
  </si>
  <si>
    <t>0605662</t>
  </si>
  <si>
    <t>Bueiro metálico com chapas múltiplas MP 100 galvanizadas - D = 1,70 m - brita comercial</t>
  </si>
  <si>
    <t>0605471</t>
  </si>
  <si>
    <t>Bueiro metálico com chapas múltiplas MP 100 galvanizadas - D = 1,70 m - brita produzida</t>
  </si>
  <si>
    <t>0605663</t>
  </si>
  <si>
    <t>Bueiro metálico com chapas múltiplas MP 100 galvanizadas - D = 1,80 m - brita comercial</t>
  </si>
  <si>
    <t>0605472</t>
  </si>
  <si>
    <t>Bueiro metálico com chapas múltiplas MP 100 galvanizadas - D = 1,80 m - brita produzida</t>
  </si>
  <si>
    <t>0605664</t>
  </si>
  <si>
    <t>Bueiro metálico com chapas múltiplas MP 100 galvanizadas - D = 1,90 m - brita comercial</t>
  </si>
  <si>
    <t>0605473</t>
  </si>
  <si>
    <t>Bueiro metálico com chapas múltiplas MP 100 galvanizadas - D = 1,90 m - brita produzida</t>
  </si>
  <si>
    <t>0605665</t>
  </si>
  <si>
    <t>Bueiro metálico com chapas múltiplas MP 100 galvanizadas - D = 2,00 m - brita comercial</t>
  </si>
  <si>
    <t>0605474</t>
  </si>
  <si>
    <t>Bueiro metálico com chapas múltiplas MP 100 galvanizadas - D = 2,00 m - brita produzida</t>
  </si>
  <si>
    <t>0605666</t>
  </si>
  <si>
    <t>Bueiro metálico com chapas múltiplas MP 100 galvanizadas - D = 2,10 m - brita comercial</t>
  </si>
  <si>
    <t>0605475</t>
  </si>
  <si>
    <t>Bueiro metálico com chapas múltiplas MP 100 galvanizadas - D = 2,10 m - brita produzida</t>
  </si>
  <si>
    <t>0605667</t>
  </si>
  <si>
    <t>Bueiro metálico com chapas múltiplas MP 100 galvanizadas - D = 2,20 m - brita comercial</t>
  </si>
  <si>
    <t>0605476</t>
  </si>
  <si>
    <t>Bueiro metálico com chapas múltiplas MP 100 galvanizadas - D = 2,20 m - brita produzida</t>
  </si>
  <si>
    <t>0605668</t>
  </si>
  <si>
    <t>Bueiro metálico com chapas múltiplas MP 100 galvanizadas - D = 2,30 m - brita comercial</t>
  </si>
  <si>
    <t>0605477</t>
  </si>
  <si>
    <t>Bueiro metálico com chapas múltiplas MP 100 galvanizadas - D = 2,30 m - brita produzida</t>
  </si>
  <si>
    <t>0605669</t>
  </si>
  <si>
    <t>Bueiro metálico com chapas múltiplas MP 100 galvanizadas - D = 2,40 m - brita comercial</t>
  </si>
  <si>
    <t>0605478</t>
  </si>
  <si>
    <t>Bueiro metálico com chapas múltiplas MP 100 galvanizadas - D = 2,40 m - brita produzida</t>
  </si>
  <si>
    <t>0605670</t>
  </si>
  <si>
    <t>Bueiro metálico com chapas múltiplas MP 100 galvanizadas - D = 2,50 m - brita comercial</t>
  </si>
  <si>
    <t>0605479</t>
  </si>
  <si>
    <t>Bueiro metálico com chapas múltiplas MP 100 galvanizadas - D = 2,50 m - brita produzida</t>
  </si>
  <si>
    <t>0605671</t>
  </si>
  <si>
    <t>Bueiro metálico com chapas múltiplas MP 100 galvanizadas - D = 2,60 m - brita comercial</t>
  </si>
  <si>
    <t>0605480</t>
  </si>
  <si>
    <t>Bueiro metálico com chapas múltiplas MP 100 galvanizadas - D = 2,60 m - brita produzida</t>
  </si>
  <si>
    <t>0605672</t>
  </si>
  <si>
    <t>Bueiro metálico com chapas múltiplas MP 100 galvanizadas - D = 2,70 m - brita comercial</t>
  </si>
  <si>
    <t>0605481</t>
  </si>
  <si>
    <t>Bueiro metálico com chapas múltiplas MP 100 galvanizadas - D = 2,70 m - brita produzida</t>
  </si>
  <si>
    <t>0605673</t>
  </si>
  <si>
    <t>Bueiro metálico com chapas múltiplas MP 100 galvanizadas - D = 2,80 m - brita comercial</t>
  </si>
  <si>
    <t>0605482</t>
  </si>
  <si>
    <t>Bueiro metálico com chapas múltiplas MP 100 galvanizadas - D = 2,80 m - brita produzida</t>
  </si>
  <si>
    <t>0605718</t>
  </si>
  <si>
    <t>Bueiro metálico com chapas múltiplas MP 152 com revestimento em epóxi - D = 1,50 m - brita comercial</t>
  </si>
  <si>
    <t>0605630</t>
  </si>
  <si>
    <t>Bueiro metálico com chapas múltiplas MP 152 com revestimento em epóxi - D = 1,50 m - brita produzida</t>
  </si>
  <si>
    <t>0605719</t>
  </si>
  <si>
    <t>Bueiro metálico com chapas múltiplas MP 152 com revestimento em epóxi - D = 1,80 m - brita comercial</t>
  </si>
  <si>
    <t>0605631</t>
  </si>
  <si>
    <t>Bueiro metálico com chapas múltiplas MP 152 com revestimento em epóxi - D = 1,80 m - brita produzida</t>
  </si>
  <si>
    <t>0605720</t>
  </si>
  <si>
    <t>Bueiro metálico com chapas múltiplas MP 152 com revestimento em epóxi - D = 1,90 m - brita comercial</t>
  </si>
  <si>
    <t>0605632</t>
  </si>
  <si>
    <t>Bueiro metálico com chapas múltiplas MP 152 com revestimento em epóxi - D = 1,90 m - brita produzida</t>
  </si>
  <si>
    <t>0605721</t>
  </si>
  <si>
    <t>Bueiro metálico com chapas múltiplas MP 152 com revestimento em epóxi - D = 2,15 m - brita comercial</t>
  </si>
  <si>
    <t>0605633</t>
  </si>
  <si>
    <t>Bueiro metálico com chapas múltiplas MP 152 com revestimento em epóxi - D = 2,15 m - brita produzida</t>
  </si>
  <si>
    <t>0605722</t>
  </si>
  <si>
    <t>Bueiro metálico com chapas múltiplas MP 152 com revestimento em epóxi - D = 2,30 m - brita comercial</t>
  </si>
  <si>
    <t>0605634</t>
  </si>
  <si>
    <t>Bueiro metálico com chapas múltiplas MP 152 com revestimento em epóxi - D = 2,30 m - brita produzida</t>
  </si>
  <si>
    <t>0605723</t>
  </si>
  <si>
    <t>Bueiro metálico com chapas múltiplas MP 152 com revestimento em epóxi - D = 2,65 m - brita comercial</t>
  </si>
  <si>
    <t>0605635</t>
  </si>
  <si>
    <t>Bueiro metálico com chapas múltiplas MP 152 com revestimento em epóxi - D = 2,65 m - brita produzida</t>
  </si>
  <si>
    <t>0605724</t>
  </si>
  <si>
    <t>Bueiro metálico com chapas múltiplas MP 152 com revestimento em epóxi - D = 3,05 m - brita comercial</t>
  </si>
  <si>
    <t>0605636</t>
  </si>
  <si>
    <t>Bueiro metálico com chapas múltiplas MP 152 com revestimento em epóxi - D = 3,05 m - brita produzida</t>
  </si>
  <si>
    <t>0605725</t>
  </si>
  <si>
    <t>Bueiro metálico com chapas múltiplas MP 152 com revestimento em epóxi - D = 3,20 m - brita comercial</t>
  </si>
  <si>
    <t>0605637</t>
  </si>
  <si>
    <t>Bueiro metálico com chapas múltiplas MP 152 com revestimento em epóxi - D = 3,20 m - brita produzida</t>
  </si>
  <si>
    <t>0605726</t>
  </si>
  <si>
    <t>Bueiro metálico com chapas múltiplas MP 152 com revestimento em epóxi - D = 3,40 m - brita comercial</t>
  </si>
  <si>
    <t>0605638</t>
  </si>
  <si>
    <t>Bueiro metálico com chapas múltiplas MP 152 com revestimento em epóxi - D = 3,40 m - brita produzida</t>
  </si>
  <si>
    <t>0605727</t>
  </si>
  <si>
    <t>Bueiro metálico com chapas múltiplas MP 152 com revestimento em epóxi - D = 3,65 m - brita comercial</t>
  </si>
  <si>
    <t>0605639</t>
  </si>
  <si>
    <t>Bueiro metálico com chapas múltiplas MP 152 com revestimento em epóxi - D = 3,65 m - brita produzida</t>
  </si>
  <si>
    <t>0605728</t>
  </si>
  <si>
    <t>Bueiro metálico com chapas múltiplas MP 152 com revestimento em epóxi - D = 3,80 m - brita comercial</t>
  </si>
  <si>
    <t>0605640</t>
  </si>
  <si>
    <t>Bueiro metálico com chapas múltiplas MP 152 com revestimento em epóxi - D = 3,80 m - brita produzida</t>
  </si>
  <si>
    <t>0605729</t>
  </si>
  <si>
    <t>Bueiro metálico com chapas múltiplas MP 152 com revestimento em epóxi - D = 4,20 m - brita comercial</t>
  </si>
  <si>
    <t>0605641</t>
  </si>
  <si>
    <t>Bueiro metálico com chapas múltiplas MP 152 com revestimento em epóxi - D = 4,20 m - brita produzida</t>
  </si>
  <si>
    <t>0605730</t>
  </si>
  <si>
    <t>Bueiro metálico com chapas múltiplas MP 152 com revestimento em epóxi - D = 4,60 m - brita comercial</t>
  </si>
  <si>
    <t>0605642</t>
  </si>
  <si>
    <t>Bueiro metálico com chapas múltiplas MP 152 com revestimento em epóxi - D = 4,60 m - brita produzida</t>
  </si>
  <si>
    <t>0605731</t>
  </si>
  <si>
    <t>Bueiro metálico com chapas múltiplas MP 152 com revestimento em epóxi - D = 4,80 m - brita comercial</t>
  </si>
  <si>
    <t>0605643</t>
  </si>
  <si>
    <t>Bueiro metálico com chapas múltiplas MP 152 com revestimento em epóxi - D = 4,80 m - brita produzida</t>
  </si>
  <si>
    <t>0605732</t>
  </si>
  <si>
    <t>Bueiro metálico com chapas múltiplas MP 152 com revestimento em epóxi - D = 5,00 m - brita comercial</t>
  </si>
  <si>
    <t>0605644</t>
  </si>
  <si>
    <t>Bueiro metálico com chapas múltiplas MP 152 com revestimento em epóxi - D = 5,00 m - brita produzida</t>
  </si>
  <si>
    <t>0605733</t>
  </si>
  <si>
    <t>Bueiro metálico com chapas múltiplas MP 152 com revestimento em epóxi - D = 5,35 m - brita comercial</t>
  </si>
  <si>
    <t>0605645</t>
  </si>
  <si>
    <t>Bueiro metálico com chapas múltiplas MP 152 com revestimento em epóxi - D = 5,35 m - brita produzida</t>
  </si>
  <si>
    <t>0605734</t>
  </si>
  <si>
    <t>Bueiro metálico com chapas múltiplas MP 152 com revestimento em epóxi - D = 5,70 m - brita comercial</t>
  </si>
  <si>
    <t>0605646</t>
  </si>
  <si>
    <t>Bueiro metálico com chapas múltiplas MP 152 com revestimento em epóxi - D = 5,70 m - brita produzida</t>
  </si>
  <si>
    <t>0605735</t>
  </si>
  <si>
    <t>Bueiro metálico com chapas múltiplas MP 152 com revestimento em epóxi - D = 6,10 m - brita comercial</t>
  </si>
  <si>
    <t>0605647</t>
  </si>
  <si>
    <t>Bueiro metálico com chapas múltiplas MP 152 com revestimento em epóxi - D = 6,10 m - brita produzida</t>
  </si>
  <si>
    <t>0605736</t>
  </si>
  <si>
    <t>Bueiro metálico com chapas múltiplas MP 152 com revestimento em epóxi - D = 6,50 m - brita comercial</t>
  </si>
  <si>
    <t>0605648</t>
  </si>
  <si>
    <t>Bueiro metálico com chapas múltiplas MP 152 com revestimento em epóxi - D = 6,50 m - brita produzida</t>
  </si>
  <si>
    <t>0605737</t>
  </si>
  <si>
    <t>Bueiro metálico com chapas múltiplas MP 152 com revestimento em epóxi - D = 6,85 m - brita comercial</t>
  </si>
  <si>
    <t>0605649</t>
  </si>
  <si>
    <t>Bueiro metálico com chapas múltiplas MP 152 com revestimento em epóxi - D = 6,85 m - brita produzida</t>
  </si>
  <si>
    <t>0605738</t>
  </si>
  <si>
    <t>Bueiro metálico com chapas múltiplas MP 152 com revestimento em epóxi - D = 7,25 m - brita comercial</t>
  </si>
  <si>
    <t>0605650</t>
  </si>
  <si>
    <t>Bueiro metálico com chapas múltiplas MP 152 com revestimento em epóxi - D = 7,25 m - brita produzida</t>
  </si>
  <si>
    <t>0605674</t>
  </si>
  <si>
    <t>Bueiro metálico com chapas múltiplas MP 152 galvanizadas - D = 1,50 m - brita comercial</t>
  </si>
  <si>
    <t>0605483</t>
  </si>
  <si>
    <t>Bueiro metálico com chapas múltiplas MP 152 galvanizadas - D = 1,50 m - brita produzida</t>
  </si>
  <si>
    <t>0605675</t>
  </si>
  <si>
    <t>Bueiro metálico com chapas múltiplas MP 152 galvanizadas - D = 1,80 m - brita comercial</t>
  </si>
  <si>
    <t>0605484</t>
  </si>
  <si>
    <t>Bueiro metálico com chapas múltiplas MP 152 galvanizadas - D = 1,80 m - brita produzida</t>
  </si>
  <si>
    <t>0605676</t>
  </si>
  <si>
    <t>Bueiro metálico com chapas múltiplas MP 152 galvanizadas - D = 1,90 m - brita comercial</t>
  </si>
  <si>
    <t>0605485</t>
  </si>
  <si>
    <t>Bueiro metálico com chapas múltiplas MP 152 galvanizadas - D = 1,90 m - brita produzida</t>
  </si>
  <si>
    <t>0605677</t>
  </si>
  <si>
    <t>Bueiro metálico com chapas múltiplas MP 152 galvanizadas - D = 2,15 m - brita comercial</t>
  </si>
  <si>
    <t>0605486</t>
  </si>
  <si>
    <t>Bueiro metálico com chapas múltiplas MP 152 galvanizadas - D = 2,15 m - brita produzida</t>
  </si>
  <si>
    <t>0605678</t>
  </si>
  <si>
    <t>Bueiro metálico com chapas múltiplas MP 152 galvanizadas - D = 2,30 m - brita comercial</t>
  </si>
  <si>
    <t>0605487</t>
  </si>
  <si>
    <t>Bueiro metálico com chapas múltiplas MP 152 galvanizadas - D = 2,30 m - brita produzida</t>
  </si>
  <si>
    <t>0605679</t>
  </si>
  <si>
    <t>Bueiro metálico com chapas múltiplas MP 152 galvanizadas - D = 2,65 m - brita comercial</t>
  </si>
  <si>
    <t>0605488</t>
  </si>
  <si>
    <t>Bueiro metálico com chapas múltiplas MP 152 galvanizadas - D = 2,65 m - brita produzida</t>
  </si>
  <si>
    <t>0605680</t>
  </si>
  <si>
    <t>Bueiro metálico com chapas múltiplas MP 152 galvanizadas - D = 3,05 m - brita comercial</t>
  </si>
  <si>
    <t>0605489</t>
  </si>
  <si>
    <t>Bueiro metálico com chapas múltiplas MP 152 galvanizadas - D = 3,05 m - brita produzida</t>
  </si>
  <si>
    <t>0605681</t>
  </si>
  <si>
    <t>Bueiro metálico com chapas múltiplas MP 152 galvanizadas - D = 3,20 m - brita comercial</t>
  </si>
  <si>
    <t>0605490</t>
  </si>
  <si>
    <t>Bueiro metálico com chapas múltiplas MP 152 galvanizadas - D = 3,20 m - brita produzida</t>
  </si>
  <si>
    <t>0605682</t>
  </si>
  <si>
    <t>Bueiro metálico com chapas múltiplas MP 152 galvanizadas - D = 3,40 m - brita comercial</t>
  </si>
  <si>
    <t>0605491</t>
  </si>
  <si>
    <t>Bueiro metálico com chapas múltiplas MP 152 galvanizadas - D = 3,40 m - brita produzida</t>
  </si>
  <si>
    <t>0605683</t>
  </si>
  <si>
    <t>Bueiro metálico com chapas múltiplas MP 152 galvanizadas - D = 3,65 m - brita comercial</t>
  </si>
  <si>
    <t>0605492</t>
  </si>
  <si>
    <t>Bueiro metálico com chapas múltiplas MP 152 galvanizadas - D = 3,65 m - brita produzida</t>
  </si>
  <si>
    <t>0605684</t>
  </si>
  <si>
    <t>Bueiro metálico com chapas múltiplas MP 152 galvanizadas - D = 3,80 m - brita comercial</t>
  </si>
  <si>
    <t>0605493</t>
  </si>
  <si>
    <t>Bueiro metálico com chapas múltiplas MP 152 galvanizadas - D = 3,80 m - brita produzida</t>
  </si>
  <si>
    <t>0605685</t>
  </si>
  <si>
    <t>Bueiro metálico com chapas múltiplas MP 152 galvanizadas - D = 4,20 m - brita comercial</t>
  </si>
  <si>
    <t>0605494</t>
  </si>
  <si>
    <t>Bueiro metálico com chapas múltiplas MP 152 galvanizadas - D = 4,20 m - brita produzida</t>
  </si>
  <si>
    <t>0605686</t>
  </si>
  <si>
    <t>Bueiro metálico com chapas múltiplas MP 152 galvanizadas - D = 4,60 m - brita comercial</t>
  </si>
  <si>
    <t>0605495</t>
  </si>
  <si>
    <t>Bueiro metálico com chapas múltiplas MP 152 galvanizadas - D = 4,60 m - brita produzida</t>
  </si>
  <si>
    <t>0605687</t>
  </si>
  <si>
    <t>Bueiro metálico com chapas múltiplas MP 152 galvanizadas - D = 4,80 m - brita comercial</t>
  </si>
  <si>
    <t>0605496</t>
  </si>
  <si>
    <t>Bueiro metálico com chapas múltiplas MP 152 galvanizadas - D = 4,80 m - brita produzida</t>
  </si>
  <si>
    <t>0605688</t>
  </si>
  <si>
    <t>Bueiro metálico com chapas múltiplas MP 152 galvanizadas - D = 5,00 m - brita comercial</t>
  </si>
  <si>
    <t>0605497</t>
  </si>
  <si>
    <t>Bueiro metálico com chapas múltiplas MP 152 galvanizadas - D = 5,00 m - brita produzida</t>
  </si>
  <si>
    <t>0605689</t>
  </si>
  <si>
    <t>Bueiro metálico com chapas múltiplas MP 152 galvanizadas - D = 5,35 m - brita comercial</t>
  </si>
  <si>
    <t>0605498</t>
  </si>
  <si>
    <t>Bueiro metálico com chapas múltiplas MP 152 galvanizadas - D = 5,35 m - brita produzida</t>
  </si>
  <si>
    <t>0605690</t>
  </si>
  <si>
    <t>Bueiro metálico com chapas múltiplas MP 152 galvanizadas - D = 5,70 m - brita comercial</t>
  </si>
  <si>
    <t>0605499</t>
  </si>
  <si>
    <t>Bueiro metálico com chapas múltiplas MP 152 galvanizadas - D = 5,70 m - brita produzida</t>
  </si>
  <si>
    <t>0605691</t>
  </si>
  <si>
    <t>Bueiro metálico com chapas múltiplas MP 152 galvanizadas - D = 6,10 m - brita comercial</t>
  </si>
  <si>
    <t>0605500</t>
  </si>
  <si>
    <t>Bueiro metálico com chapas múltiplas MP 152 galvanizadas - D = 6,10 m - brita produzida</t>
  </si>
  <si>
    <t>0605692</t>
  </si>
  <si>
    <t>Bueiro metálico com chapas múltiplas MP 152 galvanizadas - D = 6,50 m - brita comercial</t>
  </si>
  <si>
    <t>0605501</t>
  </si>
  <si>
    <t>Bueiro metálico com chapas múltiplas MP 152 galvanizadas - D = 6,50 m - brita produzida</t>
  </si>
  <si>
    <t>0605693</t>
  </si>
  <si>
    <t>Bueiro metálico com chapas múltiplas MP 152 galvanizadas - D = 6,85 m - brita comercial</t>
  </si>
  <si>
    <t>0605502</t>
  </si>
  <si>
    <t>Bueiro metálico com chapas múltiplas MP 152 galvanizadas - D = 6,85 m - brita produzida</t>
  </si>
  <si>
    <t>0605694</t>
  </si>
  <si>
    <t>Bueiro metálico com chapas múltiplas MP 152 galvanizadas - D = 7,25 m - brita comercial</t>
  </si>
  <si>
    <t>0605503</t>
  </si>
  <si>
    <t>Bueiro metálico com chapas múltiplas MP 152 galvanizadas - D = 7,25 m - brita produzida</t>
  </si>
  <si>
    <t>0606433</t>
  </si>
  <si>
    <t>Bueiro metálico com chapas múltiplas MP 152 galvanizadas - lenticular - vão = 1,95 m e altura = 1,40 m - aterro rodoviário mínimo = 0,60 m e máximo = 8,40 m - brita comercial</t>
  </si>
  <si>
    <t>0606343</t>
  </si>
  <si>
    <t>Bueiro metálico com chapas múltiplas MP 152 galvanizadas - lenticular - vão = 1,95 m e altura = 1,40 m - aterro rodoviário mínimo = 0,60 m e máximo = 8,40 m - brita produzida</t>
  </si>
  <si>
    <t>0606434</t>
  </si>
  <si>
    <t>Bueiro metálico com chapas múltiplas MP 152 galvanizadas - lenticular - vão = 2,15 m e altura = 1,50 m - aterro rodoviário mínimo = 0,60 m e máximo = 7,50 m - brita comercial</t>
  </si>
  <si>
    <t>0606344</t>
  </si>
  <si>
    <t>Bueiro metálico com chapas múltiplas MP 152 galvanizadas - lenticular - vão = 2,15 m e altura = 1,50 m - aterro rodoviário mínimo = 0,60 m e máximo = 7,50 m - brita produzida</t>
  </si>
  <si>
    <t>0606435</t>
  </si>
  <si>
    <t>Bueiro metálico com chapas múltiplas MP 152 galvanizadas - lenticular - vão = 2,30 m e altura = 1,60 m - aterro rodoviário mínimo = 0,60 m e máximo = 7,20 m - brita comercial</t>
  </si>
  <si>
    <t>0606345</t>
  </si>
  <si>
    <t>Bueiro metálico com chapas múltiplas MP 152 galvanizadas - lenticular - vão = 2,30 m e altura = 1,60 m - aterro rodoviário mínimo = 0,60 m e máximo = 7,20 m - brita produzida</t>
  </si>
  <si>
    <t>0606436</t>
  </si>
  <si>
    <t>Bueiro metálico com chapas múltiplas MP 152 galvanizadas - lenticular - vão = 2,55 m e altura = 1,65 m - aterro rodoviário mínimo = 0,60 m e máximo = 6,50 m - brita comercial</t>
  </si>
  <si>
    <t>0606346</t>
  </si>
  <si>
    <t>Bueiro metálico com chapas múltiplas MP 152 galvanizadas - lenticular - vão = 2,55 m e altura = 1,65 m - aterro rodoviário mínimo = 0,60 m e máximo = 6,50 m - brita produzida</t>
  </si>
  <si>
    <t>0606437</t>
  </si>
  <si>
    <t>Bueiro metálico com chapas múltiplas MP 152 galvanizadas - lenticular - vão = 2,70 m e altura = 1,85 m - aterro rodoviário mínimo = 0,60 m e máximo = 6,60 m - brita comercial</t>
  </si>
  <si>
    <t>0606347</t>
  </si>
  <si>
    <t>Bueiro metálico com chapas múltiplas MP 152 galvanizadas - lenticular - vão = 2,70 m e altura = 1,85 m - aterro rodoviário mínimo = 0,60 m e máximo = 6,60 m - brita produzida</t>
  </si>
  <si>
    <t>0606438</t>
  </si>
  <si>
    <t>Bueiro metálico com chapas múltiplas MP 152 galvanizadas - lenticular - vão = 2,75 m e altura = 1,90 m - aterro rodoviário mínimo = 0,60 m e máximo = 6,50 m - brita comercial</t>
  </si>
  <si>
    <t>0606348</t>
  </si>
  <si>
    <t>Bueiro metálico com chapas múltiplas MP 152 galvanizadas - lenticular - vão = 2,75 m e altura = 1,90 m - aterro rodoviário mínimo = 0,60 m e máximo = 6,50 m - brita produzida</t>
  </si>
  <si>
    <t>0606439</t>
  </si>
  <si>
    <t>Bueiro metálico com chapas múltiplas MP 152 galvanizadas - lenticular - vão = 3,00 m e altura = 2,00 m - aterro rodoviário mínimo = 0,60 m e máximo = 6,00 m - brita comercial</t>
  </si>
  <si>
    <t>0606349</t>
  </si>
  <si>
    <t>Bueiro metálico com chapas múltiplas MP 152 galvanizadas - lenticular - vão = 3,00 m e altura = 2,00 m - aterro rodoviário mínimo = 0,60 m e máximo = 6,00 m - brita produzida</t>
  </si>
  <si>
    <t>0606440</t>
  </si>
  <si>
    <t>Bueiro metálico com chapas múltiplas MP 152 galvanizadas - lenticular - vão = 3,20 m e altura = 2,10 m - aterro rodoviário mínimo = 0,60 m e máximo = 5,60 m - brita comercial</t>
  </si>
  <si>
    <t>0606350</t>
  </si>
  <si>
    <t>Bueiro metálico com chapas múltiplas MP 152 galvanizadas - lenticular - vão = 3,20 m e altura = 2,10 m - aterro rodoviário mínimo = 0,60 m e máximo = 5,60 m - brita produzida</t>
  </si>
  <si>
    <t>0606441</t>
  </si>
  <si>
    <t>Bueiro metálico com chapas múltiplas MP 152 galvanizadas - lenticular - vão = 3,35 m e altura = 2,15 m - aterro rodoviário mínimo = 0,60 m e máximo = 5,30 m - brita comercial</t>
  </si>
  <si>
    <t>0606351</t>
  </si>
  <si>
    <t>Bueiro metálico com chapas múltiplas MP 152 galvanizadas - lenticular - vão = 3,35 m e altura = 2,15 m - aterro rodoviário mínimo = 0,60 m e máximo = 5,30 m - brita produzida</t>
  </si>
  <si>
    <t>0606442</t>
  </si>
  <si>
    <t>Bueiro metálico com chapas múltiplas MP 152 galvanizadas - lenticular - vão = 3,55 m e altura = 2,25 m - aterro rodoviário mínimo = 0,60 m e máximo = 5,00 m - brita comercial</t>
  </si>
  <si>
    <t>0606352</t>
  </si>
  <si>
    <t>Bueiro metálico com chapas múltiplas MP 152 galvanizadas - lenticular - vão = 3,55 m e altura = 2,25 m - aterro rodoviário mínimo = 0,60 m e máximo = 5,00 m - brita produzida</t>
  </si>
  <si>
    <t>0606443</t>
  </si>
  <si>
    <t>Bueiro metálico com chapas múltiplas MP 152 galvanizadas - lenticular - vão = 3,70 m e altura = 2,35 m - aterro rodoviário mínimo = 0,60 m e máximo = 4,90 m - brita comercial</t>
  </si>
  <si>
    <t>0606353</t>
  </si>
  <si>
    <t>Bueiro metálico com chapas múltiplas MP 152 galvanizadas - lenticular - vão = 3,70 m e altura = 2,35 m - aterro rodoviário mínimo = 0,60 m e máximo = 4,90 m - brita produzida</t>
  </si>
  <si>
    <t>0606444</t>
  </si>
  <si>
    <t>Bueiro metálico com chapas múltiplas MP 152 galvanizadas - lenticular - vão = 3,90 m e altura = 2,45 m - aterro rodoviário mínimo = 0,60 m e máximo = 4,60 m - brita comercial</t>
  </si>
  <si>
    <t>0606354</t>
  </si>
  <si>
    <t>Bueiro metálico com chapas múltiplas MP 152 galvanizadas - lenticular - vão = 3,90 m e altura = 2,45 m - aterro rodoviário mínimo = 0,60 m e máximo = 4,60 m - brita produzida</t>
  </si>
  <si>
    <t>0606445</t>
  </si>
  <si>
    <t>Bueiro metálico com chapas múltiplas MP 152 galvanizadas - lenticular - vão = 4,00 m e altura = 2,55 m - aterro rodoviário mínimo = 0,60 m e máximo = 4,50 m - brita comercial</t>
  </si>
  <si>
    <t>0606355</t>
  </si>
  <si>
    <t>Bueiro metálico com chapas múltiplas MP 152 galvanizadas - lenticular - vão = 4,00 m e altura = 2,55 m - aterro rodoviário mínimo = 0,60 m e máximo = 4,50 m - brita produzida</t>
  </si>
  <si>
    <t>0606446</t>
  </si>
  <si>
    <t>Bueiro metálico com chapas múltiplas MP 152 galvanizadas - lenticular - vão = 4,15 m e altura = 2,80 m - aterro rodoviário mínimo = 0,60 m e máximo = 6,80 m - brita comercial</t>
  </si>
  <si>
    <t>0606356</t>
  </si>
  <si>
    <t>Bueiro metálico com chapas múltiplas MP 152 galvanizadas - lenticular - vão = 4,15 m e altura = 2,80 m - aterro rodoviário mínimo = 0,60 m e máximo = 6,80 m - brita produzida</t>
  </si>
  <si>
    <t>0606447</t>
  </si>
  <si>
    <t>Bueiro metálico com chapas múltiplas MP 152 galvanizadas - lenticular - vão = 4,40 m e altura = 2,90 m - aterro rodoviário mínimo = 0,60 m e máximo = 6,40 m - brita comercial</t>
  </si>
  <si>
    <t>0606357</t>
  </si>
  <si>
    <t>Bueiro metálico com chapas múltiplas MP 152 galvanizadas - lenticular - vão = 4,40 m e altura = 2,90 m - aterro rodoviário mínimo = 0,60 m e máximo = 6,40 m - brita produzida</t>
  </si>
  <si>
    <t>0606448</t>
  </si>
  <si>
    <t>Bueiro metálico com chapas múltiplas MP 152 galvanizadas - lenticular - vão = 4,60 m e altura = 3,00 m - aterro rodoviário mínimo = 0,60 m e máximo = 6,10 m - brita comercial</t>
  </si>
  <si>
    <t>0606358</t>
  </si>
  <si>
    <t>Bueiro metálico com chapas múltiplas MP 152 galvanizadas - lenticular - vão = 4,60 m e altura = 3,00 m - aterro rodoviário mínimo = 0,60 m e máximo = 6,10 m - brita produzida</t>
  </si>
  <si>
    <t>0606449</t>
  </si>
  <si>
    <t>Bueiro metálico com chapas múltiplas MP 152 galvanizadas - lenticular - vão = 4,80 m e altura = 3,05 m - aterro rodoviário mínimo = 0,60 m e máximo = 5,80 m - brita comercial</t>
  </si>
  <si>
    <t>0606359</t>
  </si>
  <si>
    <t>Bueiro metálico com chapas múltiplas MP 152 galvanizadas - lenticular - vão = 4,80 m e altura = 3,05 m - aterro rodoviário mínimo = 0,60 m e máximo = 5,80 m - brita produzida</t>
  </si>
  <si>
    <t>0606450</t>
  </si>
  <si>
    <t>Bueiro metálico com chapas múltiplas MP 152 galvanizadas - lenticular - vão = 5,05 m e altura = 3,15 m - aterro rodoviário mínimo = 0,90 m e máximo = 5,50 m - brita comercial</t>
  </si>
  <si>
    <t>0606360</t>
  </si>
  <si>
    <t>Bueiro metálico com chapas múltiplas MP 152 galvanizadas - lenticular - vão = 5,05 m e altura = 3,15 m - aterro rodoviário mínimo = 0,90 m e máximo = 5,50 m - brita produzida</t>
  </si>
  <si>
    <t>0606451</t>
  </si>
  <si>
    <t>Bueiro metálico com chapas múltiplas MP 152 galvanizadas - lenticular - vão = 5,25 m e altura = 3,25 m - aterro rodoviário mínimo = 0,90 m e máximo = 5,30 m - brita comercial</t>
  </si>
  <si>
    <t>0606361</t>
  </si>
  <si>
    <t>Bueiro metálico com chapas múltiplas MP 152 galvanizadas - lenticular - vão = 5,25 m e altura = 3,25 m - aterro rodoviário mínimo = 0,90 m e máximo = 5,30 m - brita produzida</t>
  </si>
  <si>
    <t>0606452</t>
  </si>
  <si>
    <t>Bueiro metálico com chapas múltiplas MP 152 galvanizadas - lenticular - vão = 5,45 m e altura = 3,35 m - aterro rodoviário mínimo = 0,90 m e máximo = 5,10 m - brita comercial</t>
  </si>
  <si>
    <t>0606362</t>
  </si>
  <si>
    <t>Bueiro metálico com chapas múltiplas MP 152 galvanizadas - lenticular - vão = 5,45 m e altura = 3,35 m - aterro rodoviário mínimo = 0,90 m e máximo = 5,10 m - brita produzida</t>
  </si>
  <si>
    <t>0606453</t>
  </si>
  <si>
    <t>Bueiro metálico com chapas múltiplas MP 152 galvanizadas - lenticular - vão = 5,60 m e altura = 3,40 m - aterro rodoviário mínimo = 0,90 m e máximo = 4,90 m - brita comercial</t>
  </si>
  <si>
    <t>0606363</t>
  </si>
  <si>
    <t>Bueiro metálico com chapas múltiplas MP 152 galvanizadas - lenticular - vão = 5,60 m e altura = 3,40 m - aterro rodoviário mínimo = 0,90 m e máximo = 4,90 m - brita produzida</t>
  </si>
  <si>
    <t>0606454</t>
  </si>
  <si>
    <t>Bueiro metálico com chapas múltiplas MP 152 galvanizadas - lenticular - vão = 5,80 m e altura = 3,50 m - aterro rodoviário mínimo = 0,90 m e máximo = 4,70 m - brita comercial</t>
  </si>
  <si>
    <t>0606364</t>
  </si>
  <si>
    <t>Bueiro metálico com chapas múltiplas MP 152 galvanizadas - lenticular - vão = 5,80 m e altura = 3,50 m - aterro rodoviário mínimo = 0,90 m e máximo = 4,70 m - brita produzida</t>
  </si>
  <si>
    <t>0606455</t>
  </si>
  <si>
    <t>Bueiro metálico com chapas múltiplas MP 152 galvanizadas - lenticular - vão = 5,90 m e altura = 3,55 m - aterro rodoviário mínimo = 0,90 m e máximo = 4,70 m - brita comercial</t>
  </si>
  <si>
    <t>0606365</t>
  </si>
  <si>
    <t>Bueiro metálico com chapas múltiplas MP 152 galvanizadas - lenticular - vão = 5,90 m e altura = 3,55 m - aterro rodoviário mínimo = 0,90 m e máximo = 4,70 m - brita produzida</t>
  </si>
  <si>
    <t>0606456</t>
  </si>
  <si>
    <t>Bueiro metálico com chapas múltiplas MP 152 galvanizadas - lenticular - vão = 6,10 m e altura = 3,65 m - aterro rodoviário mínimo = 0,90 m e máximo = 4,50 m - brita comercial</t>
  </si>
  <si>
    <t>0606366</t>
  </si>
  <si>
    <t>Bueiro metálico com chapas múltiplas MP 152 galvanizadas - lenticular - vão = 6,10 m e altura = 3,65 m - aterro rodoviário mínimo = 0,90 m e máximo = 4,50 m - brita produzida</t>
  </si>
  <si>
    <t>0606457</t>
  </si>
  <si>
    <t>Bueiro metálico com chapas múltiplas MP 152 galvanizadas - lenticular - vão = 6,25 m e altura = 3,65 m - aterro rodoviário mínimo = 0,90 m e máximo = 4,30 m - brita comercial</t>
  </si>
  <si>
    <t>0606367</t>
  </si>
  <si>
    <t>Bueiro metálico com chapas múltiplas MP 152 galvanizadas - lenticular - vão = 6,25 m e altura = 3,65 m - aterro rodoviário mínimo = 0,90 m e máximo = 4,30 m - brita produzida</t>
  </si>
  <si>
    <t>0606458</t>
  </si>
  <si>
    <t>Bueiro metálico com chapas múltiplas MP 152 galvanizadas - lenticular - vão = 6,40 m e altura = 3,75 m - aterro rodoviário mínimo = 0,90 m e máximo = 4,30 m - brita comercial</t>
  </si>
  <si>
    <t>0606368</t>
  </si>
  <si>
    <t>Bueiro metálico com chapas múltiplas MP 152 galvanizadas - lenticular - vão = 6,40 m e altura = 3,75 m - aterro rodoviário mínimo = 0,90 m e máximo = 4,30 m - brita produzida</t>
  </si>
  <si>
    <t>0606459</t>
  </si>
  <si>
    <t>Bueiro metálico com chapas múltiplas MP 152 galvanizadas - lenticular - vão = 6,60 m e altura = 3,85 m - aterro rodoviário mínimo = 0,90 m e máximo = 4,10 m - brita comercial</t>
  </si>
  <si>
    <t>0606369</t>
  </si>
  <si>
    <t>Bueiro metálico com chapas múltiplas MP 152 galvanizadas - lenticular - vão = 6,60 m e altura = 3,85 m - aterro rodoviário mínimo = 0,90 m e máximo = 4,10 m - brita produzida</t>
  </si>
  <si>
    <t>0606479</t>
  </si>
  <si>
    <t>Bueiro metálico com chapas múltiplas MP 152 galvanizadas - passagem de gado - vão = 2,20 m e altura = 2,25 m -aterro rodoviário mínimo = 0,30 m e máximo = 8,90 m - brita comercial</t>
  </si>
  <si>
    <t>0606460</t>
  </si>
  <si>
    <t>Bueiro metálico com chapas múltiplas MP 152 galvanizadas - passagem de gado - vão = 2,20 m e altura = 2,25 m -aterro rodoviário mínimo = 0,30 m e máximo = 8,90 m - brita produzida</t>
  </si>
  <si>
    <t>0606480</t>
  </si>
  <si>
    <t>Bueiro metálico com chapas múltiplas MP 152 galvanizadas - passagem de gado - vão = 2,90 m e altura = 3,10 m - aterro rodoviário mínimo = 0,60 m e máximo = 11,40 m - brita comercial</t>
  </si>
  <si>
    <t>0606461</t>
  </si>
  <si>
    <t>Bueiro metálico com chapas múltiplas MP 152 galvanizadas - passagem de gado - vão = 2,90 m e altura = 3,10 m - aterro rodoviário mínimo = 0,60 m e máximo = 11,40 m - brita produzida</t>
  </si>
  <si>
    <t>0606481</t>
  </si>
  <si>
    <t>Bueiro metálico com chapas múltiplas MP 152 galvanizadas - passagem inferior - vão = 3,70 m e altura = 3,50 m - aterro rodoviário mínimo = 0,60 m e máximo = 10,30 m - brita comercial</t>
  </si>
  <si>
    <t>0606462</t>
  </si>
  <si>
    <t>Bueiro metálico com chapas múltiplas MP 152 galvanizadas - passagem inferior - vão = 3,70 m e altura = 3,50 m - aterro rodoviário mínimo = 0,60 m e máximo = 10,30 m - brita produzida</t>
  </si>
  <si>
    <t>0606482</t>
  </si>
  <si>
    <t>Bueiro metálico com chapas múltiplas MP 152 galvanizadas - passagem inferior - vão = 3,90 m e altura = 3,60 m - aterro rodoviário mínimo = 0,60 m e máximo = 9,80 m - brita comercial</t>
  </si>
  <si>
    <t>0606463</t>
  </si>
  <si>
    <t>Bueiro metálico com chapas múltiplas MP 152 galvanizadas - passagem inferior - vão = 3,90 m e altura = 3,60 m - aterro rodoviário mínimo = 0,60 m e máximo = 9,80 m - brita produzida</t>
  </si>
  <si>
    <t>0606483</t>
  </si>
  <si>
    <t>Bueiro metálico com chapas múltiplas MP 152 galvanizadas - passagem inferior - vão = 4,00 m e altura = 3,75 m - aterro rodoviário mínimo = 0,60 m e máximo = 9,50 m - brita comercial</t>
  </si>
  <si>
    <t>0606464</t>
  </si>
  <si>
    <t>Bueiro metálico com chapas múltiplas MP 152 galvanizadas - passagem inferior - vão = 4,00 m e altura = 3,75 m - aterro rodoviário mínimo = 0,60 m e máximo = 9,50 m - brita produzida</t>
  </si>
  <si>
    <t>0606484</t>
  </si>
  <si>
    <t>Bueiro metálico com chapas múltiplas MP 152 galvanizadas - passagem inferior - vão = 4,20 m e altura = 3,90 m - aterro rodoviário mínimo = 0,60 m e máximo = 9,10 m - brita comercial</t>
  </si>
  <si>
    <t>0606465</t>
  </si>
  <si>
    <t>Bueiro metálico com chapas múltiplas MP 152 galvanizadas - passagem inferior - vão = 4,20 m e altura = 3,90 m - aterro rodoviário mínimo = 0,60 m e máximo = 9,10 m - brita produzida</t>
  </si>
  <si>
    <t>0606485</t>
  </si>
  <si>
    <t>Bueiro metálico com chapas múltiplas MP 152 galvanizadas - passagem inferior - vão = 4,25 m e altura = 4,10 m - aterro rodoviário mínimo = 0,60 m e máximo = 8,90 m - brita comercial</t>
  </si>
  <si>
    <t>0606466</t>
  </si>
  <si>
    <t>Bueiro metálico com chapas múltiplas MP 152 galvanizadas - passagem inferior - vão = 4,25 m e altura = 4,10 m - aterro rodoviário mínimo = 0,60 m e máximo = 8,90 m - brita produzida</t>
  </si>
  <si>
    <t>0606486</t>
  </si>
  <si>
    <t>Bueiro metálico com chapas múltiplas MP 152 galvanizadas - passagem inferior - vão = 4,40 m e altura = 4,25 m - aterro rodoviário mínimo = 0,60 m e máximo = 8,60 m - brita comercial</t>
  </si>
  <si>
    <t>0606467</t>
  </si>
  <si>
    <t>Bueiro metálico com chapas múltiplas MP 152 galvanizadas - passagem inferior - vão = 4,40 m e altura = 4,25 m - aterro rodoviário mínimo = 0,60 m e máximo = 8,60 m - brita produzida</t>
  </si>
  <si>
    <t>0606487</t>
  </si>
  <si>
    <t>Bueiro metálico com chapas múltiplas MP 152 galvanizadas - passagem inferior - vão = 4,50 m e altura = 4,40 m - aterro rodoviário mínimo = 0,60 m e máximo = 8,40 m - brita comercial</t>
  </si>
  <si>
    <t>0606468</t>
  </si>
  <si>
    <t>Bueiro metálico com chapas múltiplas MP 152 galvanizadas - passagem inferior - vão = 4,50 m e altura = 4,40 m - aterro rodoviário mínimo = 0,60 m e máximo = 8,40 m - brita produzida</t>
  </si>
  <si>
    <t>0606488</t>
  </si>
  <si>
    <t>Bueiro metálico com chapas múltiplas MP 152 galvanizadas - passagem inferior - vão = 4,70 m e altura = 4,50 m - aterro rodoviário mínimo = 0,60 m e máximo = 8,90 m - brita comercial</t>
  </si>
  <si>
    <t>0606469</t>
  </si>
  <si>
    <t>Bueiro metálico com chapas múltiplas MP 152 galvanizadas - passagem inferior - vão = 4,70 m e altura = 4,50 m - aterro rodoviário mínimo = 0,60 m e máximo = 8,90 m - brita produzida</t>
  </si>
  <si>
    <t>0606489</t>
  </si>
  <si>
    <t>Bueiro metálico com chapas múltiplas MP 152 galvanizadas - passagem inferior - vão = 4,80 m e altura = 4,75 m - aterro rodoviário mínimo = 0,90 m e máximo = 9,00 m - brita comercial</t>
  </si>
  <si>
    <t>0606470</t>
  </si>
  <si>
    <t>Bueiro metálico com chapas múltiplas MP 152 galvanizadas - passagem inferior - vão = 4,80 m e altura = 4,75 m - aterro rodoviário mínimo = 0,90 m e máximo = 9,00 m - brita produzida</t>
  </si>
  <si>
    <t>0606490</t>
  </si>
  <si>
    <t>Bueiro metálico com chapas múltiplas MP 152 galvanizadas - passagem inferior - vão = 5,00 m e altura = 4,85 m - aterro rodoviário mínimo = 0,90 m e máximo = 8,60 m - brita comercial</t>
  </si>
  <si>
    <t>0606471</t>
  </si>
  <si>
    <t>Bueiro metálico com chapas múltiplas MP 152 galvanizadas - passagem inferior - vão = 5,00 m e altura = 4,85 m - aterro rodoviário mínimo = 0,90 m e máximo = 8,60 m - brita produzida</t>
  </si>
  <si>
    <t>0606491</t>
  </si>
  <si>
    <t>Bueiro metálico com chapas múltiplas MP 152 galvanizadas - passagem inferior - vão = 5,15 m e altura = 4,90 m - aterro rodoviário mínimo = 0,90 m e máximo = 8,50 m - brita comercial</t>
  </si>
  <si>
    <t>0606472</t>
  </si>
  <si>
    <t>Bueiro metálico com chapas múltiplas MP 152 galvanizadas - passagem inferior - vão = 5,15 m e altura = 4,90 m - aterro rodoviário mínimo = 0,90 m e máximo = 8,50 m - brita produzida</t>
  </si>
  <si>
    <t>0606492</t>
  </si>
  <si>
    <t>Bueiro metálico com chapas múltiplas MP 152 galvanizadas - passagem inferior - vão = 5,25 m e altura = 5,00 m - aterro rodoviário mínimo = 0,90 m e máximo = 8,40 m - brita comercial</t>
  </si>
  <si>
    <t>0606473</t>
  </si>
  <si>
    <t>Bueiro metálico com chapas múltiplas MP 152 galvanizadas - passagem inferior - vão = 5,25 m e altura = 5,00 m - aterro rodoviário mínimo = 0,90 m e máximo = 8,40 m - brita produzida</t>
  </si>
  <si>
    <t>0606493</t>
  </si>
  <si>
    <t>Bueiro metálico com chapas múltiplas MP 152 galvanizadas - passagem inferior - vão = 5,30 m e altura = 5,30 m - aterro rodoviário mínimo = 0,90 m e máximo = 9,60 m - brita comercial</t>
  </si>
  <si>
    <t>0606474</t>
  </si>
  <si>
    <t>Bueiro metálico com chapas múltiplas MP 152 galvanizadas - passagem inferior - vão = 5,30 m e altura = 5,30 m - aterro rodoviário mínimo = 0,90 m e máximo = 9,60 m - brita produzida</t>
  </si>
  <si>
    <t>0606494</t>
  </si>
  <si>
    <t>Bueiro metálico com chapas múltiplas MP 152 galvanizadas - passagem inferior - vão = 5,65 m e altura = 5,25 m - aterro rodoviário mínimo = 0,90 m e máximo = 9,00 m - brita comercial</t>
  </si>
  <si>
    <t>0606475</t>
  </si>
  <si>
    <t>Bueiro metálico com chapas múltiplas MP 152 galvanizadas - passagem inferior - vão = 5,65 m e altura = 5,25 m - aterro rodoviário mínimo = 0,90 m e máximo = 9,00 m - brita produzida</t>
  </si>
  <si>
    <t>0606495</t>
  </si>
  <si>
    <t>Bueiro metálico com chapas múltiplas MP 152 galvanizadas - passagem inferior - vão = 5,85 m e altura = 5,30 m - aterro rodoviário mínimo = 0,90 m e máximo = 8,40 m - brita comercial</t>
  </si>
  <si>
    <t>0606476</t>
  </si>
  <si>
    <t>Bueiro metálico com chapas múltiplas MP 152 galvanizadas - passagem inferior - vão = 5,85 m e altura = 5,30 m - aterro rodoviário mínimo = 0,90 m e máximo = 8,40 m - brita produzida</t>
  </si>
  <si>
    <t>0606496</t>
  </si>
  <si>
    <t>Bueiro metálico com chapas múltiplas MP 152 galvanizadas - passagem inferior - vão = 6,00 m e altura = 5,45 m - aterro rodoviário mínimo = 0,90 m e máximo = 8,30 m - brita comercial</t>
  </si>
  <si>
    <t>0606477</t>
  </si>
  <si>
    <t>Bueiro metálico com chapas múltiplas MP 152 galvanizadas - passagem inferior - vão = 6,00 m e altura = 5,45 m - aterro rodoviário mínimo = 0,90 m e máximo = 8,30 m - brita produzida</t>
  </si>
  <si>
    <t>0606497</t>
  </si>
  <si>
    <t>Bueiro metálico com chapas múltiplas MP 152 galvanizadas - passagem inferior - vão = 6,25 m e altura = 5,50 m - aterro rodoviário mínimo = 0,90 m e máximo = 7,90 m - brita comercial</t>
  </si>
  <si>
    <t>0606478</t>
  </si>
  <si>
    <t>Bueiro metálico com chapas múltiplas MP 152 galvanizadas - passagem inferior - vão = 6,25 m e altura = 5,50 m - aterro rodoviário mínimo = 0,90 m e máximo = 7,90 m - brita produzida</t>
  </si>
  <si>
    <t>0605835</t>
  </si>
  <si>
    <t>Bueiro metálico sem interrupção de tráfego - D = 1,20 m - chapa com epóxi - escavado em material de 1ª categoria - aterro ferroviário máximo = 12,90 m</t>
  </si>
  <si>
    <t>0605571</t>
  </si>
  <si>
    <t>Bueiro metálico sem interrupção de tráfego - D = 1,20 m - chapa com epóxi - escavado em material de 1ª categoria - aterro rodoviário máximo = 9,00 m</t>
  </si>
  <si>
    <t>0605850</t>
  </si>
  <si>
    <t>Bueiro metálico sem interrupção de tráfego - D = 1,20 m - chapa com epóxi - escavado em material de 2ª categoria - aterro ferroviário máximo = 12,90 m</t>
  </si>
  <si>
    <t>0605582</t>
  </si>
  <si>
    <t>Bueiro metálico sem interrupção de tráfego - D = 1,20 m - chapa com epóxi - escavado em material de 2ª categoria - aterro rodoviário máximo = 9,00 m</t>
  </si>
  <si>
    <t>0605889</t>
  </si>
  <si>
    <t>Bueiro metálico sem interrupção de tráfego - D = 1,20 m - chapa com epóxi - escavado em material de 3ª categoria - aterro ferroviário máximo = 12,90 m</t>
  </si>
  <si>
    <t>0605593</t>
  </si>
  <si>
    <t>Bueiro metálico sem interrupção de tráfego - D = 1,20 m - chapa com epóxi - escavado em material de 3ª categoria - aterro rodoviário máximo = 9,00 m</t>
  </si>
  <si>
    <t>0605739</t>
  </si>
  <si>
    <t>Bueiro metálico sem interrupção de tráfego - D = 1,20 m - chapa galvanizada - escavado em material de 1ª categoria - aterro ferroviário máximo = 12,90 m</t>
  </si>
  <si>
    <t>0605504</t>
  </si>
  <si>
    <t>Bueiro metálico sem interrupção de tráfego - D = 1,20 m - chapa galvanizada - escavado em material de 1ª categoria - aterro rodoviário máximo = 9,00 m</t>
  </si>
  <si>
    <t>0605781</t>
  </si>
  <si>
    <t>Bueiro metálico sem interrupção de tráfego - D = 1,20 m - chapa galvanizada - escavado em material de 2ª categoria - aterro ferroviário máximo = 12,90 m</t>
  </si>
  <si>
    <t>0605524</t>
  </si>
  <si>
    <t>Bueiro metálico sem interrupção de tráfego - D = 1,20 m - chapa galvanizada - escavado em material de 2ª categoria - aterro rodoviário máximo = 9,00 m</t>
  </si>
  <si>
    <t>0605815</t>
  </si>
  <si>
    <t>Bueiro metálico sem interrupção de tráfego - D = 1,20 m - chapa galvanizada - escavado em material de 3ª categoria - aterro ferroviário máximo = 12,90 m</t>
  </si>
  <si>
    <t>0605544</t>
  </si>
  <si>
    <t>Bueiro metálico sem interrupção de tráfego - D = 1,20 m - chapa galvanizada - escavado em material de 3ª categoria - aterro rodoviário máximo = 9,00 m</t>
  </si>
  <si>
    <t>0605836</t>
  </si>
  <si>
    <t>Bueiro metálico sem interrupção de tráfego - D = 1,40 m - chapa com epóxi - escavado em material de 1ª categoria - aterro ferroviário máximo = 11,00 m</t>
  </si>
  <si>
    <t>0605572</t>
  </si>
  <si>
    <t>Bueiro metálico sem interrupção de tráfego - D = 1,40 m - chapa com epóxi - escavado em material de 1ª categoria - aterro rodoviário máximo = 7,70 m</t>
  </si>
  <si>
    <t>0605851</t>
  </si>
  <si>
    <t>Bueiro metálico sem interrupção de tráfego - D = 1,40 m - chapa com epóxi - escavado em material de 2ª categoria - aterro ferroviário máximo = 11,00 m</t>
  </si>
  <si>
    <t>0605583</t>
  </si>
  <si>
    <t>Bueiro metálico sem interrupção de tráfego - D = 1,40 m - chapa com epóxi - escavado em material de 2ª categoria - aterro rodoviário máximo = 7,70 m</t>
  </si>
  <si>
    <t>0605890</t>
  </si>
  <si>
    <t>Bueiro metálico sem interrupção de tráfego - D = 1,40 m - chapa com epóxi - escavado em material de 3ª categoria - aterro ferroviário máximo = 11,00 m</t>
  </si>
  <si>
    <t>0605594</t>
  </si>
  <si>
    <t>Bueiro metálico sem interrupção de tráfego - D = 1,40 m - chapa com epóxi - escavado em material de 3ª categoria - aterro rodoviário máximo = 7,70 m</t>
  </si>
  <si>
    <t>0605740</t>
  </si>
  <si>
    <t>Bueiro metálico sem interrupção de tráfego - D = 1,40 m - chapa galvanizada - escavado em material de 1ª categoria - aterro ferroviário máximo = 11,00 m</t>
  </si>
  <si>
    <t>0605505</t>
  </si>
  <si>
    <t>Bueiro metálico sem interrupção de tráfego - D = 1,40 m - chapa galvanizada - escavado em material de 1ª categoria - aterro rodoviário máximo = 7,70 m</t>
  </si>
  <si>
    <t>0605782</t>
  </si>
  <si>
    <t>Bueiro metálico sem interrupção de tráfego - D = 1,40 m - chapa galvanizada - escavado em material de 2ª categoria - aterro ferroviário máximo = 11,00 m</t>
  </si>
  <si>
    <t>0605525</t>
  </si>
  <si>
    <t>Bueiro metálico sem interrupção de tráfego - D = 1,40 m - chapa galvanizada - escavado em material de 2ª categoria - aterro rodoviário máximo = 7,70 m</t>
  </si>
  <si>
    <t>0605816</t>
  </si>
  <si>
    <t>Bueiro metálico sem interrupção de tráfego - D = 1,40 m - chapa galvanizada - escavado em material de 3ª categoria - aterro ferroviário máximo = 11,00 m</t>
  </si>
  <si>
    <t>0605545</t>
  </si>
  <si>
    <t>Bueiro metálico sem interrupção de tráfego - D = 1,40 m - chapa galvanizada - escavado em material de 3ª categoria - aterro rodoviário máximo = 7,70 m</t>
  </si>
  <si>
    <t>0605837</t>
  </si>
  <si>
    <t>Bueiro metálico sem interrupção de tráfego - D = 1,60 m - chapa com epóxi - escavado em material de 1ª categoria - aterro ferroviário máximo = 9,60 m</t>
  </si>
  <si>
    <t>0605573</t>
  </si>
  <si>
    <t>Bueiro metálico sem interrupção de tráfego - D = 1,60 m - chapa com epóxi - escavado em material de 1ª categoria - aterro rodoviário máximo = 6,70 m</t>
  </si>
  <si>
    <t>0605852</t>
  </si>
  <si>
    <t>Bueiro metálico sem interrupção de tráfego - D = 1,60 m - chapa com epóxi - escavado em material de 2ª categoria - aterro ferroviário máximo = 9,60 m</t>
  </si>
  <si>
    <t>0605584</t>
  </si>
  <si>
    <t>Bueiro metálico sem interrupção de tráfego - D = 1,60 m - chapa com epóxi - escavado em material de 2ª categoria - aterro rodoviário máximo = 6,70 m</t>
  </si>
  <si>
    <t>0605891</t>
  </si>
  <si>
    <t>Bueiro metálico sem interrupção de tráfego - D = 1,60 m - chapa com epóxi - escavado em material de 3ª categoria - aterro ferroviário máximo = 9,60 m</t>
  </si>
  <si>
    <t>0605595</t>
  </si>
  <si>
    <t>Bueiro metálico sem interrupção de tráfego - D = 1,60 m - chapa com epóxi - escavado em material de 3ª categoria - aterro rodoviário máximo = 6,70 m</t>
  </si>
  <si>
    <t>0605741</t>
  </si>
  <si>
    <t>Bueiro metálico sem interrupção de tráfego - D = 1,60 m - chapa galvanizada - escavado em material de 1ª categoria - aterro ferroviário máximo = 9,60 m</t>
  </si>
  <si>
    <t>0605506</t>
  </si>
  <si>
    <t>Bueiro metálico sem interrupção de tráfego - D = 1,60 m - chapa galvanizada - escavado em material de 1ª categoria - aterro rodoviário máximo = 6,70 m</t>
  </si>
  <si>
    <t>0605783</t>
  </si>
  <si>
    <t>Bueiro metálico sem interrupção de tráfego - D = 1,60 m - chapa galvanizada - escavado em material de 2ª categoria - aterro ferroviário máximo = 9,60 m</t>
  </si>
  <si>
    <t>0605526</t>
  </si>
  <si>
    <t>Bueiro metálico sem interrupção de tráfego - D = 1,60 m - chapa galvanizada - escavado em material de 2ª categoria - aterro rodoviário máximo = 6,70 m</t>
  </si>
  <si>
    <t>0605817</t>
  </si>
  <si>
    <t>Bueiro metálico sem interrupção de tráfego - D = 1,60 m - chapa galvanizada - escavado em material de 3ª categoria - aterro ferroviário máximo = 9,60 m</t>
  </si>
  <si>
    <t>0605546</t>
  </si>
  <si>
    <t>Bueiro metálico sem interrupção de tráfego - D = 1,60 m - chapa galvanizada - escavado em material de 3ª categoria - aterro rodoviário máximo = 6,70 m</t>
  </si>
  <si>
    <t>0605838</t>
  </si>
  <si>
    <t>Bueiro metálico sem interrupção de tráfego - D = 1,80 m - chapa com epóxi - escavado em material de 1ª categoria - aterro ferroviário máximo = 8,00 m</t>
  </si>
  <si>
    <t>0605574</t>
  </si>
  <si>
    <t>Bueiro metálico sem interrupção de tráfego - D = 1,80 m - chapa com epóxi - escavado em material de 1ª categoria - aterro rodoviário máximo = 6,00 m</t>
  </si>
  <si>
    <t>0605853</t>
  </si>
  <si>
    <t>Bueiro metálico sem interrupção de tráfego - D = 1,80 m - chapa com epóxi - escavado em material de 2ª categoria - aterro ferroviário máximo = 8,00 m</t>
  </si>
  <si>
    <t>0605585</t>
  </si>
  <si>
    <t>Bueiro metálico sem interrupção de tráfego - D = 1,80 m - chapa com epóxi - escavado em material de 2ª categoria - aterro rodoviário máximo = 6,00 m</t>
  </si>
  <si>
    <t>0605892</t>
  </si>
  <si>
    <t>Bueiro metálico sem interrupção de tráfego - D = 1,80 m - chapa com epóxi - escavado em material de 3ª categoria - aterro ferroviário máximo = 8,00 m</t>
  </si>
  <si>
    <t>0605596</t>
  </si>
  <si>
    <t>Bueiro metálico sem interrupção de tráfego - D = 1,80 m - chapa com epóxi - escavado em material de 3ª categoria - aterro rodoviário máximo = 6,00 m</t>
  </si>
  <si>
    <t>0605742</t>
  </si>
  <si>
    <t>Bueiro metálico sem interrupção de tráfego - D = 1,80 m - chapa galvanizada - escavado em material de 1ª categoria - aterro ferroviário máximo = 8,00 m</t>
  </si>
  <si>
    <t>0605507</t>
  </si>
  <si>
    <t>Bueiro metálico sem interrupção de tráfego - D = 1,80 m - chapa galvanizada - escavado em material de 1ª categoria - aterro rodoviário máximo = 6,00 m</t>
  </si>
  <si>
    <t>0605784</t>
  </si>
  <si>
    <t>Bueiro metálico sem interrupção de tráfego - D = 1,80 m - chapa galvanizada - escavado em material de 2ª categoria - aterro ferroviário máximo = 8,00 m</t>
  </si>
  <si>
    <t>0605527</t>
  </si>
  <si>
    <t>Bueiro metálico sem interrupção de tráfego - D = 1,80 m - chapa galvanizada - escavado em material de 2ª categoria - aterro rodoviário máximo = 6,00 m</t>
  </si>
  <si>
    <t>0605818</t>
  </si>
  <si>
    <t>Bueiro metálico sem interrupção de tráfego - D = 1,80 m - chapa galvanizada - escavado em material de 3ª categoria - aterro ferroviário máximo = 8,00 m</t>
  </si>
  <si>
    <t>0605547</t>
  </si>
  <si>
    <t>Bueiro metálico sem interrupção de tráfego - D = 1,80 m - chapa galvanizada - escavado em material de 3ª categoria - aterro rodoviário máximo = 6,00 m</t>
  </si>
  <si>
    <t>0605839</t>
  </si>
  <si>
    <t>Bueiro metálico sem interrupção de tráfego - D = 2,00 m - chapa com epóxi - escavado em material de 1ª categoria - aterro ferroviário máximo = 6,90 m</t>
  </si>
  <si>
    <t>0605575</t>
  </si>
  <si>
    <t>Bueiro metálico sem interrupção de tráfego - D = 2,00 m - chapa com epóxi - escavado em material de 1ª categoria - aterro rodoviário máximo = 5,40 m</t>
  </si>
  <si>
    <t>0605854</t>
  </si>
  <si>
    <t>Bueiro metálico sem interrupção de tráfego - D = 2,00 m - chapa com epóxi - escavado em material de 2ª categoria - aterro ferroviário máximo = 6,90 m</t>
  </si>
  <si>
    <t>0605586</t>
  </si>
  <si>
    <t>Bueiro metálico sem interrupção de tráfego - D = 2,00 m - chapa com epóxi - escavado em material de 2ª categoria - aterro rodoviário máximo = 5,40 m</t>
  </si>
  <si>
    <t>0605893</t>
  </si>
  <si>
    <t>Bueiro metálico sem interrupção de tráfego - D = 2,00 m - chapa com epóxi - escavado em material de 3ª categoria - aterro ferroviário máximo = 6,90 m</t>
  </si>
  <si>
    <t>0605597</t>
  </si>
  <si>
    <t>Bueiro metálico sem interrupção de tráfego - D = 2,00 m - chapa com epóxi - escavado em material de 3ª categoria - aterro rodoviário máximo = 5,40 m</t>
  </si>
  <si>
    <t>0605743</t>
  </si>
  <si>
    <t>Bueiro metálico sem interrupção de tráfego - D = 2,00 m - chapa galvanizada - escavado em material de 1ª categoria - aterro ferroviário máximo = 6,90 m</t>
  </si>
  <si>
    <t>0605508</t>
  </si>
  <si>
    <t>Bueiro metálico sem interrupção de tráfego - D = 2,00 m - chapa galvanizada - escavado em material de 1ª categoria - aterro rodoviário máximo = 5,40 m</t>
  </si>
  <si>
    <t>0605785</t>
  </si>
  <si>
    <t>Bueiro metálico sem interrupção de tráfego - D = 2,00 m - chapa galvanizada - escavado em material de 2ª categoria - aterro ferroviário máximo = 6,90 m</t>
  </si>
  <si>
    <t>0605528</t>
  </si>
  <si>
    <t>Bueiro metálico sem interrupção de tráfego - D = 2,00 m - chapa galvanizada - escavado em material de 2ª categoria - aterro rodoviário máximo = 5,40 m</t>
  </si>
  <si>
    <t>0605819</t>
  </si>
  <si>
    <t>Bueiro metálico sem interrupção de tráfego - D = 2,00 m - chapa galvanizada - escavado em material de 3ª categoria - aterro ferroviário máximo = 6,90 m</t>
  </si>
  <si>
    <t>0605548</t>
  </si>
  <si>
    <t>Bueiro metálico sem interrupção de tráfego - D = 2,00 m - chapa galvanizada - escavado em material de 3ª categoria - aterro rodoviário máximo = 5,40 m</t>
  </si>
  <si>
    <t>0605840</t>
  </si>
  <si>
    <t>Bueiro metálico sem interrupção de tráfego - D = 2,20 m - chapa com epóxi - escavado em material de 1ª categoria - aterro ferroviário máximo = 7,90 m</t>
  </si>
  <si>
    <t>0605576</t>
  </si>
  <si>
    <t>Bueiro metálico sem interrupção de tráfego - D = 2,20 m - chapa com epóxi - escavado em material de 1ª categoria - aterro rodoviário máximo = 4,90 m</t>
  </si>
  <si>
    <t>0605855</t>
  </si>
  <si>
    <t>Bueiro metálico sem interrupção de tráfego - D = 2,20 m - chapa com epóxi - escavado em material de 2ª categoria - aterro ferroviário máximo = 7,90 m</t>
  </si>
  <si>
    <t>0605587</t>
  </si>
  <si>
    <t>Bueiro metálico sem interrupção de tráfego - D = 2,20 m - chapa com epóxi - escavado em material de 2ª categoria - aterro rodoviário máximo = 4,90 m</t>
  </si>
  <si>
    <t>0605898</t>
  </si>
  <si>
    <t>Bueiro metálico sem interrupção de tráfego - D = 2,20 m - chapa com epóxi - escavado em material de 3ª categoria - aterro ferroviário máximo = 7,90 m</t>
  </si>
  <si>
    <t>0605598</t>
  </si>
  <si>
    <t>Bueiro metálico sem interrupção de tráfego - D = 2,20 m - chapa com epóxi - escavado em material de 3ª categoria - aterro rodoviário máximo = 4,90 m</t>
  </si>
  <si>
    <t>0605744</t>
  </si>
  <si>
    <t>Bueiro metálico sem interrupção de tráfego - D = 2,20 m - chapa galvanizada - escavado em material de 1ª categoria - aterro ferroviário máximo = 7,90 m</t>
  </si>
  <si>
    <t>0605509</t>
  </si>
  <si>
    <t>Bueiro metálico sem interrupção de tráfego - D = 2,20 m - chapa galvanizada - escavado em material de 1ª categoria - aterro rodoviário máximo = 4,90 m</t>
  </si>
  <si>
    <t>0605787</t>
  </si>
  <si>
    <t>Bueiro metálico sem interrupção de tráfego - D = 2,20 m - chapa galvanizada - escavado em material de 2ª categoria - aterro ferroviário máximo = 7,90 m</t>
  </si>
  <si>
    <t>0605529</t>
  </si>
  <si>
    <t>Bueiro metálico sem interrupção de tráfego - D = 2,20 m - chapa galvanizada - escavado em material de 2ª categoria - aterro rodoviário máximo = 4,90 m</t>
  </si>
  <si>
    <t>0605820</t>
  </si>
  <si>
    <t>Bueiro metálico sem interrupção de tráfego - D = 2,20 m - chapa galvanizada - escavado em material de 3ª categoria - aterro ferroviário máximo = 7,90 m</t>
  </si>
  <si>
    <t>0605549</t>
  </si>
  <si>
    <t>Bueiro metálico sem interrupção de tráfego - D = 2,20 m - chapa galvanizada - escavado em material de 3ª categoria - aterro rodoviário máximo = 4,90 m</t>
  </si>
  <si>
    <t>0605841</t>
  </si>
  <si>
    <t>Bueiro metálico sem interrupção de tráfego - D = 2,40 m - chapa com epóxi - escavado em material de 1ª categoria - aterro ferroviário máximo = 7,00 m</t>
  </si>
  <si>
    <t>0605577</t>
  </si>
  <si>
    <t>Bueiro metálico sem interrupção de tráfego - D = 2,40 m - chapa com epóxi - escavado em material de 1ª categoria - aterro rodoviário máximo = 4,50 m</t>
  </si>
  <si>
    <t>0605856</t>
  </si>
  <si>
    <t>Bueiro metálico sem interrupção de tráfego - D = 2,40 m - chapa com epóxi - escavado em material de 2ª categoria - aterro ferroviário máximo = 7,00 m</t>
  </si>
  <si>
    <t>0605588</t>
  </si>
  <si>
    <t>Bueiro metálico sem interrupção de tráfego - D = 2,40 m - chapa com epóxi - escavado em material de 2ª categoria - aterro rodoviário máximo = 4,50 m</t>
  </si>
  <si>
    <t>0605899</t>
  </si>
  <si>
    <t>Bueiro metálico sem interrupção de tráfego - D = 2,40 m - chapa com epóxi - escavado em material de 3ª categoria - aterro ferroviário máximo = 7,00 m</t>
  </si>
  <si>
    <t>0605599</t>
  </si>
  <si>
    <t>Bueiro metálico sem interrupção de tráfego - D = 2,40 m - chapa com epóxi - escavado em material de 3ª categoria - aterro rodoviário máximo = 4,50 m</t>
  </si>
  <si>
    <t>0605745</t>
  </si>
  <si>
    <t>Bueiro metálico sem interrupção de tráfego - D = 2,40 m - chapa galvanizada - escavado em material de 1ª categoria - aterro ferroviário máximo = 7,00 m</t>
  </si>
  <si>
    <t>0605510</t>
  </si>
  <si>
    <t>Bueiro metálico sem interrupção de tráfego - D = 2,40 m - chapa galvanizada - escavado em material de 1ª categoria - aterro rodoviário máximo = 4,50 m</t>
  </si>
  <si>
    <t>0605788</t>
  </si>
  <si>
    <t>Bueiro metálico sem interrupção de tráfego - D = 2,40 m - chapa galvanizada - escavado em material de 2ª categoria - aterro ferroviário máximo = 7,00 m</t>
  </si>
  <si>
    <t>0605530</t>
  </si>
  <si>
    <t>Bueiro metálico sem interrupção de tráfego - D = 2,40 m - chapa galvanizada - escavado em material de 2ª categoria - aterro rodoviário máximo = 4,50 m</t>
  </si>
  <si>
    <t>0605821</t>
  </si>
  <si>
    <t>Bueiro metálico sem interrupção de tráfego - D = 2,40 m - chapa galvanizada - escavado em material de 3ª categoria - aterro ferroviário máximo = 7,00 m</t>
  </si>
  <si>
    <t>0605550</t>
  </si>
  <si>
    <t>Bueiro metálico sem interrupção de tráfego - D = 2,40 m - chapa galvanizada - escavado em material de 3ª categoria - aterro rodoviário máximo = 4,50 m</t>
  </si>
  <si>
    <t>0605842</t>
  </si>
  <si>
    <t>Bueiro metálico sem interrupção de tráfego - D = 2,60 m - chapa com epóxi - escavado em material de 1ª categoria - aterro ferroviário máximo = 6,40 m</t>
  </si>
  <si>
    <t>0605578</t>
  </si>
  <si>
    <t>Bueiro metálico sem interrupção de tráfego - D = 2,60 m - chapa com epóxi - escavado em material de 1ª categoria - aterro rodoviário máximo = 4,10 m</t>
  </si>
  <si>
    <t>0605857</t>
  </si>
  <si>
    <t>Bueiro metálico sem interrupção de tráfego - D = 2,60 m - chapa com epóxi - escavado em material de 2ª categoria - aterro ferroviário máximo = 6,40 m</t>
  </si>
  <si>
    <t>0605589</t>
  </si>
  <si>
    <t>Bueiro metálico sem interrupção de tráfego - D = 2,60 m - chapa com epóxi - escavado em material de 2ª categoria - aterro rodoviário máximo = 4,10 m</t>
  </si>
  <si>
    <t>0605900</t>
  </si>
  <si>
    <t>Bueiro metálico sem interrupção de tráfego - D = 2,60 m - chapa com epóxi - escavado em material de 3ª categoria - aterro ferroviário máximo = 6,40 m</t>
  </si>
  <si>
    <t>0605600</t>
  </si>
  <si>
    <t>Bueiro metálico sem interrupção de tráfego - D = 2,60 m - chapa com epóxi - escavado em material de 3ª categoria - aterro rodoviário máximo = 4,10 m</t>
  </si>
  <si>
    <t>0605746</t>
  </si>
  <si>
    <t>Bueiro metálico sem interrupção de tráfego - D = 2,60 m - chapa galvanizada - escavado em material de 1ª categoria - aterro ferroviário máximo = 6,40 m</t>
  </si>
  <si>
    <t>0605511</t>
  </si>
  <si>
    <t>Bueiro metálico sem interrupção de tráfego - D = 2,60 m - chapa galvanizada - escavado em material de 1ª categoria - aterro rodoviário máximo = 4,10 m</t>
  </si>
  <si>
    <t>0605789</t>
  </si>
  <si>
    <t>Bueiro metálico sem interrupção de tráfego - D = 2,60 m - chapa galvanizada - escavado em material de 2ª categoria - aterro ferroviário máximo = 6,40 m</t>
  </si>
  <si>
    <t>0605531</t>
  </si>
  <si>
    <t>Bueiro metálico sem interrupção de tráfego - D = 2,60 m - chapa galvanizada - escavado em material de 2ª categoria - aterro rodoviário máximo = 4,10 m</t>
  </si>
  <si>
    <t>0605822</t>
  </si>
  <si>
    <t>Bueiro metálico sem interrupção de tráfego - D = 2,60 m - chapa galvanizada - escavado em material de 3ª categoria - aterro ferroviário máximo = 6,40 m</t>
  </si>
  <si>
    <t>0605551</t>
  </si>
  <si>
    <t>Bueiro metálico sem interrupção de tráfego - D = 2,60 m - chapa galvanizada - escavado em material de 3ª categoria - aterro rodoviário máximo = 4,10 m</t>
  </si>
  <si>
    <t>0605843</t>
  </si>
  <si>
    <t>Bueiro metálico sem interrupção de tráfego - D = 2,80 m - chapa com epóxi - escavado em material de 1ª categoria - aterro ferroviário máximo = 5,50 m</t>
  </si>
  <si>
    <t>0605579</t>
  </si>
  <si>
    <t>Bueiro metálico sem interrupção de tráfego - D = 2,80 m - chapa com epóxi - escavado em material de 1ª categoria - aterro rodoviário máximo = 3,80 m</t>
  </si>
  <si>
    <t>0605858</t>
  </si>
  <si>
    <t>Bueiro metálico sem interrupção de tráfego - D = 2,80 m - chapa com epóxi - escavado em material de 2ª categoria - aterro ferroviário máximo = 5,50 m</t>
  </si>
  <si>
    <t>0605590</t>
  </si>
  <si>
    <t>Bueiro metálico sem interrupção de tráfego - D = 2,80 m - chapa com epóxi - escavado em material de 2ª categoria - aterro rodoviário máximo = 3,80 m</t>
  </si>
  <si>
    <t>0605901</t>
  </si>
  <si>
    <t>Bueiro metálico sem interrupção de tráfego - D = 2,80 m - chapa com epóxi - escavado em material de 3ª categoria - aterro ferroviário máximo = 5,50 m</t>
  </si>
  <si>
    <t>0605601</t>
  </si>
  <si>
    <t>Bueiro metálico sem interrupção de tráfego - D = 2,80 m - chapa com epóxi - escavado em material de 3ª categoria - aterro rodoviário máximo = 3,80 m</t>
  </si>
  <si>
    <t>0605747</t>
  </si>
  <si>
    <t>Bueiro metálico sem interrupção de tráfego - D = 2,80 m - chapa galvanizada - escavado em material de 1ª categoria - aterro ferroviário máximo = 5,50 m</t>
  </si>
  <si>
    <t>0605512</t>
  </si>
  <si>
    <t>Bueiro metálico sem interrupção de tráfego - D = 2,80 m - chapa galvanizada - escavado em material de 1ª categoria - aterro rodoviário máximo = 3,80 m</t>
  </si>
  <si>
    <t>0605790</t>
  </si>
  <si>
    <t>Bueiro metálico sem interrupção de tráfego - D = 2,80 m - chapa galvanizada - escavado em material de 2ª categoria - aterro ferroviário máximo = 5,50 m</t>
  </si>
  <si>
    <t>0605532</t>
  </si>
  <si>
    <t>Bueiro metálico sem interrupção de tráfego - D = 2,80 m - chapa galvanizada - escavado em material de 2ª categoria - aterro rodoviário máximo = 3,80 m</t>
  </si>
  <si>
    <t>0605823</t>
  </si>
  <si>
    <t>Bueiro metálico sem interrupção de tráfego - D = 2,80 m - chapa galvanizada - escavado em material de 3ª categoria - aterro ferroviário máximo = 5,50 m</t>
  </si>
  <si>
    <t>0605552</t>
  </si>
  <si>
    <t>Bueiro metálico sem interrupção de tráfego - D = 2,80 m - chapa galvanizada - escavado em material de 3ª categoria - aterro rodoviário máximo = 3,80 m</t>
  </si>
  <si>
    <t>0605844</t>
  </si>
  <si>
    <t>Bueiro metálico sem interrupção de tráfego - D = 3,00 m - chapa com epóxi - escavado em material de 1ª categoria - aterro ferroviário máximo = 4,70 m</t>
  </si>
  <si>
    <t>0605580</t>
  </si>
  <si>
    <t>Bueiro metálico sem interrupção de tráfego - D = 3,00 m - chapa com epóxi - escavado em material de 1ª categoria - aterro rodoviário máximo = 3,60 m</t>
  </si>
  <si>
    <t>0605887</t>
  </si>
  <si>
    <t>Bueiro metálico sem interrupção de tráfego - D = 3,00 m - chapa com epóxi - escavado em material de 2ª categoria - aterro ferroviário máximo = 4,70 m</t>
  </si>
  <si>
    <t>0605591</t>
  </si>
  <si>
    <t>Bueiro metálico sem interrupção de tráfego - D = 3,00 m - chapa com epóxi - escavado em material de 2ª categoria - aterro rodoviário máximo = 3,60 m</t>
  </si>
  <si>
    <t>0605902</t>
  </si>
  <si>
    <t>Bueiro metálico sem interrupção de tráfego - D = 3,00 m - chapa com epóxi - escavado em material de 3ª categoria - aterro ferroviário máximo = 4,70 m</t>
  </si>
  <si>
    <t>0605602</t>
  </si>
  <si>
    <t>Bueiro metálico sem interrupção de tráfego - D = 3,00 m - chapa com epóxi - escavado em material de 3ª categoria - aterro rodoviário máximo = 3,60 m</t>
  </si>
  <si>
    <t>0605748</t>
  </si>
  <si>
    <t>Bueiro metálico sem interrupção de tráfego - D = 3,00 m - chapa galvanizada - escavado em material de 1ª categoria - aterro ferroviário máximo = 4,70 m</t>
  </si>
  <si>
    <t>0605513</t>
  </si>
  <si>
    <t>Bueiro metálico sem interrupção de tráfego - D = 3,00 m - chapa galvanizada - escavado em material de 1ª categoria - aterro rodoviário máximo = 3,60 m</t>
  </si>
  <si>
    <t>0605804</t>
  </si>
  <si>
    <t>Bueiro metálico sem interrupção de tráfego - D = 3,00 m - chapa galvanizada - escavado em material de 2ª categoria - aterro ferroviário máximo = 4,70 m</t>
  </si>
  <si>
    <t>0605533</t>
  </si>
  <si>
    <t>Bueiro metálico sem interrupção de tráfego - D = 3,00 m - chapa galvanizada - escavado em material de 2ª categoria - aterro rodoviário máximo = 3,60 m</t>
  </si>
  <si>
    <t>0605824</t>
  </si>
  <si>
    <t>Bueiro metálico sem interrupção de tráfego - D = 3,00 m - chapa galvanizada - escavado em material de 3ª categoria - aterro ferroviário máximo = 4,70 m</t>
  </si>
  <si>
    <t>0605553</t>
  </si>
  <si>
    <t>Bueiro metálico sem interrupção de tráfego - D = 3,00 m - chapa galvanizada - escavado em material de 3ª categoria - aterro rodoviário máximo = 3,60 m</t>
  </si>
  <si>
    <t>0605845</t>
  </si>
  <si>
    <t>Bueiro metálico sem interrupção de tráfego - D = 3,20 m - chapa com epóxi - escavado em material de 1ª categoria - aterro ferroviário máximo = 4,00 m</t>
  </si>
  <si>
    <t>0605581</t>
  </si>
  <si>
    <t>Bueiro metálico sem interrupção de tráfego - D = 3,20 m - chapa com epóxi - escavado em material de 1ª categoria - aterro rodoviário máximo = 4,80 m</t>
  </si>
  <si>
    <t>0605888</t>
  </si>
  <si>
    <t>Bueiro metálico sem interrupção de tráfego - D = 3,20 m - chapa com epóxi - escavado em material de 2ª categoria - aterro ferroviário máximo = 4,00 m</t>
  </si>
  <si>
    <t>0605592</t>
  </si>
  <si>
    <t>Bueiro metálico sem interrupção de tráfego - D = 3,20 m - chapa com epóxi - escavado em material de 2ª categoria - aterro rodoviário máximo = 4,80 m</t>
  </si>
  <si>
    <t>0605903</t>
  </si>
  <si>
    <t>Bueiro metálico sem interrupção de tráfego - D = 3,20 m - chapa com epóxi - escavado em material de 3ª categoria - aterro ferroviário máximo = 4,00 m</t>
  </si>
  <si>
    <t>0605603</t>
  </si>
  <si>
    <t>Bueiro metálico sem interrupção de tráfego - D = 3,20 m - chapa com epóxi - escavado em material de 3ª categoria - aterro rodoviário máximo = 4,80 m</t>
  </si>
  <si>
    <t>0605771</t>
  </si>
  <si>
    <t>Bueiro metálico sem interrupção de tráfego - D = 3,20 m - chapa galvanizada - escavado em material de 1ª categoria - aterro ferroviário máximo = 4,00 m</t>
  </si>
  <si>
    <t>0605514</t>
  </si>
  <si>
    <t>Bueiro metálico sem interrupção de tráfego - D = 3,20 m - chapa galvanizada - escavado em material de 1ª categoria - aterro rodoviário máximo = 4,80 m</t>
  </si>
  <si>
    <t>0605805</t>
  </si>
  <si>
    <t>Bueiro metálico sem interrupção de tráfego - D = 3,20 m - chapa galvanizada - escavado em material de 2ª categoria - aterro ferroviário máximo = 4,00 m</t>
  </si>
  <si>
    <t>0605534</t>
  </si>
  <si>
    <t>Bueiro metálico sem interrupção de tráfego - D = 3,20 m - chapa galvanizada - escavado em material de 2ª categoria - aterro rodoviário máximo = 4,80 m</t>
  </si>
  <si>
    <t>0605825</t>
  </si>
  <si>
    <t>Bueiro metálico sem interrupção de tráfego - D = 3,20 m - chapa galvanizada - escavado em material de 3ª categoria - aterro ferroviário máximo = 4,00 m</t>
  </si>
  <si>
    <t>0605554</t>
  </si>
  <si>
    <t>Bueiro metálico sem interrupção de tráfego - D = 3,20 m - chapa galvanizada - escavado em material de 3ª categoria - aterro rodoviário máximo = 4,80 m</t>
  </si>
  <si>
    <t>0605772</t>
  </si>
  <si>
    <t>Bueiro metálico sem interrupção de tráfego - D = 3,40 m - chapa galvanizada - escavado em material de 1ª categoria - aterro ferroviário máximo = 7,00 m</t>
  </si>
  <si>
    <t>0605515</t>
  </si>
  <si>
    <t>Bueiro metálico sem interrupção de tráfego - D = 3,40 m - chapa galvanizada - escavado em material de 1ª categoria - aterro rodoviário máximo = 4,50 m</t>
  </si>
  <si>
    <t>0605806</t>
  </si>
  <si>
    <t>Bueiro metálico sem interrupção de tráfego - D = 3,40 m - chapa galvanizada - escavado em material de 2ª categoria - aterro ferroviário máximo = 7,00 m</t>
  </si>
  <si>
    <t>0605535</t>
  </si>
  <si>
    <t>Bueiro metálico sem interrupção de tráfego - D = 3,40 m - chapa galvanizada - escavado em material de 2ª categoria - aterro rodoviário máximo = 4,50 m</t>
  </si>
  <si>
    <t>0605826</t>
  </si>
  <si>
    <t>Bueiro metálico sem interrupção de tráfego - D = 3,40 m - chapa galvanizada - escavado em material de 3ª categoria - aterro ferroviário máximo = 7,00 m</t>
  </si>
  <si>
    <t>0605555</t>
  </si>
  <si>
    <t>Bueiro metálico sem interrupção de tráfego - D = 3,40 m - chapa galvanizada - escavado em material de 3ª categoria - aterro rodoviário máximo = 4,50 m</t>
  </si>
  <si>
    <t>0605773</t>
  </si>
  <si>
    <t>Bueiro metálico sem interrupção de tráfego - D = 3,60 m - chapa galvanizada - escavado em material de 1ª categoria - aterro ferroviário máximo = 6,60 m</t>
  </si>
  <si>
    <t>0605516</t>
  </si>
  <si>
    <t>Bueiro metálico sem interrupção de tráfego - D = 3,60 m - chapa galvanizada - escavado em material de 1ª categoria - aterro rodoviário máximo = 4,30 m</t>
  </si>
  <si>
    <t>0605807</t>
  </si>
  <si>
    <t>Bueiro metálico sem interrupção de tráfego - D = 3,60 m - chapa galvanizada - escavado em material de 2ª categoria - aterro ferroviário máximo = 6,60 m</t>
  </si>
  <si>
    <t>0605536</t>
  </si>
  <si>
    <t>Bueiro metálico sem interrupção de tráfego - D = 3,60 m - chapa galvanizada - escavado em material de 2ª categoria - aterro rodoviário máximo = 4,30 m</t>
  </si>
  <si>
    <t>0605827</t>
  </si>
  <si>
    <t>Bueiro metálico sem interrupção de tráfego - D = 3,60 m - chapa galvanizada - escavado em material de 3ª categoria - aterro ferroviário máximo = 6,60 m</t>
  </si>
  <si>
    <t>0605556</t>
  </si>
  <si>
    <t>Bueiro metálico sem interrupção de tráfego - D = 3,60 m - chapa galvanizada - escavado em material de 3ª categoria - aterro rodoviário máximo = 4,30 m</t>
  </si>
  <si>
    <t>0605774</t>
  </si>
  <si>
    <t>Bueiro metálico sem interrupção de tráfego - D = 3,80 m - chapa galvanizada - escavado em material de 1ª categoria - aterro ferroviário máximo = 6,20 m</t>
  </si>
  <si>
    <t>0605517</t>
  </si>
  <si>
    <t>Bueiro metálico sem interrupção de tráfego - D = 3,80 m - chapa galvanizada - escavado em material de 1ª categoria - aterro rodoviário máximo = 4,00 m</t>
  </si>
  <si>
    <t>0605808</t>
  </si>
  <si>
    <t>Bueiro metálico sem interrupção de tráfego - D = 3,80 m - chapa galvanizada - escavado em material de 2ª categoria - aterro ferroviário máximo = 6,20 m</t>
  </si>
  <si>
    <t>0605537</t>
  </si>
  <si>
    <t>Bueiro metálico sem interrupção de tráfego - D = 3,80 m - chapa galvanizada - escavado em material de 2ª categoria - aterro rodoviário máximo = 4,00 m</t>
  </si>
  <si>
    <t>0605828</t>
  </si>
  <si>
    <t>Bueiro metálico sem interrupção de tráfego - D = 3,80 m - chapa galvanizada - escavado em material de 3ª categoria - aterro ferroviário máximo = 6,20 m</t>
  </si>
  <si>
    <t>0605557</t>
  </si>
  <si>
    <t>Bueiro metálico sem interrupção de tráfego - D = 3,80 m - chapa galvanizada - escavado em material de 3ª categoria - aterro rodoviário máximo = 4,00 m</t>
  </si>
  <si>
    <t>0605775</t>
  </si>
  <si>
    <t>Bueiro metálico sem interrupção de tráfego - D = 4,00 m - chapa galvanizada - escavado em material de 1ª categoria - aterro ferroviário máximo = 5,10 m</t>
  </si>
  <si>
    <t>0605518</t>
  </si>
  <si>
    <t>Bueiro metálico sem interrupção de tráfego - D = 4,00 m - chapa galvanizada - escavado em material de 1ª categoria - aterro rodoviário máximo = 3,10 m</t>
  </si>
  <si>
    <t>0605809</t>
  </si>
  <si>
    <t>Bueiro metálico sem interrupção de tráfego - D = 4,00 m - chapa galvanizada - escavado em material de 2ª categoria - aterro ferroviário máximo = 5,10 m</t>
  </si>
  <si>
    <t>0605538</t>
  </si>
  <si>
    <t>Bueiro metálico sem interrupção de tráfego - D = 4,00 m - chapa galvanizada - escavado em material de 2ª categoria - aterro rodoviário máximo = 3,10 m</t>
  </si>
  <si>
    <t>0605829</t>
  </si>
  <si>
    <t>Bueiro metálico sem interrupção de tráfego - D = 4,00 m - chapa galvanizada - escavado em material de 3ª categoria - aterro ferroviário máximo = 5,10 m</t>
  </si>
  <si>
    <t>0605558</t>
  </si>
  <si>
    <t>Bueiro metálico sem interrupção de tráfego - D = 4,00 m - chapa galvanizada - escavado em material de 3ª categoria - aterro rodoviário máximo = 3,10 m</t>
  </si>
  <si>
    <t>0605776</t>
  </si>
  <si>
    <t>Bueiro metálico sem interrupção de tráfego - D = 4,20 m - chapa galvanizada - escavado em material de 1ª categoria - aterro ferroviário máximo = 4,80 m</t>
  </si>
  <si>
    <t>0605519</t>
  </si>
  <si>
    <t>Bueiro metálico sem interrupção de tráfego - D = 4,20 m - chapa galvanizada - escavado em material de 1ª categoria - aterro rodoviário máximo = 4,40 m</t>
  </si>
  <si>
    <t>0605810</t>
  </si>
  <si>
    <t>Bueiro metálico sem interrupção de tráfego - D = 4,20 m - chapa galvanizada - escavado em material de 2ª categoria - aterro ferroviário máximo = 4,80 m</t>
  </si>
  <si>
    <t>0605539</t>
  </si>
  <si>
    <t>Bueiro metálico sem interrupção de tráfego - D = 4,20 m - chapa galvanizada - escavado em material de 2ª categoria - aterro rodoviário máximo = 4,40 m</t>
  </si>
  <si>
    <t>0605830</t>
  </si>
  <si>
    <t>Bueiro metálico sem interrupção de tráfego - D = 4,20 m - chapa galvanizada - escavado em material de 3ª categoria - aterro ferroviário máximo = 4,80 m</t>
  </si>
  <si>
    <t>0605559</t>
  </si>
  <si>
    <t>Bueiro metálico sem interrupção de tráfego - D = 4,20 m - chapa galvanizada - escavado em material de 3ª categoria - aterro rodoviário máximo = 4,40 m</t>
  </si>
  <si>
    <t>0605777</t>
  </si>
  <si>
    <t>Bueiro metálico sem interrupção de tráfego - D = 4,40 m - chapa galvanizada - escavado em material de 1ª categoria - aterro ferroviário máximo = 4,20 m</t>
  </si>
  <si>
    <t>0605520</t>
  </si>
  <si>
    <t>Bueiro metálico sem interrupção de tráfego - D = 4,40 m - chapa galvanizada - escavado em material de 1ª categoria - aterro rodoviário máximo = 4,20 m</t>
  </si>
  <si>
    <t>0605811</t>
  </si>
  <si>
    <t>Bueiro metálico sem interrupção de tráfego - D = 4,40 m - chapa galvanizada - escavado em material de 2ª categoria - aterro ferroviário máximo = 4,20 m</t>
  </si>
  <si>
    <t>0605540</t>
  </si>
  <si>
    <t>Bueiro metálico sem interrupção de tráfego - D = 4,40 m - chapa galvanizada - escavado em material de 2ª categoria - aterro rodoviário máximo = 4,20 m</t>
  </si>
  <si>
    <t>0605831</t>
  </si>
  <si>
    <t>Bueiro metálico sem interrupção de tráfego - D = 4,40 m - chapa galvanizada - escavado em material de 3ª categoria - aterro ferroviário máximo = 4,20 m</t>
  </si>
  <si>
    <t>0605560</t>
  </si>
  <si>
    <t>Bueiro metálico sem interrupção de tráfego - D = 4,40 m - chapa galvanizada - escavado em material de 3ª categoria - aterro rodoviário máximo = 4,20 m</t>
  </si>
  <si>
    <t>0605778</t>
  </si>
  <si>
    <t>Bueiro metálico sem interrupção de tráfego - D = 4,60 m - chapa galvanizada - escavado em material de 1ª categoria - aterro ferroviário máximo = 4,00 m</t>
  </si>
  <si>
    <t>0605521</t>
  </si>
  <si>
    <t>Bueiro metálico sem interrupção de tráfego - D = 4,60 m - chapa galvanizada - escavado em material de 1ª categoria - aterro rodoviário máximo = 4,00 m</t>
  </si>
  <si>
    <t>0605812</t>
  </si>
  <si>
    <t>Bueiro metálico sem interrupção de tráfego - D = 4,60 m - chapa galvanizada - escavado em material de 2ª categoria - aterro ferroviário máximo = 4,00 m</t>
  </si>
  <si>
    <t>0605541</t>
  </si>
  <si>
    <t>Bueiro metálico sem interrupção de tráfego - D = 4,60 m - chapa galvanizada - escavado em material de 2ª categoria - aterro rodoviário máximo = 4,00 m</t>
  </si>
  <si>
    <t>0605832</t>
  </si>
  <si>
    <t>Bueiro metálico sem interrupção de tráfego - D = 4,60 m - chapa galvanizada - escavado em material de 3ª categoria - aterro ferroviário máximo = 4,00 m</t>
  </si>
  <si>
    <t>0605561</t>
  </si>
  <si>
    <t>Bueiro metálico sem interrupção de tráfego - D = 4,60 m - chapa galvanizada - escavado em material de 3ª categoria - aterro rodoviário máximo = 4,00 m</t>
  </si>
  <si>
    <t>0605779</t>
  </si>
  <si>
    <t>Bueiro metálico sem interrupção de tráfego - D = 4,80 m - chapa galvanizada - escavado em material de 1ª categoria - aterro ferroviário máximo = 5,10 m</t>
  </si>
  <si>
    <t>0605522</t>
  </si>
  <si>
    <t>Bueiro metálico sem interrupção de tráfego - D = 4,80 m - chapa galvanizada - escavado em material de 1ª categoria - aterro rodoviário máximo = 5,50 m</t>
  </si>
  <si>
    <t>0605813</t>
  </si>
  <si>
    <t>Bueiro metálico sem interrupção de tráfego - D = 4,80 m - chapa galvanizada - escavado em material de 2ª categoria - aterro ferroviário máximo = 5,10 m</t>
  </si>
  <si>
    <t>0605542</t>
  </si>
  <si>
    <t>Bueiro metálico sem interrupção de tráfego - D = 4,80 m - chapa galvanizada - escavado em material de 2ª categoria - aterro rodoviário máximo = 5,50 m</t>
  </si>
  <si>
    <t>0605833</t>
  </si>
  <si>
    <t>Bueiro metálico sem interrupção de tráfego - D = 4,80 m - chapa galvanizada - escavado em material de 3ª categoria - aterro ferroviário máximo = 5,10 m</t>
  </si>
  <si>
    <t>0605562</t>
  </si>
  <si>
    <t>Bueiro metálico sem interrupção de tráfego - D = 4,80 m - chapa galvanizada - escavado em material de 3ª categoria - aterro rodoviário máximo = 5,50 m</t>
  </si>
  <si>
    <t>0605780</t>
  </si>
  <si>
    <t>Bueiro metálico sem interrupção de tráfego - D = 5,00 m - chapa galvanizada - escavado em material de 1ª categoria - aterro ferroviário máximo = 4,80 m</t>
  </si>
  <si>
    <t>0605523</t>
  </si>
  <si>
    <t>Bueiro metálico sem interrupção de tráfego - D = 5,00 m - chapa galvanizada - escavado em material de 1ª categoria - aterro rodoviário máximo = 5,30 m</t>
  </si>
  <si>
    <t>0605814</t>
  </si>
  <si>
    <t>Bueiro metálico sem interrupção de tráfego - D = 5,00 m - chapa galvanizada - escavado em material de 2ª categoria - aterro ferroviário máximo = 4,80 m</t>
  </si>
  <si>
    <t>0605543</t>
  </si>
  <si>
    <t>Bueiro metálico sem interrupção de tráfego - D = 5,00 m - chapa galvanizada - escavado em material de 2ª categoria - aterro rodoviário máximo = 5,30 m</t>
  </si>
  <si>
    <t>0605834</t>
  </si>
  <si>
    <t>Bueiro metálico sem interrupção de tráfego - D = 5,00 m - chapa galvanizada - escavado em material de 3ª categoria - aterro ferroviário máximo = 4,80 m</t>
  </si>
  <si>
    <t>0605563</t>
  </si>
  <si>
    <t>Bueiro metálico sem interrupção de tráfego - D = 5,00 m - chapa galvanizada - escavado em material de 3ª categoria - aterro rodoviário máximo = 5,30 m</t>
  </si>
  <si>
    <t>0605606</t>
  </si>
  <si>
    <t>Sistema de escoramento telescópico regulável para tunnel liner</t>
  </si>
  <si>
    <t>0705314</t>
  </si>
  <si>
    <t>Boca de BDCC 1,50 x 1,50 m - esconsidade 0° - areia e brita comerciais</t>
  </si>
  <si>
    <t>0705312</t>
  </si>
  <si>
    <t>Boca de BDCC 1,50 x 1,50 m - esconsidade 0° - areia extraída e brita produzida</t>
  </si>
  <si>
    <t>0705316</t>
  </si>
  <si>
    <t>Boca de BDCC 1,50 x 1,50 m - esconsidade 15° - areia e brita comerciais</t>
  </si>
  <si>
    <t>0705315</t>
  </si>
  <si>
    <t>Boca de BDCC 1,50 x 1,50 m - esconsidade 15° - areia extraída e brita produzida</t>
  </si>
  <si>
    <t>0705318</t>
  </si>
  <si>
    <t>Boca de BDCC 1,50 x 1,50 m - esconsidade 30° - areia e brita comerciais</t>
  </si>
  <si>
    <t>0705317</t>
  </si>
  <si>
    <t>Boca de BDCC 1,50 x 1,50 m - esconsidade 30° - areia extraída e brita produzida</t>
  </si>
  <si>
    <t>0705320</t>
  </si>
  <si>
    <t>Boca de BDCC 1,50 x 1,50 m - esconsidade 45° - areia e brita comerciais</t>
  </si>
  <si>
    <t>0705319</t>
  </si>
  <si>
    <t>Boca de BDCC 1,50 x 1,50 m - esconsidade 45° - areia extraída e brita produzida</t>
  </si>
  <si>
    <t>0705322</t>
  </si>
  <si>
    <t>Boca de BDCC 2,00 x 2,00 m - esconsidade 0° - areia e brita comerciais</t>
  </si>
  <si>
    <t>0705321</t>
  </si>
  <si>
    <t>Boca de BDCC 2,00 x 2,00 m - esconsidade 0° - areia extraída e brita produzida</t>
  </si>
  <si>
    <t>0705324</t>
  </si>
  <si>
    <t>Boca de BDCC 2,00 x 2,00 m - esconsidade 15° - areia e brita comerciais</t>
  </si>
  <si>
    <t>0705323</t>
  </si>
  <si>
    <t>Boca de BDCC 2,00 x 2,00 m - esconsidade 15° - areia extraída e brita produzida</t>
  </si>
  <si>
    <t>0705326</t>
  </si>
  <si>
    <t>Boca de BDCC 2,00 x 2,00 m - esconsidade 30° - areia e brita comerciais</t>
  </si>
  <si>
    <t>0705325</t>
  </si>
  <si>
    <t>Boca de BDCC 2,00 x 2,00 m - esconsidade 30° - areia extraída e brita produzida</t>
  </si>
  <si>
    <t>0705328</t>
  </si>
  <si>
    <t>Boca de BDCC 2,00 x 2,00 m - esconsidade 45° - areia e brita comerciais</t>
  </si>
  <si>
    <t>0705327</t>
  </si>
  <si>
    <t>Boca de BDCC 2,00 x 2,00 m - esconsidade 45° - areia extraída e brita produzida</t>
  </si>
  <si>
    <t>0705330</t>
  </si>
  <si>
    <t>Boca de BDCC 2,50 x 2,50 m - esconsidade 0° - areia e brita comerciais</t>
  </si>
  <si>
    <t>0705329</t>
  </si>
  <si>
    <t>Boca de BDCC 2,50 x 2,50 m - esconsidade 0° - areia extraída e brita produzida</t>
  </si>
  <si>
    <t>0705332</t>
  </si>
  <si>
    <t>Boca de BDCC 2,50 x 2,50 m - esconsidade 15° - areia e brita comerciais</t>
  </si>
  <si>
    <t>0705331</t>
  </si>
  <si>
    <t>Boca de BDCC 2,50 x 2,50 m - esconsidade 15° - areia extraída e brita produzida</t>
  </si>
  <si>
    <t>0705334</t>
  </si>
  <si>
    <t>Boca de BDCC 2,50 x 2,50 m - esconsidade 30° - areia e brita comerciais</t>
  </si>
  <si>
    <t>0705333</t>
  </si>
  <si>
    <t>Boca de BDCC 2,50 x 2,50 m - esconsidade 30° - areia extraída e brita produzida</t>
  </si>
  <si>
    <t>0705336</t>
  </si>
  <si>
    <t>Boca de BDCC 2,50 x 2,50 m - esconsidade 45° - areia e brita comerciais</t>
  </si>
  <si>
    <t>0705335</t>
  </si>
  <si>
    <t>Boca de BDCC 2,50 x 2,50 m - esconsidade 45° - areia extraída e brita produzida</t>
  </si>
  <si>
    <t>0705338</t>
  </si>
  <si>
    <t>Boca de BDCC 3,00 x 3,00 m - esconsidade 0° - areia e brita comerciais</t>
  </si>
  <si>
    <t>0705337</t>
  </si>
  <si>
    <t>Boca de BDCC 3,00 x 3,00 m - esconsidade 0° - areia extraída e brita produzida</t>
  </si>
  <si>
    <t>0705340</t>
  </si>
  <si>
    <t>Boca de BDCC 3,00 x 3,00 m - esconsidade 15° - areia e brita comerciais</t>
  </si>
  <si>
    <t>0705339</t>
  </si>
  <si>
    <t>Boca de BDCC 3,00 x 3,00 m - esconsidade 15° - areia extraída e brita produzida</t>
  </si>
  <si>
    <t>0705342</t>
  </si>
  <si>
    <t>Boca de BDCC 3,00 x 3,00 m - esconsidade 30° - areia e brita comerciais</t>
  </si>
  <si>
    <t>0705341</t>
  </si>
  <si>
    <t>Boca de BDCC 3,00 x 3,00 m - esconsidade 30° - areia extraída e brita produzida</t>
  </si>
  <si>
    <t>0705344</t>
  </si>
  <si>
    <t>Boca de BDCC 3,00 x 3,00 m - esconsidade 45° - areia e brita comerciais</t>
  </si>
  <si>
    <t>0705343</t>
  </si>
  <si>
    <t>Boca de BDCC 3,00 x 3,00 m - esconsidade 45° - areia extraída e brita produzida</t>
  </si>
  <si>
    <t>0705225</t>
  </si>
  <si>
    <t>Boca de BSCC 1,50 x 1,50 m - esconsidade 0° - areia e brita comerciais</t>
  </si>
  <si>
    <t>0705224</t>
  </si>
  <si>
    <t>Boca de BSCC 1,50 x 1,50 m - esconsidade 0° - areia extraída e brita produzida</t>
  </si>
  <si>
    <t>0705227</t>
  </si>
  <si>
    <t>Boca de BSCC 1,50 x 1,50 m - esconsidade 15° - areia e brita comerciais</t>
  </si>
  <si>
    <t>0705226</t>
  </si>
  <si>
    <t>Boca de BSCC 1,50 x 1,50 m - esconsidade 15° - areia extraída e brita produzida</t>
  </si>
  <si>
    <t>0705229</t>
  </si>
  <si>
    <t>Boca de BSCC 1,50 x 1,50 m - esconsidade 30° - areia e brita comerciais</t>
  </si>
  <si>
    <t>0705228</t>
  </si>
  <si>
    <t>Boca de BSCC 1,50 x 1,50 m - esconsidade 30° - areia extraída e brita produzida</t>
  </si>
  <si>
    <t>0705231</t>
  </si>
  <si>
    <t>Boca de BSCC 1,50 x 1,50 m - esconsidade 45° - areia e brita comerciais</t>
  </si>
  <si>
    <t>0705230</t>
  </si>
  <si>
    <t>Boca de BSCC 1,50 x 1,50 m - esconsidade 45° - areia extraída e brita produzida</t>
  </si>
  <si>
    <t>0705233</t>
  </si>
  <si>
    <t>Boca de BSCC 2,00 x 2,00 m - esconsidade 0° - areia e brita comerciais</t>
  </si>
  <si>
    <t>0705232</t>
  </si>
  <si>
    <t>Boca de BSCC 2,00 x 2,00 m - esconsidade 0° - areia extraída e brita produzida</t>
  </si>
  <si>
    <t>0705235</t>
  </si>
  <si>
    <t>Boca de BSCC 2,00 x 2,00 m - esconsidade 15° - areia e brita comerciais</t>
  </si>
  <si>
    <t>0705234</t>
  </si>
  <si>
    <t>Boca de BSCC 2,00 x 2,00 m - esconsidade 15° - areia extraída e brita produzida</t>
  </si>
  <si>
    <t>0705237</t>
  </si>
  <si>
    <t>Boca de BSCC 2,00 x 2,00 m - esconsidade 30° - areia e brita comerciais</t>
  </si>
  <si>
    <t>0705236</t>
  </si>
  <si>
    <t>Boca de BSCC 2,00 x 2,00 m - esconsidade 30° - areia extraída e brita produzida</t>
  </si>
  <si>
    <t>0705239</t>
  </si>
  <si>
    <t>Boca de BSCC 2,00 x 2,00 m - esconsidade 45° - areia e brita comerciais</t>
  </si>
  <si>
    <t>0705238</t>
  </si>
  <si>
    <t>Boca de BSCC 2,00 x 2,00 m - esconsidade 45° - areia extraída e brita produzida</t>
  </si>
  <si>
    <t>0705241</t>
  </si>
  <si>
    <t>Boca de BSCC 2,50 x 2,50 m - esconsidade 0° - areia e brita comerciais</t>
  </si>
  <si>
    <t>0705240</t>
  </si>
  <si>
    <t>Boca de BSCC 2,50 x 2,50 m - esconsidade 0° - areia extraída e brita produzida</t>
  </si>
  <si>
    <t>0705243</t>
  </si>
  <si>
    <t>Boca de BSCC 2,50 x 2,50 m - esconsidade 15° - areia e brita comerciais</t>
  </si>
  <si>
    <t>0705242</t>
  </si>
  <si>
    <t>Boca de BSCC 2,50 x 2,50 m - esconsidade 15° - areia extraída e brita produzida</t>
  </si>
  <si>
    <t>0705245</t>
  </si>
  <si>
    <t>Boca de BSCC 2,50 x 2,50 m - esconsidade 30° - areia e brita comerciais</t>
  </si>
  <si>
    <t>0705244</t>
  </si>
  <si>
    <t>Boca de BSCC 2,50 x 2,50 m - esconsidade 30° - areia extraída e brita produzida</t>
  </si>
  <si>
    <t>0705247</t>
  </si>
  <si>
    <t>Boca de BSCC 2,50 x 2,50 m - esconsidade 45° - areia e brita comerciais</t>
  </si>
  <si>
    <t>0705246</t>
  </si>
  <si>
    <t>Boca de BSCC 2,50 x 2,50 m - esconsidade 45° - areia extraída e brita produzida</t>
  </si>
  <si>
    <t>0705249</t>
  </si>
  <si>
    <t>Boca de BSCC 3,00 x 3,00 m - esconsidade 0° - areia e brita comerciais</t>
  </si>
  <si>
    <t>0705248</t>
  </si>
  <si>
    <t>Boca de BSCC 3,00 x 3,00 m - esconsidade 0° - areia extraída e brita produzida</t>
  </si>
  <si>
    <t>0705251</t>
  </si>
  <si>
    <t>Boca de BSCC 3,00 x 3,00 m - esconsidade 15° - areia e brita comerciais</t>
  </si>
  <si>
    <t>0705250</t>
  </si>
  <si>
    <t>Boca de BSCC 3,00 x 3,00 m - esconsidade 15° - areia extraída e brita produzida</t>
  </si>
  <si>
    <t>0705253</t>
  </si>
  <si>
    <t>Boca de BSCC 3,00 x 3,00 m - esconsidade 30° - areia e brita comerciais</t>
  </si>
  <si>
    <t>0705252</t>
  </si>
  <si>
    <t>Boca de BSCC 3,00 x 3,00 m - esconsidade 30° - areia extraída e brita produzida</t>
  </si>
  <si>
    <t>0705255</t>
  </si>
  <si>
    <t>Boca de BSCC 3,00 x 3,00 m - esconsidade 45° - areia e brita comerciais</t>
  </si>
  <si>
    <t>0705254</t>
  </si>
  <si>
    <t>Boca de BSCC 3,00 x 3,00 m - esconsidade 45° - areia extraída e brita produzida</t>
  </si>
  <si>
    <t>0705403</t>
  </si>
  <si>
    <t>Boca de BTCC 1,50 x 1,50 m - esconsidade 0° - areia e brita comerciais</t>
  </si>
  <si>
    <t>0705402</t>
  </si>
  <si>
    <t>Boca de BTCC 1,50 x 1,50 m - esconsidade 0° - areia extraída e brita produzida</t>
  </si>
  <si>
    <t>0705405</t>
  </si>
  <si>
    <t>Boca de BTCC 1,50 x 1,50 m - esconsidade 15° - areia e brita comerciais</t>
  </si>
  <si>
    <t>0705404</t>
  </si>
  <si>
    <t>Boca de BTCC 1,50 x 1,50 m - esconsidade 15° - areia extraída e brita produzida</t>
  </si>
  <si>
    <t>0705407</t>
  </si>
  <si>
    <t>Boca de BTCC 1,50 x 1,50 m - esconsidade 30° - areia e brita comerciais</t>
  </si>
  <si>
    <t>0705406</t>
  </si>
  <si>
    <t>Boca de BTCC 1,50 x 1,50 m - esconsidade 30° - areia extraída e brita produzida</t>
  </si>
  <si>
    <t>0705409</t>
  </si>
  <si>
    <t>Boca de BTCC 1,50 x 1,50 m - esconsidade 45° - areia e brita comerciais</t>
  </si>
  <si>
    <t>0705408</t>
  </si>
  <si>
    <t>Boca de BTCC 1,50 x 1,50 m - esconsidade 45° - areia extraída e brita produzida</t>
  </si>
  <si>
    <t>0705411</t>
  </si>
  <si>
    <t>Boca de BTCC 2,00 x 2,00 m - esconsidade 0° - areia e brita comerciais</t>
  </si>
  <si>
    <t>0705410</t>
  </si>
  <si>
    <t>Boca de BTCC 2,00 x 2,00 m - esconsidade 0° - areia extraída e brita produzida</t>
  </si>
  <si>
    <t>0705413</t>
  </si>
  <si>
    <t>Boca de BTCC 2,00 x 2,00 m - esconsidade 15° - areia e brita comerciais</t>
  </si>
  <si>
    <t>0705412</t>
  </si>
  <si>
    <t>Boca de BTCC 2,00 x 2,00 m - esconsidade 15° - areia extraída e brita produzida</t>
  </si>
  <si>
    <t>0705415</t>
  </si>
  <si>
    <t>Boca de BTCC 2,00 x 2,00 m - esconsidade 30° - areia e brita comerciais</t>
  </si>
  <si>
    <t>0705414</t>
  </si>
  <si>
    <t>Boca de BTCC 2,00 x 2,00 m - esconsidade 30° - areia extraída e brita produzida</t>
  </si>
  <si>
    <t>0705417</t>
  </si>
  <si>
    <t>Boca de BTCC 2,00 x 2,00 m - esconsidade 45° - areia e brita comerciais</t>
  </si>
  <si>
    <t>0705416</t>
  </si>
  <si>
    <t>Boca de BTCC 2,00 x 2,00 m - esconsidade 45° - areia extraída e brita produzida</t>
  </si>
  <si>
    <t>0705419</t>
  </si>
  <si>
    <t>Boca de BTCC 2,50 x 2,50 m - esconsidade 0° - areia e brita comerciais</t>
  </si>
  <si>
    <t>0705418</t>
  </si>
  <si>
    <t>Boca de BTCC 2,50 x 2,50 m - esconsidade 0° - areia extraída e brita produzida</t>
  </si>
  <si>
    <t>0705421</t>
  </si>
  <si>
    <t>Boca de BTCC 2,50 x 2,50 m - esconsidade 15° - areia e brita comerciais</t>
  </si>
  <si>
    <t>0705420</t>
  </si>
  <si>
    <t>Boca de BTCC 2,50 x 2,50 m - esconsidade 15° - areia extraída e brita produzida</t>
  </si>
  <si>
    <t>0705423</t>
  </si>
  <si>
    <t>Boca de BTCC 2,50 x 2,50 m - esconsidade 30° - areia e brita comerciais</t>
  </si>
  <si>
    <t>0705422</t>
  </si>
  <si>
    <t>Boca de BTCC 2,50 x 2,50 m - esconsidade 30° - areia extraída e brita produzida</t>
  </si>
  <si>
    <t>0705425</t>
  </si>
  <si>
    <t>Boca de BTCC 2,50 x 2,50 m - esconsidade 45° - areia e brita comerciais</t>
  </si>
  <si>
    <t>0705424</t>
  </si>
  <si>
    <t>Boca de BTCC 2,50 x 2,50 m - esconsidade 45° - areia extraída e brita produzida</t>
  </si>
  <si>
    <t>0705427</t>
  </si>
  <si>
    <t>Boca de BTCC 3,00 x 3,00 m - esconsidade 0° - areia e brita comerciais</t>
  </si>
  <si>
    <t>0705426</t>
  </si>
  <si>
    <t>Boca de BTCC 3,00 x 3,00 m - esconsidade 0° - areia extraída e brita produzida</t>
  </si>
  <si>
    <t>0705429</t>
  </si>
  <si>
    <t>Boca de BTCC 3,00 x 3,00 m - esconsidade 15° - areia e brita comerciais</t>
  </si>
  <si>
    <t>0705428</t>
  </si>
  <si>
    <t>Boca de BTCC 3,00 x 3,00 m - esconsidade 15° - areia extraída e brita produzida</t>
  </si>
  <si>
    <t>0705431</t>
  </si>
  <si>
    <t>Boca de BTCC 3,00 x 3,00 m - esconsidade 30° - areia e brita comerciais</t>
  </si>
  <si>
    <t>0705430</t>
  </si>
  <si>
    <t>Boca de BTCC 3,00 x 3,00 m - esconsidade 30° - areia extraída e brita produzida</t>
  </si>
  <si>
    <t>0705433</t>
  </si>
  <si>
    <t>Boca de BTCC 3,00 x 3,00 m - esconsidade 45° - areia e brita comerciais</t>
  </si>
  <si>
    <t>0705432</t>
  </si>
  <si>
    <t>Boca de BTCC 3,00 x 3,00 m - esconsidade 45° - areia extraída e brita produzida</t>
  </si>
  <si>
    <t>0705257</t>
  </si>
  <si>
    <t>Corpo de BDCC 1,50 x 1,50 m - moldado no local - altura do aterro 0,00 a 1,00 m - areia e brita comerciais</t>
  </si>
  <si>
    <t>0705256</t>
  </si>
  <si>
    <t>Corpo de BDCC 1,50 x 1,50 m - moldado no local - altura do aterro 0,00 a 1,00 m - areia extraída e brita produzida</t>
  </si>
  <si>
    <t>0705259</t>
  </si>
  <si>
    <t>Corpo de BDCC 1,50 x 1,50 m - moldado no local - altura do aterro 1,00 a 2,50 m - areia e brita comerciais</t>
  </si>
  <si>
    <t>0705258</t>
  </si>
  <si>
    <t>Corpo de BDCC 1,50 x 1,50 m - moldado no local - altura do aterro 1,00 a 2,50 m - areia extraída e brita produzida</t>
  </si>
  <si>
    <t>0705267</t>
  </si>
  <si>
    <t>Corpo de BDCC 1,50 x 1,50 m - moldado no local - altura do aterro 10,00 a 12,50 m - areia e brita comerciais</t>
  </si>
  <si>
    <t>0705266</t>
  </si>
  <si>
    <t>Corpo de BDCC 1,50 x 1,50 m - moldado no local - altura do aterro 10,00 a 12,50 m - areia extraída e brita produzida</t>
  </si>
  <si>
    <t>0705269</t>
  </si>
  <si>
    <t>Corpo de BDCC 1,50 x 1,50 m - moldado no local - altura do aterro 12,50 a 15,00 m - areia e brita comerciais</t>
  </si>
  <si>
    <t>0705268</t>
  </si>
  <si>
    <t>Corpo de BDCC 1,50 x 1,50 m - moldado no local - altura do aterro 12,50 a 15,00 m - areia extraída e brita produzida</t>
  </si>
  <si>
    <t>0705261</t>
  </si>
  <si>
    <t>Corpo de BDCC 1,50 x 1,50 m - moldado no local - altura do aterro 2,50 a 5,00 m - areia e brita comerciais</t>
  </si>
  <si>
    <t>0705260</t>
  </si>
  <si>
    <t>Corpo de BDCC 1,50 x 1,50 m - moldado no local - altura do aterro 2,50 a 5,00 m - areia extraída e brita produzida</t>
  </si>
  <si>
    <t>0705263</t>
  </si>
  <si>
    <t>Corpo de BDCC 1,50 x 1,50 m - moldado no local - altura do aterro 5,00 a 7,50 m - areia e brita comerciais</t>
  </si>
  <si>
    <t>0705262</t>
  </si>
  <si>
    <t>Corpo de BDCC 1,50 x 1,50 m - moldado no local - altura do aterro 5,00 a 7,50 m - areia extraída e brita produzida</t>
  </si>
  <si>
    <t>0705265</t>
  </si>
  <si>
    <t>Corpo de BDCC 1,50 x 1,50 m - moldado no local - altura do aterro 7,50 a 10,00 m - areia e brita comerciais</t>
  </si>
  <si>
    <t>0705264</t>
  </si>
  <si>
    <t>Corpo de BDCC 1,50 x 1,50 m - moldado no local - altura do aterro 7,50 a 10,00 m - areia extraída e brita produzida</t>
  </si>
  <si>
    <t>0705271</t>
  </si>
  <si>
    <t>Corpo de BDCC 2,00 x 2,00 m - moldado no local - altura do aterro 0,00 a 1,00 m - areia e brita comerciais</t>
  </si>
  <si>
    <t>0705270</t>
  </si>
  <si>
    <t>Corpo de BDCC 2,00 x 2,00 m - moldado no local - altura do aterro 0,00 a 1,00 m - areia extraída e brita produzida</t>
  </si>
  <si>
    <t>0705273</t>
  </si>
  <si>
    <t>Corpo de BDCC 2,00 x 2,00 m - moldado no local - altura do aterro 1,00 a 2,50 m - areia e brita comerciais</t>
  </si>
  <si>
    <t>0705272</t>
  </si>
  <si>
    <t>Corpo de BDCC 2,00 x 2,00 m - moldado no local - altura do aterro 1,00 a 2,50 m - areia extraída e brita produzida</t>
  </si>
  <si>
    <t>0705281</t>
  </si>
  <si>
    <t>Corpo de BDCC 2,00 x 2,00 m - moldado no local - altura do aterro 10,00 a 12,50 m - areia e brita comerciais</t>
  </si>
  <si>
    <t>0705280</t>
  </si>
  <si>
    <t>Corpo de BDCC 2,00 x 2,00 m - moldado no local - altura do aterro 10,00 a 12,50 m - areia extraída e brita produzida</t>
  </si>
  <si>
    <t>0705283</t>
  </si>
  <si>
    <t>Corpo de BDCC 2,00 x 2,00 m - moldado no local - altura do aterro 12,50 a 15,00 m - areia e brita comerciais</t>
  </si>
  <si>
    <t>0705282</t>
  </si>
  <si>
    <t>Corpo de BDCC 2,00 x 2,00 m - moldado no local - altura do aterro 12,50 a 15,00 m - areia extraída e brita produzida</t>
  </si>
  <si>
    <t>0705275</t>
  </si>
  <si>
    <t>Corpo de BDCC 2,00 x 2,00 m - moldado no local - altura do aterro 2,50 a 5,00 m - areia e brita comerciais</t>
  </si>
  <si>
    <t>0705274</t>
  </si>
  <si>
    <t>Corpo de BDCC 2,00 x 2,00 m - moldado no local - altura do aterro 2,50 a 5,00 m - areia extraída e brita produzida</t>
  </si>
  <si>
    <t>0705277</t>
  </si>
  <si>
    <t>Corpo de BDCC 2,00 x 2,00 m - moldado no local - altura do aterro 5,00 a 7,50 m - areia e brita comerciais</t>
  </si>
  <si>
    <t>0705276</t>
  </si>
  <si>
    <t>Corpo de BDCC 2,00 x 2,00 m - moldado no local - altura do aterro 5,00 a 7,50 m - areia extraída e brita produzida</t>
  </si>
  <si>
    <t>0705279</t>
  </si>
  <si>
    <t>Corpo de BDCC 2,00 x 2,00 m - moldado no local - altura do aterro 7,50 a 10,00 m - areia e brita comerciais</t>
  </si>
  <si>
    <t>0705278</t>
  </si>
  <si>
    <t>Corpo de BDCC 2,00 x 2,00 m - moldado no local - altura do aterro 7,50 a 10,00 m - areia extraída e brita produzida</t>
  </si>
  <si>
    <t>0705285</t>
  </si>
  <si>
    <t>Corpo de BDCC 2,50 x 2,50 m - moldado no local - altura do aterro 0,00 a 1,00 m - areia e brita comerciais</t>
  </si>
  <si>
    <t>0705284</t>
  </si>
  <si>
    <t>Corpo de BDCC 2,50 x 2,50 m - moldado no local - altura do aterro 0,00 a 1,00 m - areia extraída e brita produzida</t>
  </si>
  <si>
    <t>0705287</t>
  </si>
  <si>
    <t>Corpo de BDCC 2,50 x 2,50 m - moldado no local - altura do aterro 1,00 a 2,50 m - areia e brita comerciais</t>
  </si>
  <si>
    <t>0705286</t>
  </si>
  <si>
    <t>Corpo de BDCC 2,50 x 2,50 m - moldado no local - altura do aterro 1,00 a 2,50 m - areia extraída e brita produzida</t>
  </si>
  <si>
    <t>0705295</t>
  </si>
  <si>
    <t>Corpo de BDCC 2,50 x 2,50 m - moldado no local - altura do aterro 10,00 a 12,50 m - areia e brita comerciais</t>
  </si>
  <si>
    <t>0705294</t>
  </si>
  <si>
    <t>Corpo de BDCC 2,50 x 2,50 m - moldado no local - altura do aterro 10,00 a 12,50 m - areia extraída e brita produzida</t>
  </si>
  <si>
    <t>0705297</t>
  </si>
  <si>
    <t>Corpo de BDCC 2,50 x 2,50 m - moldado no local - altura do aterro 12,50 a 15,00 m - areia e brita comerciais</t>
  </si>
  <si>
    <t>0705296</t>
  </si>
  <si>
    <t>Corpo de BDCC 2,50 x 2,50 m - moldado no local - altura do aterro 12,50 a 15,00 m - areia extraída e brita produzida</t>
  </si>
  <si>
    <t>0705289</t>
  </si>
  <si>
    <t>Corpo de BDCC 2,50 x 2,50 m - moldado no local - altura do aterro 2,50 a 5,00 m - areia e brita comerciais</t>
  </si>
  <si>
    <t>0705288</t>
  </si>
  <si>
    <t>Corpo de BDCC 2,50 x 2,50 m - moldado no local - altura do aterro 2,50 a 5,00 m - areia extraída e brita produzida</t>
  </si>
  <si>
    <t>0705291</t>
  </si>
  <si>
    <t>Corpo de BDCC 2,50 x 2,50 m - moldado no local - altura do aterro 5,00 a 7,50 m - areia e brita comerciais</t>
  </si>
  <si>
    <t>0705290</t>
  </si>
  <si>
    <t>Corpo de BDCC 2,50 x 2,50 m - moldado no local - altura do aterro 5,00 a 7,50 m - areia extraída e brita produzida</t>
  </si>
  <si>
    <t>0705293</t>
  </si>
  <si>
    <t>Corpo de BDCC 2,50 x 2,50 m - moldado no local - altura do aterro 7,50 a 10,00 m - areia e brita comerciais</t>
  </si>
  <si>
    <t>0705292</t>
  </si>
  <si>
    <t>Corpo de BDCC 2,50 x 2,50 m - moldado no local - altura do aterro 7,50 a 10,00 m - areia extraída e brita produzida</t>
  </si>
  <si>
    <t>0705299</t>
  </si>
  <si>
    <t>Corpo de BDCC 3,00 x 3,00 m - moldado no local - altura do aterro 0,00 a 1,00 m - areia e brita comerciais</t>
  </si>
  <si>
    <t>0705298</t>
  </si>
  <si>
    <t>Corpo de BDCC 3,00 x 3,00 m - moldado no local - altura do aterro 0,00 a 1,00 m - areia extraída e brita produzida</t>
  </si>
  <si>
    <t>0705301</t>
  </si>
  <si>
    <t>Corpo de BDCC 3,00 x 3,00 m - moldado no local - altura do aterro 1,00 a 2,50 m - areia e brita comerciais</t>
  </si>
  <si>
    <t>0705300</t>
  </si>
  <si>
    <t>Corpo de BDCC 3,00 x 3,00 m - moldado no local - altura do aterro 1,00 a 2,50 m - areia extraída e brita produzida</t>
  </si>
  <si>
    <t>0705309</t>
  </si>
  <si>
    <t>Corpo de BDCC 3,00 x 3,00 m - moldado no local - altura do aterro 10,00 a 12,50 m - areia e brita comerciais</t>
  </si>
  <si>
    <t>0705308</t>
  </si>
  <si>
    <t>Corpo de BDCC 3,00 x 3,00 m - moldado no local - altura do aterro 10,00 a 12,50 m - areia extraída e brita produzida</t>
  </si>
  <si>
    <t>0705311</t>
  </si>
  <si>
    <t>Corpo de BDCC 3,00 x 3,00 m - moldado no local - altura do aterro 12,50 a 15,00 m - areia e brita comerciais</t>
  </si>
  <si>
    <t>0705310</t>
  </si>
  <si>
    <t>Corpo de BDCC 3,00 x 3,00 m - moldado no local - altura do aterro 12,50 a 15,00 m - areia extraída e brita produzida</t>
  </si>
  <si>
    <t>0705303</t>
  </si>
  <si>
    <t>Corpo de BDCC 3,00 x 3,00 m - moldado no local - altura do aterro 2,50 a 5,00 m - areia e brita comerciais</t>
  </si>
  <si>
    <t>0705302</t>
  </si>
  <si>
    <t>Corpo de BDCC 3,00 x 3,00 m - moldado no local - altura do aterro 2,50 a 5,00 m - areia extraída e brita produzida</t>
  </si>
  <si>
    <t>0705305</t>
  </si>
  <si>
    <t>Corpo de BDCC 3,00 x 3,00 m - moldado no local - altura do aterro 5,00 a 7,50 m - areia e brita comerciais</t>
  </si>
  <si>
    <t>0705304</t>
  </si>
  <si>
    <t>Corpo de BDCC 3,00 x 3,00 m - moldado no local - altura do aterro 5,00 a 7,50 m - areia extraída e brita produzida</t>
  </si>
  <si>
    <t>0705307</t>
  </si>
  <si>
    <t>Corpo de BDCC 3,00 x 3,00 m - moldado no local - altura do aterro 7,50 a 10,00 m - areia e brita comerciais</t>
  </si>
  <si>
    <t>0705306</t>
  </si>
  <si>
    <t>Corpo de BDCC 3,00 x 3,00 m - moldado no local - altura do aterro 7,50 a 10,00 m - areia extraída e brita produzida</t>
  </si>
  <si>
    <t>0705169</t>
  </si>
  <si>
    <t>Corpo de BSCC 1,50 x 1,50 m - moldado no local - altura do aterro 0,00 a 1,00 m - areia e brita comerciais</t>
  </si>
  <si>
    <t>0705168</t>
  </si>
  <si>
    <t>Corpo de BSCC 1,50 x 1,50 m - moldado no local - altura do aterro 0,00 a 1,00 m - areia extraída e brita produzida</t>
  </si>
  <si>
    <t>0705171</t>
  </si>
  <si>
    <t>Corpo de BSCC 1,50 x 1,50 m - moldado no local - altura do aterro 1,00 a 2,50 m - areia e brita comerciais</t>
  </si>
  <si>
    <t>0705170</t>
  </si>
  <si>
    <t>Corpo de BSCC 1,50 x 1,50 m - moldado no local - altura do aterro 1,00 a 2,50 m - areia extraída e brita produzida</t>
  </si>
  <si>
    <t>0705179</t>
  </si>
  <si>
    <t>Corpo de BSCC 1,50 x 1,50 m - moldado no local - altura do aterro 10,00 a 12,50 m - areia e brita comerciais</t>
  </si>
  <si>
    <t>0705178</t>
  </si>
  <si>
    <t>Corpo de BSCC 1,50 x 1,50 m - moldado no local - altura do aterro 10,00 a 12,50 m - areia extraída e brita produzida</t>
  </si>
  <si>
    <t>0705181</t>
  </si>
  <si>
    <t>Corpo de BSCC 1,50 x 1,50 m - moldado no local - altura do aterro 12,50 a 15,00 m - areia e brita comerciais</t>
  </si>
  <si>
    <t>0705180</t>
  </si>
  <si>
    <t>Corpo de BSCC 1,50 x 1,50 m - moldado no local - altura do aterro 12,50 a 15,00 m - areia extraída e brita produzida</t>
  </si>
  <si>
    <t>0705173</t>
  </si>
  <si>
    <t>Corpo de BSCC 1,50 x 1,50 m - moldado no local - altura do aterro 2,50 a 5,00 m - areia e brita comerciais</t>
  </si>
  <si>
    <t>0705172</t>
  </si>
  <si>
    <t>Corpo de BSCC 1,50 x 1,50 m - moldado no local - altura do aterro 2,50 a 5,00 m - areia extraída e brita produzida</t>
  </si>
  <si>
    <t>0705175</t>
  </si>
  <si>
    <t>Corpo de BSCC 1,50 x 1,50 m - moldado no local - altura do aterro 5,00 a 7,50 m - areia e brita comerciais</t>
  </si>
  <si>
    <t>0705174</t>
  </si>
  <si>
    <t>Corpo de BSCC 1,50 x 1,50 m - moldado no local - altura do aterro 5,00 a 7,50 m - areia extraída e brita produzida</t>
  </si>
  <si>
    <t>0705177</t>
  </si>
  <si>
    <t>Corpo de BSCC 1,50 x 1,50 m - moldado no local - altura do aterro 7,50 a 10,00 m - areia e brita comerciais</t>
  </si>
  <si>
    <t>0705176</t>
  </si>
  <si>
    <t>Corpo de BSCC 1,50 x 1,50 m - moldado no local - altura do aterro 7,50 a 10,00 m - areia extraída e brita produzida</t>
  </si>
  <si>
    <t>0705183</t>
  </si>
  <si>
    <t>Corpo de BSCC 2,00 x 2,00 m - moldado no local - altura do aterro 0,00 a 1,00 m - areia e brita comerciais</t>
  </si>
  <si>
    <t>0705182</t>
  </si>
  <si>
    <t>Corpo de BSCC 2,00 x 2,00 m - moldado no local - altura do aterro 0,00 a 1,00 m - areia extraída e brita produzida</t>
  </si>
  <si>
    <t>0705185</t>
  </si>
  <si>
    <t>Corpo de BSCC 2,00 x 2,00 m - moldado no local - altura do aterro 1,00 a 2,50 m - areia e brita comerciais</t>
  </si>
  <si>
    <t>0705184</t>
  </si>
  <si>
    <t>Corpo de BSCC 2,00 x 2,00 m - moldado no local - altura do aterro 1,00 a 2,50 m - areia extraída e brita produzida</t>
  </si>
  <si>
    <t>0705193</t>
  </si>
  <si>
    <t>Corpo de BSCC 2,00 x 2,00 m - moldado no local - altura do aterro 10,00 a 12,50 m - areia e brita comerciais</t>
  </si>
  <si>
    <t>0705192</t>
  </si>
  <si>
    <t>Corpo de BSCC 2,00 x 2,00 m - moldado no local - altura do aterro 10,00 a 12,50 m - areia extraída e brita produzida</t>
  </si>
  <si>
    <t>0705195</t>
  </si>
  <si>
    <t>Corpo de BSCC 2,00 x 2,00 m - moldado no local - altura do aterro 12,50 a 15,00 m - areia e brita comerciais</t>
  </si>
  <si>
    <t>0705194</t>
  </si>
  <si>
    <t>Corpo de BSCC 2,00 x 2,00 m - moldado no local - altura do aterro 12,50 a 15,00 m - areia extraída e brita produzida</t>
  </si>
  <si>
    <t>0705187</t>
  </si>
  <si>
    <t>Corpo de BSCC 2,00 x 2,00 m - moldado no local - altura do aterro 2,50 a 5,00 m - areia e brita comerciais</t>
  </si>
  <si>
    <t>0705186</t>
  </si>
  <si>
    <t>Corpo de BSCC 2,00 x 2,00 m - moldado no local - altura do aterro 2,50 a 5,00 m - areia extraída e brita produzida</t>
  </si>
  <si>
    <t>0705189</t>
  </si>
  <si>
    <t>Corpo de BSCC 2,00 x 2,00 m - moldado no local - altura do aterro 5,00 a 7,50 m - areia e brita comerciais</t>
  </si>
  <si>
    <t>0705188</t>
  </si>
  <si>
    <t>Corpo de BSCC 2,00 x 2,00 m - moldado no local - altura do aterro 5,00 a 7,50 m - areia extraída e brita produzida</t>
  </si>
  <si>
    <t>0705191</t>
  </si>
  <si>
    <t>Corpo de BSCC 2,00 x 2,00 m - moldado no local - altura do aterro 7,50 a 10,00 m - areia e brita comerciais</t>
  </si>
  <si>
    <t>0705190</t>
  </si>
  <si>
    <t>Corpo de BSCC 2,00 x 2,00 m - moldado no local - altura do aterro 7,50 a 10,00 m - areia extraída e brita produzida</t>
  </si>
  <si>
    <t>0705197</t>
  </si>
  <si>
    <t>Corpo de BSCC 2,50 x 2,50 m - moldado no local - altura do aterro 0,00 a 1,00 m - areia e brita comerciais</t>
  </si>
  <si>
    <t>0705196</t>
  </si>
  <si>
    <t>Corpo de BSCC 2,50 x 2,50 m - moldado no local - altura do aterro 0,00 a 1,00 m - areia extraída e brita produzida</t>
  </si>
  <si>
    <t>0705199</t>
  </si>
  <si>
    <t>Corpo de BSCC 2,50 x 2,50 m - moldado no local - altura do aterro 1,00 a 2,50 m - areia e brita comerciais</t>
  </si>
  <si>
    <t>0705198</t>
  </si>
  <si>
    <t>Corpo de BSCC 2,50 x 2,50 m - moldado no local - altura do aterro 1,00 a 2,50 m - areia extraída e brita produzida</t>
  </si>
  <si>
    <t>0705207</t>
  </si>
  <si>
    <t>Corpo de BSCC 2,50 x 2,50 m - moldado no local - altura do aterro 10,00 a 12,50 m - areia e brita comerciais</t>
  </si>
  <si>
    <t>0705206</t>
  </si>
  <si>
    <t>Corpo de BSCC 2,50 x 2,50 m - moldado no local - altura do aterro 10,00 a 12,50 m - areia extraída e brita produzida</t>
  </si>
  <si>
    <t>0705209</t>
  </si>
  <si>
    <t>Corpo de BSCC 2,50 x 2,50 m - moldado no local - altura do aterro 12,50 a 15,00 m - areia e brita comerciais</t>
  </si>
  <si>
    <t>0705208</t>
  </si>
  <si>
    <t>Corpo de BSCC 2,50 x 2,50 m - moldado no local - altura do aterro 12,50 a 15,00 m - areia extraída e brita produzida</t>
  </si>
  <si>
    <t>0705201</t>
  </si>
  <si>
    <t>Corpo de BSCC 2,50 x 2,50 m - moldado no local - altura do aterro 2,50 a 5,00 m - areia e brita comerciais</t>
  </si>
  <si>
    <t>0705200</t>
  </si>
  <si>
    <t>Corpo de BSCC 2,50 x 2,50 m - moldado no local - altura do aterro 2,50 a 5,00 m - areia extraída e brita produzida</t>
  </si>
  <si>
    <t>0705203</t>
  </si>
  <si>
    <t>Corpo de BSCC 2,50 x 2,50 m - moldado no local - altura do aterro 5,00 a 7,50 m - areia e brita comerciais</t>
  </si>
  <si>
    <t>0705202</t>
  </si>
  <si>
    <t>Corpo de BSCC 2,50 x 2,50 m - moldado no local - altura do aterro 5,00 a 7,50 m - areia extraída e brita produzida</t>
  </si>
  <si>
    <t>0705205</t>
  </si>
  <si>
    <t>Corpo de BSCC 2,50 x 2,50 m - moldado no local - altura do aterro 7,50 a 10,00 m - areia e brita comerciais</t>
  </si>
  <si>
    <t>0705204</t>
  </si>
  <si>
    <t>Corpo de BSCC 2,50 x 2,50 m - moldado no local - altura do aterro 7,50 a 10,00 m - areia extraída e brita produzida</t>
  </si>
  <si>
    <t>0705211</t>
  </si>
  <si>
    <t>Corpo de BSCC 3,00 x 3,00 m - moldado no local - altura do aterro 0,00 a 1,00 m - areia e brita comerciais</t>
  </si>
  <si>
    <t>0705210</t>
  </si>
  <si>
    <t>Corpo de BSCC 3,00 x 3,00 m - moldado no local - altura do aterro 0,00 a 1,00 m - areia extraída e brita produzida</t>
  </si>
  <si>
    <t>0705213</t>
  </si>
  <si>
    <t>Corpo de BSCC 3,00 x 3,00 m - moldado no local - altura do aterro 1,00 a 2,50 m - areia e brita comerciais</t>
  </si>
  <si>
    <t>0705212</t>
  </si>
  <si>
    <t>Corpo de BSCC 3,00 x 3,00 m - moldado no local - altura do aterro 1,00 a 2,50 m - areia extraída e brita produzida</t>
  </si>
  <si>
    <t>0705221</t>
  </si>
  <si>
    <t>Corpo de BSCC 3,00 x 3,00 m - moldado no local - altura do aterro 10,00 a 12,50 m - areia e brita comerciais</t>
  </si>
  <si>
    <t>0705220</t>
  </si>
  <si>
    <t>Corpo de BSCC 3,00 x 3,00 m - moldado no local - altura do aterro 10,00 a 12,50 m - areia extraída e brita produzida</t>
  </si>
  <si>
    <t>0705223</t>
  </si>
  <si>
    <t>Corpo de BSCC 3,00 x 3,00 m - moldado no local - altura do aterro 12,50 a 15,00 m - areia e brita comerciais</t>
  </si>
  <si>
    <t>0705222</t>
  </si>
  <si>
    <t>Corpo de BSCC 3,00 x 3,00 m - moldado no local - altura do aterro 12,50 a 15,00 m - areia extraída e brita produzida</t>
  </si>
  <si>
    <t>0705215</t>
  </si>
  <si>
    <t>Corpo de BSCC 3,00 x 3,00 m - moldado no local - altura do aterro 2,50 a 5,00 m - areia e brita comerciais</t>
  </si>
  <si>
    <t>0705214</t>
  </si>
  <si>
    <t>Corpo de BSCC 3,00 x 3,00 m - moldado no local - altura do aterro 2,50 a 5,00 m - areia extraída e brita produzida</t>
  </si>
  <si>
    <t>0705217</t>
  </si>
  <si>
    <t>Corpo de BSCC 3,00 x 3,00 m - moldado no local - altura do aterro 5,00 a 7,50 m - areia e brita comerciais</t>
  </si>
  <si>
    <t>0705216</t>
  </si>
  <si>
    <t>Corpo de BSCC 3,00 x 3,00 m - moldado no local - altura do aterro 5,00 a 7,50 m - areia extraída e brita produzida</t>
  </si>
  <si>
    <t>0705219</t>
  </si>
  <si>
    <t>Corpo de BSCC 3,00 x 3,00 m - moldado no local - altura do aterro 7,50 a 10,00 m - areia e brita comerciais</t>
  </si>
  <si>
    <t>0705218</t>
  </si>
  <si>
    <t>Corpo de BSCC 3,00 x 3,00 m - moldado no local - altura do aterro 7,50 a 10,00 m - areia extraída e brita produzida</t>
  </si>
  <si>
    <t>0705346</t>
  </si>
  <si>
    <t>Corpo de BTCC 1,50 x 1,50 m - moldado no local - altura do aterro 0,00 a 1,00 m - areia e brita comerciais</t>
  </si>
  <si>
    <t>0705345</t>
  </si>
  <si>
    <t>Corpo de BTCC 1,50 x 1,50 m - moldado no local - altura do aterro 0,00 a 1,00 m - areia extraída e brita produzida</t>
  </si>
  <si>
    <t>0705348</t>
  </si>
  <si>
    <t>Corpo de BTCC 1,50 x 1,50 m - moldado no local - altura do aterro 1,00 a 2,50 m - areia e brita comerciais</t>
  </si>
  <si>
    <t>0705347</t>
  </si>
  <si>
    <t>Corpo de BTCC 1,50 x 1,50 m - moldado no local - altura do aterro 1,00 a 2,50 m - areia extraída e brita produzida</t>
  </si>
  <si>
    <t>0705356</t>
  </si>
  <si>
    <t>Corpo de BTCC 1,50 x 1,50 m - moldado no local - altura do aterro 10,00 a 12,50 m - areia e brita comerciais</t>
  </si>
  <si>
    <t>0705355</t>
  </si>
  <si>
    <t>Corpo de BTCC 1,50 x 1,50 m - moldado no local - altura do aterro 10,00 a 12,50 m - areia extraída e brita produzida</t>
  </si>
  <si>
    <t>0705358</t>
  </si>
  <si>
    <t>Corpo de BTCC 1,50 x 1,50 m - moldado no local - altura do aterro 12,50 a 15,00 m - areia e brita comerciais</t>
  </si>
  <si>
    <t>0705357</t>
  </si>
  <si>
    <t>Corpo de BTCC 1,50 x 1,50 m - moldado no local - altura do aterro 12,50 a 15,00 m - areia extraída e brita produzida</t>
  </si>
  <si>
    <t>0705350</t>
  </si>
  <si>
    <t>Corpo de BTCC 1,50 x 1,50 m - moldado no local - altura do aterro 2,50 a 5,00 m - areia e brita comerciais</t>
  </si>
  <si>
    <t>0705349</t>
  </si>
  <si>
    <t>Corpo de BTCC 1,50 x 1,50 m - moldado no local - altura do aterro 2,50 a 5,00 m - areia extraída e brita produzida</t>
  </si>
  <si>
    <t>0705352</t>
  </si>
  <si>
    <t>Corpo de BTCC 1,50 x 1,50 m - moldado no local - altura do aterro 5,00 a 7,50 m - areia e brita comerciais</t>
  </si>
  <si>
    <t>0705351</t>
  </si>
  <si>
    <t>Corpo de BTCC 1,50 x 1,50 m - moldado no local - altura do aterro 5,00 a 7,50 m - areia extraída e brita produzida</t>
  </si>
  <si>
    <t>0705354</t>
  </si>
  <si>
    <t>Corpo de BTCC 1,50 x 1,50 m - moldado no local - altura do aterro 7,50 a 10,00 m - areia e brita comerciais</t>
  </si>
  <si>
    <t>0705353</t>
  </si>
  <si>
    <t>Corpo de BTCC 1,50 x 1,50 m - moldado no local - altura do aterro 7,50 a 10,00 m - areia extraída e brita produzida</t>
  </si>
  <si>
    <t>0705360</t>
  </si>
  <si>
    <t>Corpo de BTCC 2,00 x 2,00 m - moldado no local - altura do aterro 0,00 a 1,00 m - areia e brita comerciais</t>
  </si>
  <si>
    <t>0705359</t>
  </si>
  <si>
    <t>Corpo de BTCC 2,00 x 2,00 m - moldado no local - altura do aterro 0,00 a 1,00 m - areia extraída e brita produzida</t>
  </si>
  <si>
    <t>0705362</t>
  </si>
  <si>
    <t>Corpo de BTCC 2,00 x 2,00 m - moldado no local - altura do aterro 1,00 a 2,50 m - areia e brita comerciais</t>
  </si>
  <si>
    <t>0705361</t>
  </si>
  <si>
    <t>Corpo de BTCC 2,00 x 2,00 m - moldado no local - altura do aterro 1,00 a 2,50 m - areia extraída e brita produzida</t>
  </si>
  <si>
    <t>0705370</t>
  </si>
  <si>
    <t>Corpo de BTCC 2,00 x 2,00 m - moldado no local - altura do aterro 10,00 a 12,50 m - areia e brita comerciais</t>
  </si>
  <si>
    <t>0705369</t>
  </si>
  <si>
    <t>Corpo de BTCC 2,00 x 2,00 m - moldado no local - altura do aterro 10,00 a 12,50 m - areia extraída e brita produzida</t>
  </si>
  <si>
    <t>0705372</t>
  </si>
  <si>
    <t>Corpo de BTCC 2,00 x 2,00 m - moldado no local - altura do aterro 12,50 a 15,00 m - areia e brita comerciais</t>
  </si>
  <si>
    <t>0705371</t>
  </si>
  <si>
    <t>Corpo de BTCC 2,00 x 2,00 m - moldado no local - altura do aterro 12,50 a 15,00 m - areia extraída e brita produzida</t>
  </si>
  <si>
    <t>0705364</t>
  </si>
  <si>
    <t>Corpo de BTCC 2,00 x 2,00 m - moldado no local - altura do aterro 2,50 a 5,00 m - areia e brita comerciais</t>
  </si>
  <si>
    <t>0705363</t>
  </si>
  <si>
    <t>Corpo de BTCC 2,00 x 2,00 m - moldado no local - altura do aterro 2,50 a 5,00 m - areia extraída e brita produzida</t>
  </si>
  <si>
    <t>0705366</t>
  </si>
  <si>
    <t>Corpo de BTCC 2,00 x 2,00 m - moldado no local - altura do aterro 5,00 a 7,50 m - areia e brita comerciais</t>
  </si>
  <si>
    <t>0705365</t>
  </si>
  <si>
    <t>Corpo de BTCC 2,00 x 2,00 m - moldado no local - altura do aterro 5,00 a 7,50 m - areia extraída e brita produzida</t>
  </si>
  <si>
    <t>0705368</t>
  </si>
  <si>
    <t>Corpo de BTCC 2,00 x 2,00 m - moldado no local - altura do aterro 7,50 a 10,00 m - areia e brita comerciais</t>
  </si>
  <si>
    <t>0705367</t>
  </si>
  <si>
    <t>Corpo de BTCC 2,00 x 2,00 m - moldado no local - altura do aterro 7,50 a 10,00 m - areia extraída e brita produzida</t>
  </si>
  <si>
    <t>0705374</t>
  </si>
  <si>
    <t>Corpo de BTCC 2,50 x 2,50 m - moldado no local - altura do aterro 0,00 a 1,00 m - areia e brita comerciais</t>
  </si>
  <si>
    <t>0705373</t>
  </si>
  <si>
    <t>Corpo de BTCC 2,50 x 2,50 m - moldado no local - altura do aterro 0,00 a 1,00 m - areia extraída e brita produzida</t>
  </si>
  <si>
    <t>0705376</t>
  </si>
  <si>
    <t>Corpo de BTCC 2,50 x 2,50 m - moldado no local - altura do aterro 1,00 a 2,50 m - areia e brita comerciais</t>
  </si>
  <si>
    <t>0705375</t>
  </si>
  <si>
    <t>Corpo de BTCC 2,50 x 2,50 m - moldado no local - altura do aterro 1,00 a 2,50 m - areia extraída e brita produzida</t>
  </si>
  <si>
    <t>0705384</t>
  </si>
  <si>
    <t>Corpo de BTCC 2,50 x 2,50 m - moldado no local - altura do aterro 10,00 a 12,50 m - areia e brita comerciais</t>
  </si>
  <si>
    <t>0705383</t>
  </si>
  <si>
    <t>Corpo de BTCC 2,50 x 2,50 m - moldado no local - altura do aterro 10,00 a 12,50 m - areia extraída e brita produzida</t>
  </si>
  <si>
    <t>0705386</t>
  </si>
  <si>
    <t>Corpo de BTCC 2,50 x 2,50 m - moldado no local - altura do aterro 12,50 a 15,00 m - areia e brita comerciais</t>
  </si>
  <si>
    <t>0705385</t>
  </si>
  <si>
    <t>Corpo de BTCC 2,50 x 2,50 m - moldado no local - altura do aterro 12,50 a 15,00 m - areia extraída e brita produzida</t>
  </si>
  <si>
    <t>0705378</t>
  </si>
  <si>
    <t>Corpo de BTCC 2,50 x 2,50 m - moldado no local - altura do aterro 2,50 a 5,00 m - areia e brita comerciais</t>
  </si>
  <si>
    <t>0705377</t>
  </si>
  <si>
    <t>Corpo de BTCC 2,50 x 2,50 m - moldado no local - altura do aterro 2,50 a 5,00 m - areia extraída e brita produzida</t>
  </si>
  <si>
    <t>0705380</t>
  </si>
  <si>
    <t>Corpo de BTCC 2,50 x 2,50 m - moldado no local - altura do aterro 5,00 a 7,50 m - areia e brita comerciais</t>
  </si>
  <si>
    <t>0705379</t>
  </si>
  <si>
    <t>Corpo de BTCC 2,50 x 2,50 m - moldado no local - altura do aterro 5,00 a 7,50 m - areia extraída e brita produzida</t>
  </si>
  <si>
    <t>0705382</t>
  </si>
  <si>
    <t>Corpo de BTCC 2,50 x 2,50 m - moldado no local - altura do aterro 7,50 a 10,00 m - areia e brita comerciais</t>
  </si>
  <si>
    <t>0705381</t>
  </si>
  <si>
    <t>Corpo de BTCC 2,50 x 2,50 m - moldado no local - altura do aterro 7,50 a 10,00 m - areia extraída e brita produzida</t>
  </si>
  <si>
    <t>0705388</t>
  </si>
  <si>
    <t>Corpo de BTCC 3,00 x 3,00 m - moldado no local - altura do aterro 0,00 a 1,00 m - areia e brita comerciais</t>
  </si>
  <si>
    <t>0705387</t>
  </si>
  <si>
    <t>Corpo de BTCC 3,00 x 3,00 m - moldado no local - altura do aterro 0,00 a 1,00 m - areia extraída e brita produzida</t>
  </si>
  <si>
    <t>0705390</t>
  </si>
  <si>
    <t>Corpo de BTCC 3,00 x 3,00 m - moldado no local - altura do aterro 1,00 a 2,50 m - areia e brita comerciais</t>
  </si>
  <si>
    <t>0705389</t>
  </si>
  <si>
    <t>Corpo de BTCC 3,00 x 3,00 m - moldado no local - altura do aterro 1,00 a 2,50 m - areia extraída e brita produzida</t>
  </si>
  <si>
    <t>0705399</t>
  </si>
  <si>
    <t>Corpo de BTCC 3,00 x 3,00 m - moldado no local - altura do aterro 10,00 a 12,50 m - areia e brita comerciais</t>
  </si>
  <si>
    <t>0705398</t>
  </si>
  <si>
    <t>Corpo de BTCC 3,00 x 3,00 m - moldado no local - altura do aterro 10,00 a 12,50 m - areia extraída e brita produzida</t>
  </si>
  <si>
    <t>0705401</t>
  </si>
  <si>
    <t>Corpo de BTCC 3,00 x 3,00 m - moldado no local - altura do aterro 12,50 a 15,00 m - areia e brita comerciais</t>
  </si>
  <si>
    <t>0705400</t>
  </si>
  <si>
    <t>Corpo de BTCC 3,00 x 3,00 m - moldado no local - altura do aterro 12,50 a 15,00 m - areia extraída e brita produzida</t>
  </si>
  <si>
    <t>0705392</t>
  </si>
  <si>
    <t>Corpo de BTCC 3,00 x 3,00 m - moldado no local - altura do aterro 2,50 a 5,00 m - areia e brita comerciais</t>
  </si>
  <si>
    <t>0705391</t>
  </si>
  <si>
    <t>Corpo de BTCC 3,00 x 3,00 m - moldado no local - altura do aterro 2,50 a 5,00 m - areia extraída e brita produzida</t>
  </si>
  <si>
    <t>0705395</t>
  </si>
  <si>
    <t>Corpo de BTCC 3,00 x 3,00 m - moldado no local - altura do aterro 5,00 a 7,50 m - areia e brita comerciais</t>
  </si>
  <si>
    <t>0705394</t>
  </si>
  <si>
    <t>Corpo de BTCC 3,00 x 3,00 m - moldado no local - altura do aterro 5,00 a 7,50 m - areia extraída e brita produzida</t>
  </si>
  <si>
    <t>0705397</t>
  </si>
  <si>
    <t>Corpo de BTCC 3,00 x 3,00 m - moldado no local - altura do aterro 7,50 a 10,00 m - areia e brita comerciais</t>
  </si>
  <si>
    <t>0705396</t>
  </si>
  <si>
    <t>Corpo de BTCC 3,00 x 3,00 m - moldado no local - altura do aterro 7,50 a 10,00 m - areia extraída e brita produzida</t>
  </si>
  <si>
    <t>0804213</t>
  </si>
  <si>
    <t>Boca de BDTC D = 0,80 m - esconsidade 0° - areia e brita comerciais - alas retas</t>
  </si>
  <si>
    <t>0804212</t>
  </si>
  <si>
    <t>Boca de BDTC D = 0,80 m - esconsidade 0° - areia extraída e brita produzida - alas retas</t>
  </si>
  <si>
    <t>0804217</t>
  </si>
  <si>
    <t>Boca de BDTC D = 0,80 m - esconsidade 10° - areia e brita comerciais - alas retas</t>
  </si>
  <si>
    <t>0804216</t>
  </si>
  <si>
    <t>Boca de BDTC D = 0,80 m - esconsidade 10° - areia extraída e brita produzida - alas retas</t>
  </si>
  <si>
    <t>0804219</t>
  </si>
  <si>
    <t>Boca de BDTC D = 0,80 m - esconsidade 15° - areia e brita comerciais - alas retas</t>
  </si>
  <si>
    <t>0804218</t>
  </si>
  <si>
    <t>Boca de BDTC D = 0,80 m - esconsidade 15° - areia extraída e brita produzida - alas retas</t>
  </si>
  <si>
    <t>0804221</t>
  </si>
  <si>
    <t>Boca de BDTC D = 0,80 m - esconsidade 20° - areia e brita comerciais - alas retas</t>
  </si>
  <si>
    <t>0804220</t>
  </si>
  <si>
    <t>Boca de BDTC D = 0,80 m - esconsidade 20° - areia extraída e brita produzida - alas retas</t>
  </si>
  <si>
    <t>0804223</t>
  </si>
  <si>
    <t>Boca de BDTC D = 0,80 m - esconsidade 25° - areia e brita comerciais - alas retas</t>
  </si>
  <si>
    <t>0804222</t>
  </si>
  <si>
    <t>Boca de BDTC D = 0,80 m - esconsidade 25° - areia extraída e brita produzida - alas retas</t>
  </si>
  <si>
    <t>0804225</t>
  </si>
  <si>
    <t>Boca de BDTC D = 0,80 m - esconsidade 30° - areia e brita comerciais - alas retas</t>
  </si>
  <si>
    <t>0804224</t>
  </si>
  <si>
    <t>Boca de BDTC D = 0,80 m - esconsidade 30° - areia extraída e brita produzida - alas retas</t>
  </si>
  <si>
    <t>0804227</t>
  </si>
  <si>
    <t>Boca de BDTC D = 0,80 m - esconsidade 35° - areia e brita comerciais - alas retas</t>
  </si>
  <si>
    <t>0804226</t>
  </si>
  <si>
    <t>Boca de BDTC D = 0,80 m - esconsidade 35° - areia extraída e brita produzida - alas retas</t>
  </si>
  <si>
    <t>0804229</t>
  </si>
  <si>
    <t>Boca de BDTC D = 0,80 m - esconsidade 40° - areia e brita comerciais - alas retas</t>
  </si>
  <si>
    <t>0804228</t>
  </si>
  <si>
    <t>Boca de BDTC D = 0,80 m - esconsidade 40° - areia extraída e brita produzida - alas retas</t>
  </si>
  <si>
    <t>0804231</t>
  </si>
  <si>
    <t>Boca de BDTC D = 0,80 m - esconsidade 45° - areia e brita comerciais - alas retas</t>
  </si>
  <si>
    <t>0804230</t>
  </si>
  <si>
    <t>Boca de BDTC D = 0,80 m - esconsidade 45° - areia extraída e brita produzida - alas retas</t>
  </si>
  <si>
    <t>0804215</t>
  </si>
  <si>
    <t>Boca de BDTC D = 0,80 m - esconsidade 5° - areia e brita comerciais - alas retas</t>
  </si>
  <si>
    <t>0804214</t>
  </si>
  <si>
    <t>Boca de BDTC D = 0,80 m - esconsidade 5° - areia extraída e brita produzida - alas retas</t>
  </si>
  <si>
    <t>0804417</t>
  </si>
  <si>
    <t>Boca de BDTC D = 1,00 m - esconsidade 0° - areia e brita comerciais - alas esconsas</t>
  </si>
  <si>
    <t>0804233</t>
  </si>
  <si>
    <t>Boca de BDTC D = 1,00 m - esconsidade 0° - areia e brita comerciais - alas retas</t>
  </si>
  <si>
    <t>0804416</t>
  </si>
  <si>
    <t>Boca de BDTC D = 1,00 m - esconsidade 0° - areia extraída e brita produzida - alas esconsas</t>
  </si>
  <si>
    <t>0804232</t>
  </si>
  <si>
    <t>Boca de BDTC D = 1,00 m - esconsidade 0° - areia extraída e brita produzida - alas retas</t>
  </si>
  <si>
    <t>0804237</t>
  </si>
  <si>
    <t>Boca de BDTC D = 1,00 m - esconsidade 10° - areia e brita comerciais - alas retas</t>
  </si>
  <si>
    <t>0804236</t>
  </si>
  <si>
    <t>Boca de BDTC D = 1,00 m - esconsidade 10° - areia extraída e brita produzida - alas retas</t>
  </si>
  <si>
    <t>0804419</t>
  </si>
  <si>
    <t>Boca de BDTC D = 1,00 m - esconsidade 15° - areia e brita comerciais - alas esconsas</t>
  </si>
  <si>
    <t>0804239</t>
  </si>
  <si>
    <t>Boca de BDTC D = 1,00 m - esconsidade 15° - areia e brita comerciais - alas retas</t>
  </si>
  <si>
    <t>0804418</t>
  </si>
  <si>
    <t>Boca de BDTC D = 1,00 m - esconsidade 15° - areia extraída e brita produzida - alas esconsas</t>
  </si>
  <si>
    <t>0804238</t>
  </si>
  <si>
    <t>Boca de BDTC D = 1,00 m - esconsidade 15° - areia extraída e brita produzida - alas retas</t>
  </si>
  <si>
    <t>0804241</t>
  </si>
  <si>
    <t>Boca de BDTC D = 1,00 m - esconsidade 20° - areia e brita comerciais - alas retas</t>
  </si>
  <si>
    <t>0804240</t>
  </si>
  <si>
    <t>Boca de BDTC D = 1,00 m - esconsidade 20° - areia extraída e brita produzida - alas retas</t>
  </si>
  <si>
    <t>0804243</t>
  </si>
  <si>
    <t>Boca de BDTC D = 1,00 m - esconsidade 25° - areia e brita comerciais - alas retas</t>
  </si>
  <si>
    <t>0804242</t>
  </si>
  <si>
    <t>Boca de BDTC D = 1,00 m - esconsidade 25° - areia extraída e brita produzida - alas retas</t>
  </si>
  <si>
    <t>0804421</t>
  </si>
  <si>
    <t>Boca de BDTC D = 1,00 m - esconsidade 30° - areia e brita comerciais - alas esconsas</t>
  </si>
  <si>
    <t>0804245</t>
  </si>
  <si>
    <t>Boca de BDTC D = 1,00 m - esconsidade 30° - areia e brita comerciais - alas retas</t>
  </si>
  <si>
    <t>0804420</t>
  </si>
  <si>
    <t>Boca de BDTC D = 1,00 m - esconsidade 30° - areia extraída e brita produzida - alas esconsas</t>
  </si>
  <si>
    <t>0804244</t>
  </si>
  <si>
    <t>Boca de BDTC D = 1,00 m - esconsidade 30° - areia extraída e brita produzida - alas retas</t>
  </si>
  <si>
    <t>0804247</t>
  </si>
  <si>
    <t>Boca de BDTC D = 1,00 m - esconsidade 35° - areia e brita comerciais - alas retas</t>
  </si>
  <si>
    <t>0804246</t>
  </si>
  <si>
    <t>Boca de BDTC D = 1,00 m - esconsidade 35° - areia extraída e brita produzida - alas retas</t>
  </si>
  <si>
    <t>0804249</t>
  </si>
  <si>
    <t>Boca de BDTC D = 1,00 m - esconsidade 40° - areia e brita comerciais - alas retas</t>
  </si>
  <si>
    <t>0804248</t>
  </si>
  <si>
    <t>Boca de BDTC D = 1,00 m - esconsidade 40° - areia extraída e brita produzida - alas retas</t>
  </si>
  <si>
    <t>0804423</t>
  </si>
  <si>
    <t>Boca de BDTC D = 1,00 m - esconsidade 45° - areia e brita comerciais - alas esconsas</t>
  </si>
  <si>
    <t>0804251</t>
  </si>
  <si>
    <t>Boca de BDTC D = 1,00 m - esconsidade 45° - areia e brita comerciais - alas retas</t>
  </si>
  <si>
    <t>0804422</t>
  </si>
  <si>
    <t>Boca de BDTC D = 1,00 m - esconsidade 45° - areia extraída e brita produzida - alas esconsas</t>
  </si>
  <si>
    <t>0804250</t>
  </si>
  <si>
    <t>Boca de BDTC D = 1,00 m - esconsidade 45° - areia extraída e brita produzida - alas retas</t>
  </si>
  <si>
    <t>0804235</t>
  </si>
  <si>
    <t>Boca de BDTC D = 1,00 m - esconsidade 5° - areia e brita comerciais - alas retas</t>
  </si>
  <si>
    <t>0804234</t>
  </si>
  <si>
    <t>Boca de BDTC D = 1,00 m - esconsidade 5° - areia extraída e brita produzida - alas retas</t>
  </si>
  <si>
    <t>0804425</t>
  </si>
  <si>
    <t>Boca de BDTC D = 1,20 m - esconsidade 0° - areia e brita comerciais - alas esconsas</t>
  </si>
  <si>
    <t>0804253</t>
  </si>
  <si>
    <t>Boca de BDTC D = 1,20 m - esconsidade 0° - areia e brita comerciais - alas retas</t>
  </si>
  <si>
    <t>0804424</t>
  </si>
  <si>
    <t>Boca de BDTC D = 1,20 m - esconsidade 0° - areia extraída e brita produzida - alas esconsas</t>
  </si>
  <si>
    <t>0804252</t>
  </si>
  <si>
    <t>Boca de BDTC D = 1,20 m - esconsidade 0° - areia extraída e brita produzida - alas retas</t>
  </si>
  <si>
    <t>0804257</t>
  </si>
  <si>
    <t>Boca de BDTC D = 1,20 m - esconsidade 10° - areia e brita comerciais - alas retas</t>
  </si>
  <si>
    <t>0804256</t>
  </si>
  <si>
    <t>Boca de BDTC D = 1,20 m - esconsidade 10° - areia extraída e brita produzida - alas retas</t>
  </si>
  <si>
    <t>0804427</t>
  </si>
  <si>
    <t>Boca de BDTC D = 1,20 m - esconsidade 15° - areia e brita comerciais - alas esconsas</t>
  </si>
  <si>
    <t>0804259</t>
  </si>
  <si>
    <t>Boca de BDTC D = 1,20 m - esconsidade 15° - areia e brita comerciais - alas retas</t>
  </si>
  <si>
    <t>0804426</t>
  </si>
  <si>
    <t>Boca de BDTC D = 1,20 m - esconsidade 15° - areia extraída e brita produzida - alas esconsas</t>
  </si>
  <si>
    <t>0804258</t>
  </si>
  <si>
    <t>Boca de BDTC D = 1,20 m - esconsidade 15° - areia extraída e brita produzida - alas retas</t>
  </si>
  <si>
    <t>0804261</t>
  </si>
  <si>
    <t>Boca de BDTC D = 1,20 m - esconsidade 20° - areia e brita comerciais - alas retas</t>
  </si>
  <si>
    <t>0804260</t>
  </si>
  <si>
    <t>Boca de BDTC D = 1,20 m - esconsidade 20° - areia extraída e brita produzida - alas retas</t>
  </si>
  <si>
    <t>0804263</t>
  </si>
  <si>
    <t>Boca de BDTC D = 1,20 m - esconsidade 25° - areia e brita comerciais - alas retas</t>
  </si>
  <si>
    <t>0804262</t>
  </si>
  <si>
    <t>Boca de BDTC D = 1,20 m - esconsidade 25° - areia extraída e brita produzida - alas retas</t>
  </si>
  <si>
    <t>0804429</t>
  </si>
  <si>
    <t>Boca de BDTC D = 1,20 m - esconsidade 30° - areia e brita comerciais - alas esconsas</t>
  </si>
  <si>
    <t>0804265</t>
  </si>
  <si>
    <t>Boca de BDTC D = 1,20 m - esconsidade 30° - areia e brita comerciais - alas retas</t>
  </si>
  <si>
    <t>0804428</t>
  </si>
  <si>
    <t>Boca de BDTC D = 1,20 m - esconsidade 30° - areia extraída e brita produzida - alas esconsas</t>
  </si>
  <si>
    <t>0804264</t>
  </si>
  <si>
    <t>Boca de BDTC D = 1,20 m - esconsidade 30° - areia extraída e brita produzida - alas retas</t>
  </si>
  <si>
    <t>0804267</t>
  </si>
  <si>
    <t>Boca de BDTC D = 1,20 m - esconsidade 35° - areia e brita comerciais - alas retas</t>
  </si>
  <si>
    <t>0804266</t>
  </si>
  <si>
    <t>Boca de BDTC D = 1,20 m - esconsidade 35° - areia extraída e brita produzida - alas retas</t>
  </si>
  <si>
    <t>0804269</t>
  </si>
  <si>
    <t>Boca de BDTC D = 1,20 m - esconsidade 40° - areia e brita comerciais - alas retas</t>
  </si>
  <si>
    <t>0804268</t>
  </si>
  <si>
    <t>Boca de BDTC D = 1,20 m - esconsidade 40° - areia extraída e brita produzida - alas retas</t>
  </si>
  <si>
    <t>0804431</t>
  </si>
  <si>
    <t>Boca de BDTC D = 1,20 m - esconsidade 45° - areia e brita comerciais - alas esconsas</t>
  </si>
  <si>
    <t>0804271</t>
  </si>
  <si>
    <t>Boca de BDTC D = 1,20 m - esconsidade 45° - areia e brita comerciais - alas retas</t>
  </si>
  <si>
    <t>0804430</t>
  </si>
  <si>
    <t>Boca de BDTC D = 1,20 m - esconsidade 45° - areia extraída e brita produzida - alas esconsas</t>
  </si>
  <si>
    <t>0804270</t>
  </si>
  <si>
    <t>Boca de BDTC D = 1,20 m - esconsidade 45° - areia extraída e brita produzida - alas retas</t>
  </si>
  <si>
    <t>0804255</t>
  </si>
  <si>
    <t>Boca de BDTC D = 1,20 m - esconsidade 5° - areia e brita comerciais - alas retas</t>
  </si>
  <si>
    <t>0804254</t>
  </si>
  <si>
    <t>Boca de BDTC D = 1,20 m - esconsidade 5° - areia extraída e brita produzida - alas retas</t>
  </si>
  <si>
    <t>0804433</t>
  </si>
  <si>
    <t>Boca de BDTC D = 1,50 m - esconsidade 0° - areia e brita comerciais - alas esconsas</t>
  </si>
  <si>
    <t>0804273</t>
  </si>
  <si>
    <t>Boca de BDTC D = 1,50 m - esconsidade 0° - areia e brita comerciais - alas retas</t>
  </si>
  <si>
    <t>0804432</t>
  </si>
  <si>
    <t>Boca de BDTC D = 1,50 m - esconsidade 0° - areia extraída e brita produzida - alas esconsas</t>
  </si>
  <si>
    <t>0804272</t>
  </si>
  <si>
    <t>Boca de BDTC D = 1,50 m - esconsidade 0° - areia extraída e brita produzida - alas retas</t>
  </si>
  <si>
    <t>0804277</t>
  </si>
  <si>
    <t>Boca de BDTC D = 1,50 m - esconsidade 10° - areia e brita comerciais - alas retas</t>
  </si>
  <si>
    <t>0804276</t>
  </si>
  <si>
    <t>Boca de BDTC D = 1,50 m - esconsidade 10° - areia extraída e brita produzida - alas retas</t>
  </si>
  <si>
    <t>0804435</t>
  </si>
  <si>
    <t>Boca de BDTC D = 1,50 m - esconsidade 15° - areia e brita comerciais - alas esconsas</t>
  </si>
  <si>
    <t>0804279</t>
  </si>
  <si>
    <t>Boca de BDTC D = 1,50 m - esconsidade 15° - areia e brita comerciais - alas retas</t>
  </si>
  <si>
    <t>0804434</t>
  </si>
  <si>
    <t>Boca de BDTC D = 1,50 m - esconsidade 15° - areia extraída e brita produzida - alas esconsas</t>
  </si>
  <si>
    <t>0804278</t>
  </si>
  <si>
    <t>Boca de BDTC D = 1,50 m - esconsidade 15° - areia extraída e brita produzida - alas retas</t>
  </si>
  <si>
    <t>0804281</t>
  </si>
  <si>
    <t>Boca de BDTC D = 1,50 m - esconsidade 20° - areia e brita comerciais - alas retas</t>
  </si>
  <si>
    <t>0804280</t>
  </si>
  <si>
    <t>Boca de BDTC D = 1,50 m - esconsidade 20° - areia extraída e brita produzida - alas retas</t>
  </si>
  <si>
    <t>0804283</t>
  </si>
  <si>
    <t>Boca de BDTC D = 1,50 m - esconsidade 25° - areia e brita comerciais - alas retas</t>
  </si>
  <si>
    <t>0804282</t>
  </si>
  <si>
    <t>Boca de BDTC D = 1,50 m - esconsidade 25° - areia extraída e brita produzida - alas retas</t>
  </si>
  <si>
    <t>0804437</t>
  </si>
  <si>
    <t>Boca de BDTC D = 1,50 m - esconsidade 30° - areia e brita comerciais - alas esconsas</t>
  </si>
  <si>
    <t>0804285</t>
  </si>
  <si>
    <t>Boca de BDTC D = 1,50 m - esconsidade 30° - areia e brita comerciais - alas retas</t>
  </si>
  <si>
    <t>0804436</t>
  </si>
  <si>
    <t>Boca de BDTC D = 1,50 m - esconsidade 30° - areia extraída e brita produzida - alas esconsas</t>
  </si>
  <si>
    <t>0804284</t>
  </si>
  <si>
    <t>Boca de BDTC D = 1,50 m - esconsidade 30° - areia extraída e brita produzida - alas retas</t>
  </si>
  <si>
    <t>0804287</t>
  </si>
  <si>
    <t>Boca de BDTC D = 1,50 m - esconsidade 35° - areia e brita comerciais - alas retas</t>
  </si>
  <si>
    <t>0804286</t>
  </si>
  <si>
    <t>Boca de BDTC D = 1,50 m - esconsidade 35° - areia extraída e brita produzida - alas retas</t>
  </si>
  <si>
    <t>0804289</t>
  </si>
  <si>
    <t>Boca de BDTC D = 1,50 m - esconsidade 40° - areia e brita comerciais - alas retas</t>
  </si>
  <si>
    <t>0804288</t>
  </si>
  <si>
    <t>Boca de BDTC D = 1,50 m - esconsidade 40° - areia extraída e brita produzida - alas retas</t>
  </si>
  <si>
    <t>0804439</t>
  </si>
  <si>
    <t>Boca de BDTC D = 1,50 m - esconsidade 45° - areia e brita comerciais - alas esconsas</t>
  </si>
  <si>
    <t>0804291</t>
  </si>
  <si>
    <t>Boca de BDTC D = 1,50 m - esconsidade 45° - areia e brita comerciais - alas retas</t>
  </si>
  <si>
    <t>0804438</t>
  </si>
  <si>
    <t>Boca de BDTC D = 1,50 m - esconsidade 45° - areia extraída e brita produzida - alas esconsas</t>
  </si>
  <si>
    <t>0804290</t>
  </si>
  <si>
    <t>Boca de BDTC D = 1,50 m - esconsidade 45° - areia extraída e brita produzida - alas retas</t>
  </si>
  <si>
    <t>0804275</t>
  </si>
  <si>
    <t>Boca de BDTC D = 1,50 m - esconsidade 5° - areia e brita comerciais - alas retas</t>
  </si>
  <si>
    <t>0804274</t>
  </si>
  <si>
    <t>Boca de BDTC D = 1,50 m - esconsidade 5° - areia extraída e brita produzida - alas retas</t>
  </si>
  <si>
    <t>0804061</t>
  </si>
  <si>
    <t>Boca de BSTC D = 0,40 m - esconsidade 0° - areia e brita comerciais - alas retas</t>
  </si>
  <si>
    <t>0804060</t>
  </si>
  <si>
    <t>Boca de BSTC D = 0,40 m - esconsidade 0° - areia extraída e brita produzida - alas retas</t>
  </si>
  <si>
    <t>0804065</t>
  </si>
  <si>
    <t>Boca de BSTC D = 0,40 m - esconsidade 10° - areia e brita comerciais - alas retas</t>
  </si>
  <si>
    <t>0804064</t>
  </si>
  <si>
    <t>Boca de BSTC D = 0,40 m - esconsidade 10° - areia extraída e brita produzida - alas retas</t>
  </si>
  <si>
    <t>0804067</t>
  </si>
  <si>
    <t>Boca de BSTC D = 0,40 m - esconsidade 15° - areia e brita comerciais - alas retas</t>
  </si>
  <si>
    <t>0804066</t>
  </si>
  <si>
    <t>Boca de BSTC D = 0,40 m - esconsidade 15° - areia extraída e brita produzida - alas retas</t>
  </si>
  <si>
    <t>0804069</t>
  </si>
  <si>
    <t>Boca de BSTC D = 0,40 m - esconsidade 20° - areia e brita comerciais - alas retas</t>
  </si>
  <si>
    <t>0804068</t>
  </si>
  <si>
    <t>Boca de BSTC D = 0,40 m - esconsidade 20° - areia extraída e brita produzida - alas retas</t>
  </si>
  <si>
    <t>0804071</t>
  </si>
  <si>
    <t>Boca de BSTC D = 0,40 m - esconsidade 25° - areia e brita comerciais - alas retas</t>
  </si>
  <si>
    <t>0804070</t>
  </si>
  <si>
    <t>Boca de BSTC D = 0,40 m - esconsidade 25° - areia extraída e brita produzida - alas retas</t>
  </si>
  <si>
    <t>0804073</t>
  </si>
  <si>
    <t>Boca de BSTC D = 0,40 m - esconsidade 30° - areia e brita comerciais - alas retas</t>
  </si>
  <si>
    <t>0804072</t>
  </si>
  <si>
    <t>Boca de BSTC D = 0,40 m - esconsidade 30° - areia extraída e brita produzida - alas retas</t>
  </si>
  <si>
    <t>0804075</t>
  </si>
  <si>
    <t>Boca de BSTC D = 0,40 m - esconsidade 35° - areia e brita comerciais - alas retas</t>
  </si>
  <si>
    <t>0804074</t>
  </si>
  <si>
    <t>Boca de BSTC D = 0,40 m - esconsidade 35° - areia extraída e brita produzida - alas retas</t>
  </si>
  <si>
    <t>0804077</t>
  </si>
  <si>
    <t>Boca de BSTC D = 0,40 m - esconsidade 40° - areia e brita comerciais - alas retas</t>
  </si>
  <si>
    <t>0804076</t>
  </si>
  <si>
    <t>Boca de BSTC D = 0,40 m - esconsidade 40° - areia extraída e brita produzida - alas retas</t>
  </si>
  <si>
    <t>0804079</t>
  </si>
  <si>
    <t>Boca de BSTC D = 0,40 m - esconsidade 45° - areia e brita comerciais - alas retas</t>
  </si>
  <si>
    <t>0804078</t>
  </si>
  <si>
    <t>Boca de BSTC D = 0,40 m - esconsidade 45° - areia extraída e brita produzida - alas retas</t>
  </si>
  <si>
    <t>0804063</t>
  </si>
  <si>
    <t>Boca de BSTC D = 0,40 m - esconsidade 5° - areia e brita comerciais - alas retas</t>
  </si>
  <si>
    <t>0804062</t>
  </si>
  <si>
    <t>Boca de BSTC D = 0,40 m - esconsidade 5° - areia extraída e brita produzida - alas retas</t>
  </si>
  <si>
    <t>0804377</t>
  </si>
  <si>
    <t>Boca de BSTC D = 0,60 m - esconsidade 0° - areia e brita comerciais - alas esconsas</t>
  </si>
  <si>
    <t>0804081</t>
  </si>
  <si>
    <t>Boca de BSTC D = 0,60 m - esconsidade 0° - areia e brita comerciais - alas retas</t>
  </si>
  <si>
    <t>0804376</t>
  </si>
  <si>
    <t>Boca de BSTC D = 0,60 m - esconsidade 0° - areia extraída e brita produzida - alas esconsas</t>
  </si>
  <si>
    <t>0804080</t>
  </si>
  <si>
    <t>Boca de BSTC D = 0,60 m - esconsidade 0° - areia extraída e brita produzida - alas retas</t>
  </si>
  <si>
    <t>0804085</t>
  </si>
  <si>
    <t>Boca de BSTC D = 0,60 m - esconsidade 10° - areia e brita comerciais - alas retas</t>
  </si>
  <si>
    <t>0804084</t>
  </si>
  <si>
    <t>Boca de BSTC D = 0,60 m - esconsidade 10° - areia extraída e brita produzida - alas retas</t>
  </si>
  <si>
    <t>0804379</t>
  </si>
  <si>
    <t>Boca de BSTC D = 0,60 m - esconsidade 15° - areia e brita comerciais - alas esconsas</t>
  </si>
  <si>
    <t>0804087</t>
  </si>
  <si>
    <t>Boca de BSTC D = 0,60 m - esconsidade 15° - areia e brita comerciais - alas retas</t>
  </si>
  <si>
    <t>0804378</t>
  </si>
  <si>
    <t>Boca de BSTC D = 0,60 m - esconsidade 15° - areia extraída e brita produzida - alas esconsas</t>
  </si>
  <si>
    <t>0804086</t>
  </si>
  <si>
    <t>Boca de BSTC D = 0,60 m - esconsidade 15° - areia extraída e brita produzida - alas retas</t>
  </si>
  <si>
    <t>0804089</t>
  </si>
  <si>
    <t>Boca de BSTC D = 0,60 m - esconsidade 20° - areia e brita comerciais - alas retas</t>
  </si>
  <si>
    <t>0804088</t>
  </si>
  <si>
    <t>Boca de BSTC D = 0,60 m - esconsidade 20° - areia extraída e brita produzida - alas retas</t>
  </si>
  <si>
    <t>0804091</t>
  </si>
  <si>
    <t>Boca de BSTC D = 0,60 m - esconsidade 25° - areia e brita comerciais - alas retas</t>
  </si>
  <si>
    <t>0804090</t>
  </si>
  <si>
    <t>Boca de BSTC D = 0,60 m - esconsidade 25° - areia extraída e brita produzida - alas retas</t>
  </si>
  <si>
    <t>0804381</t>
  </si>
  <si>
    <t>Boca de BSTC D = 0,60 m - esconsidade 30° - areia e brita comerciais - alas esconsas</t>
  </si>
  <si>
    <t>0804093</t>
  </si>
  <si>
    <t>Boca de BSTC D = 0,60 m - esconsidade 30° - areia e brita comerciais - alas retas</t>
  </si>
  <si>
    <t>0804380</t>
  </si>
  <si>
    <t>Boca de BSTC D = 0,60 m - esconsidade 30° - areia extraída e brita produzida - alas esconsas</t>
  </si>
  <si>
    <t>0804092</t>
  </si>
  <si>
    <t>Boca de BSTC D = 0,60 m - esconsidade 30° - areia extraída e brita produzida - alas retas</t>
  </si>
  <si>
    <t>0804095</t>
  </si>
  <si>
    <t>Boca de BSTC D = 0,60 m - esconsidade 35° - areia e brita comerciais - alas retas</t>
  </si>
  <si>
    <t>0804094</t>
  </si>
  <si>
    <t>Boca de BSTC D = 0,60 m - esconsidade 35° - areia extraída e brita produzida - alas retas</t>
  </si>
  <si>
    <t>0804097</t>
  </si>
  <si>
    <t>Boca de BSTC D = 0,60 m - esconsidade 40° - areia e brita comerciais - alas retas</t>
  </si>
  <si>
    <t>0804096</t>
  </si>
  <si>
    <t>Boca de BSTC D = 0,60 m - esconsidade 40° - areia extraída e brita produzida - alas retas</t>
  </si>
  <si>
    <t>0804383</t>
  </si>
  <si>
    <t>Boca de BSTC D = 0,60 m - esconsidade 45° - areia e brita comerciais - alas esconsas</t>
  </si>
  <si>
    <t>0804099</t>
  </si>
  <si>
    <t>Boca de BSTC D = 0,60 m - esconsidade 45° - areia e brita comerciais - alas retas</t>
  </si>
  <si>
    <t>0804382</t>
  </si>
  <si>
    <t>Boca de BSTC D = 0,60 m - esconsidade 45° - areia extraída e brita produzida - alas esconsas</t>
  </si>
  <si>
    <t>0804098</t>
  </si>
  <si>
    <t>Boca de BSTC D = 0,60 m - esconsidade 45° - areia extraída e brita produzida - alas retas</t>
  </si>
  <si>
    <t>0804083</t>
  </si>
  <si>
    <t>Boca de BSTC D = 0,60 m - esconsidade 5° - areia e brita comerciais - alas retas</t>
  </si>
  <si>
    <t>0804082</t>
  </si>
  <si>
    <t>Boca de BSTC D = 0,60 m - esconsidade 5° - areia extraída e brita produzida - alas retas</t>
  </si>
  <si>
    <t>0804385</t>
  </si>
  <si>
    <t>Boca de BSTC D = 0,80 m - esconsidade 0° - areia e brita comerciais - alas esconsas</t>
  </si>
  <si>
    <t>0804101</t>
  </si>
  <si>
    <t>Boca de BSTC D = 0,80 m - esconsidade 0° - areia e brita comerciais - alas retas</t>
  </si>
  <si>
    <t>0804384</t>
  </si>
  <si>
    <t>Boca de BSTC D = 0,80 m - esconsidade 0° - areia extraída e brita produzida - alas esconsas</t>
  </si>
  <si>
    <t>0804100</t>
  </si>
  <si>
    <t>Boca de BSTC D = 0,80 m - esconsidade 0° - areia extraída e brita produzida - alas retas</t>
  </si>
  <si>
    <t>0804105</t>
  </si>
  <si>
    <t>Boca de BSTC D = 0,80 m - esconsidade 10° - areia e brita comerciais - alas retas</t>
  </si>
  <si>
    <t>0804104</t>
  </si>
  <si>
    <t>Boca de BSTC D = 0,80 m - esconsidade 10° - areia extraída e brita produzida - alas retas</t>
  </si>
  <si>
    <t>0804387</t>
  </si>
  <si>
    <t>Boca de BSTC D = 0,80 m - esconsidade 15° - areia e brita comerciais - alas esconsas</t>
  </si>
  <si>
    <t>0804107</t>
  </si>
  <si>
    <t>Boca de BSTC D = 0,80 m - esconsidade 15° - areia e brita comerciais - alas retas</t>
  </si>
  <si>
    <t>0804386</t>
  </si>
  <si>
    <t>Boca de BSTC D = 0,80 m - esconsidade 15° - areia extraída e brita produzida - alas esconsas</t>
  </si>
  <si>
    <t>0804106</t>
  </si>
  <si>
    <t>Boca de BSTC D = 0,80 m - esconsidade 15° - areia extraída e brita produzida - alas retas</t>
  </si>
  <si>
    <t>0804109</t>
  </si>
  <si>
    <t>Boca de BSTC D = 0,80 m - esconsidade 20° - areia e brita comerciais - alas retas</t>
  </si>
  <si>
    <t>0804108</t>
  </si>
  <si>
    <t>Boca de BSTC D = 0,80 m - esconsidade 20° - areia extraída e brita produzida - alas retas</t>
  </si>
  <si>
    <t>0804111</t>
  </si>
  <si>
    <t>Boca de BSTC D = 0,80 m - esconsidade 25° - areia e brita comerciais - alas retas</t>
  </si>
  <si>
    <t>0804110</t>
  </si>
  <si>
    <t>Boca de BSTC D = 0,80 m - esconsidade 25° - areia extraída e brita produzida - alas retas</t>
  </si>
  <si>
    <t>0804389</t>
  </si>
  <si>
    <t>Boca de BSTC D = 0,80 m - esconsidade 30° - areia e brita comerciais - alas esconsas</t>
  </si>
  <si>
    <t>0804113</t>
  </si>
  <si>
    <t>Boca de BSTC D = 0,80 m - esconsidade 30° - areia e brita comerciais - alas retas</t>
  </si>
  <si>
    <t>0804388</t>
  </si>
  <si>
    <t>Boca de BSTC D = 0,80 m - esconsidade 30° - areia extraída e brita produzida - alas esconsas</t>
  </si>
  <si>
    <t>0804112</t>
  </si>
  <si>
    <t>Boca de BSTC D = 0,80 m - esconsidade 30° - areia extraída e brita produzida - alas retas</t>
  </si>
  <si>
    <t>0804115</t>
  </si>
  <si>
    <t>Boca de BSTC D = 0,80 m - esconsidade 35° - areia e brita comerciais - alas retas</t>
  </si>
  <si>
    <t>0804114</t>
  </si>
  <si>
    <t>Boca de BSTC D = 0,80 m - esconsidade 35° - areia extraída e brita produzida - alas retas</t>
  </si>
  <si>
    <t>0804117</t>
  </si>
  <si>
    <t>Boca de BSTC D = 0,80 m - esconsidade 40° - areia e brita comerciais - alas retas</t>
  </si>
  <si>
    <t>0804116</t>
  </si>
  <si>
    <t>Boca de BSTC D = 0,80 m - esconsidade 40° - areia extraída e brita produzida - alas retas</t>
  </si>
  <si>
    <t>0804391</t>
  </si>
  <si>
    <t>Boca de BSTC D = 0,80 m - esconsidade 45° - areia e brita comerciais - alas esconsas</t>
  </si>
  <si>
    <t>0804119</t>
  </si>
  <si>
    <t>Boca de BSTC D = 0,80 m - esconsidade 45° - areia e brita comerciais - alas retas</t>
  </si>
  <si>
    <t>0804390</t>
  </si>
  <si>
    <t>Boca de BSTC D = 0,80 m - esconsidade 45° - areia extraída e brita produzida - alas esconsas</t>
  </si>
  <si>
    <t>0804118</t>
  </si>
  <si>
    <t>Boca de BSTC D = 0,80 m - esconsidade 45° - areia extraída e brita produzida - alas retas</t>
  </si>
  <si>
    <t>0804103</t>
  </si>
  <si>
    <t>Boca de BSTC D = 0,80 m - esconsidade 5° - areia e brita comerciais - alas retas</t>
  </si>
  <si>
    <t>0804102</t>
  </si>
  <si>
    <t>Boca de BSTC D = 0,80 m - esconsidade 5° - areia extraída e brita produzida - alas retas</t>
  </si>
  <si>
    <t>0804393</t>
  </si>
  <si>
    <t>Boca de BSTC D = 1,00 m - esconsidade 0° - areia e brita comerciais - alas esconsas</t>
  </si>
  <si>
    <t>0804121</t>
  </si>
  <si>
    <t>Boca de BSTC D = 1,00 m - esconsidade 0° - areia e brita comerciais - alas retas</t>
  </si>
  <si>
    <t>0804392</t>
  </si>
  <si>
    <t>Boca de BSTC D = 1,00 m - esconsidade 0° - areia extraída e brita produzida - alas esconsas</t>
  </si>
  <si>
    <t>0804120</t>
  </si>
  <si>
    <t>Boca de BSTC D = 1,00 m - esconsidade 0° - areia extraída e brita produzida - alas retas</t>
  </si>
  <si>
    <t>0804125</t>
  </si>
  <si>
    <t>Boca de BSTC D = 1,00 m - esconsidade 10° - areia e brita comerciais - alas retas</t>
  </si>
  <si>
    <t>0804124</t>
  </si>
  <si>
    <t>Boca de BSTC D = 1,00 m - esconsidade 10° - areia extraída e brita produzida - alas retas</t>
  </si>
  <si>
    <t>0804395</t>
  </si>
  <si>
    <t>Boca de BSTC D = 1,00 m - esconsidade 15° - areia e brita comerciais - alas esconsas</t>
  </si>
  <si>
    <t>0804127</t>
  </si>
  <si>
    <t>Boca de BSTC D = 1,00 m - esconsidade 15° - areia e brita comerciais - alas retas</t>
  </si>
  <si>
    <t>0804394</t>
  </si>
  <si>
    <t>Boca de BSTC D = 1,00 m - esconsidade 15° - areia extraída e brita produzida - alas esconsas</t>
  </si>
  <si>
    <t>0804126</t>
  </si>
  <si>
    <t>Boca de BSTC D = 1,00 m - esconsidade 15° - areia extraída e brita produzida - alas retas</t>
  </si>
  <si>
    <t>0804129</t>
  </si>
  <si>
    <t>Boca de BSTC D = 1,00 m - esconsidade 20° - areia e brita comerciais - alas retas</t>
  </si>
  <si>
    <t>0804128</t>
  </si>
  <si>
    <t>Boca de BSTC D = 1,00 m - esconsidade 20° - areia extraída e brita produzida - alas retas</t>
  </si>
  <si>
    <t>0804131</t>
  </si>
  <si>
    <t>Boca de BSTC D = 1,00 m - esconsidade 25° - areia e brita comerciais - alas retas</t>
  </si>
  <si>
    <t>0804130</t>
  </si>
  <si>
    <t>Boca de BSTC D = 1,00 m - esconsidade 25° - areia extraída e brita produzida - alas retas</t>
  </si>
  <si>
    <t>0804397</t>
  </si>
  <si>
    <t>Boca de BSTC D = 1,00 m - esconsidade 30° - areia e brita comerciais - alas esconsas</t>
  </si>
  <si>
    <t>0804133</t>
  </si>
  <si>
    <t>Boca de BSTC D = 1,00 m - esconsidade 30° - areia e brita comerciais - alas retas</t>
  </si>
  <si>
    <t>0804396</t>
  </si>
  <si>
    <t>Boca de BSTC D = 1,00 m - esconsidade 30° - areia extraída e brita produzida - alas esconsas</t>
  </si>
  <si>
    <t>0804132</t>
  </si>
  <si>
    <t>Boca de BSTC D = 1,00 m - esconsidade 30° - areia extraída e brita produzida - alas retas</t>
  </si>
  <si>
    <t>0804135</t>
  </si>
  <si>
    <t>Boca de BSTC D = 1,00 m - esconsidade 35° - areia e brita comerciais - alas retas</t>
  </si>
  <si>
    <t>0804134</t>
  </si>
  <si>
    <t>Boca de BSTC D = 1,00 m - esconsidade 35° - areia extraída e brita produzida - alas retas</t>
  </si>
  <si>
    <t>0804137</t>
  </si>
  <si>
    <t>Boca de BSTC D = 1,00 m - esconsidade 40° - areia e brita comerciais - alas retas</t>
  </si>
  <si>
    <t>0804136</t>
  </si>
  <si>
    <t>Boca de BSTC D = 1,00 m - esconsidade 40° - areia extraída e brita produzida - alas retas</t>
  </si>
  <si>
    <t>0804399</t>
  </si>
  <si>
    <t>Boca de BSTC D = 1,00 m - esconsidade 45° - areia e brita comerciais - alas esconsas</t>
  </si>
  <si>
    <t>0804139</t>
  </si>
  <si>
    <t>Boca de BSTC D = 1,00 m - esconsidade 45° - areia e brita comerciais - alas retas</t>
  </si>
  <si>
    <t>0804398</t>
  </si>
  <si>
    <t>Boca de BSTC D = 1,00 m - esconsidade 45° - areia extraída e brita produzida - alas esconsas</t>
  </si>
  <si>
    <t>0804138</t>
  </si>
  <si>
    <t>Boca de BSTC D = 1,00 m - esconsidade 45° - areia extraída e brita produzida - alas retas</t>
  </si>
  <si>
    <t>0804123</t>
  </si>
  <si>
    <t>Boca de BSTC D = 1,00 m - esconsidade 5° - areia e brita comerciais - alas retas</t>
  </si>
  <si>
    <t>0804122</t>
  </si>
  <si>
    <t>Boca de BSTC D = 1,00 m - esconsidade 5° - areia extraída e brita produzida - alas retas</t>
  </si>
  <si>
    <t>0804401</t>
  </si>
  <si>
    <t>Boca de BSTC D = 1,20 m - esconsidade 0° - areia e brita comerciais - alas esconsas</t>
  </si>
  <si>
    <t>0804141</t>
  </si>
  <si>
    <t>Boca de BSTC D = 1,20 m - esconsidade 0° - areia e brita comerciais - alas retas</t>
  </si>
  <si>
    <t>0804400</t>
  </si>
  <si>
    <t>Boca de BSTC D = 1,20 m - esconsidade 0° - areia extraída e brita produzida - alas esconsas</t>
  </si>
  <si>
    <t>0804140</t>
  </si>
  <si>
    <t>Boca de BSTC D = 1,20 m - esconsidade 0° - areia extraída e brita produzida - alas retas</t>
  </si>
  <si>
    <t>0804145</t>
  </si>
  <si>
    <t>Boca de BSTC D = 1,20 m - esconsidade 10° - areia e brita comerciais - alas retas</t>
  </si>
  <si>
    <t>0804144</t>
  </si>
  <si>
    <t>Boca de BSTC D = 1,20 m - esconsidade 10° - areia extraída e brita produzida - alas retas</t>
  </si>
  <si>
    <t>0804403</t>
  </si>
  <si>
    <t>Boca de BSTC D = 1,20 m - esconsidade 15° - areia e brita comerciais - alas esconsas</t>
  </si>
  <si>
    <t>0804147</t>
  </si>
  <si>
    <t>Boca de BSTC D = 1,20 m - esconsidade 15° - areia e brita comerciais - alas retas</t>
  </si>
  <si>
    <t>0804402</t>
  </si>
  <si>
    <t>Boca de BSTC D = 1,20 m - esconsidade 15° - areia extraída e brita produzida - alas esconsas</t>
  </si>
  <si>
    <t>0804146</t>
  </si>
  <si>
    <t>Boca de BSTC D = 1,20 m - esconsidade 15° - areia extraída e brita produzida - alas retas</t>
  </si>
  <si>
    <t>0804149</t>
  </si>
  <si>
    <t>Boca de BSTC D = 1,20 m - esconsidade 20° - areia e brita comerciais - alas retas</t>
  </si>
  <si>
    <t>0804148</t>
  </si>
  <si>
    <t>Boca de BSTC D = 1,20 m - esconsidade 20° - areia extraída e brita produzida - alas retas</t>
  </si>
  <si>
    <t>0804151</t>
  </si>
  <si>
    <t>Boca de BSTC D = 1,20 m - esconsidade 25° - areia e brita comerciais - alas retas</t>
  </si>
  <si>
    <t>0804150</t>
  </si>
  <si>
    <t>Boca de BSTC D = 1,20 m - esconsidade 25° - areia extraída e brita produzida - alas retas</t>
  </si>
  <si>
    <t>0804405</t>
  </si>
  <si>
    <t>Boca de BSTC D = 1,20 m - esconsidade 30° - areia e brita comerciais - alas esconsas</t>
  </si>
  <si>
    <t>0804153</t>
  </si>
  <si>
    <t>Boca de BSTC D = 1,20 m - esconsidade 30° - areia e brita comerciais - alas retas</t>
  </si>
  <si>
    <t>0804404</t>
  </si>
  <si>
    <t>Boca de BSTC D = 1,20 m - esconsidade 30° - areia extraída e brita produzida - alas esconsas</t>
  </si>
  <si>
    <t>0804152</t>
  </si>
  <si>
    <t>Boca de BSTC D = 1,20 m - esconsidade 30° - areia extraída e brita produzida - alas retas</t>
  </si>
  <si>
    <t>0804155</t>
  </si>
  <si>
    <t>Boca de BSTC D = 1,20 m - esconsidade 35° - areia e brita comerciais - alas retas</t>
  </si>
  <si>
    <t>0804154</t>
  </si>
  <si>
    <t>Boca de BSTC D = 1,20 m - esconsidade 35° - areia extraída e brita produzida - alas retas</t>
  </si>
  <si>
    <t>0804157</t>
  </si>
  <si>
    <t>Boca de BSTC D = 1,20 m - esconsidade 40° - areia e brita comerciais - alas retas</t>
  </si>
  <si>
    <t>0804156</t>
  </si>
  <si>
    <t>Boca de BSTC D = 1,20 m - esconsidade 40° - areia extraída e brita produzida - alas retas</t>
  </si>
  <si>
    <t>0804407</t>
  </si>
  <si>
    <t>Boca de BSTC D = 1,20 m - esconsidade 45° - areia e brita comerciais - alas esconsas</t>
  </si>
  <si>
    <t>0804159</t>
  </si>
  <si>
    <t>Boca de BSTC D = 1,20 m - esconsidade 45° - areia e brita comerciais - alas retas</t>
  </si>
  <si>
    <t>0804406</t>
  </si>
  <si>
    <t>Boca de BSTC D = 1,20 m - esconsidade 45° - areia extraída e brita produzida - alas esconsas</t>
  </si>
  <si>
    <t>0804158</t>
  </si>
  <si>
    <t>Boca de BSTC D = 1,20 m - esconsidade 45° - areia extraída e brita produzida - alas retas</t>
  </si>
  <si>
    <t>0804143</t>
  </si>
  <si>
    <t>Boca de BSTC D = 1,20 m - esconsidade 5° - areia e brita comerciais - alas retas</t>
  </si>
  <si>
    <t>0804142</t>
  </si>
  <si>
    <t>Boca de BSTC D = 1,20 m - esconsidade 5° - areia extraída e brita produzida - alas retas</t>
  </si>
  <si>
    <t>0804409</t>
  </si>
  <si>
    <t>Boca de BSTC D = 1,50 m - esconsidade 0° - areia e brita comerciais - alas esconsas</t>
  </si>
  <si>
    <t>0804161</t>
  </si>
  <si>
    <t>Boca de BSTC D = 1,50 m - esconsidade 0° - areia e brita comerciais - alas retas</t>
  </si>
  <si>
    <t>0804408</t>
  </si>
  <si>
    <t>Boca de BSTC D = 1,50 m - esconsidade 0° - areia extraída e brita produzida - alas esconsas</t>
  </si>
  <si>
    <t>0804160</t>
  </si>
  <si>
    <t>Boca de BSTC D = 1,50 m - esconsidade 0° - areia extraída e brita produzida - alas retas</t>
  </si>
  <si>
    <t>0804165</t>
  </si>
  <si>
    <t>Boca de BSTC D = 1,50 m - esconsidade 10° - areia e brita comerciais - alas retas</t>
  </si>
  <si>
    <t>0804164</t>
  </si>
  <si>
    <t>Boca de BSTC D = 1,50 m - esconsidade 10° - areia extraída e brita produzida - alas retas</t>
  </si>
  <si>
    <t>0804411</t>
  </si>
  <si>
    <t>Boca de BSTC D = 1,50 m - esconsidade 15° - areia e brita comerciais - alas esconsas</t>
  </si>
  <si>
    <t>0804167</t>
  </si>
  <si>
    <t>Boca de BSTC D = 1,50 m - esconsidade 15° - areia e brita comerciais - alas retas</t>
  </si>
  <si>
    <t>0804410</t>
  </si>
  <si>
    <t>Boca de BSTC D = 1,50 m - esconsidade 15° - areia extraída e brita produzida - alas esconsas</t>
  </si>
  <si>
    <t>0804166</t>
  </si>
  <si>
    <t>Boca de BSTC D = 1,50 m - esconsidade 15° - areia extraída e brita produzida - alas retas</t>
  </si>
  <si>
    <t>0804169</t>
  </si>
  <si>
    <t>Boca de BSTC D = 1,50 m - esconsidade 20° - areia e brita comerciais - alas retas</t>
  </si>
  <si>
    <t>0804168</t>
  </si>
  <si>
    <t>Boca de BSTC D = 1,50 m - esconsidade 20° - areia extraída e brita produzida - alas retas</t>
  </si>
  <si>
    <t>0804171</t>
  </si>
  <si>
    <t>Boca de BSTC D = 1,50 m - esconsidade 25° - areia e brita comerciais - alas retas</t>
  </si>
  <si>
    <t>0804170</t>
  </si>
  <si>
    <t>Boca de BSTC D = 1,50 m - esconsidade 25° - areia extraída e brita produzida - alas retas</t>
  </si>
  <si>
    <t>0804413</t>
  </si>
  <si>
    <t>Boca de BSTC D = 1,50 m - esconsidade 30° - areia e brita comerciais - alas esconsas</t>
  </si>
  <si>
    <t>0804173</t>
  </si>
  <si>
    <t>Boca de BSTC D = 1,50 m - esconsidade 30° - areia e brita comerciais - alas retas</t>
  </si>
  <si>
    <t>0804412</t>
  </si>
  <si>
    <t>Boca de BSTC D = 1,50 m - esconsidade 30° - areia extraída e brita produzida - alas esconsas</t>
  </si>
  <si>
    <t>0804172</t>
  </si>
  <si>
    <t>Boca de BSTC D = 1,50 m - esconsidade 30° - areia extraída e brita produzida - alas retas</t>
  </si>
  <si>
    <t>0804175</t>
  </si>
  <si>
    <t>Boca de BSTC D = 1,50 m - esconsidade 35° - areia e brita comerciais - alas retas</t>
  </si>
  <si>
    <t>0804174</t>
  </si>
  <si>
    <t>Boca de BSTC D = 1,50 m - esconsidade 35° - areia extraída e brita produzida - alas retas</t>
  </si>
  <si>
    <t>0804177</t>
  </si>
  <si>
    <t>Boca de BSTC D = 1,50 m - esconsidade 40° - areia e brita comerciais - alas retas</t>
  </si>
  <si>
    <t>0804176</t>
  </si>
  <si>
    <t>Boca de BSTC D = 1,50 m - esconsidade 40° - areia extraída e brita produzida - alas retas</t>
  </si>
  <si>
    <t>0804415</t>
  </si>
  <si>
    <t>Boca de BSTC D = 1,50 m - esconsidade 45° - areia e brita comerciais - alas esconsas</t>
  </si>
  <si>
    <t>0804179</t>
  </si>
  <si>
    <t>Boca de BSTC D = 1,50 m - esconsidade 45° - areia e brita comerciais - alas retas</t>
  </si>
  <si>
    <t>0804414</t>
  </si>
  <si>
    <t>Boca de BSTC D = 1,50 m - esconsidade 45° - areia extraída e brita produzida - alas esconsas</t>
  </si>
  <si>
    <t>0804178</t>
  </si>
  <si>
    <t>Boca de BSTC D = 1,50 m - esconsidade 45° - areia extraída e brita produzida - alas retas</t>
  </si>
  <si>
    <t>0804163</t>
  </si>
  <si>
    <t>Boca de BSTC D = 1,50 m - esconsidade 5° - areia e brita comerciais - alas retas</t>
  </si>
  <si>
    <t>0804162</t>
  </si>
  <si>
    <t>Boca de BSTC D = 1,50 m - esconsidade 5° - areia extraída e brita produzida - alas retas</t>
  </si>
  <si>
    <t>0804441</t>
  </si>
  <si>
    <t>Boca de BTTC D = 1,00 m - esconsidade 0° - areia e brita comerciais - alas esconsas</t>
  </si>
  <si>
    <t>0804317</t>
  </si>
  <si>
    <t>Boca de BTTC D = 1,00 m - esconsidade 0° - areia e brita comerciais - alas retas</t>
  </si>
  <si>
    <t>0804440</t>
  </si>
  <si>
    <t>Boca de BTTC D = 1,00 m - esconsidade 0° - areia extraída e brita produzida - alas esconsas</t>
  </si>
  <si>
    <t>0804316</t>
  </si>
  <si>
    <t>Boca de BTTC D = 1,00 m - esconsidade 0° - areia extraída e brita produzida - alas retas</t>
  </si>
  <si>
    <t>0804321</t>
  </si>
  <si>
    <t>Boca de BTTC D = 1,00 m - esconsidade 10° - areia e brita comerciais - alas retas</t>
  </si>
  <si>
    <t>0804320</t>
  </si>
  <si>
    <t>Boca de BTTC D = 1,00 m - esconsidade 10° - areia extraída e brita produzida - alas retas</t>
  </si>
  <si>
    <t>0804443</t>
  </si>
  <si>
    <t>Boca de BTTC D = 1,00 m - esconsidade 15° - areia e brita comerciais - alas esconsas</t>
  </si>
  <si>
    <t>0804323</t>
  </si>
  <si>
    <t>Boca de BTTC D = 1,00 m - esconsidade 15° - areia e brita comerciais - alas retas</t>
  </si>
  <si>
    <t>0804442</t>
  </si>
  <si>
    <t>Boca de BTTC D = 1,00 m - esconsidade 15° - areia extraída e brita produzida - alas esconsas</t>
  </si>
  <si>
    <t>0804322</t>
  </si>
  <si>
    <t>Boca de BTTC D = 1,00 m - esconsidade 15° - areia extraída e brita produzida - alas retas</t>
  </si>
  <si>
    <t>0804325</t>
  </si>
  <si>
    <t>Boca de BTTC D = 1,00 m - esconsidade 20° - areia e brita comerciais - alas retas</t>
  </si>
  <si>
    <t>0804324</t>
  </si>
  <si>
    <t>Boca de BTTC D = 1,00 m - esconsidade 20° - areia extraída e brita produzida - alas retas</t>
  </si>
  <si>
    <t>0804327</t>
  </si>
  <si>
    <t>Boca de BTTC D = 1,00 m - esconsidade 25° - areia e brita comerciais - alas retas</t>
  </si>
  <si>
    <t>0804326</t>
  </si>
  <si>
    <t>Boca de BTTC D = 1,00 m - esconsidade 25° - areia extraída e brita produzida - alas retas</t>
  </si>
  <si>
    <t>0804445</t>
  </si>
  <si>
    <t>Boca de BTTC D = 1,00 m - esconsidade 30° - areia e brita comerciais - alas esconsas</t>
  </si>
  <si>
    <t>0804329</t>
  </si>
  <si>
    <t>Boca de BTTC D = 1,00 m - esconsidade 30° - areia e brita comerciais - alas retas</t>
  </si>
  <si>
    <t>0804444</t>
  </si>
  <si>
    <t>Boca de BTTC D = 1,00 m - esconsidade 30° - areia extraída e brita produzida - alas esconsas</t>
  </si>
  <si>
    <t>0804328</t>
  </si>
  <si>
    <t>Boca de BTTC D = 1,00 m - esconsidade 30° - areia extraída e brita produzida - alas retas</t>
  </si>
  <si>
    <t>0804331</t>
  </si>
  <si>
    <t>Boca de BTTC D = 1,00 m - esconsidade 35° - areia e brita comerciais - alas retas</t>
  </si>
  <si>
    <t>0804330</t>
  </si>
  <si>
    <t>Boca de BTTC D = 1,00 m - esconsidade 35° - areia extraída e brita produzida - alas retas</t>
  </si>
  <si>
    <t>0804333</t>
  </si>
  <si>
    <t>Boca de BTTC D = 1,00 m - esconsidade 40° - areia e brita comerciais - alas retas</t>
  </si>
  <si>
    <t>0804332</t>
  </si>
  <si>
    <t>Boca de BTTC D = 1,00 m - esconsidade 40° - areia extraída e brita produzida - alas retas</t>
  </si>
  <si>
    <t>0804447</t>
  </si>
  <si>
    <t>Boca de BTTC D = 1,00 m - esconsidade 45° - areia e brita comerciais - alas esconsas</t>
  </si>
  <si>
    <t>0804335</t>
  </si>
  <si>
    <t>Boca de BTTC D = 1,00 m - esconsidade 45° - areia e brita comerciais - alas retas</t>
  </si>
  <si>
    <t>0804446</t>
  </si>
  <si>
    <t>Boca de BTTC D = 1,00 m - esconsidade 45° - areia extraída e brita produzida - alas esconsas</t>
  </si>
  <si>
    <t>0804334</t>
  </si>
  <si>
    <t>Boca de BTTC D = 1,00 m - esconsidade 45° - areia extraída e brita produzida - alas retas</t>
  </si>
  <si>
    <t>0804319</t>
  </si>
  <si>
    <t>Boca de BTTC D = 1,00 m - esconsidade 5° - areia e brita comerciais - alas retas</t>
  </si>
  <si>
    <t>0804318</t>
  </si>
  <si>
    <t>Boca de BTTC D = 1,00 m - esconsidade 5° - areia extraída e brita produzida - alas retas</t>
  </si>
  <si>
    <t>0804449</t>
  </si>
  <si>
    <t>Boca de BTTC D = 1,20 m - esconsidade 0° - areia e brita comerciais - alas esconsas</t>
  </si>
  <si>
    <t>0804337</t>
  </si>
  <si>
    <t>Boca de BTTC D = 1,20 m - esconsidade 0° - areia e brita comerciais - alas retas</t>
  </si>
  <si>
    <t>0804448</t>
  </si>
  <si>
    <t>Boca de BTTC D = 1,20 m - esconsidade 0° - areia extraída e brita produzida - alas esconsas</t>
  </si>
  <si>
    <t>0804336</t>
  </si>
  <si>
    <t>Boca de BTTC D = 1,20 m - esconsidade 0° - areia extraída e brita produzida - alas retas</t>
  </si>
  <si>
    <t>0804341</t>
  </si>
  <si>
    <t>Boca de BTTC D = 1,20 m - esconsidade 10° - areia e brita comerciais - alas retas</t>
  </si>
  <si>
    <t>0804340</t>
  </si>
  <si>
    <t>Boca de BTTC D = 1,20 m - esconsidade 10° - areia extraída e brita produzida - alas retas</t>
  </si>
  <si>
    <t>0804451</t>
  </si>
  <si>
    <t>Boca de BTTC D = 1,20 m - esconsidade 15° - areia e brita comerciais - alas esconsas</t>
  </si>
  <si>
    <t>0804343</t>
  </si>
  <si>
    <t>Boca de BTTC D = 1,20 m - esconsidade 15° - areia e brita comerciais - alas retas</t>
  </si>
  <si>
    <t>0804450</t>
  </si>
  <si>
    <t>Boca de BTTC D = 1,20 m - esconsidade 15° - areia extraída e brita produzida - alas esconsas</t>
  </si>
  <si>
    <t>0804342</t>
  </si>
  <si>
    <t>Boca de BTTC D = 1,20 m - esconsidade 15° - areia extraída e brita produzida - alas retas</t>
  </si>
  <si>
    <t>0804345</t>
  </si>
  <si>
    <t>Boca de BTTC D = 1,20 m - esconsidade 20° - areia e brita comerciais - alas retas</t>
  </si>
  <si>
    <t>0804344</t>
  </si>
  <si>
    <t>Boca de BTTC D = 1,20 m - esconsidade 20° - areia extraída e brita produzida - alas retas</t>
  </si>
  <si>
    <t>0804347</t>
  </si>
  <si>
    <t>Boca de BTTC D = 1,20 m - esconsidade 25° - areia e brita comerciais - alas retas</t>
  </si>
  <si>
    <t>0804346</t>
  </si>
  <si>
    <t>Boca de BTTC D = 1,20 m - esconsidade 25° - areia extraída e brita produzida - alas retas</t>
  </si>
  <si>
    <t>0804453</t>
  </si>
  <si>
    <t>Boca de BTTC D = 1,20 m - esconsidade 30° - areia e brita comerciais - alas esconsas</t>
  </si>
  <si>
    <t>0804349</t>
  </si>
  <si>
    <t>Boca de BTTC D = 1,20 m - esconsidade 30° - areia e brita comerciais - alas retas</t>
  </si>
  <si>
    <t>0804452</t>
  </si>
  <si>
    <t>Boca de BTTC D = 1,20 m - esconsidade 30° - areia extraída e brita produzida - alas esconsas</t>
  </si>
  <si>
    <t>0804348</t>
  </si>
  <si>
    <t>Boca de BTTC D = 1,20 m - esconsidade 30° - areia extraída e brita produzida - alas retas</t>
  </si>
  <si>
    <t>0804351</t>
  </si>
  <si>
    <t>Boca de BTTC D = 1,20 m - esconsidade 35° - areia e brita comerciais - alas retas</t>
  </si>
  <si>
    <t>0804350</t>
  </si>
  <si>
    <t>Boca de BTTC D = 1,20 m - esconsidade 35° - areia extraída e brita produzida - alas retas</t>
  </si>
  <si>
    <t>0804353</t>
  </si>
  <si>
    <t>Boca de BTTC D = 1,20 m - esconsidade 40° - areia e brita comerciais - alas retas</t>
  </si>
  <si>
    <t>0804352</t>
  </si>
  <si>
    <t>Boca de BTTC D = 1,20 m - esconsidade 40° - areia extraída e brita produzida - alas retas</t>
  </si>
  <si>
    <t>0804455</t>
  </si>
  <si>
    <t>Boca de BTTC D = 1,20 m - esconsidade 45° - areia e brita comerciais - alas esconsas</t>
  </si>
  <si>
    <t>0804355</t>
  </si>
  <si>
    <t>Boca de BTTC D = 1,20 m - esconsidade 45° - areia e brita comerciais - alas retas</t>
  </si>
  <si>
    <t>0804454</t>
  </si>
  <si>
    <t>Boca de BTTC D = 1,20 m - esconsidade 45° - areia extraída e brita produzida - alas esconsas</t>
  </si>
  <si>
    <t>0804354</t>
  </si>
  <si>
    <t>Boca de BTTC D = 1,20 m - esconsidade 45° - areia extraída e brita produzida - alas retas</t>
  </si>
  <si>
    <t>0804339</t>
  </si>
  <si>
    <t>Boca de BTTC D = 1,20 m - esconsidade 5° - areia e brita comerciais - alas retas</t>
  </si>
  <si>
    <t>0804338</t>
  </si>
  <si>
    <t>Boca de BTTC D = 1,20 m - esconsidade 5° - areia extraída e brita produzida - alas retas</t>
  </si>
  <si>
    <t>0804457</t>
  </si>
  <si>
    <t>Boca de BTTC D = 1,50 m - esconsidade 0° - areia e brita comerciais - alas esconsas</t>
  </si>
  <si>
    <t>0804357</t>
  </si>
  <si>
    <t>Boca de BTTC D = 1,50 m - esconsidade 0° - areia e brita comerciais - alas retas</t>
  </si>
  <si>
    <t>0804456</t>
  </si>
  <si>
    <t>Boca de BTTC D = 1,50 m - esconsidade 0° - areia extraída e brita produzida - alas esconsas</t>
  </si>
  <si>
    <t>0804356</t>
  </si>
  <si>
    <t>Boca de BTTC D = 1,50 m - esconsidade 0° - areia extraída e brita produzida - alas retas</t>
  </si>
  <si>
    <t>0804361</t>
  </si>
  <si>
    <t>Boca de BTTC D = 1,50 m - esconsidade 10° - areia e brita comerciais - alas retas</t>
  </si>
  <si>
    <t>0804360</t>
  </si>
  <si>
    <t>Boca de BTTC D = 1,50 m - esconsidade 10° - areia extraída e brita produzida - alas retas</t>
  </si>
  <si>
    <t>0804459</t>
  </si>
  <si>
    <t>Boca de BTTC D = 1,50 m - esconsidade 15° - areia e brita comerciais - alas esconsas</t>
  </si>
  <si>
    <t>0804363</t>
  </si>
  <si>
    <t>Boca de BTTC D = 1,50 m - esconsidade 15° - areia e brita comerciais - alas retas</t>
  </si>
  <si>
    <t>0804458</t>
  </si>
  <si>
    <t>Boca de BTTC D = 1,50 m - esconsidade 15° - areia extraída e brita produzida - alas esconsas</t>
  </si>
  <si>
    <t>0804362</t>
  </si>
  <si>
    <t>Boca de BTTC D = 1,50 m - esconsidade 15° - areia extraída e brita produzida - alas retas</t>
  </si>
  <si>
    <t>0804365</t>
  </si>
  <si>
    <t>Boca de BTTC D = 1,50 m - esconsidade 20° - areia e brita comerciais - alas retas</t>
  </si>
  <si>
    <t>0804364</t>
  </si>
  <si>
    <t>Boca de BTTC D = 1,50 m - esconsidade 20° - areia extraída e brita produzida - alas retas</t>
  </si>
  <si>
    <t>0804367</t>
  </si>
  <si>
    <t>Boca de BTTC D = 1,50 m - esconsidade 25° - areia e brita comerciais - alas retas</t>
  </si>
  <si>
    <t>0804366</t>
  </si>
  <si>
    <t>Boca de BTTC D = 1,50 m - esconsidade 25° - areia extraída e brita produzida - alas retas</t>
  </si>
  <si>
    <t>0804461</t>
  </si>
  <si>
    <t>Boca de BTTC D = 1,50 m - esconsidade 30° - areia e brita comerciais - alas esconsas</t>
  </si>
  <si>
    <t>0804369</t>
  </si>
  <si>
    <t>Boca de BTTC D = 1,50 m - esconsidade 30° - areia e brita comerciais - alas retas</t>
  </si>
  <si>
    <t>0804460</t>
  </si>
  <si>
    <t>Boca de BTTC D = 1,50 m - esconsidade 30° - areia extraída e brita produzida - alas esconsas</t>
  </si>
  <si>
    <t>0804371</t>
  </si>
  <si>
    <t>Boca de BTTC D = 1,50 m - esconsidade 35° - areia e brita comerciais - alas retas</t>
  </si>
  <si>
    <t>0804370</t>
  </si>
  <si>
    <t>Boca de BTTC D = 1,50 m - esconsidade 35° - areia extraída e brita produzida - alas retas</t>
  </si>
  <si>
    <t>0804373</t>
  </si>
  <si>
    <t>Boca de BTTC D = 1,50 m - esconsidade 40° - areia e brita comerciais - alas retas</t>
  </si>
  <si>
    <t>0804372</t>
  </si>
  <si>
    <t>Boca de BTTC D = 1,50 m - esconsidade 40° - areia extraída e brita produzida - alas retas</t>
  </si>
  <si>
    <t>0804463</t>
  </si>
  <si>
    <t>Boca de BTTC D = 1,50 m - esconsidade 45° - areia e brita comerciais - alas esconsas</t>
  </si>
  <si>
    <t>0804375</t>
  </si>
  <si>
    <t>Boca de BTTC D = 1,50 m - esconsidade 45° - areia e brita comerciais - alas retas</t>
  </si>
  <si>
    <t>0804462</t>
  </si>
  <si>
    <t>Boca de BTTC D = 1,50 m - esconsidade 45° - areia extraída e brita produzida - alas esconsas</t>
  </si>
  <si>
    <t>0804374</t>
  </si>
  <si>
    <t>Boca de BTTC D = 1,50 m - esconsidade 45° - areia extraída e brita produzida - alas retas</t>
  </si>
  <si>
    <t>0804359</t>
  </si>
  <si>
    <t>Boca de BTTC D = 1,50 m - esconsidade 5° - areia e brita comerciais - alas retas</t>
  </si>
  <si>
    <t>0804358</t>
  </si>
  <si>
    <t>Boca de BTTC D = 1,50 m - esconsidade 5° - areia extraída e brita produzida - alas retas</t>
  </si>
  <si>
    <t>0804368</t>
  </si>
  <si>
    <t>Boca de BTTC D = 1,50 m esconsidade 30° - areia extraída e brita produzida - alas retas</t>
  </si>
  <si>
    <t>0804465</t>
  </si>
  <si>
    <t>Confecção de tubos de concreto armado D = 0,60 m PA1 - areia e brita comerciais</t>
  </si>
  <si>
    <t>0804464</t>
  </si>
  <si>
    <t>Confecção de tubos de concreto armado D = 0,60 m PA1 - areia extraída e brita produzida</t>
  </si>
  <si>
    <t>0804475</t>
  </si>
  <si>
    <t>Confecção de tubos de concreto armado D = 0,60 m PA2 - areia e brita comerciais</t>
  </si>
  <si>
    <t>0804474</t>
  </si>
  <si>
    <t>Confecção de tubos de concreto armado D = 0,60 m PA2 - areia extraída e brita produzida</t>
  </si>
  <si>
    <t>0804485</t>
  </si>
  <si>
    <t>Confecção de tubos de concreto armado D = 0,60 m PA3 - areia e brita comerciais</t>
  </si>
  <si>
    <t>0804484</t>
  </si>
  <si>
    <t>Confecção de tubos de concreto armado D = 0,60 m PA3 - areia extraída e brita produzida</t>
  </si>
  <si>
    <t>0804495</t>
  </si>
  <si>
    <t>Confecção de tubos de concreto armado D = 0,60 m PA4 - areia e brita comerciais</t>
  </si>
  <si>
    <t>0804494</t>
  </si>
  <si>
    <t>Confecção de tubos de concreto armado D = 0,60 m PA4 - areia extraída e brita produzida</t>
  </si>
  <si>
    <t>0804467</t>
  </si>
  <si>
    <t>Confecção de tubos de concreto armado D = 0,80 m PA1 - areia e brita comerciais</t>
  </si>
  <si>
    <t>0804466</t>
  </si>
  <si>
    <t>Confecção de tubos de concreto armado D = 0,80 m PA1 - areia extraída e brita produzida</t>
  </si>
  <si>
    <t>0804477</t>
  </si>
  <si>
    <t>Confecção de tubos de concreto armado D = 0,80 m PA2 - areia e brita comerciais</t>
  </si>
  <si>
    <t>0804476</t>
  </si>
  <si>
    <t>Confecção de tubos de concreto armado D = 0,80 m PA2 - areia extraída e brita produzida</t>
  </si>
  <si>
    <t>0804487</t>
  </si>
  <si>
    <t>Confecção de tubos de concreto armado D = 0,80 m PA3 - areia e brita comerciais</t>
  </si>
  <si>
    <t>0804486</t>
  </si>
  <si>
    <t>Confecção de tubos de concreto armado D = 0,80 m PA3 - areia extraída e brita produzida</t>
  </si>
  <si>
    <t>0804497</t>
  </si>
  <si>
    <t>Confecção de tubos de concreto armado D = 0,80 m PA4 - areia e brita comerciais</t>
  </si>
  <si>
    <t>0804496</t>
  </si>
  <si>
    <t>Confecção de tubos de concreto armado D = 0,80 m PA4 - areia extraída e brita produzida</t>
  </si>
  <si>
    <t>0804469</t>
  </si>
  <si>
    <t>Confecção de tubos de concreto armado D = 1,00 m PA1 - areia e brita comerciais</t>
  </si>
  <si>
    <t>0804468</t>
  </si>
  <si>
    <t>Confecção de tubos de concreto armado D = 1,00 m PA1 - areia extraída e brita produzida</t>
  </si>
  <si>
    <t>0804479</t>
  </si>
  <si>
    <t>Confecção de tubos de concreto armado D = 1,00 m PA2 - areia e brita comerciais</t>
  </si>
  <si>
    <t>0804478</t>
  </si>
  <si>
    <t>Confecção de tubos de concreto armado D = 1,00 m PA2 - areia extraída e brita produzida</t>
  </si>
  <si>
    <t>0804489</t>
  </si>
  <si>
    <t>Confecção de tubos de concreto armado D = 1,00 m PA3 - areia e brita comerciais</t>
  </si>
  <si>
    <t>0804488</t>
  </si>
  <si>
    <t>Confecção de tubos de concreto armado D = 1,00 m PA3 - areia extraída e brita produzida</t>
  </si>
  <si>
    <t>0804499</t>
  </si>
  <si>
    <t>Confecção de tubos de concreto armado D = 1,00 m PA4 - areia e brita comerciais</t>
  </si>
  <si>
    <t>0804498</t>
  </si>
  <si>
    <t>Confecção de tubos de concreto armado D = 1,00 m PA4 - areia extraída e brita produzida</t>
  </si>
  <si>
    <t>0804471</t>
  </si>
  <si>
    <t>Confecção de tubos de concreto armado D = 1,20 m PA1 - areia e brita comerciais</t>
  </si>
  <si>
    <t>0804470</t>
  </si>
  <si>
    <t>Confecção de tubos de concreto armado D = 1,20 m PA1 - areia extraída e brita produzida</t>
  </si>
  <si>
    <t>0804481</t>
  </si>
  <si>
    <t>Confecção de tubos de concreto armado D = 1,20 m PA2 - areia e brita comerciais</t>
  </si>
  <si>
    <t>0804480</t>
  </si>
  <si>
    <t>Confecção de tubos de concreto armado D = 1,20 m PA2 - areia extraída e brita produzida</t>
  </si>
  <si>
    <t>0804491</t>
  </si>
  <si>
    <t>Confecção de tubos de concreto armado D = 1,20 m PA3 - areia e brita comerciais</t>
  </si>
  <si>
    <t>0804490</t>
  </si>
  <si>
    <t>Confecção de tubos de concreto armado D = 1,20 m PA3 - areia extraída e brita produzida</t>
  </si>
  <si>
    <t>0804501</t>
  </si>
  <si>
    <t>Confecção de tubos de concreto armado D = 1,20 m PA4 - areia e brita comerciais</t>
  </si>
  <si>
    <t>0804500</t>
  </si>
  <si>
    <t>Confecção de tubos de concreto armado D = 1,20 m PA4 - areia extraída e brita produzida</t>
  </si>
  <si>
    <t>0804473</t>
  </si>
  <si>
    <t>Confecção de tubos de concreto armado D = 1,50 m PA1 - areia e brita comerciais</t>
  </si>
  <si>
    <t>0804472</t>
  </si>
  <si>
    <t>Confecção de tubos de concreto armado D = 1,50 m PA1 - areia extraída e brita produzida</t>
  </si>
  <si>
    <t>0804483</t>
  </si>
  <si>
    <t>Confecção de tubos de concreto armado D = 1,50 m PA2 - areia e brita comerciais</t>
  </si>
  <si>
    <t>0804482</t>
  </si>
  <si>
    <t>Confecção de tubos de concreto armado D = 1,50 m PA2 - areia extraída e brita produzida</t>
  </si>
  <si>
    <t>0804493</t>
  </si>
  <si>
    <t>Confecção de tubos de concreto armado D = 1,50 m PA3 - areia e brita comerciais</t>
  </si>
  <si>
    <t>0804492</t>
  </si>
  <si>
    <t>Confecção de tubos de concreto armado D = 1,50 m PA3 - areia extraída e brita produzida</t>
  </si>
  <si>
    <t>0804503</t>
  </si>
  <si>
    <t>Confecção de tubos de concreto armado D = 1,50 m PA4 - areia e brita comerciais</t>
  </si>
  <si>
    <t>0804502</t>
  </si>
  <si>
    <t>Confecção de tubos de concreto armado D = 1,50 m PA4 - areia extraída e brita produzida</t>
  </si>
  <si>
    <t>0804180</t>
  </si>
  <si>
    <t>Corpo de BDTC D = 0,80 m PA1 - areia extraída e brita e pedra de mão produzidas</t>
  </si>
  <si>
    <t>0804181</t>
  </si>
  <si>
    <t>Corpo de BDTC D = 0,80 m PA1 - areia, brita e pedra de mão comerciais</t>
  </si>
  <si>
    <t>0804182</t>
  </si>
  <si>
    <t>Corpo de BDTC D = 0,80 m PA2 - areia extraída e brita e pedra de mão produzidas</t>
  </si>
  <si>
    <t>0804183</t>
  </si>
  <si>
    <t>Corpo de BDTC D = 0,80 m PA2 - areia, brita e pedra de mão comerciais</t>
  </si>
  <si>
    <t>0804184</t>
  </si>
  <si>
    <t>Corpo de BDTC D = 0,80 m PA3 - areia extraída e brita e pedra de mão produzidas</t>
  </si>
  <si>
    <t>0804185</t>
  </si>
  <si>
    <t>Corpo de BDTC D = 0,80 m PA3 - areia, brita e pedra de mão comerciais</t>
  </si>
  <si>
    <t>0804186</t>
  </si>
  <si>
    <t>Corpo de BDTC D = 0,80 m PA4 - areia extraída e brita e pedra de mão produzidas</t>
  </si>
  <si>
    <t>0804187</t>
  </si>
  <si>
    <t>Corpo de BDTC D = 0,80 m PA4 - areia, brita e pedra de mão comerciais</t>
  </si>
  <si>
    <t>0804188</t>
  </si>
  <si>
    <t>Corpo de BDTC D = 1,00 m PA1 - areia extraída e brita e pedra de mão produzidas</t>
  </si>
  <si>
    <t>0804189</t>
  </si>
  <si>
    <t>Corpo de BDTC D = 1,00 m PA1 - areia, brita e pedra de mão comerciais</t>
  </si>
  <si>
    <t>0804190</t>
  </si>
  <si>
    <t>Corpo de BDTC D = 1,00 m PA2 - areia extraída e brita e pedra de mão produzidas</t>
  </si>
  <si>
    <t>0804191</t>
  </si>
  <si>
    <t>Corpo de BDTC D = 1,00 m PA2 - areia, brita e pedra de mão comerciais</t>
  </si>
  <si>
    <t>0804192</t>
  </si>
  <si>
    <t>Corpo de BDTC D = 1,00 m PA3 - areia extraída e brita e pedra de mão produzidas</t>
  </si>
  <si>
    <t>0804193</t>
  </si>
  <si>
    <t>Corpo de BDTC D = 1,00 m PA3 - areia, brita e pedra de mão comerciais</t>
  </si>
  <si>
    <t>0804194</t>
  </si>
  <si>
    <t>Corpo de BDTC D = 1,00 m PA4 - areia extraída e brita e pedra de mão produzidas</t>
  </si>
  <si>
    <t>0804195</t>
  </si>
  <si>
    <t>Corpo de BDTC D = 1,00 m PA4 - areia, brita e pedra de mão comerciais</t>
  </si>
  <si>
    <t>0804196</t>
  </si>
  <si>
    <t>Corpo de BDTC D = 1,20 m PA1 - areia extraída e brita e pedra de mão produzidas</t>
  </si>
  <si>
    <t>0804197</t>
  </si>
  <si>
    <t>Corpo de BDTC D = 1,20 m PA1 - areia, brita e pedra de mão comerciais</t>
  </si>
  <si>
    <t>0804198</t>
  </si>
  <si>
    <t>Corpo de BDTC D = 1,20 m PA2 - areia extraída e brita e pedra de mão produzidas</t>
  </si>
  <si>
    <t>0804199</t>
  </si>
  <si>
    <t>Corpo de BDTC D = 1,20 m PA2 - areia, brita e pedra de mão comerciais</t>
  </si>
  <si>
    <t>0804200</t>
  </si>
  <si>
    <t>Corpo de BDTC D = 1,20 m PA3 - areia extraída e brita e pedra de mão produzidas</t>
  </si>
  <si>
    <t>0804201</t>
  </si>
  <si>
    <t>Corpo de BDTC D = 1,20 m PA3 - areia, brita e pedra de mão comerciais</t>
  </si>
  <si>
    <t>0804202</t>
  </si>
  <si>
    <t>Corpo de BDTC D = 1,20 m PA4 - areia extraída e brita e pedra de mão produzidas</t>
  </si>
  <si>
    <t>0804203</t>
  </si>
  <si>
    <t>Corpo de BDTC D = 1,20 m PA4 - areia, brita e pedra de mão comerciais</t>
  </si>
  <si>
    <t>0804204</t>
  </si>
  <si>
    <t>Corpo de BDTC D = 1,50 m PA1 - areia extraída e brita e pedra de mão produzidas</t>
  </si>
  <si>
    <t>0804205</t>
  </si>
  <si>
    <t>Corpo de BDTC D = 1,50 m PA1 - areia, brita e pedra de mão comerciais</t>
  </si>
  <si>
    <t>0804206</t>
  </si>
  <si>
    <t>Corpo de BDTC D = 1,50 m PA2 - areia extraída e brita e pedra de mão produzidas</t>
  </si>
  <si>
    <t>0804207</t>
  </si>
  <si>
    <t>Corpo de BDTC D = 1,50 m PA2 - areia, brita e pedra de mão comerciais</t>
  </si>
  <si>
    <t>0804208</t>
  </si>
  <si>
    <t>Corpo de BDTC D = 1,50 m PA3 - areia extraída e brita e pedra de mão produzidas</t>
  </si>
  <si>
    <t>0804209</t>
  </si>
  <si>
    <t>Corpo de BDTC D = 1,50 m PA3 - areia, brita e pedra de mão comerciais</t>
  </si>
  <si>
    <t>0804210</t>
  </si>
  <si>
    <t>Corpo de BDTC D = 1,50 m PA4 - areia extraída e brita e pedra de mão produzidas</t>
  </si>
  <si>
    <t>0804211</t>
  </si>
  <si>
    <t>Corpo de BDTC D = 1,50 m PA4 - areia, brita e pedra de mão comerciais</t>
  </si>
  <si>
    <t>0804012</t>
  </si>
  <si>
    <t>Corpo de BSTC D = 0,40 m PA1 - areia extraída e brita e pedra de mão produzidas</t>
  </si>
  <si>
    <t>0804013</t>
  </si>
  <si>
    <t>Corpo de BSTC D = 0,40 m PA1 - areia, brita e pedra de mão comerciais</t>
  </si>
  <si>
    <t>0804014</t>
  </si>
  <si>
    <t>Corpo de BSTC D = 0,40 m PA2 - areia extraída e brita e pedra de mão produzidas</t>
  </si>
  <si>
    <t>0804015</t>
  </si>
  <si>
    <t>Corpo de BSTC D = 0,40 m PA2 - areia, brita e pedra de mão comerciais</t>
  </si>
  <si>
    <t>0804016</t>
  </si>
  <si>
    <t>Corpo de BSTC D = 0,40 m PA3 - areia extraída e brita e pedra de mão produzidas</t>
  </si>
  <si>
    <t>0804017</t>
  </si>
  <si>
    <t>Corpo de BSTC D = 0,40 m PA3 - areia, brita e pedra de mão comerciais</t>
  </si>
  <si>
    <t>0804018</t>
  </si>
  <si>
    <t>Corpo de BSTC D = 0,40 m PA4 - areia extraída e brita e pedra de mão produzidas</t>
  </si>
  <si>
    <t>0804019</t>
  </si>
  <si>
    <t>Corpo de BSTC D = 0,40 m PA4 - areia, brita e pedra de mão comerciais</t>
  </si>
  <si>
    <t>0804020</t>
  </si>
  <si>
    <t>Corpo de BSTC D = 0,60 m PA1 - areia extraída e brita e pedra de mão produzidas</t>
  </si>
  <si>
    <t>0804021</t>
  </si>
  <si>
    <t>Corpo de BSTC D = 0,60 m PA1 - areia, brita e pedra de mão comerciais</t>
  </si>
  <si>
    <t>0804022</t>
  </si>
  <si>
    <t>Corpo de BSTC D = 0,60 m PA2 - areia extraída e brita e pedra de mão produzidas</t>
  </si>
  <si>
    <t>0804023</t>
  </si>
  <si>
    <t>Corpo de BSTC D = 0,60 m PA2 - areia, brita e pedra de mão comerciais</t>
  </si>
  <si>
    <t>0804024</t>
  </si>
  <si>
    <t>Corpo de BSTC D = 0,60 m PA3 - areia extraída e brita e pedra de mão produzidas</t>
  </si>
  <si>
    <t>0804025</t>
  </si>
  <si>
    <t>Corpo de BSTC D = 0,60 m PA3 - areia, brita e pedra de mão comerciais</t>
  </si>
  <si>
    <t>0804026</t>
  </si>
  <si>
    <t>Corpo de BSTC D = 0,60 m PA4 - areia extraída e brita e pedra de mão produzidas</t>
  </si>
  <si>
    <t>0804027</t>
  </si>
  <si>
    <t>Corpo de BSTC D = 0,60 m PA4 - areia, brita e pedra de mão comerciais</t>
  </si>
  <si>
    <t>0804028</t>
  </si>
  <si>
    <t>Corpo de BSTC D = 0,80 m PA1 - areia extraída e brita e pedra de mão produzidas</t>
  </si>
  <si>
    <t>0804029</t>
  </si>
  <si>
    <t>Corpo de BSTC D = 0,80 m PA1 - areia, brita e pedra de mão comerciais</t>
  </si>
  <si>
    <t>0804030</t>
  </si>
  <si>
    <t>Corpo de BSTC D = 0,80 m PA2 - areia extraída e brita e pedra de mão produzidas</t>
  </si>
  <si>
    <t>0804031</t>
  </si>
  <si>
    <t>Corpo de BSTC D = 0,80 m PA2 - areia, brita e pedra de mão comerciais</t>
  </si>
  <si>
    <t>0804032</t>
  </si>
  <si>
    <t>Corpo de BSTC D = 0,80 m PA3 - areia extraída e brita e pedra de mão produzidas</t>
  </si>
  <si>
    <t>0804033</t>
  </si>
  <si>
    <t>Corpo de BSTC D = 0,80 m PA3 - areia, brita e pedra de mão comerciais</t>
  </si>
  <si>
    <t>0804034</t>
  </si>
  <si>
    <t>Corpo de BSTC D = 0,80 m PA4 - areia extraída e brita e pedra de mão produzidas</t>
  </si>
  <si>
    <t>0804035</t>
  </si>
  <si>
    <t>Corpo de BSTC D = 0,80 m PA4 - areia, brita e pedra de mão comerciais</t>
  </si>
  <si>
    <t>0804036</t>
  </si>
  <si>
    <t>Corpo de BSTC D = 1,00 m PA1 - areia extraída e brita e pedra de mão produzidas</t>
  </si>
  <si>
    <t>0804037</t>
  </si>
  <si>
    <t>Corpo de BSTC D = 1,00 m PA1 - areia, brita e pedra de mão comerciais</t>
  </si>
  <si>
    <t>0804038</t>
  </si>
  <si>
    <t>Corpo de BSTC D = 1,00 m PA2 - areia extraída e brita e pedra de mão produzidas</t>
  </si>
  <si>
    <t>0804039</t>
  </si>
  <si>
    <t>Corpo de BSTC D = 1,00 m PA2 - areia, brita e pedra de mão comerciais</t>
  </si>
  <si>
    <t>0804040</t>
  </si>
  <si>
    <t>Corpo de BSTC D = 1,00 m PA3 - areia extraída e brita e pedra de mão produzidas</t>
  </si>
  <si>
    <t>0804041</t>
  </si>
  <si>
    <t>Corpo de BSTC D = 1,00 m PA3 - areia, brita e pedra de mão comerciais</t>
  </si>
  <si>
    <t>0804042</t>
  </si>
  <si>
    <t>Corpo de BSTC D = 1,00 m PA4 - areia extraída e brita e pedra de mão produzidas</t>
  </si>
  <si>
    <t>0804043</t>
  </si>
  <si>
    <t>Corpo de BSTC D = 1,00 m PA4 - areia, brita e pedra de mão comerciais</t>
  </si>
  <si>
    <t>0804044</t>
  </si>
  <si>
    <t>Corpo de BSTC D = 1,20 m PA1 - areia extraída e brita e pedra de mão produzidas</t>
  </si>
  <si>
    <t>0804045</t>
  </si>
  <si>
    <t>Corpo de BSTC D = 1,20 m PA1 - areia, brita e pedra de mão comerciais</t>
  </si>
  <si>
    <t>0804046</t>
  </si>
  <si>
    <t>Corpo de BSTC D = 1,20 m PA2 - areia extraída e brita e pedra de mão produzidas</t>
  </si>
  <si>
    <t>0804047</t>
  </si>
  <si>
    <t>Corpo de BSTC D = 1,20 m PA2 - areia, brita e pedra de mão comerciais</t>
  </si>
  <si>
    <t>0804048</t>
  </si>
  <si>
    <t>Corpo de BSTC D = 1,20 m PA3 - areia extraída e brita e pedra de mão produzidas</t>
  </si>
  <si>
    <t>0804049</t>
  </si>
  <si>
    <t>Corpo de BSTC D = 1,20 m PA3 - areia, brita e pedra de mão comerciais</t>
  </si>
  <si>
    <t>0804050</t>
  </si>
  <si>
    <t>Corpo de BSTC D = 1,20 m PA4 - areia extraída e brita e pedra de mão produzidas</t>
  </si>
  <si>
    <t>0804051</t>
  </si>
  <si>
    <t>Corpo de BSTC D = 1,20 m PA4 - areia, brita e pedra de mão comerciais</t>
  </si>
  <si>
    <t>0804052</t>
  </si>
  <si>
    <t>Corpo de BSTC D = 1,50 m PA1 - areia extraída e brita e pedra de mão produzidas</t>
  </si>
  <si>
    <t>0804053</t>
  </si>
  <si>
    <t>Corpo de BSTC D = 1,50 m PA1 - areia, brita e pedra de mão comerciais</t>
  </si>
  <si>
    <t>0804054</t>
  </si>
  <si>
    <t>Corpo de BSTC D = 1,50 m PA2 - areia extraída e brita e pedra de mão produzidas</t>
  </si>
  <si>
    <t>0804055</t>
  </si>
  <si>
    <t>Corpo de BSTC D = 1,50 m PA2 - areia, brita e pedra de mão comerciais</t>
  </si>
  <si>
    <t>0804056</t>
  </si>
  <si>
    <t>Corpo de BSTC D = 1,50 m PA3 - areia extraída e brita e pedra de mão produzidas</t>
  </si>
  <si>
    <t>0804057</t>
  </si>
  <si>
    <t>Corpo de BSTC D = 1,50 m PA3 - areia, brita e pedra de mão comerciais</t>
  </si>
  <si>
    <t>0804058</t>
  </si>
  <si>
    <t>Corpo de BSTC D = 1,50 m PA4 - areia extraída e brita e pedra de mão produzidas</t>
  </si>
  <si>
    <t>0804059</t>
  </si>
  <si>
    <t>Corpo de BSTC D = 1,50 m PA4 - areia, brita e pedra de mão comerciais</t>
  </si>
  <si>
    <t>0804292</t>
  </si>
  <si>
    <t>Corpo de BTTC D = 1,00 m PA1 - areia extraída e brita e pedra de mão produzidas</t>
  </si>
  <si>
    <t>0804293</t>
  </si>
  <si>
    <t>Corpo de BTTC D = 1,00 m PA1 - areia, brita e pedra de mão comerciais</t>
  </si>
  <si>
    <t>0804294</t>
  </si>
  <si>
    <t>Corpo de BTTC D = 1,00 m PA2 - areia extraída e brita e pedra de mão produzidas</t>
  </si>
  <si>
    <t>0804295</t>
  </si>
  <si>
    <t>Corpo de BTTC D = 1,00 m PA2 - areia, brita e pedra de mão comerciais</t>
  </si>
  <si>
    <t>0804296</t>
  </si>
  <si>
    <t>Corpo de BTTC D = 1,00 m PA3 - areia extraída e brita e pedra de mão produzidas</t>
  </si>
  <si>
    <t>0804297</t>
  </si>
  <si>
    <t>Corpo de BTTC D = 1,00 m PA3 - areia, brita e pedra de mão comerciais</t>
  </si>
  <si>
    <t>0804298</t>
  </si>
  <si>
    <t>Corpo de BTTC D = 1,00 m PA4 - areia extraída e brita e pedra de mão produzidas</t>
  </si>
  <si>
    <t>0804299</t>
  </si>
  <si>
    <t>Corpo de BTTC D = 1,00 m PA4 - areia, brita e pedra de mão comerciais</t>
  </si>
  <si>
    <t>0804300</t>
  </si>
  <si>
    <t>Corpo de BTTC D = 1,20 m PA1 - areia extraída e brita e pedra de mão produzidas</t>
  </si>
  <si>
    <t>0804301</t>
  </si>
  <si>
    <t>Corpo de BTTC D = 1,20 m PA1 - areia, brita e pedra de mão comerciais</t>
  </si>
  <si>
    <t>0804302</t>
  </si>
  <si>
    <t>Corpo de BTTC D = 1,20 m PA2 - areia extraída e brita e pedra de mão produzidas</t>
  </si>
  <si>
    <t>0804303</t>
  </si>
  <si>
    <t>Corpo de BTTC D = 1,20 m PA2 - areia, brita e pedra de mão comerciais</t>
  </si>
  <si>
    <t>0804304</t>
  </si>
  <si>
    <t>Corpo de BTTC D = 1,20 m PA3 - areia extraída e brita e pedra de mão produzidas</t>
  </si>
  <si>
    <t>0804305</t>
  </si>
  <si>
    <t>Corpo de BTTC D = 1,20 m PA3 - areia, brita e pedra de mão comerciais</t>
  </si>
  <si>
    <t>0804306</t>
  </si>
  <si>
    <t>Corpo de BTTC D = 1,20 m PA4 - areia extraída e brita e pedra de mão produzidas</t>
  </si>
  <si>
    <t>0804307</t>
  </si>
  <si>
    <t>Corpo de BTTC D = 1,20 m PA4 - areia, brita e pedra de mão comerciais</t>
  </si>
  <si>
    <t>0804308</t>
  </si>
  <si>
    <t>Corpo de BTTC D = 1,50 m PA1 - areia extraída e brita e pedra de mão produzidas</t>
  </si>
  <si>
    <t>0804309</t>
  </si>
  <si>
    <t>Corpo de BTTC D = 1,50 m PA1 - areia, brita e pedra de mão comerciais</t>
  </si>
  <si>
    <t>0804310</t>
  </si>
  <si>
    <t>Corpo de BTTC D = 1,50 m PA2 - areia extraída e brita e pedra de mão produzidas</t>
  </si>
  <si>
    <t>0804311</t>
  </si>
  <si>
    <t>Corpo de BTTC D = 1,50 m PA2 - areia, brita e pedra de mão comerciais</t>
  </si>
  <si>
    <t>0804312</t>
  </si>
  <si>
    <t>Corpo de BTTC D = 1,50 m PA3 - areia extraída e brita e pedra de mão produzidas</t>
  </si>
  <si>
    <t>0804313</t>
  </si>
  <si>
    <t>Corpo de BTTC D = 1,50 m PA3 - areia, brita e pedra de mão comerciais</t>
  </si>
  <si>
    <t>0804314</t>
  </si>
  <si>
    <t>Corpo de BTTC D = 1,50 m PA4 - areia extraída e brita e pedra de mão produzidas</t>
  </si>
  <si>
    <t>0804315</t>
  </si>
  <si>
    <t>Corpo de BTTC D = 1,50 m PA4 - areia, brita e pedra de mão comerciais</t>
  </si>
  <si>
    <t>0805446</t>
  </si>
  <si>
    <t>Dentes para bueiros duplos D = 0,80 m - areia extraída e brita e pedra de mão produzidas</t>
  </si>
  <si>
    <t>0805447</t>
  </si>
  <si>
    <t>Dentes para bueiros duplos D = 0,80 m - areia, brita e pedra de mão comerciais</t>
  </si>
  <si>
    <t>0805448</t>
  </si>
  <si>
    <t>Dentes para bueiros duplos D = 1,00 m - areia extraída e brita e pedra de mão produzidas</t>
  </si>
  <si>
    <t>0805449</t>
  </si>
  <si>
    <t>Dentes para bueiros duplos D = 1,00 m - areia, brita e pedra de mão comerciais</t>
  </si>
  <si>
    <t>0805450</t>
  </si>
  <si>
    <t>Dentes para bueiros duplos D = 1,20 m - areia extraída e brita e pedra de mão produzidas</t>
  </si>
  <si>
    <t>0805451</t>
  </si>
  <si>
    <t>Dentes para bueiros duplos D = 1,20 m - areia, brita e pedra de mão comerciais</t>
  </si>
  <si>
    <t>0805452</t>
  </si>
  <si>
    <t>Dentes para bueiros duplos D = 1,50 m - areia extraída e brita e pedra de mão produzidas</t>
  </si>
  <si>
    <t>0805453</t>
  </si>
  <si>
    <t>Dentes para bueiros duplos D = 1,50 m - areia, brita e pedra de mão comerciais</t>
  </si>
  <si>
    <t>0805434</t>
  </si>
  <si>
    <t>Dentes para bueiros simples D = 0,40 m - areia extraída e brita e pedra de mão produzidas</t>
  </si>
  <si>
    <t>0805435</t>
  </si>
  <si>
    <t>Dentes para bueiros simples D = 0,40 m - areia, brita e pedra de mão comerciais</t>
  </si>
  <si>
    <t>0805436</t>
  </si>
  <si>
    <t>Dentes para bueiros simples D = 0,60 m - areia extraída e brita e pedra de mão produzidas</t>
  </si>
  <si>
    <t>0805437</t>
  </si>
  <si>
    <t>Dentes para bueiros simples D = 0,60 m - areia, brita e pedra de mão comerciais</t>
  </si>
  <si>
    <t>0805438</t>
  </si>
  <si>
    <t>Dentes para bueiros simples D = 0,80 m - areia extraída e brita e pedra de mão produzidas</t>
  </si>
  <si>
    <t>0805439</t>
  </si>
  <si>
    <t>Dentes para bueiros simples D = 0,80 m - areia, brita e pedra de mão comerciais</t>
  </si>
  <si>
    <t>0805440</t>
  </si>
  <si>
    <t>Dentes para bueiros simples D = 1,00 m - areia extraída e brita e pedra de mão produzidas</t>
  </si>
  <si>
    <t>0805441</t>
  </si>
  <si>
    <t>Dentes para bueiros simples D = 1,00 m - areia, brita e pedra de mão comerciais</t>
  </si>
  <si>
    <t>0805442</t>
  </si>
  <si>
    <t>Dentes para bueiros simples D = 1,20 m - areia extraída e brita e pedra de mão produzidas</t>
  </si>
  <si>
    <t>0805443</t>
  </si>
  <si>
    <t>Dentes para bueiros simples D = 1,20 m - areia, brita e pedra de mão comerciais</t>
  </si>
  <si>
    <t>0805444</t>
  </si>
  <si>
    <t>Dentes para bueiros simples D = 1,50 m - areia extraída e brita e pedra de mão produzidas</t>
  </si>
  <si>
    <t>0805445</t>
  </si>
  <si>
    <t>Dentes para bueiros simples D = 1,50 m - areia, brita e pedra de mão comerciais</t>
  </si>
  <si>
    <t>0805454</t>
  </si>
  <si>
    <t>Dentes para bueiros triplos D = 1,00 m - areia extraída e brita e pedra de mão produzidas</t>
  </si>
  <si>
    <t>0805455</t>
  </si>
  <si>
    <t>Dentes para bueiros triplos D = 1,00 m - areia, brita e pedra de mão comerciais</t>
  </si>
  <si>
    <t>0805456</t>
  </si>
  <si>
    <t>Dentes para bueiros triplos D = 1,20 m - areia extraída e brita e pedra de mão produzidas</t>
  </si>
  <si>
    <t>0805457</t>
  </si>
  <si>
    <t>Dentes para bueiros triplos D = 1,20 m - areia, brita e pedra de mão comerciais</t>
  </si>
  <si>
    <t>0805458</t>
  </si>
  <si>
    <t>Dentes para bueiros triplos D = 1,50 m - areia extraída e brita e pedra de mão produzidas</t>
  </si>
  <si>
    <t>0805459</t>
  </si>
  <si>
    <t>Dentes para bueiros triplos D = 1,50 m - areia, brita e pedra de mão comerciais</t>
  </si>
  <si>
    <t>0909620</t>
  </si>
  <si>
    <t>Alvenaria de blocos de concreto 19 x 19 x 39 cm com espessura de 20 cm com argamassa traço 1:0,5:3,5 - areia comercial</t>
  </si>
  <si>
    <t>m²</t>
  </si>
  <si>
    <t>0909621</t>
  </si>
  <si>
    <t>Alvenaria de blocos de concreto 19 x 19 x 39 cm com espessura de 20 cm com argamassa traço 1:0,5:3,5 - areia extraída</t>
  </si>
  <si>
    <t>0903802</t>
  </si>
  <si>
    <t>Bacia de contenção para tanque de emulsão de 30.000 l - inclusive demolição</t>
  </si>
  <si>
    <t>0919113</t>
  </si>
  <si>
    <t>Canaleta perfil cartola 50 x 70 x 3 mm - aba 20 mm</t>
  </si>
  <si>
    <t>0903794</t>
  </si>
  <si>
    <t>Chapas zincadas com espessura de 0,43 mm - utilização 1 vez - fornecimento e instalação</t>
  </si>
  <si>
    <t>0919247</t>
  </si>
  <si>
    <t>Chapas zincadas com espessura de 0,43 mm - utilização 2 vezes - fornecimento e instalação</t>
  </si>
  <si>
    <t>0903788</t>
  </si>
  <si>
    <t>Chapisco com argamassa de cimento e areia 1:3 - aplicação manual</t>
  </si>
  <si>
    <t>0919016</t>
  </si>
  <si>
    <t>Depósito de óleo para oficina - inclusive demolição</t>
  </si>
  <si>
    <t>0919078</t>
  </si>
  <si>
    <t>Dique de contenção para usina de asfalto a quente - inclusive demolição</t>
  </si>
  <si>
    <t>0903789</t>
  </si>
  <si>
    <t>Emboço com argamassa de cimento, cal hidratada e areia 1:2:8 com espessura de 2 cm - aplicação manual</t>
  </si>
  <si>
    <t>0919250</t>
  </si>
  <si>
    <t>Fornecimento e instalação de extintor de espuma 10 l</t>
  </si>
  <si>
    <t>0916330</t>
  </si>
  <si>
    <t>Fundações da fábrica de dormentes</t>
  </si>
  <si>
    <t>0903792</t>
  </si>
  <si>
    <t>Fundações para os galpões do estaleiro para beneficiamento de aço naval</t>
  </si>
  <si>
    <t>0916325</t>
  </si>
  <si>
    <t>Impermeabilização de superfícies com argamassa polimérica, três demãos</t>
  </si>
  <si>
    <t>0903807</t>
  </si>
  <si>
    <t>Instalação da central de britagem com capacidade de 80 m³/h</t>
  </si>
  <si>
    <t>0903806</t>
  </si>
  <si>
    <t>Instalação da central de concreto com capacidade de 150 m³/h</t>
  </si>
  <si>
    <t>0903804</t>
  </si>
  <si>
    <t>Instalação da central de concreto com capacidade de 30 m³/h</t>
  </si>
  <si>
    <t>0903805</t>
  </si>
  <si>
    <t>Instalação da central de concreto com capacidade de 40 m³/h</t>
  </si>
  <si>
    <t>0916319</t>
  </si>
  <si>
    <t>Instalação da fábrica de dormentes de concreto monobloco protendido</t>
  </si>
  <si>
    <t>0903810</t>
  </si>
  <si>
    <t>Instalação da usina de asfalto a quente capacidade de 120 t/h</t>
  </si>
  <si>
    <t>0903809</t>
  </si>
  <si>
    <t>Instalação da usina de pré-misturado a frio com capacidade de 60 t/h</t>
  </si>
  <si>
    <t>0903808</t>
  </si>
  <si>
    <t>Instalação da usina misturadora de solos com capacidade de 300 t/h</t>
  </si>
  <si>
    <t>0903790</t>
  </si>
  <si>
    <t>Instalação do estaleiro de beneficiamento do aço naval</t>
  </si>
  <si>
    <t>0916328</t>
  </si>
  <si>
    <t>Junta de dilatação com selante à base de poliuretano - L = 10 mm e H = 10 mm - inclusive preenchimento com espuma expansiva à base de poliuretano</t>
  </si>
  <si>
    <t>0903845</t>
  </si>
  <si>
    <t>Lastro de brita comercial - espalhamento mecânico</t>
  </si>
  <si>
    <t>0903791</t>
  </si>
  <si>
    <t>Montagem do estaleiro de beneficiamento do aço naval - inclusive fundações, construção de piso estrutural, montagem de galpões metálicos e vedações</t>
  </si>
  <si>
    <t>0919009</t>
  </si>
  <si>
    <t>Montagem e desmontagem da central de britagem com capacidade de 80 m³/h - inclusive construção de aterro, construção e demolição de rampa e bases</t>
  </si>
  <si>
    <t>0919007</t>
  </si>
  <si>
    <t>Montagem e desmontagem da central de concreto com capacidade de 150 m³/h - inclusive construção e demolição de bases, rampas e depósitos de agregados</t>
  </si>
  <si>
    <t>0916321</t>
  </si>
  <si>
    <t>Montagem e desmontagem da central de concreto com capacidade de 20 m³/h - inclusive construção e demolição de bases, rampas e depósitos de agregados</t>
  </si>
  <si>
    <t>0919011</t>
  </si>
  <si>
    <t>Montagem e desmontagem da central de concreto com capacidade de 30 m³/h - inclusive construção e demolição de bases, rampas e depósitos de agregados</t>
  </si>
  <si>
    <t>0919246</t>
  </si>
  <si>
    <t>Montagem e desmontagem da central de concreto com capacidade de 40 m³/h - inclusive construção e demolição de bases, rampas e depósitos de agregados</t>
  </si>
  <si>
    <t>0916320</t>
  </si>
  <si>
    <t>Montagem e desmontagem da fábrica de dormentes de concreto monobloco protendido - inclusive fundações, construção e demolição de piso estrutural, montagem de galpão metálico e vedações</t>
  </si>
  <si>
    <t>0919013</t>
  </si>
  <si>
    <t>Montagem e desmontagem da usina de asfalto a quente com capacidade de 120 t/h - inclusive construção e demolição de bases, rampas, depósitos de agregados e dique de contenção</t>
  </si>
  <si>
    <t>0919008</t>
  </si>
  <si>
    <t>Montagem e desmontagem da usina de pré-misturado a frio com capacidade de 60 t/h - inclusive construção e demolição de bases, rampas, depósitos de agregados e bacia de contenção</t>
  </si>
  <si>
    <t>0919012</t>
  </si>
  <si>
    <t>Montagem e desmontagem da usina misturadora de solos com capacidade de 300 t/h - inclusive construção e demolição de bases, rampas e depósitos de agregados</t>
  </si>
  <si>
    <t>0903848</t>
  </si>
  <si>
    <t>Muro em alvenaria de blocos de concreto - E = 0,20 m e H = 1,00 m</t>
  </si>
  <si>
    <t>0903793</t>
  </si>
  <si>
    <t>Muro em alvenaria de blocos de concreto - E = 0,20 m e H = 2,00 m</t>
  </si>
  <si>
    <t>0903803</t>
  </si>
  <si>
    <t>Posto de combustivel - com reaproveitamento de 1 vez do tanque/bomba/cobertura</t>
  </si>
  <si>
    <t>0919002</t>
  </si>
  <si>
    <t>Posto de combustível - com reaproveitamento de 2 vezes do tanque/bomba/cobertura - inclusive demolição</t>
  </si>
  <si>
    <t>0919210</t>
  </si>
  <si>
    <t>Rampa de lavagem - inclusive demolição</t>
  </si>
  <si>
    <t>0916322</t>
  </si>
  <si>
    <t>Rampa para acesso do dosador de agregados para central de 20 m³ - inclusive demolição</t>
  </si>
  <si>
    <t>0909612</t>
  </si>
  <si>
    <t>Rampa para acesso do misturador de agregados para centrais de 30 m³ e 40 m³ - inclusive demolição</t>
  </si>
  <si>
    <t>0909613</t>
  </si>
  <si>
    <t>Rampa para acesso do misturador de agregados para central de 150 m³ - inclusive demolição</t>
  </si>
  <si>
    <t>0909614</t>
  </si>
  <si>
    <t>Rampa para acesso do misturador de agregados para central de britagem - inclusive demolição</t>
  </si>
  <si>
    <t>0909616</t>
  </si>
  <si>
    <t>Rampa para acesso do misturador de agregados para PMF - inclusive demolição</t>
  </si>
  <si>
    <t>0909617</t>
  </si>
  <si>
    <t>Rampa para acesso do misturador de agregados para usina de asfalto a quente - inclusive demolição</t>
  </si>
  <si>
    <t>0909615</t>
  </si>
  <si>
    <t>Rampa para acesso do misturador de agregados para usina de solos - inclusive demolição</t>
  </si>
  <si>
    <t>0903860</t>
  </si>
  <si>
    <t>Selador acrílico - camada de fundo com aplicação manual</t>
  </si>
  <si>
    <t>0919101</t>
  </si>
  <si>
    <t>Sistema separador água e óleo, inclusive demolição</t>
  </si>
  <si>
    <t>0916326</t>
  </si>
  <si>
    <t>Tanque de lavagem para fábrica de dormentes, inclusive demolição</t>
  </si>
  <si>
    <t>0903818</t>
  </si>
  <si>
    <t>Tinta látex - duas camadas com aplicação manual</t>
  </si>
  <si>
    <t>1100657</t>
  </si>
  <si>
    <t>Adensamento de concreto por vibrador de imersão</t>
  </si>
  <si>
    <t>1108055</t>
  </si>
  <si>
    <t>Argamassa autoadensável para reparos e grauteamento - confecção em misturador e lançamento manual</t>
  </si>
  <si>
    <t>1109665</t>
  </si>
  <si>
    <t>Argamassa de cimento e areia 1:1 - confecção em betoneira e lançamento manual - areia comercial</t>
  </si>
  <si>
    <t>1109664</t>
  </si>
  <si>
    <t>Argamassa de cimento e areia 1:1 - confecção em betoneira e lançamento manual - areia extraída</t>
  </si>
  <si>
    <t>1109667</t>
  </si>
  <si>
    <t>Argamassa de cimento e areia 1:2 - confecção em betoneira e lançamento manual - areia comercial</t>
  </si>
  <si>
    <t>1109666</t>
  </si>
  <si>
    <t>Argamassa de cimento e areia 1:2 - confecção em betoneira e lançamento manual - areia extraída</t>
  </si>
  <si>
    <t>1109669</t>
  </si>
  <si>
    <t>Argamassa de cimento e areia 1:3 - confecção em betoneira e lançamento manual - areia comercial</t>
  </si>
  <si>
    <t>1109668</t>
  </si>
  <si>
    <t>Argamassa de cimento e areia 1:3 - confecção em betoneira e lançamento manual - areia extraída</t>
  </si>
  <si>
    <t>1108060</t>
  </si>
  <si>
    <t>Argamassa de cimento e areia 1:3 com 8% de microssílica - confecção em betoneira e lançamento manual - areia comercial</t>
  </si>
  <si>
    <t>1109626</t>
  </si>
  <si>
    <t>Argamassa de cimento e areia 1:3 com 8% de microssílica - confecção em betoneira e lançamento manual - areia extraída</t>
  </si>
  <si>
    <t>1109671</t>
  </si>
  <si>
    <t>Argamassa de cimento e areia 1:4 - confecção em betoneira e lançamento manual - areia comercial</t>
  </si>
  <si>
    <t>1109670</t>
  </si>
  <si>
    <t>Argamassa de cimento e areia 1:4 - confecção em betoneira e lançamento manual - areia extraída</t>
  </si>
  <si>
    <t>1109672</t>
  </si>
  <si>
    <t>Argamassa de cimento e areia com aditivo aglutinante 1:8 - confecção em betoneira e lançamento manual - areia comercial</t>
  </si>
  <si>
    <t>1109624</t>
  </si>
  <si>
    <t>Argamassa de cimento e areia com aditivo aglutinante 1:8 - confecção em betoneira e lançamento manual - areia extraída</t>
  </si>
  <si>
    <t>1109622</t>
  </si>
  <si>
    <t>Argamassa de cimento, cal hidratada e areia 1:0,5:3,5 - confecção em betoneira e lançamento manual - areia comercial</t>
  </si>
  <si>
    <t>1109623</t>
  </si>
  <si>
    <t>Argamassa de cimento, cal hidratada e areia 1:0,5:3,5 - confecção em betoneira e lançamento manual - areia extraída</t>
  </si>
  <si>
    <t>1109697</t>
  </si>
  <si>
    <t>Argamassa de cimento, cal hidratada e areia 1:0,5:8 - confecção em betoneira e lançamento manual - areia comercial</t>
  </si>
  <si>
    <t>1109698</t>
  </si>
  <si>
    <t>Argamassa de cimento, cal hidratada e areia 1:0,5:8 - confecção em betoneira e lançamento manual - areia extraída</t>
  </si>
  <si>
    <t>1109679</t>
  </si>
  <si>
    <t>Argamassa de cimento, cal hidratada e areia 1:1:6 - confecção em betoneira e lançamento manual - areia comercial</t>
  </si>
  <si>
    <t>1109625</t>
  </si>
  <si>
    <t>Argamassa de cimento, cal hidratada e areia 1:1:6 - confecção em betoneira e lançamento manual - areia extraída</t>
  </si>
  <si>
    <t>1109678</t>
  </si>
  <si>
    <t>Argamassa de cimento, cal hidratada e areia 1:2:10 - confecção em betoneira e lançamento manual - areia comercial</t>
  </si>
  <si>
    <t>1109694</t>
  </si>
  <si>
    <t>Argamassa de cimento, cal hidratada e areia 1:2:10 - confecção em betoneira e lançamento manual - areia extraída</t>
  </si>
  <si>
    <t>1109673</t>
  </si>
  <si>
    <t>Argamassa de cimento, cal hidratada e areia 1:2:6 - confecção em betoneira e lançamento manual - areia comercial</t>
  </si>
  <si>
    <t>1109690</t>
  </si>
  <si>
    <t>Argamassa de cimento, cal hidratada e areia 1:2:6 - confecção em betoneira e lançamento manual - areia extraída</t>
  </si>
  <si>
    <t>1109674</t>
  </si>
  <si>
    <t>Argamassa de cimento, cal hidratada e areia 1:2:7 - confecção em betoneira e lançamento manual - areia comercial</t>
  </si>
  <si>
    <t>1109691</t>
  </si>
  <si>
    <t>Argamassa de cimento, cal hidratada e areia 1:2:7 - confecção em betoneira e lançamento manual - areia extraída</t>
  </si>
  <si>
    <t>1109675</t>
  </si>
  <si>
    <t>Argamassa de cimento, cal hidratada e areia 1:2:8 - confecção em betoneira e lançamento manual - areia comercial</t>
  </si>
  <si>
    <t>1109692</t>
  </si>
  <si>
    <t>Argamassa de cimento, cal hidratada e areia 1:2:8 - confecção em betoneira e lançamento manual - areia extraída</t>
  </si>
  <si>
    <t>1109676</t>
  </si>
  <si>
    <t>Argamassa de cimento, cal hidratada e areia 1:2:9 - confecção em betoneira e lançamento manual - areia comercial</t>
  </si>
  <si>
    <t>1109693</t>
  </si>
  <si>
    <t>Argamassa de cimento, cal hidratada e areia 1:2:9 - confecção em betoneira e lançamento manual - areia extraída</t>
  </si>
  <si>
    <t>1109680</t>
  </si>
  <si>
    <t>Argamassa para reparos e grauteamento - confecção em misturador e lançamento manual</t>
  </si>
  <si>
    <t>1107748</t>
  </si>
  <si>
    <t>Argamassa polimérica de alto desempenho projetada para reparos superficiais e reforços estruturais - confecção em misturador e lançamento projetado</t>
  </si>
  <si>
    <t>1110000</t>
  </si>
  <si>
    <t>Concreto</t>
  </si>
  <si>
    <t>1106059</t>
  </si>
  <si>
    <t>Concreto autoadensável com silicato de alumínio fck = 20 MPa - confecção em betoneira e lançamento manual - areia e brita comerciais</t>
  </si>
  <si>
    <t>1106060</t>
  </si>
  <si>
    <t>Concreto autoadensável com silicato de alumínio fck = 20 MPa - confecção em betoneira e lançamento manual - areia extraída e brita produzida</t>
  </si>
  <si>
    <t>1100658</t>
  </si>
  <si>
    <t>Concreto autoadensável com silicato de alumínio fck = 20 MPa - confecção em central dosadora de 30 m³/h - areia e brita comerciais</t>
  </si>
  <si>
    <t>1106159</t>
  </si>
  <si>
    <t>Concreto autoadensável com silicato de alumínio fck = 25 MPa - confecção em central dosadora de 30 m³/h - areia e brita comerciais</t>
  </si>
  <si>
    <t>1107902</t>
  </si>
  <si>
    <t>Concreto autoadensável com silicato de alumínio fck = 30 MPa - confecção em central dosadora de 30 m³/h - areia e brita comerciais</t>
  </si>
  <si>
    <t>1107906</t>
  </si>
  <si>
    <t>Concreto autoadensável com silicato de alumínio fck = 35 MPa - confecção em central dosadora de 30 m³/h - areia e brita comerciais</t>
  </si>
  <si>
    <t>1107910</t>
  </si>
  <si>
    <t>Concreto autoadensável com silicato de alumínio fck = 40 MPa - confecção em central dosadora de 30 m³/h - areia e brita comerciais</t>
  </si>
  <si>
    <t>1107911</t>
  </si>
  <si>
    <t>Concreto autoadensável com silicato de alumínio fck = 45 MPa - confecção em central dosadora de 30 m³/h - areia e brita comerciais</t>
  </si>
  <si>
    <t>1107912</t>
  </si>
  <si>
    <t>Concreto autoadensável com silicato de alumínio fck = 50 MPa - confecção em central dosadora de 30 m³/h - areia e brita comerciais</t>
  </si>
  <si>
    <t>1116323</t>
  </si>
  <si>
    <t>Concreto autoadensável para confecção de dormente fck = 45 MPa - confecção em central dosadora e misturadora de 20 m³/h - areia e brita comerciais</t>
  </si>
  <si>
    <t>1106164</t>
  </si>
  <si>
    <t>Concreto ciclópico fck = 20 MPa - confecção em betoneira e lançamento manual - areia extraída, brita e pedra de mão produzidas</t>
  </si>
  <si>
    <t>1106165</t>
  </si>
  <si>
    <t>Concreto ciclópico fck = 20 MPa - confecção em betoneira e lançamento manual - areia, brita e pedra de mão comerciais</t>
  </si>
  <si>
    <t>1106156</t>
  </si>
  <si>
    <t>Concreto com 10% de microssílica fck = 45 MPa - confecção em central dosadora de 30 m³/h - areia e brita comerciais</t>
  </si>
  <si>
    <t>1107932</t>
  </si>
  <si>
    <t>Concreto com 10% de microssílica fck = 50 MPa - confecção em central dosadora de 30 m³/h - areia e brita comerciais</t>
  </si>
  <si>
    <t>1108111</t>
  </si>
  <si>
    <t>Concreto com 8% de microssílica fck = 25 MPa - confecção em central dosadora de 30 m³/h - areia e brita comerciais</t>
  </si>
  <si>
    <t>1108112</t>
  </si>
  <si>
    <t>Concreto com 8% de microssílica fck = 30 MPa - confecção em central dosadora de 30 m³/h - areia e brita comerciais</t>
  </si>
  <si>
    <t>1108113</t>
  </si>
  <si>
    <t>Concreto com 8% de microssílica fck = 35 MPa - confecção em central dosadora de 30 m³/h - areia e brita comerciais</t>
  </si>
  <si>
    <t>1108114</t>
  </si>
  <si>
    <t>Concreto com 8% de microssílica fck = 40 MPa - confecção em central dosadora de 30 m³/h - areia e brita comerciais</t>
  </si>
  <si>
    <t>1108061</t>
  </si>
  <si>
    <t>Concreto com látex SBR fck = 25 MPa - confecção em betoneira e lançamento manual - areia e brita comerciais</t>
  </si>
  <si>
    <t>1108064</t>
  </si>
  <si>
    <t>Concreto com látex SBR fck = 30 MPa - confecção em betoneira e lançamento manual - areia e brita comerciais</t>
  </si>
  <si>
    <t>1107888</t>
  </si>
  <si>
    <t>Concreto fck = 15 MPa - confecção em betoneira e lançamento manual - areia e brita comerciais</t>
  </si>
  <si>
    <t>1107889</t>
  </si>
  <si>
    <t>Concreto fck = 15 MPa - confecção em betoneira e lançamento manual - areia extraída e brita produzida</t>
  </si>
  <si>
    <t>1107892</t>
  </si>
  <si>
    <t>Concreto fck = 20 MPa - confecção em betoneira e lançamento manual - areia e brita comerciais</t>
  </si>
  <si>
    <t>1107891</t>
  </si>
  <si>
    <t>Concreto fck = 20 MPa - confecção em betoneira e lançamento manual - areia extraída e brita produzida</t>
  </si>
  <si>
    <t>1107928</t>
  </si>
  <si>
    <t>Concreto fck = 20 MPa - confecção em central dosadora de 30 m³/h - areia e brita comerciais</t>
  </si>
  <si>
    <t>1107929</t>
  </si>
  <si>
    <t>Concreto fck = 20 MPa - confecção em central dosadora de 30 m³/h - areia extraída e brita produzida</t>
  </si>
  <si>
    <t>1106109</t>
  </si>
  <si>
    <t>Concreto fck = 20 MPa - confecção em central dosadora de 40 m³/h - areia e brita comerciais</t>
  </si>
  <si>
    <t>1106117</t>
  </si>
  <si>
    <t>Concreto fck = 20 MPa - confecção em central dosadora de 40 m³/h - areia extraída e brita produzida</t>
  </si>
  <si>
    <t>1107896</t>
  </si>
  <si>
    <t>Concreto fck = 25 MPa - confecção em betoneira e lançamento manual - areia e brita comerciais</t>
  </si>
  <si>
    <t>1107895</t>
  </si>
  <si>
    <t>Concreto fck = 25 MPa - confecção em betoneira e lançamento manual - areia extraída e brita produzida</t>
  </si>
  <si>
    <t>1119528</t>
  </si>
  <si>
    <t>Concreto fck = 25 MPa - confecção em central dosadora de 30 m³/h - areia e brita comerciais</t>
  </si>
  <si>
    <t>1106135</t>
  </si>
  <si>
    <t>Concreto fck = 25 MPa - confecção em central dosadora de 30 m³/h - areia extraída e brita produzida</t>
  </si>
  <si>
    <t>1106136</t>
  </si>
  <si>
    <t>Concreto fck = 25 MPa - confecção em central dosadora de 40 m³/h - areia e brita comerciais</t>
  </si>
  <si>
    <t>1106137</t>
  </si>
  <si>
    <t>Concreto fck = 25 MPa - confecção em central dosadora de 40 m³/h - areia extraída e brita produzida</t>
  </si>
  <si>
    <t>1116127</t>
  </si>
  <si>
    <t>Concreto fck = 25 MPa para pré-moldados (mourões) - confecção em betoneira e lançamento manual - areia e brita comerciais</t>
  </si>
  <si>
    <t>1116126</t>
  </si>
  <si>
    <t>Concreto fck = 25 MPa para pré-moldados (mourões) - confecção em betoneira e lançamento manual - areia extraída e brita produzida</t>
  </si>
  <si>
    <t>1107900</t>
  </si>
  <si>
    <t>Concreto fck = 30 MPa - confecção em betoneira e lançamento manual - areia e brita comerciais</t>
  </si>
  <si>
    <t>1107899</t>
  </si>
  <si>
    <t>Concreto fck = 30 MPa - confecção em betoneira e lançamento manual - areia extraída e brita produzida</t>
  </si>
  <si>
    <t>1107890</t>
  </si>
  <si>
    <t>Concreto fck = 30 MPa - confecção em central dosadora de 30 m³/h - areia e brita comerciais</t>
  </si>
  <si>
    <t>1106138</t>
  </si>
  <si>
    <t>Concreto fck = 30 MPa - confecção em central dosadora de 30 m³/h - areia extraída e brita produzida</t>
  </si>
  <si>
    <t>1106139</t>
  </si>
  <si>
    <t>Concreto fck = 30 MPa - confecção em central dosadora de 40 m³/h - areia e brita comerciais</t>
  </si>
  <si>
    <t>1106140</t>
  </si>
  <si>
    <t>Concreto fck = 30 MPa - confecção em central dosadora de 40 m³/h - areia extraída e brita produzida</t>
  </si>
  <si>
    <t>1116324</t>
  </si>
  <si>
    <t>Concreto fck = 30 MPa - confecção em central dosadora e misturadora de 20 m³/h - areia e brita comerciais</t>
  </si>
  <si>
    <t>1107904</t>
  </si>
  <si>
    <t>Concreto fck = 35 MPa - confecção em betoneira e lançamento manual - areia e brita comerciais</t>
  </si>
  <si>
    <t>1107903</t>
  </si>
  <si>
    <t>Concreto fck = 35 MPa - confecção em betoneira e lançamento manual - areia extraída e brita produzida</t>
  </si>
  <si>
    <t>1107908</t>
  </si>
  <si>
    <t>Concreto fck = 40 MPa - confecção em betoneira e lançamento manual - areia e brita comerciais</t>
  </si>
  <si>
    <t>1107907</t>
  </si>
  <si>
    <t>Concreto fck = 40 MPa - confecção em betoneira e lançamento manual - areia extraída e brita produzida</t>
  </si>
  <si>
    <t>1107871</t>
  </si>
  <si>
    <t>Concreto fctm,k = 4,5 MPa - confecção em central dosadora de 30 m³/h - areia e brita comerciais</t>
  </si>
  <si>
    <t>1107870</t>
  </si>
  <si>
    <t>Concreto fctm,k = 4,5 MPa - confecção em central dosadora de 30 m³/h - areia extraída e brita produzida</t>
  </si>
  <si>
    <t>1106057</t>
  </si>
  <si>
    <t>Concreto magro - confecção em betoneira e lançamento manual - areia e brita comerciais</t>
  </si>
  <si>
    <t>1106058</t>
  </si>
  <si>
    <t>Concreto magro - confecção em betoneira e lançamento manual - areia extraída e brita produzida</t>
  </si>
  <si>
    <t>1106380</t>
  </si>
  <si>
    <t>Concreto para bombeamento fck = 25 MPa - confecção em central dosadora de 30 m³/h - areia e brita comerciais</t>
  </si>
  <si>
    <t>1106378</t>
  </si>
  <si>
    <t>Concreto para bombeamento fck = 25 MPa - confecção em central dosadora de 30 m³/h - areia extraída e brita produzida</t>
  </si>
  <si>
    <t>1116263</t>
  </si>
  <si>
    <t>Concreto para bombeamento fck = 25 MPa - confecção em central dosadora de 40 m³/h - areia e brita comerciais</t>
  </si>
  <si>
    <t>1116267</t>
  </si>
  <si>
    <t>Concreto para bombeamento fck = 25 MPa - confecção em central dosadora de 40 m³/h - areia extraída e brita produzida</t>
  </si>
  <si>
    <t>1106280</t>
  </si>
  <si>
    <t>Concreto para bombeamento fck = 30 MPa - confecção em central dosadora de 30 m³/h - areia e brita comerciais</t>
  </si>
  <si>
    <t>1106289</t>
  </si>
  <si>
    <t>Concreto para bombeamento fck = 30 MPa - confecção em central dosadora de 30 m³/h - areia extraída e brita produzida</t>
  </si>
  <si>
    <t>1116264</t>
  </si>
  <si>
    <t>Concreto para bombeamento fck = 30 MPa - confecção em central dosadora de 40 m³/h - areia e brita comerciais</t>
  </si>
  <si>
    <t>1116268</t>
  </si>
  <si>
    <t>Concreto para bombeamento fck = 30 MPa - confecção em central dosadora de 40 m³/h - areia extraída e brita produzida</t>
  </si>
  <si>
    <t>1106281</t>
  </si>
  <si>
    <t>Concreto para bombeamento fck = 35 MPa - confecção em central dosadora de 30 m³/h - areia e brita comerciais</t>
  </si>
  <si>
    <t>1106382</t>
  </si>
  <si>
    <t>Concreto para bombeamento fck = 35 MPa - confecção em central dosadora de 30 m³/h - areia extraída e brita produzida</t>
  </si>
  <si>
    <t>1116265</t>
  </si>
  <si>
    <t>Concreto para bombeamento fck = 35 MPa - confecção em central dosadora de 40 m³/h - areia e brita comerciais</t>
  </si>
  <si>
    <t>1116269</t>
  </si>
  <si>
    <t>Concreto para bombeamento fck = 35 MPa - confecção em central dosadora de 40 m³/h - areia extraída e brita produzida</t>
  </si>
  <si>
    <t>1106282</t>
  </si>
  <si>
    <t>Concreto para bombeamento fck = 40 MPa - confecção em central dosadora de 30 m³/h - areia e brita comerciais</t>
  </si>
  <si>
    <t>1106384</t>
  </si>
  <si>
    <t>Concreto para bombeamento fck = 40 MPa - confecção em central dosadora de 30 m³/h - areia extraída e brita produzida</t>
  </si>
  <si>
    <t>1116266</t>
  </si>
  <si>
    <t>Concreto para bombeamento fck = 40 MPa - confecção em central dosadora de 40 m³/h - areia e brita comerciais</t>
  </si>
  <si>
    <t>1116270</t>
  </si>
  <si>
    <t>Concreto para bombeamento fck = 40 MPa - confecção em central dosadora de 40 m³/h - areia extraída e brita produzida</t>
  </si>
  <si>
    <t>1107868</t>
  </si>
  <si>
    <t>Concreto para sub-base adensado por vibração fck = 7,5 MPa - confecção em central dosadora de 30 m³/h - areia e brita comerciais</t>
  </si>
  <si>
    <t>1107869</t>
  </si>
  <si>
    <t>Concreto para sub-base adensado por vibração fck = 7,5 MPa - confecção em central dosadora de 30 m³/h - areia extraída e brita produzida</t>
  </si>
  <si>
    <t>1103853</t>
  </si>
  <si>
    <t>Concreto poroso para tubos de drenagem fck = 25 MPa - confecção em betoneira e lançamento manual - areia e brita comerciais</t>
  </si>
  <si>
    <t>1103852</t>
  </si>
  <si>
    <t>Concreto poroso para tubos de drenagem fck = 25 MPa - confecção em betoneira e lançamento manual - areia extraída e brita produzida</t>
  </si>
  <si>
    <t>1106284</t>
  </si>
  <si>
    <t>Concreto submerso fck = 20 MPa - confecção em central dosadora de 30 m³/h - areia e brita comerciais</t>
  </si>
  <si>
    <t>1108116</t>
  </si>
  <si>
    <t>Concreto submerso fck = 25 MPa - confecção em central dosadora de 30 m³/h - areia e brita comerciais</t>
  </si>
  <si>
    <t>1108118</t>
  </si>
  <si>
    <t>Concreto submerso fck = 30 MPa - confecção em central dosadora de 30 m³/h - areia e brita comerciais</t>
  </si>
  <si>
    <t>1106158</t>
  </si>
  <si>
    <t>Concreto submerso fck = 35 MPa - confecção em central dosadora de 30 m³/h - areia e brita comerciais</t>
  </si>
  <si>
    <t>1108120</t>
  </si>
  <si>
    <t>Concreto submerso fck = 40 MPa - confecção em central dosadora de 30 m³/h - areia e brita comerciais</t>
  </si>
  <si>
    <t>1106050</t>
  </si>
  <si>
    <t>Lançamento livre de concreto usinado por meio de caminhão betoneira - confecção em central dosadora de 30 m³/h</t>
  </si>
  <si>
    <t>1106051</t>
  </si>
  <si>
    <t>Lançamento livre de concreto usinado por meio de caminhão betoneira - confecção em central dosadora de 40 m³/h</t>
  </si>
  <si>
    <t>1106061</t>
  </si>
  <si>
    <t>Lançamento manual de concreto usinado - confecção em central dosadora de 30 m³/h</t>
  </si>
  <si>
    <t>1106087</t>
  </si>
  <si>
    <t>Lançamento manual de concreto usinado - confecção em central dosadora de 40 m³/h</t>
  </si>
  <si>
    <t>1116327</t>
  </si>
  <si>
    <t>Lançamento manual de concreto usinado - confecção em central dosadora e misturadora de 20 m³/h</t>
  </si>
  <si>
    <t>1107860</t>
  </si>
  <si>
    <t>Lançamento mecânico de concreto com bomba lança sobre chassi com capacidade de 50 m³/h - confecção em central dosadora de 40 m³/h</t>
  </si>
  <si>
    <t>1106088</t>
  </si>
  <si>
    <t>Lançamento mecânico de concreto com bomba rebocável com capacidade de 30 m³/h - confecção em central dosadora de 30 m³/h</t>
  </si>
  <si>
    <t>1106089</t>
  </si>
  <si>
    <t>Lançamento mecânico de concreto com bomba rebocável com capacidade de 30 m³/h - confecção em central dosadora e misturadora de 20 m³/h</t>
  </si>
  <si>
    <t>1106128</t>
  </si>
  <si>
    <t>Lançamento mecânico de concreto com bomba rebocável com capacidade de 41 m³/h - confecção em central dosadora de 40 m³/h</t>
  </si>
  <si>
    <t>1108056</t>
  </si>
  <si>
    <t>Microconcreto autoadensável para reparos e grauteamento - confecção em misturador e lançamento manual</t>
  </si>
  <si>
    <t>1108059</t>
  </si>
  <si>
    <t>Microconcreto para reparos e grauteamento - confecção em misturador e lançamento manual</t>
  </si>
  <si>
    <t>1207700</t>
  </si>
  <si>
    <t>Concreto fck = 20 MPa para projeção via seca - confecção em betoneira - areia e brita comerciais</t>
  </si>
  <si>
    <t>1207701</t>
  </si>
  <si>
    <t>Concreto fck = 25 MPa para projeção via seca - confecção em betoneira - areia e brita comerciais</t>
  </si>
  <si>
    <t>1207702</t>
  </si>
  <si>
    <t>Concreto fck = 30 MPa para projeção via seca - confecção em betoneira - areia e brita comerciais</t>
  </si>
  <si>
    <t>1207708</t>
  </si>
  <si>
    <t>Concreto fck = 30 MPa para projeção via úmida - confecção em central dosadora de 30 m³/h - areia e brita comerciais</t>
  </si>
  <si>
    <t>1207703</t>
  </si>
  <si>
    <t>Concreto fck = 40 MPa para projeção via seca - confecção em betoneira - areia e brita comerciais</t>
  </si>
  <si>
    <t>1207709</t>
  </si>
  <si>
    <t>Concreto fck = 40 MPa para projeção via úmida - confecção em central dosadora de 30 m³/h - areia e brita comerciais</t>
  </si>
  <si>
    <t>1207710</t>
  </si>
  <si>
    <t>Concreto projetado via seca fck = 20 MPa aplicado em pisos</t>
  </si>
  <si>
    <t>1207711</t>
  </si>
  <si>
    <t>Concreto projetado via seca fck = 20 MPa aplicado em superfícies inclinadas e verticais</t>
  </si>
  <si>
    <t>1207713</t>
  </si>
  <si>
    <t>Concreto projetado via seca fck = 20 MPa aplicado em teto</t>
  </si>
  <si>
    <t>1207714</t>
  </si>
  <si>
    <t>Concreto projetado via seca fck = 25 MPa aplicado em pisos</t>
  </si>
  <si>
    <t>1207715</t>
  </si>
  <si>
    <t>Concreto projetado via seca fck = 25 MPa aplicado em superfícies inclinadas e verticais</t>
  </si>
  <si>
    <t>1207717</t>
  </si>
  <si>
    <t>Concreto projetado via seca fck = 25 MPa aplicado em teto</t>
  </si>
  <si>
    <t>1207718</t>
  </si>
  <si>
    <t>Concreto projetado via seca fck = 30 MPa aplicado em pisos</t>
  </si>
  <si>
    <t>1207719</t>
  </si>
  <si>
    <t>Concreto projetado via seca fck = 30 MPa aplicado em superfícies inclinadas e verticais</t>
  </si>
  <si>
    <t>1207721</t>
  </si>
  <si>
    <t>Concreto projetado via seca fck = 30 MPa aplicado em teto</t>
  </si>
  <si>
    <t>1207722</t>
  </si>
  <si>
    <t>Concreto projetado via seca fck = 40 MPa aplicado em pisos</t>
  </si>
  <si>
    <t>1207723</t>
  </si>
  <si>
    <t>Concreto projetado via seca fck = 40 MPa aplicado em superfícies inclinadas e verticais</t>
  </si>
  <si>
    <t>1207725</t>
  </si>
  <si>
    <t>Concreto projetado via seca fck = 40 MPa via seca aplicado em teto</t>
  </si>
  <si>
    <t>1207728</t>
  </si>
  <si>
    <t>Concreto projetado via úmida fck = 30 MPa aplicado em túneis classe I com seção de 20 a 40 m²</t>
  </si>
  <si>
    <t>1207727</t>
  </si>
  <si>
    <t>Concreto projetado via úmida fck = 30 MPa aplicado em túneis classe I com seção de 40 a 60 m²</t>
  </si>
  <si>
    <t>1207726</t>
  </si>
  <si>
    <t>Concreto projetado via úmida fck = 30 MPa aplicado em túneis classe I com seção de 60 a 90 m²</t>
  </si>
  <si>
    <t>1208329</t>
  </si>
  <si>
    <t>Concreto projetado via úmida fck = 30 MPa aplicado em túneis classe I com seção superior a 90 m²</t>
  </si>
  <si>
    <t>1207685</t>
  </si>
  <si>
    <t>Concreto projetado via úmida fck = 30 MPa aplicado em túneis classe II com seção de 20 a 40 m²</t>
  </si>
  <si>
    <t>1207684</t>
  </si>
  <si>
    <t>Concreto projetado via úmida fck = 30 MPa aplicado em túneis classe II com seção de 40 a 60 m²</t>
  </si>
  <si>
    <t>1207683</t>
  </si>
  <si>
    <t>Concreto projetado via úmida fck = 30 MPa aplicado em túneis classe II com seção de 60 a 90 m²</t>
  </si>
  <si>
    <t>1208337</t>
  </si>
  <si>
    <t>Concreto projetado via úmida fck = 30 MPa aplicado em túneis classe II com seção superior a 90 m²</t>
  </si>
  <si>
    <t>1207691</t>
  </si>
  <si>
    <t>Concreto projetado via úmida fck = 30 MPa aplicado em túneis classe III com seção de 20 a 40 m²</t>
  </si>
  <si>
    <t>1207690</t>
  </si>
  <si>
    <t>Concreto projetado via úmida fck = 30 MPa aplicado em túneis classe III com seção de 40 a 60 m²</t>
  </si>
  <si>
    <t>1207689</t>
  </si>
  <si>
    <t>Concreto projetado via úmida fck = 30 MPa aplicado em túneis classe III com seção de 60 a 90 m²</t>
  </si>
  <si>
    <t>1208345</t>
  </si>
  <si>
    <t>Concreto projetado via úmida fck = 30 MPa aplicado em túneis classe III com seção superior a 90 m²</t>
  </si>
  <si>
    <t>1207697</t>
  </si>
  <si>
    <t>Concreto projetado via úmida fck = 30 MPa aplicado em túneis classe IV com seção de 20 a 40 m²</t>
  </si>
  <si>
    <t>1207696</t>
  </si>
  <si>
    <t>Concreto projetado via úmida fck = 30 MPa aplicado em túneis classe IV com seção de 40 a 60 m²</t>
  </si>
  <si>
    <t>1207695</t>
  </si>
  <si>
    <t>Concreto projetado via úmida fck = 30 MPa aplicado em túneis classe IV com seção de 60 a 90 m²</t>
  </si>
  <si>
    <t>1208353</t>
  </si>
  <si>
    <t>Concreto projetado via úmida fck = 30 MPa aplicado em túneis classe IV com seção superior a 90 m²</t>
  </si>
  <si>
    <t>1207663</t>
  </si>
  <si>
    <t>Concreto projetado via úmida fck = 30 MPa aplicado em túneis classe V com seção de 20 a 40 m²</t>
  </si>
  <si>
    <t>1207662</t>
  </si>
  <si>
    <t>Concreto projetado via úmida fck = 30 MPa aplicado em túneis classe V com seção de 40 a 60 m²</t>
  </si>
  <si>
    <t>1207661</t>
  </si>
  <si>
    <t>Concreto projetado via úmida fck = 30 MPa aplicado em túneis classe V com seção de 60 a 90 m²</t>
  </si>
  <si>
    <t>1208361</t>
  </si>
  <si>
    <t>Concreto projetado via úmida fck = 30 MPa aplicado em túneis classe V com seção superior a 90 m²</t>
  </si>
  <si>
    <t>1207669</t>
  </si>
  <si>
    <t>Concreto projetado via úmida fck = 30 MPa aplicado em túneis classe VI com seção de 20 a 40 m²</t>
  </si>
  <si>
    <t>1207668</t>
  </si>
  <si>
    <t>Concreto projetado via úmida fck = 30 MPa aplicado em túneis classe VI com seção de 40 a 60 m²</t>
  </si>
  <si>
    <t>1207667</t>
  </si>
  <si>
    <t>Concreto projetado via úmida fck = 30 MPa aplicado em túneis classe VI com seção de 60 a 90 m²</t>
  </si>
  <si>
    <t>1208369</t>
  </si>
  <si>
    <t>Concreto projetado via úmida fck = 30 MPa aplicado em túneis classe VI com seção superior a 90 m²</t>
  </si>
  <si>
    <t>1207682</t>
  </si>
  <si>
    <t>Concreto projetado via úmida fck = 40 MPa aplicado em túneis classe I com seção de 20 a 40 m²</t>
  </si>
  <si>
    <t>1207681</t>
  </si>
  <si>
    <t>Concreto projetado via úmida fck = 40 MPa aplicado em túneis classe I com seção de 40 a 60 m²</t>
  </si>
  <si>
    <t>1207729</t>
  </si>
  <si>
    <t>Concreto projetado via úmida fck = 40 MPa aplicado em túneis classe I com seção de 60 a 90 m²</t>
  </si>
  <si>
    <t>1208333</t>
  </si>
  <si>
    <t>Concreto projetado via úmida fck = 40 MPa aplicado em túneis classe I com seção superior a 90 m²</t>
  </si>
  <si>
    <t>1207688</t>
  </si>
  <si>
    <t>Concreto projetado via úmida fck = 40 MPa aplicado em túneis classe II com seção de 20 a 40 m²</t>
  </si>
  <si>
    <t>1207687</t>
  </si>
  <si>
    <t>Concreto projetado via úmida fck = 40 MPa aplicado em túneis classe II com seção de 40 a 60 m²</t>
  </si>
  <si>
    <t>1207686</t>
  </si>
  <si>
    <t>Concreto projetado via úmida fck = 40 MPa aplicado em túneis classe II com seção de 60 a 90 m²</t>
  </si>
  <si>
    <t>1208341</t>
  </si>
  <si>
    <t>Concreto projetado via úmida fck = 40 MPa aplicado em túneis classe II com seção superior a 90 m²</t>
  </si>
  <si>
    <t>1207694</t>
  </si>
  <si>
    <t>Concreto projetado via úmida fck = 40 MPa aplicado em túneis classe III com seção de 20 a 40 m²</t>
  </si>
  <si>
    <t>1207693</t>
  </si>
  <si>
    <t>Concreto projetado via úmida fck = 40 MPa aplicado em túneis classe III com seção de 40 a 60 m²</t>
  </si>
  <si>
    <t>1207692</t>
  </si>
  <si>
    <t>Concreto projetado via úmida fck = 40 MPa aplicado em túneis classe III com seção de 60 a 90 m²</t>
  </si>
  <si>
    <t>1208349</t>
  </si>
  <si>
    <t>Concreto projetado via úmida fck = 40 MPa aplicado em túneis classe III com seção superior a 90 m²</t>
  </si>
  <si>
    <t>1207660</t>
  </si>
  <si>
    <t>Concreto projetado via úmida fck = 40 MPa aplicado em túneis classe IV com seção de 20 a 40 m²</t>
  </si>
  <si>
    <t>1207699</t>
  </si>
  <si>
    <t>Concreto projetado via úmida fck = 40 MPa aplicado em túneis classe IV com seção de 40 a 60 m²</t>
  </si>
  <si>
    <t>1207698</t>
  </si>
  <si>
    <t>Concreto projetado via úmida fck = 40 MPa aplicado em túneis classe IV com seção de 60 a 90 m²</t>
  </si>
  <si>
    <t>1208357</t>
  </si>
  <si>
    <t>Concreto projetado via úmida fck = 40 MPa aplicado em túneis classe IV com seção superior a 90 m²</t>
  </si>
  <si>
    <t>1207666</t>
  </si>
  <si>
    <t>Concreto projetado via úmida fck = 40 MPa aplicado em túneis classe V com seção de 20 a 40 m²</t>
  </si>
  <si>
    <t>1207665</t>
  </si>
  <si>
    <t>Concreto projetado via úmida fck = 40 MPa aplicado em túneis classe V com seção de 40 a 60 m²</t>
  </si>
  <si>
    <t>1207664</t>
  </si>
  <si>
    <t>Concreto projetado via úmida fck = 40 MPa aplicado em túneis classe V com seção de 60 a 90 m²</t>
  </si>
  <si>
    <t>1208365</t>
  </si>
  <si>
    <t>Concreto projetado via úmida fck = 40 MPa aplicado em túneis classe V com seção superior a 90 m²</t>
  </si>
  <si>
    <t>1207672</t>
  </si>
  <si>
    <t>Concreto projetado via úmida fck = 40 MPa aplicado em túneis classe VI com seção de 20 a 40 m²</t>
  </si>
  <si>
    <t>1207671</t>
  </si>
  <si>
    <t>Concreto projetado via úmida fck = 40 MPa aplicado em túneis classe VI com seção de 40 a 60 m²</t>
  </si>
  <si>
    <t>1207670</t>
  </si>
  <si>
    <t>Concreto projetado via úmida fck = 40 MPa aplicado em túneis classe VI com seção de 60 a 90 m²</t>
  </si>
  <si>
    <t>1208373</t>
  </si>
  <si>
    <t>Concreto projetado via úmida fck = 40 MPa aplicado em túneis classe VI com seção superior a 90 m²</t>
  </si>
  <si>
    <t>1400976</t>
  </si>
  <si>
    <t>Corte a plasma CNC em chapa com espessura de 6,3 a 10 mm</t>
  </si>
  <si>
    <t>1400970</t>
  </si>
  <si>
    <t>Corte a plasma manual em chapa de aço-carbono com espessura de 4 a 8 mm</t>
  </si>
  <si>
    <t>1400971</t>
  </si>
  <si>
    <t>Corte a plasma manual em chapa de aço-carbono com espessura de 9 a 25 mm</t>
  </si>
  <si>
    <t>1400972</t>
  </si>
  <si>
    <t>Corte a plasma manual em chapa de alumínio com espessura de 1,5 mm</t>
  </si>
  <si>
    <t>1416201</t>
  </si>
  <si>
    <t>Corte de barras e fios de aço com maçarico oxiacetileno</t>
  </si>
  <si>
    <t>cm²</t>
  </si>
  <si>
    <t>1400969</t>
  </si>
  <si>
    <t>Corte de cantoneira de alumínio</t>
  </si>
  <si>
    <t>1400975</t>
  </si>
  <si>
    <t>Corte de chapa de aço com guilhotina hidráulica</t>
  </si>
  <si>
    <t>1400985</t>
  </si>
  <si>
    <t>Corte de chapas de aço com espessura de 12,5 mm com maçarico oxi-GLP</t>
  </si>
  <si>
    <t>1416141</t>
  </si>
  <si>
    <t>Corte de chapas de aço com espessura de 12,5 mm com maçarico oxiacetileno</t>
  </si>
  <si>
    <t>1400986</t>
  </si>
  <si>
    <t>Corte de chapas de aço com espessura de 16,0 mm com maçarico oxi-GLP</t>
  </si>
  <si>
    <t>1416142</t>
  </si>
  <si>
    <t>Corte de chapas de aço com espessura de 16,0 mm com maçarico oxiacetileno</t>
  </si>
  <si>
    <t>1400980</t>
  </si>
  <si>
    <t>Corte de chapas de aço com espessura de 3,0 mm com maçarico oxi-GLP</t>
  </si>
  <si>
    <t>1400973</t>
  </si>
  <si>
    <t>Corte de chapas de aço com espessura de 3,0 mm com maçarico oxiacetileno</t>
  </si>
  <si>
    <t>1400981</t>
  </si>
  <si>
    <t>Corte de chapas de aço com espessura de 5,0 mm com maçarico oxi-GLP</t>
  </si>
  <si>
    <t>1400974</t>
  </si>
  <si>
    <t>Corte de chapas de aço com espessura de 5,0 mm com maçarico oxiacetileno</t>
  </si>
  <si>
    <t>1400982</t>
  </si>
  <si>
    <t>Corte de chapas de aço com espessura de 6,3 mm com maçarico oxi-GLP</t>
  </si>
  <si>
    <t>1416139</t>
  </si>
  <si>
    <t>Corte de chapas de aço com espessura de 6,3 mm com maçarico oxiacetileno</t>
  </si>
  <si>
    <t>1400983</t>
  </si>
  <si>
    <t>Corte de chapas de aço com espessura de 8,0 mm com maçarico oxi-GLP</t>
  </si>
  <si>
    <t>1416202</t>
  </si>
  <si>
    <t>Corte de chapas de aço com espessura de 8,0 mm com maçarico oxiacetileno</t>
  </si>
  <si>
    <t>1400984</t>
  </si>
  <si>
    <t>Corte de chapas de aço com espessura de 9,5 mm com maçarico oxi-GLP</t>
  </si>
  <si>
    <t>1416140</t>
  </si>
  <si>
    <t>Corte de chapas de aço com espessura de 9,5 mm com maçarico oxiacetileno</t>
  </si>
  <si>
    <t>1419543</t>
  </si>
  <si>
    <t>Corte de perfil metálico com máquina policorte com espessura de até 1/8"</t>
  </si>
  <si>
    <t>1408173</t>
  </si>
  <si>
    <t>Corte de perfis metálicos com maçarico oxiacetileno</t>
  </si>
  <si>
    <t>1407063</t>
  </si>
  <si>
    <t>Corte de trilho TR45 com utilização de equipamento leve</t>
  </si>
  <si>
    <t>1407064</t>
  </si>
  <si>
    <t>Corte de trilho TR57 com utilização de equipamento leve</t>
  </si>
  <si>
    <t>1407065</t>
  </si>
  <si>
    <t>Corte de trilho TR68 com utilização de equipamento leve</t>
  </si>
  <si>
    <t>1407066</t>
  </si>
  <si>
    <t>Corte de trilho UIC60 com utilização de equipamento leve</t>
  </si>
  <si>
    <t>1400977</t>
  </si>
  <si>
    <t>Dobramento de chapas metálicas com espessuras de até 10 mm</t>
  </si>
  <si>
    <t>1407067</t>
  </si>
  <si>
    <t>Furação de trilho TR45 com utilização de equipamento leve</t>
  </si>
  <si>
    <t>1407068</t>
  </si>
  <si>
    <t>Furação de trilho TR57 com utilização de equipamento leve</t>
  </si>
  <si>
    <t>1407069</t>
  </si>
  <si>
    <t>Furação de trilho TR68 com utilização de equipamento leve</t>
  </si>
  <si>
    <t>1407070</t>
  </si>
  <si>
    <t>Furação de trilho UIC60 com utilização de equipamento leve</t>
  </si>
  <si>
    <t>1400987</t>
  </si>
  <si>
    <t>Perfuração de chapas metálicas com espessura de até 3 mm - D = 25 mm</t>
  </si>
  <si>
    <t>1416257</t>
  </si>
  <si>
    <t>Solda com maçarico oxiacetileno de chapas de aço de 12,5 mm</t>
  </si>
  <si>
    <t>1416253</t>
  </si>
  <si>
    <t>Solda com maçarico oxiacetileno de chapas de aço de 16 mm</t>
  </si>
  <si>
    <t>1416254</t>
  </si>
  <si>
    <t>Solda com maçarico oxiacetileno de chapas de aço de 6,3 mm</t>
  </si>
  <si>
    <t>1416255</t>
  </si>
  <si>
    <t>Solda com maçarico oxiacetileno de chapas de aço de 8 mm</t>
  </si>
  <si>
    <t>1416256</t>
  </si>
  <si>
    <t>Solda com maçarico oxiacetileno de chapas de aço de 9,5 mm</t>
  </si>
  <si>
    <t>1400978</t>
  </si>
  <si>
    <t>Solda tipo MIG/MAG semiautomática</t>
  </si>
  <si>
    <t>1513941</t>
  </si>
  <si>
    <t>Contenção em areia-cimento ensacada com mistura de areia com 8% de cimento - confecção e assentamento</t>
  </si>
  <si>
    <t>1513940</t>
  </si>
  <si>
    <t>Contenção em solo-cimento ensacado com mistura de solo de jazida com 8% de cimento - confecção e assentamento</t>
  </si>
  <si>
    <t>1505879</t>
  </si>
  <si>
    <t>Enrocamento de pedra arrumada manualmente - pedra de mão comercial - fornecimento e assentamento</t>
  </si>
  <si>
    <t>1505878</t>
  </si>
  <si>
    <t>Enrocamento de pedra arrumada manualmente - pedra de mão produzida - confecção e assentamento</t>
  </si>
  <si>
    <t>1505877</t>
  </si>
  <si>
    <t>Enrocamento de pedra espalhada e compactada mecanicamente - pedra de mão comercial - fornecimento e assentamento</t>
  </si>
  <si>
    <t>1505860</t>
  </si>
  <si>
    <t>Enrocamento de pedra jogada - pedra de mão comercial - fornecimento e assentamento</t>
  </si>
  <si>
    <t>1505859</t>
  </si>
  <si>
    <t>Enrocamento de pedra jogada - pedra de mão produzida - confecção e assentamento</t>
  </si>
  <si>
    <t>1516204</t>
  </si>
  <si>
    <t>Fabricação de blocos segmentais de face pré-moldados - C = 40 cm, L = 40 cm e H = 20 cm - massa de 25 kg</t>
  </si>
  <si>
    <t>1516312</t>
  </si>
  <si>
    <t>Geocélula em PEAD, paredes perfuradas, soldadas - altura de 100 mm e 1.206 cm² de área de célula - fornecimento e instalação</t>
  </si>
  <si>
    <t>1516304</t>
  </si>
  <si>
    <t>Geocélula em PEAD, paredes perfuradas, soldadas - altura de 100 mm e 289 cm² de área de célula - fornecimento e instalação</t>
  </si>
  <si>
    <t>1516308</t>
  </si>
  <si>
    <t>Geocélula em PEAD, paredes perfuradas, soldadas - altura de 100 mm e 460 cm² de área de célula - fornecimento e instalação</t>
  </si>
  <si>
    <t>1516313</t>
  </si>
  <si>
    <t>Geocélula em PEAD, paredes perfuradas, soldadas - altura de 150 mm e 1.206 cm² de área de célula - fornecimento e instalação</t>
  </si>
  <si>
    <t>1516305</t>
  </si>
  <si>
    <t>Geocélula em PEAD, paredes perfuradas, soldadas - altura de 150 mm e 289 cm² de área de célula - fornecimento e instalação</t>
  </si>
  <si>
    <t>1516309</t>
  </si>
  <si>
    <t>Geocélula em PEAD, paredes perfuradas, soldadas - altura de 150 mm e 460 cm² de área de célula - fornecimento e instalação</t>
  </si>
  <si>
    <t>1516314</t>
  </si>
  <si>
    <t>Geocélula em PEAD, paredes perfuradas, soldadas - altura de 200 mm e 1.206 cm² de área de célula - fornecimento e instalação</t>
  </si>
  <si>
    <t>1516306</t>
  </si>
  <si>
    <t>Geocélula em PEAD, paredes perfuradas, soldadas - altura de 200 mm e 289 cm² de área de célula - fornecimento e instalação</t>
  </si>
  <si>
    <t>1516310</t>
  </si>
  <si>
    <t>Geocélula em PEAD, paredes perfuradas, soldadas - altura de 200 mm e 460 cm² de área de célula - fornecimento e instalação</t>
  </si>
  <si>
    <t>1516311</t>
  </si>
  <si>
    <t>Geocélula em PEAD, paredes perfuradas, soldadas - altura de 75 mm e 1.206 cm² de área de célula - fornecimento e instalação</t>
  </si>
  <si>
    <t>1516303</t>
  </si>
  <si>
    <t>Geocélula em PEAD, paredes perfuradas, soldadas - altura de 75 mm e 289 cm² de área de célula - fornecimento e instalação</t>
  </si>
  <si>
    <t>1516307</t>
  </si>
  <si>
    <t>Geocélula em PEAD, paredes perfuradas, soldadas - altura de 75 mm e 460 cm² de área de célula - fornecimento e instalação</t>
  </si>
  <si>
    <t>1516298</t>
  </si>
  <si>
    <t>Geogrelha unidirecional com resistência à tração de 100 kN/m - fornecimento e instalação</t>
  </si>
  <si>
    <t>1516299</t>
  </si>
  <si>
    <t>Geogrelha unidirecional com resistência à tração de 150 kN/m - fornecimento e instalação</t>
  </si>
  <si>
    <t>1516300</t>
  </si>
  <si>
    <t>Geogrelha unidirecional com resistência à tração de 200 kN/m - fornecimento e instalação</t>
  </si>
  <si>
    <t>1516301</t>
  </si>
  <si>
    <t>Geogrelha unidirecional com resistência à tração de 300 kN/m - fornecimento e instalação</t>
  </si>
  <si>
    <t>1516302</t>
  </si>
  <si>
    <t>Geogrelha unidirecional com resistência à tração de 400 kN/m - fornecimento e instalação</t>
  </si>
  <si>
    <t>1516296</t>
  </si>
  <si>
    <t>Geogrelha unidirecional com resistência à tração de 50 kN/m - fornecimento e instalação</t>
  </si>
  <si>
    <t>1516297</t>
  </si>
  <si>
    <t>Geogrelha unidirecional com resistência à tração de 90 kN/m - fornecimento e instalação</t>
  </si>
  <si>
    <t>1505847</t>
  </si>
  <si>
    <t>Muro em blocos segmentais de face pré-moldados - C = 40 cm, L = 40 cm, e H = 20 cm com altura de 4 a 6 m - confecção e assentamento</t>
  </si>
  <si>
    <t>1505848</t>
  </si>
  <si>
    <t>Muro em blocos segmentais de face pré-moldados - C = 40 cm, L = 40 cm, e H = 20 cm com altura de 6 a 8 m - confecção e assentamento</t>
  </si>
  <si>
    <t>1505849</t>
  </si>
  <si>
    <t>Muro em blocos segmentais de face pré-moldados - C = 40 cm, L = 40 cm, e H = 20 cm com altura de 8 a 10 m - confecção e assentamento</t>
  </si>
  <si>
    <t>1505930</t>
  </si>
  <si>
    <t>Muro em blocos segmentais de face pré-moldados - C = 40 cm, L = 40 cm, e H = 20 cm com altura de até 4 m - confecção e assentamento</t>
  </si>
  <si>
    <t>1506055</t>
  </si>
  <si>
    <t>Pedra argamassada com cimento e areia 1:3 - areia e pedra de mão comercial - fornecimento e assentamento</t>
  </si>
  <si>
    <t>1506056</t>
  </si>
  <si>
    <t>Pedra argamassada com cimento e areia 1:3 - areia extraída e pedra de mão produzida - confecção e assentamento</t>
  </si>
  <si>
    <t>1513943</t>
  </si>
  <si>
    <t>Proteção de taludes rochosos com telas metálicas - resistência longitudinal à tração de 121 kN/m - fornecimento e posicionamento - inclusive cabos de aço, grampos e clipes de junção</t>
  </si>
  <si>
    <t>1516318</t>
  </si>
  <si>
    <t>Tela metálica dobrada em L para muro em solo reforçado - C = 200 cm, L = 40 cm e H = 40 cm - fornecimento e instalação</t>
  </si>
  <si>
    <t>1516317</t>
  </si>
  <si>
    <t>Tela metálica dobrada em L para muro em solo reforçado - C = 200 cm, L = 50 cm e H = 50 cm - fornecimento e instalação</t>
  </si>
  <si>
    <t>1600965</t>
  </si>
  <si>
    <t>Abertura em muro de alvenaria de pedra argamassada com martelete</t>
  </si>
  <si>
    <t>1600408</t>
  </si>
  <si>
    <t>Apicoamento manual de concreto</t>
  </si>
  <si>
    <t>1600990</t>
  </si>
  <si>
    <t>Demolição de concreto armado com martelete e corte oxiacetileno</t>
  </si>
  <si>
    <t>1600989</t>
  </si>
  <si>
    <t>Demolição de concreto simples com martelete</t>
  </si>
  <si>
    <t>1600438</t>
  </si>
  <si>
    <t>1600436</t>
  </si>
  <si>
    <t>1600895</t>
  </si>
  <si>
    <t>Demolição manual de construções provisórias de madeira - sem reaproveitamento</t>
  </si>
  <si>
    <t>1600897</t>
  </si>
  <si>
    <t>Demolição manual de construções provisórias de madeira, sem fechamento lateral e sem pavimentação</t>
  </si>
  <si>
    <t>1619004</t>
  </si>
  <si>
    <t>Demolição mecânica de alvenaria com carregadeira de pneus</t>
  </si>
  <si>
    <t>1600896</t>
  </si>
  <si>
    <t>Demolição mecânica de alvenaria com escavadeira hidráulica</t>
  </si>
  <si>
    <t>1619003</t>
  </si>
  <si>
    <t>Demolição mecânica de concreto armado com escavadeira hidráulica</t>
  </si>
  <si>
    <t>1619006</t>
  </si>
  <si>
    <t>Demolição mecânica de concreto simples com escavadeira hidráulica</t>
  </si>
  <si>
    <t>1600414</t>
  </si>
  <si>
    <t>Fresagem de piso de concreto</t>
  </si>
  <si>
    <t>1608148</t>
  </si>
  <si>
    <t>Perfuração em concreto com coroa diamantada - D = 100 mm</t>
  </si>
  <si>
    <t>1608021</t>
  </si>
  <si>
    <t>Perfuração em concreto com coroa diamantada - D = 16 mm</t>
  </si>
  <si>
    <t>1608024</t>
  </si>
  <si>
    <t>Perfuração em concreto com coroa diamantada - D = 20 mm</t>
  </si>
  <si>
    <t>1608026</t>
  </si>
  <si>
    <t>Perfuração em concreto com coroa diamantada - D = 25 mm</t>
  </si>
  <si>
    <t>1608142</t>
  </si>
  <si>
    <t>Perfuração em concreto com coroa diamantada - D = 32 mm</t>
  </si>
  <si>
    <t>1608143</t>
  </si>
  <si>
    <t>Perfuração em concreto com coroa diamantada - D = 38 mm</t>
  </si>
  <si>
    <t>1608144</t>
  </si>
  <si>
    <t>Perfuração em concreto com coroa diamantada - D = 44 mm</t>
  </si>
  <si>
    <t>1608145</t>
  </si>
  <si>
    <t>Perfuração em concreto com coroa diamantada - D = 50 mm</t>
  </si>
  <si>
    <t>1608146</t>
  </si>
  <si>
    <t>Perfuração em concreto com coroa diamantada - D = 63 mm</t>
  </si>
  <si>
    <t>1608147</t>
  </si>
  <si>
    <t>Perfuração em concreto com coroa diamantada - D = 75 mm</t>
  </si>
  <si>
    <t>1608019</t>
  </si>
  <si>
    <t>Perfuração em concreto com martelete elétrico - D = 10 mm</t>
  </si>
  <si>
    <t>1608020</t>
  </si>
  <si>
    <t>Perfuração em concreto com martelete elétrico - D = 13,0 mm</t>
  </si>
  <si>
    <t>1608025</t>
  </si>
  <si>
    <t>Perfuração em concreto com martelete elétrico - D = 14 mm</t>
  </si>
  <si>
    <t>1600966</t>
  </si>
  <si>
    <t>Remoção de cerca com mourões de concreto</t>
  </si>
  <si>
    <t>1600898</t>
  </si>
  <si>
    <t>Remoção de painel publicitário, tipo outdoor, com estrutura e suportes em madeira</t>
  </si>
  <si>
    <t>1600441</t>
  </si>
  <si>
    <t>Remoção de paralelepípedos</t>
  </si>
  <si>
    <t>1600404</t>
  </si>
  <si>
    <t>Remoção de tubos de concreto com diâmetro de 0,40 m a 1,00 m em valas e bueiros</t>
  </si>
  <si>
    <t>1600405</t>
  </si>
  <si>
    <t>Remoção de tubos de concreto com diâmetro de 1,20 m a 1,50 m em valas e bueiros</t>
  </si>
  <si>
    <t>1716605</t>
  </si>
  <si>
    <t>Derrocagem subaquática de material de 3ª categoria - carga e limpeza - plataforma com clamshell - flutuante e batelão rebocado de 100 t montado na obra - DMT até 200 m</t>
  </si>
  <si>
    <t>1716610</t>
  </si>
  <si>
    <t>Derrocagem subaquática de material de 3ª categoria - carga e limpeza - plataforma com clamshell - flutuante e batelão rebocado de 100 t montado na obra - DMT de 1.000 a 1200 m</t>
  </si>
  <si>
    <t>1716611</t>
  </si>
  <si>
    <t>Derrocagem subaquática de material de 3ª categoria - carga e limpeza - plataforma com clamshell - flutuante e batelão rebocado de 100 t montado na obra - DMT de 1.200 a 1.400 m</t>
  </si>
  <si>
    <t>1716612</t>
  </si>
  <si>
    <t>Derrocagem subaquática de material de 3ª categoria - carga e limpeza - plataforma com clamshell - flutuante e batelão rebocado de 100 t montado na obra - DMT de 1.400 a 1.600 m</t>
  </si>
  <si>
    <t>1716613</t>
  </si>
  <si>
    <t>Derrocagem subaquática de material de 3ª categoria - carga e limpeza - plataforma com clamshell - flutuante e batelão rebocado de 100 t montado na obra - DMT de 1.600 a 1.800 m</t>
  </si>
  <si>
    <t>1716614</t>
  </si>
  <si>
    <t>Derrocagem subaquática de material de 3ª categoria - carga e limpeza - plataforma com clamshell - flutuante e batelão rebocado de 100 t montado na obra - DMT de 1.800 a 2.000 m</t>
  </si>
  <si>
    <t>1716615</t>
  </si>
  <si>
    <t>Derrocagem subaquática de material de 3ª categoria - carga e limpeza - plataforma com clamshell - flutuante e batelão rebocado de 100 t montado na obra - DMT de 2.000 a 2.500 m</t>
  </si>
  <si>
    <t>1716616</t>
  </si>
  <si>
    <t>Derrocagem subaquática de material de 3ª categoria - carga e limpeza - plataforma com clamshell - flutuante e batelão rebocado de 100 t montado na obra - DMT de 2.500 a 3.000 m</t>
  </si>
  <si>
    <t>1716606</t>
  </si>
  <si>
    <t>Derrocagem subaquática de material de 3ª categoria - carga e limpeza - plataforma com clamshell - flutuante e batelão rebocado de 100 t montado na obra - DMT de 200 a 400 m</t>
  </si>
  <si>
    <t>1716617</t>
  </si>
  <si>
    <t>Derrocagem subaquática de material de 3ª categoria - carga e limpeza - plataforma com clamshell - flutuante e batelão rebocado de 100 t montado na obra - DMT de 3.000 m</t>
  </si>
  <si>
    <t>1716607</t>
  </si>
  <si>
    <t>Derrocagem subaquática de material de 3ª categoria - carga e limpeza - plataforma com clamshell - flutuante e batelão rebocado de 100 t montado na obra - DMT de 400 a 600 m</t>
  </si>
  <si>
    <t>1716608</t>
  </si>
  <si>
    <t>Derrocagem subaquática de material de 3ª categoria - carga e limpeza - plataforma com clamshell - flutuante e batelão rebocado de 100 t montado na obra - DMT de 600 a 800 m</t>
  </si>
  <si>
    <t>1716609</t>
  </si>
  <si>
    <t>Derrocagem subaquática de material de 3ª categoria - carga e limpeza - plataforma com clamshell - flutuante e batelão rebocado de 100 t montado na obra - DMT de 800 a 1.000 m</t>
  </si>
  <si>
    <t>1716604</t>
  </si>
  <si>
    <t>Derrocagem subaquática de material de 3ª categoria - carga e limpeza - plataforma com clamshell - flutuante montado na obra - sem transporte</t>
  </si>
  <si>
    <t>1716623</t>
  </si>
  <si>
    <t>Derrocagem subaquática de material de 3ª categoria - carga e limpeza - plataforma flutuante com clamshell - sem transporte</t>
  </si>
  <si>
    <t>1716624</t>
  </si>
  <si>
    <t>Derrocagem subaquática de material de 3ª categoria - carga e limpeza - plataforma flutuante com clamshell e batelão rebocado de 100 t - DMT até 200 m</t>
  </si>
  <si>
    <t>1716629</t>
  </si>
  <si>
    <t>Derrocagem subaquática de material de 3ª categoria - carga e limpeza - plataforma flutuante com clamshell e batelão rebocado de 100 t - DMT de 1.000 a 1.200 m</t>
  </si>
  <si>
    <t>1716630</t>
  </si>
  <si>
    <t>Derrocagem subaquática de material de 3ª categoria - carga e limpeza - plataforma flutuante com clamshell e batelão rebocado de 100 t - DMT de 1.200 a 1.400 m</t>
  </si>
  <si>
    <t>1716631</t>
  </si>
  <si>
    <t>Derrocagem subaquática de material de 3ª categoria - carga e limpeza - plataforma flutuante com clamshell e batelão rebocado de 100 t - DMT de 1.400 a 1.600 m</t>
  </si>
  <si>
    <t>1716632</t>
  </si>
  <si>
    <t>Derrocagem subaquática de material de 3ª categoria - carga e limpeza - plataforma flutuante com clamshell e batelão rebocado de 100 t - DMT de 1.600 a 1.800 m</t>
  </si>
  <si>
    <t>1716633</t>
  </si>
  <si>
    <t>Derrocagem subaquática de material de 3ª categoria - carga e limpeza - plataforma flutuante com clamshell e batelão rebocado de 100 t - DMT de 1.800 a 2.000 m</t>
  </si>
  <si>
    <t>1716634</t>
  </si>
  <si>
    <t>Derrocagem subaquática de material de 3ª categoria - carga e limpeza - plataforma flutuante com clamshell e batelão rebocado de 100 t - DMT de 2.000 a 2.500 m</t>
  </si>
  <si>
    <t>1716635</t>
  </si>
  <si>
    <t>Derrocagem subaquática de material de 3ª categoria - carga e limpeza - plataforma flutuante com clamshell e batelão rebocado de 100 t - DMT de 2.500 a 3.000 m</t>
  </si>
  <si>
    <t>1716625</t>
  </si>
  <si>
    <t>Derrocagem subaquática de material de 3ª categoria - carga e limpeza - plataforma flutuante com clamshell e batelão rebocado de 100 t - DMT de 200 a 400 m</t>
  </si>
  <si>
    <t>1716636</t>
  </si>
  <si>
    <t>Derrocagem subaquática de material de 3ª categoria - carga e limpeza - plataforma flutuante com clamshell e batelão rebocado de 100 t - DMT de 3.000 m</t>
  </si>
  <si>
    <t>1716626</t>
  </si>
  <si>
    <t>Derrocagem subaquática de material de 3ª categoria - carga e limpeza - plataforma flutuante com clamshell e batelão rebocado de 100 t - DMT de 400 a 600 m</t>
  </si>
  <si>
    <t>1716627</t>
  </si>
  <si>
    <t>Derrocagem subaquática de material de 3ª categoria - carga e limpeza - plataforma flutuante com clamshell e batelão rebocado de 100 t - DMT de 600 a 800 m</t>
  </si>
  <si>
    <t>1716628</t>
  </si>
  <si>
    <t>Derrocagem subaquática de material de 3ª categoria - carga e limpeza - plataforma flutuante com clamshell e batelão rebocado de 100 t - DMT de 800 a 1.000 m</t>
  </si>
  <si>
    <t>1716640</t>
  </si>
  <si>
    <t>Derrocagem subaquática de material de 3ª categoria - carga e limpeza com draga backhoe de 7 m³ - sem transporte</t>
  </si>
  <si>
    <t>1716641</t>
  </si>
  <si>
    <t>Derrocagem subaquática de material de 3ª categoria - carga e limpeza com draga backhoe de 7 m³ - transporte com batelão autopropelido de 300 m³ - DMT até 200 m</t>
  </si>
  <si>
    <t>1716646</t>
  </si>
  <si>
    <t>Derrocagem subaquática de material de 3ª categoria - carga e limpeza com draga backhoe de 7 m³ - transporte com batelão autopropelido de 300 m³ - DMT de 1.000 a 1.200 m</t>
  </si>
  <si>
    <t>1716647</t>
  </si>
  <si>
    <t>Derrocagem subaquática de material de 3ª categoria - carga e limpeza com draga backhoe de 7 m³ - transporte com batelão autopropelido de 300 m³ - DMT de 1.200 a 1.400 m</t>
  </si>
  <si>
    <t>1716648</t>
  </si>
  <si>
    <t>Derrocagem subaquática de material de 3ª categoria - carga e limpeza com draga backhoe de 7 m³ - transporte com batelão autopropelido de 300 m³ - DMT de 1.400 a 1.600 m</t>
  </si>
  <si>
    <t>1716649</t>
  </si>
  <si>
    <t>Derrocagem subaquática de material de 3ª categoria - carga e limpeza com draga backhoe de 7 m³ - transporte com batelão autopropelido de 300 m³ - DMT de 1.600 a 1.800 m</t>
  </si>
  <si>
    <t>1716650</t>
  </si>
  <si>
    <t>Derrocagem subaquática de material de 3ª categoria - carga e limpeza com draga backhoe de 7 m³ - transporte com batelão autopropelido de 300 m³ - DMT de 1.800 a 2.000 m</t>
  </si>
  <si>
    <t>1716651</t>
  </si>
  <si>
    <t>Derrocagem subaquática de material de 3ª categoria - carga e limpeza com draga backhoe de 7 m³ - transporte com batelão autopropelido de 300 m³ - DMT de 2.000 a 2.500 m</t>
  </si>
  <si>
    <t>1716652</t>
  </si>
  <si>
    <t>Derrocagem subaquática de material de 3ª categoria - carga e limpeza com draga backhoe de 7 m³ - transporte com batelão autopropelido de 300 m³ - DMT de 2.500 a 3.000 m</t>
  </si>
  <si>
    <t>1716642</t>
  </si>
  <si>
    <t>Derrocagem subaquática de material de 3ª categoria - carga e limpeza com draga backhoe de 7 m³ - transporte com batelão autopropelido de 300 m³ - DMT de 200 a 400 m</t>
  </si>
  <si>
    <t>1716653</t>
  </si>
  <si>
    <t>Derrocagem subaquática de material de 3ª categoria - carga e limpeza com draga backhoe de 7 m³ - transporte com batelão autopropelido de 300 m³ - DMT de 3.000 m</t>
  </si>
  <si>
    <t>1716643</t>
  </si>
  <si>
    <t>Derrocagem subaquática de material de 3ª categoria - carga e limpeza com draga backhoe de 7 m³ - transporte com batelão autopropelido de 300 m³ - DMT de 400 a 600 m</t>
  </si>
  <si>
    <t>1716644</t>
  </si>
  <si>
    <t>Derrocagem subaquática de material de 3ª categoria - carga e limpeza com draga backhoe de 7 m³ - transporte com batelão autopropelido de 300 m³ - DMT de 600 a 800 m</t>
  </si>
  <si>
    <t>1716645</t>
  </si>
  <si>
    <t>Derrocagem subaquática de material de 3ª categoria - carga e limpeza com draga backhoe de 7 m³ - transporte com batelão autopropelido de 300 m³ - DMT de 800 a 1.000 m</t>
  </si>
  <si>
    <t>1716622</t>
  </si>
  <si>
    <t>Derrocagem subaquática de material de 3ª categoria - malha de 1,5 m² - perfuração e detonação - plataforma autoelevatória com três torres de perfuração</t>
  </si>
  <si>
    <t>1716603</t>
  </si>
  <si>
    <t>Derrocagem subaquática de material de 3ª categoria - malha de 1,5 m² - perfuração e detonação - plataforma autoelevatória montada na obra com três torres de perfuração</t>
  </si>
  <si>
    <t>1716620</t>
  </si>
  <si>
    <t>Derrocagem subaquática de material de 3ª categoria - malha de 1,5 m² - perfuração e detonação - plataforma flutuante com duas torres de perfuração</t>
  </si>
  <si>
    <t>1716621</t>
  </si>
  <si>
    <t>Derrocagem subaquática de material de 3ª categoria - malha de 1,5 m² - perfuração e detonação - plataforma flutuante com três torres de perfuração</t>
  </si>
  <si>
    <t>1716619</t>
  </si>
  <si>
    <t>Derrocagem subaquática de material de 3ª categoria - malha de 1,5 m² - perfuração e detonação - plataforma flutuante com uma torre de perfuração</t>
  </si>
  <si>
    <t>1716601</t>
  </si>
  <si>
    <t>Derrocagem subaquática de material de 3ª categoria - malha de 1,5 m² - perfuração e detonação - plataforma montada na obra com duas torres de perfuração</t>
  </si>
  <si>
    <t>1716602</t>
  </si>
  <si>
    <t>Derrocagem subaquática de material de 3ª categoria - malha de 1,5 m² - perfuração e detonação - plataforma montada na obra com três torres de perfuração</t>
  </si>
  <si>
    <t>1716600</t>
  </si>
  <si>
    <t>Derrocagem subaquática de material de 3ª categoria - malha de 1,5 m² - perfuração e detonação - plataforma montada na obra com uma torre de perfuração</t>
  </si>
  <si>
    <t>1716655</t>
  </si>
  <si>
    <t>Derrocagem subaquática de material de 3ª categoria - malha de 2,5 m² - perfuração e detonação - plataforma com duas torres de perfuração</t>
  </si>
  <si>
    <t>1716639</t>
  </si>
  <si>
    <t>Derrocagem subaquática de material de 3ª categoria - malha de 4,0 m² - perfuração e detonação - plataforma com duas torres de perfuração</t>
  </si>
  <si>
    <t>1801636</t>
  </si>
  <si>
    <t>Levantamento batimétrico monofeixe longitudinal</t>
  </si>
  <si>
    <t>1801637</t>
  </si>
  <si>
    <t>Levantamento batimétrico monofeixe transversal</t>
  </si>
  <si>
    <t>1817720</t>
  </si>
  <si>
    <t>Levantamento batimétrico multifeixe</t>
  </si>
  <si>
    <t>1817723</t>
  </si>
  <si>
    <t>Levantamento hidrométrico com ADCP em rios com velocidade de corrente acima de 1,5 m/s</t>
  </si>
  <si>
    <t>1817721</t>
  </si>
  <si>
    <t>Levantamento hidrométrico com ADCP em rios com velocidade de corrente de 0,5 a 1,0 m/s</t>
  </si>
  <si>
    <t>1817722</t>
  </si>
  <si>
    <t>Levantamento hidrométrico com ADCP em rios com velocidade de corrente de 1,0 a 1,5 m/s</t>
  </si>
  <si>
    <t>1917483</t>
  </si>
  <si>
    <t>Dragagem de areia fina com draga de sucção e recalque - bomba de 1.350 kW e cortador de 170 kW - distância de recalque de 1.100 a 1.300 m</t>
  </si>
  <si>
    <t>1917484</t>
  </si>
  <si>
    <t>Dragagem de areia fina com draga de sucção e recalque - bomba de 1.350 kW e cortador de 170 kW - distância de recalque de 1.300 a 1.500 m</t>
  </si>
  <si>
    <t>1917485</t>
  </si>
  <si>
    <t>Dragagem de areia fina com draga de sucção e recalque - bomba de 1.350 kW e cortador de 170 kW - distância de recalque de 1.500 a 1.700 m</t>
  </si>
  <si>
    <t>1917486</t>
  </si>
  <si>
    <t>Dragagem de areia fina com draga de sucção e recalque - bomba de 1.350 kW e cortador de 170 kW - distância de recalque de 1.700 a 1.900 m</t>
  </si>
  <si>
    <t>1917487</t>
  </si>
  <si>
    <t>Dragagem de areia fina com draga de sucção e recalque - bomba de 1.350 kW e cortador de 170 kW - distância de recalque de 1.900 a 2.100 m</t>
  </si>
  <si>
    <t>1917528</t>
  </si>
  <si>
    <t>Dragagem de areia fina com draga de sucção e recalque - bomba de 1.350 kW e cortador de 170 kW - distância de recalque de 10.100 a 10.300 m</t>
  </si>
  <si>
    <t>1917529</t>
  </si>
  <si>
    <t>Dragagem de areia fina com draga de sucção e recalque - bomba de 1.350 kW e cortador de 170 kW - distância de recalque de 10.300 a 10.500 m</t>
  </si>
  <si>
    <t>1917530</t>
  </si>
  <si>
    <t>Dragagem de areia fina com draga de sucção e recalque - bomba de 1.350 kW e cortador de 170 kW - distância de recalque de 10.500 a 10.700 m</t>
  </si>
  <si>
    <t>1917531</t>
  </si>
  <si>
    <t>Dragagem de areia fina com draga de sucção e recalque - bomba de 1.350 kW e cortador de 170 kW - distância de recalque de 10.700 a 10.900 m</t>
  </si>
  <si>
    <t>1917532</t>
  </si>
  <si>
    <t>Dragagem de areia fina com draga de sucção e recalque - bomba de 1.350 kW e cortador de 170 kW - distância de recalque de 10.900 a 11.100 m</t>
  </si>
  <si>
    <t>1917533</t>
  </si>
  <si>
    <t>Dragagem de areia fina com draga de sucção e recalque - bomba de 1.350 kW e cortador de 170 kW - distância de recalque de 11.100 a 11.300 m</t>
  </si>
  <si>
    <t>1917534</t>
  </si>
  <si>
    <t>Dragagem de areia fina com draga de sucção e recalque - bomba de 1.350 kW e cortador de 170 kW - distância de recalque de 11.300 a 11.500 m</t>
  </si>
  <si>
    <t>1917535</t>
  </si>
  <si>
    <t>Dragagem de areia fina com draga de sucção e recalque - bomba de 1.350 kW e cortador de 170 kW - distância de recalque de 11.500 a 11.700 m</t>
  </si>
  <si>
    <t>1917536</t>
  </si>
  <si>
    <t>Dragagem de areia fina com draga de sucção e recalque - bomba de 1.350 kW e cortador de 170 kW - distância de recalque de 11.700 a 11.900 m</t>
  </si>
  <si>
    <t>1917537</t>
  </si>
  <si>
    <t>Dragagem de areia fina com draga de sucção e recalque - bomba de 1.350 kW e cortador de 170 kW - distância de recalque de 11.900 a 12.100 m</t>
  </si>
  <si>
    <t>1917488</t>
  </si>
  <si>
    <t>Dragagem de areia fina com draga de sucção e recalque - bomba de 1.350 kW e cortador de 170 kW - distância de recalque de 2.100 a 2.300 m</t>
  </si>
  <si>
    <t>1917489</t>
  </si>
  <si>
    <t>Dragagem de areia fina com draga de sucção e recalque - bomba de 1.350 kW e cortador de 170 kW - distância de recalque de 2.300 a 2.500 m</t>
  </si>
  <si>
    <t>1917490</t>
  </si>
  <si>
    <t>Dragagem de areia fina com draga de sucção e recalque - bomba de 1.350 kW e cortador de 170 kW - distância de recalque de 2.500 a 2.700 m</t>
  </si>
  <si>
    <t>1917491</t>
  </si>
  <si>
    <t>Dragagem de areia fina com draga de sucção e recalque - bomba de 1.350 kW e cortador de 170 kW - distância de recalque de 2.700 a 2.900 m</t>
  </si>
  <si>
    <t>1917492</t>
  </si>
  <si>
    <t>Dragagem de areia fina com draga de sucção e recalque - bomba de 1.350 kW e cortador de 170 kW - distância de recalque de 2.900 a 3.100 m</t>
  </si>
  <si>
    <t>1917493</t>
  </si>
  <si>
    <t>Dragagem de areia fina com draga de sucção e recalque - bomba de 1.350 kW e cortador de 170 kW - distância de recalque de 3.100 a 3.300 m</t>
  </si>
  <si>
    <t>1917494</t>
  </si>
  <si>
    <t>Dragagem de areia fina com draga de sucção e recalque - bomba de 1.350 kW e cortador de 170 kW - distância de recalque de 3.300 a 3.500 m</t>
  </si>
  <si>
    <t>1917495</t>
  </si>
  <si>
    <t>Dragagem de areia fina com draga de sucção e recalque - bomba de 1.350 kW e cortador de 170 kW - distância de recalque de 3.500 a 3.700 m</t>
  </si>
  <si>
    <t>1917496</t>
  </si>
  <si>
    <t>Dragagem de areia fina com draga de sucção e recalque - bomba de 1.350 kW e cortador de 170 kW - distância de recalque de 3.700 a 3.900 m</t>
  </si>
  <si>
    <t>1917497</t>
  </si>
  <si>
    <t>Dragagem de areia fina com draga de sucção e recalque - bomba de 1.350 kW e cortador de 170 kW - distância de recalque de 3.900 a 4.100 m</t>
  </si>
  <si>
    <t>1917498</t>
  </si>
  <si>
    <t>Dragagem de areia fina com draga de sucção e recalque - bomba de 1.350 kW e cortador de 170 kW - distância de recalque de 4.100 a 4.300 m</t>
  </si>
  <si>
    <t>1917499</t>
  </si>
  <si>
    <t>Dragagem de areia fina com draga de sucção e recalque - bomba de 1.350 kW e cortador de 170 kW - distância de recalque de 4.300 a 4.500 m</t>
  </si>
  <si>
    <t>1917500</t>
  </si>
  <si>
    <t>Dragagem de areia fina com draga de sucção e recalque - bomba de 1.350 kW e cortador de 170 kW - distância de recalque de 4.500 a 4.700 m</t>
  </si>
  <si>
    <t>1917501</t>
  </si>
  <si>
    <t>Dragagem de areia fina com draga de sucção e recalque - bomba de 1.350 kW e cortador de 170 kW - distância de recalque de 4.700 a 4.900 m</t>
  </si>
  <si>
    <t>1917502</t>
  </si>
  <si>
    <t>Dragagem de areia fina com draga de sucção e recalque - bomba de 1.350 kW e cortador de 170 kW - distância de recalque de 4.900 a 5.100 m</t>
  </si>
  <si>
    <t>1917503</t>
  </si>
  <si>
    <t>Dragagem de areia fina com draga de sucção e recalque - bomba de 1.350 kW e cortador de 170 kW - distância de recalque de 5.100 a 5.300 m</t>
  </si>
  <si>
    <t>1917504</t>
  </si>
  <si>
    <t>Dragagem de areia fina com draga de sucção e recalque - bomba de 1.350 kW e cortador de 170 kW - distância de recalque de 5.300 a 5.500 m</t>
  </si>
  <si>
    <t>1917505</t>
  </si>
  <si>
    <t>Dragagem de areia fina com draga de sucção e recalque - bomba de 1.350 kW e cortador de 170 kW - distância de recalque de 5.500 a 5.700 m</t>
  </si>
  <si>
    <t>1917506</t>
  </si>
  <si>
    <t>Dragagem de areia fina com draga de sucção e recalque - bomba de 1.350 kW e cortador de 170 kW - distância de recalque de 5.700 a 5.900 m</t>
  </si>
  <si>
    <t>1917507</t>
  </si>
  <si>
    <t>Dragagem de areia fina com draga de sucção e recalque - bomba de 1.350 kW e cortador de 170 kW - distância de recalque de 5.900 a 6.100 m</t>
  </si>
  <si>
    <t>1917480</t>
  </si>
  <si>
    <t>Dragagem de areia fina com draga de sucção e recalque - bomba de 1.350 kW e cortador de 170 kW - distância de recalque de 500 a 700 m</t>
  </si>
  <si>
    <t>1917508</t>
  </si>
  <si>
    <t>Dragagem de areia fina com draga de sucção e recalque - bomba de 1.350 kW e cortador de 170 kW - distância de recalque de 6.100 a 6.300 m</t>
  </si>
  <si>
    <t>1917509</t>
  </si>
  <si>
    <t>Dragagem de areia fina com draga de sucção e recalque - bomba de 1.350 kW e cortador de 170 kW - distância de recalque de 6.300 a 6.500 m</t>
  </si>
  <si>
    <t>1917510</t>
  </si>
  <si>
    <t>Dragagem de areia fina com draga de sucção e recalque - bomba de 1.350 kW e cortador de 170 kW - distância de recalque de 6.500 a 6.700 m</t>
  </si>
  <si>
    <t>1917511</t>
  </si>
  <si>
    <t>Dragagem de areia fina com draga de sucção e recalque - bomba de 1.350 kW e cortador de 170 kW - distância de recalque de 6.700 a 6.900 m</t>
  </si>
  <si>
    <t>1917512</t>
  </si>
  <si>
    <t>Dragagem de areia fina com draga de sucção e recalque - bomba de 1.350 kW e cortador de 170 kW - distância de recalque de 6.900 a 7.100 m</t>
  </si>
  <si>
    <t>1917513</t>
  </si>
  <si>
    <t>Dragagem de areia fina com draga de sucção e recalque - bomba de 1.350 kW e cortador de 170 kW - distância de recalque de 7.100 a 7.300 m</t>
  </si>
  <si>
    <t>1917514</t>
  </si>
  <si>
    <t>Dragagem de areia fina com draga de sucção e recalque - bomba de 1.350 kW e cortador de 170 kW - distância de recalque de 7.300 a 7.500 m</t>
  </si>
  <si>
    <t>1917515</t>
  </si>
  <si>
    <t>Dragagem de areia fina com draga de sucção e recalque - bomba de 1.350 kW e cortador de 170 kW - distância de recalque de 7.500 a 7.700 m</t>
  </si>
  <si>
    <t>1917516</t>
  </si>
  <si>
    <t>Dragagem de areia fina com draga de sucção e recalque - bomba de 1.350 kW e cortador de 170 kW - distância de recalque de 7.700 a 7.900 m</t>
  </si>
  <si>
    <t>1917517</t>
  </si>
  <si>
    <t>Dragagem de areia fina com draga de sucção e recalque - bomba de 1.350 kW e cortador de 170 kW - distância de recalque de 7.900 a 8.100 m</t>
  </si>
  <si>
    <t>1917481</t>
  </si>
  <si>
    <t>Dragagem de areia fina com draga de sucção e recalque - bomba de 1.350 kW e cortador de 170 kW - distância de recalque de 700 a 900 m</t>
  </si>
  <si>
    <t>1917518</t>
  </si>
  <si>
    <t>Dragagem de areia fina com draga de sucção e recalque - bomba de 1.350 kW e cortador de 170 kW - distância de recalque de 8.100 a 8.300 m</t>
  </si>
  <si>
    <t>1917519</t>
  </si>
  <si>
    <t>Dragagem de areia fina com draga de sucção e recalque - bomba de 1.350 kW e cortador de 170 kW - distância de recalque de 8.300 a 8.500 m</t>
  </si>
  <si>
    <t>1917520</t>
  </si>
  <si>
    <t>Dragagem de areia fina com draga de sucção e recalque - bomba de 1.350 kW e cortador de 170 kW - distância de recalque de 8.500 a 8.700 m</t>
  </si>
  <si>
    <t>1917521</t>
  </si>
  <si>
    <t>Dragagem de areia fina com draga de sucção e recalque - bomba de 1.350 kW e cortador de 170 kW - distância de recalque de 8.700 a 8.900 m</t>
  </si>
  <si>
    <t>1917522</t>
  </si>
  <si>
    <t>Dragagem de areia fina com draga de sucção e recalque - bomba de 1.350 kW e cortador de 170 kW - distância de recalque de 8.900 a 9.100 m</t>
  </si>
  <si>
    <t>1917523</t>
  </si>
  <si>
    <t>Dragagem de areia fina com draga de sucção e recalque - bomba de 1.350 kW e cortador de 170 kW - distância de recalque de 9.100 a 9.300 m</t>
  </si>
  <si>
    <t>1917524</t>
  </si>
  <si>
    <t>Dragagem de areia fina com draga de sucção e recalque - bomba de 1.350 kW e cortador de 170 kW - distância de recalque de 9.300 a 9.500 m</t>
  </si>
  <si>
    <t>1917525</t>
  </si>
  <si>
    <t>Dragagem de areia fina com draga de sucção e recalque - bomba de 1.350 kW e cortador de 170 kW - distância de recalque de 9.500 a 9.700 m</t>
  </si>
  <si>
    <t>1917526</t>
  </si>
  <si>
    <t>Dragagem de areia fina com draga de sucção e recalque - bomba de 1.350 kW e cortador de 170 kW - distância de recalque de 9.700 a 9.900 m</t>
  </si>
  <si>
    <t>1917527</t>
  </si>
  <si>
    <t>Dragagem de areia fina com draga de sucção e recalque - bomba de 1.350 kW e cortador de 170 kW - distância de recalque de 9.900 a 10.100 m</t>
  </si>
  <si>
    <t>1917482</t>
  </si>
  <si>
    <t>Dragagem de areia fina com draga de sucção e recalque - bomba de 1.350 kW e cortador de 170 kW - distância de recalque de 900 a 1.100 m</t>
  </si>
  <si>
    <t>1917737</t>
  </si>
  <si>
    <t>Dragagem de areia fina com draga de sucção e recalque - bomba de 1.350 kW e cortador de 170 kW - distância de recalque de até 500 m</t>
  </si>
  <si>
    <t>1917220</t>
  </si>
  <si>
    <t>Dragagem de areia fina com draga de sucção e recalque - bomba de 294 kW e cortador de 30 kW - distância de recalque de 1.100 a 1.300 m</t>
  </si>
  <si>
    <t>1917221</t>
  </si>
  <si>
    <t>Dragagem de areia fina com draga de sucção e recalque - bomba de 294 kW e cortador de 30 kW - distância de recalque de 1.300 a 1.500 m</t>
  </si>
  <si>
    <t>1917222</t>
  </si>
  <si>
    <t>Dragagem de areia fina com draga de sucção e recalque - bomba de 294 kW e cortador de 30 kW - distância de recalque de 1.500 a 1.700 m</t>
  </si>
  <si>
    <t>1917223</t>
  </si>
  <si>
    <t>Dragagem de areia fina com draga de sucção e recalque - bomba de 294 kW e cortador de 30 kW - distância de recalque de 1.700 a 1.900 m</t>
  </si>
  <si>
    <t>1917224</t>
  </si>
  <si>
    <t>Dragagem de areia fina com draga de sucção e recalque - bomba de 294 kW e cortador de 30 kW - distância de recalque de 1.900 a 2.100 m</t>
  </si>
  <si>
    <t>1917225</t>
  </si>
  <si>
    <t>Dragagem de areia fina com draga de sucção e recalque - bomba de 294 kW e cortador de 30 kW - distância de recalque de 2.100 a 2.300 m</t>
  </si>
  <si>
    <t>1917226</t>
  </si>
  <si>
    <t>Dragagem de areia fina com draga de sucção e recalque - bomba de 294 kW e cortador de 30 kW - distância de recalque de 2.300 a 2.500 m</t>
  </si>
  <si>
    <t>1917227</t>
  </si>
  <si>
    <t>Dragagem de areia fina com draga de sucção e recalque - bomba de 294 kW e cortador de 30 kW - distância de recalque de 2.500 a 2.700 m</t>
  </si>
  <si>
    <t>1917228</t>
  </si>
  <si>
    <t>Dragagem de areia fina com draga de sucção e recalque - bomba de 294 kW e cortador de 30 kW - distância de recalque de 2.700 a 2.900 m</t>
  </si>
  <si>
    <t>1917229</t>
  </si>
  <si>
    <t>Dragagem de areia fina com draga de sucção e recalque - bomba de 294 kW e cortador de 30 kW - distância de recalque de 2.900 a 3.100 m</t>
  </si>
  <si>
    <t>1917230</t>
  </si>
  <si>
    <t>Dragagem de areia fina com draga de sucção e recalque - bomba de 294 kW e cortador de 30 kW - distância de recalque de 3.100 a 3.300 m</t>
  </si>
  <si>
    <t>1917231</t>
  </si>
  <si>
    <t>Dragagem de areia fina com draga de sucção e recalque - bomba de 294 kW e cortador de 30 kW - distância de recalque de 3.300 a 3.500 m</t>
  </si>
  <si>
    <t>1917232</t>
  </si>
  <si>
    <t>Dragagem de areia fina com draga de sucção e recalque - bomba de 294 kW e cortador de 30 kW - distância de recalque de 3.500 a 3.700 m</t>
  </si>
  <si>
    <t>1917233</t>
  </si>
  <si>
    <t>Dragagem de areia fina com draga de sucção e recalque - bomba de 294 kW e cortador de 30 kW - distância de recalque de 3.700 a 3.900 m</t>
  </si>
  <si>
    <t>1917234</t>
  </si>
  <si>
    <t>Dragagem de areia fina com draga de sucção e recalque - bomba de 294 kW e cortador de 30 kW - distância de recalque de 3.900 a 4.100 m</t>
  </si>
  <si>
    <t>1917217</t>
  </si>
  <si>
    <t>Dragagem de areia fina com draga de sucção e recalque - bomba de 294 kW e cortador de 30 kW - distância de recalque de 500 a 700 m</t>
  </si>
  <si>
    <t>1917218</t>
  </si>
  <si>
    <t>Dragagem de areia fina com draga de sucção e recalque - bomba de 294 kW e cortador de 30 kW - distância de recalque de 700 a 900 m</t>
  </si>
  <si>
    <t>1917219</t>
  </si>
  <si>
    <t>Dragagem de areia fina com draga de sucção e recalque - bomba de 294 kW e cortador de 30 kW - distância de recalque de 900 a 1.100 m</t>
  </si>
  <si>
    <t>1917724</t>
  </si>
  <si>
    <t>Dragagem de areia fina com draga de sucção e recalque - bomba de 294 kW e cortador de 30 kW - distância de recalque de até 500 m</t>
  </si>
  <si>
    <t>1917274</t>
  </si>
  <si>
    <t>Dragagem de areia fina com draga de sucção e recalque - bomba de 483 kW e cortador de 55 kW - distância de recalque de 1.100 a 1.300 m</t>
  </si>
  <si>
    <t>1917275</t>
  </si>
  <si>
    <t>Dragagem de areia fina com draga de sucção e recalque - bomba de 483 kW e cortador de 55 kW - distância de recalque de 1.300 a 1.500 m</t>
  </si>
  <si>
    <t>1917276</t>
  </si>
  <si>
    <t>Dragagem de areia fina com draga de sucção e recalque - bomba de 483 kW e cortador de 55 kW - distância de recalque de 1.500 a 1.700 m</t>
  </si>
  <si>
    <t>1917277</t>
  </si>
  <si>
    <t>Dragagem de areia fina com draga de sucção e recalque - bomba de 483 kW e cortador de 55 kW - distância de recalque de 1.700 a 1.900 m</t>
  </si>
  <si>
    <t>1917278</t>
  </si>
  <si>
    <t>Dragagem de areia fina com draga de sucção e recalque - bomba de 483 kW e cortador de 55 kW - distância de recalque de 1.900 a 2.100 m</t>
  </si>
  <si>
    <t>1917279</t>
  </si>
  <si>
    <t>Dragagem de areia fina com draga de sucção e recalque - bomba de 483 kW e cortador de 55 kW - distância de recalque de 2.100 a 2.300 m</t>
  </si>
  <si>
    <t>1917280</t>
  </si>
  <si>
    <t>Dragagem de areia fina com draga de sucção e recalque - bomba de 483 kW e cortador de 55 kW - distância de recalque de 2.300 a 2.500 m</t>
  </si>
  <si>
    <t>1917281</t>
  </si>
  <si>
    <t>Dragagem de areia fina com draga de sucção e recalque - bomba de 483 kW e cortador de 55 kW - distância de recalque de 2.500 a 2.700 m</t>
  </si>
  <si>
    <t>1917282</t>
  </si>
  <si>
    <t>Dragagem de areia fina com draga de sucção e recalque - bomba de 483 kW e cortador de 55 kW - distância de recalque de 2.700 a 2.900 m</t>
  </si>
  <si>
    <t>1917283</t>
  </si>
  <si>
    <t>Dragagem de areia fina com draga de sucção e recalque - bomba de 483 kW e cortador de 55 kW - distância de recalque de 2.900 a 3.100 m</t>
  </si>
  <si>
    <t>1917284</t>
  </si>
  <si>
    <t>Dragagem de areia fina com draga de sucção e recalque - bomba de 483 kW e cortador de 55 kW - distância de recalque de 3.100 a 3.300 m</t>
  </si>
  <si>
    <t>1917285</t>
  </si>
  <si>
    <t>Dragagem de areia fina com draga de sucção e recalque - bomba de 483 kW e cortador de 55 kW - distância de recalque de 3.300 a 3.500 m</t>
  </si>
  <si>
    <t>1917286</t>
  </si>
  <si>
    <t>Dragagem de areia fina com draga de sucção e recalque - bomba de 483 kW e cortador de 55 kW - distância de recalque de 3.500 a 3.700 m</t>
  </si>
  <si>
    <t>1917287</t>
  </si>
  <si>
    <t>Dragagem de areia fina com draga de sucção e recalque - bomba de 483 kW e cortador de 55 kW - distância de recalque de 3.700 a 3.900 m</t>
  </si>
  <si>
    <t>1917288</t>
  </si>
  <si>
    <t>Dragagem de areia fina com draga de sucção e recalque - bomba de 483 kW e cortador de 55 kW - distância de recalque de 3.900 a 4.100 m</t>
  </si>
  <si>
    <t>1917289</t>
  </si>
  <si>
    <t>Dragagem de areia fina com draga de sucção e recalque - bomba de 483 kW e cortador de 55 kW - distância de recalque de 4.100 a 4.300 m</t>
  </si>
  <si>
    <t>1917290</t>
  </si>
  <si>
    <t>Dragagem de areia fina com draga de sucção e recalque - bomba de 483 kW e cortador de 55 kW - distância de recalque de 4.300 a 4.500 m</t>
  </si>
  <si>
    <t>1917291</t>
  </si>
  <si>
    <t>Dragagem de areia fina com draga de sucção e recalque - bomba de 483 kW e cortador de 55 kW - distância de recalque de 4.500 a 4.700 m</t>
  </si>
  <si>
    <t>1917292</t>
  </si>
  <si>
    <t>Dragagem de areia fina com draga de sucção e recalque - bomba de 483 kW e cortador de 55 kW - distância de recalque de 4.700 a 4.900 m</t>
  </si>
  <si>
    <t>1917293</t>
  </si>
  <si>
    <t>Dragagem de areia fina com draga de sucção e recalque - bomba de 483 kW e cortador de 55 kW - distância de recalque de 4.900 a 5.100 m</t>
  </si>
  <si>
    <t>1917294</t>
  </si>
  <si>
    <t>Dragagem de areia fina com draga de sucção e recalque - bomba de 483 kW e cortador de 55 kW - distância de recalque de 5.100 a 5.300 m</t>
  </si>
  <si>
    <t>1917295</t>
  </si>
  <si>
    <t>Dragagem de areia fina com draga de sucção e recalque - bomba de 483 kW e cortador de 55 kW - distância de recalque de 5.300 a 5.500 m</t>
  </si>
  <si>
    <t>1917296</t>
  </si>
  <si>
    <t>Dragagem de areia fina com draga de sucção e recalque - bomba de 483 kW e cortador de 55 kW - distância de recalque de 5.500 a 5.700 m</t>
  </si>
  <si>
    <t>1917297</t>
  </si>
  <si>
    <t>Dragagem de areia fina com draga de sucção e recalque - bomba de 483 kW e cortador de 55 kW - distância de recalque de 5.700 a 5.900 m</t>
  </si>
  <si>
    <t>1917298</t>
  </si>
  <si>
    <t>Dragagem de areia fina com draga de sucção e recalque - bomba de 483 kW e cortador de 55 kW - distância de recalque de 5.900 a 6.100 m</t>
  </si>
  <si>
    <t>1917271</t>
  </si>
  <si>
    <t>Dragagem de areia fina com draga de sucção e recalque - bomba de 483 kW e cortador de 55 kW - distância de recalque de 500 a 700 m</t>
  </si>
  <si>
    <t>1917299</t>
  </si>
  <si>
    <t>Dragagem de areia fina com draga de sucção e recalque - bomba de 483 kW e cortador de 55 kW - distância de recalque de 6.100 a 6.300 m</t>
  </si>
  <si>
    <t>1917300</t>
  </si>
  <si>
    <t>Dragagem de areia fina com draga de sucção e recalque - bomba de 483 kW e cortador de 55 kW - distância de recalque de 6.300 a 6.500 m</t>
  </si>
  <si>
    <t>1917301</t>
  </si>
  <si>
    <t>Dragagem de areia fina com draga de sucção e recalque - bomba de 483 kW e cortador de 55 kW - distância de recalque de 6.500 a 6.700 m</t>
  </si>
  <si>
    <t>1917302</t>
  </si>
  <si>
    <t>Dragagem de areia fina com draga de sucção e recalque - bomba de 483 kW e cortador de 55 kW - distância de recalque de 6.700 a 6.900 m</t>
  </si>
  <si>
    <t>1917303</t>
  </si>
  <si>
    <t>Dragagem de areia fina com draga de sucção e recalque - bomba de 483 kW e cortador de 55 kW - distância de recalque de 6.900 a 7.100 m</t>
  </si>
  <si>
    <t>1917304</t>
  </si>
  <si>
    <t>Dragagem de areia fina com draga de sucção e recalque - bomba de 483 kW e cortador de 55 kW - distância de recalque de 7.100 a 7.300 m</t>
  </si>
  <si>
    <t>1917305</t>
  </si>
  <si>
    <t>Dragagem de areia fina com draga de sucção e recalque - bomba de 483 kW e cortador de 55 kW - distância de recalque de 7.300 a 7.500 m</t>
  </si>
  <si>
    <t>1917306</t>
  </si>
  <si>
    <t>Dragagem de areia fina com draga de sucção e recalque - bomba de 483 kW e cortador de 55 kW - distância de recalque de 7.500 a 7.700 m</t>
  </si>
  <si>
    <t>1917307</t>
  </si>
  <si>
    <t>Dragagem de areia fina com draga de sucção e recalque - bomba de 483 kW e cortador de 55 kW - distância de recalque de 7.700 a 7.900 m</t>
  </si>
  <si>
    <t>1917272</t>
  </si>
  <si>
    <t>Dragagem de areia fina com draga de sucção e recalque - bomba de 483 kW e cortador de 55 kW - distância de recalque de 700 a 900 m</t>
  </si>
  <si>
    <t>1917273</t>
  </si>
  <si>
    <t>Dragagem de areia fina com draga de sucção e recalque - bomba de 483 kW e cortador de 55 kW - distância de recalque de 900 a 1.100 m</t>
  </si>
  <si>
    <t>1917729</t>
  </si>
  <si>
    <t>Dragagem de areia fina com draga de sucção e recalque - bomba de 483 kW e cortador de 55 kW - distância de recalque de até 500 m</t>
  </si>
  <si>
    <t>1917367</t>
  </si>
  <si>
    <t>Dragagem de areia fina com draga de sucção e recalque - bomba de 746 kW e cortador de 110 kW - distância de recalque de 1.100 a 1.300 m</t>
  </si>
  <si>
    <t>1917368</t>
  </si>
  <si>
    <t>Dragagem de areia fina com draga de sucção e recalque - bomba de 746 kW e cortador de 110 kW - distância de recalque de 1.300 a 1.500 m</t>
  </si>
  <si>
    <t>1917369</t>
  </si>
  <si>
    <t>Dragagem de areia fina com draga de sucção e recalque - bomba de 746 kW e cortador de 110 kW - distância de recalque de 1.500 a 1.700 m</t>
  </si>
  <si>
    <t>1917370</t>
  </si>
  <si>
    <t>Dragagem de areia fina com draga de sucção e recalque - bomba de 746 kW e cortador de 110 kW - distância de recalque de 1.700 a 1.900 m</t>
  </si>
  <si>
    <t>1917371</t>
  </si>
  <si>
    <t>Dragagem de areia fina com draga de sucção e recalque - bomba de 746 kW e cortador de 110 kW - distância de recalque de 1.900 a 2.100 m</t>
  </si>
  <si>
    <t>1917372</t>
  </si>
  <si>
    <t>Dragagem de areia fina com draga de sucção e recalque - bomba de 746 kW e cortador de 110 kW - distância de recalque de 2.100 a 2.300 m</t>
  </si>
  <si>
    <t>1917373</t>
  </si>
  <si>
    <t>Dragagem de areia fina com draga de sucção e recalque - bomba de 746 kW e cortador de 110 kW - distância de recalque de 2.300 a 2.500 m</t>
  </si>
  <si>
    <t>1917374</t>
  </si>
  <si>
    <t>Dragagem de areia fina com draga de sucção e recalque - bomba de 746 kW e cortador de 110 kW - distância de recalque de 2.500 a 2.700 m</t>
  </si>
  <si>
    <t>1917375</t>
  </si>
  <si>
    <t>Dragagem de areia fina com draga de sucção e recalque - bomba de 746 kW e cortador de 110 kW - distância de recalque de 2.700 a 2.900 m</t>
  </si>
  <si>
    <t>1917376</t>
  </si>
  <si>
    <t>Dragagem de areia fina com draga de sucção e recalque - bomba de 746 kW e cortador de 110 kW - distância de recalque de 2.900 a 3.100 m</t>
  </si>
  <si>
    <t>1917377</t>
  </si>
  <si>
    <t>Dragagem de areia fina com draga de sucção e recalque - bomba de 746 kW e cortador de 110 kW - distância de recalque de 3.100 a 3.300 m</t>
  </si>
  <si>
    <t>1917378</t>
  </si>
  <si>
    <t>Dragagem de areia fina com draga de sucção e recalque - bomba de 746 kW e cortador de 110 kW - distância de recalque de 3.300 a 3.500 m</t>
  </si>
  <si>
    <t>1917379</t>
  </si>
  <si>
    <t>Dragagem de areia fina com draga de sucção e recalque - bomba de 746 kW e cortador de 110 kW - distância de recalque de 3.500 a 3.700 m</t>
  </si>
  <si>
    <t>1917380</t>
  </si>
  <si>
    <t>Dragagem de areia fina com draga de sucção e recalque - bomba de 746 kW e cortador de 110 kW - distância de recalque de 3.700 a 3.900 m</t>
  </si>
  <si>
    <t>1917381</t>
  </si>
  <si>
    <t>Dragagem de areia fina com draga de sucção e recalque - bomba de 746 kW e cortador de 110 kW - distância de recalque de 3.900 a 4.100 m</t>
  </si>
  <si>
    <t>1917382</t>
  </si>
  <si>
    <t>Dragagem de areia fina com draga de sucção e recalque - bomba de 746 kW e cortador de 110 kW - distância de recalque de 4.100 a 4.300 m</t>
  </si>
  <si>
    <t>1917383</t>
  </si>
  <si>
    <t>Dragagem de areia fina com draga de sucção e recalque - bomba de 746 kW e cortador de 110 kW - distância de recalque de 4.300 a 4.500 m</t>
  </si>
  <si>
    <t>1917384</t>
  </si>
  <si>
    <t>Dragagem de areia fina com draga de sucção e recalque - bomba de 746 kW e cortador de 110 kW - distância de recalque de 4.500 a 4.700 m</t>
  </si>
  <si>
    <t>1917385</t>
  </si>
  <si>
    <t>Dragagem de areia fina com draga de sucção e recalque - bomba de 746 kW e cortador de 110 kW - distância de recalque de 4.700 a 4.900 m</t>
  </si>
  <si>
    <t>1917386</t>
  </si>
  <si>
    <t>Dragagem de areia fina com draga de sucção e recalque - bomba de 746 kW e cortador de 110 kW - distância de recalque de 4.900 a 5.100 m</t>
  </si>
  <si>
    <t>1917387</t>
  </si>
  <si>
    <t>Dragagem de areia fina com draga de sucção e recalque - bomba de 746 kW e cortador de 110 kW - distância de recalque de 5.100 a 5.300 m</t>
  </si>
  <si>
    <t>1917388</t>
  </si>
  <si>
    <t>Dragagem de areia fina com draga de sucção e recalque - bomba de 746 kW e cortador de 110 kW - distância de recalque de 5.300 a 5.500 m</t>
  </si>
  <si>
    <t>1917389</t>
  </si>
  <si>
    <t>Dragagem de areia fina com draga de sucção e recalque - bomba de 746 kW e cortador de 110 kW - distância de recalque de 5.500 a 5.700 m</t>
  </si>
  <si>
    <t>1917390</t>
  </si>
  <si>
    <t>Dragagem de areia fina com draga de sucção e recalque - bomba de 746 kW e cortador de 110 kW - distância de recalque de 5.700 a 5.900 m</t>
  </si>
  <si>
    <t>1917391</t>
  </si>
  <si>
    <t>Dragagem de areia fina com draga de sucção e recalque - bomba de 746 kW e cortador de 110 kW - distância de recalque de 5.900 a 6.100 m</t>
  </si>
  <si>
    <t>1917364</t>
  </si>
  <si>
    <t>Dragagem de areia fina com draga de sucção e recalque - bomba de 746 kW e cortador de 110 kW - distância de recalque de 500 a 700 m</t>
  </si>
  <si>
    <t>1917392</t>
  </si>
  <si>
    <t>Dragagem de areia fina com draga de sucção e recalque - bomba de 746 kW e cortador de 110 kW - distância de recalque de 6.100 a 6.300 m</t>
  </si>
  <si>
    <t>1917393</t>
  </si>
  <si>
    <t>Dragagem de areia fina com draga de sucção e recalque - bomba de 746 kW e cortador de 110 kW - distância de recalque de 6.300 a 6.500 m</t>
  </si>
  <si>
    <t>1917394</t>
  </si>
  <si>
    <t>Dragagem de areia fina com draga de sucção e recalque - bomba de 746 kW e cortador de 110 kW - distância de recalque de 6.500 a 6.700 m</t>
  </si>
  <si>
    <t>1917395</t>
  </si>
  <si>
    <t>Dragagem de areia fina com draga de sucção e recalque - bomba de 746 kW e cortador de 110 kW - distância de recalque de 6.700 a 6.900 m</t>
  </si>
  <si>
    <t>1917396</t>
  </si>
  <si>
    <t>Dragagem de areia fina com draga de sucção e recalque - bomba de 746 kW e cortador de 110 kW - distância de recalque de 6.900 a 7.100 m</t>
  </si>
  <si>
    <t>1917397</t>
  </si>
  <si>
    <t>Dragagem de areia fina com draga de sucção e recalque - bomba de 746 kW e cortador de 110 kW - distância de recalque de 7.100 a 7.300 m</t>
  </si>
  <si>
    <t>1917398</t>
  </si>
  <si>
    <t>Dragagem de areia fina com draga de sucção e recalque - bomba de 746 kW e cortador de 110 kW - distância de recalque de 7.300 a 7.500 m</t>
  </si>
  <si>
    <t>1917399</t>
  </si>
  <si>
    <t>Dragagem de areia fina com draga de sucção e recalque - bomba de 746 kW e cortador de 110 kW - distância de recalque de 7.500 a 7.700 m</t>
  </si>
  <si>
    <t>1917400</t>
  </si>
  <si>
    <t>Dragagem de areia fina com draga de sucção e recalque - bomba de 746 kW e cortador de 110 kW - distância de recalque de 7.700 a 7.900 m</t>
  </si>
  <si>
    <t>1917401</t>
  </si>
  <si>
    <t>Dragagem de areia fina com draga de sucção e recalque - bomba de 746 kW e cortador de 110 kW - distância de recalque de 7.900 a 8.100 m</t>
  </si>
  <si>
    <t>1917365</t>
  </si>
  <si>
    <t>Dragagem de areia fina com draga de sucção e recalque - bomba de 746 kW e cortador de 110 kW - distância de recalque de 700 a 900 m</t>
  </si>
  <si>
    <t>1917402</t>
  </si>
  <si>
    <t>Dragagem de areia fina com draga de sucção e recalque - bomba de 746 kW e cortador de 110 kW - distância de recalque de 8.100 a 8.300 m</t>
  </si>
  <si>
    <t>1917403</t>
  </si>
  <si>
    <t>Dragagem de areia fina com draga de sucção e recalque - bomba de 746 kW e cortador de 110 kW - distância de recalque de 8.300 a 8.500 m</t>
  </si>
  <si>
    <t>1917404</t>
  </si>
  <si>
    <t>Dragagem de areia fina com draga de sucção e recalque - bomba de 746 kW e cortador de 110 kW - distância de recalque de 8.500 a 8.700 m</t>
  </si>
  <si>
    <t>1917405</t>
  </si>
  <si>
    <t>Dragagem de areia fina com draga de sucção e recalque - bomba de 746 kW e cortador de 110 kW - distância de recalque de 8.700 a 8.900 m</t>
  </si>
  <si>
    <t>1917406</t>
  </si>
  <si>
    <t>Dragagem de areia fina com draga de sucção e recalque - bomba de 746 kW e cortador de 110 kW - distância de recalque de 8.900 a 9.100 m</t>
  </si>
  <si>
    <t>1917407</t>
  </si>
  <si>
    <t>Dragagem de areia fina com draga de sucção e recalque - bomba de 746 kW e cortador de 110 kW - distância de recalque de 9.100 a 9.300 m</t>
  </si>
  <si>
    <t>1917408</t>
  </si>
  <si>
    <t>Dragagem de areia fina com draga de sucção e recalque - bomba de 746 kW e cortador de 110 kW - distância de recalque de 9.300 a 9.500 m</t>
  </si>
  <si>
    <t>1917409</t>
  </si>
  <si>
    <t>Dragagem de areia fina com draga de sucção e recalque - bomba de 746 kW e cortador de 110 kW - distância de recalque de 9.500 a 9.700 m</t>
  </si>
  <si>
    <t>1917410</t>
  </si>
  <si>
    <t>Dragagem de areia fina com draga de sucção e recalque - bomba de 746 kW e cortador de 110 kW - distância de recalque de 9.700 a 9.900 m</t>
  </si>
  <si>
    <t>1917411</t>
  </si>
  <si>
    <t>Dragagem de areia fina com draga de sucção e recalque - bomba de 746 kW e cortador de 110 kW - distância de recalque de 9.900 a 10.100 m</t>
  </si>
  <si>
    <t>1917366</t>
  </si>
  <si>
    <t>Dragagem de areia fina com draga de sucção e recalque - bomba de 746 kW e cortador de 110 kW - distância de recalque de 900 a 1.100 m</t>
  </si>
  <si>
    <t>1917732</t>
  </si>
  <si>
    <t>Dragagem de areia fina com draga de sucção e recalque - bomba de 746 kW e cortador de 110 kW - distância de recalque de até 500 m</t>
  </si>
  <si>
    <t>1917043</t>
  </si>
  <si>
    <t>Dragagem de areia fina com draga hopper - capacidade da cisterna de 1.000 m³ - DMT de 1.500 a 1.800 m</t>
  </si>
  <si>
    <t>1917044</t>
  </si>
  <si>
    <t>Dragagem de areia fina com draga hopper - capacidade da cisterna de 1.000 m³ - DMT de 1.800 a 2.100 m</t>
  </si>
  <si>
    <t>1917045</t>
  </si>
  <si>
    <t>Dragagem de areia fina com draga hopper - capacidade da cisterna de 1.000 m³ - DMT de 2.100 a 2.400 m</t>
  </si>
  <si>
    <t>1917046</t>
  </si>
  <si>
    <t>Dragagem de areia fina com draga hopper - capacidade da cisterna de 1.000 m³ - DMT de 2.400 a 2.700 m</t>
  </si>
  <si>
    <t>1917047</t>
  </si>
  <si>
    <t>Dragagem de areia fina com draga hopper - capacidade da cisterna de 1.000 m³ - DMT de 2.700 a 3.000 m</t>
  </si>
  <si>
    <t>1917048</t>
  </si>
  <si>
    <t>Dragagem de areia fina com draga hopper - capacidade da cisterna de 1.000 m³ - DMT de 3.000 m</t>
  </si>
  <si>
    <t>1901518</t>
  </si>
  <si>
    <t>Dragagem de areia fina com draga hopper - capacidade da cisterna de 10.000 m³ - DMT de 1.500 a 1.800 m</t>
  </si>
  <si>
    <t>1901519</t>
  </si>
  <si>
    <t>Dragagem de areia fina com draga hopper - capacidade da cisterna de 10.000 m³ - DMT de 1.800 a 2.100 m</t>
  </si>
  <si>
    <t>1901520</t>
  </si>
  <si>
    <t>Dragagem de areia fina com draga hopper - capacidade da cisterna de 10.000 m³ - DMT de 2.100 a 2.400 m</t>
  </si>
  <si>
    <t>1901521</t>
  </si>
  <si>
    <t>Dragagem de areia fina com draga hopper - capacidade da cisterna de 10.000 m³ - DMT de 2.400 a 2.700 m</t>
  </si>
  <si>
    <t>1901522</t>
  </si>
  <si>
    <t>Dragagem de areia fina com draga hopper - capacidade da cisterna de 10.000 m³ - DMT de 2.700 a 3.000 m</t>
  </si>
  <si>
    <t>1901517</t>
  </si>
  <si>
    <t>Dragagem de areia fina com draga hopper - capacidade da cisterna de 10.000 m³ - DMT de 3.000 m</t>
  </si>
  <si>
    <t>1901523</t>
  </si>
  <si>
    <t>Dragagem de areia fina com draga hopper - capacidade da cisterna de 15.000 m³ - DMT de 1.500 a 1.800 m</t>
  </si>
  <si>
    <t>1901524</t>
  </si>
  <si>
    <t>Dragagem de areia fina com draga hopper - capacidade da cisterna de 15.000 m³ - DMT de 1.800 a 2.100 m</t>
  </si>
  <si>
    <t>1901525</t>
  </si>
  <si>
    <t>Dragagem de areia fina com draga hopper - capacidade da cisterna de 15.000 m³ - DMT de 2.100 a 2.400 m</t>
  </si>
  <si>
    <t>1901526</t>
  </si>
  <si>
    <t>Dragagem de areia fina com draga hopper - capacidade da cisterna de 15.000 m³ - DMT de 2.400 a 2.700 m</t>
  </si>
  <si>
    <t>1901527</t>
  </si>
  <si>
    <t>Dragagem de areia fina com draga hopper - capacidade da cisterna de 15.000 m³ - DMT de 2.700 a 3.000 m</t>
  </si>
  <si>
    <t>1901528</t>
  </si>
  <si>
    <t>Dragagem de areia fina com draga hopper - capacidade da cisterna de 15.000 m³ - DMT de 3.000 m</t>
  </si>
  <si>
    <t>1917079</t>
  </si>
  <si>
    <t>Dragagem de areia fina com draga hopper - capacidade da cisterna de 2.000 m³ - DMT de 1.500 a 1.800 m</t>
  </si>
  <si>
    <t>1917080</t>
  </si>
  <si>
    <t>Dragagem de areia fina com draga hopper - capacidade da cisterna de 2.000 m³ - DMT de 1.800 a 2.100 m</t>
  </si>
  <si>
    <t>1917081</t>
  </si>
  <si>
    <t>Dragagem de areia fina com draga hopper - capacidade da cisterna de 2.000 m³ - DMT de 2.100 a 2.400 m</t>
  </si>
  <si>
    <t>1917082</t>
  </si>
  <si>
    <t>Dragagem de areia fina com draga hopper - capacidade da cisterna de 2.000 m³ - DMT de 2.400 a 2.700 m</t>
  </si>
  <si>
    <t>1917083</t>
  </si>
  <si>
    <t>Dragagem de areia fina com draga hopper - capacidade da cisterna de 2.000 m³ - DMT de 2.700 a 3.000 m</t>
  </si>
  <si>
    <t>1917084</t>
  </si>
  <si>
    <t>Dragagem de areia fina com draga hopper - capacidade da cisterna de 2.000 m³ - DMT de 3.000 m</t>
  </si>
  <si>
    <t>1901529</t>
  </si>
  <si>
    <t>Dragagem de areia fina com draga hopper - capacidade da cisterna de 20.000 m³ - DMT de 1.500 a 1.800 m</t>
  </si>
  <si>
    <t>1901530</t>
  </si>
  <si>
    <t>Dragagem de areia fina com draga hopper - capacidade da cisterna de 20.000 m³ - DMT de 1.800 a 2.100 m</t>
  </si>
  <si>
    <t>1901531</t>
  </si>
  <si>
    <t>Dragagem de areia fina com draga hopper - capacidade da cisterna de 20.000 m³ - DMT de 2.100 a 2.400 m</t>
  </si>
  <si>
    <t>1901532</t>
  </si>
  <si>
    <t>Dragagem de areia fina com draga hopper - capacidade da cisterna de 20.000 m³ - DMT de 2.400 a 2.700 m</t>
  </si>
  <si>
    <t>1901533</t>
  </si>
  <si>
    <t>Dragagem de areia fina com draga hopper - capacidade da cisterna de 20.000 m³ - DMT de 2.700 a 3.000 m</t>
  </si>
  <si>
    <t>1901534</t>
  </si>
  <si>
    <t>Dragagem de areia fina com draga hopper - capacidade da cisterna de 20.000 m³ - DMT de 3.000 m</t>
  </si>
  <si>
    <t>1917115</t>
  </si>
  <si>
    <t>Dragagem de areia fina com draga hopper - capacidade da cisterna de 3.000 m³ - DMT de 1.500 a 1.800 m</t>
  </si>
  <si>
    <t>1917116</t>
  </si>
  <si>
    <t>Dragagem de areia fina com draga hopper - capacidade da cisterna de 3.000 m³ - DMT de 1.800 a 2.100 m</t>
  </si>
  <si>
    <t>1917117</t>
  </si>
  <si>
    <t>Dragagem de areia fina com draga hopper - capacidade da cisterna de 3.000 m³ - DMT de 2.100 a 2.400 m</t>
  </si>
  <si>
    <t>1917118</t>
  </si>
  <si>
    <t>Dragagem de areia fina com draga hopper - capacidade da cisterna de 3.000 m³ - DMT de 2.400 a 2.700 m</t>
  </si>
  <si>
    <t>1917119</t>
  </si>
  <si>
    <t>Dragagem de areia fina com draga hopper - capacidade da cisterna de 3.000 m³ - DMT de 2.700 a 3.000 m</t>
  </si>
  <si>
    <t>1917120</t>
  </si>
  <si>
    <t>Dragagem de areia fina com draga hopper - capacidade da cisterna de 3.000 m³ - DMT de 3.000 m</t>
  </si>
  <si>
    <t>1917151</t>
  </si>
  <si>
    <t>Dragagem de areia fina com draga hopper - capacidade da cisterna de 4.000 m³ - DMT de 1.500 a 1.800 m</t>
  </si>
  <si>
    <t>1917152</t>
  </si>
  <si>
    <t>Dragagem de areia fina com draga hopper - capacidade da cisterna de 4.000 m³ - DMT de 1.800 a 2.100 m</t>
  </si>
  <si>
    <t>1917153</t>
  </si>
  <si>
    <t>Dragagem de areia fina com draga hopper - capacidade da cisterna de 4.000 m³ - DMT de 2.100 a 2.400 m</t>
  </si>
  <si>
    <t>1917154</t>
  </si>
  <si>
    <t>Dragagem de areia fina com draga hopper - capacidade da cisterna de 4.000 m³ - DMT de 2.400 a 2.700 m</t>
  </si>
  <si>
    <t>1917155</t>
  </si>
  <si>
    <t>Dragagem de areia fina com draga hopper - capacidade da cisterna de 4.000 m³ - DMT de 2.700 a 3.000 m</t>
  </si>
  <si>
    <t>1917156</t>
  </si>
  <si>
    <t>Dragagem de areia fina com draga hopper - capacidade da cisterna de 4.000 m³ - DMT de 3.000 m</t>
  </si>
  <si>
    <t>1917187</t>
  </si>
  <si>
    <t>Dragagem de areia fina com draga hopper - capacidade da cisterna de 5.000 m³ - DMT de 1.500 a 1.800 m</t>
  </si>
  <si>
    <t>1917188</t>
  </si>
  <si>
    <t>Dragagem de areia fina com draga hopper - capacidade da cisterna de 5.000 m³ - DMT de 1.800 a 2.100 m</t>
  </si>
  <si>
    <t>1917189</t>
  </si>
  <si>
    <t>Dragagem de areia fina com draga hopper - capacidade da cisterna de 5.000 m³ - DMT de 2.100 a 2.400 m</t>
  </si>
  <si>
    <t>1917190</t>
  </si>
  <si>
    <t>Dragagem de areia fina com draga hopper - capacidade da cisterna de 5.000 m³ - DMT de 2.400 a 2.700 m</t>
  </si>
  <si>
    <t>1917191</t>
  </si>
  <si>
    <t>Dragagem de areia fina com draga hopper - capacidade da cisterna de 5.000 m³ - DMT de 2.700 a 3.000 m</t>
  </si>
  <si>
    <t>1917192</t>
  </si>
  <si>
    <t>Dragagem de areia fina com draga hopper - capacidade da cisterna de 5.000 m³ - DMT de 3.000 m</t>
  </si>
  <si>
    <t>1917007</t>
  </si>
  <si>
    <t>Dragagem de areia fina com draga hopper - capacidade da cisterna de 750 m³ - DMT de 1.500 a 1.800 m</t>
  </si>
  <si>
    <t>1917008</t>
  </si>
  <si>
    <t>Dragagem de areia fina com draga hopper - capacidade da cisterna de 750 m³ - DMT de 1.800 a 2.100 m</t>
  </si>
  <si>
    <t>1917009</t>
  </si>
  <si>
    <t>Dragagem de areia fina com draga hopper - capacidade da cisterna de 750 m³ - DMT de 2.100 a 2.400 m</t>
  </si>
  <si>
    <t>1917010</t>
  </si>
  <si>
    <t>Dragagem de areia fina com draga hopper - capacidade da cisterna de 750 m³ - DMT de 2.400 a 2.700 m</t>
  </si>
  <si>
    <t>1917011</t>
  </si>
  <si>
    <t>Dragagem de areia fina com draga hopper - capacidade da cisterna de 750 m³ - DMT de 2.700 a 3.000 m</t>
  </si>
  <si>
    <t>1917012</t>
  </si>
  <si>
    <t>Dragagem de areia fina com draga hopper - capacidade da cisterna de 750 m³ - DMT de 3.000 m</t>
  </si>
  <si>
    <t>1917578</t>
  </si>
  <si>
    <t>Dragagem de areia grossa com draga de sucção e recalque - bomba de 1.350 kW e cortador de 170 kW - distância de recalque de 1.100 a 1.300 m</t>
  </si>
  <si>
    <t>1917579</t>
  </si>
  <si>
    <t>Dragagem de areia grossa com draga de sucção e recalque - bomba de 1.350 kW e cortador de 170 kW - distância de recalque de 1.300 a 1.500 m</t>
  </si>
  <si>
    <t>1917580</t>
  </si>
  <si>
    <t>Dragagem de areia grossa com draga de sucção e recalque - bomba de 1.350 kW e cortador de 170 kW - distância de recalque de 1.500 a 1.700 m</t>
  </si>
  <si>
    <t>1917581</t>
  </si>
  <si>
    <t>Dragagem de areia grossa com draga de sucção e recalque - bomba de 1.350 kW e cortador de 170 kW - distância de recalque de 1.700 a 1.900 m</t>
  </si>
  <si>
    <t>1917582</t>
  </si>
  <si>
    <t>Dragagem de areia grossa com draga de sucção e recalque - bomba de 1.350 kW e cortador de 170 kW - distância de recalque de 1.900 a 2.100 m</t>
  </si>
  <si>
    <t>1917583</t>
  </si>
  <si>
    <t>Dragagem de areia grossa com draga de sucção e recalque - bomba de 1.350 kW e cortador de 170 kW - distância de recalque de 2.100 a 2.300 m</t>
  </si>
  <si>
    <t>1917584</t>
  </si>
  <si>
    <t>Dragagem de areia grossa com draga de sucção e recalque - bomba de 1.350 kW e cortador de 170 kW - distância de recalque de 2.300 a 2.500 m</t>
  </si>
  <si>
    <t>1917585</t>
  </si>
  <si>
    <t>Dragagem de areia grossa com draga de sucção e recalque - bomba de 1.350 kW e cortador de 170 kW - distância de recalque de 2.500 a 2.700 m</t>
  </si>
  <si>
    <t>1917586</t>
  </si>
  <si>
    <t>Dragagem de areia grossa com draga de sucção e recalque - bomba de 1.350 kW e cortador de 170 kW - distância de recalque de 2.700 a 2.900 m</t>
  </si>
  <si>
    <t>1917587</t>
  </si>
  <si>
    <t>Dragagem de areia grossa com draga de sucção e recalque - bomba de 1.350 kW e cortador de 170 kW - distância de recalque de 2.900 a 3.100 m</t>
  </si>
  <si>
    <t>1917588</t>
  </si>
  <si>
    <t>Dragagem de areia grossa com draga de sucção e recalque - bomba de 1.350 kW e cortador de 170 kW - distância de recalque de 3.100 a 3.300 m</t>
  </si>
  <si>
    <t>1917589</t>
  </si>
  <si>
    <t>Dragagem de areia grossa com draga de sucção e recalque - bomba de 1.350 kW e cortador de 170 kW - distância de recalque de 3.300 a 3.500 m</t>
  </si>
  <si>
    <t>1917590</t>
  </si>
  <si>
    <t>Dragagem de areia grossa com draga de sucção e recalque - bomba de 1.350 kW e cortador de 170 kW - distância de recalque de 3.500 a 3.700 m</t>
  </si>
  <si>
    <t>1917591</t>
  </si>
  <si>
    <t>Dragagem de areia grossa com draga de sucção e recalque - bomba de 1.350 kW e cortador de 170 kW - distância de recalque de 3.700 a 3.900 m</t>
  </si>
  <si>
    <t>1917592</t>
  </si>
  <si>
    <t>Dragagem de areia grossa com draga de sucção e recalque - bomba de 1.350 kW e cortador de 170 kW - distância de recalque de 3.900 a 4.100 m</t>
  </si>
  <si>
    <t>1917593</t>
  </si>
  <si>
    <t>Dragagem de areia grossa com draga de sucção e recalque - bomba de 1.350 kW e cortador de 170 kW - distância de recalque de 4.100 a 4.300 m</t>
  </si>
  <si>
    <t>1917594</t>
  </si>
  <si>
    <t>Dragagem de areia grossa com draga de sucção e recalque - bomba de 1.350 kW e cortador de 170 kW - distância de recalque de 4.300 a 4.500 m</t>
  </si>
  <si>
    <t>1917595</t>
  </si>
  <si>
    <t>Dragagem de areia grossa com draga de sucção e recalque - bomba de 1.350 kW e cortador de 170 kW - distância de recalque de 4.500 a 4.700 m</t>
  </si>
  <si>
    <t>1917596</t>
  </si>
  <si>
    <t>Dragagem de areia grossa com draga de sucção e recalque - bomba de 1.350 kW e cortador de 170 kW - distância de recalque de 4.700 a 4.900 m</t>
  </si>
  <si>
    <t>1917597</t>
  </si>
  <si>
    <t>Dragagem de areia grossa com draga de sucção e recalque - bomba de 1.350 kW e cortador de 170 kW - distância de recalque de 4.900 a 5.100 m</t>
  </si>
  <si>
    <t>1917598</t>
  </si>
  <si>
    <t>Dragagem de areia grossa com draga de sucção e recalque - bomba de 1.350 kW e cortador de 170 kW - distância de recalque de 5.100 a 5.300 m</t>
  </si>
  <si>
    <t>1917599</t>
  </si>
  <si>
    <t>Dragagem de areia grossa com draga de sucção e recalque - bomba de 1.350 kW e cortador de 170 kW - distância de recalque de 5.300 a 5.500 m</t>
  </si>
  <si>
    <t>1917600</t>
  </si>
  <si>
    <t>Dragagem de areia grossa com draga de sucção e recalque - bomba de 1.350 kW e cortador de 170 kW - distância de recalque de 5.500 a 5.700 m</t>
  </si>
  <si>
    <t>1917601</t>
  </si>
  <si>
    <t>Dragagem de areia grossa com draga de sucção e recalque - bomba de 1.350 kW e cortador de 170 kW - distância de recalque de 5.700 a 5.900 m</t>
  </si>
  <si>
    <t>1917575</t>
  </si>
  <si>
    <t>Dragagem de areia grossa com draga de sucção e recalque - bomba de 1.350 kW e cortador de 170 kW - distância de recalque de 500 a 700 m</t>
  </si>
  <si>
    <t>1917576</t>
  </si>
  <si>
    <t>Dragagem de areia grossa com draga de sucção e recalque - bomba de 1.350 kW e cortador de 170 kW - distância de recalque de 700 a 900 m</t>
  </si>
  <si>
    <t>1917577</t>
  </si>
  <si>
    <t>Dragagem de areia grossa com draga de sucção e recalque - bomba de 1.350 kW e cortador de 170 kW - distância de recalque de 900 a 1.100 m</t>
  </si>
  <si>
    <t>1917739</t>
  </si>
  <si>
    <t>Dragagem de areia grossa com draga de sucção e recalque - bomba de 1.350 kW e cortador de 170 kW - distância de recalque de até 500 m</t>
  </si>
  <si>
    <t>1917253</t>
  </si>
  <si>
    <t>Dragagem de areia grossa com draga de sucção e recalque - bomba de 294 kW e cortador de 30 kW - distância de recalque de 1.100 a 1.300 m</t>
  </si>
  <si>
    <t>1917254</t>
  </si>
  <si>
    <t>Dragagem de areia grossa com draga de sucção e recalque - bomba de 294 kW e cortador de 30 kW - distância de recalque de 1.300 a 1.500 m</t>
  </si>
  <si>
    <t>1917255</t>
  </si>
  <si>
    <t>Dragagem de areia grossa com draga de sucção e recalque - bomba de 294 kW e cortador de 30 kW - distância de recalque de 1.500 a 1.700 m</t>
  </si>
  <si>
    <t>1917256</t>
  </si>
  <si>
    <t>Dragagem de areia grossa com draga de sucção e recalque - bomba de 294 kW e cortador de 30 kW - distância de recalque de 1.700 a 1.900 m</t>
  </si>
  <si>
    <t>1917257</t>
  </si>
  <si>
    <t>Dragagem de areia grossa com draga de sucção e recalque - bomba de 294 kW e cortador de 30 kW - distância de recalque de 1.900 a 2.100 m</t>
  </si>
  <si>
    <t>1917258</t>
  </si>
  <si>
    <t>Dragagem de areia grossa com draga de sucção e recalque - bomba de 294 kW e cortador de 30 kW - distância de recalque de 2.100 a 2.300 m</t>
  </si>
  <si>
    <t>1917259</t>
  </si>
  <si>
    <t>Dragagem de areia grossa com draga de sucção e recalque - bomba de 294 kW e cortador de 30 kW - distância de recalque de 2.300 a 2.500 m</t>
  </si>
  <si>
    <t>1917250</t>
  </si>
  <si>
    <t>Dragagem de areia grossa com draga de sucção e recalque - bomba de 294 kW e cortador de 30 kW - distância de recalque de 500 a 700 m</t>
  </si>
  <si>
    <t>1917251</t>
  </si>
  <si>
    <t>Dragagem de areia grossa com draga de sucção e recalque - bomba de 294 kW e cortador de 30 kW - distância de recalque de 700 a 900 m</t>
  </si>
  <si>
    <t>1917252</t>
  </si>
  <si>
    <t>Dragagem de areia grossa com draga de sucção e recalque - bomba de 294 kW e cortador de 30 kW - distância de recalque de 900 a 1.100 m</t>
  </si>
  <si>
    <t>1917726</t>
  </si>
  <si>
    <t>Dragagem de areia grossa com draga de sucção e recalque - bomba de 294 kW e cortador de 30 kW - distância de recalque de até 500 m</t>
  </si>
  <si>
    <t>1917335</t>
  </si>
  <si>
    <t>Dragagem de areia grossa com draga de sucção e recalque - bomba de 483 kW e cortador de 55 kW - distância de recalque de 1.100 a 1.300 m</t>
  </si>
  <si>
    <t>1917336</t>
  </si>
  <si>
    <t>Dragagem de areia grossa com draga de sucção e recalque - bomba de 483 kW e cortador de 55 kW - distância de recalque de 1.300 a 1.500 m</t>
  </si>
  <si>
    <t>1917337</t>
  </si>
  <si>
    <t>Dragagem de areia grossa com draga de sucção e recalque - bomba de 483 kW e cortador de 55 kW - distância de recalque de 1.500 a 1.700 m</t>
  </si>
  <si>
    <t>1917338</t>
  </si>
  <si>
    <t>Dragagem de areia grossa com draga de sucção e recalque - bomba de 483 kW e cortador de 55 kW - distância de recalque de 1.700 a 1.900 m</t>
  </si>
  <si>
    <t>1917339</t>
  </si>
  <si>
    <t>Dragagem de areia grossa com draga de sucção e recalque - bomba de 483 kW e cortador de 55 kW - distância de recalque de 1.900 a 2.100 m</t>
  </si>
  <si>
    <t>1917340</t>
  </si>
  <si>
    <t>Dragagem de areia grossa com draga de sucção e recalque - bomba de 483 kW e cortador de 55 kW - distância de recalque de 2.100 a 2.300 m</t>
  </si>
  <si>
    <t>1917341</t>
  </si>
  <si>
    <t>Dragagem de areia grossa com draga de sucção e recalque - bomba de 483 kW e cortador de 55 kW - distância de recalque de 2.300 a 2.500 m</t>
  </si>
  <si>
    <t>1917342</t>
  </si>
  <si>
    <t>Dragagem de areia grossa com draga de sucção e recalque - bomba de 483 kW e cortador de 55 kW - distância de recalque de 2.500 a 2.700 m</t>
  </si>
  <si>
    <t>1917343</t>
  </si>
  <si>
    <t>Dragagem de areia grossa com draga de sucção e recalque - bomba de 483 kW e cortador de 55 kW - distância de recalque de 2.700 a 2.900 m</t>
  </si>
  <si>
    <t>1917344</t>
  </si>
  <si>
    <t>Dragagem de areia grossa com draga de sucção e recalque - bomba de 483 kW e cortador de 55 kW - distância de recalque de 2.900 a 3.100 m</t>
  </si>
  <si>
    <t>1917345</t>
  </si>
  <si>
    <t>Dragagem de areia grossa com draga de sucção e recalque - bomba de 483 kW e cortador de 55 kW - distância de recalque de 3.100 a 3.300 m</t>
  </si>
  <si>
    <t>1917346</t>
  </si>
  <si>
    <t>Dragagem de areia grossa com draga de sucção e recalque - bomba de 483 kW e cortador de 55 kW - distância de recalque de 3.300 a 3.500 m</t>
  </si>
  <si>
    <t>1917347</t>
  </si>
  <si>
    <t>Dragagem de areia grossa com draga de sucção e recalque - bomba de 483 kW e cortador de 55 kW - distância de recalque de 3.500 a 3.700 m</t>
  </si>
  <si>
    <t>1917332</t>
  </si>
  <si>
    <t>Dragagem de areia grossa com draga de sucção e recalque - bomba de 483 kW e cortador de 55 kW - distância de recalque de 500 a 700 m</t>
  </si>
  <si>
    <t>1917333</t>
  </si>
  <si>
    <t>Dragagem de areia grossa com draga de sucção e recalque - bomba de 483 kW e cortador de 55 kW - distância de recalque de 700 a 900 m</t>
  </si>
  <si>
    <t>1917334</t>
  </si>
  <si>
    <t>Dragagem de areia grossa com draga de sucção e recalque - bomba de 483 kW e cortador de 55 kW - distância de recalque de 900 a 1.100 m</t>
  </si>
  <si>
    <t>1917331</t>
  </si>
  <si>
    <t>Dragagem de areia grossa com draga de sucção e recalque - bomba de 483 kW e cortador de 55 kW - distância de recalque de até 500 m</t>
  </si>
  <si>
    <t>1917443</t>
  </si>
  <si>
    <t>Dragagem de areia grossa com draga de sucção e recalque - bomba de 746 kW e cortador de 110 kW - distância de recalque de 1.100 a 1.300 m</t>
  </si>
  <si>
    <t>1917444</t>
  </si>
  <si>
    <t>Dragagem de areia grossa com draga de sucção e recalque - bomba de 746 kW e cortador de 110 kW - distância de recalque de 1.300 a 1.500 m</t>
  </si>
  <si>
    <t>1917445</t>
  </si>
  <si>
    <t>Dragagem de areia grossa com draga de sucção e recalque - bomba de 746 kW e cortador de 110 kW - distância de recalque de 1.500 a 1.700 m</t>
  </si>
  <si>
    <t>1917446</t>
  </si>
  <si>
    <t>Dragagem de areia grossa com draga de sucção e recalque - bomba de 746 kW e cortador de 110 kW - distância de recalque de 1.700 a 1.900 m</t>
  </si>
  <si>
    <t>1917447</t>
  </si>
  <si>
    <t>Dragagem de areia grossa com draga de sucção e recalque - bomba de 746 kW e cortador de 110 kW - distância de recalque de 1.900 a 2.100 m</t>
  </si>
  <si>
    <t>1917448</t>
  </si>
  <si>
    <t>Dragagem de areia grossa com draga de sucção e recalque - bomba de 746 kW e cortador de 110 kW - distância de recalque de 2.100 a 2.300 m</t>
  </si>
  <si>
    <t>1917449</t>
  </si>
  <si>
    <t>Dragagem de areia grossa com draga de sucção e recalque - bomba de 746 kW e cortador de 110 kW - distância de recalque de 2.300 a 2.500 m</t>
  </si>
  <si>
    <t>1917450</t>
  </si>
  <si>
    <t>Dragagem de areia grossa com draga de sucção e recalque - bomba de 746 kW e cortador de 110 kW - distância de recalque de 2.500 a 2.700 m</t>
  </si>
  <si>
    <t>1917451</t>
  </si>
  <si>
    <t>Dragagem de areia grossa com draga de sucção e recalque - bomba de 746 kW e cortador de 110 kW - distância de recalque de 2.700 a 2.900 m</t>
  </si>
  <si>
    <t>1917452</t>
  </si>
  <si>
    <t>Dragagem de areia grossa com draga de sucção e recalque - bomba de 746 kW e cortador de 110 kW - distância de recalque de 2.900 a 3.100 m</t>
  </si>
  <si>
    <t>1917453</t>
  </si>
  <si>
    <t>Dragagem de areia grossa com draga de sucção e recalque - bomba de 746 kW e cortador de 110 kW - distância de recalque de 3.100 a 3.300 m</t>
  </si>
  <si>
    <t>1917454</t>
  </si>
  <si>
    <t>Dragagem de areia grossa com draga de sucção e recalque - bomba de 746 kW e cortador de 110 kW - distância de recalque de 3.300 a 3.500 m</t>
  </si>
  <si>
    <t>1917455</t>
  </si>
  <si>
    <t>Dragagem de areia grossa com draga de sucção e recalque - bomba de 746 kW e cortador de 110 kW - distância de recalque de 3.500 a 3.700 m</t>
  </si>
  <si>
    <t>1917456</t>
  </si>
  <si>
    <t>Dragagem de areia grossa com draga de sucção e recalque - bomba de 746 kW e cortador de 110 kW - distância de recalque de 3.700 a 3.900 m</t>
  </si>
  <si>
    <t>1917457</t>
  </si>
  <si>
    <t>Dragagem de areia grossa com draga de sucção e recalque - bomba de 746 kW e cortador de 110 kW - distância de recalque de 3.900 a 4.100 m</t>
  </si>
  <si>
    <t>1917458</t>
  </si>
  <si>
    <t>Dragagem de areia grossa com draga de sucção e recalque - bomba de 746 kW e cortador de 110 kW - distância de recalque de 4.100 a 4.300 m</t>
  </si>
  <si>
    <t>1917459</t>
  </si>
  <si>
    <t>Dragagem de areia grossa com draga de sucção e recalque - bomba de 746 kW e cortador de 110 kW - distância de recalque de 4.300 a 4.500 m</t>
  </si>
  <si>
    <t>1917440</t>
  </si>
  <si>
    <t>Dragagem de areia grossa com draga de sucção e recalque - bomba de 746 kW e cortador de 110 kW - distância de recalque de 500 a 700 m</t>
  </si>
  <si>
    <t>1917441</t>
  </si>
  <si>
    <t>Dragagem de areia grossa com draga de sucção e recalque - bomba de 746 kW e cortador de 110 kW - distância de recalque de 700 a 900 m</t>
  </si>
  <si>
    <t>1917442</t>
  </si>
  <si>
    <t>Dragagem de areia grossa com draga de sucção e recalque - bomba de 746 kW e cortador de 110 kW - distância de recalque de 900 a 1.100 m</t>
  </si>
  <si>
    <t>1917734</t>
  </si>
  <si>
    <t>Dragagem de areia grossa com draga de sucção e recalque - bomba de 746 kW e cortador de 110 kW - distância de recalque de até 500 m</t>
  </si>
  <si>
    <t>1917055</t>
  </si>
  <si>
    <t>Dragagem de areia grossa com draga hopper - capacidade da cisterna de 1.000 m³ - DMT de 1.500 a 1.800 m</t>
  </si>
  <si>
    <t>1917056</t>
  </si>
  <si>
    <t>Dragagem de areia grossa com draga hopper - capacidade da cisterna de 1.000 m³ - DMT de 1.800 a 2.100 m</t>
  </si>
  <si>
    <t>1917057</t>
  </si>
  <si>
    <t>Dragagem de areia grossa com draga hopper - capacidade da cisterna de 1.000 m³ - DMT de 2.100 a 2.400 m</t>
  </si>
  <si>
    <t>1917058</t>
  </si>
  <si>
    <t>Dragagem de areia grossa com draga hopper - capacidade da cisterna de 1.000 m³ - DMT de 2.400 a 2.700 m</t>
  </si>
  <si>
    <t>1917059</t>
  </si>
  <si>
    <t>Dragagem de areia grossa com draga hopper - capacidade da cisterna de 1.000 m³ - DMT de 2.700 a 3.000 m</t>
  </si>
  <si>
    <t>1917060</t>
  </si>
  <si>
    <t>Dragagem de areia grossa com draga hopper - capacidade da cisterna de 1.000 m³ - DMT de 3.000 m</t>
  </si>
  <si>
    <t>1901536</t>
  </si>
  <si>
    <t>Dragagem de areia grossa com draga hopper - capacidade da cisterna de 10.000 m³ - DMT de 1.500 a 1.800 m</t>
  </si>
  <si>
    <t>1901537</t>
  </si>
  <si>
    <t>Dragagem de areia grossa com draga hopper - capacidade da cisterna de 10.000 m³ - DMT de 1.800 a 2.100 m</t>
  </si>
  <si>
    <t>1901538</t>
  </si>
  <si>
    <t>Dragagem de areia grossa com draga hopper - capacidade da cisterna de 10.000 m³ - DMT de 2.100 a 2.400 m</t>
  </si>
  <si>
    <t>1901539</t>
  </si>
  <si>
    <t>Dragagem de areia grossa com draga hopper - capacidade da cisterna de 10.000 m³ - DMT de 2.400 a 2.700 m</t>
  </si>
  <si>
    <t>1901540</t>
  </si>
  <si>
    <t>Dragagem de areia grossa com draga hopper - capacidade da cisterna de 10.000 m³ - DMT de 2.700 a 3.000 m</t>
  </si>
  <si>
    <t>1901535</t>
  </si>
  <si>
    <t>Dragagem de areia grossa com draga hopper - capacidade da cisterna de 10.000 m³ - DMT de 3.000 m</t>
  </si>
  <si>
    <t>1901542</t>
  </si>
  <si>
    <t>Dragagem de areia grossa com draga hopper - capacidade da cisterna de 15.000 m³ - DMT de 1.500 a 1.800 m</t>
  </si>
  <si>
    <t>1901543</t>
  </si>
  <si>
    <t>Dragagem de areia grossa com draga hopper - capacidade da cisterna de 15.000 m³ - DMT de 1.800 a 2.100 m</t>
  </si>
  <si>
    <t>1901544</t>
  </si>
  <si>
    <t>Dragagem de areia grossa com draga hopper - capacidade da cisterna de 15.000 m³ - DMT de 2.100 a 2.400 m</t>
  </si>
  <si>
    <t>1901545</t>
  </si>
  <si>
    <t>Dragagem de areia grossa com draga hopper - capacidade da cisterna de 15.000 m³ - DMT de 2.400 a 2.700 m</t>
  </si>
  <si>
    <t>1901546</t>
  </si>
  <si>
    <t>Dragagem de areia grossa com draga hopper - capacidade da cisterna de 15.000 m³ - DMT de 2.700 a 3.000 m</t>
  </si>
  <si>
    <t>1901541</t>
  </si>
  <si>
    <t>Dragagem de areia grossa com draga hopper - capacidade da cisterna de 15.000 m³ - DMT de 3.000 m</t>
  </si>
  <si>
    <t>1917091</t>
  </si>
  <si>
    <t>Dragagem de areia grossa com draga hopper - capacidade da cisterna de 2.000 m³ - DMT de 1.500 a 1.800 m</t>
  </si>
  <si>
    <t>1917092</t>
  </si>
  <si>
    <t>Dragagem de areia grossa com draga hopper - capacidade da cisterna de 2.000 m³ - DMT de 1.800 a 2.100 m</t>
  </si>
  <si>
    <t>1917093</t>
  </si>
  <si>
    <t>Dragagem de areia grossa com draga hopper - capacidade da cisterna de 2.000 m³ - DMT de 2.100 a 2.400 m</t>
  </si>
  <si>
    <t>1917094</t>
  </si>
  <si>
    <t>Dragagem de areia grossa com draga hopper - capacidade da cisterna de 2.000 m³ - DMT de 2.400 a 2.700 m</t>
  </si>
  <si>
    <t>1917095</t>
  </si>
  <si>
    <t>Dragagem de areia grossa com draga hopper - capacidade da cisterna de 2.000 m³ - DMT de 2.700 a 3.000 m</t>
  </si>
  <si>
    <t>1917096</t>
  </si>
  <si>
    <t>Dragagem de areia grossa com draga hopper - capacidade da cisterna de 2.000 m³ - DMT de 3.000 m</t>
  </si>
  <si>
    <t>1901548</t>
  </si>
  <si>
    <t>Dragagem de areia grossa com draga hopper - capacidade da cisterna de 20.000 m³ - DMT de 1.500 a 1.800 m</t>
  </si>
  <si>
    <t>1901549</t>
  </si>
  <si>
    <t>Dragagem de areia grossa com draga hopper - capacidade da cisterna de 20.000 m³ - DMT de 1.800 a 2.100 m</t>
  </si>
  <si>
    <t>1901550</t>
  </si>
  <si>
    <t>Dragagem de areia grossa com draga hopper - capacidade da cisterna de 20.000 m³ - DMT de 2.100 a 2.400 m</t>
  </si>
  <si>
    <t>1901551</t>
  </si>
  <si>
    <t>Dragagem de areia grossa com draga hopper - capacidade da cisterna de 20.000 m³ - DMT de 2.400 a 2.700 m</t>
  </si>
  <si>
    <t>1901552</t>
  </si>
  <si>
    <t>Dragagem de areia grossa com draga hopper - capacidade da cisterna de 20.000 m³ - DMT de 2.700 a 3.000 m</t>
  </si>
  <si>
    <t>1901547</t>
  </si>
  <si>
    <t>Dragagem de areia grossa com draga hopper - capacidade da cisterna de 20.000 m³ - DMT de 3.000 m</t>
  </si>
  <si>
    <t>1917127</t>
  </si>
  <si>
    <t>Dragagem de areia grossa com draga hopper - capacidade da cisterna de 3.000 m³ - DMT de 1.500 a 1.800 m</t>
  </si>
  <si>
    <t>1917128</t>
  </si>
  <si>
    <t>Dragagem de areia grossa com draga hopper - capacidade da cisterna de 3.000 m³ - DMT de 1.800 a 2.100 m</t>
  </si>
  <si>
    <t>1917129</t>
  </si>
  <si>
    <t>Dragagem de areia grossa com draga hopper - capacidade da cisterna de 3.000 m³ - DMT de 2.100 a 2.400 m</t>
  </si>
  <si>
    <t>1917130</t>
  </si>
  <si>
    <t>Dragagem de areia grossa com draga hopper - capacidade da cisterna de 3.000 m³ - DMT de 2.400 a 2.700 m</t>
  </si>
  <si>
    <t>1917131</t>
  </si>
  <si>
    <t>Dragagem de areia grossa com draga hopper - capacidade da cisterna de 3.000 m³ - DMT de 2.700 a 3.000 m</t>
  </si>
  <si>
    <t>1917132</t>
  </si>
  <si>
    <t>Dragagem de areia grossa com draga hopper - capacidade da cisterna de 3.000 m³ - DMT de 3.000 m</t>
  </si>
  <si>
    <t>1917163</t>
  </si>
  <si>
    <t>Dragagem de areia grossa com draga hopper - capacidade da cisterna de 4.000 m³ - DMT de 1.500 a 1.800 m</t>
  </si>
  <si>
    <t>1917164</t>
  </si>
  <si>
    <t>Dragagem de areia grossa com draga hopper - capacidade da cisterna de 4.000 m³ - DMT de 1.800 a 2.100 m</t>
  </si>
  <si>
    <t>1917165</t>
  </si>
  <si>
    <t>Dragagem de areia grossa com draga hopper - capacidade da cisterna de 4.000 m³ - DMT de 2.100 a 2.400 m</t>
  </si>
  <si>
    <t>1917166</t>
  </si>
  <si>
    <t>Dragagem de areia grossa com draga hopper - capacidade da cisterna de 4.000 m³ - DMT de 2.400 a 2.700 m</t>
  </si>
  <si>
    <t>1917167</t>
  </si>
  <si>
    <t>Dragagem de areia grossa com draga hopper - capacidade da cisterna de 4.000 m³ - DMT de 2.700 a 3.000 m</t>
  </si>
  <si>
    <t>1917168</t>
  </si>
  <si>
    <t>Dragagem de areia grossa com draga hopper - capacidade da cisterna de 4.000 m³ - DMT de 3.000 m</t>
  </si>
  <si>
    <t>1917199</t>
  </si>
  <si>
    <t>Dragagem de areia grossa com draga hopper - capacidade da cisterna de 5.000 m³ - DMT de 1.500 a 1.800 m</t>
  </si>
  <si>
    <t>1917200</t>
  </si>
  <si>
    <t>Dragagem de areia grossa com draga hopper - capacidade da cisterna de 5.000 m³ - DMT de 1.800 a 2.100 m</t>
  </si>
  <si>
    <t>1917201</t>
  </si>
  <si>
    <t>Dragagem de areia grossa com draga hopper - capacidade da cisterna de 5.000 m³ - DMT de 2.100 a 2.400 m</t>
  </si>
  <si>
    <t>1917202</t>
  </si>
  <si>
    <t>Dragagem de areia grossa com draga hopper - capacidade da cisterna de 5.000 m³ - DMT de 2.400 a 2.700 m</t>
  </si>
  <si>
    <t>1917203</t>
  </si>
  <si>
    <t>Dragagem de areia grossa com draga hopper - capacidade da cisterna de 5.000 m³ - DMT de 2.700 a 3.000 m</t>
  </si>
  <si>
    <t>1917204</t>
  </si>
  <si>
    <t>Dragagem de areia grossa com draga hopper - capacidade da cisterna de 5.000 m³ - DMT de 3.000 m</t>
  </si>
  <si>
    <t>1917019</t>
  </si>
  <si>
    <t>Dragagem de areia grossa com draga hopper - capacidade da cisterna de 750 m³ - DMT de 1.500 a 1.800 m</t>
  </si>
  <si>
    <t>1917020</t>
  </si>
  <si>
    <t>Dragagem de areia grossa com draga hopper - capacidade da cisterna de 750 m³ - DMT de 1.800 a 2.100 m</t>
  </si>
  <si>
    <t>1917021</t>
  </si>
  <si>
    <t>Dragagem de areia grossa com draga hopper - capacidade da cisterna de 750 m³ - DMT de 2.100 a 2.400 m</t>
  </si>
  <si>
    <t>1917022</t>
  </si>
  <si>
    <t>Dragagem de areia grossa com draga hopper - capacidade da cisterna de 750 m³ - DMT de 2.400 a 2.700 m</t>
  </si>
  <si>
    <t>1917023</t>
  </si>
  <si>
    <t>Dragagem de areia grossa com draga hopper - capacidade da cisterna de 750 m³ - DMT de 2.700 a 3.000 m</t>
  </si>
  <si>
    <t>1917024</t>
  </si>
  <si>
    <t>Dragagem de areia grossa com draga hopper - capacidade da cisterna de 750 m³ - DMT de 3.000 m</t>
  </si>
  <si>
    <t>1917541</t>
  </si>
  <si>
    <t>Dragagem de areia média com draga de sucção e recalque - bomba de 1.350 kW e cortador de 170 kW - distância de recalque de 1.100 a 1.300 m</t>
  </si>
  <si>
    <t>1917542</t>
  </si>
  <si>
    <t>Dragagem de areia média com draga de sucção e recalque - bomba de 1.350 kW e cortador de 170 kW - distância de recalque de 1.300 a 1.500 m</t>
  </si>
  <si>
    <t>1917543</t>
  </si>
  <si>
    <t>Dragagem de areia média com draga de sucção e recalque - bomba de 1.350 kW e cortador de 170 kW - distância de recalque de 1.500 a 1.700 m</t>
  </si>
  <si>
    <t>1917544</t>
  </si>
  <si>
    <t>Dragagem de areia média com draga de sucção e recalque - bomba de 1.350 kW e cortador de 170 kW - distância de recalque de 1.700 a 1.900 m</t>
  </si>
  <si>
    <t>1917545</t>
  </si>
  <si>
    <t>Dragagem de areia média com draga de sucção e recalque - bomba de 1.350 kW e cortador de 170 kW - distância de recalque de 1.900 a 2.100 m</t>
  </si>
  <si>
    <t>1917546</t>
  </si>
  <si>
    <t>Dragagem de areia média com draga de sucção e recalque - bomba de 1.350 kW e cortador de 170 kW - distância de recalque de 2.100 a 2.300 m</t>
  </si>
  <si>
    <t>1917547</t>
  </si>
  <si>
    <t>Dragagem de areia média com draga de sucção e recalque - bomba de 1.350 kW e cortador de 170 kW - distância de recalque de 2.300 a 2.500 m</t>
  </si>
  <si>
    <t>1917548</t>
  </si>
  <si>
    <t>Dragagem de areia média com draga de sucção e recalque - bomba de 1.350 kW e cortador de 170 kW - distância de recalque de 2.500 a 2.700 m</t>
  </si>
  <si>
    <t>1917549</t>
  </si>
  <si>
    <t>Dragagem de areia média com draga de sucção e recalque - bomba de 1.350 kW e cortador de 170 kW - distância de recalque de 2.700 a 2.900 m</t>
  </si>
  <si>
    <t>1917550</t>
  </si>
  <si>
    <t>Dragagem de areia média com draga de sucção e recalque - bomba de 1.350 kW e cortador de 170 kW - distância de recalque de 2.900 a 3.100 m</t>
  </si>
  <si>
    <t>1917551</t>
  </si>
  <si>
    <t>Dragagem de areia média com draga de sucção e recalque - bomba de 1.350 kW e cortador de 170 kW - distância de recalque de 3.100 a 3.300 m</t>
  </si>
  <si>
    <t>1917552</t>
  </si>
  <si>
    <t>Dragagem de areia média com draga de sucção e recalque - bomba de 1.350 kW e cortador de 170 kW - distância de recalque de 3.300 a 3.500 m</t>
  </si>
  <si>
    <t>1917553</t>
  </si>
  <si>
    <t>Dragagem de areia média com draga de sucção e recalque - bomba de 1.350 kW e cortador de 170 kW - distância de recalque de 3.500 a 3.700 m</t>
  </si>
  <si>
    <t>1917554</t>
  </si>
  <si>
    <t>Dragagem de areia média com draga de sucção e recalque - bomba de 1.350 kW e cortador de 170 kW - distância de recalque de 3.700 a 3.900 m</t>
  </si>
  <si>
    <t>1917555</t>
  </si>
  <si>
    <t>Dragagem de areia média com draga de sucção e recalque - bomba de 1.350 kW e cortador de 170 kW - distância de recalque de 3.900 a 4.100 m</t>
  </si>
  <si>
    <t>1917556</t>
  </si>
  <si>
    <t>Dragagem de areia média com draga de sucção e recalque - bomba de 1.350 kW e cortador de 170 kW - distância de recalque de 4.100 a 4.300 m</t>
  </si>
  <si>
    <t>1917557</t>
  </si>
  <si>
    <t>Dragagem de areia média com draga de sucção e recalque - bomba de 1.350 kW e cortador de 170 kW - distância de recalque de 4.300 a 4.500 m</t>
  </si>
  <si>
    <t>1917558</t>
  </si>
  <si>
    <t>Dragagem de areia média com draga de sucção e recalque - bomba de 1.350 kW e cortador de 170 kW - distância de recalque de 4.500 a 4.700 m</t>
  </si>
  <si>
    <t>1917559</t>
  </si>
  <si>
    <t>Dragagem de areia média com draga de sucção e recalque - bomba de 1.350 kW e cortador de 170 kW - distância de recalque de 4.700 a 4.900 m</t>
  </si>
  <si>
    <t>1917560</t>
  </si>
  <si>
    <t>Dragagem de areia média com draga de sucção e recalque - bomba de 1.350 kW e cortador de 170 kW - distância de recalque de 4.900 a 5.100 m</t>
  </si>
  <si>
    <t>1917561</t>
  </si>
  <si>
    <t>Dragagem de areia média com draga de sucção e recalque - bomba de 1.350 kW e cortador de 170 kW - distância de recalque de 5.100 a 5.300 m</t>
  </si>
  <si>
    <t>1917562</t>
  </si>
  <si>
    <t>Dragagem de areia média com draga de sucção e recalque - bomba de 1.350 kW e cortador de 170 kW - distância de recalque de 5.300 a 5.500 m</t>
  </si>
  <si>
    <t>1917563</t>
  </si>
  <si>
    <t>Dragagem de areia média com draga de sucção e recalque - bomba de 1.350 kW e cortador de 170 kW - distância de recalque de 5.500 a 5.700 m</t>
  </si>
  <si>
    <t>1917564</t>
  </si>
  <si>
    <t>Dragagem de areia média com draga de sucção e recalque - bomba de 1.350 kW e cortador de 170 kW - distância de recalque de 5.700 a 5.900 m</t>
  </si>
  <si>
    <t>1917565</t>
  </si>
  <si>
    <t>Dragagem de areia média com draga de sucção e recalque - bomba de 1.350 kW e cortador de 170 kW - distância de recalque de 5.900 a 6.100 m</t>
  </si>
  <si>
    <t>1917538</t>
  </si>
  <si>
    <t>Dragagem de areia média com draga de sucção e recalque - bomba de 1.350 kW e cortador de 170 kW - distância de recalque de 500 a 700 m</t>
  </si>
  <si>
    <t>1917566</t>
  </si>
  <si>
    <t>Dragagem de areia média com draga de sucção e recalque - bomba de 1.350 kW e cortador de 170 kW - distância de recalque de 6.100 a 6.300 m</t>
  </si>
  <si>
    <t>1917567</t>
  </si>
  <si>
    <t>Dragagem de areia média com draga de sucção e recalque - bomba de 1.350 kW e cortador de 170 kW - distância de recalque de 6.300 a 6.500 m</t>
  </si>
  <si>
    <t>1917568</t>
  </si>
  <si>
    <t>Dragagem de areia média com draga de sucção e recalque - bomba de 1.350 kW e cortador de 170 kW - distância de recalque de 6.500 a 6.700 m</t>
  </si>
  <si>
    <t>1917569</t>
  </si>
  <si>
    <t>Dragagem de areia média com draga de sucção e recalque - bomba de 1.350 kW e cortador de 170 kW - distância de recalque de 6.700 a 6.900 m</t>
  </si>
  <si>
    <t>1917570</t>
  </si>
  <si>
    <t>Dragagem de areia média com draga de sucção e recalque - bomba de 1.350 kW e cortador de 170 kW - distância de recalque de 6.900 a 7.100 m</t>
  </si>
  <si>
    <t>1917571</t>
  </si>
  <si>
    <t>Dragagem de areia média com draga de sucção e recalque - bomba de 1.350 kW e cortador de 170 kW - distância de recalque de 7.100 a 7.300 m</t>
  </si>
  <si>
    <t>1917572</t>
  </si>
  <si>
    <t>Dragagem de areia média com draga de sucção e recalque - bomba de 1.350 kW e cortador de 170 kW - distância de recalque de 7.300 a 7.500 m</t>
  </si>
  <si>
    <t>1917573</t>
  </si>
  <si>
    <t>Dragagem de areia média com draga de sucção e recalque - bomba de 1.350 kW e cortador de 170 kW - distância de recalque de 7.500 a 7.700 m</t>
  </si>
  <si>
    <t>1917574</t>
  </si>
  <si>
    <t>Dragagem de areia média com draga de sucção e recalque - bomba de 1.350 kW e cortador de 170 kW - distância de recalque de 7.700 a 7.900 m</t>
  </si>
  <si>
    <t>1917539</t>
  </si>
  <si>
    <t>Dragagem de areia média com draga de sucção e recalque - bomba de 1.350 kW e cortador de 170 kW - distância de recalque de 700 a 900 m</t>
  </si>
  <si>
    <t>1917540</t>
  </si>
  <si>
    <t>Dragagem de areia média com draga de sucção e recalque - bomba de 1.350 kW e cortador de 170 kW - distância de recalque de 900 a 1.100 m</t>
  </si>
  <si>
    <t>1917738</t>
  </si>
  <si>
    <t>Dragagem de areia média com draga de sucção e recalque - bomba de 1.350 kW e cortador de 170 kW - distância de recalque de até 500 m</t>
  </si>
  <si>
    <t>1917238</t>
  </si>
  <si>
    <t>Dragagem de areia média com draga de sucção e recalque - bomba de 294 kW e cortador de 30 kW - distância de recalque de 1.100 a 1.300 m</t>
  </si>
  <si>
    <t>1917239</t>
  </si>
  <si>
    <t>Dragagem de areia média com draga de sucção e recalque - bomba de 294 kW e cortador de 30 kW - distância de recalque de 1.300 a 1.500 m</t>
  </si>
  <si>
    <t>1917240</t>
  </si>
  <si>
    <t>Dragagem de areia média com draga de sucção e recalque - bomba de 294 kW e cortador de 30 kW - distância de recalque de 1.500 a 1.700 m</t>
  </si>
  <si>
    <t>1917241</t>
  </si>
  <si>
    <t>Dragagem de areia média com draga de sucção e recalque - bomba de 294 kW e cortador de 30 kW - distância de recalque de 1.700 a 1.900 m</t>
  </si>
  <si>
    <t>1917242</t>
  </si>
  <si>
    <t>Dragagem de areia média com draga de sucção e recalque - bomba de 294 kW e cortador de 30 kW - distância de recalque de 1.900 a 2.100 m</t>
  </si>
  <si>
    <t>1917243</t>
  </si>
  <si>
    <t>Dragagem de areia média com draga de sucção e recalque - bomba de 294 kW e cortador de 30 kW - distância de recalque de 2.100 a 2.300 m</t>
  </si>
  <si>
    <t>1917244</t>
  </si>
  <si>
    <t>Dragagem de areia média com draga de sucção e recalque - bomba de 294 kW e cortador de 30 kW - distância de recalque de 2.300 a 2.500 m</t>
  </si>
  <si>
    <t>1917245</t>
  </si>
  <si>
    <t>Dragagem de areia média com draga de sucção e recalque - bomba de 294 kW e cortador de 30 kW - distância de recalque de 2.500 a 2.700 m</t>
  </si>
  <si>
    <t>1917246</t>
  </si>
  <si>
    <t>Dragagem de areia média com draga de sucção e recalque - bomba de 294 kW e cortador de 30 kW - distância de recalque de 2.700 a 2.900 m</t>
  </si>
  <si>
    <t>1917247</t>
  </si>
  <si>
    <t>Dragagem de areia média com draga de sucção e recalque - bomba de 294 kW e cortador de 30 kW - distância de recalque de 2.900 a 3.100 m</t>
  </si>
  <si>
    <t>1917248</t>
  </si>
  <si>
    <t>Dragagem de areia média com draga de sucção e recalque - bomba de 294 kW e cortador de 30 kW - distância de recalque de 3.100 a 3.300 m</t>
  </si>
  <si>
    <t>1917249</t>
  </si>
  <si>
    <t>Dragagem de areia média com draga de sucção e recalque - bomba de 294 kW e cortador de 30 kW - distância de recalque de 3.300 a 3.500 m</t>
  </si>
  <si>
    <t>1917235</t>
  </si>
  <si>
    <t>Dragagem de areia média com draga de sucção e recalque - bomba de 294 kW e cortador de 30 kW - distância de recalque de 500 a 700 m</t>
  </si>
  <si>
    <t>1917236</t>
  </si>
  <si>
    <t>Dragagem de areia média com draga de sucção e recalque - bomba de 294 kW e cortador de 30 kW - distância de recalque de 700 a 900 m</t>
  </si>
  <si>
    <t>1917237</t>
  </si>
  <si>
    <t>Dragagem de areia média com draga de sucção e recalque - bomba de 294 kW e cortador de 30 kW - distância de recalque de 900 a 1.100 m</t>
  </si>
  <si>
    <t>1917725</t>
  </si>
  <si>
    <t>Dragagem de areia média com draga de sucção e recalque - bomba de 294 kW e cortador de 30 kW - distância de recalque de até 500 m</t>
  </si>
  <si>
    <t>1917311</t>
  </si>
  <si>
    <t>Dragagem de areia média com draga de sucção e recalque - bomba de 483 kW e cortador de 55 kW - distância de recalque de 1.100 a 1.300 m</t>
  </si>
  <si>
    <t>1917312</t>
  </si>
  <si>
    <t>Dragagem de areia média com draga de sucção e recalque - bomba de 483 kW e cortador de 55 kW - distância de recalque de 1.300 a 1.500 m</t>
  </si>
  <si>
    <t>1917313</t>
  </si>
  <si>
    <t>Dragagem de areia média com draga de sucção e recalque - bomba de 483 kW e cortador de 55 kW - distância de recalque de 1.500 a 1.700 m</t>
  </si>
  <si>
    <t>1917314</t>
  </si>
  <si>
    <t>Dragagem de areia média com draga de sucção e recalque - bomba de 483 kW e cortador de 55 kW - distância de recalque de 1.700 a 1.900 m</t>
  </si>
  <si>
    <t>1917315</t>
  </si>
  <si>
    <t>Dragagem de areia média com draga de sucção e recalque - bomba de 483 kW e cortador de 55 kW - distância de recalque de 1.900 a 2.100 m</t>
  </si>
  <si>
    <t>1917316</t>
  </si>
  <si>
    <t>Dragagem de areia média com draga de sucção e recalque - bomba de 483 kW e cortador de 55 kW - distância de recalque de 2.100 a 2.300 m</t>
  </si>
  <si>
    <t>1917317</t>
  </si>
  <si>
    <t>Dragagem de areia média com draga de sucção e recalque - bomba de 483 kW e cortador de 55 kW - distância de recalque de 2.300 a 2.500 m</t>
  </si>
  <si>
    <t>1917318</t>
  </si>
  <si>
    <t>Dragagem de areia média com draga de sucção e recalque - bomba de 483 kW e cortador de 55 kW - distância de recalque de 2.500 a 2.700 m</t>
  </si>
  <si>
    <t>1917319</t>
  </si>
  <si>
    <t>Dragagem de areia média com draga de sucção e recalque - bomba de 483 kW e cortador de 55 kW - distância de recalque de 2.700 a 2.900 m</t>
  </si>
  <si>
    <t>1917320</t>
  </si>
  <si>
    <t>Dragagem de areia média com draga de sucção e recalque - bomba de 483 kW e cortador de 55 kW - distância de recalque de 2.900 a 3.100 m</t>
  </si>
  <si>
    <t>1917321</t>
  </si>
  <si>
    <t>Dragagem de areia média com draga de sucção e recalque - bomba de 483 kW e cortador de 55 kW - distância de recalque de 3.100 a 3.300 m</t>
  </si>
  <si>
    <t>1917322</t>
  </si>
  <si>
    <t>Dragagem de areia média com draga de sucção e recalque - bomba de 483 kW e cortador de 55 kW - distância de recalque de 3.300 a 3.500 m</t>
  </si>
  <si>
    <t>1917323</t>
  </si>
  <si>
    <t>Dragagem de areia média com draga de sucção e recalque - bomba de 483 kW e cortador de 55 kW - distância de recalque de 3.500 a 3.700 m</t>
  </si>
  <si>
    <t>1917324</t>
  </si>
  <si>
    <t>Dragagem de areia média com draga de sucção e recalque - bomba de 483 kW e cortador de 55 kW - distância de recalque de 3.700 a 3.900 m</t>
  </si>
  <si>
    <t>1917325</t>
  </si>
  <si>
    <t>Dragagem de areia média com draga de sucção e recalque - bomba de 483 kW e cortador de 55 kW - distância de recalque de 3.900 a 4.100 m</t>
  </si>
  <si>
    <t>1917326</t>
  </si>
  <si>
    <t>Dragagem de areia média com draga de sucção e recalque - bomba de 483 kW e cortador de 55 kW - distância de recalque de 4.100 a 4.300 m</t>
  </si>
  <si>
    <t>1917327</t>
  </si>
  <si>
    <t>Dragagem de areia média com draga de sucção e recalque - bomba de 483 kW e cortador de 55 kW - distância de recalque de 4.300 a 4.500 m</t>
  </si>
  <si>
    <t>1917328</t>
  </si>
  <si>
    <t>Dragagem de areia média com draga de sucção e recalque - bomba de 483 kW e cortador de 55 kW - distância de recalque de 4.500 a 4.700 m</t>
  </si>
  <si>
    <t>1917329</t>
  </si>
  <si>
    <t>Dragagem de areia média com draga de sucção e recalque - bomba de 483 kW e cortador de 55 kW - distância de recalque de 4.700 a 4.900 m</t>
  </si>
  <si>
    <t>1917330</t>
  </si>
  <si>
    <t>Dragagem de areia média com draga de sucção e recalque - bomba de 483 kW e cortador de 55 kW - distância de recalque de 4.900 a 5.100 m</t>
  </si>
  <si>
    <t>1917308</t>
  </si>
  <si>
    <t>Dragagem de areia média com draga de sucção e recalque - bomba de 483 kW e cortador de 55 kW - distância de recalque de 500 a 700 m</t>
  </si>
  <si>
    <t>1917309</t>
  </si>
  <si>
    <t>Dragagem de areia média com draga de sucção e recalque - bomba de 483 kW e cortador de 55 kW - distância de recalque de 700 a 900 m</t>
  </si>
  <si>
    <t>1917310</t>
  </si>
  <si>
    <t>Dragagem de areia média com draga de sucção e recalque - bomba de 483 kW e cortador de 55 kW - distância de recalque de 900 a 1.100 m</t>
  </si>
  <si>
    <t>1917730</t>
  </si>
  <si>
    <t>Dragagem de areia média com draga de sucção e recalque - bomba de 483 kW e cortador de 55 kW - distância de recalque de até 500 m</t>
  </si>
  <si>
    <t>1917415</t>
  </si>
  <si>
    <t>Dragagem de areia média com draga de sucção e recalque - bomba de 746 kW e cortador de 110 kW - distância de recalque de 1.100 a 1.300 m</t>
  </si>
  <si>
    <t>1917416</t>
  </si>
  <si>
    <t>Dragagem de areia média com draga de sucção e recalque - bomba de 746 kW e cortador de 110 kW - distância de recalque de 1.300 a 1.500 m</t>
  </si>
  <si>
    <t>1917417</t>
  </si>
  <si>
    <t>Dragagem de areia média com draga de sucção e recalque - bomba de 746 kW e cortador de 110 kW - distância de recalque de 1.500 a 1.700 m</t>
  </si>
  <si>
    <t>1917418</t>
  </si>
  <si>
    <t>Dragagem de areia média com draga de sucção e recalque - bomba de 746 kW e cortador de 110 kW - distância de recalque de 1.700 a 1.900 m</t>
  </si>
  <si>
    <t>1917419</t>
  </si>
  <si>
    <t>Dragagem de areia média com draga de sucção e recalque - bomba de 746 kW e cortador de 110 kW - distância de recalque de 1.900 a 2.100 m</t>
  </si>
  <si>
    <t>1917420</t>
  </si>
  <si>
    <t>Dragagem de areia média com draga de sucção e recalque - bomba de 746 kW e cortador de 110 kW - distância de recalque de 2.100 a 2.300 m</t>
  </si>
  <si>
    <t>1917421</t>
  </si>
  <si>
    <t>Dragagem de areia média com draga de sucção e recalque - bomba de 746 kW e cortador de 110 kW - distância de recalque de 2.300 a 2.500 m</t>
  </si>
  <si>
    <t>1917422</t>
  </si>
  <si>
    <t>Dragagem de areia média com draga de sucção e recalque - bomba de 746 kW e cortador de 110 kW - distância de recalque de 2.500 a 2.700 m</t>
  </si>
  <si>
    <t>1917423</t>
  </si>
  <si>
    <t>Dragagem de areia média com draga de sucção e recalque - bomba de 746 kW e cortador de 110 kW - distância de recalque de 2.700 a 2.900 m</t>
  </si>
  <si>
    <t>1917424</t>
  </si>
  <si>
    <t>Dragagem de areia média com draga de sucção e recalque - bomba de 746 kW e cortador de 110 kW - distância de recalque de 2.900 a 3.100 m</t>
  </si>
  <si>
    <t>1917425</t>
  </si>
  <si>
    <t>Dragagem de areia média com draga de sucção e recalque - bomba de 746 kW e cortador de 110 kW - distância de recalque de 3.100 a 3.300 m</t>
  </si>
  <si>
    <t>1917426</t>
  </si>
  <si>
    <t>Dragagem de areia média com draga de sucção e recalque - bomba de 746 kW e cortador de 110 kW - distância de recalque de 3.300 a 3.500 m</t>
  </si>
  <si>
    <t>1917427</t>
  </si>
  <si>
    <t>Dragagem de areia média com draga de sucção e recalque - bomba de 746 kW e cortador de 110 kW - distância de recalque de 3.500 a 3.700 m</t>
  </si>
  <si>
    <t>1917428</t>
  </si>
  <si>
    <t>Dragagem de areia média com draga de sucção e recalque - bomba de 746 kW e cortador de 110 kW - distância de recalque de 3.700 a 3.900 m</t>
  </si>
  <si>
    <t>1917429</t>
  </si>
  <si>
    <t>Dragagem de areia média com draga de sucção e recalque - bomba de 746 kW e cortador de 110 kW - distância de recalque de 3.900 a 4.100 m</t>
  </si>
  <si>
    <t>1917430</t>
  </si>
  <si>
    <t>Dragagem de areia média com draga de sucção e recalque - bomba de 746 kW e cortador de 110 kW - distância de recalque de 4.100 a 4.300 m</t>
  </si>
  <si>
    <t>1917431</t>
  </si>
  <si>
    <t>Dragagem de areia média com draga de sucção e recalque - bomba de 746 kW e cortador de 110 kW - distância de recalque de 4.300 a 4.500 m</t>
  </si>
  <si>
    <t>1917432</t>
  </si>
  <si>
    <t>Dragagem de areia média com draga de sucção e recalque - bomba de 746 kW e cortador de 110 kW - distância de recalque de 4.500 a 4.700 m</t>
  </si>
  <si>
    <t>1917433</t>
  </si>
  <si>
    <t>Dragagem de areia média com draga de sucção e recalque - bomba de 746 kW e cortador de 110 kW - distância de recalque de 4.700 a 4.900 m</t>
  </si>
  <si>
    <t>1917434</t>
  </si>
  <si>
    <t>Dragagem de areia média com draga de sucção e recalque - bomba de 746 kW e cortador de 110 kW - distância de recalque de 4.900 a 5.100 m</t>
  </si>
  <si>
    <t>1917435</t>
  </si>
  <si>
    <t>Dragagem de areia média com draga de sucção e recalque - bomba de 746 kW e cortador de 110 kW - distância de recalque de 5.100 a 5.300 m</t>
  </si>
  <si>
    <t>1917436</t>
  </si>
  <si>
    <t>Dragagem de areia média com draga de sucção e recalque - bomba de 746 kW e cortador de 110 kW - distância de recalque de 5.300 a 5.500 m</t>
  </si>
  <si>
    <t>1917437</t>
  </si>
  <si>
    <t>Dragagem de areia média com draga de sucção e recalque - bomba de 746 kW e cortador de 110 kW - distância de recalque de 5.500 a 5.700 m</t>
  </si>
  <si>
    <t>1917438</t>
  </si>
  <si>
    <t>Dragagem de areia média com draga de sucção e recalque - bomba de 746 kW e cortador de 110 kW - distância de recalque de 5.700 a 5.900 m</t>
  </si>
  <si>
    <t>1917439</t>
  </si>
  <si>
    <t>Dragagem de areia média com draga de sucção e recalque - bomba de 746 kW e cortador de 110 kW - distância de recalque de 5.900 a 6.100 m</t>
  </si>
  <si>
    <t>1917412</t>
  </si>
  <si>
    <t>Dragagem de areia média com draga de sucção e recalque - bomba de 746 kW e cortador de 110 kW - distância de recalque de 500 a 700 m</t>
  </si>
  <si>
    <t>1917413</t>
  </si>
  <si>
    <t>Dragagem de areia média com draga de sucção e recalque - bomba de 746 kW e cortador de 110 kW - distância de recalque de 700 a 900 m</t>
  </si>
  <si>
    <t>1917414</t>
  </si>
  <si>
    <t>Dragagem de areia média com draga de sucção e recalque - bomba de 746 kW e cortador de 110 kW - distância de recalque de 900 a 1.100 m</t>
  </si>
  <si>
    <t>1917733</t>
  </si>
  <si>
    <t>Dragagem de areia média com draga de sucção e recalque - bomba de 746 kW e cortador de 110 kW - distância de recalque de até 500 m</t>
  </si>
  <si>
    <t>1917049</t>
  </si>
  <si>
    <t>Dragagem de areia média com draga hopper - capacidade da cisterna de 1.000 m³ - DMT de 1.500 a 1.800 m</t>
  </si>
  <si>
    <t>1917050</t>
  </si>
  <si>
    <t>Dragagem de areia média com draga hopper - capacidade da cisterna de 1.000 m³ - DMT de 1.800 a 2.100 m</t>
  </si>
  <si>
    <t>1917051</t>
  </si>
  <si>
    <t>Dragagem de areia média com draga hopper - capacidade da cisterna de 1.000 m³ - DMT de 2.100 a 2.400 m</t>
  </si>
  <si>
    <t>1917052</t>
  </si>
  <si>
    <t>Dragagem de areia média com draga hopper - capacidade da cisterna de 1.000 m³ - DMT de 2.400 a 2.700 m</t>
  </si>
  <si>
    <t>1917053</t>
  </si>
  <si>
    <t>Dragagem de areia média com draga hopper - capacidade da cisterna de 1.000 m³ - DMT de 2.700 a 3.000 m</t>
  </si>
  <si>
    <t>1917054</t>
  </si>
  <si>
    <t>Dragagem de areia média com draga hopper - capacidade da cisterna de 1.000 m³ - DMT de 3.000 m</t>
  </si>
  <si>
    <t>1901553</t>
  </si>
  <si>
    <t>Dragagem de areia média com draga hopper - capacidade da cisterna de 10.000 m³ - DMT de 1.500 a 1.800 m</t>
  </si>
  <si>
    <t>1901554</t>
  </si>
  <si>
    <t>Dragagem de areia média com draga hopper - capacidade da cisterna de 10.000 m³ - DMT de 1.800 a 2.100 m</t>
  </si>
  <si>
    <t>1901555</t>
  </si>
  <si>
    <t>Dragagem de areia média com draga hopper - capacidade da cisterna de 10.000 m³ - DMT de 2.100 a 2.400 m</t>
  </si>
  <si>
    <t>1901556</t>
  </si>
  <si>
    <t>Dragagem de areia média com draga hopper - capacidade da cisterna de 10.000 m³ - DMT de 2.400 a 2.700 m</t>
  </si>
  <si>
    <t>1901557</t>
  </si>
  <si>
    <t>Dragagem de areia média com draga hopper - capacidade da cisterna de 10.000 m³ - DMT de 2.700 a 3.000 m</t>
  </si>
  <si>
    <t>1901558</t>
  </si>
  <si>
    <t>Dragagem de areia média com draga hopper - capacidade da cisterna de 10.000 m³ - DMT de 3.000 m</t>
  </si>
  <si>
    <t>1901560</t>
  </si>
  <si>
    <t>Dragagem de areia média com draga hopper - capacidade da cisterna de 15.000 m³ - DMT de 1.500 a 1.800 m</t>
  </si>
  <si>
    <t>1901561</t>
  </si>
  <si>
    <t>Dragagem de areia média com draga hopper - capacidade da cisterna de 15.000 m³ - DMT de 1.800 a 2.100 m</t>
  </si>
  <si>
    <t>1901562</t>
  </si>
  <si>
    <t>Dragagem de areia média com draga hopper - capacidade da cisterna de 15.000 m³ - DMT de 2.100 a 2.400 m</t>
  </si>
  <si>
    <t>1901563</t>
  </si>
  <si>
    <t>Dragagem de areia média com draga hopper - capacidade da cisterna de 15.000 m³ - DMT de 2.400 a 2.700 m</t>
  </si>
  <si>
    <t>1901564</t>
  </si>
  <si>
    <t>Dragagem de areia média com draga hopper - capacidade da cisterna de 15.000 m³ - DMT de 2.700 a 3.000 m</t>
  </si>
  <si>
    <t>1901559</t>
  </si>
  <si>
    <t>Dragagem de areia média com draga hopper - capacidade da cisterna de 15.000 m³ - DMT de 3.000 m</t>
  </si>
  <si>
    <t>1917085</t>
  </si>
  <si>
    <t>Dragagem de areia média com draga hopper - capacidade da cisterna de 2.000 m³ - DMT de 1.500 a 1.800 m</t>
  </si>
  <si>
    <t>1917086</t>
  </si>
  <si>
    <t>Dragagem de areia média com draga hopper - capacidade da cisterna de 2.000 m³ - DMT de 1.800 a 2.100 m</t>
  </si>
  <si>
    <t>1917087</t>
  </si>
  <si>
    <t>Dragagem de areia média com draga hopper - capacidade da cisterna de 2.000 m³ - DMT de 2.100 a 2.400 m</t>
  </si>
  <si>
    <t>1917088</t>
  </si>
  <si>
    <t>Dragagem de areia média com draga hopper - capacidade da cisterna de 2.000 m³ - DMT de 2.400 a 2.700 m</t>
  </si>
  <si>
    <t>1917089</t>
  </si>
  <si>
    <t>Dragagem de areia média com draga hopper - capacidade da cisterna de 2.000 m³ - DMT de 2.700 a 3.000 m</t>
  </si>
  <si>
    <t>1917090</t>
  </si>
  <si>
    <t>Dragagem de areia média com draga hopper - capacidade da cisterna de 2.000 m³ - DMT de 3.000 m</t>
  </si>
  <si>
    <t>1901566</t>
  </si>
  <si>
    <t>Dragagem de areia média com draga hopper - capacidade da cisterna de 20.000 m³ - DMT de 1.500 a 1.800 m</t>
  </si>
  <si>
    <t>1901567</t>
  </si>
  <si>
    <t>Dragagem de areia média com draga hopper - capacidade da cisterna de 20.000 m³ - DMT de 1.800 a 2.100 m</t>
  </si>
  <si>
    <t>1901568</t>
  </si>
  <si>
    <t>Dragagem de areia média com draga hopper - capacidade da cisterna de 20.000 m³ - DMT de 2.100 a 2.400 m</t>
  </si>
  <si>
    <t>1901569</t>
  </si>
  <si>
    <t>Dragagem de areia média com draga hopper - capacidade da cisterna de 20.000 m³ - DMT de 2.400 a 2.700 m</t>
  </si>
  <si>
    <t>1901570</t>
  </si>
  <si>
    <t>Dragagem de areia média com draga hopper - capacidade da cisterna de 20.000 m³ - DMT de 2.700 a 3.000 m</t>
  </si>
  <si>
    <t>1901565</t>
  </si>
  <si>
    <t>Dragagem de areia média com draga hopper - capacidade da cisterna de 20.000 m³ - DMT de 3.000 m</t>
  </si>
  <si>
    <t>1917121</t>
  </si>
  <si>
    <t>Dragagem de areia média com draga hopper - capacidade da cisterna de 3.000 m³ - DMT de 1.500 a 1.800 m</t>
  </si>
  <si>
    <t>1917122</t>
  </si>
  <si>
    <t>Dragagem de areia média com draga hopper - capacidade da cisterna de 3.000 m³ - DMT de 1.800 a 2.100 m</t>
  </si>
  <si>
    <t>1917123</t>
  </si>
  <si>
    <t>Dragagem de areia média com draga hopper - capacidade da cisterna de 3.000 m³ - DMT de 2.100 a 2.400 m</t>
  </si>
  <si>
    <t>1917124</t>
  </si>
  <si>
    <t>Dragagem de areia média com draga hopper - capacidade da cisterna de 3.000 m³ - DMT de 2.400 a 2.700 m</t>
  </si>
  <si>
    <t>1917125</t>
  </si>
  <si>
    <t>Dragagem de areia média com draga hopper - capacidade da cisterna de 3.000 m³ - DMT de 2.700 a 3.000 m</t>
  </si>
  <si>
    <t>1917126</t>
  </si>
  <si>
    <t>Dragagem de areia média com draga hopper - capacidade da cisterna de 3.000 m³ - DMT de 3.000 m</t>
  </si>
  <si>
    <t>1917157</t>
  </si>
  <si>
    <t>Dragagem de areia média com draga hopper - capacidade da cisterna de 4.000 m³ - DMT de 1.500 a 1.800 m</t>
  </si>
  <si>
    <t>1917158</t>
  </si>
  <si>
    <t>Dragagem de areia média com draga hopper - capacidade da cisterna de 4.000 m³ - DMT de 1.800 a 2.100 m</t>
  </si>
  <si>
    <t>1917159</t>
  </si>
  <si>
    <t>Dragagem de areia média com draga hopper - capacidade da cisterna de 4.000 m³ - DMT de 2.100 a 2.400 m</t>
  </si>
  <si>
    <t>1917160</t>
  </si>
  <si>
    <t>Dragagem de areia média com draga hopper - capacidade da cisterna de 4.000 m³ - DMT de 2.400 a 2.700 m</t>
  </si>
  <si>
    <t>1917161</t>
  </si>
  <si>
    <t>Dragagem de areia média com draga hopper - capacidade da cisterna de 4.000 m³ - DMT de 2.700 a 3.000 m</t>
  </si>
  <si>
    <t>1917162</t>
  </si>
  <si>
    <t>Dragagem de areia média com draga hopper - capacidade da cisterna de 4.000 m³ - DMT de 3.000 m</t>
  </si>
  <si>
    <t>1917193</t>
  </si>
  <si>
    <t>Dragagem de areia média com draga hopper - capacidade da cisterna de 5.000 m³ - DMT de 1.500 a 1.800 m</t>
  </si>
  <si>
    <t>1917194</t>
  </si>
  <si>
    <t>Dragagem de areia média com draga hopper - capacidade da cisterna de 5.000 m³ - DMT de 1.800 a 2.100 m</t>
  </si>
  <si>
    <t>1917195</t>
  </si>
  <si>
    <t>Dragagem de areia média com draga hopper - capacidade da cisterna de 5.000 m³ - DMT de 2.100 a 2.400 m</t>
  </si>
  <si>
    <t>1917196</t>
  </si>
  <si>
    <t>Dragagem de areia média com draga hopper - capacidade da cisterna de 5.000 m³ - DMT de 2.400 a 2.700 m</t>
  </si>
  <si>
    <t>1917197</t>
  </si>
  <si>
    <t>Dragagem de areia média com draga hopper - capacidade da cisterna de 5.000 m³ - DMT de 2.700 a 3.000 m</t>
  </si>
  <si>
    <t>1917198</t>
  </si>
  <si>
    <t>Dragagem de areia média com draga hopper - capacidade da cisterna de 5.000 m³ - DMT de 3.000 m</t>
  </si>
  <si>
    <t>1917013</t>
  </si>
  <si>
    <t>Dragagem de areia média com draga hopper - capacidade da cisterna de 750 m³ - DMT de 1.500 a 1.800 m</t>
  </si>
  <si>
    <t>1917014</t>
  </si>
  <si>
    <t>Dragagem de areia média com draga hopper - capacidade da cisterna de 750 m³ - DMT de 1.800 a 2.100 m</t>
  </si>
  <si>
    <t>1917015</t>
  </si>
  <si>
    <t>Dragagem de areia média com draga hopper - capacidade da cisterna de 750 m³ - DMT de 2.100 a 2.400 m</t>
  </si>
  <si>
    <t>1917016</t>
  </si>
  <si>
    <t>Dragagem de areia média com draga hopper - capacidade da cisterna de 750 m³ - DMT de 2.400 a 2.700 m</t>
  </si>
  <si>
    <t>1917017</t>
  </si>
  <si>
    <t>Dragagem de areia média com draga hopper - capacidade da cisterna de 750 m³ - DMT de 2.700 a 3.000 m</t>
  </si>
  <si>
    <t>1917018</t>
  </si>
  <si>
    <t>Dragagem de areia média com draga hopper - capacidade da cisterna de 750 m³ - DMT de 3.000 m</t>
  </si>
  <si>
    <t>1917623</t>
  </si>
  <si>
    <t>Dragagem de cascalho com draga de sucção e recalque - bomba de 1.350 kW e cortador de 170 kW - distância de recalque de 1.100 a 1.300 m</t>
  </si>
  <si>
    <t>1917624</t>
  </si>
  <si>
    <t>Dragagem de cascalho com draga de sucção e recalque - bomba de 1.350 kW e cortador de 170 kW - distância de recalque de 1.300 a 1.500 m</t>
  </si>
  <si>
    <t>1917625</t>
  </si>
  <si>
    <t>Dragagem de cascalho com draga de sucção e recalque - bomba de 1.350 kW e cortador de 170 kW - distância de recalque de 1.500 a 1.700 m</t>
  </si>
  <si>
    <t>1917626</t>
  </si>
  <si>
    <t>Dragagem de cascalho com draga de sucção e recalque - bomba de 1.350 kW e cortador de 170 kW - distância de recalque de 1.700 a 1.900 m</t>
  </si>
  <si>
    <t>1917627</t>
  </si>
  <si>
    <t>Dragagem de cascalho com draga de sucção e recalque - bomba de 1.350 kW e cortador de 170 kW - distância de recalque de 1.900 a 2.100 m</t>
  </si>
  <si>
    <t>1917628</t>
  </si>
  <si>
    <t>Dragagem de cascalho com draga de sucção e recalque - bomba de 1.350 kW e cortador de 170 kW - distância de recalque de 2.100 a 2.300 m</t>
  </si>
  <si>
    <t>1917620</t>
  </si>
  <si>
    <t>Dragagem de cascalho com draga de sucção e recalque - bomba de 1.350 kW e cortador de 170 kW - distância de recalque de 500 a 700 m</t>
  </si>
  <si>
    <t>1917621</t>
  </si>
  <si>
    <t>Dragagem de cascalho com draga de sucção e recalque - bomba de 1.350 kW e cortador de 170 kW - distância de recalque de 700 a 900 m</t>
  </si>
  <si>
    <t>1917622</t>
  </si>
  <si>
    <t>Dragagem de cascalho com draga de sucção e recalque - bomba de 1.350 kW e cortador de 170 kW - distância de recalque de 900 a 1.100 m</t>
  </si>
  <si>
    <t>1917741</t>
  </si>
  <si>
    <t>Dragagem de cascalho com draga de sucção e recalque - bomba de 1.350 kW e cortador de 170 kW - distância de recalque de até 500 m</t>
  </si>
  <si>
    <t>1917269</t>
  </si>
  <si>
    <t>Dragagem de cascalho com draga de sucção e recalque - bomba de 294 kW e cortador de 30 kW - distância de recalque de 1.100 a 1.300 m</t>
  </si>
  <si>
    <t>1917270</t>
  </si>
  <si>
    <t>Dragagem de cascalho com draga de sucção e recalque - bomba de 294 kW e cortador de 30 kW - distância de recalque de 1.300 a 1.500 m</t>
  </si>
  <si>
    <t>1917266</t>
  </si>
  <si>
    <t>Dragagem de cascalho com draga de sucção e recalque - bomba de 294 kW e cortador de 30 kW - distância de recalque de 500 a 700 m</t>
  </si>
  <si>
    <t>1917267</t>
  </si>
  <si>
    <t>Dragagem de cascalho com draga de sucção e recalque - bomba de 294 kW e cortador de 30 kW - distância de recalque de 700 a 900 m</t>
  </si>
  <si>
    <t>1917268</t>
  </si>
  <si>
    <t>Dragagem de cascalho com draga de sucção e recalque - bomba de 294 kW e cortador de 30 kW - distância de recalque de 900 a 1.100 m</t>
  </si>
  <si>
    <t>1917728</t>
  </si>
  <si>
    <t>Dragagem de cascalho com draga de sucção e recalque - bomba de 294 kW e cortador de 30 kW - distância de recalque de até 500 m</t>
  </si>
  <si>
    <t>1917358</t>
  </si>
  <si>
    <t>Dragagem de cascalho com draga de sucção e recalque - bomba de 483 kW e cortador de 55 kW - distância de recalque até 500 m</t>
  </si>
  <si>
    <t>1917362</t>
  </si>
  <si>
    <t>Dragagem de cascalho com draga de sucção e recalque - bomba de 483 kW e cortador de 55 kW - distância de recalque de 1.100 a 1.300 m</t>
  </si>
  <si>
    <t>1917363</t>
  </si>
  <si>
    <t>Dragagem de cascalho com draga de sucção e recalque - bomba de 483 kW e cortador de 55 kW - distância de recalque de 1.300 a 1.500 m</t>
  </si>
  <si>
    <t>1917359</t>
  </si>
  <si>
    <t>Dragagem de cascalho com draga de sucção e recalque - bomba de 483 kW e cortador de 55 kW - distância de recalque de 500 a 700 m</t>
  </si>
  <si>
    <t>1917360</t>
  </si>
  <si>
    <t>Dragagem de cascalho com draga de sucção e recalque - bomba de 483 kW e cortador de 55 kW - distância de recalque de 700 a 900 m</t>
  </si>
  <si>
    <t>1917361</t>
  </si>
  <si>
    <t>Dragagem de cascalho com draga de sucção e recalque - bomba de 483 kW e cortador de 55 kW - distância de recalque de 900 a 1.100 m</t>
  </si>
  <si>
    <t>1917476</t>
  </si>
  <si>
    <t>Dragagem de cascalho com draga de sucção e recalque - bomba de 746 kW e cortador de 110 kW - distância de recalque de 1.100 a 1.300 m</t>
  </si>
  <si>
    <t>1917477</t>
  </si>
  <si>
    <t>Dragagem de cascalho com draga de sucção e recalque - bomba de 746 kW e cortador de 110 kW - distância de recalque de 1.300 a 1.500 m</t>
  </si>
  <si>
    <t>1917478</t>
  </si>
  <si>
    <t>Dragagem de cascalho com draga de sucção e recalque - bomba de 746 kW e cortador de 110 kW - distância de recalque de 1.500 a 1.700 m</t>
  </si>
  <si>
    <t>1917479</t>
  </si>
  <si>
    <t>Dragagem de cascalho com draga de sucção e recalque - bomba de 746 kW e cortador de 110 kW - distância de recalque de 1.700 a 1.900 m</t>
  </si>
  <si>
    <t>1917473</t>
  </si>
  <si>
    <t>Dragagem de cascalho com draga de sucção e recalque - bomba de 746 kW e cortador de 110 kW - distância de recalque de 500 a 700 m</t>
  </si>
  <si>
    <t>1917474</t>
  </si>
  <si>
    <t>Dragagem de cascalho com draga de sucção e recalque - bomba de 746 kW e cortador de 110 kW - distância de recalque de 700 a 900 m</t>
  </si>
  <si>
    <t>1917475</t>
  </si>
  <si>
    <t>Dragagem de cascalho com draga de sucção e recalque - bomba de 746 kW e cortador de 110 kW - distância de recalque de 900 a 1.100 m</t>
  </si>
  <si>
    <t>1917736</t>
  </si>
  <si>
    <t>Dragagem de cascalho com draga de sucção e recalque - bomba de 746 kW e cortador de 110 kW - distância de recalque de até 500 m</t>
  </si>
  <si>
    <t>1917067</t>
  </si>
  <si>
    <t>Dragagem de cascalho com draga hopper - capacidade da cisterna de 1.000 m³ - DMT de 1.500 a 1.800 m</t>
  </si>
  <si>
    <t>1917068</t>
  </si>
  <si>
    <t>Dragagem de cascalho com draga hopper - capacidade da cisterna de 1.000 m³ - DMT de 1.800 a 2.100 m</t>
  </si>
  <si>
    <t>1917069</t>
  </si>
  <si>
    <t>Dragagem de cascalho com draga hopper - capacidade da cisterna de 1.000 m³ - DMT de 2.100 a 2.400 m</t>
  </si>
  <si>
    <t>1917070</t>
  </si>
  <si>
    <t>Dragagem de cascalho com draga hopper - capacidade da cisterna de 1.000 m³ - DMT de 2.400 a 2.700 m</t>
  </si>
  <si>
    <t>1917071</t>
  </si>
  <si>
    <t>Dragagem de cascalho com draga hopper - capacidade da cisterna de 1.000 m³ - DMT de 2.700 a 3.000 m</t>
  </si>
  <si>
    <t>1917072</t>
  </si>
  <si>
    <t>Dragagem de cascalho com draga hopper - capacidade da cisterna de 1.000 m³ - DMT de 3.000 m</t>
  </si>
  <si>
    <t>1901572</t>
  </si>
  <si>
    <t>Dragagem de cascalho com draga hopper - capacidade da cisterna de 10.000 m³ - DMT de 1.500 a 1.800 m</t>
  </si>
  <si>
    <t>1901573</t>
  </si>
  <si>
    <t>Dragagem de cascalho com draga hopper - capacidade da cisterna de 10.000 m³ - DMT de 1.800 a 2.100 m</t>
  </si>
  <si>
    <t>1901574</t>
  </si>
  <si>
    <t>Dragagem de cascalho com draga hopper - capacidade da cisterna de 10.000 m³ - DMT de 2.100 a 2.400 m</t>
  </si>
  <si>
    <t>1901575</t>
  </si>
  <si>
    <t>Dragagem de cascalho com draga hopper - capacidade da cisterna de 10.000 m³ - DMT de 2.400 a 2.700 m</t>
  </si>
  <si>
    <t>1901576</t>
  </si>
  <si>
    <t>Dragagem de cascalho com draga hopper - capacidade da cisterna de 10.000 m³ - DMT de 2.700 a 3.000 m</t>
  </si>
  <si>
    <t>1901571</t>
  </si>
  <si>
    <t>Dragagem de cascalho com draga hopper - capacidade da cisterna de 10.000 m³ - DMT de 3.000 m</t>
  </si>
  <si>
    <t>1901578</t>
  </si>
  <si>
    <t>Dragagem de cascalho com draga hopper - capacidade da cisterna de 15.000 m³ - DMT de 1.500 a 1.800 m</t>
  </si>
  <si>
    <t>1901579</t>
  </si>
  <si>
    <t>Dragagem de cascalho com draga hopper - capacidade da cisterna de 15.000 m³ - DMT de 1.800 a 2.100 m</t>
  </si>
  <si>
    <t>1901580</t>
  </si>
  <si>
    <t>Dragagem de cascalho com draga hopper - capacidade da cisterna de 15.000 m³ - DMT de 2.100 a 2.400 m</t>
  </si>
  <si>
    <t>1901581</t>
  </si>
  <si>
    <t>Dragagem de cascalho com draga hopper - capacidade da cisterna de 15.000 m³ - DMT de 2.400 a 2.700 m</t>
  </si>
  <si>
    <t>1901582</t>
  </si>
  <si>
    <t>Dragagem de cascalho com draga hopper - capacidade da cisterna de 15.000 m³ - DMT de 2.700 a 3.000 m</t>
  </si>
  <si>
    <t>1901577</t>
  </si>
  <si>
    <t>Dragagem de cascalho com draga hopper - capacidade da cisterna de 15.000 m³ - DMT de 3.000 m</t>
  </si>
  <si>
    <t>1917103</t>
  </si>
  <si>
    <t>Dragagem de cascalho com draga hopper - capacidade da cisterna de 2.000 m³ - DMT de 1.500 a 1.800 m</t>
  </si>
  <si>
    <t>1917104</t>
  </si>
  <si>
    <t>Dragagem de cascalho com draga hopper - capacidade da cisterna de 2.000 m³ - DMT de 1.800 a 2.100 m</t>
  </si>
  <si>
    <t>1917105</t>
  </si>
  <si>
    <t>Dragagem de cascalho com draga hopper - capacidade da cisterna de 2.000 m³ - DMT de 2.100 a 2.400 m</t>
  </si>
  <si>
    <t>1917106</t>
  </si>
  <si>
    <t>Dragagem de cascalho com draga hopper - capacidade da cisterna de 2.000 m³ - DMT de 2.400 a 2.700 m</t>
  </si>
  <si>
    <t>1917107</t>
  </si>
  <si>
    <t>Dragagem de cascalho com draga hopper - capacidade da cisterna de 2.000 m³ - DMT de 2.700 a 3.000 m</t>
  </si>
  <si>
    <t>1917108</t>
  </si>
  <si>
    <t>Dragagem de cascalho com draga hopper - capacidade da cisterna de 2.000 m³ - DMT de 3.000 m</t>
  </si>
  <si>
    <t>1901583</t>
  </si>
  <si>
    <t>Dragagem de cascalho com draga hopper - capacidade da cisterna de 20.000 m³ - DMT de 1.500 a 1.800 m</t>
  </si>
  <si>
    <t>1901584</t>
  </si>
  <si>
    <t>Dragagem de cascalho com draga hopper - capacidade da cisterna de 20.000 m³ - DMT de 1.800 a 2.100 m</t>
  </si>
  <si>
    <t>1901585</t>
  </si>
  <si>
    <t>Dragagem de cascalho com draga hopper - capacidade da cisterna de 20.000 m³ - DMT de 2.100 a 2.400 m</t>
  </si>
  <si>
    <t>1901586</t>
  </si>
  <si>
    <t>Dragagem de cascalho com draga hopper - capacidade da cisterna de 20.000 m³ - DMT de 2.400 a 2.700 m</t>
  </si>
  <si>
    <t>1901587</t>
  </si>
  <si>
    <t>Dragagem de cascalho com draga hopper - capacidade da cisterna de 20.000 m³ - DMT de 2.700 a 3.000 m</t>
  </si>
  <si>
    <t>1901588</t>
  </si>
  <si>
    <t>Dragagem de cascalho com draga hopper - capacidade da cisterna de 20.000 m³ - DMT de 3.000 m</t>
  </si>
  <si>
    <t>1917139</t>
  </si>
  <si>
    <t>Dragagem de cascalho com draga hopper - capacidade da cisterna de 3.000 m³ - DMT de 1.500 a 1.800 m</t>
  </si>
  <si>
    <t>1917140</t>
  </si>
  <si>
    <t>Dragagem de cascalho com draga hopper - capacidade da cisterna de 3.000 m³ - DMT de 1.800 a 2.100 m</t>
  </si>
  <si>
    <t>1917141</t>
  </si>
  <si>
    <t>Dragagem de cascalho com draga hopper - capacidade da cisterna de 3.000 m³ - DMT de 2.100 a 2.400 m</t>
  </si>
  <si>
    <t>1917142</t>
  </si>
  <si>
    <t>Dragagem de cascalho com draga hopper - capacidade da cisterna de 3.000 m³ - DMT de 2.400 a 2.700 m</t>
  </si>
  <si>
    <t>1917143</t>
  </si>
  <si>
    <t>Dragagem de cascalho com draga hopper - capacidade da cisterna de 3.000 m³ - DMT de 2.700 a 3.000 m</t>
  </si>
  <si>
    <t>1917144</t>
  </si>
  <si>
    <t>Dragagem de cascalho com draga hopper - capacidade da cisterna de 3.000 m³ - DMT de 3.000 m</t>
  </si>
  <si>
    <t>1917175</t>
  </si>
  <si>
    <t>Dragagem de cascalho com draga hopper - capacidade da cisterna de 4.000 m³ - DMT de 1.500 a 1.800 m</t>
  </si>
  <si>
    <t>1917176</t>
  </si>
  <si>
    <t>Dragagem de cascalho com draga hopper - capacidade da cisterna de 4.000 m³ - DMT de 1.800 a 2.100 m</t>
  </si>
  <si>
    <t>1917177</t>
  </si>
  <si>
    <t>Dragagem de cascalho com draga hopper - capacidade da cisterna de 4.000 m³ - DMT de 2.100 a 2.400 m</t>
  </si>
  <si>
    <t>1917178</t>
  </si>
  <si>
    <t>Dragagem de cascalho com draga hopper - capacidade da cisterna de 4.000 m³ - DMT de 2.400 a 2.700 m</t>
  </si>
  <si>
    <t>1917179</t>
  </si>
  <si>
    <t>Dragagem de cascalho com draga hopper - capacidade da cisterna de 4.000 m³ - DMT de 2.700 a 3.000 m</t>
  </si>
  <si>
    <t>1917180</t>
  </si>
  <si>
    <t>Dragagem de cascalho com draga hopper - capacidade da cisterna de 4.000 m³ - DMT de 3.000 m</t>
  </si>
  <si>
    <t>1917211</t>
  </si>
  <si>
    <t>Dragagem de cascalho com draga hopper - capacidade da cisterna de 5.000 m³ - DMT de 1.500 a 1.800 m</t>
  </si>
  <si>
    <t>1917212</t>
  </si>
  <si>
    <t>Dragagem de cascalho com draga hopper - capacidade da cisterna de 5.000 m³ - DMT de 1.800 a 2.100 m</t>
  </si>
  <si>
    <t>1917213</t>
  </si>
  <si>
    <t>Dragagem de cascalho com draga hopper - capacidade da cisterna de 5.000 m³ - DMT de 2.100 a 2.400 m</t>
  </si>
  <si>
    <t>1917214</t>
  </si>
  <si>
    <t>Dragagem de cascalho com draga hopper - capacidade da cisterna de 5.000 m³ - DMT de 2.400 a 2.700 m</t>
  </si>
  <si>
    <t>1917215</t>
  </si>
  <si>
    <t>Dragagem de cascalho com draga hopper - capacidade da cisterna de 5.000 m³ - DMT de 2.700 a 3.000 m</t>
  </si>
  <si>
    <t>1917216</t>
  </si>
  <si>
    <t>Dragagem de cascalho com draga hopper - capacidade da cisterna de 5.000 m³ - DMT de 3.000 m</t>
  </si>
  <si>
    <t>1917031</t>
  </si>
  <si>
    <t>Dragagem de cascalho com draga hopper - capacidade da cisterna de 750 m³ - DMT de 1.500 a 1.800 m</t>
  </si>
  <si>
    <t>1917032</t>
  </si>
  <si>
    <t>Dragagem de cascalho com draga hopper - capacidade da cisterna de 750 m³ - DMT de 1.800 a 2.100 m</t>
  </si>
  <si>
    <t>1917033</t>
  </si>
  <si>
    <t>Dragagem de cascalho com draga hopper - capacidade da cisterna de 750 m³ - DMT de 2.100 a 2.400 m</t>
  </si>
  <si>
    <t>1917034</t>
  </si>
  <si>
    <t>Dragagem de cascalho com draga hopper - capacidade da cisterna de 750 m³ - DMT de 2.400 a 2.700 m</t>
  </si>
  <si>
    <t>1917035</t>
  </si>
  <si>
    <t>Dragagem de cascalho com draga hopper - capacidade da cisterna de 750 m³ - DMT de 2.700 a 3.000 m</t>
  </si>
  <si>
    <t>1917036</t>
  </si>
  <si>
    <t>Dragagem de cascalho com draga hopper - capacidade da cisterna de 750 m³ - DMT de 3.000 m</t>
  </si>
  <si>
    <t>1917605</t>
  </si>
  <si>
    <t>Dragagem de cascalho fino com draga de sucção e recalque - bomba de 1.350 kW e cortador de 170 kW - distância de recalque de 1.100 a 1.300 m</t>
  </si>
  <si>
    <t>1917606</t>
  </si>
  <si>
    <t>Dragagem de cascalho fino com draga de sucção e recalque - bomba de 1.350 kW e cortador de 170 kW - distância de recalque de 1.300 a 1.500 m</t>
  </si>
  <si>
    <t>1917607</t>
  </si>
  <si>
    <t>Dragagem de cascalho fino com draga de sucção e recalque - bomba de 1.350 kW e cortador de 170 kW - distância de recalque de 1.500 a 1.700 m</t>
  </si>
  <si>
    <t>1917608</t>
  </si>
  <si>
    <t>Dragagem de cascalho fino com draga de sucção e recalque - bomba de 1.350 kW e cortador de 170 kW - distância de recalque de 1.700 a 1.900 m</t>
  </si>
  <si>
    <t>1917609</t>
  </si>
  <si>
    <t>Dragagem de cascalho fino com draga de sucção e recalque - bomba de 1.350 kW e cortador de 170 kW - distância de recalque de 1.900 a 2.100 m</t>
  </si>
  <si>
    <t>1917610</t>
  </si>
  <si>
    <t>Dragagem de cascalho fino com draga de sucção e recalque - bomba de 1.350 kW e cortador de 170 kW - distância de recalque de 2.100 a 2.300 m</t>
  </si>
  <si>
    <t>1917611</t>
  </si>
  <si>
    <t>Dragagem de cascalho fino com draga de sucção e recalque - bomba de 1.350 kW e cortador de 170 kW - distância de recalque de 2.300 a 2.500 m</t>
  </si>
  <si>
    <t>1917612</t>
  </si>
  <si>
    <t>Dragagem de cascalho fino com draga de sucção e recalque - bomba de 1.350 kW e cortador de 170 kW - distância de recalque de 2.500 a 2.700 m</t>
  </si>
  <si>
    <t>1917613</t>
  </si>
  <si>
    <t>Dragagem de cascalho fino com draga de sucção e recalque - bomba de 1.350 kW e cortador de 170 kW - distância de recalque de 2.700 a 2.900 m</t>
  </si>
  <si>
    <t>1917614</t>
  </si>
  <si>
    <t>Dragagem de cascalho fino com draga de sucção e recalque - bomba de 1.350 kW e cortador de 170 kW - distância de recalque de 2.900 a 3.100 m</t>
  </si>
  <si>
    <t>1917615</t>
  </si>
  <si>
    <t>Dragagem de cascalho fino com draga de sucção e recalque - bomba de 1.350 kW e cortador de 170 kW - distância de recalque de 3.100 a 3.300 m</t>
  </si>
  <si>
    <t>1917616</t>
  </si>
  <si>
    <t>Dragagem de cascalho fino com draga de sucção e recalque - bomba de 1.350 kW e cortador de 170 kW - distância de recalque de 3.300 a 3.500 m</t>
  </si>
  <si>
    <t>1917617</t>
  </si>
  <si>
    <t>Dragagem de cascalho fino com draga de sucção e recalque - bomba de 1.350 kW e cortador de 170 kW - distância de recalque de 3.500 a 3.700 m</t>
  </si>
  <si>
    <t>1917618</t>
  </si>
  <si>
    <t>Dragagem de cascalho fino com draga de sucção e recalque - bomba de 1.350 kW e cortador de 170 kW - distância de recalque de 3.700 a 3.900 m</t>
  </si>
  <si>
    <t>1917619</t>
  </si>
  <si>
    <t>Dragagem de cascalho fino com draga de sucção e recalque - bomba de 1.350 kW e cortador de 170 kW - distância de recalque de 3.900 a 4.100 m</t>
  </si>
  <si>
    <t>1917602</t>
  </si>
  <si>
    <t>Dragagem de cascalho fino com draga de sucção e recalque - bomba de 1.350 kW e cortador de 170 kW - distância de recalque de 500 a 700 m</t>
  </si>
  <si>
    <t>1917603</t>
  </si>
  <si>
    <t>Dragagem de cascalho fino com draga de sucção e recalque - bomba de 1.350 kW e cortador de 170 kW - distância de recalque de 700 a 900 m</t>
  </si>
  <si>
    <t>1917604</t>
  </si>
  <si>
    <t>Dragagem de cascalho fino com draga de sucção e recalque - bomba de 1.350 kW e cortador de 170 kW - distância de recalque de 900 a 1.100 m</t>
  </si>
  <si>
    <t>1917740</t>
  </si>
  <si>
    <t>Dragagem de cascalho fino com draga de sucção e recalque - bomba de 1.350 kW e cortador de 170 kW - distância de recalque de até 500 m</t>
  </si>
  <si>
    <t>1917263</t>
  </si>
  <si>
    <t>Dragagem de cascalho fino com draga de sucção e recalque - bomba de 294 kW e cortador de 30 kW - distância de recalque de 1.100 a 1.300 m</t>
  </si>
  <si>
    <t>1917264</t>
  </si>
  <si>
    <t>Dragagem de cascalho fino com draga de sucção e recalque - bomba de 294 kW e cortador de 30 kW - distância de recalque de 1.300 a 1.500 m</t>
  </si>
  <si>
    <t>1917265</t>
  </si>
  <si>
    <t>Dragagem de cascalho fino com draga de sucção e recalque - bomba de 294 kW e cortador de 30 kW - distância de recalque de 1.500 a 1.700 m</t>
  </si>
  <si>
    <t>1917260</t>
  </si>
  <si>
    <t>Dragagem de cascalho fino com draga de sucção e recalque - bomba de 294 kW e cortador de 30 kW - distância de recalque de 500 a 700 m</t>
  </si>
  <si>
    <t>1917261</t>
  </si>
  <si>
    <t>Dragagem de cascalho fino com draga de sucção e recalque - bomba de 294 kW e cortador de 30 kW - distância de recalque de 700 a 900 m</t>
  </si>
  <si>
    <t>1917262</t>
  </si>
  <si>
    <t>Dragagem de cascalho fino com draga de sucção e recalque - bomba de 294 kW e cortador de 30 kW - distância de recalque de 900 a 1.100 m</t>
  </si>
  <si>
    <t>1917727</t>
  </si>
  <si>
    <t>Dragagem de cascalho fino com draga de sucção e recalque - bomba de 294 kW e cortador de 30 kW - distância de recalque de até 500 m</t>
  </si>
  <si>
    <t>1917351</t>
  </si>
  <si>
    <t>Dragagem de cascalho fino com draga de sucção e recalque - bomba de 483 kW e cortador de 55 kW - distância de recalque de 1.100 a 1.300 m</t>
  </si>
  <si>
    <t>1917352</t>
  </si>
  <si>
    <t>Dragagem de cascalho fino com draga de sucção e recalque - bomba de 483 kW e cortador de 55 kW - distância de recalque de 1.300 a 1.500 m</t>
  </si>
  <si>
    <t>1917353</t>
  </si>
  <si>
    <t>Dragagem de cascalho fino com draga de sucção e recalque - bomba de 483 kW e cortador de 55 kW - distância de recalque de 1.500 a 1.700 m</t>
  </si>
  <si>
    <t>1917354</t>
  </si>
  <si>
    <t>Dragagem de cascalho fino com draga de sucção e recalque - bomba de 483 kW e cortador de 55 kW - distância de recalque de 1.700 a 1.900 m</t>
  </si>
  <si>
    <t>1917355</t>
  </si>
  <si>
    <t>Dragagem de cascalho fino com draga de sucção e recalque - bomba de 483 kW e cortador de 55 kW - distância de recalque de 1.900 a 2.100 m</t>
  </si>
  <si>
    <t>1917356</t>
  </si>
  <si>
    <t>Dragagem de cascalho fino com draga de sucção e recalque - bomba de 483 kW e cortador de 55 kW - distância de recalque de 2.100 a 2.300 m</t>
  </si>
  <si>
    <t>1917357</t>
  </si>
  <si>
    <t>Dragagem de cascalho fino com draga de sucção e recalque - bomba de 483 kW e cortador de 55 kW - distância de recalque de 2.300 a 2.500 m</t>
  </si>
  <si>
    <t>1917348</t>
  </si>
  <si>
    <t>Dragagem de cascalho fino com draga de sucção e recalque - bomba de 483 kW e cortador de 55 kW - distância de recalque de 500 a 700 m</t>
  </si>
  <si>
    <t>1917349</t>
  </si>
  <si>
    <t>Dragagem de cascalho fino com draga de sucção e recalque - bomba de 483 kW e cortador de 55 kW - distância de recalque de 700 a 900 m</t>
  </si>
  <si>
    <t>1917350</t>
  </si>
  <si>
    <t>Dragagem de cascalho fino com draga de sucção e recalque - bomba de 483 kW e cortador de 55 kW - distância de recalque de 900 a 1.100 m</t>
  </si>
  <si>
    <t>1917731</t>
  </si>
  <si>
    <t>Dragagem de cascalho fino com draga de sucção e recalque - bomba de 483 kW e cortador de 55 kW - distância de recalque de até 500 m</t>
  </si>
  <si>
    <t>1917463</t>
  </si>
  <si>
    <t>Dragagem de cascalho fino com draga de sucção e recalque - bomba de 746 kW e cortador de 110 kW - distância de recalque de 1.100 a 1.300 m</t>
  </si>
  <si>
    <t>1917464</t>
  </si>
  <si>
    <t>Dragagem de cascalho fino com draga de sucção e recalque - bomba de 746 kW e cortador de 110 kW - distância de recalque de 1.300 a 1.500 m</t>
  </si>
  <si>
    <t>1917465</t>
  </si>
  <si>
    <t>Dragagem de cascalho fino com draga de sucção e recalque - bomba de 746 kW e cortador de 110 kW - distância de recalque de 1.500 a 1.700 m</t>
  </si>
  <si>
    <t>1917466</t>
  </si>
  <si>
    <t>Dragagem de cascalho fino com draga de sucção e recalque - bomba de 746 kW e cortador de 110 kW - distância de recalque de 1.700 a 1.900 m</t>
  </si>
  <si>
    <t>1917467</t>
  </si>
  <si>
    <t>Dragagem de cascalho fino com draga de sucção e recalque - bomba de 746 kW e cortador de 110 kW - distância de recalque de 1.900 a 2.100 m</t>
  </si>
  <si>
    <t>1917468</t>
  </si>
  <si>
    <t>Dragagem de cascalho fino com draga de sucção e recalque - bomba de 746 kW e cortador de 110 kW - distância de recalque de 2.100 a 2.300 m</t>
  </si>
  <si>
    <t>1917469</t>
  </si>
  <si>
    <t>Dragagem de cascalho fino com draga de sucção e recalque - bomba de 746 kW e cortador de 110 kW - distância de recalque de 2.300 a 2.500 m</t>
  </si>
  <si>
    <t>1917470</t>
  </si>
  <si>
    <t>Dragagem de cascalho fino com draga de sucção e recalque - bomba de 746 kW e cortador de 110 kW - distância de recalque de 2.500 a 2.700 m</t>
  </si>
  <si>
    <t>1917471</t>
  </si>
  <si>
    <t>Dragagem de cascalho fino com draga de sucção e recalque - bomba de 746 kW e cortador de 110 kW - distância de recalque de 2.700 a 2.900 m</t>
  </si>
  <si>
    <t>1917472</t>
  </si>
  <si>
    <t>Dragagem de cascalho fino com draga de sucção e recalque - bomba de 746 kW e cortador de 110 kW - distância de recalque de 2.900 a 3.100 m</t>
  </si>
  <si>
    <t>1917460</t>
  </si>
  <si>
    <t>Dragagem de cascalho fino com draga de sucção e recalque - bomba de 746 kW e cortador de 110 kW - distância de recalque de 500 a 700 m</t>
  </si>
  <si>
    <t>1917461</t>
  </si>
  <si>
    <t>Dragagem de cascalho fino com draga de sucção e recalque - bomba de 746 kW e cortador de 110 kW - distância de recalque de 700 a 900 m</t>
  </si>
  <si>
    <t>1917462</t>
  </si>
  <si>
    <t>Dragagem de cascalho fino com draga de sucção e recalque - bomba de 746 kW e cortador de 110 kW - distância de recalque de 900 a 1.100 m</t>
  </si>
  <si>
    <t>1917735</t>
  </si>
  <si>
    <t>Dragagem de cascalho fino com draga de sucção e recalque - bomba de 746 kW e cortador de 110 kW - distância de recalque de até 500 m</t>
  </si>
  <si>
    <t>1917061</t>
  </si>
  <si>
    <t>Dragagem de cascalho fino com draga hopper - capacidade da cisterna de 1.000 m³ - DMT de 1.500 a 1.800 m</t>
  </si>
  <si>
    <t>1917062</t>
  </si>
  <si>
    <t>Dragagem de cascalho fino com draga hopper - capacidade da cisterna de 1.000 m³ - DMT de 1.800 a 2.100 m</t>
  </si>
  <si>
    <t>1917063</t>
  </si>
  <si>
    <t>Dragagem de cascalho fino com draga hopper - capacidade da cisterna de 1.000 m³ - DMT de 2.100 a 2.400 m</t>
  </si>
  <si>
    <t>1917064</t>
  </si>
  <si>
    <t>Dragagem de cascalho fino com draga hopper - capacidade da cisterna de 1.000 m³ - DMT de 2.400 a 2.700 m</t>
  </si>
  <si>
    <t>1917065</t>
  </si>
  <si>
    <t>Dragagem de cascalho fino com draga hopper - capacidade da cisterna de 1.000 m³ - DMT de 2.700 a 3.000 m</t>
  </si>
  <si>
    <t>1917066</t>
  </si>
  <si>
    <t>Dragagem de cascalho fino com draga hopper - capacidade da cisterna de 1.000 m³ - DMT de 3.000 m</t>
  </si>
  <si>
    <t>1901590</t>
  </si>
  <si>
    <t>Dragagem de cascalho fino com draga hopper - capacidade da cisterna de 10.000 m³ - DMT de 1.500 a 1.800 m</t>
  </si>
  <si>
    <t>1901591</t>
  </si>
  <si>
    <t>Dragagem de cascalho fino com draga hopper - capacidade da cisterna de 10.000 m³ - DMT de 1.800 a 2.100 m</t>
  </si>
  <si>
    <t>1901592</t>
  </si>
  <si>
    <t>Dragagem de cascalho fino com draga hopper - capacidade da cisterna de 10.000 m³ - DMT de 2.100 a 2.400 m</t>
  </si>
  <si>
    <t>1901593</t>
  </si>
  <si>
    <t>Dragagem de cascalho fino com draga hopper - capacidade da cisterna de 10.000 m³ - DMT de 2.400 a 2.700 m</t>
  </si>
  <si>
    <t>1901594</t>
  </si>
  <si>
    <t>Dragagem de cascalho fino com draga hopper - capacidade da cisterna de 10.000 m³ - DMT de 2.700 a 3.000 m</t>
  </si>
  <si>
    <t>1901589</t>
  </si>
  <si>
    <t>Dragagem de cascalho fino com draga hopper - capacidade da cisterna de 10.000 m³ - DMT de 3.000 m</t>
  </si>
  <si>
    <t>1901596</t>
  </si>
  <si>
    <t>Dragagem de cascalho fino com draga hopper - capacidade da cisterna de 15.000 m³ - DMT de 1.500 a 1.800 m</t>
  </si>
  <si>
    <t>1901597</t>
  </si>
  <si>
    <t>Dragagem de cascalho fino com draga hopper - capacidade da cisterna de 15.000 m³ - DMT de 1.800 a 2.100 m</t>
  </si>
  <si>
    <t>1901598</t>
  </si>
  <si>
    <t>Dragagem de cascalho fino com draga hopper - capacidade da cisterna de 15.000 m³ - DMT de 2.100 a 2.400 m</t>
  </si>
  <si>
    <t>1901599</t>
  </si>
  <si>
    <t>Dragagem de cascalho fino com draga hopper - capacidade da cisterna de 15.000 m³ - DMT de 2.400 a 2.700 m</t>
  </si>
  <si>
    <t>1901600</t>
  </si>
  <si>
    <t>Dragagem de cascalho fino com draga hopper - capacidade da cisterna de 15.000 m³ - DMT de 2.700 a 3.000 m</t>
  </si>
  <si>
    <t>1901595</t>
  </si>
  <si>
    <t>Dragagem de cascalho fino com draga hopper - capacidade da cisterna de 15.000 m³ - DMT de 3.000 m</t>
  </si>
  <si>
    <t>1917097</t>
  </si>
  <si>
    <t>Dragagem de cascalho fino com draga hopper - capacidade da cisterna de 2.000 m³ - DMT de 1.500 a 1.800 m</t>
  </si>
  <si>
    <t>1917098</t>
  </si>
  <si>
    <t>Dragagem de cascalho fino com draga hopper - capacidade da cisterna de 2.000 m³ - DMT de 1.800 a 2.100 m</t>
  </si>
  <si>
    <t>1917099</t>
  </si>
  <si>
    <t>Dragagem de cascalho fino com draga hopper - capacidade da cisterna de 2.000 m³ - DMT de 2.100 a 2.400 m</t>
  </si>
  <si>
    <t>1917100</t>
  </si>
  <si>
    <t>Dragagem de cascalho fino com draga hopper - capacidade da cisterna de 2.000 m³ - DMT de 2.400 a 2.700 m</t>
  </si>
  <si>
    <t>1917101</t>
  </si>
  <si>
    <t>Dragagem de cascalho fino com draga hopper - capacidade da cisterna de 2.000 m³ - DMT de 2.700 a 3.000 m</t>
  </si>
  <si>
    <t>1917102</t>
  </si>
  <si>
    <t>Dragagem de cascalho fino com draga hopper - capacidade da cisterna de 2.000 m³ - DMT de 3.000 m</t>
  </si>
  <si>
    <t>1901601</t>
  </si>
  <si>
    <t>Dragagem de cascalho fino com draga hopper - capacidade da cisterna de 20.000 m³ - DMT de 1.500 a 1.800 m</t>
  </si>
  <si>
    <t>1901602</t>
  </si>
  <si>
    <t>Dragagem de cascalho fino com draga hopper - capacidade da cisterna de 20.000 m³ - DMT de 1.800 a 2.100 m</t>
  </si>
  <si>
    <t>1901603</t>
  </si>
  <si>
    <t>Dragagem de cascalho fino com draga hopper - capacidade da cisterna de 20.000 m³ - DMT de 2.100 a 2.400 m</t>
  </si>
  <si>
    <t>1901604</t>
  </si>
  <si>
    <t>Dragagem de cascalho fino com draga hopper - capacidade da cisterna de 20.000 m³ - DMT de 2.400 a 2.700 m</t>
  </si>
  <si>
    <t>1901605</t>
  </si>
  <si>
    <t>Dragagem de cascalho fino com draga hopper - capacidade da cisterna de 20.000 m³ - DMT de 2.700 a 3.000 m</t>
  </si>
  <si>
    <t>1901606</t>
  </si>
  <si>
    <t>Dragagem de cascalho fino com draga hopper - capacidade da cisterna de 20.000 m³ - DMT de 3.000 m</t>
  </si>
  <si>
    <t>1917133</t>
  </si>
  <si>
    <t>Dragagem de cascalho fino com draga hopper - capacidade da cisterna de 3.000 m³ - DMT de 1.500 a 1.800 m</t>
  </si>
  <si>
    <t>1917134</t>
  </si>
  <si>
    <t>Dragagem de cascalho fino com draga hopper - capacidade da cisterna de 3.000 m³ - DMT de 1.800 a 2.100 m</t>
  </si>
  <si>
    <t>1917135</t>
  </si>
  <si>
    <t>Dragagem de cascalho fino com draga hopper - capacidade da cisterna de 3.000 m³ - DMT de 2.100 a 2.400 m</t>
  </si>
  <si>
    <t>1917136</t>
  </si>
  <si>
    <t>Dragagem de cascalho fino com draga hopper - capacidade da cisterna de 3.000 m³ - DMT de 2.400 a 2.700 m</t>
  </si>
  <si>
    <t>1917137</t>
  </si>
  <si>
    <t>Dragagem de cascalho fino com draga hopper - capacidade da cisterna de 3.000 m³ - DMT de 2.700 a 3.000 m</t>
  </si>
  <si>
    <t>1917138</t>
  </si>
  <si>
    <t>Dragagem de cascalho fino com draga hopper - capacidade da cisterna de 3.000 m³ - DMT de 3.000 m</t>
  </si>
  <si>
    <t>1917169</t>
  </si>
  <si>
    <t>Dragagem de cascalho fino com draga hopper - capacidade da cisterna de 4.000 m³ - DMT de 1.500 a 1.800 m</t>
  </si>
  <si>
    <t>1917170</t>
  </si>
  <si>
    <t>Dragagem de cascalho fino com draga hopper - capacidade da cisterna de 4.000 m³ - DMT de 1.800 a 2.100 m</t>
  </si>
  <si>
    <t>1917171</t>
  </si>
  <si>
    <t>Dragagem de cascalho fino com draga hopper - capacidade da cisterna de 4.000 m³ - DMT de 2.100 a 2.400 m</t>
  </si>
  <si>
    <t>1917172</t>
  </si>
  <si>
    <t>Dragagem de cascalho fino com draga hopper - capacidade da cisterna de 4.000 m³ - DMT de 2.400 a 2.700 m</t>
  </si>
  <si>
    <t>1917173</t>
  </si>
  <si>
    <t>Dragagem de cascalho fino com draga hopper - capacidade da cisterna de 4.000 m³ - DMT de 2.700 a 3.000 m</t>
  </si>
  <si>
    <t>1917174</t>
  </si>
  <si>
    <t>Dragagem de cascalho fino com draga hopper - capacidade da cisterna de 4.000 m³ - DMT de 3.000 m</t>
  </si>
  <si>
    <t>1917205</t>
  </si>
  <si>
    <t>Dragagem de cascalho fino com draga hopper - capacidade da cisterna de 5.000 m³ - DMT de 1.500 a 1.800 m</t>
  </si>
  <si>
    <t>1917206</t>
  </si>
  <si>
    <t>Dragagem de cascalho fino com draga hopper - capacidade da cisterna de 5.000 m³ - DMT de 1.800 a 2.100 m</t>
  </si>
  <si>
    <t>1917207</t>
  </si>
  <si>
    <t>Dragagem de cascalho fino com draga hopper - capacidade da cisterna de 5.000 m³ - DMT de 2.100 a 2.400 m</t>
  </si>
  <si>
    <t>1917208</t>
  </si>
  <si>
    <t>Dragagem de cascalho fino com draga hopper - capacidade da cisterna de 5.000 m³ - DMT de 2.400 a 2.700 m</t>
  </si>
  <si>
    <t>1917209</t>
  </si>
  <si>
    <t>Dragagem de cascalho fino com draga hopper - capacidade da cisterna de 5.000 m³ - DMT de 2.700 a 3.000 m</t>
  </si>
  <si>
    <t>1917210</t>
  </si>
  <si>
    <t>Dragagem de cascalho fino com draga hopper - capacidade da cisterna de 5.000 m³ - DMT de 3.000 m</t>
  </si>
  <si>
    <t>1917025</t>
  </si>
  <si>
    <t>Dragagem de cascalho fino com draga hopper - capacidade da cisterna de 750 m³ - DMT de 1.500 a 1.800 m</t>
  </si>
  <si>
    <t>1917026</t>
  </si>
  <si>
    <t>Dragagem de cascalho fino com draga hopper - capacidade da cisterna de 750 m³ - DMT de 1.800 a 2.100 m</t>
  </si>
  <si>
    <t>1917027</t>
  </si>
  <si>
    <t>Dragagem de cascalho fino com draga hopper - capacidade da cisterna de 750 m³ - DMT de 2.100 a 2.400 m</t>
  </si>
  <si>
    <t>1917028</t>
  </si>
  <si>
    <t>Dragagem de cascalho fino com draga hopper - capacidade da cisterna de 750 m³ - DMT de 2.400 a 2.700 m</t>
  </si>
  <si>
    <t>1917029</t>
  </si>
  <si>
    <t>Dragagem de cascalho fino com draga hopper - capacidade da cisterna de 750 m³ - DMT de 2.700 a 3.000 m</t>
  </si>
  <si>
    <t>1917030</t>
  </si>
  <si>
    <t>Dragagem de cascalho fino com draga hopper - capacidade da cisterna de 750 m³ - DMT de 3.000 m</t>
  </si>
  <si>
    <t>1917629</t>
  </si>
  <si>
    <t>Dragagem de material de 1ª categoria com clamshell sobre pontão flutuante - capacidade da caçamba de 4,6 m³ - transporte com batelão sem propulsão com capacidade de 100 t - DMT 0 a 300 m</t>
  </si>
  <si>
    <t>1917633</t>
  </si>
  <si>
    <t>Dragagem de material de 1ª categoria com clamshell sobre pontão flutuante - capacidade da caçamba de 4,6 m³ - transporte com batelão sem propulsão com capacidade de 100 t - DMT 1.200 a 1.500 m</t>
  </si>
  <si>
    <t>1917634</t>
  </si>
  <si>
    <t>Dragagem de material de 1ª categoria com clamshell sobre pontão flutuante - capacidade da caçamba de 4,6 m³ - transporte com batelão sem propulsão com capacidade de 100 t - DMT 1.500 a 1.800 m</t>
  </si>
  <si>
    <t>1917635</t>
  </si>
  <si>
    <t>Dragagem de material de 1ª categoria com clamshell sobre pontão flutuante - capacidade da caçamba de 4,6 m³ - transporte com batelão sem propulsão com capacidade de 100 t - DMT 1.800 a 2.100 m</t>
  </si>
  <si>
    <t>1917636</t>
  </si>
  <si>
    <t>Dragagem de material de 1ª categoria com clamshell sobre pontão flutuante - capacidade da caçamba de 4,6 m³ - transporte com batelão sem propulsão com capacidade de 100 t - DMT 2.100 a 2.400 m</t>
  </si>
  <si>
    <t>1917637</t>
  </si>
  <si>
    <t>Dragagem de material de 1ª categoria com clamshell sobre pontão flutuante - capacidade da caçamba de 4,6 m³ - transporte com batelão sem propulsão com capacidade de 100 t - DMT 2.400 a 2.700 m</t>
  </si>
  <si>
    <t>1917638</t>
  </si>
  <si>
    <t>Dragagem de material de 1ª categoria com clamshell sobre pontão flutuante - capacidade da caçamba de 4,6 m³ - transporte com batelão sem propulsão com capacidade de 100 t - DMT 2.700 a 3.000 m</t>
  </si>
  <si>
    <t>1917630</t>
  </si>
  <si>
    <t>Dragagem de material de 1ª categoria com clamshell sobre pontão flutuante - capacidade da caçamba de 4,6 m³ - transporte com batelão sem propulsão com capacidade de 100 t - DMT 300 a 600 m</t>
  </si>
  <si>
    <t>1917631</t>
  </si>
  <si>
    <t>Dragagem de material de 1ª categoria com clamshell sobre pontão flutuante - capacidade da caçamba de 4,6 m³ - transporte com batelão sem propulsão com capacidade de 100 t - DMT 600 a 900 m</t>
  </si>
  <si>
    <t>1917632</t>
  </si>
  <si>
    <t>Dragagem de material de 1ª categoria com clamshell sobre pontão flutuante - capacidade da caçamba de 4,6 m³ - transporte com batelão sem propulsão com capacidade de 100 t - DMT 900 a 1.200 m</t>
  </si>
  <si>
    <t>1917639</t>
  </si>
  <si>
    <t>Dragagem de material de 1ª categoria com clamshell sobre pontão flutuante - capacidade da caçamba de 4,6 m³ - transporte com batelão sem propulsão com capacidade de 100 t - DMT de 3.000 m</t>
  </si>
  <si>
    <t>1917646</t>
  </si>
  <si>
    <t>Dragagem de material de 1ª categoria com dragline - caçamba de 2,1 m³ - caminho de serviço em leito natural - DMT 1.000 a 1.200 m - com caminhão de 14 m³ e carregadeira</t>
  </si>
  <si>
    <t>1917647</t>
  </si>
  <si>
    <t>Dragagem de material de 1ª categoria com dragline - caçamba de 2,1 m³ - caminho de serviço em leito natural - DMT 1.200 a 1.400 m - com caminhão de 14 m³ e carregadeira</t>
  </si>
  <si>
    <t>1917648</t>
  </si>
  <si>
    <t>Dragagem de material de 1ª categoria com dragline - caçamba de 2,1 m³ - caminho de serviço em leito natural - DMT 1.400 a 1.600 m - com caminhão de 14 m³ e carregadeira</t>
  </si>
  <si>
    <t>1917649</t>
  </si>
  <si>
    <t>Dragagem de material de 1ª categoria com dragline - caçamba de 2,1 m³ - caminho de serviço em leito natural - DMT 1.600 a 1.800 m - com caminhão de 14 m³ e carregadeira</t>
  </si>
  <si>
    <t>1917650</t>
  </si>
  <si>
    <t>Dragagem de material de 1ª categoria com dragline - caçamba de 2,1 m³ - caminho de serviço em leito natural - DMT 1.800 a 2.000 m - com caminhão de 14 m³ e carregadeira</t>
  </si>
  <si>
    <t>1917651</t>
  </si>
  <si>
    <t>Dragagem de material de 1ª categoria com dragline - caçamba de 2,1 m³ - caminho de serviço em leito natural - DMT 2.000 a 2.500 m - com caminhão de 14 m³ e carregadeira</t>
  </si>
  <si>
    <t>1917652</t>
  </si>
  <si>
    <t>Dragagem de material de 1ª categoria com dragline - caçamba de 2,1 m³ - caminho de serviço em leito natural - DMT 2.500 a 3.000 m - com caminhão de 14 m³ e carregadeira</t>
  </si>
  <si>
    <t>1917642</t>
  </si>
  <si>
    <t>Dragagem de material de 1ª categoria com dragline - caçamba de 2,1 m³ - caminho de serviço em leito natural - DMT 200 a 400 m - com caminhão de 14 m³ e carregadeira</t>
  </si>
  <si>
    <t>1917643</t>
  </si>
  <si>
    <t>Dragagem de material de 1ª categoria com dragline - caçamba de 2,1 m³ - caminho de serviço em leito natural - DMT 400 a 600 m - com caminhão de 14 m³ e carregadeira</t>
  </si>
  <si>
    <t>1917641</t>
  </si>
  <si>
    <t>Dragagem de material de 1ª categoria com dragline - caçamba de 2,1 m³ - caminho de serviço em leito natural - DMT 50 a 200 m - com caminhão de 14 m³ e carregadeira</t>
  </si>
  <si>
    <t>1917644</t>
  </si>
  <si>
    <t>Dragagem de material de 1ª categoria com dragline - caçamba de 2,1 m³ - caminho de serviço em leito natural - DMT 600 a 800 m - com caminhão de 14 m³ e carregadeira</t>
  </si>
  <si>
    <t>1917645</t>
  </si>
  <si>
    <t>Dragagem de material de 1ª categoria com dragline - caçamba de 2,1 m³ - caminho de serviço em leito natural - DMT 800 a 1.000 m - com caminhão de 14 m³ e carregadeira</t>
  </si>
  <si>
    <t>1917653</t>
  </si>
  <si>
    <t>Dragagem de material de 1ª categoria com dragline - caçamba de 2,1 m³ - caminho de serviço em leito natural - DMT de 3.000 m - com caminhão de 14 m³ e carregadeira</t>
  </si>
  <si>
    <t>1917659</t>
  </si>
  <si>
    <t>Dragagem de material de 1ª categoria com dragline - caçamba de 2,1 m³ - caminho de serviço em revestimento primário - DMT 1.000 a 1.200 m - com caminhão de 14 m³ e carregadeira</t>
  </si>
  <si>
    <t>1917660</t>
  </si>
  <si>
    <t>Dragagem de material de 1ª categoria com dragline - caçamba de 2,1 m³ - caminho de serviço em revestimento primário - DMT 1.200 a 1.400 m - com caminhão de 14 m³ e carregadeira</t>
  </si>
  <si>
    <t>1917661</t>
  </si>
  <si>
    <t>Dragagem de material de 1ª categoria com dragline - caçamba de 2,1 m³ - caminho de serviço em revestimento primário - DMT 1.400 a 1.600 m - com caminhão de 14 m³ e carregadeira</t>
  </si>
  <si>
    <t>1917662</t>
  </si>
  <si>
    <t>Dragagem de material de 1ª categoria com dragline - caçamba de 2,1 m³ - caminho de serviço em revestimento primário - DMT 1.600 a 1.800 m - com caminhão de 14 m³ e carregadeira</t>
  </si>
  <si>
    <t>1917663</t>
  </si>
  <si>
    <t>Dragagem de material de 1ª categoria com dragline - caçamba de 2,1 m³ - caminho de serviço em revestimento primário - DMT 1.800 a 2.000 m - com caminhão de 14 m³ e carregadeira</t>
  </si>
  <si>
    <t>1917664</t>
  </si>
  <si>
    <t>Dragagem de material de 1ª categoria com dragline - caçamba de 2,1 m³ - caminho de serviço em revestimento primário - DMT 2.000 a 2.500 m - com caminhão de 14 m³ e carregadeira</t>
  </si>
  <si>
    <t>1917665</t>
  </si>
  <si>
    <t>Dragagem de material de 1ª categoria com dragline - caçamba de 2,1 m³ - caminho de serviço em revestimento primário - DMT 2.500 a 3.000 m - com caminhão de 14 m³ e carregadeira</t>
  </si>
  <si>
    <t>1917655</t>
  </si>
  <si>
    <t>Dragagem de material de 1ª categoria com dragline - caçamba de 2,1 m³ - caminho de serviço em revestimento primário - DMT 200 a 400 m - com caminhão de 14 m³ e carregadeira</t>
  </si>
  <si>
    <t>1917656</t>
  </si>
  <si>
    <t>Dragagem de material de 1ª categoria com dragline - caçamba de 2,1 m³ - caminho de serviço em revestimento primário - DMT 400 a 600 m - com caminhão de 14 m³ e carregadeira</t>
  </si>
  <si>
    <t>1917654</t>
  </si>
  <si>
    <t>Dragagem de material de 1ª categoria com dragline - caçamba de 2,1 m³ - caminho de serviço em revestimento primário - DMT 50 a 200 m - com caminhão de 14 m³ e carregadeira</t>
  </si>
  <si>
    <t>1917657</t>
  </si>
  <si>
    <t>Dragagem de material de 1ª categoria com dragline - caçamba de 2,1 m³ - caminho de serviço em revestimento primário - DMT 600 a 800 m - com caminhão de 14 m³ e carregadeira</t>
  </si>
  <si>
    <t>1917658</t>
  </si>
  <si>
    <t>Dragagem de material de 1ª categoria com dragline - caçamba de 2,1 m³ - caminho de serviço em revestimento primário - DMT 800 a 1.000 m - com caminhão de 14 m³ e carregadeira</t>
  </si>
  <si>
    <t>1917666</t>
  </si>
  <si>
    <t>Dragagem de material de 1ª categoria com dragline - caçamba de 2,1 m³ - caminho de serviço em revestimento primário - DMT de 3.000 m - com caminhão de 14 m³ e carregadeira</t>
  </si>
  <si>
    <t>1917672</t>
  </si>
  <si>
    <t>Dragagem de material de 1ª categoria com dragline - caçamba de 2,1 m³ - caminho de serviço pavimentado - DMT 1.000 a 1.200 m - com caminhão de 14 m³ e carregadeira</t>
  </si>
  <si>
    <t>1917673</t>
  </si>
  <si>
    <t>Dragagem de material de 1ª categoria com dragline - caçamba de 2,1 m³ - caminho de serviço pavimentado - DMT 1.200 a 1.400 m - com caminhão de 14 m³ e carregadeira</t>
  </si>
  <si>
    <t>1917674</t>
  </si>
  <si>
    <t>Dragagem de material de 1ª categoria com dragline - caçamba de 2,1 m³ - caminho de serviço pavimentado - DMT 1.400 a 1.600 m - com caminhão de 14 m³ e carregadeira</t>
  </si>
  <si>
    <t>1917675</t>
  </si>
  <si>
    <t>Dragagem de material de 1ª categoria com dragline - caçamba de 2,1 m³ - caminho de serviço pavimentado - DMT 1.600 a 1.800 m - com caminhão de 14 m³ e carregadeira</t>
  </si>
  <si>
    <t>1917676</t>
  </si>
  <si>
    <t>Dragagem de material de 1ª categoria com dragline - caçamba de 2,1 m³ - caminho de serviço pavimentado - DMT 1.800 a 2.000 m - com caminhão de 14 m³ e carregadeira</t>
  </si>
  <si>
    <t>1917677</t>
  </si>
  <si>
    <t>Dragagem de material de 1ª categoria com dragline - caçamba de 2,1 m³ - caminho de serviço pavimentado - DMT 2.000 a 2.500 m - com caminhão de 14 m³ e carregadeira</t>
  </si>
  <si>
    <t>1917678</t>
  </si>
  <si>
    <t>Dragagem de material de 1ª categoria com dragline - caçamba de 2,1 m³ - caminho de serviço pavimentado - DMT 2.500 a 3.000 m - com caminhão de 14 m³ e carregadeira</t>
  </si>
  <si>
    <t>1917668</t>
  </si>
  <si>
    <t>Dragagem de material de 1ª categoria com dragline - caçamba de 2,1 m³ - caminho de serviço pavimentado - DMT 200 a 400 m - com caminhão de 14 m³ e carregadeira</t>
  </si>
  <si>
    <t>1917669</t>
  </si>
  <si>
    <t>Dragagem de material de 1ª categoria com dragline - caçamba de 2,1 m³ - caminho de serviço pavimentado - DMT 400 a 600 m - com caminhão de 14 m³ e carregadeira</t>
  </si>
  <si>
    <t>1917667</t>
  </si>
  <si>
    <t>Dragagem de material de 1ª categoria com dragline - caçamba de 2,1 m³ - caminho de serviço pavimentado - DMT 50 a 200 m - com caminhão de 14 m³ e carregadeira</t>
  </si>
  <si>
    <t>1917670</t>
  </si>
  <si>
    <t>Dragagem de material de 1ª categoria com dragline - caçamba de 2,1 m³ - caminho de serviço pavimentado - DMT 600 a 800 m - com caminhão de 14 m³ e carregadeira</t>
  </si>
  <si>
    <t>1917671</t>
  </si>
  <si>
    <t>Dragagem de material de 1ª categoria com dragline - caçamba de 2,1 m³ - caminho de serviço pavimentado - DMT 800 a 1.000 m - com caminhão de 14 m³ e carregadeira</t>
  </si>
  <si>
    <t>1917679</t>
  </si>
  <si>
    <t>Dragagem de material de 1ª categoria com dragline - caçamba de 2,1 m³ - caminho de serviço pavimentado - DMT de 3.000 m - com caminhão de 14 m³ e carregadeira</t>
  </si>
  <si>
    <t>1917640</t>
  </si>
  <si>
    <t>Dragagem de material de 1ª categoria com dragline - caçamba de 2,1 m³ - DMT até 50 m</t>
  </si>
  <si>
    <t>1917686</t>
  </si>
  <si>
    <t>Dragagem de material de 1ª categoria com escavadeira hidráulica - capacidade de caçamba de 1,56 m³ - caminho de serviço em leito natural - DMT 1.000 a 1.200 m</t>
  </si>
  <si>
    <t>1917687</t>
  </si>
  <si>
    <t>Dragagem de material de 1ª categoria com escavadeira hidráulica - capacidade de caçamba de 1,56 m³ - caminho de serviço em leito natural - DMT 1.200 a 1.400 m</t>
  </si>
  <si>
    <t>1917688</t>
  </si>
  <si>
    <t>Dragagem de material de 1ª categoria com escavadeira hidráulica - capacidade de caçamba de 1,56 m³ - caminho de serviço em leito natural - DMT 1.400 a 1.600 m</t>
  </si>
  <si>
    <t>1917689</t>
  </si>
  <si>
    <t>Dragagem de material de 1ª categoria com escavadeira hidráulica - capacidade de caçamba de 1,56 m³ - caminho de serviço em leito natural - DMT 1.600 a 1.800 m</t>
  </si>
  <si>
    <t>1917690</t>
  </si>
  <si>
    <t>Dragagem de material de 1ª categoria com escavadeira hidráulica - capacidade de caçamba de 1,56 m³ - caminho de serviço em leito natural - DMT 1.800 a 2.000 m</t>
  </si>
  <si>
    <t>1917691</t>
  </si>
  <si>
    <t>Dragagem de material de 1ª categoria com escavadeira hidráulica - capacidade de caçamba de 1,56 m³ - caminho de serviço em leito natural - DMT 2.000 a 2.500 m</t>
  </si>
  <si>
    <t>1917692</t>
  </si>
  <si>
    <t>Dragagem de material de 1ª categoria com escavadeira hidráulica - capacidade de caçamba de 1,56 m³ - caminho de serviço em leito natural - DMT 2.500 a 3.000 m</t>
  </si>
  <si>
    <t>1917682</t>
  </si>
  <si>
    <t>Dragagem de material de 1ª categoria com escavadeira hidráulica - capacidade de caçamba de 1,56 m³ - caminho de serviço em leito natural - DMT 200 a 400 m</t>
  </si>
  <si>
    <t>1917693</t>
  </si>
  <si>
    <t>Dragagem de material de 1ª categoria com escavadeira hidráulica - capacidade de caçamba de 1,56 m³ - caminho de serviço em leito natural - DMT 3.000 m</t>
  </si>
  <si>
    <t>1917683</t>
  </si>
  <si>
    <t>Dragagem de material de 1ª categoria com escavadeira hidráulica - capacidade de caçamba de 1,56 m³ - caminho de serviço em leito natural - DMT 400 a 600 m</t>
  </si>
  <si>
    <t>1917681</t>
  </si>
  <si>
    <t>Dragagem de material de 1ª categoria com escavadeira hidráulica - capacidade de caçamba de 1,56 m³ - caminho de serviço em leito natural - DMT 50 a 200 m</t>
  </si>
  <si>
    <t>1917684</t>
  </si>
  <si>
    <t>Dragagem de material de 1ª categoria com escavadeira hidráulica - capacidade de caçamba de 1,56 m³ - caminho de serviço em leito natural - DMT 600 a 800 m</t>
  </si>
  <si>
    <t>1917685</t>
  </si>
  <si>
    <t>Dragagem de material de 1ª categoria com escavadeira hidráulica - capacidade de caçamba de 1,56 m³ - caminho de serviço em leito natural - DMT 800 a 1.000 m</t>
  </si>
  <si>
    <t>1917699</t>
  </si>
  <si>
    <t>Dragagem de material de 1ª categoria com escavadeira hidráulica - capacidade de caçamba de 1,56 m³ - caminho de serviço em revestimento primário - DMT 1.000 a 1.200 m</t>
  </si>
  <si>
    <t>1917700</t>
  </si>
  <si>
    <t>Dragagem de material de 1ª categoria com escavadeira hidráulica - capacidade de caçamba de 1,56 m³ - caminho de serviço em revestimento primário - DMT 1.200 a 1.400 m</t>
  </si>
  <si>
    <t>1917701</t>
  </si>
  <si>
    <t>Dragagem de material de 1ª categoria com escavadeira hidráulica - capacidade de caçamba de 1,56 m³ - caminho de serviço em revestimento primário - DMT 1.400 a 1.600 m</t>
  </si>
  <si>
    <t>1917702</t>
  </si>
  <si>
    <t>Dragagem de material de 1ª categoria com escavadeira hidráulica - capacidade de caçamba de 1,56 m³ - caminho de serviço em revestimento primário - DMT 1.600 a 1.800 m</t>
  </si>
  <si>
    <t>1917703</t>
  </si>
  <si>
    <t>Dragagem de material de 1ª categoria com escavadeira hidráulica - capacidade de caçamba de 1,56 m³ - caminho de serviço em revestimento primário - DMT 1.800 a 2.000 m</t>
  </si>
  <si>
    <t>1917704</t>
  </si>
  <si>
    <t>Dragagem de material de 1ª categoria com escavadeira hidráulica - capacidade de caçamba de 1,56 m³ - caminho de serviço em revestimento primário - DMT 2.000 a 2.500 m</t>
  </si>
  <si>
    <t>1917705</t>
  </si>
  <si>
    <t>Dragagem de material de 1ª categoria com escavadeira hidráulica - capacidade de caçamba de 1,56 m³ - caminho de serviço em revestimento primário - DMT 2.500 a 3.000 m</t>
  </si>
  <si>
    <t>1917695</t>
  </si>
  <si>
    <t>Dragagem de material de 1ª categoria com escavadeira hidráulica - capacidade de caçamba de 1,56 m³ - caminho de serviço em revestimento primário - DMT 200 a 400 m</t>
  </si>
  <si>
    <t>1917706</t>
  </si>
  <si>
    <t>Dragagem de material de 1ª categoria com escavadeira hidráulica - capacidade de caçamba de 1,56 m³ - caminho de serviço em revestimento primário - DMT 3.000 m</t>
  </si>
  <si>
    <t>1917696</t>
  </si>
  <si>
    <t>Dragagem de material de 1ª categoria com escavadeira hidráulica - capacidade de caçamba de 1,56 m³ - caminho de serviço em revestimento primário - DMT 400 a 600 m</t>
  </si>
  <si>
    <t>1917694</t>
  </si>
  <si>
    <t>Dragagem de material de 1ª categoria com escavadeira hidráulica - capacidade de caçamba de 1,56 m³ - caminho de serviço em revestimento primário - DMT 50 a 200 m</t>
  </si>
  <si>
    <t>1917697</t>
  </si>
  <si>
    <t>Dragagem de material de 1ª categoria com escavadeira hidráulica - capacidade de caçamba de 1,56 m³ - caminho de serviço em revestimento primário - DMT 600 a 800 m</t>
  </si>
  <si>
    <t>1917698</t>
  </si>
  <si>
    <t>Dragagem de material de 1ª categoria com escavadeira hidráulica - capacidade de caçamba de 1,56 m³ - caminho de serviço em revestimento primário - DMT 800 a 1.000 m</t>
  </si>
  <si>
    <t>1917712</t>
  </si>
  <si>
    <t>Dragagem de material de 1ª categoria com escavadeira hidráulica - capacidade de caçamba de 1,56 m³ - caminho de serviço pavimentado - DMT 1.000 a 1.200 m</t>
  </si>
  <si>
    <t>1917713</t>
  </si>
  <si>
    <t>Dragagem de material de 1ª categoria com escavadeira hidráulica - capacidade de caçamba de 1,56 m³ - caminho de serviço pavimentado - DMT 1.200 a 1.400 m</t>
  </si>
  <si>
    <t>1917714</t>
  </si>
  <si>
    <t>Dragagem de material de 1ª categoria com escavadeira hidráulica - capacidade de caçamba de 1,56 m³ - caminho de serviço pavimentado - DMT 1.400 a 1.600 m</t>
  </si>
  <si>
    <t>1917715</t>
  </si>
  <si>
    <t>Dragagem de material de 1ª categoria com escavadeira hidráulica - capacidade de caçamba de 1,56 m³ - caminho de serviço pavimentado - DMT 1.600 a 1.800 m</t>
  </si>
  <si>
    <t>1917716</t>
  </si>
  <si>
    <t>Dragagem de material de 1ª categoria com escavadeira hidráulica - capacidade de caçamba de 1,56 m³ - caminho de serviço pavimentado - DMT 1.800 a 2.000 m</t>
  </si>
  <si>
    <t>1917717</t>
  </si>
  <si>
    <t>Dragagem de material de 1ª categoria com escavadeira hidráulica - capacidade de caçamba de 1,56 m³ - caminho de serviço pavimentado - DMT 2.000 a 2.500 m</t>
  </si>
  <si>
    <t>1917718</t>
  </si>
  <si>
    <t>Dragagem de material de 1ª categoria com escavadeira hidráulica - capacidade de caçamba de 1,56 m³ - caminho de serviço pavimentado - DMT 2.500 a 3.000 m</t>
  </si>
  <si>
    <t>1917708</t>
  </si>
  <si>
    <t>Dragagem de material de 1ª categoria com escavadeira hidráulica - capacidade de caçamba de 1,56 m³ - caminho de serviço pavimentado - DMT 200 a 400 m</t>
  </si>
  <si>
    <t>1917719</t>
  </si>
  <si>
    <t>Dragagem de material de 1ª categoria com escavadeira hidráulica - capacidade de caçamba de 1,56 m³ - caminho de serviço pavimentado - DMT 3.000 m</t>
  </si>
  <si>
    <t>1917709</t>
  </si>
  <si>
    <t>Dragagem de material de 1ª categoria com escavadeira hidráulica - capacidade de caçamba de 1,56 m³ - caminho de serviço pavimentado - DMT 400 a 600 m</t>
  </si>
  <si>
    <t>1917707</t>
  </si>
  <si>
    <t>Dragagem de material de 1ª categoria com escavadeira hidráulica - capacidade de caçamba de 1,56 m³ - caminho de serviço pavimentado - DMT 50 a 200 m</t>
  </si>
  <si>
    <t>1917710</t>
  </si>
  <si>
    <t>Dragagem de material de 1ª categoria com escavadeira hidráulica - capacidade de caçamba de 1,56 m³ - caminho de serviço pavimentado - DMT 600 a 800 m</t>
  </si>
  <si>
    <t>1917711</t>
  </si>
  <si>
    <t>Dragagem de material de 1ª categoria com escavadeira hidráulica - capacidade de caçamba de 1,56 m³ - caminho de serviço pavimentado - DMT 800 a 1.000 m</t>
  </si>
  <si>
    <t>1917680</t>
  </si>
  <si>
    <t>Dragagem de material de 1ª categoria com escavadeira hidráulica - capacidade de caçamba de 1,56 m³ - DMT 0 a 50 m</t>
  </si>
  <si>
    <t>1901607</t>
  </si>
  <si>
    <t>Dragagem de material de 1ª categoria com escavadeira hidráulica sobre pontão flutuante - capacidade da caçamba de 1,56 m³ - transporte com batelão sem propulsão com capacidade de 100 t - DMT 0 a 300 m</t>
  </si>
  <si>
    <t>1901611</t>
  </si>
  <si>
    <t>Dragagem de material de 1ª categoria com escavadeira hidráulica sobre pontão flutuante - capacidade da caçamba de 1,56 m³ - transporte com batelão sem propulsão com capacidade de 100 t - DMT 1.200 a 1.500 m</t>
  </si>
  <si>
    <t>1901612</t>
  </si>
  <si>
    <t>Dragagem de material de 1ª categoria com escavadeira hidráulica sobre pontão flutuante - capacidade da caçamba de 1,56 m³ - transporte com batelão sem propulsão com capacidade de 100 t - DMT 1.500 a 1.800 m</t>
  </si>
  <si>
    <t>1901613</t>
  </si>
  <si>
    <t>Dragagem de material de 1ª categoria com escavadeira hidráulica sobre pontão flutuante - capacidade da caçamba de 1,56 m³ - transporte com batelão sem propulsão com capacidade de 100 t - DMT 1.800 a 2.100 m</t>
  </si>
  <si>
    <t>1901614</t>
  </si>
  <si>
    <t>Dragagem de material de 1ª categoria com escavadeira hidráulica sobre pontão flutuante - capacidade da caçamba de 1,56 m³ - transporte com batelão sem propulsão com capacidade de 100 t - DMT 2.100 a 2.400 m</t>
  </si>
  <si>
    <t>1901615</t>
  </si>
  <si>
    <t>Dragagem de material de 1ª categoria com escavadeira hidráulica sobre pontão flutuante - capacidade da caçamba de 1,56 m³ - transporte com batelão sem propulsão com capacidade de 100 t - DMT 2.400 a 2.700 m</t>
  </si>
  <si>
    <t>1901616</t>
  </si>
  <si>
    <t>Dragagem de material de 1ª categoria com escavadeira hidráulica sobre pontão flutuante - capacidade da caçamba de 1,56 m³ - transporte com batelão sem propulsão com capacidade de 100 t - DMT 2.700 a 3.000 m</t>
  </si>
  <si>
    <t>1901608</t>
  </si>
  <si>
    <t>Dragagem de material de 1ª categoria com escavadeira hidráulica sobre pontão flutuante - capacidade da caçamba de 1,56 m³ - transporte com batelão sem propulsão com capacidade de 100 t - DMT 300 a 600 m</t>
  </si>
  <si>
    <t>1901609</t>
  </si>
  <si>
    <t>Dragagem de material de 1ª categoria com escavadeira hidráulica sobre pontão flutuante - capacidade da caçamba de 1,56 m³ - transporte com batelão sem propulsão com capacidade de 100 t - DMT 600 a 900 m</t>
  </si>
  <si>
    <t>1901610</t>
  </si>
  <si>
    <t>Dragagem de material de 1ª categoria com escavadeira hidráulica sobre pontão flutuante - capacidade da caçamba de 1,56 m³ - transporte com batelão sem propulsão com capacidade de 100 t - DMT 900 a 1.200 m</t>
  </si>
  <si>
    <t>1901617</t>
  </si>
  <si>
    <t>Dragagem de material de 1ª categoria com escavadeira hidráulica sobre pontão flutuante - capacidade da caçamba de 1,56 m³ - transporte com batelão sem propulsão com capacidade de 100 t - DMT de 3.000 m</t>
  </si>
  <si>
    <t>1917037</t>
  </si>
  <si>
    <t>Dragagem de silte com draga hopper - capacidade da cisterna de 1.000 m³ - DMT de 1.500 a 1.800 m</t>
  </si>
  <si>
    <t>1917038</t>
  </si>
  <si>
    <t>Dragagem de silte com draga hopper - capacidade da cisterna de 1.000 m³ - DMT de 1.800 a 2.100 m</t>
  </si>
  <si>
    <t>1917039</t>
  </si>
  <si>
    <t>Dragagem de silte com draga hopper - capacidade da cisterna de 1.000 m³ - DMT de 2.100 a 2.400 m</t>
  </si>
  <si>
    <t>1917040</t>
  </si>
  <si>
    <t>Dragagem de silte com draga hopper - capacidade da cisterna de 1.000 m³ - DMT de 2.400 a 2.700 m</t>
  </si>
  <si>
    <t>1917041</t>
  </si>
  <si>
    <t>Dragagem de silte com draga hopper - capacidade da cisterna de 1.000 m³ - DMT de 2.700 a 3.000 m</t>
  </si>
  <si>
    <t>1917042</t>
  </si>
  <si>
    <t>Dragagem de silte com draga hopper - capacidade da cisterna de 1.000 m³ - DMT de 3.000 m</t>
  </si>
  <si>
    <t>1901619</t>
  </si>
  <si>
    <t>Dragagem de silte com draga hopper - capacidade da cisterna de 10.000 m³ - DMT de 1.500 a 1.800 m</t>
  </si>
  <si>
    <t>1901620</t>
  </si>
  <si>
    <t>Dragagem de silte com draga hopper - capacidade da cisterna de 10.000 m³ - DMT de 1.800 a 2.100 m</t>
  </si>
  <si>
    <t>1901621</t>
  </si>
  <si>
    <t>Dragagem de silte com draga hopper - capacidade da cisterna de 10.000 m³ - DMT de 2.100 a 2.400 m</t>
  </si>
  <si>
    <t>1901622</t>
  </si>
  <si>
    <t>Dragagem de silte com draga hopper - capacidade da cisterna de 10.000 m³ - DMT de 2.400 a 2.700 m</t>
  </si>
  <si>
    <t>1901623</t>
  </si>
  <si>
    <t>Dragagem de silte com draga hopper - capacidade da cisterna de 10.000 m³ - DMT de 2.700 a 3.000 m</t>
  </si>
  <si>
    <t>1901618</t>
  </si>
  <si>
    <t>Dragagem de silte com draga hopper - capacidade da cisterna de 10.000 m³ - DMT de 3.000 m</t>
  </si>
  <si>
    <t>1901625</t>
  </si>
  <si>
    <t>Dragagem de silte com draga hopper - capacidade da cisterna de 15.000 m³ - DMT de 1.500 a 1.800 m</t>
  </si>
  <si>
    <t>1901626</t>
  </si>
  <si>
    <t>Dragagem de silte com draga hopper - capacidade da cisterna de 15.000 m³ - DMT de 1.800 a 2.100 m</t>
  </si>
  <si>
    <t>1901627</t>
  </si>
  <si>
    <t>Dragagem de silte com draga hopper - capacidade da cisterna de 15.000 m³ - DMT de 2.100 a 2.400 m</t>
  </si>
  <si>
    <t>1901628</t>
  </si>
  <si>
    <t>Dragagem de silte com draga hopper - capacidade da cisterna de 15.000 m³ - DMT de 2.400 a 2.700 m</t>
  </si>
  <si>
    <t>1901629</t>
  </si>
  <si>
    <t>Dragagem de silte com draga hopper - capacidade da cisterna de 15.000 m³ - DMT de 2.700 a 3.000 m</t>
  </si>
  <si>
    <t>1901624</t>
  </si>
  <si>
    <t>Dragagem de silte com draga hopper - capacidade da cisterna de 15.000 m³ - DMT de 3.000 m</t>
  </si>
  <si>
    <t>1917073</t>
  </si>
  <si>
    <t>Dragagem de silte com draga hopper - capacidade da cisterna de 2.000 m³ - DMT de 1.500 a 1.800 m</t>
  </si>
  <si>
    <t>1917074</t>
  </si>
  <si>
    <t>Dragagem de silte com draga hopper - capacidade da cisterna de 2.000 m³ - DMT de 1.800 a 2.100 m</t>
  </si>
  <si>
    <t>1917075</t>
  </si>
  <si>
    <t>Dragagem de silte com draga hopper - capacidade da cisterna de 2.000 m³ - DMT de 2.100 a 2.400 m</t>
  </si>
  <si>
    <t>1917076</t>
  </si>
  <si>
    <t>Dragagem de silte com draga hopper - capacidade da cisterna de 2.000 m³ - DMT de 2.400 a 2.700 m</t>
  </si>
  <si>
    <t>1917077</t>
  </si>
  <si>
    <t>Dragagem de silte com draga hopper - capacidade da cisterna de 2.000 m³ - DMT de 2.700 a 3.000 m</t>
  </si>
  <si>
    <t>1917078</t>
  </si>
  <si>
    <t>Dragagem de silte com draga hopper - capacidade da cisterna de 2.000 m³ - DMT de 3.000 m</t>
  </si>
  <si>
    <t>1901631</t>
  </si>
  <si>
    <t>Dragagem de silte com draga hopper - capacidade da cisterna de 20.000 m³ - DMT de 1.500 a 1.800 m</t>
  </si>
  <si>
    <t>1901632</t>
  </si>
  <si>
    <t>Dragagem de silte com draga hopper - capacidade da cisterna de 20.000 m³ - DMT de 1.800 a 2.100 m</t>
  </si>
  <si>
    <t>1901633</t>
  </si>
  <si>
    <t>Dragagem de silte com draga hopper - capacidade da cisterna de 20.000 m³ - DMT de 2.100 a 2.400 m</t>
  </si>
  <si>
    <t>1901634</t>
  </si>
  <si>
    <t>Dragagem de silte com draga hopper - capacidade da cisterna de 20.000 m³ - DMT de 2.400 a 2.700 m</t>
  </si>
  <si>
    <t>1901635</t>
  </si>
  <si>
    <t>Dragagem de silte com draga hopper - capacidade da cisterna de 20.000 m³ - DMT de 2.700 a 3.000 m</t>
  </si>
  <si>
    <t>1901630</t>
  </si>
  <si>
    <t>Dragagem de silte com draga hopper - capacidade da cisterna de 20.000 m³ - DMT de 3.000 m</t>
  </si>
  <si>
    <t>1917109</t>
  </si>
  <si>
    <t>Dragagem de silte com draga hopper - capacidade da cisterna de 3.000 m³ - DMT de 1.500 a 1.800 m</t>
  </si>
  <si>
    <t>1917110</t>
  </si>
  <si>
    <t>Dragagem de silte com draga hopper - capacidade da cisterna de 3.000 m³ - DMT de 1.800 a 2.100 m</t>
  </si>
  <si>
    <t>1917111</t>
  </si>
  <si>
    <t>Dragagem de silte com draga hopper - capacidade da cisterna de 3.000 m³ - DMT de 2.100 a 2.400 m</t>
  </si>
  <si>
    <t>1917112</t>
  </si>
  <si>
    <t>Dragagem de silte com draga hopper - capacidade da cisterna de 3.000 m³ - DMT de 2.400 a 2.700 m</t>
  </si>
  <si>
    <t>1917113</t>
  </si>
  <si>
    <t>Dragagem de silte com draga hopper - capacidade da cisterna de 3.000 m³ - DMT de 2.700 a 3.000 m</t>
  </si>
  <si>
    <t>1917114</t>
  </si>
  <si>
    <t>Dragagem de silte com draga hopper - capacidade da cisterna de 3.000 m³ - DMT de 3.000 m</t>
  </si>
  <si>
    <t>1917145</t>
  </si>
  <si>
    <t>Dragagem de silte com draga hopper - capacidade da cisterna de 4.000 m³ - DMT de 1.500 a 1.800 m</t>
  </si>
  <si>
    <t>1917146</t>
  </si>
  <si>
    <t>Dragagem de silte com draga hopper - capacidade da cisterna de 4.000 m³ - DMT de 1.800 a 2.100 m</t>
  </si>
  <si>
    <t>1917147</t>
  </si>
  <si>
    <t>Dragagem de silte com draga hopper - capacidade da cisterna de 4.000 m³ - DMT de 2.100 a 2.400 m</t>
  </si>
  <si>
    <t>1917148</t>
  </si>
  <si>
    <t>Dragagem de silte com draga hopper - capacidade da cisterna de 4.000 m³ - DMT de 2.400 a 2.700 m</t>
  </si>
  <si>
    <t>1917149</t>
  </si>
  <si>
    <t>Dragagem de silte com draga hopper - capacidade da cisterna de 4.000 m³ - DMT de 2.700 a 3.000 m</t>
  </si>
  <si>
    <t>1917150</t>
  </si>
  <si>
    <t>Dragagem de silte com draga hopper - capacidade da cisterna de 4.000 m³ - DMT de 3.000 m</t>
  </si>
  <si>
    <t>1917181</t>
  </si>
  <si>
    <t>Dragagem de silte com draga hopper - capacidade da cisterna de 5.000 m³ - DMT de 1.500 a 1.800 m</t>
  </si>
  <si>
    <t>1917182</t>
  </si>
  <si>
    <t>Dragagem de silte com draga hopper - capacidade da cisterna de 5.000 m³ - DMT de 1.800 a 2.100 m</t>
  </si>
  <si>
    <t>1917183</t>
  </si>
  <si>
    <t>Dragagem de silte com draga hopper - capacidade da cisterna de 5.000 m³ - DMT de 2.100 a 2.400 m</t>
  </si>
  <si>
    <t>1917184</t>
  </si>
  <si>
    <t>Dragagem de silte com draga hopper - capacidade da cisterna de 5.000 m³ - DMT de 2.400 a 2.700 m</t>
  </si>
  <si>
    <t>1917185</t>
  </si>
  <si>
    <t>Dragagem de silte com draga hopper - capacidade da cisterna de 5.000 m³ - DMT de 2.700 a 3.000 m</t>
  </si>
  <si>
    <t>1917186</t>
  </si>
  <si>
    <t>Dragagem de silte com draga hopper - capacidade da cisterna de 5.000 m³ - DMT de 3.000 m</t>
  </si>
  <si>
    <t>1917001</t>
  </si>
  <si>
    <t>Dragagem de silte com draga hopper - capacidade da cisterna de 750 m³ - DMT de 1.500 a 1.800 m</t>
  </si>
  <si>
    <t>1917002</t>
  </si>
  <si>
    <t>Dragagem de silte com draga hopper - capacidade da cisterna de 750 m³ - DMT de 1.800 a 2.100 m</t>
  </si>
  <si>
    <t>1917003</t>
  </si>
  <si>
    <t>Dragagem de silte com draga hopper - capacidade da cisterna de 750 m³ - DMT de 2.100 a 2.400 m</t>
  </si>
  <si>
    <t>1917004</t>
  </si>
  <si>
    <t>Dragagem de silte com draga hopper - capacidade da cisterna de 750 m³ - DMT de 2.400 a 2.700 m</t>
  </si>
  <si>
    <t>1917005</t>
  </si>
  <si>
    <t>Dragagem de silte com draga hopper - capacidade da cisterna de 750 m³ - DMT de 2.700 a 3.000 m</t>
  </si>
  <si>
    <t>1917006</t>
  </si>
  <si>
    <t>Dragagem de silte com draga hopper - capacidade da cisterna de 750 m³ - DMT de 3.000 m</t>
  </si>
  <si>
    <t>2009619</t>
  </si>
  <si>
    <t>Alvenaria de blocos de concreto 19 x 19 x 39 cm com espessura de 20 cm - areia comercial</t>
  </si>
  <si>
    <t>2009618</t>
  </si>
  <si>
    <t>Alvenaria de blocos de concreto 19 x 19 x 39 cm com espessura de 20 cm - areia extraída</t>
  </si>
  <si>
    <t>2003866</t>
  </si>
  <si>
    <t>Aplicação de geotêxtil não-tecido agulhado com resistência à tração longitudinal de 14 kN/m</t>
  </si>
  <si>
    <t>2003867</t>
  </si>
  <si>
    <t>Aplicação de geotêxtil não-tecido agulhado com resistência à tração longitudinal de 31 kN/m</t>
  </si>
  <si>
    <t>2003622</t>
  </si>
  <si>
    <t>Boca de lobo combinada - chapéu e grelha simples - BLC 01 - areia e brita comerciais</t>
  </si>
  <si>
    <t>2003621</t>
  </si>
  <si>
    <t>Boca de lobo combinada - chapéu e grelha simples - BLC 01 - areia extraída e brita produzida</t>
  </si>
  <si>
    <t>2003624</t>
  </si>
  <si>
    <t>Boca de lobo combinada - chapéu e grelha simples - BLC 02 - areia e brita comerciais</t>
  </si>
  <si>
    <t>2003623</t>
  </si>
  <si>
    <t>Boca de lobo combinada - chapéu e grelha simples - BLC 02 - areia extraída e brita produzida</t>
  </si>
  <si>
    <t>2003634</t>
  </si>
  <si>
    <t>Boca de lobo dupla - grelha de concreto - BLDG 01 - areia e brita comerciais</t>
  </si>
  <si>
    <t>2003633</t>
  </si>
  <si>
    <t>Boca de lobo dupla - grelha de concreto - BLDG 01 - areia extraída e brita produzida</t>
  </si>
  <si>
    <t>2003636</t>
  </si>
  <si>
    <t>Boca de lobo dupla - grelha de concreto - BLDG 02 - areia e brita comerciais</t>
  </si>
  <si>
    <t>2003635</t>
  </si>
  <si>
    <t>Boca de lobo dupla - grelha de concreto - BLDG 02 - areia extraída e brita produzida</t>
  </si>
  <si>
    <t>2003638</t>
  </si>
  <si>
    <t>Boca de lobo dupla - grelha de concreto - BLDG 03 - areia e brita comerciais</t>
  </si>
  <si>
    <t>2003637</t>
  </si>
  <si>
    <t>Boca de lobo dupla - grelha de concreto - BLDG 03 - areia extraída e brita produzida</t>
  </si>
  <si>
    <t>2003640</t>
  </si>
  <si>
    <t>Boca de lobo dupla - grelha de concreto - BLDG 04 - areia e brita comerciais</t>
  </si>
  <si>
    <t>2003639</t>
  </si>
  <si>
    <t>Boca de lobo dupla - grelha de concreto - BLDG 04 - areia extraída e brita produzida</t>
  </si>
  <si>
    <t>2003618</t>
  </si>
  <si>
    <t>Boca de lobo simples - BLS 01 - areia e brita comerciais</t>
  </si>
  <si>
    <t>2003617</t>
  </si>
  <si>
    <t>Boca de lobo simples - BLS 01 - areia extraída e brita produzida</t>
  </si>
  <si>
    <t>2003620</t>
  </si>
  <si>
    <t>Boca de lobo simples - BLS 02 - areia e brita comerciais</t>
  </si>
  <si>
    <t>2003619</t>
  </si>
  <si>
    <t>Boca de lobo simples - BLS 02 - areia extraída e brita produzida</t>
  </si>
  <si>
    <t>2003626</t>
  </si>
  <si>
    <t>Boca de lobo simples - grelha de concreto - BLSG 01 - areia e brita comerciais</t>
  </si>
  <si>
    <t>2003625</t>
  </si>
  <si>
    <t>Boca de lobo simples - grelha de concreto - BLSG 01 - areia extraída e brita produzida</t>
  </si>
  <si>
    <t>2003628</t>
  </si>
  <si>
    <t>Boca de lobo simples - grelha de concreto - BLSG 02 - areia e brita comerciais</t>
  </si>
  <si>
    <t>2003627</t>
  </si>
  <si>
    <t>Boca de lobo simples - grelha de concreto - BLSG 02 - areia extraída e brita produzida</t>
  </si>
  <si>
    <t>2003630</t>
  </si>
  <si>
    <t>Boca de lobo simples - grelha de concreto - BLSG 03 - areia e brita comerciais</t>
  </si>
  <si>
    <t>2003629</t>
  </si>
  <si>
    <t>Boca de lobo simples - grelha de concreto - BLSG 03 - areia extraída e brita produzida</t>
  </si>
  <si>
    <t>2003632</t>
  </si>
  <si>
    <t>Boca de lobo simples - grelha de concreto - BLSG 04 - areia e brita comerciais</t>
  </si>
  <si>
    <t>2003631</t>
  </si>
  <si>
    <t>Boca de lobo simples - grelha de concreto - BLSG 04 - areia extraída e brita produzida</t>
  </si>
  <si>
    <t>2003599</t>
  </si>
  <si>
    <t>Boca de saída para dreno longitudinal profundo - BSD 01 - tubo de concreto perfurado - areia e brita comerciais</t>
  </si>
  <si>
    <t>2003598</t>
  </si>
  <si>
    <t>Boca de saída para dreno longitudinal profundo - BSD 01 - tubo de concreto perfurado - areia extraída e brita produzida</t>
  </si>
  <si>
    <t>2003919</t>
  </si>
  <si>
    <t>Boca de saída para dreno longitudinal profundo - BSD 01 - tubo de PEAD - areia e brita comerciais</t>
  </si>
  <si>
    <t>2003918</t>
  </si>
  <si>
    <t>Boca de saída para dreno longitudinal profundo - BSD 01 - tubo de PEAD - areia extraída e brita produzida</t>
  </si>
  <si>
    <t>Boca de saída para dreno longitudinal profundo - BSD 02 - tubo de concreto perfurado - areia e brita comerciais</t>
  </si>
  <si>
    <t>2003600</t>
  </si>
  <si>
    <t>Boca de saída para dreno longitudinal profundo - BSD 02 - tubo de concreto perfurado - areia extraída e brita produzida</t>
  </si>
  <si>
    <t>2003921</t>
  </si>
  <si>
    <t>Boca de saída para dreno longitudinal profundo - BSD 02 - tubo de PEAD - areia e brita comerciais</t>
  </si>
  <si>
    <t>2003920</t>
  </si>
  <si>
    <t>Boca de saída para dreno longitudinal profundo - BSD 02 - tubo de PEAD - areia extraída e brita produzida</t>
  </si>
  <si>
    <t>2003616</t>
  </si>
  <si>
    <t>Boca de saída para dreno sub-horizontal em material de 1ª categoria - BSD 04 - areia e brita comerciais</t>
  </si>
  <si>
    <t>2003615</t>
  </si>
  <si>
    <t>Boca de saída para dreno sub-horizontal em material de 1ª categoria - BSD 04 - areia extraída e brita produzida</t>
  </si>
  <si>
    <t>2003927</t>
  </si>
  <si>
    <t>Boca de saída para dreno sub-horizontal em material de 2ª categoria - BSD 04 - areia e brita comerciais</t>
  </si>
  <si>
    <t>2003926</t>
  </si>
  <si>
    <t>Boca de saída para dreno sub-horizontal em material de 2ª categoria - BSD 04 - areia extraída e brita produzida</t>
  </si>
  <si>
    <t>2003613</t>
  </si>
  <si>
    <t>Boca de saída para dreno subsuperficial - BSD 03 - areia e brita comerciais</t>
  </si>
  <si>
    <t>2003612</t>
  </si>
  <si>
    <t>Boca de saída para dreno subsuperficial - BSD 03 - areia extraída e brita produzida</t>
  </si>
  <si>
    <t>2003477</t>
  </si>
  <si>
    <t>Caixa coletora de sarjeta - CCS 200-60 A - com grelha de concreto - areia e brita comerciais</t>
  </si>
  <si>
    <t>2003476</t>
  </si>
  <si>
    <t>Caixa coletora de sarjeta - CCS 200-60 A - com grelha de concreto - areia extraída e brita produzida</t>
  </si>
  <si>
    <t>2003517</t>
  </si>
  <si>
    <t>Caixa coletora de sarjeta - CCS 200-60 B - com grelha de aço - areia e brita comerciais</t>
  </si>
  <si>
    <t>2003516</t>
  </si>
  <si>
    <t>Caixa coletora de sarjeta - CCS 200-60 B - com grelha de aço - areia extraída e brita produzida</t>
  </si>
  <si>
    <t>2003479</t>
  </si>
  <si>
    <t>Caixa coletora de sarjeta - CCS 200-80 A - com grelha de concreto - areia e brita comerciais</t>
  </si>
  <si>
    <t>2003478</t>
  </si>
  <si>
    <t>Caixa coletora de sarjeta - CCS 200-80 A - com grelha de concreto - areia extraída e brita produzida</t>
  </si>
  <si>
    <t>2003519</t>
  </si>
  <si>
    <t>Caixa coletora de sarjeta - CCS 200-80 B - com grelha de aço - areia e brita comerciais</t>
  </si>
  <si>
    <t>2003518</t>
  </si>
  <si>
    <t>Caixa coletora de sarjeta - CCS 200-80 B - com grelha de aço - areia extraída e brita produzida</t>
  </si>
  <si>
    <t>2003489</t>
  </si>
  <si>
    <t>Caixa coletora de sarjeta - CCS 250-100 A - com grelha de concreto - areia e brita comerciais</t>
  </si>
  <si>
    <t>2003488</t>
  </si>
  <si>
    <t>Caixa coletora de sarjeta - CCS 250-100 A - com grelha de concreto - areia extraída e brita produzida</t>
  </si>
  <si>
    <t>2003529</t>
  </si>
  <si>
    <t>Caixa coletora de sarjeta - CCS 250-100 B - com grelha de aço - areia e brita comerciais</t>
  </si>
  <si>
    <t>2003528</t>
  </si>
  <si>
    <t>Caixa coletora de sarjeta - CCS 250-100 B - com grelha de aço - areia extraída e brita produzida</t>
  </si>
  <si>
    <t>2003491</t>
  </si>
  <si>
    <t>Caixa coletora de sarjeta - CCS 250-120 A - com grelha de concreto - areia e brita comerciais</t>
  </si>
  <si>
    <t>2003490</t>
  </si>
  <si>
    <t>Caixa coletora de sarjeta - CCS 250-120 A - com grelha de concreto - areia extraída e brita produzida</t>
  </si>
  <si>
    <t>2003531</t>
  </si>
  <si>
    <t>Caixa coletora de sarjeta - CCS 250-120 B - com grelha de aço - areia e brita comerciais</t>
  </si>
  <si>
    <t>2003530</t>
  </si>
  <si>
    <t>Caixa coletora de sarjeta - CCS 250-120 B - com grelha de aço - areia extraída e brita produzida</t>
  </si>
  <si>
    <t>2003485</t>
  </si>
  <si>
    <t>Caixa coletora de sarjeta - CCS 250-60 A - com grelha de concreto - areia e brita comerciais</t>
  </si>
  <si>
    <t>2003484</t>
  </si>
  <si>
    <t>Caixa coletora de sarjeta - CCS 250-60 A - com grelha de concreto - areia extraída e brita produzida</t>
  </si>
  <si>
    <t>2003525</t>
  </si>
  <si>
    <t>Caixa coletora de sarjeta - CCS 250-60 B - com grelha de aço - areia e brita comerciais</t>
  </si>
  <si>
    <t>2003524</t>
  </si>
  <si>
    <t>Caixa coletora de sarjeta - CCS 250-60 B - com grelha de aço - areia extraída e brita produzida</t>
  </si>
  <si>
    <t>2003487</t>
  </si>
  <si>
    <t>Caixa coletora de sarjeta - CCS 250-80 A - com grelha de concreto - areia e brita comerciais</t>
  </si>
  <si>
    <t>2003486</t>
  </si>
  <si>
    <t>Caixa coletora de sarjeta - CCS 250-80 A - com grelha de concreto - areia extraída e brita produzida</t>
  </si>
  <si>
    <t>2003527</t>
  </si>
  <si>
    <t>Caixa coletora de sarjeta - CCS 250-80 B - com grelha de aço - areia e brita comerciais</t>
  </si>
  <si>
    <t>2003526</t>
  </si>
  <si>
    <t>Caixa coletora de sarjeta - CCS 250-80 B - com grelha de aço - areia extraída e brita produzida</t>
  </si>
  <si>
    <t>2003497</t>
  </si>
  <si>
    <t>Caixa coletora de sarjeta - CCS 300-100 A - com grelha de concreto - areia e brita comerciais</t>
  </si>
  <si>
    <t>2003496</t>
  </si>
  <si>
    <t>Caixa coletora de sarjeta - CCS 300-100 A - com grelha de concreto - areia extraída e brita produzida</t>
  </si>
  <si>
    <t>2003537</t>
  </si>
  <si>
    <t>Caixa coletora de sarjeta - CCS 300-100 B - com grelha de aço - areia e brita comerciais</t>
  </si>
  <si>
    <t>2003536</t>
  </si>
  <si>
    <t>Caixa coletora de sarjeta - CCS 300-100 B - com grelha de aço - areia extraída e brita produzida</t>
  </si>
  <si>
    <t>2003499</t>
  </si>
  <si>
    <t>Caixa coletora de sarjeta - CCS 300-120 A - com grelha de concreto - areia e brita comerciais</t>
  </si>
  <si>
    <t>2003498</t>
  </si>
  <si>
    <t>Caixa coletora de sarjeta - CCS 300-120 A - com grelha de concreto - areia extraída e brita produzida</t>
  </si>
  <si>
    <t>2003539</t>
  </si>
  <si>
    <t>Caixa coletora de sarjeta - CCS 300-120 B - com grelha de aço - areia e brita comerciais</t>
  </si>
  <si>
    <t>2003538</t>
  </si>
  <si>
    <t>Caixa coletora de sarjeta - CCS 300-120 B - com grelha de aço - areia extraída e brita produzida</t>
  </si>
  <si>
    <t>2003493</t>
  </si>
  <si>
    <t>Caixa coletora de sarjeta - CCS 300-60 A - com grelha de concreto - areia e brita comerciais</t>
  </si>
  <si>
    <t>2003492</t>
  </si>
  <si>
    <t>Caixa coletora de sarjeta - CCS 300-60 A - com grelha de concreto - areia extraída e brita produzida</t>
  </si>
  <si>
    <t>2003533</t>
  </si>
  <si>
    <t>Caixa coletora de sarjeta - CCS 300-60 B - com grelha de aço - areia e brita comerciais</t>
  </si>
  <si>
    <t>2003532</t>
  </si>
  <si>
    <t>Caixa coletora de sarjeta - CCS 300-60 B - com grelha de aço - areia extraída e brita produzida</t>
  </si>
  <si>
    <t>2003495</t>
  </si>
  <si>
    <t>Caixa coletora de sarjeta - CCS 300-80 A - com grelha de concreto - areia e brita comerciais</t>
  </si>
  <si>
    <t>2003494</t>
  </si>
  <si>
    <t>Caixa coletora de sarjeta - CCS 300-80 A - com grelha de concreto - areia extraída e brita produzida</t>
  </si>
  <si>
    <t>2003535</t>
  </si>
  <si>
    <t>Caixa coletora de sarjeta - CCS 300-80 B - com grelha de aço - areia e brita comerciais</t>
  </si>
  <si>
    <t>2003534</t>
  </si>
  <si>
    <t>Caixa coletora de sarjeta - CCS 300-80 B - com grelha de aço - areia extraída e brita produzida</t>
  </si>
  <si>
    <t>2003505</t>
  </si>
  <si>
    <t>Caixa coletora de sarjeta - CCS 350-100 A - com grelha de concreto - areia e brita comerciais</t>
  </si>
  <si>
    <t>2003504</t>
  </si>
  <si>
    <t>Caixa coletora de sarjeta - CCS 350-100 A - com grelha de concreto - areia extraída e brita produzida</t>
  </si>
  <si>
    <t>2003545</t>
  </si>
  <si>
    <t>Caixa coletora de sarjeta - CCS 350-100 B - com grelha de aço - areia e brita comerciais</t>
  </si>
  <si>
    <t>2003544</t>
  </si>
  <si>
    <t>Caixa coletora de sarjeta - CCS 350-100 B - com grelha de aço - areia extraída e brita produzida</t>
  </si>
  <si>
    <t>2003507</t>
  </si>
  <si>
    <t>Caixa coletora de sarjeta - CCS 350-120 A - com grelha de concreto - areia e brita comerciais</t>
  </si>
  <si>
    <t>2003506</t>
  </si>
  <si>
    <t>Caixa coletora de sarjeta - CCS 350-120 A - com grelha de concreto - areia extraída e brita produzida</t>
  </si>
  <si>
    <t>2003547</t>
  </si>
  <si>
    <t>Caixa coletora de sarjeta - CCS 350-120 B - com grelha de aço - areia e brita comerciais</t>
  </si>
  <si>
    <t>2003546</t>
  </si>
  <si>
    <t>Caixa coletora de sarjeta - CCS 350-120 B - com grelha de aço - areia extraída e brita produzida</t>
  </si>
  <si>
    <t>2003501</t>
  </si>
  <si>
    <t>Caixa coletora de sarjeta - CCS 350-60 A - com grelha de concreto - areia e brita comerciais</t>
  </si>
  <si>
    <t>2003500</t>
  </si>
  <si>
    <t>Caixa coletora de sarjeta - CCS 350-60 A - com grelha de concreto - areia extraída e brita produzida</t>
  </si>
  <si>
    <t>2003541</t>
  </si>
  <si>
    <t>Caixa coletora de sarjeta - CCS 350-60 B - com grelha de aço - areia e brita comerciais</t>
  </si>
  <si>
    <t>2003540</t>
  </si>
  <si>
    <t>Caixa coletora de sarjeta - CCS 350-60 B - com grelha de aço - areia extraída e brita produzida</t>
  </si>
  <si>
    <t>2003503</t>
  </si>
  <si>
    <t>Caixa coletora de sarjeta - CCS 350-80 A - com grelha de concreto - areia e brita comerciais</t>
  </si>
  <si>
    <t>2003502</t>
  </si>
  <si>
    <t>Caixa coletora de sarjeta - CCS 350-80 A - com grelha de concreto - areia extraída e brita produzida</t>
  </si>
  <si>
    <t>2003543</t>
  </si>
  <si>
    <t>Caixa coletora de sarjeta - CCS 350-80 B - com grelha de aço - areia e brita comerciais</t>
  </si>
  <si>
    <t>2003542</t>
  </si>
  <si>
    <t>Caixa coletora de sarjeta - CCS 350-80 B - com grelha de aço - areia extraída e brita produzida</t>
  </si>
  <si>
    <t>2003513</t>
  </si>
  <si>
    <t>Caixa coletora de sarjeta - CCS 400-100 A - com grelha de concreto - areia e brita comerciais</t>
  </si>
  <si>
    <t>2003512</t>
  </si>
  <si>
    <t>Caixa coletora de sarjeta - CCS 400-100 A - com grelha de concreto - areia extraída e brita produzida</t>
  </si>
  <si>
    <t>2003553</t>
  </si>
  <si>
    <t>Caixa coletora de sarjeta - CCS 400-100 B - com grelha de aço - areia e brita comerciais</t>
  </si>
  <si>
    <t>2003552</t>
  </si>
  <si>
    <t>Caixa coletora de sarjeta - CCS 400-100 B - com grelha de aço - areia extraída e brita produzida</t>
  </si>
  <si>
    <t>2003515</t>
  </si>
  <si>
    <t>Caixa coletora de sarjeta - CCS 400-120 A - com grelha de concreto - areia e brita comerciais</t>
  </si>
  <si>
    <t>2003514</t>
  </si>
  <si>
    <t>Caixa coletora de sarjeta - CCS 400-120 A - com grelha de concreto - areia extraída e brita produzida</t>
  </si>
  <si>
    <t>2003555</t>
  </si>
  <si>
    <t>Caixa coletora de sarjeta - CCS 400-120 B - com grelha de aço - areia e brita comerciais</t>
  </si>
  <si>
    <t>2003554</t>
  </si>
  <si>
    <t>Caixa coletora de sarjeta - CCS 400-120 B - com grelha de aço - areia extraída e brita produzida</t>
  </si>
  <si>
    <t>2003509</t>
  </si>
  <si>
    <t>Caixa coletora de sarjeta - CCS 400-60 A - com grelha de concreto - areia e brita comerciais</t>
  </si>
  <si>
    <t>2003508</t>
  </si>
  <si>
    <t>Caixa coletora de sarjeta - CCS 400-60 A - com grelha de concreto - areia extraída e brita produzida</t>
  </si>
  <si>
    <t>2003549</t>
  </si>
  <si>
    <t>Caixa coletora de sarjeta - CCS 400-60 B - com grelha de aço - areia e brita comerciais</t>
  </si>
  <si>
    <t>2003548</t>
  </si>
  <si>
    <t>Caixa coletora de sarjeta - CCS 400-60 B - com grelha de aço - areia extraída e brita produzida</t>
  </si>
  <si>
    <t>2003511</t>
  </si>
  <si>
    <t>Caixa coletora de sarjeta - CCS 400-80 A - com grelha de concreto - areia e brita comerciais</t>
  </si>
  <si>
    <t>2003510</t>
  </si>
  <si>
    <t>Caixa coletora de sarjeta - CCS 400-80 A - com grelha de concreto - areia extraída e brita produzida</t>
  </si>
  <si>
    <t>2003551</t>
  </si>
  <si>
    <t>Caixa coletora de sarjeta - CCS 400-80 B - com grelha de aço - areia e brita comerciais</t>
  </si>
  <si>
    <t>2003550</t>
  </si>
  <si>
    <t>Caixa coletora de sarjeta - CCS 400-80 B - com grelha de aço - areia extraída e brita produzida</t>
  </si>
  <si>
    <t>2003728</t>
  </si>
  <si>
    <t>Caixa coletora de talvegue - CCT 01 - areia e brita comerciais</t>
  </si>
  <si>
    <t>2003727</t>
  </si>
  <si>
    <t>Caixa coletora de talvegue - CCT 01 - areia extraída e brita produzida</t>
  </si>
  <si>
    <t>2003730</t>
  </si>
  <si>
    <t>Caixa coletora de talvegue - CCT 02 - areia e brita comerciais</t>
  </si>
  <si>
    <t>2003729</t>
  </si>
  <si>
    <t>Caixa coletora de talvegue - CCT 02 - areia extraída e brita produzida</t>
  </si>
  <si>
    <t>2003732</t>
  </si>
  <si>
    <t>Caixa coletora de talvegue - CCT 03 - areia e brita comerciais</t>
  </si>
  <si>
    <t>2003731</t>
  </si>
  <si>
    <t>Caixa coletora de talvegue - CCT 03 - areia extraída e brita produzida</t>
  </si>
  <si>
    <t>2003734</t>
  </si>
  <si>
    <t>Caixa coletora de talvegue - CCT 04 - areia e brita comerciais</t>
  </si>
  <si>
    <t>2003733</t>
  </si>
  <si>
    <t>Caixa coletora de talvegue - CCT 04 - areia extraída e brita produzida</t>
  </si>
  <si>
    <t>2003736</t>
  </si>
  <si>
    <t>Caixa coletora de talvegue - CCT 05 - areia e brita comerciais</t>
  </si>
  <si>
    <t>2003735</t>
  </si>
  <si>
    <t>Caixa coletora de talvegue - CCT 05 - areia extraída e brita produzida</t>
  </si>
  <si>
    <t>2003738</t>
  </si>
  <si>
    <t>Caixa coletora de talvegue - CCT 06 - areia e brita comerciais</t>
  </si>
  <si>
    <t>2003737</t>
  </si>
  <si>
    <t>Caixa coletora de talvegue - CCT 06 - areia extraída e brita produzida</t>
  </si>
  <si>
    <t>2003740</t>
  </si>
  <si>
    <t>Caixa coletora de talvegue - CCT 07 - areia e brita comerciais</t>
  </si>
  <si>
    <t>2003739</t>
  </si>
  <si>
    <t>Caixa coletora de talvegue - CCT 07 - areia extraída e brita produzida</t>
  </si>
  <si>
    <t>2003742</t>
  </si>
  <si>
    <t>Caixa coletora de talvegue - CCT 08 - areia e brita comerciais</t>
  </si>
  <si>
    <t>2003741</t>
  </si>
  <si>
    <t>Caixa coletora de talvegue - CCT 08 - areia extraída e brita produzida</t>
  </si>
  <si>
    <t>2003744</t>
  </si>
  <si>
    <t>Caixa coletora de talvegue - CCT 09 - areia e brita comerciais</t>
  </si>
  <si>
    <t>2003743</t>
  </si>
  <si>
    <t>Caixa coletora de talvegue - CCT 09 - areia extraída e brita produzida</t>
  </si>
  <si>
    <t>2003746</t>
  </si>
  <si>
    <t>Caixa coletora de talvegue - CCT 10 - areia e brita comerciais</t>
  </si>
  <si>
    <t>2003745</t>
  </si>
  <si>
    <t>Caixa coletora de talvegue - CCT 10 - areia extraída e brita produzida</t>
  </si>
  <si>
    <t>2003748</t>
  </si>
  <si>
    <t>Caixa coletora de talvegue - CCT 11 - areia e brita comerciais</t>
  </si>
  <si>
    <t>2003747</t>
  </si>
  <si>
    <t>Caixa coletora de talvegue - CCT 11 - areia extraída e brita produzida</t>
  </si>
  <si>
    <t>2003750</t>
  </si>
  <si>
    <t>Caixa coletora de talvegue - CCT 12 - areia e brita comerciais</t>
  </si>
  <si>
    <t>2003749</t>
  </si>
  <si>
    <t>Caixa coletora de talvegue - CCT 12 - areia extraída e brita produzida</t>
  </si>
  <si>
    <t>2003752</t>
  </si>
  <si>
    <t>Caixa coletora de talvegue - CCT 13 - areia e brita comerciais</t>
  </si>
  <si>
    <t>2003751</t>
  </si>
  <si>
    <t>Caixa coletora de talvegue - CCT 13 - areia extraída e brita produzida</t>
  </si>
  <si>
    <t>2003754</t>
  </si>
  <si>
    <t>Caixa coletora de talvegue - CCT 14 - areia e brita comerciais</t>
  </si>
  <si>
    <t>2003753</t>
  </si>
  <si>
    <t>Caixa coletora de talvegue - CCT 14 - areia extraída e brita produzida</t>
  </si>
  <si>
    <t>2003756</t>
  </si>
  <si>
    <t>Caixa coletora de talvegue - CCT 15 - areia e brita comerciais</t>
  </si>
  <si>
    <t>2003755</t>
  </si>
  <si>
    <t>Caixa coletora de talvegue - CCT 15 - areia extraída e brita produzida</t>
  </si>
  <si>
    <t>2003758</t>
  </si>
  <si>
    <t>Caixa coletora de talvegue - CCT 16 - areia e brita comerciais</t>
  </si>
  <si>
    <t>2003757</t>
  </si>
  <si>
    <t>Caixa coletora de talvegue - CCT 16 - areia extraída e brita produzida</t>
  </si>
  <si>
    <t>2003760</t>
  </si>
  <si>
    <t>Caixa coletora de talvegue - CCT 17 - areia e brita comerciais</t>
  </si>
  <si>
    <t>2003759</t>
  </si>
  <si>
    <t>Caixa coletora de talvegue - CCT 17 - areia extraída e brita produzida</t>
  </si>
  <si>
    <t>2003762</t>
  </si>
  <si>
    <t>Caixa coletora de talvegue - CCT 18 - areia e brita comerciais</t>
  </si>
  <si>
    <t>2003761</t>
  </si>
  <si>
    <t>Caixa coletora de talvegue - CCT 18 - areia extraída e brita produzida</t>
  </si>
  <si>
    <t>2003764</t>
  </si>
  <si>
    <t>Caixa coletora de talvegue - CCT 19 - areia e brita comerciais</t>
  </si>
  <si>
    <t>2003763</t>
  </si>
  <si>
    <t>Caixa coletora de talvegue - CCT 19 - areia extraída e brita produzida</t>
  </si>
  <si>
    <t>2003766</t>
  </si>
  <si>
    <t>Caixa coletora de talvegue - CCT 20 - areia e brita comerciais</t>
  </si>
  <si>
    <t>2003765</t>
  </si>
  <si>
    <t>Caixa coletora de talvegue - CCT 20 - areia extraída e brita produzida</t>
  </si>
  <si>
    <t>2003642</t>
  </si>
  <si>
    <t>Caixa de ligação e passagem - CLP 01 - areia e brita comerciais</t>
  </si>
  <si>
    <t>2003641</t>
  </si>
  <si>
    <t>Caixa de ligação e passagem - CLP 01 - areia extraída e brita produzida</t>
  </si>
  <si>
    <t>2003644</t>
  </si>
  <si>
    <t>Caixa de ligação e passagem - CLP 02 - areia e brita comerciais</t>
  </si>
  <si>
    <t>2003643</t>
  </si>
  <si>
    <t>Caixa de ligação e passagem - CLP 02 - areia extraída e brita produzida</t>
  </si>
  <si>
    <t>2003646</t>
  </si>
  <si>
    <t>Caixa de ligação e passagem - CLP 03 - areia e brita comerciais</t>
  </si>
  <si>
    <t>2003645</t>
  </si>
  <si>
    <t>Caixa de ligação e passagem - CLP 03 - areia extraída e brita produzida</t>
  </si>
  <si>
    <t>2003648</t>
  </si>
  <si>
    <t>Caixa de ligação e passagem - CLP 04 - areia e brita comerciais</t>
  </si>
  <si>
    <t>2003647</t>
  </si>
  <si>
    <t>Caixa de ligação e passagem - CLP 04 - areia extraída e brita produzida</t>
  </si>
  <si>
    <t>2003650</t>
  </si>
  <si>
    <t>Caixa de ligação e passagem - CLP 05 - areia e brita comerciais</t>
  </si>
  <si>
    <t>2003649</t>
  </si>
  <si>
    <t>Caixa de ligação e passagem - CLP 05 - areia extraída e brita produzida</t>
  </si>
  <si>
    <t>2003652</t>
  </si>
  <si>
    <t>Caixa de ligação e passagem - CLP 06 - areia e brita comerciais</t>
  </si>
  <si>
    <t>2003651</t>
  </si>
  <si>
    <t>Caixa de ligação e passagem - CLP 06 - areia extraída e brita produzida</t>
  </si>
  <si>
    <t>2003654</t>
  </si>
  <si>
    <t>Caixa de ligação e passagem - CLP 07 - areia e brita comerciais</t>
  </si>
  <si>
    <t>2003653</t>
  </si>
  <si>
    <t>Caixa de ligação e passagem - CLP 07 - areia extraída e brita produzida</t>
  </si>
  <si>
    <t>2003656</t>
  </si>
  <si>
    <t>Caixa de ligação e passagem - CLP 08 - areia e brita comerciais</t>
  </si>
  <si>
    <t>2003655</t>
  </si>
  <si>
    <t>Caixa de ligação e passagem - CLP 08 - areia extraída e brita produzida</t>
  </si>
  <si>
    <t>2003658</t>
  </si>
  <si>
    <t>Caixa de ligação e passagem - CLP 09 - areia e brita comerciais</t>
  </si>
  <si>
    <t>2003657</t>
  </si>
  <si>
    <t>Caixa de ligação e passagem - CLP 09 - areia extraída e brita produzida</t>
  </si>
  <si>
    <t>2003660</t>
  </si>
  <si>
    <t>Caixa de ligação e passagem - CLP 10 - areia e brita comerciais</t>
  </si>
  <si>
    <t>2003659</t>
  </si>
  <si>
    <t>Caixa de ligação e passagem - CLP 10 - areia extraída e brita produzida</t>
  </si>
  <si>
    <t>2003662</t>
  </si>
  <si>
    <t>Caixa de ligação e passagem - CLP 11 - areia e brita comerciais</t>
  </si>
  <si>
    <t>2003661</t>
  </si>
  <si>
    <t>Caixa de ligação e passagem - CLP 11 - areia extraída e brita produzida</t>
  </si>
  <si>
    <t>2003664</t>
  </si>
  <si>
    <t>Caixa de ligação e passagem - CLP 12 - areia e brita comerciais</t>
  </si>
  <si>
    <t>2003663</t>
  </si>
  <si>
    <t>Caixa de ligação e passagem - CLP 12 - areia extraída e brita produzida</t>
  </si>
  <si>
    <t>2003666</t>
  </si>
  <si>
    <t>Caixa de ligação e passagem - CLP 13 - areia e brita comerciais</t>
  </si>
  <si>
    <t>2003665</t>
  </si>
  <si>
    <t>Caixa de ligação e passagem - CLP 13 - areia extraída e brita produzida</t>
  </si>
  <si>
    <t>2003668</t>
  </si>
  <si>
    <t>Caixa de ligação e passagem - CLP 14 - areia e brita comerciais</t>
  </si>
  <si>
    <t>2003667</t>
  </si>
  <si>
    <t>Caixa de ligação e passagem - CLP 14 - areia extraída e brita produzida</t>
  </si>
  <si>
    <t>2003670</t>
  </si>
  <si>
    <t>Caixa de ligação e passagem - CLP 15 - areia e brita comerciais</t>
  </si>
  <si>
    <t>2003669</t>
  </si>
  <si>
    <t>Caixa de ligação e passagem - CLP 15 - areia extraída e brita produzida</t>
  </si>
  <si>
    <t>2003672</t>
  </si>
  <si>
    <t>Caixa de ligação e passagem - CLP 16 - areia e brita comerciais</t>
  </si>
  <si>
    <t>2003671</t>
  </si>
  <si>
    <t>Caixa de ligação e passagem - CLP 16 - areia extraída e brita produzida</t>
  </si>
  <si>
    <t>2003674</t>
  </si>
  <si>
    <t>Caixa de ligação e passagem - CLP 17 - areia e brita comerciais</t>
  </si>
  <si>
    <t>2003673</t>
  </si>
  <si>
    <t>Caixa de ligação e passagem - CLP 17 - areia extraída e brita produzida</t>
  </si>
  <si>
    <t>2003676</t>
  </si>
  <si>
    <t>Caixa de ligação e passagem - CLP 18 - areia e brita comerciais</t>
  </si>
  <si>
    <t>2003675</t>
  </si>
  <si>
    <t>Caixa de ligação e passagem - CLP 18 - areia extraída e brita produzida</t>
  </si>
  <si>
    <t>2003854</t>
  </si>
  <si>
    <t>Camada drenante para proteção de muros de contenção - areia comercial</t>
  </si>
  <si>
    <t>2003855</t>
  </si>
  <si>
    <t>Camada drenante para proteção de muros de contenção - areia extraída</t>
  </si>
  <si>
    <t>2003856</t>
  </si>
  <si>
    <t>Camada drenante para proteção de muros de contenção - brita comercial</t>
  </si>
  <si>
    <t>2003857</t>
  </si>
  <si>
    <t>Camada drenante para proteção de muros de contenção - brita produzida</t>
  </si>
  <si>
    <t>2019782</t>
  </si>
  <si>
    <t>Canal em polietileno e polipropileno com efeito autolimpante e abertura de captação em ferro fundido dúctil - carga de controle de 900 kN - 100,0 x 21,0 x 57,9 cm - fornecimento e instalação em pavimento de asfalto</t>
  </si>
  <si>
    <t>2019783</t>
  </si>
  <si>
    <t>Canal em polietileno e polipropileno com efeito autolimpante e abertura de captação em ferro fundido dúctil - carga de controle de 900 kN - 100,0 x 25,2 x 66,5 cm - fornecimento e instalação em pavimento de asfalto</t>
  </si>
  <si>
    <t>2019784</t>
  </si>
  <si>
    <t>Canal em polietileno e polipropileno com efeito autolimpante e abertura de captação em ferro fundido dúctil - carga de controle de 900 kN - 100,0 x 42,0 x 95,0 cm - fornecimento e instalação em pavimento de asfalto</t>
  </si>
  <si>
    <t>2019785</t>
  </si>
  <si>
    <t>Canal em polietileno e polipropileno com efeito autolimpante e abertura de captação em ferro fundido dúctil - carga de controle de 900 kN - 114,2 x 78,0 x 106,0 cm - fornecimento e instalação em pavimento de asfalto</t>
  </si>
  <si>
    <t>2019776</t>
  </si>
  <si>
    <t>Canal em polietileno e polipropileno com efeito autolimpante e grelha de encaixe em ferro fundido dúctil - carga de controle de 400 kN - 100,0 x 14,7 x 18,6 cm - fornecimento e instalação em pavimento de asfalto</t>
  </si>
  <si>
    <t>2019777</t>
  </si>
  <si>
    <t>Canal em polietileno e polipropileno com efeito autolimpante e grelha de encaixe em ferro fundido dúctil - carga de controle de 400 kN - 100,0 x 24,7 x 23,6 cm - fornecimento e instalação em pavimento de asfalto</t>
  </si>
  <si>
    <t>2019778</t>
  </si>
  <si>
    <t>Canal em polietileno e polipropileno com efeito autolimpante e grelha de encaixe em ferro fundido dúctil - carga de controle de 400 kN - 100,0 x 34,9 x 29,4 cm - fornecimento e instalação em pavimento de asfalto</t>
  </si>
  <si>
    <t>2019779</t>
  </si>
  <si>
    <t>Canal em polietileno e polipropileno com efeito autolimpante e grelha de encaixe em ferro fundido dúctil - carga de controle de 600 kN - 100,0 x 16,0 x 15,0 cm - fornecimento e instalação em pavimento de asfalto</t>
  </si>
  <si>
    <t>2019780</t>
  </si>
  <si>
    <t>Canal em polietileno e polipropileno com efeito autolimpante e grelha de encaixe em ferro fundido dúctil - carga de controle de 600 kN - 100,0 x 21,2 x 21,0 cm - fornecimento e instalação em pavimento de asfalto</t>
  </si>
  <si>
    <t>2019781</t>
  </si>
  <si>
    <t>Canal em polietileno e polipropileno com efeito autolimpante e grelha de encaixe em ferro fundido dúctil - carga de controle de 600 kN - 100,0 x 26,2 x 20,0 cm - fornecimento e instalação em pavimento de asfalto</t>
  </si>
  <si>
    <t>2019773</t>
  </si>
  <si>
    <t>Canal em polietileno e polipropileno com efeito autolimpante e grelha de encaixe em poliamida reforçada - carga de controle de 250 kN - 100,0 x 16,0 x 15,0 cm - fornecimento e instalação em pavimento de asfalto</t>
  </si>
  <si>
    <t>2019774</t>
  </si>
  <si>
    <t>Canal em polietileno e polipropileno com efeito autolimpante e grelha de encaixe em poliamida reforçada - carga de controle de 250 kN - 100,0 x 16,0 x 20,0 cm - fornecimento e instalação em pavimento de asfalto</t>
  </si>
  <si>
    <t>2019775</t>
  </si>
  <si>
    <t>Canal em polietileno e polipropileno com efeito autolimpante e grelha de encaixe em poliamida reforçada - carga de controle de 250 kN - 100,0 x 16,0 x 7,5 cm - fornecimento e instalação em pavimento de asfalto</t>
  </si>
  <si>
    <t>2019755</t>
  </si>
  <si>
    <t>Canal monobloco com corpo e grelha em concreto polímero com efeito autolimpante - carga de controle de 400 kN - 100,0 x 15,0 x 23,0 cm - fornecimento e instalação em pavimento de asfalto</t>
  </si>
  <si>
    <t>2019764</t>
  </si>
  <si>
    <t>Canal monobloco com corpo e grelha em concreto polímero com efeito autolimpante - carga de controle de 400 kN - 100,0 x 15,0 x 23,0 cm - fornecimento e instalação em pavimento de concreto</t>
  </si>
  <si>
    <t>2019756</t>
  </si>
  <si>
    <t>Canal monobloco com corpo e grelha em concreto polímero com efeito autolimpante - carga de controle de 400 kN - 100,0 x 25,0 x 32,0 cm - fornecimento e instalação em pavimento de asfalto</t>
  </si>
  <si>
    <t>2019765</t>
  </si>
  <si>
    <t>Canal monobloco com corpo e grelha em concreto polímero com efeito autolimpante - carga de controle de 400 kN - 100,0 x 25,0 x 32,0 cm - fornecimento e instalação em pavimento de concreto</t>
  </si>
  <si>
    <t>2019757</t>
  </si>
  <si>
    <t>Canal monobloco com corpo e grelha em concreto polímero com efeito autolimpante - carga de controle de 900 kN - 100,0 x 16,0 x 26,5 cm - fornecimento e instalação em pavimento de asfalto</t>
  </si>
  <si>
    <t>2019766</t>
  </si>
  <si>
    <t>Canal monobloco com corpo e grelha em concreto polímero com efeito autolimpante - carga de controle de 900 kN - 100,0 x 16,0 x 26,5 cm - fornecimento e instalação em pavimento de concreto</t>
  </si>
  <si>
    <t>2019758</t>
  </si>
  <si>
    <t>Canal monobloco com corpo e grelha em concreto polímero com efeito autolimpante - carga de controle de 900 kN - 100,0 x 21,0 x 28,0 cm - fornecimento e instalação em pavimento de asfalto</t>
  </si>
  <si>
    <t>2019767</t>
  </si>
  <si>
    <t>Canal monobloco com corpo e grelha em concreto polímero com efeito autolimpante - carga de controle de 900 kN - 100,0 x 21,0 x 28,0 cm - fornecimento e instalação em pavimento de concreto</t>
  </si>
  <si>
    <t>2019759</t>
  </si>
  <si>
    <t>Canal monobloco com corpo e grelha em concreto polímero com efeito autolimpante - carga de controle de 900 kN - 100,0 x 21,0 x 38,0 cm - fornecimento e instalação em pavimento de asfalto</t>
  </si>
  <si>
    <t>2019768</t>
  </si>
  <si>
    <t>Canal monobloco com corpo e grelha em concreto polímero com efeito autolimpante - carga de controle de 900 kN - 100,0 x 21,0 x 38,0 cm - fornecimento e instalação em pavimento de concreto</t>
  </si>
  <si>
    <t>2019760</t>
  </si>
  <si>
    <t>Canal monobloco com corpo e grelha em concreto polímero com efeito autolimpante - carga de controle de 900 kN - 100,0 x 21,0 x 48,0 cm - fornecimento e instalação em pavimento de asfalto</t>
  </si>
  <si>
    <t>2019769</t>
  </si>
  <si>
    <t>Canal monobloco com corpo e grelha em concreto polímero com efeito autolimpante - carga de controle de 900 kN - 100,0 x 21,0 x 48,0 cm - fornecimento e instalação em pavimento de concreto</t>
  </si>
  <si>
    <t>2019761</t>
  </si>
  <si>
    <t>Canal monobloco com corpo e grelha em concreto polímero com efeito autolimpante - carga de controle de 900 kN - 100,0 x 26,0 x 33,0 cm - fornecimento e instalação em pavimento de asfalto</t>
  </si>
  <si>
    <t>2019770</t>
  </si>
  <si>
    <t>Canal monobloco com corpo e grelha em concreto polímero com efeito autolimpante - carga de controle de 900 kN - 100,0 x 26,0 x 33,0 cm - fornecimento e instalação em pavimento de concreto</t>
  </si>
  <si>
    <t>2019762</t>
  </si>
  <si>
    <t>Canal monobloco com corpo e grelha em concreto polímero com efeito autolimpante - carga de controle de 900 kN - 100,0 x 26,0 x 53,0 cm - fornecimento e instalação em pavimento de asfalto</t>
  </si>
  <si>
    <t>2019771</t>
  </si>
  <si>
    <t>Canal monobloco com corpo e grelha em concreto polímero com efeito autolimpante - carga de controle de 900 kN - 100,0 x 26,0 x 53,0 cm - fornecimento e instalação em pavimento de concreto</t>
  </si>
  <si>
    <t>2019763</t>
  </si>
  <si>
    <t>Canal monobloco com corpo e grelha em concreto polímero com efeito autolimpante - carga de controle de 900 kN - 200,0 x 40,0 x 59,5 cm - fornecimento e instalação em pavimento de asfalto</t>
  </si>
  <si>
    <t>2019772</t>
  </si>
  <si>
    <t>Canal monobloco com corpo e grelha em concreto polímero com efeito autolimpante - carga de controle de 900 kN - 200,0 x 40,0 x 59,5 cm - fornecimento e instalação em pavimento de concreto</t>
  </si>
  <si>
    <t>2003811</t>
  </si>
  <si>
    <t>Canaleta de concreto - CAU 01 - seção de 20 x 20 cm - espessura de 10 cm - apoiada em toda a extensão</t>
  </si>
  <si>
    <t>2003812</t>
  </si>
  <si>
    <t>Canaleta de concreto - CAU 02 - seção de 25 x 25 cm - espessura de 10 cm - apoiada em toda a extensão</t>
  </si>
  <si>
    <t>2003813</t>
  </si>
  <si>
    <t>Canaleta de concreto - CAU 03 - seção de 30 x 30 cm - espessura de 10 cm - apoiada em toda a extensão</t>
  </si>
  <si>
    <t>2003814</t>
  </si>
  <si>
    <t>Canaleta de concreto - CAU 04 - seção de 35 x 35 cm - espessura de 10 cm - apoiada em toda a extensão</t>
  </si>
  <si>
    <t>2003815</t>
  </si>
  <si>
    <t>Canaleta de concreto - CAU 05 - seção de 40 x 40 cm - espessura de 10 cm - apoiada em toda a extensão</t>
  </si>
  <si>
    <t>2003816</t>
  </si>
  <si>
    <t>Canaleta de concreto - CAU 06 - seção de 50 x 50 cm - espessura de 10 cm - apoiada em toda a extensão</t>
  </si>
  <si>
    <t>2003817</t>
  </si>
  <si>
    <t>Canaleta de concreto - CAU 07 - seção de 60 x 60 cm - espessura de 10 cm - apoiada em toda a extensão</t>
  </si>
  <si>
    <t>2003799</t>
  </si>
  <si>
    <t>Canaleta meia cana D = 0,30 m assente sobre lastro de areia - areia e brita comerciais - fornecimento e instalação</t>
  </si>
  <si>
    <t>2003798</t>
  </si>
  <si>
    <t>Canaleta meia cana D = 0,30 m assente sobre lastro de areia - areia extraída e brita produzida - fornecimento e instalação</t>
  </si>
  <si>
    <t>2003801</t>
  </si>
  <si>
    <t>Canaleta meia cana D = 0,40 m assente sobre lastro de areia - areia e brita comerciais - fornecimento e instalação</t>
  </si>
  <si>
    <t>2003800</t>
  </si>
  <si>
    <t>Canaleta meia cana D = 0,40 m assente sobre lastro de areia - areia extraída e brita produzida - fornecimento e instalação</t>
  </si>
  <si>
    <t>2003714</t>
  </si>
  <si>
    <t>Chaminé dos poços de visita - CPV 01 - areia e brita comerciais</t>
  </si>
  <si>
    <t>2003713</t>
  </si>
  <si>
    <t>Chaminé dos poços de visita - CPV 01 - areia extraída e brita produzida</t>
  </si>
  <si>
    <t>2003716</t>
  </si>
  <si>
    <t>Chaminé dos poços de visita - CPV 02 - areia e brita comerciais</t>
  </si>
  <si>
    <t>2003715</t>
  </si>
  <si>
    <t>Chaminé dos poços de visita - CPV 02 - areia extraída e brita produzida</t>
  </si>
  <si>
    <t>2003718</t>
  </si>
  <si>
    <t>Chaminé dos poços de visita - CPV 03 - areia e brita comerciais</t>
  </si>
  <si>
    <t>2003717</t>
  </si>
  <si>
    <t>Chaminé dos poços de visita - CPV 03 - areia extraída e brita produzida</t>
  </si>
  <si>
    <t>2003720</t>
  </si>
  <si>
    <t>Chaminé dos poços de visita - CPV 04 - areia e brita comerciais</t>
  </si>
  <si>
    <t>2003719</t>
  </si>
  <si>
    <t>Chaminé dos poços de visita - CPV 04 - areia extraída e brita produzida</t>
  </si>
  <si>
    <t>2003722</t>
  </si>
  <si>
    <t>Chaminé dos poços de visita - CPV 05 - areia e brita comerciais</t>
  </si>
  <si>
    <t>2003721</t>
  </si>
  <si>
    <t>Chaminé dos poços de visita - CPV 05 - areia extraída e brita produzida</t>
  </si>
  <si>
    <t>2003724</t>
  </si>
  <si>
    <t>Chaminé dos poços de visita - CPV 06 - areia e brita comerciais</t>
  </si>
  <si>
    <t>2003723</t>
  </si>
  <si>
    <t>Chaminé dos poços de visita - CPV 06 - areia extraída e brita produzida</t>
  </si>
  <si>
    <t>2003726</t>
  </si>
  <si>
    <t>Chaminé dos poços de visita - CPV 07 - areia e brita comerciais</t>
  </si>
  <si>
    <t>2003725</t>
  </si>
  <si>
    <t>Chaminé dos poços de visita - CPV 07 - areia extraída e brita produzida</t>
  </si>
  <si>
    <t>2003859</t>
  </si>
  <si>
    <t>Colchão drenante com espalhamento e compactação mecânicos - brita produzida</t>
  </si>
  <si>
    <t>2003861</t>
  </si>
  <si>
    <t>Coluna drenante D = 20 cm - areia comercial</t>
  </si>
  <si>
    <t>2003862</t>
  </si>
  <si>
    <t>Coluna drenante D = 20 cm - areia extraída</t>
  </si>
  <si>
    <t>2003411</t>
  </si>
  <si>
    <t>Descida d'água de aterros em degraus - DAD 110-26 - areia e brita comerciais</t>
  </si>
  <si>
    <t>2003410</t>
  </si>
  <si>
    <t>Descida d'água de aterros em degraus - DAD 110-26 - areia extraída e brita produzida</t>
  </si>
  <si>
    <t>2003415</t>
  </si>
  <si>
    <t>Descida d'água de aterros em degraus - DAD 125-30 - areia e brita comerciais</t>
  </si>
  <si>
    <t>2003414</t>
  </si>
  <si>
    <t>Descida d'água de aterros em degraus - DAD 125-30 - areia extraída e brita produzida</t>
  </si>
  <si>
    <t>2003419</t>
  </si>
  <si>
    <t>Descida d'água de aterros em degraus - DAD 170-35 - areia e brita comerciais</t>
  </si>
  <si>
    <t>2003418</t>
  </si>
  <si>
    <t>Descida d'água de aterros em degraus - DAD 170-35 - areia extraída e brita produzida</t>
  </si>
  <si>
    <t>2003423</t>
  </si>
  <si>
    <t>Descida d'água de aterros em degraus - DAD 200-40 - areia e brita comerciais</t>
  </si>
  <si>
    <t>2003422</t>
  </si>
  <si>
    <t>Descida d'água de aterros em degraus - DAD 200-40 - areia extraída e brita produzida</t>
  </si>
  <si>
    <t>2003427</t>
  </si>
  <si>
    <t>Descida d'água de aterros em degraus - DAD 240-54 - areia e brita comerciais</t>
  </si>
  <si>
    <t>2003426</t>
  </si>
  <si>
    <t>Descida d'água de aterros em degraus - DAD 240-54 - areia extraída e brita produzida</t>
  </si>
  <si>
    <t>2003431</t>
  </si>
  <si>
    <t>Descida d'água de aterros em degraus - DAD 320-35 - areia e brita comerciais</t>
  </si>
  <si>
    <t>2003430</t>
  </si>
  <si>
    <t>Descida d'água de aterros em degraus - DAD 320-35 - areia extraída e brita produzida</t>
  </si>
  <si>
    <t>2003435</t>
  </si>
  <si>
    <t>Descida d'água de aterros em degraus - DAD 370-45 - areia e brita comerciais</t>
  </si>
  <si>
    <t>2003434</t>
  </si>
  <si>
    <t>Descida d'água de aterros em degraus - DAD 370-45 - areia extraída e brita produzida</t>
  </si>
  <si>
    <t>2003439</t>
  </si>
  <si>
    <t>Descida d'água de aterros em degraus - DAD 435-55 - areia e brita comerciais</t>
  </si>
  <si>
    <t>2003438</t>
  </si>
  <si>
    <t>Descida d'água de aterros em degraus - DAD 435-55 - areia extraída e brita produzida</t>
  </si>
  <si>
    <t>2003167</t>
  </si>
  <si>
    <t>Descida d'água de aterros em degraus - DAD 470-35 - areia e brita comerciais</t>
  </si>
  <si>
    <t>2003168</t>
  </si>
  <si>
    <t>Descida d'água de aterros em degraus - DAD 470-35 - areia extraída e brita produzida</t>
  </si>
  <si>
    <t>2003407</t>
  </si>
  <si>
    <t>Descida d'água de aterros em degraus - DAD 60-36 - areia e brita comerciais</t>
  </si>
  <si>
    <t>2003406</t>
  </si>
  <si>
    <t>Descida d'água de aterros em degraus - DAD 60-36 - areia extraída e brita produzida</t>
  </si>
  <si>
    <t>2003169</t>
  </si>
  <si>
    <t>Descida d'água de aterros em degraus - DAD 608-50 - areia e brita comerciais</t>
  </si>
  <si>
    <t>2003170</t>
  </si>
  <si>
    <t>Descida d'água de aterros em degraus - DAD 608-50 - areia extraída e brita produzida</t>
  </si>
  <si>
    <t>2003389</t>
  </si>
  <si>
    <t>Descida d'água de aterros tipo rápido - DAR 40-20 - areia e brita comerciais</t>
  </si>
  <si>
    <t>2003388</t>
  </si>
  <si>
    <t>Descida d'água de aterros tipo rápido - DAR 40-20 - areia extraída e brita produzida</t>
  </si>
  <si>
    <t>2003393</t>
  </si>
  <si>
    <t>Descida d'água de aterros tipo rápido - DAR 60-30 - areia e brita comerciais</t>
  </si>
  <si>
    <t>2003392</t>
  </si>
  <si>
    <t>Descida d'água de aterros tipo rápido - DAR 60-30 - areia extraída e brita produzida</t>
  </si>
  <si>
    <t>2003173</t>
  </si>
  <si>
    <t>Descida d'água de cortes em degraus - DCD 100-50 - areia e brita comerciais</t>
  </si>
  <si>
    <t>2003174</t>
  </si>
  <si>
    <t>Descida d'água de cortes em degraus - DCD 100-50 - areia extraída e brita produzida</t>
  </si>
  <si>
    <t>2003171</t>
  </si>
  <si>
    <t>Descida d'água de cortes em degraus - DCD 40-40 - areia e brita comerciais</t>
  </si>
  <si>
    <t>2003172</t>
  </si>
  <si>
    <t>Descida d'água de cortes em degraus - DCD 40-40 - areia extraída e brita produzida</t>
  </si>
  <si>
    <t>2003399</t>
  </si>
  <si>
    <t>Descida d'água de cortes em degraus - DCD 60-30 - areia e brita comerciais</t>
  </si>
  <si>
    <t>2003398</t>
  </si>
  <si>
    <t>Descida d'água de cortes em degraus - DCD 60-30 - areia extraída e brita produzida</t>
  </si>
  <si>
    <t>2003403</t>
  </si>
  <si>
    <t>Descida d'água de cortes em degraus - DCD 80-40 - areia e brita comerciais</t>
  </si>
  <si>
    <t>2003402</t>
  </si>
  <si>
    <t>Descida d'água de cortes em degraus - DCD 80-40 - areia extraída e brita produzida</t>
  </si>
  <si>
    <t>2003452</t>
  </si>
  <si>
    <t>Dissipador de energia - DEB 180-263 - areia extraída e brita e pedra de mão produzidas</t>
  </si>
  <si>
    <t>2003453</t>
  </si>
  <si>
    <t>Dissipador de energia - DEB 180-263 - areia, brita e pedra de mão comerciais</t>
  </si>
  <si>
    <t>2003454</t>
  </si>
  <si>
    <t>Dissipador de energia - DEB 240-316 - areia extraída e brita e pedra de mão produzidas</t>
  </si>
  <si>
    <t>2003455</t>
  </si>
  <si>
    <t>Dissipador de energia - DEB 240-316 - areia, brita e pedra de mão comerciais</t>
  </si>
  <si>
    <t>2003456</t>
  </si>
  <si>
    <t>Dissipador de energia - DEB 300-366 - areia extraída e brita e pedra de mão produzidas</t>
  </si>
  <si>
    <t>2003457</t>
  </si>
  <si>
    <t>Dissipador de energia - DEB 300-366 - areia, brita e pedra de mão comerciais</t>
  </si>
  <si>
    <t>2003462</t>
  </si>
  <si>
    <t>Dissipador de energia - DEB 300-511 - areia extraída e brita e pedra de mão produzidas</t>
  </si>
  <si>
    <t>2003463</t>
  </si>
  <si>
    <t>Dissipador de energia - DEB 300-511 - areia, brita e pedra de mão comerciais</t>
  </si>
  <si>
    <t>2003468</t>
  </si>
  <si>
    <t>Dissipador de energia - DEB 300-666 - areia extraída e brita e pedra de mão produzidas</t>
  </si>
  <si>
    <t>2003469</t>
  </si>
  <si>
    <t>Dissipador de energia - DEB 300-666 - areia, brita e pedra de mão comerciais</t>
  </si>
  <si>
    <t>2003458</t>
  </si>
  <si>
    <t>Dissipador de energia - DEB 360-414 - areia extraída e brita e pedra de mão produzidas</t>
  </si>
  <si>
    <t>2003459</t>
  </si>
  <si>
    <t>Dissipador de energia - DEB 360-414 - areia, brita e pedra de mão comerciais</t>
  </si>
  <si>
    <t>2003464</t>
  </si>
  <si>
    <t>Dissipador de energia - DEB 360-584 - areia extraída e brita e pedra de mão produzidas</t>
  </si>
  <si>
    <t>2003465</t>
  </si>
  <si>
    <t>Dissipador de energia - DEB 360-584 - areia, brita e pedra de mão comerciais</t>
  </si>
  <si>
    <t>2003470</t>
  </si>
  <si>
    <t>Dissipador de energia - DEB 360-754 - areia extraída e brita e pedra de mão produzidas</t>
  </si>
  <si>
    <t>2003471</t>
  </si>
  <si>
    <t>Dissipador de energia - DEB 360-754 - areia, brita e pedra de mão comerciais</t>
  </si>
  <si>
    <t>2003460</t>
  </si>
  <si>
    <t>Dissipador de energia - DEB 450-551 - areia extraída e brita e pedra de mão produzidas</t>
  </si>
  <si>
    <t>2003461</t>
  </si>
  <si>
    <t>Dissipador de energia - DEB 450-551 - areia, brita e pedra de mão comerciais</t>
  </si>
  <si>
    <t>2003466</t>
  </si>
  <si>
    <t>Dissipador de energia - DEB 450-746 - areia extraída e brita e pedra de mão produzidas</t>
  </si>
  <si>
    <t>2003467</t>
  </si>
  <si>
    <t>Dissipador de energia - DEB 450-746 - areia, brita e pedra de mão comerciais</t>
  </si>
  <si>
    <t>2003472</t>
  </si>
  <si>
    <t>Dissipador de energia - DEB 450-956 - areia extraída e brita e pedra de mão produzidas</t>
  </si>
  <si>
    <t>2003473</t>
  </si>
  <si>
    <t>Dissipador de energia - DEB 450-956 - areia, brita e pedra de mão comerciais</t>
  </si>
  <si>
    <t>2003176</t>
  </si>
  <si>
    <t>Dissipador de energia - DED 01 A - areia extraída e brita e pedra de mão produzidas</t>
  </si>
  <si>
    <t>2003175</t>
  </si>
  <si>
    <t>Dissipador de energia - DED 01 A - areia, brita e pedra de mão comerciais</t>
  </si>
  <si>
    <t>2003201</t>
  </si>
  <si>
    <t>Dissipador de energia - DED 01 B - areia e brita comerciais</t>
  </si>
  <si>
    <t>2003202</t>
  </si>
  <si>
    <t>Dissipador de energia - DED 01 B - areia extraída e brita produzida</t>
  </si>
  <si>
    <t>2003178</t>
  </si>
  <si>
    <t>Dissipador de energia - DED 02 A - areia extraída e brita e pedra de mão produzidas</t>
  </si>
  <si>
    <t>2003177</t>
  </si>
  <si>
    <t>Dissipador de energia - DED 02 A - areia, brita e pedra de mão comerciais</t>
  </si>
  <si>
    <t>2003203</t>
  </si>
  <si>
    <t>Dissipador de energia - DED 02 B - areia e brita comerciais</t>
  </si>
  <si>
    <t>2003204</t>
  </si>
  <si>
    <t>Dissipador de energia - DED 02 B - areia extraída e brita produzida</t>
  </si>
  <si>
    <t>2003180</t>
  </si>
  <si>
    <t>Dissipador de energia - DED 03 A - areia extraída e brita e pedra de mão produzidas</t>
  </si>
  <si>
    <t>2003179</t>
  </si>
  <si>
    <t>Dissipador de energia - DED 03 A - areia, brita e pedra de mão comerciais</t>
  </si>
  <si>
    <t>2003205</t>
  </si>
  <si>
    <t>Dissipador de energia - DED 03 B - areia e brita comerciais</t>
  </si>
  <si>
    <t>2003206</t>
  </si>
  <si>
    <t>Dissipador de energia - DED 03 B - areia extraída e brita produzida</t>
  </si>
  <si>
    <t>2003182</t>
  </si>
  <si>
    <t>Dissipador de energia - DED 04 A - areia extraída e brita e pedra de mão produzidas</t>
  </si>
  <si>
    <t>2003181</t>
  </si>
  <si>
    <t>Dissipador de energia - DED 04 A - areia, brita e pedra de mão comerciais</t>
  </si>
  <si>
    <t>2003207</t>
  </si>
  <si>
    <t>Dissipador de energia - DED 04 B - areia e brita comerciais</t>
  </si>
  <si>
    <t>2003208</t>
  </si>
  <si>
    <t>Dissipador de energia - DED 04 B - areia extraída e brita produzida</t>
  </si>
  <si>
    <t>2003184</t>
  </si>
  <si>
    <t>Dissipador de energia - DED 05 A - areia extraída e brita e pedra de mão produzidas</t>
  </si>
  <si>
    <t>2003183</t>
  </si>
  <si>
    <t>Dissipador de energia - DED 05 A - areia, brita e pedra de mão comerciais</t>
  </si>
  <si>
    <t>2003209</t>
  </si>
  <si>
    <t>Dissipador de energia - DED 05 B - areia e brita comerciais</t>
  </si>
  <si>
    <t>2003210</t>
  </si>
  <si>
    <t>Dissipador de energia - DED 05 B - areia extraída e brita produzida</t>
  </si>
  <si>
    <t>2003186</t>
  </si>
  <si>
    <t>Dissipador de energia - DED 06 A - areia extraída e brita e pedra de mão produzidas</t>
  </si>
  <si>
    <t>2003185</t>
  </si>
  <si>
    <t>Dissipador de energia - DED 06 A - areia, brita e pedra de mão comerciais</t>
  </si>
  <si>
    <t>2003211</t>
  </si>
  <si>
    <t>Dissipador de energia - DED 06 B - areia e brita comerciais</t>
  </si>
  <si>
    <t>2003212</t>
  </si>
  <si>
    <t>Dissipador de energia - DED 06 B - areia extraída e brita produzida</t>
  </si>
  <si>
    <t>2003188</t>
  </si>
  <si>
    <t>Dissipador de energia - DED 07 A - areia extraída e brita e pedra de mão produzidas</t>
  </si>
  <si>
    <t>2003187</t>
  </si>
  <si>
    <t>Dissipador de energia - DED 07 A - areia, brita e pedra de mão comerciais</t>
  </si>
  <si>
    <t>2003213</t>
  </si>
  <si>
    <t>Dissipador de energia - DED 07 B - areia e brita comerciais</t>
  </si>
  <si>
    <t>2003214</t>
  </si>
  <si>
    <t>Dissipador de energia - DED 07 B - areia extraída e brita produzida</t>
  </si>
  <si>
    <t>2003190</t>
  </si>
  <si>
    <t>Dissipador de energia - DED 08 A - areia extraída e brita e pedra de mão produzidas</t>
  </si>
  <si>
    <t>2003189</t>
  </si>
  <si>
    <t>Dissipador de energia - DED 08 A - areia, brita e pedra de mão comerciais</t>
  </si>
  <si>
    <t>2003215</t>
  </si>
  <si>
    <t>Dissipador de energia - DED 08 B - areia e brita comerciais</t>
  </si>
  <si>
    <t>2003216</t>
  </si>
  <si>
    <t>Dissipador de energia - DED 08 B - areia extraída e brita produzida</t>
  </si>
  <si>
    <t>2003192</t>
  </si>
  <si>
    <t>Dissipador de energia - DED 09 A - areia extraída e brita e pedra de mão produzidas</t>
  </si>
  <si>
    <t>2003191</t>
  </si>
  <si>
    <t>Dissipador de energia - DED 09 A - areia, brita e pedra de mão comerciais</t>
  </si>
  <si>
    <t>2003217</t>
  </si>
  <si>
    <t>Dissipador de energia - DED 09 B - areia e brita comerciais</t>
  </si>
  <si>
    <t>2003218</t>
  </si>
  <si>
    <t>Dissipador de energia - DED 09 B - areia extraída e brita produzida</t>
  </si>
  <si>
    <t>2003194</t>
  </si>
  <si>
    <t>Dissipador de energia - DED 10 A - areia extraída e brita e pedra de mão produzidas</t>
  </si>
  <si>
    <t>2003193</t>
  </si>
  <si>
    <t>Dissipador de energia - DED 10 A - areia, brita e pedra de mão comerciais</t>
  </si>
  <si>
    <t>2003219</t>
  </si>
  <si>
    <t>Dissipador de energia - DED 10 B - areia e brita comerciais</t>
  </si>
  <si>
    <t>2003220</t>
  </si>
  <si>
    <t>Dissipador de energia - DED 10 B - areia extraída e brita produzida</t>
  </si>
  <si>
    <t>2003196</t>
  </si>
  <si>
    <t>Dissipador de energia - DED 11 A - areia extraída e brita e pedra de mão produzidas</t>
  </si>
  <si>
    <t>2003195</t>
  </si>
  <si>
    <t>Dissipador de energia - DED 11 A - areia, brita e pedra de mão comerciais</t>
  </si>
  <si>
    <t>2003221</t>
  </si>
  <si>
    <t>Dissipador de energia - DED 11 B - areia e brita comerciais</t>
  </si>
  <si>
    <t>2003222</t>
  </si>
  <si>
    <t>Dissipador de energia - DED 11 B - areia extraída e brita produzida</t>
  </si>
  <si>
    <t>2003198</t>
  </si>
  <si>
    <t>Dissipador de energia - DED 12 A - areia extraída e brita e pedra de mão produzidas</t>
  </si>
  <si>
    <t>2003197</t>
  </si>
  <si>
    <t>Dissipador de energia - DED 12 A - areia, brita e pedra de mão comerciais</t>
  </si>
  <si>
    <t>2003223</t>
  </si>
  <si>
    <t>Dissipador de energia - DED 12 B - areia e brita comerciais</t>
  </si>
  <si>
    <t>2003224</t>
  </si>
  <si>
    <t>Dissipador de energia - DED 12 B - areia extraída e brita produzida</t>
  </si>
  <si>
    <t>2003200</t>
  </si>
  <si>
    <t>Dissipador de energia - DED 13 A - areia extraída e brita e pedra de mão produzidas</t>
  </si>
  <si>
    <t>2003199</t>
  </si>
  <si>
    <t>Dissipador de energia - DED 13 A - areia, brita e pedra de mão comerciais</t>
  </si>
  <si>
    <t>2003225</t>
  </si>
  <si>
    <t>Dissipador de energia - DED 13 B - areia e brita comerciais</t>
  </si>
  <si>
    <t>2003226</t>
  </si>
  <si>
    <t>Dissipador de energia - DED 13 B - areia extraída e brita produzida</t>
  </si>
  <si>
    <t>2003238</t>
  </si>
  <si>
    <t>Dissipador de energia - DES 100-300 - areia extraída e brita e pedra de mão produzidas</t>
  </si>
  <si>
    <t>2003237</t>
  </si>
  <si>
    <t>Dissipador de energia - DES 100-300 - areia, brita e pedra de mão comerciais</t>
  </si>
  <si>
    <t>2003236</t>
  </si>
  <si>
    <t>Dissipador de energia - DES 108-324 - areia extraída e brita e pedra de mão produzidas</t>
  </si>
  <si>
    <t>2003235</t>
  </si>
  <si>
    <t>Dissipador de energia - DES 108-324 - areia, brita e pedra de mão comerciais</t>
  </si>
  <si>
    <t>2003234</t>
  </si>
  <si>
    <t>Dissipador de energia - DES 120-360 - areia extraída e brita e pedra de mão produzidas</t>
  </si>
  <si>
    <t>2003233</t>
  </si>
  <si>
    <t>Dissipador de energia - DES 120-360 - areia, brita e pedra de mão comerciais</t>
  </si>
  <si>
    <t>2003232</t>
  </si>
  <si>
    <t>Dissipador de energia - DES 125-375 - areia extraída e brita e pedra de mão produzidas</t>
  </si>
  <si>
    <t>2003231</t>
  </si>
  <si>
    <t>Dissipador de energia - DES 125-375 - areia, brita e pedra de mão comerciais</t>
  </si>
  <si>
    <t>2003230</t>
  </si>
  <si>
    <t>Dissipador de energia - DES 150-450 - areia extraída e brita e pedra de mão produzidas</t>
  </si>
  <si>
    <t>2003229</t>
  </si>
  <si>
    <t>Dissipador de energia - DES 150-450 - areia, brita e pedra de mão comerciais</t>
  </si>
  <si>
    <t>2003228</t>
  </si>
  <si>
    <t>Dissipador de energia - DES 160-480 - areia extraída e brita e pedra de mão produzidas</t>
  </si>
  <si>
    <t>2003227</t>
  </si>
  <si>
    <t>Dissipador de energia - DES 160-480 - areia, brita e pedra de mão comerciais</t>
  </si>
  <si>
    <t>2003248</t>
  </si>
  <si>
    <t>Dissipador de energia - DES 60-180 - areia extraída e brita e pedra de mão produzidas</t>
  </si>
  <si>
    <t>2003247</t>
  </si>
  <si>
    <t>Dissipador de energia - DES 60-180 - areia, brita e pedra de mão comerciais</t>
  </si>
  <si>
    <t>2003246</t>
  </si>
  <si>
    <t>Dissipador de energia - DES 73-219 - areia extraída e brita e pedra de mão produzidas</t>
  </si>
  <si>
    <t>2003245</t>
  </si>
  <si>
    <t>Dissipador de energia - DES 73-219 - areia, brita e pedra de mão comerciais</t>
  </si>
  <si>
    <t>2003244</t>
  </si>
  <si>
    <t>Dissipador de energia - DES 80-240 - areia extraída e brita e pedra de mão produzidas</t>
  </si>
  <si>
    <t>2003243</t>
  </si>
  <si>
    <t>Dissipador de energia - DES 80-240 - areia, brita e pedra de mão comerciais</t>
  </si>
  <si>
    <t>2003242</t>
  </si>
  <si>
    <t>Dissipador de energia - DES 88-264 - areia extraída e brita e pedra de mão produzidas</t>
  </si>
  <si>
    <t>2003241</t>
  </si>
  <si>
    <t>Dissipador de energia - DES 88-264 - areia, brita e pedra de mão comerciais</t>
  </si>
  <si>
    <t>2003240</t>
  </si>
  <si>
    <t>Dissipador de energia - DES 90-270 - areia extraída e brita e pedra de mão produzidas</t>
  </si>
  <si>
    <t>2003239</t>
  </si>
  <si>
    <t>Dissipador de energia - DES 90-270 - areia, brita e pedra de mão comerciais</t>
  </si>
  <si>
    <t>2004516</t>
  </si>
  <si>
    <t>Dreno de pavimento em microvala com geocomposto drenante H = 0,40 m - inclusive corte, enchimento com areia e selo asfáltico</t>
  </si>
  <si>
    <t>2004517</t>
  </si>
  <si>
    <t>Dreno de pavimento em microvala com geocomposto drenante H = 0,60 m - inclusive corte, enchimento com areia e selo asfáltico</t>
  </si>
  <si>
    <t>2007971</t>
  </si>
  <si>
    <t>Dreno de PVC D = 100 mm para OAE - fornecimento e instalação</t>
  </si>
  <si>
    <t>2008091</t>
  </si>
  <si>
    <t>Dreno de PVC D = 150 mm para OAE - fornecimento e instalação</t>
  </si>
  <si>
    <t>2006408</t>
  </si>
  <si>
    <t>Dreno de PVC D = 75 mm para OAE - fornecimento e instalação</t>
  </si>
  <si>
    <t>2015642</t>
  </si>
  <si>
    <t>Dreno em tubo de aço galvanizado D = 100 mm em OAE - fornecimento e instalação</t>
  </si>
  <si>
    <t>2015641</t>
  </si>
  <si>
    <t>Dreno em tubo de aço galvanizado D = 80 mm em OAE - fornecimento e instalação</t>
  </si>
  <si>
    <t>2004509</t>
  </si>
  <si>
    <t>Dreno longitudinal de pavimento H = 0,40 m - com geocomposto drenante</t>
  </si>
  <si>
    <t>2004510</t>
  </si>
  <si>
    <t>Dreno longitudinal de pavimento H = 0,60 m - com geocomposto drenante</t>
  </si>
  <si>
    <t>2004511</t>
  </si>
  <si>
    <t>Dreno longitudinal de pavimento H = 1,00 m - com geocomposto drenante</t>
  </si>
  <si>
    <t>2004512</t>
  </si>
  <si>
    <t>Dreno longitudinal de pavimento H = 1,50 m - com geocomposto drenante</t>
  </si>
  <si>
    <t>2003843</t>
  </si>
  <si>
    <t>Dreno longitudinal profundo em tubo de concreto D = 0,40 m em vala de H = 1,10 m e L = 1,00 m com brita envolta em geotêxtil</t>
  </si>
  <si>
    <t>2003915</t>
  </si>
  <si>
    <t>Dreno longitudinal profundo para corte em rocha - DPR 01 - tubo de concreto perfurado e brita comercial</t>
  </si>
  <si>
    <t>2003914</t>
  </si>
  <si>
    <t>Dreno longitudinal profundo para corte em rocha - DPR 01 - tubo de concreto perfurado e brita produzida</t>
  </si>
  <si>
    <t>2003589</t>
  </si>
  <si>
    <t>Dreno longitudinal profundo para corte em rocha - DPR 01 - tubo PEAD e brita comercial</t>
  </si>
  <si>
    <t>2003588</t>
  </si>
  <si>
    <t>Dreno longitudinal profundo para corte em rocha - DPR 01 - tubo PEAD e brita produzida</t>
  </si>
  <si>
    <t>2003917</t>
  </si>
  <si>
    <t>Dreno longitudinal profundo para corte em rocha - DPR 02 - tubo de concreto perfurado e brita comercial</t>
  </si>
  <si>
    <t>2003916</t>
  </si>
  <si>
    <t>Dreno longitudinal profundo para corte em rocha - DPR 02 - tubo de concreto perfurado e brita produzida</t>
  </si>
  <si>
    <t>2003591</t>
  </si>
  <si>
    <t>Dreno longitudinal profundo para corte em rocha - DPR 02 - tubo PEAD e brita comercial</t>
  </si>
  <si>
    <t>2003590</t>
  </si>
  <si>
    <t>Dreno longitudinal profundo para corte em rocha - DPR 02 - tubo PEAD e brita produzida</t>
  </si>
  <si>
    <t>2003593</t>
  </si>
  <si>
    <t>Dreno longitudinal profundo para corte em rocha - DPR 03 - brita comercial</t>
  </si>
  <si>
    <t>2003592</t>
  </si>
  <si>
    <t>Dreno longitudinal profundo para corte em rocha - DPR 03 - brita produzida</t>
  </si>
  <si>
    <t>2003595</t>
  </si>
  <si>
    <t>Dreno longitudinal profundo para corte em rocha - DPR 04 - brita comercial</t>
  </si>
  <si>
    <t>2003594</t>
  </si>
  <si>
    <t>Dreno longitudinal profundo para corte em rocha - DPR 04 - brita produzida</t>
  </si>
  <si>
    <t>2003597</t>
  </si>
  <si>
    <t>Dreno longitudinal profundo para corte em rocha - DPR 05 - tubo de concreto poroso e areia comercial</t>
  </si>
  <si>
    <t>2003596</t>
  </si>
  <si>
    <t>Dreno longitudinal profundo para corte em rocha - DPR 05 - tubo de concreto poroso e areia extraída</t>
  </si>
  <si>
    <t>2003572</t>
  </si>
  <si>
    <t>Dreno longitudinal profundo para corte em solo - DPS 01 - tubo PEAD e areia comercial</t>
  </si>
  <si>
    <t>2003580</t>
  </si>
  <si>
    <t>Dreno longitudinal profundo para corte em solo - DPS 01 - tubo PEAD e areia extraída</t>
  </si>
  <si>
    <t>2003573</t>
  </si>
  <si>
    <t>Dreno longitudinal profundo para corte em solo - DPS 02 - tubo PEAD e areia comercial</t>
  </si>
  <si>
    <t>2003581</t>
  </si>
  <si>
    <t>Dreno longitudinal profundo para corte em solo - DPS 02 - tubo PEAD e areia extraída</t>
  </si>
  <si>
    <t>2003561</t>
  </si>
  <si>
    <t>Dreno longitudinal profundo para corte em solo - DPS 03 - tubo de concreto perfurado, areia e brita comerciais - madeira com utilização de 5 vezes</t>
  </si>
  <si>
    <t>2003560</t>
  </si>
  <si>
    <t>Dreno longitudinal profundo para corte em solo - DPS 03 - tubo de concreto perfurado, areia extraída e brita produzida - madeira com utilização de 5 vezes</t>
  </si>
  <si>
    <t>2003574</t>
  </si>
  <si>
    <t>Dreno longitudinal profundo para corte em solo - DPS 03 - tubo PEAD, areia e brita comerciais - madeira com utilização de 5 vezes</t>
  </si>
  <si>
    <t>2003582</t>
  </si>
  <si>
    <t>Dreno longitudinal profundo para corte em solo - DPS 03 - tubo PEAD, areia extraída e brita produzida - madeira com utilização de 5 vezes</t>
  </si>
  <si>
    <t>2003563</t>
  </si>
  <si>
    <t>Dreno longitudinal profundo para corte em solo - DPS 04 - tubo de concreto perfurado, areia e brita comerciais - madeira com utilização de 5 vezes</t>
  </si>
  <si>
    <t>2003562</t>
  </si>
  <si>
    <t>Dreno longitudinal profundo para corte em solo - DPS 04 - tubo de concreto perfurado, areia extraída e brita produzida - madeira com utilização de 5 vezes</t>
  </si>
  <si>
    <t>2003575</t>
  </si>
  <si>
    <t>Dreno longitudinal profundo para corte em solo - DPS 04 - tubo PEAD, areia e brita comerciais - madeira com utilização de 5 vezes</t>
  </si>
  <si>
    <t>2003583</t>
  </si>
  <si>
    <t>Dreno longitudinal profundo para corte em solo - DPS 04 - tubo PEAD, areia extraída e brita produzida - madeira com utilização de 5 vezes</t>
  </si>
  <si>
    <t>2003565</t>
  </si>
  <si>
    <t>Dreno longitudinal profundo para corte em solo - DPS 05 - dreno cego - brita comercial</t>
  </si>
  <si>
    <t>2003564</t>
  </si>
  <si>
    <t>Dreno longitudinal profundo para corte em solo - DPS 05 - dreno cego - brita produzida</t>
  </si>
  <si>
    <t>2003567</t>
  </si>
  <si>
    <t>Dreno longitudinal profundo para corte em solo - DPS 06 - dreno cego - brita comercial</t>
  </si>
  <si>
    <t>2003566</t>
  </si>
  <si>
    <t>Dreno longitudinal profundo para corte em solo - DPS 06 - dreno cego - brita produzida</t>
  </si>
  <si>
    <t>2003569</t>
  </si>
  <si>
    <t>Dreno longitudinal profundo para corte em solo - DPS 07 - tubo de concreto perfurado e brita comercial</t>
  </si>
  <si>
    <t>2003568</t>
  </si>
  <si>
    <t>Dreno longitudinal profundo para corte em solo - DPS 07 - tubo de concreto perfurado e brita produzida</t>
  </si>
  <si>
    <t>2003578</t>
  </si>
  <si>
    <t>Dreno longitudinal profundo para corte em solo - DPS 07 - tubo PEAD e brita comercial</t>
  </si>
  <si>
    <t>2003586</t>
  </si>
  <si>
    <t>Dreno longitudinal profundo para corte em solo - DPS 07 - tubo PEAD e brita produzida</t>
  </si>
  <si>
    <t>2003571</t>
  </si>
  <si>
    <t>Dreno longitudinal profundo para corte em solo - DPS 08 - tubo de concreto perfurado e brita comercial</t>
  </si>
  <si>
    <t>2003570</t>
  </si>
  <si>
    <t>Dreno longitudinal profundo para corte em solo - DPS 08 - tubo de concreto perfurado e brita produzida</t>
  </si>
  <si>
    <t>2003579</t>
  </si>
  <si>
    <t>Dreno longitudinal profundo para corte em solo - DPS 08 - tubo PEAD e brita comercial</t>
  </si>
  <si>
    <t>2003587</t>
  </si>
  <si>
    <t>Dreno longitudinal profundo para corte em solo - DPS 08 - tubo PEAD e brita produzida</t>
  </si>
  <si>
    <t>2004506</t>
  </si>
  <si>
    <t>Dreno profundo H = 1,0 m - com geocomposto drenante - inclusive escavação e reaterro</t>
  </si>
  <si>
    <t>2004507</t>
  </si>
  <si>
    <t>Dreno profundo H = 1,5 m - com geocomposto drenante - inclusive escavação e reaterro</t>
  </si>
  <si>
    <t>2003614</t>
  </si>
  <si>
    <t>Dreno sub-horizontal - DSH 01 - material de 1ª categoria</t>
  </si>
  <si>
    <t>2003865</t>
  </si>
  <si>
    <t>Dreno sub-horizontal - DSH 01 - material de 2ª categoria</t>
  </si>
  <si>
    <t>2003923</t>
  </si>
  <si>
    <t>Dreno subsuperficial - DSS 01 - tubo de concreto perfurado e areia comercial</t>
  </si>
  <si>
    <t>2003922</t>
  </si>
  <si>
    <t>Dreno subsuperficial - DSS 01 - tubo de concreto perfurado e areia extraída</t>
  </si>
  <si>
    <t>2003605</t>
  </si>
  <si>
    <t>Dreno subsuperficial - DSS 01 - tubo PEAD e areia comercial</t>
  </si>
  <si>
    <t>2003604</t>
  </si>
  <si>
    <t>Dreno subsuperficial - DSS 01 - tubo PEAD e areia extraída</t>
  </si>
  <si>
    <t>2003607</t>
  </si>
  <si>
    <t>Dreno subsuperficial - DSS 02 - brita comercial</t>
  </si>
  <si>
    <t>2003606</t>
  </si>
  <si>
    <t>Dreno subsuperficial - DSS 02 - brita produzida</t>
  </si>
  <si>
    <t>2003609</t>
  </si>
  <si>
    <t>Dreno subsuperficial - DSS 03 - brita comercial</t>
  </si>
  <si>
    <t>2003608</t>
  </si>
  <si>
    <t>Dreno subsuperficial - DSS 03 - brita produzida</t>
  </si>
  <si>
    <t>2003925</t>
  </si>
  <si>
    <t>Dreno subsuperficial - DSS 04 - tubo de concreto perfurado e brita comercial</t>
  </si>
  <si>
    <t>2003924</t>
  </si>
  <si>
    <t>Dreno subsuperficial - DSS 04 - tubo de concreto perfurado e brita produzida</t>
  </si>
  <si>
    <t>2003611</t>
  </si>
  <si>
    <t>Dreno subsuperficial - DSS 04 - tubo PEAD e brita comercial</t>
  </si>
  <si>
    <t>2003610</t>
  </si>
  <si>
    <t>Dreno subsuperficial - DSS 04 - tubo PEAD e brita produzida</t>
  </si>
  <si>
    <t>2003820</t>
  </si>
  <si>
    <t>Dreno tipo barbacã - DRB 01 - D = 75 mm em estrutura de contenção de encosta - excluso o tubo de drenagem</t>
  </si>
  <si>
    <t>2003821</t>
  </si>
  <si>
    <t>Dreno tipo barbacã - DRB 02 - D = 50 mm em estrutura de contenção de encosta - excluso o tubo de drenagem</t>
  </si>
  <si>
    <t>2003842</t>
  </si>
  <si>
    <t>Enchimento de junta de concreto com argamassa asfáltica de densidade 1.700 kg/m³ - espessura de 1 cm</t>
  </si>
  <si>
    <t>2003103</t>
  </si>
  <si>
    <t>Entrada para descida d'água - EDA 01 A - areia e brita comerciais</t>
  </si>
  <si>
    <t>2003104</t>
  </si>
  <si>
    <t>Entrada para descida d'água - EDA 01 A - areia extraída e brita produzida</t>
  </si>
  <si>
    <t>2003115</t>
  </si>
  <si>
    <t>Entrada para descida d'água - EDA 01 B - areia e brita comerciais</t>
  </si>
  <si>
    <t>2003116</t>
  </si>
  <si>
    <t>Entrada para descida d'água - EDA 01 B - areia extraída e brita produzida</t>
  </si>
  <si>
    <t>2003105</t>
  </si>
  <si>
    <t>Entrada para descida d'água - EDA 02 A - areia e brita comerciais</t>
  </si>
  <si>
    <t>2003106</t>
  </si>
  <si>
    <t>Entrada para descida d'água - EDA 02 A - areia extraída e brita produzida</t>
  </si>
  <si>
    <t>2003117</t>
  </si>
  <si>
    <t>Entrada para descida d'água - EDA 02 B - areia e brita comerciais</t>
  </si>
  <si>
    <t>2003118</t>
  </si>
  <si>
    <t>Entrada para descida d'água - EDA 02 B - areia extraída e brita produzida</t>
  </si>
  <si>
    <t>2003107</t>
  </si>
  <si>
    <t>Entrada para descida d'água - EDA 03 A - areia e brita comerciais</t>
  </si>
  <si>
    <t>2003108</t>
  </si>
  <si>
    <t>Entrada para descida d'água - EDA 03 A - areia extraída e brita produzida</t>
  </si>
  <si>
    <t>2003119</t>
  </si>
  <si>
    <t>Entrada para descida d'água - EDA 03 B - areia e brita comerciais</t>
  </si>
  <si>
    <t>2003120</t>
  </si>
  <si>
    <t>Entrada para descida d'água - EDA 03 B - areia extraída e brita produzida</t>
  </si>
  <si>
    <t>2003109</t>
  </si>
  <si>
    <t>Entrada para descida d'água - EDA 04 A - areia e brita comerciais</t>
  </si>
  <si>
    <t>2003110</t>
  </si>
  <si>
    <t>Entrada para descida d'água - EDA 04 A - areia extraída e brita produzida</t>
  </si>
  <si>
    <t>2003121</t>
  </si>
  <si>
    <t>Entrada para descida d'água - EDA 04 B - areia e brita comerciais</t>
  </si>
  <si>
    <t>2003122</t>
  </si>
  <si>
    <t>Entrada para descida d'água - EDA 04 B - areia extraída e brita produzida</t>
  </si>
  <si>
    <t>2003111</t>
  </si>
  <si>
    <t>Entrada para descida d'água - EDA 05 A - areia e brita comerciais</t>
  </si>
  <si>
    <t>2003112</t>
  </si>
  <si>
    <t>Entrada para descida d'água - EDA 05 A - areia extraída e brita produzida</t>
  </si>
  <si>
    <t>2003123</t>
  </si>
  <si>
    <t>Entrada para descida d'água - EDA 05 B - areia e brita comerciais</t>
  </si>
  <si>
    <t>2003124</t>
  </si>
  <si>
    <t>Entrada para descida d'água - EDA 05 B - areia extraída e brita produzida</t>
  </si>
  <si>
    <t>2003113</t>
  </si>
  <si>
    <t>Entrada para descida d'água - EDA 06 A - areia e brita comerciais</t>
  </si>
  <si>
    <t>2003114</t>
  </si>
  <si>
    <t>Entrada para descida d'água - EDA 06 A - areia extraída e brita produzida</t>
  </si>
  <si>
    <t>2003125</t>
  </si>
  <si>
    <t>Entrada para descida d'água - EDA 06 B - areia e brita comerciais</t>
  </si>
  <si>
    <t>2003126</t>
  </si>
  <si>
    <t>Entrada para descida d'água - EDA 06 B - areia extraída e brita produzida</t>
  </si>
  <si>
    <t>2003127</t>
  </si>
  <si>
    <t>Entrada para descida d'água - EDA 07 A - areia e brita comerciais</t>
  </si>
  <si>
    <t>2003128</t>
  </si>
  <si>
    <t>Entrada para descida d'água - EDA 07 A - areia extraída e brita produzida</t>
  </si>
  <si>
    <t>2003147</t>
  </si>
  <si>
    <t>Entrada para descida d'água - EDA 07 B - areia e brita comerciais</t>
  </si>
  <si>
    <t>2003148</t>
  </si>
  <si>
    <t>Entrada para descida d'água - EDA 07 B - areia extraída e brita produzida</t>
  </si>
  <si>
    <t>2003129</t>
  </si>
  <si>
    <t>Entrada para descida d'água - EDA 08 A - areia e brita comerciais</t>
  </si>
  <si>
    <t>2003130</t>
  </si>
  <si>
    <t>Entrada para descida d'água - EDA 08 A - areia extraída e brita produzida</t>
  </si>
  <si>
    <t>2003149</t>
  </si>
  <si>
    <t>Entrada para descida d'água - EDA 08 B - areia e brita comerciais</t>
  </si>
  <si>
    <t>2003150</t>
  </si>
  <si>
    <t>Entrada para descida d'água - EDA 08 B - areia extraída e brita produzida</t>
  </si>
  <si>
    <t>2003131</t>
  </si>
  <si>
    <t>Entrada para descida d'água - EDA 09 A - areia e brita comerciais</t>
  </si>
  <si>
    <t>2003132</t>
  </si>
  <si>
    <t>Entrada para descida d'água - EDA 09 A - areia extraída e brita produzida</t>
  </si>
  <si>
    <t>2003151</t>
  </si>
  <si>
    <t>Entrada para descida d'água - EDA 09 B - areia e brita comerciais</t>
  </si>
  <si>
    <t>2003152</t>
  </si>
  <si>
    <t>Entrada para descida d'água - EDA 09 B - areia extraída e brita produzida</t>
  </si>
  <si>
    <t>2003133</t>
  </si>
  <si>
    <t>Entrada para descida d'água - EDA 10 A - areia e brita comerciais</t>
  </si>
  <si>
    <t>2003134</t>
  </si>
  <si>
    <t>Entrada para descida d'água - EDA 10 A - areia extraída e brita produzida</t>
  </si>
  <si>
    <t>2003153</t>
  </si>
  <si>
    <t>Entrada para descida d'água - EDA 10 B - areia e brita comerciais</t>
  </si>
  <si>
    <t>2003154</t>
  </si>
  <si>
    <t>Entrada para descida d'água - EDA 10 B - areia extraída e brita produzida</t>
  </si>
  <si>
    <t>2003135</t>
  </si>
  <si>
    <t>Entrada para descida d'água - EDA 11 A - areia e brita comerciais</t>
  </si>
  <si>
    <t>2003136</t>
  </si>
  <si>
    <t>Entrada para descida d'água - EDA 11 A - areia extraída e brita produzida</t>
  </si>
  <si>
    <t>2003155</t>
  </si>
  <si>
    <t>Entrada para descida d'água - EDA 11 B - areia e brita comerciais</t>
  </si>
  <si>
    <t>2003156</t>
  </si>
  <si>
    <t>Entrada para descida d'água - EDA 11 B - areia extraída e brita produzida</t>
  </si>
  <si>
    <t>2003137</t>
  </si>
  <si>
    <t>Entrada para descida d'água - EDA 12 A - areia e brita comerciais</t>
  </si>
  <si>
    <t>2003138</t>
  </si>
  <si>
    <t>Entrada para descida d'água - EDA 12 A - areia extraída e brita produzida</t>
  </si>
  <si>
    <t>2003157</t>
  </si>
  <si>
    <t>Entrada para descida d'água - EDA 12 B - areia e brita comerciais</t>
  </si>
  <si>
    <t>2003158</t>
  </si>
  <si>
    <t>Entrada para descida d'água - EDA 12 B - areia extraída e brita produzida</t>
  </si>
  <si>
    <t>2003139</t>
  </si>
  <si>
    <t>Entrada para descida d'água - EDA 13 A - areia e brita comerciais</t>
  </si>
  <si>
    <t>2003140</t>
  </si>
  <si>
    <t>Entrada para descida d'água - EDA 13 A - areia extraída e brita produzida</t>
  </si>
  <si>
    <t>2003159</t>
  </si>
  <si>
    <t>Entrada para descida d'água - EDA 13 B - areia e brita comerciais</t>
  </si>
  <si>
    <t>2003160</t>
  </si>
  <si>
    <t>Entrada para descida d'água - EDA 13 B - areia extraída e brita produzida</t>
  </si>
  <si>
    <t>2003141</t>
  </si>
  <si>
    <t>Entrada para descida d'água - EDA 14 A - areia e brita comerciais</t>
  </si>
  <si>
    <t>2003142</t>
  </si>
  <si>
    <t>Entrada para descida d'água - EDA 14 A - areia extraída e brita produzida</t>
  </si>
  <si>
    <t>2003161</t>
  </si>
  <si>
    <t>Entrada para descida d'água - EDA 14 B - areia e brita comerciais</t>
  </si>
  <si>
    <t>2003162</t>
  </si>
  <si>
    <t>Entrada para descida d'água - EDA 14 B - areia extraída e brita produzida</t>
  </si>
  <si>
    <t>2003143</t>
  </si>
  <si>
    <t>Entrada para descida d'água - EDA 15 A - areia e brita comerciais</t>
  </si>
  <si>
    <t>2003144</t>
  </si>
  <si>
    <t>Entrada para descida d'água - EDA 15 A - areia extraída e brita produzida</t>
  </si>
  <si>
    <t>2003163</t>
  </si>
  <si>
    <t>Entrada para descida d'água - EDA 15 B - areia e brita comerciais</t>
  </si>
  <si>
    <t>2003164</t>
  </si>
  <si>
    <t>Entrada para descida d'água - EDA 15 B - areia extraída e brita produzida</t>
  </si>
  <si>
    <t>2003145</t>
  </si>
  <si>
    <t>Entrada para descida d'água - EDA 16 A - areia e brita comerciais</t>
  </si>
  <si>
    <t>2003146</t>
  </si>
  <si>
    <t>Entrada para descida d'água - EDA 16 A - areia extraída e brita produzida</t>
  </si>
  <si>
    <t>2003165</t>
  </si>
  <si>
    <t>Entrada para descida d'água - EDA 16 B - areia e brita comerciais</t>
  </si>
  <si>
    <t>2003166</t>
  </si>
  <si>
    <t>Entrada para descida d'água - EDA 16 B - areia extraída e brita produzida</t>
  </si>
  <si>
    <t>2003819</t>
  </si>
  <si>
    <t>Envelope de brita para tubos com diâmetro externo de 75 a 110 mm - L = 15 cm e H = 15 cm</t>
  </si>
  <si>
    <t>2004504</t>
  </si>
  <si>
    <t>Escavação mecânica de vala para drenagem com valetadeira em material de 1ª categoria</t>
  </si>
  <si>
    <t>2004519</t>
  </si>
  <si>
    <t>Escavação mecânica de vala trapezoidal ou triangular em material de 1ª categoria para drenagem superficial com retroescavadeira - 0,10 m² ≤ seção &lt; 0,15 m²</t>
  </si>
  <si>
    <t>2004520</t>
  </si>
  <si>
    <t>Escavação mecânica de vala trapezoidal ou triangular em material de 1ª categoria para drenagem superficial com retroescavadeira - 0,15 m² ≤ seção &lt; 0,20 m²</t>
  </si>
  <si>
    <t>2004521</t>
  </si>
  <si>
    <t>Escavação mecânica de vala trapezoidal ou triangular em material de 1ª categoria para drenagem superficial com retroescavadeira - 0,20 m² ≤ seção &lt; 0,30 m²</t>
  </si>
  <si>
    <t>2004522</t>
  </si>
  <si>
    <t>Escavação mecânica de vala trapezoidal ou triangular em material de 1ª categoria para drenagem superficial com retroescavadeira - 0,30 m² ≤ seção &lt; 0,50 m²</t>
  </si>
  <si>
    <t>2004518</t>
  </si>
  <si>
    <t>Escavação mecânica de vala trapezoidal ou triangular em material de 1ª categoria para drenagem superficial com retroescavadeira - seção &lt; 0,10 m²</t>
  </si>
  <si>
    <t>2003864</t>
  </si>
  <si>
    <t>Esgotamento de água com bomba submersa</t>
  </si>
  <si>
    <t>h</t>
  </si>
  <si>
    <t>2003863</t>
  </si>
  <si>
    <t>Esgotamento de dreno horizontal profundo a vácuo</t>
  </si>
  <si>
    <t>2004508</t>
  </si>
  <si>
    <t>Geodreno vertical para tratamento de solos moles</t>
  </si>
  <si>
    <t>2003316</t>
  </si>
  <si>
    <t>Grelha de concreto 54 x 100 cm para boca-de-lobo - areia e brita comerciais - sobrecarga do trem tipo TB 45</t>
  </si>
  <si>
    <t>2003317</t>
  </si>
  <si>
    <t>Grelha de concreto 54 x 100 cm para boca-de-lobo - areia extraída e brita produzida - sobrecarga do trem tipo TB 45</t>
  </si>
  <si>
    <t>2003767</t>
  </si>
  <si>
    <t>Lastro de areia comercial - espalhamento manual</t>
  </si>
  <si>
    <t>2003844</t>
  </si>
  <si>
    <t>Lastro de areia comercial - espalhamento mecânico</t>
  </si>
  <si>
    <t>2003576</t>
  </si>
  <si>
    <t>Lastro de areia extraída - espalhamento manual</t>
  </si>
  <si>
    <t>2003858</t>
  </si>
  <si>
    <t>Lastro de areia extraída - espalhamento mecânico</t>
  </si>
  <si>
    <t>2003850</t>
  </si>
  <si>
    <t>Lastro de brita comercial compactado com soquete vibratório - espalhamento manual</t>
  </si>
  <si>
    <t>2003849</t>
  </si>
  <si>
    <t>Lastro de brita produzida compactado com soquete vibratório - espalhamento manual</t>
  </si>
  <si>
    <t>2003868</t>
  </si>
  <si>
    <t>Lastro de pedra de mão ou rachão - espalhamento manual</t>
  </si>
  <si>
    <t>2003369</t>
  </si>
  <si>
    <t>Meio-fio de concreto - MFC 01 - areia e brita comerciais - fôrma de madeira</t>
  </si>
  <si>
    <t>2003368</t>
  </si>
  <si>
    <t>Meio-fio de concreto - MFC 01 - areia extraída e brita produzida - fôrma de madeira</t>
  </si>
  <si>
    <t>2003939</t>
  </si>
  <si>
    <t>Meio-fio de concreto - MFC 01 moldado no local com extrusora e concreto usinado - areia e brita comerciais</t>
  </si>
  <si>
    <t>2003940</t>
  </si>
  <si>
    <t>Meio-fio de concreto - MFC 01 moldado no local com extrusora e concreto usinado - areia extraída e brita produzida</t>
  </si>
  <si>
    <t>2003371</t>
  </si>
  <si>
    <t>Meio-fio de concreto - MFC 02 - areia e brita comerciais - fôrma de madeira</t>
  </si>
  <si>
    <t>2003370</t>
  </si>
  <si>
    <t>Meio-fio de concreto - MFC 02 - areia extraída e brita produzida - fôrma de madeira</t>
  </si>
  <si>
    <t>2003941</t>
  </si>
  <si>
    <t>Meio-fio de concreto - MFC 02 moldado no local com extrusora e concreto usinado - areia e brita comerciais</t>
  </si>
  <si>
    <t>2003942</t>
  </si>
  <si>
    <t>Meio-fio de concreto - MFC 02 moldado no local com extrusora e concreto usinado - areia extraída e brita produzida</t>
  </si>
  <si>
    <t>2003373</t>
  </si>
  <si>
    <t>Meio-fio de concreto - MFC 03 - areia e brita comerciais - fôrma de madeira</t>
  </si>
  <si>
    <t>2003372</t>
  </si>
  <si>
    <t>Meio-fio de concreto - MFC 03 - areia extraída e brita produzida - fôrma de madeira</t>
  </si>
  <si>
    <t>2003943</t>
  </si>
  <si>
    <t>Meio-fio de concreto - MFC 03 moldado no local com extrusora e concreto usinado - areia e brita comerciais</t>
  </si>
  <si>
    <t>2003944</t>
  </si>
  <si>
    <t>Meio-fio de concreto - MFC 03 moldado no local com extrusora e concreto usinado - areia extraída e brita produzida</t>
  </si>
  <si>
    <t>2003375</t>
  </si>
  <si>
    <t>Meio-fio de concreto - MFC 04 - areia e brita comerciais - fôrma de madeira</t>
  </si>
  <si>
    <t>2003374</t>
  </si>
  <si>
    <t>Meio-fio de concreto - MFC 04 - areia extraída e brita produzida - fôrma de madeira</t>
  </si>
  <si>
    <t>2003945</t>
  </si>
  <si>
    <t>Meio-fio de concreto - MFC 04 moldado no local com extrusora e concreto usinado - areia e brita comerciais</t>
  </si>
  <si>
    <t>2003946</t>
  </si>
  <si>
    <t>Meio-fio de concreto - MFC 04 moldado no local com extrusora e concreto usinado - areia extraída e brita produzida</t>
  </si>
  <si>
    <t>2003377</t>
  </si>
  <si>
    <t>Meio-fio de concreto - MFC 05 - areia e brita comerciais - fôrma de madeira</t>
  </si>
  <si>
    <t>2003376</t>
  </si>
  <si>
    <t>Meio-fio de concreto - MFC 05 - areia extraída e brita produzida - fôrma de madeira</t>
  </si>
  <si>
    <t>2003947</t>
  </si>
  <si>
    <t>Meio-fio de concreto - MFC 05 moldado no local com extrusora e concreto usinado - areia e brita comerciais</t>
  </si>
  <si>
    <t>2003948</t>
  </si>
  <si>
    <t>Meio-fio de concreto - MFC 05 moldado no local com extrusora e concreto usinado - areia extraída e brita produzida</t>
  </si>
  <si>
    <t>2003379</t>
  </si>
  <si>
    <t>Meio-fio de concreto - MFC 06 - areia e brita comerciais - fôrma de madeira</t>
  </si>
  <si>
    <t>2003378</t>
  </si>
  <si>
    <t>Meio-fio de concreto - MFC 06 - areia extraída e brita produzida - fôrma de madeira</t>
  </si>
  <si>
    <t>2003949</t>
  </si>
  <si>
    <t>Meio-fio de concreto - MFC 06 moldado no local com extrusora e concreto usinado - areia e brita comerciais</t>
  </si>
  <si>
    <t>2003950</t>
  </si>
  <si>
    <t>Meio-fio de concreto - MFC 06 moldado no local com extrusora e concreto usinado - areia extraída e brita produzida</t>
  </si>
  <si>
    <t>2003381</t>
  </si>
  <si>
    <t>Meio-fio de concreto - MFC 07 - areia e brita comerciais - fôrma de madeira</t>
  </si>
  <si>
    <t>2003380</t>
  </si>
  <si>
    <t>Meio-fio de concreto - MFC 07 - areia extraída e brita produzida - fôrma de madeira</t>
  </si>
  <si>
    <t>2003951</t>
  </si>
  <si>
    <t>Meio-fio de concreto - MFC 07 moldado no local com extrusora e concreto usinado - areia e brita comerciais</t>
  </si>
  <si>
    <t>2003952</t>
  </si>
  <si>
    <t>Meio-fio de concreto - MFC 07 moldado no local com extrusora e concreto usinado - areia extraída e brita produzida</t>
  </si>
  <si>
    <t>2003383</t>
  </si>
  <si>
    <t>Meio-fio de concreto - MFC 08 - areia e brita comerciais - fôrma de madeira</t>
  </si>
  <si>
    <t>2003382</t>
  </si>
  <si>
    <t>Meio-fio de concreto - MFC 08 - areia extraída e brita produzida - fôrma de madeira</t>
  </si>
  <si>
    <t>2003953</t>
  </si>
  <si>
    <t>Meio-fio de concreto - MFC 08 moldado no local com extrusora e concreto usinado - areia e brita comerciais</t>
  </si>
  <si>
    <t>2003954</t>
  </si>
  <si>
    <t>Meio-fio de concreto - MFC 08 moldado no local com extrusora e concreto usinado - areia extraída e brita produzida</t>
  </si>
  <si>
    <t>2004514</t>
  </si>
  <si>
    <t>Microvala para dreno de pavimento com geocomposto drenante H = 0,4 m</t>
  </si>
  <si>
    <t>2004515</t>
  </si>
  <si>
    <t>Microvala para dreno de pavimento com geocomposto drenante H = 0,6 m</t>
  </si>
  <si>
    <t>2005759</t>
  </si>
  <si>
    <t>Perfuração para dreno sub-horizontal em material de 1ª categoria com D = 75 mm (linha NW)</t>
  </si>
  <si>
    <t>2005764</t>
  </si>
  <si>
    <t>Perfuração para dreno sub-horizontal em material de 2ª categoria com D = 75 mm (linha NW)</t>
  </si>
  <si>
    <t>2003678</t>
  </si>
  <si>
    <t>Poço de visita - PVI 01 - areia e brita comerciais</t>
  </si>
  <si>
    <t>2003677</t>
  </si>
  <si>
    <t>Poço de visita - PVI 01 - areia extraída e brita produzida</t>
  </si>
  <si>
    <t>2003680</t>
  </si>
  <si>
    <t>Poço de visita - PVI 02 - areia e brita comerciais</t>
  </si>
  <si>
    <t>2003679</t>
  </si>
  <si>
    <t>Poço de visita - PVI 02 - areia extraída e brita produzida</t>
  </si>
  <si>
    <t>2003682</t>
  </si>
  <si>
    <t>Poço de visita - PVI 03 - areia e brita comerciais</t>
  </si>
  <si>
    <t>2003681</t>
  </si>
  <si>
    <t>Poço de visita - PVI 03 - areia extraída e brita produzida</t>
  </si>
  <si>
    <t>2003684</t>
  </si>
  <si>
    <t>Poço de visita - PVI 04 - areia e brita comerciais</t>
  </si>
  <si>
    <t>2003683</t>
  </si>
  <si>
    <t>Poço de visita - PVI 04 - areia extraída e brita produzida</t>
  </si>
  <si>
    <t>2003686</t>
  </si>
  <si>
    <t>Poço de visita - PVI 05 - areia e brita comerciais</t>
  </si>
  <si>
    <t>2003685</t>
  </si>
  <si>
    <t>Poço de visita - PVI 05 - areia extraída e brita produzida</t>
  </si>
  <si>
    <t>2003688</t>
  </si>
  <si>
    <t>Poço de visita - PVI 06 - areia e brita comerciais</t>
  </si>
  <si>
    <t>2003687</t>
  </si>
  <si>
    <t>Poço de visita - PVI 06 - areia extraída e brita produzida</t>
  </si>
  <si>
    <t>2003690</t>
  </si>
  <si>
    <t>Poço de visita - PVI 07 - areia e brita comerciais</t>
  </si>
  <si>
    <t>2003689</t>
  </si>
  <si>
    <t>Poço de visita - PVI 07 - areia extraída e brita produzida</t>
  </si>
  <si>
    <t>2003692</t>
  </si>
  <si>
    <t>Poço de visita - PVI 08 - areia e brita comerciais</t>
  </si>
  <si>
    <t>2003691</t>
  </si>
  <si>
    <t>Poço de visita - PVI 08 - areia extraída e brita produzida</t>
  </si>
  <si>
    <t>2003694</t>
  </si>
  <si>
    <t>Poço de visita - PVI 09 - areia e brita comerciais</t>
  </si>
  <si>
    <t>2003693</t>
  </si>
  <si>
    <t>Poço de visita - PVI 09 - areia extraída e brita produzida</t>
  </si>
  <si>
    <t>2003696</t>
  </si>
  <si>
    <t>Poço de visita - PVI 10 - areia e brita comerciais</t>
  </si>
  <si>
    <t>2003695</t>
  </si>
  <si>
    <t>Poço de visita - PVI 10 - areia extraída e brita produzida</t>
  </si>
  <si>
    <t>2003698</t>
  </si>
  <si>
    <t>Poço de visita - PVI 11 - areia e brita comerciais</t>
  </si>
  <si>
    <t>2003697</t>
  </si>
  <si>
    <t>Poço de visita - PVI 11 - areia extraída e brita produzida</t>
  </si>
  <si>
    <t>2003700</t>
  </si>
  <si>
    <t>Poço de visita - PVI 12 - areia e brita comerciais</t>
  </si>
  <si>
    <t>2003699</t>
  </si>
  <si>
    <t>Poço de visita - PVI 12 - areia extraída e brita produzida</t>
  </si>
  <si>
    <t>2003702</t>
  </si>
  <si>
    <t>Poço de visita - PVI 13 - areia e brita comerciais</t>
  </si>
  <si>
    <t>2003701</t>
  </si>
  <si>
    <t>Poço de visita - PVI 13 - areia extraída e brita produzida</t>
  </si>
  <si>
    <t>2003704</t>
  </si>
  <si>
    <t>Poço de visita - PVI 14 - areia e brita comerciais</t>
  </si>
  <si>
    <t>2003703</t>
  </si>
  <si>
    <t>Poço de visita - PVI 14 - areia extraída e brita produzida</t>
  </si>
  <si>
    <t>2003706</t>
  </si>
  <si>
    <t>Poço de visita - PVI 15 - areia e brita comerciais</t>
  </si>
  <si>
    <t>2003705</t>
  </si>
  <si>
    <t>Poço de visita - PVI 15 - areia extraída e brita produzida</t>
  </si>
  <si>
    <t>2003708</t>
  </si>
  <si>
    <t>Poço de visita - PVI 16 - areia e brita comerciais</t>
  </si>
  <si>
    <t>2003707</t>
  </si>
  <si>
    <t>Poço de visita - PVI 16 - areia extraída e brita produzida</t>
  </si>
  <si>
    <t>2003710</t>
  </si>
  <si>
    <t>Poço de visita - PVI 17 - areia e brita comerciais</t>
  </si>
  <si>
    <t>2003709</t>
  </si>
  <si>
    <t>Poço de visita - PVI 17 - areia extraída e brita produzida</t>
  </si>
  <si>
    <t>2003712</t>
  </si>
  <si>
    <t>Poço de visita - PVI 18 - areia e brita comerciais</t>
  </si>
  <si>
    <t>2003711</t>
  </si>
  <si>
    <t>Poço de visita - PVI 18 - areia extraída e brita produzida</t>
  </si>
  <si>
    <t>2004505</t>
  </si>
  <si>
    <t>Reaterro e compactação em vala de dreno com geocomposto</t>
  </si>
  <si>
    <t>2003353</t>
  </si>
  <si>
    <t>Sarjeta trapezoidal de canteiro central de concreto - SZCC 100-25 - areia e brita comerciais</t>
  </si>
  <si>
    <t>2003352</t>
  </si>
  <si>
    <t>Sarjeta trapezoidal de canteiro central de concreto - SZCC 100-25 - areia extraída e brita produzida</t>
  </si>
  <si>
    <t>2003979</t>
  </si>
  <si>
    <t>Sarjeta trapezoidal de canteiro central de concreto - SZCC 100-25 moldada no local com extrusora e concreto usinado - areia e brita comerciais</t>
  </si>
  <si>
    <t>2003980</t>
  </si>
  <si>
    <t>Sarjeta trapezoidal de canteiro central de concreto - SZCC 100-25 moldada no local com extrusora e concreto usinado - areia extraída e brita produzida</t>
  </si>
  <si>
    <t>2003355</t>
  </si>
  <si>
    <t>Sarjeta trapezoidal de canteiro central de concreto - SZCC 140-35 - areia e brita comerciais</t>
  </si>
  <si>
    <t>2003354</t>
  </si>
  <si>
    <t>Sarjeta trapezoidal de canteiro central de concreto - SZCC 140-35 - areia extraída e brita produzida</t>
  </si>
  <si>
    <t>Sarjeta trapezoidal de canteiro central de concreto - SZCC 140-35 moldada no local com extrusora e concreto usinado - areia e brita comerciais</t>
  </si>
  <si>
    <t>2003982</t>
  </si>
  <si>
    <t>Sarjeta trapezoidal de canteiro central de concreto - SZCC 140-35 moldada no local com extrusora e concreto usinado - areia extraída e brita produzida</t>
  </si>
  <si>
    <t>2003345</t>
  </si>
  <si>
    <t>Sarjeta trapezoidal de concreto - SZC 60-20 - escavação mecânica - areia e brita comerciais</t>
  </si>
  <si>
    <t>2003344</t>
  </si>
  <si>
    <t>Sarjeta trapezoidal de concreto - SZC 60-20 - escavação mecânica - areia extraída e brita produzida</t>
  </si>
  <si>
    <t>2003973</t>
  </si>
  <si>
    <t>Sarjeta trapezoidal de concreto - SZC 60-20 moldada no local com extrusora e concreto usinado - escavação mecânica - areia e brita comerciais</t>
  </si>
  <si>
    <t>2003974</t>
  </si>
  <si>
    <t>Sarjeta trapezoidal de concreto - SZC 60-20 moldada no local com extrusora e concreto usinado - escavação mecânica - areia extraída e brita produzida</t>
  </si>
  <si>
    <t>2003343</t>
  </si>
  <si>
    <t>Sarjeta trapezoidal de concreto - SZC 90-30 - escavação mecânica - areia e brita comerciais</t>
  </si>
  <si>
    <t>2003342</t>
  </si>
  <si>
    <t>Sarjeta trapezoidal de concreto - SZC 90-30 - escavação mecânica - areia extraída e brita produzida</t>
  </si>
  <si>
    <t>2003971</t>
  </si>
  <si>
    <t>Sarjeta trapezoidal de concreto - SZC 90-30 moldada no local com extrusora e concreto usinado - escavação mecânica - areia e brita comerciais</t>
  </si>
  <si>
    <t>2003972</t>
  </si>
  <si>
    <t>Sarjeta trapezoidal de concreto - SZC 90-30 moldada no local com extrusora e concreto usinado - escavação mecânica - areia extraída e brita produzida</t>
  </si>
  <si>
    <t>2003347</t>
  </si>
  <si>
    <t>Sarjeta trapezoidal de grama - SZG 60-20 - escavação mecânica</t>
  </si>
  <si>
    <t>2003346</t>
  </si>
  <si>
    <t>Sarjeta trapezoidal de grama - SZG 90-30 - escavação mecânica</t>
  </si>
  <si>
    <t>2003933</t>
  </si>
  <si>
    <t>Sarjeta trapezoidal sem revestimento - SZT 60-20 - escavação mecânica</t>
  </si>
  <si>
    <t>2003932</t>
  </si>
  <si>
    <t>Sarjeta trapezoidal sem revestimento - SZT 90-30 - escavação mecânica</t>
  </si>
  <si>
    <t>2003349</t>
  </si>
  <si>
    <t>Sarjeta triangular de canteiro central de concreto - STCC 100-25 - areia e brita comerciais</t>
  </si>
  <si>
    <t>2003348</t>
  </si>
  <si>
    <t>Sarjeta triangular de canteiro central de concreto - STCC 100-25 - areia extraída e brita produzida</t>
  </si>
  <si>
    <t>2003975</t>
  </si>
  <si>
    <t>Sarjeta triangular de canteiro central de concreto - STCC 100-25 moldada no local com extrusora e concreto usinado - areia e brita comerciais</t>
  </si>
  <si>
    <t>2003976</t>
  </si>
  <si>
    <t>Sarjeta triangular de canteiro central de concreto - STCC 100-25 moldada no local com extrusora e concreto usinado - areia extraída e brita produzida</t>
  </si>
  <si>
    <t>2003351</t>
  </si>
  <si>
    <t>Sarjeta triangular de canteiro central de concreto - STCC 140-35 - areia e brita comerciais</t>
  </si>
  <si>
    <t>2003350</t>
  </si>
  <si>
    <t>Sarjeta triangular de canteiro central de concreto - STCC 140-35 - areia extraída e brita produzida</t>
  </si>
  <si>
    <t>2003977</t>
  </si>
  <si>
    <t>Sarjeta triangular de canteiro central de concreto - STCC 140-35 moldada no local com extrusora e concreto usinado - areia e brita comerciais</t>
  </si>
  <si>
    <t>2003978</t>
  </si>
  <si>
    <t>Sarjeta triangular de canteiro central de concreto - STCC 140-35 moldada no local com extrusora e concreto usinado - areia extraída e brita produzida</t>
  </si>
  <si>
    <t>2003291</t>
  </si>
  <si>
    <t>Sarjeta triangular de canteiro central de grama - STCG 100-25 - escavação mecânica</t>
  </si>
  <si>
    <t>2003292</t>
  </si>
  <si>
    <t>Sarjeta triangular de canteiro central de grama - STCG 140-35 - escavação mecânica</t>
  </si>
  <si>
    <t>2003293</t>
  </si>
  <si>
    <t>Sarjeta triangular de canteiro central de grama - STCG 200-25 - escavação mecânica</t>
  </si>
  <si>
    <t>2003294</t>
  </si>
  <si>
    <t>Sarjeta triangular de canteiro central de grama - STCG 300-37,5 - escavação mecânica</t>
  </si>
  <si>
    <t>2003257</t>
  </si>
  <si>
    <t>Sarjeta triangular de concreto - STC 100-20 - escavação mecânica - areia e brita comerciais</t>
  </si>
  <si>
    <t>2003258</t>
  </si>
  <si>
    <t>Sarjeta triangular de concreto - STC 100-20 - escavação mecânica - areia extraída e brita produzida</t>
  </si>
  <si>
    <t>2003259</t>
  </si>
  <si>
    <t>Sarjeta triangular de concreto - STC 100-20 moldada no local com extrusora e concreto usinado - escavação mecânica - areia e brita comerciais</t>
  </si>
  <si>
    <t>2003260</t>
  </si>
  <si>
    <t>Sarjeta triangular de concreto - STC 100-20 moldada no local com extrusora e concreto usinado - escavação mecânica - areia extraída e brita produzida</t>
  </si>
  <si>
    <t>2003281</t>
  </si>
  <si>
    <t>Sarjeta triangular de concreto - STC 100-21 - escavação mecânica - areia e brita comerciais</t>
  </si>
  <si>
    <t>2003282</t>
  </si>
  <si>
    <t>Sarjeta triangular de concreto - STC 100-21 - escavação mecânica - areia extraída e brita produzida</t>
  </si>
  <si>
    <t>2003283</t>
  </si>
  <si>
    <t>Sarjeta triangular de concreto - STC 100-21 moldada no local com extrusora e concreto usinado - escavação mecânica - areia e brita comerciais</t>
  </si>
  <si>
    <t>2003284</t>
  </si>
  <si>
    <t>Sarjeta triangular de concreto - STC 100-21 moldada no local com extrusora e concreto usinado - escavação mecânica - areia extraída e brita produzida</t>
  </si>
  <si>
    <t>2003327</t>
  </si>
  <si>
    <t>Sarjeta triangular de concreto - STC 108-25 - escavação mecânica - areia e brita comerciais</t>
  </si>
  <si>
    <t>2003326</t>
  </si>
  <si>
    <t>Sarjeta triangular de concreto - STC 108-25 - escavação mecânica - areia extraída e brita produzida</t>
  </si>
  <si>
    <t>2003963</t>
  </si>
  <si>
    <t>Sarjeta triangular de concreto - STC 108-25 moldada no local com extrusora e concreto usinado - escavação mecânica - areia e brita comerciais</t>
  </si>
  <si>
    <t>2003964</t>
  </si>
  <si>
    <t>Sarjeta triangular de concreto - STC 108-25 moldada no local com extrusora e concreto usinado - escavação mecânica - areia extraída e brita produzida</t>
  </si>
  <si>
    <t>2003319</t>
  </si>
  <si>
    <t>Sarjeta triangular de concreto - STC 125-25 - escavação mecânica - areia e brita comerciais</t>
  </si>
  <si>
    <t>2003318</t>
  </si>
  <si>
    <t>Sarjeta triangular de concreto - STC 125-25 - escavação mecânica - areia extraída e brita produzida</t>
  </si>
  <si>
    <t>2003955</t>
  </si>
  <si>
    <t>Sarjeta triangular de concreto - STC 125-25 moldada no local com extrusora e concreto usinado - escavação mecânica - areia e brita comerciais</t>
  </si>
  <si>
    <t>2003956</t>
  </si>
  <si>
    <t>Sarjeta triangular de concreto - STC 125-25 moldada no local com extrusora e concreto usinado - escavação mecânica - areia extraída e brita produzida</t>
  </si>
  <si>
    <t>2003277</t>
  </si>
  <si>
    <t>Sarjeta triangular de concreto - STC 125-27 - escavação mecânica - areia e brita comerciais</t>
  </si>
  <si>
    <t>2003278</t>
  </si>
  <si>
    <t>Sarjeta triangular de concreto - STC 125-27 - escavação mecânica - areia extraída e brita produzida</t>
  </si>
  <si>
    <t>2003279</t>
  </si>
  <si>
    <t>Sarjeta triangular de concreto - STC 125-27 moldada no local com extrusora e concreto usinado - escavação mecânica - areia e brita comerciais</t>
  </si>
  <si>
    <t>2003280</t>
  </si>
  <si>
    <t>Sarjeta triangular de concreto - STC 125-27 moldada no local com extrusora e concreto usinado - escavação mecânica - areia extraída e brita produzida</t>
  </si>
  <si>
    <t>2003253</t>
  </si>
  <si>
    <t>Sarjeta triangular de concreto - STC 150-30 - escavação mecânica - areia e brita comerciais</t>
  </si>
  <si>
    <t>2003254</t>
  </si>
  <si>
    <t>Sarjeta triangular de concreto - STC 150-30 - escavação mecânica - areia extraída e brita produzida</t>
  </si>
  <si>
    <t>2003255</t>
  </si>
  <si>
    <t>Sarjeta triangular de concreto - STC 150-30 moldada no local com extrusora e concreto usinado - escavação mecânica - areia e brita comerciais</t>
  </si>
  <si>
    <t>2003256</t>
  </si>
  <si>
    <t>Sarjeta triangular de concreto - STC 150-30 moldada no local com extrusora e concreto usinado - escavação mecânica - areia extraída e brita produzida</t>
  </si>
  <si>
    <t>2003273</t>
  </si>
  <si>
    <t>Sarjeta triangular de concreto - STC 150-32 - escavação mecânica - areia e brita comerciais</t>
  </si>
  <si>
    <t>2003274</t>
  </si>
  <si>
    <t>Sarjeta triangular de concreto - STC 150-32 - escavação mecânica - areia extraída e brita produzida</t>
  </si>
  <si>
    <t>2003275</t>
  </si>
  <si>
    <t>Sarjeta triangular de concreto - STC 150-32 moldada no local com extrusora e concreto usinado - escavação mecânica - areia e brita comerciais</t>
  </si>
  <si>
    <t>2003276</t>
  </si>
  <si>
    <t>Sarjeta triangular de concreto - STC 150-32 moldada no local com extrusora e concreto usinado - escavação mecânica - areia extraída e brita produzida</t>
  </si>
  <si>
    <t>2003269</t>
  </si>
  <si>
    <t>Sarjeta triangular de concreto - STC 73-15 - escavação mecânica - areia e brita comerciais</t>
  </si>
  <si>
    <t>2003270</t>
  </si>
  <si>
    <t>Sarjeta triangular de concreto - STC 73-15 - escavação mecânica - areia extraída e brita produzida</t>
  </si>
  <si>
    <t>2003271</t>
  </si>
  <si>
    <t>Sarjeta triangular de concreto - STC 73-15 moldada no local com extrusora e concreto usinado - escavação mecânica - areia e brita comerciais</t>
  </si>
  <si>
    <t>2003272</t>
  </si>
  <si>
    <t>Sarjeta triangular de concreto - STC 73-15 moldada no local com extrusora e concreto usinado - escavação mecânica - areia extraída e brita produzida</t>
  </si>
  <si>
    <t>2003261</t>
  </si>
  <si>
    <t>Sarjeta triangular de concreto - STC 80-15 - escavação mecânica - areia e brita comerciais</t>
  </si>
  <si>
    <t>2003262</t>
  </si>
  <si>
    <t>Sarjeta triangular de concreto - STC 80-15 - escavação mecânica - areia extraída e brita produzida</t>
  </si>
  <si>
    <t>2003263</t>
  </si>
  <si>
    <t>Sarjeta triangular de concreto - STC 80-15 moldada no local com extrusora e concreto usinado - escavação mecânica - areia e brita comerciais</t>
  </si>
  <si>
    <t>2003264</t>
  </si>
  <si>
    <t>Sarjeta triangular de concreto - STC 80-15 moldada no local com extrusora e concreto usinado - escavação mecânica - areia extraída e brita produzida</t>
  </si>
  <si>
    <t>2003285</t>
  </si>
  <si>
    <t>Sarjeta triangular de concreto - STC 80-17 - escavação mecânica - areia e brita comerciais</t>
  </si>
  <si>
    <t>2003286</t>
  </si>
  <si>
    <t>Sarjeta triangular de concreto - STC 80-17 - escavação mecânica - areia extraída e brita produzida</t>
  </si>
  <si>
    <t>2003287</t>
  </si>
  <si>
    <t>Sarjeta triangular de concreto - STC 80-17 moldada no local com extrusora e concreto usinado - escavação mecânica - areia e brita comerciais</t>
  </si>
  <si>
    <t>2003288</t>
  </si>
  <si>
    <t>Sarjeta triangular de concreto - STC 80-17 moldada no local com extrusora e concreto usinado - escavação mecânica - areia extraída e brita produzida</t>
  </si>
  <si>
    <t>2003265</t>
  </si>
  <si>
    <t>Sarjeta triangular de concreto - STC 88-20 - escavação mecânica - areia e brita comerciais</t>
  </si>
  <si>
    <t>2003266</t>
  </si>
  <si>
    <t>Sarjeta triangular de concreto - STC 88-20 - escavação mecânica - areia extraída e brita produzida</t>
  </si>
  <si>
    <t>2003267</t>
  </si>
  <si>
    <t>Sarjeta triangular de concreto - STC 88-20 moldada no local com extrusora e concreto usinado - escavação mecânica - areia e brita comerciais</t>
  </si>
  <si>
    <t>2003268</t>
  </si>
  <si>
    <t>Sarjeta triangular de concreto - STC 88-20 moldada no local com extrusora e concreto usinado - escavação mecânica - areia extraída e brita produzida</t>
  </si>
  <si>
    <t>2003289</t>
  </si>
  <si>
    <t>Sarjeta triangular de grama - STG 100-20 - escavação mecânica</t>
  </si>
  <si>
    <t>2003338</t>
  </si>
  <si>
    <t>Sarjeta triangular de grama - STG 125-25 - escavação mecânica</t>
  </si>
  <si>
    <t>2003290</t>
  </si>
  <si>
    <t>Sarjeta triangular de grama - STG 80-15 - escavação mecânica</t>
  </si>
  <si>
    <t>2003300</t>
  </si>
  <si>
    <t>Sarjeta triangular sem revestimento - STT 100-20 - escavação mecânica</t>
  </si>
  <si>
    <t>2003299</t>
  </si>
  <si>
    <t>Sarjeta triangular sem revestimento - STT 125-25 - escavação mecânica</t>
  </si>
  <si>
    <t>2003301</t>
  </si>
  <si>
    <t>Sarjeta triangular sem revestimento - STT 80-15 - escavação mecânica</t>
  </si>
  <si>
    <t>2004513</t>
  </si>
  <si>
    <t>Selo asfáltico de microvala para dreno de pavimento com geocomposto</t>
  </si>
  <si>
    <t>2003365</t>
  </si>
  <si>
    <t>Transposição de segmentos de sarjeta - TSS 120 - areia e brita comerciais</t>
  </si>
  <si>
    <t>2003364</t>
  </si>
  <si>
    <t>Transposição de segmentos de sarjeta - TSS 120 - areia extraída e brita produzida</t>
  </si>
  <si>
    <t>2003097</t>
  </si>
  <si>
    <t>Transposição de segmentos de sarjeta - TSS 130 - areia e brita comerciais</t>
  </si>
  <si>
    <t>2003098</t>
  </si>
  <si>
    <t>Transposição de segmentos de sarjeta - TSS 130 - areia extraída e brita produzida</t>
  </si>
  <si>
    <t>2003363</t>
  </si>
  <si>
    <t>Transposição de segmentos de sarjeta - TSS 140 - areia e brita comerciais</t>
  </si>
  <si>
    <t>2003362</t>
  </si>
  <si>
    <t>Transposição de segmentos de sarjeta - TSS 140 - areia extraída e brita produzida</t>
  </si>
  <si>
    <t>2003099</t>
  </si>
  <si>
    <t>Transposição de segmentos de sarjeta - TSS 150 - areia e brita comerciais</t>
  </si>
  <si>
    <t>2003100</t>
  </si>
  <si>
    <t>Transposição de segmentos de sarjeta - TSS 150 - areia extraída e brita produzida</t>
  </si>
  <si>
    <t>2003361</t>
  </si>
  <si>
    <t>Transposição de segmentos de sarjeta - TSS 170 - areia e brita comerciais</t>
  </si>
  <si>
    <t>2003360</t>
  </si>
  <si>
    <t>Transposição de segmentos de sarjeta - TSS 170 - areia extraída e brita produzida</t>
  </si>
  <si>
    <t>2003101</t>
  </si>
  <si>
    <t>Transposição de segmentos de sarjeta - TSS 200 - areia e brita comerciais</t>
  </si>
  <si>
    <t>2003102</t>
  </si>
  <si>
    <t>Transposição de segmentos de sarjeta - TSS 200 - areia extraída e brita produzida</t>
  </si>
  <si>
    <t>2003869</t>
  </si>
  <si>
    <t>Tubo de concreto PA1 comercial para drenagem - D = 0,50 m - fornecimento e instalação</t>
  </si>
  <si>
    <t>2003822</t>
  </si>
  <si>
    <t>Tubo de concreto PA1 comercial para drenagem - D = 0,60 m - fornecimento e instalação</t>
  </si>
  <si>
    <t>2003826</t>
  </si>
  <si>
    <t>Tubo de concreto PA1 comercial para drenagem - D = 0,80 m - fornecimento e instalação</t>
  </si>
  <si>
    <t>2003830</t>
  </si>
  <si>
    <t>Tubo de concreto PA1 comercial para drenagem - D = 1,00 m - fornecimento e instalação</t>
  </si>
  <si>
    <t>2003834</t>
  </si>
  <si>
    <t>Tubo de concreto PA1 comercial para drenagem - D = 1,20 m - fornecimento e instalação</t>
  </si>
  <si>
    <t>2003838</t>
  </si>
  <si>
    <t>Tubo de concreto PA1 comercial para drenagem - D = 1,50 m - fornecimento e instalação</t>
  </si>
  <si>
    <t>2003768</t>
  </si>
  <si>
    <t>Tubo de concreto PA1 produzido na obra para drenagem - D = 0,60 m - areia e brita comerciais - fornecimento e instalação</t>
  </si>
  <si>
    <t>2003873</t>
  </si>
  <si>
    <t>Tubo de concreto PA1 produzido na obra para drenagem - D = 0,60 m - areia extraída e brita produzida - fornecimento e instalação</t>
  </si>
  <si>
    <t>2003772</t>
  </si>
  <si>
    <t>Tubo de concreto PA1 produzido na obra para drenagem - D = 0,80 m - areia e brita comerciais - fornecimento e instalação</t>
  </si>
  <si>
    <t>2003877</t>
  </si>
  <si>
    <t>Tubo de concreto PA1 produzido na obra para drenagem - D = 0,80 m - areia extraída e brita produzida - fornecimento e instalação</t>
  </si>
  <si>
    <t>2003776</t>
  </si>
  <si>
    <t>Tubo de concreto PA1 produzido na obra para drenagem - D = 1,00 m - areia e brita comerciais - fornecimento e instalação</t>
  </si>
  <si>
    <t>2003881</t>
  </si>
  <si>
    <t>Tubo de concreto PA1 produzido na obra para drenagem - D = 1,00 m - areia extraída e brita produzida - fornecimento e instalação</t>
  </si>
  <si>
    <t>2003780</t>
  </si>
  <si>
    <t>Tubo de concreto PA1 produzido na obra para drenagem - D = 1,20 m - areia e brita comerciais - fornecimento e instalação</t>
  </si>
  <si>
    <t>2003885</t>
  </si>
  <si>
    <t>Tubo de concreto PA1 produzido na obra para drenagem - D = 1,20 m - areia extraída e brita produzida - fornecimento e instalação</t>
  </si>
  <si>
    <t>2003784</t>
  </si>
  <si>
    <t>Tubo de concreto PA1 produzido na obra para drenagem - D = 1,50 m - areia e brita comerciais - fornecimento e instalação</t>
  </si>
  <si>
    <t>2003889</t>
  </si>
  <si>
    <t>Tubo de concreto PA1 produzido na obra para drenagem - D = 1,50 m - areia extraída e brita produzida - fornecimento e instalação</t>
  </si>
  <si>
    <t>2003870</t>
  </si>
  <si>
    <t>Tubo de concreto PA2 comercial para drenagem - D = 0,50 m - fornecimento e instalação</t>
  </si>
  <si>
    <t>2003823</t>
  </si>
  <si>
    <t>Tubo de concreto PA2 comercial para drenagem - D = 0,60 m - fornecimento e instalação</t>
  </si>
  <si>
    <t>2003827</t>
  </si>
  <si>
    <t>Tubo de concreto PA2 comercial para drenagem - D = 0,80 m - fornecimento e instalação</t>
  </si>
  <si>
    <t>2003831</t>
  </si>
  <si>
    <t>Tubo de concreto PA2 comercial para drenagem - D = 1,00 m - fornecimento e instalação</t>
  </si>
  <si>
    <t>2003835</t>
  </si>
  <si>
    <t>Tubo de concreto PA2 comercial para drenagem - D = 1,20 m - fornecimento e instalação</t>
  </si>
  <si>
    <t>2003839</t>
  </si>
  <si>
    <t>Tubo de concreto PA2 comercial para drenagem - D = 1,50 m - fornecimento e instalação</t>
  </si>
  <si>
    <t>2003769</t>
  </si>
  <si>
    <t>Tubo de concreto PA2 produzido na obra para drenagem - D = 0,60 m - areia e brita comerciais - fornecimento e instalação</t>
  </si>
  <si>
    <t>2003874</t>
  </si>
  <si>
    <t>Tubo de concreto PA2 produzido na obra para drenagem - D = 0,60 m - areia extraída e brita produzida - fornecimento e instalação</t>
  </si>
  <si>
    <t>2003773</t>
  </si>
  <si>
    <t>Tubo de concreto PA2 produzido na obra para drenagem - D = 0,80 m - areia e brita comerciais - fornecimento e instalação</t>
  </si>
  <si>
    <t>2003878</t>
  </si>
  <si>
    <t>Tubo de concreto PA2 produzido na obra para drenagem - D = 0,80 m - areia extraída e brita produzida - fornecimento e instalação</t>
  </si>
  <si>
    <t>2003777</t>
  </si>
  <si>
    <t>Tubo de concreto PA2 produzido na obra para drenagem - D = 1,00 m - areia e brita comerciais - fornecimento e instalação</t>
  </si>
  <si>
    <t>2003882</t>
  </si>
  <si>
    <t>Tubo de concreto PA2 produzido na obra para drenagem - D = 1,00 m - areia extraída e brita produzida - fornecimento e instalação</t>
  </si>
  <si>
    <t>2003781</t>
  </si>
  <si>
    <t>Tubo de concreto PA2 produzido na obra para drenagem - D = 1,20 m - areia e brita comerciais - fornecimento e instalação</t>
  </si>
  <si>
    <t>2003886</t>
  </si>
  <si>
    <t>Tubo de concreto PA2 produzido na obra para drenagem - D = 1,20 m - areia extraída e brita produzida - fornecimento e instalação</t>
  </si>
  <si>
    <t>2003785</t>
  </si>
  <si>
    <t>Tubo de concreto PA2 produzido na obra para drenagem - D = 1,50 m - areia e brita comerciais - fornecimento e instalação</t>
  </si>
  <si>
    <t>2003890</t>
  </si>
  <si>
    <t>Tubo de concreto PA2 produzido na obra para drenagem - D = 1,50 m - areia extraída e brita produzida - fornecimento e instalação</t>
  </si>
  <si>
    <t>2003871</t>
  </si>
  <si>
    <t>Tubo de concreto PA3 comercial para drenagem - D = 0,50 m - fornecimento e instalação</t>
  </si>
  <si>
    <t>2003824</t>
  </si>
  <si>
    <t>Tubo de concreto PA3 comercial para drenagem - D = 0,60 m - fornecimento e instalação</t>
  </si>
  <si>
    <t>2003828</t>
  </si>
  <si>
    <t>Tubo de concreto PA3 comercial para drenagem - D = 0,80 m - fornecimento e instalação</t>
  </si>
  <si>
    <t>2003832</t>
  </si>
  <si>
    <t>Tubo de concreto PA3 comercial para drenagem - D = 1,00 m - fornecimento e instalação</t>
  </si>
  <si>
    <t>2003836</t>
  </si>
  <si>
    <t>Tubo de concreto PA3 comercial para drenagem - D = 1,20 m - fornecimento e instalação</t>
  </si>
  <si>
    <t>2003840</t>
  </si>
  <si>
    <t>Tubo de concreto PA3 comercial para drenagem - D = 1,50 m - fornecimento e instalação</t>
  </si>
  <si>
    <t>2003770</t>
  </si>
  <si>
    <t>Tubo de concreto PA3 produzido na obra para drenagem - D = 0,60 m - areia e brita comerciais - fornecimento e instalação</t>
  </si>
  <si>
    <t>2003875</t>
  </si>
  <si>
    <t>Tubo de concreto PA3 produzido na obra para drenagem - D = 0,60 m - areia extraída e brita produzida - fornecimento e instalação</t>
  </si>
  <si>
    <t>2003774</t>
  </si>
  <si>
    <t>Tubo de concreto PA3 produzido na obra para drenagem - D = 0,80 m - areia e brita comerciais - fornecimento e instalação</t>
  </si>
  <si>
    <t>2003879</t>
  </si>
  <si>
    <t>Tubo de concreto PA3 produzido na obra para drenagem - D = 0,80 m - areia extraída e brita produzida - fornecimento e instalação</t>
  </si>
  <si>
    <t>2003778</t>
  </si>
  <si>
    <t>Tubo de concreto PA3 produzido na obra para drenagem - D = 1,00 m - areia e brita comerciais - fornecimento e instalação</t>
  </si>
  <si>
    <t>2003883</t>
  </si>
  <si>
    <t>Tubo de concreto PA3 produzido na obra para drenagem - D = 1,00 m - areia extraída e brita produzida - fornecimento e instalação</t>
  </si>
  <si>
    <t>2003782</t>
  </si>
  <si>
    <t>Tubo de concreto PA3 produzido na obra para drenagem - D = 1,20 m - areia e brita comerciais - fornecimento e instalação</t>
  </si>
  <si>
    <t>2003887</t>
  </si>
  <si>
    <t>Tubo de concreto PA3 produzido na obra para drenagem - D = 1,20 m - areia extraída e brita produzida - fornecimento e instalação</t>
  </si>
  <si>
    <t>2003786</t>
  </si>
  <si>
    <t>Tubo de concreto PA3 produzido na obra para drenagem - D = 1,50 m - areia e brita comerciais - fornecimento e instalação</t>
  </si>
  <si>
    <t>2003891</t>
  </si>
  <si>
    <t>Tubo de concreto PA3 produzido na obra para drenagem - D = 1,50 m - areia extraída e brita produzida - fornecimento e instalação</t>
  </si>
  <si>
    <t>2003825</t>
  </si>
  <si>
    <t>2003829</t>
  </si>
  <si>
    <t>2003837</t>
  </si>
  <si>
    <t>2003771</t>
  </si>
  <si>
    <t>Tubo de concreto PA4 produzido na obra para drenagem - D = 0,60 m - areia e brita comerciais - fornecimento e instalação</t>
  </si>
  <si>
    <t>2003876</t>
  </si>
  <si>
    <t>Tubo de concreto PA4 produzido na obra para drenagem - D = 0,60 m - areia extraída e brita produzida - fornecimento e instalação</t>
  </si>
  <si>
    <t>2003775</t>
  </si>
  <si>
    <t>Tubo de concreto PA4 produzido na obra para drenagem - D = 0,80 m - areia e brita comerciais - fornecimento e instalação</t>
  </si>
  <si>
    <t>2003880</t>
  </si>
  <si>
    <t>Tubo de concreto PA4 produzido na obra para drenagem - D = 0,80 m - areia extraída e brita produzida - fornecimento e instalação</t>
  </si>
  <si>
    <t>2003779</t>
  </si>
  <si>
    <t>Tubo de concreto PA4 produzido na obra para drenagem - D = 1,00 m - areia e brita comerciais - fornecimento e instalação</t>
  </si>
  <si>
    <t>2003884</t>
  </si>
  <si>
    <t>Tubo de concreto PA4 produzido na obra para drenagem - D = 1,00 m - areia extraída e brita produzida - fornecimento e instalação</t>
  </si>
  <si>
    <t>2003783</t>
  </si>
  <si>
    <t>Tubo de concreto PA4 produzido na obra para drenagem - D = 1,20 m - areia e brita comerciais - fornecimento e instalação</t>
  </si>
  <si>
    <t>2003888</t>
  </si>
  <si>
    <t>Tubo de concreto PA4 produzido na obra para drenagem - D = 1,20 m - areia extraída e brita produzida - fornecimento e instalação</t>
  </si>
  <si>
    <t>2003787</t>
  </si>
  <si>
    <t>Tubo de concreto PA4 produzido na obra para drenagem - D = 1,50 m - areia e brita comerciais - fornecimento e instalação</t>
  </si>
  <si>
    <t>2003892</t>
  </si>
  <si>
    <t>Tubo de concreto PA4 produzido na obra para drenagem - D = 1,50 m - areia extraída e brita produzida - fornecimento e instalação</t>
  </si>
  <si>
    <t>2003851</t>
  </si>
  <si>
    <t>Tubo de concreto perfurado produzido na obra para drenagem - D = 0,40 m - fornecimento e instalação</t>
  </si>
  <si>
    <t>2003935</t>
  </si>
  <si>
    <t>Tubo de PVC para dreno tipo barbacã - D = 50 mm - fornecimento e instalação</t>
  </si>
  <si>
    <t>2003934</t>
  </si>
  <si>
    <t>Tubo de PVC para dreno tipo barbacã - D = 75 mm - fornecimento e instalação</t>
  </si>
  <si>
    <t>2003990</t>
  </si>
  <si>
    <t>Tubo PEAD para drenagem - D = 1.000 mm - fornecimento e instalação</t>
  </si>
  <si>
    <t>2003991</t>
  </si>
  <si>
    <t>Tubo PEAD para drenagem - D = 1.050 mm - fornecimento e instalação</t>
  </si>
  <si>
    <t>2003992</t>
  </si>
  <si>
    <t>Tubo PEAD para drenagem - D = 1.200 mm - fornecimento e instalação</t>
  </si>
  <si>
    <t>2003993</t>
  </si>
  <si>
    <t>Tubo PEAD para drenagem - D = 1.500 mm - fornecimento e instalação</t>
  </si>
  <si>
    <t>2003983</t>
  </si>
  <si>
    <t>Tubo PEAD para drenagem - D = 400 mm - fornecimento e instalação</t>
  </si>
  <si>
    <t>2003984</t>
  </si>
  <si>
    <t>Tubo PEAD para drenagem - D = 450 mm - fornecimento e instalação</t>
  </si>
  <si>
    <t>2003985</t>
  </si>
  <si>
    <t>Tubo PEAD para drenagem - D = 500 mm - fornecimento e instalação</t>
  </si>
  <si>
    <t>2003986</t>
  </si>
  <si>
    <t>Tubo PEAD para drenagem - D = 600 mm - fornecimento e instalação</t>
  </si>
  <si>
    <t>2003987</t>
  </si>
  <si>
    <t>Tubo PEAD para drenagem - D = 750 mm - fornecimento e instalação</t>
  </si>
  <si>
    <t>2003988</t>
  </si>
  <si>
    <t>Tubo PEAD para drenagem - D = 800 mm - fornecimento e instalação</t>
  </si>
  <si>
    <t>2003989</t>
  </si>
  <si>
    <t>Tubo PEAD para drenagem - D = 900 mm - fornecimento e instalação</t>
  </si>
  <si>
    <t>2003298</t>
  </si>
  <si>
    <t>Valeta de proteção de aterro sem revestimento - VPAT 120-30 - escavação mecânica</t>
  </si>
  <si>
    <t>2003297</t>
  </si>
  <si>
    <t>Valeta de proteção de aterro sem revestimento - VPAT 160-30 - escavação mecânica</t>
  </si>
  <si>
    <t>2003315</t>
  </si>
  <si>
    <t>Valeta de proteção de aterros com revestimento de concreto - VPAC 120-30 - escavação mecânica - areia e brita comerciais</t>
  </si>
  <si>
    <t>2003314</t>
  </si>
  <si>
    <t>Valeta de proteção de aterros com revestimento de concreto - VPAC 120-30 - escavação mecânica - areia extraída e brita produzida</t>
  </si>
  <si>
    <t>Valeta de proteção de aterros com revestimento de concreto - VPAC 160-30 - escavação mecânica - areia e brita comerciais</t>
  </si>
  <si>
    <t>2003311</t>
  </si>
  <si>
    <t>Valeta de proteção de aterros com revestimento vegetal - VPAG 120-30 - escavação mecânica</t>
  </si>
  <si>
    <t>2003310</t>
  </si>
  <si>
    <t>Valeta de proteção de aterros com revestimento vegetal - VPAG 160-30 - escavação mecânica</t>
  </si>
  <si>
    <t>2003296</t>
  </si>
  <si>
    <t>Valeta de proteção de corte sem revestimento - VPCT 120-30 - escavação mecânica</t>
  </si>
  <si>
    <t>2003295</t>
  </si>
  <si>
    <t>Valeta de proteção de corte sem revestimento - VPCT 160-30 - escavação mecânica</t>
  </si>
  <si>
    <t>2003309</t>
  </si>
  <si>
    <t>Valeta de proteção de cortes com revestimento de concreto - VPCC 120-30 - escavação mecânica - areia e brita comerciais</t>
  </si>
  <si>
    <t>2003308</t>
  </si>
  <si>
    <t>Valeta de proteção de cortes com revestimento de concreto - VPCC 120-30 - escavação mecânica - areia extraída e brita produzida</t>
  </si>
  <si>
    <t>2003307</t>
  </si>
  <si>
    <t>Valeta de proteção de cortes com revestimento de concreto - VPCC 160-30 - escavação mecânica - areia e brita comerciais</t>
  </si>
  <si>
    <t>2003306</t>
  </si>
  <si>
    <t>Valeta de proteção de cortes com revestimento de concreto - VPCC 160-30 - escavação mecânica - areia extraída e brita produzida</t>
  </si>
  <si>
    <t>2003305</t>
  </si>
  <si>
    <t>Valeta de proteção de cortes com revestimento vegetal - VPCG 120-30 - escavação mecânica</t>
  </si>
  <si>
    <t>2003304</t>
  </si>
  <si>
    <t>Valeta de proteção de cortes com revestimento vegetal - VPCG 160-30 - escavação mecânica</t>
  </si>
  <si>
    <t>2105846</t>
  </si>
  <si>
    <t>Escoramento com estacas de perfis metálicos W 250 x 38,5 kg/m, espaçadas em 1,5 m, intercaladas com prancha de madeira com espessura de 5 cm e ficha de 0 a 0,2 H - sem reaproveitamento - fornecimento e instalação</t>
  </si>
  <si>
    <t>2105929</t>
  </si>
  <si>
    <t>Escoramento com estacas de perfis metálicos W 250 x 38,5 kg/m, espaçadas em 1,5 m, intercaladas com prancha de madeira com espessura de 5 cm e ficha de 0,20 a 0,4 H - sem reaproveitamento - fornecimento e instalação</t>
  </si>
  <si>
    <t>2105933</t>
  </si>
  <si>
    <t>Escoramento com estacas de perfis metálicos W 250 x 38,5 kg/m, espaçadas em 1,5 m, intercaladas com prancha de madeira com espessura de 5 cm e ficha de 0,40 a 0,6 H - sem reaproveitamento - fornecimento e instalação</t>
  </si>
  <si>
    <t>2106293</t>
  </si>
  <si>
    <t>Escoramento com perfis metálicos W 150 x 18,0 kg/m a cada metro e chapas de aço - estroncas a cada 2 m não incluídas - profundidade de até 10 m - aço com utilização de 20 vezes - fornecimento, instalação e retirada</t>
  </si>
  <si>
    <t>2108165</t>
  </si>
  <si>
    <t>Escoramento com pontaletes D = 10 cm - utilização de 1 vez - confecção, instalação e retirada</t>
  </si>
  <si>
    <t>2108166</t>
  </si>
  <si>
    <t>Escoramento com pontaletes D = 10 cm - utilização de 2 vezes - confecção, instalação e retirada</t>
  </si>
  <si>
    <t>2108167</t>
  </si>
  <si>
    <t>Escoramento com pontaletes D = 10 cm - utilização de 3 vezes - confecção, instalação e retirada</t>
  </si>
  <si>
    <t>2108168</t>
  </si>
  <si>
    <t>Escoramento com pontaletes D = 10 cm - utilização de 5 vezes - confecção, instalação e retirada</t>
  </si>
  <si>
    <t>2108169</t>
  </si>
  <si>
    <t>Escoramento com pontaletes D = 15 cm - utilização de 1 vez - confecção e instalação</t>
  </si>
  <si>
    <t>2108170</t>
  </si>
  <si>
    <t>Escoramento com pontaletes D = 15 cm - utilização de 2 vezes - confecção, instalação e retirada</t>
  </si>
  <si>
    <t>2108171</t>
  </si>
  <si>
    <t>Escoramento com pontaletes D = 15 cm - utilização de 3 vezes - confecção, instalação e retirada</t>
  </si>
  <si>
    <t>2108172</t>
  </si>
  <si>
    <t>Escoramento com pontaletes D = 15 cm - utilização de 5 vezes - confecção, instalação e retirada</t>
  </si>
  <si>
    <t>2106292</t>
  </si>
  <si>
    <t>Escoramento contínuo de valas com tábuas de 2,5 x 30 cm e longarinas de 6 x 16 cm - estroncas a cada metro não incluídas - profundidade de até 4 m - madeira com utilização de 3 vezes - confecção, instalação e retirada</t>
  </si>
  <si>
    <t>2106291</t>
  </si>
  <si>
    <t>Escoramento contínuo de valas com tábuas de 2,5 x 30 cm e longarinas de 6 x 16 cm - estroncas a cada metro não incluídas - profundidade de até 4 m - madeira sem reaproveitamento - confecção e instalação</t>
  </si>
  <si>
    <t>2106235</t>
  </si>
  <si>
    <t>Escoramento metálico com quadro tubular contraventado - capacidade de carga até 3,8 t/m² - quadro de 1,0 x 1,0 x 1,25 m - utilização de 50 vezes - fornecimento, instalação e retirada</t>
  </si>
  <si>
    <t>2106232</t>
  </si>
  <si>
    <t>Escoramento metálico tubular galvanizado para formas com capacidade de 2.100 a 750 kg por unidade - regulável de 3,0 a 4,5 m - utilização de 20 vezes - fornecimento, instalação e retirada</t>
  </si>
  <si>
    <t>2106233</t>
  </si>
  <si>
    <t>Escoramento metálico tubular galvanizado para formas com capacidade de 3.200 a 1.600 kg por unidade - regulável de 1,8 a 3,0 m - utilização de 20 vezes - fornecimento, instalação e retirada</t>
  </si>
  <si>
    <t>2105605</t>
  </si>
  <si>
    <t>Escoramento para corpo de bueiros celulares - utilização de 3 vezes - confecção, instalação e retirada</t>
  </si>
  <si>
    <t>2106298</t>
  </si>
  <si>
    <t>Estroncas em perfil metálico W 150 x 18,0 kg/m - utilização de 20 vezes</t>
  </si>
  <si>
    <t>2106295</t>
  </si>
  <si>
    <t>Estroncas para valas com D = 15 cm - madeira com utilização de 3 vezes</t>
  </si>
  <si>
    <t>2106294</t>
  </si>
  <si>
    <t>Estroncas para valas com D = 15 cm - madeira sem reaproveitamento</t>
  </si>
  <si>
    <t>2106297</t>
  </si>
  <si>
    <t>Estroncas para valas com D = 20 cm - madeira com utilização de 3 vezes</t>
  </si>
  <si>
    <t>2106296</t>
  </si>
  <si>
    <t>Estroncas para valas com D = 20 cm - madeira sem reaproveitamento</t>
  </si>
  <si>
    <t>2306076</t>
  </si>
  <si>
    <t>Armação de estaca escavada ou estaca barrete em aço CA-50 com apoio de guindaste - fornecimento, preparo e colocação</t>
  </si>
  <si>
    <t>2306247</t>
  </si>
  <si>
    <t>Arrasamento de estacas de concreto com seção de até 900 cm²</t>
  </si>
  <si>
    <t>2306248</t>
  </si>
  <si>
    <t>Arrasamento de estacas de concreto com seção superior à 900 cm²</t>
  </si>
  <si>
    <t>2306279</t>
  </si>
  <si>
    <t>Berço para pré-moldagem de estacas protendidas com capacidade de 19 m³, inclusive formas metálicas - utilização de 100 vezes</t>
  </si>
  <si>
    <t>2306651</t>
  </si>
  <si>
    <t>Camisa metálica com espessura de 12,5 mm D = 1.400 mm - cravada com martelo vibratório - sem escavação - cravação</t>
  </si>
  <si>
    <t>2306678</t>
  </si>
  <si>
    <t>Camisa metálica com espessura de 12,5 mm D = 1.400 mm - para passagem de lâmina d'água - posicionamento</t>
  </si>
  <si>
    <t>2306652</t>
  </si>
  <si>
    <t>Camisa metálica com espessura de 12,5 mm D = 1.500 mm - cravada com martelo vibratório - sem escavação - cravação</t>
  </si>
  <si>
    <t>2306679</t>
  </si>
  <si>
    <t>Camisa metálica com espessura de 12,5 mm D = 1.500 mm - para passagem de lâmina d'água - posicionamento</t>
  </si>
  <si>
    <t>2306653</t>
  </si>
  <si>
    <t>Camisa metálica com espessura de 12,5 mm D = 1.600 mm - cravada com martelo vibratório - sem escavação - cravação</t>
  </si>
  <si>
    <t>2306680</t>
  </si>
  <si>
    <t>Camisa metálica com espessura de 12,5 mm D = 1.600 mm - para passagem de lâmina d'água - posicionamento</t>
  </si>
  <si>
    <t>2306654</t>
  </si>
  <si>
    <t>Camisa metálica com espessura de 12,5 mm D = 1.700 mm - cravada com martelo vibratório - sem escavação - cravação</t>
  </si>
  <si>
    <t>2306681</t>
  </si>
  <si>
    <t>Camisa metálica com espessura de 12,5 mm D = 1.700 mm - para passagem de lâmina d'água - posicionamento</t>
  </si>
  <si>
    <t>2306655</t>
  </si>
  <si>
    <t>Camisa metálica com espessura de 12,5 mm D = 1.800 mm - cravada com martelo vibratório - sem escavação - cravação</t>
  </si>
  <si>
    <t>2306682</t>
  </si>
  <si>
    <t>Camisa metálica com espessura de 12,5 mm D = 1.800 mm - para passagem de lâmina d'água - posicionamento</t>
  </si>
  <si>
    <t>2306656</t>
  </si>
  <si>
    <t>Camisa metálica com espessura de 16 mm D = 1.500 mm - cravada com martelo vibratório - sem escavação - cravação</t>
  </si>
  <si>
    <t>2306683</t>
  </si>
  <si>
    <t>Camisa metálica com espessura de 16 mm D = 1.500 mm - para passagem de lâmina d'água - posicionamento</t>
  </si>
  <si>
    <t>2306657</t>
  </si>
  <si>
    <t>Camisa metálica com espessura de 16 mm D = 1.600 mm - cravada com martelo vibratório - sem escavação - cravação</t>
  </si>
  <si>
    <t>2306684</t>
  </si>
  <si>
    <t>Camisa metálica com espessura de 16 mm D = 1.600 mm - para passagem de lâmina d'água - posicionamento</t>
  </si>
  <si>
    <t>2306658</t>
  </si>
  <si>
    <t>Camisa metálica com espessura de 16 mm D = 1.700 mm - cravada com martelo vibratório - sem escavação - cravação</t>
  </si>
  <si>
    <t>2306685</t>
  </si>
  <si>
    <t>Camisa metálica com espessura de 16 mm D = 1.700 mm - para passagem de lâmina d'água - posicionamento</t>
  </si>
  <si>
    <t>2306659</t>
  </si>
  <si>
    <t>Camisa metálica com espessura de 16 mm D = 1.800 mm - cravada com martelo vibratório - sem escavação - cravação</t>
  </si>
  <si>
    <t>2306686</t>
  </si>
  <si>
    <t>Camisa metálica com espessura de 16 mm D = 1.800 mm - para passagem de lâmina d'água - posicionamento</t>
  </si>
  <si>
    <t>2306637</t>
  </si>
  <si>
    <t>Camisa metálica com espessura de 6,3 mm D = 1.000 mm - cravada com martelo vibratório - sem escavação - cravação</t>
  </si>
  <si>
    <t>2306664</t>
  </si>
  <si>
    <t>Camisa metálica com espessura de 6,3 mm D = 1.000 mm - para passagem de lâmina d'água - posicionamento</t>
  </si>
  <si>
    <t>2306732</t>
  </si>
  <si>
    <t>Camisa metálica com espessura de 6,3 mm D = 400 mm - cravada com martelo vibratório - sem escavação - cravação</t>
  </si>
  <si>
    <t>2306733</t>
  </si>
  <si>
    <t>Camisa metálica com espessura de 6,3 mm D = 400 mm - para passagem de lâmina d'água - posicionamento</t>
  </si>
  <si>
    <t>2306734</t>
  </si>
  <si>
    <t>Camisa metálica com espessura de 6,3 mm D = 500 mm - cravada com martelo vibratório - sem escavação - cravação</t>
  </si>
  <si>
    <t>2306735</t>
  </si>
  <si>
    <t>Camisa metálica com espessura de 6,3 mm D = 500 mm - para passagem de lâmina d'água - posicionamento</t>
  </si>
  <si>
    <t>2306633</t>
  </si>
  <si>
    <t>Camisa metálica com espessura de 6,3 mm D = 600 mm - cravada com martelo vibratório - sem escavação - cravação</t>
  </si>
  <si>
    <t>2306660</t>
  </si>
  <si>
    <t>Camisa metálica com espessura de 6,3 mm D = 600 mm - para passagem de lâmina d'água - posicionamento</t>
  </si>
  <si>
    <t>2306634</t>
  </si>
  <si>
    <t>Camisa metálica com espessura de 6,3 mm D = 700 mm - cravada com martelo vibratório - sem escavação - cravação</t>
  </si>
  <si>
    <t>2306661</t>
  </si>
  <si>
    <t>Camisa metálica com espessura de 6,3 mm D = 700 mm - para passagem de lâmina d'água - posicionamento</t>
  </si>
  <si>
    <t>2306635</t>
  </si>
  <si>
    <t>Camisa metálica com espessura de 6,3 mm D = 800 mm - cravada com martelo vibratório - sem escavação - cravação</t>
  </si>
  <si>
    <t>2306662</t>
  </si>
  <si>
    <t>Camisa metálica com espessura de 6,3 mm D = 800 mm - para passagem de lâmina d'água - posicionamento</t>
  </si>
  <si>
    <t>2306636</t>
  </si>
  <si>
    <t>Camisa metálica com espessura de 6,3 mm D = 900 mm - cravada com martelo vibratório - sem escavação - cravação</t>
  </si>
  <si>
    <t>2306663</t>
  </si>
  <si>
    <t>Camisa metálica com espessura de 6,3 mm D = 900 mm - para passagem de lâmina d'água - posicionamento</t>
  </si>
  <si>
    <t>2306641</t>
  </si>
  <si>
    <t>Camisa metálica com espessura de 8 mm D = 1.000 mm - cravada com martelo vibratório - sem escavação - cravação</t>
  </si>
  <si>
    <t>2306668</t>
  </si>
  <si>
    <t>Camisa metálica com espessura de 8 mm D = 1.000 mm - para passagem de lâmina d'água - posicionamento</t>
  </si>
  <si>
    <t>2306642</t>
  </si>
  <si>
    <t>Camisa metálica com espessura de 8 mm D = 1.100 mm - cravada com martelo vibratório - sem escavação - cravação</t>
  </si>
  <si>
    <t>2306669</t>
  </si>
  <si>
    <t>Camisa metálica com espessura de 8 mm D = 1.100 mm - para passagem de lâmina d'água - posicionamento</t>
  </si>
  <si>
    <t>2306643</t>
  </si>
  <si>
    <t>Camisa metálica com espessura de 8 mm D = 1.200 mm - cravada com martelo vibratório - sem escavação - cravação</t>
  </si>
  <si>
    <t>2306670</t>
  </si>
  <si>
    <t>Camisa metálica com espessura de 8 mm D = 1.200 mm - para passagem de lâmina d'água - posicionamento</t>
  </si>
  <si>
    <t>2306638</t>
  </si>
  <si>
    <t>Camisa metálica com espessura de 8 mm D = 700 mm - cravada com martelo vibratório - sem escavação - cravação</t>
  </si>
  <si>
    <t>2306665</t>
  </si>
  <si>
    <t>Camisa metálica com espessura de 8 mm D = 700 mm - para passagem de lâmina d'água - posicionamento</t>
  </si>
  <si>
    <t>2306639</t>
  </si>
  <si>
    <t>Camisa metálica com espessura de 8 mm D = 800 mm - cravada com martelo vibratório - sem escavação - cravação</t>
  </si>
  <si>
    <t>2306666</t>
  </si>
  <si>
    <t>Camisa metálica com espessura de 8 mm D = 800 mm - para passagem de lâmina d'água - posicionamento</t>
  </si>
  <si>
    <t>2306640</t>
  </si>
  <si>
    <t>Camisa metálica com espessura de 8 mm D = 900 mm - cravada com martelo vibratório - sem escavação - cravação</t>
  </si>
  <si>
    <t>2306667</t>
  </si>
  <si>
    <t>Camisa metálica com espessura de 8 mm D = 900 mm - para passagem de lâmina d'água - posicionamento</t>
  </si>
  <si>
    <t>2306645</t>
  </si>
  <si>
    <t>Camisa metálica com espessura de 9,5 mm D = 1.000 mm - cravada com martelo vibratório - sem escavação - cravação</t>
  </si>
  <si>
    <t>2306672</t>
  </si>
  <si>
    <t>Camisa metálica com espessura de 9,5 mm D = 1.000 mm - para passagem de lâmina d'água - posicionamento</t>
  </si>
  <si>
    <t>2306646</t>
  </si>
  <si>
    <t>Camisa metálica com espessura de 9,5 mm D = 1.100 mm - cravada com martelo vibratório - sem escavação - cravação</t>
  </si>
  <si>
    <t>2306673</t>
  </si>
  <si>
    <t>Camisa metálica com espessura de 9,5 mm D = 1.100 mm - para passagem de lâmina d'água - posicionamento</t>
  </si>
  <si>
    <t>2306647</t>
  </si>
  <si>
    <t>Camisa metálica com espessura de 9,5 mm D = 1.200 mm - cravada com martelo vibratório - sem escavação - cravação</t>
  </si>
  <si>
    <t>2306674</t>
  </si>
  <si>
    <t>Camisa metálica com espessura de 9,5 mm D = 1.200 mm - para passagem de lâmina d'água - posicionamento</t>
  </si>
  <si>
    <t>2306648</t>
  </si>
  <si>
    <t>Camisa metálica com espessura de 9,5 mm D = 1.300 mm - cravada com martelo vibratório - sem escavação - cravação</t>
  </si>
  <si>
    <t>2306675</t>
  </si>
  <si>
    <t>Camisa metálica com espessura de 9,5 mm D = 1.300 mm - para passagem de lâmina d'água - posicionamento</t>
  </si>
  <si>
    <t>2306649</t>
  </si>
  <si>
    <t>Camisa metálica com espessura de 9,5 mm D = 1.400 mm - cravada com martelo vibratório - sem escavação - cravação</t>
  </si>
  <si>
    <t>2306676</t>
  </si>
  <si>
    <t>Camisa metálica com espessura de 9,5 mm D = 1.400 mm - para passagem de lâmina d'água - posicionamento</t>
  </si>
  <si>
    <t>2306650</t>
  </si>
  <si>
    <t>Camisa metálica com espessura de 9,5 mm D = 1.500 mm - cravada com martelo vibratório - sem escavação - cravação</t>
  </si>
  <si>
    <t>2306677</t>
  </si>
  <si>
    <t>Camisa metálica com espessura de 9,5 mm D = 1.500 mm - para passagem de lâmina d'água - posicionamento</t>
  </si>
  <si>
    <t>2306644</t>
  </si>
  <si>
    <t>Camisa metálica com espessura de 9,5 mm D = 900 mm - cravada com martelo vibratório - sem escavação - cravação</t>
  </si>
  <si>
    <t>2306671</t>
  </si>
  <si>
    <t>Camisa metálica com espessura de 9,5 mm D = 900 mm - para passagem de lâmina d'água - posicionamento</t>
  </si>
  <si>
    <t>2306141</t>
  </si>
  <si>
    <t>Coluna de brita D = 50 cm executada com perfuratriz tipo bottom feed - brita comercial - confecção e cravação</t>
  </si>
  <si>
    <t>2306145</t>
  </si>
  <si>
    <t>Coluna de brita D = 50 cm executada com perfuratriz tipo bottom feed - brita produzida - confecção e cravação</t>
  </si>
  <si>
    <t>2306142</t>
  </si>
  <si>
    <t>Coluna de brita D = 60 cm executada com perfuratriz tipo bottom feed - brita comercial - confecção e cravação</t>
  </si>
  <si>
    <t>2306146</t>
  </si>
  <si>
    <t>Coluna de brita D = 60 cm executada com perfuratriz tipo bottom feed - brita produzida - confecção e cravação</t>
  </si>
  <si>
    <t>2306143</t>
  </si>
  <si>
    <t>Coluna de brita D = 70 cm executada com perfuratriz tipo bottom feed - brita comercial - confecção e cravação</t>
  </si>
  <si>
    <t>2306147</t>
  </si>
  <si>
    <t>Coluna de brita D = 70 cm executada com perfuratriz tipo bottom feed - brita produzida - confecção e cravação</t>
  </si>
  <si>
    <t>2306144</t>
  </si>
  <si>
    <t>Coluna de brita D = 80 cm executada com perfuratriz tipo bottom feed - brita comercial - confecção e cravação</t>
  </si>
  <si>
    <t>2306148</t>
  </si>
  <si>
    <t>Coluna de brita D = 80 cm executada com perfuratriz tipo bottom feed - brita produzida - confecção e cravação</t>
  </si>
  <si>
    <t>2306624</t>
  </si>
  <si>
    <t>Confecção de camisa metálica em aço ASTM A36 com espessura de 12,5 mm - D = 1.400 mm</t>
  </si>
  <si>
    <t>2306625</t>
  </si>
  <si>
    <t>Confecção de camisa metálica em aço ASTM A36 com espessura de 12,5 mm - D = 1.500 mm</t>
  </si>
  <si>
    <t>2306626</t>
  </si>
  <si>
    <t>Confecção de camisa metálica em aço ASTM A36 com espessura de 12,5 mm - D = 1.600 mm</t>
  </si>
  <si>
    <t>2306627</t>
  </si>
  <si>
    <t>Confecção de camisa metálica em aço ASTM A36 com espessura de 12,5 mm - D = 1.700 mm</t>
  </si>
  <si>
    <t>2306628</t>
  </si>
  <si>
    <t>Confecção de camisa metálica em aço ASTM A36 com espessura de 12,5 mm - D = 1.800 mm</t>
  </si>
  <si>
    <t>2306629</t>
  </si>
  <si>
    <t>Confecção de camisa metálica em aço ASTM A36 com espessura de 16 mm - D = 1.500 mm</t>
  </si>
  <si>
    <t>2306630</t>
  </si>
  <si>
    <t>Confecção de camisa metálica em aço ASTM A36 com espessura de 16 mm - D = 1.600 mm</t>
  </si>
  <si>
    <t>2306631</t>
  </si>
  <si>
    <t>Confecção de camisa metálica em aço ASTM A36 com espessura de 16 mm - D = 1.700 mm</t>
  </si>
  <si>
    <t>2306632</t>
  </si>
  <si>
    <t>Confecção de camisa metálica em aço ASTM A36 com espessura de 16 mm - D = 1.800 mm</t>
  </si>
  <si>
    <t>2306610</t>
  </si>
  <si>
    <t>Confecção de camisa metálica em aço ASTM A36 com espessura de 6,3 mm - D = 1.000 mm</t>
  </si>
  <si>
    <t>2306604</t>
  </si>
  <si>
    <t>Confecção de camisa metálica em aço ASTM A36 com espessura de 6,3 mm - D = 400 mm</t>
  </si>
  <si>
    <t>2306605</t>
  </si>
  <si>
    <t>Confecção de camisa metálica em aço ASTM A36 com espessura de 6,3 mm - D = 500 mm</t>
  </si>
  <si>
    <t>2306606</t>
  </si>
  <si>
    <t>Confecção de camisa metálica em aço ASTM A36 com espessura de 6,3 mm - D = 600 mm</t>
  </si>
  <si>
    <t>2306607</t>
  </si>
  <si>
    <t>Confecção de camisa metálica em aço ASTM A36 com espessura de 6,3 mm - D = 700 mm</t>
  </si>
  <si>
    <t>2306608</t>
  </si>
  <si>
    <t>Confecção de camisa metálica em aço ASTM A36 com espessura de 6,3 mm - D = 800 mm</t>
  </si>
  <si>
    <t>2306609</t>
  </si>
  <si>
    <t>Confecção de camisa metálica em aço ASTM A36 com espessura de 6,3 mm - D = 900 mm</t>
  </si>
  <si>
    <t>2306614</t>
  </si>
  <si>
    <t>Confecção de camisa metálica em aço ASTM A36 com espessura de 8 mm - D = 1.000 mm</t>
  </si>
  <si>
    <t>2306615</t>
  </si>
  <si>
    <t>Confecção de camisa metálica em aço ASTM A36 com espessura de 8 mm - D = 1.100 mm</t>
  </si>
  <si>
    <t>2306616</t>
  </si>
  <si>
    <t>Confecção de camisa metálica em aço ASTM A36 com espessura de 8 mm - D = 1.200 mm</t>
  </si>
  <si>
    <t>2306611</t>
  </si>
  <si>
    <t>Confecção de camisa metálica em aço ASTM A36 com espessura de 8 mm - D = 700 mm</t>
  </si>
  <si>
    <t>2306612</t>
  </si>
  <si>
    <t>Confecção de camisa metálica em aço ASTM A36 com espessura de 8 mm - D = 800 mm</t>
  </si>
  <si>
    <t>2306613</t>
  </si>
  <si>
    <t>Confecção de camisa metálica em aço ASTM A36 com espessura de 8 mm - D = 900 mm</t>
  </si>
  <si>
    <t>2306618</t>
  </si>
  <si>
    <t>Confecção de camisa metálica em aço ASTM A36 com espessura de 9,5 mm - D = 1.000 mm</t>
  </si>
  <si>
    <t>2306619</t>
  </si>
  <si>
    <t>Confecção de camisa metálica em aço ASTM A36 com espessura de 9,5 mm - D = 1.100 mm</t>
  </si>
  <si>
    <t>2306620</t>
  </si>
  <si>
    <t>Confecção de camisa metálica em aço ASTM A36 com espessura de 9,5 mm - D = 1.200 mm</t>
  </si>
  <si>
    <t>2306621</t>
  </si>
  <si>
    <t>Confecção de camisa metálica em aço ASTM A36 com espessura de 9,5 mm - D = 1.300 mm</t>
  </si>
  <si>
    <t>2306622</t>
  </si>
  <si>
    <t>Confecção de camisa metálica em aço ASTM A36 com espessura de 9,5 mm - D = 1.400 mm</t>
  </si>
  <si>
    <t>2306623</t>
  </si>
  <si>
    <t>Confecção de camisa metálica em aço ASTM A36 com espessura de 9,5 mm - D = 1.500 mm</t>
  </si>
  <si>
    <t>2306617</t>
  </si>
  <si>
    <t>Confecção de camisa metálica em aço ASTM A36 com espessura de 9,5 mm - D = 900 mm</t>
  </si>
  <si>
    <t>2306014</t>
  </si>
  <si>
    <t>Contraventamento de grupo de estacas submersas em aço ASTM A36 - confecção e instalação</t>
  </si>
  <si>
    <t>2306700</t>
  </si>
  <si>
    <t>Escavação com perfuratriz tipo Wirth em rocha com média dureza e média abrasão - resistência à compressão menor que 80 MPa - D = 1.000 mm</t>
  </si>
  <si>
    <t>2306703</t>
  </si>
  <si>
    <t>Escavação com perfuratriz tipo Wirth em rocha com média dureza e média abrasão - resistência à compressão menor que 80 MPa - D = 1.100 mm</t>
  </si>
  <si>
    <t>2306706</t>
  </si>
  <si>
    <t>Escavação com perfuratriz tipo Wirth em rocha com média dureza e média abrasão - resistência à compressão menor que 80 MPa - D = 1.200 mm</t>
  </si>
  <si>
    <t>2306709</t>
  </si>
  <si>
    <t>Escavação com perfuratriz tipo Wirth em rocha com média dureza e média abrasão - resistência à compressão menor que 80 MPa - D = 1.300 mm</t>
  </si>
  <si>
    <t>2306712</t>
  </si>
  <si>
    <t>Escavação com perfuratriz tipo Wirth em rocha com média dureza e média abrasão - resistência à compressão menor que 80 MPa - D = 1.400 mm</t>
  </si>
  <si>
    <t>2306715</t>
  </si>
  <si>
    <t>Escavação com perfuratriz tipo Wirth em rocha com média dureza e média abrasão - resistência à compressão menor que 80 MPa - D = 1.500 mm</t>
  </si>
  <si>
    <t>2306718</t>
  </si>
  <si>
    <t>Escavação com perfuratriz tipo Wirth em rocha com média dureza e média abrasão - resistência à compressão menor que 80 MPa - D = 1.600 mm</t>
  </si>
  <si>
    <t>2306721</t>
  </si>
  <si>
    <t>Escavação com perfuratriz tipo Wirth em rocha com média dureza e média abrasão - resistência à compressão menor que 80 MPa - D = 1.700 mm</t>
  </si>
  <si>
    <t>2306724</t>
  </si>
  <si>
    <t>Escavação com perfuratriz tipo Wirth em rocha com média dureza e média abrasão - resistência à compressão menor que 80 MPa - D = 1.800 mm</t>
  </si>
  <si>
    <t>2306688</t>
  </si>
  <si>
    <t>Escavação com perfuratriz tipo Wirth em rocha com média dureza e média abrasão - resistência à compressão menor que 80 MPa - D = 600 mm</t>
  </si>
  <si>
    <t>2306691</t>
  </si>
  <si>
    <t>Escavação com perfuratriz tipo Wirth em rocha com média dureza e média abrasão - resistência à compressão menor que 80 MPa - D = 700 mm</t>
  </si>
  <si>
    <t>2306694</t>
  </si>
  <si>
    <t>Escavação com perfuratriz tipo Wirth em rocha com média dureza e média abrasão - resistência à compressão menor que 80 MPa - D = 800 mm</t>
  </si>
  <si>
    <t>2306697</t>
  </si>
  <si>
    <t>Escavação com perfuratriz tipo Wirth em rocha com média dureza e média abrasão - resistência à compressão menor que 80 MPa - D = 900 mm</t>
  </si>
  <si>
    <t>2306701</t>
  </si>
  <si>
    <t>Escavação com perfuratriz tipo Wirth em rocha de alta dureza e alta abrasão - resistência à compressão acima de 80 MPa - D = 1.000 mm</t>
  </si>
  <si>
    <t>2306704</t>
  </si>
  <si>
    <t>Escavação com perfuratriz tipo Wirth em rocha de alta dureza e alta abrasão - resistência à compressão acima de 80 MPa - D = 1.100 mm</t>
  </si>
  <si>
    <t>2306707</t>
  </si>
  <si>
    <t>Escavação com perfuratriz tipo Wirth em rocha de alta dureza e alta abrasão - resistência à compressão acima de 80 MPa - D = 1.200 mm</t>
  </si>
  <si>
    <t>2306710</t>
  </si>
  <si>
    <t>Escavação com perfuratriz tipo Wirth em rocha de alta dureza e alta abrasão - resistência à compressão acima de 80 MPa - D = 1.300 mm</t>
  </si>
  <si>
    <t>2306713</t>
  </si>
  <si>
    <t>Escavação com perfuratriz tipo Wirth em rocha de alta dureza e alta abrasão - resistência à compressão acima de 80 MPa - D = 1.400 mm</t>
  </si>
  <si>
    <t>2306716</t>
  </si>
  <si>
    <t>Escavação com perfuratriz tipo Wirth em rocha de alta dureza e alta abrasão - resistência à compressão acima de 80 MPa - D = 1.500 mm</t>
  </si>
  <si>
    <t>2306719</t>
  </si>
  <si>
    <t>Escavação com perfuratriz tipo Wirth em rocha de alta dureza e alta abrasão - resistência à compressão acima de 80 MPa - D = 1.600 mm</t>
  </si>
  <si>
    <t>2306722</t>
  </si>
  <si>
    <t>Escavação com perfuratriz tipo Wirth em rocha de alta dureza e alta abrasão - resistência à compressão acima de 80 MPa - D = 1.700 mm</t>
  </si>
  <si>
    <t>2306725</t>
  </si>
  <si>
    <t>Escavação com perfuratriz tipo Wirth em rocha de alta dureza e alta abrasão - resistência à compressão acima de 80 MPa - D = 1.800 mm</t>
  </si>
  <si>
    <t>2306689</t>
  </si>
  <si>
    <t>Escavação com perfuratriz tipo Wirth em rocha de alta dureza e alta abrasão - resistência à compressão acima de 80 MPa - D = 600 mm</t>
  </si>
  <si>
    <t>2306692</t>
  </si>
  <si>
    <t>Escavação com perfuratriz tipo Wirth em rocha de alta dureza e alta abrasão - resistência à compressão acima de 80 MPa - D = 700 mm</t>
  </si>
  <si>
    <t>2306695</t>
  </si>
  <si>
    <t>Escavação com perfuratriz tipo Wirth em rocha de alta dureza e alta abrasão - resistência à compressão acima de 80 MPa - D = 800 mm</t>
  </si>
  <si>
    <t>2306698</t>
  </si>
  <si>
    <t>Escavação com perfuratriz tipo Wirth em rocha de alta dureza e alta abrasão - resistência à compressão acima de 80 MPa - D = 900 mm</t>
  </si>
  <si>
    <t>2306699</t>
  </si>
  <si>
    <t>Escavação com perfuratriz tipo Wirth em solo - D = 1.000 mm</t>
  </si>
  <si>
    <t>2306702</t>
  </si>
  <si>
    <t>Escavação com perfuratriz tipo Wirth em solo - D = 1.100 mm</t>
  </si>
  <si>
    <t>2306705</t>
  </si>
  <si>
    <t>Escavação com perfuratriz tipo Wirth em solo - D = 1.200 mm</t>
  </si>
  <si>
    <t>2306708</t>
  </si>
  <si>
    <t>Escavação com perfuratriz tipo Wirth em solo - D = 1.300 mm</t>
  </si>
  <si>
    <t>2306711</t>
  </si>
  <si>
    <t>Escavação com perfuratriz tipo Wirth em solo - D = 1.400 mm</t>
  </si>
  <si>
    <t>2306714</t>
  </si>
  <si>
    <t>Escavação com perfuratriz tipo Wirth em solo - D = 1.500 mm</t>
  </si>
  <si>
    <t>2306717</t>
  </si>
  <si>
    <t>Escavação com perfuratriz tipo Wirth em solo - D = 1.600 mm</t>
  </si>
  <si>
    <t>2306720</t>
  </si>
  <si>
    <t>Escavação com perfuratriz tipo Wirth em solo - D = 1.700 mm</t>
  </si>
  <si>
    <t>2306723</t>
  </si>
  <si>
    <t>Escavação com perfuratriz tipo Wirth em solo - D = 1.800 mm</t>
  </si>
  <si>
    <t>2306687</t>
  </si>
  <si>
    <t>Escavação com perfuratriz tipo Wirth em solo - D = 600 mm</t>
  </si>
  <si>
    <t>2306690</t>
  </si>
  <si>
    <t>Escavação com perfuratriz tipo Wirth em solo - D = 700 mm</t>
  </si>
  <si>
    <t>2306693</t>
  </si>
  <si>
    <t>Escavação com perfuratriz tipo Wirth em solo - D = 800 mm</t>
  </si>
  <si>
    <t>2306696</t>
  </si>
  <si>
    <t>Escavação com perfuratriz tipo Wirth em solo - D = 900 mm</t>
  </si>
  <si>
    <t>2306239</t>
  </si>
  <si>
    <t>Estaca barrete escavada com uso de fluido estabilizante - confecção</t>
  </si>
  <si>
    <t>2306090</t>
  </si>
  <si>
    <t>Estaca broca manual D = 25 cm - confecção</t>
  </si>
  <si>
    <t>2306091</t>
  </si>
  <si>
    <t>Estaca broca manual D = 30 cm - confecção</t>
  </si>
  <si>
    <t>2306072</t>
  </si>
  <si>
    <t>Estaca circular tipo estacão escavada com uso de fluido estabilizante - confecção</t>
  </si>
  <si>
    <t>2306133</t>
  </si>
  <si>
    <t>Estaca duplo perfil metálico W 250 x 17,9 - com emenda - fornecimento e cravação</t>
  </si>
  <si>
    <t>2306114</t>
  </si>
  <si>
    <t>Estaca duplo trilho TR 25 - com emenda - fornecimento e cravação</t>
  </si>
  <si>
    <t>2306115</t>
  </si>
  <si>
    <t>Estaca duplo trilho TR 37 - com emenda - fornecimento e cravação</t>
  </si>
  <si>
    <t>2306116</t>
  </si>
  <si>
    <t>Estaca duplo trilho TR 45 - com emenda - fornecimento e cravação</t>
  </si>
  <si>
    <t>2306118</t>
  </si>
  <si>
    <t>Estaca duplo trilho TR 57 - com emenda - fornecimento e cravação</t>
  </si>
  <si>
    <t>2306122</t>
  </si>
  <si>
    <t>Estaca duplo trilho TR 68 - com emenda - fornecimento e cravação</t>
  </si>
  <si>
    <t>2306078</t>
  </si>
  <si>
    <t>Estaca Franki com fuste apiloado D = 35 cm - confecção</t>
  </si>
  <si>
    <t>2306080</t>
  </si>
  <si>
    <t>Estaca Franki com fuste apiloado D = 40 cm - confecção</t>
  </si>
  <si>
    <t>2306082</t>
  </si>
  <si>
    <t>Estaca Franki com fuste apiloado D = 45 cm - confecção</t>
  </si>
  <si>
    <t>2306084</t>
  </si>
  <si>
    <t>Estaca Franki com fuste apiloado D = 52 cm - confecção</t>
  </si>
  <si>
    <t>2306086</t>
  </si>
  <si>
    <t>Estaca Franki com fuste apiloado D = 60 cm - confecção</t>
  </si>
  <si>
    <t>2309088</t>
  </si>
  <si>
    <t>Estaca Franki com fuste apiloado D = 70 cm - confecção</t>
  </si>
  <si>
    <t>2306074</t>
  </si>
  <si>
    <t>Estaca hélice contínua - confecção</t>
  </si>
  <si>
    <t>2306095</t>
  </si>
  <si>
    <t>Estaca hélice de deslocamento - confecção</t>
  </si>
  <si>
    <t>2306132</t>
  </si>
  <si>
    <t>Estaca perfil metálico W 150 x 22,5 (H) - fornecimento e cravação</t>
  </si>
  <si>
    <t>2306015</t>
  </si>
  <si>
    <t>Estaca prancha metálica - fornecimento e cravação até 12 metros</t>
  </si>
  <si>
    <t>2306019</t>
  </si>
  <si>
    <t>Estaca prancha metálica com apoio de flutuante - fornecimento e cravação de 12 metros</t>
  </si>
  <si>
    <t>2306018</t>
  </si>
  <si>
    <t>Estaca prancha metálica com apoio de flutuante e utilização de 10 vezes - fornecimento, cravação até 12 metros</t>
  </si>
  <si>
    <t>2306016</t>
  </si>
  <si>
    <t>Estaca prancha metálica com utilização de 10 vezes - fornecimento, cravação até 12 metros</t>
  </si>
  <si>
    <t>2305999</t>
  </si>
  <si>
    <t>Estaca pré-moldada de concreto armado centrifugado com compressão admissível de 100 t - sem emenda - fornecimento e cravação</t>
  </si>
  <si>
    <t>2306000</t>
  </si>
  <si>
    <t>Estaca pré-moldada de concreto armado centrifugado com compressão admissível de 125 t - sem emenda - fornecimento e cravação</t>
  </si>
  <si>
    <t>2306001</t>
  </si>
  <si>
    <t>Estaca pré-moldada de concreto armado centrifugado com compressão admissível de 170 t - sem emenda - fornecimento e cravação</t>
  </si>
  <si>
    <t>2306002</t>
  </si>
  <si>
    <t>Estaca pré-moldada de concreto armado centrifugado com compressão admissível de 230 t - sem emenda - fornecimento e cravação</t>
  </si>
  <si>
    <t>2306003</t>
  </si>
  <si>
    <t>Estaca pré-moldada de concreto armado centrifugado com compressão admissível de 300 t - sem emenda - fornecimento e cravação</t>
  </si>
  <si>
    <t>2305997</t>
  </si>
  <si>
    <t>Estaca pré-moldada de concreto armado centrifugado com compressão admissível de 55 t - sem emenda - fornecimento e cravação</t>
  </si>
  <si>
    <t>2305998</t>
  </si>
  <si>
    <t>Estaca pré-moldada de concreto armado centrifugado com compressão admissível de 80 t - sem emenda - fornecimento e cravação</t>
  </si>
  <si>
    <t>2306101</t>
  </si>
  <si>
    <t>Estaca pré-moldada de concreto protendido 15 x 15 cm - produzida - sem emenda - cravação</t>
  </si>
  <si>
    <t>2306102</t>
  </si>
  <si>
    <t>Estaca pré-moldada de concreto protendido 17 x 17 cm - produzida - sem emenda - cravação</t>
  </si>
  <si>
    <t>2306103</t>
  </si>
  <si>
    <t>Estaca pré-moldada de concreto protendido 20 x 20 cm - produzida - sem emenda - cravação</t>
  </si>
  <si>
    <t>2306104</t>
  </si>
  <si>
    <t>Estaca pré-moldada de concreto protendido 21 x 21 cm - produzida - sem emenda - cravação</t>
  </si>
  <si>
    <t>2306105</t>
  </si>
  <si>
    <t>Estaca pré-moldada de concreto protendido 23 x 23 cm - produzida - sem emenda - cravação</t>
  </si>
  <si>
    <t>2306106</t>
  </si>
  <si>
    <t>Estaca pré-moldada de concreto protendido 25 x 25 cm - produzida - sem emenda - cravação</t>
  </si>
  <si>
    <t>2306107</t>
  </si>
  <si>
    <t>Estaca pré-moldada de concreto protendido 26 x 26 cm - produzida - sem emenda - cravação</t>
  </si>
  <si>
    <t>2306269</t>
  </si>
  <si>
    <t>Estaca pré-moldada de concreto protendido 30 x 30 cm - produzida - sem emenda - cravação</t>
  </si>
  <si>
    <t>2306270</t>
  </si>
  <si>
    <t>Estaca pré-moldada de concreto protendido 33 x 33 cm - produzida - sem emenda - cravação</t>
  </si>
  <si>
    <t>2306271</t>
  </si>
  <si>
    <t>Estaca pré-moldada de concreto protendido 35 x 35 cm - produzida - sem emenda - cravação</t>
  </si>
  <si>
    <t>2306272</t>
  </si>
  <si>
    <t>Estaca pré-moldada de concreto protendido 38 x 38 cm - produzida - sem emenda - cravação</t>
  </si>
  <si>
    <t>2306273</t>
  </si>
  <si>
    <t>Estaca pré-moldada de concreto protendido 40 x 40 cm - produzida - sem emenda - cravação</t>
  </si>
  <si>
    <t>2306274</t>
  </si>
  <si>
    <t>Estaca pré-moldada de concreto protendido 42 x 42 cm - produzida - sem emenda - cravação</t>
  </si>
  <si>
    <t>2306275</t>
  </si>
  <si>
    <t>Estaca pré-moldada de concreto protendido 45 x 45 cm - produzida - sem emenda - cravação</t>
  </si>
  <si>
    <t>2306100</t>
  </si>
  <si>
    <t>Estaca pré-moldada de concreto protendido com compressão admissível de 100 t - comercial - sem emenda - fornecimento e cravação</t>
  </si>
  <si>
    <t>2306004</t>
  </si>
  <si>
    <t>Estaca pré-moldada de concreto protendido com compressão admissível de 25 t - comercial - sem emenda - fornecimento e cravação</t>
  </si>
  <si>
    <t>2306097</t>
  </si>
  <si>
    <t>Estaca pré-moldada de concreto protendido com compressão admissível de 35 t - comercial - sem emenda - fornecimento e cravação</t>
  </si>
  <si>
    <t>2306098</t>
  </si>
  <si>
    <t>Estaca pré-moldada de concreto protendido com compressão admissível de 60 t - comercial - sem emenda - fornecimento e cravação</t>
  </si>
  <si>
    <t>2306007</t>
  </si>
  <si>
    <t>Estaca pré-moldada de concreto protendido com compressão admissível de 75 t - comercial - sem emenda - fornecimento e cravação</t>
  </si>
  <si>
    <t>2306067</t>
  </si>
  <si>
    <t>Estaca raiz perfurada na rocha com D = 16 cm - confecção</t>
  </si>
  <si>
    <t>2306068</t>
  </si>
  <si>
    <t>Estaca raiz perfurada na rocha com D = 20 cm - confecção</t>
  </si>
  <si>
    <t>2306069</t>
  </si>
  <si>
    <t>Estaca raiz perfurada na rocha com D = 25 cm - confecção</t>
  </si>
  <si>
    <t>2306070</t>
  </si>
  <si>
    <t>Estaca raiz perfurada na rocha com D = 31 cm - confecção</t>
  </si>
  <si>
    <t>2306071</t>
  </si>
  <si>
    <t>Estaca raiz perfurada na rocha com D = 40 cm - confecção</t>
  </si>
  <si>
    <t>2306181</t>
  </si>
  <si>
    <t>Estaca raiz perfurada na rocha com D = 45 cm - confecção</t>
  </si>
  <si>
    <t>2306062</t>
  </si>
  <si>
    <t>Estaca raiz perfurada no solo com D = 16 cm - confecção</t>
  </si>
  <si>
    <t>2306063</t>
  </si>
  <si>
    <t>Estaca raiz perfurada no solo com D = 20 cm - confecção</t>
  </si>
  <si>
    <t>2306064</t>
  </si>
  <si>
    <t>Estaca raiz perfurada no solo com D = 25 cm - confecção</t>
  </si>
  <si>
    <t>2306065</t>
  </si>
  <si>
    <t>Estaca raiz perfurada no solo com D = 31 cm - confecção</t>
  </si>
  <si>
    <t>2306066</t>
  </si>
  <si>
    <t>Estaca raiz perfurada no solo com D = 40 cm - confecção</t>
  </si>
  <si>
    <t>2306180</t>
  </si>
  <si>
    <t>Estaca raiz perfurada no solo com D = 45 cm - confecção</t>
  </si>
  <si>
    <t>2306009</t>
  </si>
  <si>
    <t>Estaca Strauss D = 25 cm - confecção</t>
  </si>
  <si>
    <t>2306010</t>
  </si>
  <si>
    <t>Estaca Strauss D = 32 cm - confecção</t>
  </si>
  <si>
    <t>2306011</t>
  </si>
  <si>
    <t>Estaca Strauss D = 38 cm - confecção</t>
  </si>
  <si>
    <t>2306012</t>
  </si>
  <si>
    <t>Estaca Strauss D = 45 cm - confecção</t>
  </si>
  <si>
    <t>2306108</t>
  </si>
  <si>
    <t>Estaca trilho TR 25 - fornecimento e cravação</t>
  </si>
  <si>
    <t>2306110</t>
  </si>
  <si>
    <t>Estaca trilho TR 37 - fornecimento e cravação</t>
  </si>
  <si>
    <t>2306111</t>
  </si>
  <si>
    <t>Estaca trilho TR 45 - fornecimento e cravação</t>
  </si>
  <si>
    <t>2306112</t>
  </si>
  <si>
    <t>Estaca trilho TR 57 - fornecimento e cravação</t>
  </si>
  <si>
    <t>2306113</t>
  </si>
  <si>
    <t>Estaca trilho TR 68 - fornecimento e cravação</t>
  </si>
  <si>
    <t>2306123</t>
  </si>
  <si>
    <t>Estaca triplo trilho TR 25 - com emenda - fornecimento e cravação</t>
  </si>
  <si>
    <t>2306124</t>
  </si>
  <si>
    <t>Estaca triplo trilho TR 37 - com emenda - fornecimento e cravação</t>
  </si>
  <si>
    <t>2306125</t>
  </si>
  <si>
    <t>Estaca triplo trilho TR 45 - com emenda - fornecimento e cravação</t>
  </si>
  <si>
    <t>2306126</t>
  </si>
  <si>
    <t>Estaca triplo trilho TR 57 - com emenda - fornecimento e cravação</t>
  </si>
  <si>
    <t>2306127</t>
  </si>
  <si>
    <t>Estaca triplo trilho TR 68 - com emenda - fornecimento e cravação</t>
  </si>
  <si>
    <t>2306300</t>
  </si>
  <si>
    <t>Fabricação de estaca pré-moldada de concreto protendida seção 15 x 15 cm</t>
  </si>
  <si>
    <t>2306301</t>
  </si>
  <si>
    <t>Fabricação de estaca pré-moldada de concreto protendida seção 17 x 17 cm</t>
  </si>
  <si>
    <t>2306302</t>
  </si>
  <si>
    <t>Fabricação de estaca pré-moldada de concreto protendida seção 20 x 20 cm</t>
  </si>
  <si>
    <t>2306303</t>
  </si>
  <si>
    <t>Fabricação de estaca pré-moldada de concreto protendida seção 21 x 21 cm</t>
  </si>
  <si>
    <t>2306304</t>
  </si>
  <si>
    <t>Fabricação de estaca pré-moldada de concreto protendida seção 23 x 23 cm</t>
  </si>
  <si>
    <t>2306305</t>
  </si>
  <si>
    <t>Fabricação de estaca pré-moldada de concreto protendida seção 25 x 25 cm</t>
  </si>
  <si>
    <t>2306306</t>
  </si>
  <si>
    <t>Fabricação de estaca pré-moldada de concreto protendida seção 26 x 26 cm</t>
  </si>
  <si>
    <t>2306307</t>
  </si>
  <si>
    <t>Fabricação de estaca pré-moldada de concreto protendida seção 30 x 30 cm</t>
  </si>
  <si>
    <t>2306308</t>
  </si>
  <si>
    <t>Fabricação de estaca pré-moldada de concreto protendida seção 33 x 33 cm</t>
  </si>
  <si>
    <t>2306309</t>
  </si>
  <si>
    <t>Fabricação de estaca pré-moldada de concreto protendida seção 35 x 35 cm</t>
  </si>
  <si>
    <t>2306310</t>
  </si>
  <si>
    <t>Fabricação de estaca pré-moldada de concreto protendida seção 38 x 38 cm</t>
  </si>
  <si>
    <t>2306311</t>
  </si>
  <si>
    <t>Fabricação de estaca pré-moldada de concreto protendida seção 40 x 40 cm</t>
  </si>
  <si>
    <t>2306312</t>
  </si>
  <si>
    <t>Fabricação de estaca pré-moldada de concreto protendida seção 42 x 42 cm</t>
  </si>
  <si>
    <t>2306313</t>
  </si>
  <si>
    <t>Fabricação de estaca pré-moldada de concreto protendida seção 45 x 45 cm</t>
  </si>
  <si>
    <t>2306013</t>
  </si>
  <si>
    <t>Gabarito de cravação de estacas submersas em aço ASTM A36 - confecção e instalação</t>
  </si>
  <si>
    <t>2306243</t>
  </si>
  <si>
    <t>Muro guia para estaca barrete com duas cortinas de 10 x 110 cm</t>
  </si>
  <si>
    <t>2408149</t>
  </si>
  <si>
    <t>Estrutura em perfil de aço ASTM A36 corte, solda e montagem - fornecimento e instalação</t>
  </si>
  <si>
    <t>2407972</t>
  </si>
  <si>
    <t>Fornecimento e aplicação de adesivo estrutural à base de resina epóxi</t>
  </si>
  <si>
    <t>2407973</t>
  </si>
  <si>
    <t>Hidrojateamento em superfície de aço grau WJ-2</t>
  </si>
  <si>
    <t>2408075</t>
  </si>
  <si>
    <t>Jateamento abrasivo em chapa de aço por esteira contínua</t>
  </si>
  <si>
    <t>2408069</t>
  </si>
  <si>
    <t>Jateamento de chapa de aço com o uso de granalhas de aço grau Sa 2</t>
  </si>
  <si>
    <t>2419790</t>
  </si>
  <si>
    <t>Jateamento de chapa de aço com o uso de granalhas de aço grau Sa 2 1/2</t>
  </si>
  <si>
    <t>2407976</t>
  </si>
  <si>
    <t>Jateamento de chapa de aço com o uso de granalhas de aço grau Sa 2 1/2 - em espaço confinado</t>
  </si>
  <si>
    <t>2408068</t>
  </si>
  <si>
    <t>Jateamento de chapa de aço com o uso de granalhas de aço grau Sa 3</t>
  </si>
  <si>
    <t>2419705</t>
  </si>
  <si>
    <t>Pintura com epóxi de dois componentes com pistola a ar comprimido, uma demão, espessura de 120 µm</t>
  </si>
  <si>
    <t>2419704</t>
  </si>
  <si>
    <t>Pintura com primer epóxi de dois componentes com pistola a ar comprimido, uma demão, espessura de 70 µm</t>
  </si>
  <si>
    <t>2407981</t>
  </si>
  <si>
    <t>Pintura com selante epóxi vinílico com pistola airless, uma demão, espessura de 80 µm</t>
  </si>
  <si>
    <t>2407982</t>
  </si>
  <si>
    <t>Pintura com tinta anti-incrustante com pistola airless, uma demão, espessura de 125 µm</t>
  </si>
  <si>
    <t>2419703</t>
  </si>
  <si>
    <t>Pintura com tinta anticorrosiva à base de epóxi poliamida de dois componentes com pistola a ar comprimido, uma demão, espessura de 150 µm</t>
  </si>
  <si>
    <t>2408080</t>
  </si>
  <si>
    <t>Pintura de acabamento com esmalte epóxi com pistola a ar comprimido, uma demão, espessura de 40 µm</t>
  </si>
  <si>
    <t>2408078</t>
  </si>
  <si>
    <t>Pintura de acabamento com esmalte sintético com pistola a ar comprimido, uma demão, espessura de 30 µm</t>
  </si>
  <si>
    <t>2407979</t>
  </si>
  <si>
    <t>Pintura de acabamento com tinta de poliuretano acrílico de dois componentes com pistola airless, uma demão, espessura de 70 µm</t>
  </si>
  <si>
    <t>2407980</t>
  </si>
  <si>
    <t>Pintura de acabamento com tinta de poliuretano acrílico de dois componentes com pistola airless, uma demão, espessura de 70 µm - em espaço confinado</t>
  </si>
  <si>
    <t>2408077</t>
  </si>
  <si>
    <t>Pintura de fundo com tinta alquídica com pistola a ar comprimido, uma demão, espessura de 30 µm</t>
  </si>
  <si>
    <t>2407983</t>
  </si>
  <si>
    <t>Pintura de fundo com tinta anticorrosiva à base de epóxi poliamida de dois componentes com pistola airless, uma demão, espessura de 100 µm - em espaço confinado</t>
  </si>
  <si>
    <t>2407977</t>
  </si>
  <si>
    <t>Pintura de fundo com tinta anticorrosiva à base de epóxi poliamida de dois componentes com pistola airless, uma demão, espessura de 160 µm</t>
  </si>
  <si>
    <t>2407978</t>
  </si>
  <si>
    <t>Pintura de fundo com tinta anticorrosiva à base de epóxi poliamida de dois componentes com pistola airless, uma demão, espessura de 160 µm - em espaço confinado</t>
  </si>
  <si>
    <t>2408079</t>
  </si>
  <si>
    <t>Pintura de fundo com tinta epóxi com pistola a ar comprimido, uma demão, espessura de 120 µm</t>
  </si>
  <si>
    <t>2408076</t>
  </si>
  <si>
    <t>Pintura shop primer em chapa de aço por esteira contínua</t>
  </si>
  <si>
    <t>2408057</t>
  </si>
  <si>
    <t>Solda elétrica de perfis metálicos e chapas de aço com eletrodo E60XX</t>
  </si>
  <si>
    <t>2408058</t>
  </si>
  <si>
    <t>Solda elétrica de perfis metálicos e chapas de aço com eletrodo E70XX</t>
  </si>
  <si>
    <t>2407988</t>
  </si>
  <si>
    <t>Solda elétrica de perfis metálicos e chapas de aço com eletrodo E80XX</t>
  </si>
  <si>
    <t>2407974</t>
  </si>
  <si>
    <t>Tratamento de superfície de aço com ferramenta mecânica grau SP-11</t>
  </si>
  <si>
    <t>2407975</t>
  </si>
  <si>
    <t>Tratamento de superfície de aço com ferramenta mecânica grau SP-11 - em espaço confinado</t>
  </si>
  <si>
    <t>2419789</t>
  </si>
  <si>
    <t>Tratamento em chapa de aço por esteira contínua</t>
  </si>
  <si>
    <t>2607183</t>
  </si>
  <si>
    <t>Alinhamento manual da grade do AMV para qualquer abertura e qualquer bitola</t>
  </si>
  <si>
    <t>2607226</t>
  </si>
  <si>
    <t>Assentamento dos materiais metálicos do AMV 1:10, TR 45, bitola larga</t>
  </si>
  <si>
    <t>2607209</t>
  </si>
  <si>
    <t>Assentamento dos materiais metálicos do AMV 1:10, TR 45, bitola métrica</t>
  </si>
  <si>
    <t>2607161</t>
  </si>
  <si>
    <t>Assentamento dos materiais metálicos do AMV 1:10, TR 45, bitola mista</t>
  </si>
  <si>
    <t>2607148</t>
  </si>
  <si>
    <t>Assentamento dos materiais metálicos do AMV 1:10, TR 57, bitola larga</t>
  </si>
  <si>
    <t>2607213</t>
  </si>
  <si>
    <t>Assentamento dos materiais metálicos do AMV 1:10, TR 57, bitola métrica</t>
  </si>
  <si>
    <t>2607165</t>
  </si>
  <si>
    <t>Assentamento dos materiais metálicos do AMV 1:10, TR 57, bitola mista</t>
  </si>
  <si>
    <t>2607152</t>
  </si>
  <si>
    <t>Assentamento dos materiais metálicos do AMV 1:10, TR 68, bitola larga</t>
  </si>
  <si>
    <t>2607217</t>
  </si>
  <si>
    <t>Assentamento dos materiais metálicos do AMV 1:10, TR 68, bitola métrica</t>
  </si>
  <si>
    <t>2607169</t>
  </si>
  <si>
    <t>Assentamento dos materiais metálicos do AMV 1:10, TR 68, bitola mista</t>
  </si>
  <si>
    <t>2607156</t>
  </si>
  <si>
    <t>Assentamento dos materiais metálicos do AMV 1:10, UIC 60, bitola larga</t>
  </si>
  <si>
    <t>2607221</t>
  </si>
  <si>
    <t>Assentamento dos materiais metálicos do AMV 1:10, UIC 60, bitola métrica</t>
  </si>
  <si>
    <t>2607173</t>
  </si>
  <si>
    <t>Assentamento dos materiais metálicos do AMV 1:10, UIC 60, bitola mista</t>
  </si>
  <si>
    <t>2607227</t>
  </si>
  <si>
    <t>Assentamento dos materiais metálicos do AMV 1:12, TR 45, bitola larga</t>
  </si>
  <si>
    <t>2607210</t>
  </si>
  <si>
    <t>Assentamento dos materiais metálicos do AMV 1:12, TR 45, bitola métrica</t>
  </si>
  <si>
    <t>2607162</t>
  </si>
  <si>
    <t>Assentamento dos materiais metálicos do AMV 1:12, TR 45, bitola mista</t>
  </si>
  <si>
    <t>2607149</t>
  </si>
  <si>
    <t>Assentamento dos materiais metálicos do AMV 1:12, TR 57, bitola larga</t>
  </si>
  <si>
    <t>2607214</t>
  </si>
  <si>
    <t>Assentamento dos materiais metálicos do AMV 1:12, TR 57, bitola métrica</t>
  </si>
  <si>
    <t>2607166</t>
  </si>
  <si>
    <t>Assentamento dos materiais metálicos do AMV 1:12, TR 57, bitola mista</t>
  </si>
  <si>
    <t>2607153</t>
  </si>
  <si>
    <t>Assentamento dos materiais metálicos do AMV 1:12, TR 68, bitola larga</t>
  </si>
  <si>
    <t>2607218</t>
  </si>
  <si>
    <t>Assentamento dos materiais metálicos do AMV 1:12, TR 68, bitola métrica</t>
  </si>
  <si>
    <t>2607170</t>
  </si>
  <si>
    <t>Assentamento dos materiais metálicos do AMV 1:12, TR 68, bitola mista</t>
  </si>
  <si>
    <t>2607157</t>
  </si>
  <si>
    <t>Assentamento dos materiais metálicos do AMV 1:12, UIC 60, bitola larga</t>
  </si>
  <si>
    <t>2607222</t>
  </si>
  <si>
    <t>Assentamento dos materiais metálicos do AMV 1:12, UIC 60, bitola métrica</t>
  </si>
  <si>
    <t>2607174</t>
  </si>
  <si>
    <t>Assentamento dos materiais metálicos do AMV 1:12, UIC 60, bitola mista</t>
  </si>
  <si>
    <t>2607228</t>
  </si>
  <si>
    <t>Assentamento dos materiais metálicos do AMV 1:14, TR 45, bitola larga</t>
  </si>
  <si>
    <t>2607211</t>
  </si>
  <si>
    <t>Assentamento dos materiais metálicos do AMV 1:14, TR 45, bitola métrica</t>
  </si>
  <si>
    <t>2607163</t>
  </si>
  <si>
    <t>Assentamento dos materiais metálicos do AMV 1:14, TR 45, bitola mista</t>
  </si>
  <si>
    <t>2607150</t>
  </si>
  <si>
    <t>Assentamento dos materiais metálicos do AMV 1:14, TR 57, bitola larga</t>
  </si>
  <si>
    <t>2607215</t>
  </si>
  <si>
    <t>Assentamento dos materiais metálicos do AMV 1:14, TR 57, bitola métrica</t>
  </si>
  <si>
    <t>2607167</t>
  </si>
  <si>
    <t>Assentamento dos materiais metálicos do AMV 1:14, TR 57, bitola mista</t>
  </si>
  <si>
    <t>2607154</t>
  </si>
  <si>
    <t>Assentamento dos materiais metálicos do AMV 1:14, TR 68, bitola larga</t>
  </si>
  <si>
    <t>2607219</t>
  </si>
  <si>
    <t>Assentamento dos materiais metálicos do AMV 1:14, TR 68, bitola métrica</t>
  </si>
  <si>
    <t>2607171</t>
  </si>
  <si>
    <t>Assentamento dos materiais metálicos do AMV 1:14, TR 68, bitola mista</t>
  </si>
  <si>
    <t>2607158</t>
  </si>
  <si>
    <t>Assentamento dos materiais metálicos do AMV 1:14, UIC 60, bitola larga</t>
  </si>
  <si>
    <t>2607223</t>
  </si>
  <si>
    <t>Assentamento dos materiais metálicos do AMV 1:14, UIC 60, bitola métrica</t>
  </si>
  <si>
    <t>2607175</t>
  </si>
  <si>
    <t>Assentamento dos materiais metálicos do AMV 1:14, UIC 60, bitola mista</t>
  </si>
  <si>
    <t>2607151</t>
  </si>
  <si>
    <t>Assentamento dos materiais metálicos do AMV 1:20, TR 57, bitola larga</t>
  </si>
  <si>
    <t>2607216</t>
  </si>
  <si>
    <t>Assentamento dos materiais metálicos do AMV 1:20, TR 57, bitola métrica</t>
  </si>
  <si>
    <t>2607168</t>
  </si>
  <si>
    <t>Assentamento dos materiais metálicos do AMV 1:20, TR 57, bitola mista</t>
  </si>
  <si>
    <t>2607155</t>
  </si>
  <si>
    <t>Assentamento dos materiais metálicos do AMV 1:20, TR 68, bitola larga</t>
  </si>
  <si>
    <t>2607220</t>
  </si>
  <si>
    <t>Assentamento dos materiais metálicos do AMV 1:20, TR 68, bitola métrica</t>
  </si>
  <si>
    <t>2607172</t>
  </si>
  <si>
    <t>Assentamento dos materiais metálicos do AMV 1:20, TR 68, bitola mista</t>
  </si>
  <si>
    <t>2607159</t>
  </si>
  <si>
    <t>Assentamento dos materiais metálicos do AMV 1:20, UIC 60, bitola larga</t>
  </si>
  <si>
    <t>2607224</t>
  </si>
  <si>
    <t>Assentamento dos materiais metálicos do AMV 1:20, UIC 60, bitola métrica</t>
  </si>
  <si>
    <t>2607176</t>
  </si>
  <si>
    <t>Assentamento dos materiais metálicos do AMV 1:20, UIC 60, bitola mista</t>
  </si>
  <si>
    <t>2607225</t>
  </si>
  <si>
    <t>Assentamento dos materiais metálicos do AMV 1:8, TR 45, bitola larga</t>
  </si>
  <si>
    <t>2607208</t>
  </si>
  <si>
    <t>Assentamento dos materiais metálicos do AMV 1:8, TR 45, bitola métrica</t>
  </si>
  <si>
    <t>2607160</t>
  </si>
  <si>
    <t>Assentamento dos materiais metálicos do AMV 1:8, TR 45, bitola mista</t>
  </si>
  <si>
    <t>2607229</t>
  </si>
  <si>
    <t>Assentamento dos materiais metálicos do AMV 1:8, TR 57, bitola larga</t>
  </si>
  <si>
    <t>2607212</t>
  </si>
  <si>
    <t>Assentamento dos materiais metálicos do AMV 1:8, TR 57, bitola métrica</t>
  </si>
  <si>
    <t>2607164</t>
  </si>
  <si>
    <t>Assentamento dos materiais metálicos do AMV 1:8, TR 57, bitola mista</t>
  </si>
  <si>
    <t>2607207</t>
  </si>
  <si>
    <t>Lançamento manual de lastro em AMV com descarga da brita por caminhão</t>
  </si>
  <si>
    <t>2607206</t>
  </si>
  <si>
    <t>Lançamento mecânico de lastro em AMV com descarga da brita por caminhão e espalhamento com carregadeira de pneus</t>
  </si>
  <si>
    <t>2607344</t>
  </si>
  <si>
    <t>Nivelamento de AMV com socaria com grupo vibrador e levante de até 10 cm, abertura 1:10, bitola larga, dormente de madeira ou concreto</t>
  </si>
  <si>
    <t>2607339</t>
  </si>
  <si>
    <t>Nivelamento de AMV com socaria com grupo vibrador e levante de até 10 cm, abertura 1:10, bitola métrica, dormente de madeira ou concreto</t>
  </si>
  <si>
    <t>2607349</t>
  </si>
  <si>
    <t>Nivelamento de AMV com socaria com grupo vibrador e levante de até 10 cm, abertura 1:10, bitola mista, dormente de madeira ou concreto</t>
  </si>
  <si>
    <t>2607345</t>
  </si>
  <si>
    <t>Nivelamento de AMV com socaria com grupo vibrador e levante de até 10 cm, abertura 1:12, bitola larga, dormente de madeira ou concreto</t>
  </si>
  <si>
    <t>2607340</t>
  </si>
  <si>
    <t>Nivelamento de AMV com socaria com grupo vibrador e levante de até 10 cm, abertura 1:12, bitola métrica, dormente de madeira ou concreto</t>
  </si>
  <si>
    <t>2607350</t>
  </si>
  <si>
    <t>Nivelamento de AMV com socaria com grupo vibrador e levante de até 10 cm, abertura 1:12, bitola mista, dormente de madeira ou concreto</t>
  </si>
  <si>
    <t>2607346</t>
  </si>
  <si>
    <t>Nivelamento de AMV com socaria com grupo vibrador e levante de até 10 cm, abertura 1:14, bitola larga, dormente de madeira ou concreto</t>
  </si>
  <si>
    <t>2607341</t>
  </si>
  <si>
    <t>Nivelamento de AMV com socaria com grupo vibrador e levante de até 10 cm, abertura 1:14, bitola métrica, dormente de madeira ou concreto</t>
  </si>
  <si>
    <t>2607351</t>
  </si>
  <si>
    <t>Nivelamento de AMV com socaria com grupo vibrador e levante de até 10 cm, abertura 1:14, bitola mista, dormente de madeira ou concreto</t>
  </si>
  <si>
    <t>2607347</t>
  </si>
  <si>
    <t>Nivelamento de AMV com socaria com grupo vibrador e levante de até 10 cm, abertura 1:20, bitola larga, dormente de madeira ou concreto</t>
  </si>
  <si>
    <t>2607342</t>
  </si>
  <si>
    <t>Nivelamento de AMV com socaria com grupo vibrador e levante de até 10 cm, abertura 1:20, bitola métrica, dormente de madeira ou concreto</t>
  </si>
  <si>
    <t>2607352</t>
  </si>
  <si>
    <t>Nivelamento de AMV com socaria com grupo vibrador e levante de até 10 cm, abertura 1:20, bitola mista, dormente de madeira ou concreto</t>
  </si>
  <si>
    <t>2607343</t>
  </si>
  <si>
    <t>Nivelamento de AMV com socaria com grupo vibrador e levante de até 10 cm, abertura 1:8, bitola larga, dormente de madeira</t>
  </si>
  <si>
    <t>2607338</t>
  </si>
  <si>
    <t>Nivelamento de AMV com socaria com grupo vibrador e levante de até 10 cm, abertura 1:8, bitola métrica, dormente de madeira</t>
  </si>
  <si>
    <t>2607348</t>
  </si>
  <si>
    <t>Nivelamento de AMV com socaria com grupo vibrador e levante de até 10 cm, abertura 1:8, bitola mista, dormente de madeira</t>
  </si>
  <si>
    <t>2607329</t>
  </si>
  <si>
    <t>Nivelamento de AMV com socaria manual e levante de até 10 cm, abertura 1:10, bitola larga, dormente de madeira ou concreto</t>
  </si>
  <si>
    <t>2607324</t>
  </si>
  <si>
    <t>Nivelamento de AMV com socaria manual e levante de até 10 cm, abertura 1:10, bitola métrica, dormente de madeira ou concreto</t>
  </si>
  <si>
    <t>2607334</t>
  </si>
  <si>
    <t>Nivelamento de AMV com socaria manual e levante de até 10 cm, abertura 1:10, bitola mista, dormente de madeira ou concreto</t>
  </si>
  <si>
    <t>2607330</t>
  </si>
  <si>
    <t>Nivelamento de AMV com socaria manual e levante de até 10 cm, abertura 1:12, bitola larga, dormente de madeira ou concreto</t>
  </si>
  <si>
    <t>2607325</t>
  </si>
  <si>
    <t>Nivelamento de AMV com socaria manual e levante de até 10 cm, abertura 1:12, bitola métrica, dormente de madeira ou concreto</t>
  </si>
  <si>
    <t>2607335</t>
  </si>
  <si>
    <t>Nivelamento de AMV com socaria manual e levante de até 10 cm, abertura 1:12, bitola mista, dormente de madeira ou concreto</t>
  </si>
  <si>
    <t>2607331</t>
  </si>
  <si>
    <t>Nivelamento de AMV com socaria manual e levante de até 10 cm, abertura 1:14, bitola larga, dormente de madeira ou concreto</t>
  </si>
  <si>
    <t>2607326</t>
  </si>
  <si>
    <t>Nivelamento de AMV com socaria manual e levante de até 10 cm, abertura 1:14, bitola métrica, dormente de madeira ou concreto</t>
  </si>
  <si>
    <t>2607336</t>
  </si>
  <si>
    <t>Nivelamento de AMV com socaria manual e levante de até 10 cm, abertura 1:14, bitola mista, dormente de madeira ou concreto</t>
  </si>
  <si>
    <t>2607332</t>
  </si>
  <si>
    <t>Nivelamento de AMV com socaria manual e levante de até 10 cm, abertura 1:20, bitola larga, dormente de madeira ou concreto</t>
  </si>
  <si>
    <t>2607327</t>
  </si>
  <si>
    <t>Nivelamento de AMV com socaria manual e levante de até 10 cm, abertura 1:20, bitola métrica, dormente de madeira ou concreto</t>
  </si>
  <si>
    <t>2607337</t>
  </si>
  <si>
    <t>Nivelamento de AMV com socaria manual e levante de até 10 cm, abertura 1:20, bitola mista, dormente de madeira ou concreto</t>
  </si>
  <si>
    <t>2607328</t>
  </si>
  <si>
    <t>Nivelamento de AMV com socaria manual e levante de até 10 cm, abertura 1:8, bitola larga, dormente de madeira</t>
  </si>
  <si>
    <t>2607323</t>
  </si>
  <si>
    <t>Nivelamento de AMV com socaria manual e levante de até 10 cm, abertura 1:8, bitola métrica, dormente de madeira</t>
  </si>
  <si>
    <t>2607333</t>
  </si>
  <si>
    <t>Nivelamento de AMV com socaria manual e levante de até 10 cm, abertura 1:8, bitola mista, dormente de madeira</t>
  </si>
  <si>
    <t>2607106</t>
  </si>
  <si>
    <t>Posicionamento de jogo de dormentes de concreto para AMV 1:10, bitola larga</t>
  </si>
  <si>
    <t>jg</t>
  </si>
  <si>
    <t>2607102</t>
  </si>
  <si>
    <t>Posicionamento de jogo de dormentes de concreto para AMV 1:10, bitola métrica</t>
  </si>
  <si>
    <t>2607261</t>
  </si>
  <si>
    <t>Posicionamento de jogo de dormentes de concreto para AMV 1:10, bitola mista</t>
  </si>
  <si>
    <t>2607107</t>
  </si>
  <si>
    <t>Posicionamento de jogo de dormentes de concreto para AMV 1:12, bitola larga</t>
  </si>
  <si>
    <t>2607103</t>
  </si>
  <si>
    <t>Posicionamento de jogo de dormentes de concreto para AMV 1:12, bitola métrica</t>
  </si>
  <si>
    <t>2607262</t>
  </si>
  <si>
    <t>Posicionamento de jogo de dormentes de concreto para AMV 1:12, bitola mista</t>
  </si>
  <si>
    <t>2607108</t>
  </si>
  <si>
    <t>Posicionamento de jogo de dormentes de concreto para AMV 1:14, bitola larga</t>
  </si>
  <si>
    <t>2607104</t>
  </si>
  <si>
    <t>Posicionamento de jogo de dormentes de concreto para AMV 1:14, bitola métrica</t>
  </si>
  <si>
    <t>2607263</t>
  </si>
  <si>
    <t>Posicionamento de jogo de dormentes de concreto para AMV 1:14, bitola mista</t>
  </si>
  <si>
    <t>2607109</t>
  </si>
  <si>
    <t>Posicionamento de jogo de dormentes de concreto para AMV 1:20, bitola larga</t>
  </si>
  <si>
    <t>2607105</t>
  </si>
  <si>
    <t>Posicionamento de jogo de dormentes de concreto para AMV 1:20, bitola métrica</t>
  </si>
  <si>
    <t>2607264</t>
  </si>
  <si>
    <t>Posicionamento de jogo de dormentes de concreto para AMV 1:20, bitola mista</t>
  </si>
  <si>
    <t>2607093</t>
  </si>
  <si>
    <t>Posicionamento de jogo de dormentes de madeira para AMV 1:10, bitola larga</t>
  </si>
  <si>
    <t>2607088</t>
  </si>
  <si>
    <t>Posicionamento de jogo de dormentes de madeira para AMV 1:10, bitola métrica</t>
  </si>
  <si>
    <t>2607098</t>
  </si>
  <si>
    <t>Posicionamento de jogo de dormentes de madeira para AMV 1:10, bitola mista</t>
  </si>
  <si>
    <t>2607094</t>
  </si>
  <si>
    <t>Posicionamento de jogo de dormentes de madeira para AMV 1:12, bitola larga</t>
  </si>
  <si>
    <t>2607089</t>
  </si>
  <si>
    <t>Posicionamento de jogo de dormentes de madeira para AMV 1:12, bitola métrica</t>
  </si>
  <si>
    <t>2607099</t>
  </si>
  <si>
    <t>Posicionamento de jogo de dormentes de madeira para AMV 1:12, bitola mista</t>
  </si>
  <si>
    <t>2607095</t>
  </si>
  <si>
    <t>Posicionamento de jogo de dormentes de madeira para AMV 1:14, bitola larga</t>
  </si>
  <si>
    <t>2607090</t>
  </si>
  <si>
    <t>Posicionamento de jogo de dormentes de madeira para AMV 1:14, bitola métrica</t>
  </si>
  <si>
    <t>2607260</t>
  </si>
  <si>
    <t>Posicionamento de jogo de dormentes de madeira para AMV 1:14, bitola mista</t>
  </si>
  <si>
    <t>2607096</t>
  </si>
  <si>
    <t>Posicionamento de jogo de dormentes de madeira para AMV 1:20, bitola larga</t>
  </si>
  <si>
    <t>2607091</t>
  </si>
  <si>
    <t>Posicionamento de jogo de dormentes de madeira para AMV 1:20, bitola métrica</t>
  </si>
  <si>
    <t>2607101</t>
  </si>
  <si>
    <t>Posicionamento de jogo de dormentes de madeira para AMV 1:20, bitola mista</t>
  </si>
  <si>
    <t>2607092</t>
  </si>
  <si>
    <t>Posicionamento de jogo de dormentes de madeira para AMV 1:8, bitola larga</t>
  </si>
  <si>
    <t>2607087</t>
  </si>
  <si>
    <t>Posicionamento de jogo de dormentes de madeira para AMV 1:8, bitola métrica</t>
  </si>
  <si>
    <t>2607097</t>
  </si>
  <si>
    <t>Posicionamento de jogo de dormentes de madeira para AMV 1:8, bitola mista</t>
  </si>
  <si>
    <t>2607198</t>
  </si>
  <si>
    <t>Regularização manual do lastro do AMV para qualquer abertura e qualquer bitola</t>
  </si>
  <si>
    <t>2809170</t>
  </si>
  <si>
    <t>Demolição de AMV 1:10 TR 37, em bitola métrica, dormente de madeira, com separação e empilhamento</t>
  </si>
  <si>
    <t>2809183</t>
  </si>
  <si>
    <t>Demolição de AMV 1:10 TR 45, em bitola larga, dormente de madeira, com separação e empilhamento</t>
  </si>
  <si>
    <t>2809174</t>
  </si>
  <si>
    <t>Demolição de AMV 1:10 TR 45, em bitola métrica, dormente de madeira, com separação e empilhamento</t>
  </si>
  <si>
    <t>2809196</t>
  </si>
  <si>
    <t>Demolição de AMV 1:10 TR 45, em bitola mista, dormente de madeira, com separação e empilhamento</t>
  </si>
  <si>
    <t>2809187</t>
  </si>
  <si>
    <t>Demolição de AMV 1:10 TR 57, em bitola larga, dormente de madeira, com separação e empilhamento</t>
  </si>
  <si>
    <t>2809178</t>
  </si>
  <si>
    <t>Demolição de AMV 1:10 TR 57, em bitola métrica, dormente de madeira, com separação e empilhamento</t>
  </si>
  <si>
    <t>2809200</t>
  </si>
  <si>
    <t>Demolição de AMV 1:10 TR 57, em bitola mista, dormente de madeira, com separação e empilhamento</t>
  </si>
  <si>
    <t>2809191</t>
  </si>
  <si>
    <t>Demolição de AMV 1:10 TR 68, em bitola larga, dormente de madeira, com separação e empilhamento</t>
  </si>
  <si>
    <t>2809204</t>
  </si>
  <si>
    <t>Demolição de AMV 1:10 TR 68, em bitola mista, dormente de madeira, com separação e empilhamento</t>
  </si>
  <si>
    <t>2809171</t>
  </si>
  <si>
    <t>Demolição de AMV 1:12 TR 37, em bitola métrica, dormente de madeira, com separação e empilhamento</t>
  </si>
  <si>
    <t>2809184</t>
  </si>
  <si>
    <t>Demolição de AMV 1:12 TR 45, em bitola larga, dormente de madeira, com separação e empilhamento</t>
  </si>
  <si>
    <t>2809175</t>
  </si>
  <si>
    <t>Demolição de AMV 1:12 TR 45, em bitola métrica, dormente de madeira, com separação e empilhamento</t>
  </si>
  <si>
    <t>2809197</t>
  </si>
  <si>
    <t>Demolição de AMV 1:12 TR 45, em bitola mista, dormente de madeira, com separação e empilhamento</t>
  </si>
  <si>
    <t>2809188</t>
  </si>
  <si>
    <t>Demolição de AMV 1:12 TR 57, em bitola larga, dormente de madeira, com separação e empilhamento</t>
  </si>
  <si>
    <t>2809179</t>
  </si>
  <si>
    <t>Demolição de AMV 1:12 TR 57, em bitola métrica, dormente de madeira, com separação e empilhamento</t>
  </si>
  <si>
    <t>2809201</t>
  </si>
  <si>
    <t>Demolição de AMV 1:12 TR 57, em bitola mista, dormente de madeira, com separação e empilhamento</t>
  </si>
  <si>
    <t>2809192</t>
  </si>
  <si>
    <t>Demolição de AMV 1:12 TR 68, em bitola larga, dormente de madeira, com separação e empilhamento</t>
  </si>
  <si>
    <t>2809205</t>
  </si>
  <si>
    <t>Demolição de AMV 1:12 TR 68, em bitola mista, dormente de madeira, com separação e empilhamento</t>
  </si>
  <si>
    <t>2809172</t>
  </si>
  <si>
    <t>Demolição de AMV 1:14 TR 37, em bitola métrica, dormente de madeira, com separação e empilhamento</t>
  </si>
  <si>
    <t>2809185</t>
  </si>
  <si>
    <t>Demolição de AMV 1:14 TR 45, em bitola larga, dormente de madeira, com separação e empilhamento</t>
  </si>
  <si>
    <t>2809176</t>
  </si>
  <si>
    <t>Demolição de AMV 1:14 TR 45, em bitola métrica, dormente de madeira, com separação e empilhamento</t>
  </si>
  <si>
    <t>2809198</t>
  </si>
  <si>
    <t>Demolição de AMV 1:14 TR 45, em bitola mista, dormente de madeira, com separação e empilhamento</t>
  </si>
  <si>
    <t>2809189</t>
  </si>
  <si>
    <t>Demolição de AMV 1:14 TR 57, em bitola larga, dormente de madeira, com separação e empilhamento</t>
  </si>
  <si>
    <t>2809180</t>
  </si>
  <si>
    <t>Demolição de AMV 1:14 TR 57, em bitola métrica, dormente de madeira, com separação e empilhamento</t>
  </si>
  <si>
    <t>2809202</t>
  </si>
  <si>
    <t>Demolição de AMV 1:14 TR 57, em bitola mista, dormente de madeira, com separação e empilhamento</t>
  </si>
  <si>
    <t>2809193</t>
  </si>
  <si>
    <t>Demolição de AMV 1:14 TR 68, em bitola larga, dormente de madeira, com separação e empilhamento</t>
  </si>
  <si>
    <t>2809206</t>
  </si>
  <si>
    <t>Demolição de AMV 1:14 TR 68, em bitola mista, dormente de madeira, com separação e empilhamento</t>
  </si>
  <si>
    <t>2809190</t>
  </si>
  <si>
    <t>Demolição de AMV 1:20 TR 57, em bitola larga, dormente de madeira, com separação e empilhamento</t>
  </si>
  <si>
    <t>2809181</t>
  </si>
  <si>
    <t>Demolição de AMV 1:20 TR 57, em bitola métrica, dormente de madeira, com separação e empilhamento</t>
  </si>
  <si>
    <t>2809203</t>
  </si>
  <si>
    <t>Demolição de AMV 1:20 TR 57, em bitola mista, dormente de madeira, com separação e empilhamento</t>
  </si>
  <si>
    <t>2809194</t>
  </si>
  <si>
    <t>Demolição de AMV 1:20 TR 68, em bitola larga, dormente de madeira, com separação e empilhamento</t>
  </si>
  <si>
    <t>2809207</t>
  </si>
  <si>
    <t>Demolição de AMV 1:20 TR 68, em bitola mista, dormente de madeira, com separação e empilhamento</t>
  </si>
  <si>
    <t>2809169</t>
  </si>
  <si>
    <t>Demolição de AMV 1:8 TR 37, em bitola métrica, dormente de madeira, com separação e empilhamento</t>
  </si>
  <si>
    <t>2809182</t>
  </si>
  <si>
    <t>Demolição de AMV 1:8 TR 45, em bitola larga, dormente de madeira, com separação e empilhamento</t>
  </si>
  <si>
    <t>2809173</t>
  </si>
  <si>
    <t>Demolição de AMV 1:8 TR 45, em bitola métrica, dormente de madeira, com separação e empilhamento</t>
  </si>
  <si>
    <t>2809195</t>
  </si>
  <si>
    <t>Demolição de AMV 1:8 TR 45, em bitola mista, dormente de madeira, com separação e empilhamento</t>
  </si>
  <si>
    <t>2809186</t>
  </si>
  <si>
    <t>Demolição de AMV 1:8 TR 57, em bitola larga, dormente de madeira, com separação e empilhamento</t>
  </si>
  <si>
    <t>2809177</t>
  </si>
  <si>
    <t>Demolição de AMV 1:8 TR 57, em bitola métrica, dormente de madeira, com separação e empilhamento</t>
  </si>
  <si>
    <t>2809199</t>
  </si>
  <si>
    <t>Demolição de AMV 1:8 TR 57, em bitola mista, dormente de madeira, com separação e empilhamento</t>
  </si>
  <si>
    <t>2809219</t>
  </si>
  <si>
    <t>Demolição de via, bitola larga, 1.667 dormentes de madeira/km, trilho TR 45, barra com 12 m de comprimento, com separação e empilhamento</t>
  </si>
  <si>
    <t>2809220</t>
  </si>
  <si>
    <t>Demolição de via, bitola larga, 1.667 dormentes de madeira/km, trilho TR 57, barra com 12 m de comprimento, com separação e empilhamento</t>
  </si>
  <si>
    <t>2809221</t>
  </si>
  <si>
    <t>Demolição de via, bitola larga, 1.667 dormentes de madeira/km, trilho TR 68, barra com 12 m de comprimento, com separação e empilhamento</t>
  </si>
  <si>
    <t>2809163</t>
  </si>
  <si>
    <t>Demolição de via, bitola larga, 1.750 dormentes de madeira/km, trilho TR 45, barra com 12 m de comprimento, com separação e empilhamento</t>
  </si>
  <si>
    <t>2809164</t>
  </si>
  <si>
    <t>Demolição de via, bitola larga, 1.750 dormentes de madeira/km, trilho TR 57, barra com 12 m de comprimento, com separação e empilhamento</t>
  </si>
  <si>
    <t>2809165</t>
  </si>
  <si>
    <t>Demolição de via, bitola larga, 1.750 dormentes de madeira/km, trilho TR 68, barra com 12 m de comprimento, com separação e empilhamento</t>
  </si>
  <si>
    <t>2809216</t>
  </si>
  <si>
    <t>Demolição de via, bitola métrica, 1.667 dormentes de madeira/km, trilho TR 37, barra com 12 m de comprimento, com separação e empilhamento</t>
  </si>
  <si>
    <t>2809217</t>
  </si>
  <si>
    <t>Demolição de via, bitola métrica, 1.667 dormentes de madeira/km, trilho TR 45, barra com 12 m de comprimento, com separação e empilhamento</t>
  </si>
  <si>
    <t>2809218</t>
  </si>
  <si>
    <t>Demolição de via, bitola métrica, 1.667 dormentes de madeira/km, trilho TR 57, barra com 12 m de comprimento, com separação e empilhamento</t>
  </si>
  <si>
    <t>2809160</t>
  </si>
  <si>
    <t>Demolição de via, bitola métrica, 1.750 dormentes de madeira/km, trilho TR 37, barra com 12 m de comprimento, com separação e empilhamento</t>
  </si>
  <si>
    <t>2809161</t>
  </si>
  <si>
    <t>Demolição de via, bitola métrica, 1.750 dormentes de madeira/km, trilho TR 45, barra com 12 m de comprimento, com separação e empilhamento</t>
  </si>
  <si>
    <t>2809162</t>
  </si>
  <si>
    <t>Demolição de via, bitola métrica, 1.750 dormentes de madeira/km, trilho TR 57, barra com 12 m de comprimento, com separação e empilhamento</t>
  </si>
  <si>
    <t>2809222</t>
  </si>
  <si>
    <t>Demolição de via, bitola mista, 1.667 dormentes de madeira/km, trilho TR 45, barra com 12 m de comprimento, com separação e empilhamento</t>
  </si>
  <si>
    <t>2809223</t>
  </si>
  <si>
    <t>Demolição de via, bitola mista, 1.667 dormentes de madeira/km, trilho TR 57, barra com 12 m de comprimento, com separação e empilhamento</t>
  </si>
  <si>
    <t>2809224</t>
  </si>
  <si>
    <t>Demolição de via, bitola mista, 1.667 dormentes de madeira/km, trilho TR 68, barra com 12 m de comprimento, com separação e empilhamento</t>
  </si>
  <si>
    <t>2809166</t>
  </si>
  <si>
    <t>Demolição de via, bitola mista, 1.750 dormentes de madeira/km, trilho TR 45, barra com 12 m de comprimento, com separação e empilhamento</t>
  </si>
  <si>
    <t>2809167</t>
  </si>
  <si>
    <t>Demolição de via, bitola mista, 1.750 dormentes de madeira/km, trilho TR 57, barra com 12 m de comprimento, com separação e empilhamento</t>
  </si>
  <si>
    <t>2809168</t>
  </si>
  <si>
    <t>Demolição de via, bitola mista, 1.750 dormentes de madeira/km, trilho TR 68, barra com 12 m de comprimento, com separação e empilhamento</t>
  </si>
  <si>
    <t>2809158</t>
  </si>
  <si>
    <t>Retirada manual de dormente de madeira, bitola larga ou mista, com separação e empilhamento</t>
  </si>
  <si>
    <t>2809159</t>
  </si>
  <si>
    <t>Retirada manual de dormente de madeira, bitola métrica, com separação e empilhamento</t>
  </si>
  <si>
    <t>2909152</t>
  </si>
  <si>
    <t>Aferição da geometria da via com carro controle</t>
  </si>
  <si>
    <t>2909153</t>
  </si>
  <si>
    <t>Capina química da plataforma ferroviária</t>
  </si>
  <si>
    <t>2909151</t>
  </si>
  <si>
    <t>Estabilização dinâmica da via</t>
  </si>
  <si>
    <t>2909145</t>
  </si>
  <si>
    <t>Nivelamento de junta com socaria manual da via</t>
  </si>
  <si>
    <t>2909379</t>
  </si>
  <si>
    <t>Nivelamento de via com grupo gerador/vibrador e levante de até 10 cm - bitola métrica ou larga com dormente de madeira ou concreto e taxa de dormentação de 1.667 un/km</t>
  </si>
  <si>
    <t>2909381</t>
  </si>
  <si>
    <t>Nivelamento de via com grupo gerador/vibrador e levante de até 10 cm - bitola métrica ou larga com dormente de madeira ou concreto e taxa de dormentação de 1.750 un/km</t>
  </si>
  <si>
    <t>2909388</t>
  </si>
  <si>
    <t>Nivelamento de via com grupo gerador/vibrador e levante de até 10 cm - bitola métrica ou larga com dormente de madeira ou concreto e taxa de dormentação de 1.850 un/km</t>
  </si>
  <si>
    <t>2909380</t>
  </si>
  <si>
    <t>Nivelamento de via com grupo gerador/vibrador e levante de até 10 cm - bitola mista com dormente de madeira ou concreto e taxa de dormentação de 1.667 un/km</t>
  </si>
  <si>
    <t>2909382</t>
  </si>
  <si>
    <t>Nivelamento de via com grupo gerador/vibrador e levante de até 10 cm - bitola mista com dormente de madeira ou concreto e taxa de dormentação de 1.750 un/km</t>
  </si>
  <si>
    <t>2909387</t>
  </si>
  <si>
    <t>Nivelamento de via com grupo gerador/vibrador e levante de até 10 cm - bitola mista com dormente de madeira ou concreto e taxa de dormentação de 1.850 un/km</t>
  </si>
  <si>
    <t>2909375</t>
  </si>
  <si>
    <t>Nivelamento de via com socaria manual e levante de até 10 cm - bitola métrica ou larga com dormente de madeira ou concreto e taxa de dormentação de 1.667 un/km</t>
  </si>
  <si>
    <t>2909377</t>
  </si>
  <si>
    <t>Nivelamento de via com socaria manual e levante de até 10 cm - bitola métrica ou larga com dormente de madeira ou concreto e taxa de dormentação de 1.750 un/km</t>
  </si>
  <si>
    <t>2909386</t>
  </si>
  <si>
    <t>Nivelamento de via com socaria manual e levante de até 10 cm - bitola métrica ou larga com dormente de madeira ou concreto e taxa de dormentação de 1.850 un/km</t>
  </si>
  <si>
    <t>2909376</t>
  </si>
  <si>
    <t>Nivelamento de via com socaria manual e levante de até 10 cm - bitola mista com dormente de madeira ou concreto e taxa de dormentação de 1.667 un/km</t>
  </si>
  <si>
    <t>2909378</t>
  </si>
  <si>
    <t>Nivelamento de via com socaria manual e levante de até 10 cm - bitola mista com dormente de madeira ou concreto e taxa de dormentação de 1.750 un/km</t>
  </si>
  <si>
    <t>2909385</t>
  </si>
  <si>
    <t>Nivelamento de via com socaria manual e levante de até 10 cm - bitola mista com dormente de madeira ou concreto e taxa de dormentação de 1.850 un/km</t>
  </si>
  <si>
    <t>2909383</t>
  </si>
  <si>
    <t>Nivelamento e alinhamento de via com socadora automática e levante de até 10 cm - qualquer bitola ou dormente e taxa de dormentação de 1.667 un/km</t>
  </si>
  <si>
    <t>2909384</t>
  </si>
  <si>
    <t>Nivelamento e alinhamento de via com socadora automática e levante de até 10 cm - qualquer bitola ou dormente e taxa de dormentação de 1.750 un/km</t>
  </si>
  <si>
    <t>2909148</t>
  </si>
  <si>
    <t>Regularização do lastro com reguladora de lastro</t>
  </si>
  <si>
    <t>2909389</t>
  </si>
  <si>
    <t>Regularização manual do lastro em via corrida, bitola larga, com qualquer tipo de dormente</t>
  </si>
  <si>
    <t>2909390</t>
  </si>
  <si>
    <t>Regularização manual do lastro em via corrida, bitola métrica, com qualquer tipo de dormente</t>
  </si>
  <si>
    <t>2909391</t>
  </si>
  <si>
    <t>Regularização manual do lastro em via corrida, bitola mista, com qualquer tipo de dormente</t>
  </si>
  <si>
    <t>3009336</t>
  </si>
  <si>
    <t>Alívio de tensão, com martelo de bronze, em TLS com 120 de comprimento de TR45, taxa de dormentação de 1.667 un/km, para qualquer bitola e fixação elástica</t>
  </si>
  <si>
    <t>3009337</t>
  </si>
  <si>
    <t>Alívio de tensão, com martelo de bronze, em TLS com 120 de comprimento de TR45, taxa de dormentação de 1.750 un/km, para qualquer bitola e fixação elástica</t>
  </si>
  <si>
    <t>3009340</t>
  </si>
  <si>
    <t>Alívio de tensão, com martelo de bronze, em TLS com 120 de comprimento de TR57, taxa de dormentação de 1.667 un/km, para qualquer bitola e fixação elástica</t>
  </si>
  <si>
    <t>3009341</t>
  </si>
  <si>
    <t>Alívio de tensão, com martelo de bronze, em TLS com 120 de comprimento de TR57, taxa de dormentação de 1.750 un/km, para qualquer bitola e fixação elástica</t>
  </si>
  <si>
    <t>3009344</t>
  </si>
  <si>
    <t>Alívio de tensão, com martelo de bronze, em TLS com 120 de comprimento de TR68, taxa de dormentação de 1.667 un/km, para qualquer bitola e fixação elástica</t>
  </si>
  <si>
    <t>3009345</t>
  </si>
  <si>
    <t>Alívio de tensão, com martelo de bronze, em TLS com 120 de comprimento de TR68, taxa de dormentação de 1.750 un/km, para qualquer bitola e fixação elástica</t>
  </si>
  <si>
    <t>3009348</t>
  </si>
  <si>
    <t>Alívio de tensão, com martelo de bronze, em TLS com 120 de comprimento de UIC60, taxa de dormentação de 1.667 un/km, para qualquer bitola e fixação elástica</t>
  </si>
  <si>
    <t>3009349</t>
  </si>
  <si>
    <t>Alívio de tensão, com martelo de bronze, em TLS com 120 de comprimento de UIC60, taxa de dormentação de 1.750 un/km, para qualquer bitola e fixação elástica</t>
  </si>
  <si>
    <t>3009338</t>
  </si>
  <si>
    <t>Alívio de tensão, com martelo de bronze, em TLS com 240 de comprimento de TR45, taxa de dormentação de 1.667 un/km, para qualquer bitola e fixação elástica</t>
  </si>
  <si>
    <t>3009339</t>
  </si>
  <si>
    <t>Alívio de tensão, com martelo de bronze, em TLS com 240 de comprimento de TR45, taxa de dormentação de 1.750 un/km, para qualquer bitola e fixação elástica</t>
  </si>
  <si>
    <t>3009342</t>
  </si>
  <si>
    <t>Alívio de tensão, com martelo de bronze, em TLS com 240 de comprimento de TR57, taxa de dormentação de 1.667 un/km, para qualquer bitola e fixação elástica</t>
  </si>
  <si>
    <t>3009343</t>
  </si>
  <si>
    <t>Alívio de tensão, com martelo de bronze, em TLS com 240 de comprimento de TR57, taxa de dormentação de 1.750 un/km, para qualquer bitola e fixação elástica</t>
  </si>
  <si>
    <t>3009346</t>
  </si>
  <si>
    <t>Alívio de tensão, com martelo de bronze, em TLS com 240 de comprimento de TR68, taxa de dormentação de 1.667 un/km, para qualquer bitola e fixação elástica</t>
  </si>
  <si>
    <t>3009347</t>
  </si>
  <si>
    <t>Alívio de tensão, com martelo de bronze, em TLS com 240 de comprimento de TR68, taxa de dormentação de 1.750 un/km, para qualquer bitola e fixação elástica</t>
  </si>
  <si>
    <t>3009350</t>
  </si>
  <si>
    <t>Alívio de tensão, com martelo de bronze, em TLS com 240 de comprimento de UIC60, taxa de dormentação de 1.667 un/km, para qualquer bitola e fixação elástica</t>
  </si>
  <si>
    <t>3009351</t>
  </si>
  <si>
    <t>Alívio de tensão, com martelo de bronze, em TLS com 240 de comprimento de UIC60, taxa de dormentação de 1.750 un/km, para qualquer bitola e fixação elástica</t>
  </si>
  <si>
    <t>3009080</t>
  </si>
  <si>
    <t>Colocação manual de grampo elástico Pandrol</t>
  </si>
  <si>
    <t>3009075</t>
  </si>
  <si>
    <t>Colocação manual de retensor para trilho TR45</t>
  </si>
  <si>
    <t>3009076</t>
  </si>
  <si>
    <t>Colocação manual de retensor para trilho TR57</t>
  </si>
  <si>
    <t>3009077</t>
  </si>
  <si>
    <t>Colocação manual de retensor para trilho TR68</t>
  </si>
  <si>
    <t>3009078</t>
  </si>
  <si>
    <t>Colocação manual de retensor para trilho UIC60</t>
  </si>
  <si>
    <t>3009087</t>
  </si>
  <si>
    <t>Colocação mecanizada de grampo elástico Pandrol</t>
  </si>
  <si>
    <t>3009085</t>
  </si>
  <si>
    <t>Contratrilho TR45, comprimento de 12 m, sobre dormente de madeira, taxa de dormentação de 1.750 un/km, tala de junção de 6 furos e fixação rígida - posicionamento e assentamento manual</t>
  </si>
  <si>
    <t>3009086</t>
  </si>
  <si>
    <t>Contratrilho TR57, comprimento de 12 m, sobre dormente de madeira, taxa de dormentação de 1.750 un/km, tala de junção de 6 furos e fixação rígida - posicionamento e assentamento manual</t>
  </si>
  <si>
    <t>3009089</t>
  </si>
  <si>
    <t>Contratrilho TR68, comprimento de 12 m, sobre dormente de madeira, taxa de dormentação de 1.750 un/km, tala de junção de 6 furos e fixação rígida - posicionamento e assentamento manual</t>
  </si>
  <si>
    <t>3009090</t>
  </si>
  <si>
    <t>Contratrilho UIC60, comprimento de 12 m, sobre dormente de madeira, taxa de dormentação de 1.750 un/km, tala de junção de 6 furos e fixação rígida - posicionamento e assentamento manual</t>
  </si>
  <si>
    <t>3009004</t>
  </si>
  <si>
    <t>Dormente de concreto monobloco protendido bitola larga - confecção</t>
  </si>
  <si>
    <t>3009002</t>
  </si>
  <si>
    <t>Dormente de concreto monobloco protendido bitola métrica - confecção</t>
  </si>
  <si>
    <t>3009006</t>
  </si>
  <si>
    <t>Dormente de concreto monobloco protendido bitola mista - confecção</t>
  </si>
  <si>
    <t>3009280</t>
  </si>
  <si>
    <t>Dormente de concreto monobloco, bitola larga, taxa de dormentação de 1.667 un/km, fixação elástica Pandrol - posicionamento mecanizado com carregadeira</t>
  </si>
  <si>
    <t>3009281</t>
  </si>
  <si>
    <t>Dormente de concreto monobloco, bitola larga, taxa de dormentação de 1.667 un/km, fixação elástica Pandrol - posicionamento mecanizado com pórtico</t>
  </si>
  <si>
    <t>3009061</t>
  </si>
  <si>
    <t>Dormente de concreto monobloco, bitola larga, taxa de dormentação de 1.750 un/km, fixação elástica Pandrol - posicionamento mecanizado com carregadeira</t>
  </si>
  <si>
    <t>3009062</t>
  </si>
  <si>
    <t>Dormente de concreto monobloco, bitola larga, taxa de dormentação de 1.750 un/km, fixação elástica Pandrol - posicionamento mecanizado com pórtico</t>
  </si>
  <si>
    <t>3009278</t>
  </si>
  <si>
    <t>Dormente de concreto monobloco, bitola métrica, taxa de dormentação de 1.667 un/km, fixação elástica Pandrol - posicionamento mecanizado com carregadeira</t>
  </si>
  <si>
    <t>3009279</t>
  </si>
  <si>
    <t>Dormente de concreto monobloco, bitola métrica, taxa de dormentação de 1.667 un/km, fixação elástica Pandrol - posicionamento mecanizado com pórtico</t>
  </si>
  <si>
    <t>3009059</t>
  </si>
  <si>
    <t>Dormente de concreto monobloco, bitola métrica, taxa de dormentação de 1.750 un/km, fixação elástica Pandrol - posicionamento mecanizado com carregadeira</t>
  </si>
  <si>
    <t>3009060</t>
  </si>
  <si>
    <t>Dormente de concreto monobloco, bitola métrica, taxa de dormentação de 1.750 un/km, fixação elástica Pandrol - posicionamento mecanizado com pórtico</t>
  </si>
  <si>
    <t>3009282</t>
  </si>
  <si>
    <t>Dormente de concreto monobloco, bitola mista, taxa de dormentação de 1.667 un/km, fixação elástica Pandrol - posicionamento mecanizado com carregadeira</t>
  </si>
  <si>
    <t>3009283</t>
  </si>
  <si>
    <t>Dormente de concreto monobloco, bitola mista, taxa de dormentação de 1.667 un/km, fixação elástica Pandrol - posicionamento mecanizado com pórtico</t>
  </si>
  <si>
    <t>3009063</t>
  </si>
  <si>
    <t>Dormente de concreto monobloco, bitola mista, taxa de dormentação de 1.750 un/km, fixação elástica Pandrol - posicionamento mecanizado com carregadeira</t>
  </si>
  <si>
    <t>3009064</t>
  </si>
  <si>
    <t>Dormente de concreto monobloco, bitola mista, taxa de dormentação de 1.750 un/km, fixação elástica Pandrol - posicionamento mecanizado com pórtico</t>
  </si>
  <si>
    <t>3009081</t>
  </si>
  <si>
    <t>Dormente de madeira para ponte, bitola métrica ou larga, para TR45, fixação rígida - posicionamento e assentamento mecanizado</t>
  </si>
  <si>
    <t>3009082</t>
  </si>
  <si>
    <t>Dormente de madeira para ponte, bitola métrica ou larga, para TR57, fixação rígida - posicionamento e assentamento mecanizado</t>
  </si>
  <si>
    <t>3009083</t>
  </si>
  <si>
    <t>Dormente de madeira para ponte, bitola métrica ou larga, para TR68, fixação rígida - posicionamento e assentamento mecanizado</t>
  </si>
  <si>
    <t>3009084</t>
  </si>
  <si>
    <t>Dormente de madeira para ponte, bitola métrica ou larga, para UIC60, fixação rígida - posicionamento e assentamento mecanizado</t>
  </si>
  <si>
    <t>3009070</t>
  </si>
  <si>
    <t>Dormente de madeira, bitola larga ou mista - posicionamento manual</t>
  </si>
  <si>
    <t>3009285</t>
  </si>
  <si>
    <t>Dormente de madeira, bitola larga ou mista, taxa de dormentação de 1.667 un/km - posicionamento mecanizado com carregadeira</t>
  </si>
  <si>
    <t>3009072</t>
  </si>
  <si>
    <t>Dormente de madeira, bitola larga ou mista, taxa de dormentação de 1.750 un/km - posicionamento mecanizado com carregadeira</t>
  </si>
  <si>
    <t>3009069</t>
  </si>
  <si>
    <t>Dormente de madeira, bitola métrica - posicionamento manual</t>
  </si>
  <si>
    <t>3009284</t>
  </si>
  <si>
    <t>Dormente de madeira, bitola métrica, taxa de dormentação de 1.667 un/km - posicionamento mecanizado com carregadeira</t>
  </si>
  <si>
    <t>3009071</t>
  </si>
  <si>
    <t>Dormente de madeira, bitola métrica, taxa de dormentação de 1.750 un/km - posicionamento mecanizado com carregadeira</t>
  </si>
  <si>
    <t>3009091</t>
  </si>
  <si>
    <t>Lançamento de lastro, 10 cm de altura, primeiro levante, descarga de pedra britada de caminhões</t>
  </si>
  <si>
    <t>3009058</t>
  </si>
  <si>
    <t>Lubrificador de trilhos e de flanges de rodas</t>
  </si>
  <si>
    <t>3009229</t>
  </si>
  <si>
    <t>Posicionamento mecanizado de trilhos</t>
  </si>
  <si>
    <t>3009132</t>
  </si>
  <si>
    <t>Pré-alinhamento manual da grade com dormente de madeira</t>
  </si>
  <si>
    <t>3009133</t>
  </si>
  <si>
    <t>Pré-alinhamento mecanizado da grade</t>
  </si>
  <si>
    <t>3009321</t>
  </si>
  <si>
    <t>Solda aluminotérmica para TR45 com cadinho descartável, executada no campo, para formação de trilho longo soldado (TLS)</t>
  </si>
  <si>
    <t>3009322</t>
  </si>
  <si>
    <t>Solda aluminotérmica para TR57 com cadinho descartável, executada no campo, para formação de trilho longo soldado (TLS)</t>
  </si>
  <si>
    <t>3009323</t>
  </si>
  <si>
    <t>Solda aluminotérmica para TR68 com cadinho descartável, executada no campo, para formação de trilho longo soldado (TLS)</t>
  </si>
  <si>
    <t>3009324</t>
  </si>
  <si>
    <t>Solda aluminotérmica para UIC60 com cadinho descartável, executada no campo, para formação de trilho longo soldado (TLS)</t>
  </si>
  <si>
    <t>3009096</t>
  </si>
  <si>
    <t>Solda elétrica por caldeamento para qualquer perfil de trilho, comprimento de 12 m, em estaleiro para formação de trilho longo soldado</t>
  </si>
  <si>
    <t>3009330</t>
  </si>
  <si>
    <t>Solda elétrica por caldeamento para trilho TR45, comprimento de até 24 m, em via com dormente de concreto para formação de barra ou trilho longo soldado</t>
  </si>
  <si>
    <t>3009326</t>
  </si>
  <si>
    <t>Solda elétrica por caldeamento para trilho TR45, comprimento de até 24 m, em via com dormente de madeira para formação de barra ou trilho longo soldado</t>
  </si>
  <si>
    <t>3009234</t>
  </si>
  <si>
    <t>Trilho TR45, comprimento de 12 m, sobre dormente de concreto, bitola métrica ou larga, taxa de dormentação de 1.667 un/km, tala de junção de 6 furos e fixação elástica Pandrol - posicionamento e assentamento manual</t>
  </si>
  <si>
    <t>3009022</t>
  </si>
  <si>
    <t>Trilho TR45, comprimento de 12 m, sobre dormente de concreto, bitola métrica ou larga, taxa de dormentação de 1.750 un/km, tala de junção de 6 furos e fixação elástica Pandrol - posicionamento e assentamento manual</t>
  </si>
  <si>
    <t>3009230</t>
  </si>
  <si>
    <t>Trilho TR45, comprimento de 12 m, sobre dormente de concreto, bitola mista, taxa de dormentação de 1.667 un/km, tala de junção de 6 furos e fixação elástica Pandrol - posicionamento e assentamento manual</t>
  </si>
  <si>
    <t>3009018</t>
  </si>
  <si>
    <t>Trilho TR45, comprimento de 12 m, sobre dormente de concreto, bitola mista, taxa de dormentação de 1.750 un/km, tala de junção de 6 furos e fixação elástica Pandrol - posicionamento e assentamento manual</t>
  </si>
  <si>
    <t>3009288</t>
  </si>
  <si>
    <t>Trilho TR45, comprimento de 12 m, sobre dormente de madeira, bitola métrica ou larga, taxa de dormentação de 1.667 un/km, tala de junção de 6 furos e fixação rígida - posicionamento e assentamento manual</t>
  </si>
  <si>
    <t>3009013</t>
  </si>
  <si>
    <t>Trilho TR45, comprimento de 12 m, sobre dormente de madeira, bitola métrica ou larga, taxa de dormentação de 1.750 un/km, tala de junção de 6 furos e fixação rígida - posicionamento e assentamento manual</t>
  </si>
  <si>
    <t>3009292</t>
  </si>
  <si>
    <t>Trilho TR45, comprimento de 12 m, sobre dormente de madeira, bitola mista, taxa de dormentação de 1.667 un/km, tala de junção de 6 furos e fixação rígida - posicionamento e assentamento manual</t>
  </si>
  <si>
    <t>3009225</t>
  </si>
  <si>
    <t>Trilho TR45, comprimento de 12 m, sobre dormente de madeira, bitola mista, taxa de dormentação de 1.750 un/km, tala de junção de 6 furos e fixação rígida - posicionamento e assentamento manual</t>
  </si>
  <si>
    <t>3009100</t>
  </si>
  <si>
    <t>Trilho TR45, comprimento de 120 m (TLS), formado por trilhos curtos de 12 m soldados por caldeamento - confecção em estaleiro</t>
  </si>
  <si>
    <t>3009238</t>
  </si>
  <si>
    <t>Trilho TR45, comprimento de 120 m (TLS), sobre dormente de concreto, bitola métrica ou larga, taxa de dormentação de 1.667 un/km, tala de junção de 6 furos e fixação elástica Pandrol - posicionamento e assentamento mecanizado</t>
  </si>
  <si>
    <t>3009304</t>
  </si>
  <si>
    <t>Trilho TR45, comprimento de 120 m (TLS), sobre dormente de concreto, bitola mista, taxa de dormentação de 1.667 un/km, tala de junção de 6 furos e fixação elástica Pandrol - posicionamento e assentamento mecanizado</t>
  </si>
  <si>
    <t>3009030</t>
  </si>
  <si>
    <t>Trilho TR45, comprimento de 120 m (TLS), sobre dormente de concreto, bitola mista, taxa de dormentação de 1.750 un/km, tala de junção de 6 furos e fixação elástica Pandrol - posicionamento e assentamento mecanizado</t>
  </si>
  <si>
    <t>3009254</t>
  </si>
  <si>
    <t>Trilho TR45, comprimento de 120 m (TLS), sobre dormente de madeira, bitola métrica ou larga, taxa de dormentação de 1.667 un/km, tala de junção de 6 furos e fixação elástica Pandrol - posicionamento e assentamento mecanizado</t>
  </si>
  <si>
    <t>3009262</t>
  </si>
  <si>
    <t>Trilho TR45, comprimento de 120 m (TLS), sobre dormente de madeira, bitola métrica ou larga, taxa de dormentação de 1.667 un/km, tala de junção de 6 furos e fixação rígida - posicionamento e assentamento mecanizado</t>
  </si>
  <si>
    <t>3009034</t>
  </si>
  <si>
    <t>Trilho TR45, comprimento de 120 m (TLS), sobre dormente de madeira, bitola métrica ou larga, taxa de dormentação de 1.750 un/km, tala de junção de 6 furos e fixação elástica Pandrol - posicionamento e assentamento mecanizado</t>
  </si>
  <si>
    <t>3009042</t>
  </si>
  <si>
    <t>Trilho TR45, comprimento de 120 m (TLS), sobre dormente de madeira, bitola métrica ou larga, taxa de dormentação de 1.750 un/km, tala de junção de 6 furos e fixação rígida - posicionamento e assentamento mecanizado</t>
  </si>
  <si>
    <t>3009270</t>
  </si>
  <si>
    <t>Trilho TR45, comprimento de 120 m (TLS), sobre dormente de madeira, bitola mista, taxa de dormentação de 1.667 un/km, tala de junção de 6 furos e fixação elástica Pandrol - posicionamento e assentamento mecanizado</t>
  </si>
  <si>
    <t>3009050</t>
  </si>
  <si>
    <t>Trilho TR45, comprimento de 120 m (TLS), sobre dormente de madeira, bitola mista, taxa de dormentação de 1.750 un/km, tala de junção de 6 furos e fixação elástica Pandrol - posicionamento e assentamento mecanizado</t>
  </si>
  <si>
    <t>3009101</t>
  </si>
  <si>
    <t>Trilho TR45, comprimento de 240 m (TLS), formado por trilhos curtos de 12 m soldados por caldeamento - confecção em estaleiro</t>
  </si>
  <si>
    <t>3009246</t>
  </si>
  <si>
    <t>Trilho TR45, comprimento de 240 m (TLS), sobre dormente de concreto, bitola métrica ou larga, taxa de dormentação de 1.667 un/km, tala de junção de 6 furos e fixação elástica Pandrol - posicionamento e assentamento mecanizado</t>
  </si>
  <si>
    <t>3009208</t>
  </si>
  <si>
    <t>Trilho TR45, comprimento de 240 m (TLS), sobre dormente de concreto, bitola métrica ou larga, taxa de dormentação de 1.750 un/km, tala de junção de 6 furos e fixação elástica Pandrol - posicionamento e assentamento mecanizado</t>
  </si>
  <si>
    <t>3009308</t>
  </si>
  <si>
    <t>Trilho TR45, comprimento de 240 m (TLS), sobre dormente de concreto, bitola mista, taxa de dormentação de 1.667 un/km, tala de junção de 6 furos e fixação elástica Pandrol - posicionamento e assentamento mecanizado</t>
  </si>
  <si>
    <t>3009212</t>
  </si>
  <si>
    <t>Trilho TR45, comprimento de 240 m (TLS), sobre dormente de concreto, bitola mista, taxa de dormentação de 1.750 un/km, tala de junção de 6 furos e fixação elástica Pandrol - posicionamento e assentamento mecanizado</t>
  </si>
  <si>
    <t>3009258</t>
  </si>
  <si>
    <t>Trilho TR45, comprimento de 240 m (TLS), sobre dormente de madeira, bitola métrica ou larga, taxa de dormentação de 1.667 un/km, tala de junção de 6 furos e fixação elástica Pandrol - posicionamento e assentamento mecanizado</t>
  </si>
  <si>
    <t>3009266</t>
  </si>
  <si>
    <t>Trilho TR45, comprimento de 240 m (TLS), sobre dormente de madeira, bitola métrica ou larga, taxa de dormentação de 1.667 un/km, tala de junção de 6 furos e fixação rígida - posicionamento e assentamento mecanizado</t>
  </si>
  <si>
    <t>3009038</t>
  </si>
  <si>
    <t>Trilho TR45, comprimento de 240 m (TLS), sobre dormente de madeira, bitola métrica ou larga, taxa de dormentação de 1.750 un/km, tala de junção de 6 furos e fixação elástica Pandrol - posicionamento e assentamento mecanizado</t>
  </si>
  <si>
    <t>3009046</t>
  </si>
  <si>
    <t>Trilho TR45, comprimento de 240 m (TLS), sobre dormente de madeira, bitola métrica ou larga, taxa de dormentação de 1.750 un/km, tala de junção de 6 furos e fixação rígida - posicionamento e assentamento mecanizado</t>
  </si>
  <si>
    <t>3009274</t>
  </si>
  <si>
    <t>Trilho TR45, comprimento de 240 m (TLS), sobre dormente de madeira, bitola mista, taxa de dormentação de 1.667 un/km, tala de junção de 6 furos e fixação elástica Pandrol - posicionamento e assentamento mecanizado</t>
  </si>
  <si>
    <t>3009054</t>
  </si>
  <si>
    <t>Trilho TR45, comprimento de 240 m (TLS), sobre dormente de madeira, bitola mista, taxa de dormentação de 1.750 un/km, tala de junção de 6 furos e fixação elástica Pandrol - posicionamento e assentamento mecanizado</t>
  </si>
  <si>
    <t>3009235</t>
  </si>
  <si>
    <t>Trilho TR57, comprimento de 12 m, sobre dormente de concreto, bitola métrica ou larga, taxa de dormentação de 1.667 un/km, tala de junção de 6 furos e fixação elástica Pandrol - posicionamento e assentamento manual</t>
  </si>
  <si>
    <t>3009023</t>
  </si>
  <si>
    <t>Trilho TR57, comprimento de 12 m, sobre dormente de concreto, bitola métrica ou larga, taxa de dormentação de 1.750 un/km, tala de junção de 6 furos e fixação elástica Pandrol - posicionamento e assentamento manual</t>
  </si>
  <si>
    <t>3009231</t>
  </si>
  <si>
    <t>Trilho TR57, comprimento de 12 m, sobre dormente de concreto, bitola mista, taxa de dormentação de 1.667 un/km, tala de junção de 6 furos e fixação elástica Pandrol - posicionamento e assentamento manual</t>
  </si>
  <si>
    <t>3009019</t>
  </si>
  <si>
    <t>Trilho TR57, comprimento de 12 m, sobre dormente de concreto, bitola mista, taxa de dormentação de 1.750 un/km, tala de junção de 6 furos e fixação elástica Pandrol - posicionamento e assentamento manual</t>
  </si>
  <si>
    <t>3009289</t>
  </si>
  <si>
    <t>Trilho TR57, comprimento de 12 m, sobre dormente de madeira, bitola métrica ou larga, taxa de dormentação de 1.667 un/km, tala de junção de 6 furos e fixação rígida - posicionamento e assentamento manual</t>
  </si>
  <si>
    <t>3009014</t>
  </si>
  <si>
    <t>Trilho TR57, comprimento de 12 m, sobre dormente de madeira, bitola métrica ou larga, taxa de dormentação de 1.750 un/km, tala de junção de 6 furos e fixação rígida - posicionamento e assentamento manual</t>
  </si>
  <si>
    <t>3009293</t>
  </si>
  <si>
    <t>Trilho TR57, comprimento de 12 m, sobre dormente de madeira, bitola mista, taxa de dormentação de 1.667 un/km, tala de junção de 6 furos e fixação rígida - posicionamento e assentamento manual</t>
  </si>
  <si>
    <t>3009226</t>
  </si>
  <si>
    <t>Trilho TR57, comprimento de 12 m, sobre dormente de madeira, bitola mista, taxa de dormentação de 1.750 un/km, tala de junção de 6 furos e fixação rígida - posicionamento e assentamento manual</t>
  </si>
  <si>
    <t>3009102</t>
  </si>
  <si>
    <t>Trilho TR57, comprimento de 120 m (TLS), formado por trilhos curtos de 12 m soldados por caldeamento - confecção em estaleiro</t>
  </si>
  <si>
    <t>3009297</t>
  </si>
  <si>
    <t>Trilho TR57, comprimento de 120 m (TLS), sobre dormente de concreto, bitola métrica ou larga, taxa de dormentação de 1.667 un/km, tala de junção de 6 furos e fixação elástica Pandrol - posicionamento e assentamento mecanizado</t>
  </si>
  <si>
    <t>3009027</t>
  </si>
  <si>
    <t>Trilho TR57, comprimento de 120 m (TLS), sobre dormente de concreto, bitola métrica ou larga, taxa de dormentação de 1.750 un/km, tala de junção de 6 furos e fixação elástica Pandrol - posicionamento e assentamento mecanizado</t>
  </si>
  <si>
    <t>3009305</t>
  </si>
  <si>
    <t>Trilho TR57, comprimento de 120 m (TLS), sobre dormente de concreto, bitola mista, taxa de dormentação de 1.667 un/km, tala de junção de 6 furos e fixação elástica Pandrol - posicionamento e assentamento mecanizado</t>
  </si>
  <si>
    <t>3009031</t>
  </si>
  <si>
    <t>Trilho TR57, comprimento de 120 m (TLS), sobre dormente de concreto, bitola mista, taxa de dormentação de 1.750 un/km, tala de junção de 6 furos e fixação elástica Pandrol - posicionamento e assentamento mecanizado</t>
  </si>
  <si>
    <t>3009255</t>
  </si>
  <si>
    <t>Trilho TR57, comprimento de 120 m (TLS), sobre dormente de madeira, bitola métrica ou larga, taxa de dormentação de 1.667 un/km, tala de junção de 6 furos e fixação elástica Pandrol - posicionamento e assentamento mecanizado</t>
  </si>
  <si>
    <t>3009263</t>
  </si>
  <si>
    <t>Trilho TR57, comprimento de 120 m (TLS), sobre dormente de madeira, bitola métrica ou larga, taxa de dormentação de 1.667 un/km, tala de junção de 6 furos e fixação rígida - posicionamento e assentamento mecanizado</t>
  </si>
  <si>
    <t>3009035</t>
  </si>
  <si>
    <t>Trilho TR57, comprimento de 120 m (TLS), sobre dormente de madeira, bitola métrica ou larga, taxa de dormentação de 1.750 un/km, tala de junção de 6 furos e fixação elástica Pandrol - posicionamento e assentamento mecanizado</t>
  </si>
  <si>
    <t>3009043</t>
  </si>
  <si>
    <t>Trilho TR57, comprimento de 120 m (TLS), sobre dormente de madeira, bitola métrica ou larga, taxa de dormentação de 1.750 un/km, tala de junção de 6 furos e fixação rígida - posicionamento e assentamento mecanizado</t>
  </si>
  <si>
    <t>3009271</t>
  </si>
  <si>
    <t>Trilho TR57, comprimento de 120 m (TLS), sobre dormente de madeira, bitola mista, taxa de dormentação de 1.667 un/km, tala de junção de 6 furos e fixação elástica Pandrol - posicionamento e assentamento mecanizado</t>
  </si>
  <si>
    <t>3009051</t>
  </si>
  <si>
    <t>Trilho TR57, comprimento de 120 m (TLS), sobre dormente de madeira, bitola mista, taxa de dormentação de 1.750 un/km, tala de junção de 6 furos e fixação elástica Pandrol - posicionamento e assentamento mecanizado</t>
  </si>
  <si>
    <t>3009103</t>
  </si>
  <si>
    <t>Trilho TR57, comprimento de 240 m (TLS), formado por trilhos curtos de 12 m soldados por caldeamento - confecção em estaleiro</t>
  </si>
  <si>
    <t>3009247</t>
  </si>
  <si>
    <t>Trilho TR57, comprimento de 240 m (TLS), sobre dormente de concreto, bitola métrica ou larga, taxa de dormentação de 1.667 un/km, tala de junção de 6 furos e fixação elástica Pandrol - posicionamento e assentamento mecanizado</t>
  </si>
  <si>
    <t>3009209</t>
  </si>
  <si>
    <t>Trilho TR57, comprimento de 240 m (TLS), sobre dormente de concreto, bitola métrica ou larga, taxa de dormentação de 1.750 un/km, tala de junção de 6 furos e fixação elástica Pandrol - posicionamento e assentamento mecanizado</t>
  </si>
  <si>
    <t>3009309</t>
  </si>
  <si>
    <t>Trilho TR57, comprimento de 240 m (TLS), sobre dormente de concreto, bitola mista, taxa de dormentação de 1.667 un/km, tala de junção de 6 furos e fixação elástica Pandrol - posicionamento e assentamento mecanizado</t>
  </si>
  <si>
    <t>3009213</t>
  </si>
  <si>
    <t>Trilho TR57, comprimento de 240 m (TLS), sobre dormente de concreto, bitola mista, taxa de dormentação de 1.750 un/km, tala de junção de 6 furos e fixação elástica Pandrol - posicionamento e assentamento mecanizado</t>
  </si>
  <si>
    <t>3009259</t>
  </si>
  <si>
    <t>Trilho TR57, comprimento de 240 m (TLS), sobre dormente de madeira, bitola métrica ou larga, taxa de dormentação de 1.667 un/km, tala de junção de 6 furos e fixação elástica Pandrol - posicionamento e assentamento mecanizado</t>
  </si>
  <si>
    <t>3009267</t>
  </si>
  <si>
    <t>Trilho TR57, comprimento de 240 m (TLS), sobre dormente de madeira, bitola métrica ou larga, taxa de dormentação de 1.667 un/km, tala de junção de 6 furos e fixação rígida - posicionamento e assentamento mecanizado</t>
  </si>
  <si>
    <t>3009039</t>
  </si>
  <si>
    <t>Trilho TR57, comprimento de 240 m (TLS), sobre dormente de madeira, bitola métrica ou larga, taxa de dormentação de 1.750 un/km, tala de junção de 6 furos e fixação elástica Pandrol - posicionamento e assentamento mecanizado</t>
  </si>
  <si>
    <t>3009047</t>
  </si>
  <si>
    <t>Trilho TR57, comprimento de 240 m (TLS), sobre dormente de madeira, bitola métrica ou larga, taxa de dormentação de 1.750 un/km, tala de junção de 6 furos e fixação rígida - posicionamento e assentamento mecanizado</t>
  </si>
  <si>
    <t>3009275</t>
  </si>
  <si>
    <t>Trilho TR57, comprimento de 240 m (TLS), sobre dormente de madeira, bitola mista, taxa de dormentação de 1.667 un/km, tala de junção de 6 furos e fixação elástica Pandrol - posicionamento e assentamento mecanizado</t>
  </si>
  <si>
    <t>3009055</t>
  </si>
  <si>
    <t>Trilho TR57, comprimento de 240 m (TLS), sobre dormente de madeira, bitola mista, taxa de dormentação de 1.750 un/km, tala de junção de 6 furos e fixação elástica Pandrol - posicionamento e assentamento mecanizado</t>
  </si>
  <si>
    <t>3009236</t>
  </si>
  <si>
    <t>Trilho TR68, comprimento de 12 m, sobre dormente de concreto, bitola métrica ou larga, taxa de dormentação de 1.667 un/km, tala de junção de 6 furos e fixação elástica Pandrol - posicionamento e assentamento manual</t>
  </si>
  <si>
    <t>3009024</t>
  </si>
  <si>
    <t>Trilho TR68, comprimento de 12 m, sobre dormente de concreto, bitola métrica ou larga, taxa de dormentação de 1.750 un/km, tala de junção de 6 furos e fixação elástica Pandrol - posicionamento e assentamento manual</t>
  </si>
  <si>
    <t>3009232</t>
  </si>
  <si>
    <t>Trilho TR68, comprimento de 12 m, sobre dormente de concreto, bitola mista, taxa de dormentação de 1.667 un/km, tala de junção de 6 furos e fixação elástica Pandrol - posicionamento e assentamento manual</t>
  </si>
  <si>
    <t>3009020</t>
  </si>
  <si>
    <t>Trilho TR68, comprimento de 12 m, sobre dormente de concreto, bitola mista, taxa de dormentação de 1.750 un/km, tala de junção de 6 furos e fixação elástica Pandrol - posicionamento e assentamento manual</t>
  </si>
  <si>
    <t>3009290</t>
  </si>
  <si>
    <t>Trilho TR68, comprimento de 12 m, sobre dormente de madeira, bitola métrica ou larga, taxa de dormentação de 1.667 un/km, tala de junção de 6 furos e fixação rígida - posicionamento e assentamento manual</t>
  </si>
  <si>
    <t>3009015</t>
  </si>
  <si>
    <t>Trilho TR68, comprimento de 12 m, sobre dormente de madeira, bitola métrica ou larga, taxa de dormentação de 1.750 un/km, tala de junção de 6 furos e fixação rígida - posicionamento e assentamento manual</t>
  </si>
  <si>
    <t>3009294</t>
  </si>
  <si>
    <t>Trilho TR68, comprimento de 12 m, sobre dormente de madeira, bitola mista, taxa de dormentação de 1.667 un/km, tala de junção de 6 furos e fixação rígida - posicionamento e assentamento manual</t>
  </si>
  <si>
    <t>3009227</t>
  </si>
  <si>
    <t>Trilho TR68, comprimento de 12 m, sobre dormente de madeira, bitola mista, taxa de dormentação de 1.750 un/km, tala de junção de 6 furos e fixação rígida - posicionamento e assentamento manual</t>
  </si>
  <si>
    <t>3009104</t>
  </si>
  <si>
    <t>Trilho TR68, comprimento de 120 m (TLS), formado por trilhos curtos de 12 m soldados por caldeamento - confecção em estaleiro</t>
  </si>
  <si>
    <t>3009240</t>
  </si>
  <si>
    <t>Trilho TR68, comprimento de 120 m (TLS), sobre dormente de concreto, bitola métrica ou larga, taxa de dormentação de 1.667 un/km, tala de junção de 6 furos e fixação elástica Pandrol - posicionamento e assentamento mecanizado</t>
  </si>
  <si>
    <t>3009028</t>
  </si>
  <si>
    <t>Trilho TR68, comprimento de 120 m (TLS), sobre dormente de concreto, bitola métrica ou larga, taxa de dormentação de 1.750 un/km, tala de junção de 6 furos e fixação elástica Pandrol - posicionamento e assentamento mecanizado</t>
  </si>
  <si>
    <t>3009306</t>
  </si>
  <si>
    <t>Trilho TR68, comprimento de 120 m (TLS), sobre dormente de concreto, bitola mista, taxa de dormentação de 1.667 un/km, tala de junção de 6 furos e fixação elástica Pandrol - posicionamento e assentamento mecanizado</t>
  </si>
  <si>
    <t>3009032</t>
  </si>
  <si>
    <t>Trilho TR68, comprimento de 120 m (TLS), sobre dormente de concreto, bitola mista, taxa de dormentação de 1.750 un/km, tala de junção de 6 furos e fixação elástica Pandrol - posicionamento e assentamento mecanizado</t>
  </si>
  <si>
    <t>3009256</t>
  </si>
  <si>
    <t>Trilho TR68, comprimento de 120 m (TLS), sobre dormente de madeira, bitola métrica ou larga, taxa de dormentação de 1.667 un/km, tala de junção de 6 furos e fixação elástica Pandrol - posicionamento e assentamento mecanizado</t>
  </si>
  <si>
    <t>3009264</t>
  </si>
  <si>
    <t>Trilho TR68, comprimento de 120 m (TLS), sobre dormente de madeira, bitola métrica ou larga, taxa de dormentação de 1.667 un/km, tala de junção de 6 furos e fixação rígida - posicionamento e assentamento mecanizado</t>
  </si>
  <si>
    <t>3009036</t>
  </si>
  <si>
    <t>Trilho TR68, comprimento de 120 m (TLS), sobre dormente de madeira, bitola métrica ou larga, taxa de dormentação de 1.750 un/km, tala de junção de 6 furos e fixação elástica Pandrol - posicionamento e assentamento mecanizado</t>
  </si>
  <si>
    <t>3009044</t>
  </si>
  <si>
    <t>Trilho TR68, comprimento de 120 m (TLS), sobre dormente de madeira, bitola métrica ou larga, taxa de dormentação de 1.750 un/km, tala de junção de 6 furos e fixação rígida - posicionamento e assentamento mecanizado</t>
  </si>
  <si>
    <t>3009272</t>
  </si>
  <si>
    <t>Trilho TR68, comprimento de 120 m (TLS), sobre dormente de madeira, bitola mista, taxa de dormentação de 1.667 un/km, tala de junção de 6 furos e fixação elástica Pandrol - posicionamento e assentamento mecanizado</t>
  </si>
  <si>
    <t>3009052</t>
  </si>
  <si>
    <t>Trilho TR68, comprimento de 120 m (TLS), sobre dormente de madeira, bitola mista, taxa de dormentação de 1.750 un/km, tala de junção de 6 furos e fixação elástica Pandrol - posicionamento e assentamento mecanizado</t>
  </si>
  <si>
    <t>3009105</t>
  </si>
  <si>
    <t>Trilho TR68, comprimento de 240 m (TLS), formado por trilhos curtos de 12 m soldados por caldeamento - confecção em estaleiro</t>
  </si>
  <si>
    <t>3009248</t>
  </si>
  <si>
    <t>Trilho TR68, comprimento de 240 m (TLS), sobre dormente de concreto, bitola métrica ou larga, taxa de dormentação de 1.667 un/km, tala de junção de 6 furos e fixação elástica Pandrol - posicionamento e assentamento mecanizado</t>
  </si>
  <si>
    <t>3009210</t>
  </si>
  <si>
    <t>Trilho TR68, comprimento de 240 m (TLS), sobre dormente de concreto, bitola métrica ou larga, taxa de dormentação de 1.750 un/km, tala de junção de 6 furos e fixação elástica Pandrol - posicionamento e assentamento mecanizado</t>
  </si>
  <si>
    <t>3009310</t>
  </si>
  <si>
    <t>Trilho TR68, comprimento de 240 m (TLS), sobre dormente de concreto, bitola mista, taxa de dormentação de 1.667 un/km, tala de junção de 6 furos e fixação elástica Pandrol - posicionamento e assentamento mecanizado</t>
  </si>
  <si>
    <t>3009214</t>
  </si>
  <si>
    <t>Trilho TR68, comprimento de 240 m (TLS), sobre dormente de concreto, bitola mista, taxa de dormentação de 1.750 un/km, tala de junção de 6 furos e fixação elástica Pandrol - posicionamento e assentamento mecanizado</t>
  </si>
  <si>
    <t>3009260</t>
  </si>
  <si>
    <t>Trilho TR68, comprimento de 240 m (TLS), sobre dormente de madeira, bitola métrica ou larga, taxa de dormentação de 1.667 un/km, tala de junção de 6 furos e fixação elástica Pandrol - posicionamento e assentamento mecanizado</t>
  </si>
  <si>
    <t>3009268</t>
  </si>
  <si>
    <t>Trilho TR68, comprimento de 240 m (TLS), sobre dormente de madeira, bitola métrica ou larga, taxa de dormentação de 1.667 un/km, tala de junção de 6 furos e fixação rígida - posicionamento e assentamento mecanizado</t>
  </si>
  <si>
    <t>3009040</t>
  </si>
  <si>
    <t>Trilho TR68, comprimento de 240 m (TLS), sobre dormente de madeira, bitola métrica ou larga, taxa de dormentação de 1.750 un/km, tala de junção de 6 furos e fixação elástica Pandrol - posicionamento e assentamento mecanizado</t>
  </si>
  <si>
    <t>3009048</t>
  </si>
  <si>
    <t>Trilho TR68, comprimento de 240 m (TLS), sobre dormente de madeira, bitola métrica ou larga, taxa de dormentação de 1.750 un/km, tala de junção de 6 furos e fixação rígida - posicionamento e assentamento mecanizado</t>
  </si>
  <si>
    <t>3009276</t>
  </si>
  <si>
    <t>Trilho TR68, comprimento de 240 m (TLS), sobre dormente de madeira, bitola mista, taxa de dormentação de 1.667 un/km, tala de junção de 6 furos e fixação elástica Pandrol - posicionamento e assentamento mecanizado</t>
  </si>
  <si>
    <t>3009056</t>
  </si>
  <si>
    <t>Trilho TR68, comprimento de 240 m (TLS), sobre dormente de madeira, bitola mista, taxa de dormentação de 1.750 un/km, tala de junção de 6 furos e fixação elástica Pandrol - posicionamento e assentamento mecanizado</t>
  </si>
  <si>
    <t>3009237</t>
  </si>
  <si>
    <t>Trilho UIC60, comprimento de 12 m, sobre dormente de concreto, bitola métrica ou larga, taxa de dormentação de 1.667 un/km, tala de junção de 6 furos e fixação elástica Pandrol - posicionamento e assentamento manual</t>
  </si>
  <si>
    <t>3009025</t>
  </si>
  <si>
    <t>Trilho UIC60, comprimento de 12 m, sobre dormente de concreto, bitola métrica ou larga, taxa de dormentação de 1.750 un/km, tala de junção de 6 furos e fixação elástica Pandrol - posicionamento e assentamento manual</t>
  </si>
  <si>
    <t>3009319</t>
  </si>
  <si>
    <t>Trilho UIC60, comprimento de 12 m, sobre dormente de concreto, bitola mista, taxa de dormentação de 1.667 un/km, tala de junção de 6 furos e fixação elástica Pandrol - posicionamento e assentamento manual</t>
  </si>
  <si>
    <t>3009021</t>
  </si>
  <si>
    <t>Trilho UIC60, comprimento de 12 m, sobre dormente de concreto, bitola mista, taxa de dormentação de 1.750 un/km, tala de junção de 6 furos e fixação elástica Pandrol - posicionamento e assentamento manual</t>
  </si>
  <si>
    <t>3009291</t>
  </si>
  <si>
    <t>Trilho UIC60, comprimento de 12 m, sobre dormente de madeira, bitola métrica ou larga, taxa de dormentação de 1.667 un/km, tala de junção de 6 furos e fixação rígida - posicionamento e assentamento manual</t>
  </si>
  <si>
    <t>3009016</t>
  </si>
  <si>
    <t>Trilho UIC60, comprimento de 12 m, sobre dormente de madeira, bitola métrica ou larga, taxa de dormentação de 1.750 un/km, tala de junção de 6 furos e fixação rígida - posicionamento e assentamento manual</t>
  </si>
  <si>
    <t>3009295</t>
  </si>
  <si>
    <t>Trilho UIC60, comprimento de 12 m, sobre dormente de madeira, bitola mista, taxa de dormentação de 1.667 un/km, tala de junção de 6 furos e fixação rígida - posicionamento e assentamento manual</t>
  </si>
  <si>
    <t>3009228</t>
  </si>
  <si>
    <t>Trilho UIC60, comprimento de 12 m, sobre dormente de madeira, bitola mista, taxa de dormentação de 1.750 un/km, tala de junção de 6 furos e fixação rígida - posicionamento e assentamento manual</t>
  </si>
  <si>
    <t>3009106</t>
  </si>
  <si>
    <t>Trilho UIC60, comprimento de 120 m (TLS), formado por trilhos curtos de 12 m soldados por caldeamento - confecção em estaleiro</t>
  </si>
  <si>
    <t>3009299</t>
  </si>
  <si>
    <t>Trilho UIC60, comprimento de 120 m (TLS), sobre dormente de concreto, bitola métrica ou larga, taxa de dormentação de 1.667 un/km, tala de junção de 6 furos e fixação elástica Pandrol - posicionamento e assentamento mecanizado</t>
  </si>
  <si>
    <t>3009029</t>
  </si>
  <si>
    <t>Trilho UIC60, comprimento de 120 m (TLS), sobre dormente de concreto, bitola métrica ou larga, taxa de dormentação de 1.750 un/km, tala de junção de 6 furos e fixação elástica Pandrol - posicionamento e assentamento mecanizado</t>
  </si>
  <si>
    <t>3009245</t>
  </si>
  <si>
    <t>Trilho UIC60, comprimento de 120 m (TLS), sobre dormente de concreto, bitola mista, taxa de dormentação de 1.667 un/km, tala de junção de 6 furos e fixação elástica Pandrol - posicionamento e assentamento mecanizado</t>
  </si>
  <si>
    <t>3009033</t>
  </si>
  <si>
    <t>Trilho UIC60, comprimento de 120 m (TLS), sobre dormente de concreto, bitola mista, taxa de dormentação de 1.750 un/km, tala de junção de 6 furos e fixação elástica Pandrol - posicionamento e assentamento mecanizado</t>
  </si>
  <si>
    <t>3009257</t>
  </si>
  <si>
    <t>Trilho UIC60, comprimento de 120 m (TLS), sobre dormente de madeira, bitola métrica ou larga, taxa de dormentação de 1.667 un/km, tala de junção de 6 furos e fixação elástica Pandrol - posicionamento e assentamento mecanizado</t>
  </si>
  <si>
    <t>3009265</t>
  </si>
  <si>
    <t>Trilho UIC60, comprimento de 120 m (TLS), sobre dormente de madeira, bitola métrica ou larga, taxa de dormentação de 1.667 un/km, tala de junção de 6 furos e fixação rígida - posicionamento e assentamento mecanizado</t>
  </si>
  <si>
    <t>3009037</t>
  </si>
  <si>
    <t>Trilho UIC60, comprimento de 120 m (TLS), sobre dormente de madeira, bitola métrica ou larga, taxa de dormentação de 1.750 un/km, tala de junção de 6 furos e fixação elástica Pandrol - posicionamento e assentamento mecanizado</t>
  </si>
  <si>
    <t>3009045</t>
  </si>
  <si>
    <t>Trilho UIC60, comprimento de 120 m (TLS), sobre dormente de madeira, bitola métrica ou larga, taxa de dormentação de 1.750 un/km, tala de junção de 6 furos e fixação rígida - posicionamento e assentamento mecanizado</t>
  </si>
  <si>
    <t>3009273</t>
  </si>
  <si>
    <t>Trilho UIC60, comprimento de 120 m (TLS), sobre dormente de madeira, bitola mista, taxa de dormentação de 1.667 un/km, tala de junção de 6 furos e fixação elástica Pandrol - posicionamento e assentamento mecanizado</t>
  </si>
  <si>
    <t>3009053</t>
  </si>
  <si>
    <t>Trilho UIC60, comprimento de 120 m (TLS), sobre dormente de madeira, bitola mista, taxa de dormentação de 1.750 un/km, tala de junção de 6 furos e fixação elástica Pandrol - posicionamento e assentamento mecanizado</t>
  </si>
  <si>
    <t>3009107</t>
  </si>
  <si>
    <t>Trilho UIC60, comprimento de 240 m (TLS), formado por trilhos curtos de 12 m soldados por caldeamento - confecção em estaleiro</t>
  </si>
  <si>
    <t>3009249</t>
  </si>
  <si>
    <t>Trilho UIC60, comprimento de 240 m (TLS), sobre dormente de concreto, bitola métrica ou larga, taxa de dormentação de 1.667 un/km, tala de junção de 6 furos e fixação elástica Pandrol - posicionamento e assentamento mecanizado</t>
  </si>
  <si>
    <t>3009211</t>
  </si>
  <si>
    <t>Trilho UIC60, comprimento de 240 m (TLS), sobre dormente de concreto, bitola métrica ou larga, taxa de dormentação de 1.750 un/km, tala de junção de 6 furos e fixação elástica Pandrol - posicionamento e assentamento mecanizado</t>
  </si>
  <si>
    <t>3009253</t>
  </si>
  <si>
    <t>Trilho UIC60, comprimento de 240 m (TLS), sobre dormente de concreto, bitola mista, taxa de dormentação de 1.667 un/km, tala de junção de 6 furos e fixação elástica Pandrol - posicionamento e assentamento mecanizado</t>
  </si>
  <si>
    <t>3009215</t>
  </si>
  <si>
    <t>Trilho UIC60, comprimento de 240 m (TLS), sobre dormente de concreto, bitola mista, taxa de dormentação de 1.750 un/km, tala de junção de 6 furos e fixação elástica Pandrol - posicionamento e assentamento mecanizado</t>
  </si>
  <si>
    <t>3009261</t>
  </si>
  <si>
    <t>Trilho UIC60, comprimento de 240 m (TLS), sobre dormente de madeira, bitola métrica ou larga, taxa de dormentação de 1.667 un/km, tala de junção de 6 furos e fixação elástica Pandrol - posicionamento e assentamento mecanizado</t>
  </si>
  <si>
    <t>3009269</t>
  </si>
  <si>
    <t>Trilho UIC60, comprimento de 240 m (TLS), sobre dormente de madeira, bitola métrica ou larga, taxa de dormentação de 1.667 un/km, tala de junção de 6 furos e fixação rígida - posicionamento e assentamento mecanizado</t>
  </si>
  <si>
    <t>3009041</t>
  </si>
  <si>
    <t>Trilho UIC60, comprimento de 240 m (TLS), sobre dormente de madeira, bitola métrica ou larga, taxa de dormentação de 1.750 un/km, tala de junção de 6 furos e fixação elástica Pandrol - posicionamento e assentamento mecanizado</t>
  </si>
  <si>
    <t>3009049</t>
  </si>
  <si>
    <t>Trilho UIC60, comprimento de 240 m (TLS), sobre dormente de madeira, bitola métrica ou larga, taxa de dormentação de 1.750 un/km, tala de junção de 6 furos e fixação rígida - posicionamento e assentamento mecanizado</t>
  </si>
  <si>
    <t>3009277</t>
  </si>
  <si>
    <t>Trilho UIC60, comprimento de 240 m (TLS), sobre dormente de madeira, bitola mista, taxa de dormentação de 1.667 un/km, tala de junção de 6 furos e fixação elástica Pandrol - posicionamento e assentamento mecanizado</t>
  </si>
  <si>
    <t>3009057</t>
  </si>
  <si>
    <t>Trilho UIC60, comprimento de 240 m (TLS), sobre dormente de madeira, bitola mista, taxa de dormentação de 1.750 un/km, tala de junção de 6 furos e fixação elástica Pandrol - posicionamento e assentamento mecanizado</t>
  </si>
  <si>
    <t>3108073</t>
  </si>
  <si>
    <t>Confecção de fôrma metálica em chapa 1/8" para poita trapezoidal</t>
  </si>
  <si>
    <t>3107965</t>
  </si>
  <si>
    <t>Confecção de forma metálica em chapa 3/16" para poita trapezoidal</t>
  </si>
  <si>
    <t>3105941</t>
  </si>
  <si>
    <t>Fôrma em chapa metálica 1/8" para cabeça de tirantes - utilização de 50 vezes - confecção, instalação e retirada</t>
  </si>
  <si>
    <t>3108150</t>
  </si>
  <si>
    <t>Fôrma metálica curva em chapa 3/16" reforçada com nervuras de 40 mm x 3/16" dispostas em grelhas de 40 x 60 cm - utilização de 100 vezes - confecção, instalação e retirada</t>
  </si>
  <si>
    <t>3108071</t>
  </si>
  <si>
    <t>Fôrma metálica em chapa 1/8" para poita trapezoidal - utilização de 50 vezes - montagem, instalação e retirada</t>
  </si>
  <si>
    <t>3107967</t>
  </si>
  <si>
    <t>Fôrma metálica em chapa 1/8" reforçada com nervuras de 40 mm x 1/8" dispostas em grelhas de 40 x 60 cm - utilização de 100 vezes - confecção, instalação e retirada</t>
  </si>
  <si>
    <t>3107966</t>
  </si>
  <si>
    <t>Fôrma metálica em chapa 3/16" para poita trapezoidal - utilização de 50 vezes - montagem, instalação e retirada</t>
  </si>
  <si>
    <t>3108072</t>
  </si>
  <si>
    <t>Fôrma metálica em chapa 3/16" reforçada com nervuras de 40 mm x 3/16" dispostas em grelhas de 40 x 60 cm - utilização de 100 vezes - confecção, instalação e retirada</t>
  </si>
  <si>
    <t>3117750</t>
  </si>
  <si>
    <t>Fôrma metálica para aduelas de bueiros celulares de concreto pré-moldados - utilização de 100 vezes - confecção, instalação e retirada</t>
  </si>
  <si>
    <t>3117749</t>
  </si>
  <si>
    <t>Fôrma metálica para guarda-corpo de concreto - utilização de 50 vezes - confecção</t>
  </si>
  <si>
    <t>3107964</t>
  </si>
  <si>
    <t>Fôrma metálica para pavimento de concreto - utilização de 100 vezes - confecção, instalação e retirada</t>
  </si>
  <si>
    <t>3106551</t>
  </si>
  <si>
    <t>Fôrma metálica para tetrápode - utilização de 100 vezes - confecção, instalação e retirada</t>
  </si>
  <si>
    <t>3106427</t>
  </si>
  <si>
    <t>Fôrma metálica para viga de concreto pré-moldada protendida para OAE - utilização de 20 vezes - confecção, instalação e retirada</t>
  </si>
  <si>
    <t>3106552</t>
  </si>
  <si>
    <t>Fôrma metálica para Xbloc - utilização de 100 vezes - confecção, instalação e retirada</t>
  </si>
  <si>
    <t>3107969</t>
  </si>
  <si>
    <t>Fôrmas curvas de compensado plastificado 10 mm - uso geral - utilização de 2 vezes - confecção, instalação e retirada</t>
  </si>
  <si>
    <t>3107970</t>
  </si>
  <si>
    <t>Fôrmas curvas de compensado resinado 10 mm - uso geral - utilização de 2 vezes - confecção, instalação e retirada</t>
  </si>
  <si>
    <t>3108007</t>
  </si>
  <si>
    <t>Fôrmas de compensado plastificado 10 mm - uso geral - utilização de 1 vez - confecção, instalação e retirada</t>
  </si>
  <si>
    <t>3108008</t>
  </si>
  <si>
    <t>Fôrmas de compensado plastificado 10 mm - uso geral - utilização de 2 vezes - confecção, instalação e retirada</t>
  </si>
  <si>
    <t>3108009</t>
  </si>
  <si>
    <t>Fôrmas de compensado plastificado 10 mm - uso geral - utilização de 3 vezes - confecção, instalação e retirada</t>
  </si>
  <si>
    <t>3108011</t>
  </si>
  <si>
    <t>Fôrmas de compensado plastificado 12 mm - uso geral - utilização de 1 vez - confecção, instalação e retirada</t>
  </si>
  <si>
    <t>3108012</t>
  </si>
  <si>
    <t>Fôrmas de compensado plastificado 12 mm - uso geral - utilização de 2 vezes - confecção, instalação e retirada</t>
  </si>
  <si>
    <t>3108013</t>
  </si>
  <si>
    <t>Fôrmas de compensado plastificado 12 mm - uso geral - utilização de 3 vezes - confecção, instalação e retirada</t>
  </si>
  <si>
    <t>3108015</t>
  </si>
  <si>
    <t>Fôrmas de compensado plastificado 14 mm - uso geral - utilização de 1 vez - confecção, instalação e retirada</t>
  </si>
  <si>
    <t>3108016</t>
  </si>
  <si>
    <t>Fôrmas de compensado plastificado 14 mm - uso geral - utilização de 2 vezes - confecção, instalação e retirada</t>
  </si>
  <si>
    <t>3108017</t>
  </si>
  <si>
    <t>Fôrmas de compensado plastificado 14 mm - uso geral - utilização de 3 vezes - confecção, instalação e retirada</t>
  </si>
  <si>
    <t>3107995</t>
  </si>
  <si>
    <t>Fôrmas de compensado resinado 10 mm - uso geral - utilização de 1 vez - confecção, instalação e retirada</t>
  </si>
  <si>
    <t>3107996</t>
  </si>
  <si>
    <t>Fôrmas de compensado resinado 10 mm - uso geral - utilização de 2 vezes - confecção, instalação e retirada</t>
  </si>
  <si>
    <t>3107997</t>
  </si>
  <si>
    <t>Fôrmas de compensado resinado 10 mm - uso geral - utilização de 3 vezes - confecção, instalação e retirada</t>
  </si>
  <si>
    <t>3107999</t>
  </si>
  <si>
    <t>Fôrmas de compensado resinado 12 mm - uso geral - utilização de 1 vez - confecção, instalação e retirada</t>
  </si>
  <si>
    <t>3108000</t>
  </si>
  <si>
    <t>Fôrmas de compensado resinado 12 mm - uso geral - utilização de 2 vezes - confecção, instalação e retirada</t>
  </si>
  <si>
    <t>3108001</t>
  </si>
  <si>
    <t>Fôrmas de compensado resinado 12 mm - uso geral - utilização de 3 vezes - confecção, instalação e retirada</t>
  </si>
  <si>
    <t>3108003</t>
  </si>
  <si>
    <t>Fôrmas de compensado resinado 14 mm - uso geral - utilização de 1 vez - confecção, instalação e retirada</t>
  </si>
  <si>
    <t>3108004</t>
  </si>
  <si>
    <t>Fôrmas de compensado resinado 14 mm - uso geral - utilização de 2 vezes - confecção, instalação e retirada</t>
  </si>
  <si>
    <t>3108005</t>
  </si>
  <si>
    <t>Fôrmas de compensado resinado 14 mm - uso geral - utilização de 3 vezes - confecção, instalação e retirada</t>
  </si>
  <si>
    <t>3106119</t>
  </si>
  <si>
    <t>Fôrmas de tábuas de pinho - utilização de 1 vez - confecção, instalação e retirada</t>
  </si>
  <si>
    <t>3106120</t>
  </si>
  <si>
    <t>Fôrmas de tábuas de pinho - utilização de 2 vezes - confecção, instalação e retirada</t>
  </si>
  <si>
    <t>3106121</t>
  </si>
  <si>
    <t>Fôrmas de tábuas de pinho - utilização de 3 vezes - confecção, instalação e retirada</t>
  </si>
  <si>
    <t>3103302</t>
  </si>
  <si>
    <t>Fôrmas de tábuas de pinho para dispositivos de drenagem - utilização de 3 vezes - confecção, instalação e retirada</t>
  </si>
  <si>
    <t>3103303</t>
  </si>
  <si>
    <t>Fôrmas de tábuas de pinho para drenos - utilização de 5 vezes - confecção, instalação e retirada</t>
  </si>
  <si>
    <t>3106759</t>
  </si>
  <si>
    <t>Fôrmas de tábuas de pinho para elementos estruturais dos arcos metálicos - utilização de 3 vezes - confecção, instalação e retirada</t>
  </si>
  <si>
    <t>3108023</t>
  </si>
  <si>
    <t>Guia de madeira de 2,5 x 10,0 cm - confecção e instalação</t>
  </si>
  <si>
    <t>3108018</t>
  </si>
  <si>
    <t>Guia de madeira de 2,5 x 7,0 cm - confecção e instalação</t>
  </si>
  <si>
    <t>3108022</t>
  </si>
  <si>
    <t>Guia de madeira de 2,5 x 8,0 cm - confecção e instalação</t>
  </si>
  <si>
    <t>3205864</t>
  </si>
  <si>
    <t>Gabião caixa 2 x 1 x 0,50 m - Zn/Al + PVC - D = 2,4 mm - pedra de mão comercial - fornecimento e assentamento</t>
  </si>
  <si>
    <t>3205863</t>
  </si>
  <si>
    <t>Gabião caixa 2 x 1 x 0,50 m - Zn/Al + PVC - D = 2,4 mm - pedra de mão produzida - confecção e assentamento</t>
  </si>
  <si>
    <t>3205868</t>
  </si>
  <si>
    <t>Gabião caixa 2 x 1 x 0,50 m Zn/Al - D = 2,7 mm - pedra de mão comercial - fornecimento e assentamento</t>
  </si>
  <si>
    <t>3205867</t>
  </si>
  <si>
    <t>Gabião caixa 2 x 1 x 0,50 m Zn/Al - D = 2,7 mm - pedra de mão produzida - confecção e assentamento</t>
  </si>
  <si>
    <t>3205866</t>
  </si>
  <si>
    <t>Gabião caixa 2 x 1 x 1,00 m - Zn/Al + PVC - D = 2,4 mm - pedra de mão comercial - fornecimento e assentamento</t>
  </si>
  <si>
    <t>3205865</t>
  </si>
  <si>
    <t>Gabião caixa 2 x 1 x 1,00 m - Zn/Al + PVC - D = 2,4 mm - pedra de mão produzida - confecção e assentamento</t>
  </si>
  <si>
    <t>3205870</t>
  </si>
  <si>
    <t>Gabião caixa 2 x 1 x 1,00 m Zn/Al - D = 2,7 mm - pedra de mão comercial - fornecimento e assentamento</t>
  </si>
  <si>
    <t>3205869</t>
  </si>
  <si>
    <t>Gabião caixa 2 x 1 x 1,00 m Zn/Al - D = 2,7 mm - pedra de mão produzida - confecção e assentamento</t>
  </si>
  <si>
    <t>3205872</t>
  </si>
  <si>
    <t>Gabião colchão espessura 0,17 m - Zn/Al + PVC - D = 2,0 mm - pedra de mão comercial - fornecimento e assentamento</t>
  </si>
  <si>
    <t>3205871</t>
  </si>
  <si>
    <t>Gabião colchão espessura 0,17 m - Zn/Al + PVC - D = 2,0 mm - pedra de mão produzida - confecção e assentamento</t>
  </si>
  <si>
    <t>3205874</t>
  </si>
  <si>
    <t>Gabião colchão espessura 0,23 m - Zn/Al + PVC - D = 2,0 mm - pedra de mão comercial - fornecimento e assentamento</t>
  </si>
  <si>
    <t>3205873</t>
  </si>
  <si>
    <t>Gabião colchão espessura 0,23 m - Zn/Al + PVC - D = 2,0 mm - pedra de mão produzida - confecção e assentamento</t>
  </si>
  <si>
    <t>3205876</t>
  </si>
  <si>
    <t>Gabião colchão espessura 0,30 m - Zn/Al + PVC - D = 2,0 mm - pedra de mão comercial - fornecimento e assentamento</t>
  </si>
  <si>
    <t>3205875</t>
  </si>
  <si>
    <t>Gabião colchão espessura 0,30 m - Zn/Al + PVC - D = 2,0 mm - pedra de mão produzida - confecção e assentamento</t>
  </si>
  <si>
    <t>3205862</t>
  </si>
  <si>
    <t>Gabião saco - diâmetro = 0,65 m - Zn/Al + PVC - D = 2,4 mm - pedra de mão comercial - fornecimento e assentamento</t>
  </si>
  <si>
    <t>3205861</t>
  </si>
  <si>
    <t>Gabião saco - diâmetro = 0,65 m - Zn/Al + PVC - D = 2,4 mm - pedra de mão produzida - confecção e assentamento</t>
  </si>
  <si>
    <t>3606579</t>
  </si>
  <si>
    <t>Carga, transporte e descarga de material pétreo para molhes com o uso de batelões e escavadeira hidráulica - DMT de 0 a 300 m</t>
  </si>
  <si>
    <t>3606583</t>
  </si>
  <si>
    <t>Carga, transporte e descarga de material pétreo para molhes com o uso de batelões e escavadeira hidráulica - DMT de 1.200 a 1.500 m</t>
  </si>
  <si>
    <t>3606584</t>
  </si>
  <si>
    <t>Carga, transporte e descarga de material pétreo para molhes com o uso de batelões e escavadeira hidráulica - DMT de 1.500 a 1.800 m</t>
  </si>
  <si>
    <t>3606585</t>
  </si>
  <si>
    <t>Carga, transporte e descarga de material pétreo para molhes com o uso de batelões e escavadeira hidráulica - DMT de 1.800 a 2.100 m</t>
  </si>
  <si>
    <t>3606586</t>
  </si>
  <si>
    <t>Carga, transporte e descarga de material pétreo para molhes com o uso de batelões e escavadeira hidráulica - DMT de 2.100 a 2.400 m</t>
  </si>
  <si>
    <t>3606587</t>
  </si>
  <si>
    <t>Carga, transporte e descarga de material pétreo para molhes com o uso de batelões e escavadeira hidráulica - DMT de 2.400 a 2.700 m</t>
  </si>
  <si>
    <t>3606588</t>
  </si>
  <si>
    <t>Carga, transporte e descarga de material pétreo para molhes com o uso de batelões e escavadeira hidráulica - DMT de 2.700 a 3.000 m</t>
  </si>
  <si>
    <t>3606589</t>
  </si>
  <si>
    <t>Carga, transporte e descarga de material pétreo para molhes com o uso de batelões e escavadeira hidráulica - DMT de 3.000 m</t>
  </si>
  <si>
    <t>3606580</t>
  </si>
  <si>
    <t>Carga, transporte e descarga de material pétreo para molhes com o uso de batelões e escavadeira hidráulica - DMT de 300 a 600 m</t>
  </si>
  <si>
    <t>3606581</t>
  </si>
  <si>
    <t>Carga, transporte e descarga de material pétreo para molhes com o uso de batelões e escavadeira hidráulica - DMT de 600 a 900 m</t>
  </si>
  <si>
    <t>3606582</t>
  </si>
  <si>
    <t>Carga, transporte e descarga de material pétreo para molhes com o uso de batelões e escavadeira hidráulica - DMT de 900 a 1.200 m</t>
  </si>
  <si>
    <t>3606527</t>
  </si>
  <si>
    <t>Escavação, carga e transporte de material pétreo para a subcarapaça - caminho de serviço em leito natural - DMT de 1.000 a 1.200 m - com caminhão basculante de 8 m³</t>
  </si>
  <si>
    <t>3606528</t>
  </si>
  <si>
    <t>Escavação, carga e transporte de material pétreo para a subcarapaça - caminho de serviço em leito natural - DMT de 1.200 a 1.400 m - com caminhão basculante de 8 m³</t>
  </si>
  <si>
    <t>3606529</t>
  </si>
  <si>
    <t>Escavação, carga e transporte de material pétreo para a subcarapaça - caminho de serviço em leito natural - DMT de 1.400 a 1.600 m - com caminhão basculante de 8 m³</t>
  </si>
  <si>
    <t>3606530</t>
  </si>
  <si>
    <t>Escavação, carga e transporte de material pétreo para a subcarapaça - caminho de serviço em leito natural - DMT de 1.600 a 1.800 m - com caminhão basculante de 8 m³</t>
  </si>
  <si>
    <t>3606531</t>
  </si>
  <si>
    <t>Escavação, carga e transporte de material pétreo para a subcarapaça - caminho de serviço em leito natural - DMT de 1.800 a 2.000 m - com caminhão basculante de 8 m³</t>
  </si>
  <si>
    <t>3606532</t>
  </si>
  <si>
    <t>Escavação, carga e transporte de material pétreo para a subcarapaça - caminho de serviço em leito natural - DMT de 2.000 a 2.500 m - com caminhão basculante de 8 m³</t>
  </si>
  <si>
    <t>3606533</t>
  </si>
  <si>
    <t>Escavação, carga e transporte de material pétreo para a subcarapaça - caminho de serviço em leito natural - DMT de 2.500 a 3.000 m - com caminhão basculante de 8 m³</t>
  </si>
  <si>
    <t>3606534</t>
  </si>
  <si>
    <t>Escavação, carga e transporte de material pétreo para a subcarapaça - caminho de serviço em leito natural - DMT de 3.000 m - com caminhão basculante de 8 m³</t>
  </si>
  <si>
    <t>3606535</t>
  </si>
  <si>
    <t>Escavação, carga e transporte de material pétreo para a subcarapaça - caminho de serviço em revestimento primário - DMT de 1.000 a 1.200 m - com caminhão basculante de 8 m³</t>
  </si>
  <si>
    <t>3606536</t>
  </si>
  <si>
    <t>Escavação, carga e transporte de material pétreo para a subcarapaça - caminho de serviço em revestimento primário - DMT de 1.200 a 1.400 m - com caminhão basculante de 8 m³</t>
  </si>
  <si>
    <t>3606537</t>
  </si>
  <si>
    <t>Escavação, carga e transporte de material pétreo para a subcarapaça - caminho de serviço em revestimento primário - DMT de 1.400 a 1.600 m - com caminhão basculante de 8 m³</t>
  </si>
  <si>
    <t>3606538</t>
  </si>
  <si>
    <t>Escavação, carga e transporte de material pétreo para a subcarapaça - caminho de serviço em revestimento primário - DMT de 1.600 a 1.800 m - com caminhão basculante de 8 m³</t>
  </si>
  <si>
    <t>3606539</t>
  </si>
  <si>
    <t>Escavação, carga e transporte de material pétreo para a subcarapaça - caminho de serviço em revestimento primário - DMT de 1.800 a 2.000 m - com caminhão basculante de 8 m³</t>
  </si>
  <si>
    <t>3606540</t>
  </si>
  <si>
    <t>Escavação, carga e transporte de material pétreo para a subcarapaça - caminho de serviço em revestimento primário - DMT de 2.000 a 2.500 m - com caminhão basculante de 8 m³</t>
  </si>
  <si>
    <t>3606541</t>
  </si>
  <si>
    <t>Escavação, carga e transporte de material pétreo para a subcarapaça - caminho de serviço em revestimento primário - DMT de 2.500 a 3.000 m - com caminhão basculante de 8 m³</t>
  </si>
  <si>
    <t>3606542</t>
  </si>
  <si>
    <t>Escavação, carga e transporte de material pétreo para a subcarapaça - caminho de serviço em revestimento primário - DMT de 3.000 m - com caminhão basculante de 8 m³</t>
  </si>
  <si>
    <t>3606543</t>
  </si>
  <si>
    <t>Escavação, carga e transporte de material pétreo para a subcarapaça - caminho de serviço pavimentado - DMT de 1.000 a 1.200 m - com caminhão basculante de 8 m³</t>
  </si>
  <si>
    <t>3606544</t>
  </si>
  <si>
    <t>Escavação, carga e transporte de material pétreo para a subcarapaça - caminho de serviço pavimentado - DMT de 1.200 a 1.400 m - com caminhão basculante de 8 m³</t>
  </si>
  <si>
    <t>3606545</t>
  </si>
  <si>
    <t>Escavação, carga e transporte de material pétreo para a subcarapaça - caminho de serviço pavimentado - DMT de 1.400 a 1.600 m - com caminhão basculante de 8 m³</t>
  </si>
  <si>
    <t>3606546</t>
  </si>
  <si>
    <t>Escavação, carga e transporte de material pétreo para a subcarapaça - caminho de serviço pavimentado - DMT de 1.600 a 1.800 m - com caminhão basculante de 8 m³</t>
  </si>
  <si>
    <t>3606547</t>
  </si>
  <si>
    <t>Escavação, carga e transporte de material pétreo para a subcarapaça - caminho de serviço pavimentado - DMT de 1.800 a 2.000 m - com caminhão basculante de 8 m³</t>
  </si>
  <si>
    <t>3606548</t>
  </si>
  <si>
    <t>Escavação, carga e transporte de material pétreo para a subcarapaça - caminho de serviço pavimentado - DMT de 2.000 a 2.500 m - com caminhão basculante de 8 m³</t>
  </si>
  <si>
    <t>3606549</t>
  </si>
  <si>
    <t>Escavação, carga e transporte de material pétreo para a subcarapaça - caminho de serviço pavimentado - DMT de 2.500 a 3.000 m - com caminhão basculante de 8 m³</t>
  </si>
  <si>
    <t>3606550</t>
  </si>
  <si>
    <t>Escavação, carga e transporte de material pétreo para a subcarapaça - caminho de serviço pavimentado - DMT de 3.000 m - com caminhão basculante de 8 m³</t>
  </si>
  <si>
    <t>3606500</t>
  </si>
  <si>
    <t>Escavação, carga e transporte de material pétreo para o núcleo - caminho de serviço em leito natural - DMT de 1.000 a 1.200 m - com caminhão basculante de 8 m³</t>
  </si>
  <si>
    <t>3606501</t>
  </si>
  <si>
    <t>Escavação, carga e transporte de material pétreo para o núcleo - caminho de serviço em leito natural - DMT de 1.200 a 1.400 m - com caminhão basculante de 8 m³</t>
  </si>
  <si>
    <t>3606502</t>
  </si>
  <si>
    <t>Escavação, carga e transporte de material pétreo para o núcleo - caminho de serviço em leito natural - DMT de 1.400 a 1.600 m - com caminhão basculante de 8 m³</t>
  </si>
  <si>
    <t>3606503</t>
  </si>
  <si>
    <t>Escavação, carga e transporte de material pétreo para o núcleo - caminho de serviço em leito natural - DMT de 1.600 a 1.800 m - com caminhão basculante de 8 m³</t>
  </si>
  <si>
    <t>3606504</t>
  </si>
  <si>
    <t>Escavação, carga e transporte de material pétreo para o núcleo - caminho de serviço em leito natural - DMT de 1.800 a 2.000 m - com caminhão basculante de 8 m³</t>
  </si>
  <si>
    <t>3606505</t>
  </si>
  <si>
    <t>Escavação, carga e transporte de material pétreo para o núcleo - caminho de serviço em leito natural - DMT de 2.000 a 2.500 m - com caminhão basculante de 8 m³</t>
  </si>
  <si>
    <t>3606506</t>
  </si>
  <si>
    <t>Escavação, carga e transporte de material pétreo para o núcleo - caminho de serviço em leito natural - DMT de 2.500 a 3.000 m - com caminhão basculante de 8 m³</t>
  </si>
  <si>
    <t>3606507</t>
  </si>
  <si>
    <t>Escavação, carga e transporte de material pétreo para o núcleo - caminho de serviço em leito natural - DMT de 3.000 m - com caminhão basculante de 8 m³</t>
  </si>
  <si>
    <t>3606509</t>
  </si>
  <si>
    <t>Escavação, carga e transporte de material pétreo para o núcleo - caminho de serviço em revestimento primário - DMT de 1.000 a 1.200 m - com caminhão basculante de 8 m³</t>
  </si>
  <si>
    <t>3606510</t>
  </si>
  <si>
    <t>Escavação, carga e transporte de material pétreo para o núcleo - caminho de serviço em revestimento primário - DMT de 1.200 a 1.400 m - com caminhão basculante de 8 m³</t>
  </si>
  <si>
    <t>3606511</t>
  </si>
  <si>
    <t>Escavação, carga e transporte de material pétreo para o núcleo - caminho de serviço em revestimento primário - DMT de 1.400 a 1.600 m - com caminhão basculante de 8 m³</t>
  </si>
  <si>
    <t>3606512</t>
  </si>
  <si>
    <t>Escavação, carga e transporte de material pétreo para o núcleo - caminho de serviço em revestimento primário - DMT de 1.600 a 1.800 m - com caminhão basculante de 8 m³</t>
  </si>
  <si>
    <t>3606513</t>
  </si>
  <si>
    <t>Escavação, carga e transporte de material pétreo para o núcleo - caminho de serviço em revestimento primário - DMT de 1.800 a 2.000 m - com caminhão basculante de 8 m³</t>
  </si>
  <si>
    <t>3606514</t>
  </si>
  <si>
    <t>Escavação, carga e transporte de material pétreo para o núcleo - caminho de serviço em revestimento primário - DMT de 2.000 a 2.500 m - com caminhão basculante de 8 m³</t>
  </si>
  <si>
    <t>3606515</t>
  </si>
  <si>
    <t>Escavação, carga e transporte de material pétreo para o núcleo - caminho de serviço em revestimento primário - DMT de 2.500 a 3.000 m - com caminhão basculante de 8 m³</t>
  </si>
  <si>
    <t>3606516</t>
  </si>
  <si>
    <t>Escavação, carga e transporte de material pétreo para o núcleo - caminho de serviço em revestimento primário - DMT de 3.000 m - com caminhão basculante de 8 m³</t>
  </si>
  <si>
    <t>3606518</t>
  </si>
  <si>
    <t>Escavação, carga e transporte de material pétreo para o núcleo - caminho de serviço pavimentado - DMT de 1.000 a 1.200 m - com caminhão basculante de 8 m³</t>
  </si>
  <si>
    <t>3606519</t>
  </si>
  <si>
    <t>Escavação, carga e transporte de material pétreo para o núcleo - caminho de serviço pavimentado - DMT de 1.200 a 1.400 m - com caminhão basculante de 8 m³</t>
  </si>
  <si>
    <t>3606520</t>
  </si>
  <si>
    <t>Escavação, carga e transporte de material pétreo para o núcleo - caminho de serviço pavimentado - DMT de 1.400 a 1.600 m - com caminhão basculante de 8 m³</t>
  </si>
  <si>
    <t>3606521</t>
  </si>
  <si>
    <t>Escavação, carga e transporte de material pétreo para o núcleo - caminho de serviço pavimentado - DMT de 1.600 a 1.800 m - com caminhão basculante de 8 m³</t>
  </si>
  <si>
    <t>3606522</t>
  </si>
  <si>
    <t>Escavação, carga e transporte de material pétreo para o núcleo - caminho de serviço pavimentado - DMT de 1.800 a 2.000 m - com caminhão basculante de 8 m³</t>
  </si>
  <si>
    <t>3606523</t>
  </si>
  <si>
    <t>Escavação, carga e transporte de material pétreo para o núcleo - caminho de serviço pavimentado - DMT de 2.000 a 2.500 m - com caminhão basculante de 8 m³</t>
  </si>
  <si>
    <t>3606524</t>
  </si>
  <si>
    <t>Escavação, carga e transporte de material pétreo para o núcleo - caminho de serviço pavimentado - DMT de 2.500 a 3.000 m - com caminhão basculante de 8 m³</t>
  </si>
  <si>
    <t>3606525</t>
  </si>
  <si>
    <t>Escavação, carga e transporte de material pétreo para o núcleo - caminho de serviço pavimentado - DMT de 3.000 m - com caminhão basculante de 8 m³</t>
  </si>
  <si>
    <t>3606577</t>
  </si>
  <si>
    <t>Espalhamento e conformação de material pétreo para núcleo</t>
  </si>
  <si>
    <t>3606576</t>
  </si>
  <si>
    <t>Espalhamento e conformação de material pétreo para subcarapaça</t>
  </si>
  <si>
    <t>3606561</t>
  </si>
  <si>
    <t>Fabricação de tetrápode de 10 t - concreto fck = 20 MPa - areia e brita comerciais</t>
  </si>
  <si>
    <t>3606556</t>
  </si>
  <si>
    <t>Fabricação de tetrápode de 10 t - concreto fck = 20 MPa - areia extraída e brita produzida</t>
  </si>
  <si>
    <t>3606562</t>
  </si>
  <si>
    <t>Fabricação de tetrápode de 11 t - concreto fck = 20 MPa - areia e brita comerciais</t>
  </si>
  <si>
    <t>3606557</t>
  </si>
  <si>
    <t>Fabricação de tetrápode de 11 t - concreto fck = 20 MPa - areia extraída e brita produzida</t>
  </si>
  <si>
    <t>3606563</t>
  </si>
  <si>
    <t>Fabricação de tetrápode de 12 t - concreto fck = 20 MPa - areia e brita comerciais</t>
  </si>
  <si>
    <t>3606558</t>
  </si>
  <si>
    <t>Fabricação de tetrápode de 12 t - concreto fck = 20 MPa - areia extraída e brita produzida</t>
  </si>
  <si>
    <t>3606559</t>
  </si>
  <si>
    <t>Fabricação de tetrápode de 8 t - concreto fck = 20 MPa - areia e brita comerciais</t>
  </si>
  <si>
    <t>3606554</t>
  </si>
  <si>
    <t>Fabricação de tetrápode de 8 t - concreto fck = 20 MPa - areia extraída e brita produzida</t>
  </si>
  <si>
    <t>3606560</t>
  </si>
  <si>
    <t>Fabricação de tetrápode de 9 t - concreto fck = 20 MPa - areia e brita comerciais</t>
  </si>
  <si>
    <t>3606555</t>
  </si>
  <si>
    <t>Fabricação de tetrápode de 9 t - concreto fck = 20 MPa - areia extraída e brita produzida</t>
  </si>
  <si>
    <t>3606571</t>
  </si>
  <si>
    <t>Fabricação de Xbloc de 10 t - concreto fck = 20 MPa - areia e brita comerciais</t>
  </si>
  <si>
    <t>3606566</t>
  </si>
  <si>
    <t>Fabricação de Xbloc de 10 t - concreto fck = 20 MPa - areia extraída e brita produzida</t>
  </si>
  <si>
    <t>3606572</t>
  </si>
  <si>
    <t>Fabricação de Xbloc de 11 t - concreto fck = 20 MPa - areia e brita comerciais</t>
  </si>
  <si>
    <t>3606567</t>
  </si>
  <si>
    <t>Fabricação de Xbloc de 11 t - concreto fck = 20 MPa - areia extraída e brita produzida</t>
  </si>
  <si>
    <t>3606573</t>
  </si>
  <si>
    <t>Fabricação de Xbloc de 12 t - concreto fck = 20 MPa - areia e brita comerciais</t>
  </si>
  <si>
    <t>3606568</t>
  </si>
  <si>
    <t>Fabricação de Xbloc de 12 t - concreto fck = 20 MPa - areia extraída e brita produzida</t>
  </si>
  <si>
    <t>3606569</t>
  </si>
  <si>
    <t>Fabricação de Xbloc de 8 t - concreto fck = 20 MPa - areia e brita comerciais</t>
  </si>
  <si>
    <t>3606564</t>
  </si>
  <si>
    <t>Fabricação de Xbloc de 8 t - concreto fck = 20 MPa - areia extraída e brita produzida</t>
  </si>
  <si>
    <t>3606570</t>
  </si>
  <si>
    <t>Fabricação de Xbloc de 9 t - concreto fck = 20 MPa - areia e brita comerciais</t>
  </si>
  <si>
    <t>3606565</t>
  </si>
  <si>
    <t>Fabricação de Xbloc de 9 t - concreto fck = 20 MPa - areia extraída e brita produzida</t>
  </si>
  <si>
    <t>3606578</t>
  </si>
  <si>
    <t>Lançamento de blocos artificias de concreto</t>
  </si>
  <si>
    <t>3606575</t>
  </si>
  <si>
    <t>Seleção de material pétreo para a carapaça e subcarapaça</t>
  </si>
  <si>
    <t>3606574</t>
  </si>
  <si>
    <t>Seleção de material pétreo para o núcleo</t>
  </si>
  <si>
    <t>3713603</t>
  </si>
  <si>
    <t>Ancoragem de defensa maleável dupla - fornecimento e implantação</t>
  </si>
  <si>
    <t>3713601</t>
  </si>
  <si>
    <t>Ancoragem de defensa maleável simples - fornecimento e implantação</t>
  </si>
  <si>
    <t>3713607</t>
  </si>
  <si>
    <t>Ancoragem de defensa semimaleável dupla - fornecimento e implantação</t>
  </si>
  <si>
    <t>3713605</t>
  </si>
  <si>
    <t>Ancoragem de defensa semimaleável simples - fornecimento e implantação</t>
  </si>
  <si>
    <t>3719530</t>
  </si>
  <si>
    <t>Barreira dupla de concreto, armada, pré-moldada (perfil New Jersey) - L &gt; 3,00 m e H = 1.070 mm</t>
  </si>
  <si>
    <t>3713828</t>
  </si>
  <si>
    <t>Barreira dupla de concreto, armada, pré-moldada (perfil New Jersey) - L &gt; 3,00 m e H = 810 mm</t>
  </si>
  <si>
    <t>3713875</t>
  </si>
  <si>
    <t>Barreira dupla de concreto, não armada, moldada no local (perfil F) - H = 810 + 100 mm</t>
  </si>
  <si>
    <t>3713619</t>
  </si>
  <si>
    <t>Barreira dupla de concreto, não armada, moldada no local (perfil New Jersey) - H = 810 + 100 mm</t>
  </si>
  <si>
    <t>3713876</t>
  </si>
  <si>
    <t>Barreira dupla de concreto, não armada, moldada no local, com extrusora (perfil F) - H = 810 + 100 mm</t>
  </si>
  <si>
    <t>3713827</t>
  </si>
  <si>
    <t>Barreira dupla de concreto, não armada, moldada no local, com extrusora (perfil New Jersey) - H = 810 + 100 mm</t>
  </si>
  <si>
    <t>3713904</t>
  </si>
  <si>
    <t>Barreira simples de concreto, armada, pré-moldada (perfil New Jersey) - L &gt; 3,00 m e H = 1.070 mm</t>
  </si>
  <si>
    <t>3719529</t>
  </si>
  <si>
    <t>Barreira simples de concreto, armada, pré-moldada (perfil New Jersey) - L &gt; 3,00 m e H = 810 mm</t>
  </si>
  <si>
    <t>3713878</t>
  </si>
  <si>
    <t>Barreira simples de concreto, não armada, moldada no local (perfil F) - H = 810 + 100 mm</t>
  </si>
  <si>
    <t>3713617</t>
  </si>
  <si>
    <t>Barreira simples de concreto, não armada, moldada no local (perfil New Jersey) - H = 810 + 100 mm</t>
  </si>
  <si>
    <t>3713879</t>
  </si>
  <si>
    <t>Barreira simples de concreto, não armada, moldada no local, com extrusora (perfil F) - H = 810 + 100 mm</t>
  </si>
  <si>
    <t>3713826</t>
  </si>
  <si>
    <t>Barreira simples de concreto, não armada, moldada no local, com extrusora (perfil New Jersey) - H = 810 + 100 mm</t>
  </si>
  <si>
    <t>3713610</t>
  </si>
  <si>
    <t>Cerca com 4 fios de arame farpado e mourão de concreto de seção quadrada de 11 cm a cada 2,5 m e esticador de 15 cm a cada 50 m - areia e brita comerciais</t>
  </si>
  <si>
    <t>3713609</t>
  </si>
  <si>
    <t>Cerca com 4 fios de arame farpado e mourão de concreto de seção quadrada de 11 cm a cada 2,5 m e esticador de 15 cm a cada 50 m - areia extraída e brita produzida</t>
  </si>
  <si>
    <t>3713612</t>
  </si>
  <si>
    <t>Cerca com 4 fios de arame farpado e mourão de concreto de seção triangular de 11 cm a cada 2,5 m e esticador de 15 cm a cada 50 m - areia e brita comerciais</t>
  </si>
  <si>
    <t>3713611</t>
  </si>
  <si>
    <t>Cerca com 4 fios de arame farpado e mourão de concreto de seção triangular de 11 cm a cada 2,5 m e esticador de 15 cm a cada 50 m - areia extraída e brita produzida</t>
  </si>
  <si>
    <t>3713608</t>
  </si>
  <si>
    <t>Cerca com 4 fios de arame farpado e mourão de madeira a cada 2,5 m e esticador a cada 50 m</t>
  </si>
  <si>
    <t>3713613</t>
  </si>
  <si>
    <t>Cerca com 4 fios de arame liso galvanizado e mourão de madeira a cada 2,5 m e esticador a cada 50 m</t>
  </si>
  <si>
    <t>3713822</t>
  </si>
  <si>
    <t>Confecção de barreira dupla de concreto, armada, pré-moldada (perfil New Jersey) - L &gt; 3,00 m e H = 1.070 mm</t>
  </si>
  <si>
    <t>3713824</t>
  </si>
  <si>
    <t>Confecção de barreira dupla de concreto, armada, pré-moldada (perfil New Jersey) - L &gt; 3,00 m e H = 810 mm</t>
  </si>
  <si>
    <t>3713825</t>
  </si>
  <si>
    <t>Confecção de barreira simples de concreto, armada, pré-moldada (perfil New Jersey) - L &gt; 3,00 m e H = 1.070 mm</t>
  </si>
  <si>
    <t>3713823</t>
  </si>
  <si>
    <t>Confecção de barreira simples de concreto, armada, pré-moldada (perfil New Jersey) - L &gt; 3,00 m e H = 810 mm</t>
  </si>
  <si>
    <t>3713602</t>
  </si>
  <si>
    <t>Defensa maleável dupla - fornecimento e implantação</t>
  </si>
  <si>
    <t>3713600</t>
  </si>
  <si>
    <t>Defensa maleável simples - fornecimento e implantação</t>
  </si>
  <si>
    <t>3713606</t>
  </si>
  <si>
    <t>Defensa semimaleável dupla - fornecimento e implantação</t>
  </si>
  <si>
    <t>3713604</t>
  </si>
  <si>
    <t>Defensa semimaleável simples - fornecimento e implantação</t>
  </si>
  <si>
    <t>3716129</t>
  </si>
  <si>
    <t>Fabricação de mourão de concreto esticador - seção quadrada de 15 cm - areia e brita comerciais</t>
  </si>
  <si>
    <t>3716128</t>
  </si>
  <si>
    <t>Fabricação de mourão de concreto esticador - seção quadrada de 15 cm - areia extraída e brita produzida</t>
  </si>
  <si>
    <t>3716133</t>
  </si>
  <si>
    <t>Fabricação de mourão de concreto esticador - seção triangular de 15 cm - areia e brita comercias</t>
  </si>
  <si>
    <t>3716132</t>
  </si>
  <si>
    <t>Fabricação de mourão de concreto esticador - seção triangular de 15 cm - areia extraída e brita produzida</t>
  </si>
  <si>
    <t>3716131</t>
  </si>
  <si>
    <t>Fabricação de mourão de concreto suporte - seção quadrada de 11 cm - areia e brita comerciais</t>
  </si>
  <si>
    <t>3716130</t>
  </si>
  <si>
    <t>Fabricação de mourão de concreto suporte - seção quadrada de 11 cm - areia extraída e brita produzida</t>
  </si>
  <si>
    <t>3716135</t>
  </si>
  <si>
    <t>Fabricação de mourão de concreto suporte - seção triangular de 11 cm - areia e brita comerciais</t>
  </si>
  <si>
    <t>3716134</t>
  </si>
  <si>
    <t>Fabricação de mourão de concreto suporte - seção triangular de 11 cm - areia extraída e brita produzida</t>
  </si>
  <si>
    <t>3713698</t>
  </si>
  <si>
    <t>Fornecimento e implantação de amortecedor retrátil (v &lt;= 100 km/h) tipo TAU II afunilado - fixado em barreira de concreto, com largura de âncora traseira de 1.830 mm</t>
  </si>
  <si>
    <t>3713699</t>
  </si>
  <si>
    <t>Fornecimento e implantação de amortecedor retrátil (v &lt;= 100 km/h) tipo TAU II afunilado - fixado em barreira de concreto, com largura de âncora traseira de 1.980 mm</t>
  </si>
  <si>
    <t>3713700</t>
  </si>
  <si>
    <t>Fornecimento e implantação de amortecedor retrátil (v &lt;= 100 km/h) tipo TAU II afunilado - fixado em barreira de concreto, com largura de âncora traseira de 2.130 mm</t>
  </si>
  <si>
    <t>3713701</t>
  </si>
  <si>
    <t>Fornecimento e implantação de amortecedor retrátil (v &lt;= 100 km/h) tipo TAU II afunilado - fixado em barreira de concreto, com largura de âncora traseira de 2.290 mm</t>
  </si>
  <si>
    <t>3713702</t>
  </si>
  <si>
    <t>Fornecimento e implantação de amortecedor retrátil (v &lt;= 100 km/h) tipo TAU II afunilado - fixado em barreira de concreto, com largura de âncora traseira de 2.440 mm</t>
  </si>
  <si>
    <t>3713693</t>
  </si>
  <si>
    <t>Fornecimento e implantação de amortecedor retrátil (v &lt;= 100 km/h) tipo TAU II combinado - fixado em barreira de concreto, com largura de âncora traseira de 1.060 mm</t>
  </si>
  <si>
    <t>3713694</t>
  </si>
  <si>
    <t>Fornecimento e implantação de amortecedor retrátil (v &lt;= 100 km/h) tipo TAU II combinado - fixado em barreira de concreto, com largura de âncora traseira de 1.220 mm</t>
  </si>
  <si>
    <t>3713695</t>
  </si>
  <si>
    <t>Fornecimento e implantação de amortecedor retrátil (v &lt;= 100 km/h) tipo TAU II combinado - fixado em barreira de concreto, com largura de âncora traseira de 1.370 mm</t>
  </si>
  <si>
    <t>3713696</t>
  </si>
  <si>
    <t>Fornecimento e implantação de amortecedor retrátil (v &lt;= 100 km/h) tipo TAU II combinado - fixado em barreira de concreto, com largura de âncora traseira de 1.520 mm</t>
  </si>
  <si>
    <t>3713697</t>
  </si>
  <si>
    <t>Fornecimento e implantação de amortecedor retrátil (v &lt;= 100 km/h) tipo TAU II combinado - fixado em barreira de concreto, com largura de âncora traseira de 1.680 mm</t>
  </si>
  <si>
    <t>3713692</t>
  </si>
  <si>
    <t>Fornecimento e implantação de amortecedor retrátil (v &lt;= 100 km/h) tipo TAU II combinado - fixado em barreira de concreto, com largura de âncora traseira de 900 mm</t>
  </si>
  <si>
    <t>3713691</t>
  </si>
  <si>
    <t>Fornecimento e implantação de amortecedor retrátil (v &lt;= 100 km/h) tipo TAU II paralelo - fixado em barreira de concreto, com largura de âncora traseira de até 700 mm</t>
  </si>
  <si>
    <t>3713873</t>
  </si>
  <si>
    <t>Módulo de transição de defensa metálica para barreira rígida - fornecimento e implantação</t>
  </si>
  <si>
    <t>3713705</t>
  </si>
  <si>
    <t>Remoção de defensa metálica</t>
  </si>
  <si>
    <t>3713902</t>
  </si>
  <si>
    <t>Terminal absorvedor de energia de abertura com nível de contenção TL3 para defensa metálica - fornecimento e implantação</t>
  </si>
  <si>
    <t>3713689</t>
  </si>
  <si>
    <t>Terminal aéreo de defensa metálica - tipo A - fornecimento e implantação</t>
  </si>
  <si>
    <t>3713690</t>
  </si>
  <si>
    <t>Terminal de ancoragem de defensa metálica em barreira New Jersey - fornecimento e implantação</t>
  </si>
  <si>
    <t>3713897</t>
  </si>
  <si>
    <t>Terminal de ancoragem para barreira dupla de concreto, moldada no local (perfil F) - H = 810 + 250 mm</t>
  </si>
  <si>
    <t>3713893</t>
  </si>
  <si>
    <t>Terminal de ancoragem para barreira dupla de concreto, moldada no local (perfil New Jersey) - H = 810 + 250 mm</t>
  </si>
  <si>
    <t>3713898</t>
  </si>
  <si>
    <t>Terminal de ancoragem para barreira dupla de concreto, moldada no local, com extrusora (perfil F) - H = 810 + 250 mm</t>
  </si>
  <si>
    <t>3713894</t>
  </si>
  <si>
    <t>Terminal de ancoragem para barreira dupla de concreto, moldada no local, com extrusora (perfil New Jersey) - H = 810 + 250 mm</t>
  </si>
  <si>
    <t>3713895</t>
  </si>
  <si>
    <t>Terminal de ancoragem para barreira simples de concreto, moldada no local (perfil F) - H = 810 + 250 mm</t>
  </si>
  <si>
    <t>3713891</t>
  </si>
  <si>
    <t>Terminal de ancoragem para barreira simples de concreto, moldada no local (perfil New Jersey) - H = 810 + 250 mm</t>
  </si>
  <si>
    <t>3713896</t>
  </si>
  <si>
    <t>Terminal de ancoragem para barreira simples de concreto, moldada no local, com extrusora (perfil F) - H = 810 + 250 mm</t>
  </si>
  <si>
    <t>3713892</t>
  </si>
  <si>
    <t>Terminal de ancoragem para barreira simples de concreto, moldada no local, com extrusora (perfil New Jersey) - H = 810 + 250 mm</t>
  </si>
  <si>
    <t>3806412</t>
  </si>
  <si>
    <t>Abertura de janela em estrutura de concreto existente para inspeção com espessura até 0,20 m e seção 0,49 m²</t>
  </si>
  <si>
    <t>3806413</t>
  </si>
  <si>
    <t>Apicoamento mecanizado de concreto</t>
  </si>
  <si>
    <t>3816190</t>
  </si>
  <si>
    <t>Apoio náutico com capacidade de 150 t</t>
  </si>
  <si>
    <t>mês</t>
  </si>
  <si>
    <t>3816192</t>
  </si>
  <si>
    <t>Apoio náutico com capacidade de 200 t</t>
  </si>
  <si>
    <t>3816193</t>
  </si>
  <si>
    <t>Apoio náutico com capacidade de 600 t</t>
  </si>
  <si>
    <t>3816191</t>
  </si>
  <si>
    <t xml:space="preserve">Apoio náutico para pessoal e apoio logístico </t>
  </si>
  <si>
    <t>3807863</t>
  </si>
  <si>
    <t>Chumbador de expansão controlada por torque para concreto D = 12,5 mm - fornecimento e instalação</t>
  </si>
  <si>
    <t>3807864</t>
  </si>
  <si>
    <t>Chumbador de expansão controlada por torque para concreto D = 16 mm - fornecimento e instalação</t>
  </si>
  <si>
    <t>3807865</t>
  </si>
  <si>
    <t>Chumbador de expansão controlada por torque para concreto D = 20 mm - fornecimento e instalação</t>
  </si>
  <si>
    <t>3807861</t>
  </si>
  <si>
    <t>Chumbador de expansão controlada por torque para concreto D = 6,3 mm - fornecimento e instalação</t>
  </si>
  <si>
    <t>3807862</t>
  </si>
  <si>
    <t>Chumbador de expansão controlada por torque para concreto D = 8 mm - fornecimento e instalação</t>
  </si>
  <si>
    <t>3807752</t>
  </si>
  <si>
    <t>Corte linear em superfície de concreto para fixação de barras de aço de 10 mm - L = 12 mm e H = 12 mm</t>
  </si>
  <si>
    <t>3807753</t>
  </si>
  <si>
    <t>Corte linear em superfície de concreto para fixação de barras de aço de 12,5 mm - L = 15 mm e H = 15 mm</t>
  </si>
  <si>
    <t>3807750</t>
  </si>
  <si>
    <t>Corte linear em superfície de concreto para fixação de barras de aço de 6,3 mm - L = 8 mm e H = 8 mm</t>
  </si>
  <si>
    <t>3807751</t>
  </si>
  <si>
    <t>Corte linear em superfície de concreto para fixação de barras de aço de 8 mm - L = 10 mm e H = 10 mm</t>
  </si>
  <si>
    <t>3806415</t>
  </si>
  <si>
    <t>Demolição controlada de concreto com martelete</t>
  </si>
  <si>
    <t>3806416</t>
  </si>
  <si>
    <t>Elevação de estruturas até 496 kN para substituição de aparelho de apoio com a utilização de macaco hidráulico</t>
  </si>
  <si>
    <t>3806419</t>
  </si>
  <si>
    <t>Elevação de estruturas de 1.390 a 1.859 kN para substituição de aparelho de apoio com a utilização de macaco hidráulico</t>
  </si>
  <si>
    <t>3806417</t>
  </si>
  <si>
    <t>Elevação de estruturas de 496 a 929 kN para substituição de aparelho de apoio com a utilização de macaco hidráulico</t>
  </si>
  <si>
    <t>3806418</t>
  </si>
  <si>
    <t>Elevação de estruturas de 929 a 1.390 kN para substituição de aparelho de apoio com a utilização de macaco hidráulico</t>
  </si>
  <si>
    <t>3808207</t>
  </si>
  <si>
    <t>Escada tubular multidirecional em aço galvanizado - utilização de 100 vezes - fornecimento, instalação e retirada</t>
  </si>
  <si>
    <t>3806400</t>
  </si>
  <si>
    <t>Fabricação de superestrutura metálica para passarela PL-15 - exceto piso de concreto</t>
  </si>
  <si>
    <t>3806399</t>
  </si>
  <si>
    <t>Fabricação de superestrutura metálica para passarela PL-20 - exceto piso de concreto</t>
  </si>
  <si>
    <t>3806387</t>
  </si>
  <si>
    <t>Fabricação de superestrutura metálica para passarela PL-25 - exceto piso de concreto</t>
  </si>
  <si>
    <t>3806397</t>
  </si>
  <si>
    <t>Fabricação de superestrutura metálica para passarela PL-30 - exceto piso de concreto</t>
  </si>
  <si>
    <t>3806396</t>
  </si>
  <si>
    <t>Fabricação de superestrutura metálica para passarela PL-35 - exceto piso de concreto</t>
  </si>
  <si>
    <t>3816194</t>
  </si>
  <si>
    <t>Fischietti - montagem e desmontagem do par com capacidade de 140 t</t>
  </si>
  <si>
    <t>3816195</t>
  </si>
  <si>
    <t>Fischietti com capacidade de 140 t por par e vão livre de até 45 m - operação do par</t>
  </si>
  <si>
    <t>3816118</t>
  </si>
  <si>
    <t>Guarda-corpo de concreto - fabricação - areia e brita comerciais</t>
  </si>
  <si>
    <t>3816117</t>
  </si>
  <si>
    <t>Guarda-corpo de concreto - fabricação - areia extraída e brita produzida</t>
  </si>
  <si>
    <t>3806386</t>
  </si>
  <si>
    <t>Guarda-corpo e corrimão metálico para passarelas para pedestres - fornecimento e instalação</t>
  </si>
  <si>
    <t>3816196</t>
  </si>
  <si>
    <t>Injeção de nata de cimento</t>
  </si>
  <si>
    <t>3806426</t>
  </si>
  <si>
    <t>Lançamento de pré-laje com utilização de guindauto</t>
  </si>
  <si>
    <t>t</t>
  </si>
  <si>
    <t>3806401</t>
  </si>
  <si>
    <t>Lançamento de superestrutura de passarela metálica de 12 a 24 t com utilização de guindaste</t>
  </si>
  <si>
    <t>3806423</t>
  </si>
  <si>
    <t>Lançamento de viga pré-moldada de 1.000 a 1.250 kN com utilização de guindaste</t>
  </si>
  <si>
    <t>3806421</t>
  </si>
  <si>
    <t>Lançamento de viga pré-moldada de 500 a 750 kN com utilização de guindaste</t>
  </si>
  <si>
    <t>3806422</t>
  </si>
  <si>
    <t>Lançamento de viga pré-moldada de 750 a 1.000 kN com utilização de guindaste</t>
  </si>
  <si>
    <t>3806425</t>
  </si>
  <si>
    <t>Lançamento de viga pré-moldada de 980 a 1.225 kN com utilização de treliça lançadeira</t>
  </si>
  <si>
    <t>3806424</t>
  </si>
  <si>
    <t>Lançamento de viga pré-moldada de 980 a 1.225 kN com utilização de treliça lançadeira e carrelone</t>
  </si>
  <si>
    <t>3806420</t>
  </si>
  <si>
    <t>Lançamento de viga pré-moldada de até 500 kN com utilização de guindaste</t>
  </si>
  <si>
    <t>3806405</t>
  </si>
  <si>
    <t>Limpeza de aparelhos de apoio em obras de arte especiais - exclusa a plataforma</t>
  </si>
  <si>
    <t>3806404</t>
  </si>
  <si>
    <t>Limpeza de material retido em fundações submersas de obras de arte especiais</t>
  </si>
  <si>
    <t>3806406</t>
  </si>
  <si>
    <t>Limpeza em junta de dilatação</t>
  </si>
  <si>
    <t>3806403</t>
  </si>
  <si>
    <t>Limpeza em superfície de concreto com jateamento abrasivo com uso de granalhas de aço</t>
  </si>
  <si>
    <t>3806402</t>
  </si>
  <si>
    <t>Limpeza em superfície de concreto com jateamento d'água sob pressão</t>
  </si>
  <si>
    <t>3806407</t>
  </si>
  <si>
    <t>Pingadeira de elastômero perfil 40 x 40 mm com aba inclinada e fixada com adesivo estrutural e pinos - fornecimento e instalação - exclusa a plataforma</t>
  </si>
  <si>
    <t>3808043</t>
  </si>
  <si>
    <t>Pintura manual com nata de cimento - 3 demãos</t>
  </si>
  <si>
    <t>3806431</t>
  </si>
  <si>
    <t>Placa de aço de apoio para protensão externa em reforço de viga de OAE - confecção e instalação</t>
  </si>
  <si>
    <t>3806432</t>
  </si>
  <si>
    <t>Placa de aço de desvio para protensão externa em reforço de viga de OAE - confecção e instalação</t>
  </si>
  <si>
    <t>3806429</t>
  </si>
  <si>
    <t>Plataforma de trabalho em aço tubular apoiada no solo - altura de 4 a 6 m - utilização de 100 vezes - fornecimento, instalação e retirada</t>
  </si>
  <si>
    <t>3806430</t>
  </si>
  <si>
    <t>Plataforma de trabalho em aço tubular apoiada no solo - altura de 6 a 8 m - utilização de 100 vezes - fornecimento, instalação e retirada</t>
  </si>
  <si>
    <t>3806428</t>
  </si>
  <si>
    <t>Plataforma de trabalho em aço tubular apoiada no solo - altura de até 4 m - utilização de 100 vezes - fornecimento, instalação e retirada</t>
  </si>
  <si>
    <t>3816198</t>
  </si>
  <si>
    <t>Plataforma de trabalho em madeira apoiada no solo - altura de 6 a 12 m - utilização de 5 vezes - confecção, instalação e retirada</t>
  </si>
  <si>
    <t>3816197</t>
  </si>
  <si>
    <t>Plataforma de trabalho em madeira apoiada no solo - altura de até 6 m - utilização de 5 vezes - confecção, instalação e retirada</t>
  </si>
  <si>
    <t>3806410</t>
  </si>
  <si>
    <t>Plataforma de trabalho suspensa sob tabuleiro de pontes com treliças metálicas e tábuas - utilização de 100 vezes - confecção, instalação e retirada</t>
  </si>
  <si>
    <t>3806411</t>
  </si>
  <si>
    <t>Plataforma mecanizada de inspeção sob pontes com capacidade de 500 kg e alcance de 15 m</t>
  </si>
  <si>
    <t>3815644</t>
  </si>
  <si>
    <t>Recomposição de dreno em tubo de aço galvanizado D = 100 mm em OAE - fornecimento e instalação</t>
  </si>
  <si>
    <t>3815643</t>
  </si>
  <si>
    <t>Recomposição de dreno em tubo de aço galvanizado D = 80 mm em OAE - fornecimento e instalação</t>
  </si>
  <si>
    <t>3815706</t>
  </si>
  <si>
    <t>Recomposição de guarda-corpo com agregados comerciais - instalação</t>
  </si>
  <si>
    <t>3815597</t>
  </si>
  <si>
    <t>Recomposição de guarda-corpo com agregados produzidos - instalação</t>
  </si>
  <si>
    <t>3815600</t>
  </si>
  <si>
    <t>Recuperação de guarda-corpo metálico em ambiente agressivo</t>
  </si>
  <si>
    <t>3815601</t>
  </si>
  <si>
    <t>Recuperação de guarda-corpo metálico em ambiente muito agressivo</t>
  </si>
  <si>
    <t>3815599</t>
  </si>
  <si>
    <t>Recuperação de guarda-corpo metálico em ambiente pouco agressivo</t>
  </si>
  <si>
    <t>3806414</t>
  </si>
  <si>
    <t>Remoção de concreto com jateamento d'água sob alta pressão</t>
  </si>
  <si>
    <t>3806409</t>
  </si>
  <si>
    <t>Restauração de berços de apoio para junta de dilatação - fornecimento e instalação</t>
  </si>
  <si>
    <t>3815602</t>
  </si>
  <si>
    <t>Substituição de junta de dilatação e lábios poliméricos - fornecimento e instalação</t>
  </si>
  <si>
    <t>4011444</t>
  </si>
  <si>
    <t>Areia asfalto a quente - faixa A - areia comercial</t>
  </si>
  <si>
    <t>4011443</t>
  </si>
  <si>
    <t>Areia asfalto a quente - faixa A - areia extraída</t>
  </si>
  <si>
    <t>4011446</t>
  </si>
  <si>
    <t>Areia asfalto a quente - faixa B - areia comercial</t>
  </si>
  <si>
    <t>4011445</t>
  </si>
  <si>
    <t>Areia asfalto a quente - faixa B - areia extraída</t>
  </si>
  <si>
    <t>4011448</t>
  </si>
  <si>
    <t>Areia asfalto a quente com asfalto polímero - faixa A - areia comercial</t>
  </si>
  <si>
    <t>4011447</t>
  </si>
  <si>
    <t>Areia asfalto a quente com asfalto polímero - faixa A - areia extraída</t>
  </si>
  <si>
    <t>4011450</t>
  </si>
  <si>
    <t>Areia asfalto a quente com asfalto polímero - faixa B - areia comercial</t>
  </si>
  <si>
    <t>4011449</t>
  </si>
  <si>
    <t>Areia asfalto a quente com asfalto polímero - faixa B - areia extraída</t>
  </si>
  <si>
    <t>4011452</t>
  </si>
  <si>
    <t>Areia asfalto a quente com asfalto polímero - faixa C - areia comercial</t>
  </si>
  <si>
    <t>4011451</t>
  </si>
  <si>
    <t>Areia asfalto a quente com asfalto polímero - faixa C - areia extraída</t>
  </si>
  <si>
    <t>4011219</t>
  </si>
  <si>
    <t>Base de solo estabilizado granulometricamente sem mistura com material de jazida - 100% Proctor modificado</t>
  </si>
  <si>
    <t>4011291</t>
  </si>
  <si>
    <t>Base de solo melhorado com 3% de cimento e mistura em usina com material de jazida - 100% Proctor modificado</t>
  </si>
  <si>
    <t>4011287</t>
  </si>
  <si>
    <t>Base de solo melhorado com 3% de cimento e mistura na pista com material de jazida - 100% Proctor modificado</t>
  </si>
  <si>
    <t>4011305</t>
  </si>
  <si>
    <t>Base de solo-cal com 7% de cal e mistura na pista com material de jazida - 100% Proctor intermediário</t>
  </si>
  <si>
    <t>4011221</t>
  </si>
  <si>
    <t>Base estabilizada granulometricamente com mistura de solos na pista com material de jazida - 100% Proctor modificado</t>
  </si>
  <si>
    <t>4011226</t>
  </si>
  <si>
    <t>Base estabilizada granulometricamente com mistura solo areia (70% - 30%) em usina com material de jazida e areia extraída - 100% Proctor modificado</t>
  </si>
  <si>
    <t>4011276</t>
  </si>
  <si>
    <t>Base ou sub-base de brita graduada com brita comercial - 100% Proctor modificado</t>
  </si>
  <si>
    <t>4011275</t>
  </si>
  <si>
    <t>Base ou sub-base de brita graduada com brita produzida - 100% Proctor modificado</t>
  </si>
  <si>
    <t>4011549</t>
  </si>
  <si>
    <t>Base ou sub-base de brita graduada executada com vibroacabadora - brita comercial - 100% Proctor modificado</t>
  </si>
  <si>
    <t>4011548</t>
  </si>
  <si>
    <t>Base ou sub-base de brita graduada executada com vibroacabadora - brita produzida - 100% Proctor modificado</t>
  </si>
  <si>
    <t>4011278</t>
  </si>
  <si>
    <t>Base ou sub-base de brita graduada tratada com cimento com brita comercial - 100% Proctor modificado</t>
  </si>
  <si>
    <t>4011277</t>
  </si>
  <si>
    <t>Base ou sub-base de brita graduada tratada com cimento com brita produzida - 100% Proctor modificado</t>
  </si>
  <si>
    <t>4011561</t>
  </si>
  <si>
    <t>Base ou sub-base de brita graduada tratada com cimento executada com vibroacabadora - brita comercial - 100% Proctor modificado</t>
  </si>
  <si>
    <t>4011560</t>
  </si>
  <si>
    <t>Base ou sub-base de brita graduada tratada com cimento executada com vibroacabadora - brita produzida - 100% Proctor modificado</t>
  </si>
  <si>
    <t>4011282</t>
  </si>
  <si>
    <t>Base ou sub-base de macadame hidráulico com brita comercial - 100% Proctor modificado</t>
  </si>
  <si>
    <t>4011281</t>
  </si>
  <si>
    <t>Base ou sub-base de macadame hidráulico com brita produzida - 100% Proctor modificado</t>
  </si>
  <si>
    <t>4011279</t>
  </si>
  <si>
    <t>Base ou sub-base de macadame seco com brita comercial - 100% Proctor modificado</t>
  </si>
  <si>
    <t>4011280</t>
  </si>
  <si>
    <t>Base ou sub-base de macadame seco com brita produzida - 100% Proctor modificado</t>
  </si>
  <si>
    <t>4011314</t>
  </si>
  <si>
    <t>Base ou sub-base de solo-cimento com 7% de cimento e mistura em usina com material de jazida - 100% Proctor normal</t>
  </si>
  <si>
    <t>4011315</t>
  </si>
  <si>
    <t>Base ou sub-base de solo-cimento com 7% de cimento e mistura na pista com material de jazida - 100% Proctor normal</t>
  </si>
  <si>
    <t>4011316</t>
  </si>
  <si>
    <t>Base ou sub-base estabilizada granulometricamente com mistura solo brita (70% - 30%) com 3% de cimento em usina com material de jazida e brita comercial - 100% Proctor modificado</t>
  </si>
  <si>
    <t>4011317</t>
  </si>
  <si>
    <t>Base ou sub-base estabilizada granulometricamente com mistura solo brita (70% - 30%) com 3% de cimento em usina com material de jazida e brita produzida - 100% Proctor modificado</t>
  </si>
  <si>
    <t>4011318</t>
  </si>
  <si>
    <t>Base ou sub-base estabilizada granulometricamente com mistura solo brita (70% - 30%) em usina com material de jazida e brita comercial - 100% Proctor modificado</t>
  </si>
  <si>
    <t>4011319</t>
  </si>
  <si>
    <t>Base ou sub-base estabilizada granulometricamente com mistura solo brita (70% - 30%) em usina com material de jazida e brita produzida - 100% Proctor modificado</t>
  </si>
  <si>
    <t>4011320</t>
  </si>
  <si>
    <t>Base ou sub-base estabilizada granulometricamente com mistura solo brita (70% - 30%) na pista com material de jazida e brita comercial - 100% Proctor modificado</t>
  </si>
  <si>
    <t>4011321</t>
  </si>
  <si>
    <t>Base ou sub-base estabilizada granulometricamente com mistura solo brita (70% - 30%) na pista com material de jazida e brita produzida - 100% Proctor modificado</t>
  </si>
  <si>
    <t>4011327</t>
  </si>
  <si>
    <t>Base ou sub-base estabilizada granulometricamente com mistura solo escória de aciaria (50%-50%) em usina com material de jazida - 100% Proctor intermediário</t>
  </si>
  <si>
    <t>4011325</t>
  </si>
  <si>
    <t>Base ou sub-base estabilizada granulometricamente com mistura solo escória de aciaria (50%-50%) na pista com material de jazida - 100% Proctor intermediário</t>
  </si>
  <si>
    <t>4011454</t>
  </si>
  <si>
    <t>Concreto asfáltico - faixa A-25 - areia e brita comerciais</t>
  </si>
  <si>
    <t>4011453</t>
  </si>
  <si>
    <t>Concreto asfáltico - faixa A-25 - areia extraída e brita produzida</t>
  </si>
  <si>
    <t>4011455</t>
  </si>
  <si>
    <t>Concreto asfáltico - faixa A-25 - massa comercial</t>
  </si>
  <si>
    <t>4011459</t>
  </si>
  <si>
    <t>Concreto asfáltico - faixa B-19 - areia e brita comerciais</t>
  </si>
  <si>
    <t>4011458</t>
  </si>
  <si>
    <t>Concreto asfáltico - faixa B-19 - areia extraída e brita produzida</t>
  </si>
  <si>
    <t>4011494</t>
  </si>
  <si>
    <t>Concreto asfáltico - faixa B-19 - massa comercial</t>
  </si>
  <si>
    <t>4011463</t>
  </si>
  <si>
    <t>Concreto asfáltico - faixa C-12,5 - areia e brita comerciais</t>
  </si>
  <si>
    <t>4011462</t>
  </si>
  <si>
    <t>Concreto asfáltico - faixa C-12,5 - areia extraída e brita produzida</t>
  </si>
  <si>
    <t>4011464</t>
  </si>
  <si>
    <t>Concreto asfáltico - faixa C-12,5 - massa comercial</t>
  </si>
  <si>
    <t>4011495</t>
  </si>
  <si>
    <t>Concreto asfáltico - faixa D-9,5 - areia e brita comerciais</t>
  </si>
  <si>
    <t>4011496</t>
  </si>
  <si>
    <t>Concreto asfáltico - faixa D-9,5 - areia extraída e brita produzida</t>
  </si>
  <si>
    <t>4011497</t>
  </si>
  <si>
    <t>Concreto asfáltico - faixa D-9,5 - massa comercial</t>
  </si>
  <si>
    <t>4011457</t>
  </si>
  <si>
    <t>Concreto asfáltico com asfalto polímero - faixa A - areia e brita comerciais</t>
  </si>
  <si>
    <t>4011456</t>
  </si>
  <si>
    <t>Concreto asfáltico com asfalto polímero - faixa A - areia extraída e brita produzida</t>
  </si>
  <si>
    <t>4011461</t>
  </si>
  <si>
    <t>Concreto asfáltico com asfalto polímero - faixa B - areia e brita comerciais</t>
  </si>
  <si>
    <t>4011460</t>
  </si>
  <si>
    <t>Concreto asfáltico com asfalto polímero - faixa B - areia extraída e brita produzida</t>
  </si>
  <si>
    <t>4011466</t>
  </si>
  <si>
    <t>Concreto asfáltico com asfalto polímero - faixa C - areia e brita comerciais</t>
  </si>
  <si>
    <t>4011465</t>
  </si>
  <si>
    <t>Concreto asfáltico com asfalto polímero - faixa C - areia extraída e brita produzida</t>
  </si>
  <si>
    <t>4011469</t>
  </si>
  <si>
    <t>Concreto asfáltico com borracha - faixa A - brita comercial</t>
  </si>
  <si>
    <t>4011473</t>
  </si>
  <si>
    <t>Concreto asfáltico com borracha - faixa A - brita produzida</t>
  </si>
  <si>
    <t>4011470</t>
  </si>
  <si>
    <t>Concreto asfáltico com borracha - faixa B - brita comercial</t>
  </si>
  <si>
    <t>4011474</t>
  </si>
  <si>
    <t>Concreto asfáltico com borracha - faixa B - brita produzida</t>
  </si>
  <si>
    <t>4011471</t>
  </si>
  <si>
    <t>Concreto asfáltico com borracha - faixa C - brita comercial</t>
  </si>
  <si>
    <t>4011475</t>
  </si>
  <si>
    <t>Concreto asfáltico com borracha - faixa C - brita produzida</t>
  </si>
  <si>
    <t>4011472</t>
  </si>
  <si>
    <t>Concreto asfáltico com borracha - faixa GAP GRADED - brita comercial</t>
  </si>
  <si>
    <t>4011476</t>
  </si>
  <si>
    <t>Concreto asfáltico com borracha - faixa GAP GRADED - brita produzida</t>
  </si>
  <si>
    <t>4011478</t>
  </si>
  <si>
    <t>Concreto asfáltico reciclado em usina com adição de asfalto - brita comercial</t>
  </si>
  <si>
    <t>4011477</t>
  </si>
  <si>
    <t>Concreto asfáltico reciclado em usina com adição de asfalto - brita produzida</t>
  </si>
  <si>
    <t>4011539</t>
  </si>
  <si>
    <t>Cura com pintura asfáltica para camadas granulares com adição de cimento</t>
  </si>
  <si>
    <t>4011538</t>
  </si>
  <si>
    <t>Cura com pintura asfáltica para pavimento de concreto compactado com rolo</t>
  </si>
  <si>
    <t>4011236</t>
  </si>
  <si>
    <t>Cura química para pavimento de concreto executado com equipamento de pequeno porte</t>
  </si>
  <si>
    <t>4011237</t>
  </si>
  <si>
    <t>Cura química para pavimento de concreto executado com equipamento fôrma-trilho</t>
  </si>
  <si>
    <t>4011243</t>
  </si>
  <si>
    <t>Cura úmida de pavimento de concreto - geotêxtil não-tecido agulhado com utilização de 1 vez - 2 ciclos de molhagem por dia, durante 7 dias</t>
  </si>
  <si>
    <t>4016096</t>
  </si>
  <si>
    <t>Escavação e carga de material de jazida com escavadeira hidráulica de 1,56 m³</t>
  </si>
  <si>
    <t>4016008</t>
  </si>
  <si>
    <t>Escavação e carga de material de jazida com trator de 127 kW e carregadeira de 3,4 m³</t>
  </si>
  <si>
    <t>4016007</t>
  </si>
  <si>
    <t>Escavação e carga de material de jazida com trator de 97 kW e carregadeira de 1,72 m³</t>
  </si>
  <si>
    <t>4015612</t>
  </si>
  <si>
    <t>Execução de revestimento primário com material de jazida - 100% Proctor intermediário</t>
  </si>
  <si>
    <t>4011562</t>
  </si>
  <si>
    <t>Geogrelha bidirecional com resistência à tração de 30 kN/m - deformação &lt; 5% - malha de 36 x 34 mm - para reforço de base granular</t>
  </si>
  <si>
    <t>4011241</t>
  </si>
  <si>
    <t>Geotêxtil não-tecido agulhado para cura úmida com utilização de 1 vez - fornecimento, instalação e retirada</t>
  </si>
  <si>
    <t>4011351</t>
  </si>
  <si>
    <t>Imprimação com asfalto diluído</t>
  </si>
  <si>
    <t>4011352</t>
  </si>
  <si>
    <t>Imprimação com emulsão asfáltica</t>
  </si>
  <si>
    <t>4011402</t>
  </si>
  <si>
    <t>Lama asfáltica - faixa I - areia e brita comerciais</t>
  </si>
  <si>
    <t>4011401</t>
  </si>
  <si>
    <t>Lama asfáltica - faixa I - areia extraída e brita produzida</t>
  </si>
  <si>
    <t>4011404</t>
  </si>
  <si>
    <t>Lama asfáltica - faixa II - areia e brita comerciais</t>
  </si>
  <si>
    <t>4011403</t>
  </si>
  <si>
    <t>Lama asfáltica - faixa II - areia extraída e brita produzida</t>
  </si>
  <si>
    <t>4011406</t>
  </si>
  <si>
    <t>Lama asfáltica - faixa III - areia e brita comerciais</t>
  </si>
  <si>
    <t>4011405</t>
  </si>
  <si>
    <t>Lama asfáltica - faixa III - areia extraída e brita produzida</t>
  </si>
  <si>
    <t>4011392</t>
  </si>
  <si>
    <t>Macadame betuminoso por penetração - faixa A - brita comercial</t>
  </si>
  <si>
    <t>4011391</t>
  </si>
  <si>
    <t>Macadame betuminoso por penetração - faixa A - brita produzida</t>
  </si>
  <si>
    <t>4011394</t>
  </si>
  <si>
    <t>Macadame betuminoso por penetração - faixa B - brita comercial</t>
  </si>
  <si>
    <t>4011393</t>
  </si>
  <si>
    <t>Macadame betuminoso por penetração - faixa B - brita produzida</t>
  </si>
  <si>
    <t>4011396</t>
  </si>
  <si>
    <t>Macadame betuminoso por penetração - faixa C - brita comercial</t>
  </si>
  <si>
    <t>4011395</t>
  </si>
  <si>
    <t>Macadame betuminoso por penetração - faixa C - brita produzida</t>
  </si>
  <si>
    <t>4011398</t>
  </si>
  <si>
    <t>Macadame betuminoso por penetração - faixa D - brita comercial</t>
  </si>
  <si>
    <t>4011397</t>
  </si>
  <si>
    <t>Macadame betuminoso por penetração - faixa D - brita produzida</t>
  </si>
  <si>
    <t>4011400</t>
  </si>
  <si>
    <t>Macadame betuminoso por penetração com asfalto com polímero - faixa A - brita comercial</t>
  </si>
  <si>
    <t>4011399</t>
  </si>
  <si>
    <t>Macadame betuminoso por penetração com asfalto com polímero - faixa A - brita produzida</t>
  </si>
  <si>
    <t>4011490</t>
  </si>
  <si>
    <t>Manta sintética para recapeamento asfáltico com geotêxtil RT - 09 - fornecimento e aplicação</t>
  </si>
  <si>
    <t>4011536</t>
  </si>
  <si>
    <t>Membrana plástica isolante e impermeabilizante com espessura de 0,2 mm - fornecimento e instalação</t>
  </si>
  <si>
    <t>4011415</t>
  </si>
  <si>
    <t>Micro pré-misturado a quente com asfalto polímero - brita comercial</t>
  </si>
  <si>
    <t>4011416</t>
  </si>
  <si>
    <t>Micro pré-misturado a quente com asfalto polímero - brita produzida</t>
  </si>
  <si>
    <t>4011408</t>
  </si>
  <si>
    <t>Microrrevestimento a frio com emulsão modificada com polímero de 0,8 cm - faixa II - brita comercial</t>
  </si>
  <si>
    <t>4011407</t>
  </si>
  <si>
    <t>Microrrevestimento a frio com emulsão modificada com polímero de 0,8 cm - faixa II - brita produzida</t>
  </si>
  <si>
    <t>4011410</t>
  </si>
  <si>
    <t>Microrrevestimento a frio com emulsão modificada com polímero de 1,5 cm - faixa III - brita comercial</t>
  </si>
  <si>
    <t>4011409</t>
  </si>
  <si>
    <t>Microrrevestimento a frio com emulsão modificada com polímero de 1,5 cm - faixa III - brita produzida</t>
  </si>
  <si>
    <t>4011412</t>
  </si>
  <si>
    <t>Microrrevestimento a frio com emulsão modificada com polímero de 2,0 cm - faixa III - brita comercial</t>
  </si>
  <si>
    <t>4011411</t>
  </si>
  <si>
    <t>Microrrevestimento a frio com emulsão modificada com polímero de 2,0 cm - faixa III - brita produzida</t>
  </si>
  <si>
    <t>4011520</t>
  </si>
  <si>
    <t>Pavimento de concreto com equipamento de pequeno porte - areia e brita comerciais</t>
  </si>
  <si>
    <t>4011507</t>
  </si>
  <si>
    <t>Pavimento de concreto com equipamento de pequeno porte - areia extraída e brita produzida</t>
  </si>
  <si>
    <t>4011535</t>
  </si>
  <si>
    <t>Pavimento de concreto com equipamento fôrma-trilho - areia e brita comerciais</t>
  </si>
  <si>
    <t>4011534</t>
  </si>
  <si>
    <t>Pavimento de concreto com equipamento fôrma-trilho - areia extraída e brita produzida</t>
  </si>
  <si>
    <t>4011533</t>
  </si>
  <si>
    <t>Pavimento de concreto com fôrmas deslizantes - areia e brita comerciais</t>
  </si>
  <si>
    <t>4011532</t>
  </si>
  <si>
    <t>Pavimento de concreto com fôrmas deslizantes - areia extraída e brita produzida</t>
  </si>
  <si>
    <t>4011492</t>
  </si>
  <si>
    <t>Pavimento de concreto compactado com rolo - brita comercial</t>
  </si>
  <si>
    <t>4011491</t>
  </si>
  <si>
    <t>Pavimento de concreto compactado com rolo - brita produzida</t>
  </si>
  <si>
    <t>4011353</t>
  </si>
  <si>
    <t>Pintura de ligação</t>
  </si>
  <si>
    <t>4011354</t>
  </si>
  <si>
    <t>Pintura de ligação - emulsão com polímero</t>
  </si>
  <si>
    <t>4011418</t>
  </si>
  <si>
    <t>Pré-misturado a frio - faixa A - areia e brita comerciais</t>
  </si>
  <si>
    <t>4011417</t>
  </si>
  <si>
    <t>Pré-misturado a frio - faixa A - areia extraída e brita produzida</t>
  </si>
  <si>
    <t>4011420</t>
  </si>
  <si>
    <t>Pré-misturado a frio - faixa B - areia e brita comerciais</t>
  </si>
  <si>
    <t>4011419</t>
  </si>
  <si>
    <t>Pré-misturado a frio - faixa B - areia extraída e brita produzida</t>
  </si>
  <si>
    <t>4011422</t>
  </si>
  <si>
    <t>Pré-misturado a frio - faixa C - areia e brita comerciais</t>
  </si>
  <si>
    <t>4011421</t>
  </si>
  <si>
    <t>Pré-misturado a frio - faixa C - areia extraída e brita produzida</t>
  </si>
  <si>
    <t>4011424</t>
  </si>
  <si>
    <t>Pré-misturado a frio - faixa D - areia e brita comerciais</t>
  </si>
  <si>
    <t>4011423</t>
  </si>
  <si>
    <t>Pré-misturado a frio - faixa D - areia extraída e brita produzida</t>
  </si>
  <si>
    <t>4011426</t>
  </si>
  <si>
    <t>Pré-misturado a frio com emulsão asfáltica com polímero - faixa A - areia e brita comerciais</t>
  </si>
  <si>
    <t>4011425</t>
  </si>
  <si>
    <t>Pré-misturado a frio com emulsão asfáltica com polímero - faixa A - areia extraída e brita produzida</t>
  </si>
  <si>
    <t>4011428</t>
  </si>
  <si>
    <t>Pré-misturado a frio com emulsão asfáltica com polímero - faixa B - areia e brita comerciais</t>
  </si>
  <si>
    <t>4011427</t>
  </si>
  <si>
    <t>Pré-misturado a frio com emulsão asfáltica com polímero - faixa B - areia extraída e brita produzida</t>
  </si>
  <si>
    <t>4011430</t>
  </si>
  <si>
    <t>Pré-misturado a frio com emulsão asfáltica com polímero - faixa C - areia e brita comerciais</t>
  </si>
  <si>
    <t>4011429</t>
  </si>
  <si>
    <t>Pré-misturado a frio com emulsão asfáltica com polímero - faixa C - areia extraída e brita produzida</t>
  </si>
  <si>
    <t>4011432</t>
  </si>
  <si>
    <t>Pré-misturado a frio com emulsão asfáltica com polímero - faixa D - areia e brita comerciais</t>
  </si>
  <si>
    <t>4011431</t>
  </si>
  <si>
    <t>Pré-misturado a frio com emulsão asfáltica com polímero - faixa D - areia extraída e brita produzida</t>
  </si>
  <si>
    <t>4011434</t>
  </si>
  <si>
    <t>Pré-misturado a quente com asfalto polímero - faixa I - camada porosa de atrito - areia e brita comerciais</t>
  </si>
  <si>
    <t>4011433</t>
  </si>
  <si>
    <t>Pré-misturado a quente com asfalto polímero - faixa I - camada porosa de atrito - areia extraída e brita produzida</t>
  </si>
  <si>
    <t>4011436</t>
  </si>
  <si>
    <t>Pré-misturado a quente com asfalto polímero - faixa II - camada porosa de atrito - areia e brita comerciais</t>
  </si>
  <si>
    <t>4011435</t>
  </si>
  <si>
    <t>Pré-misturado a quente com asfalto polímero - faixa II - camada porosa de atrito - areia extraída e brita produzida</t>
  </si>
  <si>
    <t>4011438</t>
  </si>
  <si>
    <t>Pré-misturado a quente com asfalto polímero - faixa III - camada porosa de atrito - areia e brita comerciais</t>
  </si>
  <si>
    <t>4011437</t>
  </si>
  <si>
    <t>Pré-misturado a quente com asfalto polímero - faixa III - camada porosa de atrito - areia extraída e brita produzida</t>
  </si>
  <si>
    <t>4011440</t>
  </si>
  <si>
    <t>Pré-misturado a quente com asfalto polímero - faixa IV - camada porosa de atrito - areia e brita comerciais</t>
  </si>
  <si>
    <t>4011439</t>
  </si>
  <si>
    <t>Pré-misturado a quente com asfalto polímero - faixa IV - camada porosa de atrito - areia extraída e brita produzida</t>
  </si>
  <si>
    <t>4011442</t>
  </si>
  <si>
    <t>Pré-misturado a quente com asfalto polímero - faixa V - camada porosa de atrito - areia e brita comerciais</t>
  </si>
  <si>
    <t>4011441</t>
  </si>
  <si>
    <t>Pré-misturado a quente com asfalto polímero - faixa V - camada porosa de atrito - areia extraída e brita produzida</t>
  </si>
  <si>
    <t>4011482</t>
  </si>
  <si>
    <t>Reciclagem com incorporação do revestimento asfáltico à base e adição de 3% de cimento - 100% Proctor modificado</t>
  </si>
  <si>
    <t>4011486</t>
  </si>
  <si>
    <t>Reciclagem com incorporação do revestimento asfáltico à base e adição de 3% de cimento e de brita comercial - 100% Proctor modificado</t>
  </si>
  <si>
    <t>4011485</t>
  </si>
  <si>
    <t>Reciclagem com incorporação do revestimento asfáltico à base e adição de 3% de cimento e de brita produzida - 100% Proctor modificado</t>
  </si>
  <si>
    <t>4011484</t>
  </si>
  <si>
    <t>Reciclagem com incorporação do revestimento asfáltico à base e adição de brita comercial - 100% Proctor modificado</t>
  </si>
  <si>
    <t>4011483</t>
  </si>
  <si>
    <t>Reciclagem com incorporação do revestimento asfáltico à base e adição de brita produzida - 100% Proctor modificado</t>
  </si>
  <si>
    <t>4011488</t>
  </si>
  <si>
    <t>Reciclagem com incorporação do revestimento asfáltico à base e adição de espuma asfáltica e cimento - 100% Proctor modificado</t>
  </si>
  <si>
    <t>4011487</t>
  </si>
  <si>
    <t>Reciclagem com incorporação do revestimento asfáltico à base e adição de espuma asfáltica, cimento e pó de pedra comercial - 100% Proctor modificado</t>
  </si>
  <si>
    <t>4011489</t>
  </si>
  <si>
    <t>Reciclagem de revestimento asfáltico em usina com adição de espuma asfáltica, pó de pedra comercial e cimento - 100% Proctor modificado</t>
  </si>
  <si>
    <t>4011493</t>
  </si>
  <si>
    <t>Reciclagem de revestimento asfáltico em usina com adição de espuma asfáltica, pó de pedra produzido e cimento - 100% Proctor modificado</t>
  </si>
  <si>
    <t>4011481</t>
  </si>
  <si>
    <t>Reciclagem simples com incorporação do revestimento asfáltico à base - 100% Proctor modificado</t>
  </si>
  <si>
    <t>4011347</t>
  </si>
  <si>
    <t>Reestabilização de camada de base com adição de 3% de cimento - 100% Proctor modificado</t>
  </si>
  <si>
    <t>4011342</t>
  </si>
  <si>
    <t>Reestabilização de camada de base com adição de 30% de brita comercial - 100% Proctor modificado</t>
  </si>
  <si>
    <t>4011344</t>
  </si>
  <si>
    <t>Reestabilização de camada de base com adição de 30% de brita produzida - 100% Proctor modificado</t>
  </si>
  <si>
    <t>4011341</t>
  </si>
  <si>
    <t>Reestabilização de camada de base com adição de 30% de material fresado retirado da pista - 100% Proctor modificado</t>
  </si>
  <si>
    <t>4011346</t>
  </si>
  <si>
    <t>Reestabilização de camada de base sem adição de material - 100% Proctor modificado</t>
  </si>
  <si>
    <t>4011211</t>
  </si>
  <si>
    <t>Reforço do subleito com material de jazida - 100% Proctor intermediário</t>
  </si>
  <si>
    <t>4011304</t>
  </si>
  <si>
    <t>Reforço do subleito de solo melhorado com 4% de cal e mistura na pista com material de jazida - 100% Proctor intermediário</t>
  </si>
  <si>
    <t>4011209</t>
  </si>
  <si>
    <t>Regularização do subleito - 100% Proctor intermediário</t>
  </si>
  <si>
    <t>4011210</t>
  </si>
  <si>
    <t>Regularização do subleito com fresagem corte e controle automático de greide - 100% Proctor intermediário</t>
  </si>
  <si>
    <t>4011537</t>
  </si>
  <si>
    <t>Serragem de juntas em pavimento de concreto, limpeza e enchimento com selante a frio</t>
  </si>
  <si>
    <t>4011218</t>
  </si>
  <si>
    <t>Sub-base de concreto adensado por vibração - areia e brita comerciais</t>
  </si>
  <si>
    <t>4011217</t>
  </si>
  <si>
    <t>Sub-base de concreto adensado por vibração - areia extraída e brita produzida</t>
  </si>
  <si>
    <t>4011214</t>
  </si>
  <si>
    <t>Sub-base de concreto compactado com rolo - brita comercial</t>
  </si>
  <si>
    <t>4011213</t>
  </si>
  <si>
    <t>Sub-base de concreto compactado com rolo - brita produzida</t>
  </si>
  <si>
    <t>4011227</t>
  </si>
  <si>
    <t>Sub-base de solo estabilizado granulometricamente sem mistura com material de jazida - 100% Proctor intermediário</t>
  </si>
  <si>
    <t>4011302</t>
  </si>
  <si>
    <t>Sub-base de solo melhorado com 3% de cimento e mistura em usina com material de jazida - 100% Proctor intermediário</t>
  </si>
  <si>
    <t>4011300</t>
  </si>
  <si>
    <t>Sub-base de solo melhorado com 3% de cimento e mistura na pista com material de jazida - 100% Proctor intermediário</t>
  </si>
  <si>
    <t>4011306</t>
  </si>
  <si>
    <t>Sub-base de solo-cal com 7% de cal e mistura na pista com material de jazida - 100% Proctor normal</t>
  </si>
  <si>
    <t>4011228</t>
  </si>
  <si>
    <t>Sub-base estabilizada granulometricamente com mistura de solos na pista com material de jazida - 100% Proctor intermediário</t>
  </si>
  <si>
    <t>4011229</t>
  </si>
  <si>
    <t>Sub-base estabilizada granulometricamente com mistura solo areia (70% - 30%) em usina com material de jazida e areia extraída - 100% Proctor intermediário</t>
  </si>
  <si>
    <t>4011372</t>
  </si>
  <si>
    <t>Tratamento superficial duplo com banho diluído - brita comercial</t>
  </si>
  <si>
    <t>4011371</t>
  </si>
  <si>
    <t>Tratamento superficial duplo com banho diluído - brita produzida</t>
  </si>
  <si>
    <t>4011378</t>
  </si>
  <si>
    <t>Tratamento superficial duplo com banho diluído com emulsão com polímero - brita comercial</t>
  </si>
  <si>
    <t>4011377</t>
  </si>
  <si>
    <t>Tratamento superficial duplo com banho diluído com emulsão com polímero - brita produzida</t>
  </si>
  <si>
    <t>4011368</t>
  </si>
  <si>
    <t>Tratamento superficial duplo com CAP - brita comercial</t>
  </si>
  <si>
    <t>4011367</t>
  </si>
  <si>
    <t>Tratamento superficial duplo com CAP - brita produzida</t>
  </si>
  <si>
    <t>4011374</t>
  </si>
  <si>
    <t>Tratamento superficial duplo com CAP com polímero - brita comercial</t>
  </si>
  <si>
    <t>4011373</t>
  </si>
  <si>
    <t>Tratamento superficial duplo com CAP com polímero - brita produzida</t>
  </si>
  <si>
    <t>4011370</t>
  </si>
  <si>
    <t>Tratamento superficial duplo com emulsão - brita comercial</t>
  </si>
  <si>
    <t>4011369</t>
  </si>
  <si>
    <t>Tratamento superficial duplo com emulsão - brita produzida</t>
  </si>
  <si>
    <t>4011376</t>
  </si>
  <si>
    <t>Tratamento superficial duplo com emulsão com polímero - brita comercial</t>
  </si>
  <si>
    <t>4011375</t>
  </si>
  <si>
    <t>Tratamento superficial duplo com emulsão com polímero - brita produzida</t>
  </si>
  <si>
    <t>4011360</t>
  </si>
  <si>
    <t>Tratamento superficial simples com banho diluído - brita comercial</t>
  </si>
  <si>
    <t>4011359</t>
  </si>
  <si>
    <t>Tratamento superficial simples com banho diluído - brita produzida</t>
  </si>
  <si>
    <t>4011366</t>
  </si>
  <si>
    <t>Tratamento superficial simples com banho diluído com emulsão com polímero - brita comercial</t>
  </si>
  <si>
    <t>4011365</t>
  </si>
  <si>
    <t>Tratamento superficial simples com banho diluído com emulsão com polímero - brita produzida</t>
  </si>
  <si>
    <t>4011356</t>
  </si>
  <si>
    <t>Tratamento superficial simples com CAP - brita comercial</t>
  </si>
  <si>
    <t>4011355</t>
  </si>
  <si>
    <t>Tratamento superficial simples com CAP - brita produzida</t>
  </si>
  <si>
    <t>4011362</t>
  </si>
  <si>
    <t>Tratamento superficial simples com CAP com polímero - brita comercial</t>
  </si>
  <si>
    <t>4011361</t>
  </si>
  <si>
    <t>Tratamento superficial simples com CAP com polímero - brita produzida</t>
  </si>
  <si>
    <t>4011358</t>
  </si>
  <si>
    <t>Tratamento superficial simples com emulsão - brita comercial</t>
  </si>
  <si>
    <t>4011357</t>
  </si>
  <si>
    <t>Tratamento superficial simples com emulsão - brita produzida</t>
  </si>
  <si>
    <t>4011364</t>
  </si>
  <si>
    <t>Tratamento superficial simples com emulsão com polímero - brita comercial</t>
  </si>
  <si>
    <t>4011363</t>
  </si>
  <si>
    <t>Tratamento superficial simples com emulsão com polímero - brita produzida</t>
  </si>
  <si>
    <t>4011384</t>
  </si>
  <si>
    <t>Tratamento superficial triplo com banho diluído - brita comercial</t>
  </si>
  <si>
    <t>4011383</t>
  </si>
  <si>
    <t>Tratamento superficial triplo com banho diluído - brita produzida</t>
  </si>
  <si>
    <t>4011390</t>
  </si>
  <si>
    <t>Tratamento superficial triplo com banho diluído - emulsão com polímero - brita comercial</t>
  </si>
  <si>
    <t>4011389</t>
  </si>
  <si>
    <t>Tratamento superficial triplo com banho diluído - emulsão com polímero - brita produzida</t>
  </si>
  <si>
    <t>4011380</t>
  </si>
  <si>
    <t>Tratamento superficial triplo com CAP - brita comercial</t>
  </si>
  <si>
    <t>4011379</t>
  </si>
  <si>
    <t>Tratamento superficial triplo com CAP - brita produzida</t>
  </si>
  <si>
    <t>4011386</t>
  </si>
  <si>
    <t>Tratamento superficial triplo com CAP com polímero - brita comercial</t>
  </si>
  <si>
    <t>4011385</t>
  </si>
  <si>
    <t>Tratamento superficial triplo com CAP com polímero - brita produzida</t>
  </si>
  <si>
    <t>4011382</t>
  </si>
  <si>
    <t>Tratamento superficial triplo com emulsão - brita comercial</t>
  </si>
  <si>
    <t>4011381</t>
  </si>
  <si>
    <t>Tratamento superficial triplo com emulsão - brita produzida</t>
  </si>
  <si>
    <t>4011388</t>
  </si>
  <si>
    <t>Tratamento superficial triplo com emulsão com polímero - brita comercial</t>
  </si>
  <si>
    <t>4011387</t>
  </si>
  <si>
    <t>Tratamento superficial triplo com emulsão com polímero - brita produzida</t>
  </si>
  <si>
    <t>4011242</t>
  </si>
  <si>
    <t>Umedecimento de material geotêxtil para cura úmida de pavimento de concreto - 1 ciclo de molhagem</t>
  </si>
  <si>
    <t>4011212</t>
  </si>
  <si>
    <t>Varredura da superfície para execução de revestimento asfáltico</t>
  </si>
  <si>
    <t>4208197</t>
  </si>
  <si>
    <t>Ancoragem fixa para estais de 12 cordoalhas D = 15,7 mm - inclusive injeção de cera</t>
  </si>
  <si>
    <t>4208158</t>
  </si>
  <si>
    <t>Ancoragem fixa para estais de 19 cordoalhas D = 15,7 mm - inclusive injeção de cera</t>
  </si>
  <si>
    <t>4208198</t>
  </si>
  <si>
    <t>Ancoragem fixa para estais de 22 cordoalhas D = 15,7 mm - inclusive injeção de cera</t>
  </si>
  <si>
    <t>4208159</t>
  </si>
  <si>
    <t>Ancoragem fixa para estais de 31 cordoalhas D = 15,7 mm - inclusive injeção de cera</t>
  </si>
  <si>
    <t>4208160</t>
  </si>
  <si>
    <t>Ancoragem fixa para estais de 37 cordoalhas D = 15,7 mm - inclusive injeção de cera</t>
  </si>
  <si>
    <t>4208199</t>
  </si>
  <si>
    <t>Ancoragem fixa para estais de 43 cordoalhas D = 15,7 mm - inclusive injeção de cera</t>
  </si>
  <si>
    <t>4208161</t>
  </si>
  <si>
    <t>Ancoragem fixa para estais de 55 cordoalhas D = 15,7 mm - inclusive injeção de cera</t>
  </si>
  <si>
    <t>4208162</t>
  </si>
  <si>
    <t>Ancoragem fixa para estais de 61 cordoalhas D = 15,7 mm - inclusive injeção de cera</t>
  </si>
  <si>
    <t>4208163</t>
  </si>
  <si>
    <t>Ancoragem fixa para estais de 73 cordoalhas D = 15,7 mm - inclusive injeção de cera</t>
  </si>
  <si>
    <t>4208200</t>
  </si>
  <si>
    <t>Ancoragem fixa para estais de 85 cordoalhas D = 15,7 mm - inclusive injeção de cera</t>
  </si>
  <si>
    <t>4208164</t>
  </si>
  <si>
    <t>Ancoragem fixa para estais de 91 cordoalhas D = 15,7 mm - inclusive injeção de cera</t>
  </si>
  <si>
    <t>4208201</t>
  </si>
  <si>
    <t>Ancoragem regulável para estais de 12 cordoalhas D = 15,7 mm - inclusive protensão, injeção de cera e regulagem final</t>
  </si>
  <si>
    <t>4208151</t>
  </si>
  <si>
    <t>Ancoragem regulável para estais de 19 cordoalhas D = 15,7 mm - inclusive protensão, injeção de cera e regulagem final</t>
  </si>
  <si>
    <t>4208202</t>
  </si>
  <si>
    <t>Ancoragem regulável para estais de 22 cordoalhas D = 15,7 mm - inclusive protensão, injeção de cera e regulagem final</t>
  </si>
  <si>
    <t>4208152</t>
  </si>
  <si>
    <t>Ancoragem regulável para estais de 31 cordoalhas D = 15,7 mm - inclusive protensão, injeção de cera e regulagem final</t>
  </si>
  <si>
    <t>4208153</t>
  </si>
  <si>
    <t>Ancoragem regulável para estais de 37 cordoalhas D = 15,7 mm - inclusive protensão, injeção de cera e regulagem final</t>
  </si>
  <si>
    <t>4208203</t>
  </si>
  <si>
    <t>Ancoragem regulável para estais de 43 cordoalhas D = 15,7 mm - inclusive protensão, injeção de cera e regulagem final</t>
  </si>
  <si>
    <t>4208154</t>
  </si>
  <si>
    <t>Ancoragem regulável para estais de 55 cordoalhas D = 15,7 mm - inclusive protensão, injeção de cera e regulagem final</t>
  </si>
  <si>
    <t>4208155</t>
  </si>
  <si>
    <t>Ancoragem regulável para estais de 61 cordoalhas D = 15,7 mm - inclusive protensão, injeção de cera e regulagem final</t>
  </si>
  <si>
    <t>4208156</t>
  </si>
  <si>
    <t>Ancoragem regulável para estais de 73 cordoalhas D = 15,7 mm - inclusive protensão, injeção de cera e regulagem final</t>
  </si>
  <si>
    <t>4208204</t>
  </si>
  <si>
    <t>Ancoragem regulável para estais de 85 cordoalhas D = 15,7 mm - inclusive protensão, injeção de cera e regulagem final</t>
  </si>
  <si>
    <t>4208157</t>
  </si>
  <si>
    <t>Ancoragem regulável para estais de 91 cordoalhas D = 15,7 mm - inclusive protensão, injeção de cera e regulagem final</t>
  </si>
  <si>
    <t>4208127</t>
  </si>
  <si>
    <t>Cordoalha para estais CP 177 RB D = 15,7 mm - fornecimento, preparo e colocação</t>
  </si>
  <si>
    <t>4208196</t>
  </si>
  <si>
    <t>Elevador de cremalheira - ascensão e ancoragem da torre a partir de 16 m com cada elevação de até 9 m - utilização de 50 vezes - inclusive desmontagem</t>
  </si>
  <si>
    <t>4208209</t>
  </si>
  <si>
    <t>Elevador de cremalheira - montagem e desmontagem até a altura de 16 m - exceto fundações</t>
  </si>
  <si>
    <t>4208206</t>
  </si>
  <si>
    <t>Elevador de cremalheira com cabine simples, com capacidade de 1.500 kg e altura de até 100 m - operação</t>
  </si>
  <si>
    <t>4208210</t>
  </si>
  <si>
    <t>Grua fixa - montagem e desmontagem até a altura de 60 m - exceto fundações</t>
  </si>
  <si>
    <t>4208195</t>
  </si>
  <si>
    <t>Grua fixa - telescopagem e ancoragem da torre a partir de 60 m com cada elevação de até 18 m - inclusive desmontagem</t>
  </si>
  <si>
    <t>4208208</t>
  </si>
  <si>
    <t>Grua fixa com altura de 60 a 102 m, com alcance de 60 m e capacidade de 1.500 kg na ponta da lança - operação</t>
  </si>
  <si>
    <t>4208135</t>
  </si>
  <si>
    <t>Tubo antivandalismo em aço galvanizado para estais de 12 cordoalhas D = 15,7 mm - fornecimento e instalação</t>
  </si>
  <si>
    <t>4208136</t>
  </si>
  <si>
    <t>Tubo antivandalismo em aço galvanizado para estais de 19 cordoalhas D = 15,7 mm - fornecimento e instalação</t>
  </si>
  <si>
    <t>4208137</t>
  </si>
  <si>
    <t>Tubo antivandalismo em aço galvanizado para estais de 22 cordoalhas D = 15,7 mm - fornecimento e instalação</t>
  </si>
  <si>
    <t>4208138</t>
  </si>
  <si>
    <t>Tubo antivandalismo em aço galvanizado para estais de 31 cordoalhas D = 15,7 mm - fornecimento e instalação</t>
  </si>
  <si>
    <t>4208139</t>
  </si>
  <si>
    <t>Tubo antivandalismo em aço galvanizado para estais de 37 cordoalhas D = 15,7 mm - fornecimento e instalação</t>
  </si>
  <si>
    <t>4208140</t>
  </si>
  <si>
    <t>Tubo antivandalismo em aço galvanizado para estais de 43 cordoalhas D = 15,7 mm - fornecimento e instalação</t>
  </si>
  <si>
    <t>4208141</t>
  </si>
  <si>
    <t>Tubo antivandalismo em aço galvanizado para estais de 55 cordoalhas D = 15,7 mm - fornecimento e instalação</t>
  </si>
  <si>
    <t>4208212</t>
  </si>
  <si>
    <t>Tubo antivandalismo em aço galvanizado para estais de 61 cordoalhas D = 15,7 mm - fornecimento e instalação</t>
  </si>
  <si>
    <t>4208213</t>
  </si>
  <si>
    <t>Tubo antivandalismo em aço galvanizado para estais de 73 cordoalhas D = 15,7 mm - fornecimento e instalação</t>
  </si>
  <si>
    <t>4208214</t>
  </si>
  <si>
    <t>Tubo antivandalismo em aço galvanizado para estais de 85 cordoalhas D = 15,7 mm - fornecimento e instalação</t>
  </si>
  <si>
    <t>4208215</t>
  </si>
  <si>
    <t>Tubo antivandalismo em aço galvanizado para estais de 91 cordoalhas D = 15,7 mm - fornecimento e instalação</t>
  </si>
  <si>
    <t>4208216</t>
  </si>
  <si>
    <t>Tubo fôrma lado fixo em aço galvanizado para estais de 12 cordoalhas D = 15,7 mm - fornecimento e instalação</t>
  </si>
  <si>
    <t>4208217</t>
  </si>
  <si>
    <t>Tubo fôrma lado fixo em aço galvanizado para estais de 19 cordoalhas D = 15,7 mm - fornecimento e instalação</t>
  </si>
  <si>
    <t>4208218</t>
  </si>
  <si>
    <t>Tubo fôrma lado fixo em aço galvanizado para estais de 22 cordoalhas D = 15,7 mm - fornecimento e instalação</t>
  </si>
  <si>
    <t>4208219</t>
  </si>
  <si>
    <t>Tubo fôrma lado fixo em aço galvanizado para estais de 31 cordoalhas D = 15,7 mm - fornecimento e instalação</t>
  </si>
  <si>
    <t>4208220</t>
  </si>
  <si>
    <t>Tubo fôrma lado fixo em aço galvanizado para estais de 37 cordoalhas D = 15,7 mm - fornecimento e instalação</t>
  </si>
  <si>
    <t>4208221</t>
  </si>
  <si>
    <t>Tubo fôrma lado fixo em aço galvanizado para estais de 43 cordoalhas D = 15,7 mm - fornecimento e instalação</t>
  </si>
  <si>
    <t>4208222</t>
  </si>
  <si>
    <t>Tubo fôrma lado fixo em aço galvanizado para estais de 55 cordoalhas D = 15,7 mm - fornecimento e instalação</t>
  </si>
  <si>
    <t>4208223</t>
  </si>
  <si>
    <t>Tubo fôrma lado fixo em aço galvanizado para estais de 61 cordoalhas D = 15,7 mm - fornecimento e instalação</t>
  </si>
  <si>
    <t>4208224</t>
  </si>
  <si>
    <t>Tubo fôrma lado fixo em aço galvanizado para estais de 73 cordoalhas D = 15,7 mm - fornecimento e instalação</t>
  </si>
  <si>
    <t>4208225</t>
  </si>
  <si>
    <t>Tubo fôrma lado fixo em aço galvanizado para estais de 85 cordoalhas D = 15,7 mm - fornecimento e instalação</t>
  </si>
  <si>
    <t>4208226</t>
  </si>
  <si>
    <t>Tubo fôrma lado fixo em aço galvanizado para estais de 91 cordoalhas D = 15,7 mm - fornecimento e instalação</t>
  </si>
  <si>
    <t>4208227</t>
  </si>
  <si>
    <t>Tubo fôrma lado regulável em aço galvanizado para estais de 12 cordoalhas D = 15,7 mm - fornecimento e instalação</t>
  </si>
  <si>
    <t>4208228</t>
  </si>
  <si>
    <t>Tubo fôrma lado regulável em aço galvanizado para estais de 19 cordoalhas D = 15,7 mm - fornecimento e instalação</t>
  </si>
  <si>
    <t>4208229</t>
  </si>
  <si>
    <t>Tubo fôrma lado regulável em aço galvanizado para estais de 22 cordoalhas D = 15,7 mm - fornecimento e instalação</t>
  </si>
  <si>
    <t>4208230</t>
  </si>
  <si>
    <t>Tubo fôrma lado regulável em aço galvanizado para estais de 31 cordoalhas D = 15,7 mm - fornecimento e instalação</t>
  </si>
  <si>
    <t>4208231</t>
  </si>
  <si>
    <t>Tubo fôrma lado regulável em aço galvanizado para estais de 37 cordoalhas D = 15,7 mm - fornecimento e instalação</t>
  </si>
  <si>
    <t>4208232</t>
  </si>
  <si>
    <t>Tubo fôrma lado regulável em aço galvanizado para estais de 43 cordoalhas D = 15,7 mm - fornecimento e instalação</t>
  </si>
  <si>
    <t>4208233</t>
  </si>
  <si>
    <t>Tubo fôrma lado regulável em aço galvanizado para estais de 55 cordoalhas D = 15,7 mm - fornecimento e instalação</t>
  </si>
  <si>
    <t>4208234</t>
  </si>
  <si>
    <t>Tubo fôrma lado regulável em aço galvanizado para estais de 61 cordoalhas D = 15,7 mm - fornecimento e instalação</t>
  </si>
  <si>
    <t>4208235</t>
  </si>
  <si>
    <t>Tubo fôrma lado regulável em aço galvanizado para estais de 73 cordoalhas D = 15,7 mm - fornecimento e instalação</t>
  </si>
  <si>
    <t>4208236</t>
  </si>
  <si>
    <t>Tubo fôrma lado regulável em aço galvanizado para estais de 85 cordoalhas D = 15,7 mm - fornecimento e instalação</t>
  </si>
  <si>
    <t>4208237</t>
  </si>
  <si>
    <t>Tubo fôrma lado regulável em aço galvanizado para estais de 91 cordoalhas D = 15,7 mm - fornecimento e instalação</t>
  </si>
  <si>
    <t>4208128</t>
  </si>
  <si>
    <t>Tubo PEAD para estais - D = 110 mm - fornecimento e instalação</t>
  </si>
  <si>
    <t>4208129</t>
  </si>
  <si>
    <t>Tubo PEAD para estais - D = 140 mm - fornecimento e instalação</t>
  </si>
  <si>
    <t>4208130</t>
  </si>
  <si>
    <t>Tubo PEAD para estais - D = 160 mm - fornecimento e instalação</t>
  </si>
  <si>
    <t>4208131</t>
  </si>
  <si>
    <t>Tubo PEAD para estais - D = 180 mm - fornecimento e instalação</t>
  </si>
  <si>
    <t>4208132</t>
  </si>
  <si>
    <t>Tubo PEAD para estais - D = 200 mm - fornecimento e instalação</t>
  </si>
  <si>
    <t>4208133</t>
  </si>
  <si>
    <t>Tubo PEAD para estais - D = 225 mm - fornecimento e instalação</t>
  </si>
  <si>
    <t>4208134</t>
  </si>
  <si>
    <t>Tubo PEAD para estais - D = 250 mm - fornecimento e instalação</t>
  </si>
  <si>
    <t>4208238</t>
  </si>
  <si>
    <t>Tubo PEAD para estais - D = 280 mm - fornecimento e instalação</t>
  </si>
  <si>
    <t>4208239</t>
  </si>
  <si>
    <t>Tubo PEAD para estais - D = 315 mm - fornecimento e instalação</t>
  </si>
  <si>
    <t>4413920</t>
  </si>
  <si>
    <t>Adubação de cobertura por equipamento de hidrossemeadura em áreas de semeadura via seca ou de hidrossemeadura</t>
  </si>
  <si>
    <t>4413024</t>
  </si>
  <si>
    <t>Adubação manual de cobertura em áreas de enleivamento ou de plantio de mudas de gramíneas</t>
  </si>
  <si>
    <t>4413022</t>
  </si>
  <si>
    <t>Adubação manual de cobertura em áreas de semeadura via seca ou de hidrossemeadura</t>
  </si>
  <si>
    <t>4413020</t>
  </si>
  <si>
    <t>Barreira arbórea para tratamento acústico das áreas lindeiras da faixa de domínio – densidade de plantio de 1,0 m entre mudas</t>
  </si>
  <si>
    <t>4413013</t>
  </si>
  <si>
    <t>Cerca de passagem de fauna com tela de alambrado sobre mureta de blocos de concreto - H = 20 cm - mourões de madeira a cada 2,5 m e esticador a cada 50 m</t>
  </si>
  <si>
    <t>4413019</t>
  </si>
  <si>
    <t>Cerca viva para tratamento acústico das áreas lindeiras da faixa de domínio – densidade de plantio de 1,0 m entre mudas</t>
  </si>
  <si>
    <t>4413026</t>
  </si>
  <si>
    <t>Dique de bambu para controle de erosão de taludes</t>
  </si>
  <si>
    <t>4413996</t>
  </si>
  <si>
    <t>Enleivamento</t>
  </si>
  <si>
    <t>4413942</t>
  </si>
  <si>
    <t>Espalhamento de material em bota-fora</t>
  </si>
  <si>
    <t>4413018</t>
  </si>
  <si>
    <t>Fixação de tela eletrossoldada em talude para lançamento de argamassa ou concreto projetado</t>
  </si>
  <si>
    <t>4413905</t>
  </si>
  <si>
    <t>Hidrossemeadura</t>
  </si>
  <si>
    <t>4413987</t>
  </si>
  <si>
    <t>Irrigação de área plantada para proteção vegetal do corpo estradal</t>
  </si>
  <si>
    <t>4413995</t>
  </si>
  <si>
    <t>Obtenção de grama para replantio</t>
  </si>
  <si>
    <t>4413994</t>
  </si>
  <si>
    <t>Passagem aérea de animais com rede de cabos de aço e sisal apoiadas em 6 postes de concreto de 15 m - extensão total de 100 m</t>
  </si>
  <si>
    <t>4413200</t>
  </si>
  <si>
    <t>Plantio de grama comercial em placas</t>
  </si>
  <si>
    <t>4413990</t>
  </si>
  <si>
    <t>Plantio de muda de arbusto com altura até 0,50 m em cova de 0,40 x 0,40 x 0,40 m</t>
  </si>
  <si>
    <t>4413989</t>
  </si>
  <si>
    <t>Plantio de muda de árvore com altura de 0,30 a 0,80 m em cova de 0,60 x 0,60 x 0,60 m</t>
  </si>
  <si>
    <t>4413951</t>
  </si>
  <si>
    <t>Plantio de muda de árvore frutífera com altura até 1,00 m em cova de 0,60 x 0,60 x 0,60 m</t>
  </si>
  <si>
    <t>4413950</t>
  </si>
  <si>
    <t>Plantio de muda de árvore frutífera com altura de 1,00 a 2,00 m em cova de 0,60 x 0,60 x 0,60 m</t>
  </si>
  <si>
    <t>4413949</t>
  </si>
  <si>
    <t>Plantio de muda de árvore frutífera com altura de 2,00 a 3,00 m em cova de 0,60 x 0,60 x 0,60 m</t>
  </si>
  <si>
    <t>4413948</t>
  </si>
  <si>
    <t>Plantio de muda de árvore ornamental com altura até 1,00 m em cova de 0,60 x 0,60 x 0,60 m</t>
  </si>
  <si>
    <t>4413947</t>
  </si>
  <si>
    <t>Plantio de muda de árvore ornamental com altura de 1,00 a 2,00 m em cova de 0,60 x 0,60 x 0,60 m</t>
  </si>
  <si>
    <t>4413946</t>
  </si>
  <si>
    <t>Plantio de muda de árvore ornamental com altura de 2,00 a 3,00 m em cova de 0,60 x 0,60 x 0,60 m</t>
  </si>
  <si>
    <t>4413952</t>
  </si>
  <si>
    <t>Plantio de tapete de floríferas com altura até 0,50 m</t>
  </si>
  <si>
    <t>4413012</t>
  </si>
  <si>
    <t>Preenchimento de erosão em talude com terra vegetal e sementes de gramíneas ensacadas</t>
  </si>
  <si>
    <t>4413014</t>
  </si>
  <si>
    <t>Recuperação ambiental de pedreiras ou áreas degradadas com biomanta vegetal de fibras de coco</t>
  </si>
  <si>
    <t>4413016</t>
  </si>
  <si>
    <t>Recuperação ambiental de pedreiras ou áreas degradadas com biomanta vegetal de fibras de palha em áreas com inclinação máxima de 1:1,5</t>
  </si>
  <si>
    <t>4413984</t>
  </si>
  <si>
    <t>Regularização de bota-fora com espalhamento e compactação</t>
  </si>
  <si>
    <t>4413986</t>
  </si>
  <si>
    <t>Regularização de superfície com motoniveladora</t>
  </si>
  <si>
    <t>4413985</t>
  </si>
  <si>
    <t>Regularização manual de taludes de cortes e aterros</t>
  </si>
  <si>
    <t>4413017</t>
  </si>
  <si>
    <t>Retentores de sedimentos em fibras vegetais - D = 20 cm</t>
  </si>
  <si>
    <t>4415673</t>
  </si>
  <si>
    <t>Revestimento vegetal com grama em mudas em superfícies inclinadas</t>
  </si>
  <si>
    <t>4415684</t>
  </si>
  <si>
    <t>Revestimento vegetal com grama em mudas em superfícies planas</t>
  </si>
  <si>
    <t>4413993</t>
  </si>
  <si>
    <t>Revestimento vegetal por semeadura a lanço manual de gramíneas e leguminosas</t>
  </si>
  <si>
    <t>4507754</t>
  </si>
  <si>
    <t>Ancoragem ativa com 10 cordoalhas aderentes D = 12,7 mm - fornecimento e instalação</t>
  </si>
  <si>
    <t>4507738</t>
  </si>
  <si>
    <t>Ancoragem ativa com 10 cordoalhas aderentes D = 15,2 mm - fornecimento e instalação</t>
  </si>
  <si>
    <t>4507755</t>
  </si>
  <si>
    <t>Ancoragem ativa com 12 cordoalhas aderentes D = 12,7 mm - fornecimento e instalação</t>
  </si>
  <si>
    <t>4507756</t>
  </si>
  <si>
    <t>Ancoragem ativa com 12 cordoalhas aderentes D = 15,2 mm - fornecimento e instalação</t>
  </si>
  <si>
    <t>4507757</t>
  </si>
  <si>
    <t>Ancoragem ativa com 15 cordoalhas aderentes D = 12,7 mm - fornecimento e instalação</t>
  </si>
  <si>
    <t>4507758</t>
  </si>
  <si>
    <t>Ancoragem ativa com 15 cordoalhas aderentes D = 15,2 mm - fornecimento e instalação</t>
  </si>
  <si>
    <t>4507759</t>
  </si>
  <si>
    <t>Ancoragem ativa com 19 cordoalhas aderentes D = 12,7 mm - fornecimento e instalação</t>
  </si>
  <si>
    <t>4507760</t>
  </si>
  <si>
    <t>Ancoragem ativa com 19 cordoalhas aderentes D = 15,2 mm - fornecimento e instalação</t>
  </si>
  <si>
    <t>4507761</t>
  </si>
  <si>
    <t>Ancoragem ativa com 22 cordoalhas aderentes D = 12,7 mm - fornecimento e instalação</t>
  </si>
  <si>
    <t>4507762</t>
  </si>
  <si>
    <t>Ancoragem ativa com 22 cordoalhas aderentes D = 15,2 mm - fornecimento e instalação</t>
  </si>
  <si>
    <t>4507763</t>
  </si>
  <si>
    <t>Ancoragem ativa com 27 cordoalhas aderentes D = 12,7 mm - fornecimento e instalação</t>
  </si>
  <si>
    <t>4507764</t>
  </si>
  <si>
    <t>Ancoragem ativa com 27 cordoalhas aderentes D = 15,2 mm - fornecimento e instalação</t>
  </si>
  <si>
    <t>4507765</t>
  </si>
  <si>
    <t>Ancoragem ativa com 31 cordoalhas aderentes D = 12,7 mm - fornecimento e instalação</t>
  </si>
  <si>
    <t>4508192</t>
  </si>
  <si>
    <t>Ancoragem ativa com 31 cordoalhas aderentes D = 15,2 mm - fornecimento e instalação</t>
  </si>
  <si>
    <t>4507766</t>
  </si>
  <si>
    <t>Ancoragem ativa com 4 cordoalhas aderentes D = 12,7 mm - fornecimento e instalação</t>
  </si>
  <si>
    <t>4507767</t>
  </si>
  <si>
    <t>Ancoragem ativa com 4 cordoalhas aderentes D = 15,2 mm - fornecimento e instalação</t>
  </si>
  <si>
    <t>4507768</t>
  </si>
  <si>
    <t>Ancoragem ativa com 6 cordoalhas aderentes D = 12,7 mm - fornecimento e instalação</t>
  </si>
  <si>
    <t>4507769</t>
  </si>
  <si>
    <t>Ancoragem ativa com 6 cordoalhas aderentes D = 15,2 mm - fornecimento e instalação</t>
  </si>
  <si>
    <t>4507770</t>
  </si>
  <si>
    <t>Ancoragem ativa com 7 cordoalhas aderentes D = 12,7 mm - fornecimento e instalação</t>
  </si>
  <si>
    <t>4507771</t>
  </si>
  <si>
    <t>Ancoragem ativa com 7 cordoalhas aderentes D = 15,2 mm - fornecimento e instalação</t>
  </si>
  <si>
    <t>4507772</t>
  </si>
  <si>
    <t>Ancoragem ativa com 8 cordoalhas aderentes D = 12,7 mm - fornecimento e instalação</t>
  </si>
  <si>
    <t>4508193</t>
  </si>
  <si>
    <t>Ancoragem ativa com 8 cordoalhas aderentes D = 15,2 mm - fornecimento e instalação</t>
  </si>
  <si>
    <t>4507773</t>
  </si>
  <si>
    <t>Ancoragem ativa com 9 cordoalhas aderentes D = 12,7 mm - fornecimento e instalação</t>
  </si>
  <si>
    <t>4507774</t>
  </si>
  <si>
    <t>Ancoragem ativa com 9 cordoalhas aderentes D = 15,2 mm - fornecimento e instalação</t>
  </si>
  <si>
    <t>4507775</t>
  </si>
  <si>
    <t>Ancoragem ativa para lajes com 1 cordoalha aderente D = 12,7 mm - fornecimento e instalação</t>
  </si>
  <si>
    <t>4507776</t>
  </si>
  <si>
    <t>Ancoragem ativa para lajes com 1 cordoalha aderente D = 15,2 mm - fornecimento e instalação</t>
  </si>
  <si>
    <t>4507783</t>
  </si>
  <si>
    <t>Ancoragem ativa para lajes com 1 cordoalha engraxada D = 12,7 mm - fornecimento e instalação</t>
  </si>
  <si>
    <t>4507784</t>
  </si>
  <si>
    <t>Ancoragem ativa para lajes com 1 cordoalha engraxada D = 15,2 mm - fornecimento e instalação</t>
  </si>
  <si>
    <t>4507777</t>
  </si>
  <si>
    <t>Ancoragem ativa para lajes com 2 cordoalhas aderentes D = 12,7 mm - fornecimento e instalação</t>
  </si>
  <si>
    <t>4507778</t>
  </si>
  <si>
    <t>Ancoragem ativa para lajes com 2 cordoalhas aderentes D = 15,2 mm - fornecimento e instalação</t>
  </si>
  <si>
    <t>4507779</t>
  </si>
  <si>
    <t>Ancoragem ativa para lajes com 3 cordoalhas aderentes D = 12,7 mm - fornecimento e instalação</t>
  </si>
  <si>
    <t>4507780</t>
  </si>
  <si>
    <t>Ancoragem ativa para lajes com 3 cordoalhas aderentes D = 15,2 mm - fornecimento e instalação</t>
  </si>
  <si>
    <t>4507781</t>
  </si>
  <si>
    <t>Ancoragem ativa para lajes com 4 cordoalhas aderentes D = 12,7 mm - fornecimento e instalação</t>
  </si>
  <si>
    <t>4507782</t>
  </si>
  <si>
    <t>Ancoragem ativa para lajes com 4 cordoalhas aderentes D = 15,2 mm - fornecimento e instalação</t>
  </si>
  <si>
    <t>4507785</t>
  </si>
  <si>
    <t>Ancoragem passiva com 10 cordoalhas aderentes D = 12,7 mm - fornecimento e instalação</t>
  </si>
  <si>
    <t>4508194</t>
  </si>
  <si>
    <t>Ancoragem passiva com 10 cordoalhas aderentes D = 15,2 mm - fornecimento e instalação</t>
  </si>
  <si>
    <t>4507786</t>
  </si>
  <si>
    <t>Ancoragem passiva com 12 cordoalhas aderentes D = 12,7 mm - fornecimento e instalação</t>
  </si>
  <si>
    <t>4507787</t>
  </si>
  <si>
    <t>Ancoragem passiva com 12 cordoalhas aderentes D = 15,2 mm - fornecimento e instalação</t>
  </si>
  <si>
    <t>4507788</t>
  </si>
  <si>
    <t>Ancoragem passiva com 15 cordoalhas aderentes D = 12,7 mm - fornecimento e instalação</t>
  </si>
  <si>
    <t>4507789</t>
  </si>
  <si>
    <t>Ancoragem passiva com 15 cordoalhas aderentes D = 15,2 mm - fornecimento e instalação</t>
  </si>
  <si>
    <t>4507790</t>
  </si>
  <si>
    <t>Ancoragem passiva com 19 cordoalhas aderentes D = 12,7 mm - fornecimento e instalação</t>
  </si>
  <si>
    <t>4507791</t>
  </si>
  <si>
    <t>Ancoragem passiva com 19 cordoalhas aderentes D = 15,2 mm - fornecimento e instalação</t>
  </si>
  <si>
    <t>4507792</t>
  </si>
  <si>
    <t>Ancoragem passiva com 22 cordoalhas aderentes D = 12,7 mm - fornecimento e instalação</t>
  </si>
  <si>
    <t>4507793</t>
  </si>
  <si>
    <t>Ancoragem passiva com 22 cordoalhas aderentes D = 15,2 mm - fornecimento e instalação</t>
  </si>
  <si>
    <t>4507794</t>
  </si>
  <si>
    <t>Ancoragem passiva com 27 cordoalhas aderentes D = 12,7 mm - fornecimento e instalação</t>
  </si>
  <si>
    <t>4507795</t>
  </si>
  <si>
    <t>Ancoragem passiva com 27 cordoalhas aderentes D = 15,2 mm - fornecimento e instalação</t>
  </si>
  <si>
    <t>4507796</t>
  </si>
  <si>
    <t>Ancoragem passiva com 31 cordoalhas aderentes D = 12,7 mm - fornecimento e instalação</t>
  </si>
  <si>
    <t>4508190</t>
  </si>
  <si>
    <t>Ancoragem passiva com 31 cordoalhas aderentes D = 15,2 mm - fornecimento e instalação</t>
  </si>
  <si>
    <t>4507797</t>
  </si>
  <si>
    <t>Ancoragem passiva com 4 cordoalhas aderentes D = 12,7 mm - fornecimento e instalação</t>
  </si>
  <si>
    <t>4507798</t>
  </si>
  <si>
    <t>Ancoragem passiva com 4 cordoalhas aderentes D = 15,2 mm - fornecimento e instalação</t>
  </si>
  <si>
    <t>4507799</t>
  </si>
  <si>
    <t>Ancoragem passiva com 6 cordoalhas aderentes D = 12,7 mm - fornecimento e instalação</t>
  </si>
  <si>
    <t>4507800</t>
  </si>
  <si>
    <t>Ancoragem passiva com 6 cordoalhas aderentes D = 15,2 mm - fornecimento e instalação</t>
  </si>
  <si>
    <t>4507801</t>
  </si>
  <si>
    <t>Ancoragem passiva com 7 cordoalhas aderentes D = 12,7 mm - fornecimento e instalação</t>
  </si>
  <si>
    <t>4507802</t>
  </si>
  <si>
    <t>Ancoragem passiva com 7 cordoalhas aderentes D = 15,2 mm - fornecimento e instalação</t>
  </si>
  <si>
    <t>4507803</t>
  </si>
  <si>
    <t>Ancoragem passiva com 8 cordoalhas aderentes D = 12,7 mm - fornecimento e instalação</t>
  </si>
  <si>
    <t>4508191</t>
  </si>
  <si>
    <t>Ancoragem passiva com 8 cordoalhas aderentes D = 15,2 mm - fornecimento e instalação</t>
  </si>
  <si>
    <t>4507804</t>
  </si>
  <si>
    <t>Ancoragem passiva com 9 cordoalhas aderentes D = 12,7 mm - fornecimento e instalação</t>
  </si>
  <si>
    <t>4507805</t>
  </si>
  <si>
    <t>Ancoragem passiva com 9 cordoalhas aderentes D = 15,2 mm - fornecimento e instalação</t>
  </si>
  <si>
    <t>4507806</t>
  </si>
  <si>
    <t>Ancoragem passiva para lajes com 1 cordoalha aderente D = 12,7 mm - fornecimento e instalação</t>
  </si>
  <si>
    <t>4507807</t>
  </si>
  <si>
    <t>Ancoragem passiva para lajes com 1 cordoalha aderente D = 15,2 mm - fornecimento e instalação</t>
  </si>
  <si>
    <t>4507866</t>
  </si>
  <si>
    <t>Ancoragem passiva para lajes com 1 cordoalha engraxada D = 12,7 mm - fornecimento e instalação</t>
  </si>
  <si>
    <t>4507867</t>
  </si>
  <si>
    <t>Ancoragem passiva para lajes com 1 cordoalha engraxada D = 15,2 mm - fornecimento e instalação</t>
  </si>
  <si>
    <t>4507808</t>
  </si>
  <si>
    <t>Ancoragem passiva para lajes com 2 cordoalhas aderentes D = 12,7 mm - fornecimento e instalação</t>
  </si>
  <si>
    <t>4507809</t>
  </si>
  <si>
    <t>Ancoragem passiva para lajes com 2 cordoalhas aderentes D = 15,2 mm - fornecimento e instalação</t>
  </si>
  <si>
    <t>4507810</t>
  </si>
  <si>
    <t>Ancoragem passiva para lajes com 3 cordoalhas aderentes D = 12,7 mm - fornecimento e instalação</t>
  </si>
  <si>
    <t>4507811</t>
  </si>
  <si>
    <t>Ancoragem passiva para lajes com 3 cordoalhas aderentes D = 15,2 mm - fornecimento e instalação</t>
  </si>
  <si>
    <t>4507812</t>
  </si>
  <si>
    <t>Ancoragem passiva para lajes com 4 cordoalhas aderentes D = 12,7 mm - fornecimento e instalação</t>
  </si>
  <si>
    <t>4507813</t>
  </si>
  <si>
    <t>Ancoragem passiva para lajes com 4 cordoalhas aderentes D = 15,2 mm - fornecimento e instalação</t>
  </si>
  <si>
    <t>4507851</t>
  </si>
  <si>
    <t>Bainha metálica ovalizada seção 19 x 36 mm para 1 cordoalha D = 12,7 mm - fornecimento, instalação e injeção de nata de cimento</t>
  </si>
  <si>
    <t>4507852</t>
  </si>
  <si>
    <t>Bainha metálica ovalizada seção 19 x 36 mm para 2 cordoalhas D = 12,7 mm - fornecimento, instalação e injeção de nata de cimento</t>
  </si>
  <si>
    <t>4507853</t>
  </si>
  <si>
    <t>Bainha metálica ovalizada seção 19 x 48 mm para 3 cordoalhas D = 12,7 mm - fornecimento, instalação e injeção de nata de cimento</t>
  </si>
  <si>
    <t>4507854</t>
  </si>
  <si>
    <t>Bainha metálica ovalizada seção 19 x 62 mm para 4 cordoalhas D = 12,7 mm - fornecimento, instalação e injeção de nata de cimento</t>
  </si>
  <si>
    <t>4507855</t>
  </si>
  <si>
    <t>Bainha metálica ovalizada seção 22 x 32 mm para 1 cordoalha D = 15,2 mm - fornecimento, instalação e injeção de nata de cimento</t>
  </si>
  <si>
    <t>4507856</t>
  </si>
  <si>
    <t>Bainha metálica ovalizada seção 22 x 32 mm para 2 cordoalhas D = 15,2 mm - fornecimento, instalação e injeção de nata de cimento</t>
  </si>
  <si>
    <t>4507857</t>
  </si>
  <si>
    <t>Bainha metálica ovalizada seção 22 x 55 mm para 3 cordoalhas D = 15,2 mm - fornecimento, instalação e injeção de nata de cimento</t>
  </si>
  <si>
    <t>4507858</t>
  </si>
  <si>
    <t>Bainha metálica ovalizada seção 22 x 73 mm para 4 cordoalhas D = 15,2 mm - fornecimento, instalação e injeção de nata de cimento</t>
  </si>
  <si>
    <t>4508177</t>
  </si>
  <si>
    <t>Bainha metálica redonda D = 100 mm para 21 cordoalhas D = 15,2 mm - fornecimento, instalação e injeção de nata de cimento</t>
  </si>
  <si>
    <t>4508178</t>
  </si>
  <si>
    <t>Bainha metálica redonda D = 100 mm para 22 cordoalhas D = 15,2 mm - fornecimento, instalação e injeção de nata de cimento</t>
  </si>
  <si>
    <t>4507821</t>
  </si>
  <si>
    <t>Bainha metálica redonda D = 100 mm para 24 cordoalhas D = 15,2 mm - fornecimento, instalação e injeção de nata de cimento</t>
  </si>
  <si>
    <t>4507822</t>
  </si>
  <si>
    <t>Bainha metálica redonda D = 100 mm para 25 cordoalhas D = 15,2 mm - fornecimento, instalação e injeção de nata de cimento</t>
  </si>
  <si>
    <t>4507823</t>
  </si>
  <si>
    <t>Bainha metálica redonda D = 100 mm para 30 cordoalhas D = 12,7 mm - fornecimento, instalação e injeção de nata de cimento</t>
  </si>
  <si>
    <t>4508188</t>
  </si>
  <si>
    <t>Bainha metálica redonda D = 100 mm para 31 cordoalhas D = 12,7 mm - fornecimento, instalação e injeção de nata de cimento</t>
  </si>
  <si>
    <t>4507824</t>
  </si>
  <si>
    <t>Bainha metálica redonda D = 110 mm para 27 cordoalhas D = 15,2 mm - fornecimento, instalação e injeção de nata de cimento</t>
  </si>
  <si>
    <t>4507825</t>
  </si>
  <si>
    <t>Bainha metálica redonda D = 110 mm para 37 cordoalhas D = 12,7 mm - fornecimento, instalação e injeção de nata de cimento</t>
  </si>
  <si>
    <t>4507826</t>
  </si>
  <si>
    <t>Bainha metálica redonda D = 120 mm para 30 cordoalhas D = 15,2 mm - fornecimento, instalação e injeção de nata de cimento</t>
  </si>
  <si>
    <t>4508179</t>
  </si>
  <si>
    <t>Bainha metálica redonda D = 120 mm para 31 cordoalhas D = 15,2 mm - fornecimento, instalação e injeção de nata de cimento</t>
  </si>
  <si>
    <t>4507827</t>
  </si>
  <si>
    <t>Bainha metálica redonda D = 130 mm para 37 cordoalhas D = 15,2 mm - fornecimento, instalação e injeção de nata de cimento</t>
  </si>
  <si>
    <t>4508180</t>
  </si>
  <si>
    <t>Bainha metálica redonda D = 30 mm para 2 cordoalhas D = 12,7 mm - fornecimento, instalação e injeção de nata de cimento</t>
  </si>
  <si>
    <t>4507739</t>
  </si>
  <si>
    <t>Bainha metálica redonda D = 35 mm para 2 cordoalhas D = 15,2 mm - fornecimento, instalação e injeção de nata de cimento</t>
  </si>
  <si>
    <t>4508181</t>
  </si>
  <si>
    <t>Bainha metálica redonda D = 35 mm para 3 cordoalhas D = 12,7 mm - fornecimento, instalação e injeção de nata de cimento</t>
  </si>
  <si>
    <t>4508125</t>
  </si>
  <si>
    <t>Bainha metálica redonda D = 40 mm para 3 cordoalhas D = 15,2 mm - fornecimento, instalação e injeção de nata de cimento</t>
  </si>
  <si>
    <t>4507828</t>
  </si>
  <si>
    <t>Bainha metálica redonda D = 40 mm para 4 cordoalhas D = 12,7 mm - fornecimento, instalação e injeção de nata de cimento</t>
  </si>
  <si>
    <t>4507829</t>
  </si>
  <si>
    <t>Bainha metálica redonda D = 45 mm para 4 cordoalhas D = 15,2 mm - fornecimento, instalação e injeção de nata de cimento</t>
  </si>
  <si>
    <t>4508182</t>
  </si>
  <si>
    <t>Bainha metálica redonda D = 45 mm para 5 cordoalhas D = 12,7 mm - fornecimento, instalação e injeção de nata de cimento</t>
  </si>
  <si>
    <t>4508092</t>
  </si>
  <si>
    <t>Bainha metálica redonda D = 50 mm para 5 cordoalhas D = 15,2 mm - fornecimento, instalação e injeção de nata de cimento</t>
  </si>
  <si>
    <t>4507830</t>
  </si>
  <si>
    <t>Bainha metálica redonda D = 50 mm para 6 cordoalhas D = 12,7 mm - fornecimento, instalação e injeção de nata de cimento</t>
  </si>
  <si>
    <t>4508183</t>
  </si>
  <si>
    <t>Bainha metálica redonda D = 55 mm para 7 cordoalhas D = 12,7 mm - fornecimento, instalação e injeção de nata de cimento</t>
  </si>
  <si>
    <t>4507831</t>
  </si>
  <si>
    <t>Bainha metálica redonda D = 55 mm para 8 cordoalhas D = 12,7 mm - fornecimento, instalação e injeção de nata de cimento</t>
  </si>
  <si>
    <t>4507832</t>
  </si>
  <si>
    <t>Bainha metálica redonda D = 60 mm para 6 cordoalhas D = 15,2 mm - fornecimento, instalação e injeção de nata de cimento</t>
  </si>
  <si>
    <t>4507833</t>
  </si>
  <si>
    <t>Bainha metálica redonda D = 60 mm para 9 cordoalhas D = 12,7 mm - fornecimento, instalação e injeção de nata de cimento</t>
  </si>
  <si>
    <t>4507834</t>
  </si>
  <si>
    <t>Bainha metálica redonda D = 65 mm para 10 cordoalhas D = 12,7 mm - fornecimento, instalação e injeção de nata de cimento</t>
  </si>
  <si>
    <t>4508184</t>
  </si>
  <si>
    <t>Bainha metálica redonda D = 65 mm para 11 cordoalhas D = 12,7 mm - fornecimento, instalação e injeção de nata de cimento</t>
  </si>
  <si>
    <t>4507835</t>
  </si>
  <si>
    <t>Bainha metálica redonda D = 65 mm para 12 cordoalhas D = 12,7 mm - fornecimento, instalação e injeção de nata de cimento</t>
  </si>
  <si>
    <t>4508174</t>
  </si>
  <si>
    <t>Bainha metálica redonda D = 65 mm para 7 cordoalhas D = 15,2 mm - fornecimento, instalação e injeção de nata de cimento</t>
  </si>
  <si>
    <t>4507836</t>
  </si>
  <si>
    <t>Bainha metálica redonda D = 65 mm para 8 cordoalhas D = 15,2 mm - fornecimento, instalação e injeção de nata de cimento</t>
  </si>
  <si>
    <t>4507837</t>
  </si>
  <si>
    <t>Bainha metálica redonda D = 70 mm para 15 cordoalhas D = 12,7 mm - fornecimento, instalação e injeção de nata de cimento</t>
  </si>
  <si>
    <t>4507838</t>
  </si>
  <si>
    <t>Bainha metálica redonda D = 70 mm para 9 cordoalhas D = 15,2 mm - fornecimento, instalação e injeção de nata de cimento</t>
  </si>
  <si>
    <t>4507839</t>
  </si>
  <si>
    <t>Bainha metálica redonda D = 75 mm para 10 cordoalhas D = 15,2 mm - fornecimento, instalação e injeção de nata de cimento</t>
  </si>
  <si>
    <t>4508175</t>
  </si>
  <si>
    <t>Bainha metálica redonda D = 75 mm para 11 cordoalhas D = 15,2 mm - fornecimento, instalação e injeção de nata de cimento</t>
  </si>
  <si>
    <t>4507840</t>
  </si>
  <si>
    <t>Bainha metálica redonda D = 75 mm para 16 cordoalhas D = 12,7 mm - fornecimento, instalação e injeção de nata de cimento</t>
  </si>
  <si>
    <t>4507841</t>
  </si>
  <si>
    <t>Bainha metálica redonda D = 75 mm para 18 cordoalhas D = 12,7 mm - fornecimento, instalação e injeção de nata de cimento</t>
  </si>
  <si>
    <t>4507842</t>
  </si>
  <si>
    <t>Bainha metálica redonda D = 80 mm para 12 cordoalhas D = 15,2 mm - fornecimento, instalação e injeção de nata de cimento</t>
  </si>
  <si>
    <t>4508185</t>
  </si>
  <si>
    <t>Bainha metálica redonda D = 80 mm para 19 cordoalhas D = 12,7 mm - fornecimento, instalação e injeção de nata de cimento</t>
  </si>
  <si>
    <t>4507843</t>
  </si>
  <si>
    <t>Bainha metálica redonda D = 80 mm para 20 cordoalhas D = 12,7 mm - fornecimento, instalação e injeção de nata de cimento</t>
  </si>
  <si>
    <t>4507844</t>
  </si>
  <si>
    <t>Bainha metálica redonda D = 85 mm para 15 cordoalhas D = 15,2 mm - fornecimento, instalação e injeção de nata de cimento</t>
  </si>
  <si>
    <t>4508186</t>
  </si>
  <si>
    <t>Bainha metálica redonda D = 85 mm para 21 cordoalhas D = 12,7 mm - fornecimento, instalação e injeção de nata de cimento</t>
  </si>
  <si>
    <t>4508187</t>
  </si>
  <si>
    <t>Bainha metálica redonda D = 85 mm para 22 cordoalhas D = 12,7 mm - fornecimento, instalação e injeção de nata de cimento</t>
  </si>
  <si>
    <t>4507845</t>
  </si>
  <si>
    <t>Bainha metálica redonda D = 85 mm para 24 cordoalhas D = 12,7 mm - fornecimento, instalação e injeção de nata de cimento</t>
  </si>
  <si>
    <t>4507846</t>
  </si>
  <si>
    <t>Bainha metálica redonda D = 85 mm para 25 cordoalhas D = 12,7 mm - fornecimento, instalação e injeção de nata de cimento</t>
  </si>
  <si>
    <t>4507847</t>
  </si>
  <si>
    <t>Bainha metálica redonda D = 90 mm para 16 cordoalhas D = 15,2 mm - fornecimento, instalação e injeção de nata de cimento</t>
  </si>
  <si>
    <t>4507848</t>
  </si>
  <si>
    <t>Bainha metálica redonda D = 90 mm para 18 cordoalhas D = 15,2 mm - fornecimento, instalação e injeção de nata de cimento</t>
  </si>
  <si>
    <t>4507849</t>
  </si>
  <si>
    <t>Bainha metálica redonda D = 90 mm para 27 cordoalhas D = 12,7 mm - fornecimento, instalação e injeção de nata de cimento</t>
  </si>
  <si>
    <t>4508176</t>
  </si>
  <si>
    <t>Bainha metálica redonda D = 95 mm para 19 cordoalhas D = 15,2 mm - fornecimento, instalação e injeção de nata de cimento</t>
  </si>
  <si>
    <t>4507850</t>
  </si>
  <si>
    <t>Bainha metálica redonda D = 95 mm para 20 cordoalhas D = 15,2 mm - fornecimento, instalação e injeção de nata de cimento</t>
  </si>
  <si>
    <t>4507956</t>
  </si>
  <si>
    <t>Cordoalha CP 190 RB D = 12,7 mm - fornecimento e instalação</t>
  </si>
  <si>
    <t>4507957</t>
  </si>
  <si>
    <t>Cordoalha CP 190 RB D = 15,2 mm - fornecimento e instalação</t>
  </si>
  <si>
    <t>4507958</t>
  </si>
  <si>
    <t>Cordoalha engraxada CP 190 RB D = 12,7 mm - fornecimento e instalação</t>
  </si>
  <si>
    <t>4507959</t>
  </si>
  <si>
    <t>Cordoalha engraxada CP 190 RB D = 15,2 mm - fornecimento e instalação</t>
  </si>
  <si>
    <t>4516138</t>
  </si>
  <si>
    <t>Gaiola metálica em cantoneira para armazenamento e manipulação de cordoalha - confecção</t>
  </si>
  <si>
    <t>4516137</t>
  </si>
  <si>
    <t>Nicho de madeira para dispositivo de ancoragem de protensão - confecção e instalação</t>
  </si>
  <si>
    <t>4805755</t>
  </si>
  <si>
    <t>Apiloamento manual</t>
  </si>
  <si>
    <t>4805756</t>
  </si>
  <si>
    <t>Apiloamento manual de superfície com espessura de 15 cm</t>
  </si>
  <si>
    <t>4816020</t>
  </si>
  <si>
    <t>Areia extraída com draga de sucção tipo bomba</t>
  </si>
  <si>
    <t>4816019</t>
  </si>
  <si>
    <t>Areia extraída com escavadeira hidráulica de longo alcance</t>
  </si>
  <si>
    <t>4816018</t>
  </si>
  <si>
    <t>Areia extraída com trator e carregadeira</t>
  </si>
  <si>
    <t>4816012</t>
  </si>
  <si>
    <t>Brita produzida em central de britagem de 80 m³/h</t>
  </si>
  <si>
    <t>4815805</t>
  </si>
  <si>
    <t>Calandragem de chapa metálica com espessura de 3 mm</t>
  </si>
  <si>
    <t>4815802</t>
  </si>
  <si>
    <t>Calandragem de chapa metálica com espessura de 5 mm</t>
  </si>
  <si>
    <t>4805754</t>
  </si>
  <si>
    <t>Compactação manual com soquete vibratório</t>
  </si>
  <si>
    <t>4816145</t>
  </si>
  <si>
    <t>Confecção de canaleta meia cana D = 0,30 m - areia e brita comerciais</t>
  </si>
  <si>
    <t>4816144</t>
  </si>
  <si>
    <t>Confecção de canaleta meia cana D = 0,30 m - areia extraída e brita produzida</t>
  </si>
  <si>
    <t>4816147</t>
  </si>
  <si>
    <t>Confecção de canaleta meia cana D = 0,40 m - areia e brita comerciais</t>
  </si>
  <si>
    <t>4816146</t>
  </si>
  <si>
    <t>Confecção de canaleta meia cana D = 0,40 m - areia extraída e brita produzida</t>
  </si>
  <si>
    <t>4816121</t>
  </si>
  <si>
    <t>Confecção de tubos de concreto D = 0,20 m - areia e brita comerciais</t>
  </si>
  <si>
    <t>4816120</t>
  </si>
  <si>
    <t>Confecção de tubos de concreto D = 0,20 m - areia extraída e brita produzida</t>
  </si>
  <si>
    <t>4816123</t>
  </si>
  <si>
    <t>Confecção de tubos de concreto D = 0,30 m - areia e brita comerciais</t>
  </si>
  <si>
    <t>4816122</t>
  </si>
  <si>
    <t>Confecção de tubos de concreto D = 0,30 m - areia extraída e brita produzida</t>
  </si>
  <si>
    <t>4816125</t>
  </si>
  <si>
    <t>Confecção de tubos de concreto D = 0,40 m - areia e brita comerciais</t>
  </si>
  <si>
    <t>4816124</t>
  </si>
  <si>
    <t>Confecção de tubos de concreto D = 0,40 m - areia extraída e brita produzida</t>
  </si>
  <si>
    <t>4816022</t>
  </si>
  <si>
    <t>Confecção de tubos de concreto D = 0,50 m - areia e brita comerciais</t>
  </si>
  <si>
    <t>4816021</t>
  </si>
  <si>
    <t>Confecção de tubos de concreto D = 0,50 m - areia extraída e brita produzida</t>
  </si>
  <si>
    <t>4816106</t>
  </si>
  <si>
    <t>Confecção de tubos de concreto perfurado D = 0,20 m - areia e brita comerciais</t>
  </si>
  <si>
    <t>4816105</t>
  </si>
  <si>
    <t>Confecção de tubos de concreto perfurado D = 0,20 m - areia extraída e brita produzida</t>
  </si>
  <si>
    <t>4816108</t>
  </si>
  <si>
    <t>Confecção de tubos de concreto perfurado D = 0,30 m - areia e brita comerciais</t>
  </si>
  <si>
    <t>4816107</t>
  </si>
  <si>
    <t>Confecção de tubos de concreto perfurado D = 0,30 m - areia extraída e brita produzida</t>
  </si>
  <si>
    <t>4816110</t>
  </si>
  <si>
    <t>Confecção de tubos de concreto perfurado D = 0,40 m - areia e brita comerciais</t>
  </si>
  <si>
    <t>4816109</t>
  </si>
  <si>
    <t>Confecção de tubos de concreto perfurado D = 0,40 m - areia extraída e brita produzida</t>
  </si>
  <si>
    <t>4816100</t>
  </si>
  <si>
    <t>Confecção de tubos de concreto poroso D = 0,20 m - areia e brita comerciais</t>
  </si>
  <si>
    <t>4816099</t>
  </si>
  <si>
    <t>Confecção de tubos de concreto poroso D = 0,20 m - areia extraída e brita produzida</t>
  </si>
  <si>
    <t>4816102</t>
  </si>
  <si>
    <t>Confecção de tubos de concreto poroso D = 0,30 m - areia e brita comerciais</t>
  </si>
  <si>
    <t>4816101</t>
  </si>
  <si>
    <t>Confecção de tubos de concreto poroso D = 0,30 m - areia extraída e brita produzida</t>
  </si>
  <si>
    <t>4816104</t>
  </si>
  <si>
    <t>Confecção de tubos de concreto poroso D = 0,40 m - areia e brita comerciais</t>
  </si>
  <si>
    <t>4816103</t>
  </si>
  <si>
    <t>Confecção de tubos de concreto poroso D = 0,40 m - areia extraída e brita produzida</t>
  </si>
  <si>
    <t>4815804</t>
  </si>
  <si>
    <t>Dobramento de chapas de alumínio com espessura de 1,5 mm e comprimento de dobra de até 500 mm</t>
  </si>
  <si>
    <t>4816002</t>
  </si>
  <si>
    <t>Escavação de tunnel liner em material de 3ª categoria</t>
  </si>
  <si>
    <t>4805765</t>
  </si>
  <si>
    <t>Escavação de vala em material de 3ª categoria</t>
  </si>
  <si>
    <t>4816000</t>
  </si>
  <si>
    <t>Escavação manual de tunnel liner em material de 1ª categoria</t>
  </si>
  <si>
    <t>4816001</t>
  </si>
  <si>
    <t>Escavação manual de tunnel liner em material de 2ª categoria</t>
  </si>
  <si>
    <t>4805749</t>
  </si>
  <si>
    <t>Escavação manual de vala em material de 1ª categoria</t>
  </si>
  <si>
    <t>4805751</t>
  </si>
  <si>
    <t>Escavação manual em material de 1ª categoria na profundidade de 1 a 2 m</t>
  </si>
  <si>
    <t>4805752</t>
  </si>
  <si>
    <t>Escavação manual em material de 1ª categoria na profundidade de 2 a 3 m</t>
  </si>
  <si>
    <t>4805753</t>
  </si>
  <si>
    <t>Escavação manual em material de 1ª categoria na profundidade de 3 a 4 m</t>
  </si>
  <si>
    <t>4805750</t>
  </si>
  <si>
    <t>Escavação manual em material de 1ª categoria na profundidade de até 1 m</t>
  </si>
  <si>
    <t>4805767</t>
  </si>
  <si>
    <t>Escavação manual em material de 2ª categoria na profundidade de 1 a 2 m</t>
  </si>
  <si>
    <t>4805769</t>
  </si>
  <si>
    <t>Escavação manual em material de 2ª categoria na profundidade de 2 a 3 m</t>
  </si>
  <si>
    <t>4805770</t>
  </si>
  <si>
    <t>Escavação manual em material de 2ª categoria na profundidade de 3 a 4 m</t>
  </si>
  <si>
    <t>4805760</t>
  </si>
  <si>
    <t>Escavação manual em material de 2ª categoria na profundidade de até 1 m</t>
  </si>
  <si>
    <t>4805757</t>
  </si>
  <si>
    <t>Escavação mecânica de vala em material de 1ª categoria</t>
  </si>
  <si>
    <t>4805762</t>
  </si>
  <si>
    <t>Escavação mecânica de vala em material de 2ª categoria</t>
  </si>
  <si>
    <t>4806395</t>
  </si>
  <si>
    <t>Fixação de parafuso em estrutura metálica</t>
  </si>
  <si>
    <t>4816003</t>
  </si>
  <si>
    <t>Iluminação provisória para tunnel liner</t>
  </si>
  <si>
    <t>4816017</t>
  </si>
  <si>
    <t>Material pétreo produzido em britador de mandíbulas móvel - camada final de aterro em rocha</t>
  </si>
  <si>
    <t>4816023</t>
  </si>
  <si>
    <t>Operação de mergulho autônomo em profundidade de até 20 m</t>
  </si>
  <si>
    <t>4816025</t>
  </si>
  <si>
    <t>Operação de mergulho dependente em profundidade de 30 a 50 m - inclusive descompressão</t>
  </si>
  <si>
    <t>4816024</t>
  </si>
  <si>
    <t>Operação de mergulho dependente em profundidade de até 30 m - inclusive descompressão</t>
  </si>
  <si>
    <t>4816005</t>
  </si>
  <si>
    <t>Pedra de mão produzida manualmente</t>
  </si>
  <si>
    <t>4800400</t>
  </si>
  <si>
    <t>Preparo e regularização de terreno em desnível</t>
  </si>
  <si>
    <t>4816016</t>
  </si>
  <si>
    <t>Rachão ou pedra de mão produzida</t>
  </si>
  <si>
    <t>4800412</t>
  </si>
  <si>
    <t>Raspagem e limpeza de terreno plano</t>
  </si>
  <si>
    <t>4815671</t>
  </si>
  <si>
    <t>Reaterro e compactação com soquete vibratório</t>
  </si>
  <si>
    <t>4815803</t>
  </si>
  <si>
    <t>Rebordeamento de chapa metálica com espessura de 5 mm</t>
  </si>
  <si>
    <t>4816011</t>
  </si>
  <si>
    <t>Recarga de cilindro com ar respirável para atividades de mergulho</t>
  </si>
  <si>
    <t>4816014</t>
  </si>
  <si>
    <t>Rocha para britagem com perfuratriz manual</t>
  </si>
  <si>
    <t>4816010</t>
  </si>
  <si>
    <t>Rocha para britagem com perfuratriz sobre esteira</t>
  </si>
  <si>
    <t>4816015</t>
  </si>
  <si>
    <t>Rocha para britagem com perfuratriz sobre esteira - camada final de aterro em rocha</t>
  </si>
  <si>
    <t>4816119</t>
  </si>
  <si>
    <t>Selo de argila apiloado (solo local)</t>
  </si>
  <si>
    <t>4816004</t>
  </si>
  <si>
    <t>Ventilação provisória para tunnel liner</t>
  </si>
  <si>
    <t>4915652</t>
  </si>
  <si>
    <t>Bico de adesão para injeção de adesivo estrutural à base de resina epóxi - fornecimento, instalação e retirada</t>
  </si>
  <si>
    <t>4915651</t>
  </si>
  <si>
    <t>Bico de perfuração para injeção de adesivo estrutural à base de resina epóxi - fornecimento, instalação e retirada</t>
  </si>
  <si>
    <t>4915723</t>
  </si>
  <si>
    <t>Caiação manual com fixador de cal</t>
  </si>
  <si>
    <t>4915724</t>
  </si>
  <si>
    <t>Caiação mecanizada com fixador de cal</t>
  </si>
  <si>
    <t>4915637</t>
  </si>
  <si>
    <t>Capa selante - areia comercial</t>
  </si>
  <si>
    <t>4915779</t>
  </si>
  <si>
    <t>Capa selante - areia extraída</t>
  </si>
  <si>
    <t>4915638</t>
  </si>
  <si>
    <t>Capa selante - brita produzida</t>
  </si>
  <si>
    <t>4915636</t>
  </si>
  <si>
    <t>Capa selante - pedrisco comercial</t>
  </si>
  <si>
    <t>4915744</t>
  </si>
  <si>
    <t>Capina manual</t>
  </si>
  <si>
    <t>4915700</t>
  </si>
  <si>
    <t>Combate à exsudação - areia comercial</t>
  </si>
  <si>
    <t>4915590</t>
  </si>
  <si>
    <t>Combate à exsudação - areia extraída</t>
  </si>
  <si>
    <t>4915591</t>
  </si>
  <si>
    <t>Combate à exsudação - brita produzida</t>
  </si>
  <si>
    <t>4915701</t>
  </si>
  <si>
    <t>Combate à exsudação - pedrisco comercial</t>
  </si>
  <si>
    <t>Correção de defeitos com mistura betuminosa</t>
  </si>
  <si>
    <t>4915705</t>
  </si>
  <si>
    <t>Correção de defeitos por fresagem descontínua do revestimento asfáltico - espessura de 5 cm</t>
  </si>
  <si>
    <t>4915743</t>
  </si>
  <si>
    <t>Corte e limpeza de áreas gramadas</t>
  </si>
  <si>
    <t>4915768</t>
  </si>
  <si>
    <t>Corte e remoção de árvores</t>
  </si>
  <si>
    <t>4915713</t>
  </si>
  <si>
    <t>Desobstrução de bueiro</t>
  </si>
  <si>
    <t>4915655</t>
  </si>
  <si>
    <t>Fresagem contínua de revestimento asfáltico - espessura de 3 cm</t>
  </si>
  <si>
    <t>4915656</t>
  </si>
  <si>
    <t>Fresagem contínua de revestimento asfáltico - espessura de 4 cm</t>
  </si>
  <si>
    <t>4915657</t>
  </si>
  <si>
    <t>Fresagem contínua de revestimento asfáltico - espessura de 5 cm</t>
  </si>
  <si>
    <t>4915658</t>
  </si>
  <si>
    <t>Fresagem contínua de revestimento asfáltico - espessura de 6 cm</t>
  </si>
  <si>
    <t>4915659</t>
  </si>
  <si>
    <t>Fresagem contínua de revestimento asfáltico - espessura de 7 cm</t>
  </si>
  <si>
    <t>4915660</t>
  </si>
  <si>
    <t>Fresagem contínua de revestimento asfáltico - espessura de 8 cm</t>
  </si>
  <si>
    <t>4915661</t>
  </si>
  <si>
    <t>Fresagem descontínua de revestimento asfáltico - espessura de 3 cm</t>
  </si>
  <si>
    <t>4915662</t>
  </si>
  <si>
    <t>Fresagem descontínua de revestimento asfáltico - espessura de 4 cm</t>
  </si>
  <si>
    <t>4915663</t>
  </si>
  <si>
    <t>Fresagem descontínua de revestimento asfáltico - espessura de 5 cm</t>
  </si>
  <si>
    <t>4915664</t>
  </si>
  <si>
    <t>Fresagem descontínua de revestimento asfáltico - espessura de 6 cm</t>
  </si>
  <si>
    <t>4915665</t>
  </si>
  <si>
    <t>Fresagem descontínua de revestimento asfáltico - espessura de 7 cm</t>
  </si>
  <si>
    <t>4915666</t>
  </si>
  <si>
    <t>Fresagem descontínua de revestimento asfáltico - espessura de 8 cm</t>
  </si>
  <si>
    <t>4915650</t>
  </si>
  <si>
    <t>Injeção de adesivo estrutural à base de resina epóxi de baixa viscosidade para tratamento de fissuras em estruturas de concreto - fornecimento e aplicação manual</t>
  </si>
  <si>
    <t>4915645</t>
  </si>
  <si>
    <t>Injeção de adesivo estrutural à base de resina epóxi de baixa viscosidade para tratamento de fissuras em estruturas de concreto - fornecimento e aplicação mecanizada</t>
  </si>
  <si>
    <t>4915712</t>
  </si>
  <si>
    <t>Limpeza de bueiro</t>
  </si>
  <si>
    <t>4915711</t>
  </si>
  <si>
    <t>Limpeza de descida d'água</t>
  </si>
  <si>
    <t>4915718</t>
  </si>
  <si>
    <t>Limpeza de dispositivos de sinalização viária - placas e delineadores refletivos</t>
  </si>
  <si>
    <t>4915790</t>
  </si>
  <si>
    <t>Limpeza de emulsão asfáltica ou asfalto diluído derramados na pista - remoção com minicarregadeira com vassoura e descarga livre</t>
  </si>
  <si>
    <t>4915793</t>
  </si>
  <si>
    <t>Limpeza de líquidos combustíveis derramados na pista - remoção com minicarregadeira com vassoura e descarga livre</t>
  </si>
  <si>
    <t>4915792</t>
  </si>
  <si>
    <t>Limpeza de material asfáltico derramado fora da pista - remoção com escavadeira hidráulica e caminhão basculante</t>
  </si>
  <si>
    <t>4915672</t>
  </si>
  <si>
    <t>Limpeza de ponte</t>
  </si>
  <si>
    <t>4915708</t>
  </si>
  <si>
    <t>Limpeza de sarjeta e meio-fio</t>
  </si>
  <si>
    <t>4915710</t>
  </si>
  <si>
    <t>Limpeza de vala de drenagem</t>
  </si>
  <si>
    <t>4915709</t>
  </si>
  <si>
    <t>Limpeza de valeta de corte</t>
  </si>
  <si>
    <t>4915686</t>
  </si>
  <si>
    <t>Limpeza e desobstrução de dispositivos de drenagem em OAE</t>
  </si>
  <si>
    <t>4915687</t>
  </si>
  <si>
    <t>Limpeza e desobstrução de drenos de obras de contenção</t>
  </si>
  <si>
    <t>4915634</t>
  </si>
  <si>
    <t>Limpeza e desobstrução mecanizada de bueiros com diâmetro acima de 1,00 até 1,50 m</t>
  </si>
  <si>
    <t>4915633</t>
  </si>
  <si>
    <t>Limpeza e desobstrução mecanizada de bueiros com diâmetro de até 1,00 m</t>
  </si>
  <si>
    <t>4915714</t>
  </si>
  <si>
    <t>Limpeza e enchimento com resina epóxi de fissuras niveladas com abertura máxima de 0,4 mm e profundidade de 20 mm em pavimento de concreto que não atravessam toda a espessura da placa</t>
  </si>
  <si>
    <t>4915507</t>
  </si>
  <si>
    <t>Limpeza e remoção de vegetação entre escamas de concreto com o uso de herbicida em alturas acima de 4 metros</t>
  </si>
  <si>
    <t>4915587</t>
  </si>
  <si>
    <t>Limpeza e remoção de vegetação entre escamas de concreto com o uso de herbicida em alturas de até 4 metros</t>
  </si>
  <si>
    <t>4915759</t>
  </si>
  <si>
    <t>Limpeza e remoção de vegetação junto aos aparelhos de apoio de OAE com o uso de herbicida</t>
  </si>
  <si>
    <t>4915758</t>
  </si>
  <si>
    <t>Limpeza e remoção de vegetação nas juntas de dilatação com o uso de herbicida</t>
  </si>
  <si>
    <t>4915640</t>
  </si>
  <si>
    <t>Limpeza e remoção manual de material retido em terra firme em OAE</t>
  </si>
  <si>
    <t>4915639</t>
  </si>
  <si>
    <t>Limpeza em superfície de concreto com escova de aço</t>
  </si>
  <si>
    <t>4915508</t>
  </si>
  <si>
    <t>Limpeza em superfície de escamas de concreto com escova de aço em alturas acima de 4 metros</t>
  </si>
  <si>
    <t>4915588</t>
  </si>
  <si>
    <t>Limpeza em superfície de escamas de concreto com escova de aço em alturas de até 4 metros</t>
  </si>
  <si>
    <t>4915695</t>
  </si>
  <si>
    <t>Limpeza, serragem e enchimento de fissuras niveladas com abertura entre 0,4 mm e 1,0 mm e profundidade de 25 mm em pavimento de concreto com CAP</t>
  </si>
  <si>
    <t>4915696</t>
  </si>
  <si>
    <t>Limpeza, serragem e enchimento de fissuras niveladas com abertura entre 0,4 mm e 1,0 mm e profundidade de 25 mm em pavimento de concreto com CAP com polímero</t>
  </si>
  <si>
    <t>4915694</t>
  </si>
  <si>
    <t>Limpeza, serragem e enchimento de fissuras niveladas com abertura entre 0,4 mm e 1,0 mm e profundidade de 25 mm em pavimento de concreto com selante elástico a frio</t>
  </si>
  <si>
    <t>4915654</t>
  </si>
  <si>
    <t>Lixamento mecanizado em superfície de concreto</t>
  </si>
  <si>
    <t>4900001</t>
  </si>
  <si>
    <t>Material de base</t>
  </si>
  <si>
    <t>4915801</t>
  </si>
  <si>
    <t>Mistura betuminosa</t>
  </si>
  <si>
    <t>4916290</t>
  </si>
  <si>
    <t>Mistura betuminosa a frio executada em betoneira - faixa C - areia e brita comerciais</t>
  </si>
  <si>
    <t>4915765</t>
  </si>
  <si>
    <t>Poda de árvores com 5,0 m a 7,5 m de altura</t>
  </si>
  <si>
    <t>4915766</t>
  </si>
  <si>
    <t>Poda de árvores com 7,5 m a 10 m de altura</t>
  </si>
  <si>
    <t>4915764</t>
  </si>
  <si>
    <t>Poda de árvores com até 5 m de altura</t>
  </si>
  <si>
    <t>4915767</t>
  </si>
  <si>
    <t>Poda de árvores com mais de 10 m de altura</t>
  </si>
  <si>
    <t>4915777</t>
  </si>
  <si>
    <t>Reassentamento manual de meio-fio com material arrancado da pista</t>
  </si>
  <si>
    <t>4915618</t>
  </si>
  <si>
    <t>Recomposição de camada granular do pavimento com material de jazida - 100% Proctor modificado</t>
  </si>
  <si>
    <t>4915774</t>
  </si>
  <si>
    <t>Recomposição de erosão em corte ou aterro com material de jazida</t>
  </si>
  <si>
    <t>4915719</t>
  </si>
  <si>
    <t>Recomposição de placa de sinalização</t>
  </si>
  <si>
    <t>4915611</t>
  </si>
  <si>
    <t>Recomposição de revestimento primário com material de jazida - 100% Proctor intermediário</t>
  </si>
  <si>
    <t>4915733</t>
  </si>
  <si>
    <t>Recomposição manual de aterro com material de jazida</t>
  </si>
  <si>
    <t>4915734</t>
  </si>
  <si>
    <t>Recomposição mecanizada de aterro com material de jazida</t>
  </si>
  <si>
    <t>4915727</t>
  </si>
  <si>
    <t>Recomposição parcial de cerca com mourão de concreto - arame</t>
  </si>
  <si>
    <t>4915726</t>
  </si>
  <si>
    <t>Recomposição parcial de cerca com mourão de concreto seção quadrada - mourão - areia e brita comerciais</t>
  </si>
  <si>
    <t>4915594</t>
  </si>
  <si>
    <t>Recomposição parcial de cerca com mourão de concreto seção quadrada - mourão - areia extraída e brita produzida</t>
  </si>
  <si>
    <t>4915729</t>
  </si>
  <si>
    <t>Recomposição parcial de cerca com mourão de concreto seção triangular - mourão - areia e brita comerciais</t>
  </si>
  <si>
    <t>4915596</t>
  </si>
  <si>
    <t>Recomposição parcial de cerca com mourão de concreto seção triangular - mourão - areia extraída e brita comercial</t>
  </si>
  <si>
    <t>4915732</t>
  </si>
  <si>
    <t>Recomposição parcial de cerca com mourão de madeira - arame</t>
  </si>
  <si>
    <t>4915731</t>
  </si>
  <si>
    <t>Recomposição parcial de cerca com mourão de madeira - mourão</t>
  </si>
  <si>
    <t>4915725</t>
  </si>
  <si>
    <t>Recomposição total de cerca com mourão de concreto seção quadrada - areia e brita comerciais</t>
  </si>
  <si>
    <t>4915593</t>
  </si>
  <si>
    <t>Recomposição total de cerca com mourão de concreto seção quadrada - areia extraída e brita produzida</t>
  </si>
  <si>
    <t>4915728</t>
  </si>
  <si>
    <t>Recomposição total de cerca com mourão de concreto seção triangular - areia e brita comerciais</t>
  </si>
  <si>
    <t>4915595</t>
  </si>
  <si>
    <t>Recomposição total de cerca com mourão de concreto seção triangular - areia extraída e brita produzida</t>
  </si>
  <si>
    <t>4915730</t>
  </si>
  <si>
    <t>Recomposição total de cerca com mourão de madeira</t>
  </si>
  <si>
    <t>4915598</t>
  </si>
  <si>
    <t>Reconformação da plataforma</t>
  </si>
  <si>
    <t>4915748</t>
  </si>
  <si>
    <t>Recuperação de desgaste superficial em pavimentos de concreto</t>
  </si>
  <si>
    <t>4915608</t>
  </si>
  <si>
    <t>Regularização de taludes e valas com soquete vibratório</t>
  </si>
  <si>
    <t>4915613</t>
  </si>
  <si>
    <t>Regularização mecânica da faixa de domínio</t>
  </si>
  <si>
    <t>4915692</t>
  </si>
  <si>
    <t>Remendo profundo com imprimação com asfalto diluído - demolição manual</t>
  </si>
  <si>
    <t>4915746</t>
  </si>
  <si>
    <t>Remendo profundo com imprimação com asfalto diluído - demolição mecânica e corte com serra</t>
  </si>
  <si>
    <t>4915630</t>
  </si>
  <si>
    <t>Remendo profundo com imprimação com emulsão asfáltica - demolição manual</t>
  </si>
  <si>
    <t>4915631</t>
  </si>
  <si>
    <t>Remendo profundo com imprimação com emulsão asfáltica - demolição mecânica e corte com serra</t>
  </si>
  <si>
    <t>4915785</t>
  </si>
  <si>
    <t>Remoção de animais de grande porte mortos em rodovia - carga e descarga com guindauto</t>
  </si>
  <si>
    <t>4915786</t>
  </si>
  <si>
    <t>Remoção de animais de pequeno porte mortos em rodovia - carga manual</t>
  </si>
  <si>
    <t>4915795</t>
  </si>
  <si>
    <t>Remoção de emborrachados de pneus em rodovia</t>
  </si>
  <si>
    <t>4915800</t>
  </si>
  <si>
    <t>Remoção de espécimes arbóreos de 20 a 40 m tombados na pista</t>
  </si>
  <si>
    <t>4915799</t>
  </si>
  <si>
    <t>Remoção de espécimes arbóreos de até 20 m tombados na pista</t>
  </si>
  <si>
    <t>4915698</t>
  </si>
  <si>
    <t>Remoção de grãos, agregados e solos derramados na pista em rodovias</t>
  </si>
  <si>
    <t>4915794</t>
  </si>
  <si>
    <t>Remoção de sucatas derramadas em rodovia - cinta com utilização de 100 vezes</t>
  </si>
  <si>
    <t>4915789</t>
  </si>
  <si>
    <t>Remoção de veículos de grande porte incendiados em rodovia - carga e descarga com guindaste - cinta com utilização de 100 vezes</t>
  </si>
  <si>
    <t>4915798</t>
  </si>
  <si>
    <t>Remoção de veículos de grande porte tombados em rodovia - cinta com utilização de 100 vezes</t>
  </si>
  <si>
    <t>4915788</t>
  </si>
  <si>
    <t>Remoção de veículos de médio porte incendiados em rodovia - carga e descarga com guindaste - cinta com utilização de 100 vezes</t>
  </si>
  <si>
    <t>4915797</t>
  </si>
  <si>
    <t>Remoção de veículos de médio porte tombados em rodovia - cinta com utilização de 100 vezes</t>
  </si>
  <si>
    <t>4915787</t>
  </si>
  <si>
    <t>Remoção de veículos de pequeno porte incendiados em rodovia - carga e descarga com guindauto - cinta com utilização de 100 vezes</t>
  </si>
  <si>
    <t>4915796</t>
  </si>
  <si>
    <t>Remoção de veículos de pequeno porte tombados em rodovia - cinta com utilização de 100 vezes</t>
  </si>
  <si>
    <t>4915760</t>
  </si>
  <si>
    <t>Remoção de vestígios de óleo ou graxa na superfície do revestimento do pavimento</t>
  </si>
  <si>
    <t>4915699</t>
  </si>
  <si>
    <t>Remoção de vidros, caixas e engradados derramados na pista em rodovia</t>
  </si>
  <si>
    <t>4915736</t>
  </si>
  <si>
    <t>Remoção manual de barreira em rocha</t>
  </si>
  <si>
    <t>4915735</t>
  </si>
  <si>
    <t>Remoção manual de barreira em solo</t>
  </si>
  <si>
    <t>4915670</t>
  </si>
  <si>
    <t>Remoção manual de camada granular do pavimento</t>
  </si>
  <si>
    <t>4915668</t>
  </si>
  <si>
    <t>Remoção manual de revestimento asfáltico</t>
  </si>
  <si>
    <t>4915761</t>
  </si>
  <si>
    <t>Remoção manual de vegetação daninha</t>
  </si>
  <si>
    <t>4915762</t>
  </si>
  <si>
    <t>Remoção manual de vegetação daninha em frestas</t>
  </si>
  <si>
    <t>4915738</t>
  </si>
  <si>
    <t>Remoção mecanizada de barreira em rocha</t>
  </si>
  <si>
    <t>4915737</t>
  </si>
  <si>
    <t>Remoção mecanizada de barreira em solo</t>
  </si>
  <si>
    <t>4915669</t>
  </si>
  <si>
    <t>Remoção mecanizada de camada granular do pavimento</t>
  </si>
  <si>
    <t>4915667</t>
  </si>
  <si>
    <t>Remoção mecanizada de revestimento asfáltico</t>
  </si>
  <si>
    <t>4915632</t>
  </si>
  <si>
    <t>Reparo localizado com pintura de ligação - demolição mecânica e corte com serra</t>
  </si>
  <si>
    <t>4915753</t>
  </si>
  <si>
    <t>Reparo no interior de placa de pavimento de concreto</t>
  </si>
  <si>
    <t>4915776</t>
  </si>
  <si>
    <t>Roçada com roçadeira costal</t>
  </si>
  <si>
    <t>4915740</t>
  </si>
  <si>
    <t>Roçada manual</t>
  </si>
  <si>
    <t>4915741</t>
  </si>
  <si>
    <t>Roçada manual de capim colonião</t>
  </si>
  <si>
    <t>4915775</t>
  </si>
  <si>
    <t>Roçada mecanizada com roçadeira articulada</t>
  </si>
  <si>
    <t>4915742</t>
  </si>
  <si>
    <t>Roçada mecanizada com roçadeira de arraste</t>
  </si>
  <si>
    <t>4915626</t>
  </si>
  <si>
    <t>Selagem de trincas mecanizada em pavimento flexível com emulsão - areia comercial</t>
  </si>
  <si>
    <t>4915653</t>
  </si>
  <si>
    <t>Selagem superficial de fissuras com adesivo estrutural à base de resina epóxi de alta viscosidade, inclusive limpeza superficial - fornecimento e aplicação</t>
  </si>
  <si>
    <t>4915623</t>
  </si>
  <si>
    <t>Solo brita para base de remendo profundo - brita comercial</t>
  </si>
  <si>
    <t>4915625</t>
  </si>
  <si>
    <t>Solo melhorado com cimento para base de remendo profundo</t>
  </si>
  <si>
    <t>4915621</t>
  </si>
  <si>
    <t>Solo para base de remendo profundo</t>
  </si>
  <si>
    <t>4915720</t>
  </si>
  <si>
    <t>Substituição de balizador - areia e brita comerciais</t>
  </si>
  <si>
    <t>4915592</t>
  </si>
  <si>
    <t>Substituição de balizador - areia extraída e brita produzida</t>
  </si>
  <si>
    <t>4913703</t>
  </si>
  <si>
    <t>Substituição de cartucho de absorção de energia tipo A - fornecimento e instalação, e reposicionamento do amortecedor retrátil</t>
  </si>
  <si>
    <t>4913704</t>
  </si>
  <si>
    <t>Substituição de cartucho de absorção de energia tipo B - fornecimento, instalação e reposicionamento do amortecedor retrátil</t>
  </si>
  <si>
    <t>4915757</t>
  </si>
  <si>
    <t>Tapa buraco com pintura de ligação - demolição com serra corta piso</t>
  </si>
  <si>
    <t>4915678</t>
  </si>
  <si>
    <t>Tapa buraco com pintura de ligação - demolição manual</t>
  </si>
  <si>
    <t>4919547</t>
  </si>
  <si>
    <t>Tela de proteção para roçada em tubo galvanizado 4,0 X 1,5 m - confecção</t>
  </si>
  <si>
    <t>4915716</t>
  </si>
  <si>
    <t>Tratamento de fissuras do tipo rendilhado em pavimentos de concreto</t>
  </si>
  <si>
    <t>4915750</t>
  </si>
  <si>
    <t>Tratamento de fissuras transversais com abertura maior que 1,0 mm em pavimentos de concreto</t>
  </si>
  <si>
    <t>4915769</t>
  </si>
  <si>
    <t>Trituração de galhos e troncos com diâmetro de até 350 mm</t>
  </si>
  <si>
    <t>5213836</t>
  </si>
  <si>
    <t>Balizador cônico refletivo em polietileno semiflexível de 114 x 11 x 40 cm - utilização de 150 ciclos - fornecimento, 01 implantação e 01 retirada diária</t>
  </si>
  <si>
    <t>un.dia</t>
  </si>
  <si>
    <t>5213368</t>
  </si>
  <si>
    <t>Balizador de concreto - areia e brita comerciais - fornecimento e implantação</t>
  </si>
  <si>
    <t>5213367</t>
  </si>
  <si>
    <t>Balizador de concreto - areia extraída e brita produzida - fornecimento e implantação</t>
  </si>
  <si>
    <t>5213385</t>
  </si>
  <si>
    <t>Barreira de sinalização tipo I de direcionamento ou bloqueio - confecção</t>
  </si>
  <si>
    <t>5213343</t>
  </si>
  <si>
    <t>Barreira de sinalização tipo I de direcionamento ou bloqueio - utilização de 150 ciclos - fornecimento, 01 implantação e 01 retirada diária</t>
  </si>
  <si>
    <t>5213390</t>
  </si>
  <si>
    <t>Barreira de sinalização tipo I de direcionamento ou bloqueio contínua - confecção</t>
  </si>
  <si>
    <t>5213344</t>
  </si>
  <si>
    <t>Barreira de sinalização tipo I de direcionamento ou bloqueio contínua - utilização de 150 ciclos - fornecimento, 01 implantação e 01 retirada diária</t>
  </si>
  <si>
    <t>m.dia</t>
  </si>
  <si>
    <t>5213386</t>
  </si>
  <si>
    <t>Barreira de sinalização tipo II de direcionamento ou bloqueio - confecção</t>
  </si>
  <si>
    <t>5213345</t>
  </si>
  <si>
    <t>Barreira de sinalização tipo II de direcionamento ou bloqueio - utilização de 150 ciclos - fornecimento, 01 implantação e 01 retirada diária</t>
  </si>
  <si>
    <t>5213387</t>
  </si>
  <si>
    <t>Barreira de sinalização tipo III de direcionamento ou bloqueio - confecção</t>
  </si>
  <si>
    <t>5213346</t>
  </si>
  <si>
    <t>Barreira de sinalização tipo III de direcionamento ou bloqueio - utilização de 150 ciclos - fornecimento, 01 implantação e 01 retirada diária</t>
  </si>
  <si>
    <t>5213843</t>
  </si>
  <si>
    <t>Barreira plástica articulável modular 240 x 100 cm na cor amarela - utilização de 600 ciclos - fornecimento, 01 implantação e 01 retirada diária</t>
  </si>
  <si>
    <t>5213833</t>
  </si>
  <si>
    <t>Barreira plástica monobloco para canalização de trânsito - 101 x 50 x 55 cm - utilização de 600 ciclos - fornecimento, 01 implantação e 01 retirada diária</t>
  </si>
  <si>
    <t>5213834</t>
  </si>
  <si>
    <t>Barreira plástica para canalização de trânsito - 60 x 45 x 60 cm - utilização de 600 ciclos - fornecimento, 01 implantação e 01 retirada diária</t>
  </si>
  <si>
    <t>5219544</t>
  </si>
  <si>
    <t>Cavalete em perfil metálico para placa de sinalização - 1,00 m x 1,00 m - confecção</t>
  </si>
  <si>
    <t>5213383</t>
  </si>
  <si>
    <t>Cavalete em polietileno zebrado com faixa refletiva - H = 1,00 m - utilização de 600 ciclos - fornecimento, 01 implantação e 01 retirada diária</t>
  </si>
  <si>
    <t>5213380</t>
  </si>
  <si>
    <t>Cavalete em polietileno zebrado com faixa refletiva e com sinalizador a LED com bateria - H = 1,00 m - utilização de 600 ciclos - fornecimento, 01 implantação e 01 retirada diária</t>
  </si>
  <si>
    <t>5213838</t>
  </si>
  <si>
    <t>Cilindro canalizador de tráfego com base quadrada de 111 x 56 x 56 cm - utilização de 600 ciclos - fornecimento, 01 implantação e 01 retirada diária</t>
  </si>
  <si>
    <t>5213837</t>
  </si>
  <si>
    <t>Cilindro flexível delimitador de tráfego com duas faixas refletivas e chumbador - D = 20 cm e H = 80 cm</t>
  </si>
  <si>
    <t>5213835</t>
  </si>
  <si>
    <t>Cone plástico para canalização de trânsito - utilização de 150 ciclos - fornecimento, 01 implantação e 01 retirada diária</t>
  </si>
  <si>
    <t>5213839</t>
  </si>
  <si>
    <t>Dispositivo de direcionamento ou bloqueio tipo tapume - confecção</t>
  </si>
  <si>
    <t>5213347</t>
  </si>
  <si>
    <t>Dispositivo de direcionamento ou bloqueio tipo tapume - utilização de 150 ciclos - fornecimento, 01 implantação e 01 retirada diária</t>
  </si>
  <si>
    <t>m².dia</t>
  </si>
  <si>
    <t>5213840</t>
  </si>
  <si>
    <t>Dispositivo de direcionamento ou bloqueio tipo tela plástica com suporte fixo - confecção</t>
  </si>
  <si>
    <t>5213349</t>
  </si>
  <si>
    <t>Dispositivo de direcionamento ou bloqueio tipo tela plástica com suporte fixo - utilização de 150 ciclos - fornecimento, 01 implantação e 01 retirada diária</t>
  </si>
  <si>
    <t>5213841</t>
  </si>
  <si>
    <t>Dispositivo de direcionamento ou bloqueio tipo tela plástica com suporte móvel afixado em bloco de concreto - confecção</t>
  </si>
  <si>
    <t>5213348</t>
  </si>
  <si>
    <t>Dispositivo de direcionamento ou bloqueio tipo tela plástica com suporte móvel afixado em bloco de concreto - utilização de 150 ciclos - fornecimento, 01 implantação e 01 retirada diária</t>
  </si>
  <si>
    <t>5216116</t>
  </si>
  <si>
    <t>Fabricação de balizador de concreto - seção circular de 10 cm - areia e brita comerciais</t>
  </si>
  <si>
    <t>5216115</t>
  </si>
  <si>
    <t>Fabricação de balizador de concreto - seção circular de 10 cm - areia extraída e brita produzida</t>
  </si>
  <si>
    <t>5213842</t>
  </si>
  <si>
    <t>Fita zebrada para dispositivos de canalização de trânsito - fornecimento, implantação e retirada</t>
  </si>
  <si>
    <t>5213358</t>
  </si>
  <si>
    <t>Laminado elastoplástico para sinalização horizontal - espessura de 1,5 mm - fornecimento e implantação</t>
  </si>
  <si>
    <t>5213848</t>
  </si>
  <si>
    <t>Luz de advertência e bateria para dispositivos de sinalização - utilização de 200 ciclos - fornecimento, 01 implantação e 01 retirada diária</t>
  </si>
  <si>
    <t>5214012</t>
  </si>
  <si>
    <t>Manutenção/recomposição de sinalização - pintura de faixa com tinta acrílica - espessura de 0,4 mm</t>
  </si>
  <si>
    <t>5213356</t>
  </si>
  <si>
    <t>Manutenção/recomposição de sinalização - pintura de faixa com tinta acrílica - espessura de 0,6 mm</t>
  </si>
  <si>
    <t>5214011</t>
  </si>
  <si>
    <t>Manutenção/recomposição de sinalização - pintura de faixa com tinta acrílica emulsionada em água - espessura de 0,3 mm</t>
  </si>
  <si>
    <t>5213354</t>
  </si>
  <si>
    <t>Manutenção/recomposição de sinalização - pintura de faixa com tinta acrílica emulsionada em água - espessura de 0,4 mm</t>
  </si>
  <si>
    <t>5213355</t>
  </si>
  <si>
    <t>Manutenção/recomposição de sinalização - pintura de faixa com tinta acrílica emulsionada em água - espessura de 0,5 mm</t>
  </si>
  <si>
    <t>5213850</t>
  </si>
  <si>
    <t>Operação de sinalização por bandeirola de tecido ou com placa metálica</t>
  </si>
  <si>
    <t>5213846</t>
  </si>
  <si>
    <t>Painel com seta luminosa montado em chassi de caminhão com prancha</t>
  </si>
  <si>
    <t>5213847</t>
  </si>
  <si>
    <t>Painel com seta luminosa montado em chassi de caminhão com prancha e amortecedor retrátil</t>
  </si>
  <si>
    <t>5213845</t>
  </si>
  <si>
    <t>Painel de mensagens variáveis, portátil móvel, LED, com banco fotovoltaico de energia e montado em chassi com engate</t>
  </si>
  <si>
    <t>5213412</t>
  </si>
  <si>
    <t>Pintura de faixa com plástico a frio bicomponente à base de resinas metacrílicas por dispersão (estrutura)</t>
  </si>
  <si>
    <t>5213411</t>
  </si>
  <si>
    <t>Pintura de faixa com plástico a frio bicomponente à base de resinas metacrílicas por extrusão (alto relevo)</t>
  </si>
  <si>
    <t>5214009</t>
  </si>
  <si>
    <t>Pintura de faixa com plástico a frio bicomponente à base de resinas metacrílicas por extrusão (plano) - espessura de 1,5 mm</t>
  </si>
  <si>
    <t>5214010</t>
  </si>
  <si>
    <t>Pintura de faixa com plástico a frio bicomponente à base de resinas metacrílicas por extrusão (plano) - espessura de 3,0 mm</t>
  </si>
  <si>
    <t>5213413</t>
  </si>
  <si>
    <t>Pintura de faixa com plástico a frio tricomponente à base de resinas metacrílicas por aspersão - espessura de 0,6 mm</t>
  </si>
  <si>
    <t>5213410</t>
  </si>
  <si>
    <t>Pintura de faixa com termoplástico em alto relevo tipo I por extrusão - relevo duplo com base</t>
  </si>
  <si>
    <t>5214004</t>
  </si>
  <si>
    <t>Pintura de faixa com termoplástico em alto relevo tipo II por extrusão - relevo simples ranhurado com base</t>
  </si>
  <si>
    <t>5214005</t>
  </si>
  <si>
    <t>Pintura de faixa com termoplástico em alto relevo tipo III por extrusão - relevo simples com base</t>
  </si>
  <si>
    <t>5214006</t>
  </si>
  <si>
    <t>Pintura de faixa com termoplástico em alto relevo tipo IV por extrusão - relevo simples sem base</t>
  </si>
  <si>
    <t>5214007</t>
  </si>
  <si>
    <t>Pintura de faixa com termoplástico em alto relevo tipo V por extrusão - relevo multipontos sem base (gotas)</t>
  </si>
  <si>
    <t>5214008</t>
  </si>
  <si>
    <t>Pintura de faixa com termoplástico em alto relevo tipo VI por extrusão - relevo multipontos sem base (calotas)</t>
  </si>
  <si>
    <t>5213408</t>
  </si>
  <si>
    <t>Pintura de faixa com termoplástico por aspersão - espessura de 1,5 mm</t>
  </si>
  <si>
    <t>5213400</t>
  </si>
  <si>
    <t>Pintura de faixa com tinta acrílica - espessura de 0,4 mm</t>
  </si>
  <si>
    <t>5213401</t>
  </si>
  <si>
    <t>Pintura de faixa com tinta acrílica - espessura de 0,6 mm</t>
  </si>
  <si>
    <t>5214001</t>
  </si>
  <si>
    <t>Pintura de faixa com tinta acrílica emulsionada em água - espessura de 0,3 mm</t>
  </si>
  <si>
    <t>5213402</t>
  </si>
  <si>
    <t>Pintura de faixa com tinta acrílica emulsionada em água - espessura de 0,4 mm</t>
  </si>
  <si>
    <t>5213403</t>
  </si>
  <si>
    <t>Pintura de faixa com tinta acrílica emulsionada em água - espessura de 0,5 mm</t>
  </si>
  <si>
    <t>5214003</t>
  </si>
  <si>
    <t>Pintura de setas e zebrados com termoplástico por aspersão - espessura de 1,5 mm</t>
  </si>
  <si>
    <t>5213409</t>
  </si>
  <si>
    <t>Pintura de setas e zebrados com termoplástico por extrusão - espessura de 3,0 mm</t>
  </si>
  <si>
    <t>5213404</t>
  </si>
  <si>
    <t>Pintura de setas e zebrados com tinta acrílica - espessura de 0,4 mm</t>
  </si>
  <si>
    <t>5213405</t>
  </si>
  <si>
    <t>Pintura de setas e zebrados com tinta acrílica - espessura de 0,6 mm</t>
  </si>
  <si>
    <t>5214002</t>
  </si>
  <si>
    <t>Pintura de setas e zebrados com tinta acrílica emulsionada em água - espessura de 0,3 mm</t>
  </si>
  <si>
    <t>5213406</t>
  </si>
  <si>
    <t>Pintura de setas e zebrados com tinta acrílica emulsionada em água - espessura de 0,4 mm</t>
  </si>
  <si>
    <t>5213407</t>
  </si>
  <si>
    <t>Pintura de setas e zebrados com tinta acrílica emulsionada em água - espessura de 0,5 mm</t>
  </si>
  <si>
    <t>5212552</t>
  </si>
  <si>
    <t>Pintura eletrostática a pó com tinta poliéster em chapa de aço</t>
  </si>
  <si>
    <t>5213464</t>
  </si>
  <si>
    <t>Placa de advertência em aço, lado de 0,60 m - película retrorrefletiva tipo I + SI - fornecimento e implantação</t>
  </si>
  <si>
    <t>5213465</t>
  </si>
  <si>
    <t>Placa de advertência em aço, lado de 0,80 m - película retrorrefletiva tipo I + SI - fornecimento e implantação</t>
  </si>
  <si>
    <t>5213466</t>
  </si>
  <si>
    <t>Placa de advertência em aço, lado de 1,00 m - película retrorrefletiva tipo I + SI - fornecimento e implantação</t>
  </si>
  <si>
    <t>5213467</t>
  </si>
  <si>
    <t>Placa de advertência em aço, lado de 1,20 m - película retrorrefletiva tipo III + SI - fornecimento e implantação</t>
  </si>
  <si>
    <t>5213468</t>
  </si>
  <si>
    <t>Placa de advertência em fibra, lado de 0,60 m - película retrorrefletiva tipo I + SI - fornecimento e implantação</t>
  </si>
  <si>
    <t>5213469</t>
  </si>
  <si>
    <t>Placa de advertência em fibra, lado de 0,80 m - película retrorrefletiva tipo I + SI - fornecimento e implantação</t>
  </si>
  <si>
    <t>5213470</t>
  </si>
  <si>
    <t>Placa de advertência em fibra, lado de 1,00 m - película retrorrefletiva tipo I + SI - fornecimento e implantação</t>
  </si>
  <si>
    <t>5213471</t>
  </si>
  <si>
    <t>Placa de advertência em fibra, lado de 1,20 m - película retrorrefletiva tipo III + SI - fornecimento e implantação</t>
  </si>
  <si>
    <t>5212560</t>
  </si>
  <si>
    <t>Placa de advertência para sinalização de obras montada em suporte metálico móvel, lado 1,00 m - utilização de 600 ciclos - fornecimento, 01 implantação e 01 retirada diária</t>
  </si>
  <si>
    <t>5213472</t>
  </si>
  <si>
    <t>Placa de marco quilométrico em aço - 0,60 x 0,865 m - película retrorrefletiva tipo I + I - fornecimento e implantação</t>
  </si>
  <si>
    <t>5213473</t>
  </si>
  <si>
    <t>Placa de marco quilométrico em aço - 0,70 x 1,00 m - película retrorrefletiva tipo I + III - fornecimento e implantação</t>
  </si>
  <si>
    <t>5213474</t>
  </si>
  <si>
    <t>Placa de marco quilométrico em fibra - 0,60 x 0,865 m - película retrorrefletiva tipo I + I - fornecimento e implantação</t>
  </si>
  <si>
    <t>5213475</t>
  </si>
  <si>
    <t>Placa de marco quilométrico em fibra - 0,70 x 1,00 m - película retrorrefletiva tipo I + III - fornecimento e implantação</t>
  </si>
  <si>
    <t>5213440</t>
  </si>
  <si>
    <t>Placa de regulamentação em aço D = 0,60 m - película retrorrefletiva tipo I + SI - fornecimento e implantação</t>
  </si>
  <si>
    <t>5213441</t>
  </si>
  <si>
    <t>Placa de regulamentação em aço D = 0,80 m - película retrorrefletiva tipo I + SI - fornecimento e implantação</t>
  </si>
  <si>
    <t>5213442</t>
  </si>
  <si>
    <t>Placa de regulamentação em aço D = 1,00 m - película retrorrefletiva tipo I + SI - fornecimento e implantação</t>
  </si>
  <si>
    <t>5213443</t>
  </si>
  <si>
    <t>Placa de regulamentação em aço D = 1,20 m - película retrorrefletiva tipo III + SI - fornecimento e implantação</t>
  </si>
  <si>
    <t>5213444</t>
  </si>
  <si>
    <t>Placa de regulamentação em aço, R1 lado 0,248 m - película retrorrefletiva tipo I + SI - fornecimento e implantação</t>
  </si>
  <si>
    <t>5213445</t>
  </si>
  <si>
    <t>Placa de regulamentação em aço, R1 lado 0,331 m - película retrorrefletiva tipo I + SI - fornecimento e implantação</t>
  </si>
  <si>
    <t>5213446</t>
  </si>
  <si>
    <t>Placa de regulamentação em aço, R1 lado 0,414 m - película retrorrefletiva tipo I + SI - fornecimento e implantação</t>
  </si>
  <si>
    <t>5213447</t>
  </si>
  <si>
    <t>Placa de regulamentação em aço, R1 lado 0,497 m - película retrorrefletiva tipo III + SI - fornecimento e implantação</t>
  </si>
  <si>
    <t>5213448</t>
  </si>
  <si>
    <t>Placa de regulamentação em aço, R2 lado 0,60 m - película retrorrefletiva tipo I + SI - fornecimento e implantação</t>
  </si>
  <si>
    <t>5213449</t>
  </si>
  <si>
    <t>Placa de regulamentação em aço, R2 lado 0,80 m - película retrorrefletiva tipo I + SI - fornecimento e implantação</t>
  </si>
  <si>
    <t>5213450</t>
  </si>
  <si>
    <t>Placa de regulamentação em aço, R2 lado 1,00 m - película retrorrefletiva tipo I + SI - fornecimento e implantação</t>
  </si>
  <si>
    <t>5213451</t>
  </si>
  <si>
    <t>Placa de regulamentação em aço, R2 lado 1,20 m - película retrorrefletiva tipo III + SI - fornecimento e implantação</t>
  </si>
  <si>
    <t>5213452</t>
  </si>
  <si>
    <t>Placa de regulamentação em fibra, D = 0,60 m - película retrorrefletiva tipo I + SI - fornecimento e implantação</t>
  </si>
  <si>
    <t>5213453</t>
  </si>
  <si>
    <t>Placa de regulamentação em fibra, D = 0,80 m - película retrorrefletiva tipo I + SI - fornecimento e implantação</t>
  </si>
  <si>
    <t>5213454</t>
  </si>
  <si>
    <t>Placa de regulamentação em fibra, D = 1,00 m - película retrorrefletiva tipo I + SI - fornecimento e implantação</t>
  </si>
  <si>
    <t>5213455</t>
  </si>
  <si>
    <t>Placa de regulamentação em fibra, D = 1,20 m - película retrorrefletiva tipo III + SI - fornecimento e implantação</t>
  </si>
  <si>
    <t>5213456</t>
  </si>
  <si>
    <t>Placa de regulamentação em fibra, R1 lado 0,248 m - película retrorrefletiva tipo I + SI - fornecimento e implantação</t>
  </si>
  <si>
    <t>5213457</t>
  </si>
  <si>
    <t>Placa de regulamentação em fibra, R1 lado 0,331 m - película retrorrefletiva tipo I + SI - fornecimento e implantação</t>
  </si>
  <si>
    <t>5213458</t>
  </si>
  <si>
    <t>Placa de regulamentação em fibra, R1 lado 0,414 m - película retrorrefletiva tipo I + SI - fornecimento e implantação</t>
  </si>
  <si>
    <t>5213459</t>
  </si>
  <si>
    <t>Placa de regulamentação em fibra, R1 lado 0,497 m - película retrorrefletiva tipo III + SI - fornecimento e implantação</t>
  </si>
  <si>
    <t>5213460</t>
  </si>
  <si>
    <t>Placa de regulamentação em fibra, R2 lado 0,60 m - película retrorrefletiva tipo I + SI - fornecimento e implantação</t>
  </si>
  <si>
    <t>5213461</t>
  </si>
  <si>
    <t>Placa de regulamentação em fibra, R2 lado 0,80 m - película retrorrefletiva tipo I + SI - fornecimento e implantação</t>
  </si>
  <si>
    <t>5213462</t>
  </si>
  <si>
    <t>Placa de regulamentação em fibra, R2 lado 1,00 m - película retrorrefletiva tipo I + SI - fornecimento e implantação</t>
  </si>
  <si>
    <t>5213463</t>
  </si>
  <si>
    <t>Placa de regulamentação em fibra, R2 lado 1,20 m - película retrorrefletiva tipo I + SI - fornecimento e implantação</t>
  </si>
  <si>
    <t>5212557</t>
  </si>
  <si>
    <t>Placa de regulamentação para sinalização de obras montada em suporte metálico móvel - D = 1,00 m - utilização de 600 ciclos - fornecimento, 01 implantação e 01 retirada diária</t>
  </si>
  <si>
    <t>5212558</t>
  </si>
  <si>
    <t>Placa de regulamentação para sinalização de obras montada em suporte metálico móvel, R1 lado 0,414 m - utilização de 600 ciclos - fornecimento, 01 implantação e 01 retirada diária</t>
  </si>
  <si>
    <t>5212559</t>
  </si>
  <si>
    <t>Placa de regulamentação para sinalização de obras montada em suporte metálico móvel, R2 lado 1,00 m - utilização de 600 ciclos - fornecimento, 01 implantação e 01 retirada diária</t>
  </si>
  <si>
    <t>5213477</t>
  </si>
  <si>
    <t>Placa delineador em aço - 0,30 x 0,90 m - película retrorrefletiva tipo I + IV - fornecimento e implantação</t>
  </si>
  <si>
    <t>5213476</t>
  </si>
  <si>
    <t>Placa delineador em aço - 0,50 x 0,60 m - película retrorrefletiva tipo I + IV - fornecimento e implantação</t>
  </si>
  <si>
    <t>5213479</t>
  </si>
  <si>
    <t>Placa delineador em fibra - 0,30 x 0,90 m - película retrorrefletiva tipo I + IV - fornecimento e implantação</t>
  </si>
  <si>
    <t>5213478</t>
  </si>
  <si>
    <t>Placa delineador em fibra - 0,50 x 0,60 m - película retrorrefletiva tipo I + IV - fornecimento e implantação</t>
  </si>
  <si>
    <t>5213489</t>
  </si>
  <si>
    <t>Placa em aço - 2,00 x 1,00 m - película retrorrefletiva tipo I + I - fornecimento e implantação</t>
  </si>
  <si>
    <t>5213498</t>
  </si>
  <si>
    <t>Placa em aço - 2,00 x 1,00 m - película retrorrefletiva tipo I + III - fornecimento e implantação</t>
  </si>
  <si>
    <t>5213365</t>
  </si>
  <si>
    <t>Placa em aço - 2,00 x 1,00 m - película retrorrefletiva tipo I + X - fornecimento e implantação</t>
  </si>
  <si>
    <t>5213507</t>
  </si>
  <si>
    <t>Placa em aço - 2,00 x 1,00 m - película retrorrefletiva tipo III + III - fornecimento e implantação</t>
  </si>
  <si>
    <t>5213372</t>
  </si>
  <si>
    <t>Placa em aço - 2,00 x 1,00 m - película retrorrefletiva tipo III + X - fornecimento e implantação</t>
  </si>
  <si>
    <t>5213490</t>
  </si>
  <si>
    <t>Placa em aço - 3,00 x 1,50 m - película retrorrefletiva tipo I + I - fornecimento e implantação</t>
  </si>
  <si>
    <t>5213499</t>
  </si>
  <si>
    <t>Placa em aço - 3,00 x 1,50 m - película retrorrefletiva tipo I + III - fornecimento e implantação</t>
  </si>
  <si>
    <t>5213366</t>
  </si>
  <si>
    <t>Placa em aço - 3,00 x 1,50 m - película retrorrefletiva tipo I + X - fornecimento e implantação</t>
  </si>
  <si>
    <t>5213508</t>
  </si>
  <si>
    <t>Placa em aço - 3,00 x 1,50 m - película retrorrefletiva tipo III + III - fornecimento e implantação</t>
  </si>
  <si>
    <t>5213373</t>
  </si>
  <si>
    <t>Placa em aço - 3,00 x 1,50 m - película retrorrefletiva tipo III + X - fornecimento e implantação</t>
  </si>
  <si>
    <t>5213491</t>
  </si>
  <si>
    <t>Placa em aço - 3,00 x 2,00 m - película retrorrefletiva tipo I + I - fornecimento e implantação</t>
  </si>
  <si>
    <t>5213500</t>
  </si>
  <si>
    <t>Placa em aço - 3,00 x 2,00 m - película retrorrefletiva tipo I + III - fornecimento e implantação</t>
  </si>
  <si>
    <t>5213369</t>
  </si>
  <si>
    <t>Placa em aço - 3,00 x 2,00 m - película retrorrefletiva tipo I + X - fornecimento e implantação</t>
  </si>
  <si>
    <t>5213509</t>
  </si>
  <si>
    <t>Placa em aço - 3,00 x 2,00 m - película retrorrefletiva tipo III + III - fornecimento e implantação</t>
  </si>
  <si>
    <t>5213374</t>
  </si>
  <si>
    <t>Placa em aço - 3,00 x 2,00 m - película retrorrefletiva tipo III + X - fornecimento e implantação</t>
  </si>
  <si>
    <t>5213492</t>
  </si>
  <si>
    <t>Placa em aço - 4,00 x 2,00 m - película retrorrefletiva tipo I + I - fornecimento e implantação</t>
  </si>
  <si>
    <t>5213501</t>
  </si>
  <si>
    <t>Placa em aço - 4,00 x 2,00 m - película retrorrefletiva tipo I + III - fornecimento e implantação</t>
  </si>
  <si>
    <t>5213370</t>
  </si>
  <si>
    <t>Placa em aço - 4,00 x 2,00 m - película retrorrefletiva tipo I + X - fornecimento e implantação</t>
  </si>
  <si>
    <t>5213510</t>
  </si>
  <si>
    <t>Placa em aço - 4,00 x 2,00 m - película retrorrefletiva tipo III + III - fornecimento e implantação</t>
  </si>
  <si>
    <t>5213375</t>
  </si>
  <si>
    <t>Placa em aço - 4,00 x 2,00 m - película retrorrefletiva tipo III + X - fornecimento e implantação</t>
  </si>
  <si>
    <t>5213494</t>
  </si>
  <si>
    <t>Placa em aço - 4,00 x 3,00 m - película retrorrefletiva tipo I + I - fornecimento e implantação</t>
  </si>
  <si>
    <t>5213503</t>
  </si>
  <si>
    <t>Placa em aço - 4,00 x 3,00 m - película retrorrefletiva tipo I + III - fornecimento e implantação</t>
  </si>
  <si>
    <t>5213371</t>
  </si>
  <si>
    <t>Placa em aço - 4,00 x 3,00 m - película retrorrefletiva tipo I + X - fornecimento e implantação</t>
  </si>
  <si>
    <t>5213512</t>
  </si>
  <si>
    <t>Placa em aço - 4,00 x 3,00 m - película retrorrefletiva tipo III + III - fornecimento e implantação</t>
  </si>
  <si>
    <t>5213376</t>
  </si>
  <si>
    <t>Placa em aço - 4,00 x 3,00 m - película retrorrefletiva tipo III + X - fornecimento e implantação</t>
  </si>
  <si>
    <t>5213377</t>
  </si>
  <si>
    <t>Placa em aço - película I + I - chapa recuperada - fornecimento e implantação</t>
  </si>
  <si>
    <t>5213570</t>
  </si>
  <si>
    <t>Placa em aço - película I + I - fornecimento e implantação</t>
  </si>
  <si>
    <t>5213378</t>
  </si>
  <si>
    <t>Placa em aço - película I + III - chapa recuperada - fornecimento e implantação</t>
  </si>
  <si>
    <t>5213571</t>
  </si>
  <si>
    <t>Placa em aço - película I + III - fornecimento e implantação</t>
  </si>
  <si>
    <t>5213379</t>
  </si>
  <si>
    <t>Placa em aço - película III + III - chapa recuperada - fornecimento e implantação</t>
  </si>
  <si>
    <t>5213572</t>
  </si>
  <si>
    <t>Placa em aço - película III + III - fornecimento e implantação</t>
  </si>
  <si>
    <t>5212553</t>
  </si>
  <si>
    <t>Placa em aço nº 16 galvanizado com película retrorrefletiva tipo I + I - chapa recuperada - confecção</t>
  </si>
  <si>
    <t>5213416</t>
  </si>
  <si>
    <t>Placa em aço nº 16 galvanizado com película retrorrefletiva tipo I + I - confecção</t>
  </si>
  <si>
    <t>5212554</t>
  </si>
  <si>
    <t>Placa em aço nº 16 galvanizado com película retrorrefletiva tipo I + III - chapa recuperada - confecção</t>
  </si>
  <si>
    <t>5213417</t>
  </si>
  <si>
    <t>Placa em aço nº 16 galvanizado com película retrorrefletiva tipo I + III - confecção</t>
  </si>
  <si>
    <t>5213421</t>
  </si>
  <si>
    <t>Placa em aço nº 16 galvanizado com película retrorrefletiva tipo I + IV - confecção</t>
  </si>
  <si>
    <t>5213414</t>
  </si>
  <si>
    <t>Placa em aço nº 16 galvanizado com película retrorrefletiva tipo I + SI - confecção</t>
  </si>
  <si>
    <t>5213419</t>
  </si>
  <si>
    <t>Placa em aço nº 16 galvanizado com película retrorrefletiva tipo I + X - confecção</t>
  </si>
  <si>
    <t>5212555</t>
  </si>
  <si>
    <t>Placa em aço nº 16 galvanizado com película retrorrefletiva tipo III + III - chapa recuperada - confecção</t>
  </si>
  <si>
    <t>5213418</t>
  </si>
  <si>
    <t>Placa em aço nº 16 galvanizado com película retrorrefletiva tipo III + III - confecção</t>
  </si>
  <si>
    <t>5213415</t>
  </si>
  <si>
    <t>Placa em aço nº 16 galvanizado com película retrorrefletiva tipo III + SI - confecção</t>
  </si>
  <si>
    <t>5213420</t>
  </si>
  <si>
    <t>Placa em aço nº 16 galvanizado com película retrorrefletiva tipo III + X - confecção</t>
  </si>
  <si>
    <t>5213543</t>
  </si>
  <si>
    <t>Placa em aço, modulada - 2,00 x 1,00 m - película retrorrefletiva tipo I + I - fornecimento e implantação</t>
  </si>
  <si>
    <t>5213552</t>
  </si>
  <si>
    <t>Placa em aço, modulada - 2,00 x 1,00 m - película retrorrefletiva tipo I + III - fornecimento e implantação</t>
  </si>
  <si>
    <t>5213561</t>
  </si>
  <si>
    <t>Placa em aço, modulada - 2,00 x 1,00 m - película retrorrefletiva tipo III + III - fornecimento e implantação</t>
  </si>
  <si>
    <t>5213544</t>
  </si>
  <si>
    <t>Placa em aço, modulada - 3,00 x 1,50 m - película retrorrefletiva tipo I + I - fornecimento e implantação</t>
  </si>
  <si>
    <t>5213553</t>
  </si>
  <si>
    <t>Placa em aço, modulada - 3,00 x 1,50 m - película retrorrefletiva tipo I + III - fornecimento e implantação</t>
  </si>
  <si>
    <t>5213562</t>
  </si>
  <si>
    <t>Placa em aço, modulada - 3,00 x 1,50 m - película retrorrefletiva tipo III + III - fornecimento e implantação</t>
  </si>
  <si>
    <t>5213545</t>
  </si>
  <si>
    <t>Placa em aço, modulada - 3,00 x 2,00 m - película retrorrefletiva tipo I + I - fornecimento e implantação</t>
  </si>
  <si>
    <t>5213554</t>
  </si>
  <si>
    <t>Placa em aço, modulada - 3,00 x 2,00 m - película retrorrefletiva tipo I + III - fornecimento e implantação</t>
  </si>
  <si>
    <t>5213563</t>
  </si>
  <si>
    <t>Placa em aço, modulada - 3,00 x 2,00 m - película retrorrefletiva tipo III + III - fornecimento e implantação</t>
  </si>
  <si>
    <t>5213546</t>
  </si>
  <si>
    <t>Placa em aço, modulada - 4,00 x 2,00 m - película retrorrefletiva tipo I + I - fornecimento e implantação</t>
  </si>
  <si>
    <t>5213555</t>
  </si>
  <si>
    <t>Placa em aço, modulada - 4,00 x 2,00 m - película retrorrefletiva tipo I + III - fornecimento e implantação</t>
  </si>
  <si>
    <t>5213564</t>
  </si>
  <si>
    <t>Placa em aço, modulada - 4,00 x 2,00 m - película retrorrefletiva tipo III + III - fornecimento e implantação</t>
  </si>
  <si>
    <t>5213548</t>
  </si>
  <si>
    <t>Placa em aço, modulada - 4,00 x 3,00 m - película retrorrefletiva tipo I + I - fornecimento e implantação</t>
  </si>
  <si>
    <t>5213557</t>
  </si>
  <si>
    <t>Placa em aço, modulada - 4,00 x 3,00 m - película retrorrefletiva tipo I + III - fornecimento e implantação</t>
  </si>
  <si>
    <t>5213566</t>
  </si>
  <si>
    <t>Placa em aço, modulada - 4,00 x 3,00 m - película retrorrefletiva tipo III + III - fornecimento e implantação</t>
  </si>
  <si>
    <t>5213576</t>
  </si>
  <si>
    <t>Placa em aço, modulada - acima de 2 m² - película I + I - fornecimento e implantação</t>
  </si>
  <si>
    <t>5213577</t>
  </si>
  <si>
    <t>Placa em aço, modulada - acima de 2 m² - película I + III - fornecimento e implantação</t>
  </si>
  <si>
    <t>5213578</t>
  </si>
  <si>
    <t>Placa em aço, modulada - acima de 2 m² - película III + III - fornecimento e implantação</t>
  </si>
  <si>
    <t>5213425</t>
  </si>
  <si>
    <t>Placa em alumínio composto de 3 mm, modulada, aérea, com película retrorrefletiva tipo I + III - confecção</t>
  </si>
  <si>
    <t>5213426</t>
  </si>
  <si>
    <t>Placa em alumínio composto de 3 mm, modulada, aérea, com película retrorrefletiva tipo III + III - confecção</t>
  </si>
  <si>
    <t>5213427</t>
  </si>
  <si>
    <t>Placa em alumínio composto de 3 mm, modulada, aérea, com película retrorrefletiva tipo III + X - confecção</t>
  </si>
  <si>
    <t>5213567</t>
  </si>
  <si>
    <t>Placa em alumínio composto de 3 mm, modulada, aérea, com película retrorrefletiva tipo X + SI - confecção</t>
  </si>
  <si>
    <t>5213486</t>
  </si>
  <si>
    <t>Placa em alumínio composto, espessura de 3,0 mm, modulada, aérea - película retrorrefletiva tipo I + III - fornecimento e implantação</t>
  </si>
  <si>
    <t>5213487</t>
  </si>
  <si>
    <t>Placa em alumínio composto, espessura de 3,0 mm, modulada, aérea - película retrorrefletiva tipo III + III - fornecimento e implantação</t>
  </si>
  <si>
    <t>5213488</t>
  </si>
  <si>
    <t>Placa em alumínio composto, espessura de 3,0 mm, modulada, aérea - película retrorrefletiva tipo III + X - fornecimento e implantação</t>
  </si>
  <si>
    <t>5213568</t>
  </si>
  <si>
    <t>Placa em alumínio composto, espessura de 3,0 mm, modulada, aérea - película retrorrefletiva tipo X + SI - fornecimento e implantação</t>
  </si>
  <si>
    <t>5213483</t>
  </si>
  <si>
    <t>Placa em alumínio, espessura de 1,5 mm, modulada, aérea - película retrorrefletiva tipo I + III - fornecimento e implantação</t>
  </si>
  <si>
    <t>5213484</t>
  </si>
  <si>
    <t>Placa em alumínio, espessura de 1,5 mm, modulada, aérea - película retrorrefletiva tipo III + III - fornecimento e implantação</t>
  </si>
  <si>
    <t>5213485</t>
  </si>
  <si>
    <t>Placa em alumínio, espessura de 1,5 mm, modulada, aérea - película retrorrefletiva tipo III + X - fornecimento e implantação</t>
  </si>
  <si>
    <t>5213434</t>
  </si>
  <si>
    <t>Placa em alumínio, espessura de 1,5 mm, modulada, aérea, com película retrorrefletiva tipo I + III - confecção</t>
  </si>
  <si>
    <t>5213435</t>
  </si>
  <si>
    <t>Placa em alumínio, espessura de 1,5 mm, modulada, aérea, com película retrorrefletiva tipo III + III - confecção</t>
  </si>
  <si>
    <t>5213436</t>
  </si>
  <si>
    <t>Placa em alumínio, espessura de 1,5 mm, modulada, aérea, com película retrorrefletiva tipo III + X - confecção</t>
  </si>
  <si>
    <t>5213430</t>
  </si>
  <si>
    <t>Placa em chapa de poliéster reforçada com fibra de vidro com película retrorrefletiva tipo I + I - confecção</t>
  </si>
  <si>
    <t>5213431</t>
  </si>
  <si>
    <t>Placa em chapa de poliéster reforçada com fibra de vidro com película retrorrefletiva tipo I + III - confecção</t>
  </si>
  <si>
    <t>5213433</t>
  </si>
  <si>
    <t>Placa em chapa de poliéster reforçada com fibra de vidro com película retrorrefletiva tipo I + IV - confecção</t>
  </si>
  <si>
    <t>5213428</t>
  </si>
  <si>
    <t>Placa em chapa de poliéster reforçada com fibra de vidro com película retrorrefletiva tipo I + SI - confecção</t>
  </si>
  <si>
    <t>5213432</t>
  </si>
  <si>
    <t>Placa em chapa de poliéster reforçada com fibra de vidro com película retrorrefletiva tipo III + III - confecção</t>
  </si>
  <si>
    <t>5213429</t>
  </si>
  <si>
    <t>Placa em chapa de poliéster reforçada com fibra de vidro com película retrorrefletiva tipo III + SI - confecção</t>
  </si>
  <si>
    <t>5213516</t>
  </si>
  <si>
    <t>Placa em fibra - 2,00 x 1,00 m - película retrorrefletiva tipo I + I - fornecimento e implantação</t>
  </si>
  <si>
    <t>5213525</t>
  </si>
  <si>
    <t>Placa em fibra - 2,00 x 1,00 m - película retrorrefletiva tipo I + III - fornecimento e implantação</t>
  </si>
  <si>
    <t>5213534</t>
  </si>
  <si>
    <t>Placa em fibra - 2,00 x 1,00 m - película retrorrefletiva tipo III + III - fornecimento e implantação</t>
  </si>
  <si>
    <t>5213517</t>
  </si>
  <si>
    <t>Placa em fibra - 3,00 x 1,50 m - película retrorrefletiva tipo I + I - fornecimento e implantação</t>
  </si>
  <si>
    <t>5213526</t>
  </si>
  <si>
    <t>Placa em fibra - 3,00 x 1,50 m - película retrorrefletiva tipo I + III - fornecimento e implantação</t>
  </si>
  <si>
    <t>5213535</t>
  </si>
  <si>
    <t>Placa em fibra - 3,00 x 1,50 m - película retrorrefletiva tipo III + III - fornecimento e implantação</t>
  </si>
  <si>
    <t>5213518</t>
  </si>
  <si>
    <t>Placa em fibra - 3,00 x 2,00 m - película retrorrefletiva tipo I + I - fornecimento e implantação</t>
  </si>
  <si>
    <t>5213527</t>
  </si>
  <si>
    <t>Placa em fibra - 3,00 x 2,00 m - película retrorrefletiva tipo I + III - fornecimento e implantação</t>
  </si>
  <si>
    <t>5213536</t>
  </si>
  <si>
    <t>Placa em fibra - 3,00 x 2,00 m - película retrorrefletiva tipo III + III - fornecimento e implantação</t>
  </si>
  <si>
    <t>5213519</t>
  </si>
  <si>
    <t>Placa em fibra - 4,00 x 2,00 m - película retrorrefletiva tipo I + I - fornecimento e implantação</t>
  </si>
  <si>
    <t>5213528</t>
  </si>
  <si>
    <t>Placa em fibra - 4,00 x 2,00 m - película retrorrefletiva tipo I + III - fornecimento e implantação</t>
  </si>
  <si>
    <t>5213537</t>
  </si>
  <si>
    <t>Placa em fibra - 4,00 x 2,00 m - película retrorrefletiva tipo III + III - fornecimento e implantação</t>
  </si>
  <si>
    <t>5213521</t>
  </si>
  <si>
    <t>Placa em fibra - 4,00 x 3,00 m - película retrorrefletiva tipo I + I - fornecimento e implantação</t>
  </si>
  <si>
    <t>5213530</t>
  </si>
  <si>
    <t>Placa em fibra - 4,00 x 3,00 m - película retrorrefletiva tipo I + III - fornecimento e implantação</t>
  </si>
  <si>
    <t>5213539</t>
  </si>
  <si>
    <t>Placa em fibra - 4,00 x 3,00 m - película retrorrefletiva tipo III + III - fornecimento e implantação</t>
  </si>
  <si>
    <t>5213573</t>
  </si>
  <si>
    <t>Placa em fibra - película I + I - fornecimento e implantação</t>
  </si>
  <si>
    <t>5213574</t>
  </si>
  <si>
    <t>Placa em fibra - película I + III - fornecimento e implantação</t>
  </si>
  <si>
    <t>5213575</t>
  </si>
  <si>
    <t>Placa em fibra - película III + III - fornecimento e implantação</t>
  </si>
  <si>
    <t>5213480</t>
  </si>
  <si>
    <t>Placa em fibra, modulada, aérea - película retrorrefletiva tipo I + III - fornecimento e implantação</t>
  </si>
  <si>
    <t>5213481</t>
  </si>
  <si>
    <t>Placa em fibra, modulada, aérea - película retrorrefletiva tipo III + III - fornecimento e implantação</t>
  </si>
  <si>
    <t>5213482</t>
  </si>
  <si>
    <t>Placa em fibra, modulada, aérea - película retrorrefletiva tipo III + X - fornecimento e implantação</t>
  </si>
  <si>
    <t>5213422</t>
  </si>
  <si>
    <t>Placa modulada em aço nº 18 galvanizado com película retrorrefletiva tipo I + I - confecção</t>
  </si>
  <si>
    <t>5213423</t>
  </si>
  <si>
    <t>Placa modulada em aço nº 18 galvanizado com película retrorrefletiva tipo I + III - confecção</t>
  </si>
  <si>
    <t>5213424</t>
  </si>
  <si>
    <t>Placa modulada em aço nº 18 galvanizado com película retrorrefletiva tipo III + III - confecção</t>
  </si>
  <si>
    <t>5213437</t>
  </si>
  <si>
    <t>Placa modulada em chapa de poliéster reforçada com fibra de vidro, aérea, com película retrorrefletiva tipo I + III - confecção</t>
  </si>
  <si>
    <t>5213438</t>
  </si>
  <si>
    <t>Placa modulada em chapa de poliéster reforçada com fibra de vidro, aérea, com película retrorrefletiva tipo III + III - confecção</t>
  </si>
  <si>
    <t>5213439</t>
  </si>
  <si>
    <t>Placa modulada em chapa de poliéster reforçada com fibra de vidro, aérea, com película retrorrefletiva tipo III + X - confecção</t>
  </si>
  <si>
    <t>5212556</t>
  </si>
  <si>
    <t>Placa para sinalização de obras montada em cavalete metálico - 1,00 x 1,00 m - utilização de 600 ciclos - fornecimento, 01 implantação e 01 retirada diária</t>
  </si>
  <si>
    <t>5213649</t>
  </si>
  <si>
    <t>Pórtico metálico com vão de 15,9 m, vento de 35 m/s e área de exposição de até 23,85 m² - fornecimento e implantação - areia e brita comerciais</t>
  </si>
  <si>
    <t>5213591</t>
  </si>
  <si>
    <t>Pórtico metálico com vão de 15,9 m, vento de 35 m/s e área de exposição de até 23,85 m² - fornecimento e implantação - areia extraída e brita produzida</t>
  </si>
  <si>
    <t>5213718</t>
  </si>
  <si>
    <t>Pórtico metálico com vão de 15,9 m, vento de 40 m/s e área de exposição de até 23,85 m² - fornecimento e implantação - areia e brita comerciais</t>
  </si>
  <si>
    <t>5213741</t>
  </si>
  <si>
    <t>Pórtico metálico com vão de 15,9 m, vento de 40 m/s e área de exposição de até 23,85 m² - fornecimento e implantação - areia extraída e brita produzida</t>
  </si>
  <si>
    <t>5213776</t>
  </si>
  <si>
    <t>Pórtico metálico com vão de 15,9 m, vento de 45 m/s e área de exposição de até 23,85 m² - fornecimento e implantação - areia e brita comerciais</t>
  </si>
  <si>
    <t>5213799</t>
  </si>
  <si>
    <t>Pórtico metálico com vão de 15,9 m, vento de 45 m/s e área de exposição de até 23,85 m² - fornecimento e implantação - areia extraída e brita produzida</t>
  </si>
  <si>
    <t>5213363</t>
  </si>
  <si>
    <t>Recuperação de chapa em aço para placa de sinalização</t>
  </si>
  <si>
    <t>5213667</t>
  </si>
  <si>
    <t>Remoção da estrutura de pórtico metálico</t>
  </si>
  <si>
    <t>5213683</t>
  </si>
  <si>
    <t>Remoção da estrutura de semipórtico duplo metálico</t>
  </si>
  <si>
    <t>5213660</t>
  </si>
  <si>
    <t>Remoção da estrutura de semipórtico metálico</t>
  </si>
  <si>
    <t>5213364</t>
  </si>
  <si>
    <t>Remoção de placa de sinalização</t>
  </si>
  <si>
    <t>5213832</t>
  </si>
  <si>
    <t>Remoção de sinalização horizontal com maçarico</t>
  </si>
  <si>
    <t>5213830</t>
  </si>
  <si>
    <t>Remoção de sinalização horizontal por fresagem</t>
  </si>
  <si>
    <t>5213831</t>
  </si>
  <si>
    <t>Remoção de sinalização horizontal tipo pintura acrílica por jateamento abrasivo úmido com vidro - utilização de 3 vezes</t>
  </si>
  <si>
    <t>5213849</t>
  </si>
  <si>
    <t>Semáforo móvel com 3 lentes D = 200 mm</t>
  </si>
  <si>
    <t>5213636</t>
  </si>
  <si>
    <t>Semipórtico duplo metálico com vão de 2 x 8,3 m, vento de 35 m/s e área de exposição de até 2 x 12,45 m² - fornecimento e implantação - areia e brita comerciais</t>
  </si>
  <si>
    <t>5213642</t>
  </si>
  <si>
    <t>Semipórtico duplo metálico com vão de 2 x 8,3 m, vento de 35 m/s e área de exposição de até 2 x 12,45 m² - fornecimento e implantação - areia extraída e brita produzida</t>
  </si>
  <si>
    <t>5213757</t>
  </si>
  <si>
    <t>Semipórtico duplo metálico com vão de 2 x 8,3 m, vento de 40 m/s e área de exposição de até 2 x 12,45 m² - fornecimento e implantação - areia e brita comerciais</t>
  </si>
  <si>
    <t>5213763</t>
  </si>
  <si>
    <t>Semipórtico duplo metálico com vão de 2 x 8,3 m, vento de 40 m/s e área de exposição de até 2 x 12,45 m² - fornecimento e implantação - areia extraída e brita produzida</t>
  </si>
  <si>
    <t>5213815</t>
  </si>
  <si>
    <t>Semipórtico duplo metálico com vão de 2 x 8,3 m, vento de 45 m/s e área de exposição de até 2 x 12,45 m² - fornecimento e implantação - areia e brita comerciais</t>
  </si>
  <si>
    <t>5213821</t>
  </si>
  <si>
    <t>Semipórtico duplo metálico com vão de 2 x 8,3 m, vento de 45 m/s e área de exposição de até 2 x 12,45 m² - fornecimento e implantação - areia extraída e brita produzida</t>
  </si>
  <si>
    <t>5213630</t>
  </si>
  <si>
    <t>Semipórtico metálico com vão de 8,3 m, vento de 35 m/s e área de exposição de até 12,45 m² - fornecimento e implantação - areia e brita comerciais</t>
  </si>
  <si>
    <t>5213584</t>
  </si>
  <si>
    <t>Semipórtico metálico com vão de 8,3 m, vento de 35 m/s e área de exposição de até 12,45 m² - fornecimento e implantação - areia extraída e brita produzida</t>
  </si>
  <si>
    <t>5213711</t>
  </si>
  <si>
    <t>Semipórtico metálico com vão de 8,3 m, vento de 40 m/s e área de exposição de até 12,45 m² - fornecimento e implantação - areia e brita comerciais</t>
  </si>
  <si>
    <t>5213734</t>
  </si>
  <si>
    <t>Semipórtico metálico com vão de 8,3 m, vento de 40 m/s e área de exposição de até 12,45 m² - fornecimento e implantação - areia extraída e brita produzida</t>
  </si>
  <si>
    <t>5213769</t>
  </si>
  <si>
    <t>Semipórtico metálico com vão de 8,3 m, vento de 45 m/s e área de exposição de até 12,45 m² - fornecimento e implantação - areia e brita comerciais</t>
  </si>
  <si>
    <t>5213792</t>
  </si>
  <si>
    <t>Semipórtico metálico com vão de 8,3 m, vento de 45 m/s e área de exposição de até 12,45 m² - fornecimento e implantação - areia extraída e brita produzida</t>
  </si>
  <si>
    <t>5213844</t>
  </si>
  <si>
    <t>Sinalizador direcional móvel, LED, com banco fotovoltaico de energia e montado em chassi com engate</t>
  </si>
  <si>
    <t>5213869</t>
  </si>
  <si>
    <t>Suporte duplo metálico galvanizado para placas - 3,00 x 1,50 m - fornecimento e implantação</t>
  </si>
  <si>
    <t>5213870</t>
  </si>
  <si>
    <t>Suporte duplo metálico galvanizado para placas - 3,00 x 2,00 m - fornecimento e implantação</t>
  </si>
  <si>
    <t>5213871</t>
  </si>
  <si>
    <t>Suporte duplo metálico galvanizado para placas - 4,00 x 2,00 m - fornecimento e implantação</t>
  </si>
  <si>
    <t>5213872</t>
  </si>
  <si>
    <t>Suporte duplo metálico galvanizado para placas - 4,00 x 3,00 m - fornecimento e implantação</t>
  </si>
  <si>
    <t>5213867</t>
  </si>
  <si>
    <t>Suporte metálico galvanizado para marco quilométrico - fornecimento e implantação</t>
  </si>
  <si>
    <t>5213863</t>
  </si>
  <si>
    <t>Suporte metálico galvanizado para placa de advertência ou regulamentação - lado ou diâmetro de 0,60 m - fornecimento e implantação</t>
  </si>
  <si>
    <t>5213864</t>
  </si>
  <si>
    <t>Suporte metálico galvanizado para placa de advertência ou regulamentação - lado ou diâmetro de 0,80 m - fornecimento e implantação</t>
  </si>
  <si>
    <t>5213865</t>
  </si>
  <si>
    <t>Suporte metálico galvanizado para placa de advertência ou regulamentação - lado ou diâmetro de 1,00 m - fornecimento e implantação</t>
  </si>
  <si>
    <t>5213866</t>
  </si>
  <si>
    <t>Suporte metálico galvanizado para placa de advertência ou regulamentação - lado ou diâmetro de 1,20 m - fornecimento e implantação</t>
  </si>
  <si>
    <t>5213855</t>
  </si>
  <si>
    <t>Suporte metálico galvanizado para placa de regulamentação - R1 - lado de 0,248 m - fornecimento e implantação</t>
  </si>
  <si>
    <t>5213856</t>
  </si>
  <si>
    <t>Suporte metálico galvanizado para placa de regulamentação - R1 - lado de 0,331 m - fornecimento e implantação</t>
  </si>
  <si>
    <t>5213857</t>
  </si>
  <si>
    <t>Suporte metálico galvanizado para placa de regulamentação - R1 - lado de 0,414 m - fornecimento e implantação</t>
  </si>
  <si>
    <t>5213858</t>
  </si>
  <si>
    <t>Suporte metálico galvanizado para placa de regulamentação - R1 - lado de 0,497 m - fornecimento e implantação</t>
  </si>
  <si>
    <t>5213859</t>
  </si>
  <si>
    <t>Suporte metálico galvanizado para placa de regulamentação - R2 - lado de 0,60 m - fornecimento e implantação</t>
  </si>
  <si>
    <t>5213860</t>
  </si>
  <si>
    <t>Suporte metálico galvanizado para placa de regulamentação - R2 - lado de 0,80 m - fornecimento e implantação</t>
  </si>
  <si>
    <t>5213861</t>
  </si>
  <si>
    <t>Suporte metálico galvanizado para placa de regulamentação - R2 - lado de 1,00 m - fornecimento e implantação</t>
  </si>
  <si>
    <t>5213862</t>
  </si>
  <si>
    <t>Suporte metálico galvanizado para placa de regulamentação - R2 - lado de 1,20 m - fornecimento e implantação</t>
  </si>
  <si>
    <t>5213868</t>
  </si>
  <si>
    <t>Suporte metálico galvanizado para placas - 2,00 x 1,00 m - fornecimento e implantação</t>
  </si>
  <si>
    <t>5219546</t>
  </si>
  <si>
    <t>Suporte metálico móvel para placa de sinalização - confecção</t>
  </si>
  <si>
    <t>5216111</t>
  </si>
  <si>
    <t>Suporte para placa de sinalização em madeira de lei tratada 8 x 8 cm - fornecimento e implantação</t>
  </si>
  <si>
    <t>5213351</t>
  </si>
  <si>
    <t>Suporte polimérico ecológico maciço colapsível D = 6,5 cm para placa de sinalização - fornecimento e implantação</t>
  </si>
  <si>
    <t>5213350</t>
  </si>
  <si>
    <t>Suporte polimérico ecológico maciço colapsível quadrado de 10 cm para placa de sinalização - fornecimento e implantação</t>
  </si>
  <si>
    <t>5213352</t>
  </si>
  <si>
    <t>Suporte polimérico ecológico maciço colapsível quadrado de 8 cm para placa de sinalização - fornecimento e implantação</t>
  </si>
  <si>
    <t>5213353</t>
  </si>
  <si>
    <t>Suporte polimérico ecológico maciço colapsível retangular de 7 x 15 cm para placa de sinalização - fornecimento e implantação</t>
  </si>
  <si>
    <t>5213360</t>
  </si>
  <si>
    <t>Tacha refletiva em plástico injetado - bidirecional tipo I - com um pino - fornecimento e colocação</t>
  </si>
  <si>
    <t>5219605</t>
  </si>
  <si>
    <t>Tacha refletiva em plástico injetado - bidirecional tipo I - fornecimento e colocação</t>
  </si>
  <si>
    <t>5219606</t>
  </si>
  <si>
    <t>Tacha refletiva em plástico injetado - bidirecional tipo II - com um pino - fornecimento e colocação</t>
  </si>
  <si>
    <t>5219607</t>
  </si>
  <si>
    <t>Tacha refletiva em plástico injetado - bidirecional tipo II - fornecimento e colocação</t>
  </si>
  <si>
    <t>5219608</t>
  </si>
  <si>
    <t>Tacha refletiva em plástico injetado - bidirecional tipo III - com um pino - fornecimento e colocação</t>
  </si>
  <si>
    <t>5219609</t>
  </si>
  <si>
    <t>Tacha refletiva em plástico injetado - bidirecional tipo III - fornecimento e colocação</t>
  </si>
  <si>
    <t>5219610</t>
  </si>
  <si>
    <t>Tacha refletiva em plástico injetado - bidirecional tipo IV - com um pino - fornecimento e colocação</t>
  </si>
  <si>
    <t>5219611</t>
  </si>
  <si>
    <t>Tacha refletiva em plástico injetado - bidirecional tipo IV - fornecimento e colocação</t>
  </si>
  <si>
    <t>5213359</t>
  </si>
  <si>
    <t>Tacha refletiva em plástico injetado - monodirecional tipo I - com um pino - fornecimento e colocação</t>
  </si>
  <si>
    <t>5219612</t>
  </si>
  <si>
    <t>Tacha refletiva em plástico injetado - monodirecional tipo I - fornecimento e colocação</t>
  </si>
  <si>
    <t>5219613</t>
  </si>
  <si>
    <t>Tacha refletiva em plástico injetado - monodirecional tipo II - com um pino - fornecimento e colocação</t>
  </si>
  <si>
    <t>5219614</t>
  </si>
  <si>
    <t>Tacha refletiva em plástico injetado - monodirecional tipo II - fornecimento e colocação</t>
  </si>
  <si>
    <t>5219615</t>
  </si>
  <si>
    <t>Tacha refletiva em plástico injetado - monodirecional tipo III - com um pino - fornecimento e colocação</t>
  </si>
  <si>
    <t>5219616</t>
  </si>
  <si>
    <t>Tacha refletiva em plástico injetado - monodirecional tipo III - fornecimento e colocação</t>
  </si>
  <si>
    <t>5219617</t>
  </si>
  <si>
    <t>Tacha refletiva em plástico injetado - monodirecional tipo IV - com um pino - fornecimento e colocação</t>
  </si>
  <si>
    <t>5219618</t>
  </si>
  <si>
    <t>Tacha refletiva em plástico injetado - monodirecional tipo IV - fornecimento e colocação</t>
  </si>
  <si>
    <t>5219619</t>
  </si>
  <si>
    <t>Tacha refletiva em resina sintética - bidirecional tipo I - com um pino - fornecimento e colocação</t>
  </si>
  <si>
    <t>5219620</t>
  </si>
  <si>
    <t>Tacha refletiva em resina sintética - bidirecional tipo I - fornecimento e colocação</t>
  </si>
  <si>
    <t>5219621</t>
  </si>
  <si>
    <t>Tacha refletiva em resina sintética - bidirecional tipo II - com um pino - fornecimento e colocação</t>
  </si>
  <si>
    <t>5219622</t>
  </si>
  <si>
    <t>Tacha refletiva em resina sintética - bidirecional tipo II - fornecimento e colocação</t>
  </si>
  <si>
    <t>5219623</t>
  </si>
  <si>
    <t>Tacha refletiva em resina sintética - bidirecional tipo III - com um pino - fornecimento e colocação</t>
  </si>
  <si>
    <t>5219624</t>
  </si>
  <si>
    <t>Tacha refletiva em resina sintética - bidirecional tipo III - fornecimento e colocação</t>
  </si>
  <si>
    <t>5219625</t>
  </si>
  <si>
    <t>Tacha refletiva em resina sintética - bidirecional tipo IV - com um pino - fornecimento e colocação</t>
  </si>
  <si>
    <t>5219626</t>
  </si>
  <si>
    <t>Tacha refletiva em resina sintética - bidirecional tipo IV - fornecimento e colocação</t>
  </si>
  <si>
    <t>5219627</t>
  </si>
  <si>
    <t>Tacha refletiva em resina sintética - monodirecional tipo I - com um pino - fornecimento e colocação</t>
  </si>
  <si>
    <t>5219628</t>
  </si>
  <si>
    <t>Tacha refletiva em resina sintética - monodirecional tipo I - fornecimento e colocação</t>
  </si>
  <si>
    <t>5219629</t>
  </si>
  <si>
    <t>Tacha refletiva em resina sintética - monodirecional tipo II - com um pino - fornecimento e colocação</t>
  </si>
  <si>
    <t>5219630</t>
  </si>
  <si>
    <t>Tacha refletiva em resina sintética - monodirecional tipo II - fornecimento e colocação</t>
  </si>
  <si>
    <t>5219631</t>
  </si>
  <si>
    <t>Tacha refletiva em resina sintética - monodirecional tipo III - com um pino - fornecimento e colocação</t>
  </si>
  <si>
    <t>5219632</t>
  </si>
  <si>
    <t>Tacha refletiva em resina sintética - monodirecional tipo III - fornecimento e colocação</t>
  </si>
  <si>
    <t>5219633</t>
  </si>
  <si>
    <t>Tacha refletiva em resina sintética - monodirecional tipo IV - com um pino - fornecimento e colocação</t>
  </si>
  <si>
    <t>5219634</t>
  </si>
  <si>
    <t>Tacha refletiva em resina sintética - monodirecional tipo IV - fornecimento e colocação</t>
  </si>
  <si>
    <t>5213395</t>
  </si>
  <si>
    <t>Tacha refletiva metálica - bidirecional tipo II - com dois pinos - fornecimento e colocação</t>
  </si>
  <si>
    <t>5213394</t>
  </si>
  <si>
    <t>Tacha refletiva metálica - bidirecional tipo II - com um pino - fornecimento e colocação</t>
  </si>
  <si>
    <t>5219635</t>
  </si>
  <si>
    <t>Tacha refletiva metálica - bidirecional tipo III - com dois pinos - fornecimento e colocação</t>
  </si>
  <si>
    <t>5219636</t>
  </si>
  <si>
    <t>Tacha refletiva metálica - bidirecional tipo III - com um pino - fornecimento e colocação</t>
  </si>
  <si>
    <t>5219637</t>
  </si>
  <si>
    <t>Tacha refletiva metálica - bidirecional tipo IV - com dois pinos - fornecimento e colocação</t>
  </si>
  <si>
    <t>5219638</t>
  </si>
  <si>
    <t>Tacha refletiva metálica - bidirecional tipo IV - com um pino - fornecimento e colocação</t>
  </si>
  <si>
    <t>5213393</t>
  </si>
  <si>
    <t>Tacha refletiva metálica - monodirecional tipo II - com dois pinos - fornecimento e colocação</t>
  </si>
  <si>
    <t>5213392</t>
  </si>
  <si>
    <t>Tacha refletiva metálica - monodirecional tipo II - com um pino - fornecimento e colocação</t>
  </si>
  <si>
    <t>5219639</t>
  </si>
  <si>
    <t>Tacha refletiva metálica - monodirecional tipo III - com dois pinos - fornecimento e colocação</t>
  </si>
  <si>
    <t>5219640</t>
  </si>
  <si>
    <t>Tacha refletiva metálica - monodirecional tipo III - com um pino - fornecimento e colocação</t>
  </si>
  <si>
    <t>5219641</t>
  </si>
  <si>
    <t>Tacha refletiva metálica - monodirecional tipo IV - com dois pinos - fornecimento e colocação</t>
  </si>
  <si>
    <t>5219642</t>
  </si>
  <si>
    <t>Tacha refletiva metálica - monodirecional tipo IV - com um pino - fornecimento e colocação</t>
  </si>
  <si>
    <t>5213362</t>
  </si>
  <si>
    <t>Tachão refletivo em plástico injetado - bidirecional - fornecimento e colocação</t>
  </si>
  <si>
    <t>5213361</t>
  </si>
  <si>
    <t>Tachão refletivo em plástico injetado - monodirecional - fornecimento e colocação</t>
  </si>
  <si>
    <t>5219643</t>
  </si>
  <si>
    <t>Tachão refletivo em resina sintética - bidirecional - fornecimento e colocação</t>
  </si>
  <si>
    <t>5219644</t>
  </si>
  <si>
    <t>Tachão refletivo em resina sintética - monodirecional - fornecimento e colocação</t>
  </si>
  <si>
    <t>5214000</t>
  </si>
  <si>
    <t>Termoplástico pré-formado para sinalização horizontal - espessura de 2 mm - fornecimento e implantação</t>
  </si>
  <si>
    <t>5301014</t>
  </si>
  <si>
    <t>Comboio balizador em deslocamento</t>
  </si>
  <si>
    <t>5300995</t>
  </si>
  <si>
    <t>Confecção de corpo de boia flutuante cilíndrico D = 1,10m</t>
  </si>
  <si>
    <t>5300996</t>
  </si>
  <si>
    <t>Confecção de corpo de boia flutuante cilíndrico D = 1,10m - com lastro</t>
  </si>
  <si>
    <t>5300998</t>
  </si>
  <si>
    <t>Confecção de corpo de boia flutuante cilíndrico D = 1,42m - boia de amarração</t>
  </si>
  <si>
    <t>5300997</t>
  </si>
  <si>
    <t>Confecção de corpo de boia flutuante cilíndrico D = 1,43m - com lastro</t>
  </si>
  <si>
    <t>5300999</t>
  </si>
  <si>
    <t>Confecção de mangrulho H = 0,90m</t>
  </si>
  <si>
    <t>5301000</t>
  </si>
  <si>
    <t>Confecção de mangrulho H = 1,50m</t>
  </si>
  <si>
    <t>5301001</t>
  </si>
  <si>
    <t>Confecção de marca de tope de bombordo</t>
  </si>
  <si>
    <t>5301002</t>
  </si>
  <si>
    <t>Confecção de marca de tope de boreste</t>
  </si>
  <si>
    <t>5301003</t>
  </si>
  <si>
    <t>Confecção de marca de tope especial</t>
  </si>
  <si>
    <t>5301064</t>
  </si>
  <si>
    <t>Fornecimento e implantação de suporte duplo em madeira com travessa para placa de sinalização náutica em margem - altura total de 4,0 m</t>
  </si>
  <si>
    <t>5301046</t>
  </si>
  <si>
    <t>Fornecimento e implantação de suporte duplo em madeira com travessa para placa de sinalização náutica em margem - altura total de 4,0 m - com embarcação</t>
  </si>
  <si>
    <t>5301065</t>
  </si>
  <si>
    <t>Fornecimento e implantação de suporte duplo em madeira com travessa para placa de sinalização náutica em margem - altura total de 5,0 m</t>
  </si>
  <si>
    <t>5301047</t>
  </si>
  <si>
    <t>Fornecimento e implantação de suporte duplo em madeira com travessa para placa de sinalização náutica em margem - altura total de 5,0 m - com embarcação</t>
  </si>
  <si>
    <t>5301066</t>
  </si>
  <si>
    <t>Fornecimento e implantação de suporte duplo em madeira com travessa para placa de sinalização náutica em margem - altura total de 5,5 m</t>
  </si>
  <si>
    <t>5301048</t>
  </si>
  <si>
    <t>Fornecimento e implantação de suporte duplo em madeira com travessa para placa de sinalização náutica em margem - altura total de 5,5 m - com embarcação</t>
  </si>
  <si>
    <t>5301040</t>
  </si>
  <si>
    <t>Fornecimento e implantação de suporte duplo metálico galvanizado para placa de sinalização náutica em margem - altura total de 4 m - com embarcação</t>
  </si>
  <si>
    <t>5301058</t>
  </si>
  <si>
    <t>Fornecimento e implantação de suporte duplo metálico galvanizado para placa de sinalização náutica em margem - altura total de 4,0 m</t>
  </si>
  <si>
    <t>5301041</t>
  </si>
  <si>
    <t>Fornecimento e implantação de suporte duplo metálico galvanizado para placa de sinalização náutica em margem - altura total de 5 m - com embarcação</t>
  </si>
  <si>
    <t>5301059</t>
  </si>
  <si>
    <t>Fornecimento e implantação de suporte duplo metálico galvanizado para placa de sinalização náutica em margem - altura total de 5,0 m</t>
  </si>
  <si>
    <t>5301060</t>
  </si>
  <si>
    <t>Fornecimento e implantação de suporte duplo metálico galvanizado para placa de sinalização náutica em margem - altura total de 5,5 m</t>
  </si>
  <si>
    <t>5301042</t>
  </si>
  <si>
    <t>Fornecimento e implantação de suporte duplo metálico galvanizado para placa de sinalização náutica em margem - altura total de 5,5 m - com embarcação</t>
  </si>
  <si>
    <t>5301072</t>
  </si>
  <si>
    <t>Fornecimento e implantação de suporte duplo polimérico ecológico maciço quadrado de 10 cm para placa de sinalização náutica em margem - altura total de 5,5 m</t>
  </si>
  <si>
    <t>5301054</t>
  </si>
  <si>
    <t>Fornecimento e implantação de suporte duplo polimérico ecológico maciço quadrado de 10 cm para placa de sinalização náutica em margem - altura total de 5,5 m - com embarcação</t>
  </si>
  <si>
    <t>5301070</t>
  </si>
  <si>
    <t>Fornecimento e implantação de suporte duplo polimérico ecológico maciço quadrado de 8 cm para placa de sinalização náutica em margem - altura total de 4,0 m</t>
  </si>
  <si>
    <t>5301052</t>
  </si>
  <si>
    <t>Fornecimento e implantação de suporte duplo polimérico ecológico maciço quadrado de 8 cm para placa de sinalização náutica em margem - altura total de 4,0 m - com embarcação</t>
  </si>
  <si>
    <t>5301071</t>
  </si>
  <si>
    <t>Fornecimento e implantação de suporte duplo polimérico ecológico maciço quadrado de 8 cm para placa de sinalização náutica em margem - altura total de 5,0 m</t>
  </si>
  <si>
    <t>5301053</t>
  </si>
  <si>
    <t>Fornecimento e implantação de suporte duplo polimérico ecológico maciço quadrado de 8 cm para placa de sinalização náutica em margem - altura total de 5,0 m - com embarcação</t>
  </si>
  <si>
    <t>5301061</t>
  </si>
  <si>
    <t>Fornecimento e implantação de suporte simples em madeira com travessa para placa de sinalização náutica em margem - altura total de 4 m</t>
  </si>
  <si>
    <t>5301043</t>
  </si>
  <si>
    <t>Fornecimento e implantação de suporte simples em madeira com travessa para placa de sinalização náutica em margem - altura total de 4 m - com embarcação</t>
  </si>
  <si>
    <t>5301062</t>
  </si>
  <si>
    <t>Fornecimento e implantação de suporte simples em madeira com travessa para placa de sinalização náutica em margem - altura total de 5 m</t>
  </si>
  <si>
    <t>5301044</t>
  </si>
  <si>
    <t>Fornecimento e implantação de suporte simples em madeira com travessa para placa de sinalização náutica em margem - altura total de 5 m - com embarcação</t>
  </si>
  <si>
    <t>5301063</t>
  </si>
  <si>
    <t>Fornecimento e implantação de suporte simples em madeira com travessa para placa de sinalização náutica em margem - altura total de 5,5 m</t>
  </si>
  <si>
    <t>5301045</t>
  </si>
  <si>
    <t>Fornecimento e implantação de suporte simples em madeira com travessa para placa de sinalização náutica em margem - altura total de 5,5 m - com embarcação</t>
  </si>
  <si>
    <t>5301037</t>
  </si>
  <si>
    <t>Fornecimento e implantação de suporte simples metálico galvanizado para placa de sinalização náutica em margem - altura total de 4 m - com embarcação</t>
  </si>
  <si>
    <t>5301055</t>
  </si>
  <si>
    <t>Fornecimento e implantação de suporte simples metálico galvanizado para placa de sinalização náutica em margem - altura total de 4,0 m</t>
  </si>
  <si>
    <t>5301038</t>
  </si>
  <si>
    <t>Fornecimento e implantação de suporte simples metálico galvanizado para placa de sinalização náutica em margem - altura total de 5 m - com embarcação</t>
  </si>
  <si>
    <t>5301056</t>
  </si>
  <si>
    <t>Fornecimento e implantação de suporte simples metálico galvanizado para placa de sinalização náutica em margem - altura total de 5,0 m</t>
  </si>
  <si>
    <t>5301057</t>
  </si>
  <si>
    <t>Fornecimento e implantação de suporte simples metálico galvanizado para placa de sinalização náutica em margem - altura total de 5,5 m</t>
  </si>
  <si>
    <t>5301039</t>
  </si>
  <si>
    <t>Fornecimento e implantação de suporte simples metálico galvanizado para placa de sinalização náutica em margem - altura total de 5,5 m - com embarcação</t>
  </si>
  <si>
    <t>5301069</t>
  </si>
  <si>
    <t>Fornecimento e implantação de suporte simples polimérico ecológico maciço quadrado de 10 cm para placa de sinalização náutica em margem - altura total de 5,5 m</t>
  </si>
  <si>
    <t>5301051</t>
  </si>
  <si>
    <t>Fornecimento e implantação de suporte simples polimérico ecológico maciço quadrado de 10 cm para placa de sinalização náutica em margem - altura total de 5,5 m - com embarcação</t>
  </si>
  <si>
    <t>5301067</t>
  </si>
  <si>
    <t>Fornecimento e implantação de suporte simples polimérico ecológico maciço quadrado de 8 cm para placa de sinalização náutica em margem - altura total de 4 m</t>
  </si>
  <si>
    <t>5301049</t>
  </si>
  <si>
    <t>Fornecimento e implantação de suporte simples polimérico ecológico maciço quadrado de 8 cm para placa de sinalização náutica em margem - altura total de 4 m - com embarcação</t>
  </si>
  <si>
    <t>5301068</t>
  </si>
  <si>
    <t>Fornecimento e implantação de suporte simples polimérico ecológico maciço quadrado de 8 cm para placa de sinalização náutica em margem - altura total de 5 m</t>
  </si>
  <si>
    <t>5301050</t>
  </si>
  <si>
    <t>Fornecimento e implantação de suporte simples polimérico ecológico maciço quadrado de 8 cm para placa de sinalização náutica em margem - altura total de 5 m - com embarcação</t>
  </si>
  <si>
    <t>5301022</t>
  </si>
  <si>
    <t>Fornecimento e instalação de conjunto de acessórios para sistema de fundeio de boia de amarração náutica com 4 manilhas</t>
  </si>
  <si>
    <t>5301021</t>
  </si>
  <si>
    <t>Fornecimento e instalação de conjunto de acessórios para sistema de fundeio de boia de sinalização náutica com 7 manilhas</t>
  </si>
  <si>
    <t>5301020</t>
  </si>
  <si>
    <t>Fornecimento e instalação de corrente 1" para sistema de fundeio de boia de sinalização náutica</t>
  </si>
  <si>
    <t>5301018</t>
  </si>
  <si>
    <t>Fornecimento e instalação de corrente 1/2" para sistema de fundeio de boia de sinalização náutica</t>
  </si>
  <si>
    <t>5301019</t>
  </si>
  <si>
    <t>Fornecimento e instalação de corrente 3/4" para sistema de fundeio de boia de sinalização náutica</t>
  </si>
  <si>
    <t>5301077</t>
  </si>
  <si>
    <t>Fornecimento e instalação de lanterna de sinalização náutica com alcance luminoso de 2 MN em obra de arte especial - com embarcação</t>
  </si>
  <si>
    <t>5301078</t>
  </si>
  <si>
    <t>Fornecimento e instalação de lanterna de sinalização náutica com alcance luminoso de 3 MN em obra de arte especial - com embarcação</t>
  </si>
  <si>
    <t>5301079</t>
  </si>
  <si>
    <t>Fornecimento e instalação de lanterna de sinalização náutica com alcance luminoso de 4 MN em obra de arte especial - com embarcação</t>
  </si>
  <si>
    <t>5301080</t>
  </si>
  <si>
    <t>Fornecimento e instalação de lanterna de sinalização náutica com alcance luminoso de 5 MN em obra de arte especial - com embarcação</t>
  </si>
  <si>
    <t>5301081</t>
  </si>
  <si>
    <t>Fornecimento e instalação de lanterna de sinalização náutica com alcance luminoso de 8 MN em obra de arte especial - com embarcação</t>
  </si>
  <si>
    <t>5301023</t>
  </si>
  <si>
    <t>Fornecimento e instalação de suporte e lanterna de sinalização náutica com alcance luminoso de 2 MN em boia</t>
  </si>
  <si>
    <t>5301024</t>
  </si>
  <si>
    <t>Fornecimento e instalação de suporte e lanterna de sinalização náutica com alcance luminoso de 3 MN em boia</t>
  </si>
  <si>
    <t>5301025</t>
  </si>
  <si>
    <t>Fornecimento e instalação de suporte e lanterna de sinalização náutica com alcance luminoso de 4 MN em boia</t>
  </si>
  <si>
    <t>5301026</t>
  </si>
  <si>
    <t>Fornecimento e instalação de suporte e lanterna de sinalização náutica com alcance luminoso de 5 MN em boia</t>
  </si>
  <si>
    <t>5301027</t>
  </si>
  <si>
    <t>Fornecimento e instalação de suporte e lanterna de sinalização náutica com alcance luminoso de 8 MN em boia</t>
  </si>
  <si>
    <t>5301028</t>
  </si>
  <si>
    <t>Fornecimento e substituição de lanterna de sinalização náutica com alcance luminoso de 2 MN em boia</t>
  </si>
  <si>
    <t>5301082</t>
  </si>
  <si>
    <t>Fornecimento e substituição de lanterna de sinalização náutica com alcance luminoso de 2 MN em obra de arte especial - com embarcação</t>
  </si>
  <si>
    <t>5301029</t>
  </si>
  <si>
    <t>Fornecimento e substituição de lanterna de sinalização náutica com alcance luminoso de 3 MN em boia</t>
  </si>
  <si>
    <t>5301083</t>
  </si>
  <si>
    <t>Fornecimento e substituição de lanterna de sinalização náutica com alcance luminoso de 3 MN em obra de arte especial - com embarcação</t>
  </si>
  <si>
    <t>5301030</t>
  </si>
  <si>
    <t>Fornecimento e substituição de lanterna de sinalização náutica com alcance luminoso de 4 MN em boia</t>
  </si>
  <si>
    <t>5301084</t>
  </si>
  <si>
    <t>Fornecimento e substituição de lanterna de sinalização náutica com alcance luminoso de 4 MN em obra de arte especial - com embarcação</t>
  </si>
  <si>
    <t>5301031</t>
  </si>
  <si>
    <t>Fornecimento e substituição de lanterna de sinalização náutica com alcance luminoso de 5 MN em boia</t>
  </si>
  <si>
    <t>5301085</t>
  </si>
  <si>
    <t>Fornecimento e substituição de lanterna de sinalização náutica com alcance luminoso de 5 MN em obra de arte especial - com embarcação</t>
  </si>
  <si>
    <t>5301032</t>
  </si>
  <si>
    <t>Fornecimento e substituição de lanterna de sinalização náutica com alcance luminoso de 8 MN em boia</t>
  </si>
  <si>
    <t>5301086</t>
  </si>
  <si>
    <t>Fornecimento e substituição de lanterna de sinalização náutica com alcance luminoso de 8 MN em obra de arte especial - com embarcação</t>
  </si>
  <si>
    <t>5301033</t>
  </si>
  <si>
    <t>Implantação de placa de sinalização náutica em margem - equipamentos e mão de obra</t>
  </si>
  <si>
    <t>5301034</t>
  </si>
  <si>
    <t>Implantação de placa de sinalização náutica em margem - equipamentos e mão de obra - com embarcação</t>
  </si>
  <si>
    <t>5301073</t>
  </si>
  <si>
    <t>Implantação de placa de sinalização náutica em obra de arte especial - equipamentos e mão de obra</t>
  </si>
  <si>
    <t>5301074</t>
  </si>
  <si>
    <t>Implantação de placa de sinalização náutica em obra de arte especial - equipamentos e mão de obra - com embarcação</t>
  </si>
  <si>
    <t>5301015</t>
  </si>
  <si>
    <t>Lançamento de boia de sinalização náutica com sistema de fundeio - equipamentos e mão de obra</t>
  </si>
  <si>
    <t>5300992</t>
  </si>
  <si>
    <t>Pintura com epóxi óxido de ferro em chapa metálica com pistola a ar comprimido, uma demão, espessura de 35 µm</t>
  </si>
  <si>
    <t>5300994</t>
  </si>
  <si>
    <t>Pintura com esmalte poliuretano de dois componentes em chapa metálica com pistola a ar comprimido, uma demão, espessura de 35 µm</t>
  </si>
  <si>
    <t>5300993</t>
  </si>
  <si>
    <t>Pintura com fundo fosfatizante, uma demão, em chapa de alumínio com pistola a ar comprimido</t>
  </si>
  <si>
    <t>5301088</t>
  </si>
  <si>
    <t>Poita de concreto com 1.000 kg para boia de sinalização náutica</t>
  </si>
  <si>
    <t>5301004</t>
  </si>
  <si>
    <t>Poita de concreto com 1.500 kg para boia de sinalização náutica</t>
  </si>
  <si>
    <t>5301087</t>
  </si>
  <si>
    <t>Poita de concreto com 500 kg para boia de sinalização náutica</t>
  </si>
  <si>
    <t>5301005</t>
  </si>
  <si>
    <t>Reforma de corpo de boia flutuante cilíndrico D = 1,10m</t>
  </si>
  <si>
    <t>5301006</t>
  </si>
  <si>
    <t>Reforma de corpo de boia flutuante cilíndrico D = 1,10m - com lastro</t>
  </si>
  <si>
    <t>5301008</t>
  </si>
  <si>
    <t>Reforma de corpo de boia flutuante cilíndrico D = 1,42m - boia de amarração</t>
  </si>
  <si>
    <t>5301007</t>
  </si>
  <si>
    <t>Reforma de corpo de boia flutuante cilíndrico D = 1,43m - com lastro</t>
  </si>
  <si>
    <t>5301009</t>
  </si>
  <si>
    <t>Reforma de mangrulho H = 0,90m</t>
  </si>
  <si>
    <t>5301010</t>
  </si>
  <si>
    <t>Reforma de mangrulho H = 1,50m</t>
  </si>
  <si>
    <t>5301011</t>
  </si>
  <si>
    <t>Reforma de marca de tope de bombordo</t>
  </si>
  <si>
    <t>5301012</t>
  </si>
  <si>
    <t>Reforma de marca de tope de boreste</t>
  </si>
  <si>
    <t>5301013</t>
  </si>
  <si>
    <t>Reforma de marca de tope especial</t>
  </si>
  <si>
    <t>5301016</t>
  </si>
  <si>
    <t>Substituição de boia de sinalização náutica com sistema de fundeio - equipamentos e mão de obra</t>
  </si>
  <si>
    <t>5301017</t>
  </si>
  <si>
    <t>Substituição de boia de sinalização náutica sem sistema de fundeio - equipamentos e mão de obra</t>
  </si>
  <si>
    <t>5301035</t>
  </si>
  <si>
    <t>Substituição de placa de sinalização náutica em margem - equipamentos e mão de obra</t>
  </si>
  <si>
    <t>5301036</t>
  </si>
  <si>
    <t>Substituição de placa de sinalização náutica em margem - equipamentos e mão de obra - com embarcação</t>
  </si>
  <si>
    <t>5301075</t>
  </si>
  <si>
    <t>Substituição de placa de sinalização náutica em obra de arte especial - equipamentos e mão de obra</t>
  </si>
  <si>
    <t>5301076</t>
  </si>
  <si>
    <t>Substituição de placa de sinalização náutica em obra de arte especial - equipamentos e mão de obra - com embarcação</t>
  </si>
  <si>
    <t>5405980</t>
  </si>
  <si>
    <t>Aterro compactado em solo reforçado com fita metálica galvanizada - material de jazida</t>
  </si>
  <si>
    <t>5405981</t>
  </si>
  <si>
    <t>Aterro compactado em solo reforçado com fita polimérica - material de jazida</t>
  </si>
  <si>
    <t>5405975</t>
  </si>
  <si>
    <t>Escoramento da primeira linha de escamas de concreto armado em solo reforçado com fita metálica ou polimérica – utilização de 3 vezes - confecção, instalação e retirada</t>
  </si>
  <si>
    <t>5405970</t>
  </si>
  <si>
    <t>Fabricação de escama de concreto armado para solo reforçado com fita metálica - 2 a 5 ligações - tipo 1 - areia e brita comerciais</t>
  </si>
  <si>
    <t>5405972</t>
  </si>
  <si>
    <t>Fabricação de escama de concreto armado para solo reforçado com fita metálica - 2 a 5 ligações - tipo 1 - areia extraída e brita produzida</t>
  </si>
  <si>
    <t>5405971</t>
  </si>
  <si>
    <t>Fabricação de escama de concreto armado para solo reforçado com fita metálica - 6 a 8 ligações - tipo 2 - areia e brita comerciais</t>
  </si>
  <si>
    <t>5405973</t>
  </si>
  <si>
    <t>Fabricação de escama de concreto armado para solo reforçado com fita metálica - 6 a 8 ligações - tipo 2 - areia extraída e brita produzida</t>
  </si>
  <si>
    <t>5406736</t>
  </si>
  <si>
    <t>Fabricação de escama de concreto armado para solo reforçado com fita polimérica - 4 a 8 ligações - areia e brita comerciais</t>
  </si>
  <si>
    <t>5406737</t>
  </si>
  <si>
    <t>Fabricação de escama de concreto armado para solo reforçado com fita polimérica - 4 a 8 ligações - areia extraída e brita produzida</t>
  </si>
  <si>
    <t>5405986</t>
  </si>
  <si>
    <t>Moldes metálicos para escama de concreto armado para solo reforçado com fita metálica ou polimérica - formato cruciforme de 1,50 x 1,50 m - utilização de 100 vezes</t>
  </si>
  <si>
    <t>5405976</t>
  </si>
  <si>
    <t>Montagem das escamas de concreto armado em solo reforçado com fita metálica ou polimérica</t>
  </si>
  <si>
    <t>5406023</t>
  </si>
  <si>
    <t>Muro de escama de concreto armado em solo reforçado com fita metálica com altura até 4 m - tipo 1 - areia e brita comerciais</t>
  </si>
  <si>
    <t>5406033</t>
  </si>
  <si>
    <t>Muro de escama de concreto armado em solo reforçado com fita metálica com altura até 4 m - tipo 1 - areia extraída e brita produzida</t>
  </si>
  <si>
    <t>5406024</t>
  </si>
  <si>
    <t>Muro de escama de concreto armado em solo reforçado com fita metálica com altura até 4 m - tipo 2 - areia e brita comerciais</t>
  </si>
  <si>
    <t>5406034</t>
  </si>
  <si>
    <t>Muro de escama de concreto armado em solo reforçado com fita metálica com altura até 4 m - tipo 2 - areia extraída e brita produzida</t>
  </si>
  <si>
    <t>5406031</t>
  </si>
  <si>
    <t>Muro de escama de concreto armado em solo reforçado com fita metálica com altura de 10,0 a 12 m - tipo 1 - areia e brita comerciais</t>
  </si>
  <si>
    <t>5406041</t>
  </si>
  <si>
    <t>Muro de escama de concreto armado em solo reforçado com fita metálica com altura de 10,0 a 12 m - tipo 1 - areia extraída e brita produzida</t>
  </si>
  <si>
    <t>5406032</t>
  </si>
  <si>
    <t>Muro de escama de concreto armado em solo reforçado com fita metálica com altura de 10,0 a 12 m - tipo 2 - areia e brita comerciais</t>
  </si>
  <si>
    <t>5406042</t>
  </si>
  <si>
    <t>Muro de escama de concreto armado em solo reforçado com fita metálica com altura de 10,0 a 12 m - tipo 2 - areia extraída e brita produzida</t>
  </si>
  <si>
    <t>5406025</t>
  </si>
  <si>
    <t>Muro de escama de concreto armado em solo reforçado com fita metálica com altura de 4,0 a 6 m - tipo 1 - areia e brita comerciais</t>
  </si>
  <si>
    <t>5406035</t>
  </si>
  <si>
    <t>Muro de escama de concreto armado em solo reforçado com fita metálica com altura de 4,0 a 6 m - tipo 1 - areia extraída e brita produzida</t>
  </si>
  <si>
    <t>5406026</t>
  </si>
  <si>
    <t>Muro de escama de concreto armado em solo reforçado com fita metálica com altura de 4,0 a 6 m - tipo 2 - areia e brita comerciais</t>
  </si>
  <si>
    <t>5406036</t>
  </si>
  <si>
    <t>Muro de escama de concreto armado em solo reforçado com fita metálica com altura de 4,0 a 6 m - tipo 2 - areia extraída e brita produzida</t>
  </si>
  <si>
    <t>5406027</t>
  </si>
  <si>
    <t>Muro de escama de concreto armado em solo reforçado com fita metálica com altura de 6,0 a 8 m - tipo 1 - areia e brita comerciais</t>
  </si>
  <si>
    <t>5406037</t>
  </si>
  <si>
    <t>Muro de escama de concreto armado em solo reforçado com fita metálica com altura de 6,0 a 8 m - tipo 1 - areia extraída e brita produzida</t>
  </si>
  <si>
    <t>5406028</t>
  </si>
  <si>
    <t>Muro de escama de concreto armado em solo reforçado com fita metálica com altura de 6,0 a 8 m - tipo 2 - areia e brita comerciais</t>
  </si>
  <si>
    <t>5406038</t>
  </si>
  <si>
    <t>Muro de escama de concreto armado em solo reforçado com fita metálica com altura de 6,0 a 8 m - tipo 2 - areia extraída e brita produzida</t>
  </si>
  <si>
    <t>5406029</t>
  </si>
  <si>
    <t>Muro de escama de concreto armado em solo reforçado com fita metálica com altura de 8,0 a 10 m - tipo 1 - areia e brita comerciais</t>
  </si>
  <si>
    <t>5406039</t>
  </si>
  <si>
    <t>Muro de escama de concreto armado em solo reforçado com fita metálica com altura de 8,0 a 10 m - tipo 1 - areia extraída e brita produzida</t>
  </si>
  <si>
    <t>5406030</t>
  </si>
  <si>
    <t>Muro de escama de concreto armado em solo reforçado com fita metálica com altura de 8,0 a 10 m - tipo 2 - areia e brita comerciais</t>
  </si>
  <si>
    <t>5406040</t>
  </si>
  <si>
    <t>Muro de escama de concreto armado em solo reforçado com fita metálica com altura de 8,0 a 10 m - tipo 2 - areia extraída e brita produzida</t>
  </si>
  <si>
    <t>5406738</t>
  </si>
  <si>
    <t>Muro de escama de concreto armado em solo reforçado com fita polimérica com altura até 4 m - areia e brita comerciais</t>
  </si>
  <si>
    <t>5406739</t>
  </si>
  <si>
    <t>Muro de escama de concreto armado em solo reforçado com fita polimérica com altura até 4 m - areia extraída e brita produzida</t>
  </si>
  <si>
    <t>5406746</t>
  </si>
  <si>
    <t>Muro de escama de concreto armado em solo reforçado com fita polimérica com altura de 10,0 a 12 m - areia e brita comerciais</t>
  </si>
  <si>
    <t>5406747</t>
  </si>
  <si>
    <t>Muro de escama de concreto armado em solo reforçado com fita polimérica com altura de 10,0 a 12 m - areia extraída e brita produzida</t>
  </si>
  <si>
    <t>5406740</t>
  </si>
  <si>
    <t>Muro de escama de concreto armado em solo reforçado com fita polimérica com altura de 4,0 a 6 m - areia e brita comerciais</t>
  </si>
  <si>
    <t>5406741</t>
  </si>
  <si>
    <t>Muro de escama de concreto armado em solo reforçado com fita polimérica com altura de 4,0 a 6 m - areia extraída e brita produzida</t>
  </si>
  <si>
    <t>5406742</t>
  </si>
  <si>
    <t>Muro de escama de concreto armado em solo reforçado com fita polimérica com altura de 6,0 a 8 m - areia e brita comerciais</t>
  </si>
  <si>
    <t>5406743</t>
  </si>
  <si>
    <t>Muro de escama de concreto armado em solo reforçado com fita polimérica com altura de 6,0 a 8 m - areia extraída e brita produzida</t>
  </si>
  <si>
    <t>5406744</t>
  </si>
  <si>
    <t>Muro de escama de concreto armado em solo reforçado com fita polimérica com altura de 8,0 a 10 m - areia e brita comerciais</t>
  </si>
  <si>
    <t>5406745</t>
  </si>
  <si>
    <t>Muro de escama de concreto armado em solo reforçado com fita polimérica com altura de 8,0 a 10 m - areia extraída e brita produzida</t>
  </si>
  <si>
    <t>5405987</t>
  </si>
  <si>
    <t>Travador de madeira para escama de concreto armado - utilização de 10 vezes</t>
  </si>
  <si>
    <t>5405979</t>
  </si>
  <si>
    <t>Travamento e nivelamento de escama de concreto armado em solo reforçado com fita metálica ou polimérica</t>
  </si>
  <si>
    <t>5502806</t>
  </si>
  <si>
    <t>Camada drenante com conformação de trator de esteira - areia comercial</t>
  </si>
  <si>
    <t>5502807</t>
  </si>
  <si>
    <t>Camada drenante com conformação de trator de esteira - areia extraída</t>
  </si>
  <si>
    <t>5503041</t>
  </si>
  <si>
    <t>Compactação de aterros a 100% do Proctor intermediário</t>
  </si>
  <si>
    <t>5502978</t>
  </si>
  <si>
    <t>Compactação de aterros a 100% do Proctor normal</t>
  </si>
  <si>
    <t>5502822</t>
  </si>
  <si>
    <t>Compactação de camada final de aterro de rocha</t>
  </si>
  <si>
    <t>5502979</t>
  </si>
  <si>
    <t>Construção de corpo de aterro com material de 3ª categoria oriundo de corte</t>
  </si>
  <si>
    <t>5501700</t>
  </si>
  <si>
    <t>Desmatamento, destocamento e limpeza de área com árvores de diâmetro até 0,15 m</t>
  </si>
  <si>
    <t>5500991</t>
  </si>
  <si>
    <t>Desmonte de blocos de rocha com martelete pneumático</t>
  </si>
  <si>
    <t>5515739</t>
  </si>
  <si>
    <t>Desmonte de matacões ou bloco de rocha por meio de explosivos</t>
  </si>
  <si>
    <t>5505766</t>
  </si>
  <si>
    <t>Desmonte de material de 3ª categoria a frio com argamassa expansiva a céu aberto</t>
  </si>
  <si>
    <t>5501701</t>
  </si>
  <si>
    <t>Destocamento de árvores com diâmetro de 0,15 a 0,30 m</t>
  </si>
  <si>
    <t>5501702</t>
  </si>
  <si>
    <t>Destocamento de árvores com diâmetro maior que 0,30 m</t>
  </si>
  <si>
    <t>5502972</t>
  </si>
  <si>
    <t>Escavação de vala em material de 3ª categoria - resistência à compressão acima de 110 MPa - com escavadeira e rompedor hidráulico 1.700 kg</t>
  </si>
  <si>
    <t>5502968</t>
  </si>
  <si>
    <t>Escavação de vala em material de 3ª categoria - resistência à compressão até 50 MPa - com escavadeira e rompedor hidráulico 1.700 kg</t>
  </si>
  <si>
    <t>5502969</t>
  </si>
  <si>
    <t>Escavação de vala em material de 3ª categoria - resistência à compressão de 50 a 70 MPa - com escavadeira e rompedor hidráulico 1.700 kg</t>
  </si>
  <si>
    <t>5502970</t>
  </si>
  <si>
    <t>Escavação de vala em material de 3ª categoria - resistência à compressão de 70 a 90 MPa - com escavadeira e rompedor hidráulico 1.700 kg</t>
  </si>
  <si>
    <t>5502971</t>
  </si>
  <si>
    <t>Escavação de vala em material de 3ª categoria - resistência à compressão de 90 a 110 MPa - com escavadeira e rompedor hidráulico 1.700 kg</t>
  </si>
  <si>
    <t>5502663</t>
  </si>
  <si>
    <t>Escavação e transporte de material de 3ª categoria - DMT de 0 a 50 m</t>
  </si>
  <si>
    <t>5502993</t>
  </si>
  <si>
    <t>Escavação em material de 3ª categoria</t>
  </si>
  <si>
    <t>5502967</t>
  </si>
  <si>
    <t>Escavação em material de 3ª categoria - resistência à compressão acima de 110 MPa - com escavadeira e rompedor hidráulico 1.700 kg</t>
  </si>
  <si>
    <t>5502963</t>
  </si>
  <si>
    <t>Escavação em material de 3ª categoria - resistência à compressão até 50 MPa - com escavadeira e rompedor hidráulico 1.700 kg</t>
  </si>
  <si>
    <t>5502964</t>
  </si>
  <si>
    <t>Escavação em material de 3ª categoria - resistência à compressão de 50 a 70 MPa - com escavadeira e rompedor hidráulico 1.700 kg</t>
  </si>
  <si>
    <t>5502965</t>
  </si>
  <si>
    <t>Escavação em material de 3ª categoria - resistência à compressão de 70 a 90 MPa - com escavadeira e rompedor hidráulico 1.700 kg</t>
  </si>
  <si>
    <t>5502966</t>
  </si>
  <si>
    <t>Escavação em material de 3ª categoria - resistência à compressão de 90 a 110 MPa - com escavadeira e rompedor hidráulico 1.700 kg</t>
  </si>
  <si>
    <t>5501706</t>
  </si>
  <si>
    <t>Escavação mecânica com retroescavadeira em material de 1ª categoria</t>
  </si>
  <si>
    <t>5501880</t>
  </si>
  <si>
    <t>Escavação, carga e transporte de material de 1ª categoria - DMT de 1.000 a 1.200 m - caminho de serviço em leito natural - com carregadeira e caminhão basculante de 14 m³</t>
  </si>
  <si>
    <t>5502114</t>
  </si>
  <si>
    <t>Escavação, carga e transporte de material de 1ª categoria - DMT de 1.000 a 1.200 m - caminho de serviço em leito natural - com escavadeira e caminhão basculante de 14 m³</t>
  </si>
  <si>
    <t>5501906</t>
  </si>
  <si>
    <t>Escavação, carga e transporte de material de 1ª categoria - DMT de 1.000 a 1.200 m - caminho de serviço em revestimento primário - com carregadeira e caminhão basculante de 14 m³</t>
  </si>
  <si>
    <t>5502140</t>
  </si>
  <si>
    <t>Escavação, carga e transporte de material de 1ª categoria - DMT de 1.000 a 1.200 m - caminho de serviço em revestimento primário - com escavadeira e caminhão basculante de 14 m³</t>
  </si>
  <si>
    <t>5501932</t>
  </si>
  <si>
    <t>Escavação, carga e transporte de material de 1ª categoria - DMT de 1.000 a 1.200 m - caminho de serviço pavimentado - com carregadeira e caminhão basculante de 14 m³</t>
  </si>
  <si>
    <t>5502166</t>
  </si>
  <si>
    <t>Escavação, carga e transporte de material de 1ª categoria - DMT de 1.000 a 1.200 m - caminho de serviço pavimentado - com escavadeira e caminhão basculante de 14 m³</t>
  </si>
  <si>
    <t>5501881</t>
  </si>
  <si>
    <t>Escavação, carga e transporte de material de 1ª categoria - DMT de 1.200 a 1.400 m - caminho de serviço em leito natural - com carregadeira e caminhão basculante de 14 m³</t>
  </si>
  <si>
    <t>5502115</t>
  </si>
  <si>
    <t>Escavação, carga e transporte de material de 1ª categoria - DMT de 1.200 a 1.400 m - caminho de serviço em leito natural - com escavadeira e caminhão basculante de 14 m³</t>
  </si>
  <si>
    <t>5501907</t>
  </si>
  <si>
    <t>Escavação, carga e transporte de material de 1ª categoria - DMT de 1.200 a 1.400 m - caminho de serviço em revestimento primário - com carregadeira e caminhão basculante de 14 m³</t>
  </si>
  <si>
    <t>5502141</t>
  </si>
  <si>
    <t>Escavação, carga e transporte de material de 1ª categoria - DMT de 1.200 a 1.400 m - caminho de serviço em revestimento primário - com escavadeira e caminhão basculante de 14 m³</t>
  </si>
  <si>
    <t>5501933</t>
  </si>
  <si>
    <t>Escavação, carga e transporte de material de 1ª categoria - DMT de 1.200 a 1.400 m - caminho de serviço pavimentado - com carregadeira e caminhão basculante de 14 m³</t>
  </si>
  <si>
    <t>5502167</t>
  </si>
  <si>
    <t>Escavação, carga e transporte de material de 1ª categoria - DMT de 1.200 a 1.400 m - caminho de serviço pavimentado - com escavadeira e caminhão basculante de 14 m³</t>
  </si>
  <si>
    <t>5501882</t>
  </si>
  <si>
    <t>Escavação, carga e transporte de material de 1ª categoria - DMT de 1.400 a 1.600 m - caminho de serviço em leito natural - com carregadeira e caminhão basculante de 14 m³</t>
  </si>
  <si>
    <t>5502116</t>
  </si>
  <si>
    <t>Escavação, carga e transporte de material de 1ª categoria - DMT de 1.400 a 1.600 m - caminho de serviço em leito natural - com escavadeira e caminhão basculante de 14 m³</t>
  </si>
  <si>
    <t>5501908</t>
  </si>
  <si>
    <t>Escavação, carga e transporte de material de 1ª categoria - DMT de 1.400 a 1.600 m - caminho de serviço em revestimento primário - com carregadeira e caminhão basculante de 14 m³</t>
  </si>
  <si>
    <t>5502142</t>
  </si>
  <si>
    <t>Escavação, carga e transporte de material de 1ª categoria - DMT de 1.400 a 1.600 m - caminho de serviço em revestimento primário - com escavadeira e caminhão basculante de 14 m³</t>
  </si>
  <si>
    <t>5501934</t>
  </si>
  <si>
    <t>Escavação, carga e transporte de material de 1ª categoria - DMT de 1.400 a 1.600 m - caminho de serviço pavimentado - com carregadeira e caminhão basculante de 14 m³</t>
  </si>
  <si>
    <t>5502168</t>
  </si>
  <si>
    <t>Escavação, carga e transporte de material de 1ª categoria - DMT de 1.400 a 1.600 m - caminho de serviço pavimentado - com escavadeira e caminhão basculante de 14 m³</t>
  </si>
  <si>
    <t>5501883</t>
  </si>
  <si>
    <t>Escavação, carga e transporte de material de 1ª categoria - DMT de 1.600 a 1.800 m - caminho de serviço em leito natural - com carregadeira e caminhão basculante de 14 m³</t>
  </si>
  <si>
    <t>5502117</t>
  </si>
  <si>
    <t>Escavação, carga e transporte de material de 1ª categoria - DMT de 1.600 a 1.800 m - caminho de serviço em leito natural - com escavadeira e caminhão basculante de 14 m³</t>
  </si>
  <si>
    <t>5501909</t>
  </si>
  <si>
    <t>Escavação, carga e transporte de material de 1ª categoria - DMT de 1.600 a 1.800 m - caminho de serviço em revestimento primário - com carregadeira e caminhão basculante de 14 m³</t>
  </si>
  <si>
    <t>5502143</t>
  </si>
  <si>
    <t>Escavação, carga e transporte de material de 1ª categoria - DMT de 1.600 a 1.800 m - caminho de serviço em revestimento primário - com escavadeira e caminhão basculante de 14 m³</t>
  </si>
  <si>
    <t>5501935</t>
  </si>
  <si>
    <t>Escavação, carga e transporte de material de 1ª categoria - DMT de 1.600 a 1.800 m - caminho de serviço pavimentado - com carregadeira e caminhão basculante de 14 m³</t>
  </si>
  <si>
    <t>5502169</t>
  </si>
  <si>
    <t>Escavação, carga e transporte de material de 1ª categoria - DMT de 1.600 a 1.800 m - caminho de serviço pavimentado - com escavadeira e caminhão basculante de 14 m³</t>
  </si>
  <si>
    <t>5501884</t>
  </si>
  <si>
    <t>Escavação, carga e transporte de material de 1ª categoria - DMT de 1.800 a 2.000 m - caminho de serviço em leito natural - com carregadeira e caminhão basculante de 14 m³</t>
  </si>
  <si>
    <t>5502118</t>
  </si>
  <si>
    <t>Escavação, carga e transporte de material de 1ª categoria - DMT de 1.800 a 2.000 m - caminho de serviço em leito natural - com escavadeira e caminhão basculante de 14 m³</t>
  </si>
  <si>
    <t>5501910</t>
  </si>
  <si>
    <t>Escavação, carga e transporte de material de 1ª categoria - DMT de 1.800 a 2.000 m - caminho de serviço em revestimento primário - com carregadeira e caminhão basculante de 14 m³</t>
  </si>
  <si>
    <t>5502144</t>
  </si>
  <si>
    <t>Escavação, carga e transporte de material de 1ª categoria - DMT de 1.800 a 2.000 m - caminho de serviço em revestimento primário - com escavadeira e caminhão basculante de 14 m³</t>
  </si>
  <si>
    <t>5501936</t>
  </si>
  <si>
    <t>Escavação, carga e transporte de material de 1ª categoria - DMT de 1.800 a 2.000 m - caminho de serviço pavimentado - com carregadeira e caminhão basculante de 14 m³</t>
  </si>
  <si>
    <t>5502170</t>
  </si>
  <si>
    <t>Escavação, carga e transporte de material de 1ª categoria - DMT de 1.800 a 2.000 m - caminho de serviço pavimentado - com escavadeira e caminhão basculante de 14 m³</t>
  </si>
  <si>
    <t>5501885</t>
  </si>
  <si>
    <t>Escavação, carga e transporte de material de 1ª categoria - DMT de 2.000 a 2.500 m - caminho de serviço em leito natural - com carregadeira e caminhão basculante de 14 m³</t>
  </si>
  <si>
    <t>5502119</t>
  </si>
  <si>
    <t>Escavação, carga e transporte de material de 1ª categoria - DMT de 2.000 a 2.500 m - caminho de serviço em leito natural - com escavadeira e caminhão basculante de 14 m³</t>
  </si>
  <si>
    <t>5501911</t>
  </si>
  <si>
    <t>Escavação, carga e transporte de material de 1ª categoria - DMT de 2.000 a 2.500 m - caminho de serviço em revestimento primário - com carregadeira e caminhão basculante de 14 m³</t>
  </si>
  <si>
    <t>5502145</t>
  </si>
  <si>
    <t>Escavação, carga e transporte de material de 1ª categoria - DMT de 2.000 a 2.500 m - caminho de serviço em revestimento primário - com escavadeira e caminhão basculante de 14 m³</t>
  </si>
  <si>
    <t>5501937</t>
  </si>
  <si>
    <t>Escavação, carga e transporte de material de 1ª categoria - DMT de 2.000 a 2.500 m - caminho de serviço pavimentado - com carregadeira e caminhão basculante de 14 m³</t>
  </si>
  <si>
    <t>5502171</t>
  </si>
  <si>
    <t>Escavação, carga e transporte de material de 1ª categoria - DMT de 2.000 a 2.500 m - caminho de serviço pavimentado - com escavadeira e caminhão basculante de 14 m³</t>
  </si>
  <si>
    <t>5501886</t>
  </si>
  <si>
    <t>Escavação, carga e transporte de material de 1ª categoria - DMT de 2.500 a 3.000 m - caminho de serviço em leito natural - com carregadeira e caminhão basculante de 14 m³</t>
  </si>
  <si>
    <t>5502120</t>
  </si>
  <si>
    <t>Escavação, carga e transporte de material de 1ª categoria - DMT de 2.500 a 3.000 m - caminho de serviço em leito natural - com escavadeira e caminhão basculante de 14 m³</t>
  </si>
  <si>
    <t>5501912</t>
  </si>
  <si>
    <t>Escavação, carga e transporte de material de 1ª categoria - DMT de 2.500 a 3.000 m - caminho de serviço em revestimento primário - com carregadeira e caminhão basculante de 14 m³</t>
  </si>
  <si>
    <t>5502146</t>
  </si>
  <si>
    <t>Escavação, carga e transporte de material de 1ª categoria - DMT de 2.500 a 3.000 m - caminho de serviço em revestimento primário - com escavadeira e caminhão basculante de 14 m³</t>
  </si>
  <si>
    <t>5501938</t>
  </si>
  <si>
    <t>Escavação, carga e transporte de material de 1ª categoria - DMT de 2.500 a 3.000 m - caminho de serviço pavimentado - com carregadeira e caminhão basculante de 14 m³</t>
  </si>
  <si>
    <t>5502172</t>
  </si>
  <si>
    <t>Escavação, carga e transporte de material de 1ª categoria - DMT de 2.500 a 3.000 m - caminho de serviço pavimentado - com escavadeira e caminhão basculante de 14 m³</t>
  </si>
  <si>
    <t>5501876</t>
  </si>
  <si>
    <t>Escavação, carga e transporte de material de 1ª categoria - DMT de 200 a 400 m - caminho de serviço em leito natural - com carregadeira e caminhão basculante de 14 m³</t>
  </si>
  <si>
    <t>5502110</t>
  </si>
  <si>
    <t>Escavação, carga e transporte de material de 1ª categoria - DMT de 200 a 400 m - caminho de serviço em leito natural - com escavadeira e caminhão basculante de 14 m³</t>
  </si>
  <si>
    <t>5501902</t>
  </si>
  <si>
    <t>Escavação, carga e transporte de material de 1ª categoria - DMT de 200 a 400 m - caminho de serviço em revestimento primário - com carregadeira e caminhão basculante de 14 m³</t>
  </si>
  <si>
    <t>5502136</t>
  </si>
  <si>
    <t>Escavação, carga e transporte de material de 1ª categoria - DMT de 200 a 400 m - caminho de serviço em revestimento primário - com escavadeira e caminhão basculante de 14 m³</t>
  </si>
  <si>
    <t>5501928</t>
  </si>
  <si>
    <t>Escavação, carga e transporte de material de 1ª categoria - DMT de 200 a 400 m - caminho de serviço pavimentado - com carregadeira e caminhão basculante de 14 m³</t>
  </si>
  <si>
    <t>5502162</t>
  </si>
  <si>
    <t>Escavação, carga e transporte de material de 1ª categoria - DMT de 200 a 400 m - caminho de serviço pavimentado - com escavadeira e caminhão basculante de 14 m³</t>
  </si>
  <si>
    <t>5501877</t>
  </si>
  <si>
    <t>Escavação, carga e transporte de material de 1ª categoria - DMT de 400 a 600 m - caminho de serviço em leito natural - com carregadeira e caminhão basculante de 14 m³</t>
  </si>
  <si>
    <t>5502111</t>
  </si>
  <si>
    <t>Escavação, carga e transporte de material de 1ª categoria - DMT de 400 a 600 m - caminho de serviço em leito natural - com escavadeira e caminhão basculante de 14 m³</t>
  </si>
  <si>
    <t>5501903</t>
  </si>
  <si>
    <t>Escavação, carga e transporte de material de 1ª categoria - DMT de 400 a 600 m - caminho de serviço em revestimento primário - com carregadeira e caminhão basculante de 14 m³</t>
  </si>
  <si>
    <t>5502137</t>
  </si>
  <si>
    <t>Escavação, carga e transporte de material de 1ª categoria - DMT de 400 a 600 m - caminho de serviço em revestimento primário - com escavadeira e caminhão basculante de 14 m³</t>
  </si>
  <si>
    <t>5501929</t>
  </si>
  <si>
    <t>Escavação, carga e transporte de material de 1ª categoria - DMT de 400 a 600 m - caminho de serviço pavimentado - com carregadeira e caminhão basculante de 14 m³</t>
  </si>
  <si>
    <t>5502163</t>
  </si>
  <si>
    <t>Escavação, carga e transporte de material de 1ª categoria - DMT de 400 a 600 m - caminho de serviço pavimentado - com escavadeira e caminhão basculante de 14 m³</t>
  </si>
  <si>
    <t>5501875</t>
  </si>
  <si>
    <t>Escavação, carga e transporte de material de 1ª categoria - DMT de 50 a 200 m - caminho de serviço em leito natural - com carregadeira e caminhão basculante de 14 m³</t>
  </si>
  <si>
    <t>5502109</t>
  </si>
  <si>
    <t>Escavação, carga e transporte de material de 1ª categoria - DMT de 50 a 200 m - caminho de serviço em leito natural - com escavadeira e caminhão basculante de 14 m³</t>
  </si>
  <si>
    <t>5501901</t>
  </si>
  <si>
    <t>Escavação, carga e transporte de material de 1ª categoria - DMT de 50 a 200 m - caminho de serviço em revestimento primário - com carregadeira e caminhão basculante de 14 m³</t>
  </si>
  <si>
    <t>5502135</t>
  </si>
  <si>
    <t>Escavação, carga e transporte de material de 1ª categoria - DMT de 50 a 200 m - caminho de serviço em revestimento primário - com escavadeira e caminhão basculante de 14 m³</t>
  </si>
  <si>
    <t>5501927</t>
  </si>
  <si>
    <t>Escavação, carga e transporte de material de 1ª categoria - DMT de 50 a 200 m - caminho de serviço pavimentado - com carregadeira e caminhão basculante de 14 m³</t>
  </si>
  <si>
    <t>5502161</t>
  </si>
  <si>
    <t>Escavação, carga e transporte de material de 1ª categoria - DMT de 50 a 200 m - caminho de serviço pavimentado - com escavadeira e caminhão basculante de 14 m³</t>
  </si>
  <si>
    <t>5501878</t>
  </si>
  <si>
    <t>Escavação, carga e transporte de material de 1ª categoria - DMT de 600 a 800 m - caminho de serviço em leito natural - com carregadeira e caminhão basculante de 14 m³</t>
  </si>
  <si>
    <t>5502112</t>
  </si>
  <si>
    <t>Escavação, carga e transporte de material de 1ª categoria - DMT de 600 a 800 m - caminho de serviço em leito natural - com escavadeira e caminhão basculante de 14 m³</t>
  </si>
  <si>
    <t>5501904</t>
  </si>
  <si>
    <t>Escavação, carga e transporte de material de 1ª categoria - DMT de 600 a 800 m - caminho de serviço em revestimento primário - com carregadeira e caminhão basculante de 14 m³</t>
  </si>
  <si>
    <t>5502138</t>
  </si>
  <si>
    <t>Escavação, carga e transporte de material de 1ª categoria - DMT de 600 a 800 m - caminho de serviço em revestimento primário - com escavadeira e caminhão basculante de 14 m³</t>
  </si>
  <si>
    <t>5501930</t>
  </si>
  <si>
    <t>Escavação, carga e transporte de material de 1ª categoria - DMT de 600 a 800 m - caminho de serviço pavimentado - com carregadeira e caminhão basculante de 14 m³</t>
  </si>
  <si>
    <t>5502164</t>
  </si>
  <si>
    <t>Escavação, carga e transporte de material de 1ª categoria - DMT de 600 a 800 m - caminho de serviço pavimentado - com escavadeira e caminhão basculante de 14 m³</t>
  </si>
  <si>
    <t>5501879</t>
  </si>
  <si>
    <t>Escavação, carga e transporte de material de 1ª categoria - DMT de 800 a 1.000 m - caminho de serviço em leito natural - com carregadeira e caminhão basculante de 14 m³</t>
  </si>
  <si>
    <t>5502113</t>
  </si>
  <si>
    <t>Escavação, carga e transporte de material de 1ª categoria - DMT de 800 a 1.000 m - caminho de serviço em leito natural - com escavadeira e caminhão basculante de 14 m³</t>
  </si>
  <si>
    <t>5501905</t>
  </si>
  <si>
    <t>Escavação, carga e transporte de material de 1ª categoria - DMT de 800 a 1.000 m - caminho de serviço em revestimento primário - com carregadeira e caminhão basculante de 14 m³</t>
  </si>
  <si>
    <t>5502139</t>
  </si>
  <si>
    <t>Escavação, carga e transporte de material de 1ª categoria - DMT de 800 a 1.000 m - caminho de serviço em revestimento primário - com escavadeira e caminhão basculante de 14 m³</t>
  </si>
  <si>
    <t>5501931</t>
  </si>
  <si>
    <t>Escavação, carga e transporte de material de 1ª categoria - DMT de 800 a 1.000 m - caminho de serviço pavimentado - com carregadeira e caminhão basculante de 14 m³</t>
  </si>
  <si>
    <t>5502165</t>
  </si>
  <si>
    <t>Escavação, carga e transporte de material de 1ª categoria - DMT de 800 a 1.000 m - caminho de serviço pavimentado - com escavadeira e caminhão basculante de 14 m³</t>
  </si>
  <si>
    <t>5502825</t>
  </si>
  <si>
    <t>Escavação, carga e transporte de material de 1ª categoria na distância de 3.000 m - caminho de serviço em leito natural - com carregadeira e caminhão basculante de 14 m³</t>
  </si>
  <si>
    <t>5502834</t>
  </si>
  <si>
    <t>Escavação, carga e transporte de material de 1ª categoria na distância de 3.000 m - caminho de serviço em leito natural - com escavadeira e caminhão basculante de 14 m³</t>
  </si>
  <si>
    <t>5502826</t>
  </si>
  <si>
    <t>Escavação, carga e transporte de material de 1ª categoria na distância de 3.000 m - caminho de serviço em revestimento primário - com carregadeira e caminhão basculante de 14 m³</t>
  </si>
  <si>
    <t>5502835</t>
  </si>
  <si>
    <t>Escavação, carga e transporte de material de 1ª categoria na distância de 3.000 m - caminho de serviço em revestimento primário - com escavadeira e caminhão basculante de 14 m³</t>
  </si>
  <si>
    <t>5502827</t>
  </si>
  <si>
    <t>Escavação, carga e transporte de material de 1ª categoria na distância de 3.000 m - caminho de serviço pavimentado - com carregadeira e caminhão basculante de 14 m³</t>
  </si>
  <si>
    <t>5502836</t>
  </si>
  <si>
    <t>Escavação, carga e transporte de material de 1ª categoria na distância de 3.000 m - caminho de serviço pavimentado - com escavadeira e caminhão basculante de 14 m³</t>
  </si>
  <si>
    <t>5502356</t>
  </si>
  <si>
    <t>Escavação, carga e transporte de material de 2ª categoria - DMT de 1.000 a 1.200 m - caminho de serviço em leito natural - com carregadeira e caminhão basculante de 14 m³</t>
  </si>
  <si>
    <t>5502590</t>
  </si>
  <si>
    <t>Escavação, carga e transporte de material de 2ª categoria - DMT de 1.000 a 1.200 m - caminho de serviço em leito natural - com escavadeira e caminhão basculante de 14 m³</t>
  </si>
  <si>
    <t>5502382</t>
  </si>
  <si>
    <t>Escavação, carga e transporte de material de 2ª categoria - DMT de 1.000 a 1.200 m - caminho de serviço em revestimento primário - com carregadeira e caminhão basculante de 14 m³</t>
  </si>
  <si>
    <t>5502616</t>
  </si>
  <si>
    <t>Escavação, carga e transporte de material de 2ª categoria - DMT de 1.000 a 1.200 m - caminho de serviço em revestimento primário - com escavadeira e caminhão basculante de 14 m³</t>
  </si>
  <si>
    <t>5502408</t>
  </si>
  <si>
    <t>Escavação, carga e transporte de material de 2ª categoria - DMT de 1.000 a 1.200 m - caminho de serviço pavimentado - com carregadeira e caminhão basculante de 14 m³</t>
  </si>
  <si>
    <t>5502642</t>
  </si>
  <si>
    <t>Escavação, carga e transporte de material de 2ª categoria - DMT de 1.000 a 1.200 m - caminho de serviço pavimentado - com escavadeira e caminhão basculante de 14 m³</t>
  </si>
  <si>
    <t>5502357</t>
  </si>
  <si>
    <t>Escavação, carga e transporte de material de 2ª categoria - DMT de 1.200 a 1.400 m - caminho de serviço em leito natural - com carregadeira e caminhão basculante de 14 m³</t>
  </si>
  <si>
    <t>5502591</t>
  </si>
  <si>
    <t>Escavação, carga e transporte de material de 2ª categoria - DMT de 1.200 a 1.400 m - caminho de serviço em leito natural - com escavadeira e caminhão basculante de 14 m³</t>
  </si>
  <si>
    <t>5502383</t>
  </si>
  <si>
    <t>Escavação, carga e transporte de material de 2ª categoria - DMT de 1.200 a 1.400 m - caminho de serviço em revestimento primário - com carregadeira e caminhão basculante de 14 m³</t>
  </si>
  <si>
    <t>5502617</t>
  </si>
  <si>
    <t>Escavação, carga e transporte de material de 2ª categoria - DMT de 1.200 a 1.400 m - caminho de serviço em revestimento primário - com escavadeira e caminhão basculante de 14 m³</t>
  </si>
  <si>
    <t>5502409</t>
  </si>
  <si>
    <t>Escavação, carga e transporte de material de 2ª categoria - DMT de 1.200 a 1.400 m - caminho de serviço pavimentado - com carregadeira e caminhão basculante de 14 m³</t>
  </si>
  <si>
    <t>5502643</t>
  </si>
  <si>
    <t>Escavação, carga e transporte de material de 2ª categoria - DMT de 1.200 a 1.400 m - caminho de serviço pavimentado - com escavadeira e caminhão basculante de 14 m³</t>
  </si>
  <si>
    <t>5502358</t>
  </si>
  <si>
    <t>Escavação, carga e transporte de material de 2ª categoria - DMT de 1.400 a 1.600 m - caminho de serviço em leito natural - com carregadeira e caminhão basculante de 14 m³</t>
  </si>
  <si>
    <t>5502592</t>
  </si>
  <si>
    <t>Escavação, carga e transporte de material de 2ª categoria - DMT de 1.400 a 1.600 m - caminho de serviço em leito natural - com escavadeira e caminhão basculante de 14 m³</t>
  </si>
  <si>
    <t>5502384</t>
  </si>
  <si>
    <t>Escavação, carga e transporte de material de 2ª categoria - DMT de 1.400 a 1.600 m - caminho de serviço em revestimento primário - com carregadeira e caminhão basculante de 14 m³</t>
  </si>
  <si>
    <t>5502618</t>
  </si>
  <si>
    <t>Escavação, carga e transporte de material de 2ª categoria - DMT de 1.400 a 1.600 m - caminho de serviço em revestimento primário - com escavadeira e caminhão basculante de 14 m³</t>
  </si>
  <si>
    <t>5502410</t>
  </si>
  <si>
    <t>Escavação, carga e transporte de material de 2ª categoria - DMT de 1.400 a 1.600 m - caminho de serviço pavimentado - com carregadeira e caminhão basculante de 14 m³</t>
  </si>
  <si>
    <t>5502644</t>
  </si>
  <si>
    <t>Escavação, carga e transporte de material de 2ª categoria - DMT de 1.400 a 1.600 m - caminho de serviço pavimentado - com escavadeira e caminhão basculante de 14 m³</t>
  </si>
  <si>
    <t>5502359</t>
  </si>
  <si>
    <t>Escavação, carga e transporte de material de 2ª categoria - DMT de 1.600 a 1.800 m - caminho de serviço em leito natural - com carregadeira e caminhão basculante de 14 m³</t>
  </si>
  <si>
    <t>5502593</t>
  </si>
  <si>
    <t>Escavação, carga e transporte de material de 2ª categoria - DMT de 1.600 a 1.800 m - caminho de serviço em leito natural - com escavadeira e caminhão basculante de 14 m³</t>
  </si>
  <si>
    <t>5502385</t>
  </si>
  <si>
    <t>Escavação, carga e transporte de material de 2ª categoria - DMT de 1.600 a 1.800 m - caminho de serviço em revestimento primário - com carregadeira e caminhão basculante de 14 m³</t>
  </si>
  <si>
    <t>5502619</t>
  </si>
  <si>
    <t>Escavação, carga e transporte de material de 2ª categoria - DMT de 1.600 a 1.800 m - caminho de serviço em revestimento primário - com escavadeira e caminhão basculante de 14 m³</t>
  </si>
  <si>
    <t>5502411</t>
  </si>
  <si>
    <t>Escavação, carga e transporte de material de 2ª categoria - DMT de 1.600 a 1.800 m - caminho de serviço pavimentado - com carregadeira e caminhão basculante de 14 m³</t>
  </si>
  <si>
    <t>5502645</t>
  </si>
  <si>
    <t>Escavação, carga e transporte de material de 2ª categoria - DMT de 1.600 a 1.800 m - caminho de serviço pavimentado - com escavadeira e caminhão basculante de 14 m³</t>
  </si>
  <si>
    <t>5502360</t>
  </si>
  <si>
    <t>Escavação, carga e transporte de material de 2ª categoria - DMT de 1.800 a 2.000 m - caminho de serviço em leito natural - com carregadeira e caminhão basculante de 14 m³</t>
  </si>
  <si>
    <t>5502594</t>
  </si>
  <si>
    <t>Escavação, carga e transporte de material de 2ª categoria - DMT de 1.800 a 2.000 m - caminho de serviço em leito natural - com escavadeira e caminhão basculante de 14 m³</t>
  </si>
  <si>
    <t>5502386</t>
  </si>
  <si>
    <t>Escavação, carga e transporte de material de 2ª categoria - DMT de 1.800 a 2.000 m - caminho de serviço em revestimento primário - com carregadeira e caminhão basculante de 14 m³</t>
  </si>
  <si>
    <t>5502620</t>
  </si>
  <si>
    <t>Escavação, carga e transporte de material de 2ª categoria - DMT de 1.800 a 2.000 m - caminho de serviço em revestimento primário - com escavadeira e caminhão basculante de 14 m³</t>
  </si>
  <si>
    <t>5502412</t>
  </si>
  <si>
    <t>Escavação, carga e transporte de material de 2ª categoria - DMT de 1.800 a 2.000 m - caminho de serviço pavimentado - com carregadeira e caminhão basculante de 14 m³</t>
  </si>
  <si>
    <t>5502646</t>
  </si>
  <si>
    <t>Escavação, carga e transporte de material de 2ª categoria - DMT de 1.800 a 2.000 m - caminho de serviço pavimentado - com escavadeira e caminhão basculante de 14 m³</t>
  </si>
  <si>
    <t>5502361</t>
  </si>
  <si>
    <t>Escavação, carga e transporte de material de 2ª categoria - DMT de 2.000 a 2.500 m - caminho de serviço em leito natural - com carregadeira e caminhão basculante de 14 m³</t>
  </si>
  <si>
    <t>5502595</t>
  </si>
  <si>
    <t>Escavação, carga e transporte de material de 2ª categoria - DMT de 2.000 a 2.500 m - caminho de serviço em leito natural - com escavadeira e caminhão basculante de 14 m³</t>
  </si>
  <si>
    <t>5502387</t>
  </si>
  <si>
    <t>Escavação, carga e transporte de material de 2ª categoria - DMT de 2.000 a 2.500 m - caminho de serviço em revestimento primário - com carregadeira e caminhão basculante de 14 m³</t>
  </si>
  <si>
    <t>5502621</t>
  </si>
  <si>
    <t>Escavação, carga e transporte de material de 2ª categoria - DMT de 2.000 a 2.500 m - caminho de serviço em revestimento primário - com escavadeira e caminhão basculante de 14 m³</t>
  </si>
  <si>
    <t>5502413</t>
  </si>
  <si>
    <t>Escavação, carga e transporte de material de 2ª categoria - DMT de 2.000 a 2.500 m - caminho de serviço pavimentado - com carregadeira e caminhão basculante de 14 m³</t>
  </si>
  <si>
    <t>5502647</t>
  </si>
  <si>
    <t>Escavação, carga e transporte de material de 2ª categoria - DMT de 2.000 a 2.500 m - caminho de serviço pavimentado - com escavadeira e caminhão basculante de 14 m³</t>
  </si>
  <si>
    <t>5502362</t>
  </si>
  <si>
    <t>Escavação, carga e transporte de material de 2ª categoria - DMT de 2.500 a 3.000 m - caminho de serviço em leito natural - com carregadeira e caminhão basculante de 14 m³</t>
  </si>
  <si>
    <t>5502596</t>
  </si>
  <si>
    <t>Escavação, carga e transporte de material de 2ª categoria - DMT de 2.500 a 3.000 m - caminho de serviço em leito natural - com escavadeira e caminhão basculante de 14 m³</t>
  </si>
  <si>
    <t>5502388</t>
  </si>
  <si>
    <t>Escavação, carga e transporte de material de 2ª categoria - DMT de 2.500 a 3.000 m - caminho de serviço em revestimento primário - com carregadeira e caminhão basculante de 14 m³</t>
  </si>
  <si>
    <t>5502622</t>
  </si>
  <si>
    <t>Escavação, carga e transporte de material de 2ª categoria - DMT de 2.500 a 3.000 m - caminho de serviço em revestimento primário - com escavadeira e caminhão basculante de 14 m³</t>
  </si>
  <si>
    <t>5502414</t>
  </si>
  <si>
    <t>Escavação, carga e transporte de material de 2ª categoria - DMT de 2.500 a 3.000 m - caminho de serviço pavimentado - com carregadeira e caminhão basculante de 14 m³</t>
  </si>
  <si>
    <t>5502648</t>
  </si>
  <si>
    <t>Escavação, carga e transporte de material de 2ª categoria - DMT de 2.500 a 3.000 m - caminho de serviço pavimentado - com escavadeira e caminhão basculante de 14 m³</t>
  </si>
  <si>
    <t>5502352</t>
  </si>
  <si>
    <t>Escavação, carga e transporte de material de 2ª categoria - DMT de 200 a 400 m - caminho de serviço em leito natural - com carregadeira e caminhão basculante de 14 m³</t>
  </si>
  <si>
    <t>5502586</t>
  </si>
  <si>
    <t>Escavação, carga e transporte de material de 2ª categoria - DMT de 200 a 400 m - caminho de serviço em leito natural - com escavadeira e caminhão basculante de 14 m³</t>
  </si>
  <si>
    <t>5502378</t>
  </si>
  <si>
    <t>Escavação, carga e transporte de material de 2ª categoria - DMT de 200 a 400 m - caminho de serviço em revestimento primário - com carregadeira e caminhão basculante de 14 m³</t>
  </si>
  <si>
    <t>5502612</t>
  </si>
  <si>
    <t>Escavação, carga e transporte de material de 2ª categoria - DMT de 200 a 400 m - caminho de serviço em revestimento primário - com escavadeira e caminhão basculante de 14 m³</t>
  </si>
  <si>
    <t>5502404</t>
  </si>
  <si>
    <t>Escavação, carga e transporte de material de 2ª categoria - DMT de 200 a 400 m - caminho de serviço pavimentado - com carregadeira e caminhão basculante de 14 m³</t>
  </si>
  <si>
    <t>5502638</t>
  </si>
  <si>
    <t>Escavação, carga e transporte de material de 2ª categoria - DMT de 200 a 400 m - caminho de serviço pavimentado - com escavadeira e caminhão basculante de 14 m³</t>
  </si>
  <si>
    <t>5502353</t>
  </si>
  <si>
    <t>Escavação, carga e transporte de material de 2ª categoria - DMT de 400 a 600 m - caminho de serviço em leito natural - com carregadeira e caminhão basculante de 14 m³</t>
  </si>
  <si>
    <t>5502587</t>
  </si>
  <si>
    <t>Escavação, carga e transporte de material de 2ª categoria - DMT de 400 a 600 m - caminho de serviço em leito natural - com escavadeira e caminhão basculante de 14 m³</t>
  </si>
  <si>
    <t>5502379</t>
  </si>
  <si>
    <t>Escavação, carga e transporte de material de 2ª categoria - DMT de 400 a 600 m - caminho de serviço em revestimento primário - com carregadeira e caminhão basculante de 14 m³</t>
  </si>
  <si>
    <t>5502613</t>
  </si>
  <si>
    <t>Escavação, carga e transporte de material de 2ª categoria - DMT de 400 a 600 m - caminho de serviço em revestimento primário - com escavadeira e caminhão basculante de 14 m³</t>
  </si>
  <si>
    <t>5502405</t>
  </si>
  <si>
    <t>Escavação, carga e transporte de material de 2ª categoria - DMT de 400 a 600 m - caminho de serviço pavimentado - com carregadeira e caminhão basculante de 14 m³</t>
  </si>
  <si>
    <t>5502639</t>
  </si>
  <si>
    <t>Escavação, carga e transporte de material de 2ª categoria - DMT de 400 a 600 m - caminho de serviço pavimentado - com escavadeira e caminhão basculante de 14 m³</t>
  </si>
  <si>
    <t>5502351</t>
  </si>
  <si>
    <t>Escavação, carga e transporte de material de 2ª categoria - DMT de 50 a 200 m - caminho de serviço em leito natural - com carregadeira e caminhão basculante de 14 m³</t>
  </si>
  <si>
    <t>5502585</t>
  </si>
  <si>
    <t>Escavação, carga e transporte de material de 2ª categoria - DMT de 50 a 200 m - caminho de serviço em leito natural - com escavadeira e caminhão basculante de 14 m³</t>
  </si>
  <si>
    <t>5502377</t>
  </si>
  <si>
    <t>Escavação, carga e transporte de material de 2ª categoria - DMT de 50 a 200 m - caminho de serviço em revestimento primário - com carregadeira e caminhão basculante de 14 m³</t>
  </si>
  <si>
    <t>5502611</t>
  </si>
  <si>
    <t>Escavação, carga e transporte de material de 2ª categoria - DMT de 50 a 200 m - caminho de serviço em revestimento primário - com escavadeira e caminhão basculante de 14 m³</t>
  </si>
  <si>
    <t>5502403</t>
  </si>
  <si>
    <t>Escavação, carga e transporte de material de 2ª categoria - DMT de 50 a 200 m - caminho de serviço pavimentado - com carregadeira e caminhão basculante de 14 m³</t>
  </si>
  <si>
    <t>5502637</t>
  </si>
  <si>
    <t>Escavação, carga e transporte de material de 2ª categoria - DMT de 50 a 200 m - caminho de serviço pavimentado - com escavadeira e caminhão basculante de 14 m³</t>
  </si>
  <si>
    <t>5502187</t>
  </si>
  <si>
    <t>Escavação, carga e transporte de material de 2ª categoria - DMT de 50 m</t>
  </si>
  <si>
    <t>5502354</t>
  </si>
  <si>
    <t>Escavação, carga e transporte de material de 2ª categoria - DMT de 600 a 800 m - caminho de serviço em leito natural - com carregadeira e caminhão basculante de 14 m³</t>
  </si>
  <si>
    <t>5502588</t>
  </si>
  <si>
    <t>Escavação, carga e transporte de material de 2ª categoria - DMT de 600 a 800 m - caminho de serviço em leito natural - com escavadeira e caminhão basculante de 14 m³</t>
  </si>
  <si>
    <t>5502380</t>
  </si>
  <si>
    <t>Escavação, carga e transporte de material de 2ª categoria - DMT de 600 a 800 m - caminho de serviço em revestimento primário - com carregadeira e caminhão basculante de 14 m³</t>
  </si>
  <si>
    <t>5502614</t>
  </si>
  <si>
    <t>Escavação, carga e transporte de material de 2ª categoria - DMT de 600 a 800 m - caminho de serviço em revestimento primário - com escavadeira e caminhão basculante de 14 m³</t>
  </si>
  <si>
    <t>5502406</t>
  </si>
  <si>
    <t>Escavação, carga e transporte de material de 2ª categoria - DMT de 600 a 800 m - caminho de serviço pavimentado - com carregadeira e caminhão basculante de 14 m³</t>
  </si>
  <si>
    <t>5502640</t>
  </si>
  <si>
    <t>Escavação, carga e transporte de material de 2ª categoria - DMT de 600 a 800 m - caminho de serviço pavimentado - com escavadeira e caminhão basculante de 14 m³</t>
  </si>
  <si>
    <t>5502355</t>
  </si>
  <si>
    <t>Escavação, carga e transporte de material de 2ª categoria - DMT de 800 a 1.000 m - caminho de serviço em leito natural - com carregadeira e caminhão basculante de 14 m³</t>
  </si>
  <si>
    <t>5502589</t>
  </si>
  <si>
    <t>Escavação, carga e transporte de material de 2ª categoria - DMT de 800 a 1.000 m - caminho de serviço em leito natural - com escavadeira e caminhão basculante de 14 m³</t>
  </si>
  <si>
    <t>5502381</t>
  </si>
  <si>
    <t>Escavação, carga e transporte de material de 2ª categoria - DMT de 800 a 1.000 m - caminho de serviço em revestimento primário - com carregadeira e caminhão basculante de 14 m³</t>
  </si>
  <si>
    <t>5502615</t>
  </si>
  <si>
    <t>Escavação, carga e transporte de material de 2ª categoria - DMT de 800 a 1.000 m - caminho de serviço em revestimento primário - com escavadeira e caminhão basculante de 14 m³</t>
  </si>
  <si>
    <t>5502407</t>
  </si>
  <si>
    <t>Escavação, carga e transporte de material de 2ª categoria - DMT de 800 a 1.000 m - caminho de serviço pavimentado - com carregadeira e caminhão basculante de 14 m³</t>
  </si>
  <si>
    <t>5502641</t>
  </si>
  <si>
    <t>Escavação, carga e transporte de material de 2ª categoria - DMT de 800 a 1.000 m - caminho de serviço pavimentado - com escavadeira e caminhão basculante de 14 m³</t>
  </si>
  <si>
    <t>5502880</t>
  </si>
  <si>
    <t>Escavação, carga e transporte de material de 2ª categoria na distância de 3.000 m - caminho de serviço em leito natural - com escavadeira e caminhão basculante de 14 m³</t>
  </si>
  <si>
    <t>5502857</t>
  </si>
  <si>
    <t>Escavação, carga e transporte de material de 2ª categoria na distância de 3.000 m - caminho de serviço em leito natural com carregadeira e caminhão basculante de 14 m³</t>
  </si>
  <si>
    <t>5502881</t>
  </si>
  <si>
    <t>Escavação, carga e transporte de material de 2ª categoria na distância de 3.000 m - caminho de serviço em revestimento primário - com escavadeira e caminhão basculante de 14 m³</t>
  </si>
  <si>
    <t>5502859</t>
  </si>
  <si>
    <t>Escavação, carga e transporte de material de 2ª categoria na distância de 3.000 m - caminho de serviço pavimentado - com carregadeira e caminhão basculante de 14 m³</t>
  </si>
  <si>
    <t>5502882</t>
  </si>
  <si>
    <t>Escavação, carga e transporte de material de 2ª categoria na distância de 3.000 m - caminho de serviço pavimentado - com escavadeira e caminhão basculante de 14 m³</t>
  </si>
  <si>
    <t>5502858</t>
  </si>
  <si>
    <t>Escavação, carga e transporte de material de 2ª categoria na distância de 3.000 m -caminho de serviço com revestimento primário com carregadeira e caminhão basculante de 14 m³</t>
  </si>
  <si>
    <t>5502747</t>
  </si>
  <si>
    <t>Escavação, carga e transporte de material de 3ª categoria - DMT de 1.000 a 1.200 m - caminho de serviço em leito natural com caminhão basculante de 12 m³</t>
  </si>
  <si>
    <t>5502773</t>
  </si>
  <si>
    <t>Escavação, carga e transporte de material de 3ª categoria - DMT de 1.000 a 1.200 m - caminho de serviço em revestimento primário - com caminhão basculante de 12 m³</t>
  </si>
  <si>
    <t>5502799</t>
  </si>
  <si>
    <t>Escavação, carga e transporte de material de 3ª categoria - DMT de 1.000 a 1.200 m - caminho de serviço pavimentado - com caminhão basculante de 12 m³</t>
  </si>
  <si>
    <t>5502748</t>
  </si>
  <si>
    <t>Escavação, carga e transporte de material de 3ª categoria - DMT de 1.200 a 1.400 m - caminho de serviço em leito natural com caminhão basculante de 12 m³</t>
  </si>
  <si>
    <t>5502774</t>
  </si>
  <si>
    <t>Escavação, carga e transporte de material de 3ª categoria - DMT de 1.200 a 1.400 m - caminho de serviço em revestimento primário - com caminhão basculante de 12 m³</t>
  </si>
  <si>
    <t>5502800</t>
  </si>
  <si>
    <t>Escavação, carga e transporte de material de 3ª categoria - DMT de 1.200 a 1.400 m - caminho de serviço pavimentado - com caminhão basculante de 12 m³</t>
  </si>
  <si>
    <t>5502749</t>
  </si>
  <si>
    <t>Escavação, carga e transporte de material de 3ª categoria - DMT de 1.400 a 1.600 m - caminho de serviço em leito natural com caminhão basculante de 12 m³</t>
  </si>
  <si>
    <t>5502775</t>
  </si>
  <si>
    <t>Escavação, carga e transporte de material de 3ª categoria - DMT de 1.400 a 1.600 m - caminho de serviço em revestimento primário - com caminhão basculante de 12 m³</t>
  </si>
  <si>
    <t>5502801</t>
  </si>
  <si>
    <t>Escavação, carga e transporte de material de 3ª categoria - DMT de 1.400 a 1.600 m - caminho de serviço pavimentado - com caminhão basculante de 12 m³</t>
  </si>
  <si>
    <t>5502750</t>
  </si>
  <si>
    <t>Escavação, carga e transporte de material de 3ª categoria - DMT de 1.600 a 1.800 m - caminho de serviço em leito natural com caminhão basculante de 12 m³</t>
  </si>
  <si>
    <t>5502776</t>
  </si>
  <si>
    <t>Escavação, carga e transporte de material de 3ª categoria - DMT de 1.600 a 1.800 m - caminho de serviço em revestimento primário - com caminhão basculante de 12 m³</t>
  </si>
  <si>
    <t>5502802</t>
  </si>
  <si>
    <t>Escavação, carga e transporte de material de 3ª categoria - DMT de 1.600 a 1.800 m - caminho de serviço pavimentado - com caminhão basculante de 12 m³</t>
  </si>
  <si>
    <t>5502751</t>
  </si>
  <si>
    <t>Escavação, carga e transporte de material de 3ª categoria - DMT de 1.800 a 2.000 m - caminho de serviço em leito natural com caminhão basculante de 12 m³</t>
  </si>
  <si>
    <t>5502777</t>
  </si>
  <si>
    <t>Escavação, carga e transporte de material de 3ª categoria - DMT de 1.800 a 2.000 m - caminho de serviço em revestimento primário - com caminhão basculante de 12 m³</t>
  </si>
  <si>
    <t>5502803</t>
  </si>
  <si>
    <t>Escavação, carga e transporte de material de 3ª categoria - DMT de 1.800 a 2.000 m - caminho de serviço pavimentado - com caminhão basculante de 12 m³</t>
  </si>
  <si>
    <t>5502752</t>
  </si>
  <si>
    <t>Escavação, carga e transporte de material de 3ª categoria - DMT de 2.000 a 2.500 m - caminho de serviço em leito natural com caminhão basculante de 12 m³</t>
  </si>
  <si>
    <t>5502778</t>
  </si>
  <si>
    <t>Escavação, carga e transporte de material de 3ª categoria - DMT de 2.000 a 2.500 m - caminho de serviço em revestimento primário - com caminhão basculante de 12 m³</t>
  </si>
  <si>
    <t>5502804</t>
  </si>
  <si>
    <t>Escavação, carga e transporte de material de 3ª categoria - DMT de 2.000 a 2.500 m - caminho de serviço pavimentado - com caminhão basculante de 12 m³</t>
  </si>
  <si>
    <t>5502753</t>
  </si>
  <si>
    <t>Escavação, carga e transporte de material de 3ª categoria - DMT de 2.500 a 3.000 m - caminho de serviço em leito natural com caminhão basculante de 12 m³</t>
  </si>
  <si>
    <t>5502779</t>
  </si>
  <si>
    <t>Escavação, carga e transporte de material de 3ª categoria - DMT de 2.500 a 3.000 m - caminho de serviço em revestimento primário - com caminhão basculante de 12 m³</t>
  </si>
  <si>
    <t>5502805</t>
  </si>
  <si>
    <t>Escavação, carga e transporte de material de 3ª categoria - DMT de 2.500 a 3.000 m - caminho de serviço pavimentado - com caminhão basculante de 12 m³</t>
  </si>
  <si>
    <t>5502743</t>
  </si>
  <si>
    <t>Escavação, carga e transporte de material de 3ª categoria - DMT de 200 a 400 m - caminho de serviço em leito natural com caminhão basculante de 12 m³</t>
  </si>
  <si>
    <t>5502769</t>
  </si>
  <si>
    <t>Escavação, carga e transporte de material de 3ª categoria - DMT de 200 a 400 m - caminho de serviço em revestimento primário - com caminhão basculante de 12 m³</t>
  </si>
  <si>
    <t>5502795</t>
  </si>
  <si>
    <t>Escavação, carga e transporte de material de 3ª categoria - DMT de 200 a 400 m - caminho de serviço pavimentado - com caminhão basculante de 12 m³</t>
  </si>
  <si>
    <t>5502744</t>
  </si>
  <si>
    <t>Escavação, carga e transporte de material de 3ª categoria - DMT de 400 a 600 m - caminho de serviço em leito natural com caminhão basculante de 12 m³</t>
  </si>
  <si>
    <t>5502770</t>
  </si>
  <si>
    <t>Escavação, carga e transporte de material de 3ª categoria - DMT de 400 a 600 m - caminho de serviço em revestimento primário - com caminhão basculante de 12 m³</t>
  </si>
  <si>
    <t>5502796</t>
  </si>
  <si>
    <t>Escavação, carga e transporte de material de 3ª categoria - DMT de 400 a 600 m - caminho de serviço pavimentado - com caminhão basculante de 12 m³</t>
  </si>
  <si>
    <t>5502742</t>
  </si>
  <si>
    <t>Escavação, carga e transporte de material de 3ª categoria - DMT de 50 a 200 m - caminho de serviço em leito natural com caminhão basculante de 12 m³</t>
  </si>
  <si>
    <t>5502768</t>
  </si>
  <si>
    <t>Escavação, carga e transporte de material de 3ª categoria - DMT de 50 a 200 m - caminho de serviço em revestimento primário - com caminhão basculante de 12 m³</t>
  </si>
  <si>
    <t>5502794</t>
  </si>
  <si>
    <t>Escavação, carga e transporte de material de 3ª categoria - DMT de 50 a 200 m - caminho de serviço pavimentado - com caminhão basculante de 12 m³</t>
  </si>
  <si>
    <t>5502745</t>
  </si>
  <si>
    <t>Escavação, carga e transporte de material de 3ª categoria - DMT de 600 a 800 m - caminho de serviço em leito natural com caminhão basculante de 12 m³</t>
  </si>
  <si>
    <t>5502771</t>
  </si>
  <si>
    <t>Escavação, carga e transporte de material de 3ª categoria - DMT de 600 a 800 m - caminho de serviço em revestimento primário - com caminhão basculante de 12 m³</t>
  </si>
  <si>
    <t>5502797</t>
  </si>
  <si>
    <t>Escavação, carga e transporte de material de 3ª categoria - DMT de 600 a 800 m - caminho de serviço pavimentado - com caminhão basculante de 12 m³</t>
  </si>
  <si>
    <t>5502746</t>
  </si>
  <si>
    <t>Escavação, carga e transporte de material de 3ª categoria - DMT de 800 a 1.000 m - caminho de serviço em leito natural com caminhão basculante de 12 m³</t>
  </si>
  <si>
    <t>5502772</t>
  </si>
  <si>
    <t>Escavação, carga e transporte de material de 3ª categoria - DMT de 800 a 1.000 m - caminho de serviço em revestimento primário - com caminhão basculante de 12 m³</t>
  </si>
  <si>
    <t>5502798</t>
  </si>
  <si>
    <t>Escavação, carga e transporte de material de 3ª categoria - DMT de 800 a 1.000 m - caminho de serviço pavimentado - com caminhão basculante de 12 m³</t>
  </si>
  <si>
    <t>5502886</t>
  </si>
  <si>
    <t>Escavação, carga e transporte de material de 3ª categoria na distância de 3.000 m - caminho de serviço em leito natural com caminhão basculante de 12 m³</t>
  </si>
  <si>
    <t>5502887</t>
  </si>
  <si>
    <t>Escavação, carga e transporte de material de 3ª categoria na distância de 3.000 m - caminho de serviço em revestimento primário - com caminhão basculante de 12 m³</t>
  </si>
  <si>
    <t>5502888</t>
  </si>
  <si>
    <t>Escavação, carga e transporte de material de 3ª categoria na distância de 3.000 m - caminho de serviço pavimentado - com caminhão basculante de 12 m³</t>
  </si>
  <si>
    <t>5502820</t>
  </si>
  <si>
    <t>Escavação, carga e transporte de solos moles - DMT de 0 a 50 m</t>
  </si>
  <si>
    <t>5502904</t>
  </si>
  <si>
    <t>Escavação, carga e transporte de solos moles - DMT de 1.000 a 1.200 m - caminho de serviço em leito natural - com caminhão basculante de 14 m³</t>
  </si>
  <si>
    <t>5502930</t>
  </si>
  <si>
    <t>Escavação, carga e transporte de solos moles - DMT de 1.000 a 1.200 m - caminho de serviço em revestimento primário - com caminhão basculante de 14 m³</t>
  </si>
  <si>
    <t>5502956</t>
  </si>
  <si>
    <t>Escavação, carga e transporte de solos moles - DMT de 1.000 a 1.200 m - caminho de serviço pavimentado - com caminhão basculante de 14 m³</t>
  </si>
  <si>
    <t>5502905</t>
  </si>
  <si>
    <t>Escavação, carga e transporte de solos moles - DMT de 1.200 a 1.400 m - caminho de serviço em leito natural - com caminhão basculante de 14 m³</t>
  </si>
  <si>
    <t>5502931</t>
  </si>
  <si>
    <t>Escavação, carga e transporte de solos moles - DMT de 1.200 a 1.400 m - caminho de serviço em revestimento primário - com caminhão basculante de 14 m³</t>
  </si>
  <si>
    <t>5502957</t>
  </si>
  <si>
    <t>Escavação, carga e transporte de solos moles - DMT de 1.200 a 1.400 m - caminho de serviço pavimentado - com caminhão basculante de 14 m³</t>
  </si>
  <si>
    <t>5502906</t>
  </si>
  <si>
    <t>Escavação, carga e transporte de solos moles - DMT de 1.400 a 1.600 m - caminho de serviço em leito natural - com caminhão basculante de 14 m³</t>
  </si>
  <si>
    <t>5502932</t>
  </si>
  <si>
    <t>Escavação, carga e transporte de solos moles - DMT de 1.400 a 1.600 m - caminho de serviço em revestimento primário - com caminhão basculante de 14 m³</t>
  </si>
  <si>
    <t>5502958</t>
  </si>
  <si>
    <t>Escavação, carga e transporte de solos moles - DMT de 1.400 a 1.600 m - caminho de serviço pavimentado - com caminhão basculante de 14 m³</t>
  </si>
  <si>
    <t>5502907</t>
  </si>
  <si>
    <t>Escavação, carga e transporte de solos moles - DMT de 1.600 a 1.800 m - caminho de serviço em leito natural - com caminhão basculante de 14 m³</t>
  </si>
  <si>
    <t>5502933</t>
  </si>
  <si>
    <t>Escavação, carga e transporte de solos moles - DMT de 1.600 a 1.800 m - caminho de serviço em revestimento primário - com caminhão basculante de 14 m³</t>
  </si>
  <si>
    <t>5502959</t>
  </si>
  <si>
    <t>Escavação, carga e transporte de solos moles - DMT de 1.600 a 1.800 m - caminho de serviço pavimentado - com caminhão basculante de 14 m³</t>
  </si>
  <si>
    <t>5502908</t>
  </si>
  <si>
    <t>Escavação, carga e transporte de solos moles - DMT de 1.800 a 2.000 m - caminho de serviço em leito natural - com caminhão basculante de 14 m³</t>
  </si>
  <si>
    <t>5502934</t>
  </si>
  <si>
    <t>Escavação, carga e transporte de solos moles - DMT de 1.800 a 2.000 m - caminho de serviço em revestimento primário - com caminhão basculante de 14 m³</t>
  </si>
  <si>
    <t>5502960</t>
  </si>
  <si>
    <t>Escavação, carga e transporte de solos moles - DMT de 1.800 a 2.000 m - caminho de serviço pavimentado - com caminhão basculante de 14 m³</t>
  </si>
  <si>
    <t>5502909</t>
  </si>
  <si>
    <t>Escavação, carga e transporte de solos moles - DMT de 2.000 a 2.500 m - caminho de serviço em leito natural - com caminhão basculante de 14 m³</t>
  </si>
  <si>
    <t>5502935</t>
  </si>
  <si>
    <t>Escavação, carga e transporte de solos moles - DMT de 2.000 a 2.500 m - caminho de serviço em revestimento primário - com caminhão basculante de 14 m³</t>
  </si>
  <si>
    <t>5502961</t>
  </si>
  <si>
    <t>Escavação, carga e transporte de solos moles - DMT de 2.000 a 2.500 m - caminho de serviço pavimentado - com caminhão basculante de 14 m³</t>
  </si>
  <si>
    <t>5502910</t>
  </si>
  <si>
    <t>Escavação, carga e transporte de solos moles - DMT de 2.500 a 3.000 m - caminho de serviço em leito natural - com caminhão basculante de 14 m³</t>
  </si>
  <si>
    <t>5502936</t>
  </si>
  <si>
    <t>Escavação, carga e transporte de solos moles - DMT de 2.500 a 3.000 m - caminho de serviço em revestimento primário - com caminhão basculante de 14 m³</t>
  </si>
  <si>
    <t>5502962</t>
  </si>
  <si>
    <t>Escavação, carga e transporte de solos moles - DMT de 2.500 a 3.000 m - caminho de serviço pavimentado - com caminhão basculante de 14 m³</t>
  </si>
  <si>
    <t>5502900</t>
  </si>
  <si>
    <t>Escavação, carga e transporte de solos moles - DMT de 200 a 400 m - caminho de serviço em leito natural - com caminhão basculante de 14 m³</t>
  </si>
  <si>
    <t>5502926</t>
  </si>
  <si>
    <t>Escavação, carga e transporte de solos moles - DMT de 200 a 400 m - caminho de serviço em revestimento primário - com caminhão basculante de 14 m³</t>
  </si>
  <si>
    <t>5502952</t>
  </si>
  <si>
    <t>Escavação, carga e transporte de solos moles - DMT de 200 a 400 m - caminho de serviço pavimentado - com caminhão basculante de 14 m³</t>
  </si>
  <si>
    <t>5502901</t>
  </si>
  <si>
    <t>Escavação, carga e transporte de solos moles - DMT de 400 a 600 m - caminho de serviço em leito natural - com caminhão basculante de 14 m³</t>
  </si>
  <si>
    <t>5502927</t>
  </si>
  <si>
    <t>Escavação, carga e transporte de solos moles - DMT de 400 a 600 m - caminho de serviço em revestimento primário - com caminhão basculante de 14 m³</t>
  </si>
  <si>
    <t>5502953</t>
  </si>
  <si>
    <t>Escavação, carga e transporte de solos moles - DMT de 400 a 600 m - caminho de serviço pavimentado - com caminhão basculante de 14 m³</t>
  </si>
  <si>
    <t>5502899</t>
  </si>
  <si>
    <t>Escavação, carga e transporte de solos moles - DMT de 50 a 200 m - caminho de serviço em leito natural - com caminhão basculante de 14 m³</t>
  </si>
  <si>
    <t>5502925</t>
  </si>
  <si>
    <t>Escavação, carga e transporte de solos moles - DMT de 50 a 200 m - caminho de serviço em revestimento primário - com caminhão basculante de 14 m³</t>
  </si>
  <si>
    <t>5502951</t>
  </si>
  <si>
    <t>Escavação, carga e transporte de solos moles - DMT de 50 a 200 m - caminho de serviço pavimentado - com caminhão basculante de 14 m³</t>
  </si>
  <si>
    <t>5502902</t>
  </si>
  <si>
    <t>Escavação, carga e transporte de solos moles - DMT de 600 a 800 m - caminho de serviço em leito natural - com caminhão basculante de 14 m³</t>
  </si>
  <si>
    <t>5502928</t>
  </si>
  <si>
    <t>Escavação, carga e transporte de solos moles - DMT de 600 a 800 m - caminho de serviço em revestimento primário - com caminhão basculante de 14 m³</t>
  </si>
  <si>
    <t>5502954</t>
  </si>
  <si>
    <t>Escavação, carga e transporte de solos moles - DMT de 600 a 800 m - caminho de serviço pavimentado - com caminhão basculante de 14 m³</t>
  </si>
  <si>
    <t>5502903</t>
  </si>
  <si>
    <t>Escavação, carga e transporte de solos moles - DMT de 800 a 1.000 m - caminho de serviço em leito natural - com caminhão basculante de 14 m³</t>
  </si>
  <si>
    <t>5502929</t>
  </si>
  <si>
    <t>Escavação, carga e transporte de solos moles - DMT de 800 a 1.000 m - caminho de serviço em revestimento primário - com caminhão basculante de 14 m³</t>
  </si>
  <si>
    <t>5502955</t>
  </si>
  <si>
    <t>Escavação, carga e transporte de solos moles - DMT de 800 a 1.000 m - caminho de serviço pavimentado - com caminhão basculante de 14 m³</t>
  </si>
  <si>
    <t>5502889</t>
  </si>
  <si>
    <t>Escavação, carga e transporte de solos moles na distância de 3.000 m - caminho de serviço em leito natural - com caminhão basculante de 14 m³</t>
  </si>
  <si>
    <t>5502996</t>
  </si>
  <si>
    <t>Escavação, carga e transporte de solos moles na distância de 3.000 m - caminho de serviço em revestimento primário - com caminhão basculante de 14 m³</t>
  </si>
  <si>
    <t>5502997</t>
  </si>
  <si>
    <t>Escavação, carga e transporte de solos moles na distância de 3.000 m - caminho de serviço pavimentado - com caminhão basculante de 14 m³</t>
  </si>
  <si>
    <t>5501716</t>
  </si>
  <si>
    <t>Escavação, carga e transporte em material de 1ª categoria - DMT de 1.000 a 1.200 m com motoscraper</t>
  </si>
  <si>
    <t>5501717</t>
  </si>
  <si>
    <t>Escavação, carga e transporte em material de 1ª categoria - DMT de 1.200 a 1.400 m com motoscraper</t>
  </si>
  <si>
    <t>5501712</t>
  </si>
  <si>
    <t>Escavação, carga e transporte em material de 1ª categoria - DMT de 200 a 400 m com motoscraper</t>
  </si>
  <si>
    <t>5501713</t>
  </si>
  <si>
    <t>Escavação, carga e transporte em material de 1ª categoria - DMT de 400 a 600 m com motoscraper</t>
  </si>
  <si>
    <t>5501711</t>
  </si>
  <si>
    <t>Escavação, carga e transporte em material de 1ª categoria - DMT de 50 a 200 m com motoscraper</t>
  </si>
  <si>
    <t>5501710</t>
  </si>
  <si>
    <t>Escavação, carga e transporte em material de 1ª categoria - DMT de 50 m</t>
  </si>
  <si>
    <t>5501714</t>
  </si>
  <si>
    <t>Escavação, carga e transporte em material de 1ª categoria - DMT de 600 a 800 m com motoscraper</t>
  </si>
  <si>
    <t>5501715</t>
  </si>
  <si>
    <t>Escavação, carga e transporte em material de 1ª categoria - DMT de 800 a 1.000 m com motoscraper</t>
  </si>
  <si>
    <t>5502986</t>
  </si>
  <si>
    <t>Expurgo de jazida</t>
  </si>
  <si>
    <t>5502977</t>
  </si>
  <si>
    <t>Fragmentação de blocos de rocha com escavadeira e rompedor hidráulico 1.700 kg</t>
  </si>
  <si>
    <t>5502985</t>
  </si>
  <si>
    <t>Limpeza mecanizada da camada vegetal</t>
  </si>
  <si>
    <t>5503018</t>
  </si>
  <si>
    <t>Manutenção de caminho de serviço</t>
  </si>
  <si>
    <t>5505768</t>
  </si>
  <si>
    <t>Pré-fissuramento de material de 3ª categoria</t>
  </si>
  <si>
    <t>5503020</t>
  </si>
  <si>
    <t>Umedecimento de caminho de serviço</t>
  </si>
  <si>
    <t>5605798</t>
  </si>
  <si>
    <t>Chumbador de aço CA-50 - D = 20 mm com perfuratriz sobre pneus - ancorado na rocha com cartucho de cimento - fornecimento, perfuração e instalação</t>
  </si>
  <si>
    <t>5605925</t>
  </si>
  <si>
    <t>Chumbador de aço CA-50 - D = 20 mm com perfuratriz sobre pneus - ancorado na rocha com injeção de nata de cimento - fornecimento, perfuração e instalação</t>
  </si>
  <si>
    <t>5605799</t>
  </si>
  <si>
    <t>Chumbador de aço CA-50 - D = 22 mm com perfuratriz sobre pneus - ancorado na rocha com cartucho de cimento - fornecimento, perfuração e instalação</t>
  </si>
  <si>
    <t>5605800</t>
  </si>
  <si>
    <t>Chumbador de aço CA-50 - D = 25 mm com perfuratriz sobre pneus - ancorado na rocha com cartucho de cimento - fornecimento, perfuração e instalação</t>
  </si>
  <si>
    <t>5613944</t>
  </si>
  <si>
    <t>Chumbador de aço CA-50 - D = 32 mm com martelete perfurador manual - ancorado na rocha com cartucho de cimento - fornecimento, perfuração e instalação</t>
  </si>
  <si>
    <t>5605894</t>
  </si>
  <si>
    <t>Grampo de aço CA-50 D = 12,5 mm para solo grampeado com capacidade de 30 kN - fornecimento, perfuração e instalação</t>
  </si>
  <si>
    <t>5605895</t>
  </si>
  <si>
    <t>Grampo de aço CA-50 D = 16 mm para solo grampeado com capacidade de 50 kN - fornecimento, perfuração e instalação</t>
  </si>
  <si>
    <t>5605896</t>
  </si>
  <si>
    <t>Grampo de aço CA-50 D = 20 mm para solo grampeado com capacidade de 80 kN - fornecimento, perfuração e instalação</t>
  </si>
  <si>
    <t>5605911</t>
  </si>
  <si>
    <t>Perfuração para tirante permanente protendido autoinjetável em material de 1ª categoria com diâmetro de até 120 mm</t>
  </si>
  <si>
    <t>5605912</t>
  </si>
  <si>
    <t>Perfuração para tirante permanente protendido autoinjetável em material de 2ª categoria com diâmetro de até 87 mm</t>
  </si>
  <si>
    <t>5605938</t>
  </si>
  <si>
    <t>Perfuração para tirantes em material de 1ª categoria com diâmetro de até 120 mm</t>
  </si>
  <si>
    <t>5605939</t>
  </si>
  <si>
    <t>Perfuração para tirantes em material de 2ª categoria com diâmetro de até 120 mm</t>
  </si>
  <si>
    <t>5605940</t>
  </si>
  <si>
    <t>Perfuração para tirantes em material de 3ª categoria com diâmetro de até 120 mm</t>
  </si>
  <si>
    <t>5605942</t>
  </si>
  <si>
    <t>Pintura eletrostática com tinta em pó à base de resina epóxi - E = 200 µm</t>
  </si>
  <si>
    <t>5605955</t>
  </si>
  <si>
    <t>Protensão de tirante com 10 cordoalhas D = 12,7 mm aço CP 190 RB, com capacidade de 860 kN - inclusive ancoragem e grauteamento da cabeça</t>
  </si>
  <si>
    <t>5605956</t>
  </si>
  <si>
    <t>Protensão de tirante com 12 cordoalhas D = 12,7 mm aço CP 190 RB, com capacidade de 1.040 kN - inclusive ancoragem e grauteamento da cabeça</t>
  </si>
  <si>
    <t>5605953</t>
  </si>
  <si>
    <t>Protensão de tirante com 6 cordoalhas D = 12,7 mm aço CP 190 RB, com capacidade de 520 kN - inclusive ancoragem e grauteamento da cabeça</t>
  </si>
  <si>
    <t>5605954</t>
  </si>
  <si>
    <t>Protensão de tirante com 8 cordoalhas D = 12,7 mm aço CP 190 RB, com capacidade de 690 kN - inclusive ancoragem e grauteamento da cabeça</t>
  </si>
  <si>
    <t>5605909</t>
  </si>
  <si>
    <t>Protensão de tirante permanente autoinjetável de aço D = 40 mm, seção de 684 mm², tensão de escoamento = 440 MPa e tensão de ruptura = 580 MPa - inclusive ancoragem e grauteamento da cabeça</t>
  </si>
  <si>
    <t>5605908</t>
  </si>
  <si>
    <t>Protensão de tirante permanente autoinjetável de aço D = 40 mm, seção de 822 mm², tensão de escoamento = 470 MPa e tensão de ruptura = 600 MPa - inclusive ancoragem e grauteamento da cabeça</t>
  </si>
  <si>
    <t>5605907</t>
  </si>
  <si>
    <t>Protensão de tirante permanente autoinjetável de aço D = 40 mm, seção de 936 mm², tensão de escoamento = 700 MPa e tensão de ruptura = 830 MPa - inclusive ancoragem e grauteamento da cabeça</t>
  </si>
  <si>
    <t>5605906</t>
  </si>
  <si>
    <t>Protensão de tirante permanente autoinjetável de aço D = 50 mm, seção de 1.330 mm², tensão de escoamento = 630 MPa e tensão de ruptura = 740 MPa - inclusive ancoragem e grauteamento da cabeça</t>
  </si>
  <si>
    <t>5605905</t>
  </si>
  <si>
    <t>Protensão de tirante permanente autoinjetável de aço D = 50 mm, seção de 1.569 mm², tensão de escoamento = 630 MPa e tensão de ruptura = 740 MP - inclusive ancoragem e grauteamento da cabeça</t>
  </si>
  <si>
    <t>5605944</t>
  </si>
  <si>
    <t>Protensão de tirante permanente protendido de aço D = 30 mm, tensão de escoamento = 600 MPa e tensão de ruptura = 720 MPa - inclusive ancoragem e grauteamento da cabeça</t>
  </si>
  <si>
    <t>5605910</t>
  </si>
  <si>
    <t>Protensão de tirante permanente protendido de aço D = 32 mm, tensão de escoamento = 520 MPa e tensão de ruptura = 690 MPa - inclusive ancoragem e grauteamento da cabeça</t>
  </si>
  <si>
    <t>5605945</t>
  </si>
  <si>
    <t>Protensão de tirante permanente protendido de aço D = 32 mm, tensão de escoamento = 950 MPa e tensão de ruptura = 1.050 MPa - inclusive ancoragem e grauteamento da cabeça</t>
  </si>
  <si>
    <t>5605946</t>
  </si>
  <si>
    <t>Protensão de tirante permanente protendido de aço D = 40 mm, tensão de escoamento = 600 MPa e tensão de ruptura = 720 MPa - inclusive ancoragem e grauteamento da cabeça</t>
  </si>
  <si>
    <t>5605947</t>
  </si>
  <si>
    <t>Protensão de tirante permanente protendido de aço D = 44 mm, tensão de escoamento = 680 MPa e tensão de ruptura = 870 MPa - inclusive ancoragem e grauteamento da cabeça</t>
  </si>
  <si>
    <t>5605948</t>
  </si>
  <si>
    <t>Protensão de tirante permanente protendido de aço D = 50 mm, tensão de escoamento = 600 MPa e tensão de ruptura = 720 MPa - inclusive ancoragem e grauteamento da cabeça</t>
  </si>
  <si>
    <t>5605949</t>
  </si>
  <si>
    <t>Protensão de tirante permanente protendido de aço D = 53 mm, tensão de escoamento = 600 MPa e tensão de ruptura = 720 MPa - inclusive ancoragem e grauteamento da cabeça</t>
  </si>
  <si>
    <t>5605950</t>
  </si>
  <si>
    <t>Protensão de tirante permanente protendido de aço D = 57 mm, tensão de escoamento = 600 MPa e tensão de ruptura = 720 MPa - inclusive ancoragem e grauteamento da cabeça</t>
  </si>
  <si>
    <t>5605951</t>
  </si>
  <si>
    <t>Protensão de tirante permanente protendido de aço D = 63 mm, tensão de escoamento = 600 MPa e tensão de ruptura = 720 MPa - inclusive ancoragem e grauteamento da cabeça</t>
  </si>
  <si>
    <t>5605952</t>
  </si>
  <si>
    <t>Protensão de tirante permanente protendido de aço D = 69 mm, tensão de escoamento = 600 MPa e tensão de ruptura = 720 MPa - inclusive ancoragem e grauteamento da cabeça</t>
  </si>
  <si>
    <t>5605932</t>
  </si>
  <si>
    <t>Tirante de barra de aço ancorado na rocha com resina de poliéster, D = 19 mm, tensão de escoamento = 700 MPa e tensão de ruptura = 800 MPa - fornecimento, perfuração e instalação</t>
  </si>
  <si>
    <t>5605934</t>
  </si>
  <si>
    <t>Tirante de barra de aço ancorado na rocha com resina de poliéster, D = 22 mm, tensão de escoamento = 700 MPa e tensão de ruptura = 800 MPa - fornecimento, perfuração e instalação</t>
  </si>
  <si>
    <t>5605928</t>
  </si>
  <si>
    <t>Tirante de barra de aço ancorado na rocha com resina de poliéster, D = 25 mm, tensão de escoamento = 520 MPa e tensão de ruptura = 690 MPa - fornecimento, perfuração e instalação</t>
  </si>
  <si>
    <t>5605935</t>
  </si>
  <si>
    <t>Tirante de barra de aço ancorado na rocha com resina de poliéster, D = 25 mm, tensão de escoamento = 700 MPa, tensão de ruptura = 800 MPa - fornecimento, perfuração e instalação</t>
  </si>
  <si>
    <t>5605936</t>
  </si>
  <si>
    <t>Tirante de barra de aço ancorado na rocha com resina de poliéster, D = 32 mm, tensão de escoamento = 700 MPa, tensão de ruptura = 800 MPa - fornecimento, perfuração e instalação</t>
  </si>
  <si>
    <t>5605937</t>
  </si>
  <si>
    <t>Tirante de barra de aço ancorado na rocha com resina de poliéster, D = 36 mm, tensão de escoamento = 700 MPa e tensão de ruptura = 800 MPa - fornecimento, perfuração e instalação</t>
  </si>
  <si>
    <t>5605957</t>
  </si>
  <si>
    <t>Tirante permanente protendido autoinjetável de aço D = 40 mm, seção de 684 mm², tensão de escoamento = 440 MPa e tensão de ruptura = 580 MPa - exceto perfuração</t>
  </si>
  <si>
    <t>5605958</t>
  </si>
  <si>
    <t>Tirante permanente protendido autoinjetável de aço D = 40 mm, seção de 822 mm², tensão de escoamento = 470 MPa e tensão de ruptura = 600 MPa - exceto perfuração</t>
  </si>
  <si>
    <t>5605959</t>
  </si>
  <si>
    <t>Tirante permanente protendido autoinjetável de aço D = 40 mm, seção de 936 mm², tensão de escoamento = 700 MPa e tensão de ruptura = 830 MPa - exceto perfuração</t>
  </si>
  <si>
    <t>5605960</t>
  </si>
  <si>
    <t>Tirante permanente protendido autoinjetável de aço D = 50 mm, seção de 1.330 mm², tensão de escoamento = 630 MPa e tensão de ruptura = 740 MPa - exceto perfuração</t>
  </si>
  <si>
    <t>5605961</t>
  </si>
  <si>
    <t>Tirante permanente protendido autoinjetável de aço D = 50 mm, seção de 1.569 mm², tensão de escoamento = 630 MPa e tensão de ruptura = 740 MPa - exceto perfuração</t>
  </si>
  <si>
    <t>5605885</t>
  </si>
  <si>
    <t>Tirante permanente protendido com 10 cordoalhas D = 12,7 mm, aço CP 190 RB, com capacidade de 860 kN - exceto perfuração</t>
  </si>
  <si>
    <t>5605886</t>
  </si>
  <si>
    <t>Tirante permanente protendido com 12 cordoalhas D = 12,7 mm, aço CP 190 RB, com capacidade de 1.030 kN - exceto perfuração</t>
  </si>
  <si>
    <t>5605883</t>
  </si>
  <si>
    <t>Tirante permanente protendido com 6 cordoalhas D = 12,7 mm, aço CP 190 RB, com capacidade de 510 kN - exceto perfuração</t>
  </si>
  <si>
    <t>5605884</t>
  </si>
  <si>
    <t>Tirante permanente protendido com 8 cordoalhas D = 12,7 mm, aço CP 190 RB, com capacidade de 690 kN - exceto perfuração</t>
  </si>
  <si>
    <t>5605962</t>
  </si>
  <si>
    <t>Tirante permanente protendido de aço D = 30 mm, tensão de escoamento = 600 MPa e tensão de ruptura = 720 MPa - exceto perfuração</t>
  </si>
  <si>
    <t>5605881</t>
  </si>
  <si>
    <t>Tirante permanente protendido de aço D = 32 mm, tensão de escoamento = 520 MPa e tensão de ruptura = 690 MPa - exceto perfuração</t>
  </si>
  <si>
    <t>5605882</t>
  </si>
  <si>
    <t>Tirante permanente protendido de aço D = 32 mm, tensão de escoamento = 950 MPa e tensão de ruptura = 1.050 MPa - exceto perfuração</t>
  </si>
  <si>
    <t>5605963</t>
  </si>
  <si>
    <t>Tirante permanente protendido de aço D = 40 mm, tensão de escoamento = 600 MPa e tensão de ruptura = 720 MPa - exceto perfuração</t>
  </si>
  <si>
    <t>5605964</t>
  </si>
  <si>
    <t>Tirante permanente protendido de aço D = 44 mm, tensão de escoamento = 680 MPa e tensão de ruptura = 870 MPa - exceto perfuração</t>
  </si>
  <si>
    <t>5605965</t>
  </si>
  <si>
    <t>Tirante permanente protendido de aço D = 50 mm, tensão de escoamento = 600 MPa e tensão de ruptura = 720 MPa - exceto perfuração</t>
  </si>
  <si>
    <t>5605966</t>
  </si>
  <si>
    <t>Tirante permanente protendido de aço D = 53mm, tensão de escoamento = 600 MPa e tensão de ruptura = 720 MPa - exceto perfuração</t>
  </si>
  <si>
    <t>5605967</t>
  </si>
  <si>
    <t>Tirante permanente protendido de aço D = 57 mm, tensão de escoamento = 600 MPa e tensão de ruptura = 720 MPa - exceto perfuração</t>
  </si>
  <si>
    <t>5605968</t>
  </si>
  <si>
    <t>Tirante permanente protendido de aço D = 63 mm, tensão de escoamento = 600 MPa e tensão de ruptura = 720 MPa - exceto perfuração</t>
  </si>
  <si>
    <t>5605969</t>
  </si>
  <si>
    <t>Tirante permanente protendido de aço D = 69 mm, tensão de escoamento = 600 MPa e tensão de ruptura = 720 MPa - exceto perfuração</t>
  </si>
  <si>
    <t>5909130</t>
  </si>
  <si>
    <t>Carga e manobra de aduelas de concreto pré-moldadas em cavalo mecânico com semirreboque 20 t - carga com caminhão guindauto com capacidade de elevação de 11,9 t</t>
  </si>
  <si>
    <t>5914703</t>
  </si>
  <si>
    <t>Carga e manobra de brita para lastro com locomotiva diesel-elétrica em vagão hopper aberto com capacidade de 45 m³ - carga com carregadeira e descarga automática - bitola métrica</t>
  </si>
  <si>
    <t>5914704</t>
  </si>
  <si>
    <t>Carga e manobra de brita para lastro com locomotiva diesel-elétrica em vagão hopper aberto com capacidade de 63 m³ - carga com carregadeira e descarga automática - bitola larga</t>
  </si>
  <si>
    <t>5914710</t>
  </si>
  <si>
    <t>Carga e manobra de dormentes de concreto de bitola larga com locomotiva diesel-elétrica e vagão plataforma com capacidade de 98 t - carga com carregadeira - bitola larga</t>
  </si>
  <si>
    <t>5914711</t>
  </si>
  <si>
    <t>Carga e manobra de dormentes de concreto de bitola métrica com locomotiva diesel-elétrica e vagão plataforma com capacidade de 82 t - carga com carregadeira - bitola métrica</t>
  </si>
  <si>
    <t>5914712</t>
  </si>
  <si>
    <t>Carga e manobra de dormentes de concreto de bitola mista com locomotiva diesel-elétrica e vagão plataforma com capacidade de 98 t - carga com carregadeira - bitola larga</t>
  </si>
  <si>
    <t>5915369</t>
  </si>
  <si>
    <t>Carga, descarga e manobra de vigas pré-moldadas de 1.000 a 1.250 kN em cavalo mecânico com reboques de 5 e 4 eixos com capacidade de 130 t</t>
  </si>
  <si>
    <t>5915401</t>
  </si>
  <si>
    <t>Carga, descarga e manobra de vigas pré-moldadas de 500 a 750 kN em cavalo mecânico com dollys de 3 e 4 eixos com capacidade de 77 t</t>
  </si>
  <si>
    <t>5915402</t>
  </si>
  <si>
    <t>Carga, descarga e manobra de vigas pré-moldadas de 750 a 1.000 kN em cavalo mecânico com dollys de 5 e 4 eixos com capacidade de 111 t</t>
  </si>
  <si>
    <t>5915400</t>
  </si>
  <si>
    <t>Carga, descarga e manobra de vigas pré-moldadas de até 500 kN em cavalo mecânico com dolly de 4 eixos com capacidade de 57 t</t>
  </si>
  <si>
    <t>5914651</t>
  </si>
  <si>
    <t>Carga, manobra e descarga de agregados ou solos em caminhão basculante de 10 m³ - carga com carregadeira de 3,40 m³ (exclusa) e descarga em distribuidor autopropelido</t>
  </si>
  <si>
    <t>5914648</t>
  </si>
  <si>
    <t>Carga, manobra e descarga de agregados ou solos em caminhão basculante de 10 m³ - carga com carregadeira de 3,40 m³ (exclusa) e descarga em distribuidor rebocável</t>
  </si>
  <si>
    <t>5914647</t>
  </si>
  <si>
    <t>Carga, manobra e descarga de agregados ou solos em caminhão basculante de 10 m³ - carga com carregadeira de 3,40 m³ (exclusa) e descarga livre</t>
  </si>
  <si>
    <t>5915411</t>
  </si>
  <si>
    <t>Carga, manobra e descarga de agregados ou solos em caminhão basculante de 10 m³ - carga com carregadeira de 3,40 m³ e descarga em distribuidor autopropelido</t>
  </si>
  <si>
    <t>5915409</t>
  </si>
  <si>
    <t>Carga, manobra e descarga de agregados ou solos em caminhão basculante de 10 m³ - carga com carregadeira de 3,40 m³ e descarga em distribuidor rebocável</t>
  </si>
  <si>
    <t>5915407</t>
  </si>
  <si>
    <t>Carga, manobra e descarga de agregados ou solos em caminhão basculante de 10 m³ - carga com carregadeira de 3,40 m³ e descarga livre</t>
  </si>
  <si>
    <t>5914354</t>
  </si>
  <si>
    <t>Carga, manobra e descarga de agregados ou solos em caminhão basculante de 10 m³ - carga com escavadeira de 1,56 m³ (exclusa) e descarga livre</t>
  </si>
  <si>
    <t>5915406</t>
  </si>
  <si>
    <t>Carga, manobra e descarga de agregados ou solos em caminhão basculante de 10 m³ - carga em usina de 60 t/h (PMF) e descarga livre</t>
  </si>
  <si>
    <t>5914652</t>
  </si>
  <si>
    <t>Carga, manobra e descarga de agregados ou solos em caminhão basculante de 10 m³ - carga em usina de solos de 300 t/h e descarga em distribuidor autopropelido</t>
  </si>
  <si>
    <t>5915417</t>
  </si>
  <si>
    <t>Carga, manobra e descarga de agregados ou solos em caminhão basculante de 10 m³ - carga em usina de solos de 300 t/h e descarga em vibroacabadora</t>
  </si>
  <si>
    <t>5915414</t>
  </si>
  <si>
    <t>Carga, manobra e descarga de agregados ou solos em caminhão basculante de 10 m³ - carga em usina de solos de 300 t/h e descarga livre</t>
  </si>
  <si>
    <t>5914351</t>
  </si>
  <si>
    <t>Carga, manobra e descarga de agregados ou solos em caminhão basculante de 14 m³ - carga com carregadeira de 3,40 m³ e descarga livre</t>
  </si>
  <si>
    <t>5914645</t>
  </si>
  <si>
    <t>Carga, manobra e descarga de agregados ou solos em caminhão basculante de 6 m³ - carga com carregadeira de 1,72 m³ (exclusa) e descarga em distribuidor autopropelido</t>
  </si>
  <si>
    <t>5914642</t>
  </si>
  <si>
    <t>Carga, manobra e descarga de agregados ou solos em caminhão basculante de 6 m³ - carga com carregadeira de 1,72 m³ (exclusa) e descarga em distribuidor rebocável</t>
  </si>
  <si>
    <t>5914641</t>
  </si>
  <si>
    <t>Carga, manobra e descarga de agregados ou solos em caminhão basculante de 6 m³ - carga com carregadeira de 1,72 m³ (exclusa) e descarga livre</t>
  </si>
  <si>
    <t>5915456</t>
  </si>
  <si>
    <t>Carga, manobra e descarga de agregados ou solos em caminhão basculante de 6 m³ - carga com carregadeira de 1,72 m³ e descarga em distribuidor autopropelido</t>
  </si>
  <si>
    <t>5915454</t>
  </si>
  <si>
    <t>Carga, manobra e descarga de agregados ou solos em caminhão basculante de 6 m³ - carga com carregadeira de 1,72 m³ e descarga em distribuidor rebocável</t>
  </si>
  <si>
    <t>5915399</t>
  </si>
  <si>
    <t>Carga, manobra e descarga de agregados ou solos em caminhão basculante de 6 m³ - carga com carregadeira de 1,72 m³ e descarga livre</t>
  </si>
  <si>
    <t>5914353</t>
  </si>
  <si>
    <t>Carga, manobra e descarga de agregados ou solos em caminhão basculante de 6 m³ - carga com escavadeira de 1,56 m³ (exclusa) e descarga livre</t>
  </si>
  <si>
    <t>5915470</t>
  </si>
  <si>
    <t>Carga, manobra e descarga de agregados ou solos em caminhão basculante de 6 m³ - carga com escavadeira de 1,56 m³ e descarga livre</t>
  </si>
  <si>
    <t>5915459</t>
  </si>
  <si>
    <t>Carga, manobra e descarga de agregados ou solos em caminhão basculante de 6 m³ - carga com minicarregadeira de 0,45 m³ e descarga livre</t>
  </si>
  <si>
    <t>5915476</t>
  </si>
  <si>
    <t>Carga, manobra e descarga de agregados ou solos em caminhão basculante de 6 m³ - carga manual e descarga livre</t>
  </si>
  <si>
    <t>5914702</t>
  </si>
  <si>
    <t>Carga, manobra e descarga de barras de trilho de 12 m com locomotiva diesel-elétrica em vagão plataforma com capacidade de 82 t - carga e descarga com carregadeira - bitola métrica</t>
  </si>
  <si>
    <t>5914701</t>
  </si>
  <si>
    <t>Carga, manobra e descarga de barras de trilho de 12 m com locomotiva diesel-elétrica em vagão plataforma com capacidade de 98 t - carga e descarga com carregadeira - bitola larga</t>
  </si>
  <si>
    <t>5915018</t>
  </si>
  <si>
    <t>Carga, manobra e descarga de barras de trilho de 12 m em cavalo mecânico com semirreboque com capacidade de 32 t - carga e descarga com carregadeira</t>
  </si>
  <si>
    <t>5906592</t>
  </si>
  <si>
    <t>Carga, manobra e descarga de blocos artificiais de concreto com 10 a 12 t para molhe em cavalo mecânico com semirreboque com capacidade de 32 t - carga e descarga com guindaste com pinça</t>
  </si>
  <si>
    <t>5906591</t>
  </si>
  <si>
    <t>Carga, manobra e descarga de blocos artificiais de concreto com 8 a 9 t para molhe em cavalo mecânico com semirreboque com capacidade de 32 t - carga e descarga com guindaste com pinça</t>
  </si>
  <si>
    <t>5914653</t>
  </si>
  <si>
    <t>Carga, manobra e descarga de blocos de rocha em caminhão basculante de 8 m³ - carga com carregadeira de 1,72 m³ (exclusa) e descarga livre</t>
  </si>
  <si>
    <t>5915405</t>
  </si>
  <si>
    <t>Carga, manobra e descarga de blocos de rocha em caminhão basculante de 8 m³ - carga com carregadeira de 1,72 m³ e descarga livre</t>
  </si>
  <si>
    <t>5914657</t>
  </si>
  <si>
    <t>Carga, manobra e descarga de blocos de rocha em caminhão basculante de 8 m³ - carga com retroescavadeira de 0,29 m³ e descarga livre</t>
  </si>
  <si>
    <t>5914363</t>
  </si>
  <si>
    <t>Carga, manobra e descarga de cimento ou cal hidratada a granel em caminhão silo de 30 m³</t>
  </si>
  <si>
    <t>5914646</t>
  </si>
  <si>
    <t>Carga, manobra e descarga de concreto asfáltico com borracha em caminhão basculante de 10 m³ - carga em usina de asfalto 100/140 t/h e descarga em vibroacabadora</t>
  </si>
  <si>
    <t>5919535</t>
  </si>
  <si>
    <t>Carga, manobra e descarga de concreto com caminhão betoneira - carga em central de concreto de 30 m³/h e descarga em extrusora de barreira de concreto</t>
  </si>
  <si>
    <t>5919533</t>
  </si>
  <si>
    <t>Carga, manobra e descarga de concreto com caminhão betoneira - carga em central de concreto de 30 m³/h e descarga em extrusora de meio-fio</t>
  </si>
  <si>
    <t>5919534</t>
  </si>
  <si>
    <t>Carga, manobra e descarga de concreto com caminhão betoneira - carga em central de concreto de 30 m³/h e descarga em extrusora de sarjeta</t>
  </si>
  <si>
    <t>5909007</t>
  </si>
  <si>
    <t>Carga, manobra e descarga de concreto com caminhão betoneira - carga em central de concreto de 30 m³/h e descarga livre</t>
  </si>
  <si>
    <t>5919538</t>
  </si>
  <si>
    <t>Carga, manobra e descarga de concreto com caminhão betoneira - carga em central de concreto de 40 m³/h e descarga livre</t>
  </si>
  <si>
    <t>5919540</t>
  </si>
  <si>
    <t>Carga, manobra e descarga de concreto de cimento em caminhão basculante de 10 m³ - carga em central de concreto de 150 m³/h e descarga em vibroacabadora</t>
  </si>
  <si>
    <t>5914705</t>
  </si>
  <si>
    <t>Carga, manobra e descarga de dormentes de concreto de bitola larga com locomotiva diesel-elétrica e vagão plataforma com capacidade de 98 t - carga e descarga com carregadeira - bitola larga</t>
  </si>
  <si>
    <t>5914706</t>
  </si>
  <si>
    <t>Carga, manobra e descarga de dormentes de concreto de bitola métrica com locomotiva diesel-elétrica e vagão plataforma com capacidade de 82 t - carga e descarga com carregadeira - bitola métrica</t>
  </si>
  <si>
    <t>5914707</t>
  </si>
  <si>
    <t>Carga, manobra e descarga de dormentes de concreto de bitola mista com locomotiva diesel-elétrica e vagão plataforma com capacidade de 98 t - carga e descarga com carregadeira - bitola larga</t>
  </si>
  <si>
    <t>5914677</t>
  </si>
  <si>
    <t>Carga, manobra e descarga de dormentes de madeira com locomotiva diesel-elétrica em vagão plataforma com capacidade de 82 t - carga e descarga com carregadeira - bitola métrica</t>
  </si>
  <si>
    <t>5914676</t>
  </si>
  <si>
    <t>Carga, manobra e descarga de dormentes de madeira com locomotiva diesel-elétrica em vagão plataforma com capacidade de 98 t - carga e descarga com carregadeira - bitola larga</t>
  </si>
  <si>
    <t>5915016</t>
  </si>
  <si>
    <t>Carga, manobra e descarga de dormentes de madeira de bitola larga ou mista em cavalo mecânico com semirreboque com capacidade de 32 t - carga e descarga com carregadeira</t>
  </si>
  <si>
    <t>5915017</t>
  </si>
  <si>
    <t>Carga, manobra e descarga de dormentes de madeira de bitola métrica em cavalo mecânico com semirreboque com capacidade de 32 t - carga e descarga com carregadeira</t>
  </si>
  <si>
    <t>5914678</t>
  </si>
  <si>
    <t>Carga, manobra e descarga de jogo de dormentes de concreto para AMV de bitola larga ou mista, qualquer abertura, com locomotiva diesel-elétrica em vagão plataforma com capacidade de 98 t - carga e descarga com carregadeira - bitola larga</t>
  </si>
  <si>
    <t>5914679</t>
  </si>
  <si>
    <t>Carga, manobra e descarga de jogo de dormentes de concreto para AMV de bitola métrica, qualquer abertura, com locomotiva diesel-elétrica em vagão plataforma com capacidade de 82 t - carga e descarga com carregadeira - bitola métrica</t>
  </si>
  <si>
    <t>5914681</t>
  </si>
  <si>
    <t>Carga, manobra e descarga de jogo de dormentes de madeira para AMV bitola métrica, qualquer abertura, com locomotiva diesel-elétrica em vagão plataforma com capacidade de 82 t - carga e descarga com carregadeira - bitola métrica</t>
  </si>
  <si>
    <t>5914680</t>
  </si>
  <si>
    <t>Carga, manobra e descarga de jogo de dormentes de madeira para AMV de bitola larga ou mista, qualquer abertura, com locomotiva diesel-elétrica em vagão plataforma com capacidade de 98 t - carga e descarga com carregadeira - bitola larga</t>
  </si>
  <si>
    <t>5915015</t>
  </si>
  <si>
    <t>Carga, manobra e descarga de materiais diversos em caminhão carroceria com capacidade de 11,5 t e com guindauto com capacidade de elevação de 11,9 t</t>
  </si>
  <si>
    <t>5915373</t>
  </si>
  <si>
    <t>Carga, manobra e descarga de materiais diversos em caminhão carroceria com capacidade de 7 t e com guindauto com capacidade de elevação de 6,2 t</t>
  </si>
  <si>
    <t>5914333</t>
  </si>
  <si>
    <t>Carga, manobra e descarga de materiais diversos em caminhão carroceria de 15 t - carga e descarga com caminhão guindauto com capacidade de elevação de 6,2 t</t>
  </si>
  <si>
    <t>5914655</t>
  </si>
  <si>
    <t>Carga, manobra e descarga de materiais diversos em caminhão carroceria de 15 t - carga e descarga manuais</t>
  </si>
  <si>
    <t>5915474</t>
  </si>
  <si>
    <t>Carga, manobra e descarga de materiais diversos em caminhão carroceria de 5 t - carga e descarga manuais</t>
  </si>
  <si>
    <t>5914654</t>
  </si>
  <si>
    <t>Carga, manobra e descarga de materiais diversos em caminhão carroceria de 9 t - carga e descarga manuais</t>
  </si>
  <si>
    <t>5914686</t>
  </si>
  <si>
    <t>Carga, manobra e descarga de materiais metálicos e acessórios diversos com locomotiva diesel-elétrica em vagão fechado com capacidade de 64 t - carga e descarga com carregadeira - bitola métrica</t>
  </si>
  <si>
    <t>5914685</t>
  </si>
  <si>
    <t>Carga, manobra e descarga de materiais metálicos e acessórios diversos com locomotiva diesel-elétrica em vagão fechado com capacidade de 99 t - carga e descarga com carregadeira - bitola larga</t>
  </si>
  <si>
    <t>5914682</t>
  </si>
  <si>
    <t>Carga, manobra e descarga de materiais metálicos para AMV de bitola larga, qualquer abertura, com locomotiva diesel-elétrica em vagão plataforma com capacidade de 98 t - carga e descarga com carregadeira - bitola larga</t>
  </si>
  <si>
    <t>5915019</t>
  </si>
  <si>
    <t>Carga, manobra e descarga de materiais metálicos para AMV de bitola larga, qualquer abertura, em cavalo mecânico com semirreboque com capacidade de 32 t - carga e descarga com carregadeira</t>
  </si>
  <si>
    <t>5914683</t>
  </si>
  <si>
    <t>Carga, manobra e descarga de materiais metálicos para AMV de bitola métrica, qualquer abertura, com locomotiva diesel-elétrica em vagão plataforma com capacidade de 82 t - carga e descarga com carregadeira - bitola métrica</t>
  </si>
  <si>
    <t>5915020</t>
  </si>
  <si>
    <t>Carga, manobra e descarga de materiais metálicos para AMV de bitola métrica, qualquer abertura, em cavalo mecânico com semirreboque com capacidade de 32 t - carga e descarga com carregadeira</t>
  </si>
  <si>
    <t>5914684</t>
  </si>
  <si>
    <t>Carga, manobra e descarga de materiais metálicos para AMV de bitola mista, qualquer abertura, com locomotiva diesel-elétrica e vagão plataforma com capacidade de 98 t - carga e descarga com carregadeira</t>
  </si>
  <si>
    <t>5915021</t>
  </si>
  <si>
    <t>Carga, manobra e descarga de materiais metálicos para AMV de bitola mista, qualquer abertura, em cavalo mecânico com semirreboque com capacidade de 32 t - carga e descarga com carregadeira</t>
  </si>
  <si>
    <t>5914675</t>
  </si>
  <si>
    <t>Carga, manobra e descarga de material demolido em caminhão basculante de 6 m³ - carga com carregadeira de 1,72 m³ e descarga livre</t>
  </si>
  <si>
    <t>5915433</t>
  </si>
  <si>
    <t>Carga, manobra e descarga de material demolido em caminhão basculante de 6 m³ - carga manual e descarga livre</t>
  </si>
  <si>
    <t>5914304</t>
  </si>
  <si>
    <t>Carga, manobra e descarga de material fresado em caminhão basculante de 10 m³ - fresagem contínua em espessura de 3 cm - carga com fresadora e descarga livre</t>
  </si>
  <si>
    <t>5914305</t>
  </si>
  <si>
    <t>Carga, manobra e descarga de material fresado em caminhão basculante de 10 m³ - fresagem contínua em espessura de 4 cm - carga com fresadora e descarga livre</t>
  </si>
  <si>
    <t>5915440</t>
  </si>
  <si>
    <t>Carga, manobra e descarga de material fresado em caminhão basculante de 10 m³ - fresagem contínua em espessura de 5 cm - carga com fresadora e descarga livre</t>
  </si>
  <si>
    <t>5914306</t>
  </si>
  <si>
    <t>Carga, manobra e descarga de material fresado em caminhão basculante de 10 m³ - fresagem contínua em espessura de 6 cm - carga com fresadora e descarga livre</t>
  </si>
  <si>
    <t>5914307</t>
  </si>
  <si>
    <t>Carga, manobra e descarga de material fresado em caminhão basculante de 10 m³ - fresagem contínua em espessura de 7 cm - carga com fresadora e descarga livre</t>
  </si>
  <si>
    <t>5914308</t>
  </si>
  <si>
    <t>Carga, manobra e descarga de material fresado em caminhão basculante de 10 m³ - fresagem contínua em espessura de 8 cm - carga com fresadora e descarga livre</t>
  </si>
  <si>
    <t>5914309</t>
  </si>
  <si>
    <t>Carga, manobra e descarga de material fresado em caminhão basculante de 10 m³ - fresagem descontínua em espessura de 3 cm - carga com fresadora e descarga livre</t>
  </si>
  <si>
    <t>5914310</t>
  </si>
  <si>
    <t>Carga, manobra e descarga de material fresado em caminhão basculante de 10 m³ - fresagem descontínua em espessura de 4 cm - carga com fresadora e descarga livre</t>
  </si>
  <si>
    <t>5914352</t>
  </si>
  <si>
    <t>Carga, manobra e descarga de material fresado em caminhão basculante de 10 m³ - fresagem descontínua em espessura de 5 cm - carga com fresadora e descarga livre</t>
  </si>
  <si>
    <t>5914311</t>
  </si>
  <si>
    <t>Carga, manobra e descarga de material fresado em caminhão basculante de 10 m³ - fresagem descontínua em espessura de 6 cm - carga com fresadora e descarga livre</t>
  </si>
  <si>
    <t>5914312</t>
  </si>
  <si>
    <t>Carga, manobra e descarga de material fresado em caminhão basculante de 10 m³ - fresagem descontínua em espessura de 7 cm - carga com fresadora e descarga livre</t>
  </si>
  <si>
    <t>5914313</t>
  </si>
  <si>
    <t>Carga, manobra e descarga de material fresado em caminhão basculante de 10 m³ - fresagem descontínua em espessura de 8 cm - carga com fresadora e descarga livre</t>
  </si>
  <si>
    <t>5914339</t>
  </si>
  <si>
    <t>Carga, manobra e descarga de material fresado em caminhão basculante de 6 m³ - fresagem descontínua em espessura de 5 cm - carga com fresadora e descarga livre</t>
  </si>
  <si>
    <t>5914650</t>
  </si>
  <si>
    <t>Carga, manobra e descarga de mistura betuminosa a frio em caminhão basculante de 10 m³ - carga em usina de 60 t/h (PMF) e descarga em vibroacabadora</t>
  </si>
  <si>
    <t>5914358</t>
  </si>
  <si>
    <t>Carga, manobra e descarga de mistura betuminosa a frio em caminhão basculante de 6 m³ - carga em usina de 60 t/h (PMF) e descarga em vibroacabadora</t>
  </si>
  <si>
    <t>5915421</t>
  </si>
  <si>
    <t>Carga, manobra e descarga de mistura betuminosa a frio em caminhão basculante de 6 m³ - carga em usina de 60 t/h (PMF) e descarga manual</t>
  </si>
  <si>
    <t>5914649</t>
  </si>
  <si>
    <t>Carga, manobra e descarga de mistura betuminosa a quente em caminhão basculante de 10 m³ - carga em usina de asfalto 100/140 t/h e descarga em vibroacabadora</t>
  </si>
  <si>
    <t>5914643</t>
  </si>
  <si>
    <t>Carga, manobra e descarga de mistura betuminosa a quente em caminhão basculante de 6 m³ - carga em usina de asfalto 100/140 t/h e descarga em vibroacabadora</t>
  </si>
  <si>
    <t>5914328</t>
  </si>
  <si>
    <t>Carga, manobra e descarga de mistura betuminosa a quente em caminhão basculante de 6 m³ - carga em usina de asfalto 100/140 t/h e descarga manual</t>
  </si>
  <si>
    <t>5914610</t>
  </si>
  <si>
    <t>Carga, manobra e descarga de mistura betuminosa a quente em caminhão com caçamba térmica de 6 m³ - carga em usina de asfalto de 100/140 t/h e descarga manual</t>
  </si>
  <si>
    <t>5915408</t>
  </si>
  <si>
    <t>Carga, manobra e descarga de mistura reciclada com espuma de asfalto em caminhão basculante de 10 m³ - carga em usina de reciclagem a frio e descarga em vibroacabadora</t>
  </si>
  <si>
    <t>5915306</t>
  </si>
  <si>
    <t>Carga, manobra e descarga de tetrápodes em cavalo mecânico com semirreboque com capacidade de 32 t - carga e descarga com guindaste</t>
  </si>
  <si>
    <t>5914708</t>
  </si>
  <si>
    <t>Carga, manobra e descarga de TLS de TR45 de 120 m com locomotiva diesel-elétrica em vagão plataforma com capacidade de 82 t - carga e descarga com manipulador de TLS - bitola métrica</t>
  </si>
  <si>
    <t>5914687</t>
  </si>
  <si>
    <t>Carga, manobra e descarga de TLS de TR45 de 120 m com locomotiva diesel-elétrica em vagão plataforma com capacidade de 98 t - carga e descarga com manipulador de TLS - bitola larga</t>
  </si>
  <si>
    <t>5914709</t>
  </si>
  <si>
    <t>Carga, manobra e descarga de TLS de TR45 de 240 m com locomotiva diesel-elétrica em vagão plataforma com capacidade de 82 t - carga e descarga com manipulador de TLS - bitola métrica</t>
  </si>
  <si>
    <t>5914688</t>
  </si>
  <si>
    <t>Carga, manobra e descarga de TLS de TR45 de 240 m com locomotiva diesel-elétrica em vagão plataforma com capacidade de 98 t - carga e descarga com manipulador de TLS - bitola larga</t>
  </si>
  <si>
    <t>5914695</t>
  </si>
  <si>
    <t>Carga, manobra e descarga de TLS de TR57 de 120 m com locomotiva diesel-elétrica em vagão plataforma com capacidade de 82 t - carga e descarga com manipulador de TLS - bitola métrica</t>
  </si>
  <si>
    <t>5914689</t>
  </si>
  <si>
    <t>Carga, manobra e descarga de TLS de TR57 de 120 m com locomotiva diesel-elétrica em vagão plataforma com capacidade de 98 t - carga e descarga com manipulador de TLS - bitola larga</t>
  </si>
  <si>
    <t>5914696</t>
  </si>
  <si>
    <t>Carga, manobra e descarga de TLS de TR57 de 240 m com locomotiva diesel-elétrica em vagão plataforma com capacidade de 82 t - carga e descarga com manipulador de TLS - bitola métrica</t>
  </si>
  <si>
    <t>5914690</t>
  </si>
  <si>
    <t>Carga, manobra e descarga de TLS de TR57 de 240 m com locomotiva diesel-elétrica em vagão plataforma com capacidade de 98 t - carga e descarga com manipulador de TLS - bitola larga</t>
  </si>
  <si>
    <t>5914697</t>
  </si>
  <si>
    <t>Carga, manobra e descarga de TLS de TR68 de 120 m com locomotiva diesel-elétrica em vagão plataforma com capacidade de 82 t - carga e descarga com manipulador de TLS - bitola métrica</t>
  </si>
  <si>
    <t>5914691</t>
  </si>
  <si>
    <t>Carga, manobra e descarga de TLS de TR68 de 120 m com locomotiva diesel-elétrica em vagão plataforma com capacidade de 98 t - carga e descarga com manipulador de TLS - bitola larga</t>
  </si>
  <si>
    <t>5914698</t>
  </si>
  <si>
    <t>Carga, manobra e descarga de TLS de TR68 de 240 m com locomotiva diesel-elétrica em vagão plataforma com capacidade de 82 t - carga e descarga com manipulador de TLS - bitola métrica</t>
  </si>
  <si>
    <t>5914692</t>
  </si>
  <si>
    <t>Carga, manobra e descarga de TLS de TR68 de 240 m com locomotiva diesel-elétrica em vagão plataforma com capacidade de 98 t - carga e descarga com manipulador de TLS - bitola larga</t>
  </si>
  <si>
    <t>5914699</t>
  </si>
  <si>
    <t>Carga, manobra e descarga de TLS de UIC60 de 120 m com locomotiva diesel-elétrica em vagão plataforma com capacidade de 82 t - carga e descarga com manipulador de TLS - bitola métrica</t>
  </si>
  <si>
    <t>5914693</t>
  </si>
  <si>
    <t>Carga, manobra e descarga de TLS de UIC60 de 120 m com locomotiva diesel-elétrica em vagão plataforma com capacidade de 98 t - carga e descarga com manipulador de TLS - bitola larga</t>
  </si>
  <si>
    <t>5914700</t>
  </si>
  <si>
    <t>Carga, manobra e descarga de TLS de UIC60 de 240 m com locomotiva diesel-elétrica em vagão plataforma com capacidade de 82 t - carga e descarga com manipulador de TLS - bitola métrica</t>
  </si>
  <si>
    <t>5914694</t>
  </si>
  <si>
    <t>Carga, manobra e descarga de TLS de UIC60 de 240 m com locomotiva diesel-elétrica em vagão plataforma com capacidade de 98 t - carga e descarga com manipulador de TLS - bitola larga</t>
  </si>
  <si>
    <t>5915441</t>
  </si>
  <si>
    <t>Carga, manobra e descarga de trituração de galhos e troncos em caminhão basculante de 6 m³ - carga com trituradora e descarga livre</t>
  </si>
  <si>
    <t>5901639</t>
  </si>
  <si>
    <t>Transporte com caminhão basculante com caçamba estanque com capacidade de 14 m³ - rodovia em leito natural</t>
  </si>
  <si>
    <t>tkm</t>
  </si>
  <si>
    <t>5901638</t>
  </si>
  <si>
    <t>Transporte com caminhão basculante com caçamba estanque com capacidade de 14 m³ - rodovia em revestimento primário</t>
  </si>
  <si>
    <t>5901640</t>
  </si>
  <si>
    <t>Transporte com caminhão basculante com caçamba estanque com capacidade de 14 m³ - rodovia pavimentada</t>
  </si>
  <si>
    <t>5914359</t>
  </si>
  <si>
    <t>Transporte com caminhão basculante de 10 m³ - rodovia em leito natural</t>
  </si>
  <si>
    <t>5914374</t>
  </si>
  <si>
    <t>Transporte com caminhão basculante de 10 m³ - rodovia em revestimento primário</t>
  </si>
  <si>
    <t>5914389</t>
  </si>
  <si>
    <t>Transporte com caminhão basculante de 10 m³ - rodovia pavimentada</t>
  </si>
  <si>
    <t>5915319</t>
  </si>
  <si>
    <t>Transporte com caminhão basculante de 14 m³ - rodovia em leito natural</t>
  </si>
  <si>
    <t>5915320</t>
  </si>
  <si>
    <t>Transporte com caminhão basculante de 14 m³ - rodovia em revestimento primário</t>
  </si>
  <si>
    <t>5915321</t>
  </si>
  <si>
    <t>Transporte com caminhão basculante de 14 m³ - rodovia pavimentada</t>
  </si>
  <si>
    <t>5914314</t>
  </si>
  <si>
    <t>Transporte com caminhão basculante de 6 m³ - rodovia em leito natural</t>
  </si>
  <si>
    <t>5914329</t>
  </si>
  <si>
    <t>Transporte com caminhão basculante de 6 m³ - rodovia em revestimento primário</t>
  </si>
  <si>
    <t>5914344</t>
  </si>
  <si>
    <t>Transporte com caminhão basculante de 6 m³ - rodovia pavimentada</t>
  </si>
  <si>
    <t>5914539</t>
  </si>
  <si>
    <t>Transporte com caminhão betoneira - rodovia em leito natural</t>
  </si>
  <si>
    <t>5914554</t>
  </si>
  <si>
    <t>Transporte com caminhão betoneira - rodovia em revestimento primário</t>
  </si>
  <si>
    <t>5914569</t>
  </si>
  <si>
    <t>Transporte com caminhão betoneira - rodovia pavimentada</t>
  </si>
  <si>
    <t>5915012</t>
  </si>
  <si>
    <t>Transporte com caminhão carroceria com capacidade de 11,5 t e com guindauto com capacidade de elevação de 11,9 t - rodovia em leito natural</t>
  </si>
  <si>
    <t>5915013</t>
  </si>
  <si>
    <t>Transporte com caminhão carroceria com capacidade de 11,5 t e com guindauto com capacidade de elevação de 11,9 t - rodovia em revestimento primário</t>
  </si>
  <si>
    <t>5915014</t>
  </si>
  <si>
    <t>Transporte com caminhão carroceria com capacidade de 11,5 t e com guindauto com capacidade de elevação de 11,9 t - rodovia pavimentada</t>
  </si>
  <si>
    <t>5914584</t>
  </si>
  <si>
    <t>Transporte com caminhão carroceria com capacidade de 7 t e com guindauto com capacidade de elevação de 6,2 t - rodovia em leito natural</t>
  </si>
  <si>
    <t>5914599</t>
  </si>
  <si>
    <t>Transporte com caminhão carroceria com capacidade de 7 t e com guindauto com capacidade de elevação de 6,2 t - rodovia em revestimento primário</t>
  </si>
  <si>
    <t>5914614</t>
  </si>
  <si>
    <t>Transporte com caminhão carroceria com capacidade de 7 t e com guindauto com capacidade de elevação de 6,2 t - rodovia pavimentada</t>
  </si>
  <si>
    <t>5914581</t>
  </si>
  <si>
    <t>Transporte com caminhão carroceria com capacidade de 8,5 t e com guindauto com capacidade de elevação de 5,7 t - rodovia em leito natural</t>
  </si>
  <si>
    <t>5914582</t>
  </si>
  <si>
    <t>Transporte com caminhão carroceria com capacidade de 8,5 t e com guindauto com capacidade de elevação de 5,7 t - rodovia em revestimento primário</t>
  </si>
  <si>
    <t>5914583</t>
  </si>
  <si>
    <t>Transporte com caminhão carroceria com capacidade de 8,5 t e com guindauto com capacidade de elevação de 5,7 t - rodovia pavimentada</t>
  </si>
  <si>
    <t>5914449</t>
  </si>
  <si>
    <t>Transporte com caminhão carroceria de 15 t - rodovia em leito natural</t>
  </si>
  <si>
    <t>5914464</t>
  </si>
  <si>
    <t>Transporte com caminhão carroceria de 15 t - rodovia em revestimento primário</t>
  </si>
  <si>
    <t>5914479</t>
  </si>
  <si>
    <t>Transporte com caminhão carroceria de 15 t - rodovia pavimentada</t>
  </si>
  <si>
    <t>5915322</t>
  </si>
  <si>
    <t>Transporte com caminhão carroceria de 5 t - rodovia em leito natural</t>
  </si>
  <si>
    <t>5915323</t>
  </si>
  <si>
    <t>Transporte com caminhão carroceria de 5 t - rodovia em revestimento primário</t>
  </si>
  <si>
    <t>5915324</t>
  </si>
  <si>
    <t>Transporte com caminhão carroceria de 5 t - rodovia pavimentada</t>
  </si>
  <si>
    <t>5914404</t>
  </si>
  <si>
    <t>Transporte com caminhão carroceria de 9 t - rodovia em leito natural</t>
  </si>
  <si>
    <t>5914419</t>
  </si>
  <si>
    <t>Transporte com caminhão carroceria de 9 t - rodovia em revestimento primário</t>
  </si>
  <si>
    <t>5914434</t>
  </si>
  <si>
    <t>Transporte com caminhão carroceria de 9 t - rodovia pavimentada</t>
  </si>
  <si>
    <t>5914635</t>
  </si>
  <si>
    <t>Transporte com cavalo mecânico com semirreboque com capacidade de 20 t - rodovia em leito natural</t>
  </si>
  <si>
    <t>5914636</t>
  </si>
  <si>
    <t>Transporte com cavalo mecânico com semirreboque com capacidade de 20 t - rodovia em revestimento primário</t>
  </si>
  <si>
    <t>5914637</t>
  </si>
  <si>
    <t>Transporte com cavalo mecânico com semirreboque com capacidade de 20 t - rodovia pavimentada</t>
  </si>
  <si>
    <t>5914638</t>
  </si>
  <si>
    <t>Transporte com cavalo mecânico com semirreboque com capacidade de 32 t - rodovia em leito natural</t>
  </si>
  <si>
    <t>5914639</t>
  </si>
  <si>
    <t>Transporte com cavalo mecânico com semirreboque com capacidade de 32 t - rodovia em revestimento primário</t>
  </si>
  <si>
    <t>5914640</t>
  </si>
  <si>
    <t>Transporte com cavalo mecânico com semirreboque com capacidade de 32 t - rodovia pavimentada</t>
  </si>
  <si>
    <t>5915466</t>
  </si>
  <si>
    <t>Transporte de água com caminhão tanque de 10.000 l - rodovia em leito natural</t>
  </si>
  <si>
    <t>5915467</t>
  </si>
  <si>
    <t>Transporte de água com caminhão tanque de 10.000 l - rodovia em revestimento primário</t>
  </si>
  <si>
    <t>5915468</t>
  </si>
  <si>
    <t>Transporte de água com caminhão tanque de 10.000 l - rodovia pavimentada</t>
  </si>
  <si>
    <t>5914617</t>
  </si>
  <si>
    <t>Transporte de água com caminhão tanque de 13.000 l - rodovia em leito natural</t>
  </si>
  <si>
    <t>5914618</t>
  </si>
  <si>
    <t>Transporte de água com caminhão tanque de 13.000 l - rodovia em revestimento primário</t>
  </si>
  <si>
    <t>5914619</t>
  </si>
  <si>
    <t>Transporte de água com caminhão tanque de 13.000 l - rodovia pavimentada</t>
  </si>
  <si>
    <t>5915451</t>
  </si>
  <si>
    <t>Transporte de água com caminhão tanque de 6.000 l - rodovia em leito natural</t>
  </si>
  <si>
    <t>5915452</t>
  </si>
  <si>
    <t>Transporte de água com caminhão tanque de 6.000 l - rodovia em revestimento primário</t>
  </si>
  <si>
    <t>5915453</t>
  </si>
  <si>
    <t>Transporte de água com caminhão tanque de 6.000 l - rodovia pavimentada</t>
  </si>
  <si>
    <t>5915448</t>
  </si>
  <si>
    <t>Transporte de água com caminhão tanque de 8.000 l - rodovia em leito natural</t>
  </si>
  <si>
    <t>5915449</t>
  </si>
  <si>
    <t>Transporte de água com caminhão tanque de 8.000 l - rodovia em revestimento primário</t>
  </si>
  <si>
    <t>5915450</t>
  </si>
  <si>
    <t>Transporte de água com caminhão tanque de 8.000 l - rodovia pavimentada</t>
  </si>
  <si>
    <t>5901641</t>
  </si>
  <si>
    <t>Transporte de areia fina com draga hopper - capacidade da cisterna de 1.000 m³</t>
  </si>
  <si>
    <t>m³km</t>
  </si>
  <si>
    <t>5901642</t>
  </si>
  <si>
    <t>Transporte de areia fina com draga hopper - capacidade da cisterna de 10.000 m³</t>
  </si>
  <si>
    <t>5901643</t>
  </si>
  <si>
    <t>Transporte de areia fina com draga hopper - capacidade da cisterna de 15.000 m³</t>
  </si>
  <si>
    <t>5901644</t>
  </si>
  <si>
    <t>Transporte de areia fina com draga hopper - capacidade da cisterna de 2.000 m³</t>
  </si>
  <si>
    <t>5901645</t>
  </si>
  <si>
    <t>Transporte de areia fina com draga hopper - capacidade da cisterna de 20.000 m³</t>
  </si>
  <si>
    <t>5901646</t>
  </si>
  <si>
    <t>Transporte de areia fina com draga hopper - capacidade da cisterna de 3.000 m³</t>
  </si>
  <si>
    <t>5901647</t>
  </si>
  <si>
    <t>Transporte de areia fina com draga hopper - capacidade da cisterna de 4.000 m³</t>
  </si>
  <si>
    <t>5901648</t>
  </si>
  <si>
    <t>Transporte de areia fina com draga hopper - capacidade da cisterna de 5.000 m³</t>
  </si>
  <si>
    <t>5901649</t>
  </si>
  <si>
    <t>Transporte de areia fina com draga hopper - capacidade da cisterna de 750 m³</t>
  </si>
  <si>
    <t>5901650</t>
  </si>
  <si>
    <t>Transporte de areia grossa com draga hopper - capacidade da cisterna de 1.000 m³</t>
  </si>
  <si>
    <t>5901651</t>
  </si>
  <si>
    <t>Transporte de areia grossa com draga hopper - capacidade da cisterna de 10.000 m³</t>
  </si>
  <si>
    <t>5901652</t>
  </si>
  <si>
    <t>Transporte de areia grossa com draga hopper - capacidade da cisterna de 15.000 m³</t>
  </si>
  <si>
    <t>5901653</t>
  </si>
  <si>
    <t>Transporte de areia grossa com draga hopper - capacidade da cisterna de 2.000 m³</t>
  </si>
  <si>
    <t>5901654</t>
  </si>
  <si>
    <t>Transporte de areia grossa com draga hopper - capacidade da cisterna de 20.000 m³</t>
  </si>
  <si>
    <t>5901655</t>
  </si>
  <si>
    <t>Transporte de areia grossa com draga hopper - capacidade da cisterna de 3.000 m³</t>
  </si>
  <si>
    <t>5901656</t>
  </si>
  <si>
    <t>Transporte de areia grossa com draga hopper - capacidade da cisterna de 4.000 m³</t>
  </si>
  <si>
    <t>5901657</t>
  </si>
  <si>
    <t>Transporte de areia grossa com draga hopper - capacidade da cisterna de 5.000 m³</t>
  </si>
  <si>
    <t>5901658</t>
  </si>
  <si>
    <t>Transporte de areia grossa com draga hopper - capacidade da cisterna de 750 m³</t>
  </si>
  <si>
    <t>5901659</t>
  </si>
  <si>
    <t>Transporte de areia média com draga hopper - capacidade da cisterna de 1.000 m³</t>
  </si>
  <si>
    <t>5901660</t>
  </si>
  <si>
    <t>Transporte de areia média com draga hopper - capacidade da cisterna de 10.000 m³</t>
  </si>
  <si>
    <t>5901661</t>
  </si>
  <si>
    <t>Transporte de areia média com draga hopper - capacidade da cisterna de 15.000 m³</t>
  </si>
  <si>
    <t>5901662</t>
  </si>
  <si>
    <t>Transporte de areia média com draga hopper - capacidade da cisterna de 2.000 m³</t>
  </si>
  <si>
    <t>5901663</t>
  </si>
  <si>
    <t>Transporte de areia média com draga hopper - capacidade da cisterna de 20.000 m³</t>
  </si>
  <si>
    <t>5901664</t>
  </si>
  <si>
    <t>Transporte de areia média com draga hopper - capacidade da cisterna de 3.000 m³</t>
  </si>
  <si>
    <t>5901665</t>
  </si>
  <si>
    <t>Transporte de areia média com draga hopper - capacidade da cisterna de 4.000 m³</t>
  </si>
  <si>
    <t>5901666</t>
  </si>
  <si>
    <t>Transporte de areia média com draga hopper - capacidade da cisterna de 5.000 m³</t>
  </si>
  <si>
    <t>5901667</t>
  </si>
  <si>
    <t>Transporte de areia média com draga hopper - capacidade da cisterna de 750 m³</t>
  </si>
  <si>
    <t>5914511</t>
  </si>
  <si>
    <t>Transporte de barras de trilho de 12 m com locomotiva diesel-elétrica em vagão plataforma com capacidade de 82 t - bitola métrica</t>
  </si>
  <si>
    <t>5914510</t>
  </si>
  <si>
    <t>Transporte de barras de trilho de 12 m com locomotiva diesel-elétrica em vagão plataforma com capacidade de 98 t - bitola larga</t>
  </si>
  <si>
    <t>5906597</t>
  </si>
  <si>
    <t>Transporte de blocos artificiais de concreto com 10 a 12 t para a execução de molhe com cavalo mecânico com semirreboque com capacidade de 32 t - rodovia em leito natural</t>
  </si>
  <si>
    <t>unkm</t>
  </si>
  <si>
    <t>5906598</t>
  </si>
  <si>
    <t>Transporte de blocos artificiais de concreto com 10 a 12 t para a execução de molhe com cavalo mecânico com semirreboque com capacidade de 32 t - rodovia em revestimento primário</t>
  </si>
  <si>
    <t>5906599</t>
  </si>
  <si>
    <t>Transporte de blocos artificiais de concreto com 10 a 12 t para a execução de molhe com cavalo mecânico com semirreboque com capacidade de 32 t - rodovia pavimentada</t>
  </si>
  <si>
    <t>5906594</t>
  </si>
  <si>
    <t>Transporte de blocos artificiais de concreto com 8 a 9 t para a execução de molhe com cavalo mecânico com semirreboque com capacidade de 32 t - rodovia em leito natural</t>
  </si>
  <si>
    <t>5906595</t>
  </si>
  <si>
    <t>Transporte de blocos artificiais de concreto com 8 a 9 t para a execução de molhe com cavalo mecânico com semirreboque com capacidade de 32 t - rodovia em revestimento primário</t>
  </si>
  <si>
    <t>5906596</t>
  </si>
  <si>
    <t>Transporte de blocos artificiais de concreto com 8 a 9 t para a execução de molhe com cavalo mecânico com semirreboque com capacidade de 32 t - rodovia pavimentada</t>
  </si>
  <si>
    <t>5901668</t>
  </si>
  <si>
    <t>Transporte de cascalho com draga hopper - capacidade da cisterna de 1.000 m³</t>
  </si>
  <si>
    <t>5901669</t>
  </si>
  <si>
    <t>Transporte de cascalho com draga hopper - capacidade da cisterna de 10.000 m³</t>
  </si>
  <si>
    <t>5901670</t>
  </si>
  <si>
    <t>Transporte de cascalho com draga hopper - capacidade da cisterna de 15.000 m³</t>
  </si>
  <si>
    <t>5901671</t>
  </si>
  <si>
    <t>Transporte de cascalho com draga hopper - capacidade da cisterna de 2.000 m³</t>
  </si>
  <si>
    <t>5901672</t>
  </si>
  <si>
    <t>Transporte de cascalho com draga hopper - capacidade da cisterna de 20.000 m³</t>
  </si>
  <si>
    <t>5901673</t>
  </si>
  <si>
    <t>Transporte de cascalho com draga hopper - capacidade da cisterna de 3.000 m³</t>
  </si>
  <si>
    <t>5901674</t>
  </si>
  <si>
    <t>Transporte de cascalho com draga hopper - capacidade da cisterna de 4.000 m³</t>
  </si>
  <si>
    <t>5901675</t>
  </si>
  <si>
    <t>Transporte de cascalho com draga hopper - capacidade da cisterna de 5.000 m³</t>
  </si>
  <si>
    <t>5901676</t>
  </si>
  <si>
    <t>Transporte de cascalho com draga hopper - capacidade da cisterna de 750 m³</t>
  </si>
  <si>
    <t>5901677</t>
  </si>
  <si>
    <t>Transporte de cascalho fino com draga hopper - capacidade da cisterna de 1.000 m³</t>
  </si>
  <si>
    <t>5901678</t>
  </si>
  <si>
    <t>Transporte de cascalho fino com draga hopper - capacidade da cisterna de 10.000 m³</t>
  </si>
  <si>
    <t>5901679</t>
  </si>
  <si>
    <t>Transporte de cascalho fino com draga hopper - capacidade da cisterna de 15.000 m³</t>
  </si>
  <si>
    <t>5901680</t>
  </si>
  <si>
    <t>Transporte de cascalho fino com draga hopper - capacidade da cisterna de 2.000 m³</t>
  </si>
  <si>
    <t>5901681</t>
  </si>
  <si>
    <t>Transporte de cascalho fino com draga hopper - capacidade da cisterna de 20.000 m³</t>
  </si>
  <si>
    <t>5901682</t>
  </si>
  <si>
    <t>Transporte de cascalho fino com draga hopper - capacidade da cisterna de 3.000 m³</t>
  </si>
  <si>
    <t>5901683</t>
  </si>
  <si>
    <t>Transporte de cascalho fino com draga hopper - capacidade da cisterna de 4.000 m³</t>
  </si>
  <si>
    <t>5901684</t>
  </si>
  <si>
    <t>Transporte de cascalho fino com draga hopper - capacidade da cisterna de 5.000 m³</t>
  </si>
  <si>
    <t>5901685</t>
  </si>
  <si>
    <t>Transporte de cascalho fino com draga hopper - capacidade da cisterna de 750 m³</t>
  </si>
  <si>
    <t>5914360</t>
  </si>
  <si>
    <t>Transporte de cimento ou cal com caminhão distribuidor de 15 m³ - rodovia em leito natural</t>
  </si>
  <si>
    <t>5914361</t>
  </si>
  <si>
    <t>Transporte de cimento ou cal com caminhão distribuidor de 15 m³ - rodovia em revestimento primário</t>
  </si>
  <si>
    <t>5914362</t>
  </si>
  <si>
    <t>Transporte de cimento ou cal com caminhão distribuidor de 15 m³ - rodovia pavimentada</t>
  </si>
  <si>
    <t>5914364</t>
  </si>
  <si>
    <t>Transporte de cimento ou cal hidratada a granel com caminhão silo de 30 m³ - rodovia em leito natural</t>
  </si>
  <si>
    <t>5914365</t>
  </si>
  <si>
    <t>Transporte de cimento ou cal hidratada a granel com caminhão silo de 30 m³ - rodovia em revestimento primário</t>
  </si>
  <si>
    <t>5914366</t>
  </si>
  <si>
    <t>Transporte de cimento ou cal hidratada a granel com caminhão silo de 30 m³ - rodovia pavimentada</t>
  </si>
  <si>
    <t>5914315</t>
  </si>
  <si>
    <t>Transporte de concreto com caminhão basculante de 10 m³ - rodovia em leito natural</t>
  </si>
  <si>
    <t>5914330</t>
  </si>
  <si>
    <t>Transporte de concreto com caminhão basculante de 10 m³ - rodovia em revestimento primário</t>
  </si>
  <si>
    <t>5914345</t>
  </si>
  <si>
    <t>Transporte de concreto com caminhão basculante de 10 m³ - rodovia pavimentada</t>
  </si>
  <si>
    <t>5914367</t>
  </si>
  <si>
    <t>Transporte de detritos com caminhão de hidrojateamento de alta pressão e vácuo de 9 m³ - rodovia em leito natural</t>
  </si>
  <si>
    <t>5914368</t>
  </si>
  <si>
    <t>Transporte de detritos com caminhão de hidrojateamento de alta pressão e vácuo de 9 m³ - rodovia em revestimento primário</t>
  </si>
  <si>
    <t>5914369</t>
  </si>
  <si>
    <t>Transporte de detritos com caminhão de hidrojateamento de alta pressão e vácuo de 9 m³ - rodovia pavimentada</t>
  </si>
  <si>
    <t>5914489</t>
  </si>
  <si>
    <t>Transporte de dormentes de concreto monobloco protendido de bitola larga com locomotiva diesel-elétrica em vagão plataforma com capacidade de 98 t - bitola larga</t>
  </si>
  <si>
    <t>5914491</t>
  </si>
  <si>
    <t>Transporte de dormentes de concreto monobloco protendido de bitola métrica com locomotiva diesel-elétrica em vagão plataforma com capacidade de 82 t - bitola métrica</t>
  </si>
  <si>
    <t>5914490</t>
  </si>
  <si>
    <t>Transporte de dormentes de concreto monobloco protendido de bitola mista com locomotiva diesel-elétrica em vagão plataforma com capacidade de 98 t - bitola larga</t>
  </si>
  <si>
    <t>5914495</t>
  </si>
  <si>
    <t>Transporte de dormentes de concreto monobloco protendido para AMV de bitola larga ou mista com locomotiva diesel-elétrica em vagão plataforma com capacidade de 98 t - bitola larga</t>
  </si>
  <si>
    <t>5914494</t>
  </si>
  <si>
    <t>Transporte de dormentes de concreto monobloco protendido para AMV de bitola métrica com locomotiva diesel-elétrica em vagão plataforma com capacidade de 82 t - bitola métrica</t>
  </si>
  <si>
    <t>5914487</t>
  </si>
  <si>
    <t>Transporte de dormentes de madeira de bitola larga com locomotiva diesel-elétrica em vagão plataforma com capacidade de 98 t - bitola larga</t>
  </si>
  <si>
    <t>5914488</t>
  </si>
  <si>
    <t>Transporte de dormentes de madeira de bitola métrica com locomotiva diesel-elétrica em vagão plataforma com capacidade de 82 t - bitola métrica</t>
  </si>
  <si>
    <t>5914493</t>
  </si>
  <si>
    <t>Transporte de dormentes de madeira para AMV de bitola larga ou mista com locomotiva diesel-elétrica em vagão plataforma com capacidade de 98 t - bitola larga</t>
  </si>
  <si>
    <t>5914492</t>
  </si>
  <si>
    <t>Transporte de dormentes de madeira para AMV de bitola métrica com locomotiva diesel-elétrica em vagão plataforma com capacidade de 82 t - bitola métrica</t>
  </si>
  <si>
    <t>5914482</t>
  </si>
  <si>
    <t>Transporte de lastro de brita com locomotiva diesel-elétrica em vagão hopper aberto com capacidade de 45 m³ - bitola métrica</t>
  </si>
  <si>
    <t>5914483</t>
  </si>
  <si>
    <t>Transporte de lastro de brita com locomotiva diesel-elétrica em vagão hopper aberto com capacidade de 63 m³ - bitola larga</t>
  </si>
  <si>
    <t>5914480</t>
  </si>
  <si>
    <t>Transporte de materiais metálicos e acessórios diversos com locomotiva diesel-elétrica em vagão fechado com capacidade de 64 t - bitola métrica</t>
  </si>
  <si>
    <t>5914481</t>
  </si>
  <si>
    <t>Transporte de materiais metálicos e acessórios diversos com locomotiva diesel-elétrica em vagão fechado com capacidade de 99 t - bitola larga</t>
  </si>
  <si>
    <t>5914485</t>
  </si>
  <si>
    <t>Transporte de materiais metálicos para AMV de bitola larga com locomotiva diesel-elétrica em vagão plataforma com capacidade de 98 t - bitola larga</t>
  </si>
  <si>
    <t>5914486</t>
  </si>
  <si>
    <t>Transporte de materiais metálicos para AMV de bitola métrica com locomotiva diesel-elétrica em vagão plataforma com capacidade de 82 t - bitola métrica</t>
  </si>
  <si>
    <t>5914484</t>
  </si>
  <si>
    <t>Transporte de materiais metálicos para AMV de bitola mista com locomotiva diesel-elétrica em vagão plataforma com capacidade de 98 t - bitola larga</t>
  </si>
  <si>
    <t>5914620</t>
  </si>
  <si>
    <t>Transporte de material betuminoso com caminhão tanque distribuidor - rodovia em leito natural</t>
  </si>
  <si>
    <t>5914621</t>
  </si>
  <si>
    <t>Transporte de material betuminoso com caminhão tanque distribuidor - rodovia em revestimento primário</t>
  </si>
  <si>
    <t>5914622</t>
  </si>
  <si>
    <t>Transporte de material betuminoso com caminhão tanque distribuidor - rodovia pavimentada</t>
  </si>
  <si>
    <t>5901695</t>
  </si>
  <si>
    <t>Transporte de material de 1ª categoria com batelão autopropelido com capacidade de 300 m³</t>
  </si>
  <si>
    <t>5901696</t>
  </si>
  <si>
    <t>Transporte de material de 1ª categoria com batelão autopropelido com capacidade de 500 m³</t>
  </si>
  <si>
    <t>5901697</t>
  </si>
  <si>
    <t>Transporte de material de 1ª categoria com batelão rebocado com capacidade de 66 m³</t>
  </si>
  <si>
    <t>5901698</t>
  </si>
  <si>
    <t>Transporte de material de 1ª categoria com batelão rebocado montado na obra com capacidade de 66 m³</t>
  </si>
  <si>
    <t>5916654</t>
  </si>
  <si>
    <t>Transporte de material de 3ª categoria com batelão autopropelido com capacidade de 300 m³</t>
  </si>
  <si>
    <t>5916637</t>
  </si>
  <si>
    <t>Transporte de material de 3ª categoria com batelão rebocado com capacidade de 66 m³</t>
  </si>
  <si>
    <t>5916618</t>
  </si>
  <si>
    <t>Transporte de material de 3ª categoria com batelão rebocado montado na obra com capacidade de 66 m³</t>
  </si>
  <si>
    <t>5914334</t>
  </si>
  <si>
    <t>Transporte de material de 3ª categoria com caminhão basculante de 12 m³ para rocha - rodovia em leito natural</t>
  </si>
  <si>
    <t>5914335</t>
  </si>
  <si>
    <t>Transporte de material de 3ª categoria com caminhão basculante de 12 m³ para rocha - rodovia em revestimento primário</t>
  </si>
  <si>
    <t>5914336</t>
  </si>
  <si>
    <t>Transporte de material de 3ª categoria com caminhão basculante de 12 m³ para rocha - rodovia pavimentada</t>
  </si>
  <si>
    <t>5914346</t>
  </si>
  <si>
    <t>Transporte de material de 3ª categoria com caminhão basculante de 8 m³ para rocha - rodovia em leito natural</t>
  </si>
  <si>
    <t>5914347</t>
  </si>
  <si>
    <t>Transporte de material de 3ª categoria com caminhão basculante de 8 m³ para rocha - rodovia em revestimento primário</t>
  </si>
  <si>
    <t>5914348</t>
  </si>
  <si>
    <t>Transporte de material de 3ª categoria com caminhão basculante de 8 m³ para rocha - rodovia pavimentada</t>
  </si>
  <si>
    <t>5914611</t>
  </si>
  <si>
    <t>Transporte de mistura betuminosa a quente com caminhão com caçamba térmica de 6 m³ - rodovia em leito natural</t>
  </si>
  <si>
    <t>5914613</t>
  </si>
  <si>
    <t>Transporte de mistura betuminosa a quente com caminhão com caçamba térmica de 6 m³ - rodovia em revestimento primário</t>
  </si>
  <si>
    <t>5914612</t>
  </si>
  <si>
    <t>Transporte de mistura betuminosa a quente com caminhão com caçamba térmica de 6 m³ - rodovia pavimentada</t>
  </si>
  <si>
    <t>5901686</t>
  </si>
  <si>
    <t>Transporte de silte com draga hopper - capacidade da cisterna de 1.000 m³</t>
  </si>
  <si>
    <t>5901687</t>
  </si>
  <si>
    <t>Transporte de silte com draga hopper - capacidade da cisterna de 10.000 m³</t>
  </si>
  <si>
    <t>5901688</t>
  </si>
  <si>
    <t>Transporte de silte com draga hopper - capacidade da cisterna de 15.000 m³</t>
  </si>
  <si>
    <t>5901689</t>
  </si>
  <si>
    <t>Transporte de silte com draga hopper - capacidade da cisterna de 2.000 m³</t>
  </si>
  <si>
    <t>5901690</t>
  </si>
  <si>
    <t>Transporte de silte com draga hopper - capacidade da cisterna de 20.000 m³</t>
  </si>
  <si>
    <t>5901691</t>
  </si>
  <si>
    <t>Transporte de silte com draga hopper - capacidade da cisterna de 3.000 m³</t>
  </si>
  <si>
    <t>5901692</t>
  </si>
  <si>
    <t>Transporte de silte com draga hopper - capacidade da cisterna de 4.000 m³</t>
  </si>
  <si>
    <t>5901693</t>
  </si>
  <si>
    <t>Transporte de silte com draga hopper - capacidade da cisterna de 5.000 m³</t>
  </si>
  <si>
    <t>5901694</t>
  </si>
  <si>
    <t>Transporte de silte com draga hopper - capacidade da cisterna de 750 m³</t>
  </si>
  <si>
    <t>5914512</t>
  </si>
  <si>
    <t>Transporte de TLS TR45 de 120 m com locomotiva diesel-elétrica em vagão plataforma com capacidade de 82 t - bitola métrica</t>
  </si>
  <si>
    <t>5914496</t>
  </si>
  <si>
    <t>Transporte de TLS TR45 de 120 m com locomotiva diesel-elétrica em vagão plataforma com capacidade de 98 t - bitola larga</t>
  </si>
  <si>
    <t>5914513</t>
  </si>
  <si>
    <t>Transporte de TLS TR45 de 240 m com locomotiva diesel-elétrica em vagão plataforma com capacidade de 82 t - bitola métrica</t>
  </si>
  <si>
    <t>5914497</t>
  </si>
  <si>
    <t>Transporte de TLS TR45 de 240 m com locomotiva diesel-elétrica em vagão plataforma com capacidade de 98 t - bitola larga</t>
  </si>
  <si>
    <t>5914500</t>
  </si>
  <si>
    <t>Transporte de TLS TR57 de 120 m com locomotiva diesel-elétrica em vagão plataforma com capacidade de 82 t - bitola métrica</t>
  </si>
  <si>
    <t>5914498</t>
  </si>
  <si>
    <t>Transporte de TLS TR57 de 120 m com locomotiva diesel-elétrica em vagão plataforma com capacidade de 98 t - bitola larga</t>
  </si>
  <si>
    <t>5914501</t>
  </si>
  <si>
    <t>Transporte de TLS TR57 de 240 m com locomotiva diesel-elétrica em vagão plataforma com capacidade de 82 t - bitola métrica</t>
  </si>
  <si>
    <t>5914499</t>
  </si>
  <si>
    <t>Transporte de TLS TR57 de 240 m com locomotiva diesel-elétrica em vagão plataforma com capacidade de 98 t - bitola larga</t>
  </si>
  <si>
    <t>5914504</t>
  </si>
  <si>
    <t>Transporte de TLS TR68 de 120 m com locomotiva diesel-elétrica em vagão plataforma com capacidade de 82 t - bitola métrica</t>
  </si>
  <si>
    <t>5914502</t>
  </si>
  <si>
    <t>Transporte de TLS TR68 de 120 m com locomotiva diesel-elétrica em vagão plataforma com capacidade de 98 t - bitola larga</t>
  </si>
  <si>
    <t>5914505</t>
  </si>
  <si>
    <t>Transporte de TLS TR68 de 240 m com locomotiva diesel-elétrica em vagão plataforma com capacidade de 82 t - bitola métrica</t>
  </si>
  <si>
    <t>5914503</t>
  </si>
  <si>
    <t>Transporte de TLS TR68 de 240 m com locomotiva diesel-elétrica em vagão plataforma com capacidade de 98 t - bitola larga</t>
  </si>
  <si>
    <t>5914508</t>
  </si>
  <si>
    <t>Transporte de TLS UIC60 de 120 m com locomotiva diesel-elétrica em vagão plataforma com capacidade de 82 t - bitola métrica</t>
  </si>
  <si>
    <t>5914506</t>
  </si>
  <si>
    <t>Transporte de TLS UIC60 de 120 m com locomotiva diesel-elétrica em vagão plataforma com capacidade de 98 t - bitola larga</t>
  </si>
  <si>
    <t>5914509</t>
  </si>
  <si>
    <t>Transporte de TLS UIC60 de 240 m com locomotiva diesel-elétrica em vagão plataforma com capacidade de 82 t - bitola métrica</t>
  </si>
  <si>
    <t>5914507</t>
  </si>
  <si>
    <t>Transporte de TLS UIC60 de 240 m com locomotiva diesel-elétrica em vagão plataforma com capacidade de 98 t - bitola larga</t>
  </si>
  <si>
    <t>5915491</t>
  </si>
  <si>
    <t>Transporte de veículos de médio porte com guincho de resgate de 20 t - rodovia em leito natural</t>
  </si>
  <si>
    <t>5915492</t>
  </si>
  <si>
    <t>Transporte de veículos de médio porte com guincho de resgate de 20 t - rodovia em revestimento primário</t>
  </si>
  <si>
    <t>5915493</t>
  </si>
  <si>
    <t>Transporte de veículos de médio porte com guincho de resgate de 20 t - rodovia pavimentada</t>
  </si>
  <si>
    <t>5915488</t>
  </si>
  <si>
    <t>Transporte de veículos leves com guincho de resgate de 5 t - rodovia em leito natural</t>
  </si>
  <si>
    <t>5915489</t>
  </si>
  <si>
    <t>Transporte de veículos leves com guincho de resgate de 5 t - rodovia em revestimento primário</t>
  </si>
  <si>
    <t>5915490</t>
  </si>
  <si>
    <t>Transporte de veículos leves com guincho de resgate de 5 t - rodovia pavimentada</t>
  </si>
  <si>
    <t>5915494</t>
  </si>
  <si>
    <t>Transporte de veículos pesados com guincho de resgate de 35 t - rodovia em leito natural</t>
  </si>
  <si>
    <t>5915495</t>
  </si>
  <si>
    <t>Transporte de veículos pesados com guincho de resgate de 35 t - rodovia em revestimento primário</t>
  </si>
  <si>
    <t>5915496</t>
  </si>
  <si>
    <t>Transporte de veículos pesados com guincho de resgate de 35 t - rodovia pavimentada</t>
  </si>
  <si>
    <t>5915325</t>
  </si>
  <si>
    <t>Transporte em cavalo mecânico com dolly de 4 eixos com capacidade de 57 t - rodovia em leito natural</t>
  </si>
  <si>
    <t>5915326</t>
  </si>
  <si>
    <t>Transporte em cavalo mecânico com dolly de 4 eixos com capacidade de 57 t - rodovia em revestimento primário</t>
  </si>
  <si>
    <t>5915327</t>
  </si>
  <si>
    <t>Transporte em cavalo mecânico com dolly de 4 eixos com capacidade de 57 t - rodovia pavimentada</t>
  </si>
  <si>
    <t>5915328</t>
  </si>
  <si>
    <t>Transporte em cavalo mecânico com dollys de 3 e 4 eixos com capacidade de 77 t - rodovia em leito natural</t>
  </si>
  <si>
    <t>5915329</t>
  </si>
  <si>
    <t>Transporte em cavalo mecânico com dollys de 3 e 4 eixos com capacidade de 77 t - rodovia em revestimento primário</t>
  </si>
  <si>
    <t>5915330</t>
  </si>
  <si>
    <t>Transporte em cavalo mecânico com dollys de 3 e 4 eixos com capacidade de 77 t - rodovia pavimentada</t>
  </si>
  <si>
    <t>5915331</t>
  </si>
  <si>
    <t>Transporte em cavalo mecânico com dollys de 5 e 4 eixos com capacidade de 111 t - rodovia em leito natural</t>
  </si>
  <si>
    <t>5915332</t>
  </si>
  <si>
    <t>Transporte em cavalo mecânico com dollys de 5 e 4 eixos com capacidade de 111 t - rodovia em revestimento primário</t>
  </si>
  <si>
    <t>5915333</t>
  </si>
  <si>
    <t>Transporte em cavalo mecânico com dollys de 5 e 4 eixos com capacidade de 111 t - rodovia pavimentada</t>
  </si>
  <si>
    <t>5915364</t>
  </si>
  <si>
    <t>Transporte em cavalo mecânico com reboques de 5 e 4 eixos com capacidade de 130 t - rodovia em leito natural</t>
  </si>
  <si>
    <t>5915365</t>
  </si>
  <si>
    <t>Transporte em cavalo mecânico com reboques de 5 e 4 eixos com capacidade de 130 t - rodovia em revestimento primário</t>
  </si>
  <si>
    <t>5915361</t>
  </si>
  <si>
    <t>Transporte em cavalo mecânico com reboques de 5 e 4 eixos com capacidade de 130 t - rodovia pavimentada</t>
  </si>
  <si>
    <t>5919716</t>
  </si>
  <si>
    <t>Transporte fluvial de materiais diversos com pontão flutuante - capacidade de 500 t</t>
  </si>
  <si>
    <t>5919717</t>
  </si>
  <si>
    <t>Transporte fluvial do flutuante</t>
  </si>
  <si>
    <t>6106220</t>
  </si>
  <si>
    <t>Armação de fuste de tubulão em aço CA-50 com apoio de guindaste - fornecimento, preparo e colocação</t>
  </si>
  <si>
    <t>6106183</t>
  </si>
  <si>
    <t>Escavação manual de base alargada de tubulão a céu aberto em material de 1ª categoria na profundidade de 10 a 15 m</t>
  </si>
  <si>
    <t>6106182</t>
  </si>
  <si>
    <t>Escavação manual de base alargada de tubulão a céu aberto em material de 1ª categoria na profundidade de até 10 m</t>
  </si>
  <si>
    <t>6106194</t>
  </si>
  <si>
    <t>Escavação manual de base alargada de tubulão a céu aberto em material de 2ª categoria na profundidade até 10 m</t>
  </si>
  <si>
    <t>6106195</t>
  </si>
  <si>
    <t>Escavação manual de base alargada de tubulão a céu aberto em material de 2ª categoria na profundidade de 10 a 15 m</t>
  </si>
  <si>
    <t>6106331</t>
  </si>
  <si>
    <t>Escavação manual de base alargada de tubulão a céu aberto em material de 3ª categoria a frio na profundidade até 10 m</t>
  </si>
  <si>
    <t>6106332</t>
  </si>
  <si>
    <t>Escavação manual de base alargada de tubulão a céu aberto em material de 3ª categoria a frio na profundidade de 10 a 15 m</t>
  </si>
  <si>
    <t>6106206</t>
  </si>
  <si>
    <t>Escavação manual de base alargada de tubulão a céu aberto em material de 3ª categoria na profundidade até 10 m</t>
  </si>
  <si>
    <t>6106207</t>
  </si>
  <si>
    <t>Escavação manual de base alargada de tubulão a céu aberto em material de 3ª categoria na profundidade de 10 a 15 m</t>
  </si>
  <si>
    <t>6106222</t>
  </si>
  <si>
    <t>Escavação manual de fuste de tubulão a céu aberto em material de 1ª categoria na profundidade de 10 a 15 m</t>
  </si>
  <si>
    <t>6106221</t>
  </si>
  <si>
    <t>Escavação manual de fuste de tubulão a céu aberto em material de 1ª categoria na profundidade de até 10 m</t>
  </si>
  <si>
    <t>6106224</t>
  </si>
  <si>
    <t>Escavação manual de fuste de tubulão a céu aberto em material de 2ª categoria na profundidade até 10 m</t>
  </si>
  <si>
    <t>6106225</t>
  </si>
  <si>
    <t>Escavação manual de fuste de tubulão a céu aberto em material de 2ª categoria na profundidade de 10 a 15 m</t>
  </si>
  <si>
    <t>6106228</t>
  </si>
  <si>
    <t>Escavação manual de fuste de tubulão a céu aberto em material de 3ª categoria na profundidade até 10 m</t>
  </si>
  <si>
    <t>6106229</t>
  </si>
  <si>
    <t>Escavação manual de fuste de tubulão a céu aberto em material de 3ª categoria na profundidade de 10 a 15 m</t>
  </si>
  <si>
    <t>6106328</t>
  </si>
  <si>
    <t>Escavação mecânica de fuste de tubulão com caçamba para rocha em material de 2ª categoria</t>
  </si>
  <si>
    <t>6106330</t>
  </si>
  <si>
    <t>Escavação mecânica de fuste de tubulão com caçamba para rocha em material de 3ª categoria</t>
  </si>
  <si>
    <t>6106326</t>
  </si>
  <si>
    <t>Escavação mecânica de fuste de tubulão com caçamba para solos em material de 1ª categoria</t>
  </si>
  <si>
    <t>6106324</t>
  </si>
  <si>
    <t>Escavação mecânica de fuste de tubulão com Hammer Grab em material de 1ª categoria</t>
  </si>
  <si>
    <t>6106327</t>
  </si>
  <si>
    <t>Escavação mecânica de fuste de tubulão com trado para rocha em material de 2ª categoria</t>
  </si>
  <si>
    <t>6106329</t>
  </si>
  <si>
    <t>Escavação mecânica de fuste de tubulão com trado para rocha em material de 3ª categoria</t>
  </si>
  <si>
    <t>6106325</t>
  </si>
  <si>
    <t>Escavação mecânica de fuste de tubulão com trado para solos em material de 1ª categoria</t>
  </si>
  <si>
    <t>6208126</t>
  </si>
  <si>
    <t>Armação de tela de aço eletrossoldada em túneis com auxílio de plataforma pantográfica - confecção e instalação</t>
  </si>
  <si>
    <t>6205797</t>
  </si>
  <si>
    <t>Cambotas metálicas treliçadas - confecção e instalação</t>
  </si>
  <si>
    <t>6205791</t>
  </si>
  <si>
    <t>Coluna de jet grouting horizontal CCPH em solo - D = 40 cm - perfuração e injeção</t>
  </si>
  <si>
    <t>6205792</t>
  </si>
  <si>
    <t>Coluna de jet grouting horizontal CCPH em solo - D = 50 cm - perfuração e injeção</t>
  </si>
  <si>
    <t>6205793</t>
  </si>
  <si>
    <t>Coluna de jet grouting horizontal CCPH em solo - D = 60 cm - perfuração e injeção</t>
  </si>
  <si>
    <t>6205796</t>
  </si>
  <si>
    <t>Coluna de jet grouting vertical em solo - D = 100 cm - perfuração e injeção</t>
  </si>
  <si>
    <t>6219451</t>
  </si>
  <si>
    <t>Coluna de jet grouting vertical em solo - D = 110 cm - perfuração e injeção</t>
  </si>
  <si>
    <t>6219452</t>
  </si>
  <si>
    <t>Coluna de jet grouting vertical em solo - D = 120 cm - perfuração e injeção</t>
  </si>
  <si>
    <t>6205794</t>
  </si>
  <si>
    <t>Coluna de jet grouting vertical em solo - D = 80 cm - perfuração e injeção</t>
  </si>
  <si>
    <t>6205795</t>
  </si>
  <si>
    <t>Coluna de jet grouting vertical em solo - D = 90 cm - perfuração e injeção</t>
  </si>
  <si>
    <t>6219521</t>
  </si>
  <si>
    <t>Desmonte a frio e carga de rocha em túnel com cunha hidráulica - DMT de 0 a 200 m</t>
  </si>
  <si>
    <t>6219527</t>
  </si>
  <si>
    <t>Drenagem de túnel com manta drenante de malha de polietileno e geotêxtil em face revestida com argamassa polimérica com espessura de 25 mm</t>
  </si>
  <si>
    <t>6219526</t>
  </si>
  <si>
    <t>Dreno filtrante em tubos de PVC D = 40 mm aplicado em paredes e tetos de túnel - fornecimento e instalação</t>
  </si>
  <si>
    <t>6219525</t>
  </si>
  <si>
    <t>Dreno não filtrante em tubos de PVC D = 40 mm aplicado em paredes e tetos de túnel - fornecimento e instalação</t>
  </si>
  <si>
    <t>6219508</t>
  </si>
  <si>
    <t>Enfilagem tubular sistema autoperfurante - D = 76 mm</t>
  </si>
  <si>
    <t>6219511</t>
  </si>
  <si>
    <t>Enfilagem tubular sistema convencional schedule 40 - D = 65 mm</t>
  </si>
  <si>
    <t>6219500</t>
  </si>
  <si>
    <t>Escavação subterrânea e carregamento do material da calota em túnel classe I - DMT de 0 a 200 m - seção acima de 90 m²</t>
  </si>
  <si>
    <t>6219418</t>
  </si>
  <si>
    <t>Escavação subterrânea e carregamento do material da calota em túnel classe I - DMT de 0 a 200 m - seção de 20 a 40 m²</t>
  </si>
  <si>
    <t>6219412</t>
  </si>
  <si>
    <t>Escavação subterrânea e carregamento do material da calota em túnel classe I - DMT de 0 a 200 m - seção de 40 a 60 m²</t>
  </si>
  <si>
    <t>6219406</t>
  </si>
  <si>
    <t>Escavação subterrânea e carregamento do material da calota em túnel classe I - DMT de 0 a 200 m - seção de 60 a 90 m²</t>
  </si>
  <si>
    <t>6219501</t>
  </si>
  <si>
    <t>Escavação subterrânea e carregamento do material da calota em túnel classe II - DMT de 0 a 200 m - seção acima de 90 m²</t>
  </si>
  <si>
    <t>6219419</t>
  </si>
  <si>
    <t>Escavação subterrânea e carregamento do material da calota em túnel classe II - DMT de 0 a 200 m - seção de 20 a 40 m²</t>
  </si>
  <si>
    <t>6219413</t>
  </si>
  <si>
    <t>Escavação subterrânea e carregamento do material da calota em túnel classe II - DMT de 0 a 200 m - seção de 40 a 60 m²</t>
  </si>
  <si>
    <t>6219407</t>
  </si>
  <si>
    <t>Escavação subterrânea e carregamento do material da calota em túnel classe II - DMT de 0 a 200 m - seção de 60 a 90 m²</t>
  </si>
  <si>
    <t>6219502</t>
  </si>
  <si>
    <t>Escavação subterrânea e carregamento do material da calota em túnel classe III - DMT de 0 a 200 m - seção acima de 90 m²</t>
  </si>
  <si>
    <t>6219420</t>
  </si>
  <si>
    <t>Escavação subterrânea e carregamento do material da calota em túnel classe III - DMT de 0 a 200 m - seção de 20 a 40 m²</t>
  </si>
  <si>
    <t>6219414</t>
  </si>
  <si>
    <t>Escavação subterrânea e carregamento do material da calota em túnel classe III - DMT de 0 a 200 m - seção de 40 a 60 m²</t>
  </si>
  <si>
    <t>6219408</t>
  </si>
  <si>
    <t>Escavação subterrânea e carregamento do material da calota em túnel classe III - DMT de 0 a 200 m - seção de 60 a 90 m²</t>
  </si>
  <si>
    <t>6219503</t>
  </si>
  <si>
    <t>Escavação subterrânea e carregamento do material da calota em túnel classe IV - DMT de 0 a 200 m - seção acima de 90 m²</t>
  </si>
  <si>
    <t>6219421</t>
  </si>
  <si>
    <t>Escavação subterrânea e carregamento do material da calota em túnel classe IV - DMT de 0 a 200 m - seção de 20 a 40 m²</t>
  </si>
  <si>
    <t>6219415</t>
  </si>
  <si>
    <t>Escavação subterrânea e carregamento do material da calota em túnel classe IV - DMT de 0 a 200 m - seção de 40 a 60 m²</t>
  </si>
  <si>
    <t>6219409</t>
  </si>
  <si>
    <t>Escavação subterrânea e carregamento do material da calota em túnel classe IV - DMT de 0 a 200 m - seção de 60 a 90 m²</t>
  </si>
  <si>
    <t>6219518</t>
  </si>
  <si>
    <t>Escavação subterrânea e carregamento do material do rebaixo em túnel classe I a IV - DMT de 0 a 200 m</t>
  </si>
  <si>
    <t>6219504</t>
  </si>
  <si>
    <t>Escavação subterrânea e carregamento em túnel classe V - DMT de 0 a 200 m - seção acima de 90 m²</t>
  </si>
  <si>
    <t>6219422</t>
  </si>
  <si>
    <t>Escavação subterrânea e carregamento em túnel classe V - DMT de 0 a 200 m - seção de 20 a 40 m²</t>
  </si>
  <si>
    <t>6219416</t>
  </si>
  <si>
    <t>Escavação subterrânea e carregamento em túnel classe V - DMT de 0 a 200 m - seção de 40 a 60 m²</t>
  </si>
  <si>
    <t>6219410</t>
  </si>
  <si>
    <t>Escavação subterrânea e carregamento em túnel classe V - DMT de 0 a 200 m - seção de 60 a 90 m²</t>
  </si>
  <si>
    <t>6219505</t>
  </si>
  <si>
    <t>Escavação subterrânea e carregamento em túnel classe VI - DMT de 0 a 200 m - seção acima de 90 m²</t>
  </si>
  <si>
    <t>6219423</t>
  </si>
  <si>
    <t>Escavação subterrânea e carregamento em túnel classe VI - DMT de 0 a 200 m - seção de 20 a 40 m²</t>
  </si>
  <si>
    <t>6219417</t>
  </si>
  <si>
    <t>Escavação subterrânea e carregamento em túnel classe VI - DMT de 0 a 200 m - seção de 40 a 60 m²</t>
  </si>
  <si>
    <t>6219411</t>
  </si>
  <si>
    <t>Escavação subterrânea e carregamento em túnel classe VI - DMT de 0 a 200 m - seção de 60 a 90 m²</t>
  </si>
  <si>
    <t>6219520</t>
  </si>
  <si>
    <t>Pré-fissuramento em túnel</t>
  </si>
  <si>
    <t>6219433</t>
  </si>
  <si>
    <t>Pregagem da frente com vergalhão de fibra de vidro D = 25 mm com perfuração em D = 75 mm e injeção de calda de cimento</t>
  </si>
  <si>
    <t>6205801</t>
  </si>
  <si>
    <t>Pregagem da frente em tubo de PVC D = 50 mm com perfuração em D = 100 mm e injeção de argamassa de cimento e areia 1:1</t>
  </si>
  <si>
    <t>6219524</t>
  </si>
  <si>
    <t>Prego guia para controle de espessura de concreto projetado D = 16 mm em túnel - fornecimento e instalação</t>
  </si>
  <si>
    <t>6416036</t>
  </si>
  <si>
    <t>Usinagem de agregados para microrrevestimento a frio - faixa II - brita comercial</t>
  </si>
  <si>
    <t>6416038</t>
  </si>
  <si>
    <t>Usinagem de agregados para microrrevestimento a frio - faixa II - brita produzida</t>
  </si>
  <si>
    <t>6416037</t>
  </si>
  <si>
    <t>Usinagem de agregados para microrrevestimento a frio - faixa III - brita comercial</t>
  </si>
  <si>
    <t>6416035</t>
  </si>
  <si>
    <t>Usinagem de agregados para microrrevestimento a frio - faixa III - brita produzida</t>
  </si>
  <si>
    <t>6416076</t>
  </si>
  <si>
    <t>Usinagem de areia-asfalto a quente - faixa A - areia comercial</t>
  </si>
  <si>
    <t>6416075</t>
  </si>
  <si>
    <t>Usinagem de areia-asfalto a quente - faixa A - areia extraída</t>
  </si>
  <si>
    <t>6416226</t>
  </si>
  <si>
    <t>Usinagem de areia-asfalto a quente - faixa B - areia comercial</t>
  </si>
  <si>
    <t>6416225</t>
  </si>
  <si>
    <t>Usinagem de areia-asfalto a quente - faixa B - areia extraída</t>
  </si>
  <si>
    <t>6416084</t>
  </si>
  <si>
    <t>Usinagem de areia-asfalto a quente com asfalto polímero - faixa A - areia comercial</t>
  </si>
  <si>
    <t>6416083</t>
  </si>
  <si>
    <t>Usinagem de areia-asfalto a quente com asfalto polímero - faixa A - areia extraída</t>
  </si>
  <si>
    <t>6416234</t>
  </si>
  <si>
    <t>Usinagem de areia-asfalto a quente com asfalto polímero - faixa B - areia comercial</t>
  </si>
  <si>
    <t>6416233</t>
  </si>
  <si>
    <t>Usinagem de areia-asfalto a quente com asfalto polímero - faixa B - areia extraída</t>
  </si>
  <si>
    <t>6416236</t>
  </si>
  <si>
    <t>Usinagem de areia-asfalto a quente com asfalto polímero - faixa C - areia comercial</t>
  </si>
  <si>
    <t>6416235</t>
  </si>
  <si>
    <t>Usinagem de areia-asfalto a quente com asfalto polímero - faixa C - areia extraída</t>
  </si>
  <si>
    <t>6416040</t>
  </si>
  <si>
    <t>Usinagem de brita graduada com brita comercial em usina de 300 t/h</t>
  </si>
  <si>
    <t>6416039</t>
  </si>
  <si>
    <t>Usinagem de brita graduada com brita produzida em usina de 300 t/h</t>
  </si>
  <si>
    <t>6416042</t>
  </si>
  <si>
    <t>Usinagem de brita graduada tratada com cimento e brita comercial em usina de 300 t/h</t>
  </si>
  <si>
    <t>6416041</t>
  </si>
  <si>
    <t>Usinagem de brita graduada tratada com cimento e brita produzida em usina de 300 t/h</t>
  </si>
  <si>
    <t>6416080</t>
  </si>
  <si>
    <t>Usinagem de concreto asfáltico - faixa A-25 - areia e brita comerciais</t>
  </si>
  <si>
    <t>6416079</t>
  </si>
  <si>
    <t>Usinagem de concreto asfáltico - faixa A-25 - areia extraída e brita produzida</t>
  </si>
  <si>
    <t>6416143</t>
  </si>
  <si>
    <t>Usinagem de concreto asfáltico - faixa B-19 - areia e brita comerciais</t>
  </si>
  <si>
    <t>6416262</t>
  </si>
  <si>
    <t>Usinagem de concreto asfáltico - faixa B-19 - areia extraída e brita produzida</t>
  </si>
  <si>
    <t>6416078</t>
  </si>
  <si>
    <t>Usinagem de concreto asfáltico - faixa C-12,5 - areia e brita comerciais</t>
  </si>
  <si>
    <t>6416077</t>
  </si>
  <si>
    <t>Usinagem de concreto asfáltico - faixa C-12,5 - areia extraída e brita produzida</t>
  </si>
  <si>
    <t>6416071</t>
  </si>
  <si>
    <t>Usinagem de concreto asfáltico - faixa D-9,5 - areia e brita comerciais</t>
  </si>
  <si>
    <t>6416072</t>
  </si>
  <si>
    <t>Usinagem de concreto asfáltico - faixa D-9,5 - areia extraída e brita produzida</t>
  </si>
  <si>
    <t>6416088</t>
  </si>
  <si>
    <t>Usinagem de concreto asfáltico com asfalto polímero - faixa A - areia e brita comerciais</t>
  </si>
  <si>
    <t>6416087</t>
  </si>
  <si>
    <t>Usinagem de concreto asfáltico com asfalto polímero - faixa A - areia extraída e brita produzida</t>
  </si>
  <si>
    <t>6416246</t>
  </si>
  <si>
    <t>Usinagem de concreto asfáltico com asfalto polímero - faixa B - areia e brita comerciais</t>
  </si>
  <si>
    <t>6416245</t>
  </si>
  <si>
    <t>Usinagem de concreto asfáltico com asfalto polímero - faixa B - areia extraída e brita produzida</t>
  </si>
  <si>
    <t>6416248</t>
  </si>
  <si>
    <t>Usinagem de concreto asfáltico com asfalto polímero - faixa C - areia e brita comerciais</t>
  </si>
  <si>
    <t>6416247</t>
  </si>
  <si>
    <t>Usinagem de concreto asfáltico com asfalto polímero - faixa C - areia extraída e brita produzida</t>
  </si>
  <si>
    <t>6416214</t>
  </si>
  <si>
    <t>Usinagem de concreto asfáltico com borracha (Gap Graded) - brita comercial</t>
  </si>
  <si>
    <t>6416218</t>
  </si>
  <si>
    <t>Usinagem de concreto asfáltico com borracha (Gap Graded) - brita produzida</t>
  </si>
  <si>
    <t>6416211</t>
  </si>
  <si>
    <t>Usinagem de concreto asfáltico com borracha - faixa A - brita comercial</t>
  </si>
  <si>
    <t>6416215</t>
  </si>
  <si>
    <t>Usinagem de concreto asfáltico com borracha - faixa A - brita produzida</t>
  </si>
  <si>
    <t>6416212</t>
  </si>
  <si>
    <t>Usinagem de concreto asfáltico com borracha - faixa B - brita comercial</t>
  </si>
  <si>
    <t>6416216</t>
  </si>
  <si>
    <t>Usinagem de concreto asfáltico com borracha - faixa B - brita produzida</t>
  </si>
  <si>
    <t>6416213</t>
  </si>
  <si>
    <t>Usinagem de concreto asfáltico com borracha - faixa C - brita comercial</t>
  </si>
  <si>
    <t>6416217</t>
  </si>
  <si>
    <t>Usinagem de concreto asfáltico com borracha - faixa C - brita produzida</t>
  </si>
  <si>
    <t>6416289</t>
  </si>
  <si>
    <t>Usinagem de concreto asfáltico reciclado a frio com espuma de asfalto, agregado comercial e cimento</t>
  </si>
  <si>
    <t>6416288</t>
  </si>
  <si>
    <t>Usinagem de concreto asfáltico reciclado a frio com espuma de asfalto, agregado produzido e cimento</t>
  </si>
  <si>
    <t>6416098</t>
  </si>
  <si>
    <t>Usinagem de concreto asfáltico reciclado em usina fixa com adição de material fresado e brita comercial</t>
  </si>
  <si>
    <t>6416097</t>
  </si>
  <si>
    <t>Usinagem de concreto asfáltico reciclado em usina fixa com adição de material fresado e brita produzida</t>
  </si>
  <si>
    <t>6416258</t>
  </si>
  <si>
    <t>Usinagem de micro pré-misturado a quente com asfalto polímero - brita comercial</t>
  </si>
  <si>
    <t>6416259</t>
  </si>
  <si>
    <t>Usinagem de micro pré-misturado a quente com asfalto polímero - brita produzida</t>
  </si>
  <si>
    <t>6416074</t>
  </si>
  <si>
    <t>Usinagem de pré-misturado a frio - faixa A - areia e brita comerciais</t>
  </si>
  <si>
    <t>6416073</t>
  </si>
  <si>
    <t>Usinagem de pré-misturado a frio - faixa A - areia extraída e brita produzida</t>
  </si>
  <si>
    <t>6416220</t>
  </si>
  <si>
    <t>Usinagem de pré-misturado a frio - faixa B - areia e brita comerciais</t>
  </si>
  <si>
    <t>6416219</t>
  </si>
  <si>
    <t>Usinagem de pré-misturado a frio - faixa B - areia extraída e brita produzida</t>
  </si>
  <si>
    <t>6416222</t>
  </si>
  <si>
    <t>Usinagem de pré-misturado a frio - faixa C - areia e brita comerciais</t>
  </si>
  <si>
    <t>6416221</t>
  </si>
  <si>
    <t>Usinagem de pré-misturado a frio - faixa C - areia extraída e brita produzida</t>
  </si>
  <si>
    <t>6416224</t>
  </si>
  <si>
    <t>Usinagem de pré-misturado a frio - faixa D - areia e brita comerciais</t>
  </si>
  <si>
    <t>6416223</t>
  </si>
  <si>
    <t>Usinagem de pré-misturado a frio - faixa D - areia extraída e brita produzida</t>
  </si>
  <si>
    <t>6416082</t>
  </si>
  <si>
    <t>Usinagem de pré-misturado a frio com asfalto polímero - faixa A - areia e brita comerciais</t>
  </si>
  <si>
    <t>6416081</t>
  </si>
  <si>
    <t>Usinagem de pré-misturado a frio com asfalto polímero - faixa A - areia extraída e brita produzida</t>
  </si>
  <si>
    <t>6416228</t>
  </si>
  <si>
    <t>Usinagem de pré-misturado a frio com asfalto polímero - faixa B - areia e brita comerciais</t>
  </si>
  <si>
    <t>6416227</t>
  </si>
  <si>
    <t>Usinagem de pré-misturado a frio com asfalto polímero - faixa B - areia extraída e brita produzida</t>
  </si>
  <si>
    <t>6416230</t>
  </si>
  <si>
    <t>Usinagem de pré-misturado a frio com asfalto polímero - faixa C - areia e brita comerciais</t>
  </si>
  <si>
    <t>6416229</t>
  </si>
  <si>
    <t>Usinagem de pré-misturado a frio com asfalto polímero - faixa C - areia extraída e brita produzida</t>
  </si>
  <si>
    <t>6416232</t>
  </si>
  <si>
    <t>Usinagem de pré-misturado a frio com asfalto polímero - faixa D - areia e brita comerciais</t>
  </si>
  <si>
    <t>6416231</t>
  </si>
  <si>
    <t>Usinagem de pré-misturado a frio com asfalto polímero - faixa D - areia extraída e brita produzida</t>
  </si>
  <si>
    <t>6416086</t>
  </si>
  <si>
    <t>Usinagem de pré-misturado a quente com asfalto polímero - faixa I - camada porosa de atrito - areia e brita comerciais</t>
  </si>
  <si>
    <t>6416085</t>
  </si>
  <si>
    <t>Usinagem de pré-misturado a quente com asfalto polímero - faixa I - camada porosa de atrito - areia extraída e brita produzida</t>
  </si>
  <si>
    <t>6416238</t>
  </si>
  <si>
    <t>Usinagem de pré-misturado a quente com asfalto polímero - faixa II - camada porosa de atrito - areia e brita comerciais</t>
  </si>
  <si>
    <t>6416237</t>
  </si>
  <si>
    <t>Usinagem de pré-misturado a quente com asfalto polímero - faixa II - camada porosa de atrito - areia extraída e brita produzida</t>
  </si>
  <si>
    <t>6416240</t>
  </si>
  <si>
    <t>Usinagem de pré-misturado a quente com asfalto polímero - faixa III - camada porosa de atrito - areia e brita comerciais</t>
  </si>
  <si>
    <t>6416239</t>
  </si>
  <si>
    <t>Usinagem de pré-misturado a quente com asfalto polímero - faixa III - camada porosa de atrito - areia extraída e brita produzida</t>
  </si>
  <si>
    <t>6416242</t>
  </si>
  <si>
    <t>Usinagem de pré-misturado a quente com asfalto polímero - faixa IV - camada porosa de atrito - areia e brita comerciais</t>
  </si>
  <si>
    <t>6416241</t>
  </si>
  <si>
    <t>Usinagem de pré-misturado a quente com asfalto polímero - faixa IV - camada porosa de atrito - areia extraída e brita produzida</t>
  </si>
  <si>
    <t>6416244</t>
  </si>
  <si>
    <t>Usinagem de pré-misturado a quente com asfalto polímero - faixa V - camada porosa de atrito - areia e brita comerciais</t>
  </si>
  <si>
    <t>6416243</t>
  </si>
  <si>
    <t>Usinagem de pré-misturado a quente com asfalto polímero - faixa V - camada porosa de atrito - areia extraída e brita produzida</t>
  </si>
  <si>
    <t>6416250</t>
  </si>
  <si>
    <t>Usinagem de solo areia (70% - 30%) - material de jazida e areia comercial</t>
  </si>
  <si>
    <t>6416153</t>
  </si>
  <si>
    <t>Usinagem de solo areia (70% - 30%) - material de jazida e areia extraída</t>
  </si>
  <si>
    <t>6416185</t>
  </si>
  <si>
    <t>Usinagem de solo brita (70% - 30%) com 3% cimento - material de jazida e brita comercial</t>
  </si>
  <si>
    <t>6416184</t>
  </si>
  <si>
    <t>Usinagem de solo brita (70% - 30%) com 3% cimento - material de jazida e brita produzida</t>
  </si>
  <si>
    <t>6416030</t>
  </si>
  <si>
    <t>Usinagem de solo brita (70% - 30%) com material de jazida e brita comercial em usina de 300 t/h</t>
  </si>
  <si>
    <t>6416029</t>
  </si>
  <si>
    <t>Usinagem de solo brita (70% - 30%) com material de jazida e brita produzida em usina de 300 t/h</t>
  </si>
  <si>
    <t>6416056</t>
  </si>
  <si>
    <t>Usinagem de solo cimento com 7% de cimento com material de jazida em usina de 300 t/h</t>
  </si>
  <si>
    <t>6416278</t>
  </si>
  <si>
    <t>Usinagem de solo escória de aciaria (50% - 50%) com material de jazida em usina de 300 t/h</t>
  </si>
  <si>
    <t>6416047</t>
  </si>
  <si>
    <t>Usinagem de solo melhorado com 3% de cimento com material de jazida em usina de 300 t/h</t>
  </si>
  <si>
    <t>6416090</t>
  </si>
  <si>
    <t>Usinagem para pavimento de concreto com fôrmas deslizantes - areia e brita comerciais</t>
  </si>
  <si>
    <t>6416089</t>
  </si>
  <si>
    <t>Usinagem para pavimento de concreto com fôrmas deslizantes - areia extraída e brita produzida</t>
  </si>
  <si>
    <t>6416094</t>
  </si>
  <si>
    <t>Usinagem para pavimento de concreto compactado com rolo - brita comercial</t>
  </si>
  <si>
    <t>6416093</t>
  </si>
  <si>
    <t>Usinagem para pavimento de concreto compactado com rolo - brita produzida</t>
  </si>
  <si>
    <t>6416092</t>
  </si>
  <si>
    <t>Usinagem para sub-base de concreto compactado com rolo - brita comercial</t>
  </si>
  <si>
    <t>6416091</t>
  </si>
  <si>
    <t>Usinagem para sub-base de concreto compactado com rolo - brita produzida</t>
  </si>
  <si>
    <t>6817809</t>
  </si>
  <si>
    <t>Confecção de BSCC - seção canal de 1,5 x 1,5 m - areia e brita comerciais</t>
  </si>
  <si>
    <t>6817810</t>
  </si>
  <si>
    <t>Confecção de BSCC - seção canal de 1,5 x 1,5 m - areia extraída e brita produzida</t>
  </si>
  <si>
    <t>6817811</t>
  </si>
  <si>
    <t>Confecção de BSCC - seção canal de 2,0 x 1,5 m - areia e brita comerciais</t>
  </si>
  <si>
    <t>6817812</t>
  </si>
  <si>
    <t>Confecção de BSCC - seção canal de 2,0 x 1,5 m - areia extraída e brita produzida</t>
  </si>
  <si>
    <t>6817813</t>
  </si>
  <si>
    <t>Confecção de BSCC - seção canal de 2,0 x 2,0 m - tipo I - areia e brita comerciais</t>
  </si>
  <si>
    <t>6817814</t>
  </si>
  <si>
    <t>Confecção de BSCC - seção canal de 2,0 x 2,0 m - tipo I - areia extraída e brita produzida</t>
  </si>
  <si>
    <t>6817815</t>
  </si>
  <si>
    <t>Confecção de BSCC - seção canal de 2,0 x 2,0 m - tipo II - areia e brita comerciais</t>
  </si>
  <si>
    <t>6817816</t>
  </si>
  <si>
    <t>Confecção de BSCC - seção canal de 2,0 x 2,0 m - tipo II - areia extraída e brita produzida</t>
  </si>
  <si>
    <t>6817817</t>
  </si>
  <si>
    <t>Confecção de BSCC - seção canal de 2,5 x 1,5 m - areia e brita comerciais</t>
  </si>
  <si>
    <t>6817818</t>
  </si>
  <si>
    <t>Confecção de BSCC - seção canal de 2,5 x 1,5 m - areia extraída e brita produzida</t>
  </si>
  <si>
    <t>6817819</t>
  </si>
  <si>
    <t>Confecção de BSCC - seção canal de 2,5 x 2,0 m - tipo I - areia e brita comerciais</t>
  </si>
  <si>
    <t>6817820</t>
  </si>
  <si>
    <t>Confecção de BSCC - seção canal de 2,5 x 2,0 m - tipo I - areia extraída e brita produzida</t>
  </si>
  <si>
    <t>6817821</t>
  </si>
  <si>
    <t>Confecção de BSCC - seção canal de 2,5 x 2,0 m - tipo II - areia e brita comerciais</t>
  </si>
  <si>
    <t>6817822</t>
  </si>
  <si>
    <t>Confecção de BSCC - seção canal de 2,5 x 2,0 m - tipo II - areia extraída e brita produzida</t>
  </si>
  <si>
    <t>6817823</t>
  </si>
  <si>
    <t>Confecção de BSCC - seção canal de 3,0 x 1,5 m - areia e brita comerciais</t>
  </si>
  <si>
    <t>6817824</t>
  </si>
  <si>
    <t>Confecção de BSCC - seção canal de 3,0 x 1,5 m - areia extraída e brita produzida</t>
  </si>
  <si>
    <t>6817825</t>
  </si>
  <si>
    <t>Confecção de BSCC - seção canal de 3,0 x 2,0 m - tipo I - areia e brita comerciais</t>
  </si>
  <si>
    <t>6817826</t>
  </si>
  <si>
    <t>Confecção de BSCC - seção canal de 3,0 x 2,0 m - tipo I - areia extraída e brita produzida</t>
  </si>
  <si>
    <t>6817827</t>
  </si>
  <si>
    <t>Confecção de BSCC - seção canal de 3,0 x 2,0 m - tipo II - areia e brita comerciais</t>
  </si>
  <si>
    <t>6817828</t>
  </si>
  <si>
    <t>Confecção de BSCC - seção canal de 3,0 x 2,0 m - tipo II - areia extraída e brita produzida</t>
  </si>
  <si>
    <t>6817753</t>
  </si>
  <si>
    <t>Confecção de BSCC - seção fechada de 1,5 x 1,5 m - altura do aterro de 0,25 a 1,00 m - areia e brita comerciais</t>
  </si>
  <si>
    <t>6817754</t>
  </si>
  <si>
    <t>Confecção de BSCC - seção fechada de 1,5 x 1,5 m - altura do aterro de 0,25 a 1,00 m - areia extraída e brita produzida</t>
  </si>
  <si>
    <t>6817755</t>
  </si>
  <si>
    <t>Confecção de BSCC - seção fechada de 1,5 x 1,5 m - altura do aterro de 1,00 a 2,50 m - areia e brita comerciais</t>
  </si>
  <si>
    <t>6817756</t>
  </si>
  <si>
    <t>Confecção de BSCC - seção fechada de 1,5 x 1,5 m - altura do aterro de 1,00 a 2,50 m - areia extraída e brita produzida</t>
  </si>
  <si>
    <t>6817763</t>
  </si>
  <si>
    <t>Confecção de BSCC - seção fechada de 1,5 x 1,5 m - altura do aterro de 10,00 a 12,50 m - areia e brita comerciais</t>
  </si>
  <si>
    <t>6817764</t>
  </si>
  <si>
    <t>Confecção de BSCC - seção fechada de 1,5 x 1,5 m - altura do aterro de 10,00 a 12,50 m - areia extraída e brita produzida</t>
  </si>
  <si>
    <t>6817765</t>
  </si>
  <si>
    <t>Confecção de BSCC - seção fechada de 1,5 x 1,5 m - altura do aterro de 12,50 a 15,00 m - areia e brita comerciais</t>
  </si>
  <si>
    <t>6817766</t>
  </si>
  <si>
    <t>Confecção de BSCC - seção fechada de 1,5 x 1,5 m - altura do aterro de 12,50 a 15,00 m - areia extraída e brita produzida</t>
  </si>
  <si>
    <t>6817757</t>
  </si>
  <si>
    <t>Confecção de BSCC - seção fechada de 1,5 x 1,5 m - altura do aterro de 2,50 a 5,00 m - areia e brita comerciais</t>
  </si>
  <si>
    <t>6817758</t>
  </si>
  <si>
    <t>Confecção de BSCC - seção fechada de 1,5 x 1,5 m - altura do aterro de 2,50 a 5,00 m - areia extraída e brita produzida</t>
  </si>
  <si>
    <t>6817759</t>
  </si>
  <si>
    <t>Confecção de BSCC - seção fechada de 1,5 x 1,5 m - altura do aterro de 5,00 a 7,50 m - areia e brita comerciais</t>
  </si>
  <si>
    <t>6817760</t>
  </si>
  <si>
    <t>Confecção de BSCC - seção fechada de 1,5 x 1,5 m - altura do aterro de 5,00 a 7,50 m - areia extraída e brita produzida</t>
  </si>
  <si>
    <t>6817761</t>
  </si>
  <si>
    <t>Confecção de BSCC - seção fechada de 1,5 x 1,5 m - altura do aterro de 7,50 a 10,00 m - areia e brita comerciais</t>
  </si>
  <si>
    <t>6817762</t>
  </si>
  <si>
    <t>Confecção de BSCC - seção fechada de 1,5 x 1,5 m - altura do aterro de 7,50 a 10,00 m - areia extraída e brita produzida</t>
  </si>
  <si>
    <t>6817767</t>
  </si>
  <si>
    <t>Confecção de BSCC - seção fechada de 2,0 x 2,0 m - altura do aterro de 0,25 a 1,00 m - areia e brita comerciais</t>
  </si>
  <si>
    <t>6817768</t>
  </si>
  <si>
    <t>Confecção de BSCC - seção fechada de 2,0 x 2,0 m - altura do aterro de 0,25 a 1,00 m - areia extraída e brita produzida</t>
  </si>
  <si>
    <t>6817769</t>
  </si>
  <si>
    <t>Confecção de BSCC - seção fechada de 2,0 x 2,0 m - altura do aterro de 1,00 a 2,50 m - areia e brita comerciais</t>
  </si>
  <si>
    <t>6817770</t>
  </si>
  <si>
    <t>Confecção de BSCC - seção fechada de 2,0 x 2,0 m - altura do aterro de 1,00 a 2,50 m - areia extraída e brita produzida</t>
  </si>
  <si>
    <t>6817777</t>
  </si>
  <si>
    <t>Confecção de BSCC - seção fechada de 2,0 x 2,0 m - altura do aterro de 10,00 a 12,50 m - areia e brita comerciais</t>
  </si>
  <si>
    <t>6817778</t>
  </si>
  <si>
    <t>Confecção de BSCC - seção fechada de 2,0 x 2,0 m - altura do aterro de 10,00 a 12,50 m - areia extraída e brita produzida</t>
  </si>
  <si>
    <t>6817779</t>
  </si>
  <si>
    <t>Confecção de BSCC - seção fechada de 2,0 x 2,0 m - altura do aterro de 12,50 a 15,00 m - areia e brita comerciais</t>
  </si>
  <si>
    <t>6817780</t>
  </si>
  <si>
    <t>Confecção de BSCC - seção fechada de 2,0 x 2,0 m - altura do aterro de 12,50 a 15,00 m - areia extraída e brita produzida</t>
  </si>
  <si>
    <t>6817771</t>
  </si>
  <si>
    <t>Confecção de BSCC - seção fechada de 2,0 x 2,0 m - altura do aterro de 2,50 a 5,00 m - areia e brita comerciais</t>
  </si>
  <si>
    <t>6817772</t>
  </si>
  <si>
    <t>Confecção de BSCC - seção fechada de 2,0 x 2,0 m - altura do aterro de 2,50 a 5,00 m - areia extraída e brita produzida</t>
  </si>
  <si>
    <t>6817773</t>
  </si>
  <si>
    <t>Confecção de BSCC - seção fechada de 2,0 x 2,0 m - altura do aterro de 5,00 a 7,50 m - areia e brita comerciais</t>
  </si>
  <si>
    <t>6817774</t>
  </si>
  <si>
    <t>Confecção de BSCC - seção fechada de 2,0 x 2,0 m - altura do aterro de 5,00 a 7,50 m - areia extraída e brita produzida</t>
  </si>
  <si>
    <t>6817775</t>
  </si>
  <si>
    <t>Confecção de BSCC - seção fechada de 2,0 x 2,0 m - altura do aterro de 7,50 a 10,00 m - areia e brita comerciais</t>
  </si>
  <si>
    <t>6817776</t>
  </si>
  <si>
    <t>Confecção de BSCC - seção fechada de 2,0 x 2,0 m - altura do aterro de 7,50 a 10,00 m - areia extraída e brita produzida</t>
  </si>
  <si>
    <t>6817781</t>
  </si>
  <si>
    <t>Confecção de BSCC - seção fechada de 2,5 x 2,5 m - altura do aterro de 0,25 a 1,00 m - areia e brita comerciais</t>
  </si>
  <si>
    <t>6817782</t>
  </si>
  <si>
    <t>Confecção de BSCC - seção fechada de 2,5 x 2,5 m - altura do aterro de 0,25 a 1,00 m - areia extraída e brita produzida</t>
  </si>
  <si>
    <t>6817783</t>
  </si>
  <si>
    <t>Confecção de BSCC - seção fechada de 2,5 x 2,5 m - altura do aterro de 1,00 a 2,50 m - areia e brita comerciais</t>
  </si>
  <si>
    <t>6817784</t>
  </si>
  <si>
    <t>Confecção de BSCC - seção fechada de 2,5 x 2,5 m - altura do aterro de 1,00 a 2,50 m - areia extraída e brita produzida</t>
  </si>
  <si>
    <t>6817791</t>
  </si>
  <si>
    <t>Confecção de BSCC - seção fechada de 2,5 x 2,5 m - altura do aterro de 10,00 a 12,50 m - areia e brita comerciais</t>
  </si>
  <si>
    <t>6817792</t>
  </si>
  <si>
    <t>Confecção de BSCC - seção fechada de 2,5 x 2,5 m - altura do aterro de 10,00 a 12,50 m - areia extraída e brita produzida</t>
  </si>
  <si>
    <t>6817793</t>
  </si>
  <si>
    <t>Confecção de BSCC - seção fechada de 2,5 x 2,5 m - altura do aterro de 12,50 a 15,00 m - areia e brita comerciais</t>
  </si>
  <si>
    <t>6817794</t>
  </si>
  <si>
    <t>Confecção de BSCC - seção fechada de 2,5 x 2,5 m - altura do aterro de 12,50 a 15,00 m - areia extraída e brita produzida</t>
  </si>
  <si>
    <t>6817785</t>
  </si>
  <si>
    <t>Confecção de BSCC - seção fechada de 2,5 x 2,5 m - altura do aterro de 2,50 a 5,00 m - areia e brita comerciais</t>
  </si>
  <si>
    <t>6817786</t>
  </si>
  <si>
    <t>Confecção de BSCC - seção fechada de 2,5 x 2,5 m - altura do aterro de 2,50 a 5,00 m - areia extraída e brita produzida</t>
  </si>
  <si>
    <t>6817787</t>
  </si>
  <si>
    <t>Confecção de BSCC - seção fechada de 2,5 x 2,5 m - altura do aterro de 5,00 a 7,50 m - areia e brita comerciais</t>
  </si>
  <si>
    <t>6817788</t>
  </si>
  <si>
    <t>Confecção de BSCC - seção fechada de 2,5 x 2,5 m - altura do aterro de 5,00 a 7,50 m - areia extraída e brita produzida</t>
  </si>
  <si>
    <t>6817789</t>
  </si>
  <si>
    <t>Confecção de BSCC - seção fechada de 2,5 x 2,5 m - altura do aterro de 7,50 a 10,00 m - areia e brita comerciais</t>
  </si>
  <si>
    <t>6817790</t>
  </si>
  <si>
    <t>Confecção de BSCC - seção fechada de 2,5 x 2,5 m - altura do aterro de 7,50 a 10,00 m - areia extraída e brita produzida</t>
  </si>
  <si>
    <t>6817795</t>
  </si>
  <si>
    <t>Confecção de BSCC - seção fechada de 3,0 x 3,0 m - altura do aterro de 0,25 a 1,00 m - areia e brita comerciais</t>
  </si>
  <si>
    <t>6817796</t>
  </si>
  <si>
    <t>Confecção de BSCC - seção fechada de 3,0 x 3,0 m - altura do aterro de 0,25 a 1,00 m - areia extraída e brita produzida</t>
  </si>
  <si>
    <t>6817797</t>
  </si>
  <si>
    <t>Confecção de BSCC - seção fechada de 3,0 x 3,0 m - altura do aterro de 1,00 a 2,50 m - areia e brita comerciais</t>
  </si>
  <si>
    <t>6817798</t>
  </si>
  <si>
    <t>Confecção de BSCC - seção fechada de 3,0 x 3,0 m - altura do aterro de 1,00 a 2,50 m - areia extraída e brita produzida</t>
  </si>
  <si>
    <t>6817805</t>
  </si>
  <si>
    <t>Confecção de BSCC - seção fechada de 3,0 x 3,0 m - altura do aterro de 10,00 a 12,50 m - areia e brita comerciais</t>
  </si>
  <si>
    <t>6817806</t>
  </si>
  <si>
    <t>Confecção de BSCC - seção fechada de 3,0 x 3,0 m - altura do aterro de 10,00 a 12,50 m - areia extraída e brita produzida</t>
  </si>
  <si>
    <t>6817807</t>
  </si>
  <si>
    <t>Confecção de BSCC - seção fechada de 3,0 x 3,0 m - altura do aterro de 12,50 a 15,00 m - areia e brita comerciais</t>
  </si>
  <si>
    <t>6817808</t>
  </si>
  <si>
    <t>Confecção de BSCC - seção fechada de 3,0 x 3,0 m - altura do aterro de 12,50 a 15,00 m - areia extraída e brita produzida</t>
  </si>
  <si>
    <t>6817799</t>
  </si>
  <si>
    <t>Confecção de BSCC - seção fechada de 3,0 x 3,0 m - altura do aterro de 2,50 a 5,00 m - areia e brita comerciais</t>
  </si>
  <si>
    <t>6817800</t>
  </si>
  <si>
    <t>Confecção de BSCC - seção fechada de 3,0 x 3,0 m - altura do aterro de 2,50 a 5,00 m - areia extraída e brita produzida</t>
  </si>
  <si>
    <t>6817801</t>
  </si>
  <si>
    <t>Confecção de BSCC - seção fechada de 3,0 x 3,0 m - altura do aterro de 5,00 a 7,50 m - areia e brita comerciais</t>
  </si>
  <si>
    <t>6817802</t>
  </si>
  <si>
    <t>Confecção de BSCC - seção fechada de 3,0 x 3,0 m - altura do aterro de 5,00 a 7,50 m - areia extraída e brita produzida</t>
  </si>
  <si>
    <t>6817803</t>
  </si>
  <si>
    <t>Confecção de BSCC - seção fechada de 3,0 x 3,0 m - altura do aterro de 7,50 a 10,00 m - areia e brita comerciais</t>
  </si>
  <si>
    <t>6817804</t>
  </si>
  <si>
    <t>Confecção de BSCC - seção fechada de 3,0 x 3,0 m - altura do aterro de 7,50 a 10,00 m - areia extraída e brita produzida</t>
  </si>
  <si>
    <t>6817885</t>
  </si>
  <si>
    <t>Corpo de BSCC - seção canal de 1,5 x 1,5 m - pré-moldado - areia e brita comerciais</t>
  </si>
  <si>
    <t>6817886</t>
  </si>
  <si>
    <t>Corpo de BSCC - seção canal de 1,5 x 1,5 m - pré-moldado - areia extraída e brita produzida</t>
  </si>
  <si>
    <t>6817887</t>
  </si>
  <si>
    <t>Corpo de BSCC - seção canal de 2,0 x 1,5 m - pré-moldado - areia e brita comerciais</t>
  </si>
  <si>
    <t>6817888</t>
  </si>
  <si>
    <t>Corpo de BSCC - seção canal de 2,0 x 1,5 m - pré-moldado - areia extraída e brita produzida</t>
  </si>
  <si>
    <t>6817889</t>
  </si>
  <si>
    <t>Corpo de BSCC - seção canal de 2,0 x 2,0 m - pré-moldado - tipo I - areia e brita comerciais</t>
  </si>
  <si>
    <t>6817890</t>
  </si>
  <si>
    <t>Corpo de BSCC - seção canal de 2,0 x 2,0 m - pré-moldado - tipo I - areia extraída e brita produzida</t>
  </si>
  <si>
    <t>6817891</t>
  </si>
  <si>
    <t>Corpo de BSCC - seção canal de 2,0 x 2,0 m - pré-moldado - tipo II - areia e brita comerciais</t>
  </si>
  <si>
    <t>6817892</t>
  </si>
  <si>
    <t>Corpo de BSCC - seção canal de 2,0 x 2,0 m - pré-moldado - tipo II - areia extraída e brita produzida</t>
  </si>
  <si>
    <t>6817893</t>
  </si>
  <si>
    <t>Corpo de BSCC - seção canal de 2,5 x 1,5 m - pré-moldado - areia e brita comerciais</t>
  </si>
  <si>
    <t>6817894</t>
  </si>
  <si>
    <t>Corpo de BSCC - seção canal de 2,5 x 1,5 m - pré-moldado - areia extraída e brita produzida</t>
  </si>
  <si>
    <t>6817895</t>
  </si>
  <si>
    <t>Corpo de BSCC - seção canal de 2,5 x 2,0 m - pré-moldado - tipo I - areia e brita comerciais</t>
  </si>
  <si>
    <t>6817896</t>
  </si>
  <si>
    <t>Corpo de BSCC - seção canal de 2,5 x 2,0 m - pré-moldado - tipo I - areia extraída e brita produzida</t>
  </si>
  <si>
    <t>6817897</t>
  </si>
  <si>
    <t>Corpo de BSCC - seção canal de 2,5 x 2,0 m - pré-moldado - tipo II - areia e brita comerciais</t>
  </si>
  <si>
    <t>6817898</t>
  </si>
  <si>
    <t>Corpo de BSCC - seção canal de 2,5 x 2,0 m - pré-moldado - tipo II - areia extraída e brita produzida</t>
  </si>
  <si>
    <t>6817899</t>
  </si>
  <si>
    <t>Corpo de BSCC - seção canal de 3,0 x 1,5 m - pré-moldado - areia e brita comerciais</t>
  </si>
  <si>
    <t>6817900</t>
  </si>
  <si>
    <t>Corpo de BSCC - seção canal de 3,0 x 1,5 m - pré-moldado - areia extraída e brita produzida</t>
  </si>
  <si>
    <t>6817901</t>
  </si>
  <si>
    <t>Corpo de BSCC - seção canal de 3,0 x 2,0 m - pré-moldado - tipo I - areia e brita comerciais</t>
  </si>
  <si>
    <t>6817902</t>
  </si>
  <si>
    <t>Corpo de BSCC - seção canal de 3,0 x 2,0 m - pré-moldado - tipo I - areia extraída e brita produzida</t>
  </si>
  <si>
    <t>6817903</t>
  </si>
  <si>
    <t>Corpo de BSCC - seção canal de 3,0 x 2,0 m - pré-moldado - tipo II - areia e brita comerciais</t>
  </si>
  <si>
    <t>6817904</t>
  </si>
  <si>
    <t>Corpo de BSCC - seção canal de 3,0 x 2,0 m - pré-moldado - tipo II - areia extraída e brita produzida</t>
  </si>
  <si>
    <t>6817829</t>
  </si>
  <si>
    <t>Corpo de BSCC - seção fechada de 1,5 x 1,5 m - pré-moldado - altura do aterro de 0,25 a 1,00 m - areia e brita comerciais</t>
  </si>
  <si>
    <t>6817830</t>
  </si>
  <si>
    <t>Corpo de BSCC - seção fechada de 1,5 x 1,5 m - pré-moldado - altura do aterro de 0,25 a 1,00 m - areia extraída e brita produzida</t>
  </si>
  <si>
    <t>6817831</t>
  </si>
  <si>
    <t>Corpo de BSCC - seção fechada de 1,5 x 1,5 m - pré-moldado - altura do aterro de 1,00 a 2,50 m - areia e brita comerciais</t>
  </si>
  <si>
    <t>6817832</t>
  </si>
  <si>
    <t>Corpo de BSCC - seção fechada de 1,5 x 1,5 m - pré-moldado - altura do aterro de 1,00 a 2,50 m - areia extraída e brita produzida</t>
  </si>
  <si>
    <t>6817839</t>
  </si>
  <si>
    <t>Corpo de BSCC - seção fechada de 1,5 x 1,5 m - pré-moldado - altura do aterro de 10,00 a 12,50 m - areia e brita comerciais</t>
  </si>
  <si>
    <t>6817840</t>
  </si>
  <si>
    <t>Corpo de BSCC - seção fechada de 1,5 x 1,5 m - pré-moldado - altura do aterro de 10,00 a 12,50 m - areia extraída e brita produzida</t>
  </si>
  <si>
    <t>6817841</t>
  </si>
  <si>
    <t>Corpo de BSCC - seção fechada de 1,5 x 1,5 m - pré-moldado - altura do aterro de 12,50 a 15,00 m - areia e brita comerciais</t>
  </si>
  <si>
    <t>6817842</t>
  </si>
  <si>
    <t>Corpo de BSCC - seção fechada de 1,5 x 1,5 m - pré-moldado - altura do aterro de 12,50 a 15,00 m - areia extraída e brita produzida</t>
  </si>
  <si>
    <t>6817833</t>
  </si>
  <si>
    <t>Corpo de BSCC - seção fechada de 1,5 x 1,5 m - pré-moldado - altura do aterro de 2,50 a 5,00 m - areia e brita comerciais</t>
  </si>
  <si>
    <t>6817834</t>
  </si>
  <si>
    <t>Corpo de BSCC - seção fechada de 1,5 x 1,5 m - pré-moldado - altura do aterro de 2,50 a 5,00 m - areia extraída e brita produzida</t>
  </si>
  <si>
    <t>6817835</t>
  </si>
  <si>
    <t>Corpo de BSCC - seção fechada de 1,5 x 1,5 m - pré-moldado - altura do aterro de 5,00 a 7,50 m - areia e brita comerciais</t>
  </si>
  <si>
    <t>6817836</t>
  </si>
  <si>
    <t>Corpo de BSCC - seção fechada de 1,5 x 1,5 m - pré-moldado - altura do aterro de 5,00 a 7,50 m - areia extraída e brita produzida</t>
  </si>
  <si>
    <t>6817837</t>
  </si>
  <si>
    <t>Corpo de BSCC - seção fechada de 1,5 x 1,5 m - pré-moldado - altura do aterro de 7,50 a 10,00 m - areia e brita comerciais</t>
  </si>
  <si>
    <t>6817838</t>
  </si>
  <si>
    <t>Corpo de BSCC - seção fechada de 1,5 x 1,5 m - pré-moldado - altura do aterro de 7,50 a 10,00 m - areia extraída e brita produzida</t>
  </si>
  <si>
    <t>6817843</t>
  </si>
  <si>
    <t>Corpo de BSCC - seção fechada de 2,0 x 2,0 m - pré-moldado - altura do aterro de 0,25 a 1,00 m - areia e brita comerciais</t>
  </si>
  <si>
    <t>6817844</t>
  </si>
  <si>
    <t>Corpo de BSCC - seção fechada de 2,0 x 2,0 m - pré-moldado - altura do aterro de 0,25 a 1,00 m - areia extraída e brita produzida</t>
  </si>
  <si>
    <t>6817845</t>
  </si>
  <si>
    <t>Corpo de BSCC - seção fechada de 2,0 x 2,0 m - pré-moldado - altura do aterro de 1,00 a 2,50 m - areia e brita comerciais</t>
  </si>
  <si>
    <t>6817846</t>
  </si>
  <si>
    <t>Corpo de BSCC - seção fechada de 2,0 x 2,0 m - pré-moldado - altura do aterro de 1,00 a 2,50 m - areia extraída e brita produzida</t>
  </si>
  <si>
    <t>6817853</t>
  </si>
  <si>
    <t>Corpo de BSCC - seção fechada de 2,0 x 2,0 m - pré-moldado - altura do aterro de 10,00 a 12,50 m - areia e brita comerciais</t>
  </si>
  <si>
    <t>6817854</t>
  </si>
  <si>
    <t>Corpo de BSCC - seção fechada de 2,0 x 2,0 m - pré-moldado - altura do aterro de 10,00 a 12,50 m - areia extraída e brita produzida</t>
  </si>
  <si>
    <t>6817855</t>
  </si>
  <si>
    <t>Corpo de BSCC - seção fechada de 2,0 x 2,0 m - pré-moldado - altura do aterro de 12,50 a 15,00 m - areia e brita comerciais</t>
  </si>
  <si>
    <t>6817856</t>
  </si>
  <si>
    <t>Corpo de BSCC - seção fechada de 2,0 x 2,0 m - pré-moldado - altura do aterro de 12,50 a 15,00 m - areia extraída e brita produzida</t>
  </si>
  <si>
    <t>6817847</t>
  </si>
  <si>
    <t>Corpo de BSCC - seção fechada de 2,0 x 2,0 m - pré-moldado - altura do aterro de 2,50 a 5,00 m - areia e brita comerciais</t>
  </si>
  <si>
    <t>6817848</t>
  </si>
  <si>
    <t>Corpo de BSCC - seção fechada de 2,0 x 2,0 m - pré-moldado - altura do aterro de 2,50 a 5,00 m - areia extraída e brita produzida</t>
  </si>
  <si>
    <t>6817849</t>
  </si>
  <si>
    <t>Corpo de BSCC - seção fechada de 2,0 x 2,0 m - pré-moldado - altura do aterro de 5,00 a 7,50 m - areia e brita comerciais</t>
  </si>
  <si>
    <t>6817850</t>
  </si>
  <si>
    <t>Corpo de BSCC - seção fechada de 2,0 x 2,0 m - pré-moldado - altura do aterro de 5,00 a 7,50 m - areia extraída e brita produzida</t>
  </si>
  <si>
    <t>6817851</t>
  </si>
  <si>
    <t>Corpo de BSCC - seção fechada de 2,0 x 2,0 m - pré-moldado - altura do aterro de 7,50 a 10,00 m - areia e brita comerciais</t>
  </si>
  <si>
    <t>6817852</t>
  </si>
  <si>
    <t>Corpo de BSCC - seção fechada de 2,0 x 2,0 m - pré-moldado - altura do aterro de 7,50 a 10,00 m - areia extraída e brita produzida</t>
  </si>
  <si>
    <t>6817857</t>
  </si>
  <si>
    <t>Corpo de BSCC - seção fechada de 2,5 x 2,5 m - pré-moldado - altura do aterro de 0,25 a 1,00 m - areia e brita comerciais</t>
  </si>
  <si>
    <t>6817858</t>
  </si>
  <si>
    <t>Corpo de BSCC - seção fechada de 2,5 x 2,5 m - pré-moldado - altura do aterro de 0,25 a 1,00 m - areia extraída e brita produzida</t>
  </si>
  <si>
    <t>6817859</t>
  </si>
  <si>
    <t>Corpo de BSCC - seção fechada de 2,5 x 2,5 m - pré-moldado - altura do aterro de 1,00 a 2,50 m - areia e brita comerciais</t>
  </si>
  <si>
    <t>6817860</t>
  </si>
  <si>
    <t>Corpo de BSCC - seção fechada de 2,5 x 2,5 m - pré-moldado - altura do aterro de 1,00 a 2,50 m - areia extraída e brita produzida</t>
  </si>
  <si>
    <t>6817867</t>
  </si>
  <si>
    <t>Corpo de BSCC - seção fechada de 2,5 x 2,5 m - pré-moldado - altura do aterro de 10,00 a 12,50 m - areia e brita comerciais</t>
  </si>
  <si>
    <t>6817868</t>
  </si>
  <si>
    <t>Corpo de BSCC - seção fechada de 2,5 x 2,5 m - pré-moldado - altura do aterro de 10,00 a 12,50 m - areia extraída e brita produzida</t>
  </si>
  <si>
    <t>6817869</t>
  </si>
  <si>
    <t>Corpo de BSCC - seção fechada de 2,5 x 2,5 m - pré-moldado - altura do aterro de 12,50 a 15,00 m - areia e brita comerciais</t>
  </si>
  <si>
    <t>6817870</t>
  </si>
  <si>
    <t>Corpo de BSCC - seção fechada de 2,5 x 2,5 m - pré-moldado - altura do aterro de 12,50 a 15,00 m - areia extraída e brita produzida</t>
  </si>
  <si>
    <t>6817861</t>
  </si>
  <si>
    <t>Corpo de BSCC - seção fechada de 2,5 x 2,5 m - pré-moldado - altura do aterro de 2,50 a 5,00 m - areia e brita comerciais</t>
  </si>
  <si>
    <t>6817862</t>
  </si>
  <si>
    <t>Corpo de BSCC - seção fechada de 2,5 x 2,5 m - pré-moldado - altura do aterro de 2,50 a 5,00 m - areia extraída e brita produzida</t>
  </si>
  <si>
    <t>6817863</t>
  </si>
  <si>
    <t>Corpo de BSCC - seção fechada de 2,5 x 2,5 m - pré-moldado - altura do aterro de 5,00 a 7,50 m - areia e brita comerciais</t>
  </si>
  <si>
    <t>6817864</t>
  </si>
  <si>
    <t>Corpo de BSCC - seção fechada de 2,5 x 2,5 m - pré-moldado - altura do aterro de 5,00 a 7,50 m - areia extraída e brita produzida</t>
  </si>
  <si>
    <t>6817865</t>
  </si>
  <si>
    <t>Corpo de BSCC - seção fechada de 2,5 x 2,5 m - pré-moldado - altura do aterro de 7,50 a 10,00 m - areia e brita comerciais</t>
  </si>
  <si>
    <t>6817866</t>
  </si>
  <si>
    <t>Corpo de BSCC - seção fechada de 2,5 x 2,5 m - pré-moldado - altura do aterro de 7,50 a 10,00 m - areia extraída e brita produzida</t>
  </si>
  <si>
    <t>6817871</t>
  </si>
  <si>
    <t>Corpo de BSCC - seção fechada de 3,0 x 3,0 m - pré-moldado - altura do aterro de 0,25 a 1,00 m - areia e brita comerciais</t>
  </si>
  <si>
    <t>6817872</t>
  </si>
  <si>
    <t>Corpo de BSCC - seção fechada de 3,0 x 3,0 m - pré-moldado - altura do aterro de 0,25 a 1,00 m - areia extraída e brita produzida</t>
  </si>
  <si>
    <t>6817873</t>
  </si>
  <si>
    <t>Corpo de BSCC - seção fechada de 3,0 x 3,0 m - pré-moldado - altura do aterro de 1,00 a 2,50 m - areia e brita comerciais</t>
  </si>
  <si>
    <t>6817874</t>
  </si>
  <si>
    <t>Corpo de BSCC - seção fechada de 3,0 x 3,0 m - pré-moldado - altura do aterro de 1,00 a 2,50 m - areia extraída e brita produzida</t>
  </si>
  <si>
    <t>6817881</t>
  </si>
  <si>
    <t>Corpo de BSCC - seção fechada de 3,0 x 3,0 m - pré-moldado - altura do aterro de 10,00 a 12,50 m - areia e brita comerciais</t>
  </si>
  <si>
    <t>6817882</t>
  </si>
  <si>
    <t>Corpo de BSCC - seção fechada de 3,0 x 3,0 m - pré-moldado - altura do aterro de 10,00 a 12,50 m - areia extraída e brita produzida</t>
  </si>
  <si>
    <t>6817883</t>
  </si>
  <si>
    <t>Corpo de BSCC - seção fechada de 3,0 x 3,0 m - pré-moldado - altura do aterro de 12,50 a 15,00 m - areia e brita comerciais</t>
  </si>
  <si>
    <t>6817884</t>
  </si>
  <si>
    <t>Corpo de BSCC - seção fechada de 3,0 x 3,0 m - pré-moldado - altura do aterro de 12,50 a 15,00 m - areia extraída e brita produzida</t>
  </si>
  <si>
    <t>6817875</t>
  </si>
  <si>
    <t>Corpo de BSCC - seção fechada de 3,0 x 3,0 m - pré-moldado - altura do aterro de 2,50 a 5,00 m - areia e brita comerciais</t>
  </si>
  <si>
    <t>6817876</t>
  </si>
  <si>
    <t>Corpo de BSCC - seção fechada de 3,0 x 3,0 m - pré-moldado - altura do aterro de 2,50 a 5,00 m - areia extraída e brita produzida</t>
  </si>
  <si>
    <t>6817877</t>
  </si>
  <si>
    <t>Corpo de BSCC - seção fechada de 3,0 x 3,0 m - pré-moldado - altura do aterro de 5,00 a 7,50 m - areia e brita comerciais</t>
  </si>
  <si>
    <t>6817878</t>
  </si>
  <si>
    <t>Corpo de BSCC - seção fechada de 3,0 x 3,0 m - pré-moldado - altura do aterro de 5,00 a 7,50 m - areia extraída e brita produzida</t>
  </si>
  <si>
    <t>6817879</t>
  </si>
  <si>
    <t>Corpo de BSCC - seção fechada de 3,0 x 3,0 m - pré-moldado - altura do aterro de 7,50 a 10,00 m - areia e brita comerciais</t>
  </si>
  <si>
    <t>6817880</t>
  </si>
  <si>
    <t>Corpo de BSCC - seção fechada de 3,0 x 3,0 m - pré-moldado - altura do aterro de 7,50 a 10,00 m - areia extraída e brita produzida</t>
  </si>
  <si>
    <t>7119788</t>
  </si>
  <si>
    <t>Administração local do estaleiro de beneficiamento do aço naval para construção de instalações portuárias de pequeno porte</t>
  </si>
  <si>
    <t>7107389</t>
  </si>
  <si>
    <t>Amarração do sistema de fundeio com mergulho para poita de 25 a 58,3 t (pesos submersos de 15 a 35 t) - profundidade de até 50 m</t>
  </si>
  <si>
    <t>7107388</t>
  </si>
  <si>
    <t>Amarração do sistema de fundeio com mergulho para poita de até 25 t (peso submerso = 15 t) - profundidade de até 50 m</t>
  </si>
  <si>
    <t>7107387</t>
  </si>
  <si>
    <t>Amarração do sistema de fundeio para poita de 25 a 58,3 t (pesos submersos de 15 a 35 t)</t>
  </si>
  <si>
    <t>7107386</t>
  </si>
  <si>
    <t>Amarração do sistema de fundeio para poita de até 25 t (peso submerso = 15 t)</t>
  </si>
  <si>
    <t>7119715</t>
  </si>
  <si>
    <t>Ânodo de sacrifício para proteção do casco - fornecimento e instalação</t>
  </si>
  <si>
    <t>7119678</t>
  </si>
  <si>
    <t>Beneficiamento de aço naval para construção de instalações portuárias de pequeno porte - excluso o aço naval</t>
  </si>
  <si>
    <t>7119712</t>
  </si>
  <si>
    <t>Cabo de segurança para conexão da ponte - fornecimento e instalação</t>
  </si>
  <si>
    <t>7119694</t>
  </si>
  <si>
    <t>Confecção de morto de concreto de 13 t</t>
  </si>
  <si>
    <t>7119695</t>
  </si>
  <si>
    <t>Confecção de morto de concreto de 14 t</t>
  </si>
  <si>
    <t>7119696</t>
  </si>
  <si>
    <t>Confecção de morto de concreto de 22 t</t>
  </si>
  <si>
    <t>7119697</t>
  </si>
  <si>
    <t>Confecção de morto de concreto de 36 t</t>
  </si>
  <si>
    <t>7119698</t>
  </si>
  <si>
    <t>Confecção de morto de concreto de 48 t</t>
  </si>
  <si>
    <t>7119688</t>
  </si>
  <si>
    <t>Confecção de poita de concreto com garras metálicas de 13,3 t (peso submerso = 8 t)</t>
  </si>
  <si>
    <t>7119689</t>
  </si>
  <si>
    <t>Confecção de poita de concreto com garras metálicas de 25 t (peso submerso = 15 t)</t>
  </si>
  <si>
    <t>7119690</t>
  </si>
  <si>
    <t>Confecção de poita de concreto com garras metálicas de 30 t (peso submerso = 18 t)</t>
  </si>
  <si>
    <t>7119691</t>
  </si>
  <si>
    <t>Confecção de poita de concreto com garras metálicas de 41,7 t (peso submerso = 25 t)</t>
  </si>
  <si>
    <t>7119692</t>
  </si>
  <si>
    <t>Confecção de poita de concreto com garras metálicas de 45,8 t (peso submerso = 27,5 t)</t>
  </si>
  <si>
    <t>7119693</t>
  </si>
  <si>
    <t>Confecção de poita de concreto com garras metálicas de 58,3 t (peso submerso = 35 t)</t>
  </si>
  <si>
    <t>7119687</t>
  </si>
  <si>
    <t>Confecção de poita de concreto com garras metálicas de 6,7 t (peso submerso = 4 t)</t>
  </si>
  <si>
    <t>7119681</t>
  </si>
  <si>
    <t>Confecção de poita de concreto de 13,3 t (peso submerso = 8 t)</t>
  </si>
  <si>
    <t>7119682</t>
  </si>
  <si>
    <t>Confecção de poita de concreto de 25 t (peso submerso = 15 t)</t>
  </si>
  <si>
    <t>7119683</t>
  </si>
  <si>
    <t>Confecção de poita de concreto de 30 t (peso submerso = 18 t)</t>
  </si>
  <si>
    <t>7119684</t>
  </si>
  <si>
    <t>Confecção de poita de concreto de 41,7 t (peso submerso = 25 t)</t>
  </si>
  <si>
    <t>7119685</t>
  </si>
  <si>
    <t>Confecção de poita de concreto de 45,8 t (peso submerso = 27,5 t)</t>
  </si>
  <si>
    <t>7119686</t>
  </si>
  <si>
    <t>Confecção de poita de concreto de 58,3 t (peso submerso = 35 t)</t>
  </si>
  <si>
    <t>7119680</t>
  </si>
  <si>
    <t>Confecção de poita de concreto de 6,7 t (peso submerso = 4 t)</t>
  </si>
  <si>
    <t>7119710</t>
  </si>
  <si>
    <t>Defensa de pneus para proteção do flutuante - confecção e instalação</t>
  </si>
  <si>
    <t>7107375</t>
  </si>
  <si>
    <t>Fornecimento e instalação de reservatório metálico tipo taça de 10.000 litros pintura interna e externa com escada de acesso e base de concreto armado - areia e brita comerciais</t>
  </si>
  <si>
    <t>7107376</t>
  </si>
  <si>
    <t>Fornecimento e instalação de reservatório metálico tipo taça de 20.000 litros pintura interna e externa com escada de acesso e base de concreto armado - areia e brita comerciais</t>
  </si>
  <si>
    <t>7107377</t>
  </si>
  <si>
    <t>Fornecimento e instalação de reservatório metálico tipo taça de 30.000 litros pintura interna e externa com escada de acesso e base de concreto armado - areia e brita comerciais</t>
  </si>
  <si>
    <t>7107374</t>
  </si>
  <si>
    <t>Fornecimento e instalação de reservatório metálico tipo taça de 5.000 litros pintura interna e externa com escada de acesso e base de concreto armado - areia e brita comerciais</t>
  </si>
  <si>
    <t>7119708</t>
  </si>
  <si>
    <t>Guincho manual para sistema de fundeio com capacidade de tração de 100 kN - fornecimento e instalação</t>
  </si>
  <si>
    <t>7119709</t>
  </si>
  <si>
    <t>Guincho manual para sistema de fundeio com capacidade de tração de 200 kN - fornecimento e instalação</t>
  </si>
  <si>
    <t>7119706</t>
  </si>
  <si>
    <t>Implantação do sistema naval tipo I - ponte móvel e flutuante principal</t>
  </si>
  <si>
    <t>7119707</t>
  </si>
  <si>
    <t>Implantação do sistema naval tipo II - pontes móveis, flutuante intermediário e flutuante principal</t>
  </si>
  <si>
    <t>7119648</t>
  </si>
  <si>
    <t>Lançamento da embarcação com uso de airbag</t>
  </si>
  <si>
    <t>7107385</t>
  </si>
  <si>
    <t>Lançamento de poita de concreto de 15 a 35 t - peso submerso</t>
  </si>
  <si>
    <t>7107390</t>
  </si>
  <si>
    <t>Lançamento de poita de concreto de até 15 t - peso submerso</t>
  </si>
  <si>
    <t>7119711</t>
  </si>
  <si>
    <t>Mancal de conexão - confecção e instalação</t>
  </si>
  <si>
    <t>7107379</t>
  </si>
  <si>
    <t>Manutenção de tratamento superficial e pintura da área interna do flutuante (tanques de reserva de flutuabilidade)</t>
  </si>
  <si>
    <t>7107381</t>
  </si>
  <si>
    <t>Manutenção de tratamento superficial e pintura da parte externa do flutuante (costados e espelhos de proa e popa) - exceto fundo</t>
  </si>
  <si>
    <t>7107380</t>
  </si>
  <si>
    <t>Manutenção de tratamento superficial e pintura da ponte, convés, casarias e demais estruturas metálicas navais sobre os flutuantes</t>
  </si>
  <si>
    <t>7107382</t>
  </si>
  <si>
    <t>Manutenção de tratamento superficial e pintura do fundo do flutuante</t>
  </si>
  <si>
    <t>7119713</t>
  </si>
  <si>
    <t>Molinete manual para sistema de fundeio com capacidade de tração de 70 kN - fornecimento e instalação</t>
  </si>
  <si>
    <t>7119646</t>
  </si>
  <si>
    <t>Transporte interno em estaleiro</t>
  </si>
  <si>
    <t>7107384</t>
  </si>
  <si>
    <t>Tratamento superficial e pintura da ponte e demais estruturas metálicas navais - exceto fundo do flutuante</t>
  </si>
  <si>
    <t>7107378</t>
  </si>
  <si>
    <t>Tratamento superficial e pintura do fundo do flutuante</t>
  </si>
  <si>
    <t>CDHU - VERDE
CDHU-I - AZUL CLARO
SABESP-I VERMELHO CLARO
SINAPI - ROXO
SINAPI-I - AMARELO
DER - LARANJA CLARO
SICRO - PRETO</t>
  </si>
  <si>
    <t>4.13</t>
  </si>
  <si>
    <t>Considerada 23 palmeiras conforme planilha de levantamento do autor do projeto</t>
  </si>
  <si>
    <t>canalização d&gt;= 0,60m  conforme planilha de levantamento do autor do projeto</t>
  </si>
  <si>
    <t>execução de cerca de 10,00m lineares  conforme planilha de levantamento do autor do projeto</t>
  </si>
  <si>
    <t>meio-fios, valeta, caixas  conforme planilha de levantamento do autor do projeto</t>
  </si>
  <si>
    <t>2829,00 m² x 0,03m espessura = 84,87 m³  conforme planilha de levantamento do autor do projeto</t>
  </si>
  <si>
    <t xml:space="preserve">conforme planilha de levantamento do autor do projeto no item de espalhamento no local: 1717,19m³ </t>
  </si>
  <si>
    <t>Considerado  levantamento do autor do projeto no item de espalhamento no local: 1717,19m³ x 7,00 km  de distância até o bota-fora de RCC (junto à ETE) = 12020,33M³XKM</t>
  </si>
  <si>
    <t>conforme planilha de levantamento do autor do projeto</t>
  </si>
  <si>
    <t>retirada de cerca: 54,00m lineares  conforme planilha de levantamento do autor do projeto</t>
  </si>
  <si>
    <r>
      <t xml:space="preserve">Memória
</t>
    </r>
    <r>
      <rPr>
        <sz val="11"/>
        <color indexed="10"/>
        <rFont val="Arial"/>
        <family val="2"/>
      </rPr>
      <t>Uso interno da Secretaria (apagar para licitar)</t>
    </r>
  </si>
  <si>
    <r>
      <t>considerado 6993,00</t>
    </r>
    <r>
      <rPr>
        <sz val="11"/>
        <color rgb="FFFF0000"/>
        <rFont val="Arial"/>
        <family val="2"/>
      </rPr>
      <t xml:space="preserve">m² </t>
    </r>
    <r>
      <rPr>
        <sz val="11"/>
        <color theme="1"/>
        <rFont val="Arial"/>
        <family val="2"/>
      </rPr>
      <t>da planilha de levantamento do autor do projeto do item "abertura de caixa e preparo de subleito até 40cm"
6993,00 x 0,40m = 2797,20</t>
    </r>
    <r>
      <rPr>
        <sz val="11"/>
        <color theme="9"/>
        <rFont val="Arial"/>
        <family val="2"/>
      </rPr>
      <t>m³
Considerado 2797,20m³ devido ao item ser em m³ em vez de m²</t>
    </r>
  </si>
  <si>
    <t>conforme planilha de levantamento do autor do projeto
((Plantio de grama batatais em placas (praças e áreas abertas))</t>
  </si>
  <si>
    <r>
      <t xml:space="preserve">conforme planilha de levantamento do autor do projeto
</t>
    </r>
    <r>
      <rPr>
        <sz val="11"/>
        <color rgb="FFFF0000"/>
        <rFont val="Arial"/>
        <family val="2"/>
      </rPr>
      <t>(Sarjeta triangular de corte - revestimento de concreto - DR-1B2 - PP -DE-HO7-003)</t>
    </r>
  </si>
  <si>
    <r>
      <t xml:space="preserve">conforme planilha de levantamento do autor do projeto
</t>
    </r>
    <r>
      <rPr>
        <sz val="11"/>
        <color rgb="FFFF0000"/>
        <rFont val="Arial"/>
        <family val="2"/>
      </rPr>
      <t>(Valeta de proteção trapezoidal - revestimento de concreto - proteção de crista de corte - DR-3B6 - PP - DE-HO7-004)</t>
    </r>
  </si>
  <si>
    <r>
      <t xml:space="preserve">conforme planilha de levantamento do autor do projeto
</t>
    </r>
    <r>
      <rPr>
        <sz val="11"/>
        <color rgb="FFFF0000"/>
        <rFont val="Arial"/>
        <family val="2"/>
      </rPr>
      <t>(Valeta de proteção trapezoidal - revestimento de concreto - proteção de crista de corte - DR-3B7-PP - DE-HO7-004)</t>
    </r>
  </si>
  <si>
    <r>
      <t xml:space="preserve">conforme planilha de levantamento do autor do projeto
</t>
    </r>
    <r>
      <rPr>
        <sz val="11"/>
        <color rgb="FFFF0000"/>
        <rFont val="Arial"/>
        <family val="2"/>
      </rPr>
      <t>(Dreno longitudinal raso DLR-2-PP-H07-125)</t>
    </r>
  </si>
  <si>
    <r>
      <t xml:space="preserve">conforme planilha de levantamento do autor do projeto
</t>
    </r>
    <r>
      <rPr>
        <sz val="11"/>
        <color rgb="FFFF0000"/>
        <rFont val="Arial"/>
        <family val="2"/>
      </rPr>
      <t>(Boca de saída de dreno)</t>
    </r>
  </si>
  <si>
    <r>
      <t xml:space="preserve">conforme planilha de levantamento do autor do projeto
</t>
    </r>
    <r>
      <rPr>
        <sz val="11"/>
        <color rgb="FFFF0000"/>
        <rFont val="Arial"/>
        <family val="2"/>
      </rPr>
      <t>(GUIA (MEIO-FIO) E SARJETA CONJUGADOS DE CONCRETO, MOLDADA IN LOCO EM TRECHO RETO COM EXTRUSORA, 60 CM BASE (15 CM BASE DA GUIA + 45 CM BASE DA SARJETA) X 26 CM ALTURA. AF_01/2024)</t>
    </r>
  </si>
  <si>
    <r>
      <t xml:space="preserve">conforme planilha de levantamento do autor do projeto
</t>
    </r>
    <r>
      <rPr>
        <sz val="11"/>
        <color rgb="FFFF0000"/>
        <rFont val="Arial"/>
        <family val="2"/>
      </rPr>
      <t>(TUBO DE CONCRETO D=0,60M CLASSE PA-4)</t>
    </r>
  </si>
  <si>
    <r>
      <t xml:space="preserve">conforme planilha de levantamento do autor do projeto
</t>
    </r>
    <r>
      <rPr>
        <sz val="11"/>
        <color rgb="FFFF0000"/>
        <rFont val="Arial"/>
        <family val="2"/>
      </rPr>
      <t>(TUBO DE CONCRETO D=0,80M CLASSE PA-4)</t>
    </r>
  </si>
  <si>
    <r>
      <t xml:space="preserve">conforme planilha de levantamento do autor do projeto
</t>
    </r>
    <r>
      <rPr>
        <sz val="11"/>
        <color rgb="FFFF0000"/>
        <rFont val="Arial"/>
        <family val="2"/>
      </rPr>
      <t>(CAIXA COLETORA PARA TUBO D=0,80M. CV COL. 07/130)</t>
    </r>
  </si>
  <si>
    <r>
      <t xml:space="preserve">conforme planilha de levantamento do autor do projeto
</t>
    </r>
    <r>
      <rPr>
        <sz val="11"/>
        <color rgb="FFFF0000"/>
        <rFont val="Arial"/>
        <family val="2"/>
      </rPr>
      <t>(BOCA DE LOBO SIMPLES - BLCS - PP - DE-H07-076)</t>
    </r>
  </si>
  <si>
    <r>
      <t xml:space="preserve">conforme planilha de levantamento do autor do projeto </t>
    </r>
    <r>
      <rPr>
        <sz val="11"/>
        <color rgb="FFFF0000"/>
        <rFont val="Arial"/>
        <family val="2"/>
      </rPr>
      <t>(mobilização e desmobilização de equipamentos)</t>
    </r>
    <r>
      <rPr>
        <sz val="11"/>
        <rFont val="Arial"/>
        <family val="2"/>
      </rPr>
      <t xml:space="preserve">
</t>
    </r>
  </si>
  <si>
    <r>
      <t xml:space="preserve">conforme planilha de levantamento do autor do projeto
</t>
    </r>
    <r>
      <rPr>
        <sz val="11"/>
        <color rgb="FFFF0000"/>
        <rFont val="Arial"/>
        <family val="2"/>
      </rPr>
      <t>(serviços de topografia)</t>
    </r>
  </si>
  <si>
    <r>
      <t xml:space="preserve">conforme planilha de levantamento do autor do projeto
</t>
    </r>
    <r>
      <rPr>
        <sz val="11"/>
        <color rgb="FFFF0000"/>
        <rFont val="Arial"/>
        <family val="2"/>
      </rPr>
      <t>(Controle tecnologico)</t>
    </r>
  </si>
  <si>
    <t>Banheiro de obra. 5 meses de cronograma conforme estabelecido pelo secretário</t>
  </si>
  <si>
    <t xml:space="preserve">  </t>
  </si>
  <si>
    <r>
      <t xml:space="preserve">conforme planilha de levantamento do autor do projeto
</t>
    </r>
    <r>
      <rPr>
        <sz val="11"/>
        <color rgb="FFFF0000"/>
        <rFont val="Arial"/>
        <family val="2"/>
      </rPr>
      <t xml:space="preserve">(BOCA DE BUEIRO TIPO A1 - PP-DE-H07-030)
</t>
    </r>
  </si>
  <si>
    <t>conforme planilha de levantamento do autor do projeto, correspondia a 34238,40m³xkm considerando distância de 42km. 34238/42 = 815,19 m³.
815,19m³ x 11km até o RCC DE solos = 8967,09m³xkm</t>
  </si>
  <si>
    <t>conforme planilha de levantamento do autor do projeto, correspondia a 46930,59m³xkm considerando distância de 42km. 46930,59/42 =1117,39m³ x 11km de distância até o bota-fora de solo = 12.291,29m³\km</t>
  </si>
  <si>
    <t>1.1</t>
  </si>
  <si>
    <t>(Sarjeta triangular de corte - revestimento de concreto - DR-1B2 - PP -DE-HO7-003)</t>
  </si>
  <si>
    <t>(Valeta de proteção trapezoidal - revestimento de concreto - proteção de crista de corte - DR-3B6 - PP - DE-HO7-004)</t>
  </si>
  <si>
    <t>(Valeta de proteção trapezoidal - revestimento de concreto - proteção de crista de corte - DR-3B7-PP - DE-HO7-004)</t>
  </si>
  <si>
    <t>(Dreno longitudinal raso DLR-2-PP-H07-125)</t>
  </si>
  <si>
    <t>(Boca de saída de dreno)</t>
  </si>
  <si>
    <t>(GUIA (MEIO-FIO) E SARJETA CONJUGADOS DE CONCRETO, MOLDADA IN LOCO EM TRECHO RETO COM EXTRUSORA, 60 CM BASE (15 CM BASE DA GUIA + 45 CM BASE DA SARJETA) X 26 CM ALTURA. AF_01/2024)</t>
  </si>
  <si>
    <t>(TUBO DE CONCRETO D=0,60M CLASSE PA-4)</t>
  </si>
  <si>
    <t>(TUBO DE CONCRETO D=0,80M CLASSE PA-4)</t>
  </si>
  <si>
    <t>(CAIXA COLETORA PARA TUBO D=0,80M. CV COL. 07/130)</t>
  </si>
  <si>
    <t>(BOCA DE BUEIRO TIPO A1 - PP-DE-H07-030)</t>
  </si>
  <si>
    <t>(BOCA DE LOBO SIMPLES - BLCS - PP - DE-H07-076)</t>
  </si>
  <si>
    <t xml:space="preserve">Carga para base de brita e base macadame.
Considerando:
1000,28m³ base brita graduada
1701,33m³ base macadame seco
total = 2701,61m³
</t>
  </si>
  <si>
    <t>Transporte para base de brita e base macadame.
Considerando:
1000,28m³ base brita graduada
1701,33m³ base macadame seco
total = 2701,61m³
2701,61m³ x 17km de distância média de usinas = 45927,37M³xKM</t>
  </si>
  <si>
    <t>3.11</t>
  </si>
  <si>
    <t>3.12</t>
  </si>
  <si>
    <t>conforme planilha de levantamento do autor do projeto. Entendido que seja o transporte de fresagem, sendo:
382m² de fresagem x 0,05m espessura x 21Km =  401,10m³xkm</t>
  </si>
  <si>
    <r>
      <t xml:space="preserve"> OBRA:</t>
    </r>
    <r>
      <rPr>
        <sz val="9"/>
        <rFont val="Arial"/>
        <family val="2"/>
      </rPr>
      <t xml:space="preserve"> ACESSO COMERCIAL NA SP 340 KM 141 + 745 PISTA SUL</t>
    </r>
  </si>
  <si>
    <t>1.11</t>
  </si>
  <si>
    <t>1.12</t>
  </si>
  <si>
    <t>Santo Antônio de Posse, 15 de junho de 2026</t>
  </si>
  <si>
    <t xml:space="preserve">                    PREFEITURA MUNICIPAL DE SANTO ANTÔNIO DE POSSE</t>
  </si>
  <si>
    <t xml:space="preserve">                   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</si>
</sst>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43" formatCode="_-* #,##0.00_-;\-* #,##0.00_-;_-* &quot;-&quot;??_-;_-@_-"/>
    <numFmt numFmtId="164" formatCode="_(&quot;Cr$&quot;* #,##0.00_);_(&quot;Cr$&quot;* \(#,##0.00\);_(&quot;Cr$&quot;* &quot;-&quot;??_);_(@_)"/>
    <numFmt numFmtId="165" formatCode="_(* #,##0.00_);_(* \(#,##0.00\);_(* &quot;-&quot;??_);_(@_)"/>
  </numFmts>
  <fonts count="35" x14ac:knownFonts="1">
    <font>
      <sz val="11"/>
      <color theme="1"/>
      <name val="Calibri"/>
      <family val="2"/>
      <scheme val="minor"/>
    </font>
    <font>
      <sz val="11"/>
      <color theme="1"/>
      <name val="Calibri"/>
      <family val="2"/>
      <scheme val="minor"/>
    </font>
    <font>
      <sz val="10"/>
      <name val="Arial"/>
      <family val="2"/>
    </font>
    <font>
      <b/>
      <i/>
      <sz val="10"/>
      <name val="Arial"/>
      <family val="2"/>
    </font>
    <font>
      <b/>
      <i/>
      <sz val="10"/>
      <color rgb="FF000000"/>
      <name val="Arial"/>
      <family val="2"/>
    </font>
    <font>
      <sz val="8"/>
      <name val="Arial"/>
      <family val="2"/>
    </font>
    <font>
      <sz val="10"/>
      <color theme="1"/>
      <name val="Arial"/>
      <family val="2"/>
    </font>
    <font>
      <b/>
      <sz val="10"/>
      <color rgb="FFFFFFFF"/>
      <name val="Arial"/>
      <family val="2"/>
    </font>
    <font>
      <sz val="8"/>
      <name val="Calibri"/>
      <family val="2"/>
      <scheme val="minor"/>
    </font>
    <font>
      <b/>
      <sz val="10"/>
      <name val="Arial"/>
      <family val="2"/>
    </font>
    <font>
      <b/>
      <sz val="10"/>
      <color indexed="8"/>
      <name val="Arial"/>
      <family val="2"/>
    </font>
    <font>
      <sz val="10"/>
      <color indexed="8"/>
      <name val="Arial"/>
      <family val="2"/>
    </font>
    <font>
      <i/>
      <sz val="10"/>
      <name val="Arial"/>
      <family val="2"/>
    </font>
    <font>
      <b/>
      <sz val="10"/>
      <color theme="1"/>
      <name val="Arial"/>
      <family val="2"/>
    </font>
    <font>
      <vertAlign val="superscript"/>
      <sz val="11"/>
      <color theme="1"/>
      <name val="Calibri"/>
      <family val="2"/>
      <scheme val="minor"/>
    </font>
    <font>
      <b/>
      <sz val="8"/>
      <name val="Arial"/>
      <family val="2"/>
    </font>
    <font>
      <sz val="10"/>
      <color rgb="FF000000"/>
      <name val="Arial"/>
      <family val="2"/>
    </font>
    <font>
      <b/>
      <sz val="9"/>
      <name val="Arial"/>
      <family val="2"/>
    </font>
    <font>
      <sz val="9"/>
      <name val="Arial"/>
      <family val="2"/>
    </font>
    <font>
      <b/>
      <sz val="11"/>
      <color theme="0"/>
      <name val="Arial"/>
      <family val="2"/>
    </font>
    <font>
      <b/>
      <sz val="9"/>
      <color theme="1"/>
      <name val="Arial"/>
      <family val="2"/>
    </font>
    <font>
      <sz val="10"/>
      <color theme="1"/>
      <name val="Calibri"/>
      <family val="2"/>
      <scheme val="minor"/>
    </font>
    <font>
      <sz val="11"/>
      <color theme="1"/>
      <name val="Arial"/>
      <family val="2"/>
    </font>
    <font>
      <b/>
      <i/>
      <sz val="10"/>
      <name val="Verdana"/>
      <family val="2"/>
    </font>
    <font>
      <sz val="11"/>
      <color theme="0"/>
      <name val="Calibri"/>
      <family val="2"/>
      <scheme val="minor"/>
    </font>
    <font>
      <sz val="10"/>
      <color theme="0"/>
      <name val="Calibri"/>
      <family val="2"/>
      <scheme val="minor"/>
    </font>
    <font>
      <sz val="11"/>
      <color theme="9"/>
      <name val="Calibri"/>
      <family val="2"/>
      <scheme val="minor"/>
    </font>
    <font>
      <sz val="11"/>
      <color indexed="8"/>
      <name val="Arial"/>
      <family val="2"/>
    </font>
    <font>
      <sz val="11"/>
      <name val="Arial"/>
      <family val="2"/>
    </font>
    <font>
      <sz val="11"/>
      <color indexed="10"/>
      <name val="Arial"/>
      <family val="2"/>
    </font>
    <font>
      <b/>
      <sz val="11"/>
      <name val="Arial"/>
      <family val="2"/>
    </font>
    <font>
      <sz val="11"/>
      <color rgb="FFFF0000"/>
      <name val="Arial"/>
      <family val="2"/>
    </font>
    <font>
      <sz val="11"/>
      <color theme="9"/>
      <name val="Arial"/>
      <family val="2"/>
    </font>
    <font>
      <b/>
      <sz val="11"/>
      <color indexed="8"/>
      <name val="Arial"/>
      <family val="2"/>
    </font>
    <font>
      <i/>
      <sz val="11"/>
      <name val="Arial"/>
      <family val="2"/>
    </font>
  </fonts>
  <fills count="26">
    <fill>
      <patternFill patternType="none"/>
    </fill>
    <fill>
      <patternFill patternType="gray125"/>
    </fill>
    <fill>
      <patternFill patternType="solid">
        <fgColor theme="6" tint="0.59999389629810485"/>
        <bgColor indexed="64"/>
      </patternFill>
    </fill>
    <fill>
      <patternFill patternType="solid">
        <fgColor rgb="FFFFFFFF"/>
      </patternFill>
    </fill>
    <fill>
      <patternFill patternType="solid">
        <fgColor rgb="FFFFFFFF"/>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FF00"/>
      </patternFill>
    </fill>
    <fill>
      <patternFill patternType="solid">
        <fgColor rgb="FFA9DDFF"/>
      </patternFill>
    </fill>
    <fill>
      <patternFill patternType="solid">
        <fgColor rgb="FFC0F8FF"/>
      </patternFill>
    </fill>
    <fill>
      <patternFill patternType="solid">
        <fgColor rgb="FF005CA9"/>
        <bgColor indexed="64"/>
      </patternFill>
    </fill>
    <fill>
      <patternFill patternType="solid">
        <fgColor rgb="FFFFFF00"/>
        <bgColor indexed="64"/>
      </patternFill>
    </fill>
    <fill>
      <patternFill patternType="solid">
        <fgColor rgb="FFFECCCC"/>
        <bgColor indexed="64"/>
      </patternFill>
    </fill>
    <fill>
      <patternFill patternType="solid">
        <fgColor theme="0"/>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499984740745262"/>
        <bgColor indexed="64"/>
      </patternFill>
    </fill>
    <fill>
      <patternFill patternType="solid">
        <fgColor indexed="9"/>
        <bgColor indexed="64"/>
      </patternFill>
    </fill>
    <fill>
      <patternFill patternType="solid">
        <fgColor indexed="22"/>
        <bgColor indexed="64"/>
      </patternFill>
    </fill>
    <fill>
      <patternFill patternType="solid">
        <fgColor theme="4"/>
        <bgColor indexed="64"/>
      </patternFill>
    </fill>
    <fill>
      <patternFill patternType="solid">
        <fgColor rgb="FF0070C0"/>
        <bgColor indexed="64"/>
      </patternFill>
    </fill>
    <fill>
      <patternFill patternType="solid">
        <fgColor rgb="FF7030A0"/>
        <bgColor indexed="64"/>
      </patternFill>
    </fill>
    <fill>
      <patternFill patternType="solid">
        <fgColor theme="1"/>
        <bgColor indexed="64"/>
      </patternFill>
    </fill>
  </fills>
  <borders count="64">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top style="thin">
        <color rgb="FFA0A0A0"/>
      </top>
      <bottom style="thin">
        <color rgb="FFA0A0A0"/>
      </bottom>
      <diagonal/>
    </border>
    <border>
      <left style="thin">
        <color indexed="64"/>
      </left>
      <right/>
      <top/>
      <bottom style="thin">
        <color indexed="64"/>
      </bottom>
      <diagonal/>
    </border>
    <border>
      <left/>
      <right/>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right style="thin">
        <color indexed="64"/>
      </right>
      <top/>
      <bottom/>
      <diagonal/>
    </border>
    <border>
      <left/>
      <right/>
      <top style="double">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double">
        <color indexed="64"/>
      </left>
      <right style="thin">
        <color indexed="64"/>
      </right>
      <top/>
      <bottom/>
      <diagonal/>
    </border>
    <border>
      <left/>
      <right style="thin">
        <color indexed="64"/>
      </right>
      <top style="double">
        <color indexed="64"/>
      </top>
      <bottom style="thin">
        <color indexed="64"/>
      </bottom>
      <diagonal/>
    </border>
    <border>
      <left style="medium">
        <color indexed="64"/>
      </left>
      <right style="double">
        <color indexed="64"/>
      </right>
      <top style="double">
        <color indexed="64"/>
      </top>
      <bottom/>
      <diagonal/>
    </border>
    <border>
      <left style="medium">
        <color indexed="64"/>
      </left>
      <right style="double">
        <color indexed="64"/>
      </right>
      <top/>
      <bottom/>
      <diagonal/>
    </border>
    <border>
      <left/>
      <right style="medium">
        <color indexed="64"/>
      </right>
      <top/>
      <bottom style="double">
        <color indexed="64"/>
      </bottom>
      <diagonal/>
    </border>
    <border>
      <left style="medium">
        <color indexed="64"/>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thin">
        <color indexed="64"/>
      </top>
      <bottom/>
      <diagonal/>
    </border>
    <border>
      <left style="double">
        <color indexed="64"/>
      </left>
      <right style="double">
        <color indexed="64"/>
      </right>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rgb="FF7F7F7F"/>
      </left>
      <right/>
      <top style="thin">
        <color rgb="FF7F7F7F"/>
      </top>
      <bottom style="thin">
        <color rgb="FF7F7F7F"/>
      </bottom>
      <diagonal/>
    </border>
    <border>
      <left/>
      <right/>
      <top style="thin">
        <color rgb="FF7F7F7F"/>
      </top>
      <bottom style="thin">
        <color rgb="FF7F7F7F"/>
      </bottom>
      <diagonal/>
    </border>
    <border>
      <left/>
      <right style="thin">
        <color rgb="FF7F7F7F"/>
      </right>
      <top style="thin">
        <color rgb="FF7F7F7F"/>
      </top>
      <bottom style="thin">
        <color rgb="FF7F7F7F"/>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right/>
      <top style="thin">
        <color rgb="FFA0A0A0"/>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43" fontId="2" fillId="0" borderId="0" applyFont="0" applyFill="0" applyBorder="0" applyAlignment="0" applyProtection="0"/>
  </cellStyleXfs>
  <cellXfs count="320">
    <xf numFmtId="0" fontId="0" fillId="0" borderId="0" xfId="0"/>
    <xf numFmtId="0" fontId="0" fillId="0" borderId="0" xfId="0" applyAlignment="1">
      <alignment horizontal="left" vertical="top"/>
    </xf>
    <xf numFmtId="0" fontId="6" fillId="0" borderId="0" xfId="0" applyFont="1" applyAlignment="1">
      <alignment horizontal="center"/>
    </xf>
    <xf numFmtId="0" fontId="6" fillId="0" borderId="0" xfId="0" applyFont="1"/>
    <xf numFmtId="0" fontId="0" fillId="0" borderId="0" xfId="0" applyAlignment="1">
      <alignment vertical="center"/>
    </xf>
    <xf numFmtId="0" fontId="5" fillId="0" borderId="0" xfId="0" applyFont="1" applyAlignment="1">
      <alignment vertical="center" wrapText="1"/>
    </xf>
    <xf numFmtId="0" fontId="2" fillId="0" borderId="2" xfId="0" applyFont="1" applyBorder="1" applyAlignment="1">
      <alignment horizontal="center" vertical="center" wrapText="1"/>
    </xf>
    <xf numFmtId="0" fontId="6" fillId="0" borderId="2" xfId="0" applyFont="1" applyBorder="1" applyAlignment="1">
      <alignment horizontal="center" vertical="center" wrapText="1"/>
    </xf>
    <xf numFmtId="4" fontId="2" fillId="0" borderId="2" xfId="1" applyNumberFormat="1" applyFont="1" applyFill="1" applyBorder="1" applyAlignment="1">
      <alignment horizontal="center" vertical="center" wrapText="1"/>
    </xf>
    <xf numFmtId="44" fontId="6" fillId="0" borderId="2" xfId="2" applyFont="1" applyBorder="1" applyAlignment="1">
      <alignment horizontal="center" vertical="center"/>
    </xf>
    <xf numFmtId="0" fontId="9" fillId="14" borderId="2" xfId="0" applyFont="1" applyFill="1" applyBorder="1" applyAlignment="1">
      <alignment horizontal="center" vertical="center" wrapText="1"/>
    </xf>
    <xf numFmtId="44" fontId="9" fillId="14" borderId="2" xfId="2" applyFont="1" applyFill="1" applyBorder="1" applyAlignment="1">
      <alignment horizontal="center" vertical="center" wrapText="1"/>
    </xf>
    <xf numFmtId="44" fontId="9" fillId="16" borderId="2" xfId="2" applyFont="1" applyFill="1" applyBorder="1" applyAlignment="1">
      <alignment horizontal="center" vertical="center" wrapText="1"/>
    </xf>
    <xf numFmtId="44" fontId="6" fillId="0" borderId="0" xfId="2" applyFont="1" applyAlignment="1">
      <alignment horizontal="center"/>
    </xf>
    <xf numFmtId="44" fontId="6" fillId="0" borderId="2" xfId="2" applyFont="1" applyFill="1" applyBorder="1" applyAlignment="1">
      <alignment horizontal="center" vertical="center"/>
    </xf>
    <xf numFmtId="0" fontId="11" fillId="13" borderId="8" xfId="0" applyFont="1" applyFill="1" applyBorder="1" applyAlignment="1">
      <alignment horizontal="center" vertical="center" wrapText="1"/>
    </xf>
    <xf numFmtId="0" fontId="9" fillId="0" borderId="12" xfId="0" applyFont="1" applyBorder="1" applyAlignment="1">
      <alignment horizontal="center" vertical="center" wrapText="1"/>
    </xf>
    <xf numFmtId="0" fontId="9" fillId="14" borderId="2" xfId="0" applyFont="1" applyFill="1" applyBorder="1" applyAlignment="1">
      <alignment horizontal="center" vertical="center"/>
    </xf>
    <xf numFmtId="0" fontId="9" fillId="14" borderId="12" xfId="0" applyFont="1" applyFill="1" applyBorder="1" applyAlignment="1">
      <alignment horizontal="center" vertical="center"/>
    </xf>
    <xf numFmtId="44" fontId="9" fillId="14" borderId="13" xfId="2" applyFont="1" applyFill="1" applyBorder="1" applyAlignment="1">
      <alignment horizontal="center" vertical="center" wrapText="1"/>
    </xf>
    <xf numFmtId="43" fontId="0" fillId="0" borderId="0" xfId="0" applyNumberFormat="1"/>
    <xf numFmtId="0" fontId="10" fillId="13" borderId="7" xfId="0" applyFont="1" applyFill="1" applyBorder="1" applyAlignment="1">
      <alignment horizontal="center" vertical="center" wrapText="1"/>
    </xf>
    <xf numFmtId="0" fontId="10" fillId="13" borderId="10" xfId="0" applyFont="1" applyFill="1" applyBorder="1" applyAlignment="1">
      <alignment horizontal="center" vertical="center" wrapText="1"/>
    </xf>
    <xf numFmtId="43" fontId="18" fillId="21" borderId="34" xfId="1" applyFont="1" applyFill="1" applyBorder="1" applyAlignment="1">
      <alignment horizontal="right"/>
    </xf>
    <xf numFmtId="43" fontId="18" fillId="20" borderId="3" xfId="1" applyFont="1" applyFill="1" applyBorder="1" applyAlignment="1">
      <alignment horizontal="right"/>
    </xf>
    <xf numFmtId="0" fontId="18" fillId="0" borderId="2" xfId="0" applyFont="1" applyBorder="1" applyAlignment="1">
      <alignment wrapText="1"/>
    </xf>
    <xf numFmtId="43" fontId="18" fillId="20" borderId="32" xfId="1" applyFont="1" applyFill="1" applyBorder="1" applyAlignment="1">
      <alignment horizontal="right"/>
    </xf>
    <xf numFmtId="39" fontId="17" fillId="13" borderId="0" xfId="0" applyNumberFormat="1" applyFont="1" applyFill="1"/>
    <xf numFmtId="17" fontId="18" fillId="13" borderId="0" xfId="0" applyNumberFormat="1" applyFont="1" applyFill="1" applyAlignment="1">
      <alignment horizontal="center" vertical="top"/>
    </xf>
    <xf numFmtId="43" fontId="17" fillId="20" borderId="33" xfId="1" applyFont="1" applyFill="1" applyBorder="1" applyAlignment="1">
      <alignment horizontal="center"/>
    </xf>
    <xf numFmtId="43" fontId="18" fillId="0" borderId="33" xfId="1" applyFont="1" applyFill="1" applyBorder="1" applyAlignment="1">
      <alignment horizontal="center"/>
    </xf>
    <xf numFmtId="39" fontId="17" fillId="20" borderId="29" xfId="0" applyNumberFormat="1" applyFont="1" applyFill="1" applyBorder="1" applyAlignment="1">
      <alignment horizontal="center" vertical="center"/>
    </xf>
    <xf numFmtId="39" fontId="18" fillId="21" borderId="30" xfId="0" applyNumberFormat="1" applyFont="1" applyFill="1" applyBorder="1"/>
    <xf numFmtId="43" fontId="18" fillId="0" borderId="2" xfId="1" applyFont="1" applyFill="1" applyBorder="1"/>
    <xf numFmtId="43" fontId="18" fillId="22" borderId="2" xfId="1" applyFont="1" applyFill="1" applyBorder="1"/>
    <xf numFmtId="0" fontId="18" fillId="0" borderId="31" xfId="0" applyFont="1" applyBorder="1"/>
    <xf numFmtId="0" fontId="18" fillId="13" borderId="0" xfId="0" applyFont="1" applyFill="1" applyAlignment="1">
      <alignment horizontal="center" wrapText="1"/>
    </xf>
    <xf numFmtId="17" fontId="18" fillId="13" borderId="0" xfId="0" applyNumberFormat="1" applyFont="1" applyFill="1" applyAlignment="1">
      <alignment vertical="top"/>
    </xf>
    <xf numFmtId="39" fontId="17" fillId="13" borderId="6" xfId="0" applyNumberFormat="1" applyFont="1" applyFill="1" applyBorder="1"/>
    <xf numFmtId="39" fontId="17" fillId="13" borderId="25" xfId="0" applyNumberFormat="1" applyFont="1" applyFill="1" applyBorder="1"/>
    <xf numFmtId="39" fontId="17" fillId="13" borderId="21" xfId="0" applyNumberFormat="1" applyFont="1" applyFill="1" applyBorder="1"/>
    <xf numFmtId="0" fontId="18" fillId="13" borderId="10" xfId="0" applyFont="1" applyFill="1" applyBorder="1"/>
    <xf numFmtId="39" fontId="17" fillId="13" borderId="11" xfId="0" applyNumberFormat="1" applyFont="1" applyFill="1" applyBorder="1"/>
    <xf numFmtId="39" fontId="17" fillId="13" borderId="23" xfId="0" applyNumberFormat="1" applyFont="1" applyFill="1" applyBorder="1"/>
    <xf numFmtId="0" fontId="17" fillId="20" borderId="35" xfId="0" applyFont="1" applyFill="1" applyBorder="1" applyAlignment="1">
      <alignment horizontal="center"/>
    </xf>
    <xf numFmtId="164" fontId="17" fillId="20" borderId="36" xfId="0" applyNumberFormat="1" applyFont="1" applyFill="1" applyBorder="1"/>
    <xf numFmtId="49" fontId="17" fillId="0" borderId="36" xfId="0" applyNumberFormat="1" applyFont="1" applyBorder="1" applyAlignment="1">
      <alignment horizontal="center"/>
    </xf>
    <xf numFmtId="39" fontId="17" fillId="20" borderId="11" xfId="0" applyNumberFormat="1" applyFont="1" applyFill="1" applyBorder="1" applyAlignment="1">
      <alignment horizontal="center" vertical="center"/>
    </xf>
    <xf numFmtId="0" fontId="17" fillId="21" borderId="38" xfId="0" applyFont="1" applyFill="1" applyBorder="1" applyAlignment="1">
      <alignment horizontal="center"/>
    </xf>
    <xf numFmtId="39" fontId="18" fillId="21" borderId="39" xfId="0" applyNumberFormat="1" applyFont="1" applyFill="1" applyBorder="1"/>
    <xf numFmtId="0" fontId="18" fillId="0" borderId="18" xfId="0" applyFont="1" applyBorder="1" applyAlignment="1">
      <alignment horizontal="center"/>
    </xf>
    <xf numFmtId="43" fontId="18" fillId="0" borderId="13" xfId="1" applyFont="1" applyFill="1" applyBorder="1"/>
    <xf numFmtId="0" fontId="18" fillId="0" borderId="40" xfId="0" applyFont="1" applyBorder="1" applyAlignment="1">
      <alignment horizontal="center"/>
    </xf>
    <xf numFmtId="0" fontId="18" fillId="13" borderId="0" xfId="0" applyFont="1" applyFill="1"/>
    <xf numFmtId="165" fontId="18" fillId="13" borderId="0" xfId="0" applyNumberFormat="1" applyFont="1" applyFill="1"/>
    <xf numFmtId="0" fontId="18" fillId="13" borderId="11" xfId="0" applyFont="1" applyFill="1" applyBorder="1"/>
    <xf numFmtId="0" fontId="0" fillId="13" borderId="10" xfId="0" applyFill="1" applyBorder="1"/>
    <xf numFmtId="0" fontId="0" fillId="13" borderId="0" xfId="0" applyFill="1"/>
    <xf numFmtId="0" fontId="0" fillId="13" borderId="11" xfId="0" applyFill="1" applyBorder="1"/>
    <xf numFmtId="0" fontId="0" fillId="13" borderId="14" xfId="0" applyFill="1" applyBorder="1"/>
    <xf numFmtId="0" fontId="0" fillId="13" borderId="15" xfId="0" applyFill="1" applyBorder="1"/>
    <xf numFmtId="0" fontId="0" fillId="13" borderId="16" xfId="0" applyFill="1" applyBorder="1"/>
    <xf numFmtId="0" fontId="11" fillId="13" borderId="10" xfId="0" applyFont="1" applyFill="1" applyBorder="1" applyAlignment="1">
      <alignment horizontal="center" vertical="center"/>
    </xf>
    <xf numFmtId="44" fontId="2" fillId="13" borderId="0" xfId="2" applyFont="1" applyFill="1" applyBorder="1" applyAlignment="1">
      <alignment horizontal="center" vertical="center" wrapText="1"/>
    </xf>
    <xf numFmtId="44" fontId="2" fillId="13" borderId="0" xfId="2" applyFont="1" applyFill="1" applyBorder="1" applyAlignment="1">
      <alignment horizontal="center" vertical="center"/>
    </xf>
    <xf numFmtId="44" fontId="12" fillId="13" borderId="0" xfId="2" applyFont="1" applyFill="1" applyBorder="1" applyAlignment="1">
      <alignment horizontal="center" vertical="center"/>
    </xf>
    <xf numFmtId="0" fontId="2" fillId="13" borderId="10" xfId="0" applyFont="1" applyFill="1" applyBorder="1" applyAlignment="1">
      <alignment horizontal="center" vertical="center"/>
    </xf>
    <xf numFmtId="43" fontId="18" fillId="0" borderId="31" xfId="1" applyFont="1" applyFill="1" applyBorder="1"/>
    <xf numFmtId="43" fontId="17" fillId="15" borderId="2" xfId="1" applyFont="1" applyFill="1" applyBorder="1" applyAlignment="1">
      <alignment horizontal="right"/>
    </xf>
    <xf numFmtId="39" fontId="17" fillId="15" borderId="2" xfId="0" applyNumberFormat="1" applyFont="1" applyFill="1" applyBorder="1"/>
    <xf numFmtId="43" fontId="18" fillId="22" borderId="13" xfId="1" applyFont="1" applyFill="1" applyBorder="1"/>
    <xf numFmtId="43" fontId="18" fillId="0" borderId="45" xfId="1" applyFont="1" applyFill="1" applyBorder="1"/>
    <xf numFmtId="39" fontId="17" fillId="15" borderId="13" xfId="0" applyNumberFormat="1" applyFont="1" applyFill="1" applyBorder="1"/>
    <xf numFmtId="43" fontId="17" fillId="21" borderId="34" xfId="1" applyFont="1" applyFill="1" applyBorder="1" applyAlignment="1">
      <alignment horizontal="center"/>
    </xf>
    <xf numFmtId="0" fontId="0" fillId="0" borderId="2" xfId="0" applyBorder="1"/>
    <xf numFmtId="44" fontId="10" fillId="16" borderId="2" xfId="2" applyFont="1" applyFill="1" applyBorder="1" applyAlignment="1">
      <alignment vertical="center"/>
    </xf>
    <xf numFmtId="44" fontId="10" fillId="13" borderId="0" xfId="2" applyFont="1" applyFill="1" applyBorder="1" applyAlignment="1">
      <alignment horizontal="center" vertical="center"/>
    </xf>
    <xf numFmtId="44" fontId="12" fillId="13" borderId="0" xfId="2" applyFont="1" applyFill="1" applyBorder="1" applyAlignment="1">
      <alignment horizontal="center" vertical="center" wrapText="1"/>
    </xf>
    <xf numFmtId="39" fontId="17" fillId="20" borderId="2" xfId="0" applyNumberFormat="1" applyFont="1" applyFill="1" applyBorder="1" applyAlignment="1">
      <alignment horizontal="center" vertical="center"/>
    </xf>
    <xf numFmtId="43" fontId="18" fillId="20" borderId="2" xfId="1" applyFont="1" applyFill="1" applyBorder="1" applyAlignment="1">
      <alignment horizontal="right"/>
    </xf>
    <xf numFmtId="0" fontId="18" fillId="0" borderId="2" xfId="0" applyFont="1" applyBorder="1"/>
    <xf numFmtId="0" fontId="18" fillId="0" borderId="12" xfId="0" applyFont="1" applyBorder="1" applyAlignment="1">
      <alignment horizontal="center"/>
    </xf>
    <xf numFmtId="0" fontId="0" fillId="0" borderId="13" xfId="0" applyBorder="1"/>
    <xf numFmtId="43" fontId="18" fillId="23" borderId="2" xfId="1" applyFont="1" applyFill="1" applyBorder="1"/>
    <xf numFmtId="0" fontId="15" fillId="0" borderId="2" xfId="0" applyFont="1" applyBorder="1" applyAlignment="1">
      <alignment horizontal="center" vertical="center" wrapText="1"/>
    </xf>
    <xf numFmtId="0" fontId="22" fillId="0" borderId="2" xfId="0" applyFont="1" applyBorder="1" applyAlignment="1">
      <alignment horizontal="center" vertical="center"/>
    </xf>
    <xf numFmtId="0" fontId="7" fillId="10" borderId="6" xfId="0" applyFont="1" applyFill="1" applyBorder="1" applyAlignment="1">
      <alignment horizontal="centerContinuous" vertical="center" wrapText="1"/>
    </xf>
    <xf numFmtId="0" fontId="18" fillId="13" borderId="11" xfId="0" applyFont="1" applyFill="1" applyBorder="1" applyAlignment="1">
      <alignment horizontal="center"/>
    </xf>
    <xf numFmtId="0" fontId="0" fillId="2" borderId="0" xfId="0" applyFill="1" applyAlignment="1">
      <alignment horizontal="center"/>
    </xf>
    <xf numFmtId="0" fontId="3" fillId="3" borderId="2" xfId="3" applyFont="1" applyFill="1" applyBorder="1" applyAlignment="1">
      <alignment horizontal="center" vertical="center"/>
    </xf>
    <xf numFmtId="0" fontId="3" fillId="3" borderId="3" xfId="3" applyFont="1" applyFill="1" applyBorder="1" applyAlignment="1">
      <alignment horizontal="center" vertical="center" wrapText="1"/>
    </xf>
    <xf numFmtId="0" fontId="0" fillId="6" borderId="0" xfId="0" applyFill="1"/>
    <xf numFmtId="0" fontId="21" fillId="4" borderId="4" xfId="0" applyFont="1" applyFill="1" applyBorder="1" applyAlignment="1">
      <alignment horizontal="left" vertical="center"/>
    </xf>
    <xf numFmtId="0" fontId="21" fillId="0" borderId="4" xfId="0" applyFont="1" applyBorder="1" applyAlignment="1">
      <alignment vertical="center" wrapText="1"/>
    </xf>
    <xf numFmtId="0" fontId="21" fillId="0" borderId="4" xfId="0" applyFont="1" applyBorder="1" applyAlignment="1">
      <alignment horizontal="center" vertical="center"/>
    </xf>
    <xf numFmtId="0" fontId="21" fillId="0" borderId="4" xfId="0" applyFont="1" applyBorder="1" applyAlignment="1">
      <alignment vertical="center"/>
    </xf>
    <xf numFmtId="0" fontId="21" fillId="0" borderId="5" xfId="0" applyFont="1" applyBorder="1" applyAlignment="1">
      <alignment horizontal="left" vertical="center"/>
    </xf>
    <xf numFmtId="0" fontId="21" fillId="0" borderId="5" xfId="0" applyFont="1" applyBorder="1" applyAlignment="1">
      <alignment vertical="center" wrapText="1"/>
    </xf>
    <xf numFmtId="0" fontId="21" fillId="0" borderId="5" xfId="0" applyFont="1" applyBorder="1" applyAlignment="1">
      <alignment horizontal="center" vertical="center"/>
    </xf>
    <xf numFmtId="0" fontId="21" fillId="0" borderId="5" xfId="0" applyFont="1" applyBorder="1" applyAlignment="1">
      <alignment vertical="center"/>
    </xf>
    <xf numFmtId="0" fontId="2" fillId="0" borderId="5" xfId="0" applyFont="1" applyBorder="1" applyAlignment="1">
      <alignment horizontal="left" vertical="center"/>
    </xf>
    <xf numFmtId="0" fontId="2" fillId="0" borderId="5" xfId="0" applyFont="1" applyBorder="1" applyAlignment="1">
      <alignment vertical="center" wrapText="1"/>
    </xf>
    <xf numFmtId="0" fontId="0" fillId="5" borderId="6" xfId="0" applyFill="1" applyBorder="1" applyAlignment="1">
      <alignment horizontal="center" vertical="center"/>
    </xf>
    <xf numFmtId="0" fontId="0" fillId="5" borderId="0" xfId="0" applyFill="1" applyAlignment="1">
      <alignment horizontal="center" vertical="center"/>
    </xf>
    <xf numFmtId="0" fontId="4" fillId="3" borderId="2" xfId="3" applyFont="1" applyFill="1" applyBorder="1" applyAlignment="1">
      <alignment horizontal="center" vertical="center"/>
    </xf>
    <xf numFmtId="0" fontId="4" fillId="3" borderId="2" xfId="3" applyFont="1" applyFill="1" applyBorder="1" applyAlignment="1">
      <alignment horizontal="center" vertical="center" wrapText="1"/>
    </xf>
    <xf numFmtId="0" fontId="21" fillId="0" borderId="0" xfId="0" applyFont="1"/>
    <xf numFmtId="0" fontId="0" fillId="5" borderId="0" xfId="0" applyFill="1"/>
    <xf numFmtId="0" fontId="21" fillId="4" borderId="4" xfId="0" applyFont="1" applyFill="1" applyBorder="1" applyAlignment="1">
      <alignment vertical="center"/>
    </xf>
    <xf numFmtId="0" fontId="21" fillId="0" borderId="4" xfId="0" applyFont="1" applyBorder="1" applyAlignment="1">
      <alignment horizontal="left" vertical="center" wrapText="1"/>
    </xf>
    <xf numFmtId="0" fontId="21" fillId="0" borderId="4" xfId="1" applyNumberFormat="1" applyFont="1" applyBorder="1" applyAlignment="1">
      <alignment vertical="center"/>
    </xf>
    <xf numFmtId="0" fontId="21" fillId="0" borderId="5" xfId="0" applyFont="1" applyBorder="1" applyAlignment="1">
      <alignment horizontal="left" vertical="center" wrapText="1"/>
    </xf>
    <xf numFmtId="0" fontId="21" fillId="0" borderId="5" xfId="1" applyNumberFormat="1" applyFont="1" applyBorder="1" applyAlignment="1">
      <alignment vertical="center"/>
    </xf>
    <xf numFmtId="0" fontId="0" fillId="0" borderId="0" xfId="0" applyAlignment="1">
      <alignment horizontal="center"/>
    </xf>
    <xf numFmtId="0" fontId="21" fillId="7" borderId="48" xfId="0" applyFont="1" applyFill="1" applyBorder="1" applyAlignment="1">
      <alignment horizontal="left" wrapText="1"/>
    </xf>
    <xf numFmtId="0" fontId="2" fillId="7" borderId="1" xfId="0" applyFont="1" applyFill="1" applyBorder="1" applyAlignment="1">
      <alignment horizontal="left" vertical="top" wrapText="1"/>
    </xf>
    <xf numFmtId="0" fontId="21" fillId="7" borderId="1" xfId="0" applyFont="1" applyFill="1" applyBorder="1" applyAlignment="1">
      <alignment horizontal="left" wrapText="1"/>
    </xf>
    <xf numFmtId="0" fontId="21" fillId="7" borderId="49" xfId="0" applyFont="1" applyFill="1" applyBorder="1" applyAlignment="1">
      <alignment horizontal="left" wrapText="1"/>
    </xf>
    <xf numFmtId="0" fontId="21" fillId="7" borderId="50" xfId="0" applyFont="1" applyFill="1" applyBorder="1" applyAlignment="1">
      <alignment horizontal="left" wrapText="1"/>
    </xf>
    <xf numFmtId="0" fontId="0" fillId="12" borderId="0" xfId="0" applyFill="1" applyAlignment="1">
      <alignment horizontal="left" vertical="top"/>
    </xf>
    <xf numFmtId="0" fontId="21" fillId="8" borderId="48" xfId="0" applyFont="1" applyFill="1" applyBorder="1" applyAlignment="1">
      <alignment horizontal="left" wrapText="1"/>
    </xf>
    <xf numFmtId="0" fontId="2" fillId="8" borderId="1" xfId="0" applyFont="1" applyFill="1" applyBorder="1" applyAlignment="1">
      <alignment horizontal="left" vertical="top" wrapText="1"/>
    </xf>
    <xf numFmtId="0" fontId="21" fillId="8" borderId="1" xfId="0" applyFont="1" applyFill="1" applyBorder="1" applyAlignment="1">
      <alignment horizontal="left" wrapText="1"/>
    </xf>
    <xf numFmtId="0" fontId="21" fillId="8" borderId="49" xfId="0" applyFont="1" applyFill="1" applyBorder="1" applyAlignment="1">
      <alignment horizontal="left" wrapText="1"/>
    </xf>
    <xf numFmtId="0" fontId="21" fillId="8" borderId="50" xfId="0" applyFont="1" applyFill="1" applyBorder="1" applyAlignment="1">
      <alignment horizontal="left" wrapText="1"/>
    </xf>
    <xf numFmtId="0" fontId="21" fillId="9" borderId="48" xfId="0" applyFont="1" applyFill="1" applyBorder="1" applyAlignment="1">
      <alignment horizontal="left" wrapText="1"/>
    </xf>
    <xf numFmtId="0" fontId="2" fillId="9" borderId="1" xfId="0" applyFont="1" applyFill="1" applyBorder="1" applyAlignment="1">
      <alignment horizontal="left" vertical="top" wrapText="1"/>
    </xf>
    <xf numFmtId="0" fontId="21" fillId="9" borderId="1" xfId="0" applyFont="1" applyFill="1" applyBorder="1" applyAlignment="1">
      <alignment horizontal="left" wrapText="1"/>
    </xf>
    <xf numFmtId="0" fontId="21" fillId="9" borderId="49" xfId="0" applyFont="1" applyFill="1" applyBorder="1" applyAlignment="1">
      <alignment horizontal="left" wrapText="1"/>
    </xf>
    <xf numFmtId="0" fontId="21" fillId="9" borderId="50" xfId="0" applyFont="1" applyFill="1" applyBorder="1" applyAlignment="1">
      <alignment horizontal="left" wrapText="1"/>
    </xf>
    <xf numFmtId="0" fontId="2" fillId="0" borderId="48" xfId="0" applyFont="1" applyBorder="1" applyAlignment="1">
      <alignment horizontal="right" vertical="top" wrapText="1"/>
    </xf>
    <xf numFmtId="0" fontId="2" fillId="0" borderId="1" xfId="0" applyFont="1" applyBorder="1" applyAlignment="1">
      <alignment horizontal="left" vertical="top" wrapText="1"/>
    </xf>
    <xf numFmtId="0" fontId="2" fillId="0" borderId="1" xfId="0" applyFont="1" applyBorder="1" applyAlignment="1">
      <alignment horizontal="center" vertical="top" wrapText="1"/>
    </xf>
    <xf numFmtId="0" fontId="16" fillId="0" borderId="49" xfId="0" applyFont="1" applyBorder="1" applyAlignment="1">
      <alignment horizontal="right" vertical="top" shrinkToFit="1"/>
    </xf>
    <xf numFmtId="0" fontId="16" fillId="0" borderId="48" xfId="0" applyFont="1" applyBorder="1" applyAlignment="1">
      <alignment horizontal="right" vertical="top" shrinkToFit="1"/>
    </xf>
    <xf numFmtId="0" fontId="23" fillId="0" borderId="0" xfId="0" applyFont="1" applyAlignment="1">
      <alignment horizontal="left" vertical="top"/>
    </xf>
    <xf numFmtId="0" fontId="21" fillId="0" borderId="0" xfId="0" applyFont="1" applyAlignment="1">
      <alignment horizontal="left" vertical="top"/>
    </xf>
    <xf numFmtId="0" fontId="2" fillId="0" borderId="0" xfId="0" applyFont="1" applyAlignment="1">
      <alignment horizontal="left" vertical="top"/>
    </xf>
    <xf numFmtId="0" fontId="2" fillId="0" borderId="48" xfId="0" applyFont="1" applyBorder="1" applyAlignment="1">
      <alignment horizontal="center" vertical="top" wrapText="1"/>
    </xf>
    <xf numFmtId="0" fontId="2" fillId="0" borderId="1" xfId="0" applyFont="1" applyBorder="1" applyAlignment="1">
      <alignment horizontal="left" vertical="top" wrapText="1" indent="2"/>
    </xf>
    <xf numFmtId="0" fontId="2" fillId="0" borderId="1" xfId="0" applyFont="1" applyBorder="1" applyAlignment="1">
      <alignment horizontal="left" vertical="top" wrapText="1" indent="1"/>
    </xf>
    <xf numFmtId="0" fontId="16" fillId="0" borderId="49" xfId="0" applyFont="1" applyBorder="1" applyAlignment="1">
      <alignment vertical="top" shrinkToFit="1"/>
    </xf>
    <xf numFmtId="0" fontId="16" fillId="0" borderId="48" xfId="0" applyFont="1" applyBorder="1" applyAlignment="1">
      <alignment vertical="top" shrinkToFit="1"/>
    </xf>
    <xf numFmtId="0" fontId="2" fillId="0" borderId="48" xfId="0" applyFont="1" applyBorder="1" applyAlignment="1">
      <alignment horizontal="center" vertical="center" wrapText="1"/>
    </xf>
    <xf numFmtId="0" fontId="21" fillId="0" borderId="1" xfId="0" applyFont="1" applyBorder="1" applyAlignment="1">
      <alignment horizontal="left" vertical="top" wrapText="1"/>
    </xf>
    <xf numFmtId="0" fontId="2" fillId="0" borderId="1" xfId="0" applyFont="1" applyBorder="1" applyAlignment="1">
      <alignment horizontal="left" vertical="center" wrapText="1" indent="2"/>
    </xf>
    <xf numFmtId="0" fontId="16" fillId="0" borderId="49" xfId="0" applyFont="1" applyBorder="1" applyAlignment="1">
      <alignment horizontal="right" vertical="center" shrinkToFit="1"/>
    </xf>
    <xf numFmtId="0" fontId="16" fillId="0" borderId="48" xfId="0" applyFont="1" applyBorder="1" applyAlignment="1">
      <alignment horizontal="right" vertical="center" shrinkToFit="1"/>
    </xf>
    <xf numFmtId="0" fontId="2" fillId="0" borderId="1" xfId="0" applyFont="1" applyBorder="1" applyAlignment="1">
      <alignment horizontal="center" vertical="center" wrapText="1"/>
    </xf>
    <xf numFmtId="0" fontId="2" fillId="0" borderId="48" xfId="0" applyFont="1" applyBorder="1" applyAlignment="1">
      <alignment horizontal="right" vertical="center" wrapText="1"/>
    </xf>
    <xf numFmtId="0" fontId="2" fillId="0" borderId="1" xfId="0" applyFont="1" applyBorder="1" applyAlignment="1">
      <alignment horizontal="right" vertical="top" wrapText="1" indent="1"/>
    </xf>
    <xf numFmtId="0" fontId="7" fillId="10" borderId="2" xfId="0" applyFont="1" applyFill="1" applyBorder="1" applyAlignment="1">
      <alignment horizontal="centerContinuous" vertical="center" wrapText="1"/>
    </xf>
    <xf numFmtId="0" fontId="7" fillId="10" borderId="51" xfId="0" applyFont="1" applyFill="1" applyBorder="1" applyAlignment="1">
      <alignment horizontal="centerContinuous" vertical="center" wrapText="1"/>
    </xf>
    <xf numFmtId="0" fontId="6" fillId="0" borderId="0" xfId="0" applyFont="1" applyAlignment="1">
      <alignment horizontal="left"/>
    </xf>
    <xf numFmtId="0" fontId="0" fillId="24" borderId="0" xfId="0" applyFill="1"/>
    <xf numFmtId="0" fontId="21" fillId="0" borderId="0" xfId="0" applyFont="1" applyAlignment="1">
      <alignment wrapText="1"/>
    </xf>
    <xf numFmtId="0" fontId="0" fillId="11" borderId="0" xfId="0" applyFill="1"/>
    <xf numFmtId="0" fontId="21" fillId="17" borderId="0" xfId="0" applyFont="1" applyFill="1"/>
    <xf numFmtId="0" fontId="21" fillId="17" borderId="0" xfId="0" applyFont="1" applyFill="1" applyAlignment="1">
      <alignment wrapText="1"/>
    </xf>
    <xf numFmtId="0" fontId="0" fillId="17" borderId="0" xfId="0" applyFill="1"/>
    <xf numFmtId="0" fontId="13" fillId="0" borderId="0" xfId="0" applyFont="1" applyAlignment="1">
      <alignment horizontal="center"/>
    </xf>
    <xf numFmtId="0" fontId="0" fillId="0" borderId="0" xfId="0" applyAlignment="1">
      <alignment horizontal="left" vertical="top" indent="1"/>
    </xf>
    <xf numFmtId="0" fontId="0" fillId="0" borderId="0" xfId="0" applyAlignment="1">
      <alignment horizontal="left" wrapText="1" indent="1"/>
    </xf>
    <xf numFmtId="0" fontId="0" fillId="0" borderId="0" xfId="0" applyAlignment="1">
      <alignment horizontal="right" vertical="top"/>
    </xf>
    <xf numFmtId="0" fontId="25" fillId="25" borderId="0" xfId="0" applyFont="1" applyFill="1"/>
    <xf numFmtId="0" fontId="25" fillId="25" borderId="0" xfId="0" applyFont="1" applyFill="1" applyAlignment="1">
      <alignment wrapText="1"/>
    </xf>
    <xf numFmtId="0" fontId="24" fillId="25" borderId="0" xfId="0" applyFont="1" applyFill="1"/>
    <xf numFmtId="0" fontId="0" fillId="25" borderId="0" xfId="0" applyFill="1"/>
    <xf numFmtId="0" fontId="16" fillId="0" borderId="24" xfId="0" applyFont="1" applyBorder="1" applyAlignment="1">
      <alignment horizontal="center" vertical="center"/>
    </xf>
    <xf numFmtId="0" fontId="16" fillId="0" borderId="24" xfId="0" applyFont="1" applyBorder="1" applyAlignment="1">
      <alignment horizontal="left" vertical="center" wrapText="1"/>
    </xf>
    <xf numFmtId="0" fontId="16" fillId="0" borderId="24" xfId="0" applyFont="1" applyBorder="1" applyAlignment="1">
      <alignment horizontal="right" vertical="center"/>
    </xf>
    <xf numFmtId="2" fontId="2" fillId="0" borderId="2" xfId="0" applyNumberFormat="1" applyFont="1" applyBorder="1" applyAlignment="1">
      <alignment horizontal="center" vertical="center" wrapText="1"/>
    </xf>
    <xf numFmtId="4" fontId="2" fillId="0" borderId="0" xfId="1" applyNumberFormat="1" applyFont="1" applyFill="1" applyBorder="1" applyAlignment="1">
      <alignment horizontal="center" vertical="center" wrapText="1"/>
    </xf>
    <xf numFmtId="0" fontId="9" fillId="0" borderId="52" xfId="0" applyFont="1" applyBorder="1" applyAlignment="1">
      <alignment horizontal="center" vertical="center" wrapText="1"/>
    </xf>
    <xf numFmtId="0" fontId="2" fillId="0" borderId="31" xfId="0" applyFont="1" applyBorder="1" applyAlignment="1">
      <alignment horizontal="center" vertical="center" wrapText="1"/>
    </xf>
    <xf numFmtId="0" fontId="16" fillId="0" borderId="53" xfId="0" applyFont="1" applyBorder="1" applyAlignment="1">
      <alignment horizontal="center" vertical="center"/>
    </xf>
    <xf numFmtId="0" fontId="6" fillId="0" borderId="31" xfId="0" applyFont="1" applyBorder="1" applyAlignment="1">
      <alignment horizontal="center" vertical="center" wrapText="1"/>
    </xf>
    <xf numFmtId="44" fontId="6" fillId="0" borderId="31" xfId="2" applyFont="1" applyFill="1" applyBorder="1" applyAlignment="1">
      <alignment horizontal="center" vertical="center"/>
    </xf>
    <xf numFmtId="0" fontId="26" fillId="0" borderId="0" xfId="0" applyFont="1" applyAlignment="1">
      <alignment horizontal="left" vertical="top" indent="1"/>
    </xf>
    <xf numFmtId="0" fontId="10" fillId="13" borderId="9" xfId="0" applyFont="1" applyFill="1" applyBorder="1" applyAlignment="1">
      <alignment horizontal="center" vertical="center" wrapText="1"/>
    </xf>
    <xf numFmtId="0" fontId="11" fillId="13" borderId="0" xfId="0" applyFont="1" applyFill="1" applyAlignment="1">
      <alignment horizontal="center" vertical="center" wrapText="1"/>
    </xf>
    <xf numFmtId="0" fontId="10" fillId="13" borderId="11" xfId="0" applyFont="1" applyFill="1" applyBorder="1" applyAlignment="1">
      <alignment horizontal="center" vertical="center" wrapText="1"/>
    </xf>
    <xf numFmtId="49" fontId="11" fillId="13" borderId="11" xfId="0" applyNumberFormat="1" applyFont="1" applyFill="1" applyBorder="1" applyAlignment="1">
      <alignment horizontal="center" vertical="center" wrapText="1"/>
    </xf>
    <xf numFmtId="44" fontId="6" fillId="0" borderId="13" xfId="2" applyFont="1" applyBorder="1" applyAlignment="1">
      <alignment horizontal="center" vertical="center"/>
    </xf>
    <xf numFmtId="44" fontId="9" fillId="16" borderId="13" xfId="2" applyFont="1" applyFill="1" applyBorder="1" applyAlignment="1">
      <alignment horizontal="center" vertical="center" wrapText="1"/>
    </xf>
    <xf numFmtId="0" fontId="15" fillId="0" borderId="13" xfId="0" applyFont="1" applyBorder="1" applyAlignment="1">
      <alignment horizontal="center" vertical="center" wrapText="1"/>
    </xf>
    <xf numFmtId="0" fontId="11" fillId="13" borderId="0" xfId="0" applyFont="1" applyFill="1" applyAlignment="1">
      <alignment horizontal="center" vertical="center"/>
    </xf>
    <xf numFmtId="0" fontId="2" fillId="13" borderId="0" xfId="0" applyFont="1" applyFill="1" applyAlignment="1">
      <alignment horizontal="center" vertical="center"/>
    </xf>
    <xf numFmtId="44" fontId="10" fillId="13" borderId="11" xfId="2" applyFont="1" applyFill="1" applyBorder="1" applyAlignment="1">
      <alignment horizontal="center" vertical="center"/>
    </xf>
    <xf numFmtId="44" fontId="12" fillId="13" borderId="11" xfId="2" applyFont="1" applyFill="1" applyBorder="1" applyAlignment="1">
      <alignment horizontal="center" vertical="center" wrapText="1"/>
    </xf>
    <xf numFmtId="0" fontId="2" fillId="13" borderId="11" xfId="0" applyFont="1" applyFill="1" applyBorder="1" applyAlignment="1">
      <alignment horizontal="center" vertical="center"/>
    </xf>
    <xf numFmtId="0" fontId="2" fillId="13" borderId="0" xfId="0" applyFont="1" applyFill="1" applyAlignment="1">
      <alignment horizontal="center" vertical="center" wrapText="1"/>
    </xf>
    <xf numFmtId="44" fontId="2" fillId="13" borderId="11" xfId="2" applyFont="1" applyFill="1" applyBorder="1" applyAlignment="1">
      <alignment horizontal="center" vertical="center"/>
    </xf>
    <xf numFmtId="0" fontId="9" fillId="13" borderId="11" xfId="0" applyFont="1" applyFill="1" applyBorder="1" applyAlignment="1">
      <alignment horizontal="center" vertical="center" wrapText="1"/>
    </xf>
    <xf numFmtId="4" fontId="18" fillId="13" borderId="11" xfId="0" applyNumberFormat="1" applyFont="1" applyFill="1" applyBorder="1" applyAlignment="1">
      <alignment horizontal="center" vertical="center" wrapText="1"/>
    </xf>
    <xf numFmtId="4" fontId="2" fillId="13" borderId="16" xfId="0" applyNumberFormat="1" applyFont="1" applyFill="1" applyBorder="1" applyAlignment="1">
      <alignment horizontal="center" vertical="center" wrapText="1"/>
    </xf>
    <xf numFmtId="44" fontId="9" fillId="16" borderId="31" xfId="2" applyFont="1" applyFill="1" applyBorder="1" applyAlignment="1">
      <alignment horizontal="center" vertical="center" wrapText="1"/>
    </xf>
    <xf numFmtId="44" fontId="9" fillId="16" borderId="45" xfId="2" applyFont="1" applyFill="1" applyBorder="1" applyAlignment="1">
      <alignment horizontal="center" vertical="center" wrapText="1"/>
    </xf>
    <xf numFmtId="49" fontId="27" fillId="13" borderId="0" xfId="0" applyNumberFormat="1" applyFont="1" applyFill="1" applyAlignment="1">
      <alignment vertical="top" wrapText="1"/>
    </xf>
    <xf numFmtId="0" fontId="30" fillId="15" borderId="0" xfId="0" applyFont="1" applyFill="1" applyAlignment="1">
      <alignment vertical="top" wrapText="1"/>
    </xf>
    <xf numFmtId="0" fontId="30" fillId="15" borderId="3" xfId="0" applyFont="1" applyFill="1" applyBorder="1" applyAlignment="1">
      <alignment vertical="top" wrapText="1"/>
    </xf>
    <xf numFmtId="0" fontId="30" fillId="0" borderId="0" xfId="0" applyFont="1" applyAlignment="1">
      <alignment vertical="top" wrapText="1"/>
    </xf>
    <xf numFmtId="44" fontId="27" fillId="0" borderId="0" xfId="2" applyFont="1" applyFill="1" applyBorder="1" applyAlignment="1">
      <alignment vertical="top" wrapText="1"/>
    </xf>
    <xf numFmtId="44" fontId="34" fillId="0" borderId="0" xfId="2" applyFont="1" applyFill="1" applyBorder="1" applyAlignment="1">
      <alignment vertical="top" wrapText="1"/>
    </xf>
    <xf numFmtId="0" fontId="28" fillId="0" borderId="0" xfId="0" applyFont="1" applyAlignment="1">
      <alignment vertical="top" wrapText="1"/>
    </xf>
    <xf numFmtId="44" fontId="28" fillId="0" borderId="0" xfId="2" applyFont="1" applyFill="1" applyBorder="1" applyAlignment="1">
      <alignment vertical="top" wrapText="1"/>
    </xf>
    <xf numFmtId="4" fontId="28" fillId="0" borderId="0" xfId="0" applyNumberFormat="1" applyFont="1" applyAlignment="1">
      <alignment vertical="top" wrapText="1"/>
    </xf>
    <xf numFmtId="0" fontId="22" fillId="0" borderId="0" xfId="0" applyFont="1" applyAlignment="1">
      <alignment vertical="top" wrapText="1"/>
    </xf>
    <xf numFmtId="0" fontId="27" fillId="13" borderId="8" xfId="0" applyFont="1" applyFill="1" applyBorder="1" applyAlignment="1">
      <alignment vertical="top" wrapText="1"/>
    </xf>
    <xf numFmtId="0" fontId="27" fillId="13" borderId="0" xfId="0" applyFont="1" applyFill="1" applyAlignment="1">
      <alignment vertical="top" wrapText="1"/>
    </xf>
    <xf numFmtId="4" fontId="28" fillId="5" borderId="3" xfId="4" applyNumberFormat="1" applyFont="1" applyFill="1" applyBorder="1" applyAlignment="1">
      <alignment vertical="top" wrapText="1"/>
    </xf>
    <xf numFmtId="0" fontId="22" fillId="5" borderId="3" xfId="0" applyFont="1" applyFill="1" applyBorder="1" applyAlignment="1">
      <alignment vertical="top" wrapText="1"/>
    </xf>
    <xf numFmtId="0" fontId="22" fillId="16" borderId="3" xfId="0" applyFont="1" applyFill="1" applyBorder="1" applyAlignment="1">
      <alignment vertical="top" wrapText="1"/>
    </xf>
    <xf numFmtId="0" fontId="28" fillId="5" borderId="3" xfId="0" applyFont="1" applyFill="1" applyBorder="1" applyAlignment="1">
      <alignment vertical="top" wrapText="1"/>
    </xf>
    <xf numFmtId="44" fontId="30" fillId="18" borderId="3" xfId="2" applyFont="1" applyFill="1" applyBorder="1" applyAlignment="1">
      <alignment vertical="top" wrapText="1"/>
    </xf>
    <xf numFmtId="44" fontId="30" fillId="16" borderId="3" xfId="2" applyFont="1" applyFill="1" applyBorder="1" applyAlignment="1">
      <alignment vertical="top" wrapText="1"/>
    </xf>
    <xf numFmtId="0" fontId="22" fillId="0" borderId="32" xfId="0" applyFont="1" applyBorder="1" applyAlignment="1">
      <alignment vertical="top" wrapText="1"/>
    </xf>
    <xf numFmtId="44" fontId="33" fillId="0" borderId="0" xfId="2" applyFont="1" applyFill="1" applyBorder="1" applyAlignment="1">
      <alignment vertical="top" wrapText="1"/>
    </xf>
    <xf numFmtId="0" fontId="16" fillId="0" borderId="31" xfId="0" applyFont="1" applyBorder="1" applyAlignment="1">
      <alignment horizontal="center" vertical="center"/>
    </xf>
    <xf numFmtId="4" fontId="2" fillId="0" borderId="31" xfId="1" applyNumberFormat="1" applyFont="1" applyFill="1" applyBorder="1" applyAlignment="1">
      <alignment horizontal="center" vertical="center" wrapText="1"/>
    </xf>
    <xf numFmtId="44" fontId="6" fillId="0" borderId="45" xfId="2" applyFont="1" applyBorder="1" applyAlignment="1">
      <alignment horizontal="center" vertical="center"/>
    </xf>
    <xf numFmtId="0" fontId="28" fillId="5" borderId="32" xfId="0" applyFont="1" applyFill="1" applyBorder="1" applyAlignment="1">
      <alignment vertical="top" wrapText="1"/>
    </xf>
    <xf numFmtId="0" fontId="9" fillId="0" borderId="56" xfId="0" applyFont="1" applyBorder="1" applyAlignment="1">
      <alignment horizontal="center" vertical="center" wrapText="1"/>
    </xf>
    <xf numFmtId="0" fontId="2" fillId="0" borderId="54" xfId="0" applyFont="1" applyBorder="1" applyAlignment="1">
      <alignment horizontal="center" vertical="center" wrapText="1"/>
    </xf>
    <xf numFmtId="0" fontId="6" fillId="0" borderId="54" xfId="0" applyFont="1" applyBorder="1" applyAlignment="1">
      <alignment horizontal="center" vertical="center" wrapText="1"/>
    </xf>
    <xf numFmtId="4" fontId="2" fillId="0" borderId="54" xfId="1" applyNumberFormat="1" applyFont="1" applyFill="1" applyBorder="1" applyAlignment="1">
      <alignment horizontal="center" vertical="center" wrapText="1"/>
    </xf>
    <xf numFmtId="44" fontId="6" fillId="0" borderId="54" xfId="2" applyFont="1" applyFill="1" applyBorder="1" applyAlignment="1">
      <alignment horizontal="center" vertical="center"/>
    </xf>
    <xf numFmtId="44" fontId="6" fillId="0" borderId="57" xfId="2" applyFont="1" applyBorder="1" applyAlignment="1">
      <alignment horizontal="center" vertical="center"/>
    </xf>
    <xf numFmtId="0" fontId="28" fillId="5" borderId="55" xfId="0" applyFont="1" applyFill="1" applyBorder="1" applyAlignment="1">
      <alignment vertical="top" wrapText="1"/>
    </xf>
    <xf numFmtId="0" fontId="9" fillId="0" borderId="58" xfId="0" applyFont="1" applyBorder="1" applyAlignment="1">
      <alignment horizontal="center" vertical="center" wrapText="1"/>
    </xf>
    <xf numFmtId="0" fontId="2" fillId="0" borderId="59" xfId="0" applyFont="1" applyBorder="1" applyAlignment="1">
      <alignment horizontal="center" vertical="center" wrapText="1"/>
    </xf>
    <xf numFmtId="2" fontId="6" fillId="0" borderId="59" xfId="0" applyNumberFormat="1" applyFont="1" applyBorder="1" applyAlignment="1">
      <alignment horizontal="center" vertical="center"/>
    </xf>
    <xf numFmtId="0" fontId="6" fillId="0" borderId="59" xfId="0" applyFont="1" applyBorder="1" applyAlignment="1">
      <alignment horizontal="center" vertical="center" wrapText="1"/>
    </xf>
    <xf numFmtId="44" fontId="6" fillId="0" borderId="59" xfId="2" applyFont="1" applyFill="1" applyBorder="1" applyAlignment="1">
      <alignment horizontal="center" vertical="center"/>
    </xf>
    <xf numFmtId="44" fontId="6" fillId="0" borderId="60" xfId="2" applyFont="1" applyBorder="1" applyAlignment="1">
      <alignment horizontal="center" vertical="center"/>
    </xf>
    <xf numFmtId="0" fontId="9" fillId="0" borderId="61" xfId="0" applyFont="1" applyBorder="1" applyAlignment="1">
      <alignment horizontal="center" vertical="center" wrapText="1"/>
    </xf>
    <xf numFmtId="0" fontId="2" fillId="0" borderId="62" xfId="0" applyFont="1" applyBorder="1" applyAlignment="1">
      <alignment horizontal="center" vertical="center" wrapText="1"/>
    </xf>
    <xf numFmtId="2" fontId="6" fillId="0" borderId="62" xfId="0" applyNumberFormat="1" applyFont="1" applyBorder="1" applyAlignment="1">
      <alignment horizontal="center" vertical="center"/>
    </xf>
    <xf numFmtId="0" fontId="6" fillId="0" borderId="62" xfId="0" applyFont="1" applyBorder="1" applyAlignment="1">
      <alignment horizontal="center" vertical="center" wrapText="1"/>
    </xf>
    <xf numFmtId="44" fontId="6" fillId="0" borderId="62" xfId="2" applyFont="1" applyFill="1" applyBorder="1" applyAlignment="1">
      <alignment horizontal="center" vertical="center"/>
    </xf>
    <xf numFmtId="44" fontId="6" fillId="0" borderId="63" xfId="2" applyFont="1" applyBorder="1" applyAlignment="1">
      <alignment horizontal="center" vertical="center"/>
    </xf>
    <xf numFmtId="0" fontId="17" fillId="20" borderId="2" xfId="0" applyFont="1" applyFill="1" applyBorder="1" applyAlignment="1">
      <alignment horizontal="center"/>
    </xf>
    <xf numFmtId="43" fontId="17" fillId="20" borderId="2" xfId="1" applyFont="1" applyFill="1" applyBorder="1" applyAlignment="1">
      <alignment horizontal="center" vertical="center"/>
    </xf>
    <xf numFmtId="164" fontId="17" fillId="20" borderId="2" xfId="0" applyNumberFormat="1" applyFont="1" applyFill="1" applyBorder="1"/>
    <xf numFmtId="49" fontId="17" fillId="0" borderId="2" xfId="0" applyNumberFormat="1" applyFont="1" applyBorder="1" applyAlignment="1">
      <alignment horizontal="center"/>
    </xf>
    <xf numFmtId="0" fontId="2" fillId="0" borderId="0" xfId="0" applyFont="1" applyAlignment="1">
      <alignment horizontal="center" wrapText="1"/>
    </xf>
    <xf numFmtId="0" fontId="27" fillId="0" borderId="0" xfId="0" applyFont="1" applyAlignment="1">
      <alignment vertical="top" wrapText="1"/>
    </xf>
    <xf numFmtId="49" fontId="27" fillId="0" borderId="0" xfId="0" applyNumberFormat="1" applyFont="1" applyAlignment="1">
      <alignment vertical="top" wrapText="1"/>
    </xf>
    <xf numFmtId="4" fontId="28" fillId="0" borderId="0" xfId="4" applyNumberFormat="1" applyFont="1" applyFill="1" applyBorder="1" applyAlignment="1">
      <alignment vertical="top" wrapText="1"/>
    </xf>
    <xf numFmtId="44" fontId="30" fillId="0" borderId="0" xfId="2" applyFont="1" applyFill="1" applyBorder="1" applyAlignment="1">
      <alignment vertical="top" wrapText="1"/>
    </xf>
    <xf numFmtId="0" fontId="0" fillId="0" borderId="0" xfId="0" applyAlignment="1">
      <alignment wrapText="1"/>
    </xf>
    <xf numFmtId="0" fontId="28" fillId="0" borderId="0" xfId="0" applyFont="1" applyAlignment="1">
      <alignment horizontal="center" vertical="top" wrapText="1"/>
    </xf>
    <xf numFmtId="0" fontId="0" fillId="0" borderId="2" xfId="0" applyBorder="1" applyAlignment="1">
      <alignment horizontal="center"/>
    </xf>
    <xf numFmtId="44" fontId="0" fillId="0" borderId="0" xfId="2" applyFont="1"/>
    <xf numFmtId="2" fontId="0" fillId="0" borderId="0" xfId="0" applyNumberFormat="1"/>
    <xf numFmtId="0" fontId="19" fillId="19" borderId="7" xfId="0" applyFont="1" applyFill="1" applyBorder="1" applyAlignment="1">
      <alignment horizontal="center"/>
    </xf>
    <xf numFmtId="0" fontId="19" fillId="19" borderId="8" xfId="0" applyFont="1" applyFill="1" applyBorder="1" applyAlignment="1">
      <alignment horizontal="center"/>
    </xf>
    <xf numFmtId="0" fontId="19" fillId="19" borderId="9" xfId="0" applyFont="1" applyFill="1" applyBorder="1" applyAlignment="1">
      <alignment horizontal="center"/>
    </xf>
    <xf numFmtId="0" fontId="17" fillId="13" borderId="10" xfId="0" applyFont="1" applyFill="1" applyBorder="1" applyAlignment="1">
      <alignment horizontal="center"/>
    </xf>
    <xf numFmtId="0" fontId="17" fillId="13" borderId="0" xfId="0" applyFont="1" applyFill="1" applyAlignment="1">
      <alignment horizontal="center"/>
    </xf>
    <xf numFmtId="0" fontId="18" fillId="13" borderId="10" xfId="0" applyFont="1" applyFill="1" applyBorder="1" applyAlignment="1">
      <alignment horizontal="center"/>
    </xf>
    <xf numFmtId="0" fontId="18" fillId="13" borderId="0" xfId="0" applyFont="1" applyFill="1" applyAlignment="1">
      <alignment horizontal="center"/>
    </xf>
    <xf numFmtId="39" fontId="17" fillId="13" borderId="46" xfId="0" applyNumberFormat="1" applyFont="1" applyFill="1" applyBorder="1" applyAlignment="1">
      <alignment horizontal="center"/>
    </xf>
    <xf numFmtId="39" fontId="17" fillId="13" borderId="47" xfId="0" applyNumberFormat="1" applyFont="1" applyFill="1" applyBorder="1" applyAlignment="1">
      <alignment horizontal="center"/>
    </xf>
    <xf numFmtId="39" fontId="17" fillId="13" borderId="22" xfId="0" applyNumberFormat="1" applyFont="1" applyFill="1" applyBorder="1" applyAlignment="1">
      <alignment horizontal="center"/>
    </xf>
    <xf numFmtId="39" fontId="17" fillId="13" borderId="6" xfId="0" applyNumberFormat="1" applyFont="1" applyFill="1" applyBorder="1" applyAlignment="1">
      <alignment horizontal="center"/>
    </xf>
    <xf numFmtId="39" fontId="17" fillId="13" borderId="0" xfId="0" applyNumberFormat="1" applyFont="1" applyFill="1" applyAlignment="1">
      <alignment horizontal="center"/>
    </xf>
    <xf numFmtId="39" fontId="17" fillId="13" borderId="11" xfId="0" applyNumberFormat="1" applyFont="1" applyFill="1" applyBorder="1" applyAlignment="1">
      <alignment horizontal="center"/>
    </xf>
    <xf numFmtId="39" fontId="17" fillId="20" borderId="2" xfId="0" applyNumberFormat="1" applyFont="1" applyFill="1" applyBorder="1" applyAlignment="1">
      <alignment horizontal="center"/>
    </xf>
    <xf numFmtId="43" fontId="17" fillId="21" borderId="20" xfId="1" applyFont="1" applyFill="1" applyBorder="1" applyAlignment="1">
      <alignment horizontal="center"/>
    </xf>
    <xf numFmtId="43" fontId="17" fillId="21" borderId="21" xfId="1" applyFont="1" applyFill="1" applyBorder="1" applyAlignment="1">
      <alignment horizontal="center"/>
    </xf>
    <xf numFmtId="43" fontId="17" fillId="21" borderId="23" xfId="1" applyFont="1" applyFill="1" applyBorder="1" applyAlignment="1">
      <alignment horizontal="center"/>
    </xf>
    <xf numFmtId="43" fontId="17" fillId="20" borderId="2" xfId="1" applyFont="1" applyFill="1" applyBorder="1" applyAlignment="1">
      <alignment horizontal="center" vertical="center"/>
    </xf>
    <xf numFmtId="0" fontId="17" fillId="20" borderId="2" xfId="0" applyFont="1" applyFill="1" applyBorder="1" applyAlignment="1">
      <alignment horizontal="center" vertical="center" wrapText="1"/>
    </xf>
    <xf numFmtId="0" fontId="17" fillId="15" borderId="12" xfId="0" applyFont="1" applyFill="1" applyBorder="1" applyAlignment="1">
      <alignment horizontal="center" vertical="center"/>
    </xf>
    <xf numFmtId="0" fontId="20" fillId="15" borderId="2" xfId="0" applyFont="1" applyFill="1" applyBorder="1" applyAlignment="1">
      <alignment vertical="center"/>
    </xf>
    <xf numFmtId="0" fontId="18" fillId="13" borderId="11" xfId="0" applyFont="1" applyFill="1" applyBorder="1" applyAlignment="1">
      <alignment horizontal="center"/>
    </xf>
    <xf numFmtId="39" fontId="17" fillId="20" borderId="0" xfId="0" applyNumberFormat="1" applyFont="1" applyFill="1" applyAlignment="1">
      <alignment horizontal="center"/>
    </xf>
    <xf numFmtId="39" fontId="17" fillId="20" borderId="11" xfId="0" applyNumberFormat="1" applyFont="1" applyFill="1" applyBorder="1" applyAlignment="1">
      <alignment horizontal="center"/>
    </xf>
    <xf numFmtId="39" fontId="17" fillId="20" borderId="26" xfId="0" applyNumberFormat="1" applyFont="1" applyFill="1" applyBorder="1" applyAlignment="1">
      <alignment horizontal="center"/>
    </xf>
    <xf numFmtId="39" fontId="17" fillId="20" borderId="37" xfId="0" applyNumberFormat="1" applyFont="1" applyFill="1" applyBorder="1" applyAlignment="1">
      <alignment horizontal="center"/>
    </xf>
    <xf numFmtId="0" fontId="19" fillId="19" borderId="42" xfId="0" applyFont="1" applyFill="1" applyBorder="1" applyAlignment="1">
      <alignment horizontal="center"/>
    </xf>
    <xf numFmtId="0" fontId="19" fillId="19" borderId="43" xfId="0" applyFont="1" applyFill="1" applyBorder="1" applyAlignment="1">
      <alignment horizontal="center"/>
    </xf>
    <xf numFmtId="0" fontId="19" fillId="19" borderId="44" xfId="0" applyFont="1" applyFill="1" applyBorder="1" applyAlignment="1">
      <alignment horizontal="center"/>
    </xf>
    <xf numFmtId="0" fontId="17" fillId="20" borderId="27" xfId="0" applyFont="1" applyFill="1" applyBorder="1" applyAlignment="1">
      <alignment horizontal="center" wrapText="1"/>
    </xf>
    <xf numFmtId="0" fontId="17" fillId="20" borderId="28" xfId="0" applyFont="1" applyFill="1" applyBorder="1" applyAlignment="1">
      <alignment horizontal="center" wrapText="1"/>
    </xf>
    <xf numFmtId="0" fontId="17" fillId="20" borderId="41" xfId="0" applyFont="1" applyFill="1" applyBorder="1" applyAlignment="1">
      <alignment horizontal="center" wrapText="1"/>
    </xf>
    <xf numFmtId="0" fontId="17" fillId="13" borderId="11" xfId="0" applyFont="1" applyFill="1" applyBorder="1" applyAlignment="1">
      <alignment horizontal="center"/>
    </xf>
    <xf numFmtId="0" fontId="0" fillId="0" borderId="31" xfId="0" applyBorder="1" applyAlignment="1">
      <alignment horizontal="left"/>
    </xf>
    <xf numFmtId="0" fontId="0" fillId="0" borderId="54" xfId="0" applyBorder="1" applyAlignment="1">
      <alignment horizontal="left"/>
    </xf>
    <xf numFmtId="4" fontId="18" fillId="13" borderId="10" xfId="0" applyNumberFormat="1" applyFont="1" applyFill="1" applyBorder="1" applyAlignment="1">
      <alignment horizontal="center" vertical="center" wrapText="1"/>
    </xf>
    <xf numFmtId="4" fontId="18" fillId="13" borderId="0" xfId="0" applyNumberFormat="1" applyFont="1" applyFill="1" applyAlignment="1">
      <alignment horizontal="center" vertical="center" wrapText="1"/>
    </xf>
    <xf numFmtId="4" fontId="2" fillId="13" borderId="14" xfId="0" applyNumberFormat="1" applyFont="1" applyFill="1" applyBorder="1" applyAlignment="1">
      <alignment horizontal="center" vertical="center" wrapText="1"/>
    </xf>
    <xf numFmtId="4" fontId="2" fillId="13" borderId="15" xfId="0" applyNumberFormat="1" applyFont="1" applyFill="1" applyBorder="1" applyAlignment="1">
      <alignment horizontal="center" vertical="center" wrapText="1"/>
    </xf>
    <xf numFmtId="0" fontId="2" fillId="13" borderId="10" xfId="0" applyFont="1" applyFill="1" applyBorder="1" applyAlignment="1">
      <alignment horizontal="center" vertical="center"/>
    </xf>
    <xf numFmtId="0" fontId="2" fillId="13" borderId="0" xfId="0" applyFont="1" applyFill="1" applyAlignment="1">
      <alignment horizontal="center" vertical="center"/>
    </xf>
    <xf numFmtId="0" fontId="9" fillId="13" borderId="10" xfId="0" applyFont="1" applyFill="1" applyBorder="1" applyAlignment="1">
      <alignment horizontal="center" vertical="center" wrapText="1"/>
    </xf>
    <xf numFmtId="0" fontId="9" fillId="13" borderId="0" xfId="0" applyFont="1" applyFill="1" applyAlignment="1">
      <alignment horizontal="center" vertical="center" wrapText="1"/>
    </xf>
    <xf numFmtId="0" fontId="28" fillId="5" borderId="9" xfId="0" applyFont="1" applyFill="1" applyBorder="1" applyAlignment="1">
      <alignment vertical="top" wrapText="1"/>
    </xf>
    <xf numFmtId="0" fontId="28" fillId="5" borderId="16" xfId="0" applyFont="1" applyFill="1" applyBorder="1" applyAlignment="1">
      <alignment vertical="top" wrapText="1"/>
    </xf>
    <xf numFmtId="0" fontId="10" fillId="16" borderId="2" xfId="0" applyFont="1" applyFill="1" applyBorder="1" applyAlignment="1">
      <alignment horizontal="center" vertical="center"/>
    </xf>
    <xf numFmtId="0" fontId="9" fillId="16" borderId="52" xfId="0" applyFont="1" applyFill="1" applyBorder="1" applyAlignment="1">
      <alignment horizontal="center" vertical="center" wrapText="1"/>
    </xf>
    <xf numFmtId="0" fontId="9" fillId="16" borderId="31" xfId="0" applyFont="1" applyFill="1" applyBorder="1" applyAlignment="1">
      <alignment horizontal="center" vertical="center" wrapText="1"/>
    </xf>
    <xf numFmtId="0" fontId="9" fillId="0" borderId="12" xfId="0" applyFont="1" applyBorder="1" applyAlignment="1">
      <alignment horizontal="center" vertical="center" wrapText="1"/>
    </xf>
    <xf numFmtId="0" fontId="9" fillId="0" borderId="2" xfId="0" applyFont="1" applyBorder="1" applyAlignment="1">
      <alignment horizontal="center" vertical="center" wrapText="1"/>
    </xf>
    <xf numFmtId="0" fontId="9" fillId="16" borderId="12" xfId="0" applyFont="1" applyFill="1" applyBorder="1" applyAlignment="1">
      <alignment horizontal="center" vertical="center" wrapText="1"/>
    </xf>
    <xf numFmtId="0" fontId="9" fillId="16" borderId="2" xfId="0" applyFont="1" applyFill="1" applyBorder="1" applyAlignment="1">
      <alignment horizontal="center" vertical="center" wrapText="1"/>
    </xf>
    <xf numFmtId="0" fontId="9" fillId="13" borderId="12" xfId="0" applyFont="1" applyFill="1" applyBorder="1" applyAlignment="1">
      <alignment horizontal="center" vertical="center" wrapText="1"/>
    </xf>
    <xf numFmtId="0" fontId="9" fillId="13" borderId="2" xfId="0" applyFont="1" applyFill="1" applyBorder="1" applyAlignment="1">
      <alignment horizontal="center" vertical="center" wrapText="1"/>
    </xf>
    <xf numFmtId="0" fontId="9" fillId="13" borderId="13" xfId="0" applyFont="1" applyFill="1" applyBorder="1" applyAlignment="1">
      <alignment horizontal="center" vertical="center" wrapText="1"/>
    </xf>
    <xf numFmtId="0" fontId="9" fillId="15" borderId="18" xfId="0" applyFont="1" applyFill="1" applyBorder="1" applyAlignment="1">
      <alignment horizontal="center" vertical="center" wrapText="1"/>
    </xf>
    <xf numFmtId="0" fontId="9" fillId="15" borderId="17" xfId="0" applyFont="1" applyFill="1" applyBorder="1" applyAlignment="1">
      <alignment horizontal="center" vertical="center" wrapText="1"/>
    </xf>
    <xf numFmtId="0" fontId="9" fillId="15" borderId="19" xfId="0" applyFont="1" applyFill="1" applyBorder="1" applyAlignment="1">
      <alignment horizontal="center" vertical="center" wrapText="1"/>
    </xf>
    <xf numFmtId="0" fontId="10" fillId="13" borderId="8" xfId="0" applyFont="1" applyFill="1" applyBorder="1" applyAlignment="1">
      <alignment horizontal="center" vertical="center" wrapText="1"/>
    </xf>
    <xf numFmtId="0" fontId="10" fillId="13" borderId="0" xfId="0" applyFont="1" applyFill="1" applyAlignment="1">
      <alignment horizontal="center" vertical="center" wrapText="1"/>
    </xf>
    <xf numFmtId="49" fontId="11" fillId="13" borderId="10" xfId="0" applyNumberFormat="1" applyFont="1" applyFill="1" applyBorder="1" applyAlignment="1">
      <alignment horizontal="center" vertical="center" wrapText="1"/>
    </xf>
    <xf numFmtId="49" fontId="11" fillId="13" borderId="0" xfId="0" applyNumberFormat="1" applyFont="1" applyFill="1" applyAlignment="1">
      <alignment horizontal="center" vertical="center" wrapText="1"/>
    </xf>
    <xf numFmtId="0" fontId="0" fillId="13" borderId="11" xfId="0" applyFill="1" applyBorder="1" applyAlignment="1">
      <alignment horizontal="center"/>
    </xf>
    <xf numFmtId="0" fontId="17" fillId="13" borderId="0" xfId="0" applyFont="1" applyFill="1" applyBorder="1" applyAlignment="1">
      <alignment horizontal="center"/>
    </xf>
    <xf numFmtId="0" fontId="18" fillId="13" borderId="0" xfId="0" applyFont="1" applyFill="1" applyBorder="1" applyAlignment="1">
      <alignment horizontal="center"/>
    </xf>
  </cellXfs>
  <cellStyles count="5">
    <cellStyle name="Moeda" xfId="2" builtinId="4"/>
    <cellStyle name="Normal" xfId="0" builtinId="0"/>
    <cellStyle name="Normal 2 3" xfId="3" xr:uid="{45C73E0E-82E1-414B-97DF-05BA30ACA810}"/>
    <cellStyle name="Vírgula" xfId="1" builtinId="3"/>
    <cellStyle name="Vírgula 2" xfId="4" xr:uid="{EBAE709A-8206-4384-9A07-4302CD51BE02}"/>
  </cellStyles>
  <dxfs count="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colors>
    <mruColors>
      <color rgb="FFFFFFCC"/>
      <color rgb="FFFECCCC"/>
      <color rgb="FFFFCCCC"/>
      <color rgb="FFF1BAF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28576</xdr:colOff>
      <xdr:row>1</xdr:row>
      <xdr:rowOff>28575</xdr:rowOff>
    </xdr:from>
    <xdr:to>
      <xdr:col>0</xdr:col>
      <xdr:colOff>695326</xdr:colOff>
      <xdr:row>3</xdr:row>
      <xdr:rowOff>171450</xdr:rowOff>
    </xdr:to>
    <xdr:pic>
      <xdr:nvPicPr>
        <xdr:cNvPr id="2" name="Picture 1" descr="Brasão Prefeitura Santo Antonio de Posse">
          <a:extLst>
            <a:ext uri="{FF2B5EF4-FFF2-40B4-BE49-F238E27FC236}">
              <a16:creationId xmlns:a16="http://schemas.microsoft.com/office/drawing/2014/main" id="{180ECE03-C814-4699-8817-43E355B3FBD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6" y="352425"/>
          <a:ext cx="66675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28576</xdr:colOff>
      <xdr:row>1</xdr:row>
      <xdr:rowOff>28575</xdr:rowOff>
    </xdr:from>
    <xdr:to>
      <xdr:col>0</xdr:col>
      <xdr:colOff>695326</xdr:colOff>
      <xdr:row>3</xdr:row>
      <xdr:rowOff>171450</xdr:rowOff>
    </xdr:to>
    <xdr:pic>
      <xdr:nvPicPr>
        <xdr:cNvPr id="2" name="Picture 1" descr="Brasão Prefeitura Santo Antonio de Posse">
          <a:extLst>
            <a:ext uri="{FF2B5EF4-FFF2-40B4-BE49-F238E27FC236}">
              <a16:creationId xmlns:a16="http://schemas.microsoft.com/office/drawing/2014/main" id="{49EC6D16-5119-4FE6-BD27-04D396B8FDB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6" y="352425"/>
          <a:ext cx="66675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133350</xdr:colOff>
      <xdr:row>0</xdr:row>
      <xdr:rowOff>57150</xdr:rowOff>
    </xdr:from>
    <xdr:to>
      <xdr:col>1</xdr:col>
      <xdr:colOff>404532</xdr:colOff>
      <xdr:row>3</xdr:row>
      <xdr:rowOff>132917</xdr:rowOff>
    </xdr:to>
    <xdr:pic>
      <xdr:nvPicPr>
        <xdr:cNvPr id="2" name="Imagem 2">
          <a:extLst>
            <a:ext uri="{FF2B5EF4-FFF2-40B4-BE49-F238E27FC236}">
              <a16:creationId xmlns:a16="http://schemas.microsoft.com/office/drawing/2014/main" id="{27D1892C-554F-4685-BDD6-7BC4C287677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57150"/>
          <a:ext cx="609600" cy="6472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02%20-%20CONV&#202;NIOS/CAIXA%20-%20ADUTORA%20JEQUITIB&#193;%20-%20BENFICA%20PAC%202025/LICITA&#199;&#195;O/Planilha%20Or&#231;ament&#225;ria%2017-03-2026/Planilha_Multipla_v3_16%20Adutora%20Jequitib&#225;%20R2.xlsm" TargetMode="External"/><Relationship Id="rId2" Type="http://schemas.openxmlformats.org/officeDocument/2006/relationships/externalLinkPath" Target="file:///Z:\_PLANEJAMENTO%20E%20ENGENHARIA\02%20-%20CONV&#202;NIOS\CAIXA%20-%20ADUTORA%20JEQUITIB&#193;%20-%20BENFICA%20PAC%202025\LICITA&#199;&#195;O\Planilha%20Or&#231;ament&#225;ria%2017-03-2026\Planilha_Multipla_v3_16%20Adutora%20Jequitib&#225;%20R2.xlsm" TargetMode="External"/><Relationship Id="rId1" Type="http://schemas.openxmlformats.org/officeDocument/2006/relationships/externalLinkPath" Target="/_PLANEJAMENTO%20E%20ENGENHARIA/02%20-%20CONV&#202;NIOS/CAIXA%20-%20ADUTORA%20JEQUITIB&#193;%20-%20BENFICA%20PAC%202025/LICITA&#199;&#195;O/Planilha%20Or&#231;ament&#225;ria%2017-03-2026/Planilha_Multipla_v3_16%20Adutora%20Jequitib&#225;%20R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NOVO"/>
      <sheetName val="MENU"/>
      <sheetName val="DADOS"/>
      <sheetName val="BDI"/>
      <sheetName val="ORÇAMENTO"/>
      <sheetName val="EVENTOS"/>
      <sheetName val="CÁLCULO"/>
      <sheetName val="CRONOPLE"/>
      <sheetName val="CRONO"/>
      <sheetName val="QCI"/>
      <sheetName val="PLE"/>
      <sheetName val="BM"/>
      <sheetName val="RRE"/>
      <sheetName val="OFÍCIO"/>
      <sheetName val="PO-PLE"/>
      <sheetName val="CFF-PLE"/>
      <sheetName val="PO-BM"/>
      <sheetName val="CFF-BM"/>
    </sheetNames>
    <sheetDataSet>
      <sheetData sheetId="0" refreshError="1"/>
      <sheetData sheetId="1" refreshError="1"/>
      <sheetData sheetId="2">
        <row r="22">
          <cell r="C22" t="str">
            <v>CRISTIANO DIAS MARCHIORI</v>
          </cell>
        </row>
      </sheetData>
      <sheetData sheetId="3" refreshError="1"/>
      <sheetData sheetId="4">
        <row r="3">
          <cell r="E3" t="str">
            <v>SINAPI</v>
          </cell>
          <cell r="F3" t="str">
            <v>SINAPI-I</v>
          </cell>
          <cell r="G3" t="str">
            <v>SICRO</v>
          </cell>
          <cell r="H3" t="str">
            <v>Composição</v>
          </cell>
          <cell r="I3" t="str">
            <v>Cotação</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DEB92-5771-4F68-A19C-B37267F3DB12}">
  <sheetPr>
    <pageSetUpPr fitToPage="1"/>
  </sheetPr>
  <dimension ref="A1:J35"/>
  <sheetViews>
    <sheetView workbookViewId="0">
      <selection activeCell="F13" sqref="F13"/>
    </sheetView>
  </sheetViews>
  <sheetFormatPr defaultRowHeight="15" x14ac:dyDescent="0.25"/>
  <cols>
    <col min="1" max="1" width="11.28515625" customWidth="1"/>
    <col min="2" max="2" width="32.85546875" customWidth="1"/>
    <col min="3" max="3" width="14" customWidth="1"/>
    <col min="4" max="4" width="11" bestFit="1" customWidth="1"/>
    <col min="5" max="5" width="12.28515625" customWidth="1"/>
    <col min="6" max="6" width="13.85546875" customWidth="1"/>
    <col min="7" max="7" width="10.140625" customWidth="1"/>
    <col min="10" max="10" width="11.5703125" bestFit="1" customWidth="1"/>
  </cols>
  <sheetData>
    <row r="1" spans="1:10" ht="25.5" customHeight="1" x14ac:dyDescent="0.25">
      <c r="A1" s="281" t="s">
        <v>33008</v>
      </c>
      <c r="B1" s="282"/>
      <c r="C1" s="282"/>
      <c r="D1" s="282"/>
      <c r="E1" s="282"/>
      <c r="F1" s="282"/>
      <c r="G1" s="283"/>
    </row>
    <row r="2" spans="1:10" ht="25.5" customHeight="1" x14ac:dyDescent="0.25">
      <c r="A2" s="41"/>
      <c r="B2" s="36" t="s">
        <v>33009</v>
      </c>
      <c r="C2" s="38" t="s">
        <v>33012</v>
      </c>
      <c r="D2" s="27"/>
      <c r="E2" s="27"/>
      <c r="F2" s="27"/>
      <c r="G2" s="42"/>
    </row>
    <row r="3" spans="1:10" x14ac:dyDescent="0.25">
      <c r="A3" s="41"/>
      <c r="B3" s="37" t="s">
        <v>33010</v>
      </c>
      <c r="C3" s="38" t="s">
        <v>33018</v>
      </c>
      <c r="D3" s="27"/>
      <c r="E3" s="27"/>
      <c r="F3" s="27"/>
      <c r="G3" s="42"/>
    </row>
    <row r="4" spans="1:10" ht="15.75" thickBot="1" x14ac:dyDescent="0.3">
      <c r="A4" s="41"/>
      <c r="B4" s="28"/>
      <c r="C4" s="39" t="s">
        <v>33013</v>
      </c>
      <c r="D4" s="40"/>
      <c r="E4" s="40"/>
      <c r="F4" s="40"/>
      <c r="G4" s="43"/>
    </row>
    <row r="5" spans="1:10" ht="15.75" thickTop="1" x14ac:dyDescent="0.25">
      <c r="A5" s="44" t="s">
        <v>33000</v>
      </c>
      <c r="B5" s="284" t="s">
        <v>33019</v>
      </c>
      <c r="C5" s="29" t="s">
        <v>33029</v>
      </c>
      <c r="D5" s="277" t="s">
        <v>33001</v>
      </c>
      <c r="E5" s="277"/>
      <c r="F5" s="277"/>
      <c r="G5" s="278"/>
    </row>
    <row r="6" spans="1:10" ht="15.75" thickBot="1" x14ac:dyDescent="0.3">
      <c r="A6" s="45"/>
      <c r="B6" s="285"/>
      <c r="C6" s="29" t="s">
        <v>33002</v>
      </c>
      <c r="D6" s="279" t="s">
        <v>33011</v>
      </c>
      <c r="E6" s="279"/>
      <c r="F6" s="279"/>
      <c r="G6" s="280"/>
    </row>
    <row r="7" spans="1:10" ht="16.5" thickTop="1" thickBot="1" x14ac:dyDescent="0.3">
      <c r="A7" s="46"/>
      <c r="B7" s="286"/>
      <c r="C7" s="30"/>
      <c r="D7" s="31" t="s">
        <v>33003</v>
      </c>
      <c r="E7" s="31" t="s">
        <v>33004</v>
      </c>
      <c r="F7" s="31" t="s">
        <v>33005</v>
      </c>
      <c r="G7" s="47" t="s">
        <v>33006</v>
      </c>
    </row>
    <row r="8" spans="1:10" ht="15.75" thickTop="1" x14ac:dyDescent="0.25">
      <c r="A8" s="48"/>
      <c r="B8" s="73" t="s">
        <v>33020</v>
      </c>
      <c r="C8" s="23"/>
      <c r="D8" s="32"/>
      <c r="E8" s="32"/>
      <c r="F8" s="32"/>
      <c r="G8" s="49"/>
    </row>
    <row r="9" spans="1:10" x14ac:dyDescent="0.25">
      <c r="A9" s="50">
        <v>1</v>
      </c>
      <c r="B9" s="25" t="str">
        <f>Planilha1!A6</f>
        <v>DEMOLIÇÃO</v>
      </c>
      <c r="C9" s="24" t="e">
        <f>Planilha1!#REF!</f>
        <v>#REF!</v>
      </c>
      <c r="D9" s="33" t="e">
        <f>C9</f>
        <v>#REF!</v>
      </c>
      <c r="E9" s="33"/>
      <c r="F9" s="33"/>
      <c r="G9" s="51"/>
    </row>
    <row r="10" spans="1:10" ht="9.9499999999999993" customHeight="1" x14ac:dyDescent="0.25">
      <c r="A10" s="50"/>
      <c r="B10" s="25"/>
      <c r="C10" s="24"/>
      <c r="D10" s="34"/>
      <c r="E10" s="33"/>
      <c r="F10" s="33"/>
      <c r="G10" s="51"/>
    </row>
    <row r="11" spans="1:10" x14ac:dyDescent="0.25">
      <c r="A11" s="50">
        <v>2</v>
      </c>
      <c r="B11" s="25" t="str">
        <f>Planilha1!A20</f>
        <v>TERRAPLENAGEM</v>
      </c>
      <c r="C11" s="24" t="e">
        <f>Planilha1!#REF!</f>
        <v>#REF!</v>
      </c>
      <c r="D11" s="33" t="e">
        <f>C11</f>
        <v>#REF!</v>
      </c>
      <c r="E11" s="33"/>
      <c r="F11" s="33"/>
      <c r="G11" s="51"/>
    </row>
    <row r="12" spans="1:10" ht="9.9499999999999993" customHeight="1" x14ac:dyDescent="0.25">
      <c r="A12" s="50"/>
      <c r="B12" s="25"/>
      <c r="C12" s="24"/>
      <c r="D12" s="34"/>
      <c r="E12" s="33"/>
      <c r="F12" s="33"/>
      <c r="G12" s="51"/>
    </row>
    <row r="13" spans="1:10" x14ac:dyDescent="0.25">
      <c r="A13" s="50">
        <v>3</v>
      </c>
      <c r="B13" s="25" t="str">
        <f>Planilha1!A29</f>
        <v>PAVIMENTAÇÃO ASFÁLTICA</v>
      </c>
      <c r="C13" s="24" t="e">
        <f>Planilha1!#REF!</f>
        <v>#REF!</v>
      </c>
      <c r="D13" s="33"/>
      <c r="F13" s="33" t="e">
        <f>C13</f>
        <v>#REF!</v>
      </c>
      <c r="G13" s="51"/>
      <c r="J13" s="20"/>
    </row>
    <row r="14" spans="1:10" ht="9.9499999999999993" customHeight="1" x14ac:dyDescent="0.25">
      <c r="A14" s="50"/>
      <c r="B14" s="25"/>
      <c r="C14" s="24"/>
      <c r="D14" s="33"/>
      <c r="E14" s="34"/>
      <c r="F14" s="33"/>
      <c r="G14" s="51"/>
    </row>
    <row r="15" spans="1:10" x14ac:dyDescent="0.25">
      <c r="A15" s="50">
        <v>4</v>
      </c>
      <c r="B15" s="25" t="str">
        <f>Planilha1!A43</f>
        <v>DRENAGEM DE ÁGUAS PLUVIAIS</v>
      </c>
      <c r="C15" s="24" t="e">
        <f>Planilha1!#REF!</f>
        <v>#REF!</v>
      </c>
      <c r="D15" s="33"/>
      <c r="E15" s="33" t="e">
        <f>C15/2</f>
        <v>#REF!</v>
      </c>
      <c r="F15" s="33" t="e">
        <f>C15/2</f>
        <v>#REF!</v>
      </c>
      <c r="G15" s="51"/>
    </row>
    <row r="16" spans="1:10" ht="9.9499999999999993" customHeight="1" x14ac:dyDescent="0.25">
      <c r="A16" s="50"/>
      <c r="B16" s="25"/>
      <c r="C16" s="24"/>
      <c r="D16" s="33"/>
      <c r="E16" s="34"/>
      <c r="F16" s="34"/>
      <c r="G16" s="51"/>
    </row>
    <row r="17" spans="1:7" ht="24.75" x14ac:dyDescent="0.25">
      <c r="A17" s="50">
        <v>5</v>
      </c>
      <c r="B17" s="25" t="str">
        <f>Planilha1!A58</f>
        <v>SINALIZAÇÃO HORIZONTAL - VERTICAL</v>
      </c>
      <c r="C17" s="24" t="e">
        <f>Planilha1!#REF!</f>
        <v>#REF!</v>
      </c>
      <c r="D17" s="33"/>
      <c r="E17" s="33"/>
      <c r="F17" s="33" t="e">
        <f>C17/2</f>
        <v>#REF!</v>
      </c>
      <c r="G17" s="51" t="e">
        <f>C17/2</f>
        <v>#REF!</v>
      </c>
    </row>
    <row r="18" spans="1:7" ht="9.9499999999999993" customHeight="1" x14ac:dyDescent="0.25">
      <c r="A18" s="50"/>
      <c r="B18" s="25"/>
      <c r="C18" s="24"/>
      <c r="D18" s="33"/>
      <c r="E18" s="33"/>
      <c r="F18" s="34"/>
      <c r="G18" s="70"/>
    </row>
    <row r="19" spans="1:7" x14ac:dyDescent="0.25">
      <c r="A19" s="50">
        <v>6</v>
      </c>
      <c r="B19" s="25" t="str">
        <f>Planilha1!A64</f>
        <v>SINALIZAÇÃO PROVISÓRIA DE OBRA</v>
      </c>
      <c r="C19" s="24" t="e">
        <f>Planilha1!#REF!</f>
        <v>#REF!</v>
      </c>
      <c r="D19" s="33"/>
      <c r="E19" s="33"/>
      <c r="F19" s="33" t="e">
        <f>C19/2</f>
        <v>#REF!</v>
      </c>
      <c r="G19" s="51" t="e">
        <f>C19/2</f>
        <v>#REF!</v>
      </c>
    </row>
    <row r="20" spans="1:7" ht="9.9499999999999993" customHeight="1" x14ac:dyDescent="0.25">
      <c r="A20" s="50"/>
      <c r="B20" s="25"/>
      <c r="C20" s="24"/>
      <c r="D20" s="33"/>
      <c r="E20" s="33"/>
      <c r="F20" s="34"/>
      <c r="G20" s="70"/>
    </row>
    <row r="21" spans="1:7" x14ac:dyDescent="0.25">
      <c r="A21" s="50">
        <v>7</v>
      </c>
      <c r="B21" s="25" t="str">
        <f>Planilha1!A68</f>
        <v>SERVIÇOS COMPLEMENTARES</v>
      </c>
      <c r="C21" s="24" t="e">
        <f>Planilha1!#REF!</f>
        <v>#REF!</v>
      </c>
      <c r="D21" s="33"/>
      <c r="E21" s="33" t="e">
        <f>C21/3</f>
        <v>#REF!</v>
      </c>
      <c r="F21" s="33" t="e">
        <f>C21/3</f>
        <v>#REF!</v>
      </c>
      <c r="G21" s="51" t="e">
        <f>C21/3</f>
        <v>#REF!</v>
      </c>
    </row>
    <row r="22" spans="1:7" ht="9.9499999999999993" customHeight="1" x14ac:dyDescent="0.25">
      <c r="A22" s="50"/>
      <c r="B22" s="25"/>
      <c r="C22" s="24"/>
      <c r="D22" s="33"/>
      <c r="E22" s="34"/>
      <c r="F22" s="34"/>
      <c r="G22" s="70"/>
    </row>
    <row r="23" spans="1:7" x14ac:dyDescent="0.25">
      <c r="A23" s="52"/>
      <c r="B23" s="35"/>
      <c r="C23" s="26"/>
      <c r="D23" s="67"/>
      <c r="E23" s="67"/>
      <c r="F23" s="67"/>
      <c r="G23" s="71"/>
    </row>
    <row r="24" spans="1:7" x14ac:dyDescent="0.25">
      <c r="A24" s="274" t="s">
        <v>33028</v>
      </c>
      <c r="B24" s="275"/>
      <c r="C24" s="68" t="e">
        <f>SUM(C9:C22)</f>
        <v>#REF!</v>
      </c>
      <c r="D24" s="69" t="e">
        <f>SUM(D9:D23)</f>
        <v>#REF!</v>
      </c>
      <c r="E24" s="69" t="e">
        <f>SUM(E9:E23)</f>
        <v>#REF!</v>
      </c>
      <c r="F24" s="69" t="e">
        <f>SUM(F9:F22)</f>
        <v>#REF!</v>
      </c>
      <c r="G24" s="72" t="e">
        <f>SUM(G9:G22)</f>
        <v>#REF!</v>
      </c>
    </row>
    <row r="25" spans="1:7" x14ac:dyDescent="0.25">
      <c r="A25" s="41"/>
      <c r="B25" s="53"/>
      <c r="C25" s="54"/>
      <c r="D25" s="53"/>
      <c r="E25" s="53"/>
      <c r="F25" s="53"/>
      <c r="G25" s="55"/>
    </row>
    <row r="26" spans="1:7" x14ac:dyDescent="0.25">
      <c r="A26" s="41"/>
      <c r="B26" s="53"/>
      <c r="C26" s="54"/>
      <c r="D26" s="53"/>
      <c r="E26" s="53"/>
      <c r="F26" s="53"/>
      <c r="G26" s="55"/>
    </row>
    <row r="27" spans="1:7" x14ac:dyDescent="0.25">
      <c r="A27" s="41"/>
      <c r="B27" s="53"/>
      <c r="C27" s="54"/>
      <c r="D27" s="53"/>
      <c r="E27" s="53"/>
      <c r="F27" s="53"/>
      <c r="G27" s="55"/>
    </row>
    <row r="28" spans="1:7" x14ac:dyDescent="0.25">
      <c r="A28" s="41"/>
      <c r="B28" s="53"/>
      <c r="C28" s="54"/>
      <c r="D28" s="53"/>
      <c r="E28" s="53"/>
      <c r="F28" s="53"/>
      <c r="G28" s="55"/>
    </row>
    <row r="29" spans="1:7" x14ac:dyDescent="0.25">
      <c r="A29" s="41"/>
      <c r="B29" s="53"/>
      <c r="C29" s="53"/>
      <c r="D29" s="53"/>
      <c r="E29" s="53"/>
      <c r="F29" s="53"/>
      <c r="G29" s="55"/>
    </row>
    <row r="30" spans="1:7" x14ac:dyDescent="0.25">
      <c r="A30" s="258" t="s">
        <v>33014</v>
      </c>
      <c r="B30" s="259"/>
      <c r="C30" s="259"/>
      <c r="D30" s="259"/>
      <c r="E30" s="259"/>
      <c r="F30" s="259"/>
      <c r="G30" s="287"/>
    </row>
    <row r="31" spans="1:7" x14ac:dyDescent="0.25">
      <c r="A31" s="258" t="s">
        <v>33015</v>
      </c>
      <c r="B31" s="259"/>
      <c r="C31" s="259"/>
      <c r="D31" s="259"/>
      <c r="E31" s="259"/>
      <c r="F31" s="259"/>
      <c r="G31" s="287"/>
    </row>
    <row r="32" spans="1:7" x14ac:dyDescent="0.25">
      <c r="A32" s="260" t="s">
        <v>29536</v>
      </c>
      <c r="B32" s="261"/>
      <c r="C32" s="261"/>
      <c r="D32" s="261"/>
      <c r="E32" s="261"/>
      <c r="F32" s="261"/>
      <c r="G32" s="276"/>
    </row>
    <row r="33" spans="1:7" x14ac:dyDescent="0.25">
      <c r="A33" s="260" t="s">
        <v>33016</v>
      </c>
      <c r="B33" s="261"/>
      <c r="C33" s="261"/>
      <c r="D33" s="261"/>
      <c r="E33" s="261"/>
      <c r="F33" s="261"/>
      <c r="G33" s="276"/>
    </row>
    <row r="34" spans="1:7" x14ac:dyDescent="0.25">
      <c r="A34" s="56"/>
      <c r="B34" s="57"/>
      <c r="C34" s="57"/>
      <c r="D34" s="57"/>
      <c r="E34" s="57"/>
      <c r="F34" s="57"/>
      <c r="G34" s="58"/>
    </row>
    <row r="35" spans="1:7" ht="15.75" thickBot="1" x14ac:dyDescent="0.3">
      <c r="A35" s="59"/>
      <c r="B35" s="60"/>
      <c r="C35" s="60"/>
      <c r="D35" s="60"/>
      <c r="E35" s="60"/>
      <c r="F35" s="60"/>
      <c r="G35" s="61"/>
    </row>
  </sheetData>
  <mergeCells count="9">
    <mergeCell ref="A33:G33"/>
    <mergeCell ref="A24:B24"/>
    <mergeCell ref="D5:G5"/>
    <mergeCell ref="D6:G6"/>
    <mergeCell ref="A1:G1"/>
    <mergeCell ref="B5:B7"/>
    <mergeCell ref="A30:G30"/>
    <mergeCell ref="A31:G31"/>
    <mergeCell ref="A32:G32"/>
  </mergeCells>
  <pageMargins left="0.511811024" right="0.511811024" top="0.78740157499999996" bottom="0.78740157499999996" header="0.31496062000000002" footer="0.31496062000000002"/>
  <pageSetup paperSize="9" scale="9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2B40C-46B2-4CE4-9F26-7ECB1EAC3691}">
  <sheetPr>
    <pageSetUpPr fitToPage="1"/>
  </sheetPr>
  <dimension ref="A1:J35"/>
  <sheetViews>
    <sheetView tabSelected="1" workbookViewId="0">
      <selection activeCell="A30" sqref="A30:G30"/>
    </sheetView>
  </sheetViews>
  <sheetFormatPr defaultRowHeight="15" x14ac:dyDescent="0.25"/>
  <cols>
    <col min="1" max="1" width="11.28515625" customWidth="1"/>
    <col min="2" max="2" width="32.85546875" customWidth="1"/>
    <col min="3" max="3" width="14" customWidth="1"/>
    <col min="4" max="4" width="11" bestFit="1" customWidth="1"/>
    <col min="5" max="5" width="12.42578125" customWidth="1"/>
    <col min="6" max="7" width="12.42578125" bestFit="1" customWidth="1"/>
    <col min="8" max="8" width="10" bestFit="1" customWidth="1"/>
    <col min="9" max="9" width="13.42578125" customWidth="1"/>
    <col min="10" max="10" width="11.5703125" bestFit="1" customWidth="1"/>
  </cols>
  <sheetData>
    <row r="1" spans="1:10" ht="25.5" customHeight="1" x14ac:dyDescent="0.25">
      <c r="A1" s="255" t="s">
        <v>33008</v>
      </c>
      <c r="B1" s="256"/>
      <c r="C1" s="256"/>
      <c r="D1" s="256"/>
      <c r="E1" s="256"/>
      <c r="F1" s="256"/>
      <c r="G1" s="256"/>
      <c r="H1" s="257"/>
    </row>
    <row r="2" spans="1:10" ht="25.5" customHeight="1" x14ac:dyDescent="0.25">
      <c r="A2" s="41"/>
      <c r="B2" s="36" t="s">
        <v>33009</v>
      </c>
      <c r="C2" s="262" t="s">
        <v>33012</v>
      </c>
      <c r="D2" s="263"/>
      <c r="E2" s="263"/>
      <c r="F2" s="263"/>
      <c r="G2" s="263"/>
      <c r="H2" s="264"/>
    </row>
    <row r="3" spans="1:10" x14ac:dyDescent="0.25">
      <c r="A3" s="41"/>
      <c r="B3" s="28" t="s">
        <v>33010</v>
      </c>
      <c r="C3" s="265" t="s">
        <v>55192</v>
      </c>
      <c r="D3" s="266"/>
      <c r="E3" s="266"/>
      <c r="F3" s="266"/>
      <c r="G3" s="266"/>
      <c r="H3" s="267"/>
    </row>
    <row r="4" spans="1:10" x14ac:dyDescent="0.25">
      <c r="A4" s="41"/>
      <c r="B4" s="28"/>
      <c r="C4" s="265" t="s">
        <v>33013</v>
      </c>
      <c r="D4" s="266"/>
      <c r="E4" s="266"/>
      <c r="F4" s="266"/>
      <c r="G4" s="266"/>
      <c r="H4" s="267"/>
    </row>
    <row r="5" spans="1:10" x14ac:dyDescent="0.25">
      <c r="A5" s="241" t="s">
        <v>33000</v>
      </c>
      <c r="B5" s="273" t="s">
        <v>33019</v>
      </c>
      <c r="C5" s="272" t="s">
        <v>33029</v>
      </c>
      <c r="D5" s="268" t="s">
        <v>33001</v>
      </c>
      <c r="E5" s="268"/>
      <c r="F5" s="268"/>
      <c r="G5" s="268"/>
      <c r="H5" s="268"/>
    </row>
    <row r="6" spans="1:10" x14ac:dyDescent="0.25">
      <c r="A6" s="243"/>
      <c r="B6" s="273"/>
      <c r="C6" s="272"/>
      <c r="D6" s="268"/>
      <c r="E6" s="268"/>
      <c r="F6" s="268"/>
      <c r="G6" s="268"/>
      <c r="H6" s="268"/>
    </row>
    <row r="7" spans="1:10" x14ac:dyDescent="0.25">
      <c r="A7" s="244"/>
      <c r="B7" s="273"/>
      <c r="C7" s="242" t="s">
        <v>33002</v>
      </c>
      <c r="D7" s="78" t="s">
        <v>33003</v>
      </c>
      <c r="E7" s="78" t="s">
        <v>33004</v>
      </c>
      <c r="F7" s="78" t="s">
        <v>33005</v>
      </c>
      <c r="G7" s="78" t="s">
        <v>33006</v>
      </c>
      <c r="H7" s="78" t="s">
        <v>33030</v>
      </c>
    </row>
    <row r="8" spans="1:10" x14ac:dyDescent="0.25">
      <c r="A8" s="269" t="s">
        <v>33020</v>
      </c>
      <c r="B8" s="270"/>
      <c r="C8" s="270"/>
      <c r="D8" s="270"/>
      <c r="E8" s="270"/>
      <c r="F8" s="270"/>
      <c r="G8" s="270"/>
      <c r="H8" s="271"/>
    </row>
    <row r="9" spans="1:10" x14ac:dyDescent="0.25">
      <c r="A9" s="81">
        <v>1</v>
      </c>
      <c r="B9" s="25" t="str">
        <f>Planilha1!A6</f>
        <v>DEMOLIÇÃO</v>
      </c>
      <c r="C9" s="79">
        <f>Planilha1!I19</f>
        <v>246294.91490760003</v>
      </c>
      <c r="D9" s="33">
        <f>C9</f>
        <v>246294.91490760003</v>
      </c>
      <c r="E9" s="33"/>
      <c r="F9" s="33"/>
      <c r="G9" s="33"/>
      <c r="H9" s="82"/>
    </row>
    <row r="10" spans="1:10" ht="9.9499999999999993" customHeight="1" x14ac:dyDescent="0.25">
      <c r="A10" s="81"/>
      <c r="B10" s="25"/>
      <c r="C10" s="79"/>
      <c r="D10" s="34"/>
      <c r="E10" s="33"/>
      <c r="F10" s="33"/>
      <c r="G10" s="33"/>
      <c r="H10" s="82"/>
    </row>
    <row r="11" spans="1:10" x14ac:dyDescent="0.25">
      <c r="A11" s="81">
        <v>2</v>
      </c>
      <c r="B11" s="25" t="str">
        <f>Planilha1!A20</f>
        <v>TERRAPLENAGEM</v>
      </c>
      <c r="C11" s="79">
        <f>Planilha1!I28</f>
        <v>123843.13997639999</v>
      </c>
      <c r="D11" s="33">
        <f>C11</f>
        <v>123843.13997639999</v>
      </c>
      <c r="E11" s="33"/>
      <c r="F11" s="33"/>
      <c r="G11" s="33"/>
      <c r="H11" s="82"/>
    </row>
    <row r="12" spans="1:10" ht="9.9499999999999993" customHeight="1" x14ac:dyDescent="0.25">
      <c r="A12" s="81"/>
      <c r="B12" s="25"/>
      <c r="C12" s="79"/>
      <c r="D12" s="34"/>
      <c r="E12" s="33"/>
      <c r="F12" s="33"/>
      <c r="G12" s="33"/>
      <c r="H12" s="82"/>
    </row>
    <row r="13" spans="1:10" x14ac:dyDescent="0.25">
      <c r="A13" s="81">
        <v>3</v>
      </c>
      <c r="B13" s="25" t="str">
        <f>Planilha1!A29</f>
        <v>PAVIMENTAÇÃO ASFÁLTICA</v>
      </c>
      <c r="C13" s="79">
        <f>Planilha1!I42</f>
        <v>2031029.9337068002</v>
      </c>
      <c r="D13" s="33"/>
      <c r="E13" s="74"/>
      <c r="F13" s="33">
        <f>C13/2</f>
        <v>1015514.9668534001</v>
      </c>
      <c r="G13" s="33">
        <f>C13/2</f>
        <v>1015514.9668534001</v>
      </c>
      <c r="H13" s="82"/>
      <c r="J13" s="20"/>
    </row>
    <row r="14" spans="1:10" ht="9.9499999999999993" customHeight="1" x14ac:dyDescent="0.25">
      <c r="A14" s="81"/>
      <c r="B14" s="25"/>
      <c r="C14" s="79"/>
      <c r="D14" s="33"/>
      <c r="E14" s="33"/>
      <c r="F14" s="34"/>
      <c r="G14" s="34"/>
      <c r="H14" s="82"/>
    </row>
    <row r="15" spans="1:10" x14ac:dyDescent="0.25">
      <c r="A15" s="81">
        <v>4</v>
      </c>
      <c r="B15" s="25" t="str">
        <f>Planilha1!A43</f>
        <v>DRENAGEM DE ÁGUAS PLUVIAIS</v>
      </c>
      <c r="C15" s="79">
        <f>Planilha1!I57</f>
        <v>376645.71932000009</v>
      </c>
      <c r="D15" s="33">
        <f>C15/2</f>
        <v>188322.85966000005</v>
      </c>
      <c r="E15" s="33">
        <f>C15/2</f>
        <v>188322.85966000005</v>
      </c>
      <c r="F15" s="33"/>
      <c r="G15" s="74"/>
      <c r="H15" s="51"/>
    </row>
    <row r="16" spans="1:10" ht="9.9499999999999993" customHeight="1" x14ac:dyDescent="0.25">
      <c r="A16" s="81"/>
      <c r="B16" s="25"/>
      <c r="C16" s="79"/>
      <c r="D16" s="34"/>
      <c r="E16" s="34"/>
      <c r="F16" s="74"/>
      <c r="G16" s="74"/>
      <c r="H16" s="51"/>
    </row>
    <row r="17" spans="1:8" ht="24.75" x14ac:dyDescent="0.25">
      <c r="A17" s="81">
        <v>5</v>
      </c>
      <c r="B17" s="25" t="str">
        <f>Planilha1!A58</f>
        <v>SINALIZAÇÃO HORIZONTAL - VERTICAL</v>
      </c>
      <c r="C17" s="79">
        <f>Planilha1!I63</f>
        <v>44192.337539999993</v>
      </c>
      <c r="D17" s="33"/>
      <c r="E17" s="33"/>
      <c r="F17" s="74"/>
      <c r="G17" s="33">
        <f>C17/2</f>
        <v>22096.168769999997</v>
      </c>
      <c r="H17" s="51">
        <f>C17/2</f>
        <v>22096.168769999997</v>
      </c>
    </row>
    <row r="18" spans="1:8" ht="9.9499999999999993" customHeight="1" x14ac:dyDescent="0.25">
      <c r="A18" s="81"/>
      <c r="B18" s="25"/>
      <c r="C18" s="79"/>
      <c r="D18" s="33"/>
      <c r="E18" s="33"/>
      <c r="F18" s="74"/>
      <c r="G18" s="34"/>
      <c r="H18" s="70"/>
    </row>
    <row r="19" spans="1:8" x14ac:dyDescent="0.25">
      <c r="A19" s="81">
        <v>6</v>
      </c>
      <c r="B19" s="25" t="str">
        <f>Planilha1!A64</f>
        <v>SINALIZAÇÃO PROVISÓRIA DE OBRA</v>
      </c>
      <c r="C19" s="79">
        <f>Planilha1!I67</f>
        <v>31286.163999999997</v>
      </c>
      <c r="D19" s="33">
        <f>C19/2</f>
        <v>15643.081999999999</v>
      </c>
      <c r="E19" s="33">
        <f>C19/2</f>
        <v>15643.081999999999</v>
      </c>
      <c r="F19" s="74"/>
      <c r="G19" s="74"/>
      <c r="H19" s="51"/>
    </row>
    <row r="20" spans="1:8" ht="9.9499999999999993" customHeight="1" x14ac:dyDescent="0.25">
      <c r="A20" s="81"/>
      <c r="B20" s="25"/>
      <c r="C20" s="79"/>
      <c r="D20" s="34"/>
      <c r="E20" s="83"/>
      <c r="F20" s="74"/>
      <c r="G20" s="74"/>
      <c r="H20" s="51"/>
    </row>
    <row r="21" spans="1:8" x14ac:dyDescent="0.25">
      <c r="A21" s="81">
        <v>7</v>
      </c>
      <c r="B21" s="25" t="str">
        <f>Planilha1!A68</f>
        <v>SERVIÇOS COMPLEMENTARES</v>
      </c>
      <c r="C21" s="79">
        <f>Planilha1!I73</f>
        <v>38183.388359999997</v>
      </c>
      <c r="D21" s="33"/>
      <c r="E21" s="74"/>
      <c r="F21" s="33">
        <f>C21/3</f>
        <v>12727.796119999999</v>
      </c>
      <c r="G21" s="33">
        <f>C21/3</f>
        <v>12727.796119999999</v>
      </c>
      <c r="H21" s="51">
        <f>C21/3</f>
        <v>12727.796119999999</v>
      </c>
    </row>
    <row r="22" spans="1:8" ht="9.9499999999999993" customHeight="1" x14ac:dyDescent="0.25">
      <c r="A22" s="81"/>
      <c r="B22" s="25"/>
      <c r="C22" s="79"/>
      <c r="D22" s="33"/>
      <c r="E22" s="74"/>
      <c r="F22" s="83"/>
      <c r="G22" s="34"/>
      <c r="H22" s="70"/>
    </row>
    <row r="23" spans="1:8" x14ac:dyDescent="0.25">
      <c r="A23" s="81"/>
      <c r="B23" s="80"/>
      <c r="C23" s="79"/>
      <c r="D23" s="33"/>
      <c r="E23" s="33"/>
      <c r="F23" s="33"/>
      <c r="G23" s="33"/>
      <c r="H23" s="82"/>
    </row>
    <row r="24" spans="1:8" x14ac:dyDescent="0.25">
      <c r="A24" s="274" t="s">
        <v>33028</v>
      </c>
      <c r="B24" s="275"/>
      <c r="C24" s="68">
        <f>SUM(C9:C22)</f>
        <v>2891475.5978108007</v>
      </c>
      <c r="D24" s="69">
        <f>SUM(D9:D23)</f>
        <v>574103.99654400011</v>
      </c>
      <c r="E24" s="69">
        <f>SUM(E9:E23)</f>
        <v>203965.94166000004</v>
      </c>
      <c r="F24" s="69">
        <f>SUM(F9:F23)</f>
        <v>1028242.7629734001</v>
      </c>
      <c r="G24" s="69">
        <f>SUM(G9:G23)</f>
        <v>1050338.9317434002</v>
      </c>
      <c r="H24" s="72">
        <f>SUM(H9:H23)</f>
        <v>34823.964889999996</v>
      </c>
    </row>
    <row r="25" spans="1:8" x14ac:dyDescent="0.25">
      <c r="A25" s="41"/>
      <c r="B25" s="53"/>
      <c r="C25" s="54"/>
      <c r="D25" s="53"/>
      <c r="E25" s="53"/>
      <c r="F25" s="53"/>
      <c r="G25" s="53"/>
      <c r="H25" s="58"/>
    </row>
    <row r="26" spans="1:8" x14ac:dyDescent="0.25">
      <c r="A26" s="260" t="s">
        <v>55195</v>
      </c>
      <c r="B26" s="261"/>
      <c r="C26" s="261"/>
      <c r="D26" s="261"/>
      <c r="E26" s="261"/>
      <c r="F26" s="261"/>
      <c r="G26" s="261"/>
      <c r="H26" s="276"/>
    </row>
    <row r="27" spans="1:8" x14ac:dyDescent="0.25">
      <c r="A27" s="41"/>
      <c r="B27" s="53"/>
      <c r="C27" s="54"/>
      <c r="D27" s="53"/>
      <c r="E27" s="53"/>
      <c r="F27" s="53"/>
      <c r="G27" s="53"/>
      <c r="H27" s="58"/>
    </row>
    <row r="28" spans="1:8" x14ac:dyDescent="0.25">
      <c r="A28" s="41"/>
      <c r="B28" s="53"/>
      <c r="C28" s="54"/>
      <c r="D28" s="53"/>
      <c r="E28" s="53"/>
      <c r="F28" s="53"/>
      <c r="G28" s="53"/>
      <c r="H28" s="58"/>
    </row>
    <row r="29" spans="1:8" x14ac:dyDescent="0.25">
      <c r="A29" s="41"/>
      <c r="B29" s="53"/>
      <c r="C29" s="53"/>
      <c r="D29" s="53"/>
      <c r="E29" s="53"/>
      <c r="F29" s="53"/>
      <c r="G29" s="53"/>
      <c r="H29" s="58"/>
    </row>
    <row r="30" spans="1:8" x14ac:dyDescent="0.25">
      <c r="A30" s="258" t="s">
        <v>55197</v>
      </c>
      <c r="B30" s="259"/>
      <c r="C30" s="259"/>
      <c r="D30" s="259"/>
      <c r="E30" s="259"/>
      <c r="F30" s="259"/>
      <c r="G30" s="259"/>
      <c r="H30" s="58"/>
    </row>
    <row r="31" spans="1:8" x14ac:dyDescent="0.25">
      <c r="A31" s="258" t="s">
        <v>33015</v>
      </c>
      <c r="B31" s="318"/>
      <c r="C31" s="318"/>
      <c r="D31" s="318"/>
      <c r="E31" s="318"/>
      <c r="F31" s="318"/>
      <c r="G31" s="318"/>
      <c r="H31" s="287"/>
    </row>
    <row r="32" spans="1:8" x14ac:dyDescent="0.25">
      <c r="A32" s="260" t="s">
        <v>29536</v>
      </c>
      <c r="B32" s="319"/>
      <c r="C32" s="319"/>
      <c r="D32" s="319"/>
      <c r="E32" s="319"/>
      <c r="F32" s="319"/>
      <c r="G32" s="319"/>
      <c r="H32" s="276"/>
    </row>
    <row r="33" spans="1:8" x14ac:dyDescent="0.25">
      <c r="A33" s="260" t="s">
        <v>55196</v>
      </c>
      <c r="B33" s="319"/>
      <c r="C33" s="319"/>
      <c r="D33" s="319"/>
      <c r="E33" s="319"/>
      <c r="F33" s="319"/>
      <c r="G33" s="319"/>
      <c r="H33" s="317"/>
    </row>
    <row r="34" spans="1:8" x14ac:dyDescent="0.25">
      <c r="A34" s="56"/>
      <c r="B34" s="57"/>
      <c r="C34" s="57"/>
      <c r="D34" s="57"/>
      <c r="E34" s="57"/>
      <c r="F34" s="57"/>
      <c r="G34" s="57"/>
      <c r="H34" s="58"/>
    </row>
    <row r="35" spans="1:8" ht="15.75" thickBot="1" x14ac:dyDescent="0.3">
      <c r="A35" s="59"/>
      <c r="B35" s="60"/>
      <c r="C35" s="60"/>
      <c r="D35" s="60"/>
      <c r="E35" s="60"/>
      <c r="F35" s="60"/>
      <c r="G35" s="60"/>
      <c r="H35" s="61"/>
    </row>
  </sheetData>
  <mergeCells count="15">
    <mergeCell ref="A32:H32"/>
    <mergeCell ref="A1:H1"/>
    <mergeCell ref="A33:G33"/>
    <mergeCell ref="C2:H2"/>
    <mergeCell ref="C3:H3"/>
    <mergeCell ref="C4:H4"/>
    <mergeCell ref="D5:H5"/>
    <mergeCell ref="D6:H6"/>
    <mergeCell ref="A8:H8"/>
    <mergeCell ref="C5:C6"/>
    <mergeCell ref="B5:B7"/>
    <mergeCell ref="A24:B24"/>
    <mergeCell ref="A30:G30"/>
    <mergeCell ref="A26:H26"/>
    <mergeCell ref="A31:H31"/>
  </mergeCells>
  <pageMargins left="0.511811024" right="0.511811024" top="0.78740157499999996" bottom="0.78740157499999996" header="0.31496062000000002" footer="0.31496062000000002"/>
  <pageSetup paperSize="9" scale="94"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307CE3-658A-4B76-A036-B915788F7797}">
  <sheetPr>
    <pageSetUpPr fitToPage="1"/>
  </sheetPr>
  <dimension ref="A1:O86"/>
  <sheetViews>
    <sheetView topLeftCell="A61" zoomScale="85" zoomScaleNormal="85" workbookViewId="0">
      <selection activeCell="I76" sqref="I76"/>
    </sheetView>
  </sheetViews>
  <sheetFormatPr defaultRowHeight="15" x14ac:dyDescent="0.25"/>
  <cols>
    <col min="1" max="1" width="5" style="2" bestFit="1" customWidth="1"/>
    <col min="2" max="2" width="7.85546875" style="2" customWidth="1"/>
    <col min="3" max="3" width="10.5703125" style="2" customWidth="1"/>
    <col min="4" max="4" width="42" style="245" customWidth="1"/>
    <col min="5" max="5" width="9.140625" style="2" bestFit="1" customWidth="1"/>
    <col min="6" max="6" width="7" style="2" customWidth="1"/>
    <col min="7" max="7" width="9.140625" style="13" customWidth="1"/>
    <col min="8" max="8" width="15.5703125" style="13" customWidth="1"/>
    <col min="9" max="9" width="17.5703125" style="13" customWidth="1"/>
    <col min="10" max="10" width="42.28515625" style="207" customWidth="1"/>
    <col min="11" max="11" width="10.85546875" style="207" customWidth="1"/>
    <col min="12" max="12" width="18.28515625" customWidth="1"/>
    <col min="13" max="13" width="18.7109375" customWidth="1"/>
    <col min="14" max="14" width="16" bestFit="1" customWidth="1"/>
  </cols>
  <sheetData>
    <row r="1" spans="1:11" x14ac:dyDescent="0.25">
      <c r="A1" s="21"/>
      <c r="B1" s="15"/>
      <c r="C1" s="15"/>
      <c r="D1" s="313" t="s">
        <v>29523</v>
      </c>
      <c r="E1" s="313"/>
      <c r="F1" s="313"/>
      <c r="G1" s="313"/>
      <c r="H1" s="313"/>
      <c r="I1" s="179"/>
      <c r="J1" s="208"/>
      <c r="K1" s="246"/>
    </row>
    <row r="2" spans="1:11" x14ac:dyDescent="0.25">
      <c r="A2" s="22"/>
      <c r="B2" s="180"/>
      <c r="C2" s="180"/>
      <c r="D2" s="314" t="s">
        <v>33007</v>
      </c>
      <c r="E2" s="314"/>
      <c r="F2" s="314"/>
      <c r="G2" s="314"/>
      <c r="H2" s="314"/>
      <c r="I2" s="181"/>
      <c r="J2" s="209"/>
      <c r="K2" s="246"/>
    </row>
    <row r="3" spans="1:11" x14ac:dyDescent="0.25">
      <c r="A3" s="22"/>
      <c r="B3" s="180"/>
      <c r="C3" s="180"/>
      <c r="D3" s="314" t="s">
        <v>29524</v>
      </c>
      <c r="E3" s="314"/>
      <c r="F3" s="314"/>
      <c r="G3" s="314"/>
      <c r="H3" s="314"/>
      <c r="I3" s="181"/>
      <c r="J3" s="209"/>
      <c r="K3" s="246"/>
    </row>
    <row r="4" spans="1:11" ht="15" customHeight="1" x14ac:dyDescent="0.25">
      <c r="A4" s="315" t="s">
        <v>42093</v>
      </c>
      <c r="B4" s="316"/>
      <c r="C4" s="316"/>
      <c r="D4" s="316"/>
      <c r="E4" s="316"/>
      <c r="F4" s="316"/>
      <c r="G4" s="316"/>
      <c r="H4" s="316"/>
      <c r="I4" s="182"/>
      <c r="J4" s="198"/>
      <c r="K4" s="247"/>
    </row>
    <row r="5" spans="1:11" ht="48.75" customHeight="1" x14ac:dyDescent="0.25">
      <c r="A5" s="18" t="s">
        <v>29525</v>
      </c>
      <c r="B5" s="17" t="s">
        <v>29526</v>
      </c>
      <c r="C5" s="17" t="s">
        <v>29527</v>
      </c>
      <c r="D5" s="10" t="s">
        <v>29528</v>
      </c>
      <c r="E5" s="10" t="s">
        <v>29529</v>
      </c>
      <c r="F5" s="10" t="s">
        <v>29530</v>
      </c>
      <c r="G5" s="11" t="s">
        <v>29531</v>
      </c>
      <c r="H5" s="11" t="s">
        <v>33031</v>
      </c>
      <c r="I5" s="19" t="s">
        <v>33032</v>
      </c>
      <c r="J5" s="210" t="s">
        <v>55154</v>
      </c>
      <c r="K5" s="248"/>
    </row>
    <row r="6" spans="1:11" ht="15" customHeight="1" x14ac:dyDescent="0.25">
      <c r="A6" s="310" t="s">
        <v>33021</v>
      </c>
      <c r="B6" s="311"/>
      <c r="C6" s="311"/>
      <c r="D6" s="311"/>
      <c r="E6" s="311"/>
      <c r="F6" s="311"/>
      <c r="G6" s="311"/>
      <c r="H6" s="311"/>
      <c r="I6" s="312"/>
      <c r="J6" s="199"/>
      <c r="K6" s="201"/>
    </row>
    <row r="7" spans="1:11" ht="42.75" x14ac:dyDescent="0.25">
      <c r="A7" s="16" t="s">
        <v>55175</v>
      </c>
      <c r="B7" s="6" t="s">
        <v>29566</v>
      </c>
      <c r="C7" s="6" t="s">
        <v>568</v>
      </c>
      <c r="D7" s="6" t="str">
        <f>VLOOKUP(C7,boletins!$3:$35837,2,FALSE)</f>
        <v>Retirada de cerca</v>
      </c>
      <c r="E7" s="8">
        <v>54</v>
      </c>
      <c r="F7" s="7" t="str">
        <f>VLOOKUP(C7,boletins!$3:$35837,3,FALSE)</f>
        <v>M</v>
      </c>
      <c r="G7" s="7">
        <f>VLOOKUP(C7,boletins!$3:$35837,6,FALSE)</f>
        <v>14.08</v>
      </c>
      <c r="H7" s="9">
        <f t="shared" ref="H7:H18" si="0">E7*G7</f>
        <v>760.32</v>
      </c>
      <c r="I7" s="183">
        <f t="shared" ref="I7:I18" si="1">H7*1.196</f>
        <v>909.34271999999999</v>
      </c>
      <c r="J7" s="211" t="s">
        <v>55153</v>
      </c>
    </row>
    <row r="8" spans="1:11" ht="28.5" x14ac:dyDescent="0.25">
      <c r="A8" s="16" t="s">
        <v>29567</v>
      </c>
      <c r="B8" s="6" t="s">
        <v>29566</v>
      </c>
      <c r="C8" s="6" t="s">
        <v>908</v>
      </c>
      <c r="D8" s="6" t="str">
        <f>VLOOKUP(C8,boletins!$3:$35837,2,FALSE)</f>
        <v>Remoção de tubulação hidráulica em geral, incluindo conexões, caixas e ralos</v>
      </c>
      <c r="E8" s="8">
        <v>60</v>
      </c>
      <c r="F8" s="7" t="str">
        <f>VLOOKUP(C8,boletins!$3:$35837,3,FALSE)</f>
        <v>M</v>
      </c>
      <c r="G8" s="7">
        <f>VLOOKUP(C8,boletins!$3:$35837,6,FALSE)</f>
        <v>9.08</v>
      </c>
      <c r="H8" s="9">
        <f t="shared" si="0"/>
        <v>544.79999999999995</v>
      </c>
      <c r="I8" s="183">
        <f t="shared" si="1"/>
        <v>651.58079999999995</v>
      </c>
      <c r="J8" s="211" t="s">
        <v>55146</v>
      </c>
    </row>
    <row r="9" spans="1:11" ht="42.75" x14ac:dyDescent="0.25">
      <c r="A9" s="16" t="s">
        <v>29568</v>
      </c>
      <c r="B9" s="6" t="s">
        <v>29566</v>
      </c>
      <c r="C9" s="6" t="s">
        <v>3607</v>
      </c>
      <c r="D9" s="6" t="str">
        <f>VLOOKUP(C9,boletins!$3:$35837,2,FALSE)</f>
        <v>Cerca em arame farpado com mourões de concreto, com ponta inclinada</v>
      </c>
      <c r="E9" s="8">
        <v>10</v>
      </c>
      <c r="F9" s="7" t="str">
        <f>VLOOKUP(C9,boletins!$3:$35837,3,FALSE)</f>
        <v>M</v>
      </c>
      <c r="G9" s="7">
        <f>VLOOKUP(C9,boletins!$3:$35837,6,FALSE)</f>
        <v>77.2</v>
      </c>
      <c r="H9" s="9">
        <f t="shared" si="0"/>
        <v>772</v>
      </c>
      <c r="I9" s="183">
        <f t="shared" si="1"/>
        <v>923.31200000000001</v>
      </c>
      <c r="J9" s="211" t="s">
        <v>55147</v>
      </c>
    </row>
    <row r="10" spans="1:11" ht="42.75" x14ac:dyDescent="0.25">
      <c r="A10" s="16" t="s">
        <v>29569</v>
      </c>
      <c r="B10" s="6" t="s">
        <v>29566</v>
      </c>
      <c r="C10" s="6" t="s">
        <v>3649</v>
      </c>
      <c r="D10" s="6" t="str">
        <f>VLOOKUP(C10,boletins!$3:$35837,2,FALSE)</f>
        <v>Corte, recorte e remoção de árvore inclusive as raízes - diâmetro (DAP)&gt;30cm&lt;45cm</v>
      </c>
      <c r="E10" s="8">
        <v>23</v>
      </c>
      <c r="F10" s="7" t="str">
        <f>VLOOKUP(C10,boletins!$3:$35837,3,FALSE)</f>
        <v>UN</v>
      </c>
      <c r="G10" s="7">
        <f>VLOOKUP(C10,boletins!$3:$35837,6,FALSE)</f>
        <v>2720.7</v>
      </c>
      <c r="H10" s="9">
        <f t="shared" si="0"/>
        <v>62576.1</v>
      </c>
      <c r="I10" s="183">
        <f t="shared" si="1"/>
        <v>74841.015599999999</v>
      </c>
      <c r="J10" s="211" t="s">
        <v>55145</v>
      </c>
    </row>
    <row r="11" spans="1:11" ht="38.25" x14ac:dyDescent="0.25">
      <c r="A11" s="16" t="s">
        <v>29570</v>
      </c>
      <c r="B11" s="6" t="s">
        <v>29566</v>
      </c>
      <c r="C11" s="6" t="s">
        <v>460</v>
      </c>
      <c r="D11" s="6" t="str">
        <f>VLOOKUP(C11,boletins!$3:$35837,2,FALSE)</f>
        <v>Demolição mecanizada de concreto simples, inclusive fragmentação, carregamento, transporte até 1 quilômetro e descarregamento</v>
      </c>
      <c r="E11" s="8">
        <v>65.75</v>
      </c>
      <c r="F11" s="7" t="str">
        <f>VLOOKUP(C11,boletins!$3:$35837,3,FALSE)</f>
        <v>M3</v>
      </c>
      <c r="G11" s="7">
        <f>VLOOKUP(C11,boletins!$3:$35837,6,FALSE)</f>
        <v>296.97000000000003</v>
      </c>
      <c r="H11" s="9">
        <f t="shared" si="0"/>
        <v>19525.7775</v>
      </c>
      <c r="I11" s="183">
        <f t="shared" si="1"/>
        <v>23352.829890000001</v>
      </c>
      <c r="J11" s="211" t="s">
        <v>55148</v>
      </c>
    </row>
    <row r="12" spans="1:11" ht="42.75" x14ac:dyDescent="0.25">
      <c r="A12" s="16" t="s">
        <v>29571</v>
      </c>
      <c r="B12" s="6" t="s">
        <v>29566</v>
      </c>
      <c r="C12" s="6" t="s">
        <v>508</v>
      </c>
      <c r="D12" s="6" t="str">
        <f>VLOOKUP(C12,boletins!$3:$35837,2,FALSE)</f>
        <v>Demolição (levantamento) mecanizada de pavimento asfáltico, inclusive fragmentação e acomodação do material</v>
      </c>
      <c r="E12" s="8">
        <v>2829</v>
      </c>
      <c r="F12" s="7" t="str">
        <f>VLOOKUP(C12,boletins!$3:$35837,3,FALSE)</f>
        <v>M2</v>
      </c>
      <c r="G12" s="7">
        <f>VLOOKUP(C12,boletins!$3:$35837,6,FALSE)</f>
        <v>23.02</v>
      </c>
      <c r="H12" s="9">
        <f t="shared" si="0"/>
        <v>65123.58</v>
      </c>
      <c r="I12" s="183">
        <f t="shared" si="1"/>
        <v>77887.801680000004</v>
      </c>
      <c r="J12" s="211" t="s">
        <v>55149</v>
      </c>
    </row>
    <row r="13" spans="1:11" ht="76.5" x14ac:dyDescent="0.25">
      <c r="A13" s="16" t="s">
        <v>29572</v>
      </c>
      <c r="B13" s="6" t="s">
        <v>29580</v>
      </c>
      <c r="C13" s="6">
        <v>100984</v>
      </c>
      <c r="D13" s="6" t="str">
        <f>VLOOKUP(C13,boletins!$3:$35837,2,FALSE)</f>
        <v>CARGA, MANOBRA E DESCARGA DE ENTULHO EM CAMINHÃO BASCULANTE 18 M³ - CARGA COM ESCAVADEIRA HIDRÁULICA (CAÇAMBA DE 0,80 M³ / 111 HP) E DESCARGA LIVRE (UNIDADE: M3). AF_02/2026</v>
      </c>
      <c r="E13" s="8">
        <v>1717.19</v>
      </c>
      <c r="F13" s="7" t="str">
        <f>VLOOKUP(C13,boletins!$3:$35837,3,FALSE)</f>
        <v>M3</v>
      </c>
      <c r="G13" s="7">
        <f>VLOOKUP(C13,boletins!$3:$35837,6,FALSE)</f>
        <v>10.130000000000001</v>
      </c>
      <c r="H13" s="9">
        <f t="shared" si="0"/>
        <v>17395.134700000002</v>
      </c>
      <c r="I13" s="183">
        <f t="shared" si="1"/>
        <v>20804.581101200001</v>
      </c>
      <c r="J13" s="211" t="s">
        <v>55150</v>
      </c>
    </row>
    <row r="14" spans="1:11" ht="71.25" x14ac:dyDescent="0.25">
      <c r="A14" s="16" t="s">
        <v>29573</v>
      </c>
      <c r="B14" s="6" t="s">
        <v>29580</v>
      </c>
      <c r="C14" s="6">
        <v>95877</v>
      </c>
      <c r="D14" s="6" t="str">
        <f>VLOOKUP(C14,boletins!$3:$35837,2,FALSE)</f>
        <v>TRANSPORTE COM CAMINHÃO BASCULANTE DE 18 M³, EM VIA URBANA PAVIMENTADA, DMT ATÉ 30 KM (UNIDADE: M3XKM). AF_02/2026</v>
      </c>
      <c r="E14" s="8">
        <v>12020.33</v>
      </c>
      <c r="F14" s="7" t="str">
        <f>VLOOKUP(C14,boletins!$3:$35837,3,FALSE)</f>
        <v>M3XKM</v>
      </c>
      <c r="G14" s="7">
        <f>VLOOKUP(C14,boletins!$3:$35837,6,FALSE)</f>
        <v>2.21</v>
      </c>
      <c r="H14" s="9">
        <f t="shared" si="0"/>
        <v>26564.9293</v>
      </c>
      <c r="I14" s="183">
        <f t="shared" si="1"/>
        <v>31771.655442799998</v>
      </c>
      <c r="J14" s="211" t="s">
        <v>55151</v>
      </c>
    </row>
    <row r="15" spans="1:11" ht="42.75" x14ac:dyDescent="0.25">
      <c r="A15" s="16" t="s">
        <v>32985</v>
      </c>
      <c r="B15" s="6" t="s">
        <v>29580</v>
      </c>
      <c r="C15" s="6">
        <v>100574</v>
      </c>
      <c r="D15" s="6" t="str">
        <f>VLOOKUP(C15,boletins!$3:$35837,2,FALSE)</f>
        <v>ESPALHAMENTO DE MATERIAL COM TRATOR DE ESTEIRAS. AF_09/2024</v>
      </c>
      <c r="E15" s="8">
        <v>1717.19</v>
      </c>
      <c r="F15" s="7" t="str">
        <f>VLOOKUP(C15,boletins!$3:$35837,3,FALSE)</f>
        <v>M3</v>
      </c>
      <c r="G15" s="7">
        <f>VLOOKUP(C15,boletins!$3:$35837,6,FALSE)</f>
        <v>1.64</v>
      </c>
      <c r="H15" s="9">
        <f t="shared" si="0"/>
        <v>2816.1916000000001</v>
      </c>
      <c r="I15" s="183">
        <f t="shared" si="1"/>
        <v>3368.1651535999999</v>
      </c>
      <c r="J15" s="211" t="s">
        <v>32984</v>
      </c>
    </row>
    <row r="16" spans="1:11" ht="28.5" x14ac:dyDescent="0.25">
      <c r="A16" s="16" t="s">
        <v>32986</v>
      </c>
      <c r="B16" s="6" t="s">
        <v>29566</v>
      </c>
      <c r="C16" s="6" t="s">
        <v>349</v>
      </c>
      <c r="D16" s="6" t="str">
        <f>VLOOKUP(C16,boletins!$3:$35837,2,FALSE)</f>
        <v>Banheiro químico modelo Standard, com manutenção conforme exigências da CETESB</v>
      </c>
      <c r="E16" s="8">
        <v>5</v>
      </c>
      <c r="F16" s="7" t="str">
        <f>VLOOKUP(C16,boletins!$3:$35837,3,FALSE)</f>
        <v>UNMES</v>
      </c>
      <c r="G16" s="7">
        <f>VLOOKUP(C16,boletins!$3:$35837,6,FALSE)</f>
        <v>1213.99</v>
      </c>
      <c r="H16" s="9">
        <f t="shared" si="0"/>
        <v>6069.95</v>
      </c>
      <c r="I16" s="183">
        <f t="shared" si="1"/>
        <v>7259.6601999999993</v>
      </c>
      <c r="J16" s="211" t="s">
        <v>55170</v>
      </c>
    </row>
    <row r="17" spans="1:14" ht="51" x14ac:dyDescent="0.25">
      <c r="A17" s="16" t="s">
        <v>55193</v>
      </c>
      <c r="B17" s="6" t="s">
        <v>29580</v>
      </c>
      <c r="C17" s="6">
        <v>105115</v>
      </c>
      <c r="D17" s="6" t="str">
        <f>VLOOKUP(C17,boletins!$3:$35837,2,FALSE)</f>
        <v>INSTALAÇÃO E DESINSTALAÇÃO MECANIZADA DE CONTÊINER OU MÓDULO HABITÁVEL DE USOS DIVERSOS. AF_03/2024</v>
      </c>
      <c r="E17" s="8">
        <v>1</v>
      </c>
      <c r="F17" s="7" t="str">
        <f>VLOOKUP(C17,boletins!$3:$35837,3,FALSE)</f>
        <v>UN</v>
      </c>
      <c r="G17" s="7">
        <f>VLOOKUP(C17,boletins!$3:$35837,6,FALSE)</f>
        <v>155.52000000000001</v>
      </c>
      <c r="H17" s="9">
        <f t="shared" si="0"/>
        <v>155.52000000000001</v>
      </c>
      <c r="I17" s="183">
        <f t="shared" si="1"/>
        <v>186.00192000000001</v>
      </c>
      <c r="J17" s="211"/>
    </row>
    <row r="18" spans="1:14" ht="63.75" x14ac:dyDescent="0.25">
      <c r="A18" s="16" t="s">
        <v>55194</v>
      </c>
      <c r="B18" s="6" t="s">
        <v>29580</v>
      </c>
      <c r="C18" s="6">
        <v>10776</v>
      </c>
      <c r="D18" s="6" t="str">
        <f>VLOOKUP(C18,boletins!$3:$35837,2,FALSE)</f>
        <v>LOCACAO DE CONTAINER 2,30 X 6,00 M, ALT. 2,50 M, PARA ESCRITORIO, SEM DIVISORIAS INTERNAS E SEM SANITARIO (NAO INCLUI MOBILIZACAO/DESMOBILIZACAO)</v>
      </c>
      <c r="E18" s="8">
        <f>E16</f>
        <v>5</v>
      </c>
      <c r="F18" s="7" t="str">
        <f>VLOOKUP(C18,boletins!$3:$35837,3,FALSE)</f>
        <v>MES</v>
      </c>
      <c r="G18" s="7">
        <f>VLOOKUP(C18,boletins!$3:$35837,6,FALSE)</f>
        <v>725.58</v>
      </c>
      <c r="H18" s="9">
        <f t="shared" si="0"/>
        <v>3627.9</v>
      </c>
      <c r="I18" s="183">
        <f t="shared" si="1"/>
        <v>4338.9683999999997</v>
      </c>
      <c r="J18" s="211"/>
    </row>
    <row r="19" spans="1:14" x14ac:dyDescent="0.25">
      <c r="A19" s="305" t="s">
        <v>29532</v>
      </c>
      <c r="B19" s="306"/>
      <c r="C19" s="306"/>
      <c r="D19" s="306"/>
      <c r="E19" s="306"/>
      <c r="F19" s="306"/>
      <c r="G19" s="306"/>
      <c r="H19" s="12">
        <f>SUM(H7:H18)</f>
        <v>205932.20309999998</v>
      </c>
      <c r="I19" s="184">
        <f>SUM(I7:I18)</f>
        <v>246294.91490760003</v>
      </c>
      <c r="J19" s="212"/>
    </row>
    <row r="20" spans="1:14" ht="15" customHeight="1" x14ac:dyDescent="0.25">
      <c r="A20" s="310" t="s">
        <v>33022</v>
      </c>
      <c r="B20" s="311"/>
      <c r="C20" s="311"/>
      <c r="D20" s="311"/>
      <c r="E20" s="311"/>
      <c r="F20" s="311"/>
      <c r="G20" s="311"/>
      <c r="H20" s="311"/>
      <c r="I20" s="312"/>
      <c r="J20" s="200"/>
      <c r="K20" s="201"/>
    </row>
    <row r="21" spans="1:14" ht="51" x14ac:dyDescent="0.25">
      <c r="A21" s="16" t="s">
        <v>29574</v>
      </c>
      <c r="B21" s="6" t="s">
        <v>29566</v>
      </c>
      <c r="C21" s="6" t="s">
        <v>430</v>
      </c>
      <c r="D21" s="6" t="str">
        <f>VLOOKUP(C21,boletins!$3:$35837,2,FALSE)</f>
        <v>Limpeza mecanizada do terreno, inclusive troncos com diâmetro acima de 15 cm até 50 cm, com caminhão à disposição dentro da obra, até o raio de 1 km</v>
      </c>
      <c r="E21" s="8">
        <v>4076</v>
      </c>
      <c r="F21" s="7" t="str">
        <f>VLOOKUP(C21,boletins!$3:$35837,3,FALSE)</f>
        <v>M2</v>
      </c>
      <c r="G21" s="7">
        <f>VLOOKUP(C21,boletins!$3:$35837,6,FALSE)</f>
        <v>5.9</v>
      </c>
      <c r="H21" s="9">
        <f t="shared" ref="H21:H27" si="2">E21*G21</f>
        <v>24048.400000000001</v>
      </c>
      <c r="I21" s="183">
        <f t="shared" ref="I21:I27" si="3">H21*1.196</f>
        <v>28761.886399999999</v>
      </c>
      <c r="J21" s="213" t="s">
        <v>55152</v>
      </c>
      <c r="K21" s="204"/>
    </row>
    <row r="22" spans="1:14" ht="99.75" x14ac:dyDescent="0.25">
      <c r="A22" s="16" t="s">
        <v>29575</v>
      </c>
      <c r="B22" s="6" t="s">
        <v>29580</v>
      </c>
      <c r="C22" s="6">
        <v>95877</v>
      </c>
      <c r="D22" s="6" t="str">
        <f>VLOOKUP(C22,boletins!$3:$35837,2,FALSE)</f>
        <v>TRANSPORTE COM CAMINHÃO BASCULANTE DE 18 M³, EM VIA URBANA PAVIMENTADA, DMT ATÉ 30 KM (UNIDADE: M3XKM). AF_02/2026</v>
      </c>
      <c r="E22" s="8">
        <v>8967.09</v>
      </c>
      <c r="F22" s="7" t="str">
        <f>VLOOKUP(C22,boletins!$3:$35837,3,FALSE)</f>
        <v>M3XKM</v>
      </c>
      <c r="G22" s="7">
        <f>VLOOKUP(C22,boletins!$3:$35837,6,FALSE)</f>
        <v>2.21</v>
      </c>
      <c r="H22" s="9">
        <f t="shared" si="2"/>
        <v>19817.268899999999</v>
      </c>
      <c r="I22" s="183">
        <f t="shared" si="3"/>
        <v>23701.453604399998</v>
      </c>
      <c r="J22" s="213" t="s">
        <v>55173</v>
      </c>
      <c r="K22" s="204"/>
    </row>
    <row r="23" spans="1:14" ht="61.5" customHeight="1" x14ac:dyDescent="0.25">
      <c r="A23" s="16" t="s">
        <v>32989</v>
      </c>
      <c r="B23" s="6" t="s">
        <v>29566</v>
      </c>
      <c r="C23" s="6" t="s">
        <v>1050</v>
      </c>
      <c r="D23" s="6" t="str">
        <f>VLOOKUP(C23,boletins!$3:$35837,2,FALSE)</f>
        <v>Escavação e carga mecanizada em solo de 1ª categoria, em campo aberto</v>
      </c>
      <c r="E23" s="8">
        <v>1450</v>
      </c>
      <c r="F23" s="7" t="str">
        <f>VLOOKUP(C23,boletins!$3:$35837,3,FALSE)</f>
        <v>M3</v>
      </c>
      <c r="G23" s="7">
        <f>VLOOKUP(C23,boletins!$3:$35837,6,FALSE)</f>
        <v>16.03</v>
      </c>
      <c r="H23" s="9">
        <f t="shared" si="2"/>
        <v>23243.5</v>
      </c>
      <c r="I23" s="183">
        <f t="shared" si="3"/>
        <v>27799.225999999999</v>
      </c>
      <c r="J23" s="213" t="s">
        <v>55152</v>
      </c>
      <c r="K23" s="204"/>
    </row>
    <row r="24" spans="1:14" ht="27.75" customHeight="1" x14ac:dyDescent="0.25">
      <c r="A24" s="16" t="s">
        <v>29576</v>
      </c>
      <c r="B24" s="6" t="s">
        <v>29566</v>
      </c>
      <c r="C24" s="6" t="s">
        <v>984</v>
      </c>
      <c r="D24" s="6" t="str">
        <f>VLOOKUP(C24,boletins!$3:$35837,2,FALSE)</f>
        <v>Transporte de solo de 1ª e 2ª categoria por caminhão até o 2° km</v>
      </c>
      <c r="E24" s="8">
        <v>332.61</v>
      </c>
      <c r="F24" s="7" t="str">
        <f>VLOOKUP(C24,boletins!$3:$35837,3,FALSE)</f>
        <v>M3</v>
      </c>
      <c r="G24" s="7">
        <f>VLOOKUP(C24,boletins!$3:$35837,6,FALSE)</f>
        <v>8.7100000000000009</v>
      </c>
      <c r="H24" s="9">
        <f t="shared" si="2"/>
        <v>2897.0331000000006</v>
      </c>
      <c r="I24" s="183">
        <f t="shared" si="3"/>
        <v>3464.8515876000006</v>
      </c>
      <c r="J24" s="213" t="s">
        <v>55152</v>
      </c>
      <c r="K24" s="204"/>
    </row>
    <row r="25" spans="1:14" ht="113.25" customHeight="1" x14ac:dyDescent="0.25">
      <c r="A25" s="16" t="s">
        <v>29577</v>
      </c>
      <c r="B25" s="6" t="s">
        <v>29580</v>
      </c>
      <c r="C25" s="6">
        <v>95877</v>
      </c>
      <c r="D25" s="6" t="str">
        <f>VLOOKUP(C25,boletins!$3:$35837,2,FALSE)</f>
        <v>TRANSPORTE COM CAMINHÃO BASCULANTE DE 18 M³, EM VIA URBANA PAVIMENTADA, DMT ATÉ 30 KM (UNIDADE: M3XKM). AF_02/2026</v>
      </c>
      <c r="E25" s="8">
        <v>12291.29</v>
      </c>
      <c r="F25" s="7" t="str">
        <f>VLOOKUP(C25,boletins!$3:$35837,3,FALSE)</f>
        <v>M3XKM</v>
      </c>
      <c r="G25" s="7">
        <f>VLOOKUP(C25,boletins!$3:$35837,6,FALSE)</f>
        <v>2.21</v>
      </c>
      <c r="H25" s="9">
        <f t="shared" si="2"/>
        <v>27163.750900000003</v>
      </c>
      <c r="I25" s="183">
        <f t="shared" si="3"/>
        <v>32487.846076400001</v>
      </c>
      <c r="J25" s="213" t="s">
        <v>55174</v>
      </c>
      <c r="K25" s="204"/>
    </row>
    <row r="26" spans="1:14" ht="38.25" x14ac:dyDescent="0.25">
      <c r="A26" s="16" t="s">
        <v>29578</v>
      </c>
      <c r="B26" s="6" t="s">
        <v>29566</v>
      </c>
      <c r="C26" s="6" t="s">
        <v>1090</v>
      </c>
      <c r="D26" s="6" t="str">
        <f>VLOOKUP(C26,boletins!$3:$35837,2,FALSE)</f>
        <v>Compactação de aterro mecanizado mínimo de 95% PN, sem fornecimento de solo em campo aberto</v>
      </c>
      <c r="E26" s="8">
        <v>255.85</v>
      </c>
      <c r="F26" s="7" t="str">
        <f>VLOOKUP(C26,boletins!$3:$35837,3,FALSE)</f>
        <v>M3</v>
      </c>
      <c r="G26" s="7">
        <f>VLOOKUP(C26,boletins!$3:$35837,6,FALSE)</f>
        <v>12.54</v>
      </c>
      <c r="H26" s="9">
        <f t="shared" si="2"/>
        <v>3208.3589999999999</v>
      </c>
      <c r="I26" s="183">
        <f t="shared" si="3"/>
        <v>3837.1973639999997</v>
      </c>
      <c r="J26" s="213" t="s">
        <v>55152</v>
      </c>
      <c r="K26" s="204"/>
    </row>
    <row r="27" spans="1:14" ht="28.5" x14ac:dyDescent="0.25">
      <c r="A27" s="16" t="s">
        <v>29579</v>
      </c>
      <c r="B27" s="6" t="s">
        <v>29580</v>
      </c>
      <c r="C27" s="6">
        <v>100574</v>
      </c>
      <c r="D27" s="6" t="str">
        <f>VLOOKUP(C27,boletins!$3:$35837,2,FALSE)</f>
        <v>ESPALHAMENTO DE MATERIAL COM TRATOR DE ESTEIRAS. AF_09/2024</v>
      </c>
      <c r="E27" s="8">
        <v>1932.6</v>
      </c>
      <c r="F27" s="7" t="str">
        <f>VLOOKUP(C27,boletins!$3:$35837,3,FALSE)</f>
        <v>M3</v>
      </c>
      <c r="G27" s="7">
        <f>VLOOKUP(C27,boletins!$3:$35837,6,FALSE)</f>
        <v>1.64</v>
      </c>
      <c r="H27" s="9">
        <f t="shared" si="2"/>
        <v>3169.4639999999995</v>
      </c>
      <c r="I27" s="183">
        <f t="shared" si="3"/>
        <v>3790.6789439999993</v>
      </c>
      <c r="J27" s="213" t="s">
        <v>55152</v>
      </c>
      <c r="K27" s="204"/>
    </row>
    <row r="28" spans="1:14" ht="15" customHeight="1" x14ac:dyDescent="0.25">
      <c r="A28" s="305" t="s">
        <v>29532</v>
      </c>
      <c r="B28" s="306"/>
      <c r="C28" s="306"/>
      <c r="D28" s="306"/>
      <c r="E28" s="306"/>
      <c r="F28" s="306"/>
      <c r="G28" s="306"/>
      <c r="H28" s="12">
        <f>SUM(H21:H27)</f>
        <v>103547.77589999999</v>
      </c>
      <c r="I28" s="184">
        <f>SUM(I21:I27)</f>
        <v>123843.13997639999</v>
      </c>
      <c r="J28" s="214"/>
      <c r="K28" s="249"/>
    </row>
    <row r="29" spans="1:14" ht="15" customHeight="1" x14ac:dyDescent="0.25">
      <c r="A29" s="310" t="s">
        <v>33023</v>
      </c>
      <c r="B29" s="311"/>
      <c r="C29" s="311"/>
      <c r="D29" s="311"/>
      <c r="E29" s="311"/>
      <c r="F29" s="311"/>
      <c r="G29" s="311"/>
      <c r="H29" s="311"/>
      <c r="I29" s="312"/>
      <c r="J29" s="200"/>
      <c r="K29" s="201"/>
    </row>
    <row r="30" spans="1:14" ht="131.25" customHeight="1" x14ac:dyDescent="0.25">
      <c r="A30" s="16" t="s">
        <v>29582</v>
      </c>
      <c r="B30" s="6" t="s">
        <v>29580</v>
      </c>
      <c r="C30" s="6">
        <v>101144</v>
      </c>
      <c r="D30" s="6" t="str">
        <f>VLOOKUP(C30,boletins!$3:$35837,2,FALSE)</f>
        <v>ESCAVAÇÃO HORIZONTAL, INCLUINDO CARGA, DESCARGA E TRANSPORTE EM SOLO DE 1A CATEGORIA COM TRATOR DE ESTEIRAS (100HP/LÂMINA: 2,19M3) E CAMINHÃO BASCULANTE DE 14M3, DMT ATÉ 200M. AF_07/2020</v>
      </c>
      <c r="E30" s="8">
        <v>2797.2</v>
      </c>
      <c r="F30" s="7" t="str">
        <f>VLOOKUP(C30,boletins!$3:$35837,3,FALSE)</f>
        <v>M3</v>
      </c>
      <c r="G30" s="7">
        <f>VLOOKUP(C30,boletins!$3:$35837,6,FALSE)</f>
        <v>17.149999999999999</v>
      </c>
      <c r="H30" s="14">
        <f t="shared" ref="H30:H41" si="4">E30*G30</f>
        <v>47971.979999999996</v>
      </c>
      <c r="I30" s="183">
        <f t="shared" ref="I30:I41" si="5">H30*1.196</f>
        <v>57374.488079999996</v>
      </c>
      <c r="J30" s="211" t="s">
        <v>55155</v>
      </c>
    </row>
    <row r="31" spans="1:14" ht="71.25" customHeight="1" x14ac:dyDescent="0.25">
      <c r="A31" s="16" t="s">
        <v>29583</v>
      </c>
      <c r="B31" s="6" t="s">
        <v>29580</v>
      </c>
      <c r="C31" s="6">
        <v>96396</v>
      </c>
      <c r="D31" s="6" t="str">
        <f>VLOOKUP(C31,boletins!$3:$35837,2,FALSE)</f>
        <v>CONSTRUÇÃO DE BASE E SUB-BASE PARA PAVIMENTAÇÃO DE BRITA GRADUADA SIMPLES, COM ESPESSURA DE 15 CM - EXCLUSIVE CARGA E TRANSPORTE. AF_09/2024</v>
      </c>
      <c r="E31" s="8">
        <v>1000.28</v>
      </c>
      <c r="F31" s="7" t="str">
        <f>VLOOKUP(C31,boletins!$3:$35837,3,FALSE)</f>
        <v>M3</v>
      </c>
      <c r="G31" s="7">
        <f>VLOOKUP(C31,boletins!$3:$35837,6,FALSE)</f>
        <v>158.61000000000001</v>
      </c>
      <c r="H31" s="14">
        <f t="shared" si="4"/>
        <v>158654.41080000001</v>
      </c>
      <c r="I31" s="183">
        <f t="shared" si="5"/>
        <v>189750.67531680001</v>
      </c>
      <c r="J31" s="213" t="s">
        <v>55152</v>
      </c>
      <c r="K31" s="251"/>
      <c r="L31" s="252"/>
      <c r="M31" s="8"/>
      <c r="N31" s="74"/>
    </row>
    <row r="32" spans="1:14" ht="53.25" customHeight="1" x14ac:dyDescent="0.25">
      <c r="A32" s="16" t="s">
        <v>29584</v>
      </c>
      <c r="B32" s="6" t="s">
        <v>29580</v>
      </c>
      <c r="C32" s="6">
        <v>105754</v>
      </c>
      <c r="D32" s="6" t="str">
        <f>VLOOKUP(C32,boletins!$3:$35837,2,FALSE)</f>
        <v>CONSTRUÇÃO DE BASE E SUB-BASE PARA PAVIMENTAÇÃO DE MACADAME SECO, COM ESPESSURA DE 25 CM - EXCLUSIVE CARGA E TRANSPORTE. AF_09/2024</v>
      </c>
      <c r="E32" s="8">
        <v>1701.33</v>
      </c>
      <c r="F32" s="7" t="str">
        <f>VLOOKUP(C32,boletins!$3:$35837,3,FALSE)</f>
        <v>M3</v>
      </c>
      <c r="G32" s="7">
        <f>VLOOKUP(C32,boletins!$3:$35837,6,FALSE)</f>
        <v>141.19</v>
      </c>
      <c r="H32" s="14">
        <f t="shared" si="4"/>
        <v>240210.78269999998</v>
      </c>
      <c r="I32" s="183">
        <f t="shared" si="5"/>
        <v>287292.09610919998</v>
      </c>
      <c r="J32" s="213" t="s">
        <v>55152</v>
      </c>
      <c r="K32" s="251"/>
      <c r="L32" s="252"/>
      <c r="M32" s="8"/>
      <c r="N32" s="74"/>
    </row>
    <row r="33" spans="1:15" ht="80.25" customHeight="1" x14ac:dyDescent="0.25">
      <c r="A33" s="16" t="s">
        <v>29585</v>
      </c>
      <c r="B33" s="6" t="s">
        <v>29580</v>
      </c>
      <c r="C33" s="6">
        <v>100980</v>
      </c>
      <c r="D33" s="6" t="str">
        <f>VLOOKUP(C33,boletins!$3:$35837,2,FALSE)</f>
        <v>CARGA, MANOBRA E DESCARGA DE SOLOS E MATERIAIS GRANULARES EM CAMINHÃO BASCULANTE 18 M³ - CARGA COM ESCAVADEIRA HIDRÁULICA (CAÇAMBA DE 1,20 M³ / 155 HP) E DESCARGA LIVRE (UNIDADE: M3). AF_02/2026</v>
      </c>
      <c r="E33" s="8">
        <v>2701.61</v>
      </c>
      <c r="F33" s="7" t="str">
        <f>VLOOKUP(C33,boletins!$3:$35837,3,FALSE)</f>
        <v>M3</v>
      </c>
      <c r="G33" s="7">
        <f>VLOOKUP(C33,boletins!$3:$35837,6,FALSE)</f>
        <v>7.17</v>
      </c>
      <c r="H33" s="14">
        <f t="shared" si="4"/>
        <v>19370.543700000002</v>
      </c>
      <c r="I33" s="183">
        <f t="shared" si="5"/>
        <v>23167.170265200002</v>
      </c>
      <c r="J33" s="213" t="s">
        <v>55187</v>
      </c>
      <c r="K33" s="204"/>
      <c r="N33" s="253"/>
    </row>
    <row r="34" spans="1:15" ht="128.25" customHeight="1" x14ac:dyDescent="0.25">
      <c r="A34" s="16" t="s">
        <v>29586</v>
      </c>
      <c r="B34" s="6" t="s">
        <v>29580</v>
      </c>
      <c r="C34" s="6">
        <v>95877</v>
      </c>
      <c r="D34" s="6" t="str">
        <f>VLOOKUP(C34,boletins!$3:$35837,2,FALSE)</f>
        <v>TRANSPORTE COM CAMINHÃO BASCULANTE DE 18 M³, EM VIA URBANA PAVIMENTADA, DMT ATÉ 30 KM (UNIDADE: M3XKM). AF_02/2026</v>
      </c>
      <c r="E34" s="8">
        <v>45927.37</v>
      </c>
      <c r="F34" s="7" t="str">
        <f>VLOOKUP(C34,boletins!$3:$35837,3,FALSE)</f>
        <v>M3XKM</v>
      </c>
      <c r="G34" s="7">
        <f>VLOOKUP(C34,boletins!$3:$35837,6,FALSE)</f>
        <v>2.21</v>
      </c>
      <c r="H34" s="14">
        <f t="shared" si="4"/>
        <v>101499.4877</v>
      </c>
      <c r="I34" s="183">
        <f t="shared" si="5"/>
        <v>121393.38728919999</v>
      </c>
      <c r="J34" s="213" t="s">
        <v>55188</v>
      </c>
      <c r="K34" s="204"/>
    </row>
    <row r="35" spans="1:15" ht="28.5" x14ac:dyDescent="0.25">
      <c r="A35" s="16" t="s">
        <v>29587</v>
      </c>
      <c r="B35" s="6" t="s">
        <v>29566</v>
      </c>
      <c r="C35" s="6" t="s">
        <v>7377</v>
      </c>
      <c r="D35" s="6" t="str">
        <f>VLOOKUP(C35,boletins!$3:$35837,2,FALSE)</f>
        <v>Imprimação betuminosa impermeabilizante</v>
      </c>
      <c r="E35" s="8">
        <v>6668.51</v>
      </c>
      <c r="F35" s="7" t="str">
        <f>VLOOKUP(C35,boletins!$3:$35837,3,FALSE)</f>
        <v>M2</v>
      </c>
      <c r="G35" s="7">
        <f>VLOOKUP(C35,boletins!$3:$35837,6,FALSE)</f>
        <v>13</v>
      </c>
      <c r="H35" s="14">
        <f t="shared" si="4"/>
        <v>86690.63</v>
      </c>
      <c r="I35" s="183">
        <f t="shared" si="5"/>
        <v>103681.99348</v>
      </c>
      <c r="J35" s="213" t="s">
        <v>55152</v>
      </c>
      <c r="K35" s="204"/>
    </row>
    <row r="36" spans="1:15" ht="28.5" x14ac:dyDescent="0.25">
      <c r="A36" s="16" t="s">
        <v>29588</v>
      </c>
      <c r="B36" s="6" t="s">
        <v>29566</v>
      </c>
      <c r="C36" s="6" t="s">
        <v>7375</v>
      </c>
      <c r="D36" s="6" t="str">
        <f>VLOOKUP(C36,boletins!$3:$35837,2,FALSE)</f>
        <v>Imprimação betuminosa ligante</v>
      </c>
      <c r="E36" s="8">
        <v>13337.02</v>
      </c>
      <c r="F36" s="7" t="str">
        <f>VLOOKUP(C36,boletins!$3:$35837,3,FALSE)</f>
        <v>M2</v>
      </c>
      <c r="G36" s="7">
        <f>VLOOKUP(C36,boletins!$3:$35837,6,FALSE)</f>
        <v>6.54</v>
      </c>
      <c r="H36" s="14">
        <f t="shared" si="4"/>
        <v>87224.110800000009</v>
      </c>
      <c r="I36" s="183">
        <f t="shared" si="5"/>
        <v>104320.03651680001</v>
      </c>
      <c r="J36" s="213" t="s">
        <v>55152</v>
      </c>
      <c r="K36" s="204"/>
    </row>
    <row r="37" spans="1:15" ht="28.5" x14ac:dyDescent="0.25">
      <c r="A37" s="16" t="s">
        <v>29589</v>
      </c>
      <c r="B37" s="6" t="s">
        <v>29566</v>
      </c>
      <c r="C37" s="85" t="s">
        <v>7369</v>
      </c>
      <c r="D37" s="6" t="str">
        <f>VLOOKUP(C37,boletins!$3:$35837,2,FALSE)</f>
        <v>Concreto asfáltico usinado a quente - Binder</v>
      </c>
      <c r="E37" s="8">
        <v>328.3</v>
      </c>
      <c r="F37" s="7" t="str">
        <f>VLOOKUP(C37,boletins!$3:$35837,3,FALSE)</f>
        <v>M3</v>
      </c>
      <c r="G37" s="7">
        <f>VLOOKUP(C37,boletins!$3:$35837,6,FALSE)</f>
        <v>1206.8</v>
      </c>
      <c r="H37" s="14">
        <f t="shared" si="4"/>
        <v>396192.44</v>
      </c>
      <c r="I37" s="183">
        <f t="shared" si="5"/>
        <v>473846.15823999996</v>
      </c>
      <c r="J37" s="213" t="s">
        <v>55152</v>
      </c>
      <c r="K37" s="204"/>
    </row>
    <row r="38" spans="1:15" ht="28.5" x14ac:dyDescent="0.25">
      <c r="A38" s="16" t="s">
        <v>29610</v>
      </c>
      <c r="B38" s="6" t="s">
        <v>29566</v>
      </c>
      <c r="C38" s="85" t="s">
        <v>7371</v>
      </c>
      <c r="D38" s="6" t="str">
        <f>VLOOKUP(C38,boletins!$3:$35837,2,FALSE)</f>
        <v>Camada de rolamento em concreto betuminoso usinado quente - CBUQ</v>
      </c>
      <c r="E38" s="8">
        <v>334.43</v>
      </c>
      <c r="F38" s="7" t="str">
        <f>VLOOKUP(C38,boletins!$3:$35837,3,FALSE)</f>
        <v>M3</v>
      </c>
      <c r="G38" s="7">
        <f>VLOOKUP(C38,boletins!$3:$35837,6,FALSE)</f>
        <v>1539.32</v>
      </c>
      <c r="H38" s="14">
        <f t="shared" si="4"/>
        <v>514794.78759999998</v>
      </c>
      <c r="I38" s="183">
        <f t="shared" si="5"/>
        <v>615694.56596959999</v>
      </c>
      <c r="J38" s="213" t="s">
        <v>55152</v>
      </c>
      <c r="K38" s="204"/>
      <c r="M38">
        <v>382</v>
      </c>
    </row>
    <row r="39" spans="1:15" ht="38.25" x14ac:dyDescent="0.25">
      <c r="A39" s="16" t="s">
        <v>32983</v>
      </c>
      <c r="B39" s="6" t="s">
        <v>29566</v>
      </c>
      <c r="C39" s="6" t="s">
        <v>510</v>
      </c>
      <c r="D39" s="6" t="str">
        <f>VLOOKUP(C39,boletins!$3:$35837,2,FALSE)</f>
        <v>Fresagem de pavimento asfáltico com espessura até 5 cm, inclusive carregamento, transporte até 1 quilômetro e descarregamento</v>
      </c>
      <c r="E39" s="8">
        <v>382</v>
      </c>
      <c r="F39" s="7" t="str">
        <f>VLOOKUP(C39,boletins!$3:$35837,3,FALSE)</f>
        <v>M2</v>
      </c>
      <c r="G39" s="7">
        <f>VLOOKUP(C39,boletins!$3:$35837,6,FALSE)</f>
        <v>13.59</v>
      </c>
      <c r="H39" s="14">
        <f t="shared" si="4"/>
        <v>5191.38</v>
      </c>
      <c r="I39" s="183">
        <f t="shared" si="5"/>
        <v>6208.89048</v>
      </c>
      <c r="J39" s="213" t="s">
        <v>55152</v>
      </c>
      <c r="K39" s="204"/>
      <c r="M39">
        <f>M38*0.05</f>
        <v>19.100000000000001</v>
      </c>
      <c r="O39">
        <v>401</v>
      </c>
    </row>
    <row r="40" spans="1:15" ht="71.25" x14ac:dyDescent="0.25">
      <c r="A40" s="16" t="s">
        <v>55189</v>
      </c>
      <c r="B40" s="6" t="s">
        <v>29580</v>
      </c>
      <c r="C40" s="6">
        <v>95877</v>
      </c>
      <c r="D40" s="6" t="str">
        <f>VLOOKUP(C40,boletins!$3:$35837,2,FALSE)</f>
        <v>TRANSPORTE COM CAMINHÃO BASCULANTE DE 18 M³, EM VIA URBANA PAVIMENTADA, DMT ATÉ 30 KM (UNIDADE: M3XKM). AF_02/2026</v>
      </c>
      <c r="E40" s="8">
        <v>401</v>
      </c>
      <c r="F40" s="7" t="str">
        <f>VLOOKUP(C40,boletins!$3:$35837,3,FALSE)</f>
        <v>M3XKM</v>
      </c>
      <c r="G40" s="7">
        <f>VLOOKUP(C40,boletins!$3:$35837,6,FALSE)</f>
        <v>2.21</v>
      </c>
      <c r="H40" s="14">
        <f t="shared" si="4"/>
        <v>886.21</v>
      </c>
      <c r="I40" s="183">
        <f t="shared" si="5"/>
        <v>1059.90716</v>
      </c>
      <c r="J40" s="213" t="s">
        <v>55191</v>
      </c>
      <c r="K40" s="204"/>
      <c r="L40" s="254">
        <f>382*0.05*21</f>
        <v>401.1</v>
      </c>
      <c r="N40">
        <f>O39/M39</f>
        <v>20.994764397905758</v>
      </c>
    </row>
    <row r="41" spans="1:15" ht="38.25" x14ac:dyDescent="0.25">
      <c r="A41" s="16" t="s">
        <v>55190</v>
      </c>
      <c r="B41" s="6" t="s">
        <v>32981</v>
      </c>
      <c r="C41" s="6" t="s">
        <v>29982</v>
      </c>
      <c r="D41" s="6" t="str">
        <f>VLOOKUP(C41,boletins!$3:$35837,2,FALSE)</f>
        <v xml:space="preserve">GEOGRELHA POLIETILENO RESIST. TRANSV. 50 KN/M - RESIST. LONGIT. 150 KN/M       </v>
      </c>
      <c r="E41" s="8">
        <v>382</v>
      </c>
      <c r="F41" s="7" t="str">
        <f>VLOOKUP(C41,boletins!$3:$35837,3,FALSE)</f>
        <v>m2</v>
      </c>
      <c r="G41" s="7">
        <f>VLOOKUP(C41,boletins!$3:$35837,6,FALSE)</f>
        <v>103.4</v>
      </c>
      <c r="H41" s="14">
        <f t="shared" si="4"/>
        <v>39498.800000000003</v>
      </c>
      <c r="I41" s="183">
        <f t="shared" si="5"/>
        <v>47240.5648</v>
      </c>
      <c r="J41" s="213" t="s">
        <v>55152</v>
      </c>
      <c r="K41" s="204"/>
    </row>
    <row r="42" spans="1:15" x14ac:dyDescent="0.25">
      <c r="A42" s="305" t="s">
        <v>29532</v>
      </c>
      <c r="B42" s="306"/>
      <c r="C42" s="306"/>
      <c r="D42" s="306"/>
      <c r="E42" s="306"/>
      <c r="F42" s="306"/>
      <c r="G42" s="306"/>
      <c r="H42" s="12">
        <f>SUM(H30:H41)</f>
        <v>1698185.5632999998</v>
      </c>
      <c r="I42" s="184">
        <f>SUM(I30:I41)</f>
        <v>2031029.9337068002</v>
      </c>
      <c r="J42" s="212"/>
    </row>
    <row r="43" spans="1:15" ht="15" customHeight="1" x14ac:dyDescent="0.25">
      <c r="A43" s="310" t="s">
        <v>33024</v>
      </c>
      <c r="B43" s="311"/>
      <c r="C43" s="311"/>
      <c r="D43" s="311"/>
      <c r="E43" s="311"/>
      <c r="F43" s="311"/>
      <c r="G43" s="311"/>
      <c r="H43" s="311"/>
      <c r="I43" s="312"/>
      <c r="J43" s="200"/>
      <c r="K43" s="201"/>
    </row>
    <row r="44" spans="1:15" ht="71.25" x14ac:dyDescent="0.25">
      <c r="A44" s="16" t="s">
        <v>29590</v>
      </c>
      <c r="B44" s="6" t="s">
        <v>32999</v>
      </c>
      <c r="C44" s="6">
        <v>2003981</v>
      </c>
      <c r="D44" s="6" t="str">
        <f>VLOOKUP(C44,boletins!$3:$35837,2,FALSE)</f>
        <v>Sarjeta trapezoidal de canteiro central de concreto - SZCC 140-35 moldada no local com extrusora e concreto usinado - areia e brita comerciais</v>
      </c>
      <c r="E44" s="171">
        <v>72</v>
      </c>
      <c r="F44" s="7" t="str">
        <f>VLOOKUP(C44,boletins!$3:$35837,3,FALSE)</f>
        <v>m</v>
      </c>
      <c r="G44" s="7">
        <f>VLOOKUP(C44,boletins!$3:$35837,6,FALSE)</f>
        <v>119.47</v>
      </c>
      <c r="H44" s="14">
        <f t="shared" ref="H44:H56" si="6">E44*G44</f>
        <v>8601.84</v>
      </c>
      <c r="I44" s="183">
        <f t="shared" ref="I44:I56" si="7">H44*1.196</f>
        <v>10287.800639999999</v>
      </c>
      <c r="J44" s="213" t="s">
        <v>55157</v>
      </c>
      <c r="K44" s="204"/>
      <c r="L44" s="250" t="s">
        <v>48706</v>
      </c>
      <c r="M44" s="74" t="s">
        <v>55176</v>
      </c>
    </row>
    <row r="45" spans="1:15" ht="120" x14ac:dyDescent="0.25">
      <c r="A45" s="16" t="s">
        <v>29591</v>
      </c>
      <c r="B45" s="6" t="s">
        <v>32999</v>
      </c>
      <c r="C45" s="6">
        <v>2003312</v>
      </c>
      <c r="D45" s="6" t="str">
        <f>VLOOKUP(C45,boletins!$3:$35837,2,FALSE)</f>
        <v>Valeta de proteção de aterros com revestimento de concreto - VPAC 160-30 - escavação mecânica - areia extraída e brita produzida</v>
      </c>
      <c r="E45" s="171">
        <v>140</v>
      </c>
      <c r="F45" s="7" t="str">
        <f>VLOOKUP(C45,boletins!$3:$35837,3,FALSE)</f>
        <v>m</v>
      </c>
      <c r="G45" s="7">
        <f>VLOOKUP(C45,boletins!$3:$35837,6,FALSE)</f>
        <v>114.72</v>
      </c>
      <c r="H45" s="14">
        <f t="shared" si="6"/>
        <v>16060.8</v>
      </c>
      <c r="I45" s="183">
        <f t="shared" si="7"/>
        <v>19208.716799999998</v>
      </c>
      <c r="J45" s="213" t="s">
        <v>55158</v>
      </c>
      <c r="K45" s="204"/>
      <c r="L45" s="250" t="s">
        <v>42094</v>
      </c>
      <c r="M45" s="74" t="s">
        <v>55177</v>
      </c>
    </row>
    <row r="46" spans="1:15" ht="105" x14ac:dyDescent="0.25">
      <c r="A46" s="16" t="s">
        <v>29592</v>
      </c>
      <c r="B46" s="6" t="s">
        <v>32999</v>
      </c>
      <c r="C46" s="6">
        <v>2003313</v>
      </c>
      <c r="D46" s="6" t="str">
        <f>VLOOKUP(C46,boletins!$3:$35837,2,FALSE)</f>
        <v>Valeta de proteção de aterros com revestimento de concreto - VPAC 160-30 - escavação mecânica - areia e brita comerciais</v>
      </c>
      <c r="E46" s="171">
        <v>150</v>
      </c>
      <c r="F46" s="7" t="str">
        <f>VLOOKUP(C46,boletins!$3:$35837,3,FALSE)</f>
        <v>m</v>
      </c>
      <c r="G46" s="7">
        <f>VLOOKUP(C46,boletins!$3:$35837,6,FALSE)</f>
        <v>139.93</v>
      </c>
      <c r="H46" s="14">
        <f t="shared" si="6"/>
        <v>20989.5</v>
      </c>
      <c r="I46" s="183">
        <f t="shared" si="7"/>
        <v>25103.441999999999</v>
      </c>
      <c r="J46" s="213" t="s">
        <v>55159</v>
      </c>
      <c r="K46" s="204"/>
      <c r="L46" s="250" t="s">
        <v>49038</v>
      </c>
      <c r="M46" s="74" t="s">
        <v>55178</v>
      </c>
    </row>
    <row r="47" spans="1:15" ht="71.25" x14ac:dyDescent="0.25">
      <c r="A47" s="16" t="s">
        <v>29593</v>
      </c>
      <c r="B47" s="6" t="s">
        <v>32981</v>
      </c>
      <c r="C47" s="6" t="s">
        <v>30408</v>
      </c>
      <c r="D47" s="6" t="str">
        <f>VLOOKUP(C47,boletins!$3:$35837,2,FALSE)</f>
        <v xml:space="preserve">DRENO LONGITUDINAL RASO DLR-2, PP-DE-H07/125.                                  </v>
      </c>
      <c r="E47" s="171">
        <v>917</v>
      </c>
      <c r="F47" s="7" t="str">
        <f>VLOOKUP(C47,boletins!$3:$35837,3,FALSE)</f>
        <v>m</v>
      </c>
      <c r="G47" s="7">
        <f>VLOOKUP(C47,boletins!$3:$35837,6,FALSE)</f>
        <v>176.91</v>
      </c>
      <c r="H47" s="14">
        <f t="shared" si="6"/>
        <v>162226.47</v>
      </c>
      <c r="I47" s="183">
        <f t="shared" si="7"/>
        <v>194022.85811999999</v>
      </c>
      <c r="J47" s="213" t="s">
        <v>55160</v>
      </c>
      <c r="K47" s="204"/>
      <c r="L47" s="250" t="s">
        <v>30409</v>
      </c>
      <c r="M47" s="74" t="s">
        <v>55179</v>
      </c>
    </row>
    <row r="48" spans="1:15" ht="90" x14ac:dyDescent="0.25">
      <c r="A48" s="16" t="s">
        <v>29594</v>
      </c>
      <c r="B48" s="6" t="s">
        <v>32999</v>
      </c>
      <c r="C48" s="6">
        <v>2003601</v>
      </c>
      <c r="D48" s="6" t="str">
        <f>VLOOKUP(C48,boletins!$3:$35837,2,FALSE)</f>
        <v>Boca de saída para dreno longitudinal profundo - BSD 02 - tubo de concreto perfurado - areia e brita comerciais</v>
      </c>
      <c r="E48" s="171">
        <v>2</v>
      </c>
      <c r="F48" s="7" t="str">
        <f>VLOOKUP(C48,boletins!$3:$35837,3,FALSE)</f>
        <v>un</v>
      </c>
      <c r="G48" s="7">
        <f>VLOOKUP(C48,boletins!$3:$35837,6,FALSE)</f>
        <v>293.32</v>
      </c>
      <c r="H48" s="14">
        <f t="shared" si="6"/>
        <v>586.64</v>
      </c>
      <c r="I48" s="183">
        <f t="shared" si="7"/>
        <v>701.62144000000001</v>
      </c>
      <c r="J48" s="213" t="s">
        <v>55161</v>
      </c>
      <c r="K48" s="204"/>
      <c r="L48" s="250" t="s">
        <v>47542</v>
      </c>
      <c r="M48" s="74" t="s">
        <v>55180</v>
      </c>
    </row>
    <row r="49" spans="1:13" ht="126.75" customHeight="1" x14ac:dyDescent="0.25">
      <c r="A49" s="16" t="s">
        <v>29595</v>
      </c>
      <c r="B49" s="6" t="s">
        <v>29580</v>
      </c>
      <c r="C49" s="6">
        <v>94269</v>
      </c>
      <c r="D49" s="6" t="str">
        <f>VLOOKUP(C49,boletins!$3:$35837,2,FALSE)</f>
        <v>GUIA (MEIO-FIO) E SARJETA CONJUGADOS DE CONCRETO, MOLDADA IN LOCO EM TRECHO RETO COM EXTRUSORA, 60 CM BASE (15 CM BASE DA GUIA + 45 CM BASE DA SARJETA) X 26 CM ALTURA. AF_01/2024</v>
      </c>
      <c r="E49" s="8">
        <v>423</v>
      </c>
      <c r="F49" s="7" t="str">
        <f>VLOOKUP(C49,boletins!$3:$35837,3,FALSE)</f>
        <v>M</v>
      </c>
      <c r="G49" s="7">
        <f>VLOOKUP(C49,boletins!$3:$35837,6,FALSE)</f>
        <v>87.18</v>
      </c>
      <c r="H49" s="14">
        <f t="shared" si="6"/>
        <v>36877.14</v>
      </c>
      <c r="I49" s="183">
        <f t="shared" si="7"/>
        <v>44105.059439999997</v>
      </c>
      <c r="J49" s="213" t="s">
        <v>55162</v>
      </c>
      <c r="K49" s="204"/>
      <c r="L49" s="250" t="s">
        <v>18930</v>
      </c>
      <c r="M49" s="74" t="s">
        <v>55181</v>
      </c>
    </row>
    <row r="50" spans="1:13" ht="64.5" customHeight="1" x14ac:dyDescent="0.25">
      <c r="A50" s="16" t="s">
        <v>29596</v>
      </c>
      <c r="B50" s="6" t="s">
        <v>32999</v>
      </c>
      <c r="C50" s="175" t="s">
        <v>48979</v>
      </c>
      <c r="D50" s="174" t="str">
        <f>VLOOKUP(C50,boletins!$3:$35837,2,FALSE)</f>
        <v>Tubo de concreto PA4 comercial para drenagem - D = 0,60 m - fornecimento e instalação</v>
      </c>
      <c r="E50" s="172">
        <v>60</v>
      </c>
      <c r="F50" s="176" t="str">
        <f>VLOOKUP(C50,boletins!$3:$35837,3,FALSE)</f>
        <v>m</v>
      </c>
      <c r="G50" s="176">
        <f>VLOOKUP(C50,boletins!$3:$35837,6,FALSE)</f>
        <v>401.13</v>
      </c>
      <c r="H50" s="177">
        <f t="shared" si="6"/>
        <v>24067.8</v>
      </c>
      <c r="I50" s="183">
        <f t="shared" si="7"/>
        <v>28785.088799999998</v>
      </c>
      <c r="J50" s="213" t="s">
        <v>55163</v>
      </c>
      <c r="K50" s="204"/>
      <c r="L50" s="250" t="s">
        <v>32992</v>
      </c>
      <c r="M50" s="74" t="s">
        <v>55182</v>
      </c>
    </row>
    <row r="51" spans="1:13" ht="64.5" customHeight="1" thickBot="1" x14ac:dyDescent="0.3">
      <c r="A51" s="173" t="s">
        <v>29597</v>
      </c>
      <c r="B51" s="174" t="s">
        <v>32999</v>
      </c>
      <c r="C51" s="218" t="s">
        <v>48980</v>
      </c>
      <c r="D51" s="174" t="str">
        <f>VLOOKUP(C51,boletins!$3:$35837,2,FALSE)</f>
        <v>Tubo de concreto PA4 comercial para drenagem - D = 0,80 m - fornecimento e instalação</v>
      </c>
      <c r="E51" s="219">
        <v>3</v>
      </c>
      <c r="F51" s="176" t="str">
        <f>VLOOKUP(C51,boletins!$3:$35837,3,FALSE)</f>
        <v>m</v>
      </c>
      <c r="G51" s="176">
        <f>VLOOKUP(C51,boletins!$3:$35837,6,FALSE)</f>
        <v>554.98</v>
      </c>
      <c r="H51" s="177">
        <f t="shared" si="6"/>
        <v>1664.94</v>
      </c>
      <c r="I51" s="220">
        <f t="shared" si="7"/>
        <v>1991.2682399999999</v>
      </c>
      <c r="J51" s="221" t="s">
        <v>55164</v>
      </c>
      <c r="K51" s="204"/>
      <c r="L51" s="250" t="s">
        <v>32993</v>
      </c>
      <c r="M51" s="74" t="s">
        <v>55183</v>
      </c>
    </row>
    <row r="52" spans="1:13" ht="66.75" customHeight="1" x14ac:dyDescent="0.25">
      <c r="A52" s="229" t="s">
        <v>29598</v>
      </c>
      <c r="B52" s="230" t="s">
        <v>29580</v>
      </c>
      <c r="C52" s="230">
        <v>99290</v>
      </c>
      <c r="D52" s="230" t="str">
        <f>VLOOKUP(C52,boletins!$3:$35837,2,FALSE)</f>
        <v>BASE PARA POÇO DE VISITA RETANGULAR PARA DRENAGEM, EM ALVENARIA COM BLOCOS DE CONCRETO, DIMENSÕES INTERNAS = 1,5X1,5 M, PROFUNDIDADE = 1,40 M, EXCLUINDO TAMPÃO. AF_12/2020</v>
      </c>
      <c r="E52" s="231">
        <v>1</v>
      </c>
      <c r="F52" s="232" t="str">
        <f>VLOOKUP(C52,boletins!$3:$35837,3,FALSE)</f>
        <v>UN</v>
      </c>
      <c r="G52" s="232">
        <f>VLOOKUP(C52,boletins!$3:$35837,6,FALSE)</f>
        <v>4447.5200000000004</v>
      </c>
      <c r="H52" s="233">
        <f t="shared" si="6"/>
        <v>4447.5200000000004</v>
      </c>
      <c r="I52" s="234">
        <f t="shared" si="7"/>
        <v>5319.2339200000006</v>
      </c>
      <c r="J52" s="298" t="s">
        <v>55165</v>
      </c>
      <c r="K52" s="204"/>
      <c r="L52" s="250" t="s">
        <v>22970</v>
      </c>
      <c r="M52" s="288" t="s">
        <v>55184</v>
      </c>
    </row>
    <row r="53" spans="1:13" ht="36.75" customHeight="1" thickBot="1" x14ac:dyDescent="0.3">
      <c r="A53" s="235" t="s">
        <v>29599</v>
      </c>
      <c r="B53" s="236" t="s">
        <v>32999</v>
      </c>
      <c r="C53" s="236" t="s">
        <v>6565</v>
      </c>
      <c r="D53" s="236" t="str">
        <f>VLOOKUP(C53,boletins!$3:$35837,2,FALSE)</f>
        <v>Tampão simples em ferro fundido, predial SMU, DN= 150 mm</v>
      </c>
      <c r="E53" s="237">
        <v>1</v>
      </c>
      <c r="F53" s="238" t="str">
        <f>VLOOKUP(C53,boletins!$3:$35837,3,FALSE)</f>
        <v>UN</v>
      </c>
      <c r="G53" s="238">
        <f>VLOOKUP(C53,boletins!$3:$35837,6,FALSE)</f>
        <v>205.06</v>
      </c>
      <c r="H53" s="239">
        <f t="shared" si="6"/>
        <v>205.06</v>
      </c>
      <c r="I53" s="240">
        <f t="shared" si="7"/>
        <v>245.25175999999999</v>
      </c>
      <c r="J53" s="299"/>
      <c r="K53" s="204"/>
      <c r="L53" s="250" t="s">
        <v>6566</v>
      </c>
      <c r="M53" s="289"/>
    </row>
    <row r="54" spans="1:13" ht="180" x14ac:dyDescent="0.25">
      <c r="A54" s="222" t="s">
        <v>29600</v>
      </c>
      <c r="B54" s="223" t="s">
        <v>29580</v>
      </c>
      <c r="C54" s="223">
        <v>97961</v>
      </c>
      <c r="D54" s="223" t="str">
        <f>VLOOKUP(C54,boletins!$3:$35837,2,FALSE)</f>
        <v>CAIXA PARA BOCA DE LOBO COMBINADA COM GRELHA RETANGULAR, EM ALVENARIA COM BLOCOS DE CONCRETO, DIMENSÕES INTERNAS: 1,3X1X1,2 M. AF_12/2020</v>
      </c>
      <c r="E54" s="225">
        <v>3</v>
      </c>
      <c r="F54" s="224" t="str">
        <f>VLOOKUP(C54,boletins!$3:$35837,3,FALSE)</f>
        <v>UN</v>
      </c>
      <c r="G54" s="224">
        <f>VLOOKUP(C54,boletins!$3:$35837,6,FALSE)</f>
        <v>2749</v>
      </c>
      <c r="H54" s="226">
        <f t="shared" si="6"/>
        <v>8247</v>
      </c>
      <c r="I54" s="227">
        <f t="shared" si="7"/>
        <v>9863.4120000000003</v>
      </c>
      <c r="J54" s="228" t="s">
        <v>55172</v>
      </c>
      <c r="K54" s="204"/>
      <c r="L54" s="250" t="s">
        <v>23032</v>
      </c>
      <c r="M54" s="74" t="s">
        <v>55185</v>
      </c>
    </row>
    <row r="55" spans="1:13" ht="56.25" customHeight="1" x14ac:dyDescent="0.25">
      <c r="A55" s="16" t="s">
        <v>29601</v>
      </c>
      <c r="B55" s="6" t="s">
        <v>29580</v>
      </c>
      <c r="C55" s="6">
        <v>97935</v>
      </c>
      <c r="D55" s="6" t="str">
        <f>VLOOKUP(C55,boletins!$3:$35837,2,FALSE)</f>
        <v>CAIXA PARA BOCA DE LOBO SIMPLES RETANGULAR, EM CONCRETO PRÉ-MOLDADO, DIMENSÕES INTERNAS: 0,6X1,0X1,2 M. AF_12/2020</v>
      </c>
      <c r="E55" s="8">
        <v>1</v>
      </c>
      <c r="F55" s="7" t="str">
        <f>VLOOKUP(C55,boletins!$3:$35837,3,FALSE)</f>
        <v>UN</v>
      </c>
      <c r="G55" s="7">
        <f>VLOOKUP(C55,boletins!$3:$35837,6,FALSE)</f>
        <v>1021.46</v>
      </c>
      <c r="H55" s="14">
        <f t="shared" si="6"/>
        <v>1021.46</v>
      </c>
      <c r="I55" s="183">
        <f t="shared" si="7"/>
        <v>1221.66616</v>
      </c>
      <c r="J55" s="213" t="s">
        <v>55166</v>
      </c>
      <c r="K55" s="204"/>
      <c r="L55" s="250" t="s">
        <v>23041</v>
      </c>
      <c r="M55" s="74" t="s">
        <v>55186</v>
      </c>
    </row>
    <row r="56" spans="1:13" ht="71.25" x14ac:dyDescent="0.25">
      <c r="A56" s="16" t="s">
        <v>55144</v>
      </c>
      <c r="B56" s="6" t="s">
        <v>29566</v>
      </c>
      <c r="C56" s="6" t="s">
        <v>3559</v>
      </c>
      <c r="D56" s="6" t="str">
        <f>VLOOKUP(C56,boletins!$3:$35837,2,FALSE)</f>
        <v>Plantio de grama batatais em placas (praças e áreas abertas)</v>
      </c>
      <c r="E56" s="8">
        <v>2100</v>
      </c>
      <c r="F56" s="7" t="str">
        <f>VLOOKUP(C56,boletins!$3:$35837,3,FALSE)</f>
        <v>M2</v>
      </c>
      <c r="G56" s="7">
        <f>VLOOKUP(C56,boletins!$3:$35837,6,FALSE)</f>
        <v>14.25</v>
      </c>
      <c r="H56" s="14">
        <f t="shared" si="6"/>
        <v>29925</v>
      </c>
      <c r="I56" s="183">
        <f t="shared" si="7"/>
        <v>35790.299999999996</v>
      </c>
      <c r="J56" s="213" t="s">
        <v>55156</v>
      </c>
      <c r="K56" s="204"/>
      <c r="L56" s="250" t="s">
        <v>3560</v>
      </c>
    </row>
    <row r="57" spans="1:13" ht="15" customHeight="1" x14ac:dyDescent="0.25">
      <c r="A57" s="305" t="s">
        <v>29532</v>
      </c>
      <c r="B57" s="306"/>
      <c r="C57" s="306"/>
      <c r="D57" s="306"/>
      <c r="E57" s="306"/>
      <c r="F57" s="306"/>
      <c r="G57" s="306"/>
      <c r="H57" s="12">
        <f>SUM(H44:H56)</f>
        <v>314921.17000000004</v>
      </c>
      <c r="I57" s="184">
        <f>SUM(I44:I56)</f>
        <v>376645.71932000009</v>
      </c>
      <c r="J57" s="215"/>
      <c r="K57" s="249"/>
    </row>
    <row r="58" spans="1:13" ht="15" customHeight="1" x14ac:dyDescent="0.25">
      <c r="A58" s="310" t="s">
        <v>33025</v>
      </c>
      <c r="B58" s="311"/>
      <c r="C58" s="311"/>
      <c r="D58" s="311"/>
      <c r="E58" s="311"/>
      <c r="F58" s="311"/>
      <c r="G58" s="311"/>
      <c r="H58" s="311"/>
      <c r="I58" s="312"/>
      <c r="J58" s="200"/>
      <c r="K58" s="201"/>
    </row>
    <row r="59" spans="1:13" ht="28.5" x14ac:dyDescent="0.25">
      <c r="A59" s="16" t="s">
        <v>29602</v>
      </c>
      <c r="B59" s="6" t="s">
        <v>29566</v>
      </c>
      <c r="C59" s="6" t="s">
        <v>8051</v>
      </c>
      <c r="D59" s="6" t="str">
        <f>VLOOKUP(C59,boletins!$3:$35837,2,FALSE)</f>
        <v>Sinalização horizontal com tinta vinílica ou acrílica</v>
      </c>
      <c r="E59" s="8">
        <v>349.1</v>
      </c>
      <c r="F59" s="7" t="str">
        <f>VLOOKUP(C59,boletins!$3:$35837,3,FALSE)</f>
        <v>M2</v>
      </c>
      <c r="G59" s="7">
        <f>VLOOKUP(C59,boletins!$3:$35837,6,FALSE)</f>
        <v>35.47</v>
      </c>
      <c r="H59" s="14">
        <f t="shared" ref="H59:H72" si="8">E59*G59</f>
        <v>12382.577000000001</v>
      </c>
      <c r="I59" s="183">
        <f t="shared" ref="I59:I62" si="9">H59*1.196</f>
        <v>14809.562092</v>
      </c>
      <c r="J59" s="213" t="s">
        <v>55152</v>
      </c>
      <c r="K59" s="204"/>
    </row>
    <row r="60" spans="1:13" ht="38.25" x14ac:dyDescent="0.25">
      <c r="A60" s="16" t="s">
        <v>29603</v>
      </c>
      <c r="B60" s="6" t="s">
        <v>32981</v>
      </c>
      <c r="C60" s="6" t="s">
        <v>31126</v>
      </c>
      <c r="D60" s="6" t="str">
        <f>VLOOKUP(C60,boletins!$3:$35837,2,FALSE)</f>
        <v xml:space="preserve">TACHA REFLETIVA EM PLASTICO INJETADO MONODIRECIONAL COM UM PINO-TIPO III OU IV </v>
      </c>
      <c r="E60" s="8">
        <v>290</v>
      </c>
      <c r="F60" s="7" t="str">
        <f>VLOOKUP(C60,boletins!$3:$35837,3,FALSE)</f>
        <v>un</v>
      </c>
      <c r="G60" s="7">
        <f>VLOOKUP(C60,boletins!$3:$35837,6,FALSE)</f>
        <v>61.16</v>
      </c>
      <c r="H60" s="14">
        <f t="shared" si="8"/>
        <v>17736.399999999998</v>
      </c>
      <c r="I60" s="183">
        <f t="shared" si="9"/>
        <v>21212.734399999998</v>
      </c>
      <c r="J60" s="213" t="s">
        <v>55152</v>
      </c>
      <c r="K60" s="204"/>
    </row>
    <row r="61" spans="1:13" ht="27.75" customHeight="1" x14ac:dyDescent="0.25">
      <c r="A61" s="16" t="s">
        <v>29604</v>
      </c>
      <c r="B61" s="6" t="s">
        <v>32981</v>
      </c>
      <c r="C61" s="6" t="s">
        <v>31122</v>
      </c>
      <c r="D61" s="6" t="str">
        <f>VLOOKUP(C61,boletins!$3:$35837,2,FALSE)</f>
        <v xml:space="preserve">TACHA REFLETIVA EM PLASTICO INJETADO BIDIRECIONAL COM UM PINO - TIPO III OU IV </v>
      </c>
      <c r="E61" s="8">
        <v>15</v>
      </c>
      <c r="F61" s="7" t="str">
        <f>VLOOKUP(C61,boletins!$3:$35837,3,FALSE)</f>
        <v>un</v>
      </c>
      <c r="G61" s="7">
        <f>VLOOKUP(C61,boletins!$3:$35837,6,FALSE)</f>
        <v>64.349999999999994</v>
      </c>
      <c r="H61" s="14">
        <f t="shared" si="8"/>
        <v>965.24999999999989</v>
      </c>
      <c r="I61" s="183">
        <f t="shared" si="9"/>
        <v>1154.4389999999999</v>
      </c>
      <c r="J61" s="213" t="s">
        <v>55152</v>
      </c>
      <c r="K61" s="204"/>
    </row>
    <row r="62" spans="1:13" ht="28.5" x14ac:dyDescent="0.25">
      <c r="A62" s="16" t="s">
        <v>29605</v>
      </c>
      <c r="B62" s="6" t="s">
        <v>32981</v>
      </c>
      <c r="C62" s="6" t="s">
        <v>31080</v>
      </c>
      <c r="D62" s="6" t="str">
        <f>VLOOKUP(C62,boletins!$3:$35837,2,FALSE)</f>
        <v xml:space="preserve">FORN. E TRANSPORTE DE PLACA DE ACO GT+AI                                       </v>
      </c>
      <c r="E62" s="8">
        <v>12.9</v>
      </c>
      <c r="F62" s="7" t="str">
        <f>VLOOKUP(C62,boletins!$3:$35837,3,FALSE)</f>
        <v>m2</v>
      </c>
      <c r="G62" s="7">
        <f>VLOOKUP(C62,boletins!$3:$35837,6,FALSE)</f>
        <v>454.72</v>
      </c>
      <c r="H62" s="14">
        <f t="shared" si="8"/>
        <v>5865.8880000000008</v>
      </c>
      <c r="I62" s="183">
        <f t="shared" si="9"/>
        <v>7015.6020480000007</v>
      </c>
      <c r="J62" s="213" t="s">
        <v>55152</v>
      </c>
      <c r="K62" s="204"/>
    </row>
    <row r="63" spans="1:13" x14ac:dyDescent="0.25">
      <c r="A63" s="305" t="s">
        <v>29532</v>
      </c>
      <c r="B63" s="306"/>
      <c r="C63" s="306"/>
      <c r="D63" s="306"/>
      <c r="E63" s="306"/>
      <c r="F63" s="306"/>
      <c r="G63" s="306"/>
      <c r="H63" s="12">
        <f>SUM(H59:H62)</f>
        <v>36950.114999999998</v>
      </c>
      <c r="I63" s="184">
        <f>SUM(I59:I62)</f>
        <v>44192.337539999993</v>
      </c>
      <c r="J63" s="215"/>
      <c r="K63" s="249"/>
    </row>
    <row r="64" spans="1:13" ht="15" customHeight="1" x14ac:dyDescent="0.25">
      <c r="A64" s="310" t="s">
        <v>33026</v>
      </c>
      <c r="B64" s="311"/>
      <c r="C64" s="311"/>
      <c r="D64" s="311"/>
      <c r="E64" s="311"/>
      <c r="F64" s="311"/>
      <c r="G64" s="311"/>
      <c r="H64" s="311"/>
      <c r="I64" s="312"/>
      <c r="J64" s="200"/>
      <c r="K64" s="201"/>
    </row>
    <row r="65" spans="1:11" ht="24.75" customHeight="1" x14ac:dyDescent="0.25">
      <c r="A65" s="16" t="s">
        <v>29606</v>
      </c>
      <c r="B65" s="6" t="s">
        <v>32981</v>
      </c>
      <c r="C65" s="6" t="s">
        <v>31080</v>
      </c>
      <c r="D65" s="6" t="str">
        <f>VLOOKUP(C65,boletins!$3:$35837,2,FALSE)</f>
        <v xml:space="preserve">FORN. E TRANSPORTE DE PLACA DE ACO GT+AI                                       </v>
      </c>
      <c r="E65" s="8">
        <v>50</v>
      </c>
      <c r="F65" s="7" t="str">
        <f>VLOOKUP(C65,boletins!$3:$35837,3,FALSE)</f>
        <v>m2</v>
      </c>
      <c r="G65" s="7">
        <f>VLOOKUP(C65,boletins!$3:$29310,6,FALSE)</f>
        <v>454.72</v>
      </c>
      <c r="H65" s="14">
        <f t="shared" si="8"/>
        <v>22736</v>
      </c>
      <c r="I65" s="183">
        <f t="shared" ref="I65:I66" si="10">H65*1.196</f>
        <v>27192.255999999998</v>
      </c>
      <c r="J65" s="213" t="s">
        <v>55152</v>
      </c>
      <c r="K65" s="204"/>
    </row>
    <row r="66" spans="1:11" ht="28.5" x14ac:dyDescent="0.25">
      <c r="A66" s="16" t="s">
        <v>29607</v>
      </c>
      <c r="B66" s="6" t="s">
        <v>29566</v>
      </c>
      <c r="C66" s="6" t="s">
        <v>8190</v>
      </c>
      <c r="D66" s="6" t="str">
        <f>VLOOKUP(C66,boletins!$3:$35837,2,FALSE)</f>
        <v>Colocação de placa em suporte de madeira / metálico - solo</v>
      </c>
      <c r="E66" s="8">
        <v>50</v>
      </c>
      <c r="F66" s="7" t="str">
        <f>VLOOKUP(C66,boletins!$3:$35837,3,FALSE)</f>
        <v>M2</v>
      </c>
      <c r="G66" s="7">
        <f>VLOOKUP(C66,boletins!$3:$29310,6,FALSE)</f>
        <v>68.459999999999994</v>
      </c>
      <c r="H66" s="14">
        <f t="shared" si="8"/>
        <v>3422.9999999999995</v>
      </c>
      <c r="I66" s="183">
        <f t="shared" si="10"/>
        <v>4093.9079999999994</v>
      </c>
      <c r="J66" s="213" t="s">
        <v>55152</v>
      </c>
      <c r="K66" s="204"/>
    </row>
    <row r="67" spans="1:11" x14ac:dyDescent="0.25">
      <c r="A67" s="305" t="s">
        <v>29532</v>
      </c>
      <c r="B67" s="306"/>
      <c r="C67" s="306"/>
      <c r="D67" s="306"/>
      <c r="E67" s="306"/>
      <c r="F67" s="306"/>
      <c r="G67" s="306"/>
      <c r="H67" s="12">
        <f>SUM(H65:H66)</f>
        <v>26159</v>
      </c>
      <c r="I67" s="184">
        <f>SUM(I65:I66)</f>
        <v>31286.163999999997</v>
      </c>
      <c r="J67" s="215"/>
      <c r="K67" s="249"/>
    </row>
    <row r="68" spans="1:11" ht="15" customHeight="1" x14ac:dyDescent="0.25">
      <c r="A68" s="310" t="s">
        <v>33027</v>
      </c>
      <c r="B68" s="311"/>
      <c r="C68" s="311"/>
      <c r="D68" s="311"/>
      <c r="E68" s="311"/>
      <c r="F68" s="311"/>
      <c r="G68" s="311"/>
      <c r="H68" s="311"/>
      <c r="I68" s="312"/>
      <c r="J68" s="200"/>
      <c r="K68" s="201"/>
    </row>
    <row r="69" spans="1:11" ht="39.75" customHeight="1" x14ac:dyDescent="0.25">
      <c r="A69" s="16" t="s">
        <v>29608</v>
      </c>
      <c r="B69" s="6" t="s">
        <v>29566</v>
      </c>
      <c r="C69" s="6" t="s">
        <v>60</v>
      </c>
      <c r="D69" s="6" t="str">
        <f>VLOOKUP(C69,boletins!$3:$35837,2,FALSE)</f>
        <v>Taxa de mobilização e desmobilização de equipamentos para execução de levantamento topográfico</v>
      </c>
      <c r="E69" s="8">
        <v>1</v>
      </c>
      <c r="F69" s="7" t="str">
        <f>VLOOKUP(C69,boletins!$3:$35837,3,FALSE)</f>
        <v>TX</v>
      </c>
      <c r="G69" s="7">
        <f>VLOOKUP(C69,boletins!$3:$29310,6,FALSE)</f>
        <v>1120.06</v>
      </c>
      <c r="H69" s="14">
        <f t="shared" si="8"/>
        <v>1120.06</v>
      </c>
      <c r="I69" s="183">
        <f t="shared" ref="I69:I72" si="11">H69*1.196</f>
        <v>1339.5917599999998</v>
      </c>
      <c r="J69" s="213" t="s">
        <v>55167</v>
      </c>
      <c r="K69" s="204"/>
    </row>
    <row r="70" spans="1:11" ht="57" x14ac:dyDescent="0.25">
      <c r="A70" s="16" t="s">
        <v>29609</v>
      </c>
      <c r="B70" s="6" t="s">
        <v>32987</v>
      </c>
      <c r="C70" s="6">
        <v>40820</v>
      </c>
      <c r="D70" s="6" t="str">
        <f>VLOOKUP(C70,boletins!$3:$35837,2,FALSE)</f>
        <v>TOPOGRAFO (MENSALISTA)</v>
      </c>
      <c r="E70" s="8">
        <v>1</v>
      </c>
      <c r="F70" s="7" t="str">
        <f>VLOOKUP(C70,boletins!$3:$35837,3,FALSE)</f>
        <v>MES</v>
      </c>
      <c r="G70" s="7">
        <f>VLOOKUP(C70,boletins!$3:$29310,6,FALSE)</f>
        <v>14077.15</v>
      </c>
      <c r="H70" s="14">
        <f t="shared" si="8"/>
        <v>14077.15</v>
      </c>
      <c r="I70" s="183">
        <f t="shared" si="11"/>
        <v>16836.271399999998</v>
      </c>
      <c r="J70" s="213" t="s">
        <v>55168</v>
      </c>
      <c r="K70" s="204"/>
    </row>
    <row r="71" spans="1:11" ht="57" x14ac:dyDescent="0.25">
      <c r="A71" s="16" t="s">
        <v>32982</v>
      </c>
      <c r="B71" s="6" t="s">
        <v>32987</v>
      </c>
      <c r="C71" s="6">
        <v>41093</v>
      </c>
      <c r="D71" s="6" t="str">
        <f>VLOOKUP(C71,boletins!$3:$35837,2,FALSE)</f>
        <v>AUXILIAR DE TOPOGRAFO (MENSALISTA)</v>
      </c>
      <c r="E71" s="8">
        <v>1</v>
      </c>
      <c r="F71" s="7" t="str">
        <f>VLOOKUP(C71,boletins!$3:$35837,3,FALSE)</f>
        <v>MES</v>
      </c>
      <c r="G71" s="7">
        <f>VLOOKUP(C71,boletins!$3:$29310,6,FALSE)</f>
        <v>6335.13</v>
      </c>
      <c r="H71" s="14">
        <f t="shared" si="8"/>
        <v>6335.13</v>
      </c>
      <c r="I71" s="183">
        <f t="shared" si="11"/>
        <v>7576.8154800000002</v>
      </c>
      <c r="J71" s="213" t="s">
        <v>55168</v>
      </c>
      <c r="K71" s="204"/>
    </row>
    <row r="72" spans="1:11" ht="57" x14ac:dyDescent="0.25">
      <c r="A72" s="16" t="s">
        <v>32988</v>
      </c>
      <c r="B72" s="6" t="s">
        <v>32987</v>
      </c>
      <c r="C72" s="6">
        <v>41089</v>
      </c>
      <c r="D72" s="6" t="str">
        <f>VLOOKUP(C72,boletins!$3:$35837,2,FALSE)</f>
        <v>TECNICO EM LABORATORIO E CAMPO DE CONSTRUCAO CIVIL (MENSALISTA)</v>
      </c>
      <c r="E72" s="8">
        <v>1</v>
      </c>
      <c r="F72" s="7" t="str">
        <f>VLOOKUP(C72,boletins!$3:$35837,3,FALSE)</f>
        <v>MES</v>
      </c>
      <c r="G72" s="7">
        <f>VLOOKUP(C72,boletins!$3:$29310,6,FALSE)</f>
        <v>10393.57</v>
      </c>
      <c r="H72" s="14">
        <f t="shared" si="8"/>
        <v>10393.57</v>
      </c>
      <c r="I72" s="183">
        <f t="shared" si="11"/>
        <v>12430.709719999999</v>
      </c>
      <c r="J72" s="213" t="s">
        <v>55169</v>
      </c>
      <c r="K72" s="204"/>
    </row>
    <row r="73" spans="1:11" x14ac:dyDescent="0.25">
      <c r="A73" s="301" t="s">
        <v>29532</v>
      </c>
      <c r="B73" s="302"/>
      <c r="C73" s="302"/>
      <c r="D73" s="302"/>
      <c r="E73" s="302"/>
      <c r="F73" s="302"/>
      <c r="G73" s="302"/>
      <c r="H73" s="196">
        <f>SUM(H69:H72)</f>
        <v>31925.91</v>
      </c>
      <c r="I73" s="197">
        <f>SUM(I69:I72)</f>
        <v>38183.388359999997</v>
      </c>
      <c r="J73" s="216"/>
    </row>
    <row r="74" spans="1:11" ht="18" customHeight="1" x14ac:dyDescent="0.25">
      <c r="A74" s="307"/>
      <c r="B74" s="308"/>
      <c r="C74" s="308"/>
      <c r="D74" s="308"/>
      <c r="E74" s="308"/>
      <c r="F74" s="308"/>
      <c r="G74" s="308"/>
      <c r="H74" s="308"/>
      <c r="I74" s="309"/>
      <c r="J74" s="201"/>
      <c r="K74" s="201"/>
    </row>
    <row r="75" spans="1:11" ht="21.75" customHeight="1" x14ac:dyDescent="0.25">
      <c r="A75" s="303"/>
      <c r="B75" s="304"/>
      <c r="C75" s="304"/>
      <c r="D75" s="304"/>
      <c r="E75" s="304"/>
      <c r="F75" s="304"/>
      <c r="G75" s="304"/>
      <c r="H75" s="84" t="s">
        <v>33033</v>
      </c>
      <c r="I75" s="185" t="s">
        <v>33034</v>
      </c>
      <c r="J75" s="201"/>
      <c r="K75" s="201"/>
    </row>
    <row r="76" spans="1:11" ht="24" customHeight="1" x14ac:dyDescent="0.25">
      <c r="A76" s="300" t="s">
        <v>29533</v>
      </c>
      <c r="B76" s="300"/>
      <c r="C76" s="300"/>
      <c r="D76" s="300"/>
      <c r="E76" s="300"/>
      <c r="F76" s="300"/>
      <c r="G76" s="300"/>
      <c r="H76" s="75">
        <f>SUM(H73+H67+H63+H57+H42+H28+H19)</f>
        <v>2417621.7372999997</v>
      </c>
      <c r="I76" s="75">
        <f>ROUND(I73+I67+I63+I57+I42+I28+I19,2)</f>
        <v>2891475.6</v>
      </c>
      <c r="J76" s="217"/>
      <c r="K76" s="217"/>
    </row>
    <row r="77" spans="1:11" x14ac:dyDescent="0.25">
      <c r="A77" s="62"/>
      <c r="B77" s="186"/>
      <c r="C77" s="186"/>
      <c r="D77" s="191"/>
      <c r="E77" s="63"/>
      <c r="F77" s="187"/>
      <c r="G77" s="64"/>
      <c r="H77" s="76"/>
      <c r="I77" s="188"/>
      <c r="J77" s="202"/>
      <c r="K77" s="202"/>
    </row>
    <row r="78" spans="1:11" x14ac:dyDescent="0.25">
      <c r="A78" s="62"/>
      <c r="B78" s="186"/>
      <c r="C78" s="186"/>
      <c r="D78" s="191"/>
      <c r="E78" s="63"/>
      <c r="F78" s="187"/>
      <c r="G78" s="65"/>
      <c r="H78" s="77"/>
      <c r="I78" s="189"/>
      <c r="J78" s="203"/>
      <c r="K78" s="203"/>
    </row>
    <row r="79" spans="1:11" x14ac:dyDescent="0.25">
      <c r="A79" s="294" t="s">
        <v>33017</v>
      </c>
      <c r="B79" s="295"/>
      <c r="C79" s="295"/>
      <c r="D79" s="295"/>
      <c r="E79" s="295"/>
      <c r="F79" s="295"/>
      <c r="G79" s="295"/>
      <c r="H79" s="295"/>
      <c r="I79" s="190"/>
      <c r="J79" s="204"/>
      <c r="K79" s="204"/>
    </row>
    <row r="80" spans="1:11" ht="24.75" customHeight="1" x14ac:dyDescent="0.25">
      <c r="A80" s="66"/>
      <c r="B80" s="187"/>
      <c r="C80" s="187"/>
      <c r="D80" s="191"/>
      <c r="E80" s="191"/>
      <c r="F80" s="187"/>
      <c r="G80" s="64"/>
      <c r="H80" s="64"/>
      <c r="I80" s="192"/>
      <c r="J80" s="205"/>
      <c r="K80" s="205"/>
    </row>
    <row r="81" spans="1:11" x14ac:dyDescent="0.25">
      <c r="A81" s="66"/>
      <c r="B81" s="187"/>
      <c r="C81" s="187"/>
      <c r="D81" s="191"/>
      <c r="E81" s="191"/>
      <c r="F81" s="187"/>
      <c r="G81" s="64"/>
      <c r="H81" s="64"/>
      <c r="I81" s="192"/>
      <c r="J81" s="205"/>
      <c r="K81" s="205"/>
    </row>
    <row r="82" spans="1:11" x14ac:dyDescent="0.25">
      <c r="A82" s="294" t="s">
        <v>29534</v>
      </c>
      <c r="B82" s="295"/>
      <c r="C82" s="295"/>
      <c r="D82" s="295"/>
      <c r="E82" s="295"/>
      <c r="F82" s="295"/>
      <c r="G82" s="295"/>
      <c r="H82" s="295"/>
      <c r="I82" s="190"/>
      <c r="J82" s="204"/>
      <c r="K82" s="204"/>
    </row>
    <row r="83" spans="1:11" ht="15" customHeight="1" x14ac:dyDescent="0.25">
      <c r="A83" s="296" t="s">
        <v>29535</v>
      </c>
      <c r="B83" s="297"/>
      <c r="C83" s="297"/>
      <c r="D83" s="297"/>
      <c r="E83" s="297"/>
      <c r="F83" s="297"/>
      <c r="G83" s="297"/>
      <c r="H83" s="297"/>
      <c r="I83" s="193"/>
      <c r="J83" s="201"/>
      <c r="K83" s="201"/>
    </row>
    <row r="84" spans="1:11" ht="15" customHeight="1" x14ac:dyDescent="0.25">
      <c r="A84" s="290" t="s">
        <v>29536</v>
      </c>
      <c r="B84" s="291"/>
      <c r="C84" s="291"/>
      <c r="D84" s="291"/>
      <c r="E84" s="291"/>
      <c r="F84" s="291"/>
      <c r="G84" s="291"/>
      <c r="H84" s="291"/>
      <c r="I84" s="194"/>
      <c r="J84" s="206"/>
      <c r="K84" s="206"/>
    </row>
    <row r="85" spans="1:11" x14ac:dyDescent="0.25">
      <c r="A85" s="260" t="s">
        <v>33016</v>
      </c>
      <c r="B85" s="261"/>
      <c r="C85" s="261"/>
      <c r="D85" s="261"/>
      <c r="E85" s="261"/>
      <c r="F85" s="261"/>
      <c r="G85" s="261"/>
      <c r="H85" s="261"/>
      <c r="I85" s="87"/>
      <c r="J85" s="206"/>
      <c r="K85" s="206"/>
    </row>
    <row r="86" spans="1:11" ht="15.75" thickBot="1" x14ac:dyDescent="0.3">
      <c r="A86" s="292"/>
      <c r="B86" s="293"/>
      <c r="C86" s="293"/>
      <c r="D86" s="293"/>
      <c r="E86" s="293"/>
      <c r="F86" s="293"/>
      <c r="G86" s="293"/>
      <c r="H86" s="293"/>
      <c r="I86" s="195"/>
      <c r="J86" s="206" t="s">
        <v>55171</v>
      </c>
      <c r="K86" s="206"/>
    </row>
  </sheetData>
  <mergeCells count="29">
    <mergeCell ref="A64:I64"/>
    <mergeCell ref="A58:I58"/>
    <mergeCell ref="A43:I43"/>
    <mergeCell ref="D1:H1"/>
    <mergeCell ref="D2:H2"/>
    <mergeCell ref="D3:H3"/>
    <mergeCell ref="A42:G42"/>
    <mergeCell ref="A19:G19"/>
    <mergeCell ref="A4:H4"/>
    <mergeCell ref="A28:G28"/>
    <mergeCell ref="A29:I29"/>
    <mergeCell ref="A20:I20"/>
    <mergeCell ref="A6:I6"/>
    <mergeCell ref="M52:M53"/>
    <mergeCell ref="A84:H84"/>
    <mergeCell ref="A86:H86"/>
    <mergeCell ref="A79:H79"/>
    <mergeCell ref="A83:H83"/>
    <mergeCell ref="A82:H82"/>
    <mergeCell ref="A85:H85"/>
    <mergeCell ref="J52:J53"/>
    <mergeCell ref="A76:G76"/>
    <mergeCell ref="A73:G73"/>
    <mergeCell ref="A75:G75"/>
    <mergeCell ref="A67:G67"/>
    <mergeCell ref="A63:G63"/>
    <mergeCell ref="A57:G57"/>
    <mergeCell ref="A74:I74"/>
    <mergeCell ref="A68:I68"/>
  </mergeCells>
  <phoneticPr fontId="8" type="noConversion"/>
  <conditionalFormatting sqref="C37:C38">
    <cfRule type="expression" dxfId="6" priority="1" stopIfTrue="1">
      <formula>J37&lt;6</formula>
    </cfRule>
  </conditionalFormatting>
  <pageMargins left="0.511811024" right="0.511811024" top="0.78740157499999996" bottom="0.78740157499999996" header="0.31496062000000002" footer="0.31496062000000002"/>
  <pageSetup paperSize="9" scale="56"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0EAA5-AD3A-43E0-AC47-DE554CA24D80}">
  <dimension ref="A1:I35877"/>
  <sheetViews>
    <sheetView topLeftCell="A13114" zoomScale="85" zoomScaleNormal="85" workbookViewId="0">
      <selection activeCell="B13137" sqref="B13137"/>
    </sheetView>
  </sheetViews>
  <sheetFormatPr defaultRowHeight="15" x14ac:dyDescent="0.25"/>
  <cols>
    <col min="1" max="1" width="11.42578125" style="106" customWidth="1"/>
    <col min="2" max="2" width="163.5703125" style="155" customWidth="1"/>
    <col min="3" max="3" width="7" style="106" customWidth="1"/>
    <col min="4" max="5" width="11.28515625" style="106" customWidth="1"/>
    <col min="6" max="6" width="11.42578125" style="106" customWidth="1"/>
    <col min="7" max="7" width="14" customWidth="1"/>
    <col min="9" max="9" width="18.5703125" customWidth="1"/>
  </cols>
  <sheetData>
    <row r="1" spans="1:9" ht="124.5" customHeight="1" x14ac:dyDescent="0.25">
      <c r="A1" s="88" t="s">
        <v>0</v>
      </c>
      <c r="B1" s="88"/>
      <c r="C1" s="88"/>
      <c r="D1" s="88"/>
      <c r="E1" s="88"/>
      <c r="F1" s="88"/>
      <c r="G1" s="88"/>
      <c r="H1" s="4"/>
      <c r="I1" s="5" t="s">
        <v>55143</v>
      </c>
    </row>
    <row r="2" spans="1:9" x14ac:dyDescent="0.25">
      <c r="A2" s="89" t="s">
        <v>1</v>
      </c>
      <c r="B2" s="90" t="s">
        <v>2</v>
      </c>
      <c r="C2" s="89" t="s">
        <v>3</v>
      </c>
      <c r="D2" s="89" t="s">
        <v>4</v>
      </c>
      <c r="E2" s="89" t="s">
        <v>5</v>
      </c>
      <c r="F2" s="89" t="s">
        <v>6</v>
      </c>
      <c r="G2" s="91"/>
    </row>
    <row r="3" spans="1:9" x14ac:dyDescent="0.25">
      <c r="A3" s="92" t="s">
        <v>7</v>
      </c>
      <c r="B3" s="93" t="s">
        <v>8</v>
      </c>
      <c r="C3" s="94"/>
      <c r="D3" s="95"/>
      <c r="E3" s="95"/>
      <c r="F3" s="95"/>
      <c r="G3" s="91"/>
    </row>
    <row r="4" spans="1:9" x14ac:dyDescent="0.25">
      <c r="A4" s="96" t="s">
        <v>9</v>
      </c>
      <c r="B4" s="97" t="s">
        <v>10</v>
      </c>
      <c r="C4" s="98"/>
      <c r="D4" s="99"/>
      <c r="E4" s="99"/>
      <c r="F4" s="99"/>
      <c r="G4" s="91"/>
    </row>
    <row r="5" spans="1:9" x14ac:dyDescent="0.25">
      <c r="A5" s="96" t="s">
        <v>11</v>
      </c>
      <c r="B5" s="97" t="s">
        <v>12</v>
      </c>
      <c r="C5" s="98" t="s">
        <v>13</v>
      </c>
      <c r="D5" s="99"/>
      <c r="E5" s="99">
        <v>7204.93</v>
      </c>
      <c r="F5" s="99">
        <v>7204.93</v>
      </c>
      <c r="G5" s="91"/>
    </row>
    <row r="6" spans="1:9" x14ac:dyDescent="0.25">
      <c r="A6" s="96" t="s">
        <v>14</v>
      </c>
      <c r="B6" s="97" t="s">
        <v>15</v>
      </c>
      <c r="C6" s="98" t="s">
        <v>13</v>
      </c>
      <c r="D6" s="99"/>
      <c r="E6" s="99">
        <v>9581.15</v>
      </c>
      <c r="F6" s="99">
        <v>9581.15</v>
      </c>
      <c r="G6" s="91"/>
    </row>
    <row r="7" spans="1:9" x14ac:dyDescent="0.25">
      <c r="A7" s="96" t="s">
        <v>16</v>
      </c>
      <c r="B7" s="97" t="s">
        <v>17</v>
      </c>
      <c r="C7" s="98" t="s">
        <v>13</v>
      </c>
      <c r="D7" s="99"/>
      <c r="E7" s="99">
        <v>16366.75</v>
      </c>
      <c r="F7" s="99">
        <v>16366.75</v>
      </c>
      <c r="G7" s="91"/>
    </row>
    <row r="8" spans="1:9" x14ac:dyDescent="0.25">
      <c r="A8" s="96" t="s">
        <v>18</v>
      </c>
      <c r="B8" s="97" t="s">
        <v>19</v>
      </c>
      <c r="C8" s="98" t="s">
        <v>13</v>
      </c>
      <c r="D8" s="99"/>
      <c r="E8" s="99">
        <v>22440.73</v>
      </c>
      <c r="F8" s="99">
        <v>22440.73</v>
      </c>
      <c r="G8" s="91"/>
    </row>
    <row r="9" spans="1:9" x14ac:dyDescent="0.25">
      <c r="A9" s="96" t="s">
        <v>20</v>
      </c>
      <c r="B9" s="97" t="s">
        <v>21</v>
      </c>
      <c r="C9" s="98" t="s">
        <v>13</v>
      </c>
      <c r="D9" s="99"/>
      <c r="E9" s="99">
        <v>26151.21</v>
      </c>
      <c r="F9" s="99">
        <v>26151.21</v>
      </c>
      <c r="G9" s="91"/>
    </row>
    <row r="10" spans="1:9" x14ac:dyDescent="0.25">
      <c r="A10" s="96" t="s">
        <v>22</v>
      </c>
      <c r="B10" s="97" t="s">
        <v>23</v>
      </c>
      <c r="C10" s="98"/>
      <c r="D10" s="99"/>
      <c r="E10" s="99"/>
      <c r="F10" s="99"/>
      <c r="G10" s="91"/>
    </row>
    <row r="11" spans="1:9" x14ac:dyDescent="0.25">
      <c r="A11" s="96" t="s">
        <v>24</v>
      </c>
      <c r="B11" s="97" t="s">
        <v>25</v>
      </c>
      <c r="C11" s="98" t="s">
        <v>13</v>
      </c>
      <c r="D11" s="99"/>
      <c r="E11" s="99">
        <v>9202.36</v>
      </c>
      <c r="F11" s="99">
        <v>9202.36</v>
      </c>
      <c r="G11" s="91"/>
    </row>
    <row r="12" spans="1:9" x14ac:dyDescent="0.25">
      <c r="A12" s="96" t="s">
        <v>26</v>
      </c>
      <c r="B12" s="97" t="s">
        <v>27</v>
      </c>
      <c r="C12" s="98" t="s">
        <v>13</v>
      </c>
      <c r="D12" s="99"/>
      <c r="E12" s="99">
        <v>15587.22</v>
      </c>
      <c r="F12" s="99">
        <v>15587.22</v>
      </c>
      <c r="G12" s="91"/>
    </row>
    <row r="13" spans="1:9" x14ac:dyDescent="0.25">
      <c r="A13" s="96" t="s">
        <v>28</v>
      </c>
      <c r="B13" s="97" t="s">
        <v>29</v>
      </c>
      <c r="C13" s="98" t="s">
        <v>13</v>
      </c>
      <c r="D13" s="99"/>
      <c r="E13" s="99">
        <v>21092.240000000002</v>
      </c>
      <c r="F13" s="99">
        <v>21092.240000000002</v>
      </c>
      <c r="G13" s="91"/>
    </row>
    <row r="14" spans="1:9" x14ac:dyDescent="0.25">
      <c r="A14" s="96" t="s">
        <v>30</v>
      </c>
      <c r="B14" s="97" t="s">
        <v>31</v>
      </c>
      <c r="C14" s="98" t="s">
        <v>13</v>
      </c>
      <c r="D14" s="99"/>
      <c r="E14" s="99">
        <v>28055</v>
      </c>
      <c r="F14" s="99">
        <v>28055</v>
      </c>
      <c r="G14" s="91"/>
    </row>
    <row r="15" spans="1:9" x14ac:dyDescent="0.25">
      <c r="A15" s="96" t="s">
        <v>32</v>
      </c>
      <c r="B15" s="97" t="s">
        <v>33</v>
      </c>
      <c r="C15" s="98"/>
      <c r="D15" s="99"/>
      <c r="E15" s="99"/>
      <c r="F15" s="99"/>
      <c r="G15" s="91"/>
    </row>
    <row r="16" spans="1:9" x14ac:dyDescent="0.25">
      <c r="A16" s="96" t="s">
        <v>34</v>
      </c>
      <c r="B16" s="97" t="s">
        <v>35</v>
      </c>
      <c r="C16" s="98" t="s">
        <v>13</v>
      </c>
      <c r="D16" s="99"/>
      <c r="E16" s="99">
        <v>3624.6</v>
      </c>
      <c r="F16" s="99">
        <v>3624.6</v>
      </c>
      <c r="G16" s="91"/>
    </row>
    <row r="17" spans="1:7" x14ac:dyDescent="0.25">
      <c r="A17" s="96" t="s">
        <v>36</v>
      </c>
      <c r="B17" s="97" t="s">
        <v>37</v>
      </c>
      <c r="C17" s="98" t="s">
        <v>13</v>
      </c>
      <c r="D17" s="99"/>
      <c r="E17" s="99">
        <v>4900.1400000000003</v>
      </c>
      <c r="F17" s="99">
        <v>4900.1400000000003</v>
      </c>
      <c r="G17" s="91"/>
    </row>
    <row r="18" spans="1:7" x14ac:dyDescent="0.25">
      <c r="A18" s="96" t="s">
        <v>38</v>
      </c>
      <c r="B18" s="97" t="s">
        <v>39</v>
      </c>
      <c r="C18" s="98" t="s">
        <v>13</v>
      </c>
      <c r="D18" s="99"/>
      <c r="E18" s="99">
        <v>2658.26</v>
      </c>
      <c r="F18" s="99">
        <v>2658.26</v>
      </c>
      <c r="G18" s="91"/>
    </row>
    <row r="19" spans="1:7" x14ac:dyDescent="0.25">
      <c r="A19" s="96" t="s">
        <v>40</v>
      </c>
      <c r="B19" s="97" t="s">
        <v>41</v>
      </c>
      <c r="C19" s="98" t="s">
        <v>13</v>
      </c>
      <c r="D19" s="99"/>
      <c r="E19" s="99">
        <v>3637.02</v>
      </c>
      <c r="F19" s="99">
        <v>3637.02</v>
      </c>
      <c r="G19" s="91"/>
    </row>
    <row r="20" spans="1:7" x14ac:dyDescent="0.25">
      <c r="A20" s="96" t="s">
        <v>42</v>
      </c>
      <c r="B20" s="97" t="s">
        <v>43</v>
      </c>
      <c r="C20" s="98" t="s">
        <v>13</v>
      </c>
      <c r="D20" s="99"/>
      <c r="E20" s="99">
        <v>1141.18</v>
      </c>
      <c r="F20" s="99">
        <v>1141.18</v>
      </c>
      <c r="G20" s="91"/>
    </row>
    <row r="21" spans="1:7" x14ac:dyDescent="0.25">
      <c r="A21" s="96" t="s">
        <v>44</v>
      </c>
      <c r="B21" s="97" t="s">
        <v>45</v>
      </c>
      <c r="C21" s="98" t="s">
        <v>13</v>
      </c>
      <c r="D21" s="99"/>
      <c r="E21" s="99">
        <v>1519.09</v>
      </c>
      <c r="F21" s="99">
        <v>1519.09</v>
      </c>
      <c r="G21" s="91"/>
    </row>
    <row r="22" spans="1:7" x14ac:dyDescent="0.25">
      <c r="A22" s="96" t="s">
        <v>46</v>
      </c>
      <c r="B22" s="97" t="s">
        <v>47</v>
      </c>
      <c r="C22" s="98" t="s">
        <v>13</v>
      </c>
      <c r="D22" s="99"/>
      <c r="E22" s="99">
        <v>1267.26</v>
      </c>
      <c r="F22" s="99">
        <v>1267.26</v>
      </c>
      <c r="G22" s="91"/>
    </row>
    <row r="23" spans="1:7" x14ac:dyDescent="0.25">
      <c r="A23" s="96" t="s">
        <v>48</v>
      </c>
      <c r="B23" s="97" t="s">
        <v>49</v>
      </c>
      <c r="C23" s="98" t="s">
        <v>13</v>
      </c>
      <c r="D23" s="99"/>
      <c r="E23" s="99">
        <v>1757.15</v>
      </c>
      <c r="F23" s="99">
        <v>1757.15</v>
      </c>
      <c r="G23" s="91"/>
    </row>
    <row r="24" spans="1:7" x14ac:dyDescent="0.25">
      <c r="A24" s="96" t="s">
        <v>50</v>
      </c>
      <c r="B24" s="97" t="s">
        <v>51</v>
      </c>
      <c r="C24" s="98" t="s">
        <v>13</v>
      </c>
      <c r="D24" s="99"/>
      <c r="E24" s="99">
        <v>2439.23</v>
      </c>
      <c r="F24" s="99">
        <v>2439.23</v>
      </c>
      <c r="G24" s="91"/>
    </row>
    <row r="25" spans="1:7" x14ac:dyDescent="0.25">
      <c r="A25" s="96" t="s">
        <v>52</v>
      </c>
      <c r="B25" s="97" t="s">
        <v>53</v>
      </c>
      <c r="C25" s="98" t="s">
        <v>13</v>
      </c>
      <c r="D25" s="99"/>
      <c r="E25" s="99">
        <v>3324.97</v>
      </c>
      <c r="F25" s="99">
        <v>3324.97</v>
      </c>
      <c r="G25" s="91"/>
    </row>
    <row r="26" spans="1:7" x14ac:dyDescent="0.25">
      <c r="A26" s="96" t="s">
        <v>54</v>
      </c>
      <c r="B26" s="97" t="s">
        <v>55</v>
      </c>
      <c r="C26" s="98" t="s">
        <v>13</v>
      </c>
      <c r="D26" s="99"/>
      <c r="E26" s="99">
        <v>2105.98</v>
      </c>
      <c r="F26" s="99">
        <v>2105.98</v>
      </c>
      <c r="G26" s="91"/>
    </row>
    <row r="27" spans="1:7" x14ac:dyDescent="0.25">
      <c r="A27" s="96" t="s">
        <v>56</v>
      </c>
      <c r="B27" s="97" t="s">
        <v>57</v>
      </c>
      <c r="C27" s="98" t="s">
        <v>13</v>
      </c>
      <c r="D27" s="99"/>
      <c r="E27" s="99">
        <v>2722.06</v>
      </c>
      <c r="F27" s="99">
        <v>2722.06</v>
      </c>
      <c r="G27" s="91"/>
    </row>
    <row r="28" spans="1:7" x14ac:dyDescent="0.25">
      <c r="A28" s="96" t="s">
        <v>58</v>
      </c>
      <c r="B28" s="97" t="s">
        <v>59</v>
      </c>
      <c r="C28" s="98"/>
      <c r="D28" s="99"/>
      <c r="E28" s="99"/>
      <c r="F28" s="99"/>
      <c r="G28" s="91"/>
    </row>
    <row r="29" spans="1:7" x14ac:dyDescent="0.25">
      <c r="A29" s="96" t="s">
        <v>60</v>
      </c>
      <c r="B29" s="97" t="s">
        <v>61</v>
      </c>
      <c r="C29" s="98" t="s">
        <v>62</v>
      </c>
      <c r="D29" s="99">
        <v>1120.06</v>
      </c>
      <c r="E29" s="99"/>
      <c r="F29" s="99">
        <v>1120.06</v>
      </c>
      <c r="G29" s="91"/>
    </row>
    <row r="30" spans="1:7" x14ac:dyDescent="0.25">
      <c r="A30" s="96" t="s">
        <v>63</v>
      </c>
      <c r="B30" s="97" t="s">
        <v>64</v>
      </c>
      <c r="C30" s="98" t="s">
        <v>65</v>
      </c>
      <c r="D30" s="99">
        <v>7.0000000000000007E-2</v>
      </c>
      <c r="E30" s="99">
        <v>0.18</v>
      </c>
      <c r="F30" s="99">
        <v>0.25</v>
      </c>
      <c r="G30" s="91"/>
    </row>
    <row r="31" spans="1:7" x14ac:dyDescent="0.25">
      <c r="A31" s="96" t="s">
        <v>66</v>
      </c>
      <c r="B31" s="97" t="s">
        <v>67</v>
      </c>
      <c r="C31" s="98" t="s">
        <v>65</v>
      </c>
      <c r="D31" s="99">
        <v>0.43</v>
      </c>
      <c r="E31" s="99">
        <v>0.59</v>
      </c>
      <c r="F31" s="99">
        <v>1.02</v>
      </c>
      <c r="G31" s="91"/>
    </row>
    <row r="32" spans="1:7" x14ac:dyDescent="0.25">
      <c r="A32" s="96" t="s">
        <v>68</v>
      </c>
      <c r="B32" s="97" t="s">
        <v>69</v>
      </c>
      <c r="C32" s="98" t="s">
        <v>65</v>
      </c>
      <c r="D32" s="99">
        <v>0.34</v>
      </c>
      <c r="E32" s="99">
        <v>0.46</v>
      </c>
      <c r="F32" s="99">
        <v>0.8</v>
      </c>
      <c r="G32" s="91"/>
    </row>
    <row r="33" spans="1:7" x14ac:dyDescent="0.25">
      <c r="A33" s="96" t="s">
        <v>70</v>
      </c>
      <c r="B33" s="97" t="s">
        <v>71</v>
      </c>
      <c r="C33" s="98" t="s">
        <v>65</v>
      </c>
      <c r="D33" s="99">
        <v>0.28000000000000003</v>
      </c>
      <c r="E33" s="99">
        <v>0.37</v>
      </c>
      <c r="F33" s="99">
        <v>0.65</v>
      </c>
      <c r="G33" s="91"/>
    </row>
    <row r="34" spans="1:7" x14ac:dyDescent="0.25">
      <c r="A34" s="96" t="s">
        <v>72</v>
      </c>
      <c r="B34" s="97" t="s">
        <v>73</v>
      </c>
      <c r="C34" s="98" t="s">
        <v>65</v>
      </c>
      <c r="D34" s="99">
        <v>0.38</v>
      </c>
      <c r="E34" s="99">
        <v>0.51</v>
      </c>
      <c r="F34" s="99">
        <v>0.89</v>
      </c>
      <c r="G34" s="91"/>
    </row>
    <row r="35" spans="1:7" x14ac:dyDescent="0.25">
      <c r="A35" s="96" t="s">
        <v>74</v>
      </c>
      <c r="B35" s="97" t="s">
        <v>75</v>
      </c>
      <c r="C35" s="98" t="s">
        <v>65</v>
      </c>
      <c r="D35" s="99">
        <v>0.18</v>
      </c>
      <c r="E35" s="99">
        <v>0.56999999999999995</v>
      </c>
      <c r="F35" s="99">
        <v>0.75</v>
      </c>
      <c r="G35" s="91"/>
    </row>
    <row r="36" spans="1:7" x14ac:dyDescent="0.25">
      <c r="A36" s="96" t="s">
        <v>76</v>
      </c>
      <c r="B36" s="97" t="s">
        <v>77</v>
      </c>
      <c r="C36" s="98" t="s">
        <v>65</v>
      </c>
      <c r="D36" s="99">
        <v>0.24</v>
      </c>
      <c r="E36" s="99">
        <v>0.32</v>
      </c>
      <c r="F36" s="99">
        <v>0.56000000000000005</v>
      </c>
      <c r="G36" s="91"/>
    </row>
    <row r="37" spans="1:7" x14ac:dyDescent="0.25">
      <c r="A37" s="96" t="s">
        <v>78</v>
      </c>
      <c r="B37" s="97" t="s">
        <v>79</v>
      </c>
      <c r="C37" s="98" t="s">
        <v>65</v>
      </c>
      <c r="D37" s="99">
        <v>0.33</v>
      </c>
      <c r="E37" s="99">
        <v>0.46</v>
      </c>
      <c r="F37" s="99">
        <v>0.79</v>
      </c>
      <c r="G37" s="91"/>
    </row>
    <row r="38" spans="1:7" x14ac:dyDescent="0.25">
      <c r="A38" s="96" t="s">
        <v>80</v>
      </c>
      <c r="B38" s="97" t="s">
        <v>81</v>
      </c>
      <c r="C38" s="98" t="s">
        <v>65</v>
      </c>
      <c r="D38" s="99">
        <v>0.28999999999999998</v>
      </c>
      <c r="E38" s="99">
        <v>0.4</v>
      </c>
      <c r="F38" s="99">
        <v>0.69</v>
      </c>
      <c r="G38" s="91"/>
    </row>
    <row r="39" spans="1:7" x14ac:dyDescent="0.25">
      <c r="A39" s="96" t="s">
        <v>82</v>
      </c>
      <c r="B39" s="97" t="s">
        <v>83</v>
      </c>
      <c r="C39" s="98" t="s">
        <v>65</v>
      </c>
      <c r="D39" s="99">
        <v>0.28000000000000003</v>
      </c>
      <c r="E39" s="99">
        <v>0.38</v>
      </c>
      <c r="F39" s="99">
        <v>0.66</v>
      </c>
      <c r="G39" s="91"/>
    </row>
    <row r="40" spans="1:7" x14ac:dyDescent="0.25">
      <c r="A40" s="96" t="s">
        <v>84</v>
      </c>
      <c r="B40" s="97" t="s">
        <v>85</v>
      </c>
      <c r="C40" s="98" t="s">
        <v>65</v>
      </c>
      <c r="D40" s="99">
        <v>0.45</v>
      </c>
      <c r="E40" s="99">
        <v>0.63</v>
      </c>
      <c r="F40" s="99">
        <v>1.08</v>
      </c>
      <c r="G40" s="91"/>
    </row>
    <row r="41" spans="1:7" x14ac:dyDescent="0.25">
      <c r="A41" s="96" t="s">
        <v>86</v>
      </c>
      <c r="B41" s="97" t="s">
        <v>87</v>
      </c>
      <c r="C41" s="98" t="s">
        <v>65</v>
      </c>
      <c r="D41" s="99">
        <v>0.37</v>
      </c>
      <c r="E41" s="99">
        <v>0.5</v>
      </c>
      <c r="F41" s="99">
        <v>0.87</v>
      </c>
      <c r="G41" s="91"/>
    </row>
    <row r="42" spans="1:7" x14ac:dyDescent="0.25">
      <c r="A42" s="96" t="s">
        <v>88</v>
      </c>
      <c r="B42" s="97" t="s">
        <v>89</v>
      </c>
      <c r="C42" s="98" t="s">
        <v>65</v>
      </c>
      <c r="D42" s="99">
        <v>0.28999999999999998</v>
      </c>
      <c r="E42" s="99">
        <v>0.4</v>
      </c>
      <c r="F42" s="99">
        <v>0.69</v>
      </c>
      <c r="G42" s="91"/>
    </row>
    <row r="43" spans="1:7" x14ac:dyDescent="0.25">
      <c r="A43" s="96" t="s">
        <v>90</v>
      </c>
      <c r="B43" s="97" t="s">
        <v>91</v>
      </c>
      <c r="C43" s="98" t="s">
        <v>65</v>
      </c>
      <c r="D43" s="99">
        <v>0.38</v>
      </c>
      <c r="E43" s="99">
        <v>0.53</v>
      </c>
      <c r="F43" s="99">
        <v>0.91</v>
      </c>
      <c r="G43" s="91"/>
    </row>
    <row r="44" spans="1:7" x14ac:dyDescent="0.25">
      <c r="A44" s="96" t="s">
        <v>92</v>
      </c>
      <c r="B44" s="97" t="s">
        <v>93</v>
      </c>
      <c r="C44" s="98" t="s">
        <v>65</v>
      </c>
      <c r="D44" s="99">
        <v>0.32</v>
      </c>
      <c r="E44" s="99">
        <v>0.44</v>
      </c>
      <c r="F44" s="99">
        <v>0.76</v>
      </c>
      <c r="G44" s="91"/>
    </row>
    <row r="45" spans="1:7" x14ac:dyDescent="0.25">
      <c r="A45" s="96" t="s">
        <v>94</v>
      </c>
      <c r="B45" s="97" t="s">
        <v>95</v>
      </c>
      <c r="C45" s="98" t="s">
        <v>65</v>
      </c>
      <c r="D45" s="99">
        <v>0.27</v>
      </c>
      <c r="E45" s="99">
        <v>0.37</v>
      </c>
      <c r="F45" s="99">
        <v>0.64</v>
      </c>
      <c r="G45" s="91"/>
    </row>
    <row r="46" spans="1:7" x14ac:dyDescent="0.25">
      <c r="A46" s="96" t="s">
        <v>96</v>
      </c>
      <c r="B46" s="97" t="s">
        <v>97</v>
      </c>
      <c r="C46" s="98" t="s">
        <v>65</v>
      </c>
      <c r="D46" s="99">
        <v>0.44</v>
      </c>
      <c r="E46" s="99">
        <v>0.62</v>
      </c>
      <c r="F46" s="99">
        <v>1.06</v>
      </c>
      <c r="G46" s="91"/>
    </row>
    <row r="47" spans="1:7" x14ac:dyDescent="0.25">
      <c r="A47" s="96" t="s">
        <v>98</v>
      </c>
      <c r="B47" s="97" t="s">
        <v>99</v>
      </c>
      <c r="C47" s="98" t="s">
        <v>65</v>
      </c>
      <c r="D47" s="99">
        <v>0.28999999999999998</v>
      </c>
      <c r="E47" s="99">
        <v>0.41</v>
      </c>
      <c r="F47" s="99">
        <v>0.7</v>
      </c>
      <c r="G47" s="91"/>
    </row>
    <row r="48" spans="1:7" x14ac:dyDescent="0.25">
      <c r="A48" s="96" t="s">
        <v>100</v>
      </c>
      <c r="B48" s="97" t="s">
        <v>101</v>
      </c>
      <c r="C48" s="98" t="s">
        <v>65</v>
      </c>
      <c r="D48" s="99">
        <v>0.18</v>
      </c>
      <c r="E48" s="99">
        <v>0.44</v>
      </c>
      <c r="F48" s="99">
        <v>0.62</v>
      </c>
      <c r="G48" s="91"/>
    </row>
    <row r="49" spans="1:7" x14ac:dyDescent="0.25">
      <c r="A49" s="96" t="s">
        <v>102</v>
      </c>
      <c r="B49" s="97" t="s">
        <v>103</v>
      </c>
      <c r="C49" s="98" t="s">
        <v>65</v>
      </c>
      <c r="D49" s="99">
        <v>0.19</v>
      </c>
      <c r="E49" s="99">
        <v>0.25</v>
      </c>
      <c r="F49" s="99">
        <v>0.44</v>
      </c>
      <c r="G49" s="91"/>
    </row>
    <row r="50" spans="1:7" x14ac:dyDescent="0.25">
      <c r="A50" s="96" t="s">
        <v>104</v>
      </c>
      <c r="B50" s="97" t="s">
        <v>105</v>
      </c>
      <c r="C50" s="98" t="s">
        <v>65</v>
      </c>
      <c r="D50" s="99">
        <v>0.14000000000000001</v>
      </c>
      <c r="E50" s="99">
        <v>0.2</v>
      </c>
      <c r="F50" s="99">
        <v>0.34</v>
      </c>
      <c r="G50" s="91"/>
    </row>
    <row r="51" spans="1:7" x14ac:dyDescent="0.25">
      <c r="A51" s="96" t="s">
        <v>106</v>
      </c>
      <c r="B51" s="97" t="s">
        <v>107</v>
      </c>
      <c r="C51" s="98" t="s">
        <v>65</v>
      </c>
      <c r="D51" s="99">
        <v>0.1</v>
      </c>
      <c r="E51" s="99">
        <v>0.14000000000000001</v>
      </c>
      <c r="F51" s="99">
        <v>0.24</v>
      </c>
      <c r="G51" s="91"/>
    </row>
    <row r="52" spans="1:7" x14ac:dyDescent="0.25">
      <c r="A52" s="96" t="s">
        <v>108</v>
      </c>
      <c r="B52" s="97" t="s">
        <v>109</v>
      </c>
      <c r="C52" s="98" t="s">
        <v>65</v>
      </c>
      <c r="D52" s="99">
        <v>0.09</v>
      </c>
      <c r="E52" s="99">
        <v>0.12</v>
      </c>
      <c r="F52" s="99">
        <v>0.21</v>
      </c>
      <c r="G52" s="91"/>
    </row>
    <row r="53" spans="1:7" x14ac:dyDescent="0.25">
      <c r="A53" s="96" t="s">
        <v>110</v>
      </c>
      <c r="B53" s="97" t="s">
        <v>111</v>
      </c>
      <c r="C53" s="98" t="s">
        <v>112</v>
      </c>
      <c r="D53" s="99">
        <v>605.02</v>
      </c>
      <c r="E53" s="99">
        <v>752.76</v>
      </c>
      <c r="F53" s="99">
        <v>1357.78</v>
      </c>
      <c r="G53" s="91"/>
    </row>
    <row r="54" spans="1:7" x14ac:dyDescent="0.25">
      <c r="A54" s="96" t="s">
        <v>113</v>
      </c>
      <c r="B54" s="97" t="s">
        <v>114</v>
      </c>
      <c r="C54" s="98" t="s">
        <v>13</v>
      </c>
      <c r="D54" s="99">
        <v>714.06</v>
      </c>
      <c r="E54" s="99">
        <v>514.39</v>
      </c>
      <c r="F54" s="99">
        <v>1228.45</v>
      </c>
      <c r="G54" s="91"/>
    </row>
    <row r="55" spans="1:7" x14ac:dyDescent="0.25">
      <c r="A55" s="96" t="s">
        <v>115</v>
      </c>
      <c r="B55" s="97" t="s">
        <v>116</v>
      </c>
      <c r="C55" s="98"/>
      <c r="D55" s="99"/>
      <c r="E55" s="99"/>
      <c r="F55" s="99"/>
      <c r="G55" s="91"/>
    </row>
    <row r="56" spans="1:7" x14ac:dyDescent="0.25">
      <c r="A56" s="96" t="s">
        <v>117</v>
      </c>
      <c r="B56" s="97" t="s">
        <v>118</v>
      </c>
      <c r="C56" s="98" t="s">
        <v>62</v>
      </c>
      <c r="D56" s="99">
        <v>1379.3</v>
      </c>
      <c r="E56" s="99"/>
      <c r="F56" s="99">
        <v>1379.3</v>
      </c>
      <c r="G56" s="91"/>
    </row>
    <row r="57" spans="1:7" x14ac:dyDescent="0.25">
      <c r="A57" s="96" t="s">
        <v>119</v>
      </c>
      <c r="B57" s="97" t="s">
        <v>120</v>
      </c>
      <c r="C57" s="98" t="s">
        <v>62</v>
      </c>
      <c r="D57" s="99">
        <v>7060.48</v>
      </c>
      <c r="E57" s="99"/>
      <c r="F57" s="99">
        <v>7060.48</v>
      </c>
      <c r="G57" s="91"/>
    </row>
    <row r="58" spans="1:7" x14ac:dyDescent="0.25">
      <c r="A58" s="96" t="s">
        <v>121</v>
      </c>
      <c r="B58" s="97" t="s">
        <v>122</v>
      </c>
      <c r="C58" s="98" t="s">
        <v>123</v>
      </c>
      <c r="D58" s="99">
        <v>107.18</v>
      </c>
      <c r="E58" s="99"/>
      <c r="F58" s="99">
        <v>107.18</v>
      </c>
      <c r="G58" s="91"/>
    </row>
    <row r="59" spans="1:7" x14ac:dyDescent="0.25">
      <c r="A59" s="96" t="s">
        <v>124</v>
      </c>
      <c r="B59" s="97" t="s">
        <v>125</v>
      </c>
      <c r="C59" s="98" t="s">
        <v>123</v>
      </c>
      <c r="D59" s="99">
        <v>93.86</v>
      </c>
      <c r="E59" s="99"/>
      <c r="F59" s="99">
        <v>93.86</v>
      </c>
      <c r="G59" s="91"/>
    </row>
    <row r="60" spans="1:7" x14ac:dyDescent="0.25">
      <c r="A60" s="96" t="s">
        <v>126</v>
      </c>
      <c r="B60" s="97" t="s">
        <v>127</v>
      </c>
      <c r="C60" s="98" t="s">
        <v>123</v>
      </c>
      <c r="D60" s="99">
        <v>424.89</v>
      </c>
      <c r="E60" s="99"/>
      <c r="F60" s="99">
        <v>424.89</v>
      </c>
      <c r="G60" s="91"/>
    </row>
    <row r="61" spans="1:7" x14ac:dyDescent="0.25">
      <c r="A61" s="96" t="s">
        <v>128</v>
      </c>
      <c r="B61" s="97" t="s">
        <v>129</v>
      </c>
      <c r="C61" s="98" t="s">
        <v>123</v>
      </c>
      <c r="D61" s="99">
        <v>674.53</v>
      </c>
      <c r="E61" s="99"/>
      <c r="F61" s="99">
        <v>674.53</v>
      </c>
      <c r="G61" s="91"/>
    </row>
    <row r="62" spans="1:7" x14ac:dyDescent="0.25">
      <c r="A62" s="96" t="s">
        <v>130</v>
      </c>
      <c r="B62" s="97" t="s">
        <v>131</v>
      </c>
      <c r="C62" s="98" t="s">
        <v>123</v>
      </c>
      <c r="D62" s="99">
        <v>104.16</v>
      </c>
      <c r="E62" s="99"/>
      <c r="F62" s="99">
        <v>104.16</v>
      </c>
      <c r="G62" s="91"/>
    </row>
    <row r="63" spans="1:7" x14ac:dyDescent="0.25">
      <c r="A63" s="96" t="s">
        <v>132</v>
      </c>
      <c r="B63" s="97" t="s">
        <v>133</v>
      </c>
      <c r="C63" s="98"/>
      <c r="D63" s="99"/>
      <c r="E63" s="99"/>
      <c r="F63" s="99"/>
      <c r="G63" s="91"/>
    </row>
    <row r="64" spans="1:7" x14ac:dyDescent="0.25">
      <c r="A64" s="96" t="s">
        <v>134</v>
      </c>
      <c r="B64" s="97" t="s">
        <v>135</v>
      </c>
      <c r="C64" s="98" t="s">
        <v>62</v>
      </c>
      <c r="D64" s="99">
        <v>443.61</v>
      </c>
      <c r="E64" s="99"/>
      <c r="F64" s="99">
        <v>443.61</v>
      </c>
      <c r="G64" s="91"/>
    </row>
    <row r="65" spans="1:7" x14ac:dyDescent="0.25">
      <c r="A65" s="96" t="s">
        <v>136</v>
      </c>
      <c r="B65" s="97" t="s">
        <v>137</v>
      </c>
      <c r="C65" s="98" t="s">
        <v>65</v>
      </c>
      <c r="D65" s="99">
        <v>3.21</v>
      </c>
      <c r="E65" s="99">
        <v>6.81</v>
      </c>
      <c r="F65" s="99">
        <v>10.02</v>
      </c>
      <c r="G65" s="91"/>
    </row>
    <row r="66" spans="1:7" x14ac:dyDescent="0.25">
      <c r="A66" s="96" t="s">
        <v>138</v>
      </c>
      <c r="B66" s="97" t="s">
        <v>139</v>
      </c>
      <c r="C66" s="98" t="s">
        <v>65</v>
      </c>
      <c r="D66" s="99">
        <v>103.82</v>
      </c>
      <c r="E66" s="99">
        <v>50.35</v>
      </c>
      <c r="F66" s="99">
        <v>154.16999999999999</v>
      </c>
      <c r="G66" s="91"/>
    </row>
    <row r="67" spans="1:7" x14ac:dyDescent="0.25">
      <c r="A67" s="96" t="s">
        <v>140</v>
      </c>
      <c r="B67" s="97" t="s">
        <v>141</v>
      </c>
      <c r="C67" s="98" t="s">
        <v>65</v>
      </c>
      <c r="D67" s="99">
        <v>22.29</v>
      </c>
      <c r="E67" s="99">
        <v>48.01</v>
      </c>
      <c r="F67" s="99">
        <v>70.3</v>
      </c>
      <c r="G67" s="91"/>
    </row>
    <row r="68" spans="1:7" x14ac:dyDescent="0.25">
      <c r="A68" s="96" t="s">
        <v>142</v>
      </c>
      <c r="B68" s="97" t="s">
        <v>143</v>
      </c>
      <c r="C68" s="98" t="s">
        <v>65</v>
      </c>
      <c r="D68" s="99"/>
      <c r="E68" s="99">
        <v>34.07</v>
      </c>
      <c r="F68" s="99">
        <v>34.07</v>
      </c>
      <c r="G68" s="91"/>
    </row>
    <row r="69" spans="1:7" x14ac:dyDescent="0.25">
      <c r="A69" s="96" t="s">
        <v>144</v>
      </c>
      <c r="B69" s="97" t="s">
        <v>145</v>
      </c>
      <c r="C69" s="98" t="s">
        <v>123</v>
      </c>
      <c r="D69" s="99">
        <v>1.04</v>
      </c>
      <c r="E69" s="99">
        <v>5.03</v>
      </c>
      <c r="F69" s="99">
        <v>6.07</v>
      </c>
      <c r="G69" s="91"/>
    </row>
    <row r="70" spans="1:7" x14ac:dyDescent="0.25">
      <c r="A70" s="96" t="s">
        <v>146</v>
      </c>
      <c r="B70" s="97" t="s">
        <v>147</v>
      </c>
      <c r="C70" s="98" t="s">
        <v>148</v>
      </c>
      <c r="D70" s="99"/>
      <c r="E70" s="99">
        <v>514.15</v>
      </c>
      <c r="F70" s="99">
        <v>514.15</v>
      </c>
      <c r="G70" s="91"/>
    </row>
    <row r="71" spans="1:7" x14ac:dyDescent="0.25">
      <c r="A71" s="96" t="s">
        <v>149</v>
      </c>
      <c r="B71" s="97" t="s">
        <v>150</v>
      </c>
      <c r="C71" s="98" t="s">
        <v>123</v>
      </c>
      <c r="D71" s="99">
        <v>276.25</v>
      </c>
      <c r="E71" s="99"/>
      <c r="F71" s="99">
        <v>276.25</v>
      </c>
      <c r="G71" s="91"/>
    </row>
    <row r="72" spans="1:7" x14ac:dyDescent="0.25">
      <c r="A72" s="96" t="s">
        <v>151</v>
      </c>
      <c r="B72" s="97" t="s">
        <v>152</v>
      </c>
      <c r="C72" s="98" t="s">
        <v>123</v>
      </c>
      <c r="D72" s="99">
        <v>279.41000000000003</v>
      </c>
      <c r="E72" s="99"/>
      <c r="F72" s="99">
        <v>279.41000000000003</v>
      </c>
      <c r="G72" s="91"/>
    </row>
    <row r="73" spans="1:7" x14ac:dyDescent="0.25">
      <c r="A73" s="96" t="s">
        <v>153</v>
      </c>
      <c r="B73" s="97" t="s">
        <v>154</v>
      </c>
      <c r="C73" s="98" t="s">
        <v>123</v>
      </c>
      <c r="D73" s="99">
        <v>386.38</v>
      </c>
      <c r="E73" s="99"/>
      <c r="F73" s="99">
        <v>386.38</v>
      </c>
      <c r="G73" s="91"/>
    </row>
    <row r="74" spans="1:7" x14ac:dyDescent="0.25">
      <c r="A74" s="96" t="s">
        <v>155</v>
      </c>
      <c r="B74" s="97" t="s">
        <v>156</v>
      </c>
      <c r="C74" s="98" t="s">
        <v>123</v>
      </c>
      <c r="D74" s="99">
        <v>397.97</v>
      </c>
      <c r="E74" s="99"/>
      <c r="F74" s="99">
        <v>397.97</v>
      </c>
      <c r="G74" s="91"/>
    </row>
    <row r="75" spans="1:7" x14ac:dyDescent="0.25">
      <c r="A75" s="96" t="s">
        <v>157</v>
      </c>
      <c r="B75" s="97" t="s">
        <v>158</v>
      </c>
      <c r="C75" s="98" t="s">
        <v>62</v>
      </c>
      <c r="D75" s="99">
        <v>231.93</v>
      </c>
      <c r="E75" s="99"/>
      <c r="F75" s="99">
        <v>231.93</v>
      </c>
      <c r="G75" s="91"/>
    </row>
    <row r="76" spans="1:7" x14ac:dyDescent="0.25">
      <c r="A76" s="96" t="s">
        <v>159</v>
      </c>
      <c r="B76" s="97" t="s">
        <v>160</v>
      </c>
      <c r="C76" s="98" t="s">
        <v>13</v>
      </c>
      <c r="D76" s="99">
        <v>13.55</v>
      </c>
      <c r="E76" s="99"/>
      <c r="F76" s="99">
        <v>13.55</v>
      </c>
      <c r="G76" s="91"/>
    </row>
    <row r="77" spans="1:7" x14ac:dyDescent="0.25">
      <c r="A77" s="96" t="s">
        <v>161</v>
      </c>
      <c r="B77" s="97" t="s">
        <v>162</v>
      </c>
      <c r="C77" s="98" t="s">
        <v>13</v>
      </c>
      <c r="D77" s="99">
        <v>15.6</v>
      </c>
      <c r="E77" s="99"/>
      <c r="F77" s="99">
        <v>15.6</v>
      </c>
      <c r="G77" s="91"/>
    </row>
    <row r="78" spans="1:7" x14ac:dyDescent="0.25">
      <c r="A78" s="96" t="s">
        <v>163</v>
      </c>
      <c r="B78" s="97" t="s">
        <v>164</v>
      </c>
      <c r="C78" s="98" t="s">
        <v>13</v>
      </c>
      <c r="D78" s="99">
        <v>16.25</v>
      </c>
      <c r="E78" s="99"/>
      <c r="F78" s="99">
        <v>16.25</v>
      </c>
      <c r="G78" s="91"/>
    </row>
    <row r="79" spans="1:7" x14ac:dyDescent="0.25">
      <c r="A79" s="96" t="s">
        <v>165</v>
      </c>
      <c r="B79" s="97" t="s">
        <v>166</v>
      </c>
      <c r="C79" s="98" t="s">
        <v>13</v>
      </c>
      <c r="D79" s="99">
        <v>20.92</v>
      </c>
      <c r="E79" s="99"/>
      <c r="F79" s="99">
        <v>20.92</v>
      </c>
      <c r="G79" s="91"/>
    </row>
    <row r="80" spans="1:7" x14ac:dyDescent="0.25">
      <c r="A80" s="96" t="s">
        <v>167</v>
      </c>
      <c r="B80" s="97" t="s">
        <v>168</v>
      </c>
      <c r="C80" s="98" t="s">
        <v>13</v>
      </c>
      <c r="D80" s="99">
        <v>21.79</v>
      </c>
      <c r="E80" s="99"/>
      <c r="F80" s="99">
        <v>21.79</v>
      </c>
      <c r="G80" s="91"/>
    </row>
    <row r="81" spans="1:7" x14ac:dyDescent="0.25">
      <c r="A81" s="96" t="s">
        <v>169</v>
      </c>
      <c r="B81" s="97" t="s">
        <v>170</v>
      </c>
      <c r="C81" s="98" t="s">
        <v>13</v>
      </c>
      <c r="D81" s="99">
        <v>25.3</v>
      </c>
      <c r="E81" s="99"/>
      <c r="F81" s="99">
        <v>25.3</v>
      </c>
      <c r="G81" s="91"/>
    </row>
    <row r="82" spans="1:7" x14ac:dyDescent="0.25">
      <c r="A82" s="96" t="s">
        <v>171</v>
      </c>
      <c r="B82" s="97" t="s">
        <v>172</v>
      </c>
      <c r="C82" s="98" t="s">
        <v>13</v>
      </c>
      <c r="D82" s="99">
        <v>27.4</v>
      </c>
      <c r="E82" s="99"/>
      <c r="F82" s="99">
        <v>27.4</v>
      </c>
      <c r="G82" s="91"/>
    </row>
    <row r="83" spans="1:7" x14ac:dyDescent="0.25">
      <c r="A83" s="96" t="s">
        <v>173</v>
      </c>
      <c r="B83" s="97" t="s">
        <v>174</v>
      </c>
      <c r="C83" s="98" t="s">
        <v>13</v>
      </c>
      <c r="D83" s="99">
        <v>27.21</v>
      </c>
      <c r="E83" s="99"/>
      <c r="F83" s="99">
        <v>27.21</v>
      </c>
      <c r="G83" s="91"/>
    </row>
    <row r="84" spans="1:7" x14ac:dyDescent="0.25">
      <c r="A84" s="96" t="s">
        <v>175</v>
      </c>
      <c r="B84" s="97" t="s">
        <v>176</v>
      </c>
      <c r="C84" s="98" t="s">
        <v>13</v>
      </c>
      <c r="D84" s="99">
        <v>30.02</v>
      </c>
      <c r="E84" s="99"/>
      <c r="F84" s="99">
        <v>30.02</v>
      </c>
      <c r="G84" s="91"/>
    </row>
    <row r="85" spans="1:7" x14ac:dyDescent="0.25">
      <c r="A85" s="96" t="s">
        <v>177</v>
      </c>
      <c r="B85" s="97" t="s">
        <v>178</v>
      </c>
      <c r="C85" s="98" t="s">
        <v>13</v>
      </c>
      <c r="D85" s="99">
        <v>31.29</v>
      </c>
      <c r="E85" s="99"/>
      <c r="F85" s="99">
        <v>31.29</v>
      </c>
      <c r="G85" s="91"/>
    </row>
    <row r="86" spans="1:7" x14ac:dyDescent="0.25">
      <c r="A86" s="96" t="s">
        <v>179</v>
      </c>
      <c r="B86" s="97" t="s">
        <v>180</v>
      </c>
      <c r="C86" s="98" t="s">
        <v>13</v>
      </c>
      <c r="D86" s="99">
        <v>36.53</v>
      </c>
      <c r="E86" s="99"/>
      <c r="F86" s="99">
        <v>36.53</v>
      </c>
      <c r="G86" s="91"/>
    </row>
    <row r="87" spans="1:7" x14ac:dyDescent="0.25">
      <c r="A87" s="96" t="s">
        <v>181</v>
      </c>
      <c r="B87" s="97" t="s">
        <v>182</v>
      </c>
      <c r="C87" s="98" t="s">
        <v>123</v>
      </c>
      <c r="D87" s="99">
        <v>270.37</v>
      </c>
      <c r="E87" s="99"/>
      <c r="F87" s="99">
        <v>270.37</v>
      </c>
      <c r="G87" s="91"/>
    </row>
    <row r="88" spans="1:7" x14ac:dyDescent="0.25">
      <c r="A88" s="96" t="s">
        <v>183</v>
      </c>
      <c r="B88" s="97" t="s">
        <v>184</v>
      </c>
      <c r="C88" s="98" t="s">
        <v>123</v>
      </c>
      <c r="D88" s="99">
        <v>401.51</v>
      </c>
      <c r="E88" s="99"/>
      <c r="F88" s="99">
        <v>401.51</v>
      </c>
      <c r="G88" s="91"/>
    </row>
    <row r="89" spans="1:7" x14ac:dyDescent="0.25">
      <c r="A89" s="96" t="s">
        <v>185</v>
      </c>
      <c r="B89" s="97" t="s">
        <v>186</v>
      </c>
      <c r="C89" s="98" t="s">
        <v>123</v>
      </c>
      <c r="D89" s="99">
        <v>411.94</v>
      </c>
      <c r="E89" s="99"/>
      <c r="F89" s="99">
        <v>411.94</v>
      </c>
      <c r="G89" s="91"/>
    </row>
    <row r="90" spans="1:7" x14ac:dyDescent="0.25">
      <c r="A90" s="96" t="s">
        <v>187</v>
      </c>
      <c r="B90" s="97" t="s">
        <v>188</v>
      </c>
      <c r="C90" s="98" t="s">
        <v>123</v>
      </c>
      <c r="D90" s="99">
        <v>431.64</v>
      </c>
      <c r="E90" s="99"/>
      <c r="F90" s="99">
        <v>431.64</v>
      </c>
      <c r="G90" s="91"/>
    </row>
    <row r="91" spans="1:7" x14ac:dyDescent="0.25">
      <c r="A91" s="96" t="s">
        <v>189</v>
      </c>
      <c r="B91" s="97" t="s">
        <v>190</v>
      </c>
      <c r="C91" s="98" t="s">
        <v>123</v>
      </c>
      <c r="D91" s="99">
        <v>452.54</v>
      </c>
      <c r="E91" s="99"/>
      <c r="F91" s="99">
        <v>452.54</v>
      </c>
      <c r="G91" s="91"/>
    </row>
    <row r="92" spans="1:7" x14ac:dyDescent="0.25">
      <c r="A92" s="96" t="s">
        <v>191</v>
      </c>
      <c r="B92" s="97" t="s">
        <v>192</v>
      </c>
      <c r="C92" s="98" t="s">
        <v>123</v>
      </c>
      <c r="D92" s="99">
        <v>579.04999999999995</v>
      </c>
      <c r="E92" s="99"/>
      <c r="F92" s="99">
        <v>579.04999999999995</v>
      </c>
      <c r="G92" s="91"/>
    </row>
    <row r="93" spans="1:7" x14ac:dyDescent="0.25">
      <c r="A93" s="96" t="s">
        <v>193</v>
      </c>
      <c r="B93" s="97" t="s">
        <v>194</v>
      </c>
      <c r="C93" s="98" t="s">
        <v>123</v>
      </c>
      <c r="D93" s="99">
        <v>232.22</v>
      </c>
      <c r="E93" s="99"/>
      <c r="F93" s="99">
        <v>232.22</v>
      </c>
      <c r="G93" s="91"/>
    </row>
    <row r="94" spans="1:7" x14ac:dyDescent="0.25">
      <c r="A94" s="96" t="s">
        <v>195</v>
      </c>
      <c r="B94" s="97" t="s">
        <v>196</v>
      </c>
      <c r="C94" s="98" t="s">
        <v>62</v>
      </c>
      <c r="D94" s="99">
        <v>1673.44</v>
      </c>
      <c r="E94" s="99">
        <v>4622.41</v>
      </c>
      <c r="F94" s="99">
        <v>6295.85</v>
      </c>
      <c r="G94" s="91"/>
    </row>
    <row r="95" spans="1:7" x14ac:dyDescent="0.25">
      <c r="A95" s="96" t="s">
        <v>197</v>
      </c>
      <c r="B95" s="97" t="s">
        <v>198</v>
      </c>
      <c r="C95" s="98" t="s">
        <v>65</v>
      </c>
      <c r="D95" s="99">
        <v>7.69</v>
      </c>
      <c r="E95" s="99">
        <v>49.21</v>
      </c>
      <c r="F95" s="99">
        <v>56.9</v>
      </c>
      <c r="G95" s="91"/>
    </row>
    <row r="96" spans="1:7" x14ac:dyDescent="0.25">
      <c r="A96" s="96" t="s">
        <v>199</v>
      </c>
      <c r="B96" s="97" t="s">
        <v>200</v>
      </c>
      <c r="C96" s="98" t="s">
        <v>65</v>
      </c>
      <c r="D96" s="99">
        <v>162.96</v>
      </c>
      <c r="E96" s="99">
        <v>350.18</v>
      </c>
      <c r="F96" s="99">
        <v>513.14</v>
      </c>
      <c r="G96" s="91"/>
    </row>
    <row r="97" spans="1:7" x14ac:dyDescent="0.25">
      <c r="A97" s="96" t="s">
        <v>201</v>
      </c>
      <c r="B97" s="97" t="s">
        <v>202</v>
      </c>
      <c r="C97" s="98"/>
      <c r="D97" s="99"/>
      <c r="E97" s="99"/>
      <c r="F97" s="99"/>
      <c r="G97" s="91"/>
    </row>
    <row r="98" spans="1:7" x14ac:dyDescent="0.25">
      <c r="A98" s="96" t="s">
        <v>203</v>
      </c>
      <c r="B98" s="97" t="s">
        <v>204</v>
      </c>
      <c r="C98" s="98" t="s">
        <v>13</v>
      </c>
      <c r="D98" s="99">
        <v>198.7</v>
      </c>
      <c r="E98" s="99">
        <v>10213.450000000001</v>
      </c>
      <c r="F98" s="99">
        <v>10412.15</v>
      </c>
      <c r="G98" s="91"/>
    </row>
    <row r="99" spans="1:7" x14ac:dyDescent="0.25">
      <c r="A99" s="96" t="s">
        <v>205</v>
      </c>
      <c r="B99" s="97" t="s">
        <v>206</v>
      </c>
      <c r="C99" s="98" t="s">
        <v>13</v>
      </c>
      <c r="D99" s="99">
        <v>198.7</v>
      </c>
      <c r="E99" s="99">
        <v>13680.99</v>
      </c>
      <c r="F99" s="99">
        <v>13879.69</v>
      </c>
      <c r="G99" s="91"/>
    </row>
    <row r="100" spans="1:7" x14ac:dyDescent="0.25">
      <c r="A100" s="96" t="s">
        <v>207</v>
      </c>
      <c r="B100" s="97" t="s">
        <v>208</v>
      </c>
      <c r="C100" s="98" t="s">
        <v>13</v>
      </c>
      <c r="D100" s="99">
        <v>198.7</v>
      </c>
      <c r="E100" s="99">
        <v>12105.6</v>
      </c>
      <c r="F100" s="99">
        <v>12304.3</v>
      </c>
      <c r="G100" s="91"/>
    </row>
    <row r="101" spans="1:7" x14ac:dyDescent="0.25">
      <c r="A101" s="96" t="s">
        <v>209</v>
      </c>
      <c r="B101" s="97" t="s">
        <v>210</v>
      </c>
      <c r="C101" s="98" t="s">
        <v>13</v>
      </c>
      <c r="D101" s="99">
        <v>574.95000000000005</v>
      </c>
      <c r="E101" s="99">
        <v>28190.53</v>
      </c>
      <c r="F101" s="99">
        <v>28765.48</v>
      </c>
      <c r="G101" s="91"/>
    </row>
    <row r="102" spans="1:7" x14ac:dyDescent="0.25">
      <c r="A102" s="96" t="s">
        <v>211</v>
      </c>
      <c r="B102" s="97" t="s">
        <v>212</v>
      </c>
      <c r="C102" s="98" t="s">
        <v>13</v>
      </c>
      <c r="D102" s="99">
        <v>574.95000000000005</v>
      </c>
      <c r="E102" s="99">
        <v>43257.71</v>
      </c>
      <c r="F102" s="99">
        <v>43832.66</v>
      </c>
      <c r="G102" s="91"/>
    </row>
    <row r="103" spans="1:7" x14ac:dyDescent="0.25">
      <c r="A103" s="96" t="s">
        <v>213</v>
      </c>
      <c r="B103" s="97" t="s">
        <v>214</v>
      </c>
      <c r="C103" s="98" t="s">
        <v>13</v>
      </c>
      <c r="D103" s="99">
        <v>574.95000000000005</v>
      </c>
      <c r="E103" s="99">
        <v>17148.560000000001</v>
      </c>
      <c r="F103" s="99">
        <v>17723.509999999998</v>
      </c>
      <c r="G103" s="91"/>
    </row>
    <row r="104" spans="1:7" x14ac:dyDescent="0.25">
      <c r="A104" s="96" t="s">
        <v>215</v>
      </c>
      <c r="B104" s="97" t="s">
        <v>216</v>
      </c>
      <c r="C104" s="98" t="s">
        <v>13</v>
      </c>
      <c r="D104" s="99">
        <v>467.45</v>
      </c>
      <c r="E104" s="99">
        <v>20582.259999999998</v>
      </c>
      <c r="F104" s="99">
        <v>21049.71</v>
      </c>
      <c r="G104" s="91"/>
    </row>
    <row r="105" spans="1:7" x14ac:dyDescent="0.25">
      <c r="A105" s="96" t="s">
        <v>217</v>
      </c>
      <c r="B105" s="97" t="s">
        <v>218</v>
      </c>
      <c r="C105" s="98" t="s">
        <v>13</v>
      </c>
      <c r="D105" s="99">
        <v>284.7</v>
      </c>
      <c r="E105" s="99">
        <v>33337.129999999997</v>
      </c>
      <c r="F105" s="99">
        <v>33621.83</v>
      </c>
      <c r="G105" s="91"/>
    </row>
    <row r="106" spans="1:7" x14ac:dyDescent="0.25">
      <c r="A106" s="96" t="s">
        <v>219</v>
      </c>
      <c r="B106" s="97" t="s">
        <v>220</v>
      </c>
      <c r="C106" s="98"/>
      <c r="D106" s="99"/>
      <c r="E106" s="99"/>
      <c r="F106" s="99"/>
      <c r="G106" s="91"/>
    </row>
    <row r="107" spans="1:7" x14ac:dyDescent="0.25">
      <c r="A107" s="96" t="s">
        <v>221</v>
      </c>
      <c r="B107" s="97" t="s">
        <v>222</v>
      </c>
      <c r="C107" s="98" t="s">
        <v>62</v>
      </c>
      <c r="D107" s="99">
        <v>8405.0300000000007</v>
      </c>
      <c r="E107" s="99"/>
      <c r="F107" s="99">
        <v>8405.0300000000007</v>
      </c>
      <c r="G107" s="91"/>
    </row>
    <row r="108" spans="1:7" x14ac:dyDescent="0.25">
      <c r="A108" s="96" t="s">
        <v>223</v>
      </c>
      <c r="B108" s="97" t="s">
        <v>224</v>
      </c>
      <c r="C108" s="98" t="s">
        <v>62</v>
      </c>
      <c r="D108" s="99">
        <v>13545.24</v>
      </c>
      <c r="E108" s="99"/>
      <c r="F108" s="99">
        <v>13545.24</v>
      </c>
      <c r="G108" s="91"/>
    </row>
    <row r="109" spans="1:7" x14ac:dyDescent="0.25">
      <c r="A109" s="96" t="s">
        <v>225</v>
      </c>
      <c r="B109" s="97" t="s">
        <v>226</v>
      </c>
      <c r="C109" s="98" t="s">
        <v>62</v>
      </c>
      <c r="D109" s="99">
        <v>13425.34</v>
      </c>
      <c r="E109" s="99"/>
      <c r="F109" s="99">
        <v>13425.34</v>
      </c>
      <c r="G109" s="91"/>
    </row>
    <row r="110" spans="1:7" x14ac:dyDescent="0.25">
      <c r="A110" s="96" t="s">
        <v>227</v>
      </c>
      <c r="B110" s="97" t="s">
        <v>228</v>
      </c>
      <c r="C110" s="98" t="s">
        <v>123</v>
      </c>
      <c r="D110" s="99">
        <v>726.17</v>
      </c>
      <c r="E110" s="99"/>
      <c r="F110" s="99">
        <v>726.17</v>
      </c>
      <c r="G110" s="91"/>
    </row>
    <row r="111" spans="1:7" x14ac:dyDescent="0.25">
      <c r="A111" s="96" t="s">
        <v>229</v>
      </c>
      <c r="B111" s="97" t="s">
        <v>230</v>
      </c>
      <c r="C111" s="98" t="s">
        <v>123</v>
      </c>
      <c r="D111" s="99">
        <v>510.79</v>
      </c>
      <c r="E111" s="99"/>
      <c r="F111" s="99">
        <v>510.79</v>
      </c>
      <c r="G111" s="91"/>
    </row>
    <row r="112" spans="1:7" x14ac:dyDescent="0.25">
      <c r="A112" s="96" t="s">
        <v>231</v>
      </c>
      <c r="B112" s="97" t="s">
        <v>232</v>
      </c>
      <c r="C112" s="98" t="s">
        <v>123</v>
      </c>
      <c r="D112" s="99">
        <v>1278.32</v>
      </c>
      <c r="E112" s="99"/>
      <c r="F112" s="99">
        <v>1278.32</v>
      </c>
      <c r="G112" s="91"/>
    </row>
    <row r="113" spans="1:7" x14ac:dyDescent="0.25">
      <c r="A113" s="96" t="s">
        <v>233</v>
      </c>
      <c r="B113" s="97" t="s">
        <v>234</v>
      </c>
      <c r="C113" s="98" t="s">
        <v>123</v>
      </c>
      <c r="D113" s="99">
        <v>1384.07</v>
      </c>
      <c r="E113" s="99"/>
      <c r="F113" s="99">
        <v>1384.07</v>
      </c>
      <c r="G113" s="91"/>
    </row>
    <row r="114" spans="1:7" x14ac:dyDescent="0.25">
      <c r="A114" s="96" t="s">
        <v>235</v>
      </c>
      <c r="B114" s="97" t="s">
        <v>236</v>
      </c>
      <c r="C114" s="98" t="s">
        <v>123</v>
      </c>
      <c r="D114" s="99">
        <v>1720.88</v>
      </c>
      <c r="E114" s="99"/>
      <c r="F114" s="99">
        <v>1720.88</v>
      </c>
      <c r="G114" s="91"/>
    </row>
    <row r="115" spans="1:7" x14ac:dyDescent="0.25">
      <c r="A115" s="96" t="s">
        <v>237</v>
      </c>
      <c r="B115" s="97" t="s">
        <v>238</v>
      </c>
      <c r="C115" s="98" t="s">
        <v>123</v>
      </c>
      <c r="D115" s="99">
        <v>2202.7399999999998</v>
      </c>
      <c r="E115" s="99"/>
      <c r="F115" s="99">
        <v>2202.7399999999998</v>
      </c>
      <c r="G115" s="91"/>
    </row>
    <row r="116" spans="1:7" x14ac:dyDescent="0.25">
      <c r="A116" s="96" t="s">
        <v>239</v>
      </c>
      <c r="B116" s="97" t="s">
        <v>240</v>
      </c>
      <c r="C116" s="98" t="s">
        <v>123</v>
      </c>
      <c r="D116" s="99">
        <v>2573.9299999999998</v>
      </c>
      <c r="E116" s="99"/>
      <c r="F116" s="99">
        <v>2573.9299999999998</v>
      </c>
      <c r="G116" s="91"/>
    </row>
    <row r="117" spans="1:7" x14ac:dyDescent="0.25">
      <c r="A117" s="96" t="s">
        <v>241</v>
      </c>
      <c r="B117" s="97" t="s">
        <v>242</v>
      </c>
      <c r="C117" s="98" t="s">
        <v>123</v>
      </c>
      <c r="D117" s="99">
        <v>2770.2</v>
      </c>
      <c r="E117" s="99"/>
      <c r="F117" s="99">
        <v>2770.2</v>
      </c>
      <c r="G117" s="91"/>
    </row>
    <row r="118" spans="1:7" x14ac:dyDescent="0.25">
      <c r="A118" s="96" t="s">
        <v>243</v>
      </c>
      <c r="B118" s="97" t="s">
        <v>244</v>
      </c>
      <c r="C118" s="98" t="s">
        <v>123</v>
      </c>
      <c r="D118" s="99">
        <v>3362.59</v>
      </c>
      <c r="E118" s="99"/>
      <c r="F118" s="99">
        <v>3362.59</v>
      </c>
      <c r="G118" s="91"/>
    </row>
    <row r="119" spans="1:7" x14ac:dyDescent="0.25">
      <c r="A119" s="96" t="s">
        <v>245</v>
      </c>
      <c r="B119" s="97" t="s">
        <v>246</v>
      </c>
      <c r="C119" s="98" t="s">
        <v>123</v>
      </c>
      <c r="D119" s="99">
        <v>396.53</v>
      </c>
      <c r="E119" s="99"/>
      <c r="F119" s="99">
        <v>396.53</v>
      </c>
      <c r="G119" s="91"/>
    </row>
    <row r="120" spans="1:7" x14ac:dyDescent="0.25">
      <c r="A120" s="96" t="s">
        <v>247</v>
      </c>
      <c r="B120" s="97" t="s">
        <v>248</v>
      </c>
      <c r="C120" s="98" t="s">
        <v>123</v>
      </c>
      <c r="D120" s="99">
        <v>1912.29</v>
      </c>
      <c r="E120" s="99"/>
      <c r="F120" s="99">
        <v>1912.29</v>
      </c>
      <c r="G120" s="91"/>
    </row>
    <row r="121" spans="1:7" x14ac:dyDescent="0.25">
      <c r="A121" s="96" t="s">
        <v>249</v>
      </c>
      <c r="B121" s="97" t="s">
        <v>250</v>
      </c>
      <c r="C121" s="98" t="s">
        <v>123</v>
      </c>
      <c r="D121" s="99">
        <v>7532.21</v>
      </c>
      <c r="E121" s="99"/>
      <c r="F121" s="99">
        <v>7532.21</v>
      </c>
      <c r="G121" s="91"/>
    </row>
    <row r="122" spans="1:7" x14ac:dyDescent="0.25">
      <c r="A122" s="96" t="s">
        <v>251</v>
      </c>
      <c r="B122" s="97" t="s">
        <v>252</v>
      </c>
      <c r="C122" s="98" t="s">
        <v>123</v>
      </c>
      <c r="D122" s="99">
        <v>387.72</v>
      </c>
      <c r="E122" s="99"/>
      <c r="F122" s="99">
        <v>387.72</v>
      </c>
      <c r="G122" s="91"/>
    </row>
    <row r="123" spans="1:7" x14ac:dyDescent="0.25">
      <c r="A123" s="96" t="s">
        <v>253</v>
      </c>
      <c r="B123" s="97" t="s">
        <v>254</v>
      </c>
      <c r="C123" s="98" t="s">
        <v>123</v>
      </c>
      <c r="D123" s="99">
        <v>505.41</v>
      </c>
      <c r="E123" s="99"/>
      <c r="F123" s="99">
        <v>505.41</v>
      </c>
      <c r="G123" s="91"/>
    </row>
    <row r="124" spans="1:7" x14ac:dyDescent="0.25">
      <c r="A124" s="96" t="s">
        <v>255</v>
      </c>
      <c r="B124" s="97" t="s">
        <v>256</v>
      </c>
      <c r="C124" s="98" t="s">
        <v>123</v>
      </c>
      <c r="D124" s="99">
        <v>594.73</v>
      </c>
      <c r="E124" s="99"/>
      <c r="F124" s="99">
        <v>594.73</v>
      </c>
      <c r="G124" s="91"/>
    </row>
    <row r="125" spans="1:7" x14ac:dyDescent="0.25">
      <c r="A125" s="96" t="s">
        <v>257</v>
      </c>
      <c r="B125" s="97" t="s">
        <v>258</v>
      </c>
      <c r="C125" s="98" t="s">
        <v>123</v>
      </c>
      <c r="D125" s="99">
        <v>341.21</v>
      </c>
      <c r="E125" s="99"/>
      <c r="F125" s="99">
        <v>341.21</v>
      </c>
      <c r="G125" s="91"/>
    </row>
    <row r="126" spans="1:7" x14ac:dyDescent="0.25">
      <c r="A126" s="96" t="s">
        <v>259</v>
      </c>
      <c r="B126" s="97" t="s">
        <v>260</v>
      </c>
      <c r="C126" s="98" t="s">
        <v>123</v>
      </c>
      <c r="D126" s="99">
        <v>577.63</v>
      </c>
      <c r="E126" s="99"/>
      <c r="F126" s="99">
        <v>577.63</v>
      </c>
      <c r="G126" s="91"/>
    </row>
    <row r="127" spans="1:7" x14ac:dyDescent="0.25">
      <c r="A127" s="96" t="s">
        <v>261</v>
      </c>
      <c r="B127" s="97" t="s">
        <v>262</v>
      </c>
      <c r="C127" s="98" t="s">
        <v>123</v>
      </c>
      <c r="D127" s="99">
        <v>851.57</v>
      </c>
      <c r="E127" s="99"/>
      <c r="F127" s="99">
        <v>851.57</v>
      </c>
      <c r="G127" s="91"/>
    </row>
    <row r="128" spans="1:7" x14ac:dyDescent="0.25">
      <c r="A128" s="96" t="s">
        <v>263</v>
      </c>
      <c r="B128" s="97" t="s">
        <v>264</v>
      </c>
      <c r="C128" s="98" t="s">
        <v>123</v>
      </c>
      <c r="D128" s="99">
        <v>2135.4</v>
      </c>
      <c r="E128" s="99"/>
      <c r="F128" s="99">
        <v>2135.4</v>
      </c>
      <c r="G128" s="91"/>
    </row>
    <row r="129" spans="1:7" x14ac:dyDescent="0.25">
      <c r="A129" s="96" t="s">
        <v>265</v>
      </c>
      <c r="B129" s="97" t="s">
        <v>266</v>
      </c>
      <c r="C129" s="98" t="s">
        <v>123</v>
      </c>
      <c r="D129" s="99">
        <v>2721.57</v>
      </c>
      <c r="E129" s="99"/>
      <c r="F129" s="99">
        <v>2721.57</v>
      </c>
      <c r="G129" s="91"/>
    </row>
    <row r="130" spans="1:7" x14ac:dyDescent="0.25">
      <c r="A130" s="96" t="s">
        <v>267</v>
      </c>
      <c r="B130" s="97" t="s">
        <v>268</v>
      </c>
      <c r="C130" s="98" t="s">
        <v>123</v>
      </c>
      <c r="D130" s="99">
        <v>2978.3</v>
      </c>
      <c r="E130" s="99"/>
      <c r="F130" s="99">
        <v>2978.3</v>
      </c>
      <c r="G130" s="91"/>
    </row>
    <row r="131" spans="1:7" x14ac:dyDescent="0.25">
      <c r="A131" s="96" t="s">
        <v>269</v>
      </c>
      <c r="B131" s="97" t="s">
        <v>270</v>
      </c>
      <c r="C131" s="98" t="s">
        <v>123</v>
      </c>
      <c r="D131" s="99">
        <v>825.23</v>
      </c>
      <c r="E131" s="99"/>
      <c r="F131" s="99">
        <v>825.23</v>
      </c>
      <c r="G131" s="91"/>
    </row>
    <row r="132" spans="1:7" x14ac:dyDescent="0.25">
      <c r="A132" s="96" t="s">
        <v>271</v>
      </c>
      <c r="B132" s="97" t="s">
        <v>272</v>
      </c>
      <c r="C132" s="98" t="s">
        <v>123</v>
      </c>
      <c r="D132" s="99">
        <v>474.67</v>
      </c>
      <c r="E132" s="99"/>
      <c r="F132" s="99">
        <v>474.67</v>
      </c>
      <c r="G132" s="91"/>
    </row>
    <row r="133" spans="1:7" x14ac:dyDescent="0.25">
      <c r="A133" s="96" t="s">
        <v>273</v>
      </c>
      <c r="B133" s="97" t="s">
        <v>274</v>
      </c>
      <c r="C133" s="98" t="s">
        <v>123</v>
      </c>
      <c r="D133" s="99">
        <v>910.02</v>
      </c>
      <c r="E133" s="99"/>
      <c r="F133" s="99">
        <v>910.02</v>
      </c>
      <c r="G133" s="91"/>
    </row>
    <row r="134" spans="1:7" x14ac:dyDescent="0.25">
      <c r="A134" s="96" t="s">
        <v>275</v>
      </c>
      <c r="B134" s="97" t="s">
        <v>276</v>
      </c>
      <c r="C134" s="98" t="s">
        <v>123</v>
      </c>
      <c r="D134" s="99">
        <v>865.85</v>
      </c>
      <c r="E134" s="99"/>
      <c r="F134" s="99">
        <v>865.85</v>
      </c>
      <c r="G134" s="91"/>
    </row>
    <row r="135" spans="1:7" x14ac:dyDescent="0.25">
      <c r="A135" s="96" t="s">
        <v>277</v>
      </c>
      <c r="B135" s="97" t="s">
        <v>278</v>
      </c>
      <c r="C135" s="98" t="s">
        <v>123</v>
      </c>
      <c r="D135" s="99">
        <v>651.9</v>
      </c>
      <c r="E135" s="99"/>
      <c r="F135" s="99">
        <v>651.9</v>
      </c>
      <c r="G135" s="91"/>
    </row>
    <row r="136" spans="1:7" x14ac:dyDescent="0.25">
      <c r="A136" s="96" t="s">
        <v>279</v>
      </c>
      <c r="B136" s="97" t="s">
        <v>280</v>
      </c>
      <c r="C136" s="98" t="s">
        <v>123</v>
      </c>
      <c r="D136" s="99">
        <v>986.45</v>
      </c>
      <c r="E136" s="99"/>
      <c r="F136" s="99">
        <v>986.45</v>
      </c>
      <c r="G136" s="91"/>
    </row>
    <row r="137" spans="1:7" x14ac:dyDescent="0.25">
      <c r="A137" s="96" t="s">
        <v>281</v>
      </c>
      <c r="B137" s="97" t="s">
        <v>282</v>
      </c>
      <c r="C137" s="98" t="s">
        <v>123</v>
      </c>
      <c r="D137" s="99">
        <v>2844.21</v>
      </c>
      <c r="E137" s="99"/>
      <c r="F137" s="99">
        <v>2844.21</v>
      </c>
      <c r="G137" s="91"/>
    </row>
    <row r="138" spans="1:7" x14ac:dyDescent="0.25">
      <c r="A138" s="96" t="s">
        <v>283</v>
      </c>
      <c r="B138" s="97" t="s">
        <v>284</v>
      </c>
      <c r="C138" s="98" t="s">
        <v>123</v>
      </c>
      <c r="D138" s="99">
        <v>1935.48</v>
      </c>
      <c r="E138" s="99"/>
      <c r="F138" s="99">
        <v>1935.48</v>
      </c>
      <c r="G138" s="91"/>
    </row>
    <row r="139" spans="1:7" x14ac:dyDescent="0.25">
      <c r="A139" s="96" t="s">
        <v>285</v>
      </c>
      <c r="B139" s="97" t="s">
        <v>286</v>
      </c>
      <c r="C139" s="98" t="s">
        <v>123</v>
      </c>
      <c r="D139" s="99">
        <v>2236.62</v>
      </c>
      <c r="E139" s="99"/>
      <c r="F139" s="99">
        <v>2236.62</v>
      </c>
      <c r="G139" s="91"/>
    </row>
    <row r="140" spans="1:7" x14ac:dyDescent="0.25">
      <c r="A140" s="96" t="s">
        <v>287</v>
      </c>
      <c r="B140" s="97" t="s">
        <v>288</v>
      </c>
      <c r="C140" s="98" t="s">
        <v>123</v>
      </c>
      <c r="D140" s="99">
        <v>2721.73</v>
      </c>
      <c r="E140" s="99"/>
      <c r="F140" s="99">
        <v>2721.73</v>
      </c>
      <c r="G140" s="91"/>
    </row>
    <row r="141" spans="1:7" x14ac:dyDescent="0.25">
      <c r="A141" s="96" t="s">
        <v>289</v>
      </c>
      <c r="B141" s="97" t="s">
        <v>290</v>
      </c>
      <c r="C141" s="98" t="s">
        <v>123</v>
      </c>
      <c r="D141" s="99">
        <v>2868.42</v>
      </c>
      <c r="E141" s="99"/>
      <c r="F141" s="99">
        <v>2868.42</v>
      </c>
      <c r="G141" s="91"/>
    </row>
    <row r="142" spans="1:7" x14ac:dyDescent="0.25">
      <c r="A142" s="96" t="s">
        <v>291</v>
      </c>
      <c r="B142" s="97" t="s">
        <v>292</v>
      </c>
      <c r="C142" s="98" t="s">
        <v>123</v>
      </c>
      <c r="D142" s="99">
        <v>517.63</v>
      </c>
      <c r="E142" s="99"/>
      <c r="F142" s="99">
        <v>517.63</v>
      </c>
      <c r="G142" s="91"/>
    </row>
    <row r="143" spans="1:7" x14ac:dyDescent="0.25">
      <c r="A143" s="96" t="s">
        <v>293</v>
      </c>
      <c r="B143" s="97" t="s">
        <v>294</v>
      </c>
      <c r="C143" s="98" t="s">
        <v>123</v>
      </c>
      <c r="D143" s="99">
        <v>920.97</v>
      </c>
      <c r="E143" s="99"/>
      <c r="F143" s="99">
        <v>920.97</v>
      </c>
      <c r="G143" s="91"/>
    </row>
    <row r="144" spans="1:7" x14ac:dyDescent="0.25">
      <c r="A144" s="96" t="s">
        <v>295</v>
      </c>
      <c r="B144" s="97" t="s">
        <v>296</v>
      </c>
      <c r="C144" s="98" t="s">
        <v>123</v>
      </c>
      <c r="D144" s="99">
        <v>1261.25</v>
      </c>
      <c r="E144" s="99"/>
      <c r="F144" s="99">
        <v>1261.25</v>
      </c>
      <c r="G144" s="91"/>
    </row>
    <row r="145" spans="1:7" x14ac:dyDescent="0.25">
      <c r="A145" s="96" t="s">
        <v>297</v>
      </c>
      <c r="B145" s="97" t="s">
        <v>298</v>
      </c>
      <c r="C145" s="98" t="s">
        <v>123</v>
      </c>
      <c r="D145" s="99">
        <v>1566.55</v>
      </c>
      <c r="E145" s="99"/>
      <c r="F145" s="99">
        <v>1566.55</v>
      </c>
      <c r="G145" s="91"/>
    </row>
    <row r="146" spans="1:7" x14ac:dyDescent="0.25">
      <c r="A146" s="96" t="s">
        <v>299</v>
      </c>
      <c r="B146" s="97" t="s">
        <v>300</v>
      </c>
      <c r="C146" s="98" t="s">
        <v>123</v>
      </c>
      <c r="D146" s="99">
        <v>2857.51</v>
      </c>
      <c r="E146" s="99"/>
      <c r="F146" s="99">
        <v>2857.51</v>
      </c>
      <c r="G146" s="91"/>
    </row>
    <row r="147" spans="1:7" x14ac:dyDescent="0.25">
      <c r="A147" s="96" t="s">
        <v>301</v>
      </c>
      <c r="B147" s="97" t="s">
        <v>302</v>
      </c>
      <c r="C147" s="98" t="s">
        <v>123</v>
      </c>
      <c r="D147" s="99">
        <v>1119.6600000000001</v>
      </c>
      <c r="E147" s="99"/>
      <c r="F147" s="99">
        <v>1119.6600000000001</v>
      </c>
      <c r="G147" s="91"/>
    </row>
    <row r="148" spans="1:7" x14ac:dyDescent="0.25">
      <c r="A148" s="96" t="s">
        <v>303</v>
      </c>
      <c r="B148" s="97" t="s">
        <v>304</v>
      </c>
      <c r="C148" s="98" t="s">
        <v>148</v>
      </c>
      <c r="D148" s="99">
        <v>2226.63</v>
      </c>
      <c r="E148" s="99"/>
      <c r="F148" s="99">
        <v>2226.63</v>
      </c>
      <c r="G148" s="91"/>
    </row>
    <row r="149" spans="1:7" x14ac:dyDescent="0.25">
      <c r="A149" s="96" t="s">
        <v>305</v>
      </c>
      <c r="B149" s="97" t="s">
        <v>306</v>
      </c>
      <c r="C149" s="98" t="s">
        <v>148</v>
      </c>
      <c r="D149" s="99">
        <v>2558.9699999999998</v>
      </c>
      <c r="E149" s="99"/>
      <c r="F149" s="99">
        <v>2558.9699999999998</v>
      </c>
      <c r="G149" s="91"/>
    </row>
    <row r="150" spans="1:7" x14ac:dyDescent="0.25">
      <c r="A150" s="96" t="s">
        <v>307</v>
      </c>
      <c r="B150" s="97" t="s">
        <v>308</v>
      </c>
      <c r="C150" s="98" t="s">
        <v>123</v>
      </c>
      <c r="D150" s="99">
        <v>94.4</v>
      </c>
      <c r="E150" s="99"/>
      <c r="F150" s="99">
        <v>94.4</v>
      </c>
      <c r="G150" s="91"/>
    </row>
    <row r="151" spans="1:7" x14ac:dyDescent="0.25">
      <c r="A151" s="96" t="s">
        <v>309</v>
      </c>
      <c r="B151" s="97" t="s">
        <v>310</v>
      </c>
      <c r="C151" s="98" t="s">
        <v>123</v>
      </c>
      <c r="D151" s="99">
        <v>220.87</v>
      </c>
      <c r="E151" s="99"/>
      <c r="F151" s="99">
        <v>220.87</v>
      </c>
      <c r="G151" s="91"/>
    </row>
    <row r="152" spans="1:7" x14ac:dyDescent="0.25">
      <c r="A152" s="96" t="s">
        <v>311</v>
      </c>
      <c r="B152" s="97" t="s">
        <v>312</v>
      </c>
      <c r="C152" s="98" t="s">
        <v>62</v>
      </c>
      <c r="D152" s="99">
        <v>4147.43</v>
      </c>
      <c r="E152" s="99"/>
      <c r="F152" s="99">
        <v>4147.43</v>
      </c>
      <c r="G152" s="91"/>
    </row>
    <row r="153" spans="1:7" x14ac:dyDescent="0.25">
      <c r="A153" s="96" t="s">
        <v>313</v>
      </c>
      <c r="B153" s="97" t="s">
        <v>314</v>
      </c>
      <c r="C153" s="98" t="s">
        <v>315</v>
      </c>
      <c r="D153" s="99">
        <v>565.22</v>
      </c>
      <c r="E153" s="99"/>
      <c r="F153" s="99">
        <v>565.22</v>
      </c>
      <c r="G153" s="91"/>
    </row>
    <row r="154" spans="1:7" x14ac:dyDescent="0.25">
      <c r="A154" s="96" t="s">
        <v>316</v>
      </c>
      <c r="B154" s="97" t="s">
        <v>317</v>
      </c>
      <c r="C154" s="98" t="s">
        <v>315</v>
      </c>
      <c r="D154" s="99">
        <v>437.94</v>
      </c>
      <c r="E154" s="99"/>
      <c r="F154" s="99">
        <v>437.94</v>
      </c>
      <c r="G154" s="91"/>
    </row>
    <row r="155" spans="1:7" x14ac:dyDescent="0.25">
      <c r="A155" s="96" t="s">
        <v>318</v>
      </c>
      <c r="B155" s="97" t="s">
        <v>319</v>
      </c>
      <c r="C155" s="98" t="s">
        <v>315</v>
      </c>
      <c r="D155" s="99">
        <v>368.46</v>
      </c>
      <c r="E155" s="99"/>
      <c r="F155" s="99">
        <v>368.46</v>
      </c>
      <c r="G155" s="91"/>
    </row>
    <row r="156" spans="1:7" x14ac:dyDescent="0.25">
      <c r="A156" s="96" t="s">
        <v>320</v>
      </c>
      <c r="B156" s="97" t="s">
        <v>321</v>
      </c>
      <c r="C156" s="98" t="s">
        <v>315</v>
      </c>
      <c r="D156" s="99">
        <v>358.32</v>
      </c>
      <c r="E156" s="99"/>
      <c r="F156" s="99">
        <v>358.32</v>
      </c>
      <c r="G156" s="91"/>
    </row>
    <row r="157" spans="1:7" x14ac:dyDescent="0.25">
      <c r="A157" s="96" t="s">
        <v>322</v>
      </c>
      <c r="B157" s="97" t="s">
        <v>323</v>
      </c>
      <c r="C157" s="98" t="s">
        <v>13</v>
      </c>
      <c r="D157" s="99">
        <v>3337.85</v>
      </c>
      <c r="E157" s="99"/>
      <c r="F157" s="99">
        <v>3337.85</v>
      </c>
      <c r="G157" s="91"/>
    </row>
    <row r="158" spans="1:7" x14ac:dyDescent="0.25">
      <c r="A158" s="96" t="s">
        <v>324</v>
      </c>
      <c r="B158" s="97" t="s">
        <v>325</v>
      </c>
      <c r="C158" s="98" t="s">
        <v>326</v>
      </c>
      <c r="D158" s="99">
        <v>2883.05</v>
      </c>
      <c r="E158" s="99"/>
      <c r="F158" s="99">
        <v>2883.05</v>
      </c>
      <c r="G158" s="91"/>
    </row>
    <row r="159" spans="1:7" x14ac:dyDescent="0.25">
      <c r="A159" s="96" t="s">
        <v>327</v>
      </c>
      <c r="B159" s="97" t="s">
        <v>328</v>
      </c>
      <c r="C159" s="98" t="s">
        <v>13</v>
      </c>
      <c r="D159" s="99">
        <v>353.08</v>
      </c>
      <c r="E159" s="99"/>
      <c r="F159" s="99">
        <v>353.08</v>
      </c>
      <c r="G159" s="91"/>
    </row>
    <row r="160" spans="1:7" x14ac:dyDescent="0.25">
      <c r="A160" s="96" t="s">
        <v>329</v>
      </c>
      <c r="B160" s="97" t="s">
        <v>330</v>
      </c>
      <c r="C160" s="98" t="s">
        <v>148</v>
      </c>
      <c r="D160" s="99">
        <v>3028.39</v>
      </c>
      <c r="E160" s="99"/>
      <c r="F160" s="99">
        <v>3028.39</v>
      </c>
      <c r="G160" s="91"/>
    </row>
    <row r="161" spans="1:7" x14ac:dyDescent="0.25">
      <c r="A161" s="96" t="s">
        <v>331</v>
      </c>
      <c r="B161" s="97" t="s">
        <v>332</v>
      </c>
      <c r="C161" s="98" t="s">
        <v>13</v>
      </c>
      <c r="D161" s="99">
        <v>1183.23</v>
      </c>
      <c r="E161" s="99">
        <v>591.26</v>
      </c>
      <c r="F161" s="99">
        <v>1774.49</v>
      </c>
      <c r="G161" s="91"/>
    </row>
    <row r="162" spans="1:7" x14ac:dyDescent="0.25">
      <c r="A162" s="96" t="s">
        <v>333</v>
      </c>
      <c r="B162" s="97" t="s">
        <v>334</v>
      </c>
      <c r="C162" s="98" t="s">
        <v>13</v>
      </c>
      <c r="D162" s="99">
        <v>1103.68</v>
      </c>
      <c r="E162" s="99"/>
      <c r="F162" s="99">
        <v>1103.68</v>
      </c>
      <c r="G162" s="91"/>
    </row>
    <row r="163" spans="1:7" x14ac:dyDescent="0.25">
      <c r="A163" s="96" t="s">
        <v>335</v>
      </c>
      <c r="B163" s="97" t="s">
        <v>336</v>
      </c>
      <c r="C163" s="98" t="s">
        <v>13</v>
      </c>
      <c r="D163" s="99">
        <v>4478.78</v>
      </c>
      <c r="E163" s="99"/>
      <c r="F163" s="99">
        <v>4478.78</v>
      </c>
      <c r="G163" s="91"/>
    </row>
    <row r="164" spans="1:7" x14ac:dyDescent="0.25">
      <c r="A164" s="96" t="s">
        <v>337</v>
      </c>
      <c r="B164" s="97" t="s">
        <v>338</v>
      </c>
      <c r="C164" s="98" t="s">
        <v>13</v>
      </c>
      <c r="D164" s="99">
        <v>4974.1000000000004</v>
      </c>
      <c r="E164" s="99"/>
      <c r="F164" s="99">
        <v>4974.1000000000004</v>
      </c>
      <c r="G164" s="91"/>
    </row>
    <row r="165" spans="1:7" x14ac:dyDescent="0.25">
      <c r="A165" s="96" t="s">
        <v>339</v>
      </c>
      <c r="B165" s="97" t="s">
        <v>340</v>
      </c>
      <c r="C165" s="98" t="s">
        <v>13</v>
      </c>
      <c r="D165" s="99">
        <v>16764.75</v>
      </c>
      <c r="E165" s="99"/>
      <c r="F165" s="99">
        <v>16764.75</v>
      </c>
      <c r="G165" s="91"/>
    </row>
    <row r="166" spans="1:7" x14ac:dyDescent="0.25">
      <c r="A166" s="96" t="s">
        <v>341</v>
      </c>
      <c r="B166" s="97" t="s">
        <v>342</v>
      </c>
      <c r="C166" s="98"/>
      <c r="D166" s="99"/>
      <c r="E166" s="99"/>
      <c r="F166" s="99"/>
      <c r="G166" s="91"/>
    </row>
    <row r="167" spans="1:7" x14ac:dyDescent="0.25">
      <c r="A167" s="96" t="s">
        <v>343</v>
      </c>
      <c r="B167" s="97" t="s">
        <v>344</v>
      </c>
      <c r="C167" s="98"/>
      <c r="D167" s="99"/>
      <c r="E167" s="99"/>
      <c r="F167" s="99"/>
      <c r="G167" s="91"/>
    </row>
    <row r="168" spans="1:7" x14ac:dyDescent="0.25">
      <c r="A168" s="96" t="s">
        <v>345</v>
      </c>
      <c r="B168" s="97" t="s">
        <v>346</v>
      </c>
      <c r="C168" s="98" t="s">
        <v>65</v>
      </c>
      <c r="D168" s="99">
        <v>438.68</v>
      </c>
      <c r="E168" s="99">
        <v>145.49</v>
      </c>
      <c r="F168" s="99">
        <v>584.16999999999996</v>
      </c>
      <c r="G168" s="91"/>
    </row>
    <row r="169" spans="1:7" x14ac:dyDescent="0.25">
      <c r="A169" s="96" t="s">
        <v>347</v>
      </c>
      <c r="B169" s="97" t="s">
        <v>348</v>
      </c>
      <c r="C169" s="98" t="s">
        <v>65</v>
      </c>
      <c r="D169" s="99">
        <v>729.92</v>
      </c>
      <c r="E169" s="99">
        <v>367.34</v>
      </c>
      <c r="F169" s="99">
        <v>1097.26</v>
      </c>
      <c r="G169" s="91"/>
    </row>
    <row r="170" spans="1:7" x14ac:dyDescent="0.25">
      <c r="A170" s="96" t="s">
        <v>349</v>
      </c>
      <c r="B170" s="97" t="s">
        <v>350</v>
      </c>
      <c r="C170" s="98" t="s">
        <v>351</v>
      </c>
      <c r="D170" s="99">
        <v>1213.99</v>
      </c>
      <c r="E170" s="99"/>
      <c r="F170" s="99">
        <v>1213.99</v>
      </c>
      <c r="G170" s="91"/>
    </row>
    <row r="171" spans="1:7" x14ac:dyDescent="0.25">
      <c r="A171" s="96" t="s">
        <v>352</v>
      </c>
      <c r="B171" s="97" t="s">
        <v>353</v>
      </c>
      <c r="C171" s="98" t="s">
        <v>65</v>
      </c>
      <c r="D171" s="99">
        <v>16.53</v>
      </c>
      <c r="E171" s="99">
        <v>8.0299999999999994</v>
      </c>
      <c r="F171" s="99">
        <v>24.56</v>
      </c>
      <c r="G171" s="91"/>
    </row>
    <row r="172" spans="1:7" x14ac:dyDescent="0.25">
      <c r="A172" s="96" t="s">
        <v>354</v>
      </c>
      <c r="B172" s="97" t="s">
        <v>355</v>
      </c>
      <c r="C172" s="98"/>
      <c r="D172" s="99"/>
      <c r="E172" s="99"/>
      <c r="F172" s="99"/>
      <c r="G172" s="91"/>
    </row>
    <row r="173" spans="1:7" x14ac:dyDescent="0.25">
      <c r="A173" s="96" t="s">
        <v>356</v>
      </c>
      <c r="B173" s="97" t="s">
        <v>357</v>
      </c>
      <c r="C173" s="98" t="s">
        <v>351</v>
      </c>
      <c r="D173" s="99">
        <v>916.42</v>
      </c>
      <c r="E173" s="99">
        <v>92.75</v>
      </c>
      <c r="F173" s="99">
        <v>1009.17</v>
      </c>
      <c r="G173" s="91"/>
    </row>
    <row r="174" spans="1:7" x14ac:dyDescent="0.25">
      <c r="A174" s="96" t="s">
        <v>358</v>
      </c>
      <c r="B174" s="97" t="s">
        <v>359</v>
      </c>
      <c r="C174" s="98" t="s">
        <v>351</v>
      </c>
      <c r="D174" s="99">
        <v>1433.14</v>
      </c>
      <c r="E174" s="99">
        <v>155.52000000000001</v>
      </c>
      <c r="F174" s="99">
        <v>1588.66</v>
      </c>
      <c r="G174" s="91"/>
    </row>
    <row r="175" spans="1:7" x14ac:dyDescent="0.25">
      <c r="A175" s="96" t="s">
        <v>360</v>
      </c>
      <c r="B175" s="97" t="s">
        <v>361</v>
      </c>
      <c r="C175" s="98" t="s">
        <v>351</v>
      </c>
      <c r="D175" s="99">
        <v>1376.53</v>
      </c>
      <c r="E175" s="99">
        <v>155.52000000000001</v>
      </c>
      <c r="F175" s="99">
        <v>1532.05</v>
      </c>
      <c r="G175" s="91"/>
    </row>
    <row r="176" spans="1:7" x14ac:dyDescent="0.25">
      <c r="A176" s="96" t="s">
        <v>362</v>
      </c>
      <c r="B176" s="97" t="s">
        <v>363</v>
      </c>
      <c r="C176" s="98" t="s">
        <v>351</v>
      </c>
      <c r="D176" s="99">
        <v>906.77</v>
      </c>
      <c r="E176" s="99">
        <v>92.75</v>
      </c>
      <c r="F176" s="99">
        <v>999.52</v>
      </c>
      <c r="G176" s="91"/>
    </row>
    <row r="177" spans="1:7" x14ac:dyDescent="0.25">
      <c r="A177" s="96" t="s">
        <v>364</v>
      </c>
      <c r="B177" s="97" t="s">
        <v>365</v>
      </c>
      <c r="C177" s="98" t="s">
        <v>351</v>
      </c>
      <c r="D177" s="99">
        <v>986.51</v>
      </c>
      <c r="E177" s="99">
        <v>30.91</v>
      </c>
      <c r="F177" s="99">
        <v>1017.42</v>
      </c>
      <c r="G177" s="91"/>
    </row>
    <row r="178" spans="1:7" x14ac:dyDescent="0.25">
      <c r="A178" s="96" t="s">
        <v>366</v>
      </c>
      <c r="B178" s="97" t="s">
        <v>367</v>
      </c>
      <c r="C178" s="98"/>
      <c r="D178" s="99"/>
      <c r="E178" s="99"/>
      <c r="F178" s="99"/>
      <c r="G178" s="91"/>
    </row>
    <row r="179" spans="1:7" x14ac:dyDescent="0.25">
      <c r="A179" s="96" t="s">
        <v>368</v>
      </c>
      <c r="B179" s="97" t="s">
        <v>369</v>
      </c>
      <c r="C179" s="98" t="s">
        <v>65</v>
      </c>
      <c r="D179" s="99">
        <v>0.59</v>
      </c>
      <c r="E179" s="99">
        <v>2.27</v>
      </c>
      <c r="F179" s="99">
        <v>2.86</v>
      </c>
      <c r="G179" s="91"/>
    </row>
    <row r="180" spans="1:7" x14ac:dyDescent="0.25">
      <c r="A180" s="96" t="s">
        <v>370</v>
      </c>
      <c r="B180" s="97" t="s">
        <v>371</v>
      </c>
      <c r="C180" s="98" t="s">
        <v>65</v>
      </c>
      <c r="D180" s="99">
        <v>5.5</v>
      </c>
      <c r="E180" s="99">
        <v>22.42</v>
      </c>
      <c r="F180" s="99">
        <v>27.92</v>
      </c>
      <c r="G180" s="91"/>
    </row>
    <row r="181" spans="1:7" x14ac:dyDescent="0.25">
      <c r="A181" s="96" t="s">
        <v>372</v>
      </c>
      <c r="B181" s="97" t="s">
        <v>373</v>
      </c>
      <c r="C181" s="98" t="s">
        <v>65</v>
      </c>
      <c r="D181" s="99">
        <v>13.69</v>
      </c>
      <c r="E181" s="99">
        <v>33.4</v>
      </c>
      <c r="F181" s="99">
        <v>47.09</v>
      </c>
      <c r="G181" s="91"/>
    </row>
    <row r="182" spans="1:7" x14ac:dyDescent="0.25">
      <c r="A182" s="96" t="s">
        <v>374</v>
      </c>
      <c r="B182" s="97" t="s">
        <v>375</v>
      </c>
      <c r="C182" s="98" t="s">
        <v>65</v>
      </c>
      <c r="D182" s="99">
        <v>48.9</v>
      </c>
      <c r="E182" s="99">
        <v>60.57</v>
      </c>
      <c r="F182" s="99">
        <v>109.47</v>
      </c>
      <c r="G182" s="91"/>
    </row>
    <row r="183" spans="1:7" x14ac:dyDescent="0.25">
      <c r="A183" s="96" t="s">
        <v>376</v>
      </c>
      <c r="B183" s="97" t="s">
        <v>377</v>
      </c>
      <c r="C183" s="98" t="s">
        <v>65</v>
      </c>
      <c r="D183" s="99">
        <v>48.9</v>
      </c>
      <c r="E183" s="99">
        <v>60.17</v>
      </c>
      <c r="F183" s="99">
        <v>109.07</v>
      </c>
      <c r="G183" s="91"/>
    </row>
    <row r="184" spans="1:7" x14ac:dyDescent="0.25">
      <c r="A184" s="96" t="s">
        <v>378</v>
      </c>
      <c r="B184" s="97" t="s">
        <v>379</v>
      </c>
      <c r="C184" s="98" t="s">
        <v>380</v>
      </c>
      <c r="D184" s="99">
        <v>44.92</v>
      </c>
      <c r="E184" s="99">
        <v>1.1399999999999999</v>
      </c>
      <c r="F184" s="99">
        <v>46.06</v>
      </c>
      <c r="G184" s="91"/>
    </row>
    <row r="185" spans="1:7" x14ac:dyDescent="0.25">
      <c r="A185" s="96" t="s">
        <v>381</v>
      </c>
      <c r="B185" s="97" t="s">
        <v>382</v>
      </c>
      <c r="C185" s="98" t="s">
        <v>65</v>
      </c>
      <c r="D185" s="99">
        <v>12.98</v>
      </c>
      <c r="E185" s="99">
        <v>4.54</v>
      </c>
      <c r="F185" s="99">
        <v>17.52</v>
      </c>
      <c r="G185" s="91"/>
    </row>
    <row r="186" spans="1:7" x14ac:dyDescent="0.25">
      <c r="A186" s="96" t="s">
        <v>383</v>
      </c>
      <c r="B186" s="97" t="s">
        <v>384</v>
      </c>
      <c r="C186" s="98" t="s">
        <v>65</v>
      </c>
      <c r="D186" s="99">
        <v>81.08</v>
      </c>
      <c r="E186" s="99">
        <v>43.32</v>
      </c>
      <c r="F186" s="99">
        <v>124.4</v>
      </c>
      <c r="G186" s="91"/>
    </row>
    <row r="187" spans="1:7" x14ac:dyDescent="0.25">
      <c r="A187" s="96" t="s">
        <v>385</v>
      </c>
      <c r="B187" s="97" t="s">
        <v>386</v>
      </c>
      <c r="C187" s="98" t="s">
        <v>65</v>
      </c>
      <c r="D187" s="99">
        <v>88.36</v>
      </c>
      <c r="E187" s="99">
        <v>43.32</v>
      </c>
      <c r="F187" s="99">
        <v>131.68</v>
      </c>
      <c r="G187" s="91"/>
    </row>
    <row r="188" spans="1:7" x14ac:dyDescent="0.25">
      <c r="A188" s="96" t="s">
        <v>387</v>
      </c>
      <c r="B188" s="97" t="s">
        <v>388</v>
      </c>
      <c r="C188" s="98" t="s">
        <v>65</v>
      </c>
      <c r="D188" s="99">
        <v>63.18</v>
      </c>
      <c r="E188" s="99">
        <v>91.55</v>
      </c>
      <c r="F188" s="99">
        <v>154.72999999999999</v>
      </c>
      <c r="G188" s="91"/>
    </row>
    <row r="189" spans="1:7" x14ac:dyDescent="0.25">
      <c r="A189" s="96" t="s">
        <v>389</v>
      </c>
      <c r="B189" s="97" t="s">
        <v>390</v>
      </c>
      <c r="C189" s="98" t="s">
        <v>65</v>
      </c>
      <c r="D189" s="99">
        <v>182.87</v>
      </c>
      <c r="E189" s="99">
        <v>91.55</v>
      </c>
      <c r="F189" s="99">
        <v>274.42</v>
      </c>
      <c r="G189" s="91"/>
    </row>
    <row r="190" spans="1:7" x14ac:dyDescent="0.25">
      <c r="A190" s="96" t="s">
        <v>391</v>
      </c>
      <c r="B190" s="97" t="s">
        <v>392</v>
      </c>
      <c r="C190" s="98" t="s">
        <v>148</v>
      </c>
      <c r="D190" s="99">
        <v>53.77</v>
      </c>
      <c r="E190" s="99">
        <v>49.99</v>
      </c>
      <c r="F190" s="99">
        <v>103.76</v>
      </c>
      <c r="G190" s="91"/>
    </row>
    <row r="191" spans="1:7" x14ac:dyDescent="0.25">
      <c r="A191" s="96" t="s">
        <v>393</v>
      </c>
      <c r="B191" s="97" t="s">
        <v>394</v>
      </c>
      <c r="C191" s="98"/>
      <c r="D191" s="99"/>
      <c r="E191" s="99"/>
      <c r="F191" s="99"/>
      <c r="G191" s="91"/>
    </row>
    <row r="192" spans="1:7" x14ac:dyDescent="0.25">
      <c r="A192" s="96" t="s">
        <v>395</v>
      </c>
      <c r="B192" s="97" t="s">
        <v>396</v>
      </c>
      <c r="C192" s="98" t="s">
        <v>123</v>
      </c>
      <c r="D192" s="99"/>
      <c r="E192" s="99">
        <v>13.83</v>
      </c>
      <c r="F192" s="99">
        <v>13.83</v>
      </c>
      <c r="G192" s="91"/>
    </row>
    <row r="193" spans="1:7" x14ac:dyDescent="0.25">
      <c r="A193" s="96" t="s">
        <v>397</v>
      </c>
      <c r="B193" s="97" t="s">
        <v>398</v>
      </c>
      <c r="C193" s="98" t="s">
        <v>123</v>
      </c>
      <c r="D193" s="99"/>
      <c r="E193" s="99">
        <v>34.909999999999997</v>
      </c>
      <c r="F193" s="99">
        <v>34.909999999999997</v>
      </c>
      <c r="G193" s="91"/>
    </row>
    <row r="194" spans="1:7" x14ac:dyDescent="0.25">
      <c r="A194" s="96" t="s">
        <v>399</v>
      </c>
      <c r="B194" s="97" t="s">
        <v>400</v>
      </c>
      <c r="C194" s="98" t="s">
        <v>65</v>
      </c>
      <c r="D194" s="99"/>
      <c r="E194" s="99">
        <v>13.83</v>
      </c>
      <c r="F194" s="99">
        <v>13.83</v>
      </c>
      <c r="G194" s="91"/>
    </row>
    <row r="195" spans="1:7" x14ac:dyDescent="0.25">
      <c r="A195" s="96" t="s">
        <v>401</v>
      </c>
      <c r="B195" s="97" t="s">
        <v>402</v>
      </c>
      <c r="C195" s="98" t="s">
        <v>65</v>
      </c>
      <c r="D195" s="99"/>
      <c r="E195" s="99">
        <v>34.909999999999997</v>
      </c>
      <c r="F195" s="99">
        <v>34.909999999999997</v>
      </c>
      <c r="G195" s="91"/>
    </row>
    <row r="196" spans="1:7" x14ac:dyDescent="0.25">
      <c r="A196" s="96" t="s">
        <v>403</v>
      </c>
      <c r="B196" s="97" t="s">
        <v>404</v>
      </c>
      <c r="C196" s="98" t="s">
        <v>351</v>
      </c>
      <c r="D196" s="99">
        <v>2134.14</v>
      </c>
      <c r="E196" s="99"/>
      <c r="F196" s="99">
        <v>2134.14</v>
      </c>
      <c r="G196" s="91"/>
    </row>
    <row r="197" spans="1:7" x14ac:dyDescent="0.25">
      <c r="A197" s="96" t="s">
        <v>405</v>
      </c>
      <c r="B197" s="97" t="s">
        <v>406</v>
      </c>
      <c r="C197" s="98" t="s">
        <v>407</v>
      </c>
      <c r="D197" s="99">
        <v>22.89</v>
      </c>
      <c r="E197" s="99">
        <v>5.45</v>
      </c>
      <c r="F197" s="99">
        <v>28.34</v>
      </c>
      <c r="G197" s="91"/>
    </row>
    <row r="198" spans="1:7" x14ac:dyDescent="0.25">
      <c r="A198" s="96" t="s">
        <v>408</v>
      </c>
      <c r="B198" s="97" t="s">
        <v>409</v>
      </c>
      <c r="C198" s="98" t="s">
        <v>380</v>
      </c>
      <c r="D198" s="99">
        <v>20.079999999999998</v>
      </c>
      <c r="E198" s="99">
        <v>5.45</v>
      </c>
      <c r="F198" s="99">
        <v>25.53</v>
      </c>
      <c r="G198" s="91"/>
    </row>
    <row r="199" spans="1:7" x14ac:dyDescent="0.25">
      <c r="A199" s="96" t="s">
        <v>410</v>
      </c>
      <c r="B199" s="97" t="s">
        <v>411</v>
      </c>
      <c r="C199" s="98"/>
      <c r="D199" s="99"/>
      <c r="E199" s="99"/>
      <c r="F199" s="99"/>
      <c r="G199" s="91"/>
    </row>
    <row r="200" spans="1:7" x14ac:dyDescent="0.25">
      <c r="A200" s="96" t="s">
        <v>412</v>
      </c>
      <c r="B200" s="97" t="s">
        <v>413</v>
      </c>
      <c r="C200" s="98" t="s">
        <v>351</v>
      </c>
      <c r="D200" s="99">
        <v>9490.9</v>
      </c>
      <c r="E200" s="99">
        <v>3861.9</v>
      </c>
      <c r="F200" s="99">
        <v>13352.8</v>
      </c>
      <c r="G200" s="91"/>
    </row>
    <row r="201" spans="1:7" x14ac:dyDescent="0.25">
      <c r="A201" s="96" t="s">
        <v>414</v>
      </c>
      <c r="B201" s="97" t="s">
        <v>415</v>
      </c>
      <c r="C201" s="98" t="s">
        <v>351</v>
      </c>
      <c r="D201" s="99">
        <v>17851.5</v>
      </c>
      <c r="E201" s="99">
        <v>3861.9</v>
      </c>
      <c r="F201" s="99">
        <v>21713.4</v>
      </c>
      <c r="G201" s="91"/>
    </row>
    <row r="202" spans="1:7" x14ac:dyDescent="0.25">
      <c r="A202" s="96" t="s">
        <v>416</v>
      </c>
      <c r="B202" s="97" t="s">
        <v>417</v>
      </c>
      <c r="C202" s="98"/>
      <c r="D202" s="99"/>
      <c r="E202" s="99"/>
      <c r="F202" s="99"/>
      <c r="G202" s="91"/>
    </row>
    <row r="203" spans="1:7" x14ac:dyDescent="0.25">
      <c r="A203" s="96" t="s">
        <v>418</v>
      </c>
      <c r="B203" s="97" t="s">
        <v>419</v>
      </c>
      <c r="C203" s="98" t="s">
        <v>65</v>
      </c>
      <c r="D203" s="99">
        <v>785.26</v>
      </c>
      <c r="E203" s="99">
        <v>104.34</v>
      </c>
      <c r="F203" s="99">
        <v>889.6</v>
      </c>
      <c r="G203" s="91"/>
    </row>
    <row r="204" spans="1:7" x14ac:dyDescent="0.25">
      <c r="A204" s="96" t="s">
        <v>420</v>
      </c>
      <c r="B204" s="97" t="s">
        <v>421</v>
      </c>
      <c r="C204" s="98" t="s">
        <v>65</v>
      </c>
      <c r="D204" s="99">
        <v>413.56</v>
      </c>
      <c r="E204" s="99">
        <v>29.39</v>
      </c>
      <c r="F204" s="99">
        <v>442.95</v>
      </c>
      <c r="G204" s="91"/>
    </row>
    <row r="205" spans="1:7" x14ac:dyDescent="0.25">
      <c r="A205" s="96" t="s">
        <v>422</v>
      </c>
      <c r="B205" s="97" t="s">
        <v>423</v>
      </c>
      <c r="C205" s="98" t="s">
        <v>65</v>
      </c>
      <c r="D205" s="99">
        <v>146.19999999999999</v>
      </c>
      <c r="E205" s="99">
        <v>59.57</v>
      </c>
      <c r="F205" s="99">
        <v>205.77</v>
      </c>
      <c r="G205" s="91"/>
    </row>
    <row r="206" spans="1:7" x14ac:dyDescent="0.25">
      <c r="A206" s="96" t="s">
        <v>424</v>
      </c>
      <c r="B206" s="97" t="s">
        <v>425</v>
      </c>
      <c r="C206" s="98"/>
      <c r="D206" s="99"/>
      <c r="E206" s="99"/>
      <c r="F206" s="99"/>
      <c r="G206" s="91"/>
    </row>
    <row r="207" spans="1:7" x14ac:dyDescent="0.25">
      <c r="A207" s="96" t="s">
        <v>426</v>
      </c>
      <c r="B207" s="97" t="s">
        <v>427</v>
      </c>
      <c r="C207" s="98" t="s">
        <v>65</v>
      </c>
      <c r="D207" s="99">
        <v>2.65</v>
      </c>
      <c r="E207" s="99">
        <v>5.68</v>
      </c>
      <c r="F207" s="99">
        <v>8.33</v>
      </c>
      <c r="G207" s="91"/>
    </row>
    <row r="208" spans="1:7" x14ac:dyDescent="0.25">
      <c r="A208" s="96" t="s">
        <v>428</v>
      </c>
      <c r="B208" s="97" t="s">
        <v>429</v>
      </c>
      <c r="C208" s="98" t="s">
        <v>65</v>
      </c>
      <c r="D208" s="99">
        <v>5.19</v>
      </c>
      <c r="E208" s="99">
        <v>0.18</v>
      </c>
      <c r="F208" s="99">
        <v>5.37</v>
      </c>
      <c r="G208" s="91"/>
    </row>
    <row r="209" spans="1:7" x14ac:dyDescent="0.25">
      <c r="A209" s="96" t="s">
        <v>430</v>
      </c>
      <c r="B209" s="97" t="s">
        <v>431</v>
      </c>
      <c r="C209" s="98" t="s">
        <v>65</v>
      </c>
      <c r="D209" s="99">
        <v>5.72</v>
      </c>
      <c r="E209" s="99">
        <v>0.18</v>
      </c>
      <c r="F209" s="99">
        <v>5.9</v>
      </c>
      <c r="G209" s="91"/>
    </row>
    <row r="210" spans="1:7" x14ac:dyDescent="0.25">
      <c r="A210" s="96" t="s">
        <v>432</v>
      </c>
      <c r="B210" s="97" t="s">
        <v>433</v>
      </c>
      <c r="C210" s="98" t="s">
        <v>148</v>
      </c>
      <c r="D210" s="99">
        <v>69.849999999999994</v>
      </c>
      <c r="E210" s="99">
        <v>10.220000000000001</v>
      </c>
      <c r="F210" s="99">
        <v>80.069999999999993</v>
      </c>
      <c r="G210" s="91"/>
    </row>
    <row r="211" spans="1:7" x14ac:dyDescent="0.25">
      <c r="A211" s="96" t="s">
        <v>434</v>
      </c>
      <c r="B211" s="97" t="s">
        <v>435</v>
      </c>
      <c r="C211" s="98" t="s">
        <v>148</v>
      </c>
      <c r="D211" s="99">
        <v>82.26</v>
      </c>
      <c r="E211" s="99">
        <v>12.04</v>
      </c>
      <c r="F211" s="99">
        <v>94.3</v>
      </c>
      <c r="G211" s="91"/>
    </row>
    <row r="212" spans="1:7" x14ac:dyDescent="0.25">
      <c r="A212" s="96" t="s">
        <v>436</v>
      </c>
      <c r="B212" s="97" t="s">
        <v>437</v>
      </c>
      <c r="C212" s="98"/>
      <c r="D212" s="99"/>
      <c r="E212" s="99"/>
      <c r="F212" s="99"/>
      <c r="G212" s="91"/>
    </row>
    <row r="213" spans="1:7" x14ac:dyDescent="0.25">
      <c r="A213" s="96" t="s">
        <v>438</v>
      </c>
      <c r="B213" s="97" t="s">
        <v>439</v>
      </c>
      <c r="C213" s="98" t="s">
        <v>65</v>
      </c>
      <c r="D213" s="99">
        <v>11.29</v>
      </c>
      <c r="E213" s="99">
        <v>6.54</v>
      </c>
      <c r="F213" s="99">
        <v>17.829999999999998</v>
      </c>
      <c r="G213" s="91"/>
    </row>
    <row r="214" spans="1:7" x14ac:dyDescent="0.25">
      <c r="A214" s="96" t="s">
        <v>440</v>
      </c>
      <c r="B214" s="97" t="s">
        <v>441</v>
      </c>
      <c r="C214" s="98" t="s">
        <v>123</v>
      </c>
      <c r="D214" s="99">
        <v>1.05</v>
      </c>
      <c r="E214" s="99">
        <v>0.46</v>
      </c>
      <c r="F214" s="99">
        <v>1.51</v>
      </c>
      <c r="G214" s="91"/>
    </row>
    <row r="215" spans="1:7" x14ac:dyDescent="0.25">
      <c r="A215" s="96" t="s">
        <v>442</v>
      </c>
      <c r="B215" s="97" t="s">
        <v>443</v>
      </c>
      <c r="C215" s="98" t="s">
        <v>123</v>
      </c>
      <c r="D215" s="99">
        <v>1.05</v>
      </c>
      <c r="E215" s="99">
        <v>0.46</v>
      </c>
      <c r="F215" s="99">
        <v>1.51</v>
      </c>
      <c r="G215" s="91"/>
    </row>
    <row r="216" spans="1:7" x14ac:dyDescent="0.25">
      <c r="A216" s="96" t="s">
        <v>444</v>
      </c>
      <c r="B216" s="97" t="s">
        <v>445</v>
      </c>
      <c r="C216" s="98" t="s">
        <v>65</v>
      </c>
      <c r="D216" s="99">
        <v>0.91</v>
      </c>
      <c r="E216" s="99">
        <v>0.93</v>
      </c>
      <c r="F216" s="99">
        <v>1.84</v>
      </c>
      <c r="G216" s="91"/>
    </row>
    <row r="217" spans="1:7" x14ac:dyDescent="0.25">
      <c r="A217" s="96" t="s">
        <v>446</v>
      </c>
      <c r="B217" s="97" t="s">
        <v>447</v>
      </c>
      <c r="C217" s="98"/>
      <c r="D217" s="99"/>
      <c r="E217" s="99"/>
      <c r="F217" s="99"/>
      <c r="G217" s="91"/>
    </row>
    <row r="218" spans="1:7" x14ac:dyDescent="0.25">
      <c r="A218" s="96" t="s">
        <v>448</v>
      </c>
      <c r="B218" s="97" t="s">
        <v>449</v>
      </c>
      <c r="C218" s="98"/>
      <c r="D218" s="99"/>
      <c r="E218" s="99"/>
      <c r="F218" s="99"/>
      <c r="G218" s="91"/>
    </row>
    <row r="219" spans="1:7" x14ac:dyDescent="0.25">
      <c r="A219" s="96" t="s">
        <v>450</v>
      </c>
      <c r="B219" s="97" t="s">
        <v>451</v>
      </c>
      <c r="C219" s="98" t="s">
        <v>148</v>
      </c>
      <c r="D219" s="99"/>
      <c r="E219" s="99">
        <v>249.81</v>
      </c>
      <c r="F219" s="99">
        <v>249.81</v>
      </c>
      <c r="G219" s="91"/>
    </row>
    <row r="220" spans="1:7" x14ac:dyDescent="0.25">
      <c r="A220" s="96" t="s">
        <v>452</v>
      </c>
      <c r="B220" s="97" t="s">
        <v>453</v>
      </c>
      <c r="C220" s="98" t="s">
        <v>148</v>
      </c>
      <c r="D220" s="99"/>
      <c r="E220" s="99">
        <v>454.2</v>
      </c>
      <c r="F220" s="99">
        <v>454.2</v>
      </c>
      <c r="G220" s="91"/>
    </row>
    <row r="221" spans="1:7" x14ac:dyDescent="0.25">
      <c r="A221" s="96" t="s">
        <v>454</v>
      </c>
      <c r="B221" s="97" t="s">
        <v>455</v>
      </c>
      <c r="C221" s="98" t="s">
        <v>65</v>
      </c>
      <c r="D221" s="99"/>
      <c r="E221" s="99">
        <v>34.07</v>
      </c>
      <c r="F221" s="99">
        <v>34.07</v>
      </c>
      <c r="G221" s="91"/>
    </row>
    <row r="222" spans="1:7" x14ac:dyDescent="0.25">
      <c r="A222" s="96" t="s">
        <v>456</v>
      </c>
      <c r="B222" s="97" t="s">
        <v>457</v>
      </c>
      <c r="C222" s="98" t="s">
        <v>148</v>
      </c>
      <c r="D222" s="99">
        <v>390.86</v>
      </c>
      <c r="E222" s="99">
        <v>136.26</v>
      </c>
      <c r="F222" s="99">
        <v>527.12</v>
      </c>
      <c r="G222" s="91"/>
    </row>
    <row r="223" spans="1:7" x14ac:dyDescent="0.25">
      <c r="A223" s="96" t="s">
        <v>458</v>
      </c>
      <c r="B223" s="97" t="s">
        <v>459</v>
      </c>
      <c r="C223" s="98" t="s">
        <v>148</v>
      </c>
      <c r="D223" s="99">
        <v>369.46</v>
      </c>
      <c r="E223" s="99">
        <v>136.26</v>
      </c>
      <c r="F223" s="99">
        <v>505.72</v>
      </c>
      <c r="G223" s="91"/>
    </row>
    <row r="224" spans="1:7" x14ac:dyDescent="0.25">
      <c r="A224" s="96" t="s">
        <v>460</v>
      </c>
      <c r="B224" s="97" t="s">
        <v>461</v>
      </c>
      <c r="C224" s="98" t="s">
        <v>148</v>
      </c>
      <c r="D224" s="99">
        <v>206.13</v>
      </c>
      <c r="E224" s="99">
        <v>90.84</v>
      </c>
      <c r="F224" s="99">
        <v>296.97000000000003</v>
      </c>
      <c r="G224" s="91"/>
    </row>
    <row r="225" spans="1:7" x14ac:dyDescent="0.25">
      <c r="A225" s="96" t="s">
        <v>462</v>
      </c>
      <c r="B225" s="97" t="s">
        <v>463</v>
      </c>
      <c r="C225" s="98" t="s">
        <v>148</v>
      </c>
      <c r="D225" s="99">
        <v>184.73</v>
      </c>
      <c r="E225" s="99">
        <v>90.84</v>
      </c>
      <c r="F225" s="99">
        <v>275.57</v>
      </c>
      <c r="G225" s="91"/>
    </row>
    <row r="226" spans="1:7" x14ac:dyDescent="0.25">
      <c r="A226" s="96" t="s">
        <v>464</v>
      </c>
      <c r="B226" s="97" t="s">
        <v>465</v>
      </c>
      <c r="C226" s="98" t="s">
        <v>65</v>
      </c>
      <c r="D226" s="99">
        <v>20.149999999999999</v>
      </c>
      <c r="E226" s="99">
        <v>9.08</v>
      </c>
      <c r="F226" s="99">
        <v>29.23</v>
      </c>
      <c r="G226" s="91"/>
    </row>
    <row r="227" spans="1:7" x14ac:dyDescent="0.25">
      <c r="A227" s="96" t="s">
        <v>466</v>
      </c>
      <c r="B227" s="97" t="s">
        <v>467</v>
      </c>
      <c r="C227" s="98" t="s">
        <v>65</v>
      </c>
      <c r="D227" s="99">
        <v>18.48</v>
      </c>
      <c r="E227" s="99">
        <v>9.08</v>
      </c>
      <c r="F227" s="99">
        <v>27.56</v>
      </c>
      <c r="G227" s="91"/>
    </row>
    <row r="228" spans="1:7" x14ac:dyDescent="0.25">
      <c r="A228" s="96" t="s">
        <v>468</v>
      </c>
      <c r="B228" s="97" t="s">
        <v>469</v>
      </c>
      <c r="C228" s="98" t="s">
        <v>148</v>
      </c>
      <c r="D228" s="99">
        <v>201.43</v>
      </c>
      <c r="E228" s="99">
        <v>90.84</v>
      </c>
      <c r="F228" s="99">
        <v>292.27</v>
      </c>
      <c r="G228" s="91"/>
    </row>
    <row r="229" spans="1:7" x14ac:dyDescent="0.25">
      <c r="A229" s="96" t="s">
        <v>470</v>
      </c>
      <c r="B229" s="97" t="s">
        <v>471</v>
      </c>
      <c r="C229" s="98" t="s">
        <v>148</v>
      </c>
      <c r="D229" s="99">
        <v>184.73</v>
      </c>
      <c r="E229" s="99">
        <v>90.84</v>
      </c>
      <c r="F229" s="99">
        <v>275.57</v>
      </c>
      <c r="G229" s="91"/>
    </row>
    <row r="230" spans="1:7" x14ac:dyDescent="0.25">
      <c r="A230" s="96" t="s">
        <v>472</v>
      </c>
      <c r="B230" s="97" t="s">
        <v>473</v>
      </c>
      <c r="C230" s="98"/>
      <c r="D230" s="99"/>
      <c r="E230" s="99"/>
      <c r="F230" s="99"/>
      <c r="G230" s="91"/>
    </row>
    <row r="231" spans="1:7" x14ac:dyDescent="0.25">
      <c r="A231" s="96" t="s">
        <v>474</v>
      </c>
      <c r="B231" s="97" t="s">
        <v>475</v>
      </c>
      <c r="C231" s="98" t="s">
        <v>148</v>
      </c>
      <c r="D231" s="99"/>
      <c r="E231" s="99">
        <v>136.26</v>
      </c>
      <c r="F231" s="99">
        <v>136.26</v>
      </c>
      <c r="G231" s="91"/>
    </row>
    <row r="232" spans="1:7" x14ac:dyDescent="0.25">
      <c r="A232" s="96" t="s">
        <v>476</v>
      </c>
      <c r="B232" s="97" t="s">
        <v>477</v>
      </c>
      <c r="C232" s="98" t="s">
        <v>148</v>
      </c>
      <c r="D232" s="99"/>
      <c r="E232" s="99">
        <v>90.84</v>
      </c>
      <c r="F232" s="99">
        <v>90.84</v>
      </c>
      <c r="G232" s="91"/>
    </row>
    <row r="233" spans="1:7" x14ac:dyDescent="0.25">
      <c r="A233" s="96" t="s">
        <v>478</v>
      </c>
      <c r="B233" s="97" t="s">
        <v>479</v>
      </c>
      <c r="C233" s="98"/>
      <c r="D233" s="99"/>
      <c r="E233" s="99"/>
      <c r="F233" s="99"/>
      <c r="G233" s="91"/>
    </row>
    <row r="234" spans="1:7" x14ac:dyDescent="0.25">
      <c r="A234" s="100" t="s">
        <v>480</v>
      </c>
      <c r="B234" s="97" t="s">
        <v>481</v>
      </c>
      <c r="C234" s="98" t="s">
        <v>65</v>
      </c>
      <c r="D234" s="99"/>
      <c r="E234" s="99">
        <v>3.41</v>
      </c>
      <c r="F234" s="99">
        <v>3.41</v>
      </c>
      <c r="G234" s="91"/>
    </row>
    <row r="235" spans="1:7" x14ac:dyDescent="0.25">
      <c r="A235" s="96" t="s">
        <v>482</v>
      </c>
      <c r="B235" s="97" t="s">
        <v>483</v>
      </c>
      <c r="C235" s="98" t="s">
        <v>65</v>
      </c>
      <c r="D235" s="99"/>
      <c r="E235" s="99">
        <v>6.81</v>
      </c>
      <c r="F235" s="99">
        <v>6.81</v>
      </c>
      <c r="G235" s="91"/>
    </row>
    <row r="236" spans="1:7" x14ac:dyDescent="0.25">
      <c r="A236" s="96" t="s">
        <v>484</v>
      </c>
      <c r="B236" s="97" t="s">
        <v>485</v>
      </c>
      <c r="C236" s="98" t="s">
        <v>65</v>
      </c>
      <c r="D236" s="99"/>
      <c r="E236" s="99">
        <v>11.36</v>
      </c>
      <c r="F236" s="99">
        <v>11.36</v>
      </c>
      <c r="G236" s="91"/>
    </row>
    <row r="237" spans="1:7" x14ac:dyDescent="0.25">
      <c r="A237" s="96" t="s">
        <v>486</v>
      </c>
      <c r="B237" s="97" t="s">
        <v>487</v>
      </c>
      <c r="C237" s="98"/>
      <c r="D237" s="99"/>
      <c r="E237" s="99"/>
      <c r="F237" s="99"/>
      <c r="G237" s="91"/>
    </row>
    <row r="238" spans="1:7" x14ac:dyDescent="0.25">
      <c r="A238" s="96" t="s">
        <v>488</v>
      </c>
      <c r="B238" s="97" t="s">
        <v>489</v>
      </c>
      <c r="C238" s="98" t="s">
        <v>65</v>
      </c>
      <c r="D238" s="99"/>
      <c r="E238" s="99">
        <v>13.63</v>
      </c>
      <c r="F238" s="99">
        <v>13.63</v>
      </c>
      <c r="G238" s="91"/>
    </row>
    <row r="239" spans="1:7" x14ac:dyDescent="0.25">
      <c r="A239" s="96" t="s">
        <v>490</v>
      </c>
      <c r="B239" s="97" t="s">
        <v>491</v>
      </c>
      <c r="C239" s="98" t="s">
        <v>65</v>
      </c>
      <c r="D239" s="99"/>
      <c r="E239" s="99">
        <v>11.36</v>
      </c>
      <c r="F239" s="99">
        <v>11.36</v>
      </c>
      <c r="G239" s="91"/>
    </row>
    <row r="240" spans="1:7" x14ac:dyDescent="0.25">
      <c r="A240" s="96" t="s">
        <v>492</v>
      </c>
      <c r="B240" s="97" t="s">
        <v>493</v>
      </c>
      <c r="C240" s="98" t="s">
        <v>123</v>
      </c>
      <c r="D240" s="99"/>
      <c r="E240" s="99">
        <v>3.41</v>
      </c>
      <c r="F240" s="99">
        <v>3.41</v>
      </c>
      <c r="G240" s="91"/>
    </row>
    <row r="241" spans="1:7" x14ac:dyDescent="0.25">
      <c r="A241" s="96" t="s">
        <v>494</v>
      </c>
      <c r="B241" s="97" t="s">
        <v>495</v>
      </c>
      <c r="C241" s="98"/>
      <c r="D241" s="99"/>
      <c r="E241" s="99"/>
      <c r="F241" s="99"/>
      <c r="G241" s="91"/>
    </row>
    <row r="242" spans="1:7" x14ac:dyDescent="0.25">
      <c r="A242" s="96" t="s">
        <v>496</v>
      </c>
      <c r="B242" s="97" t="s">
        <v>497</v>
      </c>
      <c r="C242" s="98" t="s">
        <v>65</v>
      </c>
      <c r="D242" s="99"/>
      <c r="E242" s="99">
        <v>9.08</v>
      </c>
      <c r="F242" s="99">
        <v>9.08</v>
      </c>
      <c r="G242" s="91"/>
    </row>
    <row r="243" spans="1:7" x14ac:dyDescent="0.25">
      <c r="A243" s="96" t="s">
        <v>498</v>
      </c>
      <c r="B243" s="97" t="s">
        <v>499</v>
      </c>
      <c r="C243" s="98"/>
      <c r="D243" s="99"/>
      <c r="E243" s="99"/>
      <c r="F243" s="99"/>
      <c r="G243" s="91"/>
    </row>
    <row r="244" spans="1:7" x14ac:dyDescent="0.25">
      <c r="A244" s="96" t="s">
        <v>500</v>
      </c>
      <c r="B244" s="97" t="s">
        <v>501</v>
      </c>
      <c r="C244" s="98" t="s">
        <v>65</v>
      </c>
      <c r="D244" s="99">
        <v>17.149999999999999</v>
      </c>
      <c r="E244" s="99">
        <v>11.36</v>
      </c>
      <c r="F244" s="99">
        <v>28.51</v>
      </c>
      <c r="G244" s="91"/>
    </row>
    <row r="245" spans="1:7" x14ac:dyDescent="0.25">
      <c r="A245" s="96" t="s">
        <v>502</v>
      </c>
      <c r="B245" s="97" t="s">
        <v>503</v>
      </c>
      <c r="C245" s="98" t="s">
        <v>65</v>
      </c>
      <c r="D245" s="99">
        <v>1.58</v>
      </c>
      <c r="E245" s="99">
        <v>11.36</v>
      </c>
      <c r="F245" s="99">
        <v>12.94</v>
      </c>
      <c r="G245" s="91"/>
    </row>
    <row r="246" spans="1:7" x14ac:dyDescent="0.25">
      <c r="A246" s="96" t="s">
        <v>504</v>
      </c>
      <c r="B246" s="97" t="s">
        <v>505</v>
      </c>
      <c r="C246" s="98"/>
      <c r="D246" s="99"/>
      <c r="E246" s="99"/>
      <c r="F246" s="99"/>
      <c r="G246" s="91"/>
    </row>
    <row r="247" spans="1:7" x14ac:dyDescent="0.25">
      <c r="A247" s="96" t="s">
        <v>506</v>
      </c>
      <c r="B247" s="97" t="s">
        <v>507</v>
      </c>
      <c r="C247" s="98" t="s">
        <v>65</v>
      </c>
      <c r="D247" s="99">
        <v>20.78</v>
      </c>
      <c r="E247" s="99">
        <v>4.54</v>
      </c>
      <c r="F247" s="99">
        <v>25.32</v>
      </c>
      <c r="G247" s="91"/>
    </row>
    <row r="248" spans="1:7" x14ac:dyDescent="0.25">
      <c r="A248" s="96" t="s">
        <v>508</v>
      </c>
      <c r="B248" s="97" t="s">
        <v>509</v>
      </c>
      <c r="C248" s="98" t="s">
        <v>65</v>
      </c>
      <c r="D248" s="99">
        <v>18.48</v>
      </c>
      <c r="E248" s="99">
        <v>4.54</v>
      </c>
      <c r="F248" s="99">
        <v>23.02</v>
      </c>
      <c r="G248" s="91"/>
    </row>
    <row r="249" spans="1:7" x14ac:dyDescent="0.25">
      <c r="A249" s="96" t="s">
        <v>510</v>
      </c>
      <c r="B249" s="97" t="s">
        <v>511</v>
      </c>
      <c r="C249" s="98" t="s">
        <v>65</v>
      </c>
      <c r="D249" s="99">
        <v>12</v>
      </c>
      <c r="E249" s="99">
        <v>1.59</v>
      </c>
      <c r="F249" s="99">
        <v>13.59</v>
      </c>
      <c r="G249" s="91"/>
    </row>
    <row r="250" spans="1:7" x14ac:dyDescent="0.25">
      <c r="A250" s="96" t="s">
        <v>512</v>
      </c>
      <c r="B250" s="97" t="s">
        <v>513</v>
      </c>
      <c r="C250" s="98" t="s">
        <v>65</v>
      </c>
      <c r="D250" s="99">
        <v>9.4</v>
      </c>
      <c r="E250" s="99">
        <v>1.59</v>
      </c>
      <c r="F250" s="99">
        <v>10.99</v>
      </c>
      <c r="G250" s="91"/>
    </row>
    <row r="251" spans="1:7" x14ac:dyDescent="0.25">
      <c r="A251" s="96" t="s">
        <v>514</v>
      </c>
      <c r="B251" s="97" t="s">
        <v>515</v>
      </c>
      <c r="C251" s="98" t="s">
        <v>65</v>
      </c>
      <c r="D251" s="99">
        <v>15.35</v>
      </c>
      <c r="E251" s="99">
        <v>0.68</v>
      </c>
      <c r="F251" s="99">
        <v>16.03</v>
      </c>
      <c r="G251" s="91"/>
    </row>
    <row r="252" spans="1:7" x14ac:dyDescent="0.25">
      <c r="A252" s="96" t="s">
        <v>516</v>
      </c>
      <c r="B252" s="97" t="s">
        <v>517</v>
      </c>
      <c r="C252" s="98"/>
      <c r="D252" s="99"/>
      <c r="E252" s="99"/>
      <c r="F252" s="99"/>
      <c r="G252" s="91"/>
    </row>
    <row r="253" spans="1:7" x14ac:dyDescent="0.25">
      <c r="A253" s="96" t="s">
        <v>518</v>
      </c>
      <c r="B253" s="97" t="s">
        <v>519</v>
      </c>
      <c r="C253" s="98" t="s">
        <v>65</v>
      </c>
      <c r="D253" s="99"/>
      <c r="E253" s="99">
        <v>11.81</v>
      </c>
      <c r="F253" s="99">
        <v>11.81</v>
      </c>
      <c r="G253" s="91"/>
    </row>
    <row r="254" spans="1:7" x14ac:dyDescent="0.25">
      <c r="A254" s="96" t="s">
        <v>520</v>
      </c>
      <c r="B254" s="97" t="s">
        <v>521</v>
      </c>
      <c r="C254" s="98" t="s">
        <v>65</v>
      </c>
      <c r="D254" s="99"/>
      <c r="E254" s="99">
        <v>6.81</v>
      </c>
      <c r="F254" s="99">
        <v>6.81</v>
      </c>
      <c r="G254" s="91"/>
    </row>
    <row r="255" spans="1:7" x14ac:dyDescent="0.25">
      <c r="A255" s="96" t="s">
        <v>522</v>
      </c>
      <c r="B255" s="97" t="s">
        <v>523</v>
      </c>
      <c r="C255" s="98" t="s">
        <v>65</v>
      </c>
      <c r="D255" s="99"/>
      <c r="E255" s="99">
        <v>6.81</v>
      </c>
      <c r="F255" s="99">
        <v>6.81</v>
      </c>
      <c r="G255" s="91"/>
    </row>
    <row r="256" spans="1:7" x14ac:dyDescent="0.25">
      <c r="A256" s="96" t="s">
        <v>524</v>
      </c>
      <c r="B256" s="97" t="s">
        <v>525</v>
      </c>
      <c r="C256" s="98" t="s">
        <v>65</v>
      </c>
      <c r="D256" s="99"/>
      <c r="E256" s="99">
        <v>7.49</v>
      </c>
      <c r="F256" s="99">
        <v>7.49</v>
      </c>
      <c r="G256" s="91"/>
    </row>
    <row r="257" spans="1:7" x14ac:dyDescent="0.25">
      <c r="A257" s="96" t="s">
        <v>526</v>
      </c>
      <c r="B257" s="97" t="s">
        <v>527</v>
      </c>
      <c r="C257" s="98"/>
      <c r="D257" s="99"/>
      <c r="E257" s="99"/>
      <c r="F257" s="99"/>
      <c r="G257" s="91"/>
    </row>
    <row r="258" spans="1:7" x14ac:dyDescent="0.25">
      <c r="A258" s="96" t="s">
        <v>528</v>
      </c>
      <c r="B258" s="97" t="s">
        <v>529</v>
      </c>
      <c r="C258" s="98" t="s">
        <v>65</v>
      </c>
      <c r="D258" s="99"/>
      <c r="E258" s="99">
        <v>18.27</v>
      </c>
      <c r="F258" s="99">
        <v>18.27</v>
      </c>
      <c r="G258" s="91"/>
    </row>
    <row r="259" spans="1:7" x14ac:dyDescent="0.25">
      <c r="A259" s="96" t="s">
        <v>530</v>
      </c>
      <c r="B259" s="97" t="s">
        <v>531</v>
      </c>
      <c r="C259" s="98" t="s">
        <v>65</v>
      </c>
      <c r="D259" s="99"/>
      <c r="E259" s="99">
        <v>21.92</v>
      </c>
      <c r="F259" s="99">
        <v>21.92</v>
      </c>
      <c r="G259" s="91"/>
    </row>
    <row r="260" spans="1:7" x14ac:dyDescent="0.25">
      <c r="A260" s="96" t="s">
        <v>532</v>
      </c>
      <c r="B260" s="97" t="s">
        <v>533</v>
      </c>
      <c r="C260" s="98" t="s">
        <v>123</v>
      </c>
      <c r="D260" s="99"/>
      <c r="E260" s="99">
        <v>7.3</v>
      </c>
      <c r="F260" s="99">
        <v>7.3</v>
      </c>
      <c r="G260" s="91"/>
    </row>
    <row r="261" spans="1:7" x14ac:dyDescent="0.25">
      <c r="A261" s="96" t="s">
        <v>534</v>
      </c>
      <c r="B261" s="97" t="s">
        <v>535</v>
      </c>
      <c r="C261" s="98"/>
      <c r="D261" s="99"/>
      <c r="E261" s="99"/>
      <c r="F261" s="99"/>
      <c r="G261" s="91"/>
    </row>
    <row r="262" spans="1:7" x14ac:dyDescent="0.25">
      <c r="A262" s="96" t="s">
        <v>536</v>
      </c>
      <c r="B262" s="97" t="s">
        <v>537</v>
      </c>
      <c r="C262" s="98" t="s">
        <v>123</v>
      </c>
      <c r="D262" s="99">
        <v>0.08</v>
      </c>
      <c r="E262" s="99">
        <v>1.66</v>
      </c>
      <c r="F262" s="99">
        <v>1.74</v>
      </c>
      <c r="G262" s="91"/>
    </row>
    <row r="263" spans="1:7" x14ac:dyDescent="0.25">
      <c r="A263" s="96" t="s">
        <v>538</v>
      </c>
      <c r="B263" s="97" t="s">
        <v>539</v>
      </c>
      <c r="C263" s="98" t="s">
        <v>123</v>
      </c>
      <c r="D263" s="99">
        <v>0.97</v>
      </c>
      <c r="E263" s="99">
        <v>1.66</v>
      </c>
      <c r="F263" s="99">
        <v>2.63</v>
      </c>
      <c r="G263" s="91"/>
    </row>
    <row r="264" spans="1:7" x14ac:dyDescent="0.25">
      <c r="A264" s="96" t="s">
        <v>540</v>
      </c>
      <c r="B264" s="97" t="s">
        <v>541</v>
      </c>
      <c r="C264" s="98" t="s">
        <v>65</v>
      </c>
      <c r="D264" s="99">
        <v>4.83</v>
      </c>
      <c r="E264" s="99">
        <v>13.25</v>
      </c>
      <c r="F264" s="99">
        <v>18.079999999999998</v>
      </c>
      <c r="G264" s="91"/>
    </row>
    <row r="265" spans="1:7" x14ac:dyDescent="0.25">
      <c r="A265" s="96" t="s">
        <v>542</v>
      </c>
      <c r="B265" s="97" t="s">
        <v>543</v>
      </c>
      <c r="C265" s="98" t="s">
        <v>65</v>
      </c>
      <c r="D265" s="99">
        <v>0.39</v>
      </c>
      <c r="E265" s="99">
        <v>9.94</v>
      </c>
      <c r="F265" s="99">
        <v>10.33</v>
      </c>
      <c r="G265" s="91"/>
    </row>
    <row r="266" spans="1:7" x14ac:dyDescent="0.25">
      <c r="A266" s="96" t="s">
        <v>544</v>
      </c>
      <c r="B266" s="97" t="s">
        <v>545</v>
      </c>
      <c r="C266" s="98" t="s">
        <v>65</v>
      </c>
      <c r="D266" s="99">
        <v>4.83</v>
      </c>
      <c r="E266" s="99">
        <v>9.94</v>
      </c>
      <c r="F266" s="99">
        <v>14.77</v>
      </c>
      <c r="G266" s="91"/>
    </row>
    <row r="267" spans="1:7" x14ac:dyDescent="0.25">
      <c r="A267" s="96" t="s">
        <v>546</v>
      </c>
      <c r="B267" s="97" t="s">
        <v>547</v>
      </c>
      <c r="C267" s="98" t="s">
        <v>65</v>
      </c>
      <c r="D267" s="99">
        <v>0.39</v>
      </c>
      <c r="E267" s="99">
        <v>6.62</v>
      </c>
      <c r="F267" s="99">
        <v>7.01</v>
      </c>
      <c r="G267" s="91"/>
    </row>
    <row r="268" spans="1:7" x14ac:dyDescent="0.25">
      <c r="A268" s="96" t="s">
        <v>548</v>
      </c>
      <c r="B268" s="97" t="s">
        <v>549</v>
      </c>
      <c r="C268" s="98"/>
      <c r="D268" s="99"/>
      <c r="E268" s="99"/>
      <c r="F268" s="99"/>
      <c r="G268" s="91"/>
    </row>
    <row r="269" spans="1:7" x14ac:dyDescent="0.25">
      <c r="A269" s="96" t="s">
        <v>550</v>
      </c>
      <c r="B269" s="97" t="s">
        <v>551</v>
      </c>
      <c r="C269" s="98" t="s">
        <v>65</v>
      </c>
      <c r="D269" s="99">
        <v>99.14</v>
      </c>
      <c r="E269" s="99"/>
      <c r="F269" s="99">
        <v>99.14</v>
      </c>
      <c r="G269" s="91"/>
    </row>
    <row r="270" spans="1:7" x14ac:dyDescent="0.25">
      <c r="A270" s="96" t="s">
        <v>552</v>
      </c>
      <c r="B270" s="97" t="s">
        <v>553</v>
      </c>
      <c r="C270" s="98" t="s">
        <v>13</v>
      </c>
      <c r="D270" s="99">
        <v>3.87</v>
      </c>
      <c r="E270" s="99">
        <v>10.07</v>
      </c>
      <c r="F270" s="99">
        <v>13.94</v>
      </c>
      <c r="G270" s="91"/>
    </row>
    <row r="271" spans="1:7" x14ac:dyDescent="0.25">
      <c r="A271" s="96" t="s">
        <v>554</v>
      </c>
      <c r="B271" s="97" t="s">
        <v>555</v>
      </c>
      <c r="C271" s="98"/>
      <c r="D271" s="99"/>
      <c r="E271" s="99"/>
      <c r="F271" s="99"/>
      <c r="G271" s="91"/>
    </row>
    <row r="272" spans="1:7" x14ac:dyDescent="0.25">
      <c r="A272" s="96" t="s">
        <v>556</v>
      </c>
      <c r="B272" s="97" t="s">
        <v>557</v>
      </c>
      <c r="C272" s="98"/>
      <c r="D272" s="99"/>
      <c r="E272" s="99"/>
      <c r="F272" s="99"/>
      <c r="G272" s="91"/>
    </row>
    <row r="273" spans="1:7" x14ac:dyDescent="0.25">
      <c r="A273" s="96" t="s">
        <v>558</v>
      </c>
      <c r="B273" s="97" t="s">
        <v>559</v>
      </c>
      <c r="C273" s="98" t="s">
        <v>65</v>
      </c>
      <c r="D273" s="99"/>
      <c r="E273" s="99">
        <v>41.46</v>
      </c>
      <c r="F273" s="99">
        <v>41.46</v>
      </c>
      <c r="G273" s="91"/>
    </row>
    <row r="274" spans="1:7" x14ac:dyDescent="0.25">
      <c r="A274" s="96" t="s">
        <v>560</v>
      </c>
      <c r="B274" s="97" t="s">
        <v>561</v>
      </c>
      <c r="C274" s="98" t="s">
        <v>65</v>
      </c>
      <c r="D274" s="99"/>
      <c r="E274" s="99">
        <v>35.93</v>
      </c>
      <c r="F274" s="99">
        <v>35.93</v>
      </c>
      <c r="G274" s="91"/>
    </row>
    <row r="275" spans="1:7" x14ac:dyDescent="0.25">
      <c r="A275" s="96" t="s">
        <v>562</v>
      </c>
      <c r="B275" s="97" t="s">
        <v>563</v>
      </c>
      <c r="C275" s="98" t="s">
        <v>65</v>
      </c>
      <c r="D275" s="99"/>
      <c r="E275" s="99">
        <v>22.11</v>
      </c>
      <c r="F275" s="99">
        <v>22.11</v>
      </c>
      <c r="G275" s="91"/>
    </row>
    <row r="276" spans="1:7" x14ac:dyDescent="0.25">
      <c r="A276" s="96" t="s">
        <v>564</v>
      </c>
      <c r="B276" s="97" t="s">
        <v>565</v>
      </c>
      <c r="C276" s="98" t="s">
        <v>65</v>
      </c>
      <c r="D276" s="99">
        <v>2.69</v>
      </c>
      <c r="E276" s="99">
        <v>0.77</v>
      </c>
      <c r="F276" s="99">
        <v>3.46</v>
      </c>
      <c r="G276" s="91"/>
    </row>
    <row r="277" spans="1:7" x14ac:dyDescent="0.25">
      <c r="A277" s="96" t="s">
        <v>566</v>
      </c>
      <c r="B277" s="97" t="s">
        <v>567</v>
      </c>
      <c r="C277" s="98" t="s">
        <v>123</v>
      </c>
      <c r="D277" s="99"/>
      <c r="E277" s="99">
        <v>4.79</v>
      </c>
      <c r="F277" s="99">
        <v>4.79</v>
      </c>
      <c r="G277" s="91"/>
    </row>
    <row r="278" spans="1:7" x14ac:dyDescent="0.25">
      <c r="A278" s="96" t="s">
        <v>568</v>
      </c>
      <c r="B278" s="97" t="s">
        <v>569</v>
      </c>
      <c r="C278" s="98" t="s">
        <v>123</v>
      </c>
      <c r="D278" s="99"/>
      <c r="E278" s="99">
        <v>14.08</v>
      </c>
      <c r="F278" s="99">
        <v>14.08</v>
      </c>
      <c r="G278" s="91"/>
    </row>
    <row r="279" spans="1:7" x14ac:dyDescent="0.25">
      <c r="A279" s="96" t="s">
        <v>570</v>
      </c>
      <c r="B279" s="97" t="s">
        <v>571</v>
      </c>
      <c r="C279" s="98"/>
      <c r="D279" s="99"/>
      <c r="E279" s="99"/>
      <c r="F279" s="99"/>
      <c r="G279" s="91"/>
    </row>
    <row r="280" spans="1:7" x14ac:dyDescent="0.25">
      <c r="A280" s="100" t="s">
        <v>572</v>
      </c>
      <c r="B280" s="97" t="s">
        <v>573</v>
      </c>
      <c r="C280" s="98" t="s">
        <v>123</v>
      </c>
      <c r="D280" s="99"/>
      <c r="E280" s="99">
        <v>1.51</v>
      </c>
      <c r="F280" s="99">
        <v>1.51</v>
      </c>
      <c r="G280" s="91"/>
    </row>
    <row r="281" spans="1:7" x14ac:dyDescent="0.25">
      <c r="A281" s="96" t="s">
        <v>574</v>
      </c>
      <c r="B281" s="97" t="s">
        <v>575</v>
      </c>
      <c r="C281" s="98" t="s">
        <v>123</v>
      </c>
      <c r="D281" s="99"/>
      <c r="E281" s="99">
        <v>5.03</v>
      </c>
      <c r="F281" s="99">
        <v>5.03</v>
      </c>
      <c r="G281" s="91"/>
    </row>
    <row r="282" spans="1:7" x14ac:dyDescent="0.25">
      <c r="A282" s="96" t="s">
        <v>576</v>
      </c>
      <c r="B282" s="97" t="s">
        <v>577</v>
      </c>
      <c r="C282" s="98" t="s">
        <v>65</v>
      </c>
      <c r="D282" s="99"/>
      <c r="E282" s="99">
        <v>27.69</v>
      </c>
      <c r="F282" s="99">
        <v>27.69</v>
      </c>
      <c r="G282" s="91"/>
    </row>
    <row r="283" spans="1:7" x14ac:dyDescent="0.25">
      <c r="A283" s="96" t="s">
        <v>578</v>
      </c>
      <c r="B283" s="97" t="s">
        <v>579</v>
      </c>
      <c r="C283" s="98" t="s">
        <v>65</v>
      </c>
      <c r="D283" s="99"/>
      <c r="E283" s="99">
        <v>22.66</v>
      </c>
      <c r="F283" s="99">
        <v>22.66</v>
      </c>
      <c r="G283" s="91"/>
    </row>
    <row r="284" spans="1:7" x14ac:dyDescent="0.25">
      <c r="A284" s="96" t="s">
        <v>580</v>
      </c>
      <c r="B284" s="97" t="s">
        <v>581</v>
      </c>
      <c r="C284" s="98" t="s">
        <v>65</v>
      </c>
      <c r="D284" s="99"/>
      <c r="E284" s="99">
        <v>20.14</v>
      </c>
      <c r="F284" s="99">
        <v>20.14</v>
      </c>
      <c r="G284" s="91"/>
    </row>
    <row r="285" spans="1:7" x14ac:dyDescent="0.25">
      <c r="A285" s="96" t="s">
        <v>582</v>
      </c>
      <c r="B285" s="97" t="s">
        <v>583</v>
      </c>
      <c r="C285" s="98" t="s">
        <v>65</v>
      </c>
      <c r="D285" s="99"/>
      <c r="E285" s="99">
        <v>15.1</v>
      </c>
      <c r="F285" s="99">
        <v>15.1</v>
      </c>
      <c r="G285" s="91"/>
    </row>
    <row r="286" spans="1:7" x14ac:dyDescent="0.25">
      <c r="A286" s="96" t="s">
        <v>584</v>
      </c>
      <c r="B286" s="97" t="s">
        <v>585</v>
      </c>
      <c r="C286" s="98" t="s">
        <v>586</v>
      </c>
      <c r="D286" s="99">
        <v>2.5299999999999998</v>
      </c>
      <c r="E286" s="99"/>
      <c r="F286" s="99">
        <v>2.5299999999999998</v>
      </c>
      <c r="G286" s="91"/>
    </row>
    <row r="287" spans="1:7" x14ac:dyDescent="0.25">
      <c r="A287" s="96" t="s">
        <v>587</v>
      </c>
      <c r="B287" s="97" t="s">
        <v>588</v>
      </c>
      <c r="C287" s="98"/>
      <c r="D287" s="99"/>
      <c r="E287" s="99"/>
      <c r="F287" s="99"/>
      <c r="G287" s="91"/>
    </row>
    <row r="288" spans="1:7" x14ac:dyDescent="0.25">
      <c r="A288" s="96" t="s">
        <v>589</v>
      </c>
      <c r="B288" s="97" t="s">
        <v>590</v>
      </c>
      <c r="C288" s="98" t="s">
        <v>65</v>
      </c>
      <c r="D288" s="99"/>
      <c r="E288" s="99">
        <v>18.170000000000002</v>
      </c>
      <c r="F288" s="99">
        <v>18.170000000000002</v>
      </c>
      <c r="G288" s="91"/>
    </row>
    <row r="289" spans="1:7" x14ac:dyDescent="0.25">
      <c r="A289" s="96" t="s">
        <v>591</v>
      </c>
      <c r="B289" s="97" t="s">
        <v>592</v>
      </c>
      <c r="C289" s="98" t="s">
        <v>65</v>
      </c>
      <c r="D289" s="99"/>
      <c r="E289" s="99">
        <v>9.08</v>
      </c>
      <c r="F289" s="99">
        <v>9.08</v>
      </c>
      <c r="G289" s="91"/>
    </row>
    <row r="290" spans="1:7" x14ac:dyDescent="0.25">
      <c r="A290" s="96" t="s">
        <v>593</v>
      </c>
      <c r="B290" s="97" t="s">
        <v>594</v>
      </c>
      <c r="C290" s="98" t="s">
        <v>123</v>
      </c>
      <c r="D290" s="99"/>
      <c r="E290" s="99">
        <v>6.81</v>
      </c>
      <c r="F290" s="99">
        <v>6.81</v>
      </c>
      <c r="G290" s="91"/>
    </row>
    <row r="291" spans="1:7" x14ac:dyDescent="0.25">
      <c r="A291" s="96" t="s">
        <v>595</v>
      </c>
      <c r="B291" s="97" t="s">
        <v>596</v>
      </c>
      <c r="C291" s="98" t="s">
        <v>123</v>
      </c>
      <c r="D291" s="99"/>
      <c r="E291" s="99">
        <v>11.36</v>
      </c>
      <c r="F291" s="99">
        <v>11.36</v>
      </c>
      <c r="G291" s="91"/>
    </row>
    <row r="292" spans="1:7" x14ac:dyDescent="0.25">
      <c r="A292" s="96" t="s">
        <v>597</v>
      </c>
      <c r="B292" s="97" t="s">
        <v>598</v>
      </c>
      <c r="C292" s="98" t="s">
        <v>65</v>
      </c>
      <c r="D292" s="99"/>
      <c r="E292" s="99">
        <v>13.82</v>
      </c>
      <c r="F292" s="99">
        <v>13.82</v>
      </c>
      <c r="G292" s="91"/>
    </row>
    <row r="293" spans="1:7" x14ac:dyDescent="0.25">
      <c r="A293" s="96" t="s">
        <v>599</v>
      </c>
      <c r="B293" s="97" t="s">
        <v>600</v>
      </c>
      <c r="C293" s="98"/>
      <c r="D293" s="99"/>
      <c r="E293" s="99"/>
      <c r="F293" s="99"/>
      <c r="G293" s="91"/>
    </row>
    <row r="294" spans="1:7" x14ac:dyDescent="0.25">
      <c r="A294" s="96" t="s">
        <v>601</v>
      </c>
      <c r="B294" s="97" t="s">
        <v>602</v>
      </c>
      <c r="C294" s="98" t="s">
        <v>65</v>
      </c>
      <c r="D294" s="99"/>
      <c r="E294" s="99">
        <v>48.58</v>
      </c>
      <c r="F294" s="99">
        <v>48.58</v>
      </c>
      <c r="G294" s="91"/>
    </row>
    <row r="295" spans="1:7" x14ac:dyDescent="0.25">
      <c r="A295" s="96" t="s">
        <v>603</v>
      </c>
      <c r="B295" s="97" t="s">
        <v>604</v>
      </c>
      <c r="C295" s="98" t="s">
        <v>65</v>
      </c>
      <c r="D295" s="99"/>
      <c r="E295" s="99">
        <v>29.52</v>
      </c>
      <c r="F295" s="99">
        <v>29.52</v>
      </c>
      <c r="G295" s="91"/>
    </row>
    <row r="296" spans="1:7" x14ac:dyDescent="0.25">
      <c r="A296" s="96" t="s">
        <v>605</v>
      </c>
      <c r="B296" s="97" t="s">
        <v>606</v>
      </c>
      <c r="C296" s="98" t="s">
        <v>123</v>
      </c>
      <c r="D296" s="99"/>
      <c r="E296" s="99">
        <v>20.440000000000001</v>
      </c>
      <c r="F296" s="99">
        <v>20.440000000000001</v>
      </c>
      <c r="G296" s="91"/>
    </row>
    <row r="297" spans="1:7" x14ac:dyDescent="0.25">
      <c r="A297" s="96" t="s">
        <v>607</v>
      </c>
      <c r="B297" s="97" t="s">
        <v>608</v>
      </c>
      <c r="C297" s="98" t="s">
        <v>123</v>
      </c>
      <c r="D297" s="99"/>
      <c r="E297" s="99">
        <v>22.71</v>
      </c>
      <c r="F297" s="99">
        <v>22.71</v>
      </c>
      <c r="G297" s="91"/>
    </row>
    <row r="298" spans="1:7" x14ac:dyDescent="0.25">
      <c r="A298" s="96" t="s">
        <v>609</v>
      </c>
      <c r="B298" s="97" t="s">
        <v>610</v>
      </c>
      <c r="C298" s="98" t="s">
        <v>123</v>
      </c>
      <c r="D298" s="99"/>
      <c r="E298" s="99">
        <v>18.170000000000002</v>
      </c>
      <c r="F298" s="99">
        <v>18.170000000000002</v>
      </c>
      <c r="G298" s="91"/>
    </row>
    <row r="299" spans="1:7" x14ac:dyDescent="0.25">
      <c r="A299" s="96" t="s">
        <v>611</v>
      </c>
      <c r="B299" s="97" t="s">
        <v>612</v>
      </c>
      <c r="C299" s="98"/>
      <c r="D299" s="99"/>
      <c r="E299" s="99"/>
      <c r="F299" s="99"/>
      <c r="G299" s="91"/>
    </row>
    <row r="300" spans="1:7" x14ac:dyDescent="0.25">
      <c r="A300" s="96" t="s">
        <v>613</v>
      </c>
      <c r="B300" s="97" t="s">
        <v>614</v>
      </c>
      <c r="C300" s="98" t="s">
        <v>65</v>
      </c>
      <c r="D300" s="99"/>
      <c r="E300" s="99">
        <v>63.69</v>
      </c>
      <c r="F300" s="99">
        <v>63.69</v>
      </c>
      <c r="G300" s="91"/>
    </row>
    <row r="301" spans="1:7" x14ac:dyDescent="0.25">
      <c r="A301" s="96" t="s">
        <v>615</v>
      </c>
      <c r="B301" s="97" t="s">
        <v>616</v>
      </c>
      <c r="C301" s="98" t="s">
        <v>65</v>
      </c>
      <c r="D301" s="99"/>
      <c r="E301" s="99">
        <v>13.63</v>
      </c>
      <c r="F301" s="99">
        <v>13.63</v>
      </c>
      <c r="G301" s="91"/>
    </row>
    <row r="302" spans="1:7" x14ac:dyDescent="0.25">
      <c r="A302" s="96" t="s">
        <v>617</v>
      </c>
      <c r="B302" s="97" t="s">
        <v>618</v>
      </c>
      <c r="C302" s="98" t="s">
        <v>65</v>
      </c>
      <c r="D302" s="99"/>
      <c r="E302" s="99">
        <v>17.62</v>
      </c>
      <c r="F302" s="99">
        <v>17.62</v>
      </c>
      <c r="G302" s="91"/>
    </row>
    <row r="303" spans="1:7" x14ac:dyDescent="0.25">
      <c r="A303" s="96" t="s">
        <v>619</v>
      </c>
      <c r="B303" s="97" t="s">
        <v>620</v>
      </c>
      <c r="C303" s="98" t="s">
        <v>65</v>
      </c>
      <c r="D303" s="99"/>
      <c r="E303" s="99">
        <v>30.21</v>
      </c>
      <c r="F303" s="99">
        <v>30.21</v>
      </c>
      <c r="G303" s="91"/>
    </row>
    <row r="304" spans="1:7" x14ac:dyDescent="0.25">
      <c r="A304" s="96" t="s">
        <v>621</v>
      </c>
      <c r="B304" s="97" t="s">
        <v>622</v>
      </c>
      <c r="C304" s="98" t="s">
        <v>123</v>
      </c>
      <c r="D304" s="99"/>
      <c r="E304" s="99">
        <v>15.1</v>
      </c>
      <c r="F304" s="99">
        <v>15.1</v>
      </c>
      <c r="G304" s="91"/>
    </row>
    <row r="305" spans="1:7" x14ac:dyDescent="0.25">
      <c r="A305" s="96" t="s">
        <v>623</v>
      </c>
      <c r="B305" s="97" t="s">
        <v>624</v>
      </c>
      <c r="C305" s="98" t="s">
        <v>123</v>
      </c>
      <c r="D305" s="99"/>
      <c r="E305" s="99">
        <v>3.41</v>
      </c>
      <c r="F305" s="99">
        <v>3.41</v>
      </c>
      <c r="G305" s="91"/>
    </row>
    <row r="306" spans="1:7" x14ac:dyDescent="0.25">
      <c r="A306" s="96" t="s">
        <v>625</v>
      </c>
      <c r="B306" s="97" t="s">
        <v>626</v>
      </c>
      <c r="C306" s="98"/>
      <c r="D306" s="99"/>
      <c r="E306" s="99"/>
      <c r="F306" s="99"/>
      <c r="G306" s="91"/>
    </row>
    <row r="307" spans="1:7" x14ac:dyDescent="0.25">
      <c r="A307" s="96" t="s">
        <v>627</v>
      </c>
      <c r="B307" s="97" t="s">
        <v>628</v>
      </c>
      <c r="C307" s="98" t="s">
        <v>65</v>
      </c>
      <c r="D307" s="99"/>
      <c r="E307" s="99">
        <v>63.69</v>
      </c>
      <c r="F307" s="99">
        <v>63.69</v>
      </c>
      <c r="G307" s="91"/>
    </row>
    <row r="308" spans="1:7" x14ac:dyDescent="0.25">
      <c r="A308" s="96" t="s">
        <v>629</v>
      </c>
      <c r="B308" s="97" t="s">
        <v>630</v>
      </c>
      <c r="C308" s="98" t="s">
        <v>65</v>
      </c>
      <c r="D308" s="99"/>
      <c r="E308" s="99">
        <v>5.03</v>
      </c>
      <c r="F308" s="99">
        <v>5.03</v>
      </c>
      <c r="G308" s="91"/>
    </row>
    <row r="309" spans="1:7" x14ac:dyDescent="0.25">
      <c r="A309" s="96" t="s">
        <v>631</v>
      </c>
      <c r="B309" s="97" t="s">
        <v>632</v>
      </c>
      <c r="C309" s="98" t="s">
        <v>123</v>
      </c>
      <c r="D309" s="99"/>
      <c r="E309" s="99">
        <v>4.68</v>
      </c>
      <c r="F309" s="99">
        <v>4.68</v>
      </c>
      <c r="G309" s="91"/>
    </row>
    <row r="310" spans="1:7" x14ac:dyDescent="0.25">
      <c r="A310" s="96" t="s">
        <v>633</v>
      </c>
      <c r="B310" s="97" t="s">
        <v>634</v>
      </c>
      <c r="C310" s="98" t="s">
        <v>123</v>
      </c>
      <c r="D310" s="99"/>
      <c r="E310" s="99">
        <v>1.1399999999999999</v>
      </c>
      <c r="F310" s="99">
        <v>1.1399999999999999</v>
      </c>
      <c r="G310" s="91"/>
    </row>
    <row r="311" spans="1:7" x14ac:dyDescent="0.25">
      <c r="A311" s="96" t="s">
        <v>635</v>
      </c>
      <c r="B311" s="97" t="s">
        <v>636</v>
      </c>
      <c r="C311" s="98" t="s">
        <v>65</v>
      </c>
      <c r="D311" s="99"/>
      <c r="E311" s="99">
        <v>55.16</v>
      </c>
      <c r="F311" s="99">
        <v>55.16</v>
      </c>
      <c r="G311" s="91"/>
    </row>
    <row r="312" spans="1:7" x14ac:dyDescent="0.25">
      <c r="A312" s="96" t="s">
        <v>637</v>
      </c>
      <c r="B312" s="97" t="s">
        <v>638</v>
      </c>
      <c r="C312" s="98"/>
      <c r="D312" s="99"/>
      <c r="E312" s="99"/>
      <c r="F312" s="99"/>
      <c r="G312" s="91"/>
    </row>
    <row r="313" spans="1:7" x14ac:dyDescent="0.25">
      <c r="A313" s="96" t="s">
        <v>639</v>
      </c>
      <c r="B313" s="97" t="s">
        <v>640</v>
      </c>
      <c r="C313" s="98" t="s">
        <v>65</v>
      </c>
      <c r="D313" s="99"/>
      <c r="E313" s="99">
        <v>14.1</v>
      </c>
      <c r="F313" s="99">
        <v>14.1</v>
      </c>
      <c r="G313" s="91"/>
    </row>
    <row r="314" spans="1:7" x14ac:dyDescent="0.25">
      <c r="A314" s="96" t="s">
        <v>641</v>
      </c>
      <c r="B314" s="97" t="s">
        <v>642</v>
      </c>
      <c r="C314" s="98" t="s">
        <v>65</v>
      </c>
      <c r="D314" s="99"/>
      <c r="E314" s="99">
        <v>7.56</v>
      </c>
      <c r="F314" s="99">
        <v>7.56</v>
      </c>
      <c r="G314" s="91"/>
    </row>
    <row r="315" spans="1:7" x14ac:dyDescent="0.25">
      <c r="A315" s="96" t="s">
        <v>643</v>
      </c>
      <c r="B315" s="97" t="s">
        <v>644</v>
      </c>
      <c r="C315" s="98" t="s">
        <v>65</v>
      </c>
      <c r="D315" s="99"/>
      <c r="E315" s="99">
        <v>5.68</v>
      </c>
      <c r="F315" s="99">
        <v>5.68</v>
      </c>
      <c r="G315" s="91"/>
    </row>
    <row r="316" spans="1:7" x14ac:dyDescent="0.25">
      <c r="A316" s="96" t="s">
        <v>645</v>
      </c>
      <c r="B316" s="97" t="s">
        <v>646</v>
      </c>
      <c r="C316" s="98"/>
      <c r="D316" s="99"/>
      <c r="E316" s="99"/>
      <c r="F316" s="99"/>
      <c r="G316" s="91"/>
    </row>
    <row r="317" spans="1:7" x14ac:dyDescent="0.25">
      <c r="A317" s="96" t="s">
        <v>647</v>
      </c>
      <c r="B317" s="97" t="s">
        <v>648</v>
      </c>
      <c r="C317" s="98" t="s">
        <v>13</v>
      </c>
      <c r="D317" s="99"/>
      <c r="E317" s="99">
        <v>25.18</v>
      </c>
      <c r="F317" s="99">
        <v>25.18</v>
      </c>
      <c r="G317" s="91"/>
    </row>
    <row r="318" spans="1:7" x14ac:dyDescent="0.25">
      <c r="A318" s="96" t="s">
        <v>649</v>
      </c>
      <c r="B318" s="97" t="s">
        <v>650</v>
      </c>
      <c r="C318" s="98" t="s">
        <v>123</v>
      </c>
      <c r="D318" s="99"/>
      <c r="E318" s="99">
        <v>1.93</v>
      </c>
      <c r="F318" s="99">
        <v>1.93</v>
      </c>
      <c r="G318" s="91"/>
    </row>
    <row r="319" spans="1:7" x14ac:dyDescent="0.25">
      <c r="A319" s="96" t="s">
        <v>651</v>
      </c>
      <c r="B319" s="97" t="s">
        <v>652</v>
      </c>
      <c r="C319" s="98" t="s">
        <v>123</v>
      </c>
      <c r="D319" s="99"/>
      <c r="E319" s="99">
        <v>15.1</v>
      </c>
      <c r="F319" s="99">
        <v>15.1</v>
      </c>
      <c r="G319" s="91"/>
    </row>
    <row r="320" spans="1:7" x14ac:dyDescent="0.25">
      <c r="A320" s="96" t="s">
        <v>653</v>
      </c>
      <c r="B320" s="97" t="s">
        <v>654</v>
      </c>
      <c r="C320" s="98" t="s">
        <v>65</v>
      </c>
      <c r="D320" s="99"/>
      <c r="E320" s="99">
        <v>6.81</v>
      </c>
      <c r="F320" s="99">
        <v>6.81</v>
      </c>
      <c r="G320" s="91"/>
    </row>
    <row r="321" spans="1:7" x14ac:dyDescent="0.25">
      <c r="A321" s="96" t="s">
        <v>655</v>
      </c>
      <c r="B321" s="97" t="s">
        <v>656</v>
      </c>
      <c r="C321" s="98" t="s">
        <v>65</v>
      </c>
      <c r="D321" s="99"/>
      <c r="E321" s="99">
        <v>22.66</v>
      </c>
      <c r="F321" s="99">
        <v>22.66</v>
      </c>
      <c r="G321" s="91"/>
    </row>
    <row r="322" spans="1:7" x14ac:dyDescent="0.25">
      <c r="A322" s="96" t="s">
        <v>657</v>
      </c>
      <c r="B322" s="97" t="s">
        <v>658</v>
      </c>
      <c r="C322" s="98"/>
      <c r="D322" s="99"/>
      <c r="E322" s="99"/>
      <c r="F322" s="99"/>
      <c r="G322" s="91"/>
    </row>
    <row r="323" spans="1:7" x14ac:dyDescent="0.25">
      <c r="A323" s="96" t="s">
        <v>659</v>
      </c>
      <c r="B323" s="97" t="s">
        <v>660</v>
      </c>
      <c r="C323" s="98" t="s">
        <v>65</v>
      </c>
      <c r="D323" s="99"/>
      <c r="E323" s="99">
        <v>35.25</v>
      </c>
      <c r="F323" s="99">
        <v>35.25</v>
      </c>
      <c r="G323" s="91"/>
    </row>
    <row r="324" spans="1:7" x14ac:dyDescent="0.25">
      <c r="A324" s="96" t="s">
        <v>661</v>
      </c>
      <c r="B324" s="97" t="s">
        <v>662</v>
      </c>
      <c r="C324" s="98" t="s">
        <v>13</v>
      </c>
      <c r="D324" s="99"/>
      <c r="E324" s="99">
        <v>29.39</v>
      </c>
      <c r="F324" s="99">
        <v>29.39</v>
      </c>
      <c r="G324" s="91"/>
    </row>
    <row r="325" spans="1:7" x14ac:dyDescent="0.25">
      <c r="A325" s="96" t="s">
        <v>663</v>
      </c>
      <c r="B325" s="97" t="s">
        <v>664</v>
      </c>
      <c r="C325" s="98" t="s">
        <v>123</v>
      </c>
      <c r="D325" s="99"/>
      <c r="E325" s="99">
        <v>12.08</v>
      </c>
      <c r="F325" s="99">
        <v>12.08</v>
      </c>
      <c r="G325" s="91"/>
    </row>
    <row r="326" spans="1:7" x14ac:dyDescent="0.25">
      <c r="A326" s="96" t="s">
        <v>665</v>
      </c>
      <c r="B326" s="97" t="s">
        <v>666</v>
      </c>
      <c r="C326" s="98" t="s">
        <v>123</v>
      </c>
      <c r="D326" s="99"/>
      <c r="E326" s="99">
        <v>8.2899999999999991</v>
      </c>
      <c r="F326" s="99">
        <v>8.2899999999999991</v>
      </c>
      <c r="G326" s="91"/>
    </row>
    <row r="327" spans="1:7" x14ac:dyDescent="0.25">
      <c r="A327" s="96" t="s">
        <v>667</v>
      </c>
      <c r="B327" s="97" t="s">
        <v>668</v>
      </c>
      <c r="C327" s="98" t="s">
        <v>65</v>
      </c>
      <c r="D327" s="99"/>
      <c r="E327" s="99">
        <v>35.25</v>
      </c>
      <c r="F327" s="99">
        <v>35.25</v>
      </c>
      <c r="G327" s="91"/>
    </row>
    <row r="328" spans="1:7" x14ac:dyDescent="0.25">
      <c r="A328" s="96" t="s">
        <v>669</v>
      </c>
      <c r="B328" s="97" t="s">
        <v>670</v>
      </c>
      <c r="C328" s="98" t="s">
        <v>123</v>
      </c>
      <c r="D328" s="99"/>
      <c r="E328" s="99">
        <v>40.28</v>
      </c>
      <c r="F328" s="99">
        <v>40.28</v>
      </c>
      <c r="G328" s="91"/>
    </row>
    <row r="329" spans="1:7" x14ac:dyDescent="0.25">
      <c r="A329" s="96" t="s">
        <v>671</v>
      </c>
      <c r="B329" s="97" t="s">
        <v>672</v>
      </c>
      <c r="C329" s="98" t="s">
        <v>13</v>
      </c>
      <c r="D329" s="99"/>
      <c r="E329" s="99">
        <v>29.52</v>
      </c>
      <c r="F329" s="99">
        <v>29.52</v>
      </c>
      <c r="G329" s="91"/>
    </row>
    <row r="330" spans="1:7" x14ac:dyDescent="0.25">
      <c r="A330" s="96" t="s">
        <v>673</v>
      </c>
      <c r="B330" s="97" t="s">
        <v>674</v>
      </c>
      <c r="C330" s="98" t="s">
        <v>65</v>
      </c>
      <c r="D330" s="99"/>
      <c r="E330" s="99">
        <v>4.79</v>
      </c>
      <c r="F330" s="99">
        <v>4.79</v>
      </c>
      <c r="G330" s="91"/>
    </row>
    <row r="331" spans="1:7" x14ac:dyDescent="0.25">
      <c r="A331" s="96" t="s">
        <v>675</v>
      </c>
      <c r="B331" s="97" t="s">
        <v>676</v>
      </c>
      <c r="C331" s="98"/>
      <c r="D331" s="99"/>
      <c r="E331" s="99"/>
      <c r="F331" s="99"/>
      <c r="G331" s="91"/>
    </row>
    <row r="332" spans="1:7" x14ac:dyDescent="0.25">
      <c r="A332" s="96" t="s">
        <v>677</v>
      </c>
      <c r="B332" s="97" t="s">
        <v>678</v>
      </c>
      <c r="C332" s="98" t="s">
        <v>13</v>
      </c>
      <c r="D332" s="99"/>
      <c r="E332" s="99">
        <v>13.82</v>
      </c>
      <c r="F332" s="99">
        <v>13.82</v>
      </c>
      <c r="G332" s="91"/>
    </row>
    <row r="333" spans="1:7" x14ac:dyDescent="0.25">
      <c r="A333" s="96" t="s">
        <v>679</v>
      </c>
      <c r="B333" s="97" t="s">
        <v>680</v>
      </c>
      <c r="C333" s="98" t="s">
        <v>13</v>
      </c>
      <c r="D333" s="99"/>
      <c r="E333" s="99">
        <v>5.53</v>
      </c>
      <c r="F333" s="99">
        <v>5.53</v>
      </c>
      <c r="G333" s="91"/>
    </row>
    <row r="334" spans="1:7" x14ac:dyDescent="0.25">
      <c r="A334" s="96" t="s">
        <v>681</v>
      </c>
      <c r="B334" s="97" t="s">
        <v>682</v>
      </c>
      <c r="C334" s="98" t="s">
        <v>13</v>
      </c>
      <c r="D334" s="99"/>
      <c r="E334" s="99">
        <v>2.76</v>
      </c>
      <c r="F334" s="99">
        <v>2.76</v>
      </c>
      <c r="G334" s="91"/>
    </row>
    <row r="335" spans="1:7" x14ac:dyDescent="0.25">
      <c r="A335" s="96" t="s">
        <v>683</v>
      </c>
      <c r="B335" s="97" t="s">
        <v>684</v>
      </c>
      <c r="C335" s="98" t="s">
        <v>13</v>
      </c>
      <c r="D335" s="99"/>
      <c r="E335" s="99">
        <v>21.64</v>
      </c>
      <c r="F335" s="99">
        <v>21.64</v>
      </c>
      <c r="G335" s="91"/>
    </row>
    <row r="336" spans="1:7" x14ac:dyDescent="0.25">
      <c r="A336" s="96" t="s">
        <v>685</v>
      </c>
      <c r="B336" s="97" t="s">
        <v>686</v>
      </c>
      <c r="C336" s="98"/>
      <c r="D336" s="99"/>
      <c r="E336" s="99"/>
      <c r="F336" s="99"/>
      <c r="G336" s="91"/>
    </row>
    <row r="337" spans="1:7" x14ac:dyDescent="0.25">
      <c r="A337" s="100" t="s">
        <v>687</v>
      </c>
      <c r="B337" s="97" t="s">
        <v>688</v>
      </c>
      <c r="C337" s="98" t="s">
        <v>13</v>
      </c>
      <c r="D337" s="99"/>
      <c r="E337" s="99">
        <v>49.68</v>
      </c>
      <c r="F337" s="99">
        <v>49.68</v>
      </c>
      <c r="G337" s="91"/>
    </row>
    <row r="338" spans="1:7" x14ac:dyDescent="0.25">
      <c r="A338" s="96" t="s">
        <v>689</v>
      </c>
      <c r="B338" s="97" t="s">
        <v>690</v>
      </c>
      <c r="C338" s="98" t="s">
        <v>65</v>
      </c>
      <c r="D338" s="99"/>
      <c r="E338" s="99">
        <v>70.489999999999995</v>
      </c>
      <c r="F338" s="99">
        <v>70.489999999999995</v>
      </c>
      <c r="G338" s="91"/>
    </row>
    <row r="339" spans="1:7" x14ac:dyDescent="0.25">
      <c r="A339" s="96" t="s">
        <v>691</v>
      </c>
      <c r="B339" s="97" t="s">
        <v>692</v>
      </c>
      <c r="C339" s="98" t="s">
        <v>13</v>
      </c>
      <c r="D339" s="99"/>
      <c r="E339" s="99">
        <v>16.579999999999998</v>
      </c>
      <c r="F339" s="99">
        <v>16.579999999999998</v>
      </c>
      <c r="G339" s="91"/>
    </row>
    <row r="340" spans="1:7" x14ac:dyDescent="0.25">
      <c r="A340" s="96" t="s">
        <v>693</v>
      </c>
      <c r="B340" s="97" t="s">
        <v>694</v>
      </c>
      <c r="C340" s="98" t="s">
        <v>13</v>
      </c>
      <c r="D340" s="99"/>
      <c r="E340" s="99">
        <v>6.91</v>
      </c>
      <c r="F340" s="99">
        <v>6.91</v>
      </c>
      <c r="G340" s="91"/>
    </row>
    <row r="341" spans="1:7" x14ac:dyDescent="0.25">
      <c r="A341" s="96" t="s">
        <v>695</v>
      </c>
      <c r="B341" s="97" t="s">
        <v>696</v>
      </c>
      <c r="C341" s="98" t="s">
        <v>13</v>
      </c>
      <c r="D341" s="99"/>
      <c r="E341" s="99">
        <v>63.5</v>
      </c>
      <c r="F341" s="99">
        <v>63.5</v>
      </c>
      <c r="G341" s="91"/>
    </row>
    <row r="342" spans="1:7" x14ac:dyDescent="0.25">
      <c r="A342" s="96" t="s">
        <v>697</v>
      </c>
      <c r="B342" s="97" t="s">
        <v>698</v>
      </c>
      <c r="C342" s="98" t="s">
        <v>13</v>
      </c>
      <c r="D342" s="99"/>
      <c r="E342" s="99">
        <v>36.43</v>
      </c>
      <c r="F342" s="99">
        <v>36.43</v>
      </c>
      <c r="G342" s="91"/>
    </row>
    <row r="343" spans="1:7" x14ac:dyDescent="0.25">
      <c r="A343" s="96" t="s">
        <v>699</v>
      </c>
      <c r="B343" s="97" t="s">
        <v>700</v>
      </c>
      <c r="C343" s="98" t="s">
        <v>13</v>
      </c>
      <c r="D343" s="99"/>
      <c r="E343" s="99">
        <v>36.43</v>
      </c>
      <c r="F343" s="99">
        <v>36.43</v>
      </c>
      <c r="G343" s="91"/>
    </row>
    <row r="344" spans="1:7" x14ac:dyDescent="0.25">
      <c r="A344" s="96" t="s">
        <v>701</v>
      </c>
      <c r="B344" s="97" t="s">
        <v>702</v>
      </c>
      <c r="C344" s="98" t="s">
        <v>13</v>
      </c>
      <c r="D344" s="99"/>
      <c r="E344" s="99">
        <v>8.61</v>
      </c>
      <c r="F344" s="99">
        <v>8.61</v>
      </c>
      <c r="G344" s="91"/>
    </row>
    <row r="345" spans="1:7" x14ac:dyDescent="0.25">
      <c r="A345" s="96" t="s">
        <v>703</v>
      </c>
      <c r="B345" s="97" t="s">
        <v>704</v>
      </c>
      <c r="C345" s="98" t="s">
        <v>13</v>
      </c>
      <c r="D345" s="99"/>
      <c r="E345" s="99">
        <v>13.25</v>
      </c>
      <c r="F345" s="99">
        <v>13.25</v>
      </c>
      <c r="G345" s="91"/>
    </row>
    <row r="346" spans="1:7" x14ac:dyDescent="0.25">
      <c r="A346" s="96" t="s">
        <v>705</v>
      </c>
      <c r="B346" s="97" t="s">
        <v>706</v>
      </c>
      <c r="C346" s="98" t="s">
        <v>13</v>
      </c>
      <c r="D346" s="99"/>
      <c r="E346" s="99">
        <v>25.17</v>
      </c>
      <c r="F346" s="99">
        <v>25.17</v>
      </c>
      <c r="G346" s="91"/>
    </row>
    <row r="347" spans="1:7" x14ac:dyDescent="0.25">
      <c r="A347" s="96" t="s">
        <v>707</v>
      </c>
      <c r="B347" s="97" t="s">
        <v>708</v>
      </c>
      <c r="C347" s="98"/>
      <c r="D347" s="99"/>
      <c r="E347" s="99"/>
      <c r="F347" s="99"/>
      <c r="G347" s="91"/>
    </row>
    <row r="348" spans="1:7" x14ac:dyDescent="0.25">
      <c r="A348" s="96" t="s">
        <v>709</v>
      </c>
      <c r="B348" s="97" t="s">
        <v>710</v>
      </c>
      <c r="C348" s="98" t="s">
        <v>13</v>
      </c>
      <c r="D348" s="99"/>
      <c r="E348" s="99">
        <v>105.51</v>
      </c>
      <c r="F348" s="99">
        <v>105.51</v>
      </c>
      <c r="G348" s="91"/>
    </row>
    <row r="349" spans="1:7" x14ac:dyDescent="0.25">
      <c r="A349" s="96" t="s">
        <v>711</v>
      </c>
      <c r="B349" s="97" t="s">
        <v>712</v>
      </c>
      <c r="C349" s="98" t="s">
        <v>13</v>
      </c>
      <c r="D349" s="99"/>
      <c r="E349" s="99">
        <v>83.75</v>
      </c>
      <c r="F349" s="99">
        <v>83.75</v>
      </c>
      <c r="G349" s="91"/>
    </row>
    <row r="350" spans="1:7" x14ac:dyDescent="0.25">
      <c r="A350" s="96" t="s">
        <v>713</v>
      </c>
      <c r="B350" s="97" t="s">
        <v>714</v>
      </c>
      <c r="C350" s="98"/>
      <c r="D350" s="99"/>
      <c r="E350" s="99"/>
      <c r="F350" s="99"/>
      <c r="G350" s="91"/>
    </row>
    <row r="351" spans="1:7" x14ac:dyDescent="0.25">
      <c r="A351" s="96" t="s">
        <v>715</v>
      </c>
      <c r="B351" s="97" t="s">
        <v>716</v>
      </c>
      <c r="C351" s="98" t="s">
        <v>65</v>
      </c>
      <c r="D351" s="99"/>
      <c r="E351" s="99">
        <v>6.81</v>
      </c>
      <c r="F351" s="99">
        <v>6.81</v>
      </c>
      <c r="G351" s="91"/>
    </row>
    <row r="352" spans="1:7" x14ac:dyDescent="0.25">
      <c r="A352" s="96" t="s">
        <v>717</v>
      </c>
      <c r="B352" s="97" t="s">
        <v>718</v>
      </c>
      <c r="C352" s="98" t="s">
        <v>65</v>
      </c>
      <c r="D352" s="99"/>
      <c r="E352" s="99">
        <v>1.1399999999999999</v>
      </c>
      <c r="F352" s="99">
        <v>1.1399999999999999</v>
      </c>
      <c r="G352" s="91"/>
    </row>
    <row r="353" spans="1:7" x14ac:dyDescent="0.25">
      <c r="A353" s="96" t="s">
        <v>719</v>
      </c>
      <c r="B353" s="97" t="s">
        <v>720</v>
      </c>
      <c r="C353" s="98"/>
      <c r="D353" s="99"/>
      <c r="E353" s="99"/>
      <c r="F353" s="99"/>
      <c r="G353" s="91"/>
    </row>
    <row r="354" spans="1:7" x14ac:dyDescent="0.25">
      <c r="A354" s="96" t="s">
        <v>721</v>
      </c>
      <c r="B354" s="97" t="s">
        <v>722</v>
      </c>
      <c r="C354" s="98" t="s">
        <v>65</v>
      </c>
      <c r="D354" s="99"/>
      <c r="E354" s="99">
        <v>16.559999999999999</v>
      </c>
      <c r="F354" s="99">
        <v>16.559999999999999</v>
      </c>
      <c r="G354" s="91"/>
    </row>
    <row r="355" spans="1:7" x14ac:dyDescent="0.25">
      <c r="A355" s="96" t="s">
        <v>723</v>
      </c>
      <c r="B355" s="97" t="s">
        <v>724</v>
      </c>
      <c r="C355" s="98" t="s">
        <v>65</v>
      </c>
      <c r="D355" s="99"/>
      <c r="E355" s="99">
        <v>50.35</v>
      </c>
      <c r="F355" s="99">
        <v>50.35</v>
      </c>
      <c r="G355" s="91"/>
    </row>
    <row r="356" spans="1:7" x14ac:dyDescent="0.25">
      <c r="A356" s="96" t="s">
        <v>725</v>
      </c>
      <c r="B356" s="97" t="s">
        <v>726</v>
      </c>
      <c r="C356" s="98"/>
      <c r="D356" s="99"/>
      <c r="E356" s="99"/>
      <c r="F356" s="99"/>
      <c r="G356" s="91"/>
    </row>
    <row r="357" spans="1:7" x14ac:dyDescent="0.25">
      <c r="A357" s="96" t="s">
        <v>727</v>
      </c>
      <c r="B357" s="97" t="s">
        <v>728</v>
      </c>
      <c r="C357" s="98" t="s">
        <v>13</v>
      </c>
      <c r="D357" s="99"/>
      <c r="E357" s="99">
        <v>22.33</v>
      </c>
      <c r="F357" s="99">
        <v>22.33</v>
      </c>
      <c r="G357" s="91"/>
    </row>
    <row r="358" spans="1:7" x14ac:dyDescent="0.25">
      <c r="A358" s="96" t="s">
        <v>729</v>
      </c>
      <c r="B358" s="97" t="s">
        <v>730</v>
      </c>
      <c r="C358" s="98" t="s">
        <v>13</v>
      </c>
      <c r="D358" s="99"/>
      <c r="E358" s="99">
        <v>83.75</v>
      </c>
      <c r="F358" s="99">
        <v>83.75</v>
      </c>
      <c r="G358" s="91"/>
    </row>
    <row r="359" spans="1:7" x14ac:dyDescent="0.25">
      <c r="A359" s="96" t="s">
        <v>731</v>
      </c>
      <c r="B359" s="97" t="s">
        <v>732</v>
      </c>
      <c r="C359" s="98" t="s">
        <v>13</v>
      </c>
      <c r="D359" s="99"/>
      <c r="E359" s="99">
        <v>27.92</v>
      </c>
      <c r="F359" s="99">
        <v>27.92</v>
      </c>
      <c r="G359" s="91"/>
    </row>
    <row r="360" spans="1:7" x14ac:dyDescent="0.25">
      <c r="A360" s="96" t="s">
        <v>733</v>
      </c>
      <c r="B360" s="97" t="s">
        <v>734</v>
      </c>
      <c r="C360" s="98" t="s">
        <v>123</v>
      </c>
      <c r="D360" s="99"/>
      <c r="E360" s="99">
        <v>22.33</v>
      </c>
      <c r="F360" s="99">
        <v>22.33</v>
      </c>
      <c r="G360" s="91"/>
    </row>
    <row r="361" spans="1:7" x14ac:dyDescent="0.25">
      <c r="A361" s="96" t="s">
        <v>735</v>
      </c>
      <c r="B361" s="97" t="s">
        <v>736</v>
      </c>
      <c r="C361" s="98" t="s">
        <v>13</v>
      </c>
      <c r="D361" s="99"/>
      <c r="E361" s="99">
        <v>8.3800000000000008</v>
      </c>
      <c r="F361" s="99">
        <v>8.3800000000000008</v>
      </c>
      <c r="G361" s="91"/>
    </row>
    <row r="362" spans="1:7" x14ac:dyDescent="0.25">
      <c r="A362" s="96" t="s">
        <v>737</v>
      </c>
      <c r="B362" s="97" t="s">
        <v>738</v>
      </c>
      <c r="C362" s="98" t="s">
        <v>13</v>
      </c>
      <c r="D362" s="99"/>
      <c r="E362" s="99">
        <v>8.3800000000000008</v>
      </c>
      <c r="F362" s="99">
        <v>8.3800000000000008</v>
      </c>
      <c r="G362" s="91"/>
    </row>
    <row r="363" spans="1:7" x14ac:dyDescent="0.25">
      <c r="A363" s="96" t="s">
        <v>739</v>
      </c>
      <c r="B363" s="97" t="s">
        <v>740</v>
      </c>
      <c r="C363" s="98" t="s">
        <v>13</v>
      </c>
      <c r="D363" s="99"/>
      <c r="E363" s="99">
        <v>55.83</v>
      </c>
      <c r="F363" s="99">
        <v>55.83</v>
      </c>
      <c r="G363" s="91"/>
    </row>
    <row r="364" spans="1:7" x14ac:dyDescent="0.25">
      <c r="A364" s="96" t="s">
        <v>741</v>
      </c>
      <c r="B364" s="97" t="s">
        <v>742</v>
      </c>
      <c r="C364" s="98" t="s">
        <v>13</v>
      </c>
      <c r="D364" s="99"/>
      <c r="E364" s="99">
        <v>27.92</v>
      </c>
      <c r="F364" s="99">
        <v>27.92</v>
      </c>
      <c r="G364" s="91"/>
    </row>
    <row r="365" spans="1:7" x14ac:dyDescent="0.25">
      <c r="A365" s="96" t="s">
        <v>743</v>
      </c>
      <c r="B365" s="97" t="s">
        <v>744</v>
      </c>
      <c r="C365" s="98" t="s">
        <v>13</v>
      </c>
      <c r="D365" s="99"/>
      <c r="E365" s="99">
        <v>25.12</v>
      </c>
      <c r="F365" s="99">
        <v>25.12</v>
      </c>
      <c r="G365" s="91"/>
    </row>
    <row r="366" spans="1:7" x14ac:dyDescent="0.25">
      <c r="A366" s="96" t="s">
        <v>745</v>
      </c>
      <c r="B366" s="97" t="s">
        <v>746</v>
      </c>
      <c r="C366" s="98" t="s">
        <v>13</v>
      </c>
      <c r="D366" s="99"/>
      <c r="E366" s="99">
        <v>22.33</v>
      </c>
      <c r="F366" s="99">
        <v>22.33</v>
      </c>
      <c r="G366" s="91"/>
    </row>
    <row r="367" spans="1:7" x14ac:dyDescent="0.25">
      <c r="A367" s="96" t="s">
        <v>747</v>
      </c>
      <c r="B367" s="97" t="s">
        <v>748</v>
      </c>
      <c r="C367" s="98" t="s">
        <v>13</v>
      </c>
      <c r="D367" s="99"/>
      <c r="E367" s="99">
        <v>22.33</v>
      </c>
      <c r="F367" s="99">
        <v>22.33</v>
      </c>
      <c r="G367" s="91"/>
    </row>
    <row r="368" spans="1:7" x14ac:dyDescent="0.25">
      <c r="A368" s="96" t="s">
        <v>749</v>
      </c>
      <c r="B368" s="97" t="s">
        <v>750</v>
      </c>
      <c r="C368" s="98" t="s">
        <v>13</v>
      </c>
      <c r="D368" s="99"/>
      <c r="E368" s="99">
        <v>16.75</v>
      </c>
      <c r="F368" s="99">
        <v>16.75</v>
      </c>
      <c r="G368" s="91"/>
    </row>
    <row r="369" spans="1:7" x14ac:dyDescent="0.25">
      <c r="A369" s="96" t="s">
        <v>751</v>
      </c>
      <c r="B369" s="97" t="s">
        <v>752</v>
      </c>
      <c r="C369" s="98"/>
      <c r="D369" s="99"/>
      <c r="E369" s="99"/>
      <c r="F369" s="99"/>
      <c r="G369" s="91"/>
    </row>
    <row r="370" spans="1:7" x14ac:dyDescent="0.25">
      <c r="A370" s="96" t="s">
        <v>753</v>
      </c>
      <c r="B370" s="97" t="s">
        <v>754</v>
      </c>
      <c r="C370" s="98" t="s">
        <v>13</v>
      </c>
      <c r="D370" s="99"/>
      <c r="E370" s="99">
        <v>13.96</v>
      </c>
      <c r="F370" s="99">
        <v>13.96</v>
      </c>
      <c r="G370" s="91"/>
    </row>
    <row r="371" spans="1:7" x14ac:dyDescent="0.25">
      <c r="A371" s="96" t="s">
        <v>755</v>
      </c>
      <c r="B371" s="97" t="s">
        <v>756</v>
      </c>
      <c r="C371" s="98" t="s">
        <v>123</v>
      </c>
      <c r="D371" s="99"/>
      <c r="E371" s="99">
        <v>19.54</v>
      </c>
      <c r="F371" s="99">
        <v>19.54</v>
      </c>
      <c r="G371" s="91"/>
    </row>
    <row r="372" spans="1:7" x14ac:dyDescent="0.25">
      <c r="A372" s="96" t="s">
        <v>757</v>
      </c>
      <c r="B372" s="97" t="s">
        <v>758</v>
      </c>
      <c r="C372" s="98" t="s">
        <v>13</v>
      </c>
      <c r="D372" s="99"/>
      <c r="E372" s="99">
        <v>279.14999999999998</v>
      </c>
      <c r="F372" s="99">
        <v>279.14999999999998</v>
      </c>
      <c r="G372" s="91"/>
    </row>
    <row r="373" spans="1:7" x14ac:dyDescent="0.25">
      <c r="A373" s="96" t="s">
        <v>759</v>
      </c>
      <c r="B373" s="97" t="s">
        <v>760</v>
      </c>
      <c r="C373" s="98" t="s">
        <v>13</v>
      </c>
      <c r="D373" s="99"/>
      <c r="E373" s="99">
        <v>223.32</v>
      </c>
      <c r="F373" s="99">
        <v>223.32</v>
      </c>
      <c r="G373" s="91"/>
    </row>
    <row r="374" spans="1:7" x14ac:dyDescent="0.25">
      <c r="A374" s="96" t="s">
        <v>761</v>
      </c>
      <c r="B374" s="97" t="s">
        <v>762</v>
      </c>
      <c r="C374" s="98" t="s">
        <v>13</v>
      </c>
      <c r="D374" s="99"/>
      <c r="E374" s="99">
        <v>111.66</v>
      </c>
      <c r="F374" s="99">
        <v>111.66</v>
      </c>
      <c r="G374" s="91"/>
    </row>
    <row r="375" spans="1:7" x14ac:dyDescent="0.25">
      <c r="A375" s="96" t="s">
        <v>763</v>
      </c>
      <c r="B375" s="97" t="s">
        <v>764</v>
      </c>
      <c r="C375" s="98" t="s">
        <v>13</v>
      </c>
      <c r="D375" s="99"/>
      <c r="E375" s="99">
        <v>61.98</v>
      </c>
      <c r="F375" s="99">
        <v>61.98</v>
      </c>
      <c r="G375" s="91"/>
    </row>
    <row r="376" spans="1:7" x14ac:dyDescent="0.25">
      <c r="A376" s="96" t="s">
        <v>765</v>
      </c>
      <c r="B376" s="97" t="s">
        <v>766</v>
      </c>
      <c r="C376" s="98" t="s">
        <v>13</v>
      </c>
      <c r="D376" s="99"/>
      <c r="E376" s="99">
        <v>8.2799999999999994</v>
      </c>
      <c r="F376" s="99">
        <v>8.2799999999999994</v>
      </c>
      <c r="G376" s="91"/>
    </row>
    <row r="377" spans="1:7" x14ac:dyDescent="0.25">
      <c r="A377" s="96" t="s">
        <v>767</v>
      </c>
      <c r="B377" s="97" t="s">
        <v>768</v>
      </c>
      <c r="C377" s="98" t="s">
        <v>13</v>
      </c>
      <c r="D377" s="99"/>
      <c r="E377" s="99">
        <v>9.94</v>
      </c>
      <c r="F377" s="99">
        <v>9.94</v>
      </c>
      <c r="G377" s="91"/>
    </row>
    <row r="378" spans="1:7" x14ac:dyDescent="0.25">
      <c r="A378" s="96" t="s">
        <v>769</v>
      </c>
      <c r="B378" s="97" t="s">
        <v>770</v>
      </c>
      <c r="C378" s="98" t="s">
        <v>13</v>
      </c>
      <c r="D378" s="99"/>
      <c r="E378" s="99">
        <v>61.98</v>
      </c>
      <c r="F378" s="99">
        <v>61.98</v>
      </c>
      <c r="G378" s="91"/>
    </row>
    <row r="379" spans="1:7" x14ac:dyDescent="0.25">
      <c r="A379" s="96" t="s">
        <v>771</v>
      </c>
      <c r="B379" s="97" t="s">
        <v>772</v>
      </c>
      <c r="C379" s="98" t="s">
        <v>123</v>
      </c>
      <c r="D379" s="99"/>
      <c r="E379" s="99">
        <v>13.96</v>
      </c>
      <c r="F379" s="99">
        <v>13.96</v>
      </c>
      <c r="G379" s="91"/>
    </row>
    <row r="380" spans="1:7" x14ac:dyDescent="0.25">
      <c r="A380" s="96" t="s">
        <v>773</v>
      </c>
      <c r="B380" s="97" t="s">
        <v>774</v>
      </c>
      <c r="C380" s="98" t="s">
        <v>13</v>
      </c>
      <c r="D380" s="99"/>
      <c r="E380" s="99">
        <v>27.92</v>
      </c>
      <c r="F380" s="99">
        <v>27.92</v>
      </c>
      <c r="G380" s="91"/>
    </row>
    <row r="381" spans="1:7" x14ac:dyDescent="0.25">
      <c r="A381" s="96" t="s">
        <v>775</v>
      </c>
      <c r="B381" s="97" t="s">
        <v>776</v>
      </c>
      <c r="C381" s="98" t="s">
        <v>13</v>
      </c>
      <c r="D381" s="99"/>
      <c r="E381" s="99">
        <v>22.33</v>
      </c>
      <c r="F381" s="99">
        <v>22.33</v>
      </c>
      <c r="G381" s="91"/>
    </row>
    <row r="382" spans="1:7" x14ac:dyDescent="0.25">
      <c r="A382" s="96" t="s">
        <v>777</v>
      </c>
      <c r="B382" s="97" t="s">
        <v>778</v>
      </c>
      <c r="C382" s="98" t="s">
        <v>13</v>
      </c>
      <c r="D382" s="99"/>
      <c r="E382" s="99">
        <v>33.5</v>
      </c>
      <c r="F382" s="99">
        <v>33.5</v>
      </c>
      <c r="G382" s="91"/>
    </row>
    <row r="383" spans="1:7" x14ac:dyDescent="0.25">
      <c r="A383" s="96" t="s">
        <v>779</v>
      </c>
      <c r="B383" s="97" t="s">
        <v>780</v>
      </c>
      <c r="C383" s="98" t="s">
        <v>13</v>
      </c>
      <c r="D383" s="99"/>
      <c r="E383" s="99">
        <v>27.92</v>
      </c>
      <c r="F383" s="99">
        <v>27.92</v>
      </c>
      <c r="G383" s="91"/>
    </row>
    <row r="384" spans="1:7" x14ac:dyDescent="0.25">
      <c r="A384" s="96" t="s">
        <v>781</v>
      </c>
      <c r="B384" s="97" t="s">
        <v>782</v>
      </c>
      <c r="C384" s="98" t="s">
        <v>13</v>
      </c>
      <c r="D384" s="99"/>
      <c r="E384" s="99">
        <v>55.83</v>
      </c>
      <c r="F384" s="99">
        <v>55.83</v>
      </c>
      <c r="G384" s="91"/>
    </row>
    <row r="385" spans="1:7" x14ac:dyDescent="0.25">
      <c r="A385" s="96" t="s">
        <v>783</v>
      </c>
      <c r="B385" s="97" t="s">
        <v>784</v>
      </c>
      <c r="C385" s="98" t="s">
        <v>13</v>
      </c>
      <c r="D385" s="99"/>
      <c r="E385" s="99">
        <v>83.75</v>
      </c>
      <c r="F385" s="99">
        <v>83.75</v>
      </c>
      <c r="G385" s="91"/>
    </row>
    <row r="386" spans="1:7" x14ac:dyDescent="0.25">
      <c r="A386" s="96" t="s">
        <v>785</v>
      </c>
      <c r="B386" s="97" t="s">
        <v>786</v>
      </c>
      <c r="C386" s="98" t="s">
        <v>13</v>
      </c>
      <c r="D386" s="99"/>
      <c r="E386" s="99">
        <v>157.08000000000001</v>
      </c>
      <c r="F386" s="99">
        <v>157.08000000000001</v>
      </c>
      <c r="G386" s="91"/>
    </row>
    <row r="387" spans="1:7" x14ac:dyDescent="0.25">
      <c r="A387" s="96" t="s">
        <v>787</v>
      </c>
      <c r="B387" s="97" t="s">
        <v>788</v>
      </c>
      <c r="C387" s="98" t="s">
        <v>13</v>
      </c>
      <c r="D387" s="99"/>
      <c r="E387" s="99">
        <v>41.87</v>
      </c>
      <c r="F387" s="99">
        <v>41.87</v>
      </c>
      <c r="G387" s="91"/>
    </row>
    <row r="388" spans="1:7" x14ac:dyDescent="0.25">
      <c r="A388" s="96" t="s">
        <v>789</v>
      </c>
      <c r="B388" s="97" t="s">
        <v>790</v>
      </c>
      <c r="C388" s="98" t="s">
        <v>13</v>
      </c>
      <c r="D388" s="99"/>
      <c r="E388" s="99">
        <v>11.36</v>
      </c>
      <c r="F388" s="99">
        <v>11.36</v>
      </c>
      <c r="G388" s="91"/>
    </row>
    <row r="389" spans="1:7" x14ac:dyDescent="0.25">
      <c r="A389" s="96" t="s">
        <v>791</v>
      </c>
      <c r="B389" s="97" t="s">
        <v>792</v>
      </c>
      <c r="C389" s="98" t="s">
        <v>13</v>
      </c>
      <c r="D389" s="99"/>
      <c r="E389" s="99">
        <v>22.24</v>
      </c>
      <c r="F389" s="99">
        <v>22.24</v>
      </c>
      <c r="G389" s="91"/>
    </row>
    <row r="390" spans="1:7" x14ac:dyDescent="0.25">
      <c r="A390" s="96" t="s">
        <v>793</v>
      </c>
      <c r="B390" s="97" t="s">
        <v>794</v>
      </c>
      <c r="C390" s="98" t="s">
        <v>123</v>
      </c>
      <c r="D390" s="99"/>
      <c r="E390" s="99">
        <v>6.7</v>
      </c>
      <c r="F390" s="99">
        <v>6.7</v>
      </c>
      <c r="G390" s="91"/>
    </row>
    <row r="391" spans="1:7" x14ac:dyDescent="0.25">
      <c r="A391" s="96" t="s">
        <v>795</v>
      </c>
      <c r="B391" s="97" t="s">
        <v>796</v>
      </c>
      <c r="C391" s="98" t="s">
        <v>123</v>
      </c>
      <c r="D391" s="99"/>
      <c r="E391" s="99">
        <v>3.35</v>
      </c>
      <c r="F391" s="99">
        <v>3.35</v>
      </c>
      <c r="G391" s="91"/>
    </row>
    <row r="392" spans="1:7" x14ac:dyDescent="0.25">
      <c r="A392" s="96" t="s">
        <v>797</v>
      </c>
      <c r="B392" s="97" t="s">
        <v>798</v>
      </c>
      <c r="C392" s="98" t="s">
        <v>123</v>
      </c>
      <c r="D392" s="99"/>
      <c r="E392" s="99">
        <v>5.58</v>
      </c>
      <c r="F392" s="99">
        <v>5.58</v>
      </c>
      <c r="G392" s="91"/>
    </row>
    <row r="393" spans="1:7" x14ac:dyDescent="0.25">
      <c r="A393" s="96" t="s">
        <v>799</v>
      </c>
      <c r="B393" s="97" t="s">
        <v>800</v>
      </c>
      <c r="C393" s="98" t="s">
        <v>123</v>
      </c>
      <c r="D393" s="99"/>
      <c r="E393" s="99">
        <v>2.8</v>
      </c>
      <c r="F393" s="99">
        <v>2.8</v>
      </c>
      <c r="G393" s="91"/>
    </row>
    <row r="394" spans="1:7" x14ac:dyDescent="0.25">
      <c r="A394" s="96" t="s">
        <v>801</v>
      </c>
      <c r="B394" s="97" t="s">
        <v>802</v>
      </c>
      <c r="C394" s="98" t="s">
        <v>123</v>
      </c>
      <c r="D394" s="99"/>
      <c r="E394" s="99">
        <v>39.270000000000003</v>
      </c>
      <c r="F394" s="99">
        <v>39.270000000000003</v>
      </c>
      <c r="G394" s="91"/>
    </row>
    <row r="395" spans="1:7" x14ac:dyDescent="0.25">
      <c r="A395" s="96" t="s">
        <v>803</v>
      </c>
      <c r="B395" s="97" t="s">
        <v>804</v>
      </c>
      <c r="C395" s="98" t="s">
        <v>123</v>
      </c>
      <c r="D395" s="99"/>
      <c r="E395" s="99">
        <v>11.16</v>
      </c>
      <c r="F395" s="99">
        <v>11.16</v>
      </c>
      <c r="G395" s="91"/>
    </row>
    <row r="396" spans="1:7" x14ac:dyDescent="0.25">
      <c r="A396" s="96" t="s">
        <v>805</v>
      </c>
      <c r="B396" s="97" t="s">
        <v>806</v>
      </c>
      <c r="C396" s="98" t="s">
        <v>13</v>
      </c>
      <c r="D396" s="99"/>
      <c r="E396" s="99">
        <v>55.83</v>
      </c>
      <c r="F396" s="99">
        <v>55.83</v>
      </c>
      <c r="G396" s="91"/>
    </row>
    <row r="397" spans="1:7" x14ac:dyDescent="0.25">
      <c r="A397" s="96" t="s">
        <v>807</v>
      </c>
      <c r="B397" s="97" t="s">
        <v>808</v>
      </c>
      <c r="C397" s="98" t="s">
        <v>13</v>
      </c>
      <c r="D397" s="99"/>
      <c r="E397" s="99">
        <v>11.16</v>
      </c>
      <c r="F397" s="99">
        <v>11.16</v>
      </c>
      <c r="G397" s="91"/>
    </row>
    <row r="398" spans="1:7" x14ac:dyDescent="0.25">
      <c r="A398" s="96" t="s">
        <v>809</v>
      </c>
      <c r="B398" s="97" t="s">
        <v>810</v>
      </c>
      <c r="C398" s="98" t="s">
        <v>13</v>
      </c>
      <c r="D398" s="99"/>
      <c r="E398" s="99">
        <v>83.75</v>
      </c>
      <c r="F398" s="99">
        <v>83.75</v>
      </c>
      <c r="G398" s="91"/>
    </row>
    <row r="399" spans="1:7" x14ac:dyDescent="0.25">
      <c r="A399" s="96" t="s">
        <v>811</v>
      </c>
      <c r="B399" s="97" t="s">
        <v>812</v>
      </c>
      <c r="C399" s="98" t="s">
        <v>13</v>
      </c>
      <c r="D399" s="99"/>
      <c r="E399" s="99">
        <v>117.81</v>
      </c>
      <c r="F399" s="99">
        <v>117.81</v>
      </c>
      <c r="G399" s="91"/>
    </row>
    <row r="400" spans="1:7" x14ac:dyDescent="0.25">
      <c r="A400" s="96" t="s">
        <v>813</v>
      </c>
      <c r="B400" s="97" t="s">
        <v>814</v>
      </c>
      <c r="C400" s="98"/>
      <c r="D400" s="99"/>
      <c r="E400" s="99"/>
      <c r="F400" s="99"/>
      <c r="G400" s="91"/>
    </row>
    <row r="401" spans="1:7" x14ac:dyDescent="0.25">
      <c r="A401" s="96" t="s">
        <v>815</v>
      </c>
      <c r="B401" s="97" t="s">
        <v>816</v>
      </c>
      <c r="C401" s="98" t="s">
        <v>13</v>
      </c>
      <c r="D401" s="99"/>
      <c r="E401" s="99">
        <v>229.34</v>
      </c>
      <c r="F401" s="99">
        <v>229.34</v>
      </c>
      <c r="G401" s="91"/>
    </row>
    <row r="402" spans="1:7" x14ac:dyDescent="0.25">
      <c r="A402" s="96" t="s">
        <v>817</v>
      </c>
      <c r="B402" s="97" t="s">
        <v>818</v>
      </c>
      <c r="C402" s="98" t="s">
        <v>13</v>
      </c>
      <c r="D402" s="99"/>
      <c r="E402" s="99">
        <v>55.83</v>
      </c>
      <c r="F402" s="99">
        <v>55.83</v>
      </c>
      <c r="G402" s="91"/>
    </row>
    <row r="403" spans="1:7" x14ac:dyDescent="0.25">
      <c r="A403" s="96" t="s">
        <v>819</v>
      </c>
      <c r="B403" s="97" t="s">
        <v>820</v>
      </c>
      <c r="C403" s="98" t="s">
        <v>13</v>
      </c>
      <c r="D403" s="99"/>
      <c r="E403" s="99">
        <v>13.96</v>
      </c>
      <c r="F403" s="99">
        <v>13.96</v>
      </c>
      <c r="G403" s="91"/>
    </row>
    <row r="404" spans="1:7" x14ac:dyDescent="0.25">
      <c r="A404" s="96" t="s">
        <v>821</v>
      </c>
      <c r="B404" s="97" t="s">
        <v>822</v>
      </c>
      <c r="C404" s="98" t="s">
        <v>65</v>
      </c>
      <c r="D404" s="99"/>
      <c r="E404" s="99">
        <v>55.83</v>
      </c>
      <c r="F404" s="99">
        <v>55.83</v>
      </c>
      <c r="G404" s="91"/>
    </row>
    <row r="405" spans="1:7" x14ac:dyDescent="0.25">
      <c r="A405" s="96" t="s">
        <v>823</v>
      </c>
      <c r="B405" s="97" t="s">
        <v>824</v>
      </c>
      <c r="C405" s="98" t="s">
        <v>13</v>
      </c>
      <c r="D405" s="99"/>
      <c r="E405" s="99">
        <v>11.16</v>
      </c>
      <c r="F405" s="99">
        <v>11.16</v>
      </c>
      <c r="G405" s="91"/>
    </row>
    <row r="406" spans="1:7" x14ac:dyDescent="0.25">
      <c r="A406" s="96" t="s">
        <v>825</v>
      </c>
      <c r="B406" s="97" t="s">
        <v>826</v>
      </c>
      <c r="C406" s="98" t="s">
        <v>13</v>
      </c>
      <c r="D406" s="99"/>
      <c r="E406" s="99">
        <v>22.33</v>
      </c>
      <c r="F406" s="99">
        <v>22.33</v>
      </c>
      <c r="G406" s="91"/>
    </row>
    <row r="407" spans="1:7" x14ac:dyDescent="0.25">
      <c r="A407" s="96" t="s">
        <v>827</v>
      </c>
      <c r="B407" s="97" t="s">
        <v>828</v>
      </c>
      <c r="C407" s="98" t="s">
        <v>13</v>
      </c>
      <c r="D407" s="99"/>
      <c r="E407" s="99">
        <v>5.58</v>
      </c>
      <c r="F407" s="99">
        <v>5.58</v>
      </c>
      <c r="G407" s="91"/>
    </row>
    <row r="408" spans="1:7" x14ac:dyDescent="0.25">
      <c r="A408" s="96" t="s">
        <v>829</v>
      </c>
      <c r="B408" s="97" t="s">
        <v>830</v>
      </c>
      <c r="C408" s="98" t="s">
        <v>13</v>
      </c>
      <c r="D408" s="99"/>
      <c r="E408" s="99">
        <v>8.3800000000000008</v>
      </c>
      <c r="F408" s="99">
        <v>8.3800000000000008</v>
      </c>
      <c r="G408" s="91"/>
    </row>
    <row r="409" spans="1:7" x14ac:dyDescent="0.25">
      <c r="A409" s="96" t="s">
        <v>831</v>
      </c>
      <c r="B409" s="97" t="s">
        <v>832</v>
      </c>
      <c r="C409" s="98" t="s">
        <v>13</v>
      </c>
      <c r="D409" s="99"/>
      <c r="E409" s="99">
        <v>13.96</v>
      </c>
      <c r="F409" s="99">
        <v>13.96</v>
      </c>
      <c r="G409" s="91"/>
    </row>
    <row r="410" spans="1:7" x14ac:dyDescent="0.25">
      <c r="A410" s="96" t="s">
        <v>833</v>
      </c>
      <c r="B410" s="97" t="s">
        <v>834</v>
      </c>
      <c r="C410" s="98" t="s">
        <v>13</v>
      </c>
      <c r="D410" s="99"/>
      <c r="E410" s="99">
        <v>13.96</v>
      </c>
      <c r="F410" s="99">
        <v>13.96</v>
      </c>
      <c r="G410" s="91"/>
    </row>
    <row r="411" spans="1:7" x14ac:dyDescent="0.25">
      <c r="A411" s="96" t="s">
        <v>835</v>
      </c>
      <c r="B411" s="97" t="s">
        <v>836</v>
      </c>
      <c r="C411" s="98"/>
      <c r="D411" s="99"/>
      <c r="E411" s="99"/>
      <c r="F411" s="99"/>
      <c r="G411" s="91"/>
    </row>
    <row r="412" spans="1:7" x14ac:dyDescent="0.25">
      <c r="A412" s="96" t="s">
        <v>837</v>
      </c>
      <c r="B412" s="97" t="s">
        <v>838</v>
      </c>
      <c r="C412" s="98" t="s">
        <v>13</v>
      </c>
      <c r="D412" s="99"/>
      <c r="E412" s="99">
        <v>39.270000000000003</v>
      </c>
      <c r="F412" s="99">
        <v>39.270000000000003</v>
      </c>
      <c r="G412" s="91"/>
    </row>
    <row r="413" spans="1:7" x14ac:dyDescent="0.25">
      <c r="A413" s="96" t="s">
        <v>839</v>
      </c>
      <c r="B413" s="97" t="s">
        <v>840</v>
      </c>
      <c r="C413" s="98" t="s">
        <v>13</v>
      </c>
      <c r="D413" s="99"/>
      <c r="E413" s="99">
        <v>4.54</v>
      </c>
      <c r="F413" s="99">
        <v>4.54</v>
      </c>
      <c r="G413" s="91"/>
    </row>
    <row r="414" spans="1:7" x14ac:dyDescent="0.25">
      <c r="A414" s="96" t="s">
        <v>841</v>
      </c>
      <c r="B414" s="97" t="s">
        <v>842</v>
      </c>
      <c r="C414" s="98" t="s">
        <v>13</v>
      </c>
      <c r="D414" s="99"/>
      <c r="E414" s="99">
        <v>55.83</v>
      </c>
      <c r="F414" s="99">
        <v>55.83</v>
      </c>
      <c r="G414" s="91"/>
    </row>
    <row r="415" spans="1:7" x14ac:dyDescent="0.25">
      <c r="A415" s="96" t="s">
        <v>843</v>
      </c>
      <c r="B415" s="97" t="s">
        <v>844</v>
      </c>
      <c r="C415" s="98" t="s">
        <v>13</v>
      </c>
      <c r="D415" s="99"/>
      <c r="E415" s="99">
        <v>27.92</v>
      </c>
      <c r="F415" s="99">
        <v>27.92</v>
      </c>
      <c r="G415" s="91"/>
    </row>
    <row r="416" spans="1:7" x14ac:dyDescent="0.25">
      <c r="A416" s="96" t="s">
        <v>845</v>
      </c>
      <c r="B416" s="97" t="s">
        <v>846</v>
      </c>
      <c r="C416" s="98" t="s">
        <v>13</v>
      </c>
      <c r="D416" s="99"/>
      <c r="E416" s="99">
        <v>22.71</v>
      </c>
      <c r="F416" s="99">
        <v>22.71</v>
      </c>
      <c r="G416" s="91"/>
    </row>
    <row r="417" spans="1:7" x14ac:dyDescent="0.25">
      <c r="A417" s="96" t="s">
        <v>847</v>
      </c>
      <c r="B417" s="97" t="s">
        <v>848</v>
      </c>
      <c r="C417" s="98" t="s">
        <v>13</v>
      </c>
      <c r="D417" s="99"/>
      <c r="E417" s="99">
        <v>78.540000000000006</v>
      </c>
      <c r="F417" s="99">
        <v>78.540000000000006</v>
      </c>
      <c r="G417" s="91"/>
    </row>
    <row r="418" spans="1:7" x14ac:dyDescent="0.25">
      <c r="A418" s="96" t="s">
        <v>849</v>
      </c>
      <c r="B418" s="97" t="s">
        <v>850</v>
      </c>
      <c r="C418" s="98"/>
      <c r="D418" s="99"/>
      <c r="E418" s="99"/>
      <c r="F418" s="99"/>
      <c r="G418" s="91"/>
    </row>
    <row r="419" spans="1:7" x14ac:dyDescent="0.25">
      <c r="A419" s="96" t="s">
        <v>851</v>
      </c>
      <c r="B419" s="97" t="s">
        <v>852</v>
      </c>
      <c r="C419" s="98" t="s">
        <v>853</v>
      </c>
      <c r="D419" s="99"/>
      <c r="E419" s="99">
        <v>0.91</v>
      </c>
      <c r="F419" s="99">
        <v>0.91</v>
      </c>
      <c r="G419" s="91"/>
    </row>
    <row r="420" spans="1:7" x14ac:dyDescent="0.25">
      <c r="A420" s="96" t="s">
        <v>854</v>
      </c>
      <c r="B420" s="97" t="s">
        <v>855</v>
      </c>
      <c r="C420" s="98" t="s">
        <v>13</v>
      </c>
      <c r="D420" s="99"/>
      <c r="E420" s="99">
        <v>83.75</v>
      </c>
      <c r="F420" s="99">
        <v>83.75</v>
      </c>
      <c r="G420" s="91"/>
    </row>
    <row r="421" spans="1:7" x14ac:dyDescent="0.25">
      <c r="A421" s="96" t="s">
        <v>856</v>
      </c>
      <c r="B421" s="97" t="s">
        <v>857</v>
      </c>
      <c r="C421" s="98" t="s">
        <v>13</v>
      </c>
      <c r="D421" s="99"/>
      <c r="E421" s="99">
        <v>111.66</v>
      </c>
      <c r="F421" s="99">
        <v>111.66</v>
      </c>
      <c r="G421" s="91"/>
    </row>
    <row r="422" spans="1:7" x14ac:dyDescent="0.25">
      <c r="A422" s="96" t="s">
        <v>858</v>
      </c>
      <c r="B422" s="97" t="s">
        <v>859</v>
      </c>
      <c r="C422" s="98" t="s">
        <v>123</v>
      </c>
      <c r="D422" s="99"/>
      <c r="E422" s="99">
        <v>22.33</v>
      </c>
      <c r="F422" s="99">
        <v>22.33</v>
      </c>
      <c r="G422" s="91"/>
    </row>
    <row r="423" spans="1:7" x14ac:dyDescent="0.25">
      <c r="A423" s="96" t="s">
        <v>860</v>
      </c>
      <c r="B423" s="97" t="s">
        <v>861</v>
      </c>
      <c r="C423" s="98" t="s">
        <v>65</v>
      </c>
      <c r="D423" s="99"/>
      <c r="E423" s="99">
        <v>55.83</v>
      </c>
      <c r="F423" s="99">
        <v>55.83</v>
      </c>
      <c r="G423" s="91"/>
    </row>
    <row r="424" spans="1:7" x14ac:dyDescent="0.25">
      <c r="A424" s="96" t="s">
        <v>862</v>
      </c>
      <c r="B424" s="97" t="s">
        <v>863</v>
      </c>
      <c r="C424" s="98" t="s">
        <v>13</v>
      </c>
      <c r="D424" s="99">
        <v>127.14</v>
      </c>
      <c r="E424" s="99">
        <v>157.08000000000001</v>
      </c>
      <c r="F424" s="99">
        <v>284.22000000000003</v>
      </c>
      <c r="G424" s="91"/>
    </row>
    <row r="425" spans="1:7" x14ac:dyDescent="0.25">
      <c r="A425" s="96" t="s">
        <v>864</v>
      </c>
      <c r="B425" s="97" t="s">
        <v>865</v>
      </c>
      <c r="C425" s="98" t="s">
        <v>13</v>
      </c>
      <c r="D425" s="99">
        <v>127.14</v>
      </c>
      <c r="E425" s="99">
        <v>157.08000000000001</v>
      </c>
      <c r="F425" s="99">
        <v>284.22000000000003</v>
      </c>
      <c r="G425" s="91"/>
    </row>
    <row r="426" spans="1:7" x14ac:dyDescent="0.25">
      <c r="A426" s="96" t="s">
        <v>866</v>
      </c>
      <c r="B426" s="97" t="s">
        <v>867</v>
      </c>
      <c r="C426" s="98" t="s">
        <v>13</v>
      </c>
      <c r="D426" s="99"/>
      <c r="E426" s="99">
        <v>175.91</v>
      </c>
      <c r="F426" s="99">
        <v>175.91</v>
      </c>
      <c r="G426" s="91"/>
    </row>
    <row r="427" spans="1:7" x14ac:dyDescent="0.25">
      <c r="A427" s="96" t="s">
        <v>868</v>
      </c>
      <c r="B427" s="97" t="s">
        <v>869</v>
      </c>
      <c r="C427" s="98" t="s">
        <v>65</v>
      </c>
      <c r="D427" s="99"/>
      <c r="E427" s="99">
        <v>111.66</v>
      </c>
      <c r="F427" s="99">
        <v>111.66</v>
      </c>
      <c r="G427" s="91"/>
    </row>
    <row r="428" spans="1:7" x14ac:dyDescent="0.25">
      <c r="A428" s="96" t="s">
        <v>870</v>
      </c>
      <c r="B428" s="97" t="s">
        <v>871</v>
      </c>
      <c r="C428" s="98" t="s">
        <v>13</v>
      </c>
      <c r="D428" s="99"/>
      <c r="E428" s="99">
        <v>19.64</v>
      </c>
      <c r="F428" s="99">
        <v>19.64</v>
      </c>
      <c r="G428" s="91"/>
    </row>
    <row r="429" spans="1:7" x14ac:dyDescent="0.25">
      <c r="A429" s="96" t="s">
        <v>872</v>
      </c>
      <c r="B429" s="97" t="s">
        <v>873</v>
      </c>
      <c r="C429" s="98" t="s">
        <v>13</v>
      </c>
      <c r="D429" s="99"/>
      <c r="E429" s="99">
        <v>111.66</v>
      </c>
      <c r="F429" s="99">
        <v>111.66</v>
      </c>
      <c r="G429" s="91"/>
    </row>
    <row r="430" spans="1:7" x14ac:dyDescent="0.25">
      <c r="A430" s="96" t="s">
        <v>874</v>
      </c>
      <c r="B430" s="97" t="s">
        <v>875</v>
      </c>
      <c r="C430" s="98" t="s">
        <v>13</v>
      </c>
      <c r="D430" s="99"/>
      <c r="E430" s="99">
        <v>26.5</v>
      </c>
      <c r="F430" s="99">
        <v>26.5</v>
      </c>
      <c r="G430" s="91"/>
    </row>
    <row r="431" spans="1:7" x14ac:dyDescent="0.25">
      <c r="A431" s="96" t="s">
        <v>876</v>
      </c>
      <c r="B431" s="97" t="s">
        <v>877</v>
      </c>
      <c r="C431" s="98" t="s">
        <v>13</v>
      </c>
      <c r="D431" s="99"/>
      <c r="E431" s="99">
        <v>4.54</v>
      </c>
      <c r="F431" s="99">
        <v>4.54</v>
      </c>
      <c r="G431" s="91"/>
    </row>
    <row r="432" spans="1:7" x14ac:dyDescent="0.25">
      <c r="A432" s="96" t="s">
        <v>878</v>
      </c>
      <c r="B432" s="97" t="s">
        <v>879</v>
      </c>
      <c r="C432" s="98" t="s">
        <v>13</v>
      </c>
      <c r="D432" s="99"/>
      <c r="E432" s="99">
        <v>4.54</v>
      </c>
      <c r="F432" s="99">
        <v>4.54</v>
      </c>
      <c r="G432" s="91"/>
    </row>
    <row r="433" spans="1:7" x14ac:dyDescent="0.25">
      <c r="A433" s="96" t="s">
        <v>880</v>
      </c>
      <c r="B433" s="97" t="s">
        <v>881</v>
      </c>
      <c r="C433" s="98" t="s">
        <v>13</v>
      </c>
      <c r="D433" s="99"/>
      <c r="E433" s="99">
        <v>36.340000000000003</v>
      </c>
      <c r="F433" s="99">
        <v>36.340000000000003</v>
      </c>
      <c r="G433" s="91"/>
    </row>
    <row r="434" spans="1:7" x14ac:dyDescent="0.25">
      <c r="A434" s="96" t="s">
        <v>882</v>
      </c>
      <c r="B434" s="97" t="s">
        <v>883</v>
      </c>
      <c r="C434" s="98"/>
      <c r="D434" s="99"/>
      <c r="E434" s="99"/>
      <c r="F434" s="99"/>
      <c r="G434" s="91"/>
    </row>
    <row r="435" spans="1:7" x14ac:dyDescent="0.25">
      <c r="A435" s="96" t="s">
        <v>884</v>
      </c>
      <c r="B435" s="97" t="s">
        <v>885</v>
      </c>
      <c r="C435" s="98" t="s">
        <v>13</v>
      </c>
      <c r="D435" s="99"/>
      <c r="E435" s="99">
        <v>5.68</v>
      </c>
      <c r="F435" s="99">
        <v>5.68</v>
      </c>
      <c r="G435" s="91"/>
    </row>
    <row r="436" spans="1:7" x14ac:dyDescent="0.25">
      <c r="A436" s="96" t="s">
        <v>886</v>
      </c>
      <c r="B436" s="97" t="s">
        <v>887</v>
      </c>
      <c r="C436" s="98" t="s">
        <v>13</v>
      </c>
      <c r="D436" s="99"/>
      <c r="E436" s="99">
        <v>386.42</v>
      </c>
      <c r="F436" s="99">
        <v>386.42</v>
      </c>
      <c r="G436" s="91"/>
    </row>
    <row r="437" spans="1:7" x14ac:dyDescent="0.25">
      <c r="A437" s="96" t="s">
        <v>888</v>
      </c>
      <c r="B437" s="97" t="s">
        <v>889</v>
      </c>
      <c r="C437" s="98" t="s">
        <v>13</v>
      </c>
      <c r="D437" s="99"/>
      <c r="E437" s="99">
        <v>36.29</v>
      </c>
      <c r="F437" s="99">
        <v>36.29</v>
      </c>
      <c r="G437" s="91"/>
    </row>
    <row r="438" spans="1:7" x14ac:dyDescent="0.25">
      <c r="A438" s="96" t="s">
        <v>890</v>
      </c>
      <c r="B438" s="97" t="s">
        <v>891</v>
      </c>
      <c r="C438" s="98" t="s">
        <v>13</v>
      </c>
      <c r="D438" s="99">
        <v>254.28</v>
      </c>
      <c r="E438" s="99">
        <v>446.64</v>
      </c>
      <c r="F438" s="99">
        <v>700.92</v>
      </c>
      <c r="G438" s="91"/>
    </row>
    <row r="439" spans="1:7" x14ac:dyDescent="0.25">
      <c r="A439" s="96" t="s">
        <v>892</v>
      </c>
      <c r="B439" s="97" t="s">
        <v>893</v>
      </c>
      <c r="C439" s="98" t="s">
        <v>123</v>
      </c>
      <c r="D439" s="99"/>
      <c r="E439" s="99">
        <v>27.92</v>
      </c>
      <c r="F439" s="99">
        <v>27.92</v>
      </c>
      <c r="G439" s="91"/>
    </row>
    <row r="440" spans="1:7" x14ac:dyDescent="0.25">
      <c r="A440" s="96" t="s">
        <v>894</v>
      </c>
      <c r="B440" s="97" t="s">
        <v>895</v>
      </c>
      <c r="C440" s="98" t="s">
        <v>123</v>
      </c>
      <c r="D440" s="99"/>
      <c r="E440" s="99">
        <v>13.96</v>
      </c>
      <c r="F440" s="99">
        <v>13.96</v>
      </c>
      <c r="G440" s="91"/>
    </row>
    <row r="441" spans="1:7" x14ac:dyDescent="0.25">
      <c r="A441" s="96" t="s">
        <v>896</v>
      </c>
      <c r="B441" s="97" t="s">
        <v>897</v>
      </c>
      <c r="C441" s="98" t="s">
        <v>123</v>
      </c>
      <c r="D441" s="99"/>
      <c r="E441" s="99">
        <v>55.83</v>
      </c>
      <c r="F441" s="99">
        <v>55.83</v>
      </c>
      <c r="G441" s="91"/>
    </row>
    <row r="442" spans="1:7" x14ac:dyDescent="0.25">
      <c r="A442" s="96" t="s">
        <v>898</v>
      </c>
      <c r="B442" s="97" t="s">
        <v>899</v>
      </c>
      <c r="C442" s="98" t="s">
        <v>123</v>
      </c>
      <c r="D442" s="99"/>
      <c r="E442" s="99">
        <v>27.92</v>
      </c>
      <c r="F442" s="99">
        <v>27.92</v>
      </c>
      <c r="G442" s="91"/>
    </row>
    <row r="443" spans="1:7" x14ac:dyDescent="0.25">
      <c r="A443" s="96" t="s">
        <v>900</v>
      </c>
      <c r="B443" s="97" t="s">
        <v>901</v>
      </c>
      <c r="C443" s="98" t="s">
        <v>123</v>
      </c>
      <c r="D443" s="99"/>
      <c r="E443" s="99">
        <v>11.16</v>
      </c>
      <c r="F443" s="99">
        <v>11.16</v>
      </c>
      <c r="G443" s="91"/>
    </row>
    <row r="444" spans="1:7" x14ac:dyDescent="0.25">
      <c r="A444" s="96" t="s">
        <v>902</v>
      </c>
      <c r="B444" s="97" t="s">
        <v>903</v>
      </c>
      <c r="C444" s="98"/>
      <c r="D444" s="99"/>
      <c r="E444" s="99"/>
      <c r="F444" s="99"/>
      <c r="G444" s="91"/>
    </row>
    <row r="445" spans="1:7" x14ac:dyDescent="0.25">
      <c r="A445" s="96" t="s">
        <v>904</v>
      </c>
      <c r="B445" s="97" t="s">
        <v>905</v>
      </c>
      <c r="C445" s="98" t="s">
        <v>123</v>
      </c>
      <c r="D445" s="99"/>
      <c r="E445" s="99">
        <v>5.22</v>
      </c>
      <c r="F445" s="99">
        <v>5.22</v>
      </c>
      <c r="G445" s="91"/>
    </row>
    <row r="446" spans="1:7" x14ac:dyDescent="0.25">
      <c r="A446" s="96" t="s">
        <v>906</v>
      </c>
      <c r="B446" s="97" t="s">
        <v>907</v>
      </c>
      <c r="C446" s="98" t="s">
        <v>123</v>
      </c>
      <c r="D446" s="99"/>
      <c r="E446" s="99">
        <v>3.41</v>
      </c>
      <c r="F446" s="99">
        <v>3.41</v>
      </c>
      <c r="G446" s="91"/>
    </row>
    <row r="447" spans="1:7" x14ac:dyDescent="0.25">
      <c r="A447" s="96" t="s">
        <v>908</v>
      </c>
      <c r="B447" s="97" t="s">
        <v>909</v>
      </c>
      <c r="C447" s="98" t="s">
        <v>123</v>
      </c>
      <c r="D447" s="99"/>
      <c r="E447" s="99">
        <v>9.08</v>
      </c>
      <c r="F447" s="99">
        <v>9.08</v>
      </c>
      <c r="G447" s="91"/>
    </row>
    <row r="448" spans="1:7" x14ac:dyDescent="0.25">
      <c r="A448" s="96" t="s">
        <v>910</v>
      </c>
      <c r="B448" s="97" t="s">
        <v>911</v>
      </c>
      <c r="C448" s="98" t="s">
        <v>13</v>
      </c>
      <c r="D448" s="99"/>
      <c r="E448" s="99">
        <v>99.36</v>
      </c>
      <c r="F448" s="99">
        <v>99.36</v>
      </c>
      <c r="G448" s="91"/>
    </row>
    <row r="449" spans="1:7" x14ac:dyDescent="0.25">
      <c r="A449" s="96" t="s">
        <v>912</v>
      </c>
      <c r="B449" s="97" t="s">
        <v>913</v>
      </c>
      <c r="C449" s="98" t="s">
        <v>13</v>
      </c>
      <c r="D449" s="99"/>
      <c r="E449" s="99">
        <v>167.49</v>
      </c>
      <c r="F449" s="99">
        <v>167.49</v>
      </c>
      <c r="G449" s="91"/>
    </row>
    <row r="450" spans="1:7" x14ac:dyDescent="0.25">
      <c r="A450" s="96" t="s">
        <v>914</v>
      </c>
      <c r="B450" s="97" t="s">
        <v>915</v>
      </c>
      <c r="C450" s="98"/>
      <c r="D450" s="99"/>
      <c r="E450" s="99"/>
      <c r="F450" s="99"/>
      <c r="G450" s="91"/>
    </row>
    <row r="451" spans="1:7" x14ac:dyDescent="0.25">
      <c r="A451" s="96" t="s">
        <v>916</v>
      </c>
      <c r="B451" s="97" t="s">
        <v>917</v>
      </c>
      <c r="C451" s="98" t="s">
        <v>13</v>
      </c>
      <c r="D451" s="99"/>
      <c r="E451" s="99">
        <v>15.7</v>
      </c>
      <c r="F451" s="99">
        <v>15.7</v>
      </c>
      <c r="G451" s="91"/>
    </row>
    <row r="452" spans="1:7" x14ac:dyDescent="0.25">
      <c r="A452" s="96" t="s">
        <v>918</v>
      </c>
      <c r="B452" s="97" t="s">
        <v>919</v>
      </c>
      <c r="C452" s="98"/>
      <c r="D452" s="99"/>
      <c r="E452" s="99"/>
      <c r="F452" s="99"/>
      <c r="G452" s="91"/>
    </row>
    <row r="453" spans="1:7" x14ac:dyDescent="0.25">
      <c r="A453" s="96" t="s">
        <v>920</v>
      </c>
      <c r="B453" s="97" t="s">
        <v>921</v>
      </c>
      <c r="C453" s="98" t="s">
        <v>13</v>
      </c>
      <c r="D453" s="99"/>
      <c r="E453" s="99">
        <v>25.31</v>
      </c>
      <c r="F453" s="99">
        <v>25.31</v>
      </c>
      <c r="G453" s="91"/>
    </row>
    <row r="454" spans="1:7" x14ac:dyDescent="0.25">
      <c r="A454" s="96" t="s">
        <v>922</v>
      </c>
      <c r="B454" s="97" t="s">
        <v>923</v>
      </c>
      <c r="C454" s="98"/>
      <c r="D454" s="99"/>
      <c r="E454" s="99"/>
      <c r="F454" s="99"/>
      <c r="G454" s="91"/>
    </row>
    <row r="455" spans="1:7" x14ac:dyDescent="0.25">
      <c r="A455" s="96" t="s">
        <v>924</v>
      </c>
      <c r="B455" s="97" t="s">
        <v>925</v>
      </c>
      <c r="C455" s="98" t="s">
        <v>123</v>
      </c>
      <c r="D455" s="99">
        <v>0.89</v>
      </c>
      <c r="E455" s="99">
        <v>9.08</v>
      </c>
      <c r="F455" s="99">
        <v>9.9700000000000006</v>
      </c>
      <c r="G455" s="91"/>
    </row>
    <row r="456" spans="1:7" x14ac:dyDescent="0.25">
      <c r="A456" s="96" t="s">
        <v>926</v>
      </c>
      <c r="B456" s="97" t="s">
        <v>927</v>
      </c>
      <c r="C456" s="98" t="s">
        <v>123</v>
      </c>
      <c r="D456" s="99"/>
      <c r="E456" s="99">
        <v>4.54</v>
      </c>
      <c r="F456" s="99">
        <v>4.54</v>
      </c>
      <c r="G456" s="91"/>
    </row>
    <row r="457" spans="1:7" x14ac:dyDescent="0.25">
      <c r="A457" s="96" t="s">
        <v>928</v>
      </c>
      <c r="B457" s="97" t="s">
        <v>929</v>
      </c>
      <c r="C457" s="98" t="s">
        <v>123</v>
      </c>
      <c r="D457" s="99"/>
      <c r="E457" s="99">
        <v>9.08</v>
      </c>
      <c r="F457" s="99">
        <v>9.08</v>
      </c>
      <c r="G457" s="91"/>
    </row>
    <row r="458" spans="1:7" x14ac:dyDescent="0.25">
      <c r="A458" s="96" t="s">
        <v>930</v>
      </c>
      <c r="B458" s="97" t="s">
        <v>931</v>
      </c>
      <c r="C458" s="98" t="s">
        <v>65</v>
      </c>
      <c r="D458" s="99">
        <v>7.1</v>
      </c>
      <c r="E458" s="99">
        <v>13.63</v>
      </c>
      <c r="F458" s="99">
        <v>20.73</v>
      </c>
      <c r="G458" s="91"/>
    </row>
    <row r="459" spans="1:7" x14ac:dyDescent="0.25">
      <c r="A459" s="96" t="s">
        <v>932</v>
      </c>
      <c r="B459" s="97" t="s">
        <v>933</v>
      </c>
      <c r="C459" s="98" t="s">
        <v>65</v>
      </c>
      <c r="D459" s="99"/>
      <c r="E459" s="99">
        <v>13.63</v>
      </c>
      <c r="F459" s="99">
        <v>13.63</v>
      </c>
      <c r="G459" s="91"/>
    </row>
    <row r="460" spans="1:7" x14ac:dyDescent="0.25">
      <c r="A460" s="96" t="s">
        <v>934</v>
      </c>
      <c r="B460" s="97" t="s">
        <v>935</v>
      </c>
      <c r="C460" s="98"/>
      <c r="D460" s="99"/>
      <c r="E460" s="99"/>
      <c r="F460" s="99"/>
      <c r="G460" s="91"/>
    </row>
    <row r="461" spans="1:7" x14ac:dyDescent="0.25">
      <c r="A461" s="96" t="s">
        <v>936</v>
      </c>
      <c r="B461" s="97" t="s">
        <v>937</v>
      </c>
      <c r="C461" s="98" t="s">
        <v>65</v>
      </c>
      <c r="D461" s="99">
        <v>42.46</v>
      </c>
      <c r="E461" s="99">
        <v>20.14</v>
      </c>
      <c r="F461" s="99">
        <v>62.6</v>
      </c>
      <c r="G461" s="91"/>
    </row>
    <row r="462" spans="1:7" x14ac:dyDescent="0.25">
      <c r="A462" s="96" t="s">
        <v>938</v>
      </c>
      <c r="B462" s="97" t="s">
        <v>939</v>
      </c>
      <c r="C462" s="98"/>
      <c r="D462" s="99"/>
      <c r="E462" s="99"/>
      <c r="F462" s="99"/>
      <c r="G462" s="91"/>
    </row>
    <row r="463" spans="1:7" x14ac:dyDescent="0.25">
      <c r="A463" s="96" t="s">
        <v>940</v>
      </c>
      <c r="B463" s="97" t="s">
        <v>941</v>
      </c>
      <c r="C463" s="98"/>
      <c r="D463" s="99"/>
      <c r="E463" s="99"/>
      <c r="F463" s="99"/>
      <c r="G463" s="91"/>
    </row>
    <row r="464" spans="1:7" x14ac:dyDescent="0.25">
      <c r="A464" s="96" t="s">
        <v>942</v>
      </c>
      <c r="B464" s="97" t="s">
        <v>943</v>
      </c>
      <c r="C464" s="98" t="s">
        <v>148</v>
      </c>
      <c r="D464" s="99">
        <v>26.46</v>
      </c>
      <c r="E464" s="99">
        <v>122.63</v>
      </c>
      <c r="F464" s="99">
        <v>149.09</v>
      </c>
      <c r="G464" s="91"/>
    </row>
    <row r="465" spans="1:7" x14ac:dyDescent="0.25">
      <c r="A465" s="96" t="s">
        <v>944</v>
      </c>
      <c r="B465" s="97" t="s">
        <v>945</v>
      </c>
      <c r="C465" s="98"/>
      <c r="D465" s="99"/>
      <c r="E465" s="99"/>
      <c r="F465" s="99"/>
      <c r="G465" s="91"/>
    </row>
    <row r="466" spans="1:7" x14ac:dyDescent="0.25">
      <c r="A466" s="96" t="s">
        <v>946</v>
      </c>
      <c r="B466" s="97" t="s">
        <v>947</v>
      </c>
      <c r="C466" s="98" t="s">
        <v>148</v>
      </c>
      <c r="D466" s="99">
        <v>99.03</v>
      </c>
      <c r="E466" s="99">
        <v>13.63</v>
      </c>
      <c r="F466" s="99">
        <v>112.66</v>
      </c>
      <c r="G466" s="91"/>
    </row>
    <row r="467" spans="1:7" x14ac:dyDescent="0.25">
      <c r="A467" s="96" t="s">
        <v>948</v>
      </c>
      <c r="B467" s="97" t="s">
        <v>949</v>
      </c>
      <c r="C467" s="98" t="s">
        <v>148</v>
      </c>
      <c r="D467" s="99">
        <v>122.6</v>
      </c>
      <c r="E467" s="99">
        <v>13.63</v>
      </c>
      <c r="F467" s="99">
        <v>136.22999999999999</v>
      </c>
      <c r="G467" s="91"/>
    </row>
    <row r="468" spans="1:7" x14ac:dyDescent="0.25">
      <c r="A468" s="96" t="s">
        <v>950</v>
      </c>
      <c r="B468" s="97" t="s">
        <v>951</v>
      </c>
      <c r="C468" s="98" t="s">
        <v>148</v>
      </c>
      <c r="D468" s="99">
        <v>125.4</v>
      </c>
      <c r="E468" s="99">
        <v>13.63</v>
      </c>
      <c r="F468" s="99">
        <v>139.03</v>
      </c>
      <c r="G468" s="91"/>
    </row>
    <row r="469" spans="1:7" x14ac:dyDescent="0.25">
      <c r="A469" s="96" t="s">
        <v>952</v>
      </c>
      <c r="B469" s="97" t="s">
        <v>953</v>
      </c>
      <c r="C469" s="98" t="s">
        <v>148</v>
      </c>
      <c r="D469" s="99">
        <v>123.15</v>
      </c>
      <c r="E469" s="99">
        <v>13.63</v>
      </c>
      <c r="F469" s="99">
        <v>136.78</v>
      </c>
      <c r="G469" s="91"/>
    </row>
    <row r="470" spans="1:7" x14ac:dyDescent="0.25">
      <c r="A470" s="96" t="s">
        <v>954</v>
      </c>
      <c r="B470" s="97" t="s">
        <v>955</v>
      </c>
      <c r="C470" s="98" t="s">
        <v>956</v>
      </c>
      <c r="D470" s="99">
        <v>275.72000000000003</v>
      </c>
      <c r="E470" s="99">
        <v>1.1399999999999999</v>
      </c>
      <c r="F470" s="99">
        <v>276.86</v>
      </c>
      <c r="G470" s="91"/>
    </row>
    <row r="471" spans="1:7" x14ac:dyDescent="0.25">
      <c r="A471" s="96" t="s">
        <v>957</v>
      </c>
      <c r="B471" s="97" t="s">
        <v>958</v>
      </c>
      <c r="C471" s="98"/>
      <c r="D471" s="99"/>
      <c r="E471" s="99"/>
      <c r="F471" s="99"/>
      <c r="G471" s="91"/>
    </row>
    <row r="472" spans="1:7" x14ac:dyDescent="0.25">
      <c r="A472" s="96" t="s">
        <v>959</v>
      </c>
      <c r="B472" s="97" t="s">
        <v>960</v>
      </c>
      <c r="C472" s="98" t="s">
        <v>148</v>
      </c>
      <c r="D472" s="99">
        <v>21.36</v>
      </c>
      <c r="E472" s="99"/>
      <c r="F472" s="99">
        <v>21.36</v>
      </c>
      <c r="G472" s="91"/>
    </row>
    <row r="473" spans="1:7" x14ac:dyDescent="0.25">
      <c r="A473" s="96" t="s">
        <v>961</v>
      </c>
      <c r="B473" s="97" t="s">
        <v>962</v>
      </c>
      <c r="C473" s="98" t="s">
        <v>148</v>
      </c>
      <c r="D473" s="99">
        <v>40.049999999999997</v>
      </c>
      <c r="E473" s="99"/>
      <c r="F473" s="99">
        <v>40.049999999999997</v>
      </c>
      <c r="G473" s="91"/>
    </row>
    <row r="474" spans="1:7" x14ac:dyDescent="0.25">
      <c r="A474" s="96" t="s">
        <v>963</v>
      </c>
      <c r="B474" s="97" t="s">
        <v>964</v>
      </c>
      <c r="C474" s="98" t="s">
        <v>148</v>
      </c>
      <c r="D474" s="99">
        <v>49.73</v>
      </c>
      <c r="E474" s="99"/>
      <c r="F474" s="99">
        <v>49.73</v>
      </c>
      <c r="G474" s="91"/>
    </row>
    <row r="475" spans="1:7" x14ac:dyDescent="0.25">
      <c r="A475" s="96" t="s">
        <v>965</v>
      </c>
      <c r="B475" s="97" t="s">
        <v>966</v>
      </c>
      <c r="C475" s="98" t="s">
        <v>148</v>
      </c>
      <c r="D475" s="99">
        <v>56.56</v>
      </c>
      <c r="E475" s="99"/>
      <c r="F475" s="99">
        <v>56.56</v>
      </c>
      <c r="G475" s="91"/>
    </row>
    <row r="476" spans="1:7" x14ac:dyDescent="0.25">
      <c r="A476" s="96" t="s">
        <v>967</v>
      </c>
      <c r="B476" s="97" t="s">
        <v>968</v>
      </c>
      <c r="C476" s="98" t="s">
        <v>969</v>
      </c>
      <c r="D476" s="99">
        <v>2.83</v>
      </c>
      <c r="E476" s="99"/>
      <c r="F476" s="99">
        <v>2.83</v>
      </c>
      <c r="G476" s="91"/>
    </row>
    <row r="477" spans="1:7" x14ac:dyDescent="0.25">
      <c r="A477" s="96" t="s">
        <v>970</v>
      </c>
      <c r="B477" s="97" t="s">
        <v>971</v>
      </c>
      <c r="C477" s="98" t="s">
        <v>148</v>
      </c>
      <c r="D477" s="99">
        <v>17.27</v>
      </c>
      <c r="E477" s="99"/>
      <c r="F477" s="99">
        <v>17.27</v>
      </c>
      <c r="G477" s="91"/>
    </row>
    <row r="478" spans="1:7" x14ac:dyDescent="0.25">
      <c r="A478" s="96" t="s">
        <v>972</v>
      </c>
      <c r="B478" s="97" t="s">
        <v>973</v>
      </c>
      <c r="C478" s="98"/>
      <c r="D478" s="99"/>
      <c r="E478" s="99"/>
      <c r="F478" s="99"/>
      <c r="G478" s="91"/>
    </row>
    <row r="479" spans="1:7" x14ac:dyDescent="0.25">
      <c r="A479" s="96" t="s">
        <v>974</v>
      </c>
      <c r="B479" s="97" t="s">
        <v>975</v>
      </c>
      <c r="C479" s="98" t="s">
        <v>956</v>
      </c>
      <c r="D479" s="99">
        <v>48.06</v>
      </c>
      <c r="E479" s="99"/>
      <c r="F479" s="99">
        <v>48.06</v>
      </c>
      <c r="G479" s="91"/>
    </row>
    <row r="480" spans="1:7" x14ac:dyDescent="0.25">
      <c r="A480" s="96" t="s">
        <v>976</v>
      </c>
      <c r="B480" s="97" t="s">
        <v>977</v>
      </c>
      <c r="C480" s="98" t="s">
        <v>148</v>
      </c>
      <c r="D480" s="99">
        <v>31.05</v>
      </c>
      <c r="E480" s="99"/>
      <c r="F480" s="99">
        <v>31.05</v>
      </c>
      <c r="G480" s="91"/>
    </row>
    <row r="481" spans="1:7" x14ac:dyDescent="0.25">
      <c r="A481" s="96" t="s">
        <v>978</v>
      </c>
      <c r="B481" s="97" t="s">
        <v>979</v>
      </c>
      <c r="C481" s="98" t="s">
        <v>956</v>
      </c>
      <c r="D481" s="99">
        <v>922.99</v>
      </c>
      <c r="E481" s="99"/>
      <c r="F481" s="99">
        <v>922.99</v>
      </c>
      <c r="G481" s="91"/>
    </row>
    <row r="482" spans="1:7" x14ac:dyDescent="0.25">
      <c r="A482" s="96" t="s">
        <v>980</v>
      </c>
      <c r="B482" s="97" t="s">
        <v>981</v>
      </c>
      <c r="C482" s="98"/>
      <c r="D482" s="99"/>
      <c r="E482" s="99"/>
      <c r="F482" s="99"/>
      <c r="G482" s="91"/>
    </row>
    <row r="483" spans="1:7" x14ac:dyDescent="0.25">
      <c r="A483" s="96" t="s">
        <v>982</v>
      </c>
      <c r="B483" s="97" t="s">
        <v>983</v>
      </c>
      <c r="C483" s="98" t="s">
        <v>148</v>
      </c>
      <c r="D483" s="99">
        <v>5.52</v>
      </c>
      <c r="E483" s="99"/>
      <c r="F483" s="99">
        <v>5.52</v>
      </c>
      <c r="G483" s="91"/>
    </row>
    <row r="484" spans="1:7" x14ac:dyDescent="0.25">
      <c r="A484" s="96" t="s">
        <v>984</v>
      </c>
      <c r="B484" s="97" t="s">
        <v>985</v>
      </c>
      <c r="C484" s="98" t="s">
        <v>148</v>
      </c>
      <c r="D484" s="99">
        <v>8.7100000000000009</v>
      </c>
      <c r="E484" s="99"/>
      <c r="F484" s="99">
        <v>8.7100000000000009</v>
      </c>
      <c r="G484" s="91"/>
    </row>
    <row r="485" spans="1:7" x14ac:dyDescent="0.25">
      <c r="A485" s="96" t="s">
        <v>986</v>
      </c>
      <c r="B485" s="97" t="s">
        <v>987</v>
      </c>
      <c r="C485" s="98" t="s">
        <v>148</v>
      </c>
      <c r="D485" s="99">
        <v>13</v>
      </c>
      <c r="E485" s="99"/>
      <c r="F485" s="99">
        <v>13</v>
      </c>
      <c r="G485" s="91"/>
    </row>
    <row r="486" spans="1:7" x14ac:dyDescent="0.25">
      <c r="A486" s="96" t="s">
        <v>988</v>
      </c>
      <c r="B486" s="97" t="s">
        <v>989</v>
      </c>
      <c r="C486" s="98" t="s">
        <v>148</v>
      </c>
      <c r="D486" s="99">
        <v>14.37</v>
      </c>
      <c r="E486" s="99"/>
      <c r="F486" s="99">
        <v>14.37</v>
      </c>
      <c r="G486" s="91"/>
    </row>
    <row r="487" spans="1:7" x14ac:dyDescent="0.25">
      <c r="A487" s="96" t="s">
        <v>990</v>
      </c>
      <c r="B487" s="97" t="s">
        <v>991</v>
      </c>
      <c r="C487" s="98" t="s">
        <v>148</v>
      </c>
      <c r="D487" s="99">
        <v>19.21</v>
      </c>
      <c r="E487" s="99"/>
      <c r="F487" s="99">
        <v>19.21</v>
      </c>
      <c r="G487" s="91"/>
    </row>
    <row r="488" spans="1:7" x14ac:dyDescent="0.25">
      <c r="A488" s="96" t="s">
        <v>992</v>
      </c>
      <c r="B488" s="97" t="s">
        <v>993</v>
      </c>
      <c r="C488" s="98" t="s">
        <v>148</v>
      </c>
      <c r="D488" s="99">
        <v>28.79</v>
      </c>
      <c r="E488" s="99"/>
      <c r="F488" s="99">
        <v>28.79</v>
      </c>
      <c r="G488" s="91"/>
    </row>
    <row r="489" spans="1:7" x14ac:dyDescent="0.25">
      <c r="A489" s="96" t="s">
        <v>994</v>
      </c>
      <c r="B489" s="97" t="s">
        <v>995</v>
      </c>
      <c r="C489" s="98" t="s">
        <v>148</v>
      </c>
      <c r="D489" s="99">
        <v>38.340000000000003</v>
      </c>
      <c r="E489" s="99"/>
      <c r="F489" s="99">
        <v>38.340000000000003</v>
      </c>
      <c r="G489" s="91"/>
    </row>
    <row r="490" spans="1:7" x14ac:dyDescent="0.25">
      <c r="A490" s="96" t="s">
        <v>996</v>
      </c>
      <c r="B490" s="97" t="s">
        <v>997</v>
      </c>
      <c r="C490" s="98" t="s">
        <v>969</v>
      </c>
      <c r="D490" s="99">
        <v>1.85</v>
      </c>
      <c r="E490" s="99"/>
      <c r="F490" s="99">
        <v>1.85</v>
      </c>
      <c r="G490" s="91"/>
    </row>
    <row r="491" spans="1:7" x14ac:dyDescent="0.25">
      <c r="A491" s="96" t="s">
        <v>998</v>
      </c>
      <c r="B491" s="97" t="s">
        <v>999</v>
      </c>
      <c r="C491" s="98" t="s">
        <v>148</v>
      </c>
      <c r="D491" s="99">
        <v>14.98</v>
      </c>
      <c r="E491" s="99"/>
      <c r="F491" s="99">
        <v>14.98</v>
      </c>
      <c r="G491" s="91"/>
    </row>
    <row r="492" spans="1:7" x14ac:dyDescent="0.25">
      <c r="A492" s="96" t="s">
        <v>1000</v>
      </c>
      <c r="B492" s="97" t="s">
        <v>1001</v>
      </c>
      <c r="C492" s="98" t="s">
        <v>148</v>
      </c>
      <c r="D492" s="99">
        <v>20.66</v>
      </c>
      <c r="E492" s="99"/>
      <c r="F492" s="99">
        <v>20.66</v>
      </c>
      <c r="G492" s="91"/>
    </row>
    <row r="493" spans="1:7" x14ac:dyDescent="0.25">
      <c r="A493" s="96" t="s">
        <v>1002</v>
      </c>
      <c r="B493" s="97" t="s">
        <v>1003</v>
      </c>
      <c r="C493" s="98" t="s">
        <v>148</v>
      </c>
      <c r="D493" s="99">
        <v>21.57</v>
      </c>
      <c r="E493" s="99"/>
      <c r="F493" s="99">
        <v>21.57</v>
      </c>
      <c r="G493" s="91"/>
    </row>
    <row r="494" spans="1:7" x14ac:dyDescent="0.25">
      <c r="A494" s="96" t="s">
        <v>1004</v>
      </c>
      <c r="B494" s="97" t="s">
        <v>1005</v>
      </c>
      <c r="C494" s="98" t="s">
        <v>148</v>
      </c>
      <c r="D494" s="99">
        <v>27.57</v>
      </c>
      <c r="E494" s="99"/>
      <c r="F494" s="99">
        <v>27.57</v>
      </c>
      <c r="G494" s="91"/>
    </row>
    <row r="495" spans="1:7" x14ac:dyDescent="0.25">
      <c r="A495" s="96" t="s">
        <v>1006</v>
      </c>
      <c r="B495" s="97" t="s">
        <v>1007</v>
      </c>
      <c r="C495" s="98" t="s">
        <v>148</v>
      </c>
      <c r="D495" s="99">
        <v>41.33</v>
      </c>
      <c r="E495" s="99"/>
      <c r="F495" s="99">
        <v>41.33</v>
      </c>
      <c r="G495" s="91"/>
    </row>
    <row r="496" spans="1:7" x14ac:dyDescent="0.25">
      <c r="A496" s="96" t="s">
        <v>1008</v>
      </c>
      <c r="B496" s="97" t="s">
        <v>1009</v>
      </c>
      <c r="C496" s="98" t="s">
        <v>148</v>
      </c>
      <c r="D496" s="99">
        <v>55.09</v>
      </c>
      <c r="E496" s="99"/>
      <c r="F496" s="99">
        <v>55.09</v>
      </c>
      <c r="G496" s="91"/>
    </row>
    <row r="497" spans="1:7" x14ac:dyDescent="0.25">
      <c r="A497" s="96" t="s">
        <v>1010</v>
      </c>
      <c r="B497" s="97" t="s">
        <v>1011</v>
      </c>
      <c r="C497" s="98" t="s">
        <v>969</v>
      </c>
      <c r="D497" s="99">
        <v>2.67</v>
      </c>
      <c r="E497" s="99"/>
      <c r="F497" s="99">
        <v>2.67</v>
      </c>
      <c r="G497" s="91"/>
    </row>
    <row r="498" spans="1:7" x14ac:dyDescent="0.25">
      <c r="A498" s="96" t="s">
        <v>1012</v>
      </c>
      <c r="B498" s="97" t="s">
        <v>1013</v>
      </c>
      <c r="C498" s="98" t="s">
        <v>969</v>
      </c>
      <c r="D498" s="99">
        <v>2.7</v>
      </c>
      <c r="E498" s="99"/>
      <c r="F498" s="99">
        <v>2.7</v>
      </c>
      <c r="G498" s="91"/>
    </row>
    <row r="499" spans="1:7" x14ac:dyDescent="0.25">
      <c r="A499" s="96" t="s">
        <v>1014</v>
      </c>
      <c r="B499" s="97" t="s">
        <v>1015</v>
      </c>
      <c r="C499" s="98"/>
      <c r="D499" s="99"/>
      <c r="E499" s="99"/>
      <c r="F499" s="99"/>
      <c r="G499" s="91"/>
    </row>
    <row r="500" spans="1:7" x14ac:dyDescent="0.25">
      <c r="A500" s="96" t="s">
        <v>1016</v>
      </c>
      <c r="B500" s="97" t="s">
        <v>1017</v>
      </c>
      <c r="C500" s="98"/>
      <c r="D500" s="99"/>
      <c r="E500" s="99"/>
      <c r="F500" s="99"/>
      <c r="G500" s="91"/>
    </row>
    <row r="501" spans="1:7" x14ac:dyDescent="0.25">
      <c r="A501" s="96" t="s">
        <v>1018</v>
      </c>
      <c r="B501" s="97" t="s">
        <v>1019</v>
      </c>
      <c r="C501" s="98" t="s">
        <v>148</v>
      </c>
      <c r="D501" s="99"/>
      <c r="E501" s="99">
        <v>56.78</v>
      </c>
      <c r="F501" s="99">
        <v>56.78</v>
      </c>
      <c r="G501" s="91"/>
    </row>
    <row r="502" spans="1:7" x14ac:dyDescent="0.25">
      <c r="A502" s="96" t="s">
        <v>1020</v>
      </c>
      <c r="B502" s="97" t="s">
        <v>1021</v>
      </c>
      <c r="C502" s="98" t="s">
        <v>148</v>
      </c>
      <c r="D502" s="99"/>
      <c r="E502" s="99">
        <v>70.86</v>
      </c>
      <c r="F502" s="99">
        <v>70.86</v>
      </c>
      <c r="G502" s="91"/>
    </row>
    <row r="503" spans="1:7" x14ac:dyDescent="0.25">
      <c r="A503" s="96" t="s">
        <v>1022</v>
      </c>
      <c r="B503" s="97" t="s">
        <v>1023</v>
      </c>
      <c r="C503" s="98"/>
      <c r="D503" s="99"/>
      <c r="E503" s="99"/>
      <c r="F503" s="99"/>
      <c r="G503" s="91"/>
    </row>
    <row r="504" spans="1:7" x14ac:dyDescent="0.25">
      <c r="A504" s="96" t="s">
        <v>1024</v>
      </c>
      <c r="B504" s="97" t="s">
        <v>1025</v>
      </c>
      <c r="C504" s="98" t="s">
        <v>148</v>
      </c>
      <c r="D504" s="99"/>
      <c r="E504" s="99">
        <v>68.13</v>
      </c>
      <c r="F504" s="99">
        <v>68.13</v>
      </c>
      <c r="G504" s="91"/>
    </row>
    <row r="505" spans="1:7" x14ac:dyDescent="0.25">
      <c r="A505" s="96" t="s">
        <v>1026</v>
      </c>
      <c r="B505" s="97" t="s">
        <v>1027</v>
      </c>
      <c r="C505" s="98" t="s">
        <v>148</v>
      </c>
      <c r="D505" s="99"/>
      <c r="E505" s="99">
        <v>88.11</v>
      </c>
      <c r="F505" s="99">
        <v>88.11</v>
      </c>
      <c r="G505" s="91"/>
    </row>
    <row r="506" spans="1:7" x14ac:dyDescent="0.25">
      <c r="A506" s="96" t="s">
        <v>1028</v>
      </c>
      <c r="B506" s="97" t="s">
        <v>1029</v>
      </c>
      <c r="C506" s="98"/>
      <c r="D506" s="99"/>
      <c r="E506" s="99"/>
      <c r="F506" s="99"/>
      <c r="G506" s="91"/>
    </row>
    <row r="507" spans="1:7" x14ac:dyDescent="0.25">
      <c r="A507" s="96" t="s">
        <v>1030</v>
      </c>
      <c r="B507" s="97" t="s">
        <v>1031</v>
      </c>
      <c r="C507" s="98" t="s">
        <v>148</v>
      </c>
      <c r="D507" s="99"/>
      <c r="E507" s="99">
        <v>9.77</v>
      </c>
      <c r="F507" s="99">
        <v>9.77</v>
      </c>
      <c r="G507" s="91"/>
    </row>
    <row r="508" spans="1:7" x14ac:dyDescent="0.25">
      <c r="A508" s="96" t="s">
        <v>1032</v>
      </c>
      <c r="B508" s="97" t="s">
        <v>1033</v>
      </c>
      <c r="C508" s="98" t="s">
        <v>148</v>
      </c>
      <c r="D508" s="99"/>
      <c r="E508" s="99">
        <v>21.19</v>
      </c>
      <c r="F508" s="99">
        <v>21.19</v>
      </c>
      <c r="G508" s="91"/>
    </row>
    <row r="509" spans="1:7" x14ac:dyDescent="0.25">
      <c r="A509" s="96" t="s">
        <v>1034</v>
      </c>
      <c r="B509" s="97" t="s">
        <v>1035</v>
      </c>
      <c r="C509" s="98" t="s">
        <v>148</v>
      </c>
      <c r="D509" s="99">
        <v>19.03</v>
      </c>
      <c r="E509" s="99">
        <v>76.31</v>
      </c>
      <c r="F509" s="99">
        <v>95.34</v>
      </c>
      <c r="G509" s="91"/>
    </row>
    <row r="510" spans="1:7" x14ac:dyDescent="0.25">
      <c r="A510" s="96" t="s">
        <v>1036</v>
      </c>
      <c r="B510" s="97" t="s">
        <v>1037</v>
      </c>
      <c r="C510" s="98"/>
      <c r="D510" s="99"/>
      <c r="E510" s="99"/>
      <c r="F510" s="99"/>
      <c r="G510" s="91"/>
    </row>
    <row r="511" spans="1:7" x14ac:dyDescent="0.25">
      <c r="A511" s="96" t="s">
        <v>1038</v>
      </c>
      <c r="B511" s="97" t="s">
        <v>1039</v>
      </c>
      <c r="C511" s="98" t="s">
        <v>148</v>
      </c>
      <c r="D511" s="99"/>
      <c r="E511" s="99">
        <v>70.150000000000006</v>
      </c>
      <c r="F511" s="99">
        <v>70.150000000000006</v>
      </c>
      <c r="G511" s="91"/>
    </row>
    <row r="512" spans="1:7" x14ac:dyDescent="0.25">
      <c r="A512" s="96" t="s">
        <v>1040</v>
      </c>
      <c r="B512" s="97" t="s">
        <v>1041</v>
      </c>
      <c r="C512" s="98"/>
      <c r="D512" s="99"/>
      <c r="E512" s="99"/>
      <c r="F512" s="99"/>
      <c r="G512" s="91"/>
    </row>
    <row r="513" spans="1:7" x14ac:dyDescent="0.25">
      <c r="A513" s="96" t="s">
        <v>1042</v>
      </c>
      <c r="B513" s="97" t="s">
        <v>1043</v>
      </c>
      <c r="C513" s="98" t="s">
        <v>148</v>
      </c>
      <c r="D513" s="99"/>
      <c r="E513" s="99">
        <v>13.63</v>
      </c>
      <c r="F513" s="99">
        <v>13.63</v>
      </c>
      <c r="G513" s="91"/>
    </row>
    <row r="514" spans="1:7" x14ac:dyDescent="0.25">
      <c r="A514" s="96" t="s">
        <v>1044</v>
      </c>
      <c r="B514" s="97" t="s">
        <v>1045</v>
      </c>
      <c r="C514" s="98"/>
      <c r="D514" s="99"/>
      <c r="E514" s="99"/>
      <c r="F514" s="99"/>
      <c r="G514" s="91"/>
    </row>
    <row r="515" spans="1:7" x14ac:dyDescent="0.25">
      <c r="A515" s="96" t="s">
        <v>1046</v>
      </c>
      <c r="B515" s="97" t="s">
        <v>1047</v>
      </c>
      <c r="C515" s="98"/>
      <c r="D515" s="99"/>
      <c r="E515" s="99"/>
      <c r="F515" s="99"/>
      <c r="G515" s="91"/>
    </row>
    <row r="516" spans="1:7" x14ac:dyDescent="0.25">
      <c r="A516" s="96" t="s">
        <v>1048</v>
      </c>
      <c r="B516" s="97" t="s">
        <v>1049</v>
      </c>
      <c r="C516" s="98" t="s">
        <v>148</v>
      </c>
      <c r="D516" s="99">
        <v>15.27</v>
      </c>
      <c r="E516" s="99">
        <v>0.32</v>
      </c>
      <c r="F516" s="99">
        <v>15.59</v>
      </c>
      <c r="G516" s="91"/>
    </row>
    <row r="517" spans="1:7" x14ac:dyDescent="0.25">
      <c r="A517" s="96" t="s">
        <v>1050</v>
      </c>
      <c r="B517" s="97" t="s">
        <v>1051</v>
      </c>
      <c r="C517" s="98" t="s">
        <v>148</v>
      </c>
      <c r="D517" s="99">
        <v>15.71</v>
      </c>
      <c r="E517" s="99">
        <v>0.32</v>
      </c>
      <c r="F517" s="99">
        <v>16.03</v>
      </c>
      <c r="G517" s="91"/>
    </row>
    <row r="518" spans="1:7" x14ac:dyDescent="0.25">
      <c r="A518" s="96" t="s">
        <v>1052</v>
      </c>
      <c r="B518" s="97" t="s">
        <v>1053</v>
      </c>
      <c r="C518" s="98" t="s">
        <v>148</v>
      </c>
      <c r="D518" s="99">
        <v>33.43</v>
      </c>
      <c r="E518" s="99">
        <v>1.06</v>
      </c>
      <c r="F518" s="99">
        <v>34.49</v>
      </c>
      <c r="G518" s="91"/>
    </row>
    <row r="519" spans="1:7" x14ac:dyDescent="0.25">
      <c r="A519" s="96" t="s">
        <v>1054</v>
      </c>
      <c r="B519" s="97" t="s">
        <v>1055</v>
      </c>
      <c r="C519" s="98" t="s">
        <v>148</v>
      </c>
      <c r="D519" s="99">
        <v>15.12</v>
      </c>
      <c r="E519" s="99"/>
      <c r="F519" s="99">
        <v>15.12</v>
      </c>
      <c r="G519" s="91"/>
    </row>
    <row r="520" spans="1:7" x14ac:dyDescent="0.25">
      <c r="A520" s="96" t="s">
        <v>1056</v>
      </c>
      <c r="B520" s="97" t="s">
        <v>1057</v>
      </c>
      <c r="C520" s="98"/>
      <c r="D520" s="99"/>
      <c r="E520" s="99"/>
      <c r="F520" s="99"/>
      <c r="G520" s="91"/>
    </row>
    <row r="521" spans="1:7" x14ac:dyDescent="0.25">
      <c r="A521" s="96" t="s">
        <v>1058</v>
      </c>
      <c r="B521" s="97" t="s">
        <v>1059</v>
      </c>
      <c r="C521" s="98" t="s">
        <v>148</v>
      </c>
      <c r="D521" s="99">
        <v>10.18</v>
      </c>
      <c r="E521" s="99">
        <v>1.46</v>
      </c>
      <c r="F521" s="99">
        <v>11.64</v>
      </c>
      <c r="G521" s="91"/>
    </row>
    <row r="522" spans="1:7" x14ac:dyDescent="0.25">
      <c r="A522" s="96" t="s">
        <v>1060</v>
      </c>
      <c r="B522" s="97" t="s">
        <v>1061</v>
      </c>
      <c r="C522" s="98" t="s">
        <v>148</v>
      </c>
      <c r="D522" s="99">
        <v>11.47</v>
      </c>
      <c r="E522" s="99">
        <v>1.65</v>
      </c>
      <c r="F522" s="99">
        <v>13.12</v>
      </c>
      <c r="G522" s="91"/>
    </row>
    <row r="523" spans="1:7" x14ac:dyDescent="0.25">
      <c r="A523" s="96" t="s">
        <v>1062</v>
      </c>
      <c r="B523" s="97" t="s">
        <v>1063</v>
      </c>
      <c r="C523" s="98" t="s">
        <v>148</v>
      </c>
      <c r="D523" s="99">
        <v>21.23</v>
      </c>
      <c r="E523" s="99">
        <v>0.95</v>
      </c>
      <c r="F523" s="99">
        <v>22.18</v>
      </c>
      <c r="G523" s="91"/>
    </row>
    <row r="524" spans="1:7" x14ac:dyDescent="0.25">
      <c r="A524" s="96" t="s">
        <v>1064</v>
      </c>
      <c r="B524" s="97" t="s">
        <v>1065</v>
      </c>
      <c r="C524" s="98" t="s">
        <v>148</v>
      </c>
      <c r="D524" s="99">
        <v>22.42</v>
      </c>
      <c r="E524" s="99">
        <v>0.9</v>
      </c>
      <c r="F524" s="99">
        <v>23.32</v>
      </c>
      <c r="G524" s="91"/>
    </row>
    <row r="525" spans="1:7" x14ac:dyDescent="0.25">
      <c r="A525" s="96" t="s">
        <v>1066</v>
      </c>
      <c r="B525" s="97" t="s">
        <v>1067</v>
      </c>
      <c r="C525" s="98"/>
      <c r="D525" s="99"/>
      <c r="E525" s="99"/>
      <c r="F525" s="99"/>
      <c r="G525" s="91"/>
    </row>
    <row r="526" spans="1:7" x14ac:dyDescent="0.25">
      <c r="A526" s="96" t="s">
        <v>1068</v>
      </c>
      <c r="B526" s="97" t="s">
        <v>1069</v>
      </c>
      <c r="C526" s="98" t="s">
        <v>148</v>
      </c>
      <c r="D526" s="99">
        <v>31.12</v>
      </c>
      <c r="E526" s="99">
        <v>2.12</v>
      </c>
      <c r="F526" s="99">
        <v>33.24</v>
      </c>
      <c r="G526" s="91"/>
    </row>
    <row r="527" spans="1:7" x14ac:dyDescent="0.25">
      <c r="A527" s="96" t="s">
        <v>1070</v>
      </c>
      <c r="B527" s="97" t="s">
        <v>1071</v>
      </c>
      <c r="C527" s="98" t="s">
        <v>148</v>
      </c>
      <c r="D527" s="99">
        <v>27.03</v>
      </c>
      <c r="E527" s="99">
        <v>1.7</v>
      </c>
      <c r="F527" s="99">
        <v>28.73</v>
      </c>
      <c r="G527" s="91"/>
    </row>
    <row r="528" spans="1:7" x14ac:dyDescent="0.25">
      <c r="A528" s="96" t="s">
        <v>1072</v>
      </c>
      <c r="B528" s="97" t="s">
        <v>1073</v>
      </c>
      <c r="C528" s="98"/>
      <c r="D528" s="99"/>
      <c r="E528" s="99"/>
      <c r="F528" s="99"/>
      <c r="G528" s="91"/>
    </row>
    <row r="529" spans="1:7" x14ac:dyDescent="0.25">
      <c r="A529" s="96" t="s">
        <v>1074</v>
      </c>
      <c r="B529" s="97" t="s">
        <v>1075</v>
      </c>
      <c r="C529" s="98" t="s">
        <v>148</v>
      </c>
      <c r="D529" s="99">
        <v>336.75</v>
      </c>
      <c r="E529" s="99"/>
      <c r="F529" s="99">
        <v>336.75</v>
      </c>
      <c r="G529" s="91"/>
    </row>
    <row r="530" spans="1:7" x14ac:dyDescent="0.25">
      <c r="A530" s="96" t="s">
        <v>1076</v>
      </c>
      <c r="B530" s="97" t="s">
        <v>1077</v>
      </c>
      <c r="C530" s="98"/>
      <c r="D530" s="99"/>
      <c r="E530" s="99"/>
      <c r="F530" s="99"/>
      <c r="G530" s="91"/>
    </row>
    <row r="531" spans="1:7" x14ac:dyDescent="0.25">
      <c r="A531" s="96" t="s">
        <v>1078</v>
      </c>
      <c r="B531" s="97" t="s">
        <v>1079</v>
      </c>
      <c r="C531" s="98" t="s">
        <v>148</v>
      </c>
      <c r="D531" s="99">
        <v>5.61</v>
      </c>
      <c r="E531" s="99">
        <v>0.13</v>
      </c>
      <c r="F531" s="99">
        <v>5.74</v>
      </c>
      <c r="G531" s="91"/>
    </row>
    <row r="532" spans="1:7" x14ac:dyDescent="0.25">
      <c r="A532" s="96" t="s">
        <v>1080</v>
      </c>
      <c r="B532" s="97" t="s">
        <v>1081</v>
      </c>
      <c r="C532" s="98"/>
      <c r="D532" s="99"/>
      <c r="E532" s="99"/>
      <c r="F532" s="99"/>
      <c r="G532" s="91"/>
    </row>
    <row r="533" spans="1:7" x14ac:dyDescent="0.25">
      <c r="A533" s="96" t="s">
        <v>1082</v>
      </c>
      <c r="B533" s="97" t="s">
        <v>1083</v>
      </c>
      <c r="C533" s="98" t="s">
        <v>148</v>
      </c>
      <c r="D533" s="99">
        <v>4.53</v>
      </c>
      <c r="E533" s="99">
        <v>3.17</v>
      </c>
      <c r="F533" s="99">
        <v>7.7</v>
      </c>
      <c r="G533" s="91"/>
    </row>
    <row r="534" spans="1:7" x14ac:dyDescent="0.25">
      <c r="A534" s="96" t="s">
        <v>1084</v>
      </c>
      <c r="B534" s="97" t="s">
        <v>1085</v>
      </c>
      <c r="C534" s="98" t="s">
        <v>148</v>
      </c>
      <c r="D534" s="99">
        <v>20.25</v>
      </c>
      <c r="E534" s="99">
        <v>2.91</v>
      </c>
      <c r="F534" s="99">
        <v>23.16</v>
      </c>
      <c r="G534" s="91"/>
    </row>
    <row r="535" spans="1:7" x14ac:dyDescent="0.25">
      <c r="A535" s="96" t="s">
        <v>1086</v>
      </c>
      <c r="B535" s="97" t="s">
        <v>1087</v>
      </c>
      <c r="C535" s="98"/>
      <c r="D535" s="99"/>
      <c r="E535" s="99"/>
      <c r="F535" s="99"/>
      <c r="G535" s="91"/>
    </row>
    <row r="536" spans="1:7" x14ac:dyDescent="0.25">
      <c r="A536" s="96" t="s">
        <v>1088</v>
      </c>
      <c r="B536" s="97" t="s">
        <v>1089</v>
      </c>
      <c r="C536" s="98" t="s">
        <v>148</v>
      </c>
      <c r="D536" s="99">
        <v>17.149999999999999</v>
      </c>
      <c r="E536" s="99">
        <v>0.48</v>
      </c>
      <c r="F536" s="99">
        <v>17.63</v>
      </c>
      <c r="G536" s="91"/>
    </row>
    <row r="537" spans="1:7" x14ac:dyDescent="0.25">
      <c r="A537" s="96" t="s">
        <v>1090</v>
      </c>
      <c r="B537" s="97" t="s">
        <v>1091</v>
      </c>
      <c r="C537" s="98" t="s">
        <v>148</v>
      </c>
      <c r="D537" s="99">
        <v>12.2</v>
      </c>
      <c r="E537" s="99">
        <v>0.34</v>
      </c>
      <c r="F537" s="99">
        <v>12.54</v>
      </c>
      <c r="G537" s="91"/>
    </row>
    <row r="538" spans="1:7" x14ac:dyDescent="0.25">
      <c r="A538" s="96" t="s">
        <v>1092</v>
      </c>
      <c r="B538" s="97" t="s">
        <v>1093</v>
      </c>
      <c r="C538" s="98" t="s">
        <v>148</v>
      </c>
      <c r="D538" s="99">
        <v>12.39</v>
      </c>
      <c r="E538" s="99">
        <v>0.15</v>
      </c>
      <c r="F538" s="99">
        <v>12.54</v>
      </c>
      <c r="G538" s="91"/>
    </row>
    <row r="539" spans="1:7" x14ac:dyDescent="0.25">
      <c r="A539" s="96" t="s">
        <v>1094</v>
      </c>
      <c r="B539" s="97" t="s">
        <v>1095</v>
      </c>
      <c r="C539" s="98" t="s">
        <v>148</v>
      </c>
      <c r="D539" s="99">
        <v>20.079999999999998</v>
      </c>
      <c r="E539" s="99">
        <v>0.45</v>
      </c>
      <c r="F539" s="99">
        <v>20.53</v>
      </c>
      <c r="G539" s="91"/>
    </row>
    <row r="540" spans="1:7" x14ac:dyDescent="0.25">
      <c r="A540" s="96" t="s">
        <v>1096</v>
      </c>
      <c r="B540" s="97" t="s">
        <v>1097</v>
      </c>
      <c r="C540" s="98"/>
      <c r="D540" s="99"/>
      <c r="E540" s="99"/>
      <c r="F540" s="99"/>
      <c r="G540" s="91"/>
    </row>
    <row r="541" spans="1:7" x14ac:dyDescent="0.25">
      <c r="A541" s="96" t="s">
        <v>1098</v>
      </c>
      <c r="B541" s="97" t="s">
        <v>1099</v>
      </c>
      <c r="C541" s="98"/>
      <c r="D541" s="99"/>
      <c r="E541" s="99"/>
      <c r="F541" s="99"/>
      <c r="G541" s="91"/>
    </row>
    <row r="542" spans="1:7" x14ac:dyDescent="0.25">
      <c r="A542" s="96" t="s">
        <v>1100</v>
      </c>
      <c r="B542" s="97" t="s">
        <v>1101</v>
      </c>
      <c r="C542" s="98" t="s">
        <v>65</v>
      </c>
      <c r="D542" s="99">
        <v>36.770000000000003</v>
      </c>
      <c r="E542" s="99">
        <v>66.959999999999994</v>
      </c>
      <c r="F542" s="99">
        <v>103.73</v>
      </c>
      <c r="G542" s="91"/>
    </row>
    <row r="543" spans="1:7" x14ac:dyDescent="0.25">
      <c r="A543" s="96" t="s">
        <v>1102</v>
      </c>
      <c r="B543" s="97" t="s">
        <v>1103</v>
      </c>
      <c r="C543" s="98" t="s">
        <v>65</v>
      </c>
      <c r="D543" s="99">
        <v>20.41</v>
      </c>
      <c r="E543" s="99">
        <v>40.28</v>
      </c>
      <c r="F543" s="99">
        <v>60.69</v>
      </c>
      <c r="G543" s="91"/>
    </row>
    <row r="544" spans="1:7" x14ac:dyDescent="0.25">
      <c r="A544" s="96" t="s">
        <v>1104</v>
      </c>
      <c r="B544" s="97" t="s">
        <v>1105</v>
      </c>
      <c r="C544" s="98" t="s">
        <v>65</v>
      </c>
      <c r="D544" s="99">
        <v>13.72</v>
      </c>
      <c r="E544" s="99">
        <v>9.73</v>
      </c>
      <c r="F544" s="99">
        <v>23.45</v>
      </c>
      <c r="G544" s="91"/>
    </row>
    <row r="545" spans="1:7" x14ac:dyDescent="0.25">
      <c r="A545" s="96" t="s">
        <v>1106</v>
      </c>
      <c r="B545" s="97" t="s">
        <v>1107</v>
      </c>
      <c r="C545" s="98" t="s">
        <v>65</v>
      </c>
      <c r="D545" s="99">
        <v>47.45</v>
      </c>
      <c r="E545" s="99">
        <v>77.930000000000007</v>
      </c>
      <c r="F545" s="99">
        <v>125.38</v>
      </c>
      <c r="G545" s="91"/>
    </row>
    <row r="546" spans="1:7" x14ac:dyDescent="0.25">
      <c r="A546" s="96" t="s">
        <v>1108</v>
      </c>
      <c r="B546" s="97" t="s">
        <v>1109</v>
      </c>
      <c r="C546" s="98" t="s">
        <v>65</v>
      </c>
      <c r="D546" s="99">
        <v>421.22</v>
      </c>
      <c r="E546" s="99"/>
      <c r="F546" s="99">
        <v>421.22</v>
      </c>
      <c r="G546" s="91"/>
    </row>
    <row r="547" spans="1:7" x14ac:dyDescent="0.25">
      <c r="A547" s="96" t="s">
        <v>1110</v>
      </c>
      <c r="B547" s="97" t="s">
        <v>1111</v>
      </c>
      <c r="C547" s="98" t="s">
        <v>65</v>
      </c>
      <c r="D547" s="99">
        <v>466.06</v>
      </c>
      <c r="E547" s="99"/>
      <c r="F547" s="99">
        <v>466.06</v>
      </c>
      <c r="G547" s="91"/>
    </row>
    <row r="548" spans="1:7" x14ac:dyDescent="0.25">
      <c r="A548" s="96" t="s">
        <v>1112</v>
      </c>
      <c r="B548" s="97" t="s">
        <v>1113</v>
      </c>
      <c r="C548" s="98" t="s">
        <v>65</v>
      </c>
      <c r="D548" s="99">
        <v>520.09</v>
      </c>
      <c r="E548" s="99"/>
      <c r="F548" s="99">
        <v>520.09</v>
      </c>
      <c r="G548" s="91"/>
    </row>
    <row r="549" spans="1:7" x14ac:dyDescent="0.25">
      <c r="A549" s="96" t="s">
        <v>1114</v>
      </c>
      <c r="B549" s="97" t="s">
        <v>1115</v>
      </c>
      <c r="C549" s="98"/>
      <c r="D549" s="99"/>
      <c r="E549" s="99"/>
      <c r="F549" s="99"/>
      <c r="G549" s="91"/>
    </row>
    <row r="550" spans="1:7" x14ac:dyDescent="0.25">
      <c r="A550" s="96" t="s">
        <v>1116</v>
      </c>
      <c r="B550" s="97" t="s">
        <v>1117</v>
      </c>
      <c r="C550" s="98" t="s">
        <v>148</v>
      </c>
      <c r="D550" s="99">
        <v>22.06</v>
      </c>
      <c r="E550" s="99">
        <v>36.53</v>
      </c>
      <c r="F550" s="99">
        <v>58.59</v>
      </c>
      <c r="G550" s="91"/>
    </row>
    <row r="551" spans="1:7" x14ac:dyDescent="0.25">
      <c r="A551" s="96" t="s">
        <v>1118</v>
      </c>
      <c r="B551" s="97" t="s">
        <v>1119</v>
      </c>
      <c r="C551" s="98" t="s">
        <v>586</v>
      </c>
      <c r="D551" s="99">
        <v>10.210000000000001</v>
      </c>
      <c r="E551" s="99">
        <v>2.52</v>
      </c>
      <c r="F551" s="99">
        <v>12.73</v>
      </c>
      <c r="G551" s="91"/>
    </row>
    <row r="552" spans="1:7" x14ac:dyDescent="0.25">
      <c r="A552" s="96" t="s">
        <v>1120</v>
      </c>
      <c r="B552" s="97" t="s">
        <v>1121</v>
      </c>
      <c r="C552" s="98" t="s">
        <v>1122</v>
      </c>
      <c r="D552" s="99">
        <v>10.16</v>
      </c>
      <c r="E552" s="99">
        <v>2.27</v>
      </c>
      <c r="F552" s="99">
        <v>12.43</v>
      </c>
      <c r="G552" s="91"/>
    </row>
    <row r="553" spans="1:7" x14ac:dyDescent="0.25">
      <c r="A553" s="96" t="s">
        <v>1123</v>
      </c>
      <c r="B553" s="97" t="s">
        <v>1124</v>
      </c>
      <c r="C553" s="98" t="s">
        <v>148</v>
      </c>
      <c r="D553" s="99"/>
      <c r="E553" s="99">
        <v>17.28</v>
      </c>
      <c r="F553" s="99">
        <v>17.28</v>
      </c>
      <c r="G553" s="91"/>
    </row>
    <row r="554" spans="1:7" x14ac:dyDescent="0.25">
      <c r="A554" s="96" t="s">
        <v>1125</v>
      </c>
      <c r="B554" s="97" t="s">
        <v>1126</v>
      </c>
      <c r="C554" s="98"/>
      <c r="D554" s="99"/>
      <c r="E554" s="99"/>
      <c r="F554" s="99"/>
      <c r="G554" s="91"/>
    </row>
    <row r="555" spans="1:7" x14ac:dyDescent="0.25">
      <c r="A555" s="96" t="s">
        <v>1127</v>
      </c>
      <c r="B555" s="97" t="s">
        <v>1128</v>
      </c>
      <c r="C555" s="98" t="s">
        <v>148</v>
      </c>
      <c r="D555" s="99"/>
      <c r="E555" s="99">
        <v>10.07</v>
      </c>
      <c r="F555" s="99">
        <v>10.07</v>
      </c>
      <c r="G555" s="91"/>
    </row>
    <row r="556" spans="1:7" x14ac:dyDescent="0.25">
      <c r="A556" s="96" t="s">
        <v>1129</v>
      </c>
      <c r="B556" s="97" t="s">
        <v>1130</v>
      </c>
      <c r="C556" s="98"/>
      <c r="D556" s="99"/>
      <c r="E556" s="99"/>
      <c r="F556" s="99"/>
      <c r="G556" s="91"/>
    </row>
    <row r="557" spans="1:7" x14ac:dyDescent="0.25">
      <c r="A557" s="96" t="s">
        <v>1131</v>
      </c>
      <c r="B557" s="97" t="s">
        <v>1132</v>
      </c>
      <c r="C557" s="98" t="s">
        <v>65</v>
      </c>
      <c r="D557" s="99">
        <v>32.49</v>
      </c>
      <c r="E557" s="99">
        <v>0.85</v>
      </c>
      <c r="F557" s="99">
        <v>33.340000000000003</v>
      </c>
      <c r="G557" s="91"/>
    </row>
    <row r="558" spans="1:7" x14ac:dyDescent="0.25">
      <c r="A558" s="96" t="s">
        <v>1133</v>
      </c>
      <c r="B558" s="97" t="s">
        <v>1134</v>
      </c>
      <c r="C558" s="98" t="s">
        <v>148</v>
      </c>
      <c r="D558" s="99">
        <v>156.22999999999999</v>
      </c>
      <c r="E558" s="99">
        <v>25.18</v>
      </c>
      <c r="F558" s="99">
        <v>181.41</v>
      </c>
      <c r="G558" s="91"/>
    </row>
    <row r="559" spans="1:7" x14ac:dyDescent="0.25">
      <c r="A559" s="96" t="s">
        <v>1135</v>
      </c>
      <c r="B559" s="97" t="s">
        <v>1136</v>
      </c>
      <c r="C559" s="98" t="s">
        <v>148</v>
      </c>
      <c r="D559" s="99">
        <v>178.86</v>
      </c>
      <c r="E559" s="99">
        <v>15.1</v>
      </c>
      <c r="F559" s="99">
        <v>193.96</v>
      </c>
      <c r="G559" s="91"/>
    </row>
    <row r="560" spans="1:7" x14ac:dyDescent="0.25">
      <c r="A560" s="96" t="s">
        <v>1137</v>
      </c>
      <c r="B560" s="97" t="s">
        <v>1138</v>
      </c>
      <c r="C560" s="98" t="s">
        <v>65</v>
      </c>
      <c r="D560" s="99">
        <v>7.38</v>
      </c>
      <c r="E560" s="99">
        <v>15.1</v>
      </c>
      <c r="F560" s="99">
        <v>22.48</v>
      </c>
      <c r="G560" s="91"/>
    </row>
    <row r="561" spans="1:7" x14ac:dyDescent="0.25">
      <c r="A561" s="96" t="s">
        <v>1139</v>
      </c>
      <c r="B561" s="97" t="s">
        <v>1140</v>
      </c>
      <c r="C561" s="98" t="s">
        <v>65</v>
      </c>
      <c r="D561" s="99">
        <v>9.84</v>
      </c>
      <c r="E561" s="99">
        <v>15.1</v>
      </c>
      <c r="F561" s="99">
        <v>24.94</v>
      </c>
      <c r="G561" s="91"/>
    </row>
    <row r="562" spans="1:7" x14ac:dyDescent="0.25">
      <c r="A562" s="96" t="s">
        <v>1141</v>
      </c>
      <c r="B562" s="97" t="s">
        <v>1142</v>
      </c>
      <c r="C562" s="98" t="s">
        <v>65</v>
      </c>
      <c r="D562" s="99">
        <v>19.59</v>
      </c>
      <c r="E562" s="99">
        <v>15.1</v>
      </c>
      <c r="F562" s="99">
        <v>34.69</v>
      </c>
      <c r="G562" s="91"/>
    </row>
    <row r="563" spans="1:7" x14ac:dyDescent="0.25">
      <c r="A563" s="96" t="s">
        <v>1143</v>
      </c>
      <c r="B563" s="97" t="s">
        <v>1144</v>
      </c>
      <c r="C563" s="98"/>
      <c r="D563" s="99"/>
      <c r="E563" s="99"/>
      <c r="F563" s="99"/>
      <c r="G563" s="91"/>
    </row>
    <row r="564" spans="1:7" x14ac:dyDescent="0.25">
      <c r="A564" s="96" t="s">
        <v>1145</v>
      </c>
      <c r="B564" s="97" t="s">
        <v>1146</v>
      </c>
      <c r="C564" s="98" t="s">
        <v>123</v>
      </c>
      <c r="D564" s="99">
        <v>12.58</v>
      </c>
      <c r="E564" s="99">
        <v>17.62</v>
      </c>
      <c r="F564" s="99">
        <v>30.2</v>
      </c>
      <c r="G564" s="91"/>
    </row>
    <row r="565" spans="1:7" x14ac:dyDescent="0.25">
      <c r="A565" s="96" t="s">
        <v>1147</v>
      </c>
      <c r="B565" s="97" t="s">
        <v>1148</v>
      </c>
      <c r="C565" s="98" t="s">
        <v>123</v>
      </c>
      <c r="D565" s="99">
        <v>18.23</v>
      </c>
      <c r="E565" s="99">
        <v>20.14</v>
      </c>
      <c r="F565" s="99">
        <v>38.369999999999997</v>
      </c>
      <c r="G565" s="91"/>
    </row>
    <row r="566" spans="1:7" x14ac:dyDescent="0.25">
      <c r="A566" s="96" t="s">
        <v>1149</v>
      </c>
      <c r="B566" s="97" t="s">
        <v>1150</v>
      </c>
      <c r="C566" s="98" t="s">
        <v>123</v>
      </c>
      <c r="D566" s="99">
        <v>17.170000000000002</v>
      </c>
      <c r="E566" s="99">
        <v>25.18</v>
      </c>
      <c r="F566" s="99">
        <v>42.35</v>
      </c>
      <c r="G566" s="91"/>
    </row>
    <row r="567" spans="1:7" x14ac:dyDescent="0.25">
      <c r="A567" s="96" t="s">
        <v>1151</v>
      </c>
      <c r="B567" s="97" t="s">
        <v>1152</v>
      </c>
      <c r="C567" s="98"/>
      <c r="D567" s="99"/>
      <c r="E567" s="99"/>
      <c r="F567" s="99"/>
      <c r="G567" s="91"/>
    </row>
    <row r="568" spans="1:7" x14ac:dyDescent="0.25">
      <c r="A568" s="96" t="s">
        <v>1153</v>
      </c>
      <c r="B568" s="97" t="s">
        <v>1154</v>
      </c>
      <c r="C568" s="98" t="s">
        <v>62</v>
      </c>
      <c r="D568" s="99">
        <v>12930.43</v>
      </c>
      <c r="E568" s="99"/>
      <c r="F568" s="99">
        <v>12930.43</v>
      </c>
      <c r="G568" s="91"/>
    </row>
    <row r="569" spans="1:7" x14ac:dyDescent="0.25">
      <c r="A569" s="96" t="s">
        <v>1155</v>
      </c>
      <c r="B569" s="97" t="s">
        <v>1156</v>
      </c>
      <c r="C569" s="98" t="s">
        <v>1157</v>
      </c>
      <c r="D569" s="99">
        <v>845.54</v>
      </c>
      <c r="E569" s="99"/>
      <c r="F569" s="99">
        <v>845.54</v>
      </c>
      <c r="G569" s="91"/>
    </row>
    <row r="570" spans="1:7" x14ac:dyDescent="0.25">
      <c r="A570" s="96" t="s">
        <v>1158</v>
      </c>
      <c r="B570" s="97" t="s">
        <v>1159</v>
      </c>
      <c r="C570" s="98" t="s">
        <v>13</v>
      </c>
      <c r="D570" s="99">
        <v>742.73</v>
      </c>
      <c r="E570" s="99"/>
      <c r="F570" s="99">
        <v>742.73</v>
      </c>
      <c r="G570" s="91"/>
    </row>
    <row r="571" spans="1:7" x14ac:dyDescent="0.25">
      <c r="A571" s="96" t="s">
        <v>1160</v>
      </c>
      <c r="B571" s="97" t="s">
        <v>1161</v>
      </c>
      <c r="C571" s="98" t="s">
        <v>1162</v>
      </c>
      <c r="D571" s="99">
        <v>2.59</v>
      </c>
      <c r="E571" s="99">
        <v>4.54</v>
      </c>
      <c r="F571" s="99">
        <v>7.13</v>
      </c>
      <c r="G571" s="91"/>
    </row>
    <row r="572" spans="1:7" x14ac:dyDescent="0.25">
      <c r="A572" s="96" t="s">
        <v>1163</v>
      </c>
      <c r="B572" s="97" t="s">
        <v>1164</v>
      </c>
      <c r="C572" s="98"/>
      <c r="D572" s="99"/>
      <c r="E572" s="99"/>
      <c r="F572" s="99"/>
      <c r="G572" s="91"/>
    </row>
    <row r="573" spans="1:7" x14ac:dyDescent="0.25">
      <c r="A573" s="96" t="s">
        <v>1165</v>
      </c>
      <c r="B573" s="97" t="s">
        <v>1166</v>
      </c>
      <c r="C573" s="98" t="s">
        <v>148</v>
      </c>
      <c r="D573" s="99">
        <v>195.54</v>
      </c>
      <c r="E573" s="99">
        <v>151.05000000000001</v>
      </c>
      <c r="F573" s="99">
        <v>346.59</v>
      </c>
      <c r="G573" s="91"/>
    </row>
    <row r="574" spans="1:7" x14ac:dyDescent="0.25">
      <c r="A574" s="96" t="s">
        <v>1167</v>
      </c>
      <c r="B574" s="97" t="s">
        <v>1168</v>
      </c>
      <c r="C574" s="98" t="s">
        <v>148</v>
      </c>
      <c r="D574" s="99">
        <v>339.51</v>
      </c>
      <c r="E574" s="99">
        <v>292.24</v>
      </c>
      <c r="F574" s="99">
        <v>631.75</v>
      </c>
      <c r="G574" s="91"/>
    </row>
    <row r="575" spans="1:7" x14ac:dyDescent="0.25">
      <c r="A575" s="96" t="s">
        <v>1169</v>
      </c>
      <c r="B575" s="97" t="s">
        <v>1170</v>
      </c>
      <c r="C575" s="98" t="s">
        <v>148</v>
      </c>
      <c r="D575" s="99">
        <v>810.13</v>
      </c>
      <c r="E575" s="99">
        <v>135.88999999999999</v>
      </c>
      <c r="F575" s="99">
        <v>946.02</v>
      </c>
      <c r="G575" s="91"/>
    </row>
    <row r="576" spans="1:7" x14ac:dyDescent="0.25">
      <c r="A576" s="96" t="s">
        <v>1171</v>
      </c>
      <c r="B576" s="97" t="s">
        <v>1172</v>
      </c>
      <c r="C576" s="98" t="s">
        <v>148</v>
      </c>
      <c r="D576" s="99">
        <v>626.26</v>
      </c>
      <c r="E576" s="99">
        <v>166.9</v>
      </c>
      <c r="F576" s="99">
        <v>793.16</v>
      </c>
      <c r="G576" s="91"/>
    </row>
    <row r="577" spans="1:7" x14ac:dyDescent="0.25">
      <c r="A577" s="96" t="s">
        <v>1173</v>
      </c>
      <c r="B577" s="97" t="s">
        <v>1174</v>
      </c>
      <c r="C577" s="98"/>
      <c r="D577" s="99"/>
      <c r="E577" s="99"/>
      <c r="F577" s="99"/>
      <c r="G577" s="91"/>
    </row>
    <row r="578" spans="1:7" x14ac:dyDescent="0.25">
      <c r="A578" s="96" t="s">
        <v>1175</v>
      </c>
      <c r="B578" s="97" t="s">
        <v>1176</v>
      </c>
      <c r="C578" s="98"/>
      <c r="D578" s="99"/>
      <c r="E578" s="99"/>
      <c r="F578" s="99"/>
      <c r="G578" s="91"/>
    </row>
    <row r="579" spans="1:7" x14ac:dyDescent="0.25">
      <c r="A579" s="96" t="s">
        <v>1177</v>
      </c>
      <c r="B579" s="97" t="s">
        <v>1178</v>
      </c>
      <c r="C579" s="98" t="s">
        <v>65</v>
      </c>
      <c r="D579" s="99">
        <v>44.15</v>
      </c>
      <c r="E579" s="99">
        <v>65.45</v>
      </c>
      <c r="F579" s="99">
        <v>109.6</v>
      </c>
      <c r="G579" s="91"/>
    </row>
    <row r="580" spans="1:7" x14ac:dyDescent="0.25">
      <c r="A580" s="96" t="s">
        <v>1179</v>
      </c>
      <c r="B580" s="97" t="s">
        <v>1180</v>
      </c>
      <c r="C580" s="98" t="s">
        <v>65</v>
      </c>
      <c r="D580" s="99">
        <v>178.9</v>
      </c>
      <c r="E580" s="99">
        <v>75.53</v>
      </c>
      <c r="F580" s="99">
        <v>254.43</v>
      </c>
      <c r="G580" s="91"/>
    </row>
    <row r="581" spans="1:7" x14ac:dyDescent="0.25">
      <c r="A581" s="96" t="s">
        <v>1181</v>
      </c>
      <c r="B581" s="97" t="s">
        <v>1182</v>
      </c>
      <c r="C581" s="98" t="s">
        <v>65</v>
      </c>
      <c r="D581" s="99">
        <v>61.96</v>
      </c>
      <c r="E581" s="99">
        <v>60.42</v>
      </c>
      <c r="F581" s="99">
        <v>122.38</v>
      </c>
      <c r="G581" s="91"/>
    </row>
    <row r="582" spans="1:7" x14ac:dyDescent="0.25">
      <c r="A582" s="96" t="s">
        <v>1183</v>
      </c>
      <c r="B582" s="97" t="s">
        <v>1184</v>
      </c>
      <c r="C582" s="98" t="s">
        <v>65</v>
      </c>
      <c r="D582" s="99"/>
      <c r="E582" s="99">
        <v>7.76</v>
      </c>
      <c r="F582" s="99">
        <v>7.76</v>
      </c>
      <c r="G582" s="91"/>
    </row>
    <row r="583" spans="1:7" x14ac:dyDescent="0.25">
      <c r="A583" s="96" t="s">
        <v>1185</v>
      </c>
      <c r="B583" s="97" t="s">
        <v>1186</v>
      </c>
      <c r="C583" s="98" t="s">
        <v>65</v>
      </c>
      <c r="D583" s="99"/>
      <c r="E583" s="99">
        <v>9.23</v>
      </c>
      <c r="F583" s="99">
        <v>9.23</v>
      </c>
      <c r="G583" s="91"/>
    </row>
    <row r="584" spans="1:7" x14ac:dyDescent="0.25">
      <c r="A584" s="96" t="s">
        <v>1187</v>
      </c>
      <c r="B584" s="97" t="s">
        <v>1188</v>
      </c>
      <c r="C584" s="98"/>
      <c r="D584" s="99"/>
      <c r="E584" s="99"/>
      <c r="F584" s="99"/>
      <c r="G584" s="91"/>
    </row>
    <row r="585" spans="1:7" x14ac:dyDescent="0.25">
      <c r="A585" s="96" t="s">
        <v>1189</v>
      </c>
      <c r="B585" s="97" t="s">
        <v>1190</v>
      </c>
      <c r="C585" s="98" t="s">
        <v>65</v>
      </c>
      <c r="D585" s="99">
        <v>125.5</v>
      </c>
      <c r="E585" s="99">
        <v>70.489999999999995</v>
      </c>
      <c r="F585" s="99">
        <v>195.99</v>
      </c>
      <c r="G585" s="91"/>
    </row>
    <row r="586" spans="1:7" x14ac:dyDescent="0.25">
      <c r="A586" s="96" t="s">
        <v>1191</v>
      </c>
      <c r="B586" s="97" t="s">
        <v>1192</v>
      </c>
      <c r="C586" s="98" t="s">
        <v>65</v>
      </c>
      <c r="D586" s="99">
        <v>130.13999999999999</v>
      </c>
      <c r="E586" s="99">
        <v>70.489999999999995</v>
      </c>
      <c r="F586" s="99">
        <v>200.63</v>
      </c>
      <c r="G586" s="91"/>
    </row>
    <row r="587" spans="1:7" x14ac:dyDescent="0.25">
      <c r="A587" s="96" t="s">
        <v>1193</v>
      </c>
      <c r="B587" s="97" t="s">
        <v>1194</v>
      </c>
      <c r="C587" s="98" t="s">
        <v>65</v>
      </c>
      <c r="D587" s="99">
        <v>114.66</v>
      </c>
      <c r="E587" s="99">
        <v>125.88</v>
      </c>
      <c r="F587" s="99">
        <v>240.54</v>
      </c>
      <c r="G587" s="91"/>
    </row>
    <row r="588" spans="1:7" x14ac:dyDescent="0.25">
      <c r="A588" s="96" t="s">
        <v>1195</v>
      </c>
      <c r="B588" s="97" t="s">
        <v>1196</v>
      </c>
      <c r="C588" s="98" t="s">
        <v>65</v>
      </c>
      <c r="D588" s="99">
        <v>75.36</v>
      </c>
      <c r="E588" s="99">
        <v>67.97</v>
      </c>
      <c r="F588" s="99">
        <v>143.33000000000001</v>
      </c>
      <c r="G588" s="91"/>
    </row>
    <row r="589" spans="1:7" x14ac:dyDescent="0.25">
      <c r="A589" s="96" t="s">
        <v>1197</v>
      </c>
      <c r="B589" s="97" t="s">
        <v>1198</v>
      </c>
      <c r="C589" s="98" t="s">
        <v>65</v>
      </c>
      <c r="D589" s="99">
        <v>41.4</v>
      </c>
      <c r="E589" s="99">
        <v>55.38</v>
      </c>
      <c r="F589" s="99">
        <v>96.78</v>
      </c>
      <c r="G589" s="91"/>
    </row>
    <row r="590" spans="1:7" x14ac:dyDescent="0.25">
      <c r="A590" s="96" t="s">
        <v>1199</v>
      </c>
      <c r="B590" s="97" t="s">
        <v>1200</v>
      </c>
      <c r="C590" s="98" t="s">
        <v>65</v>
      </c>
      <c r="D590" s="99">
        <v>98.19</v>
      </c>
      <c r="E590" s="99">
        <v>110.17</v>
      </c>
      <c r="F590" s="99">
        <v>208.36</v>
      </c>
      <c r="G590" s="91"/>
    </row>
    <row r="591" spans="1:7" x14ac:dyDescent="0.25">
      <c r="A591" s="96" t="s">
        <v>1201</v>
      </c>
      <c r="B591" s="97" t="s">
        <v>1202</v>
      </c>
      <c r="C591" s="98" t="s">
        <v>65</v>
      </c>
      <c r="D591" s="99">
        <v>110.46</v>
      </c>
      <c r="E591" s="99">
        <v>43.34</v>
      </c>
      <c r="F591" s="99">
        <v>153.80000000000001</v>
      </c>
      <c r="G591" s="91"/>
    </row>
    <row r="592" spans="1:7" x14ac:dyDescent="0.25">
      <c r="A592" s="96" t="s">
        <v>1203</v>
      </c>
      <c r="B592" s="97" t="s">
        <v>1204</v>
      </c>
      <c r="C592" s="98" t="s">
        <v>65</v>
      </c>
      <c r="D592" s="99">
        <v>115.1</v>
      </c>
      <c r="E592" s="99">
        <v>77.3</v>
      </c>
      <c r="F592" s="99">
        <v>192.4</v>
      </c>
      <c r="G592" s="91"/>
    </row>
    <row r="593" spans="1:7" x14ac:dyDescent="0.25">
      <c r="A593" s="96" t="s">
        <v>1205</v>
      </c>
      <c r="B593" s="97" t="s">
        <v>1206</v>
      </c>
      <c r="C593" s="98" t="s">
        <v>65</v>
      </c>
      <c r="D593" s="99">
        <v>73.39</v>
      </c>
      <c r="E593" s="99">
        <v>132.69</v>
      </c>
      <c r="F593" s="99">
        <v>206.08</v>
      </c>
      <c r="G593" s="91"/>
    </row>
    <row r="594" spans="1:7" x14ac:dyDescent="0.25">
      <c r="A594" s="96" t="s">
        <v>1207</v>
      </c>
      <c r="B594" s="97" t="s">
        <v>1208</v>
      </c>
      <c r="C594" s="98"/>
      <c r="D594" s="99"/>
      <c r="E594" s="99"/>
      <c r="F594" s="99"/>
      <c r="G594" s="91"/>
    </row>
    <row r="595" spans="1:7" x14ac:dyDescent="0.25">
      <c r="A595" s="96" t="s">
        <v>1209</v>
      </c>
      <c r="B595" s="97" t="s">
        <v>1210</v>
      </c>
      <c r="C595" s="98" t="s">
        <v>123</v>
      </c>
      <c r="D595" s="99">
        <v>97.35</v>
      </c>
      <c r="E595" s="99">
        <v>11.96</v>
      </c>
      <c r="F595" s="99">
        <v>109.31</v>
      </c>
      <c r="G595" s="91"/>
    </row>
    <row r="596" spans="1:7" x14ac:dyDescent="0.25">
      <c r="A596" s="96" t="s">
        <v>1211</v>
      </c>
      <c r="B596" s="97" t="s">
        <v>1212</v>
      </c>
      <c r="C596" s="98" t="s">
        <v>123</v>
      </c>
      <c r="D596" s="99">
        <v>118.53</v>
      </c>
      <c r="E596" s="99">
        <v>11.96</v>
      </c>
      <c r="F596" s="99">
        <v>130.49</v>
      </c>
      <c r="G596" s="91"/>
    </row>
    <row r="597" spans="1:7" x14ac:dyDescent="0.25">
      <c r="A597" s="96" t="s">
        <v>1213</v>
      </c>
      <c r="B597" s="97" t="s">
        <v>1214</v>
      </c>
      <c r="C597" s="98" t="s">
        <v>123</v>
      </c>
      <c r="D597" s="99">
        <v>141.16</v>
      </c>
      <c r="E597" s="99">
        <v>11.96</v>
      </c>
      <c r="F597" s="99">
        <v>153.12</v>
      </c>
      <c r="G597" s="91"/>
    </row>
    <row r="598" spans="1:7" x14ac:dyDescent="0.25">
      <c r="A598" s="96" t="s">
        <v>1215</v>
      </c>
      <c r="B598" s="97" t="s">
        <v>1216</v>
      </c>
      <c r="C598" s="98" t="s">
        <v>123</v>
      </c>
      <c r="D598" s="99">
        <v>164.4</v>
      </c>
      <c r="E598" s="99">
        <v>11.96</v>
      </c>
      <c r="F598" s="99">
        <v>176.36</v>
      </c>
      <c r="G598" s="91"/>
    </row>
    <row r="599" spans="1:7" x14ac:dyDescent="0.25">
      <c r="A599" s="96" t="s">
        <v>1217</v>
      </c>
      <c r="B599" s="97" t="s">
        <v>1218</v>
      </c>
      <c r="C599" s="98" t="s">
        <v>123</v>
      </c>
      <c r="D599" s="99">
        <v>183.49</v>
      </c>
      <c r="E599" s="99">
        <v>11.96</v>
      </c>
      <c r="F599" s="99">
        <v>195.45</v>
      </c>
      <c r="G599" s="91"/>
    </row>
    <row r="600" spans="1:7" x14ac:dyDescent="0.25">
      <c r="A600" s="96" t="s">
        <v>1219</v>
      </c>
      <c r="B600" s="97" t="s">
        <v>1220</v>
      </c>
      <c r="C600" s="98" t="s">
        <v>123</v>
      </c>
      <c r="D600" s="99">
        <v>220.68</v>
      </c>
      <c r="E600" s="99">
        <v>11.96</v>
      </c>
      <c r="F600" s="99">
        <v>232.64</v>
      </c>
      <c r="G600" s="91"/>
    </row>
    <row r="601" spans="1:7" x14ac:dyDescent="0.25">
      <c r="A601" s="96" t="s">
        <v>1221</v>
      </c>
      <c r="B601" s="97" t="s">
        <v>1222</v>
      </c>
      <c r="C601" s="98"/>
      <c r="D601" s="99"/>
      <c r="E601" s="99"/>
      <c r="F601" s="99"/>
      <c r="G601" s="91"/>
    </row>
    <row r="602" spans="1:7" x14ac:dyDescent="0.25">
      <c r="A602" s="96" t="s">
        <v>1223</v>
      </c>
      <c r="B602" s="97" t="s">
        <v>1224</v>
      </c>
      <c r="C602" s="98" t="s">
        <v>148</v>
      </c>
      <c r="D602" s="99">
        <v>430.84</v>
      </c>
      <c r="E602" s="99">
        <v>88.13</v>
      </c>
      <c r="F602" s="99">
        <v>518.97</v>
      </c>
      <c r="G602" s="91"/>
    </row>
    <row r="603" spans="1:7" x14ac:dyDescent="0.25">
      <c r="A603" s="96" t="s">
        <v>1225</v>
      </c>
      <c r="B603" s="97" t="s">
        <v>1226</v>
      </c>
      <c r="C603" s="98"/>
      <c r="D603" s="99"/>
      <c r="E603" s="99"/>
      <c r="F603" s="99"/>
      <c r="G603" s="91"/>
    </row>
    <row r="604" spans="1:7" x14ac:dyDescent="0.25">
      <c r="A604" s="96" t="s">
        <v>1227</v>
      </c>
      <c r="B604" s="97" t="s">
        <v>1228</v>
      </c>
      <c r="C604" s="98"/>
      <c r="D604" s="99"/>
      <c r="E604" s="99"/>
      <c r="F604" s="99"/>
      <c r="G604" s="91"/>
    </row>
    <row r="605" spans="1:7" x14ac:dyDescent="0.25">
      <c r="A605" s="96" t="s">
        <v>1229</v>
      </c>
      <c r="B605" s="97" t="s">
        <v>1230</v>
      </c>
      <c r="C605" s="98" t="s">
        <v>586</v>
      </c>
      <c r="D605" s="99">
        <v>8.52</v>
      </c>
      <c r="E605" s="99">
        <v>2.93</v>
      </c>
      <c r="F605" s="99">
        <v>11.45</v>
      </c>
      <c r="G605" s="91"/>
    </row>
    <row r="606" spans="1:7" x14ac:dyDescent="0.25">
      <c r="A606" s="96" t="s">
        <v>1231</v>
      </c>
      <c r="B606" s="97" t="s">
        <v>1232</v>
      </c>
      <c r="C606" s="98" t="s">
        <v>586</v>
      </c>
      <c r="D606" s="99">
        <v>7.22</v>
      </c>
      <c r="E606" s="99">
        <v>2.93</v>
      </c>
      <c r="F606" s="99">
        <v>10.15</v>
      </c>
      <c r="G606" s="91"/>
    </row>
    <row r="607" spans="1:7" x14ac:dyDescent="0.25">
      <c r="A607" s="96" t="s">
        <v>1233</v>
      </c>
      <c r="B607" s="97" t="s">
        <v>1234</v>
      </c>
      <c r="C607" s="98" t="s">
        <v>586</v>
      </c>
      <c r="D607" s="99">
        <v>7.87</v>
      </c>
      <c r="E607" s="99">
        <v>2.93</v>
      </c>
      <c r="F607" s="99">
        <v>10.8</v>
      </c>
      <c r="G607" s="91"/>
    </row>
    <row r="608" spans="1:7" x14ac:dyDescent="0.25">
      <c r="A608" s="96" t="s">
        <v>1235</v>
      </c>
      <c r="B608" s="97" t="s">
        <v>1236</v>
      </c>
      <c r="C608" s="98"/>
      <c r="D608" s="99"/>
      <c r="E608" s="99"/>
      <c r="F608" s="99"/>
      <c r="G608" s="91"/>
    </row>
    <row r="609" spans="1:7" x14ac:dyDescent="0.25">
      <c r="A609" s="96" t="s">
        <v>1237</v>
      </c>
      <c r="B609" s="97" t="s">
        <v>1238</v>
      </c>
      <c r="C609" s="98" t="s">
        <v>586</v>
      </c>
      <c r="D609" s="99">
        <v>8.3699999999999992</v>
      </c>
      <c r="E609" s="99">
        <v>1.46</v>
      </c>
      <c r="F609" s="99">
        <v>9.83</v>
      </c>
      <c r="G609" s="91"/>
    </row>
    <row r="610" spans="1:7" x14ac:dyDescent="0.25">
      <c r="A610" s="96" t="s">
        <v>1239</v>
      </c>
      <c r="B610" s="97" t="s">
        <v>1240</v>
      </c>
      <c r="C610" s="98"/>
      <c r="D610" s="99"/>
      <c r="E610" s="99"/>
      <c r="F610" s="99"/>
      <c r="G610" s="91"/>
    </row>
    <row r="611" spans="1:7" x14ac:dyDescent="0.25">
      <c r="A611" s="96" t="s">
        <v>1241</v>
      </c>
      <c r="B611" s="97" t="s">
        <v>1242</v>
      </c>
      <c r="C611" s="98" t="s">
        <v>586</v>
      </c>
      <c r="D611" s="99">
        <v>45.65</v>
      </c>
      <c r="E611" s="99">
        <v>14.67</v>
      </c>
      <c r="F611" s="99">
        <v>60.32</v>
      </c>
      <c r="G611" s="91"/>
    </row>
    <row r="612" spans="1:7" x14ac:dyDescent="0.25">
      <c r="A612" s="96" t="s">
        <v>1243</v>
      </c>
      <c r="B612" s="97" t="s">
        <v>1244</v>
      </c>
      <c r="C612" s="98"/>
      <c r="D612" s="99"/>
      <c r="E612" s="99"/>
      <c r="F612" s="99"/>
      <c r="G612" s="91"/>
    </row>
    <row r="613" spans="1:7" x14ac:dyDescent="0.25">
      <c r="A613" s="96" t="s">
        <v>1245</v>
      </c>
      <c r="B613" s="97" t="s">
        <v>1246</v>
      </c>
      <c r="C613" s="98"/>
      <c r="D613" s="99"/>
      <c r="E613" s="99"/>
      <c r="F613" s="99"/>
      <c r="G613" s="91"/>
    </row>
    <row r="614" spans="1:7" x14ac:dyDescent="0.25">
      <c r="A614" s="96" t="s">
        <v>1247</v>
      </c>
      <c r="B614" s="97" t="s">
        <v>1248</v>
      </c>
      <c r="C614" s="98" t="s">
        <v>148</v>
      </c>
      <c r="D614" s="99">
        <v>493.41</v>
      </c>
      <c r="E614" s="99"/>
      <c r="F614" s="99">
        <v>493.41</v>
      </c>
      <c r="G614" s="91"/>
    </row>
    <row r="615" spans="1:7" x14ac:dyDescent="0.25">
      <c r="A615" s="96" t="s">
        <v>1249</v>
      </c>
      <c r="B615" s="97" t="s">
        <v>1250</v>
      </c>
      <c r="C615" s="98" t="s">
        <v>148</v>
      </c>
      <c r="D615" s="99">
        <v>516.96</v>
      </c>
      <c r="E615" s="99"/>
      <c r="F615" s="99">
        <v>516.96</v>
      </c>
      <c r="G615" s="91"/>
    </row>
    <row r="616" spans="1:7" x14ac:dyDescent="0.25">
      <c r="A616" s="96" t="s">
        <v>1251</v>
      </c>
      <c r="B616" s="97" t="s">
        <v>1252</v>
      </c>
      <c r="C616" s="98" t="s">
        <v>148</v>
      </c>
      <c r="D616" s="99">
        <v>541.64</v>
      </c>
      <c r="E616" s="99"/>
      <c r="F616" s="99">
        <v>541.64</v>
      </c>
      <c r="G616" s="91"/>
    </row>
    <row r="617" spans="1:7" x14ac:dyDescent="0.25">
      <c r="A617" s="96" t="s">
        <v>1253</v>
      </c>
      <c r="B617" s="97" t="s">
        <v>1254</v>
      </c>
      <c r="C617" s="98" t="s">
        <v>148</v>
      </c>
      <c r="D617" s="99">
        <v>567.49</v>
      </c>
      <c r="E617" s="99"/>
      <c r="F617" s="99">
        <v>567.49</v>
      </c>
      <c r="G617" s="91"/>
    </row>
    <row r="618" spans="1:7" x14ac:dyDescent="0.25">
      <c r="A618" s="96" t="s">
        <v>1255</v>
      </c>
      <c r="B618" s="97" t="s">
        <v>1256</v>
      </c>
      <c r="C618" s="98" t="s">
        <v>148</v>
      </c>
      <c r="D618" s="99">
        <v>594.58000000000004</v>
      </c>
      <c r="E618" s="99"/>
      <c r="F618" s="99">
        <v>594.58000000000004</v>
      </c>
      <c r="G618" s="91"/>
    </row>
    <row r="619" spans="1:7" x14ac:dyDescent="0.25">
      <c r="A619" s="96" t="s">
        <v>1257</v>
      </c>
      <c r="B619" s="97" t="s">
        <v>1258</v>
      </c>
      <c r="C619" s="98" t="s">
        <v>148</v>
      </c>
      <c r="D619" s="99">
        <v>553.04</v>
      </c>
      <c r="E619" s="99"/>
      <c r="F619" s="99">
        <v>553.04</v>
      </c>
      <c r="G619" s="91"/>
    </row>
    <row r="620" spans="1:7" x14ac:dyDescent="0.25">
      <c r="A620" s="96" t="s">
        <v>1259</v>
      </c>
      <c r="B620" s="97" t="s">
        <v>1260</v>
      </c>
      <c r="C620" s="98" t="s">
        <v>148</v>
      </c>
      <c r="D620" s="99">
        <v>574.14</v>
      </c>
      <c r="E620" s="99"/>
      <c r="F620" s="99">
        <v>574.14</v>
      </c>
      <c r="G620" s="91"/>
    </row>
    <row r="621" spans="1:7" x14ac:dyDescent="0.25">
      <c r="A621" s="96" t="s">
        <v>1261</v>
      </c>
      <c r="B621" s="97" t="s">
        <v>1262</v>
      </c>
      <c r="C621" s="98" t="s">
        <v>148</v>
      </c>
      <c r="D621" s="99">
        <v>598.41999999999996</v>
      </c>
      <c r="E621" s="99"/>
      <c r="F621" s="99">
        <v>598.41999999999996</v>
      </c>
      <c r="G621" s="91"/>
    </row>
    <row r="622" spans="1:7" x14ac:dyDescent="0.25">
      <c r="A622" s="96" t="s">
        <v>1263</v>
      </c>
      <c r="B622" s="97" t="s">
        <v>1264</v>
      </c>
      <c r="C622" s="98" t="s">
        <v>148</v>
      </c>
      <c r="D622" s="99">
        <v>623.86</v>
      </c>
      <c r="E622" s="99"/>
      <c r="F622" s="99">
        <v>623.86</v>
      </c>
      <c r="G622" s="91"/>
    </row>
    <row r="623" spans="1:7" x14ac:dyDescent="0.25">
      <c r="A623" s="96" t="s">
        <v>1265</v>
      </c>
      <c r="B623" s="97" t="s">
        <v>1266</v>
      </c>
      <c r="C623" s="98" t="s">
        <v>148</v>
      </c>
      <c r="D623" s="99">
        <v>653</v>
      </c>
      <c r="E623" s="99"/>
      <c r="F623" s="99">
        <v>653</v>
      </c>
      <c r="G623" s="91"/>
    </row>
    <row r="624" spans="1:7" x14ac:dyDescent="0.25">
      <c r="A624" s="96" t="s">
        <v>1267</v>
      </c>
      <c r="B624" s="97" t="s">
        <v>1268</v>
      </c>
      <c r="C624" s="98" t="s">
        <v>148</v>
      </c>
      <c r="D624" s="99">
        <v>625.49</v>
      </c>
      <c r="E624" s="99"/>
      <c r="F624" s="99">
        <v>625.49</v>
      </c>
      <c r="G624" s="91"/>
    </row>
    <row r="625" spans="1:7" x14ac:dyDescent="0.25">
      <c r="A625" s="96" t="s">
        <v>1269</v>
      </c>
      <c r="B625" s="97" t="s">
        <v>1270</v>
      </c>
      <c r="C625" s="98" t="s">
        <v>148</v>
      </c>
      <c r="D625" s="99">
        <v>548.14</v>
      </c>
      <c r="E625" s="99"/>
      <c r="F625" s="99">
        <v>548.14</v>
      </c>
      <c r="G625" s="91"/>
    </row>
    <row r="626" spans="1:7" x14ac:dyDescent="0.25">
      <c r="A626" s="96" t="s">
        <v>1271</v>
      </c>
      <c r="B626" s="97" t="s">
        <v>1272</v>
      </c>
      <c r="C626" s="98" t="s">
        <v>148</v>
      </c>
      <c r="D626" s="99">
        <v>622.16999999999996</v>
      </c>
      <c r="E626" s="99"/>
      <c r="F626" s="99">
        <v>622.16999999999996</v>
      </c>
      <c r="G626" s="91"/>
    </row>
    <row r="627" spans="1:7" x14ac:dyDescent="0.25">
      <c r="A627" s="96" t="s">
        <v>1273</v>
      </c>
      <c r="B627" s="97" t="s">
        <v>1274</v>
      </c>
      <c r="C627" s="98"/>
      <c r="D627" s="99"/>
      <c r="E627" s="99"/>
      <c r="F627" s="99"/>
      <c r="G627" s="91"/>
    </row>
    <row r="628" spans="1:7" x14ac:dyDescent="0.25">
      <c r="A628" s="96" t="s">
        <v>1275</v>
      </c>
      <c r="B628" s="97" t="s">
        <v>1276</v>
      </c>
      <c r="C628" s="98" t="s">
        <v>148</v>
      </c>
      <c r="D628" s="99">
        <v>684.6</v>
      </c>
      <c r="E628" s="99"/>
      <c r="F628" s="99">
        <v>684.6</v>
      </c>
      <c r="G628" s="91"/>
    </row>
    <row r="629" spans="1:7" x14ac:dyDescent="0.25">
      <c r="A629" s="96" t="s">
        <v>1277</v>
      </c>
      <c r="B629" s="97" t="s">
        <v>1278</v>
      </c>
      <c r="C629" s="98" t="s">
        <v>148</v>
      </c>
      <c r="D629" s="99">
        <v>709.8</v>
      </c>
      <c r="E629" s="99"/>
      <c r="F629" s="99">
        <v>709.8</v>
      </c>
      <c r="G629" s="91"/>
    </row>
    <row r="630" spans="1:7" x14ac:dyDescent="0.25">
      <c r="A630" s="96" t="s">
        <v>1279</v>
      </c>
      <c r="B630" s="97" t="s">
        <v>1280</v>
      </c>
      <c r="C630" s="98" t="s">
        <v>148</v>
      </c>
      <c r="D630" s="99">
        <v>610.61</v>
      </c>
      <c r="E630" s="99"/>
      <c r="F630" s="99">
        <v>610.61</v>
      </c>
      <c r="G630" s="91"/>
    </row>
    <row r="631" spans="1:7" x14ac:dyDescent="0.25">
      <c r="A631" s="96" t="s">
        <v>1281</v>
      </c>
      <c r="B631" s="97" t="s">
        <v>1282</v>
      </c>
      <c r="C631" s="98"/>
      <c r="D631" s="99"/>
      <c r="E631" s="99"/>
      <c r="F631" s="99"/>
      <c r="G631" s="91"/>
    </row>
    <row r="632" spans="1:7" x14ac:dyDescent="0.25">
      <c r="A632" s="96" t="s">
        <v>1283</v>
      </c>
      <c r="B632" s="97" t="s">
        <v>1284</v>
      </c>
      <c r="C632" s="98" t="s">
        <v>148</v>
      </c>
      <c r="D632" s="99">
        <v>429.32</v>
      </c>
      <c r="E632" s="99">
        <v>136.26</v>
      </c>
      <c r="F632" s="99">
        <v>565.58000000000004</v>
      </c>
      <c r="G632" s="91"/>
    </row>
    <row r="633" spans="1:7" x14ac:dyDescent="0.25">
      <c r="A633" s="96" t="s">
        <v>1285</v>
      </c>
      <c r="B633" s="97" t="s">
        <v>1286</v>
      </c>
      <c r="C633" s="98"/>
      <c r="D633" s="99"/>
      <c r="E633" s="99"/>
      <c r="F633" s="99"/>
      <c r="G633" s="91"/>
    </row>
    <row r="634" spans="1:7" x14ac:dyDescent="0.25">
      <c r="A634" s="96" t="s">
        <v>1287</v>
      </c>
      <c r="B634" s="97" t="s">
        <v>1288</v>
      </c>
      <c r="C634" s="98" t="s">
        <v>148</v>
      </c>
      <c r="D634" s="99">
        <v>353.55</v>
      </c>
      <c r="E634" s="99">
        <v>56.78</v>
      </c>
      <c r="F634" s="99">
        <v>410.33</v>
      </c>
      <c r="G634" s="91"/>
    </row>
    <row r="635" spans="1:7" x14ac:dyDescent="0.25">
      <c r="A635" s="96" t="s">
        <v>1289</v>
      </c>
      <c r="B635" s="97" t="s">
        <v>1290</v>
      </c>
      <c r="C635" s="98" t="s">
        <v>148</v>
      </c>
      <c r="D635" s="99">
        <v>387.05</v>
      </c>
      <c r="E635" s="99">
        <v>56.78</v>
      </c>
      <c r="F635" s="99">
        <v>443.83</v>
      </c>
      <c r="G635" s="91"/>
    </row>
    <row r="636" spans="1:7" x14ac:dyDescent="0.25">
      <c r="A636" s="96" t="s">
        <v>1291</v>
      </c>
      <c r="B636" s="97" t="s">
        <v>1292</v>
      </c>
      <c r="C636" s="98" t="s">
        <v>148</v>
      </c>
      <c r="D636" s="99">
        <v>458.06</v>
      </c>
      <c r="E636" s="99">
        <v>56.78</v>
      </c>
      <c r="F636" s="99">
        <v>514.84</v>
      </c>
      <c r="G636" s="91"/>
    </row>
    <row r="637" spans="1:7" x14ac:dyDescent="0.25">
      <c r="A637" s="96" t="s">
        <v>1293</v>
      </c>
      <c r="B637" s="97" t="s">
        <v>1294</v>
      </c>
      <c r="C637" s="98"/>
      <c r="D637" s="99"/>
      <c r="E637" s="99"/>
      <c r="F637" s="99"/>
      <c r="G637" s="91"/>
    </row>
    <row r="638" spans="1:7" x14ac:dyDescent="0.25">
      <c r="A638" s="96" t="s">
        <v>1295</v>
      </c>
      <c r="B638" s="97" t="s">
        <v>1296</v>
      </c>
      <c r="C638" s="98" t="s">
        <v>148</v>
      </c>
      <c r="D638" s="99">
        <v>83.8</v>
      </c>
      <c r="E638" s="99">
        <v>56.78</v>
      </c>
      <c r="F638" s="99">
        <v>140.58000000000001</v>
      </c>
      <c r="G638" s="91"/>
    </row>
    <row r="639" spans="1:7" x14ac:dyDescent="0.25">
      <c r="A639" s="96" t="s">
        <v>1297</v>
      </c>
      <c r="B639" s="97" t="s">
        <v>1298</v>
      </c>
      <c r="C639" s="98" t="s">
        <v>148</v>
      </c>
      <c r="D639" s="99">
        <v>4045.45</v>
      </c>
      <c r="E639" s="99">
        <v>63.69</v>
      </c>
      <c r="F639" s="99">
        <v>4109.1400000000003</v>
      </c>
      <c r="G639" s="91"/>
    </row>
    <row r="640" spans="1:7" x14ac:dyDescent="0.25">
      <c r="A640" s="96" t="s">
        <v>1299</v>
      </c>
      <c r="B640" s="97" t="s">
        <v>1300</v>
      </c>
      <c r="C640" s="98" t="s">
        <v>148</v>
      </c>
      <c r="D640" s="99">
        <v>393.67</v>
      </c>
      <c r="E640" s="99">
        <v>63.69</v>
      </c>
      <c r="F640" s="99">
        <v>457.36</v>
      </c>
      <c r="G640" s="91"/>
    </row>
    <row r="641" spans="1:7" x14ac:dyDescent="0.25">
      <c r="A641" s="96" t="s">
        <v>1301</v>
      </c>
      <c r="B641" s="97" t="s">
        <v>1302</v>
      </c>
      <c r="C641" s="98" t="s">
        <v>148</v>
      </c>
      <c r="D641" s="99">
        <v>412.14</v>
      </c>
      <c r="E641" s="99">
        <v>418.64</v>
      </c>
      <c r="F641" s="99">
        <v>830.78</v>
      </c>
      <c r="G641" s="91"/>
    </row>
    <row r="642" spans="1:7" x14ac:dyDescent="0.25">
      <c r="A642" s="96" t="s">
        <v>1303</v>
      </c>
      <c r="B642" s="97" t="s">
        <v>1304</v>
      </c>
      <c r="C642" s="98" t="s">
        <v>148</v>
      </c>
      <c r="D642" s="99">
        <v>2423.38</v>
      </c>
      <c r="E642" s="99">
        <v>766.16</v>
      </c>
      <c r="F642" s="99">
        <v>3189.54</v>
      </c>
      <c r="G642" s="91"/>
    </row>
    <row r="643" spans="1:7" x14ac:dyDescent="0.25">
      <c r="A643" s="96" t="s">
        <v>1305</v>
      </c>
      <c r="B643" s="97" t="s">
        <v>1306</v>
      </c>
      <c r="C643" s="98"/>
      <c r="D643" s="99"/>
      <c r="E643" s="99"/>
      <c r="F643" s="99"/>
      <c r="G643" s="91"/>
    </row>
    <row r="644" spans="1:7" x14ac:dyDescent="0.25">
      <c r="A644" s="96" t="s">
        <v>1307</v>
      </c>
      <c r="B644" s="97" t="s">
        <v>1308</v>
      </c>
      <c r="C644" s="98" t="s">
        <v>148</v>
      </c>
      <c r="D644" s="99">
        <v>554.96</v>
      </c>
      <c r="E644" s="99">
        <v>56.78</v>
      </c>
      <c r="F644" s="99">
        <v>611.74</v>
      </c>
      <c r="G644" s="91"/>
    </row>
    <row r="645" spans="1:7" x14ac:dyDescent="0.25">
      <c r="A645" s="96" t="s">
        <v>1309</v>
      </c>
      <c r="B645" s="97" t="s">
        <v>1310</v>
      </c>
      <c r="C645" s="98"/>
      <c r="D645" s="99"/>
      <c r="E645" s="99"/>
      <c r="F645" s="99"/>
      <c r="G645" s="91"/>
    </row>
    <row r="646" spans="1:7" x14ac:dyDescent="0.25">
      <c r="A646" s="96" t="s">
        <v>1311</v>
      </c>
      <c r="B646" s="97" t="s">
        <v>1312</v>
      </c>
      <c r="C646" s="98" t="s">
        <v>148</v>
      </c>
      <c r="D646" s="99"/>
      <c r="E646" s="99">
        <v>95.77</v>
      </c>
      <c r="F646" s="99">
        <v>95.77</v>
      </c>
      <c r="G646" s="91"/>
    </row>
    <row r="647" spans="1:7" x14ac:dyDescent="0.25">
      <c r="A647" s="96" t="s">
        <v>1313</v>
      </c>
      <c r="B647" s="97" t="s">
        <v>1314</v>
      </c>
      <c r="C647" s="98" t="s">
        <v>148</v>
      </c>
      <c r="D647" s="99"/>
      <c r="E647" s="99">
        <v>191.54</v>
      </c>
      <c r="F647" s="99">
        <v>191.54</v>
      </c>
      <c r="G647" s="91"/>
    </row>
    <row r="648" spans="1:7" x14ac:dyDescent="0.25">
      <c r="A648" s="96" t="s">
        <v>1315</v>
      </c>
      <c r="B648" s="97" t="s">
        <v>1316</v>
      </c>
      <c r="C648" s="98" t="s">
        <v>148</v>
      </c>
      <c r="D648" s="99"/>
      <c r="E648" s="99">
        <v>132.30000000000001</v>
      </c>
      <c r="F648" s="99">
        <v>132.30000000000001</v>
      </c>
      <c r="G648" s="91"/>
    </row>
    <row r="649" spans="1:7" x14ac:dyDescent="0.25">
      <c r="A649" s="96" t="s">
        <v>1317</v>
      </c>
      <c r="B649" s="97" t="s">
        <v>1318</v>
      </c>
      <c r="C649" s="98" t="s">
        <v>148</v>
      </c>
      <c r="D649" s="99">
        <v>63.7</v>
      </c>
      <c r="E649" s="99">
        <v>73.06</v>
      </c>
      <c r="F649" s="99">
        <v>136.76</v>
      </c>
      <c r="G649" s="91"/>
    </row>
    <row r="650" spans="1:7" x14ac:dyDescent="0.25">
      <c r="A650" s="96" t="s">
        <v>1319</v>
      </c>
      <c r="B650" s="97" t="s">
        <v>1320</v>
      </c>
      <c r="C650" s="98" t="s">
        <v>65</v>
      </c>
      <c r="D650" s="99">
        <v>16.66</v>
      </c>
      <c r="E650" s="99"/>
      <c r="F650" s="99">
        <v>16.66</v>
      </c>
      <c r="G650" s="91"/>
    </row>
    <row r="651" spans="1:7" x14ac:dyDescent="0.25">
      <c r="A651" s="96" t="s">
        <v>1321</v>
      </c>
      <c r="B651" s="97" t="s">
        <v>1322</v>
      </c>
      <c r="C651" s="98"/>
      <c r="D651" s="99"/>
      <c r="E651" s="99"/>
      <c r="F651" s="99"/>
      <c r="G651" s="91"/>
    </row>
    <row r="652" spans="1:7" x14ac:dyDescent="0.25">
      <c r="A652" s="96" t="s">
        <v>1323</v>
      </c>
      <c r="B652" s="97" t="s">
        <v>1324</v>
      </c>
      <c r="C652" s="98" t="s">
        <v>148</v>
      </c>
      <c r="D652" s="99">
        <v>196.33</v>
      </c>
      <c r="E652" s="99">
        <v>79.489999999999995</v>
      </c>
      <c r="F652" s="99">
        <v>275.82</v>
      </c>
      <c r="G652" s="91"/>
    </row>
    <row r="653" spans="1:7" x14ac:dyDescent="0.25">
      <c r="A653" s="96" t="s">
        <v>1325</v>
      </c>
      <c r="B653" s="97" t="s">
        <v>1326</v>
      </c>
      <c r="C653" s="98" t="s">
        <v>148</v>
      </c>
      <c r="D653" s="99">
        <v>187.48</v>
      </c>
      <c r="E653" s="99">
        <v>34.07</v>
      </c>
      <c r="F653" s="99">
        <v>221.55</v>
      </c>
      <c r="G653" s="91"/>
    </row>
    <row r="654" spans="1:7" x14ac:dyDescent="0.25">
      <c r="A654" s="96" t="s">
        <v>1327</v>
      </c>
      <c r="B654" s="97" t="s">
        <v>1328</v>
      </c>
      <c r="C654" s="98" t="s">
        <v>65</v>
      </c>
      <c r="D654" s="99">
        <v>1.49</v>
      </c>
      <c r="E654" s="99">
        <v>0.68</v>
      </c>
      <c r="F654" s="99">
        <v>2.17</v>
      </c>
      <c r="G654" s="91"/>
    </row>
    <row r="655" spans="1:7" x14ac:dyDescent="0.25">
      <c r="A655" s="96" t="s">
        <v>1329</v>
      </c>
      <c r="B655" s="97" t="s">
        <v>1330</v>
      </c>
      <c r="C655" s="98" t="s">
        <v>148</v>
      </c>
      <c r="D655" s="99">
        <v>1205.0899999999999</v>
      </c>
      <c r="E655" s="99">
        <v>104.66</v>
      </c>
      <c r="F655" s="99">
        <v>1309.75</v>
      </c>
      <c r="G655" s="91"/>
    </row>
    <row r="656" spans="1:7" x14ac:dyDescent="0.25">
      <c r="A656" s="96" t="s">
        <v>1331</v>
      </c>
      <c r="B656" s="97" t="s">
        <v>1332</v>
      </c>
      <c r="C656" s="98" t="s">
        <v>148</v>
      </c>
      <c r="D656" s="99">
        <v>341.25</v>
      </c>
      <c r="E656" s="99">
        <v>45.42</v>
      </c>
      <c r="F656" s="99">
        <v>386.67</v>
      </c>
      <c r="G656" s="91"/>
    </row>
    <row r="657" spans="1:7" x14ac:dyDescent="0.25">
      <c r="A657" s="96" t="s">
        <v>1333</v>
      </c>
      <c r="B657" s="97" t="s">
        <v>1334</v>
      </c>
      <c r="C657" s="98" t="s">
        <v>148</v>
      </c>
      <c r="D657" s="99"/>
      <c r="E657" s="99">
        <v>45.42</v>
      </c>
      <c r="F657" s="99">
        <v>45.42</v>
      </c>
      <c r="G657" s="91"/>
    </row>
    <row r="658" spans="1:7" x14ac:dyDescent="0.25">
      <c r="A658" s="96" t="s">
        <v>1335</v>
      </c>
      <c r="B658" s="97" t="s">
        <v>1336</v>
      </c>
      <c r="C658" s="98" t="s">
        <v>148</v>
      </c>
      <c r="D658" s="99">
        <v>244.3</v>
      </c>
      <c r="E658" s="99">
        <v>22.71</v>
      </c>
      <c r="F658" s="99">
        <v>267.01</v>
      </c>
      <c r="G658" s="91"/>
    </row>
    <row r="659" spans="1:7" x14ac:dyDescent="0.25">
      <c r="A659" s="96" t="s">
        <v>1337</v>
      </c>
      <c r="B659" s="97" t="s">
        <v>1338</v>
      </c>
      <c r="C659" s="98" t="s">
        <v>148</v>
      </c>
      <c r="D659" s="99">
        <v>209.29</v>
      </c>
      <c r="E659" s="99">
        <v>68.13</v>
      </c>
      <c r="F659" s="99">
        <v>277.42</v>
      </c>
      <c r="G659" s="91"/>
    </row>
    <row r="660" spans="1:7" x14ac:dyDescent="0.25">
      <c r="A660" s="96" t="s">
        <v>1339</v>
      </c>
      <c r="B660" s="97" t="s">
        <v>1340</v>
      </c>
      <c r="C660" s="98" t="s">
        <v>148</v>
      </c>
      <c r="D660" s="99">
        <v>196.33</v>
      </c>
      <c r="E660" s="99">
        <v>107.13</v>
      </c>
      <c r="F660" s="99">
        <v>303.45999999999998</v>
      </c>
      <c r="G660" s="91"/>
    </row>
    <row r="661" spans="1:7" x14ac:dyDescent="0.25">
      <c r="A661" s="96" t="s">
        <v>1341</v>
      </c>
      <c r="B661" s="97" t="s">
        <v>1342</v>
      </c>
      <c r="C661" s="98" t="s">
        <v>148</v>
      </c>
      <c r="D661" s="99">
        <v>215.72</v>
      </c>
      <c r="E661" s="99">
        <v>0.23</v>
      </c>
      <c r="F661" s="99">
        <v>215.95</v>
      </c>
      <c r="G661" s="91"/>
    </row>
    <row r="662" spans="1:7" x14ac:dyDescent="0.25">
      <c r="A662" s="96" t="s">
        <v>1343</v>
      </c>
      <c r="B662" s="97" t="s">
        <v>1344</v>
      </c>
      <c r="C662" s="98" t="s">
        <v>148</v>
      </c>
      <c r="D662" s="99">
        <v>375.07</v>
      </c>
      <c r="E662" s="99">
        <v>18.170000000000002</v>
      </c>
      <c r="F662" s="99">
        <v>393.24</v>
      </c>
      <c r="G662" s="91"/>
    </row>
    <row r="663" spans="1:7" x14ac:dyDescent="0.25">
      <c r="A663" s="96" t="s">
        <v>1345</v>
      </c>
      <c r="B663" s="97" t="s">
        <v>1346</v>
      </c>
      <c r="C663" s="98" t="s">
        <v>148</v>
      </c>
      <c r="D663" s="99">
        <v>1134.3</v>
      </c>
      <c r="E663" s="99">
        <v>18.170000000000002</v>
      </c>
      <c r="F663" s="99">
        <v>1152.47</v>
      </c>
      <c r="G663" s="91"/>
    </row>
    <row r="664" spans="1:7" x14ac:dyDescent="0.25">
      <c r="A664" s="96" t="s">
        <v>1347</v>
      </c>
      <c r="B664" s="97" t="s">
        <v>1348</v>
      </c>
      <c r="C664" s="98"/>
      <c r="D664" s="99"/>
      <c r="E664" s="99"/>
      <c r="F664" s="99"/>
      <c r="G664" s="91"/>
    </row>
    <row r="665" spans="1:7" x14ac:dyDescent="0.25">
      <c r="A665" s="96" t="s">
        <v>1349</v>
      </c>
      <c r="B665" s="97" t="s">
        <v>1350</v>
      </c>
      <c r="C665" s="98" t="s">
        <v>65</v>
      </c>
      <c r="D665" s="99">
        <v>2.81</v>
      </c>
      <c r="E665" s="99">
        <v>5.68</v>
      </c>
      <c r="F665" s="99">
        <v>8.49</v>
      </c>
      <c r="G665" s="91"/>
    </row>
    <row r="666" spans="1:7" x14ac:dyDescent="0.25">
      <c r="A666" s="96" t="s">
        <v>1351</v>
      </c>
      <c r="B666" s="97" t="s">
        <v>1352</v>
      </c>
      <c r="C666" s="98" t="s">
        <v>123</v>
      </c>
      <c r="D666" s="99">
        <v>11.91</v>
      </c>
      <c r="E666" s="99"/>
      <c r="F666" s="99">
        <v>11.91</v>
      </c>
      <c r="G666" s="91"/>
    </row>
    <row r="667" spans="1:7" x14ac:dyDescent="0.25">
      <c r="A667" s="96" t="s">
        <v>1353</v>
      </c>
      <c r="B667" s="97" t="s">
        <v>1354</v>
      </c>
      <c r="C667" s="98" t="s">
        <v>65</v>
      </c>
      <c r="D667" s="99">
        <v>4.08</v>
      </c>
      <c r="E667" s="99">
        <v>5.68</v>
      </c>
      <c r="F667" s="99">
        <v>9.76</v>
      </c>
      <c r="G667" s="91"/>
    </row>
    <row r="668" spans="1:7" x14ac:dyDescent="0.25">
      <c r="A668" s="96" t="s">
        <v>1355</v>
      </c>
      <c r="B668" s="97" t="s">
        <v>1356</v>
      </c>
      <c r="C668" s="98" t="s">
        <v>148</v>
      </c>
      <c r="D668" s="99">
        <v>9458.3700000000008</v>
      </c>
      <c r="E668" s="99">
        <v>1972.46</v>
      </c>
      <c r="F668" s="99">
        <v>11430.83</v>
      </c>
      <c r="G668" s="91"/>
    </row>
    <row r="669" spans="1:7" x14ac:dyDescent="0.25">
      <c r="A669" s="96" t="s">
        <v>1357</v>
      </c>
      <c r="B669" s="97" t="s">
        <v>1358</v>
      </c>
      <c r="C669" s="98" t="s">
        <v>123</v>
      </c>
      <c r="D669" s="99">
        <v>198.79</v>
      </c>
      <c r="E669" s="99">
        <v>151.05000000000001</v>
      </c>
      <c r="F669" s="99">
        <v>349.84</v>
      </c>
      <c r="G669" s="91"/>
    </row>
    <row r="670" spans="1:7" x14ac:dyDescent="0.25">
      <c r="A670" s="96" t="s">
        <v>1359</v>
      </c>
      <c r="B670" s="97" t="s">
        <v>1360</v>
      </c>
      <c r="C670" s="98" t="s">
        <v>586</v>
      </c>
      <c r="D670" s="99">
        <v>7.77</v>
      </c>
      <c r="E670" s="99">
        <v>0.38</v>
      </c>
      <c r="F670" s="99">
        <v>8.15</v>
      </c>
      <c r="G670" s="91"/>
    </row>
    <row r="671" spans="1:7" x14ac:dyDescent="0.25">
      <c r="A671" s="96" t="s">
        <v>1361</v>
      </c>
      <c r="B671" s="97" t="s">
        <v>1362</v>
      </c>
      <c r="C671" s="98"/>
      <c r="D671" s="99"/>
      <c r="E671" s="99"/>
      <c r="F671" s="99"/>
      <c r="G671" s="91"/>
    </row>
    <row r="672" spans="1:7" x14ac:dyDescent="0.25">
      <c r="A672" s="96" t="s">
        <v>1363</v>
      </c>
      <c r="B672" s="97" t="s">
        <v>1364</v>
      </c>
      <c r="C672" s="98"/>
      <c r="D672" s="99"/>
      <c r="E672" s="99"/>
      <c r="F672" s="99"/>
      <c r="G672" s="91"/>
    </row>
    <row r="673" spans="1:7" x14ac:dyDescent="0.25">
      <c r="A673" s="100" t="s">
        <v>1365</v>
      </c>
      <c r="B673" s="97" t="s">
        <v>1366</v>
      </c>
      <c r="C673" s="98" t="s">
        <v>123</v>
      </c>
      <c r="D673" s="99">
        <v>18.809999999999999</v>
      </c>
      <c r="E673" s="99">
        <v>53.01</v>
      </c>
      <c r="F673" s="99">
        <v>71.819999999999993</v>
      </c>
      <c r="G673" s="91"/>
    </row>
    <row r="674" spans="1:7" x14ac:dyDescent="0.25">
      <c r="A674" s="96" t="s">
        <v>1367</v>
      </c>
      <c r="B674" s="97" t="s">
        <v>1368</v>
      </c>
      <c r="C674" s="98" t="s">
        <v>123</v>
      </c>
      <c r="D674" s="99">
        <v>30.41</v>
      </c>
      <c r="E674" s="99">
        <v>55.12</v>
      </c>
      <c r="F674" s="99">
        <v>85.53</v>
      </c>
      <c r="G674" s="91"/>
    </row>
    <row r="675" spans="1:7" x14ac:dyDescent="0.25">
      <c r="A675" s="96" t="s">
        <v>1369</v>
      </c>
      <c r="B675" s="97" t="s">
        <v>1370</v>
      </c>
      <c r="C675" s="98" t="s">
        <v>123</v>
      </c>
      <c r="D675" s="99">
        <v>45.56</v>
      </c>
      <c r="E675" s="99">
        <v>87.75</v>
      </c>
      <c r="F675" s="99">
        <v>133.31</v>
      </c>
      <c r="G675" s="91"/>
    </row>
    <row r="676" spans="1:7" x14ac:dyDescent="0.25">
      <c r="A676" s="96" t="s">
        <v>1371</v>
      </c>
      <c r="B676" s="97" t="s">
        <v>1372</v>
      </c>
      <c r="C676" s="98"/>
      <c r="D676" s="99"/>
      <c r="E676" s="99"/>
      <c r="F676" s="99"/>
      <c r="G676" s="91"/>
    </row>
    <row r="677" spans="1:7" x14ac:dyDescent="0.25">
      <c r="A677" s="96" t="s">
        <v>1373</v>
      </c>
      <c r="B677" s="97" t="s">
        <v>1374</v>
      </c>
      <c r="C677" s="98" t="s">
        <v>62</v>
      </c>
      <c r="D677" s="99">
        <v>29336.400000000001</v>
      </c>
      <c r="E677" s="99"/>
      <c r="F677" s="99">
        <v>29336.400000000001</v>
      </c>
      <c r="G677" s="91"/>
    </row>
    <row r="678" spans="1:7" x14ac:dyDescent="0.25">
      <c r="A678" s="96" t="s">
        <v>1375</v>
      </c>
      <c r="B678" s="97" t="s">
        <v>1376</v>
      </c>
      <c r="C678" s="98" t="s">
        <v>123</v>
      </c>
      <c r="D678" s="99">
        <v>176.94</v>
      </c>
      <c r="E678" s="99">
        <v>2.27</v>
      </c>
      <c r="F678" s="99">
        <v>179.21</v>
      </c>
      <c r="G678" s="91"/>
    </row>
    <row r="679" spans="1:7" x14ac:dyDescent="0.25">
      <c r="A679" s="96" t="s">
        <v>1377</v>
      </c>
      <c r="B679" s="97" t="s">
        <v>1378</v>
      </c>
      <c r="C679" s="98" t="s">
        <v>123</v>
      </c>
      <c r="D679" s="99">
        <v>190.83</v>
      </c>
      <c r="E679" s="99">
        <v>2.27</v>
      </c>
      <c r="F679" s="99">
        <v>193.1</v>
      </c>
      <c r="G679" s="91"/>
    </row>
    <row r="680" spans="1:7" x14ac:dyDescent="0.25">
      <c r="A680" s="96" t="s">
        <v>1379</v>
      </c>
      <c r="B680" s="97" t="s">
        <v>1380</v>
      </c>
      <c r="C680" s="98" t="s">
        <v>123</v>
      </c>
      <c r="D680" s="99">
        <v>201.27</v>
      </c>
      <c r="E680" s="99">
        <v>2.27</v>
      </c>
      <c r="F680" s="99">
        <v>203.54</v>
      </c>
      <c r="G680" s="91"/>
    </row>
    <row r="681" spans="1:7" x14ac:dyDescent="0.25">
      <c r="A681" s="96" t="s">
        <v>1381</v>
      </c>
      <c r="B681" s="97" t="s">
        <v>1382</v>
      </c>
      <c r="C681" s="98" t="s">
        <v>123</v>
      </c>
      <c r="D681" s="99">
        <v>214.13</v>
      </c>
      <c r="E681" s="99">
        <v>2.27</v>
      </c>
      <c r="F681" s="99">
        <v>216.4</v>
      </c>
      <c r="G681" s="91"/>
    </row>
    <row r="682" spans="1:7" x14ac:dyDescent="0.25">
      <c r="A682" s="96" t="s">
        <v>1383</v>
      </c>
      <c r="B682" s="97" t="s">
        <v>1384</v>
      </c>
      <c r="C682" s="98" t="s">
        <v>123</v>
      </c>
      <c r="D682" s="99">
        <v>244.82</v>
      </c>
      <c r="E682" s="99">
        <v>2.27</v>
      </c>
      <c r="F682" s="99">
        <v>247.09</v>
      </c>
      <c r="G682" s="91"/>
    </row>
    <row r="683" spans="1:7" x14ac:dyDescent="0.25">
      <c r="A683" s="96" t="s">
        <v>1385</v>
      </c>
      <c r="B683" s="97" t="s">
        <v>1386</v>
      </c>
      <c r="C683" s="98"/>
      <c r="D683" s="99"/>
      <c r="E683" s="99"/>
      <c r="F683" s="99"/>
      <c r="G683" s="91"/>
    </row>
    <row r="684" spans="1:7" x14ac:dyDescent="0.25">
      <c r="A684" s="96" t="s">
        <v>1387</v>
      </c>
      <c r="B684" s="97" t="s">
        <v>1388</v>
      </c>
      <c r="C684" s="98" t="s">
        <v>62</v>
      </c>
      <c r="D684" s="99">
        <v>2765.37</v>
      </c>
      <c r="E684" s="99"/>
      <c r="F684" s="99">
        <v>2765.37</v>
      </c>
      <c r="G684" s="91"/>
    </row>
    <row r="685" spans="1:7" x14ac:dyDescent="0.25">
      <c r="A685" s="96" t="s">
        <v>1389</v>
      </c>
      <c r="B685" s="97" t="s">
        <v>1390</v>
      </c>
      <c r="C685" s="98" t="s">
        <v>123</v>
      </c>
      <c r="D685" s="99">
        <v>43.79</v>
      </c>
      <c r="E685" s="99">
        <v>16.79</v>
      </c>
      <c r="F685" s="99">
        <v>60.58</v>
      </c>
      <c r="G685" s="91"/>
    </row>
    <row r="686" spans="1:7" x14ac:dyDescent="0.25">
      <c r="A686" s="96" t="s">
        <v>1391</v>
      </c>
      <c r="B686" s="97" t="s">
        <v>1392</v>
      </c>
      <c r="C686" s="98" t="s">
        <v>123</v>
      </c>
      <c r="D686" s="99">
        <v>58.6</v>
      </c>
      <c r="E686" s="99">
        <v>24.25</v>
      </c>
      <c r="F686" s="99">
        <v>82.85</v>
      </c>
      <c r="G686" s="91"/>
    </row>
    <row r="687" spans="1:7" x14ac:dyDescent="0.25">
      <c r="A687" s="96" t="s">
        <v>1393</v>
      </c>
      <c r="B687" s="97" t="s">
        <v>1394</v>
      </c>
      <c r="C687" s="98" t="s">
        <v>123</v>
      </c>
      <c r="D687" s="99">
        <v>77.040000000000006</v>
      </c>
      <c r="E687" s="99">
        <v>33.229999999999997</v>
      </c>
      <c r="F687" s="99">
        <v>110.27</v>
      </c>
      <c r="G687" s="91"/>
    </row>
    <row r="688" spans="1:7" x14ac:dyDescent="0.25">
      <c r="A688" s="96" t="s">
        <v>1395</v>
      </c>
      <c r="B688" s="97" t="s">
        <v>1396</v>
      </c>
      <c r="C688" s="98" t="s">
        <v>123</v>
      </c>
      <c r="D688" s="99">
        <v>99.97</v>
      </c>
      <c r="E688" s="99">
        <v>43.97</v>
      </c>
      <c r="F688" s="99">
        <v>143.94</v>
      </c>
      <c r="G688" s="91"/>
    </row>
    <row r="689" spans="1:7" x14ac:dyDescent="0.25">
      <c r="A689" s="96" t="s">
        <v>1397</v>
      </c>
      <c r="B689" s="97" t="s">
        <v>1398</v>
      </c>
      <c r="C689" s="98"/>
      <c r="D689" s="99"/>
      <c r="E689" s="99"/>
      <c r="F689" s="99"/>
      <c r="G689" s="91"/>
    </row>
    <row r="690" spans="1:7" x14ac:dyDescent="0.25">
      <c r="A690" s="96" t="s">
        <v>1399</v>
      </c>
      <c r="B690" s="97" t="s">
        <v>1400</v>
      </c>
      <c r="C690" s="98" t="s">
        <v>62</v>
      </c>
      <c r="D690" s="99">
        <v>3099.83</v>
      </c>
      <c r="E690" s="99"/>
      <c r="F690" s="99">
        <v>3099.83</v>
      </c>
      <c r="G690" s="91"/>
    </row>
    <row r="691" spans="1:7" x14ac:dyDescent="0.25">
      <c r="A691" s="96" t="s">
        <v>1401</v>
      </c>
      <c r="B691" s="97" t="s">
        <v>1402</v>
      </c>
      <c r="C691" s="98" t="s">
        <v>123</v>
      </c>
      <c r="D691" s="99">
        <v>63.71</v>
      </c>
      <c r="E691" s="99">
        <v>14.13</v>
      </c>
      <c r="F691" s="99">
        <v>77.84</v>
      </c>
      <c r="G691" s="91"/>
    </row>
    <row r="692" spans="1:7" x14ac:dyDescent="0.25">
      <c r="A692" s="96" t="s">
        <v>1403</v>
      </c>
      <c r="B692" s="97" t="s">
        <v>1404</v>
      </c>
      <c r="C692" s="98" t="s">
        <v>123</v>
      </c>
      <c r="D692" s="99">
        <v>82.76</v>
      </c>
      <c r="E692" s="99">
        <v>20.39</v>
      </c>
      <c r="F692" s="99">
        <v>103.15</v>
      </c>
      <c r="G692" s="91"/>
    </row>
    <row r="693" spans="1:7" x14ac:dyDescent="0.25">
      <c r="A693" s="96" t="s">
        <v>1405</v>
      </c>
      <c r="B693" s="97" t="s">
        <v>1406</v>
      </c>
      <c r="C693" s="98" t="s">
        <v>123</v>
      </c>
      <c r="D693" s="99">
        <v>108.17</v>
      </c>
      <c r="E693" s="99">
        <v>27.81</v>
      </c>
      <c r="F693" s="99">
        <v>135.97999999999999</v>
      </c>
      <c r="G693" s="91"/>
    </row>
    <row r="694" spans="1:7" x14ac:dyDescent="0.25">
      <c r="A694" s="96" t="s">
        <v>1407</v>
      </c>
      <c r="B694" s="97" t="s">
        <v>1408</v>
      </c>
      <c r="C694" s="98" t="s">
        <v>123</v>
      </c>
      <c r="D694" s="99">
        <v>166.13</v>
      </c>
      <c r="E694" s="99">
        <v>36.26</v>
      </c>
      <c r="F694" s="99">
        <v>202.39</v>
      </c>
      <c r="G694" s="91"/>
    </row>
    <row r="695" spans="1:7" x14ac:dyDescent="0.25">
      <c r="A695" s="96" t="s">
        <v>1409</v>
      </c>
      <c r="B695" s="97" t="s">
        <v>1410</v>
      </c>
      <c r="C695" s="98"/>
      <c r="D695" s="99"/>
      <c r="E695" s="99"/>
      <c r="F695" s="99"/>
      <c r="G695" s="91"/>
    </row>
    <row r="696" spans="1:7" x14ac:dyDescent="0.25">
      <c r="A696" s="96" t="s">
        <v>1411</v>
      </c>
      <c r="B696" s="97" t="s">
        <v>1412</v>
      </c>
      <c r="C696" s="98" t="s">
        <v>62</v>
      </c>
      <c r="D696" s="99">
        <v>32657.79</v>
      </c>
      <c r="E696" s="99"/>
      <c r="F696" s="99">
        <v>32657.79</v>
      </c>
      <c r="G696" s="91"/>
    </row>
    <row r="697" spans="1:7" x14ac:dyDescent="0.25">
      <c r="A697" s="96" t="s">
        <v>1413</v>
      </c>
      <c r="B697" s="97" t="s">
        <v>1414</v>
      </c>
      <c r="C697" s="98" t="s">
        <v>123</v>
      </c>
      <c r="D697" s="99">
        <v>254.26</v>
      </c>
      <c r="E697" s="99">
        <v>10.28</v>
      </c>
      <c r="F697" s="99">
        <v>264.54000000000002</v>
      </c>
      <c r="G697" s="91"/>
    </row>
    <row r="698" spans="1:7" x14ac:dyDescent="0.25">
      <c r="A698" s="96" t="s">
        <v>1415</v>
      </c>
      <c r="B698" s="97" t="s">
        <v>1416</v>
      </c>
      <c r="C698" s="98" t="s">
        <v>123</v>
      </c>
      <c r="D698" s="99">
        <v>276.70999999999998</v>
      </c>
      <c r="E698" s="99">
        <v>12.89</v>
      </c>
      <c r="F698" s="99">
        <v>289.60000000000002</v>
      </c>
      <c r="G698" s="91"/>
    </row>
    <row r="699" spans="1:7" x14ac:dyDescent="0.25">
      <c r="A699" s="96" t="s">
        <v>1417</v>
      </c>
      <c r="B699" s="97" t="s">
        <v>1418</v>
      </c>
      <c r="C699" s="98" t="s">
        <v>123</v>
      </c>
      <c r="D699" s="99">
        <v>340.52</v>
      </c>
      <c r="E699" s="99">
        <v>19.510000000000002</v>
      </c>
      <c r="F699" s="99">
        <v>360.03</v>
      </c>
      <c r="G699" s="91"/>
    </row>
    <row r="700" spans="1:7" x14ac:dyDescent="0.25">
      <c r="A700" s="96" t="s">
        <v>1419</v>
      </c>
      <c r="B700" s="97" t="s">
        <v>1420</v>
      </c>
      <c r="C700" s="98" t="s">
        <v>123</v>
      </c>
      <c r="D700" s="99">
        <v>368.83</v>
      </c>
      <c r="E700" s="99">
        <v>27.3</v>
      </c>
      <c r="F700" s="99">
        <v>396.13</v>
      </c>
      <c r="G700" s="91"/>
    </row>
    <row r="701" spans="1:7" x14ac:dyDescent="0.25">
      <c r="A701" s="96" t="s">
        <v>1421</v>
      </c>
      <c r="B701" s="97" t="s">
        <v>1422</v>
      </c>
      <c r="C701" s="98" t="s">
        <v>123</v>
      </c>
      <c r="D701" s="99">
        <v>424.18</v>
      </c>
      <c r="E701" s="99">
        <v>41.71</v>
      </c>
      <c r="F701" s="99">
        <v>465.89</v>
      </c>
      <c r="G701" s="91"/>
    </row>
    <row r="702" spans="1:7" x14ac:dyDescent="0.25">
      <c r="A702" s="96" t="s">
        <v>1423</v>
      </c>
      <c r="B702" s="97" t="s">
        <v>1424</v>
      </c>
      <c r="C702" s="98" t="s">
        <v>123</v>
      </c>
      <c r="D702" s="99">
        <v>486.76</v>
      </c>
      <c r="E702" s="99">
        <v>48.91</v>
      </c>
      <c r="F702" s="99">
        <v>535.66999999999996</v>
      </c>
      <c r="G702" s="91"/>
    </row>
    <row r="703" spans="1:7" x14ac:dyDescent="0.25">
      <c r="A703" s="96" t="s">
        <v>1425</v>
      </c>
      <c r="B703" s="97" t="s">
        <v>1426</v>
      </c>
      <c r="C703" s="98" t="s">
        <v>123</v>
      </c>
      <c r="D703" s="99">
        <v>598.01</v>
      </c>
      <c r="E703" s="99">
        <v>57.84</v>
      </c>
      <c r="F703" s="99">
        <v>655.85</v>
      </c>
      <c r="G703" s="91"/>
    </row>
    <row r="704" spans="1:7" x14ac:dyDescent="0.25">
      <c r="A704" s="96" t="s">
        <v>1427</v>
      </c>
      <c r="B704" s="97" t="s">
        <v>1428</v>
      </c>
      <c r="C704" s="98" t="s">
        <v>123</v>
      </c>
      <c r="D704" s="99">
        <v>668.72</v>
      </c>
      <c r="E704" s="99">
        <v>48.91</v>
      </c>
      <c r="F704" s="99">
        <v>717.63</v>
      </c>
      <c r="G704" s="91"/>
    </row>
    <row r="705" spans="1:7" x14ac:dyDescent="0.25">
      <c r="A705" s="96" t="s">
        <v>1429</v>
      </c>
      <c r="B705" s="97" t="s">
        <v>1430</v>
      </c>
      <c r="C705" s="98" t="s">
        <v>123</v>
      </c>
      <c r="D705" s="99">
        <v>402.19</v>
      </c>
      <c r="E705" s="99"/>
      <c r="F705" s="99">
        <v>402.19</v>
      </c>
      <c r="G705" s="91"/>
    </row>
    <row r="706" spans="1:7" x14ac:dyDescent="0.25">
      <c r="A706" s="96" t="s">
        <v>1431</v>
      </c>
      <c r="B706" s="97" t="s">
        <v>1432</v>
      </c>
      <c r="C706" s="98" t="s">
        <v>123</v>
      </c>
      <c r="D706" s="99">
        <v>532.14</v>
      </c>
      <c r="E706" s="99"/>
      <c r="F706" s="99">
        <v>532.14</v>
      </c>
      <c r="G706" s="91"/>
    </row>
    <row r="707" spans="1:7" x14ac:dyDescent="0.25">
      <c r="A707" s="96" t="s">
        <v>1433</v>
      </c>
      <c r="B707" s="97" t="s">
        <v>1434</v>
      </c>
      <c r="C707" s="98" t="s">
        <v>62</v>
      </c>
      <c r="D707" s="99">
        <v>32657.79</v>
      </c>
      <c r="E707" s="99"/>
      <c r="F707" s="99">
        <v>32657.79</v>
      </c>
      <c r="G707" s="91"/>
    </row>
    <row r="708" spans="1:7" x14ac:dyDescent="0.25">
      <c r="A708" s="96" t="s">
        <v>1435</v>
      </c>
      <c r="B708" s="97" t="s">
        <v>1436</v>
      </c>
      <c r="C708" s="98" t="s">
        <v>123</v>
      </c>
      <c r="D708" s="99">
        <v>1296.7</v>
      </c>
      <c r="E708" s="99"/>
      <c r="F708" s="99">
        <v>1296.7</v>
      </c>
      <c r="G708" s="91"/>
    </row>
    <row r="709" spans="1:7" x14ac:dyDescent="0.25">
      <c r="A709" s="96" t="s">
        <v>1437</v>
      </c>
      <c r="B709" s="97" t="s">
        <v>1438</v>
      </c>
      <c r="C709" s="98" t="s">
        <v>123</v>
      </c>
      <c r="D709" s="99">
        <v>1484.19</v>
      </c>
      <c r="E709" s="99"/>
      <c r="F709" s="99">
        <v>1484.19</v>
      </c>
      <c r="G709" s="91"/>
    </row>
    <row r="710" spans="1:7" x14ac:dyDescent="0.25">
      <c r="A710" s="96" t="s">
        <v>1439</v>
      </c>
      <c r="B710" s="97" t="s">
        <v>1440</v>
      </c>
      <c r="C710" s="98" t="s">
        <v>123</v>
      </c>
      <c r="D710" s="99">
        <v>1731.17</v>
      </c>
      <c r="E710" s="99"/>
      <c r="F710" s="99">
        <v>1731.17</v>
      </c>
      <c r="G710" s="91"/>
    </row>
    <row r="711" spans="1:7" x14ac:dyDescent="0.25">
      <c r="A711" s="96" t="s">
        <v>1441</v>
      </c>
      <c r="B711" s="97" t="s">
        <v>1442</v>
      </c>
      <c r="C711" s="98" t="s">
        <v>123</v>
      </c>
      <c r="D711" s="99">
        <v>839</v>
      </c>
      <c r="E711" s="99"/>
      <c r="F711" s="99">
        <v>839</v>
      </c>
      <c r="G711" s="91"/>
    </row>
    <row r="712" spans="1:7" x14ac:dyDescent="0.25">
      <c r="A712" s="96" t="s">
        <v>1443</v>
      </c>
      <c r="B712" s="97" t="s">
        <v>1444</v>
      </c>
      <c r="C712" s="98" t="s">
        <v>123</v>
      </c>
      <c r="D712" s="99">
        <v>962.12</v>
      </c>
      <c r="E712" s="99"/>
      <c r="F712" s="99">
        <v>962.12</v>
      </c>
      <c r="G712" s="91"/>
    </row>
    <row r="713" spans="1:7" x14ac:dyDescent="0.25">
      <c r="A713" s="96" t="s">
        <v>1445</v>
      </c>
      <c r="B713" s="97" t="s">
        <v>1446</v>
      </c>
      <c r="C713" s="98" t="s">
        <v>148</v>
      </c>
      <c r="D713" s="99">
        <v>664.44</v>
      </c>
      <c r="E713" s="99"/>
      <c r="F713" s="99">
        <v>664.44</v>
      </c>
      <c r="G713" s="91"/>
    </row>
    <row r="714" spans="1:7" x14ac:dyDescent="0.25">
      <c r="A714" s="96" t="s">
        <v>1447</v>
      </c>
      <c r="B714" s="97" t="s">
        <v>1448</v>
      </c>
      <c r="C714" s="98"/>
      <c r="D714" s="99"/>
      <c r="E714" s="99"/>
      <c r="F714" s="99"/>
      <c r="G714" s="91"/>
    </row>
    <row r="715" spans="1:7" x14ac:dyDescent="0.25">
      <c r="A715" s="96" t="s">
        <v>1449</v>
      </c>
      <c r="B715" s="97" t="s">
        <v>1450</v>
      </c>
      <c r="C715" s="98" t="s">
        <v>62</v>
      </c>
      <c r="D715" s="99">
        <v>1917.98</v>
      </c>
      <c r="E715" s="99"/>
      <c r="F715" s="99">
        <v>1917.98</v>
      </c>
      <c r="G715" s="91"/>
    </row>
    <row r="716" spans="1:7" x14ac:dyDescent="0.25">
      <c r="A716" s="96" t="s">
        <v>1451</v>
      </c>
      <c r="B716" s="97" t="s">
        <v>1452</v>
      </c>
      <c r="C716" s="98" t="s">
        <v>123</v>
      </c>
      <c r="D716" s="99">
        <v>38.92</v>
      </c>
      <c r="E716" s="99"/>
      <c r="F716" s="99">
        <v>38.92</v>
      </c>
      <c r="G716" s="91"/>
    </row>
    <row r="717" spans="1:7" x14ac:dyDescent="0.25">
      <c r="A717" s="96" t="s">
        <v>1453</v>
      </c>
      <c r="B717" s="97" t="s">
        <v>1454</v>
      </c>
      <c r="C717" s="98" t="s">
        <v>123</v>
      </c>
      <c r="D717" s="99">
        <v>45.63</v>
      </c>
      <c r="E717" s="99"/>
      <c r="F717" s="99">
        <v>45.63</v>
      </c>
      <c r="G717" s="91"/>
    </row>
    <row r="718" spans="1:7" x14ac:dyDescent="0.25">
      <c r="A718" s="96" t="s">
        <v>1455</v>
      </c>
      <c r="B718" s="97" t="s">
        <v>1456</v>
      </c>
      <c r="C718" s="98" t="s">
        <v>123</v>
      </c>
      <c r="D718" s="99">
        <v>73.459999999999994</v>
      </c>
      <c r="E718" s="99"/>
      <c r="F718" s="99">
        <v>73.459999999999994</v>
      </c>
      <c r="G718" s="91"/>
    </row>
    <row r="719" spans="1:7" x14ac:dyDescent="0.25">
      <c r="A719" s="96" t="s">
        <v>1457</v>
      </c>
      <c r="B719" s="97" t="s">
        <v>1458</v>
      </c>
      <c r="C719" s="98" t="s">
        <v>148</v>
      </c>
      <c r="D719" s="99"/>
      <c r="E719" s="99">
        <v>558.29999999999995</v>
      </c>
      <c r="F719" s="99">
        <v>558.29999999999995</v>
      </c>
      <c r="G719" s="91"/>
    </row>
    <row r="720" spans="1:7" x14ac:dyDescent="0.25">
      <c r="A720" s="96" t="s">
        <v>1459</v>
      </c>
      <c r="B720" s="97" t="s">
        <v>1460</v>
      </c>
      <c r="C720" s="98"/>
      <c r="D720" s="99"/>
      <c r="E720" s="99"/>
      <c r="F720" s="99"/>
      <c r="G720" s="91"/>
    </row>
    <row r="721" spans="1:7" x14ac:dyDescent="0.25">
      <c r="A721" s="96" t="s">
        <v>1461</v>
      </c>
      <c r="B721" s="97" t="s">
        <v>1462</v>
      </c>
      <c r="C721" s="98" t="s">
        <v>62</v>
      </c>
      <c r="D721" s="99">
        <v>43853.17</v>
      </c>
      <c r="E721" s="99"/>
      <c r="F721" s="99">
        <v>43853.17</v>
      </c>
      <c r="G721" s="91"/>
    </row>
    <row r="722" spans="1:7" x14ac:dyDescent="0.25">
      <c r="A722" s="96" t="s">
        <v>1463</v>
      </c>
      <c r="B722" s="97" t="s">
        <v>1464</v>
      </c>
      <c r="C722" s="98" t="s">
        <v>123</v>
      </c>
      <c r="D722" s="99">
        <v>43.54</v>
      </c>
      <c r="E722" s="99">
        <v>6.06</v>
      </c>
      <c r="F722" s="99">
        <v>49.6</v>
      </c>
      <c r="G722" s="91"/>
    </row>
    <row r="723" spans="1:7" x14ac:dyDescent="0.25">
      <c r="A723" s="96" t="s">
        <v>1465</v>
      </c>
      <c r="B723" s="97" t="s">
        <v>1466</v>
      </c>
      <c r="C723" s="98" t="s">
        <v>123</v>
      </c>
      <c r="D723" s="99">
        <v>56.14</v>
      </c>
      <c r="E723" s="99">
        <v>6.06</v>
      </c>
      <c r="F723" s="99">
        <v>62.2</v>
      </c>
      <c r="G723" s="91"/>
    </row>
    <row r="724" spans="1:7" x14ac:dyDescent="0.25">
      <c r="A724" s="96" t="s">
        <v>1467</v>
      </c>
      <c r="B724" s="97" t="s">
        <v>1468</v>
      </c>
      <c r="C724" s="98" t="s">
        <v>123</v>
      </c>
      <c r="D724" s="99">
        <v>60.16</v>
      </c>
      <c r="E724" s="99">
        <v>6.06</v>
      </c>
      <c r="F724" s="99">
        <v>66.22</v>
      </c>
      <c r="G724" s="91"/>
    </row>
    <row r="725" spans="1:7" x14ac:dyDescent="0.25">
      <c r="A725" s="96" t="s">
        <v>1469</v>
      </c>
      <c r="B725" s="97" t="s">
        <v>1470</v>
      </c>
      <c r="C725" s="98" t="s">
        <v>123</v>
      </c>
      <c r="D725" s="99">
        <v>72.17</v>
      </c>
      <c r="E725" s="99">
        <v>6.06</v>
      </c>
      <c r="F725" s="99">
        <v>78.23</v>
      </c>
      <c r="G725" s="91"/>
    </row>
    <row r="726" spans="1:7" x14ac:dyDescent="0.25">
      <c r="A726" s="96" t="s">
        <v>1471</v>
      </c>
      <c r="B726" s="97" t="s">
        <v>1472</v>
      </c>
      <c r="C726" s="98" t="s">
        <v>123</v>
      </c>
      <c r="D726" s="99">
        <v>98.62</v>
      </c>
      <c r="E726" s="99">
        <v>6.06</v>
      </c>
      <c r="F726" s="99">
        <v>104.68</v>
      </c>
      <c r="G726" s="91"/>
    </row>
    <row r="727" spans="1:7" x14ac:dyDescent="0.25">
      <c r="A727" s="96" t="s">
        <v>1473</v>
      </c>
      <c r="B727" s="97" t="s">
        <v>1474</v>
      </c>
      <c r="C727" s="98" t="s">
        <v>123</v>
      </c>
      <c r="D727" s="99">
        <v>117.17</v>
      </c>
      <c r="E727" s="99">
        <v>6.06</v>
      </c>
      <c r="F727" s="99">
        <v>123.23</v>
      </c>
      <c r="G727" s="91"/>
    </row>
    <row r="728" spans="1:7" x14ac:dyDescent="0.25">
      <c r="A728" s="96" t="s">
        <v>1475</v>
      </c>
      <c r="B728" s="97" t="s">
        <v>1476</v>
      </c>
      <c r="C728" s="98" t="s">
        <v>123</v>
      </c>
      <c r="D728" s="99">
        <v>156.91</v>
      </c>
      <c r="E728" s="99">
        <v>6.06</v>
      </c>
      <c r="F728" s="99">
        <v>162.97</v>
      </c>
      <c r="G728" s="91"/>
    </row>
    <row r="729" spans="1:7" x14ac:dyDescent="0.25">
      <c r="A729" s="96" t="s">
        <v>1477</v>
      </c>
      <c r="B729" s="97" t="s">
        <v>1478</v>
      </c>
      <c r="C729" s="98" t="s">
        <v>123</v>
      </c>
      <c r="D729" s="99">
        <v>196.7</v>
      </c>
      <c r="E729" s="99">
        <v>6.06</v>
      </c>
      <c r="F729" s="99">
        <v>202.76</v>
      </c>
      <c r="G729" s="91"/>
    </row>
    <row r="730" spans="1:7" x14ac:dyDescent="0.25">
      <c r="A730" s="96" t="s">
        <v>1479</v>
      </c>
      <c r="B730" s="97" t="s">
        <v>1480</v>
      </c>
      <c r="C730" s="98"/>
      <c r="D730" s="99"/>
      <c r="E730" s="99"/>
      <c r="F730" s="99"/>
      <c r="G730" s="91"/>
    </row>
    <row r="731" spans="1:7" x14ac:dyDescent="0.25">
      <c r="A731" s="96" t="s">
        <v>1481</v>
      </c>
      <c r="B731" s="97" t="s">
        <v>1482</v>
      </c>
      <c r="C731" s="98" t="s">
        <v>62</v>
      </c>
      <c r="D731" s="99">
        <v>31824.45</v>
      </c>
      <c r="E731" s="99"/>
      <c r="F731" s="99">
        <v>31824.45</v>
      </c>
      <c r="G731" s="91"/>
    </row>
    <row r="732" spans="1:7" x14ac:dyDescent="0.25">
      <c r="A732" s="96" t="s">
        <v>1483</v>
      </c>
      <c r="B732" s="97" t="s">
        <v>1484</v>
      </c>
      <c r="C732" s="98" t="s">
        <v>123</v>
      </c>
      <c r="D732" s="99">
        <v>362.4</v>
      </c>
      <c r="E732" s="99">
        <v>27.3</v>
      </c>
      <c r="F732" s="99">
        <v>389.7</v>
      </c>
      <c r="G732" s="91"/>
    </row>
    <row r="733" spans="1:7" x14ac:dyDescent="0.25">
      <c r="A733" s="96" t="s">
        <v>1485</v>
      </c>
      <c r="B733" s="97" t="s">
        <v>1486</v>
      </c>
      <c r="C733" s="98" t="s">
        <v>123</v>
      </c>
      <c r="D733" s="99">
        <v>428.74</v>
      </c>
      <c r="E733" s="99">
        <v>41.71</v>
      </c>
      <c r="F733" s="99">
        <v>470.45</v>
      </c>
      <c r="G733" s="91"/>
    </row>
    <row r="734" spans="1:7" x14ac:dyDescent="0.25">
      <c r="A734" s="96" t="s">
        <v>1487</v>
      </c>
      <c r="B734" s="97" t="s">
        <v>1488</v>
      </c>
      <c r="C734" s="98" t="s">
        <v>123</v>
      </c>
      <c r="D734" s="99">
        <v>489.55</v>
      </c>
      <c r="E734" s="99">
        <v>48.91</v>
      </c>
      <c r="F734" s="99">
        <v>538.46</v>
      </c>
      <c r="G734" s="91"/>
    </row>
    <row r="735" spans="1:7" x14ac:dyDescent="0.25">
      <c r="A735" s="96" t="s">
        <v>1489</v>
      </c>
      <c r="B735" s="97" t="s">
        <v>1490</v>
      </c>
      <c r="C735" s="98"/>
      <c r="D735" s="99"/>
      <c r="E735" s="99"/>
      <c r="F735" s="99"/>
      <c r="G735" s="91"/>
    </row>
    <row r="736" spans="1:7" x14ac:dyDescent="0.25">
      <c r="A736" s="96" t="s">
        <v>1491</v>
      </c>
      <c r="B736" s="97" t="s">
        <v>1492</v>
      </c>
      <c r="C736" s="98"/>
      <c r="D736" s="99"/>
      <c r="E736" s="99"/>
      <c r="F736" s="99"/>
      <c r="G736" s="91"/>
    </row>
    <row r="737" spans="1:7" x14ac:dyDescent="0.25">
      <c r="A737" s="96" t="s">
        <v>1493</v>
      </c>
      <c r="B737" s="97" t="s">
        <v>1494</v>
      </c>
      <c r="C737" s="98" t="s">
        <v>65</v>
      </c>
      <c r="D737" s="99">
        <v>117.76</v>
      </c>
      <c r="E737" s="99">
        <v>36.65</v>
      </c>
      <c r="F737" s="99">
        <v>154.41</v>
      </c>
      <c r="G737" s="91"/>
    </row>
    <row r="738" spans="1:7" x14ac:dyDescent="0.25">
      <c r="A738" s="96" t="s">
        <v>1495</v>
      </c>
      <c r="B738" s="97" t="s">
        <v>1496</v>
      </c>
      <c r="C738" s="98" t="s">
        <v>65</v>
      </c>
      <c r="D738" s="99">
        <v>124.85</v>
      </c>
      <c r="E738" s="99">
        <v>40.31</v>
      </c>
      <c r="F738" s="99">
        <v>165.16</v>
      </c>
      <c r="G738" s="91"/>
    </row>
    <row r="739" spans="1:7" x14ac:dyDescent="0.25">
      <c r="A739" s="96" t="s">
        <v>1497</v>
      </c>
      <c r="B739" s="97" t="s">
        <v>1498</v>
      </c>
      <c r="C739" s="98" t="s">
        <v>65</v>
      </c>
      <c r="D739" s="99">
        <v>154.11000000000001</v>
      </c>
      <c r="E739" s="99">
        <v>43.96</v>
      </c>
      <c r="F739" s="99">
        <v>198.07</v>
      </c>
      <c r="G739" s="91"/>
    </row>
    <row r="740" spans="1:7" x14ac:dyDescent="0.25">
      <c r="A740" s="96" t="s">
        <v>1499</v>
      </c>
      <c r="B740" s="97" t="s">
        <v>1500</v>
      </c>
      <c r="C740" s="98" t="s">
        <v>65</v>
      </c>
      <c r="D740" s="99">
        <v>162.44</v>
      </c>
      <c r="E740" s="99">
        <v>47.61</v>
      </c>
      <c r="F740" s="99">
        <v>210.05</v>
      </c>
      <c r="G740" s="91"/>
    </row>
    <row r="741" spans="1:7" x14ac:dyDescent="0.25">
      <c r="A741" s="96" t="s">
        <v>1501</v>
      </c>
      <c r="B741" s="97" t="s">
        <v>1502</v>
      </c>
      <c r="C741" s="98" t="s">
        <v>65</v>
      </c>
      <c r="D741" s="99">
        <v>197.4</v>
      </c>
      <c r="E741" s="99">
        <v>52.26</v>
      </c>
      <c r="F741" s="99">
        <v>249.66</v>
      </c>
      <c r="G741" s="91"/>
    </row>
    <row r="742" spans="1:7" x14ac:dyDescent="0.25">
      <c r="A742" s="96" t="s">
        <v>1503</v>
      </c>
      <c r="B742" s="97" t="s">
        <v>1504</v>
      </c>
      <c r="C742" s="98" t="s">
        <v>65</v>
      </c>
      <c r="D742" s="99">
        <v>140.88</v>
      </c>
      <c r="E742" s="99">
        <v>40.31</v>
      </c>
      <c r="F742" s="99">
        <v>181.19</v>
      </c>
      <c r="G742" s="91"/>
    </row>
    <row r="743" spans="1:7" x14ac:dyDescent="0.25">
      <c r="A743" s="96" t="s">
        <v>1505</v>
      </c>
      <c r="B743" s="97" t="s">
        <v>1506</v>
      </c>
      <c r="C743" s="98" t="s">
        <v>65</v>
      </c>
      <c r="D743" s="99">
        <v>163.91</v>
      </c>
      <c r="E743" s="99">
        <v>40.31</v>
      </c>
      <c r="F743" s="99">
        <v>204.22</v>
      </c>
      <c r="G743" s="91"/>
    </row>
    <row r="744" spans="1:7" x14ac:dyDescent="0.25">
      <c r="A744" s="96" t="s">
        <v>1507</v>
      </c>
      <c r="B744" s="97" t="s">
        <v>1508</v>
      </c>
      <c r="C744" s="98" t="s">
        <v>65</v>
      </c>
      <c r="D744" s="99">
        <v>201.9</v>
      </c>
      <c r="E744" s="99">
        <v>43.96</v>
      </c>
      <c r="F744" s="99">
        <v>245.86</v>
      </c>
      <c r="G744" s="91"/>
    </row>
    <row r="745" spans="1:7" x14ac:dyDescent="0.25">
      <c r="A745" s="96" t="s">
        <v>1509</v>
      </c>
      <c r="B745" s="97" t="s">
        <v>1510</v>
      </c>
      <c r="C745" s="98" t="s">
        <v>65</v>
      </c>
      <c r="D745" s="99">
        <v>223.72</v>
      </c>
      <c r="E745" s="99">
        <v>47.61</v>
      </c>
      <c r="F745" s="99">
        <v>271.33</v>
      </c>
      <c r="G745" s="91"/>
    </row>
    <row r="746" spans="1:7" x14ac:dyDescent="0.25">
      <c r="A746" s="96" t="s">
        <v>1511</v>
      </c>
      <c r="B746" s="97" t="s">
        <v>1512</v>
      </c>
      <c r="C746" s="98" t="s">
        <v>65</v>
      </c>
      <c r="D746" s="99">
        <v>236.85</v>
      </c>
      <c r="E746" s="99">
        <v>52.26</v>
      </c>
      <c r="F746" s="99">
        <v>289.11</v>
      </c>
      <c r="G746" s="91"/>
    </row>
    <row r="747" spans="1:7" x14ac:dyDescent="0.25">
      <c r="A747" s="96" t="s">
        <v>1513</v>
      </c>
      <c r="B747" s="97" t="s">
        <v>1514</v>
      </c>
      <c r="C747" s="98"/>
      <c r="D747" s="99"/>
      <c r="E747" s="99"/>
      <c r="F747" s="99"/>
      <c r="G747" s="91"/>
    </row>
    <row r="748" spans="1:7" x14ac:dyDescent="0.25">
      <c r="A748" s="96" t="s">
        <v>1515</v>
      </c>
      <c r="B748" s="97" t="s">
        <v>1516</v>
      </c>
      <c r="C748" s="98" t="s">
        <v>65</v>
      </c>
      <c r="D748" s="99">
        <v>161.61000000000001</v>
      </c>
      <c r="E748" s="99">
        <v>40.31</v>
      </c>
      <c r="F748" s="99">
        <v>201.92</v>
      </c>
      <c r="G748" s="91"/>
    </row>
    <row r="749" spans="1:7" x14ac:dyDescent="0.25">
      <c r="A749" s="96" t="s">
        <v>1517</v>
      </c>
      <c r="B749" s="97" t="s">
        <v>1518</v>
      </c>
      <c r="C749" s="98" t="s">
        <v>65</v>
      </c>
      <c r="D749" s="99">
        <v>181.22</v>
      </c>
      <c r="E749" s="99">
        <v>43.96</v>
      </c>
      <c r="F749" s="99">
        <v>225.18</v>
      </c>
      <c r="G749" s="91"/>
    </row>
    <row r="750" spans="1:7" x14ac:dyDescent="0.25">
      <c r="A750" s="96" t="s">
        <v>1519</v>
      </c>
      <c r="B750" s="97" t="s">
        <v>1520</v>
      </c>
      <c r="C750" s="98" t="s">
        <v>65</v>
      </c>
      <c r="D750" s="99">
        <v>195.73</v>
      </c>
      <c r="E750" s="99">
        <v>47.61</v>
      </c>
      <c r="F750" s="99">
        <v>243.34</v>
      </c>
      <c r="G750" s="91"/>
    </row>
    <row r="751" spans="1:7" x14ac:dyDescent="0.25">
      <c r="A751" s="96" t="s">
        <v>1521</v>
      </c>
      <c r="B751" s="97" t="s">
        <v>1522</v>
      </c>
      <c r="C751" s="98" t="s">
        <v>65</v>
      </c>
      <c r="D751" s="99">
        <v>206.46</v>
      </c>
      <c r="E751" s="99">
        <v>52.26</v>
      </c>
      <c r="F751" s="99">
        <v>258.72000000000003</v>
      </c>
      <c r="G751" s="91"/>
    </row>
    <row r="752" spans="1:7" x14ac:dyDescent="0.25">
      <c r="A752" s="96" t="s">
        <v>1523</v>
      </c>
      <c r="B752" s="97" t="s">
        <v>1524</v>
      </c>
      <c r="C752" s="98"/>
      <c r="D752" s="99"/>
      <c r="E752" s="99"/>
      <c r="F752" s="99"/>
      <c r="G752" s="91"/>
    </row>
    <row r="753" spans="1:7" x14ac:dyDescent="0.25">
      <c r="A753" s="96" t="s">
        <v>1525</v>
      </c>
      <c r="B753" s="97" t="s">
        <v>1526</v>
      </c>
      <c r="C753" s="98" t="s">
        <v>65</v>
      </c>
      <c r="D753" s="99">
        <v>147.46</v>
      </c>
      <c r="E753" s="99">
        <v>12.29</v>
      </c>
      <c r="F753" s="99">
        <v>159.75</v>
      </c>
      <c r="G753" s="91"/>
    </row>
    <row r="754" spans="1:7" x14ac:dyDescent="0.25">
      <c r="A754" s="96" t="s">
        <v>1527</v>
      </c>
      <c r="B754" s="97" t="s">
        <v>1528</v>
      </c>
      <c r="C754" s="98" t="s">
        <v>65</v>
      </c>
      <c r="D754" s="99">
        <v>164.41</v>
      </c>
      <c r="E754" s="99">
        <v>12.92</v>
      </c>
      <c r="F754" s="99">
        <v>177.33</v>
      </c>
      <c r="G754" s="91"/>
    </row>
    <row r="755" spans="1:7" x14ac:dyDescent="0.25">
      <c r="A755" s="96" t="s">
        <v>1529</v>
      </c>
      <c r="B755" s="97" t="s">
        <v>1530</v>
      </c>
      <c r="C755" s="98" t="s">
        <v>65</v>
      </c>
      <c r="D755" s="99">
        <v>178.38</v>
      </c>
      <c r="E755" s="99">
        <v>13.56</v>
      </c>
      <c r="F755" s="99">
        <v>191.94</v>
      </c>
      <c r="G755" s="91"/>
    </row>
    <row r="756" spans="1:7" x14ac:dyDescent="0.25">
      <c r="A756" s="96" t="s">
        <v>1531</v>
      </c>
      <c r="B756" s="97" t="s">
        <v>1532</v>
      </c>
      <c r="C756" s="98" t="s">
        <v>65</v>
      </c>
      <c r="D756" s="99">
        <v>248.79</v>
      </c>
      <c r="E756" s="99">
        <v>13.81</v>
      </c>
      <c r="F756" s="99">
        <v>262.60000000000002</v>
      </c>
      <c r="G756" s="91"/>
    </row>
    <row r="757" spans="1:7" x14ac:dyDescent="0.25">
      <c r="A757" s="96" t="s">
        <v>1533</v>
      </c>
      <c r="B757" s="97" t="s">
        <v>1534</v>
      </c>
      <c r="C757" s="98" t="s">
        <v>65</v>
      </c>
      <c r="D757" s="99">
        <v>149.65</v>
      </c>
      <c r="E757" s="99">
        <v>12.29</v>
      </c>
      <c r="F757" s="99">
        <v>161.94</v>
      </c>
      <c r="G757" s="91"/>
    </row>
    <row r="758" spans="1:7" x14ac:dyDescent="0.25">
      <c r="A758" s="96" t="s">
        <v>1535</v>
      </c>
      <c r="B758" s="97" t="s">
        <v>1536</v>
      </c>
      <c r="C758" s="98" t="s">
        <v>65</v>
      </c>
      <c r="D758" s="99">
        <v>155.78</v>
      </c>
      <c r="E758" s="99">
        <v>12.92</v>
      </c>
      <c r="F758" s="99">
        <v>168.7</v>
      </c>
      <c r="G758" s="91"/>
    </row>
    <row r="759" spans="1:7" x14ac:dyDescent="0.25">
      <c r="A759" s="96" t="s">
        <v>1537</v>
      </c>
      <c r="B759" s="97" t="s">
        <v>1538</v>
      </c>
      <c r="C759" s="98"/>
      <c r="D759" s="99"/>
      <c r="E759" s="99"/>
      <c r="F759" s="99"/>
      <c r="G759" s="91"/>
    </row>
    <row r="760" spans="1:7" x14ac:dyDescent="0.25">
      <c r="A760" s="96" t="s">
        <v>1539</v>
      </c>
      <c r="B760" s="97" t="s">
        <v>1540</v>
      </c>
      <c r="C760" s="98"/>
      <c r="D760" s="99"/>
      <c r="E760" s="99"/>
      <c r="F760" s="99"/>
      <c r="G760" s="91"/>
    </row>
    <row r="761" spans="1:7" x14ac:dyDescent="0.25">
      <c r="A761" s="96" t="s">
        <v>1541</v>
      </c>
      <c r="B761" s="97" t="s">
        <v>1542</v>
      </c>
      <c r="C761" s="98" t="s">
        <v>148</v>
      </c>
      <c r="D761" s="99">
        <v>688.7</v>
      </c>
      <c r="E761" s="99">
        <v>417.17</v>
      </c>
      <c r="F761" s="99">
        <v>1105.8699999999999</v>
      </c>
      <c r="G761" s="91"/>
    </row>
    <row r="762" spans="1:7" x14ac:dyDescent="0.25">
      <c r="A762" s="96" t="s">
        <v>1543</v>
      </c>
      <c r="B762" s="97" t="s">
        <v>1544</v>
      </c>
      <c r="C762" s="98" t="s">
        <v>65</v>
      </c>
      <c r="D762" s="99">
        <v>77.38</v>
      </c>
      <c r="E762" s="99">
        <v>40.03</v>
      </c>
      <c r="F762" s="99">
        <v>117.41</v>
      </c>
      <c r="G762" s="91"/>
    </row>
    <row r="763" spans="1:7" x14ac:dyDescent="0.25">
      <c r="A763" s="96" t="s">
        <v>1545</v>
      </c>
      <c r="B763" s="97" t="s">
        <v>1546</v>
      </c>
      <c r="C763" s="98" t="s">
        <v>65</v>
      </c>
      <c r="D763" s="99">
        <v>104.4</v>
      </c>
      <c r="E763" s="99">
        <v>40.94</v>
      </c>
      <c r="F763" s="99">
        <v>145.34</v>
      </c>
      <c r="G763" s="91"/>
    </row>
    <row r="764" spans="1:7" x14ac:dyDescent="0.25">
      <c r="A764" s="96" t="s">
        <v>1547</v>
      </c>
      <c r="B764" s="97" t="s">
        <v>1548</v>
      </c>
      <c r="C764" s="98"/>
      <c r="D764" s="99"/>
      <c r="E764" s="99"/>
      <c r="F764" s="99"/>
      <c r="G764" s="91"/>
    </row>
    <row r="765" spans="1:7" x14ac:dyDescent="0.25">
      <c r="A765" s="96" t="s">
        <v>1549</v>
      </c>
      <c r="B765" s="97" t="s">
        <v>1550</v>
      </c>
      <c r="C765" s="98" t="s">
        <v>65</v>
      </c>
      <c r="D765" s="99">
        <v>42.71</v>
      </c>
      <c r="E765" s="99">
        <v>51.51</v>
      </c>
      <c r="F765" s="99">
        <v>94.22</v>
      </c>
      <c r="G765" s="91"/>
    </row>
    <row r="766" spans="1:7" x14ac:dyDescent="0.25">
      <c r="A766" s="96" t="s">
        <v>1551</v>
      </c>
      <c r="B766" s="97" t="s">
        <v>1552</v>
      </c>
      <c r="C766" s="98" t="s">
        <v>65</v>
      </c>
      <c r="D766" s="99">
        <v>58.49</v>
      </c>
      <c r="E766" s="99">
        <v>81.53</v>
      </c>
      <c r="F766" s="99">
        <v>140.02000000000001</v>
      </c>
      <c r="G766" s="91"/>
    </row>
    <row r="767" spans="1:7" x14ac:dyDescent="0.25">
      <c r="A767" s="96" t="s">
        <v>1553</v>
      </c>
      <c r="B767" s="97" t="s">
        <v>1554</v>
      </c>
      <c r="C767" s="98" t="s">
        <v>65</v>
      </c>
      <c r="D767" s="99">
        <v>129.58000000000001</v>
      </c>
      <c r="E767" s="99">
        <v>132.29</v>
      </c>
      <c r="F767" s="99">
        <v>261.87</v>
      </c>
      <c r="G767" s="91"/>
    </row>
    <row r="768" spans="1:7" x14ac:dyDescent="0.25">
      <c r="A768" s="96" t="s">
        <v>1555</v>
      </c>
      <c r="B768" s="97" t="s">
        <v>1556</v>
      </c>
      <c r="C768" s="98" t="s">
        <v>65</v>
      </c>
      <c r="D768" s="99">
        <v>187.16</v>
      </c>
      <c r="E768" s="99">
        <v>163.15</v>
      </c>
      <c r="F768" s="99">
        <v>350.31</v>
      </c>
      <c r="G768" s="91"/>
    </row>
    <row r="769" spans="1:7" x14ac:dyDescent="0.25">
      <c r="A769" s="96" t="s">
        <v>1557</v>
      </c>
      <c r="B769" s="97" t="s">
        <v>1558</v>
      </c>
      <c r="C769" s="98" t="s">
        <v>65</v>
      </c>
      <c r="D769" s="99">
        <v>118.79</v>
      </c>
      <c r="E769" s="99">
        <v>81.53</v>
      </c>
      <c r="F769" s="99">
        <v>200.32</v>
      </c>
      <c r="G769" s="91"/>
    </row>
    <row r="770" spans="1:7" x14ac:dyDescent="0.25">
      <c r="A770" s="96" t="s">
        <v>1559</v>
      </c>
      <c r="B770" s="97" t="s">
        <v>1560</v>
      </c>
      <c r="C770" s="98" t="s">
        <v>65</v>
      </c>
      <c r="D770" s="99">
        <v>268.18</v>
      </c>
      <c r="E770" s="99">
        <v>132.29</v>
      </c>
      <c r="F770" s="99">
        <v>400.47</v>
      </c>
      <c r="G770" s="91"/>
    </row>
    <row r="771" spans="1:7" x14ac:dyDescent="0.25">
      <c r="A771" s="96" t="s">
        <v>1561</v>
      </c>
      <c r="B771" s="97" t="s">
        <v>1562</v>
      </c>
      <c r="C771" s="98"/>
      <c r="D771" s="99"/>
      <c r="E771" s="99"/>
      <c r="F771" s="99"/>
      <c r="G771" s="91"/>
    </row>
    <row r="772" spans="1:7" x14ac:dyDescent="0.25">
      <c r="A772" s="96" t="s">
        <v>1563</v>
      </c>
      <c r="B772" s="97" t="s">
        <v>1564</v>
      </c>
      <c r="C772" s="98" t="s">
        <v>65</v>
      </c>
      <c r="D772" s="99">
        <v>155.5</v>
      </c>
      <c r="E772" s="99">
        <v>72.66</v>
      </c>
      <c r="F772" s="99">
        <v>228.16</v>
      </c>
      <c r="G772" s="91"/>
    </row>
    <row r="773" spans="1:7" x14ac:dyDescent="0.25">
      <c r="A773" s="96" t="s">
        <v>1565</v>
      </c>
      <c r="B773" s="97" t="s">
        <v>1566</v>
      </c>
      <c r="C773" s="98" t="s">
        <v>65</v>
      </c>
      <c r="D773" s="99">
        <v>293.39999999999998</v>
      </c>
      <c r="E773" s="99">
        <v>137.04</v>
      </c>
      <c r="F773" s="99">
        <v>430.44</v>
      </c>
      <c r="G773" s="91"/>
    </row>
    <row r="774" spans="1:7" x14ac:dyDescent="0.25">
      <c r="A774" s="96" t="s">
        <v>1567</v>
      </c>
      <c r="B774" s="97" t="s">
        <v>1568</v>
      </c>
      <c r="C774" s="98" t="s">
        <v>65</v>
      </c>
      <c r="D774" s="99">
        <v>606.42999999999995</v>
      </c>
      <c r="E774" s="99">
        <v>191.67</v>
      </c>
      <c r="F774" s="99">
        <v>798.1</v>
      </c>
      <c r="G774" s="91"/>
    </row>
    <row r="775" spans="1:7" x14ac:dyDescent="0.25">
      <c r="A775" s="96" t="s">
        <v>1569</v>
      </c>
      <c r="B775" s="97" t="s">
        <v>1570</v>
      </c>
      <c r="C775" s="98"/>
      <c r="D775" s="99"/>
      <c r="E775" s="99"/>
      <c r="F775" s="99"/>
      <c r="G775" s="91"/>
    </row>
    <row r="776" spans="1:7" x14ac:dyDescent="0.25">
      <c r="A776" s="96" t="s">
        <v>1571</v>
      </c>
      <c r="B776" s="97" t="s">
        <v>1572</v>
      </c>
      <c r="C776" s="98" t="s">
        <v>65</v>
      </c>
      <c r="D776" s="99">
        <v>39.68</v>
      </c>
      <c r="E776" s="99">
        <v>36.880000000000003</v>
      </c>
      <c r="F776" s="99">
        <v>76.56</v>
      </c>
      <c r="G776" s="91"/>
    </row>
    <row r="777" spans="1:7" x14ac:dyDescent="0.25">
      <c r="A777" s="96" t="s">
        <v>1573</v>
      </c>
      <c r="B777" s="97" t="s">
        <v>1574</v>
      </c>
      <c r="C777" s="98" t="s">
        <v>65</v>
      </c>
      <c r="D777" s="99">
        <v>46.31</v>
      </c>
      <c r="E777" s="99">
        <v>40.03</v>
      </c>
      <c r="F777" s="99">
        <v>86.34</v>
      </c>
      <c r="G777" s="91"/>
    </row>
    <row r="778" spans="1:7" x14ac:dyDescent="0.25">
      <c r="A778" s="96" t="s">
        <v>1575</v>
      </c>
      <c r="B778" s="97" t="s">
        <v>1576</v>
      </c>
      <c r="C778" s="98" t="s">
        <v>65</v>
      </c>
      <c r="D778" s="99">
        <v>59.29</v>
      </c>
      <c r="E778" s="99">
        <v>42.96</v>
      </c>
      <c r="F778" s="99">
        <v>102.25</v>
      </c>
      <c r="G778" s="91"/>
    </row>
    <row r="779" spans="1:7" x14ac:dyDescent="0.25">
      <c r="A779" s="96" t="s">
        <v>1577</v>
      </c>
      <c r="B779" s="97" t="s">
        <v>1578</v>
      </c>
      <c r="C779" s="98"/>
      <c r="D779" s="99"/>
      <c r="E779" s="99"/>
      <c r="F779" s="99"/>
      <c r="G779" s="91"/>
    </row>
    <row r="780" spans="1:7" x14ac:dyDescent="0.25">
      <c r="A780" s="96" t="s">
        <v>1579</v>
      </c>
      <c r="B780" s="97" t="s">
        <v>1580</v>
      </c>
      <c r="C780" s="98" t="s">
        <v>65</v>
      </c>
      <c r="D780" s="99">
        <v>47.52</v>
      </c>
      <c r="E780" s="99">
        <v>40.03</v>
      </c>
      <c r="F780" s="99">
        <v>87.55</v>
      </c>
      <c r="G780" s="91"/>
    </row>
    <row r="781" spans="1:7" x14ac:dyDescent="0.25">
      <c r="A781" s="100" t="s">
        <v>1581</v>
      </c>
      <c r="B781" s="97" t="s">
        <v>1582</v>
      </c>
      <c r="C781" s="98" t="s">
        <v>65</v>
      </c>
      <c r="D781" s="99">
        <v>63.54</v>
      </c>
      <c r="E781" s="99">
        <v>42.96</v>
      </c>
      <c r="F781" s="99">
        <v>106.5</v>
      </c>
      <c r="G781" s="91"/>
    </row>
    <row r="782" spans="1:7" x14ac:dyDescent="0.25">
      <c r="A782" s="96" t="s">
        <v>1583</v>
      </c>
      <c r="B782" s="97" t="s">
        <v>1584</v>
      </c>
      <c r="C782" s="98"/>
      <c r="D782" s="99"/>
      <c r="E782" s="99"/>
      <c r="F782" s="99"/>
      <c r="G782" s="91"/>
    </row>
    <row r="783" spans="1:7" x14ac:dyDescent="0.25">
      <c r="A783" s="96" t="s">
        <v>1585</v>
      </c>
      <c r="B783" s="97" t="s">
        <v>1586</v>
      </c>
      <c r="C783" s="98" t="s">
        <v>65</v>
      </c>
      <c r="D783" s="99">
        <v>48.24</v>
      </c>
      <c r="E783" s="99">
        <v>36.880000000000003</v>
      </c>
      <c r="F783" s="99">
        <v>85.12</v>
      </c>
      <c r="G783" s="91"/>
    </row>
    <row r="784" spans="1:7" x14ac:dyDescent="0.25">
      <c r="A784" s="96" t="s">
        <v>1587</v>
      </c>
      <c r="B784" s="97" t="s">
        <v>1588</v>
      </c>
      <c r="C784" s="98" t="s">
        <v>65</v>
      </c>
      <c r="D784" s="99">
        <v>60.47</v>
      </c>
      <c r="E784" s="99">
        <v>40.03</v>
      </c>
      <c r="F784" s="99">
        <v>100.5</v>
      </c>
      <c r="G784" s="91"/>
    </row>
    <row r="785" spans="1:7" x14ac:dyDescent="0.25">
      <c r="A785" s="96" t="s">
        <v>1589</v>
      </c>
      <c r="B785" s="97" t="s">
        <v>1590</v>
      </c>
      <c r="C785" s="98" t="s">
        <v>65</v>
      </c>
      <c r="D785" s="99">
        <v>79.17</v>
      </c>
      <c r="E785" s="99">
        <v>40.94</v>
      </c>
      <c r="F785" s="99">
        <v>120.11</v>
      </c>
      <c r="G785" s="91"/>
    </row>
    <row r="786" spans="1:7" x14ac:dyDescent="0.25">
      <c r="A786" s="96" t="s">
        <v>1591</v>
      </c>
      <c r="B786" s="97" t="s">
        <v>1592</v>
      </c>
      <c r="C786" s="98"/>
      <c r="D786" s="99"/>
      <c r="E786" s="99"/>
      <c r="F786" s="99"/>
      <c r="G786" s="91"/>
    </row>
    <row r="787" spans="1:7" x14ac:dyDescent="0.25">
      <c r="A787" s="96" t="s">
        <v>1593</v>
      </c>
      <c r="B787" s="97" t="s">
        <v>1594</v>
      </c>
      <c r="C787" s="98" t="s">
        <v>65</v>
      </c>
      <c r="D787" s="99">
        <v>74.44</v>
      </c>
      <c r="E787" s="99">
        <v>45.06</v>
      </c>
      <c r="F787" s="99">
        <v>119.5</v>
      </c>
      <c r="G787" s="91"/>
    </row>
    <row r="788" spans="1:7" x14ac:dyDescent="0.25">
      <c r="A788" s="96" t="s">
        <v>1595</v>
      </c>
      <c r="B788" s="97" t="s">
        <v>1596</v>
      </c>
      <c r="C788" s="98" t="s">
        <v>65</v>
      </c>
      <c r="D788" s="99">
        <v>86.81</v>
      </c>
      <c r="E788" s="99">
        <v>46.2</v>
      </c>
      <c r="F788" s="99">
        <v>133.01</v>
      </c>
      <c r="G788" s="91"/>
    </row>
    <row r="789" spans="1:7" x14ac:dyDescent="0.25">
      <c r="A789" s="96" t="s">
        <v>1597</v>
      </c>
      <c r="B789" s="97" t="s">
        <v>1598</v>
      </c>
      <c r="C789" s="98" t="s">
        <v>65</v>
      </c>
      <c r="D789" s="99">
        <v>78.34</v>
      </c>
      <c r="E789" s="99">
        <v>59.67</v>
      </c>
      <c r="F789" s="99">
        <v>138.01</v>
      </c>
      <c r="G789" s="91"/>
    </row>
    <row r="790" spans="1:7" x14ac:dyDescent="0.25">
      <c r="A790" s="96" t="s">
        <v>1599</v>
      </c>
      <c r="B790" s="97" t="s">
        <v>1600</v>
      </c>
      <c r="C790" s="98" t="s">
        <v>65</v>
      </c>
      <c r="D790" s="99">
        <v>105.79</v>
      </c>
      <c r="E790" s="99">
        <v>63.6</v>
      </c>
      <c r="F790" s="99">
        <v>169.39</v>
      </c>
      <c r="G790" s="91"/>
    </row>
    <row r="791" spans="1:7" x14ac:dyDescent="0.25">
      <c r="A791" s="96" t="s">
        <v>1601</v>
      </c>
      <c r="B791" s="97" t="s">
        <v>1602</v>
      </c>
      <c r="C791" s="98"/>
      <c r="D791" s="99"/>
      <c r="E791" s="99"/>
      <c r="F791" s="99"/>
      <c r="G791" s="91"/>
    </row>
    <row r="792" spans="1:7" x14ac:dyDescent="0.25">
      <c r="A792" s="96" t="s">
        <v>1603</v>
      </c>
      <c r="B792" s="97" t="s">
        <v>1604</v>
      </c>
      <c r="C792" s="98" t="s">
        <v>65</v>
      </c>
      <c r="D792" s="99">
        <v>97.65</v>
      </c>
      <c r="E792" s="99">
        <v>17.47</v>
      </c>
      <c r="F792" s="99">
        <v>115.12</v>
      </c>
      <c r="G792" s="91"/>
    </row>
    <row r="793" spans="1:7" x14ac:dyDescent="0.25">
      <c r="A793" s="96" t="s">
        <v>1605</v>
      </c>
      <c r="B793" s="97" t="s">
        <v>1606</v>
      </c>
      <c r="C793" s="98" t="s">
        <v>65</v>
      </c>
      <c r="D793" s="99">
        <v>119.96</v>
      </c>
      <c r="E793" s="99">
        <v>17.920000000000002</v>
      </c>
      <c r="F793" s="99">
        <v>137.88</v>
      </c>
      <c r="G793" s="91"/>
    </row>
    <row r="794" spans="1:7" x14ac:dyDescent="0.25">
      <c r="A794" s="96" t="s">
        <v>1607</v>
      </c>
      <c r="B794" s="97" t="s">
        <v>1608</v>
      </c>
      <c r="C794" s="98" t="s">
        <v>65</v>
      </c>
      <c r="D794" s="99">
        <v>147.22</v>
      </c>
      <c r="E794" s="99">
        <v>18.149999999999999</v>
      </c>
      <c r="F794" s="99">
        <v>165.37</v>
      </c>
      <c r="G794" s="91"/>
    </row>
    <row r="795" spans="1:7" x14ac:dyDescent="0.25">
      <c r="A795" s="96" t="s">
        <v>1609</v>
      </c>
      <c r="B795" s="97" t="s">
        <v>1610</v>
      </c>
      <c r="C795" s="98" t="s">
        <v>65</v>
      </c>
      <c r="D795" s="99">
        <v>189.51</v>
      </c>
      <c r="E795" s="99">
        <v>18.829999999999998</v>
      </c>
      <c r="F795" s="99">
        <v>208.34</v>
      </c>
      <c r="G795" s="91"/>
    </row>
    <row r="796" spans="1:7" x14ac:dyDescent="0.25">
      <c r="A796" s="96" t="s">
        <v>1611</v>
      </c>
      <c r="B796" s="97" t="s">
        <v>1612</v>
      </c>
      <c r="C796" s="98"/>
      <c r="D796" s="99"/>
      <c r="E796" s="99"/>
      <c r="F796" s="99"/>
      <c r="G796" s="91"/>
    </row>
    <row r="797" spans="1:7" x14ac:dyDescent="0.25">
      <c r="A797" s="96" t="s">
        <v>1613</v>
      </c>
      <c r="B797" s="97" t="s">
        <v>1614</v>
      </c>
      <c r="C797" s="98" t="s">
        <v>148</v>
      </c>
      <c r="D797" s="99">
        <v>950.14</v>
      </c>
      <c r="E797" s="99">
        <v>952.14</v>
      </c>
      <c r="F797" s="99">
        <v>1902.28</v>
      </c>
      <c r="G797" s="91"/>
    </row>
    <row r="798" spans="1:7" x14ac:dyDescent="0.25">
      <c r="A798" s="96" t="s">
        <v>1615</v>
      </c>
      <c r="B798" s="97" t="s">
        <v>1616</v>
      </c>
      <c r="C798" s="98" t="s">
        <v>123</v>
      </c>
      <c r="D798" s="99">
        <v>4.3099999999999996</v>
      </c>
      <c r="E798" s="99">
        <v>8.61</v>
      </c>
      <c r="F798" s="99">
        <v>12.92</v>
      </c>
      <c r="G798" s="91"/>
    </row>
    <row r="799" spans="1:7" x14ac:dyDescent="0.25">
      <c r="A799" s="96" t="s">
        <v>1617</v>
      </c>
      <c r="B799" s="97" t="s">
        <v>1618</v>
      </c>
      <c r="C799" s="98"/>
      <c r="D799" s="99"/>
      <c r="E799" s="99"/>
      <c r="F799" s="99"/>
      <c r="G799" s="91"/>
    </row>
    <row r="800" spans="1:7" x14ac:dyDescent="0.25">
      <c r="A800" s="96" t="s">
        <v>1619</v>
      </c>
      <c r="B800" s="97" t="s">
        <v>1620</v>
      </c>
      <c r="C800" s="98" t="s">
        <v>65</v>
      </c>
      <c r="D800" s="99">
        <v>175.6</v>
      </c>
      <c r="E800" s="99">
        <v>90.58</v>
      </c>
      <c r="F800" s="99">
        <v>266.18</v>
      </c>
      <c r="G800" s="91"/>
    </row>
    <row r="801" spans="1:7" x14ac:dyDescent="0.25">
      <c r="A801" s="96" t="s">
        <v>1621</v>
      </c>
      <c r="B801" s="97" t="s">
        <v>1622</v>
      </c>
      <c r="C801" s="98" t="s">
        <v>65</v>
      </c>
      <c r="D801" s="99">
        <v>156.22</v>
      </c>
      <c r="E801" s="99">
        <v>75.17</v>
      </c>
      <c r="F801" s="99">
        <v>231.39</v>
      </c>
      <c r="G801" s="91"/>
    </row>
    <row r="802" spans="1:7" x14ac:dyDescent="0.25">
      <c r="A802" s="96" t="s">
        <v>1623</v>
      </c>
      <c r="B802" s="97" t="s">
        <v>1624</v>
      </c>
      <c r="C802" s="98" t="s">
        <v>65</v>
      </c>
      <c r="D802" s="99">
        <v>155.44999999999999</v>
      </c>
      <c r="E802" s="99">
        <v>75.17</v>
      </c>
      <c r="F802" s="99">
        <v>230.62</v>
      </c>
      <c r="G802" s="91"/>
    </row>
    <row r="803" spans="1:7" x14ac:dyDescent="0.25">
      <c r="A803" s="96" t="s">
        <v>1625</v>
      </c>
      <c r="B803" s="97" t="s">
        <v>1626</v>
      </c>
      <c r="C803" s="98" t="s">
        <v>65</v>
      </c>
      <c r="D803" s="99">
        <v>2089.9299999999998</v>
      </c>
      <c r="E803" s="99">
        <v>203.91</v>
      </c>
      <c r="F803" s="99">
        <v>2293.84</v>
      </c>
      <c r="G803" s="91"/>
    </row>
    <row r="804" spans="1:7" x14ac:dyDescent="0.25">
      <c r="A804" s="96" t="s">
        <v>1627</v>
      </c>
      <c r="B804" s="97" t="s">
        <v>1628</v>
      </c>
      <c r="C804" s="98" t="s">
        <v>65</v>
      </c>
      <c r="D804" s="99">
        <v>1006.79</v>
      </c>
      <c r="E804" s="99">
        <v>135.38999999999999</v>
      </c>
      <c r="F804" s="99">
        <v>1142.18</v>
      </c>
      <c r="G804" s="91"/>
    </row>
    <row r="805" spans="1:7" x14ac:dyDescent="0.25">
      <c r="A805" s="96" t="s">
        <v>1629</v>
      </c>
      <c r="B805" s="97" t="s">
        <v>1630</v>
      </c>
      <c r="C805" s="98"/>
      <c r="D805" s="99"/>
      <c r="E805" s="99"/>
      <c r="F805" s="99"/>
      <c r="G805" s="91"/>
    </row>
    <row r="806" spans="1:7" x14ac:dyDescent="0.25">
      <c r="A806" s="96" t="s">
        <v>1631</v>
      </c>
      <c r="B806" s="97" t="s">
        <v>1632</v>
      </c>
      <c r="C806" s="98" t="s">
        <v>65</v>
      </c>
      <c r="D806" s="99">
        <v>1196.1199999999999</v>
      </c>
      <c r="E806" s="99">
        <v>87.67</v>
      </c>
      <c r="F806" s="99">
        <v>1283.79</v>
      </c>
      <c r="G806" s="91"/>
    </row>
    <row r="807" spans="1:7" x14ac:dyDescent="0.25">
      <c r="A807" s="96" t="s">
        <v>1633</v>
      </c>
      <c r="B807" s="97" t="s">
        <v>1634</v>
      </c>
      <c r="C807" s="98" t="s">
        <v>65</v>
      </c>
      <c r="D807" s="99">
        <v>273.12</v>
      </c>
      <c r="E807" s="99"/>
      <c r="F807" s="99">
        <v>273.12</v>
      </c>
      <c r="G807" s="91"/>
    </row>
    <row r="808" spans="1:7" x14ac:dyDescent="0.25">
      <c r="A808" s="96" t="s">
        <v>1635</v>
      </c>
      <c r="B808" s="97" t="s">
        <v>1636</v>
      </c>
      <c r="C808" s="98" t="s">
        <v>65</v>
      </c>
      <c r="D808" s="99">
        <v>839.86</v>
      </c>
      <c r="E808" s="99"/>
      <c r="F808" s="99">
        <v>839.86</v>
      </c>
      <c r="G808" s="91"/>
    </row>
    <row r="809" spans="1:7" x14ac:dyDescent="0.25">
      <c r="A809" s="96" t="s">
        <v>1637</v>
      </c>
      <c r="B809" s="97" t="s">
        <v>1638</v>
      </c>
      <c r="C809" s="98" t="s">
        <v>65</v>
      </c>
      <c r="D809" s="99">
        <v>1101.69</v>
      </c>
      <c r="E809" s="99">
        <v>87.67</v>
      </c>
      <c r="F809" s="99">
        <v>1189.3599999999999</v>
      </c>
      <c r="G809" s="91"/>
    </row>
    <row r="810" spans="1:7" x14ac:dyDescent="0.25">
      <c r="A810" s="96" t="s">
        <v>1639</v>
      </c>
      <c r="B810" s="97" t="s">
        <v>1640</v>
      </c>
      <c r="C810" s="98" t="s">
        <v>65</v>
      </c>
      <c r="D810" s="99">
        <v>195.73</v>
      </c>
      <c r="E810" s="99"/>
      <c r="F810" s="99">
        <v>195.73</v>
      </c>
      <c r="G810" s="91"/>
    </row>
    <row r="811" spans="1:7" x14ac:dyDescent="0.25">
      <c r="A811" s="96" t="s">
        <v>1641</v>
      </c>
      <c r="B811" s="97" t="s">
        <v>1642</v>
      </c>
      <c r="C811" s="98" t="s">
        <v>65</v>
      </c>
      <c r="D811" s="99">
        <v>222.73</v>
      </c>
      <c r="E811" s="99"/>
      <c r="F811" s="99">
        <v>222.73</v>
      </c>
      <c r="G811" s="91"/>
    </row>
    <row r="812" spans="1:7" x14ac:dyDescent="0.25">
      <c r="A812" s="96" t="s">
        <v>1643</v>
      </c>
      <c r="B812" s="97" t="s">
        <v>1644</v>
      </c>
      <c r="C812" s="98" t="s">
        <v>65</v>
      </c>
      <c r="D812" s="99">
        <v>223.54</v>
      </c>
      <c r="E812" s="99"/>
      <c r="F812" s="99">
        <v>223.54</v>
      </c>
      <c r="G812" s="91"/>
    </row>
    <row r="813" spans="1:7" x14ac:dyDescent="0.25">
      <c r="A813" s="96" t="s">
        <v>1645</v>
      </c>
      <c r="B813" s="97" t="s">
        <v>1646</v>
      </c>
      <c r="C813" s="98" t="s">
        <v>65</v>
      </c>
      <c r="D813" s="99">
        <v>195.03</v>
      </c>
      <c r="E813" s="99"/>
      <c r="F813" s="99">
        <v>195.03</v>
      </c>
      <c r="G813" s="91"/>
    </row>
    <row r="814" spans="1:7" x14ac:dyDescent="0.25">
      <c r="A814" s="96" t="s">
        <v>1647</v>
      </c>
      <c r="B814" s="97" t="s">
        <v>1648</v>
      </c>
      <c r="C814" s="98" t="s">
        <v>65</v>
      </c>
      <c r="D814" s="99">
        <v>162.41999999999999</v>
      </c>
      <c r="E814" s="99"/>
      <c r="F814" s="99">
        <v>162.41999999999999</v>
      </c>
      <c r="G814" s="91"/>
    </row>
    <row r="815" spans="1:7" x14ac:dyDescent="0.25">
      <c r="A815" s="96" t="s">
        <v>1649</v>
      </c>
      <c r="B815" s="97" t="s">
        <v>1650</v>
      </c>
      <c r="C815" s="98" t="s">
        <v>65</v>
      </c>
      <c r="D815" s="99">
        <v>170.23</v>
      </c>
      <c r="E815" s="99"/>
      <c r="F815" s="99">
        <v>170.23</v>
      </c>
      <c r="G815" s="91"/>
    </row>
    <row r="816" spans="1:7" x14ac:dyDescent="0.25">
      <c r="A816" s="96" t="s">
        <v>1651</v>
      </c>
      <c r="B816" s="97" t="s">
        <v>1652</v>
      </c>
      <c r="C816" s="98" t="s">
        <v>65</v>
      </c>
      <c r="D816" s="99">
        <v>219.19</v>
      </c>
      <c r="E816" s="99"/>
      <c r="F816" s="99">
        <v>219.19</v>
      </c>
      <c r="G816" s="91"/>
    </row>
    <row r="817" spans="1:7" x14ac:dyDescent="0.25">
      <c r="A817" s="96" t="s">
        <v>1653</v>
      </c>
      <c r="B817" s="97" t="s">
        <v>1654</v>
      </c>
      <c r="C817" s="98" t="s">
        <v>65</v>
      </c>
      <c r="D817" s="99">
        <v>176.74</v>
      </c>
      <c r="E817" s="99"/>
      <c r="F817" s="99">
        <v>176.74</v>
      </c>
      <c r="G817" s="91"/>
    </row>
    <row r="818" spans="1:7" x14ac:dyDescent="0.25">
      <c r="A818" s="96" t="s">
        <v>1655</v>
      </c>
      <c r="B818" s="97" t="s">
        <v>1656</v>
      </c>
      <c r="C818" s="98" t="s">
        <v>65</v>
      </c>
      <c r="D818" s="99">
        <v>258.08</v>
      </c>
      <c r="E818" s="99"/>
      <c r="F818" s="99">
        <v>258.08</v>
      </c>
      <c r="G818" s="91"/>
    </row>
    <row r="819" spans="1:7" x14ac:dyDescent="0.25">
      <c r="A819" s="96" t="s">
        <v>1657</v>
      </c>
      <c r="B819" s="97" t="s">
        <v>1658</v>
      </c>
      <c r="C819" s="98" t="s">
        <v>65</v>
      </c>
      <c r="D819" s="99">
        <v>262.73</v>
      </c>
      <c r="E819" s="99"/>
      <c r="F819" s="99">
        <v>262.73</v>
      </c>
      <c r="G819" s="91"/>
    </row>
    <row r="820" spans="1:7" x14ac:dyDescent="0.25">
      <c r="A820" s="96" t="s">
        <v>1659</v>
      </c>
      <c r="B820" s="97" t="s">
        <v>1660</v>
      </c>
      <c r="C820" s="98" t="s">
        <v>65</v>
      </c>
      <c r="D820" s="99">
        <v>1634.25</v>
      </c>
      <c r="E820" s="99"/>
      <c r="F820" s="99">
        <v>1634.25</v>
      </c>
      <c r="G820" s="91"/>
    </row>
    <row r="821" spans="1:7" x14ac:dyDescent="0.25">
      <c r="A821" s="96" t="s">
        <v>1661</v>
      </c>
      <c r="B821" s="97" t="s">
        <v>1662</v>
      </c>
      <c r="C821" s="98" t="s">
        <v>65</v>
      </c>
      <c r="D821" s="99">
        <v>918.72</v>
      </c>
      <c r="E821" s="99"/>
      <c r="F821" s="99">
        <v>918.72</v>
      </c>
      <c r="G821" s="91"/>
    </row>
    <row r="822" spans="1:7" x14ac:dyDescent="0.25">
      <c r="A822" s="96" t="s">
        <v>1663</v>
      </c>
      <c r="B822" s="97" t="s">
        <v>1664</v>
      </c>
      <c r="C822" s="98" t="s">
        <v>65</v>
      </c>
      <c r="D822" s="99">
        <v>1466.28</v>
      </c>
      <c r="E822" s="99"/>
      <c r="F822" s="99">
        <v>1466.28</v>
      </c>
      <c r="G822" s="91"/>
    </row>
    <row r="823" spans="1:7" x14ac:dyDescent="0.25">
      <c r="A823" s="96" t="s">
        <v>1665</v>
      </c>
      <c r="B823" s="97" t="s">
        <v>1666</v>
      </c>
      <c r="C823" s="98" t="s">
        <v>65</v>
      </c>
      <c r="D823" s="99">
        <v>310.75</v>
      </c>
      <c r="E823" s="99">
        <v>81.349999999999994</v>
      </c>
      <c r="F823" s="99">
        <v>392.1</v>
      </c>
      <c r="G823" s="91"/>
    </row>
    <row r="824" spans="1:7" x14ac:dyDescent="0.25">
      <c r="A824" s="96" t="s">
        <v>1667</v>
      </c>
      <c r="B824" s="97" t="s">
        <v>1668</v>
      </c>
      <c r="C824" s="98" t="s">
        <v>65</v>
      </c>
      <c r="D824" s="99">
        <v>283.97000000000003</v>
      </c>
      <c r="E824" s="99"/>
      <c r="F824" s="99">
        <v>283.97000000000003</v>
      </c>
      <c r="G824" s="91"/>
    </row>
    <row r="825" spans="1:7" x14ac:dyDescent="0.25">
      <c r="A825" s="96" t="s">
        <v>1669</v>
      </c>
      <c r="B825" s="97" t="s">
        <v>1670</v>
      </c>
      <c r="C825" s="98" t="s">
        <v>65</v>
      </c>
      <c r="D825" s="99">
        <v>286.08999999999997</v>
      </c>
      <c r="E825" s="99"/>
      <c r="F825" s="99">
        <v>286.08999999999997</v>
      </c>
      <c r="G825" s="91"/>
    </row>
    <row r="826" spans="1:7" x14ac:dyDescent="0.25">
      <c r="A826" s="96" t="s">
        <v>1671</v>
      </c>
      <c r="B826" s="97" t="s">
        <v>1672</v>
      </c>
      <c r="C826" s="98" t="s">
        <v>65</v>
      </c>
      <c r="D826" s="99">
        <v>299.14999999999998</v>
      </c>
      <c r="E826" s="99"/>
      <c r="F826" s="99">
        <v>299.14999999999998</v>
      </c>
      <c r="G826" s="91"/>
    </row>
    <row r="827" spans="1:7" x14ac:dyDescent="0.25">
      <c r="A827" s="96" t="s">
        <v>1673</v>
      </c>
      <c r="B827" s="97" t="s">
        <v>1674</v>
      </c>
      <c r="C827" s="98" t="s">
        <v>65</v>
      </c>
      <c r="D827" s="99">
        <v>260.77</v>
      </c>
      <c r="E827" s="99"/>
      <c r="F827" s="99">
        <v>260.77</v>
      </c>
      <c r="G827" s="91"/>
    </row>
    <row r="828" spans="1:7" x14ac:dyDescent="0.25">
      <c r="A828" s="96" t="s">
        <v>1675</v>
      </c>
      <c r="B828" s="97" t="s">
        <v>1676</v>
      </c>
      <c r="C828" s="98" t="s">
        <v>65</v>
      </c>
      <c r="D828" s="99">
        <v>292.64</v>
      </c>
      <c r="E828" s="99"/>
      <c r="F828" s="99">
        <v>292.64</v>
      </c>
      <c r="G828" s="91"/>
    </row>
    <row r="829" spans="1:7" x14ac:dyDescent="0.25">
      <c r="A829" s="96" t="s">
        <v>1677</v>
      </c>
      <c r="B829" s="97" t="s">
        <v>1678</v>
      </c>
      <c r="C829" s="98" t="s">
        <v>65</v>
      </c>
      <c r="D829" s="99">
        <v>255.19</v>
      </c>
      <c r="E829" s="99"/>
      <c r="F829" s="99">
        <v>255.19</v>
      </c>
      <c r="G829" s="91"/>
    </row>
    <row r="830" spans="1:7" x14ac:dyDescent="0.25">
      <c r="A830" s="96" t="s">
        <v>1679</v>
      </c>
      <c r="B830" s="97" t="s">
        <v>1680</v>
      </c>
      <c r="C830" s="98"/>
      <c r="D830" s="99"/>
      <c r="E830" s="99"/>
      <c r="F830" s="99"/>
      <c r="G830" s="91"/>
    </row>
    <row r="831" spans="1:7" x14ac:dyDescent="0.25">
      <c r="A831" s="96" t="s">
        <v>1681</v>
      </c>
      <c r="B831" s="97" t="s">
        <v>1682</v>
      </c>
      <c r="C831" s="98" t="s">
        <v>65</v>
      </c>
      <c r="D831" s="99">
        <v>98.44</v>
      </c>
      <c r="E831" s="99">
        <v>145.18</v>
      </c>
      <c r="F831" s="99">
        <v>243.62</v>
      </c>
      <c r="G831" s="91"/>
    </row>
    <row r="832" spans="1:7" x14ac:dyDescent="0.25">
      <c r="A832" s="96" t="s">
        <v>1683</v>
      </c>
      <c r="B832" s="97" t="s">
        <v>1684</v>
      </c>
      <c r="C832" s="98"/>
      <c r="D832" s="99"/>
      <c r="E832" s="99"/>
      <c r="F832" s="99"/>
      <c r="G832" s="91"/>
    </row>
    <row r="833" spans="1:7" x14ac:dyDescent="0.25">
      <c r="A833" s="96" t="s">
        <v>1685</v>
      </c>
      <c r="B833" s="97" t="s">
        <v>1686</v>
      </c>
      <c r="C833" s="98" t="s">
        <v>65</v>
      </c>
      <c r="D833" s="99"/>
      <c r="E833" s="99">
        <v>50.35</v>
      </c>
      <c r="F833" s="99">
        <v>50.35</v>
      </c>
      <c r="G833" s="91"/>
    </row>
    <row r="834" spans="1:7" x14ac:dyDescent="0.25">
      <c r="A834" s="96" t="s">
        <v>1687</v>
      </c>
      <c r="B834" s="97" t="s">
        <v>1688</v>
      </c>
      <c r="C834" s="98" t="s">
        <v>13</v>
      </c>
      <c r="D834" s="99">
        <v>1.96</v>
      </c>
      <c r="E834" s="99">
        <v>6.91</v>
      </c>
      <c r="F834" s="99">
        <v>8.8699999999999992</v>
      </c>
      <c r="G834" s="91"/>
    </row>
    <row r="835" spans="1:7" x14ac:dyDescent="0.25">
      <c r="A835" s="96" t="s">
        <v>1689</v>
      </c>
      <c r="B835" s="97" t="s">
        <v>1690</v>
      </c>
      <c r="C835" s="98" t="s">
        <v>13</v>
      </c>
      <c r="D835" s="99">
        <v>2.13</v>
      </c>
      <c r="E835" s="99">
        <v>6.91</v>
      </c>
      <c r="F835" s="99">
        <v>9.0399999999999991</v>
      </c>
      <c r="G835" s="91"/>
    </row>
    <row r="836" spans="1:7" x14ac:dyDescent="0.25">
      <c r="A836" s="96" t="s">
        <v>1691</v>
      </c>
      <c r="B836" s="97" t="s">
        <v>1692</v>
      </c>
      <c r="C836" s="98" t="s">
        <v>13</v>
      </c>
      <c r="D836" s="99">
        <v>2.59</v>
      </c>
      <c r="E836" s="99">
        <v>6.91</v>
      </c>
      <c r="F836" s="99">
        <v>9.5</v>
      </c>
      <c r="G836" s="91"/>
    </row>
    <row r="837" spans="1:7" x14ac:dyDescent="0.25">
      <c r="A837" s="96" t="s">
        <v>1693</v>
      </c>
      <c r="B837" s="97" t="s">
        <v>1694</v>
      </c>
      <c r="C837" s="98" t="s">
        <v>13</v>
      </c>
      <c r="D837" s="99">
        <v>2.75</v>
      </c>
      <c r="E837" s="99">
        <v>6.91</v>
      </c>
      <c r="F837" s="99">
        <v>9.66</v>
      </c>
      <c r="G837" s="91"/>
    </row>
    <row r="838" spans="1:7" x14ac:dyDescent="0.25">
      <c r="A838" s="96" t="s">
        <v>1695</v>
      </c>
      <c r="B838" s="97" t="s">
        <v>1696</v>
      </c>
      <c r="C838" s="98" t="s">
        <v>13</v>
      </c>
      <c r="D838" s="99">
        <v>3.77</v>
      </c>
      <c r="E838" s="99">
        <v>6.91</v>
      </c>
      <c r="F838" s="99">
        <v>10.68</v>
      </c>
      <c r="G838" s="91"/>
    </row>
    <row r="839" spans="1:7" x14ac:dyDescent="0.25">
      <c r="A839" s="96" t="s">
        <v>1697</v>
      </c>
      <c r="B839" s="97" t="s">
        <v>1698</v>
      </c>
      <c r="C839" s="98"/>
      <c r="D839" s="99"/>
      <c r="E839" s="99"/>
      <c r="F839" s="99"/>
      <c r="G839" s="91"/>
    </row>
    <row r="840" spans="1:7" x14ac:dyDescent="0.25">
      <c r="A840" s="96" t="s">
        <v>1699</v>
      </c>
      <c r="B840" s="97" t="s">
        <v>1700</v>
      </c>
      <c r="C840" s="98"/>
      <c r="D840" s="99"/>
      <c r="E840" s="99"/>
      <c r="F840" s="99"/>
      <c r="G840" s="91"/>
    </row>
    <row r="841" spans="1:7" x14ac:dyDescent="0.25">
      <c r="A841" s="96" t="s">
        <v>1701</v>
      </c>
      <c r="B841" s="97" t="s">
        <v>1702</v>
      </c>
      <c r="C841" s="98" t="s">
        <v>65</v>
      </c>
      <c r="D841" s="99">
        <v>113.81</v>
      </c>
      <c r="E841" s="99">
        <v>62.94</v>
      </c>
      <c r="F841" s="99">
        <v>176.75</v>
      </c>
      <c r="G841" s="91"/>
    </row>
    <row r="842" spans="1:7" x14ac:dyDescent="0.25">
      <c r="A842" s="96" t="s">
        <v>1703</v>
      </c>
      <c r="B842" s="97" t="s">
        <v>1704</v>
      </c>
      <c r="C842" s="98" t="s">
        <v>65</v>
      </c>
      <c r="D842" s="99">
        <v>122.08</v>
      </c>
      <c r="E842" s="99">
        <v>65.45</v>
      </c>
      <c r="F842" s="99">
        <v>187.53</v>
      </c>
      <c r="G842" s="91"/>
    </row>
    <row r="843" spans="1:7" x14ac:dyDescent="0.25">
      <c r="A843" s="96" t="s">
        <v>1705</v>
      </c>
      <c r="B843" s="97" t="s">
        <v>1706</v>
      </c>
      <c r="C843" s="98" t="s">
        <v>65</v>
      </c>
      <c r="D843" s="99">
        <v>130.34</v>
      </c>
      <c r="E843" s="99">
        <v>67.97</v>
      </c>
      <c r="F843" s="99">
        <v>198.31</v>
      </c>
      <c r="G843" s="91"/>
    </row>
    <row r="844" spans="1:7" x14ac:dyDescent="0.25">
      <c r="A844" s="96" t="s">
        <v>1707</v>
      </c>
      <c r="B844" s="97" t="s">
        <v>1708</v>
      </c>
      <c r="C844" s="98" t="s">
        <v>65</v>
      </c>
      <c r="D844" s="99">
        <v>142.94</v>
      </c>
      <c r="E844" s="99">
        <v>73.010000000000005</v>
      </c>
      <c r="F844" s="99">
        <v>215.95</v>
      </c>
      <c r="G844" s="91"/>
    </row>
    <row r="845" spans="1:7" x14ac:dyDescent="0.25">
      <c r="A845" s="96" t="s">
        <v>1709</v>
      </c>
      <c r="B845" s="97" t="s">
        <v>1710</v>
      </c>
      <c r="C845" s="98" t="s">
        <v>65</v>
      </c>
      <c r="D845" s="99">
        <v>78.180000000000007</v>
      </c>
      <c r="E845" s="99">
        <v>47.83</v>
      </c>
      <c r="F845" s="99">
        <v>126.01</v>
      </c>
      <c r="G845" s="91"/>
    </row>
    <row r="846" spans="1:7" x14ac:dyDescent="0.25">
      <c r="A846" s="96" t="s">
        <v>1711</v>
      </c>
      <c r="B846" s="97" t="s">
        <v>1712</v>
      </c>
      <c r="C846" s="98" t="s">
        <v>65</v>
      </c>
      <c r="D846" s="99">
        <v>86.44</v>
      </c>
      <c r="E846" s="99">
        <v>50.35</v>
      </c>
      <c r="F846" s="99">
        <v>136.79</v>
      </c>
      <c r="G846" s="91"/>
    </row>
    <row r="847" spans="1:7" x14ac:dyDescent="0.25">
      <c r="A847" s="96" t="s">
        <v>1713</v>
      </c>
      <c r="B847" s="97" t="s">
        <v>1714</v>
      </c>
      <c r="C847" s="98" t="s">
        <v>65</v>
      </c>
      <c r="D847" s="99">
        <v>94.71</v>
      </c>
      <c r="E847" s="99">
        <v>52.87</v>
      </c>
      <c r="F847" s="99">
        <v>147.58000000000001</v>
      </c>
      <c r="G847" s="91"/>
    </row>
    <row r="848" spans="1:7" x14ac:dyDescent="0.25">
      <c r="A848" s="96" t="s">
        <v>1715</v>
      </c>
      <c r="B848" s="97" t="s">
        <v>1716</v>
      </c>
      <c r="C848" s="98" t="s">
        <v>65</v>
      </c>
      <c r="D848" s="99">
        <v>103.36</v>
      </c>
      <c r="E848" s="99">
        <v>57.91</v>
      </c>
      <c r="F848" s="99">
        <v>161.27000000000001</v>
      </c>
      <c r="G848" s="91"/>
    </row>
    <row r="849" spans="1:7" x14ac:dyDescent="0.25">
      <c r="A849" s="96" t="s">
        <v>1717</v>
      </c>
      <c r="B849" s="97" t="s">
        <v>1718</v>
      </c>
      <c r="C849" s="98" t="s">
        <v>65</v>
      </c>
      <c r="D849" s="99">
        <v>85.07</v>
      </c>
      <c r="E849" s="99">
        <v>60.42</v>
      </c>
      <c r="F849" s="99">
        <v>145.49</v>
      </c>
      <c r="G849" s="91"/>
    </row>
    <row r="850" spans="1:7" x14ac:dyDescent="0.25">
      <c r="A850" s="96" t="s">
        <v>1719</v>
      </c>
      <c r="B850" s="97" t="s">
        <v>1720</v>
      </c>
      <c r="C850" s="98" t="s">
        <v>65</v>
      </c>
      <c r="D850" s="99">
        <v>64.19</v>
      </c>
      <c r="E850" s="99">
        <v>45.32</v>
      </c>
      <c r="F850" s="99">
        <v>109.51</v>
      </c>
      <c r="G850" s="91"/>
    </row>
    <row r="851" spans="1:7" x14ac:dyDescent="0.25">
      <c r="A851" s="96" t="s">
        <v>1721</v>
      </c>
      <c r="B851" s="97" t="s">
        <v>1722</v>
      </c>
      <c r="C851" s="98" t="s">
        <v>65</v>
      </c>
      <c r="D851" s="99">
        <v>79.34</v>
      </c>
      <c r="E851" s="99">
        <v>32.729999999999997</v>
      </c>
      <c r="F851" s="99">
        <v>112.07</v>
      </c>
      <c r="G851" s="91"/>
    </row>
    <row r="852" spans="1:7" x14ac:dyDescent="0.25">
      <c r="A852" s="96" t="s">
        <v>1723</v>
      </c>
      <c r="B852" s="97" t="s">
        <v>1724</v>
      </c>
      <c r="C852" s="98" t="s">
        <v>65</v>
      </c>
      <c r="D852" s="99">
        <v>24.13</v>
      </c>
      <c r="E852" s="99">
        <v>6.42</v>
      </c>
      <c r="F852" s="99">
        <v>30.55</v>
      </c>
      <c r="G852" s="91"/>
    </row>
    <row r="853" spans="1:7" x14ac:dyDescent="0.25">
      <c r="A853" s="96" t="s">
        <v>1725</v>
      </c>
      <c r="B853" s="97" t="s">
        <v>1726</v>
      </c>
      <c r="C853" s="98" t="s">
        <v>65</v>
      </c>
      <c r="D853" s="99">
        <v>15.07</v>
      </c>
      <c r="E853" s="99">
        <v>6.42</v>
      </c>
      <c r="F853" s="99">
        <v>21.49</v>
      </c>
      <c r="G853" s="91"/>
    </row>
    <row r="854" spans="1:7" x14ac:dyDescent="0.25">
      <c r="A854" s="96" t="s">
        <v>1727</v>
      </c>
      <c r="B854" s="97" t="s">
        <v>1728</v>
      </c>
      <c r="C854" s="98"/>
      <c r="D854" s="99"/>
      <c r="E854" s="99"/>
      <c r="F854" s="99"/>
      <c r="G854" s="91"/>
    </row>
    <row r="855" spans="1:7" x14ac:dyDescent="0.25">
      <c r="A855" s="96" t="s">
        <v>1729</v>
      </c>
      <c r="B855" s="97" t="s">
        <v>1730</v>
      </c>
      <c r="C855" s="98" t="s">
        <v>586</v>
      </c>
      <c r="D855" s="99">
        <v>29.12</v>
      </c>
      <c r="E855" s="99"/>
      <c r="F855" s="99">
        <v>29.12</v>
      </c>
      <c r="G855" s="91"/>
    </row>
    <row r="856" spans="1:7" x14ac:dyDescent="0.25">
      <c r="A856" s="96" t="s">
        <v>1731</v>
      </c>
      <c r="B856" s="97" t="s">
        <v>1732</v>
      </c>
      <c r="C856" s="98" t="s">
        <v>586</v>
      </c>
      <c r="D856" s="99"/>
      <c r="E856" s="99">
        <v>6.47</v>
      </c>
      <c r="F856" s="99">
        <v>6.47</v>
      </c>
      <c r="G856" s="91"/>
    </row>
    <row r="857" spans="1:7" x14ac:dyDescent="0.25">
      <c r="A857" s="96" t="s">
        <v>1733</v>
      </c>
      <c r="B857" s="97" t="s">
        <v>1734</v>
      </c>
      <c r="C857" s="98" t="s">
        <v>586</v>
      </c>
      <c r="D857" s="99">
        <v>30</v>
      </c>
      <c r="E857" s="99"/>
      <c r="F857" s="99">
        <v>30</v>
      </c>
      <c r="G857" s="91"/>
    </row>
    <row r="858" spans="1:7" x14ac:dyDescent="0.25">
      <c r="A858" s="96" t="s">
        <v>1735</v>
      </c>
      <c r="B858" s="97" t="s">
        <v>1736</v>
      </c>
      <c r="C858" s="98" t="s">
        <v>586</v>
      </c>
      <c r="D858" s="99">
        <v>30.92</v>
      </c>
      <c r="E858" s="99"/>
      <c r="F858" s="99">
        <v>30.92</v>
      </c>
      <c r="G858" s="91"/>
    </row>
    <row r="859" spans="1:7" x14ac:dyDescent="0.25">
      <c r="A859" s="96" t="s">
        <v>1737</v>
      </c>
      <c r="B859" s="97" t="s">
        <v>1738</v>
      </c>
      <c r="C859" s="98" t="s">
        <v>586</v>
      </c>
      <c r="D859" s="99">
        <v>33.15</v>
      </c>
      <c r="E859" s="99"/>
      <c r="F859" s="99">
        <v>33.15</v>
      </c>
      <c r="G859" s="91"/>
    </row>
    <row r="860" spans="1:7" x14ac:dyDescent="0.25">
      <c r="A860" s="96" t="s">
        <v>1739</v>
      </c>
      <c r="B860" s="97" t="s">
        <v>1740</v>
      </c>
      <c r="C860" s="98" t="s">
        <v>586</v>
      </c>
      <c r="D860" s="99">
        <v>10.51</v>
      </c>
      <c r="E860" s="99">
        <v>6.47</v>
      </c>
      <c r="F860" s="99">
        <v>16.98</v>
      </c>
      <c r="G860" s="91"/>
    </row>
    <row r="861" spans="1:7" x14ac:dyDescent="0.25">
      <c r="A861" s="96" t="s">
        <v>1741</v>
      </c>
      <c r="B861" s="97" t="s">
        <v>1742</v>
      </c>
      <c r="C861" s="98"/>
      <c r="D861" s="99"/>
      <c r="E861" s="99"/>
      <c r="F861" s="99"/>
      <c r="G861" s="91"/>
    </row>
    <row r="862" spans="1:7" x14ac:dyDescent="0.25">
      <c r="A862" s="96" t="s">
        <v>1743</v>
      </c>
      <c r="B862" s="97" t="s">
        <v>1744</v>
      </c>
      <c r="C862" s="98" t="s">
        <v>148</v>
      </c>
      <c r="D862" s="99">
        <v>2500.52</v>
      </c>
      <c r="E862" s="99">
        <v>968.87</v>
      </c>
      <c r="F862" s="99">
        <v>3469.39</v>
      </c>
      <c r="G862" s="91"/>
    </row>
    <row r="863" spans="1:7" x14ac:dyDescent="0.25">
      <c r="A863" s="96" t="s">
        <v>1745</v>
      </c>
      <c r="B863" s="97" t="s">
        <v>1746</v>
      </c>
      <c r="C863" s="98" t="s">
        <v>148</v>
      </c>
      <c r="D863" s="99">
        <v>2418.27</v>
      </c>
      <c r="E863" s="99">
        <v>1068.96</v>
      </c>
      <c r="F863" s="99">
        <v>3487.23</v>
      </c>
      <c r="G863" s="91"/>
    </row>
    <row r="864" spans="1:7" x14ac:dyDescent="0.25">
      <c r="A864" s="96" t="s">
        <v>1747</v>
      </c>
      <c r="B864" s="97" t="s">
        <v>1748</v>
      </c>
      <c r="C864" s="98" t="s">
        <v>148</v>
      </c>
      <c r="D864" s="99">
        <v>2232.36</v>
      </c>
      <c r="E864" s="99">
        <v>921.14</v>
      </c>
      <c r="F864" s="99">
        <v>3153.5</v>
      </c>
      <c r="G864" s="91"/>
    </row>
    <row r="865" spans="1:7" x14ac:dyDescent="0.25">
      <c r="A865" s="96" t="s">
        <v>1749</v>
      </c>
      <c r="B865" s="97" t="s">
        <v>1750</v>
      </c>
      <c r="C865" s="98" t="s">
        <v>148</v>
      </c>
      <c r="D865" s="99">
        <v>1959.08</v>
      </c>
      <c r="E865" s="99">
        <v>911.83</v>
      </c>
      <c r="F865" s="99">
        <v>2870.91</v>
      </c>
      <c r="G865" s="91"/>
    </row>
    <row r="866" spans="1:7" x14ac:dyDescent="0.25">
      <c r="A866" s="96" t="s">
        <v>1751</v>
      </c>
      <c r="B866" s="97" t="s">
        <v>1752</v>
      </c>
      <c r="C866" s="98" t="s">
        <v>148</v>
      </c>
      <c r="D866" s="99">
        <v>2202.67</v>
      </c>
      <c r="E866" s="99">
        <v>977</v>
      </c>
      <c r="F866" s="99">
        <v>3179.67</v>
      </c>
      <c r="G866" s="91"/>
    </row>
    <row r="867" spans="1:7" x14ac:dyDescent="0.25">
      <c r="A867" s="96" t="s">
        <v>1753</v>
      </c>
      <c r="B867" s="97" t="s">
        <v>1754</v>
      </c>
      <c r="C867" s="98"/>
      <c r="D867" s="99"/>
      <c r="E867" s="99"/>
      <c r="F867" s="99"/>
      <c r="G867" s="91"/>
    </row>
    <row r="868" spans="1:7" x14ac:dyDescent="0.25">
      <c r="A868" s="96" t="s">
        <v>1755</v>
      </c>
      <c r="B868" s="97" t="s">
        <v>1756</v>
      </c>
      <c r="C868" s="98" t="s">
        <v>148</v>
      </c>
      <c r="D868" s="99">
        <v>3967.24</v>
      </c>
      <c r="E868" s="99">
        <v>1510.5</v>
      </c>
      <c r="F868" s="99">
        <v>5477.74</v>
      </c>
      <c r="G868" s="91"/>
    </row>
    <row r="869" spans="1:7" x14ac:dyDescent="0.25">
      <c r="A869" s="96" t="s">
        <v>1757</v>
      </c>
      <c r="B869" s="97" t="s">
        <v>1758</v>
      </c>
      <c r="C869" s="98" t="s">
        <v>123</v>
      </c>
      <c r="D869" s="99">
        <v>0.1</v>
      </c>
      <c r="E869" s="99">
        <v>7.05</v>
      </c>
      <c r="F869" s="99">
        <v>7.15</v>
      </c>
      <c r="G869" s="91"/>
    </row>
    <row r="870" spans="1:7" x14ac:dyDescent="0.25">
      <c r="A870" s="96" t="s">
        <v>1759</v>
      </c>
      <c r="B870" s="97" t="s">
        <v>1760</v>
      </c>
      <c r="C870" s="98" t="s">
        <v>123</v>
      </c>
      <c r="D870" s="99">
        <v>0.25</v>
      </c>
      <c r="E870" s="99">
        <v>18.63</v>
      </c>
      <c r="F870" s="99">
        <v>18.88</v>
      </c>
      <c r="G870" s="91"/>
    </row>
    <row r="871" spans="1:7" x14ac:dyDescent="0.25">
      <c r="A871" s="96" t="s">
        <v>1761</v>
      </c>
      <c r="B871" s="97" t="s">
        <v>1762</v>
      </c>
      <c r="C871" s="98"/>
      <c r="D871" s="99"/>
      <c r="E871" s="99"/>
      <c r="F871" s="99"/>
      <c r="G871" s="91"/>
    </row>
    <row r="872" spans="1:7" x14ac:dyDescent="0.25">
      <c r="A872" s="96" t="s">
        <v>1763</v>
      </c>
      <c r="B872" s="97" t="s">
        <v>1764</v>
      </c>
      <c r="C872" s="98"/>
      <c r="D872" s="99"/>
      <c r="E872" s="99"/>
      <c r="F872" s="99"/>
      <c r="G872" s="91"/>
    </row>
    <row r="873" spans="1:7" x14ac:dyDescent="0.25">
      <c r="A873" s="96" t="s">
        <v>1765</v>
      </c>
      <c r="B873" s="97" t="s">
        <v>1766</v>
      </c>
      <c r="C873" s="98" t="s">
        <v>65</v>
      </c>
      <c r="D873" s="99">
        <v>55.52</v>
      </c>
      <c r="E873" s="99">
        <v>36.53</v>
      </c>
      <c r="F873" s="99">
        <v>92.05</v>
      </c>
      <c r="G873" s="91"/>
    </row>
    <row r="874" spans="1:7" x14ac:dyDescent="0.25">
      <c r="A874" s="96" t="s">
        <v>1767</v>
      </c>
      <c r="B874" s="97" t="s">
        <v>1768</v>
      </c>
      <c r="C874" s="98" t="s">
        <v>65</v>
      </c>
      <c r="D874" s="99">
        <v>63.04</v>
      </c>
      <c r="E874" s="99">
        <v>36.53</v>
      </c>
      <c r="F874" s="99">
        <v>99.57</v>
      </c>
      <c r="G874" s="91"/>
    </row>
    <row r="875" spans="1:7" x14ac:dyDescent="0.25">
      <c r="A875" s="96" t="s">
        <v>1769</v>
      </c>
      <c r="B875" s="97" t="s">
        <v>1770</v>
      </c>
      <c r="C875" s="98" t="s">
        <v>65</v>
      </c>
      <c r="D875" s="99">
        <v>35.36</v>
      </c>
      <c r="E875" s="99">
        <v>36.53</v>
      </c>
      <c r="F875" s="99">
        <v>71.89</v>
      </c>
      <c r="G875" s="91"/>
    </row>
    <row r="876" spans="1:7" x14ac:dyDescent="0.25">
      <c r="A876" s="96" t="s">
        <v>1771</v>
      </c>
      <c r="B876" s="97" t="s">
        <v>1772</v>
      </c>
      <c r="C876" s="98" t="s">
        <v>65</v>
      </c>
      <c r="D876" s="99">
        <v>91.26</v>
      </c>
      <c r="E876" s="99">
        <v>54.8</v>
      </c>
      <c r="F876" s="99">
        <v>146.06</v>
      </c>
      <c r="G876" s="91"/>
    </row>
    <row r="877" spans="1:7" x14ac:dyDescent="0.25">
      <c r="A877" s="96" t="s">
        <v>1773</v>
      </c>
      <c r="B877" s="97" t="s">
        <v>1774</v>
      </c>
      <c r="C877" s="98" t="s">
        <v>65</v>
      </c>
      <c r="D877" s="99">
        <v>106.65</v>
      </c>
      <c r="E877" s="99">
        <v>54.8</v>
      </c>
      <c r="F877" s="99">
        <v>161.44999999999999</v>
      </c>
      <c r="G877" s="91"/>
    </row>
    <row r="878" spans="1:7" x14ac:dyDescent="0.25">
      <c r="A878" s="96" t="s">
        <v>1775</v>
      </c>
      <c r="B878" s="97" t="s">
        <v>1776</v>
      </c>
      <c r="C878" s="98" t="s">
        <v>123</v>
      </c>
      <c r="D878" s="99">
        <v>1</v>
      </c>
      <c r="E878" s="99">
        <v>16.11</v>
      </c>
      <c r="F878" s="99">
        <v>17.11</v>
      </c>
      <c r="G878" s="91"/>
    </row>
    <row r="879" spans="1:7" x14ac:dyDescent="0.25">
      <c r="A879" s="96" t="s">
        <v>1777</v>
      </c>
      <c r="B879" s="97" t="s">
        <v>1778</v>
      </c>
      <c r="C879" s="98" t="s">
        <v>123</v>
      </c>
      <c r="D879" s="99">
        <v>14.02</v>
      </c>
      <c r="E879" s="99">
        <v>20.14</v>
      </c>
      <c r="F879" s="99">
        <v>34.159999999999997</v>
      </c>
      <c r="G879" s="91"/>
    </row>
    <row r="880" spans="1:7" x14ac:dyDescent="0.25">
      <c r="A880" s="96" t="s">
        <v>1779</v>
      </c>
      <c r="B880" s="97" t="s">
        <v>1780</v>
      </c>
      <c r="C880" s="98" t="s">
        <v>123</v>
      </c>
      <c r="D880" s="99">
        <v>21.74</v>
      </c>
      <c r="E880" s="99">
        <v>20.14</v>
      </c>
      <c r="F880" s="99">
        <v>41.88</v>
      </c>
      <c r="G880" s="91"/>
    </row>
    <row r="881" spans="1:7" x14ac:dyDescent="0.25">
      <c r="A881" s="96" t="s">
        <v>1781</v>
      </c>
      <c r="B881" s="97" t="s">
        <v>1782</v>
      </c>
      <c r="C881" s="98"/>
      <c r="D881" s="99"/>
      <c r="E881" s="99"/>
      <c r="F881" s="99"/>
      <c r="G881" s="91"/>
    </row>
    <row r="882" spans="1:7" x14ac:dyDescent="0.25">
      <c r="A882" s="96" t="s">
        <v>1783</v>
      </c>
      <c r="B882" s="97" t="s">
        <v>1784</v>
      </c>
      <c r="C882" s="98" t="s">
        <v>65</v>
      </c>
      <c r="D882" s="99">
        <v>39.71</v>
      </c>
      <c r="E882" s="99">
        <v>20.14</v>
      </c>
      <c r="F882" s="99">
        <v>59.85</v>
      </c>
      <c r="G882" s="91"/>
    </row>
    <row r="883" spans="1:7" x14ac:dyDescent="0.25">
      <c r="A883" s="96" t="s">
        <v>1785</v>
      </c>
      <c r="B883" s="97" t="s">
        <v>1786</v>
      </c>
      <c r="C883" s="98" t="s">
        <v>65</v>
      </c>
      <c r="D883" s="99">
        <v>60.81</v>
      </c>
      <c r="E883" s="99">
        <v>20.14</v>
      </c>
      <c r="F883" s="99">
        <v>80.95</v>
      </c>
      <c r="G883" s="91"/>
    </row>
    <row r="884" spans="1:7" x14ac:dyDescent="0.25">
      <c r="A884" s="100" t="s">
        <v>1787</v>
      </c>
      <c r="B884" s="97" t="s">
        <v>1788</v>
      </c>
      <c r="C884" s="98" t="s">
        <v>65</v>
      </c>
      <c r="D884" s="99">
        <v>153.4</v>
      </c>
      <c r="E884" s="99">
        <v>20.14</v>
      </c>
      <c r="F884" s="99">
        <v>173.54</v>
      </c>
      <c r="G884" s="91"/>
    </row>
    <row r="885" spans="1:7" x14ac:dyDescent="0.25">
      <c r="A885" s="96" t="s">
        <v>1789</v>
      </c>
      <c r="B885" s="97" t="s">
        <v>1790</v>
      </c>
      <c r="C885" s="98" t="s">
        <v>65</v>
      </c>
      <c r="D885" s="99">
        <v>163.26</v>
      </c>
      <c r="E885" s="99">
        <v>20.14</v>
      </c>
      <c r="F885" s="99">
        <v>183.4</v>
      </c>
      <c r="G885" s="91"/>
    </row>
    <row r="886" spans="1:7" x14ac:dyDescent="0.25">
      <c r="A886" s="96" t="s">
        <v>1791</v>
      </c>
      <c r="B886" s="97" t="s">
        <v>1792</v>
      </c>
      <c r="C886" s="98" t="s">
        <v>123</v>
      </c>
      <c r="D886" s="99">
        <v>85.56</v>
      </c>
      <c r="E886" s="99">
        <v>10.07</v>
      </c>
      <c r="F886" s="99">
        <v>95.63</v>
      </c>
      <c r="G886" s="91"/>
    </row>
    <row r="887" spans="1:7" x14ac:dyDescent="0.25">
      <c r="A887" s="96" t="s">
        <v>1793</v>
      </c>
      <c r="B887" s="97" t="s">
        <v>1794</v>
      </c>
      <c r="C887" s="98" t="s">
        <v>123</v>
      </c>
      <c r="D887" s="99">
        <v>80.319999999999993</v>
      </c>
      <c r="E887" s="99">
        <v>10.07</v>
      </c>
      <c r="F887" s="99">
        <v>90.39</v>
      </c>
      <c r="G887" s="91"/>
    </row>
    <row r="888" spans="1:7" x14ac:dyDescent="0.25">
      <c r="A888" s="96" t="s">
        <v>1795</v>
      </c>
      <c r="B888" s="97" t="s">
        <v>1796</v>
      </c>
      <c r="C888" s="98" t="s">
        <v>123</v>
      </c>
      <c r="D888" s="99">
        <v>115.87</v>
      </c>
      <c r="E888" s="99">
        <v>10.07</v>
      </c>
      <c r="F888" s="99">
        <v>125.94</v>
      </c>
      <c r="G888" s="91"/>
    </row>
    <row r="889" spans="1:7" x14ac:dyDescent="0.25">
      <c r="A889" s="96" t="s">
        <v>1797</v>
      </c>
      <c r="B889" s="97" t="s">
        <v>1798</v>
      </c>
      <c r="C889" s="98" t="s">
        <v>123</v>
      </c>
      <c r="D889" s="99">
        <v>176.68</v>
      </c>
      <c r="E889" s="99">
        <v>10.07</v>
      </c>
      <c r="F889" s="99">
        <v>186.75</v>
      </c>
      <c r="G889" s="91"/>
    </row>
    <row r="890" spans="1:7" x14ac:dyDescent="0.25">
      <c r="A890" s="96" t="s">
        <v>1799</v>
      </c>
      <c r="B890" s="97" t="s">
        <v>1800</v>
      </c>
      <c r="C890" s="98" t="s">
        <v>123</v>
      </c>
      <c r="D890" s="99">
        <v>57.25</v>
      </c>
      <c r="E890" s="99">
        <v>10.07</v>
      </c>
      <c r="F890" s="99">
        <v>67.319999999999993</v>
      </c>
      <c r="G890" s="91"/>
    </row>
    <row r="891" spans="1:7" x14ac:dyDescent="0.25">
      <c r="A891" s="96" t="s">
        <v>1801</v>
      </c>
      <c r="B891" s="97" t="s">
        <v>1802</v>
      </c>
      <c r="C891" s="98" t="s">
        <v>123</v>
      </c>
      <c r="D891" s="99">
        <v>108.93</v>
      </c>
      <c r="E891" s="99">
        <v>10.07</v>
      </c>
      <c r="F891" s="99">
        <v>119</v>
      </c>
      <c r="G891" s="91"/>
    </row>
    <row r="892" spans="1:7" x14ac:dyDescent="0.25">
      <c r="A892" s="96" t="s">
        <v>1803</v>
      </c>
      <c r="B892" s="97" t="s">
        <v>1804</v>
      </c>
      <c r="C892" s="98" t="s">
        <v>123</v>
      </c>
      <c r="D892" s="99">
        <v>74.709999999999994</v>
      </c>
      <c r="E892" s="99">
        <v>10.07</v>
      </c>
      <c r="F892" s="99">
        <v>84.78</v>
      </c>
      <c r="G892" s="91"/>
    </row>
    <row r="893" spans="1:7" x14ac:dyDescent="0.25">
      <c r="A893" s="96" t="s">
        <v>1805</v>
      </c>
      <c r="B893" s="97" t="s">
        <v>1806</v>
      </c>
      <c r="C893" s="98"/>
      <c r="D893" s="99"/>
      <c r="E893" s="99"/>
      <c r="F893" s="99"/>
      <c r="G893" s="91"/>
    </row>
    <row r="894" spans="1:7" x14ac:dyDescent="0.25">
      <c r="A894" s="96" t="s">
        <v>1807</v>
      </c>
      <c r="B894" s="97" t="s">
        <v>1808</v>
      </c>
      <c r="C894" s="98" t="s">
        <v>65</v>
      </c>
      <c r="D894" s="99">
        <v>83.15</v>
      </c>
      <c r="E894" s="99">
        <v>32.729999999999997</v>
      </c>
      <c r="F894" s="99">
        <v>115.88</v>
      </c>
      <c r="G894" s="91"/>
    </row>
    <row r="895" spans="1:7" x14ac:dyDescent="0.25">
      <c r="A895" s="96" t="s">
        <v>1809</v>
      </c>
      <c r="B895" s="97" t="s">
        <v>1810</v>
      </c>
      <c r="C895" s="98" t="s">
        <v>123</v>
      </c>
      <c r="D895" s="99">
        <v>108.64</v>
      </c>
      <c r="E895" s="99">
        <v>11.08</v>
      </c>
      <c r="F895" s="99">
        <v>119.72</v>
      </c>
      <c r="G895" s="91"/>
    </row>
    <row r="896" spans="1:7" x14ac:dyDescent="0.25">
      <c r="A896" s="96" t="s">
        <v>1811</v>
      </c>
      <c r="B896" s="97" t="s">
        <v>1812</v>
      </c>
      <c r="C896" s="98"/>
      <c r="D896" s="99"/>
      <c r="E896" s="99"/>
      <c r="F896" s="99"/>
      <c r="G896" s="91"/>
    </row>
    <row r="897" spans="1:7" x14ac:dyDescent="0.25">
      <c r="A897" s="96" t="s">
        <v>1813</v>
      </c>
      <c r="B897" s="97" t="s">
        <v>1814</v>
      </c>
      <c r="C897" s="98" t="s">
        <v>65</v>
      </c>
      <c r="D897" s="99">
        <v>91.15</v>
      </c>
      <c r="E897" s="99">
        <v>20.14</v>
      </c>
      <c r="F897" s="99">
        <v>111.29</v>
      </c>
      <c r="G897" s="91"/>
    </row>
    <row r="898" spans="1:7" x14ac:dyDescent="0.25">
      <c r="A898" s="96" t="s">
        <v>1815</v>
      </c>
      <c r="B898" s="97" t="s">
        <v>1816</v>
      </c>
      <c r="C898" s="98" t="s">
        <v>65</v>
      </c>
      <c r="D898" s="99">
        <v>163.46</v>
      </c>
      <c r="E898" s="99">
        <v>20.14</v>
      </c>
      <c r="F898" s="99">
        <v>183.6</v>
      </c>
      <c r="G898" s="91"/>
    </row>
    <row r="899" spans="1:7" x14ac:dyDescent="0.25">
      <c r="A899" s="96" t="s">
        <v>1817</v>
      </c>
      <c r="B899" s="97" t="s">
        <v>1818</v>
      </c>
      <c r="C899" s="98" t="s">
        <v>65</v>
      </c>
      <c r="D899" s="99">
        <v>169.51</v>
      </c>
      <c r="E899" s="99">
        <v>20.14</v>
      </c>
      <c r="F899" s="99">
        <v>189.65</v>
      </c>
      <c r="G899" s="91"/>
    </row>
    <row r="900" spans="1:7" x14ac:dyDescent="0.25">
      <c r="A900" s="100" t="s">
        <v>1819</v>
      </c>
      <c r="B900" s="97" t="s">
        <v>1820</v>
      </c>
      <c r="C900" s="98" t="s">
        <v>65</v>
      </c>
      <c r="D900" s="99">
        <v>90.49</v>
      </c>
      <c r="E900" s="99">
        <v>20.14</v>
      </c>
      <c r="F900" s="99">
        <v>110.63</v>
      </c>
      <c r="G900" s="91"/>
    </row>
    <row r="901" spans="1:7" x14ac:dyDescent="0.25">
      <c r="A901" s="96" t="s">
        <v>1821</v>
      </c>
      <c r="B901" s="97" t="s">
        <v>1822</v>
      </c>
      <c r="C901" s="98" t="s">
        <v>123</v>
      </c>
      <c r="D901" s="99">
        <v>76.03</v>
      </c>
      <c r="E901" s="99">
        <v>10.07</v>
      </c>
      <c r="F901" s="99">
        <v>86.1</v>
      </c>
      <c r="G901" s="91"/>
    </row>
    <row r="902" spans="1:7" x14ac:dyDescent="0.25">
      <c r="A902" s="96" t="s">
        <v>1823</v>
      </c>
      <c r="B902" s="97" t="s">
        <v>1824</v>
      </c>
      <c r="C902" s="98" t="s">
        <v>123</v>
      </c>
      <c r="D902" s="99">
        <v>75.83</v>
      </c>
      <c r="E902" s="99">
        <v>10.07</v>
      </c>
      <c r="F902" s="99">
        <v>85.9</v>
      </c>
      <c r="G902" s="91"/>
    </row>
    <row r="903" spans="1:7" x14ac:dyDescent="0.25">
      <c r="A903" s="96" t="s">
        <v>1825</v>
      </c>
      <c r="B903" s="97" t="s">
        <v>1826</v>
      </c>
      <c r="C903" s="98"/>
      <c r="D903" s="99"/>
      <c r="E903" s="99"/>
      <c r="F903" s="99"/>
      <c r="G903" s="91"/>
    </row>
    <row r="904" spans="1:7" x14ac:dyDescent="0.25">
      <c r="A904" s="96" t="s">
        <v>1827</v>
      </c>
      <c r="B904" s="97" t="s">
        <v>1828</v>
      </c>
      <c r="C904" s="98" t="s">
        <v>65</v>
      </c>
      <c r="D904" s="99">
        <v>169.37</v>
      </c>
      <c r="E904" s="99">
        <v>50.65</v>
      </c>
      <c r="F904" s="99">
        <v>220.02</v>
      </c>
      <c r="G904" s="91"/>
    </row>
    <row r="905" spans="1:7" x14ac:dyDescent="0.25">
      <c r="A905" s="96" t="s">
        <v>1829</v>
      </c>
      <c r="B905" s="97" t="s">
        <v>1830</v>
      </c>
      <c r="C905" s="98" t="s">
        <v>65</v>
      </c>
      <c r="D905" s="99">
        <v>169.86</v>
      </c>
      <c r="E905" s="99">
        <v>21.92</v>
      </c>
      <c r="F905" s="99">
        <v>191.78</v>
      </c>
      <c r="G905" s="91"/>
    </row>
    <row r="906" spans="1:7" x14ac:dyDescent="0.25">
      <c r="A906" s="96" t="s">
        <v>1831</v>
      </c>
      <c r="B906" s="97" t="s">
        <v>1832</v>
      </c>
      <c r="C906" s="98" t="s">
        <v>65</v>
      </c>
      <c r="D906" s="99">
        <v>123.71</v>
      </c>
      <c r="E906" s="99">
        <v>21.92</v>
      </c>
      <c r="F906" s="99">
        <v>145.63</v>
      </c>
      <c r="G906" s="91"/>
    </row>
    <row r="907" spans="1:7" x14ac:dyDescent="0.25">
      <c r="A907" s="96" t="s">
        <v>1833</v>
      </c>
      <c r="B907" s="97" t="s">
        <v>1834</v>
      </c>
      <c r="C907" s="98" t="s">
        <v>65</v>
      </c>
      <c r="D907" s="99">
        <v>119.62</v>
      </c>
      <c r="E907" s="99">
        <v>20.14</v>
      </c>
      <c r="F907" s="99">
        <v>139.76</v>
      </c>
      <c r="G907" s="91"/>
    </row>
    <row r="908" spans="1:7" x14ac:dyDescent="0.25">
      <c r="A908" s="96" t="s">
        <v>1835</v>
      </c>
      <c r="B908" s="97" t="s">
        <v>1836</v>
      </c>
      <c r="C908" s="98"/>
      <c r="D908" s="99"/>
      <c r="E908" s="99"/>
      <c r="F908" s="99"/>
      <c r="G908" s="91"/>
    </row>
    <row r="909" spans="1:7" x14ac:dyDescent="0.25">
      <c r="A909" s="96" t="s">
        <v>1837</v>
      </c>
      <c r="B909" s="97" t="s">
        <v>1838</v>
      </c>
      <c r="C909" s="98" t="s">
        <v>65</v>
      </c>
      <c r="D909" s="99">
        <v>67.3</v>
      </c>
      <c r="E909" s="99">
        <v>20.14</v>
      </c>
      <c r="F909" s="99">
        <v>87.44</v>
      </c>
      <c r="G909" s="91"/>
    </row>
    <row r="910" spans="1:7" x14ac:dyDescent="0.25">
      <c r="A910" s="96" t="s">
        <v>1839</v>
      </c>
      <c r="B910" s="97" t="s">
        <v>1840</v>
      </c>
      <c r="C910" s="98" t="s">
        <v>65</v>
      </c>
      <c r="D910" s="99">
        <v>106.32</v>
      </c>
      <c r="E910" s="99">
        <v>20.14</v>
      </c>
      <c r="F910" s="99">
        <v>126.46</v>
      </c>
      <c r="G910" s="91"/>
    </row>
    <row r="911" spans="1:7" x14ac:dyDescent="0.25">
      <c r="A911" s="96" t="s">
        <v>1841</v>
      </c>
      <c r="B911" s="97" t="s">
        <v>1842</v>
      </c>
      <c r="C911" s="98" t="s">
        <v>123</v>
      </c>
      <c r="D911" s="99">
        <v>167.34</v>
      </c>
      <c r="E911" s="99">
        <v>10.07</v>
      </c>
      <c r="F911" s="99">
        <v>177.41</v>
      </c>
      <c r="G911" s="91"/>
    </row>
    <row r="912" spans="1:7" x14ac:dyDescent="0.25">
      <c r="A912" s="96" t="s">
        <v>1843</v>
      </c>
      <c r="B912" s="97" t="s">
        <v>1844</v>
      </c>
      <c r="C912" s="98"/>
      <c r="D912" s="99"/>
      <c r="E912" s="99"/>
      <c r="F912" s="99"/>
      <c r="G912" s="91"/>
    </row>
    <row r="913" spans="1:7" x14ac:dyDescent="0.25">
      <c r="A913" s="96" t="s">
        <v>1845</v>
      </c>
      <c r="B913" s="97" t="s">
        <v>1846</v>
      </c>
      <c r="C913" s="98" t="s">
        <v>13</v>
      </c>
      <c r="D913" s="99">
        <v>70.52</v>
      </c>
      <c r="E913" s="99">
        <v>5.03</v>
      </c>
      <c r="F913" s="99">
        <v>75.55</v>
      </c>
      <c r="G913" s="91"/>
    </row>
    <row r="914" spans="1:7" x14ac:dyDescent="0.25">
      <c r="A914" s="96" t="s">
        <v>1847</v>
      </c>
      <c r="B914" s="97" t="s">
        <v>1848</v>
      </c>
      <c r="C914" s="98" t="s">
        <v>13</v>
      </c>
      <c r="D914" s="99">
        <v>70.52</v>
      </c>
      <c r="E914" s="99">
        <v>5.03</v>
      </c>
      <c r="F914" s="99">
        <v>75.55</v>
      </c>
      <c r="G914" s="91"/>
    </row>
    <row r="915" spans="1:7" x14ac:dyDescent="0.25">
      <c r="A915" s="96" t="s">
        <v>1849</v>
      </c>
      <c r="B915" s="97" t="s">
        <v>1850</v>
      </c>
      <c r="C915" s="98"/>
      <c r="D915" s="99"/>
      <c r="E915" s="99"/>
      <c r="F915" s="99"/>
      <c r="G915" s="91"/>
    </row>
    <row r="916" spans="1:7" x14ac:dyDescent="0.25">
      <c r="A916" s="96" t="s">
        <v>1851</v>
      </c>
      <c r="B916" s="97" t="s">
        <v>1852</v>
      </c>
      <c r="C916" s="98" t="s">
        <v>65</v>
      </c>
      <c r="D916" s="99">
        <v>959.9</v>
      </c>
      <c r="E916" s="99"/>
      <c r="F916" s="99">
        <v>959.9</v>
      </c>
      <c r="G916" s="91"/>
    </row>
    <row r="917" spans="1:7" x14ac:dyDescent="0.25">
      <c r="A917" s="96" t="s">
        <v>1853</v>
      </c>
      <c r="B917" s="97" t="s">
        <v>1854</v>
      </c>
      <c r="C917" s="98"/>
      <c r="D917" s="99"/>
      <c r="E917" s="99"/>
      <c r="F917" s="99"/>
      <c r="G917" s="91"/>
    </row>
    <row r="918" spans="1:7" x14ac:dyDescent="0.25">
      <c r="A918" s="96" t="s">
        <v>1855</v>
      </c>
      <c r="B918" s="97" t="s">
        <v>1856</v>
      </c>
      <c r="C918" s="98" t="s">
        <v>65</v>
      </c>
      <c r="D918" s="99">
        <v>132.41999999999999</v>
      </c>
      <c r="E918" s="99">
        <v>102.71</v>
      </c>
      <c r="F918" s="99">
        <v>235.13</v>
      </c>
      <c r="G918" s="91"/>
    </row>
    <row r="919" spans="1:7" x14ac:dyDescent="0.25">
      <c r="A919" s="96" t="s">
        <v>1857</v>
      </c>
      <c r="B919" s="97" t="s">
        <v>1858</v>
      </c>
      <c r="C919" s="98" t="s">
        <v>65</v>
      </c>
      <c r="D919" s="99">
        <v>174.01</v>
      </c>
      <c r="E919" s="99">
        <v>92.45</v>
      </c>
      <c r="F919" s="99">
        <v>266.45999999999998</v>
      </c>
      <c r="G919" s="91"/>
    </row>
    <row r="920" spans="1:7" x14ac:dyDescent="0.25">
      <c r="A920" s="96" t="s">
        <v>1859</v>
      </c>
      <c r="B920" s="97" t="s">
        <v>1860</v>
      </c>
      <c r="C920" s="98" t="s">
        <v>65</v>
      </c>
      <c r="D920" s="99">
        <v>172.28</v>
      </c>
      <c r="E920" s="99">
        <v>102.71</v>
      </c>
      <c r="F920" s="99">
        <v>274.99</v>
      </c>
      <c r="G920" s="91"/>
    </row>
    <row r="921" spans="1:7" x14ac:dyDescent="0.25">
      <c r="A921" s="96" t="s">
        <v>1861</v>
      </c>
      <c r="B921" s="97" t="s">
        <v>1862</v>
      </c>
      <c r="C921" s="98"/>
      <c r="D921" s="99"/>
      <c r="E921" s="99"/>
      <c r="F921" s="99"/>
      <c r="G921" s="91"/>
    </row>
    <row r="922" spans="1:7" x14ac:dyDescent="0.25">
      <c r="A922" s="96" t="s">
        <v>1863</v>
      </c>
      <c r="B922" s="97" t="s">
        <v>1864</v>
      </c>
      <c r="C922" s="98" t="s">
        <v>123</v>
      </c>
      <c r="D922" s="99">
        <v>57.41</v>
      </c>
      <c r="E922" s="99">
        <v>61.41</v>
      </c>
      <c r="F922" s="99">
        <v>118.82</v>
      </c>
      <c r="G922" s="91"/>
    </row>
    <row r="923" spans="1:7" x14ac:dyDescent="0.25">
      <c r="A923" s="96" t="s">
        <v>1865</v>
      </c>
      <c r="B923" s="97" t="s">
        <v>1866</v>
      </c>
      <c r="C923" s="98" t="s">
        <v>123</v>
      </c>
      <c r="D923" s="99">
        <v>89.05</v>
      </c>
      <c r="E923" s="99">
        <v>72.58</v>
      </c>
      <c r="F923" s="99">
        <v>161.63</v>
      </c>
      <c r="G923" s="91"/>
    </row>
    <row r="924" spans="1:7" x14ac:dyDescent="0.25">
      <c r="A924" s="96" t="s">
        <v>1867</v>
      </c>
      <c r="B924" s="97" t="s">
        <v>1868</v>
      </c>
      <c r="C924" s="98" t="s">
        <v>123</v>
      </c>
      <c r="D924" s="99">
        <v>166.58</v>
      </c>
      <c r="E924" s="99">
        <v>78.16</v>
      </c>
      <c r="F924" s="99">
        <v>244.74</v>
      </c>
      <c r="G924" s="91"/>
    </row>
    <row r="925" spans="1:7" x14ac:dyDescent="0.25">
      <c r="A925" s="96" t="s">
        <v>1869</v>
      </c>
      <c r="B925" s="97" t="s">
        <v>1870</v>
      </c>
      <c r="C925" s="98" t="s">
        <v>123</v>
      </c>
      <c r="D925" s="99">
        <v>44.67</v>
      </c>
      <c r="E925" s="99">
        <v>61.41</v>
      </c>
      <c r="F925" s="99">
        <v>106.08</v>
      </c>
      <c r="G925" s="91"/>
    </row>
    <row r="926" spans="1:7" x14ac:dyDescent="0.25">
      <c r="A926" s="96" t="s">
        <v>1871</v>
      </c>
      <c r="B926" s="97" t="s">
        <v>1872</v>
      </c>
      <c r="C926" s="98" t="s">
        <v>123</v>
      </c>
      <c r="D926" s="99">
        <v>68.12</v>
      </c>
      <c r="E926" s="99">
        <v>72.58</v>
      </c>
      <c r="F926" s="99">
        <v>140.69999999999999</v>
      </c>
      <c r="G926" s="91"/>
    </row>
    <row r="927" spans="1:7" x14ac:dyDescent="0.25">
      <c r="A927" s="96" t="s">
        <v>1873</v>
      </c>
      <c r="B927" s="97" t="s">
        <v>1874</v>
      </c>
      <c r="C927" s="98" t="s">
        <v>123</v>
      </c>
      <c r="D927" s="99">
        <v>106.46</v>
      </c>
      <c r="E927" s="99">
        <v>53.03</v>
      </c>
      <c r="F927" s="99">
        <v>159.49</v>
      </c>
      <c r="G927" s="91"/>
    </row>
    <row r="928" spans="1:7" x14ac:dyDescent="0.25">
      <c r="A928" s="96" t="s">
        <v>1875</v>
      </c>
      <c r="B928" s="97" t="s">
        <v>1876</v>
      </c>
      <c r="C928" s="98" t="s">
        <v>13</v>
      </c>
      <c r="D928" s="99">
        <v>15.99</v>
      </c>
      <c r="E928" s="99">
        <v>1.59</v>
      </c>
      <c r="F928" s="99">
        <v>17.579999999999998</v>
      </c>
      <c r="G928" s="91"/>
    </row>
    <row r="929" spans="1:7" x14ac:dyDescent="0.25">
      <c r="A929" s="96" t="s">
        <v>1877</v>
      </c>
      <c r="B929" s="97" t="s">
        <v>1878</v>
      </c>
      <c r="C929" s="98" t="s">
        <v>13</v>
      </c>
      <c r="D929" s="99">
        <v>18.63</v>
      </c>
      <c r="E929" s="99">
        <v>2.27</v>
      </c>
      <c r="F929" s="99">
        <v>20.9</v>
      </c>
      <c r="G929" s="91"/>
    </row>
    <row r="930" spans="1:7" x14ac:dyDescent="0.25">
      <c r="A930" s="96" t="s">
        <v>1879</v>
      </c>
      <c r="B930" s="97" t="s">
        <v>1880</v>
      </c>
      <c r="C930" s="98" t="s">
        <v>13</v>
      </c>
      <c r="D930" s="99">
        <v>20.52</v>
      </c>
      <c r="E930" s="99">
        <v>3.18</v>
      </c>
      <c r="F930" s="99">
        <v>23.7</v>
      </c>
      <c r="G930" s="91"/>
    </row>
    <row r="931" spans="1:7" x14ac:dyDescent="0.25">
      <c r="A931" s="96" t="s">
        <v>1881</v>
      </c>
      <c r="B931" s="97" t="s">
        <v>1882</v>
      </c>
      <c r="C931" s="98"/>
      <c r="D931" s="99"/>
      <c r="E931" s="99"/>
      <c r="F931" s="99"/>
      <c r="G931" s="91"/>
    </row>
    <row r="932" spans="1:7" x14ac:dyDescent="0.25">
      <c r="A932" s="96" t="s">
        <v>1883</v>
      </c>
      <c r="B932" s="97" t="s">
        <v>1884</v>
      </c>
      <c r="C932" s="98" t="s">
        <v>123</v>
      </c>
      <c r="D932" s="99">
        <v>2.59</v>
      </c>
      <c r="E932" s="99">
        <v>20.14</v>
      </c>
      <c r="F932" s="99">
        <v>22.73</v>
      </c>
      <c r="G932" s="91"/>
    </row>
    <row r="933" spans="1:7" x14ac:dyDescent="0.25">
      <c r="A933" s="96" t="s">
        <v>1885</v>
      </c>
      <c r="B933" s="97" t="s">
        <v>1886</v>
      </c>
      <c r="C933" s="98" t="s">
        <v>65</v>
      </c>
      <c r="D933" s="99"/>
      <c r="E933" s="99">
        <v>54.8</v>
      </c>
      <c r="F933" s="99">
        <v>54.8</v>
      </c>
      <c r="G933" s="91"/>
    </row>
    <row r="934" spans="1:7" x14ac:dyDescent="0.25">
      <c r="A934" s="96" t="s">
        <v>1887</v>
      </c>
      <c r="B934" s="97" t="s">
        <v>1888</v>
      </c>
      <c r="C934" s="98" t="s">
        <v>65</v>
      </c>
      <c r="D934" s="99"/>
      <c r="E934" s="99">
        <v>54.8</v>
      </c>
      <c r="F934" s="99">
        <v>54.8</v>
      </c>
      <c r="G934" s="91"/>
    </row>
    <row r="935" spans="1:7" x14ac:dyDescent="0.25">
      <c r="A935" s="96" t="s">
        <v>1889</v>
      </c>
      <c r="B935" s="97" t="s">
        <v>1890</v>
      </c>
      <c r="C935" s="98" t="s">
        <v>65</v>
      </c>
      <c r="D935" s="99"/>
      <c r="E935" s="99">
        <v>25.18</v>
      </c>
      <c r="F935" s="99">
        <v>25.18</v>
      </c>
      <c r="G935" s="91"/>
    </row>
    <row r="936" spans="1:7" x14ac:dyDescent="0.25">
      <c r="A936" s="96" t="s">
        <v>1891</v>
      </c>
      <c r="B936" s="97" t="s">
        <v>1892</v>
      </c>
      <c r="C936" s="98" t="s">
        <v>65</v>
      </c>
      <c r="D936" s="99"/>
      <c r="E936" s="99">
        <v>36.53</v>
      </c>
      <c r="F936" s="99">
        <v>36.53</v>
      </c>
      <c r="G936" s="91"/>
    </row>
    <row r="937" spans="1:7" x14ac:dyDescent="0.25">
      <c r="A937" s="96" t="s">
        <v>1893</v>
      </c>
      <c r="B937" s="97" t="s">
        <v>1894</v>
      </c>
      <c r="C937" s="98" t="s">
        <v>65</v>
      </c>
      <c r="D937" s="99">
        <v>3.15</v>
      </c>
      <c r="E937" s="99">
        <v>20.14</v>
      </c>
      <c r="F937" s="99">
        <v>23.29</v>
      </c>
      <c r="G937" s="91"/>
    </row>
    <row r="938" spans="1:7" x14ac:dyDescent="0.25">
      <c r="A938" s="96" t="s">
        <v>1895</v>
      </c>
      <c r="B938" s="97" t="s">
        <v>1896</v>
      </c>
      <c r="C938" s="98" t="s">
        <v>65</v>
      </c>
      <c r="D938" s="99">
        <v>9.4499999999999993</v>
      </c>
      <c r="E938" s="99">
        <v>20.14</v>
      </c>
      <c r="F938" s="99">
        <v>29.59</v>
      </c>
      <c r="G938" s="91"/>
    </row>
    <row r="939" spans="1:7" x14ac:dyDescent="0.25">
      <c r="A939" s="96" t="s">
        <v>1897</v>
      </c>
      <c r="B939" s="97" t="s">
        <v>1898</v>
      </c>
      <c r="C939" s="98"/>
      <c r="D939" s="99"/>
      <c r="E939" s="99"/>
      <c r="F939" s="99"/>
      <c r="G939" s="91"/>
    </row>
    <row r="940" spans="1:7" x14ac:dyDescent="0.25">
      <c r="A940" s="96" t="s">
        <v>1899</v>
      </c>
      <c r="B940" s="97" t="s">
        <v>1900</v>
      </c>
      <c r="C940" s="98"/>
      <c r="D940" s="99"/>
      <c r="E940" s="99"/>
      <c r="F940" s="99"/>
      <c r="G940" s="91"/>
    </row>
    <row r="941" spans="1:7" x14ac:dyDescent="0.25">
      <c r="A941" s="96" t="s">
        <v>1901</v>
      </c>
      <c r="B941" s="97" t="s">
        <v>1902</v>
      </c>
      <c r="C941" s="98" t="s">
        <v>148</v>
      </c>
      <c r="D941" s="99">
        <v>1120.93</v>
      </c>
      <c r="E941" s="99">
        <v>358.88</v>
      </c>
      <c r="F941" s="99">
        <v>1479.81</v>
      </c>
      <c r="G941" s="91"/>
    </row>
    <row r="942" spans="1:7" x14ac:dyDescent="0.25">
      <c r="A942" s="96" t="s">
        <v>1903</v>
      </c>
      <c r="B942" s="97" t="s">
        <v>1904</v>
      </c>
      <c r="C942" s="98" t="s">
        <v>148</v>
      </c>
      <c r="D942" s="99">
        <v>495.36</v>
      </c>
      <c r="E942" s="99">
        <v>358.88</v>
      </c>
      <c r="F942" s="99">
        <v>854.24</v>
      </c>
      <c r="G942" s="91"/>
    </row>
    <row r="943" spans="1:7" x14ac:dyDescent="0.25">
      <c r="A943" s="96" t="s">
        <v>1905</v>
      </c>
      <c r="B943" s="97" t="s">
        <v>1906</v>
      </c>
      <c r="C943" s="98" t="s">
        <v>148</v>
      </c>
      <c r="D943" s="99">
        <v>439.72</v>
      </c>
      <c r="E943" s="99">
        <v>358.88</v>
      </c>
      <c r="F943" s="99">
        <v>798.6</v>
      </c>
      <c r="G943" s="91"/>
    </row>
    <row r="944" spans="1:7" x14ac:dyDescent="0.25">
      <c r="A944" s="96" t="s">
        <v>1907</v>
      </c>
      <c r="B944" s="97" t="s">
        <v>1908</v>
      </c>
      <c r="C944" s="98" t="s">
        <v>65</v>
      </c>
      <c r="D944" s="99">
        <v>4.17</v>
      </c>
      <c r="E944" s="99">
        <v>27.94</v>
      </c>
      <c r="F944" s="99">
        <v>32.11</v>
      </c>
      <c r="G944" s="91"/>
    </row>
    <row r="945" spans="1:7" x14ac:dyDescent="0.25">
      <c r="A945" s="96" t="s">
        <v>1909</v>
      </c>
      <c r="B945" s="97" t="s">
        <v>1910</v>
      </c>
      <c r="C945" s="98" t="s">
        <v>65</v>
      </c>
      <c r="D945" s="99">
        <v>9.41</v>
      </c>
      <c r="E945" s="99">
        <v>27.45</v>
      </c>
      <c r="F945" s="99">
        <v>36.86</v>
      </c>
      <c r="G945" s="91"/>
    </row>
    <row r="946" spans="1:7" x14ac:dyDescent="0.25">
      <c r="A946" s="96" t="s">
        <v>1911</v>
      </c>
      <c r="B946" s="97" t="s">
        <v>1912</v>
      </c>
      <c r="C946" s="98" t="s">
        <v>148</v>
      </c>
      <c r="D946" s="99">
        <v>1201.1600000000001</v>
      </c>
      <c r="E946" s="99">
        <v>358.88</v>
      </c>
      <c r="F946" s="99">
        <v>1560.04</v>
      </c>
      <c r="G946" s="91"/>
    </row>
    <row r="947" spans="1:7" x14ac:dyDescent="0.25">
      <c r="A947" s="96" t="s">
        <v>1913</v>
      </c>
      <c r="B947" s="97" t="s">
        <v>1914</v>
      </c>
      <c r="C947" s="98"/>
      <c r="D947" s="99"/>
      <c r="E947" s="99"/>
      <c r="F947" s="99"/>
      <c r="G947" s="91"/>
    </row>
    <row r="948" spans="1:7" x14ac:dyDescent="0.25">
      <c r="A948" s="100" t="s">
        <v>1915</v>
      </c>
      <c r="B948" s="97" t="s">
        <v>1916</v>
      </c>
      <c r="C948" s="98" t="s">
        <v>65</v>
      </c>
      <c r="D948" s="99">
        <v>2.48</v>
      </c>
      <c r="E948" s="99">
        <v>5.31</v>
      </c>
      <c r="F948" s="99">
        <v>7.79</v>
      </c>
      <c r="G948" s="91"/>
    </row>
    <row r="949" spans="1:7" x14ac:dyDescent="0.25">
      <c r="A949" s="96" t="s">
        <v>1917</v>
      </c>
      <c r="B949" s="97" t="s">
        <v>1918</v>
      </c>
      <c r="C949" s="98" t="s">
        <v>65</v>
      </c>
      <c r="D949" s="99">
        <v>1.59</v>
      </c>
      <c r="E949" s="99">
        <v>5.31</v>
      </c>
      <c r="F949" s="99">
        <v>6.9</v>
      </c>
      <c r="G949" s="91"/>
    </row>
    <row r="950" spans="1:7" x14ac:dyDescent="0.25">
      <c r="A950" s="96" t="s">
        <v>1919</v>
      </c>
      <c r="B950" s="97" t="s">
        <v>1920</v>
      </c>
      <c r="C950" s="98" t="s">
        <v>65</v>
      </c>
      <c r="D950" s="99">
        <v>7.6</v>
      </c>
      <c r="E950" s="99">
        <v>5.31</v>
      </c>
      <c r="F950" s="99">
        <v>12.91</v>
      </c>
      <c r="G950" s="91"/>
    </row>
    <row r="951" spans="1:7" x14ac:dyDescent="0.25">
      <c r="A951" s="96" t="s">
        <v>1921</v>
      </c>
      <c r="B951" s="97" t="s">
        <v>1922</v>
      </c>
      <c r="C951" s="98" t="s">
        <v>65</v>
      </c>
      <c r="D951" s="99">
        <v>2.5299999999999998</v>
      </c>
      <c r="E951" s="99">
        <v>7.76</v>
      </c>
      <c r="F951" s="99">
        <v>10.29</v>
      </c>
      <c r="G951" s="91"/>
    </row>
    <row r="952" spans="1:7" x14ac:dyDescent="0.25">
      <c r="A952" s="96" t="s">
        <v>1923</v>
      </c>
      <c r="B952" s="97" t="s">
        <v>1924</v>
      </c>
      <c r="C952" s="98" t="s">
        <v>65</v>
      </c>
      <c r="D952" s="99">
        <v>4.4000000000000004</v>
      </c>
      <c r="E952" s="99">
        <v>8.24</v>
      </c>
      <c r="F952" s="99">
        <v>12.64</v>
      </c>
      <c r="G952" s="91"/>
    </row>
    <row r="953" spans="1:7" x14ac:dyDescent="0.25">
      <c r="A953" s="100" t="s">
        <v>1925</v>
      </c>
      <c r="B953" s="101" t="s">
        <v>1926</v>
      </c>
      <c r="C953" s="98" t="s">
        <v>65</v>
      </c>
      <c r="D953" s="99">
        <v>10.15</v>
      </c>
      <c r="E953" s="99">
        <v>14.61</v>
      </c>
      <c r="F953" s="99">
        <v>24.76</v>
      </c>
      <c r="G953" s="91"/>
    </row>
    <row r="954" spans="1:7" x14ac:dyDescent="0.25">
      <c r="A954" s="96" t="s">
        <v>1927</v>
      </c>
      <c r="B954" s="97" t="s">
        <v>1928</v>
      </c>
      <c r="C954" s="98" t="s">
        <v>65</v>
      </c>
      <c r="D954" s="99">
        <v>10.15</v>
      </c>
      <c r="E954" s="99">
        <v>20.14</v>
      </c>
      <c r="F954" s="99">
        <v>30.29</v>
      </c>
      <c r="G954" s="91"/>
    </row>
    <row r="955" spans="1:7" x14ac:dyDescent="0.25">
      <c r="A955" s="96" t="s">
        <v>1929</v>
      </c>
      <c r="B955" s="97" t="s">
        <v>1930</v>
      </c>
      <c r="C955" s="98" t="s">
        <v>65</v>
      </c>
      <c r="D955" s="99">
        <v>51.85</v>
      </c>
      <c r="E955" s="99">
        <v>12.59</v>
      </c>
      <c r="F955" s="99">
        <v>64.44</v>
      </c>
      <c r="G955" s="91"/>
    </row>
    <row r="956" spans="1:7" x14ac:dyDescent="0.25">
      <c r="A956" s="96" t="s">
        <v>1931</v>
      </c>
      <c r="B956" s="97" t="s">
        <v>1932</v>
      </c>
      <c r="C956" s="98" t="s">
        <v>65</v>
      </c>
      <c r="D956" s="99">
        <v>2.02</v>
      </c>
      <c r="E956" s="99">
        <v>12.59</v>
      </c>
      <c r="F956" s="99">
        <v>14.61</v>
      </c>
      <c r="G956" s="91"/>
    </row>
    <row r="957" spans="1:7" x14ac:dyDescent="0.25">
      <c r="A957" s="96" t="s">
        <v>1933</v>
      </c>
      <c r="B957" s="97" t="s">
        <v>1934</v>
      </c>
      <c r="C957" s="98" t="s">
        <v>65</v>
      </c>
      <c r="D957" s="99">
        <v>10.18</v>
      </c>
      <c r="E957" s="99">
        <v>32.729999999999997</v>
      </c>
      <c r="F957" s="99">
        <v>42.91</v>
      </c>
      <c r="G957" s="91"/>
    </row>
    <row r="958" spans="1:7" x14ac:dyDescent="0.25">
      <c r="A958" s="96" t="s">
        <v>1935</v>
      </c>
      <c r="B958" s="97" t="s">
        <v>1936</v>
      </c>
      <c r="C958" s="98"/>
      <c r="D958" s="99"/>
      <c r="E958" s="99"/>
      <c r="F958" s="99"/>
      <c r="G958" s="91"/>
    </row>
    <row r="959" spans="1:7" x14ac:dyDescent="0.25">
      <c r="A959" s="96" t="s">
        <v>1937</v>
      </c>
      <c r="B959" s="97" t="s">
        <v>1938</v>
      </c>
      <c r="C959" s="98" t="s">
        <v>65</v>
      </c>
      <c r="D959" s="99">
        <v>9.91</v>
      </c>
      <c r="E959" s="99">
        <v>27.69</v>
      </c>
      <c r="F959" s="99">
        <v>37.6</v>
      </c>
      <c r="G959" s="91"/>
    </row>
    <row r="960" spans="1:7" x14ac:dyDescent="0.25">
      <c r="A960" s="96" t="s">
        <v>1939</v>
      </c>
      <c r="B960" s="97" t="s">
        <v>1940</v>
      </c>
      <c r="C960" s="98" t="s">
        <v>65</v>
      </c>
      <c r="D960" s="99">
        <v>10.58</v>
      </c>
      <c r="E960" s="99">
        <v>32.729999999999997</v>
      </c>
      <c r="F960" s="99">
        <v>43.31</v>
      </c>
      <c r="G960" s="91"/>
    </row>
    <row r="961" spans="1:7" x14ac:dyDescent="0.25">
      <c r="A961" s="96" t="s">
        <v>1941</v>
      </c>
      <c r="B961" s="97" t="s">
        <v>1942</v>
      </c>
      <c r="C961" s="98" t="s">
        <v>65</v>
      </c>
      <c r="D961" s="99">
        <v>30.47</v>
      </c>
      <c r="E961" s="99">
        <v>32.729999999999997</v>
      </c>
      <c r="F961" s="99">
        <v>63.2</v>
      </c>
      <c r="G961" s="91"/>
    </row>
    <row r="962" spans="1:7" x14ac:dyDescent="0.25">
      <c r="A962" s="96" t="s">
        <v>1943</v>
      </c>
      <c r="B962" s="97" t="s">
        <v>1944</v>
      </c>
      <c r="C962" s="98" t="s">
        <v>65</v>
      </c>
      <c r="D962" s="99">
        <v>9.91</v>
      </c>
      <c r="E962" s="99">
        <v>20.14</v>
      </c>
      <c r="F962" s="99">
        <v>30.05</v>
      </c>
      <c r="G962" s="91"/>
    </row>
    <row r="963" spans="1:7" x14ac:dyDescent="0.25">
      <c r="A963" s="96" t="s">
        <v>1945</v>
      </c>
      <c r="B963" s="97" t="s">
        <v>1946</v>
      </c>
      <c r="C963" s="98" t="s">
        <v>65</v>
      </c>
      <c r="D963" s="99">
        <v>9.91</v>
      </c>
      <c r="E963" s="99">
        <v>35.25</v>
      </c>
      <c r="F963" s="99">
        <v>45.16</v>
      </c>
      <c r="G963" s="91"/>
    </row>
    <row r="964" spans="1:7" x14ac:dyDescent="0.25">
      <c r="A964" s="96" t="s">
        <v>1947</v>
      </c>
      <c r="B964" s="97" t="s">
        <v>1948</v>
      </c>
      <c r="C964" s="98" t="s">
        <v>123</v>
      </c>
      <c r="D964" s="99">
        <v>7.12</v>
      </c>
      <c r="E964" s="99">
        <v>57.02</v>
      </c>
      <c r="F964" s="99">
        <v>64.14</v>
      </c>
      <c r="G964" s="91"/>
    </row>
    <row r="965" spans="1:7" x14ac:dyDescent="0.25">
      <c r="A965" s="96" t="s">
        <v>1949</v>
      </c>
      <c r="B965" s="97" t="s">
        <v>1950</v>
      </c>
      <c r="C965" s="98" t="s">
        <v>123</v>
      </c>
      <c r="D965" s="99">
        <v>1.17</v>
      </c>
      <c r="E965" s="99">
        <v>26.54</v>
      </c>
      <c r="F965" s="99">
        <v>27.71</v>
      </c>
      <c r="G965" s="91"/>
    </row>
    <row r="966" spans="1:7" x14ac:dyDescent="0.25">
      <c r="A966" s="96" t="s">
        <v>1951</v>
      </c>
      <c r="B966" s="97" t="s">
        <v>1952</v>
      </c>
      <c r="C966" s="98" t="s">
        <v>123</v>
      </c>
      <c r="D966" s="99">
        <v>1.36</v>
      </c>
      <c r="E966" s="99">
        <v>26.54</v>
      </c>
      <c r="F966" s="99">
        <v>27.9</v>
      </c>
      <c r="G966" s="91"/>
    </row>
    <row r="967" spans="1:7" x14ac:dyDescent="0.25">
      <c r="A967" s="96" t="s">
        <v>1953</v>
      </c>
      <c r="B967" s="97" t="s">
        <v>1954</v>
      </c>
      <c r="C967" s="98" t="s">
        <v>123</v>
      </c>
      <c r="D967" s="99">
        <v>1.63</v>
      </c>
      <c r="E967" s="99">
        <v>26.54</v>
      </c>
      <c r="F967" s="99">
        <v>28.17</v>
      </c>
      <c r="G967" s="91"/>
    </row>
    <row r="968" spans="1:7" x14ac:dyDescent="0.25">
      <c r="A968" s="96" t="s">
        <v>1955</v>
      </c>
      <c r="B968" s="97" t="s">
        <v>1956</v>
      </c>
      <c r="C968" s="98" t="s">
        <v>123</v>
      </c>
      <c r="D968" s="99">
        <v>2.11</v>
      </c>
      <c r="E968" s="99">
        <v>26.54</v>
      </c>
      <c r="F968" s="99">
        <v>28.65</v>
      </c>
      <c r="G968" s="91"/>
    </row>
    <row r="969" spans="1:7" x14ac:dyDescent="0.25">
      <c r="A969" s="96" t="s">
        <v>1957</v>
      </c>
      <c r="B969" s="97" t="s">
        <v>1958</v>
      </c>
      <c r="C969" s="98"/>
      <c r="D969" s="99"/>
      <c r="E969" s="99"/>
      <c r="F969" s="99"/>
      <c r="G969" s="91"/>
    </row>
    <row r="970" spans="1:7" x14ac:dyDescent="0.25">
      <c r="A970" s="96" t="s">
        <v>1959</v>
      </c>
      <c r="B970" s="97" t="s">
        <v>1960</v>
      </c>
      <c r="C970" s="98" t="s">
        <v>65</v>
      </c>
      <c r="D970" s="99">
        <v>5.15</v>
      </c>
      <c r="E970" s="99">
        <v>16.739999999999998</v>
      </c>
      <c r="F970" s="99">
        <v>21.89</v>
      </c>
      <c r="G970" s="91"/>
    </row>
    <row r="971" spans="1:7" x14ac:dyDescent="0.25">
      <c r="A971" s="96" t="s">
        <v>1961</v>
      </c>
      <c r="B971" s="97" t="s">
        <v>1962</v>
      </c>
      <c r="C971" s="98" t="s">
        <v>65</v>
      </c>
      <c r="D971" s="99">
        <v>7.21</v>
      </c>
      <c r="E971" s="99">
        <v>16.739999999999998</v>
      </c>
      <c r="F971" s="99">
        <v>23.95</v>
      </c>
      <c r="G971" s="91"/>
    </row>
    <row r="972" spans="1:7" x14ac:dyDescent="0.25">
      <c r="A972" s="96" t="s">
        <v>1963</v>
      </c>
      <c r="B972" s="97" t="s">
        <v>1964</v>
      </c>
      <c r="C972" s="98"/>
      <c r="D972" s="99"/>
      <c r="E972" s="99"/>
      <c r="F972" s="99"/>
      <c r="G972" s="91"/>
    </row>
    <row r="973" spans="1:7" x14ac:dyDescent="0.25">
      <c r="A973" s="96" t="s">
        <v>1965</v>
      </c>
      <c r="B973" s="97" t="s">
        <v>1966</v>
      </c>
      <c r="C973" s="98" t="s">
        <v>148</v>
      </c>
      <c r="D973" s="99">
        <v>494.46</v>
      </c>
      <c r="E973" s="99">
        <v>483.26</v>
      </c>
      <c r="F973" s="99">
        <v>977.72</v>
      </c>
      <c r="G973" s="91"/>
    </row>
    <row r="974" spans="1:7" x14ac:dyDescent="0.25">
      <c r="A974" s="96" t="s">
        <v>1967</v>
      </c>
      <c r="B974" s="97" t="s">
        <v>1968</v>
      </c>
      <c r="C974" s="98" t="s">
        <v>148</v>
      </c>
      <c r="D974" s="99">
        <v>561.29</v>
      </c>
      <c r="E974" s="99">
        <v>483.26</v>
      </c>
      <c r="F974" s="99">
        <v>1044.55</v>
      </c>
      <c r="G974" s="91"/>
    </row>
    <row r="975" spans="1:7" x14ac:dyDescent="0.25">
      <c r="A975" s="96" t="s">
        <v>1969</v>
      </c>
      <c r="B975" s="97" t="s">
        <v>1970</v>
      </c>
      <c r="C975" s="98" t="s">
        <v>148</v>
      </c>
      <c r="D975" s="99">
        <v>601.04999999999995</v>
      </c>
      <c r="E975" s="99">
        <v>483.26</v>
      </c>
      <c r="F975" s="99">
        <v>1084.31</v>
      </c>
      <c r="G975" s="91"/>
    </row>
    <row r="976" spans="1:7" x14ac:dyDescent="0.25">
      <c r="A976" s="96" t="s">
        <v>1971</v>
      </c>
      <c r="B976" s="97" t="s">
        <v>1972</v>
      </c>
      <c r="C976" s="98" t="s">
        <v>123</v>
      </c>
      <c r="D976" s="99">
        <v>27.74</v>
      </c>
      <c r="E976" s="99">
        <v>56.16</v>
      </c>
      <c r="F976" s="99">
        <v>83.9</v>
      </c>
      <c r="G976" s="91"/>
    </row>
    <row r="977" spans="1:7" x14ac:dyDescent="0.25">
      <c r="A977" s="96" t="s">
        <v>1973</v>
      </c>
      <c r="B977" s="97" t="s">
        <v>1974</v>
      </c>
      <c r="C977" s="98" t="s">
        <v>123</v>
      </c>
      <c r="D977" s="99">
        <v>14.57</v>
      </c>
      <c r="E977" s="99">
        <v>76.45</v>
      </c>
      <c r="F977" s="99">
        <v>91.02</v>
      </c>
      <c r="G977" s="91"/>
    </row>
    <row r="978" spans="1:7" x14ac:dyDescent="0.25">
      <c r="A978" s="96" t="s">
        <v>1975</v>
      </c>
      <c r="B978" s="97" t="s">
        <v>1976</v>
      </c>
      <c r="C978" s="98"/>
      <c r="D978" s="99"/>
      <c r="E978" s="99"/>
      <c r="F978" s="99"/>
      <c r="G978" s="91"/>
    </row>
    <row r="979" spans="1:7" x14ac:dyDescent="0.25">
      <c r="A979" s="96" t="s">
        <v>1977</v>
      </c>
      <c r="B979" s="97" t="s">
        <v>1978</v>
      </c>
      <c r="C979" s="98" t="s">
        <v>65</v>
      </c>
      <c r="D979" s="99">
        <v>100.35</v>
      </c>
      <c r="E979" s="99">
        <v>9.08</v>
      </c>
      <c r="F979" s="99">
        <v>109.43</v>
      </c>
      <c r="G979" s="91"/>
    </row>
    <row r="980" spans="1:7" x14ac:dyDescent="0.25">
      <c r="A980" s="96" t="s">
        <v>1979</v>
      </c>
      <c r="B980" s="97" t="s">
        <v>1980</v>
      </c>
      <c r="C980" s="98" t="s">
        <v>123</v>
      </c>
      <c r="D980" s="99">
        <v>58.38</v>
      </c>
      <c r="E980" s="99">
        <v>2.27</v>
      </c>
      <c r="F980" s="99">
        <v>60.65</v>
      </c>
      <c r="G980" s="91"/>
    </row>
    <row r="981" spans="1:7" x14ac:dyDescent="0.25">
      <c r="A981" s="96" t="s">
        <v>1981</v>
      </c>
      <c r="B981" s="97" t="s">
        <v>1982</v>
      </c>
      <c r="C981" s="98" t="s">
        <v>123</v>
      </c>
      <c r="D981" s="99">
        <v>97.78</v>
      </c>
      <c r="E981" s="99">
        <v>2.73</v>
      </c>
      <c r="F981" s="99">
        <v>100.51</v>
      </c>
      <c r="G981" s="91"/>
    </row>
    <row r="982" spans="1:7" x14ac:dyDescent="0.25">
      <c r="A982" s="96" t="s">
        <v>1983</v>
      </c>
      <c r="B982" s="97" t="s">
        <v>1984</v>
      </c>
      <c r="C982" s="98" t="s">
        <v>123</v>
      </c>
      <c r="D982" s="99">
        <v>54.83</v>
      </c>
      <c r="E982" s="99">
        <v>4.54</v>
      </c>
      <c r="F982" s="99">
        <v>59.37</v>
      </c>
      <c r="G982" s="91"/>
    </row>
    <row r="983" spans="1:7" x14ac:dyDescent="0.25">
      <c r="A983" s="96" t="s">
        <v>1985</v>
      </c>
      <c r="B983" s="97" t="s">
        <v>1986</v>
      </c>
      <c r="C983" s="98" t="s">
        <v>123</v>
      </c>
      <c r="D983" s="99">
        <v>124.85</v>
      </c>
      <c r="E983" s="99">
        <v>0.55000000000000004</v>
      </c>
      <c r="F983" s="99">
        <v>125.4</v>
      </c>
      <c r="G983" s="91"/>
    </row>
    <row r="984" spans="1:7" x14ac:dyDescent="0.25">
      <c r="A984" s="96" t="s">
        <v>1987</v>
      </c>
      <c r="B984" s="97" t="s">
        <v>1988</v>
      </c>
      <c r="C984" s="98" t="s">
        <v>65</v>
      </c>
      <c r="D984" s="99">
        <v>261.54000000000002</v>
      </c>
      <c r="E984" s="99">
        <v>5.45</v>
      </c>
      <c r="F984" s="99">
        <v>266.99</v>
      </c>
      <c r="G984" s="91"/>
    </row>
    <row r="985" spans="1:7" x14ac:dyDescent="0.25">
      <c r="A985" s="96" t="s">
        <v>1989</v>
      </c>
      <c r="B985" s="97" t="s">
        <v>1990</v>
      </c>
      <c r="C985" s="98"/>
      <c r="D985" s="99"/>
      <c r="E985" s="99"/>
      <c r="F985" s="99"/>
      <c r="G985" s="91"/>
    </row>
    <row r="986" spans="1:7" x14ac:dyDescent="0.25">
      <c r="A986" s="96" t="s">
        <v>1991</v>
      </c>
      <c r="B986" s="97" t="s">
        <v>1992</v>
      </c>
      <c r="C986" s="98" t="s">
        <v>65</v>
      </c>
      <c r="D986" s="99">
        <v>99.87</v>
      </c>
      <c r="E986" s="99">
        <v>9.08</v>
      </c>
      <c r="F986" s="99">
        <v>108.95</v>
      </c>
      <c r="G986" s="91"/>
    </row>
    <row r="987" spans="1:7" x14ac:dyDescent="0.25">
      <c r="A987" s="96" t="s">
        <v>1993</v>
      </c>
      <c r="B987" s="97" t="s">
        <v>1994</v>
      </c>
      <c r="C987" s="98" t="s">
        <v>123</v>
      </c>
      <c r="D987" s="99">
        <v>44.91</v>
      </c>
      <c r="E987" s="99">
        <v>2.27</v>
      </c>
      <c r="F987" s="99">
        <v>47.18</v>
      </c>
      <c r="G987" s="91"/>
    </row>
    <row r="988" spans="1:7" x14ac:dyDescent="0.25">
      <c r="A988" s="96" t="s">
        <v>1995</v>
      </c>
      <c r="B988" s="97" t="s">
        <v>1996</v>
      </c>
      <c r="C988" s="98" t="s">
        <v>123</v>
      </c>
      <c r="D988" s="99">
        <v>98.53</v>
      </c>
      <c r="E988" s="99">
        <v>2.73</v>
      </c>
      <c r="F988" s="99">
        <v>101.26</v>
      </c>
      <c r="G988" s="91"/>
    </row>
    <row r="989" spans="1:7" x14ac:dyDescent="0.25">
      <c r="A989" s="96" t="s">
        <v>1997</v>
      </c>
      <c r="B989" s="97" t="s">
        <v>1998</v>
      </c>
      <c r="C989" s="98" t="s">
        <v>123</v>
      </c>
      <c r="D989" s="99">
        <v>97.8</v>
      </c>
      <c r="E989" s="99">
        <v>2.73</v>
      </c>
      <c r="F989" s="99">
        <v>100.53</v>
      </c>
      <c r="G989" s="91"/>
    </row>
    <row r="990" spans="1:7" x14ac:dyDescent="0.25">
      <c r="A990" s="96" t="s">
        <v>1999</v>
      </c>
      <c r="B990" s="97" t="s">
        <v>2000</v>
      </c>
      <c r="C990" s="98" t="s">
        <v>123</v>
      </c>
      <c r="D990" s="99">
        <v>48.24</v>
      </c>
      <c r="E990" s="99">
        <v>4.54</v>
      </c>
      <c r="F990" s="99">
        <v>52.78</v>
      </c>
      <c r="G990" s="91"/>
    </row>
    <row r="991" spans="1:7" x14ac:dyDescent="0.25">
      <c r="A991" s="96" t="s">
        <v>2001</v>
      </c>
      <c r="B991" s="97" t="s">
        <v>2002</v>
      </c>
      <c r="C991" s="98" t="s">
        <v>123</v>
      </c>
      <c r="D991" s="99">
        <v>90.67</v>
      </c>
      <c r="E991" s="99"/>
      <c r="F991" s="99">
        <v>90.67</v>
      </c>
      <c r="G991" s="91"/>
    </row>
    <row r="992" spans="1:7" x14ac:dyDescent="0.25">
      <c r="A992" s="96" t="s">
        <v>2003</v>
      </c>
      <c r="B992" s="97" t="s">
        <v>2004</v>
      </c>
      <c r="C992" s="98" t="s">
        <v>65</v>
      </c>
      <c r="D992" s="99">
        <v>169.41</v>
      </c>
      <c r="E992" s="99"/>
      <c r="F992" s="99">
        <v>169.41</v>
      </c>
      <c r="G992" s="91"/>
    </row>
    <row r="993" spans="1:7" x14ac:dyDescent="0.25">
      <c r="A993" s="96" t="s">
        <v>2005</v>
      </c>
      <c r="B993" s="97" t="s">
        <v>2006</v>
      </c>
      <c r="C993" s="98" t="s">
        <v>62</v>
      </c>
      <c r="D993" s="99">
        <v>1660.19</v>
      </c>
      <c r="E993" s="99"/>
      <c r="F993" s="99">
        <v>1660.19</v>
      </c>
      <c r="G993" s="91"/>
    </row>
    <row r="994" spans="1:7" x14ac:dyDescent="0.25">
      <c r="A994" s="96" t="s">
        <v>2007</v>
      </c>
      <c r="B994" s="97" t="s">
        <v>2008</v>
      </c>
      <c r="C994" s="98"/>
      <c r="D994" s="99"/>
      <c r="E994" s="99"/>
      <c r="F994" s="99"/>
      <c r="G994" s="91"/>
    </row>
    <row r="995" spans="1:7" x14ac:dyDescent="0.25">
      <c r="A995" s="96" t="s">
        <v>2009</v>
      </c>
      <c r="B995" s="97" t="s">
        <v>2010</v>
      </c>
      <c r="C995" s="98" t="s">
        <v>65</v>
      </c>
      <c r="D995" s="99">
        <v>35.56</v>
      </c>
      <c r="E995" s="99">
        <v>63.83</v>
      </c>
      <c r="F995" s="99">
        <v>99.39</v>
      </c>
      <c r="G995" s="91"/>
    </row>
    <row r="996" spans="1:7" x14ac:dyDescent="0.25">
      <c r="A996" s="96" t="s">
        <v>2011</v>
      </c>
      <c r="B996" s="97" t="s">
        <v>2012</v>
      </c>
      <c r="C996" s="98" t="s">
        <v>123</v>
      </c>
      <c r="D996" s="99">
        <v>92.44</v>
      </c>
      <c r="E996" s="99">
        <v>22.71</v>
      </c>
      <c r="F996" s="99">
        <v>115.15</v>
      </c>
      <c r="G996" s="91"/>
    </row>
    <row r="997" spans="1:7" x14ac:dyDescent="0.25">
      <c r="A997" s="96" t="s">
        <v>2013</v>
      </c>
      <c r="B997" s="97" t="s">
        <v>2014</v>
      </c>
      <c r="C997" s="98" t="s">
        <v>123</v>
      </c>
      <c r="D997" s="99">
        <v>10.94</v>
      </c>
      <c r="E997" s="99"/>
      <c r="F997" s="99">
        <v>10.94</v>
      </c>
      <c r="G997" s="91"/>
    </row>
    <row r="998" spans="1:7" x14ac:dyDescent="0.25">
      <c r="A998" s="96" t="s">
        <v>2015</v>
      </c>
      <c r="B998" s="97" t="s">
        <v>2016</v>
      </c>
      <c r="C998" s="98" t="s">
        <v>65</v>
      </c>
      <c r="D998" s="99">
        <v>194.48</v>
      </c>
      <c r="E998" s="99">
        <v>22.71</v>
      </c>
      <c r="F998" s="99">
        <v>217.19</v>
      </c>
      <c r="G998" s="91"/>
    </row>
    <row r="999" spans="1:7" x14ac:dyDescent="0.25">
      <c r="A999" s="96" t="s">
        <v>2017</v>
      </c>
      <c r="B999" s="97" t="s">
        <v>2018</v>
      </c>
      <c r="C999" s="98" t="s">
        <v>65</v>
      </c>
      <c r="D999" s="99">
        <v>14.99</v>
      </c>
      <c r="E999" s="99">
        <v>25.04</v>
      </c>
      <c r="F999" s="99">
        <v>40.03</v>
      </c>
      <c r="G999" s="91"/>
    </row>
    <row r="1000" spans="1:7" x14ac:dyDescent="0.25">
      <c r="A1000" s="96" t="s">
        <v>2019</v>
      </c>
      <c r="B1000" s="97" t="s">
        <v>2020</v>
      </c>
      <c r="C1000" s="98"/>
      <c r="D1000" s="99"/>
      <c r="E1000" s="99"/>
      <c r="F1000" s="99"/>
      <c r="G1000" s="91"/>
    </row>
    <row r="1001" spans="1:7" x14ac:dyDescent="0.25">
      <c r="A1001" s="96" t="s">
        <v>2021</v>
      </c>
      <c r="B1001" s="97" t="s">
        <v>2022</v>
      </c>
      <c r="C1001" s="98" t="s">
        <v>65</v>
      </c>
      <c r="D1001" s="99">
        <v>56.21</v>
      </c>
      <c r="E1001" s="99"/>
      <c r="F1001" s="99">
        <v>56.21</v>
      </c>
      <c r="G1001" s="91"/>
    </row>
    <row r="1002" spans="1:7" x14ac:dyDescent="0.25">
      <c r="A1002" s="96" t="s">
        <v>2023</v>
      </c>
      <c r="B1002" s="97" t="s">
        <v>2024</v>
      </c>
      <c r="C1002" s="98" t="s">
        <v>65</v>
      </c>
      <c r="D1002" s="99">
        <v>49.54</v>
      </c>
      <c r="E1002" s="99"/>
      <c r="F1002" s="99">
        <v>49.54</v>
      </c>
      <c r="G1002" s="91"/>
    </row>
    <row r="1003" spans="1:7" x14ac:dyDescent="0.25">
      <c r="A1003" s="96" t="s">
        <v>2025</v>
      </c>
      <c r="B1003" s="97" t="s">
        <v>2026</v>
      </c>
      <c r="C1003" s="98" t="s">
        <v>123</v>
      </c>
      <c r="D1003" s="99">
        <v>59.5</v>
      </c>
      <c r="E1003" s="99"/>
      <c r="F1003" s="99">
        <v>59.5</v>
      </c>
      <c r="G1003" s="91"/>
    </row>
    <row r="1004" spans="1:7" x14ac:dyDescent="0.25">
      <c r="A1004" s="96" t="s">
        <v>2027</v>
      </c>
      <c r="B1004" s="97" t="s">
        <v>2028</v>
      </c>
      <c r="C1004" s="98" t="s">
        <v>123</v>
      </c>
      <c r="D1004" s="99">
        <v>55.6</v>
      </c>
      <c r="E1004" s="99"/>
      <c r="F1004" s="99">
        <v>55.6</v>
      </c>
      <c r="G1004" s="91"/>
    </row>
    <row r="1005" spans="1:7" x14ac:dyDescent="0.25">
      <c r="A1005" s="96" t="s">
        <v>2029</v>
      </c>
      <c r="B1005" s="97" t="s">
        <v>2030</v>
      </c>
      <c r="C1005" s="98" t="s">
        <v>123</v>
      </c>
      <c r="D1005" s="99"/>
      <c r="E1005" s="99">
        <v>50.35</v>
      </c>
      <c r="F1005" s="99">
        <v>50.35</v>
      </c>
      <c r="G1005" s="91"/>
    </row>
    <row r="1006" spans="1:7" x14ac:dyDescent="0.25">
      <c r="A1006" s="96" t="s">
        <v>2031</v>
      </c>
      <c r="B1006" s="97" t="s">
        <v>2032</v>
      </c>
      <c r="C1006" s="98" t="s">
        <v>65</v>
      </c>
      <c r="D1006" s="99">
        <v>11.57</v>
      </c>
      <c r="E1006" s="99">
        <v>25.64</v>
      </c>
      <c r="F1006" s="99">
        <v>37.21</v>
      </c>
      <c r="G1006" s="91"/>
    </row>
    <row r="1007" spans="1:7" x14ac:dyDescent="0.25">
      <c r="A1007" s="96" t="s">
        <v>2033</v>
      </c>
      <c r="B1007" s="97" t="s">
        <v>2034</v>
      </c>
      <c r="C1007" s="98" t="s">
        <v>65</v>
      </c>
      <c r="D1007" s="99">
        <v>26.18</v>
      </c>
      <c r="E1007" s="99">
        <v>25.64</v>
      </c>
      <c r="F1007" s="99">
        <v>51.82</v>
      </c>
      <c r="G1007" s="91"/>
    </row>
    <row r="1008" spans="1:7" x14ac:dyDescent="0.25">
      <c r="A1008" s="96" t="s">
        <v>2035</v>
      </c>
      <c r="B1008" s="97" t="s">
        <v>2036</v>
      </c>
      <c r="C1008" s="98" t="s">
        <v>123</v>
      </c>
      <c r="D1008" s="99">
        <v>6.17</v>
      </c>
      <c r="E1008" s="99">
        <v>13.38</v>
      </c>
      <c r="F1008" s="99">
        <v>19.55</v>
      </c>
      <c r="G1008" s="91"/>
    </row>
    <row r="1009" spans="1:7" x14ac:dyDescent="0.25">
      <c r="A1009" s="96" t="s">
        <v>2037</v>
      </c>
      <c r="B1009" s="97" t="s">
        <v>2038</v>
      </c>
      <c r="C1009" s="98" t="s">
        <v>123</v>
      </c>
      <c r="D1009" s="99">
        <v>13.96</v>
      </c>
      <c r="E1009" s="99">
        <v>13.38</v>
      </c>
      <c r="F1009" s="99">
        <v>27.34</v>
      </c>
      <c r="G1009" s="91"/>
    </row>
    <row r="1010" spans="1:7" x14ac:dyDescent="0.25">
      <c r="A1010" s="96" t="s">
        <v>2039</v>
      </c>
      <c r="B1010" s="97" t="s">
        <v>2040</v>
      </c>
      <c r="C1010" s="98"/>
      <c r="D1010" s="99"/>
      <c r="E1010" s="99"/>
      <c r="F1010" s="99"/>
      <c r="G1010" s="91"/>
    </row>
    <row r="1011" spans="1:7" x14ac:dyDescent="0.25">
      <c r="A1011" s="96" t="s">
        <v>2041</v>
      </c>
      <c r="B1011" s="97" t="s">
        <v>2042</v>
      </c>
      <c r="C1011" s="98"/>
      <c r="D1011" s="99"/>
      <c r="E1011" s="99"/>
      <c r="F1011" s="99"/>
      <c r="G1011" s="91"/>
    </row>
    <row r="1012" spans="1:7" x14ac:dyDescent="0.25">
      <c r="A1012" s="96" t="s">
        <v>2043</v>
      </c>
      <c r="B1012" s="97" t="s">
        <v>2044</v>
      </c>
      <c r="C1012" s="98" t="s">
        <v>65</v>
      </c>
      <c r="D1012" s="99">
        <v>62.88</v>
      </c>
      <c r="E1012" s="99">
        <v>14.49</v>
      </c>
      <c r="F1012" s="99">
        <v>77.37</v>
      </c>
      <c r="G1012" s="91"/>
    </row>
    <row r="1013" spans="1:7" x14ac:dyDescent="0.25">
      <c r="A1013" s="96" t="s">
        <v>2045</v>
      </c>
      <c r="B1013" s="97" t="s">
        <v>2046</v>
      </c>
      <c r="C1013" s="98"/>
      <c r="D1013" s="99"/>
      <c r="E1013" s="99"/>
      <c r="F1013" s="99"/>
      <c r="G1013" s="91"/>
    </row>
    <row r="1014" spans="1:7" x14ac:dyDescent="0.25">
      <c r="A1014" s="96" t="s">
        <v>2047</v>
      </c>
      <c r="B1014" s="97" t="s">
        <v>2048</v>
      </c>
      <c r="C1014" s="98" t="s">
        <v>65</v>
      </c>
      <c r="D1014" s="99">
        <v>33.99</v>
      </c>
      <c r="E1014" s="99">
        <v>17.16</v>
      </c>
      <c r="F1014" s="99">
        <v>51.15</v>
      </c>
      <c r="G1014" s="91"/>
    </row>
    <row r="1015" spans="1:7" x14ac:dyDescent="0.25">
      <c r="A1015" s="96" t="s">
        <v>2049</v>
      </c>
      <c r="B1015" s="97" t="s">
        <v>2050</v>
      </c>
      <c r="C1015" s="98" t="s">
        <v>123</v>
      </c>
      <c r="D1015" s="99">
        <v>5.59</v>
      </c>
      <c r="E1015" s="99">
        <v>1.37</v>
      </c>
      <c r="F1015" s="99">
        <v>6.96</v>
      </c>
      <c r="G1015" s="91"/>
    </row>
    <row r="1016" spans="1:7" x14ac:dyDescent="0.25">
      <c r="A1016" s="96" t="s">
        <v>2051</v>
      </c>
      <c r="B1016" s="97" t="s">
        <v>2052</v>
      </c>
      <c r="C1016" s="98" t="s">
        <v>65</v>
      </c>
      <c r="D1016" s="99">
        <v>116.22</v>
      </c>
      <c r="E1016" s="99">
        <v>17.16</v>
      </c>
      <c r="F1016" s="99">
        <v>133.38</v>
      </c>
      <c r="G1016" s="91"/>
    </row>
    <row r="1017" spans="1:7" ht="25.5" x14ac:dyDescent="0.25">
      <c r="A1017" s="96" t="s">
        <v>2053</v>
      </c>
      <c r="B1017" s="97" t="s">
        <v>2054</v>
      </c>
      <c r="C1017" s="98" t="s">
        <v>123</v>
      </c>
      <c r="D1017" s="99">
        <v>19.43</v>
      </c>
      <c r="E1017" s="99">
        <v>1.37</v>
      </c>
      <c r="F1017" s="99">
        <v>20.8</v>
      </c>
      <c r="G1017" s="91"/>
    </row>
    <row r="1018" spans="1:7" x14ac:dyDescent="0.25">
      <c r="A1018" s="96" t="s">
        <v>2055</v>
      </c>
      <c r="B1018" s="97" t="s">
        <v>2056</v>
      </c>
      <c r="C1018" s="98" t="s">
        <v>65</v>
      </c>
      <c r="D1018" s="99">
        <v>41.02</v>
      </c>
      <c r="E1018" s="99">
        <v>17.16</v>
      </c>
      <c r="F1018" s="99">
        <v>58.18</v>
      </c>
      <c r="G1018" s="91"/>
    </row>
    <row r="1019" spans="1:7" x14ac:dyDescent="0.25">
      <c r="A1019" s="96" t="s">
        <v>2057</v>
      </c>
      <c r="B1019" s="97" t="s">
        <v>2058</v>
      </c>
      <c r="C1019" s="98" t="s">
        <v>123</v>
      </c>
      <c r="D1019" s="99">
        <v>6.57</v>
      </c>
      <c r="E1019" s="99">
        <v>1.37</v>
      </c>
      <c r="F1019" s="99">
        <v>7.94</v>
      </c>
      <c r="G1019" s="91"/>
    </row>
    <row r="1020" spans="1:7" x14ac:dyDescent="0.25">
      <c r="A1020" s="96" t="s">
        <v>2059</v>
      </c>
      <c r="B1020" s="97" t="s">
        <v>2060</v>
      </c>
      <c r="C1020" s="98" t="s">
        <v>65</v>
      </c>
      <c r="D1020" s="99">
        <v>35.79</v>
      </c>
      <c r="E1020" s="99">
        <v>17.16</v>
      </c>
      <c r="F1020" s="99">
        <v>52.95</v>
      </c>
      <c r="G1020" s="91"/>
    </row>
    <row r="1021" spans="1:7" x14ac:dyDescent="0.25">
      <c r="A1021" s="96" t="s">
        <v>2061</v>
      </c>
      <c r="B1021" s="97" t="s">
        <v>2062</v>
      </c>
      <c r="C1021" s="98" t="s">
        <v>123</v>
      </c>
      <c r="D1021" s="99">
        <v>5.68</v>
      </c>
      <c r="E1021" s="99">
        <v>1.37</v>
      </c>
      <c r="F1021" s="99">
        <v>7.05</v>
      </c>
      <c r="G1021" s="91"/>
    </row>
    <row r="1022" spans="1:7" x14ac:dyDescent="0.25">
      <c r="A1022" s="96" t="s">
        <v>2063</v>
      </c>
      <c r="B1022" s="97" t="s">
        <v>2064</v>
      </c>
      <c r="C1022" s="98" t="s">
        <v>65</v>
      </c>
      <c r="D1022" s="99">
        <v>12.56</v>
      </c>
      <c r="E1022" s="99">
        <v>72.12</v>
      </c>
      <c r="F1022" s="99">
        <v>84.68</v>
      </c>
      <c r="G1022" s="91"/>
    </row>
    <row r="1023" spans="1:7" x14ac:dyDescent="0.25">
      <c r="A1023" s="96" t="s">
        <v>2065</v>
      </c>
      <c r="B1023" s="97" t="s">
        <v>2066</v>
      </c>
      <c r="C1023" s="98" t="s">
        <v>65</v>
      </c>
      <c r="D1023" s="99">
        <v>1.18</v>
      </c>
      <c r="E1023" s="99">
        <v>11.45</v>
      </c>
      <c r="F1023" s="99">
        <v>12.63</v>
      </c>
      <c r="G1023" s="91"/>
    </row>
    <row r="1024" spans="1:7" x14ac:dyDescent="0.25">
      <c r="A1024" s="96" t="s">
        <v>2067</v>
      </c>
      <c r="B1024" s="97" t="s">
        <v>2068</v>
      </c>
      <c r="C1024" s="98" t="s">
        <v>65</v>
      </c>
      <c r="D1024" s="99">
        <v>2.98</v>
      </c>
      <c r="E1024" s="99">
        <v>11.45</v>
      </c>
      <c r="F1024" s="99">
        <v>14.43</v>
      </c>
      <c r="G1024" s="91"/>
    </row>
    <row r="1025" spans="1:7" x14ac:dyDescent="0.25">
      <c r="A1025" s="96" t="s">
        <v>2069</v>
      </c>
      <c r="B1025" s="97" t="s">
        <v>2070</v>
      </c>
      <c r="C1025" s="98" t="s">
        <v>65</v>
      </c>
      <c r="D1025" s="99">
        <v>2.36</v>
      </c>
      <c r="E1025" s="99">
        <v>11.45</v>
      </c>
      <c r="F1025" s="99">
        <v>13.81</v>
      </c>
      <c r="G1025" s="91"/>
    </row>
    <row r="1026" spans="1:7" x14ac:dyDescent="0.25">
      <c r="A1026" s="96" t="s">
        <v>2071</v>
      </c>
      <c r="B1026" s="97" t="s">
        <v>2072</v>
      </c>
      <c r="C1026" s="98" t="s">
        <v>65</v>
      </c>
      <c r="D1026" s="99">
        <v>7.44</v>
      </c>
      <c r="E1026" s="99">
        <v>11.45</v>
      </c>
      <c r="F1026" s="99">
        <v>18.89</v>
      </c>
      <c r="G1026" s="91"/>
    </row>
    <row r="1027" spans="1:7" x14ac:dyDescent="0.25">
      <c r="A1027" s="96" t="s">
        <v>2073</v>
      </c>
      <c r="B1027" s="97" t="s">
        <v>2074</v>
      </c>
      <c r="C1027" s="98" t="s">
        <v>123</v>
      </c>
      <c r="D1027" s="99">
        <v>0.12</v>
      </c>
      <c r="E1027" s="99">
        <v>1.28</v>
      </c>
      <c r="F1027" s="99">
        <v>1.4</v>
      </c>
      <c r="G1027" s="91"/>
    </row>
    <row r="1028" spans="1:7" x14ac:dyDescent="0.25">
      <c r="A1028" s="96" t="s">
        <v>2075</v>
      </c>
      <c r="B1028" s="97" t="s">
        <v>2076</v>
      </c>
      <c r="C1028" s="98" t="s">
        <v>123</v>
      </c>
      <c r="D1028" s="99">
        <v>0.3</v>
      </c>
      <c r="E1028" s="99">
        <v>1.28</v>
      </c>
      <c r="F1028" s="99">
        <v>1.58</v>
      </c>
      <c r="G1028" s="91"/>
    </row>
    <row r="1029" spans="1:7" x14ac:dyDescent="0.25">
      <c r="A1029" s="96" t="s">
        <v>2077</v>
      </c>
      <c r="B1029" s="97" t="s">
        <v>2078</v>
      </c>
      <c r="C1029" s="98" t="s">
        <v>123</v>
      </c>
      <c r="D1029" s="99">
        <v>0.24</v>
      </c>
      <c r="E1029" s="99">
        <v>1.28</v>
      </c>
      <c r="F1029" s="99">
        <v>1.52</v>
      </c>
      <c r="G1029" s="91"/>
    </row>
    <row r="1030" spans="1:7" x14ac:dyDescent="0.25">
      <c r="A1030" s="96" t="s">
        <v>2079</v>
      </c>
      <c r="B1030" s="97" t="s">
        <v>2080</v>
      </c>
      <c r="C1030" s="98" t="s">
        <v>123</v>
      </c>
      <c r="D1030" s="99">
        <v>0.74</v>
      </c>
      <c r="E1030" s="99">
        <v>1.28</v>
      </c>
      <c r="F1030" s="99">
        <v>2.02</v>
      </c>
      <c r="G1030" s="91"/>
    </row>
    <row r="1031" spans="1:7" x14ac:dyDescent="0.25">
      <c r="A1031" s="96" t="s">
        <v>2081</v>
      </c>
      <c r="B1031" s="97" t="s">
        <v>2082</v>
      </c>
      <c r="C1031" s="98"/>
      <c r="D1031" s="99"/>
      <c r="E1031" s="99"/>
      <c r="F1031" s="99"/>
      <c r="G1031" s="91"/>
    </row>
    <row r="1032" spans="1:7" x14ac:dyDescent="0.25">
      <c r="A1032" s="96" t="s">
        <v>2083</v>
      </c>
      <c r="B1032" s="97" t="s">
        <v>2084</v>
      </c>
      <c r="C1032" s="98" t="s">
        <v>65</v>
      </c>
      <c r="D1032" s="99">
        <v>166.9</v>
      </c>
      <c r="E1032" s="99">
        <v>17.16</v>
      </c>
      <c r="F1032" s="99">
        <v>184.06</v>
      </c>
      <c r="G1032" s="91"/>
    </row>
    <row r="1033" spans="1:7" x14ac:dyDescent="0.25">
      <c r="A1033" s="96" t="s">
        <v>2085</v>
      </c>
      <c r="B1033" s="97" t="s">
        <v>2086</v>
      </c>
      <c r="C1033" s="98" t="s">
        <v>65</v>
      </c>
      <c r="D1033" s="99">
        <v>190.14</v>
      </c>
      <c r="E1033" s="99">
        <v>17.16</v>
      </c>
      <c r="F1033" s="99">
        <v>207.3</v>
      </c>
      <c r="G1033" s="91"/>
    </row>
    <row r="1034" spans="1:7" x14ac:dyDescent="0.25">
      <c r="A1034" s="96" t="s">
        <v>2087</v>
      </c>
      <c r="B1034" s="97" t="s">
        <v>2088</v>
      </c>
      <c r="C1034" s="98" t="s">
        <v>65</v>
      </c>
      <c r="D1034" s="99">
        <v>185.95</v>
      </c>
      <c r="E1034" s="99">
        <v>17.16</v>
      </c>
      <c r="F1034" s="99">
        <v>203.11</v>
      </c>
      <c r="G1034" s="91"/>
    </row>
    <row r="1035" spans="1:7" x14ac:dyDescent="0.25">
      <c r="A1035" s="96" t="s">
        <v>2089</v>
      </c>
      <c r="B1035" s="97" t="s">
        <v>2090</v>
      </c>
      <c r="C1035" s="98" t="s">
        <v>123</v>
      </c>
      <c r="D1035" s="99">
        <v>47.55</v>
      </c>
      <c r="E1035" s="99">
        <v>1.72</v>
      </c>
      <c r="F1035" s="99">
        <v>49.27</v>
      </c>
      <c r="G1035" s="91"/>
    </row>
    <row r="1036" spans="1:7" ht="25.5" x14ac:dyDescent="0.25">
      <c r="A1036" s="96" t="s">
        <v>2091</v>
      </c>
      <c r="B1036" s="97" t="s">
        <v>2092</v>
      </c>
      <c r="C1036" s="98" t="s">
        <v>65</v>
      </c>
      <c r="D1036" s="99">
        <v>336.72</v>
      </c>
      <c r="E1036" s="99">
        <v>17.16</v>
      </c>
      <c r="F1036" s="99">
        <v>353.88</v>
      </c>
      <c r="G1036" s="91"/>
    </row>
    <row r="1037" spans="1:7" ht="25.5" x14ac:dyDescent="0.25">
      <c r="A1037" s="96" t="s">
        <v>2093</v>
      </c>
      <c r="B1037" s="97" t="s">
        <v>2094</v>
      </c>
      <c r="C1037" s="98" t="s">
        <v>123</v>
      </c>
      <c r="D1037" s="99">
        <v>66.72</v>
      </c>
      <c r="E1037" s="99">
        <v>1.72</v>
      </c>
      <c r="F1037" s="99">
        <v>68.44</v>
      </c>
      <c r="G1037" s="91"/>
    </row>
    <row r="1038" spans="1:7" x14ac:dyDescent="0.25">
      <c r="A1038" s="96" t="s">
        <v>2095</v>
      </c>
      <c r="B1038" s="97" t="s">
        <v>2096</v>
      </c>
      <c r="C1038" s="98" t="s">
        <v>65</v>
      </c>
      <c r="D1038" s="99">
        <v>45.02</v>
      </c>
      <c r="E1038" s="99">
        <v>11.45</v>
      </c>
      <c r="F1038" s="99">
        <v>56.47</v>
      </c>
      <c r="G1038" s="91"/>
    </row>
    <row r="1039" spans="1:7" x14ac:dyDescent="0.25">
      <c r="A1039" s="96" t="s">
        <v>2097</v>
      </c>
      <c r="B1039" s="97" t="s">
        <v>2098</v>
      </c>
      <c r="C1039" s="98" t="s">
        <v>65</v>
      </c>
      <c r="D1039" s="99">
        <v>41.56</v>
      </c>
      <c r="E1039" s="99">
        <v>11.45</v>
      </c>
      <c r="F1039" s="99">
        <v>53.01</v>
      </c>
      <c r="G1039" s="91"/>
    </row>
    <row r="1040" spans="1:7" x14ac:dyDescent="0.25">
      <c r="A1040" s="96" t="s">
        <v>2099</v>
      </c>
      <c r="B1040" s="97" t="s">
        <v>2100</v>
      </c>
      <c r="C1040" s="98" t="s">
        <v>65</v>
      </c>
      <c r="D1040" s="99">
        <v>75.040000000000006</v>
      </c>
      <c r="E1040" s="99">
        <v>11.45</v>
      </c>
      <c r="F1040" s="99">
        <v>86.49</v>
      </c>
      <c r="G1040" s="91"/>
    </row>
    <row r="1041" spans="1:7" x14ac:dyDescent="0.25">
      <c r="A1041" s="96" t="s">
        <v>2101</v>
      </c>
      <c r="B1041" s="97" t="s">
        <v>2102</v>
      </c>
      <c r="C1041" s="98" t="s">
        <v>65</v>
      </c>
      <c r="D1041" s="99">
        <v>69.260000000000005</v>
      </c>
      <c r="E1041" s="99">
        <v>11.45</v>
      </c>
      <c r="F1041" s="99">
        <v>80.709999999999994</v>
      </c>
      <c r="G1041" s="91"/>
    </row>
    <row r="1042" spans="1:7" x14ac:dyDescent="0.25">
      <c r="A1042" s="96" t="s">
        <v>2103</v>
      </c>
      <c r="B1042" s="97" t="s">
        <v>2104</v>
      </c>
      <c r="C1042" s="98" t="s">
        <v>65</v>
      </c>
      <c r="D1042" s="99">
        <v>68.760000000000005</v>
      </c>
      <c r="E1042" s="99">
        <v>11.45</v>
      </c>
      <c r="F1042" s="99">
        <v>80.209999999999994</v>
      </c>
      <c r="G1042" s="91"/>
    </row>
    <row r="1043" spans="1:7" x14ac:dyDescent="0.25">
      <c r="A1043" s="96" t="s">
        <v>2105</v>
      </c>
      <c r="B1043" s="97" t="s">
        <v>2106</v>
      </c>
      <c r="C1043" s="98" t="s">
        <v>123</v>
      </c>
      <c r="D1043" s="99">
        <v>4.5</v>
      </c>
      <c r="E1043" s="99">
        <v>1.1399999999999999</v>
      </c>
      <c r="F1043" s="99">
        <v>5.64</v>
      </c>
      <c r="G1043" s="91"/>
    </row>
    <row r="1044" spans="1:7" x14ac:dyDescent="0.25">
      <c r="A1044" s="96" t="s">
        <v>2107</v>
      </c>
      <c r="B1044" s="97" t="s">
        <v>2108</v>
      </c>
      <c r="C1044" s="98" t="s">
        <v>123</v>
      </c>
      <c r="D1044" s="99">
        <v>4.16</v>
      </c>
      <c r="E1044" s="99">
        <v>1.1399999999999999</v>
      </c>
      <c r="F1044" s="99">
        <v>5.3</v>
      </c>
      <c r="G1044" s="91"/>
    </row>
    <row r="1045" spans="1:7" x14ac:dyDescent="0.25">
      <c r="A1045" s="96" t="s">
        <v>2109</v>
      </c>
      <c r="B1045" s="97" t="s">
        <v>2110</v>
      </c>
      <c r="C1045" s="98"/>
      <c r="D1045" s="99"/>
      <c r="E1045" s="99"/>
      <c r="F1045" s="99"/>
      <c r="G1045" s="91"/>
    </row>
    <row r="1046" spans="1:7" x14ac:dyDescent="0.25">
      <c r="A1046" s="96" t="s">
        <v>2111</v>
      </c>
      <c r="B1046" s="97" t="s">
        <v>2112</v>
      </c>
      <c r="C1046" s="98" t="s">
        <v>65</v>
      </c>
      <c r="D1046" s="99">
        <v>102.38</v>
      </c>
      <c r="E1046" s="99">
        <v>45.32</v>
      </c>
      <c r="F1046" s="99">
        <v>147.69999999999999</v>
      </c>
      <c r="G1046" s="91"/>
    </row>
    <row r="1047" spans="1:7" x14ac:dyDescent="0.25">
      <c r="A1047" s="96" t="s">
        <v>2113</v>
      </c>
      <c r="B1047" s="97" t="s">
        <v>2114</v>
      </c>
      <c r="C1047" s="98" t="s">
        <v>123</v>
      </c>
      <c r="D1047" s="99">
        <v>18.32</v>
      </c>
      <c r="E1047" s="99">
        <v>12.59</v>
      </c>
      <c r="F1047" s="99">
        <v>30.91</v>
      </c>
      <c r="G1047" s="91"/>
    </row>
    <row r="1048" spans="1:7" x14ac:dyDescent="0.25">
      <c r="A1048" s="96" t="s">
        <v>2115</v>
      </c>
      <c r="B1048" s="97" t="s">
        <v>2116</v>
      </c>
      <c r="C1048" s="98" t="s">
        <v>65</v>
      </c>
      <c r="D1048" s="99">
        <v>143.66999999999999</v>
      </c>
      <c r="E1048" s="99">
        <v>45.32</v>
      </c>
      <c r="F1048" s="99">
        <v>188.99</v>
      </c>
      <c r="G1048" s="91"/>
    </row>
    <row r="1049" spans="1:7" x14ac:dyDescent="0.25">
      <c r="A1049" s="96" t="s">
        <v>2117</v>
      </c>
      <c r="B1049" s="97" t="s">
        <v>2118</v>
      </c>
      <c r="C1049" s="98" t="s">
        <v>123</v>
      </c>
      <c r="D1049" s="99">
        <v>25.5</v>
      </c>
      <c r="E1049" s="99">
        <v>12.59</v>
      </c>
      <c r="F1049" s="99">
        <v>38.090000000000003</v>
      </c>
      <c r="G1049" s="91"/>
    </row>
    <row r="1050" spans="1:7" ht="25.5" x14ac:dyDescent="0.25">
      <c r="A1050" s="96" t="s">
        <v>2119</v>
      </c>
      <c r="B1050" s="97" t="s">
        <v>2120</v>
      </c>
      <c r="C1050" s="98" t="s">
        <v>65</v>
      </c>
      <c r="D1050" s="99">
        <v>105.77</v>
      </c>
      <c r="E1050" s="99">
        <v>45.32</v>
      </c>
      <c r="F1050" s="99">
        <v>151.09</v>
      </c>
      <c r="G1050" s="91"/>
    </row>
    <row r="1051" spans="1:7" ht="25.5" x14ac:dyDescent="0.25">
      <c r="A1051" s="96" t="s">
        <v>2121</v>
      </c>
      <c r="B1051" s="97" t="s">
        <v>2122</v>
      </c>
      <c r="C1051" s="98" t="s">
        <v>123</v>
      </c>
      <c r="D1051" s="99">
        <v>18.91</v>
      </c>
      <c r="E1051" s="99">
        <v>12.59</v>
      </c>
      <c r="F1051" s="99">
        <v>31.5</v>
      </c>
      <c r="G1051" s="91"/>
    </row>
    <row r="1052" spans="1:7" x14ac:dyDescent="0.25">
      <c r="A1052" s="96" t="s">
        <v>2123</v>
      </c>
      <c r="B1052" s="97" t="s">
        <v>2124</v>
      </c>
      <c r="C1052" s="98" t="s">
        <v>65</v>
      </c>
      <c r="D1052" s="99">
        <v>150.76</v>
      </c>
      <c r="E1052" s="99">
        <v>45.32</v>
      </c>
      <c r="F1052" s="99">
        <v>196.08</v>
      </c>
      <c r="G1052" s="91"/>
    </row>
    <row r="1053" spans="1:7" x14ac:dyDescent="0.25">
      <c r="A1053" s="96" t="s">
        <v>2125</v>
      </c>
      <c r="B1053" s="97" t="s">
        <v>2126</v>
      </c>
      <c r="C1053" s="98" t="s">
        <v>123</v>
      </c>
      <c r="D1053" s="99">
        <v>27</v>
      </c>
      <c r="E1053" s="99">
        <v>12.59</v>
      </c>
      <c r="F1053" s="99">
        <v>39.590000000000003</v>
      </c>
      <c r="G1053" s="91"/>
    </row>
    <row r="1054" spans="1:7" x14ac:dyDescent="0.25">
      <c r="A1054" s="96" t="s">
        <v>2127</v>
      </c>
      <c r="B1054" s="97" t="s">
        <v>2128</v>
      </c>
      <c r="C1054" s="98" t="s">
        <v>65</v>
      </c>
      <c r="D1054" s="99">
        <v>152.71</v>
      </c>
      <c r="E1054" s="99">
        <v>45.32</v>
      </c>
      <c r="F1054" s="99">
        <v>198.03</v>
      </c>
      <c r="G1054" s="91"/>
    </row>
    <row r="1055" spans="1:7" x14ac:dyDescent="0.25">
      <c r="A1055" s="96" t="s">
        <v>2129</v>
      </c>
      <c r="B1055" s="97" t="s">
        <v>2130</v>
      </c>
      <c r="C1055" s="98" t="s">
        <v>123</v>
      </c>
      <c r="D1055" s="99">
        <v>27.34</v>
      </c>
      <c r="E1055" s="99">
        <v>12.59</v>
      </c>
      <c r="F1055" s="99">
        <v>39.93</v>
      </c>
      <c r="G1055" s="91"/>
    </row>
    <row r="1056" spans="1:7" x14ac:dyDescent="0.25">
      <c r="A1056" s="96" t="s">
        <v>2131</v>
      </c>
      <c r="B1056" s="97" t="s">
        <v>2132</v>
      </c>
      <c r="C1056" s="98" t="s">
        <v>65</v>
      </c>
      <c r="D1056" s="99">
        <v>204.35</v>
      </c>
      <c r="E1056" s="99">
        <v>45.32</v>
      </c>
      <c r="F1056" s="99">
        <v>249.67</v>
      </c>
      <c r="G1056" s="91"/>
    </row>
    <row r="1057" spans="1:7" x14ac:dyDescent="0.25">
      <c r="A1057" s="96" t="s">
        <v>2133</v>
      </c>
      <c r="B1057" s="97" t="s">
        <v>2134</v>
      </c>
      <c r="C1057" s="98" t="s">
        <v>123</v>
      </c>
      <c r="D1057" s="99">
        <v>36.33</v>
      </c>
      <c r="E1057" s="99">
        <v>12.59</v>
      </c>
      <c r="F1057" s="99">
        <v>48.92</v>
      </c>
      <c r="G1057" s="91"/>
    </row>
    <row r="1058" spans="1:7" x14ac:dyDescent="0.25">
      <c r="A1058" s="96" t="s">
        <v>2135</v>
      </c>
      <c r="B1058" s="97" t="s">
        <v>2136</v>
      </c>
      <c r="C1058" s="98"/>
      <c r="D1058" s="99"/>
      <c r="E1058" s="99"/>
      <c r="F1058" s="99"/>
      <c r="G1058" s="91"/>
    </row>
    <row r="1059" spans="1:7" x14ac:dyDescent="0.25">
      <c r="A1059" s="96" t="s">
        <v>2137</v>
      </c>
      <c r="B1059" s="97" t="s">
        <v>2138</v>
      </c>
      <c r="C1059" s="98" t="s">
        <v>65</v>
      </c>
      <c r="D1059" s="99">
        <v>138.6</v>
      </c>
      <c r="E1059" s="99">
        <v>25.66</v>
      </c>
      <c r="F1059" s="99">
        <v>164.26</v>
      </c>
      <c r="G1059" s="91"/>
    </row>
    <row r="1060" spans="1:7" x14ac:dyDescent="0.25">
      <c r="A1060" s="96" t="s">
        <v>2139</v>
      </c>
      <c r="B1060" s="97" t="s">
        <v>2140</v>
      </c>
      <c r="C1060" s="98" t="s">
        <v>65</v>
      </c>
      <c r="D1060" s="99">
        <v>114.73</v>
      </c>
      <c r="E1060" s="99">
        <v>25.66</v>
      </c>
      <c r="F1060" s="99">
        <v>140.38999999999999</v>
      </c>
      <c r="G1060" s="91"/>
    </row>
    <row r="1061" spans="1:7" x14ac:dyDescent="0.25">
      <c r="A1061" s="96" t="s">
        <v>2141</v>
      </c>
      <c r="B1061" s="97" t="s">
        <v>2142</v>
      </c>
      <c r="C1061" s="98" t="s">
        <v>65</v>
      </c>
      <c r="D1061" s="99">
        <v>75.7</v>
      </c>
      <c r="E1061" s="99">
        <v>25.66</v>
      </c>
      <c r="F1061" s="99">
        <v>101.36</v>
      </c>
      <c r="G1061" s="91"/>
    </row>
    <row r="1062" spans="1:7" x14ac:dyDescent="0.25">
      <c r="A1062" s="96" t="s">
        <v>2143</v>
      </c>
      <c r="B1062" s="97" t="s">
        <v>2144</v>
      </c>
      <c r="C1062" s="98" t="s">
        <v>65</v>
      </c>
      <c r="D1062" s="99">
        <v>89.8</v>
      </c>
      <c r="E1062" s="99">
        <v>25.66</v>
      </c>
      <c r="F1062" s="99">
        <v>115.46</v>
      </c>
      <c r="G1062" s="91"/>
    </row>
    <row r="1063" spans="1:7" x14ac:dyDescent="0.25">
      <c r="A1063" s="96" t="s">
        <v>2145</v>
      </c>
      <c r="B1063" s="97" t="s">
        <v>2146</v>
      </c>
      <c r="C1063" s="98" t="s">
        <v>65</v>
      </c>
      <c r="D1063" s="99">
        <v>87.26</v>
      </c>
      <c r="E1063" s="99">
        <v>25.66</v>
      </c>
      <c r="F1063" s="99">
        <v>112.92</v>
      </c>
      <c r="G1063" s="91"/>
    </row>
    <row r="1064" spans="1:7" x14ac:dyDescent="0.25">
      <c r="A1064" s="96" t="s">
        <v>2147</v>
      </c>
      <c r="B1064" s="97" t="s">
        <v>2148</v>
      </c>
      <c r="C1064" s="98"/>
      <c r="D1064" s="99"/>
      <c r="E1064" s="99"/>
      <c r="F1064" s="99"/>
      <c r="G1064" s="91"/>
    </row>
    <row r="1065" spans="1:7" x14ac:dyDescent="0.25">
      <c r="A1065" s="96" t="s">
        <v>2149</v>
      </c>
      <c r="B1065" s="97" t="s">
        <v>2150</v>
      </c>
      <c r="C1065" s="98" t="s">
        <v>65</v>
      </c>
      <c r="D1065" s="99">
        <v>179.98</v>
      </c>
      <c r="E1065" s="99">
        <v>32.479999999999997</v>
      </c>
      <c r="F1065" s="99">
        <v>212.46</v>
      </c>
      <c r="G1065" s="91"/>
    </row>
    <row r="1066" spans="1:7" x14ac:dyDescent="0.25">
      <c r="A1066" s="96" t="s">
        <v>2151</v>
      </c>
      <c r="B1066" s="97" t="s">
        <v>2152</v>
      </c>
      <c r="C1066" s="98" t="s">
        <v>65</v>
      </c>
      <c r="D1066" s="99">
        <v>180.86</v>
      </c>
      <c r="E1066" s="99">
        <v>32.479999999999997</v>
      </c>
      <c r="F1066" s="99">
        <v>213.34</v>
      </c>
      <c r="G1066" s="91"/>
    </row>
    <row r="1067" spans="1:7" x14ac:dyDescent="0.25">
      <c r="A1067" s="96" t="s">
        <v>2153</v>
      </c>
      <c r="B1067" s="97" t="s">
        <v>2154</v>
      </c>
      <c r="C1067" s="98" t="s">
        <v>65</v>
      </c>
      <c r="D1067" s="99">
        <v>261.85000000000002</v>
      </c>
      <c r="E1067" s="99">
        <v>32.479999999999997</v>
      </c>
      <c r="F1067" s="99">
        <v>294.33</v>
      </c>
      <c r="G1067" s="91"/>
    </row>
    <row r="1068" spans="1:7" x14ac:dyDescent="0.25">
      <c r="A1068" s="96" t="s">
        <v>2155</v>
      </c>
      <c r="B1068" s="97" t="s">
        <v>2156</v>
      </c>
      <c r="C1068" s="98"/>
      <c r="D1068" s="99"/>
      <c r="E1068" s="99"/>
      <c r="F1068" s="99"/>
      <c r="G1068" s="91"/>
    </row>
    <row r="1069" spans="1:7" x14ac:dyDescent="0.25">
      <c r="A1069" s="96" t="s">
        <v>2157</v>
      </c>
      <c r="B1069" s="97" t="s">
        <v>2158</v>
      </c>
      <c r="C1069" s="98" t="s">
        <v>65</v>
      </c>
      <c r="D1069" s="99">
        <v>138.91999999999999</v>
      </c>
      <c r="E1069" s="99">
        <v>20.78</v>
      </c>
      <c r="F1069" s="99">
        <v>159.69999999999999</v>
      </c>
      <c r="G1069" s="91"/>
    </row>
    <row r="1070" spans="1:7" x14ac:dyDescent="0.25">
      <c r="A1070" s="96" t="s">
        <v>2159</v>
      </c>
      <c r="B1070" s="97" t="s">
        <v>2160</v>
      </c>
      <c r="C1070" s="98" t="s">
        <v>65</v>
      </c>
      <c r="D1070" s="99">
        <v>147.97999999999999</v>
      </c>
      <c r="E1070" s="99">
        <v>20.78</v>
      </c>
      <c r="F1070" s="99">
        <v>168.76</v>
      </c>
      <c r="G1070" s="91"/>
    </row>
    <row r="1071" spans="1:7" x14ac:dyDescent="0.25">
      <c r="A1071" s="96" t="s">
        <v>2161</v>
      </c>
      <c r="B1071" s="97" t="s">
        <v>2162</v>
      </c>
      <c r="C1071" s="98" t="s">
        <v>65</v>
      </c>
      <c r="D1071" s="99">
        <v>60.6</v>
      </c>
      <c r="E1071" s="99">
        <v>11.45</v>
      </c>
      <c r="F1071" s="99">
        <v>72.05</v>
      </c>
      <c r="G1071" s="91"/>
    </row>
    <row r="1072" spans="1:7" x14ac:dyDescent="0.25">
      <c r="A1072" s="96" t="s">
        <v>2163</v>
      </c>
      <c r="B1072" s="97" t="s">
        <v>2164</v>
      </c>
      <c r="C1072" s="98"/>
      <c r="D1072" s="99"/>
      <c r="E1072" s="99"/>
      <c r="F1072" s="99"/>
      <c r="G1072" s="91"/>
    </row>
    <row r="1073" spans="1:7" x14ac:dyDescent="0.25">
      <c r="A1073" s="96" t="s">
        <v>2165</v>
      </c>
      <c r="B1073" s="97" t="s">
        <v>2166</v>
      </c>
      <c r="C1073" s="98"/>
      <c r="D1073" s="99"/>
      <c r="E1073" s="99"/>
      <c r="F1073" s="99"/>
      <c r="G1073" s="91"/>
    </row>
    <row r="1074" spans="1:7" x14ac:dyDescent="0.25">
      <c r="A1074" s="96" t="s">
        <v>2167</v>
      </c>
      <c r="B1074" s="97" t="s">
        <v>2168</v>
      </c>
      <c r="C1074" s="98" t="s">
        <v>65</v>
      </c>
      <c r="D1074" s="99">
        <v>462.13</v>
      </c>
      <c r="E1074" s="99">
        <v>50.25</v>
      </c>
      <c r="F1074" s="99">
        <v>512.38</v>
      </c>
      <c r="G1074" s="91"/>
    </row>
    <row r="1075" spans="1:7" x14ac:dyDescent="0.25">
      <c r="A1075" s="96" t="s">
        <v>2169</v>
      </c>
      <c r="B1075" s="97" t="s">
        <v>2170</v>
      </c>
      <c r="C1075" s="98" t="s">
        <v>123</v>
      </c>
      <c r="D1075" s="99">
        <v>161.01</v>
      </c>
      <c r="E1075" s="99">
        <v>15.07</v>
      </c>
      <c r="F1075" s="99">
        <v>176.08</v>
      </c>
      <c r="G1075" s="91"/>
    </row>
    <row r="1076" spans="1:7" x14ac:dyDescent="0.25">
      <c r="A1076" s="96" t="s">
        <v>2171</v>
      </c>
      <c r="B1076" s="97" t="s">
        <v>2172</v>
      </c>
      <c r="C1076" s="98" t="s">
        <v>123</v>
      </c>
      <c r="D1076" s="99">
        <v>191.54</v>
      </c>
      <c r="E1076" s="99">
        <v>22.61</v>
      </c>
      <c r="F1076" s="99">
        <v>214.15</v>
      </c>
      <c r="G1076" s="91"/>
    </row>
    <row r="1077" spans="1:7" x14ac:dyDescent="0.25">
      <c r="A1077" s="96" t="s">
        <v>2173</v>
      </c>
      <c r="B1077" s="97" t="s">
        <v>2174</v>
      </c>
      <c r="C1077" s="98" t="s">
        <v>123</v>
      </c>
      <c r="D1077" s="99">
        <v>394.87</v>
      </c>
      <c r="E1077" s="99">
        <v>37.69</v>
      </c>
      <c r="F1077" s="99">
        <v>432.56</v>
      </c>
      <c r="G1077" s="91"/>
    </row>
    <row r="1078" spans="1:7" x14ac:dyDescent="0.25">
      <c r="A1078" s="96" t="s">
        <v>2175</v>
      </c>
      <c r="B1078" s="97" t="s">
        <v>2176</v>
      </c>
      <c r="C1078" s="98" t="s">
        <v>123</v>
      </c>
      <c r="D1078" s="99">
        <v>77.5</v>
      </c>
      <c r="E1078" s="99">
        <v>7.54</v>
      </c>
      <c r="F1078" s="99">
        <v>85.04</v>
      </c>
      <c r="G1078" s="91"/>
    </row>
    <row r="1079" spans="1:7" x14ac:dyDescent="0.25">
      <c r="A1079" s="96" t="s">
        <v>2177</v>
      </c>
      <c r="B1079" s="97" t="s">
        <v>2178</v>
      </c>
      <c r="C1079" s="98" t="s">
        <v>123</v>
      </c>
      <c r="D1079" s="99">
        <v>90.89</v>
      </c>
      <c r="E1079" s="99">
        <v>7.54</v>
      </c>
      <c r="F1079" s="99">
        <v>98.43</v>
      </c>
      <c r="G1079" s="91"/>
    </row>
    <row r="1080" spans="1:7" x14ac:dyDescent="0.25">
      <c r="A1080" s="96" t="s">
        <v>2179</v>
      </c>
      <c r="B1080" s="97" t="s">
        <v>2180</v>
      </c>
      <c r="C1080" s="98"/>
      <c r="D1080" s="99"/>
      <c r="E1080" s="99"/>
      <c r="F1080" s="99"/>
      <c r="G1080" s="91"/>
    </row>
    <row r="1081" spans="1:7" x14ac:dyDescent="0.25">
      <c r="A1081" s="96" t="s">
        <v>2181</v>
      </c>
      <c r="B1081" s="97" t="s">
        <v>2182</v>
      </c>
      <c r="C1081" s="98" t="s">
        <v>65</v>
      </c>
      <c r="D1081" s="99">
        <v>889.07</v>
      </c>
      <c r="E1081" s="99">
        <v>50.25</v>
      </c>
      <c r="F1081" s="99">
        <v>939.32</v>
      </c>
      <c r="G1081" s="91"/>
    </row>
    <row r="1082" spans="1:7" x14ac:dyDescent="0.25">
      <c r="A1082" s="96" t="s">
        <v>2183</v>
      </c>
      <c r="B1082" s="97" t="s">
        <v>2184</v>
      </c>
      <c r="C1082" s="98" t="s">
        <v>65</v>
      </c>
      <c r="D1082" s="99">
        <v>978.01</v>
      </c>
      <c r="E1082" s="99">
        <v>50.25</v>
      </c>
      <c r="F1082" s="99">
        <v>1028.26</v>
      </c>
      <c r="G1082" s="91"/>
    </row>
    <row r="1083" spans="1:7" x14ac:dyDescent="0.25">
      <c r="A1083" s="96" t="s">
        <v>2185</v>
      </c>
      <c r="B1083" s="97" t="s">
        <v>2186</v>
      </c>
      <c r="C1083" s="98" t="s">
        <v>65</v>
      </c>
      <c r="D1083" s="99">
        <v>957.54</v>
      </c>
      <c r="E1083" s="99">
        <v>50.25</v>
      </c>
      <c r="F1083" s="99">
        <v>1007.79</v>
      </c>
      <c r="G1083" s="91"/>
    </row>
    <row r="1084" spans="1:7" x14ac:dyDescent="0.25">
      <c r="A1084" s="96" t="s">
        <v>2187</v>
      </c>
      <c r="B1084" s="97" t="s">
        <v>2188</v>
      </c>
      <c r="C1084" s="98" t="s">
        <v>65</v>
      </c>
      <c r="D1084" s="99">
        <v>1076.97</v>
      </c>
      <c r="E1084" s="99">
        <v>50.25</v>
      </c>
      <c r="F1084" s="99">
        <v>1127.22</v>
      </c>
      <c r="G1084" s="91"/>
    </row>
    <row r="1085" spans="1:7" x14ac:dyDescent="0.25">
      <c r="A1085" s="96" t="s">
        <v>2189</v>
      </c>
      <c r="B1085" s="97" t="s">
        <v>2190</v>
      </c>
      <c r="C1085" s="98" t="s">
        <v>123</v>
      </c>
      <c r="D1085" s="99">
        <v>423.6</v>
      </c>
      <c r="E1085" s="99">
        <v>37.69</v>
      </c>
      <c r="F1085" s="99">
        <v>461.29</v>
      </c>
      <c r="G1085" s="91"/>
    </row>
    <row r="1086" spans="1:7" x14ac:dyDescent="0.25">
      <c r="A1086" s="96" t="s">
        <v>2191</v>
      </c>
      <c r="B1086" s="97" t="s">
        <v>2192</v>
      </c>
      <c r="C1086" s="98" t="s">
        <v>123</v>
      </c>
      <c r="D1086" s="99">
        <v>491.38</v>
      </c>
      <c r="E1086" s="99">
        <v>37.69</v>
      </c>
      <c r="F1086" s="99">
        <v>529.07000000000005</v>
      </c>
      <c r="G1086" s="91"/>
    </row>
    <row r="1087" spans="1:7" x14ac:dyDescent="0.25">
      <c r="A1087" s="96" t="s">
        <v>2193</v>
      </c>
      <c r="B1087" s="97" t="s">
        <v>2194</v>
      </c>
      <c r="C1087" s="98" t="s">
        <v>123</v>
      </c>
      <c r="D1087" s="99">
        <v>69.290000000000006</v>
      </c>
      <c r="E1087" s="99">
        <v>10.050000000000001</v>
      </c>
      <c r="F1087" s="99">
        <v>79.34</v>
      </c>
      <c r="G1087" s="91"/>
    </row>
    <row r="1088" spans="1:7" x14ac:dyDescent="0.25">
      <c r="A1088" s="96" t="s">
        <v>2195</v>
      </c>
      <c r="B1088" s="97" t="s">
        <v>2196</v>
      </c>
      <c r="C1088" s="98"/>
      <c r="D1088" s="99"/>
      <c r="E1088" s="99"/>
      <c r="F1088" s="99"/>
      <c r="G1088" s="91"/>
    </row>
    <row r="1089" spans="1:7" x14ac:dyDescent="0.25">
      <c r="A1089" s="96" t="s">
        <v>2197</v>
      </c>
      <c r="B1089" s="97" t="s">
        <v>2198</v>
      </c>
      <c r="C1089" s="98" t="s">
        <v>65</v>
      </c>
      <c r="D1089" s="99">
        <v>270.33999999999997</v>
      </c>
      <c r="E1089" s="99">
        <v>45.32</v>
      </c>
      <c r="F1089" s="99">
        <v>315.66000000000003</v>
      </c>
      <c r="G1089" s="91"/>
    </row>
    <row r="1090" spans="1:7" x14ac:dyDescent="0.25">
      <c r="A1090" s="96" t="s">
        <v>2199</v>
      </c>
      <c r="B1090" s="97" t="s">
        <v>2200</v>
      </c>
      <c r="C1090" s="98" t="s">
        <v>65</v>
      </c>
      <c r="D1090" s="99">
        <v>64.040000000000006</v>
      </c>
      <c r="E1090" s="99">
        <v>45.32</v>
      </c>
      <c r="F1090" s="99">
        <v>109.36</v>
      </c>
      <c r="G1090" s="91"/>
    </row>
    <row r="1091" spans="1:7" x14ac:dyDescent="0.25">
      <c r="A1091" s="96" t="s">
        <v>2201</v>
      </c>
      <c r="B1091" s="97" t="s">
        <v>2202</v>
      </c>
      <c r="C1091" s="98" t="s">
        <v>123</v>
      </c>
      <c r="D1091" s="99">
        <v>8.73</v>
      </c>
      <c r="E1091" s="99">
        <v>13.59</v>
      </c>
      <c r="F1091" s="99">
        <v>22.32</v>
      </c>
      <c r="G1091" s="91"/>
    </row>
    <row r="1092" spans="1:7" x14ac:dyDescent="0.25">
      <c r="A1092" s="96" t="s">
        <v>2203</v>
      </c>
      <c r="B1092" s="97" t="s">
        <v>2204</v>
      </c>
      <c r="C1092" s="98" t="s">
        <v>123</v>
      </c>
      <c r="D1092" s="99">
        <v>54.97</v>
      </c>
      <c r="E1092" s="99">
        <v>6.8</v>
      </c>
      <c r="F1092" s="99">
        <v>61.77</v>
      </c>
      <c r="G1092" s="91"/>
    </row>
    <row r="1093" spans="1:7" x14ac:dyDescent="0.25">
      <c r="A1093" s="96" t="s">
        <v>2205</v>
      </c>
      <c r="B1093" s="97" t="s">
        <v>2206</v>
      </c>
      <c r="C1093" s="98" t="s">
        <v>65</v>
      </c>
      <c r="D1093" s="99">
        <v>72.63</v>
      </c>
      <c r="E1093" s="99">
        <v>20.14</v>
      </c>
      <c r="F1093" s="99">
        <v>92.77</v>
      </c>
      <c r="G1093" s="91"/>
    </row>
    <row r="1094" spans="1:7" x14ac:dyDescent="0.25">
      <c r="A1094" s="96" t="s">
        <v>2207</v>
      </c>
      <c r="B1094" s="97" t="s">
        <v>2208</v>
      </c>
      <c r="C1094" s="98" t="s">
        <v>123</v>
      </c>
      <c r="D1094" s="99">
        <v>17.59</v>
      </c>
      <c r="E1094" s="99">
        <v>6.8</v>
      </c>
      <c r="F1094" s="99">
        <v>24.39</v>
      </c>
      <c r="G1094" s="91"/>
    </row>
    <row r="1095" spans="1:7" x14ac:dyDescent="0.25">
      <c r="A1095" s="96" t="s">
        <v>2209</v>
      </c>
      <c r="B1095" s="97" t="s">
        <v>2210</v>
      </c>
      <c r="C1095" s="98" t="s">
        <v>123</v>
      </c>
      <c r="D1095" s="99">
        <v>93.84</v>
      </c>
      <c r="E1095" s="99">
        <v>13.59</v>
      </c>
      <c r="F1095" s="99">
        <v>107.43</v>
      </c>
      <c r="G1095" s="91"/>
    </row>
    <row r="1096" spans="1:7" x14ac:dyDescent="0.25">
      <c r="A1096" s="96" t="s">
        <v>2211</v>
      </c>
      <c r="B1096" s="97" t="s">
        <v>2212</v>
      </c>
      <c r="C1096" s="98"/>
      <c r="D1096" s="99"/>
      <c r="E1096" s="99"/>
      <c r="F1096" s="99"/>
      <c r="G1096" s="91"/>
    </row>
    <row r="1097" spans="1:7" x14ac:dyDescent="0.25">
      <c r="A1097" s="96" t="s">
        <v>2213</v>
      </c>
      <c r="B1097" s="97" t="s">
        <v>2214</v>
      </c>
      <c r="C1097" s="98" t="s">
        <v>65</v>
      </c>
      <c r="D1097" s="99">
        <v>24.98</v>
      </c>
      <c r="E1097" s="99">
        <v>45.32</v>
      </c>
      <c r="F1097" s="99">
        <v>70.3</v>
      </c>
      <c r="G1097" s="91"/>
    </row>
    <row r="1098" spans="1:7" x14ac:dyDescent="0.25">
      <c r="A1098" s="96" t="s">
        <v>2215</v>
      </c>
      <c r="B1098" s="97" t="s">
        <v>2216</v>
      </c>
      <c r="C1098" s="98"/>
      <c r="D1098" s="99"/>
      <c r="E1098" s="99"/>
      <c r="F1098" s="99"/>
      <c r="G1098" s="91"/>
    </row>
    <row r="1099" spans="1:7" x14ac:dyDescent="0.25">
      <c r="A1099" s="96" t="s">
        <v>2217</v>
      </c>
      <c r="B1099" s="97" t="s">
        <v>2218</v>
      </c>
      <c r="C1099" s="98"/>
      <c r="D1099" s="99"/>
      <c r="E1099" s="99"/>
      <c r="F1099" s="99"/>
      <c r="G1099" s="91"/>
    </row>
    <row r="1100" spans="1:7" x14ac:dyDescent="0.25">
      <c r="A1100" s="96" t="s">
        <v>2219</v>
      </c>
      <c r="B1100" s="97" t="s">
        <v>2220</v>
      </c>
      <c r="C1100" s="98" t="s">
        <v>65</v>
      </c>
      <c r="D1100" s="99">
        <v>104.47</v>
      </c>
      <c r="E1100" s="99">
        <v>77.790000000000006</v>
      </c>
      <c r="F1100" s="99">
        <v>182.26</v>
      </c>
      <c r="G1100" s="91"/>
    </row>
    <row r="1101" spans="1:7" x14ac:dyDescent="0.25">
      <c r="A1101" s="96" t="s">
        <v>2221</v>
      </c>
      <c r="B1101" s="97" t="s">
        <v>2222</v>
      </c>
      <c r="C1101" s="98"/>
      <c r="D1101" s="99"/>
      <c r="E1101" s="99"/>
      <c r="F1101" s="99"/>
      <c r="G1101" s="91"/>
    </row>
    <row r="1102" spans="1:7" x14ac:dyDescent="0.25">
      <c r="A1102" s="96" t="s">
        <v>2223</v>
      </c>
      <c r="B1102" s="97" t="s">
        <v>2224</v>
      </c>
      <c r="C1102" s="98" t="s">
        <v>65</v>
      </c>
      <c r="D1102" s="99">
        <v>750.07</v>
      </c>
      <c r="E1102" s="99"/>
      <c r="F1102" s="99">
        <v>750.07</v>
      </c>
      <c r="G1102" s="91"/>
    </row>
    <row r="1103" spans="1:7" x14ac:dyDescent="0.25">
      <c r="A1103" s="96" t="s">
        <v>2225</v>
      </c>
      <c r="B1103" s="97" t="s">
        <v>2226</v>
      </c>
      <c r="C1103" s="98"/>
      <c r="D1103" s="99"/>
      <c r="E1103" s="99"/>
      <c r="F1103" s="99"/>
      <c r="G1103" s="91"/>
    </row>
    <row r="1104" spans="1:7" x14ac:dyDescent="0.25">
      <c r="A1104" s="96" t="s">
        <v>2227</v>
      </c>
      <c r="B1104" s="97" t="s">
        <v>2228</v>
      </c>
      <c r="C1104" s="98" t="s">
        <v>65</v>
      </c>
      <c r="D1104" s="99">
        <v>395.75</v>
      </c>
      <c r="E1104" s="99">
        <v>25.57</v>
      </c>
      <c r="F1104" s="99">
        <v>421.32</v>
      </c>
      <c r="G1104" s="91"/>
    </row>
    <row r="1105" spans="1:7" x14ac:dyDescent="0.25">
      <c r="A1105" s="96" t="s">
        <v>2229</v>
      </c>
      <c r="B1105" s="97" t="s">
        <v>2230</v>
      </c>
      <c r="C1105" s="98"/>
      <c r="D1105" s="99"/>
      <c r="E1105" s="99"/>
      <c r="F1105" s="99"/>
      <c r="G1105" s="91"/>
    </row>
    <row r="1106" spans="1:7" x14ac:dyDescent="0.25">
      <c r="A1106" s="96" t="s">
        <v>2231</v>
      </c>
      <c r="B1106" s="97" t="s">
        <v>2232</v>
      </c>
      <c r="C1106" s="98" t="s">
        <v>123</v>
      </c>
      <c r="D1106" s="99">
        <v>29.71</v>
      </c>
      <c r="E1106" s="99">
        <v>16.98</v>
      </c>
      <c r="F1106" s="99">
        <v>46.69</v>
      </c>
      <c r="G1106" s="91"/>
    </row>
    <row r="1107" spans="1:7" x14ac:dyDescent="0.25">
      <c r="A1107" s="96" t="s">
        <v>2233</v>
      </c>
      <c r="B1107" s="97" t="s">
        <v>2234</v>
      </c>
      <c r="C1107" s="98" t="s">
        <v>123</v>
      </c>
      <c r="D1107" s="99">
        <v>4.33</v>
      </c>
      <c r="E1107" s="99">
        <v>4.1500000000000004</v>
      </c>
      <c r="F1107" s="99">
        <v>8.48</v>
      </c>
      <c r="G1107" s="91"/>
    </row>
    <row r="1108" spans="1:7" x14ac:dyDescent="0.25">
      <c r="A1108" s="96" t="s">
        <v>2235</v>
      </c>
      <c r="B1108" s="97" t="s">
        <v>2236</v>
      </c>
      <c r="C1108" s="98"/>
      <c r="D1108" s="99"/>
      <c r="E1108" s="99"/>
      <c r="F1108" s="99"/>
      <c r="G1108" s="91"/>
    </row>
    <row r="1109" spans="1:7" x14ac:dyDescent="0.25">
      <c r="A1109" s="96" t="s">
        <v>2237</v>
      </c>
      <c r="B1109" s="97" t="s">
        <v>2238</v>
      </c>
      <c r="C1109" s="98" t="s">
        <v>65</v>
      </c>
      <c r="D1109" s="99">
        <v>0.4</v>
      </c>
      <c r="E1109" s="99">
        <v>10.07</v>
      </c>
      <c r="F1109" s="99">
        <v>10.47</v>
      </c>
      <c r="G1109" s="91"/>
    </row>
    <row r="1110" spans="1:7" x14ac:dyDescent="0.25">
      <c r="A1110" s="96" t="s">
        <v>2239</v>
      </c>
      <c r="B1110" s="97" t="s">
        <v>2240</v>
      </c>
      <c r="C1110" s="98" t="s">
        <v>65</v>
      </c>
      <c r="D1110" s="99">
        <v>22.12</v>
      </c>
      <c r="E1110" s="99">
        <v>25.57</v>
      </c>
      <c r="F1110" s="99">
        <v>47.69</v>
      </c>
      <c r="G1110" s="91"/>
    </row>
    <row r="1111" spans="1:7" x14ac:dyDescent="0.25">
      <c r="A1111" s="96" t="s">
        <v>2241</v>
      </c>
      <c r="B1111" s="97" t="s">
        <v>2242</v>
      </c>
      <c r="C1111" s="98" t="s">
        <v>123</v>
      </c>
      <c r="D1111" s="99">
        <v>0.4</v>
      </c>
      <c r="E1111" s="99">
        <v>12.83</v>
      </c>
      <c r="F1111" s="99">
        <v>13.23</v>
      </c>
      <c r="G1111" s="91"/>
    </row>
    <row r="1112" spans="1:7" x14ac:dyDescent="0.25">
      <c r="A1112" s="96" t="s">
        <v>2243</v>
      </c>
      <c r="B1112" s="97" t="s">
        <v>2244</v>
      </c>
      <c r="C1112" s="98" t="s">
        <v>65</v>
      </c>
      <c r="D1112" s="99">
        <v>170.19</v>
      </c>
      <c r="E1112" s="99"/>
      <c r="F1112" s="99">
        <v>170.19</v>
      </c>
      <c r="G1112" s="91"/>
    </row>
    <row r="1113" spans="1:7" x14ac:dyDescent="0.25">
      <c r="A1113" s="96" t="s">
        <v>2245</v>
      </c>
      <c r="B1113" s="97" t="s">
        <v>2246</v>
      </c>
      <c r="C1113" s="98"/>
      <c r="D1113" s="99"/>
      <c r="E1113" s="99"/>
      <c r="F1113" s="99"/>
      <c r="G1113" s="91"/>
    </row>
    <row r="1114" spans="1:7" x14ac:dyDescent="0.25">
      <c r="A1114" s="96" t="s">
        <v>2247</v>
      </c>
      <c r="B1114" s="97" t="s">
        <v>2248</v>
      </c>
      <c r="C1114" s="98"/>
      <c r="D1114" s="99"/>
      <c r="E1114" s="99"/>
      <c r="F1114" s="99"/>
      <c r="G1114" s="91"/>
    </row>
    <row r="1115" spans="1:7" x14ac:dyDescent="0.25">
      <c r="A1115" s="96" t="s">
        <v>2249</v>
      </c>
      <c r="B1115" s="97" t="s">
        <v>2250</v>
      </c>
      <c r="C1115" s="98" t="s">
        <v>65</v>
      </c>
      <c r="D1115" s="99">
        <v>121.39</v>
      </c>
      <c r="E1115" s="99">
        <v>11.58</v>
      </c>
      <c r="F1115" s="99">
        <v>132.97</v>
      </c>
      <c r="G1115" s="91"/>
    </row>
    <row r="1116" spans="1:7" x14ac:dyDescent="0.25">
      <c r="A1116" s="96" t="s">
        <v>2251</v>
      </c>
      <c r="B1116" s="97" t="s">
        <v>2252</v>
      </c>
      <c r="C1116" s="98" t="s">
        <v>65</v>
      </c>
      <c r="D1116" s="99">
        <v>102.26</v>
      </c>
      <c r="E1116" s="99"/>
      <c r="F1116" s="99">
        <v>102.26</v>
      </c>
      <c r="G1116" s="91"/>
    </row>
    <row r="1117" spans="1:7" x14ac:dyDescent="0.25">
      <c r="A1117" s="96" t="s">
        <v>2253</v>
      </c>
      <c r="B1117" s="97" t="s">
        <v>2254</v>
      </c>
      <c r="C1117" s="98"/>
      <c r="D1117" s="99"/>
      <c r="E1117" s="99"/>
      <c r="F1117" s="99"/>
      <c r="G1117" s="91"/>
    </row>
    <row r="1118" spans="1:7" x14ac:dyDescent="0.25">
      <c r="A1118" s="96" t="s">
        <v>2255</v>
      </c>
      <c r="B1118" s="97" t="s">
        <v>2256</v>
      </c>
      <c r="C1118" s="98" t="s">
        <v>65</v>
      </c>
      <c r="D1118" s="99">
        <v>160.02000000000001</v>
      </c>
      <c r="E1118" s="99">
        <v>25.7</v>
      </c>
      <c r="F1118" s="99">
        <v>185.72</v>
      </c>
      <c r="G1118" s="91"/>
    </row>
    <row r="1119" spans="1:7" x14ac:dyDescent="0.25">
      <c r="A1119" s="96" t="s">
        <v>2257</v>
      </c>
      <c r="B1119" s="97" t="s">
        <v>2258</v>
      </c>
      <c r="C1119" s="98" t="s">
        <v>65</v>
      </c>
      <c r="D1119" s="99">
        <v>247.03</v>
      </c>
      <c r="E1119" s="99">
        <v>25.7</v>
      </c>
      <c r="F1119" s="99">
        <v>272.73</v>
      </c>
      <c r="G1119" s="91"/>
    </row>
    <row r="1120" spans="1:7" x14ac:dyDescent="0.25">
      <c r="A1120" s="96" t="s">
        <v>2259</v>
      </c>
      <c r="B1120" s="97" t="s">
        <v>2260</v>
      </c>
      <c r="C1120" s="98" t="s">
        <v>65</v>
      </c>
      <c r="D1120" s="99">
        <v>226.63</v>
      </c>
      <c r="E1120" s="99"/>
      <c r="F1120" s="99">
        <v>226.63</v>
      </c>
      <c r="G1120" s="91"/>
    </row>
    <row r="1121" spans="1:7" x14ac:dyDescent="0.25">
      <c r="A1121" s="96" t="s">
        <v>2261</v>
      </c>
      <c r="B1121" s="97" t="s">
        <v>2262</v>
      </c>
      <c r="C1121" s="98" t="s">
        <v>65</v>
      </c>
      <c r="D1121" s="99">
        <v>278.52</v>
      </c>
      <c r="E1121" s="99">
        <v>25.7</v>
      </c>
      <c r="F1121" s="99">
        <v>304.22000000000003</v>
      </c>
      <c r="G1121" s="91"/>
    </row>
    <row r="1122" spans="1:7" x14ac:dyDescent="0.25">
      <c r="A1122" s="96" t="s">
        <v>2263</v>
      </c>
      <c r="B1122" s="97" t="s">
        <v>2264</v>
      </c>
      <c r="C1122" s="98" t="s">
        <v>65</v>
      </c>
      <c r="D1122" s="99">
        <v>367.7</v>
      </c>
      <c r="E1122" s="99">
        <v>25.7</v>
      </c>
      <c r="F1122" s="99">
        <v>393.4</v>
      </c>
      <c r="G1122" s="91"/>
    </row>
    <row r="1123" spans="1:7" x14ac:dyDescent="0.25">
      <c r="A1123" s="96" t="s">
        <v>2265</v>
      </c>
      <c r="B1123" s="97" t="s">
        <v>2266</v>
      </c>
      <c r="C1123" s="98" t="s">
        <v>65</v>
      </c>
      <c r="D1123" s="99">
        <v>256.69</v>
      </c>
      <c r="E1123" s="99">
        <v>25.7</v>
      </c>
      <c r="F1123" s="99">
        <v>282.39</v>
      </c>
      <c r="G1123" s="91"/>
    </row>
    <row r="1124" spans="1:7" x14ac:dyDescent="0.25">
      <c r="A1124" s="96" t="s">
        <v>2267</v>
      </c>
      <c r="B1124" s="97" t="s">
        <v>2268</v>
      </c>
      <c r="C1124" s="98" t="s">
        <v>65</v>
      </c>
      <c r="D1124" s="99">
        <v>485.29</v>
      </c>
      <c r="E1124" s="99">
        <v>25.7</v>
      </c>
      <c r="F1124" s="99">
        <v>510.99</v>
      </c>
      <c r="G1124" s="91"/>
    </row>
    <row r="1125" spans="1:7" x14ac:dyDescent="0.25">
      <c r="A1125" s="96" t="s">
        <v>2269</v>
      </c>
      <c r="B1125" s="97" t="s">
        <v>2270</v>
      </c>
      <c r="C1125" s="98" t="s">
        <v>65</v>
      </c>
      <c r="D1125" s="99">
        <v>414.41</v>
      </c>
      <c r="E1125" s="99">
        <v>25.7</v>
      </c>
      <c r="F1125" s="99">
        <v>440.11</v>
      </c>
      <c r="G1125" s="91"/>
    </row>
    <row r="1126" spans="1:7" x14ac:dyDescent="0.25">
      <c r="A1126" s="96" t="s">
        <v>2271</v>
      </c>
      <c r="B1126" s="97" t="s">
        <v>2272</v>
      </c>
      <c r="C1126" s="98" t="s">
        <v>65</v>
      </c>
      <c r="D1126" s="99">
        <v>296.57</v>
      </c>
      <c r="E1126" s="99">
        <v>52.2</v>
      </c>
      <c r="F1126" s="99">
        <v>348.77</v>
      </c>
      <c r="G1126" s="91"/>
    </row>
    <row r="1127" spans="1:7" x14ac:dyDescent="0.25">
      <c r="A1127" s="96" t="s">
        <v>2273</v>
      </c>
      <c r="B1127" s="97" t="s">
        <v>2274</v>
      </c>
      <c r="C1127" s="98"/>
      <c r="D1127" s="99"/>
      <c r="E1127" s="99"/>
      <c r="F1127" s="99"/>
      <c r="G1127" s="91"/>
    </row>
    <row r="1128" spans="1:7" x14ac:dyDescent="0.25">
      <c r="A1128" s="96" t="s">
        <v>2275</v>
      </c>
      <c r="B1128" s="97" t="s">
        <v>2276</v>
      </c>
      <c r="C1128" s="98" t="s">
        <v>65</v>
      </c>
      <c r="D1128" s="99">
        <v>1485</v>
      </c>
      <c r="E1128" s="99"/>
      <c r="F1128" s="99">
        <v>1485</v>
      </c>
      <c r="G1128" s="91"/>
    </row>
    <row r="1129" spans="1:7" x14ac:dyDescent="0.25">
      <c r="A1129" s="96" t="s">
        <v>2277</v>
      </c>
      <c r="B1129" s="97" t="s">
        <v>2278</v>
      </c>
      <c r="C1129" s="98" t="s">
        <v>65</v>
      </c>
      <c r="D1129" s="99">
        <v>328.48</v>
      </c>
      <c r="E1129" s="99"/>
      <c r="F1129" s="99">
        <v>328.48</v>
      </c>
      <c r="G1129" s="91"/>
    </row>
    <row r="1130" spans="1:7" x14ac:dyDescent="0.25">
      <c r="A1130" s="96" t="s">
        <v>2279</v>
      </c>
      <c r="B1130" s="97" t="s">
        <v>2280</v>
      </c>
      <c r="C1130" s="98" t="s">
        <v>65</v>
      </c>
      <c r="D1130" s="99">
        <v>563.42999999999995</v>
      </c>
      <c r="E1130" s="99">
        <v>319.47000000000003</v>
      </c>
      <c r="F1130" s="99">
        <v>882.9</v>
      </c>
      <c r="G1130" s="91"/>
    </row>
    <row r="1131" spans="1:7" x14ac:dyDescent="0.25">
      <c r="A1131" s="96" t="s">
        <v>2281</v>
      </c>
      <c r="B1131" s="97" t="s">
        <v>2282</v>
      </c>
      <c r="C1131" s="98" t="s">
        <v>65</v>
      </c>
      <c r="D1131" s="99">
        <v>374.25</v>
      </c>
      <c r="E1131" s="99">
        <v>319.47000000000003</v>
      </c>
      <c r="F1131" s="99">
        <v>693.72</v>
      </c>
      <c r="G1131" s="91"/>
    </row>
    <row r="1132" spans="1:7" x14ac:dyDescent="0.25">
      <c r="A1132" s="96" t="s">
        <v>2283</v>
      </c>
      <c r="B1132" s="97" t="s">
        <v>2284</v>
      </c>
      <c r="C1132" s="98"/>
      <c r="D1132" s="99"/>
      <c r="E1132" s="99"/>
      <c r="F1132" s="99"/>
      <c r="G1132" s="91"/>
    </row>
    <row r="1133" spans="1:7" x14ac:dyDescent="0.25">
      <c r="A1133" s="96" t="s">
        <v>2285</v>
      </c>
      <c r="B1133" s="97" t="s">
        <v>2286</v>
      </c>
      <c r="C1133" s="98" t="s">
        <v>65</v>
      </c>
      <c r="D1133" s="99">
        <v>157.06</v>
      </c>
      <c r="E1133" s="99"/>
      <c r="F1133" s="99">
        <v>157.06</v>
      </c>
      <c r="G1133" s="91"/>
    </row>
    <row r="1134" spans="1:7" x14ac:dyDescent="0.25">
      <c r="A1134" s="96" t="s">
        <v>2287</v>
      </c>
      <c r="B1134" s="97" t="s">
        <v>2288</v>
      </c>
      <c r="C1134" s="98" t="s">
        <v>65</v>
      </c>
      <c r="D1134" s="99">
        <v>203.29</v>
      </c>
      <c r="E1134" s="99"/>
      <c r="F1134" s="99">
        <v>203.29</v>
      </c>
      <c r="G1134" s="91"/>
    </row>
    <row r="1135" spans="1:7" x14ac:dyDescent="0.25">
      <c r="A1135" s="96" t="s">
        <v>2289</v>
      </c>
      <c r="B1135" s="97" t="s">
        <v>2290</v>
      </c>
      <c r="C1135" s="98"/>
      <c r="D1135" s="99"/>
      <c r="E1135" s="99"/>
      <c r="F1135" s="99"/>
      <c r="G1135" s="91"/>
    </row>
    <row r="1136" spans="1:7" x14ac:dyDescent="0.25">
      <c r="A1136" s="96" t="s">
        <v>2291</v>
      </c>
      <c r="B1136" s="97" t="s">
        <v>2292</v>
      </c>
      <c r="C1136" s="98" t="s">
        <v>65</v>
      </c>
      <c r="D1136" s="99">
        <v>156.77000000000001</v>
      </c>
      <c r="E1136" s="99">
        <v>109.59</v>
      </c>
      <c r="F1136" s="99">
        <v>266.36</v>
      </c>
      <c r="G1136" s="91"/>
    </row>
    <row r="1137" spans="1:7" x14ac:dyDescent="0.25">
      <c r="A1137" s="96" t="s">
        <v>2293</v>
      </c>
      <c r="B1137" s="97" t="s">
        <v>2294</v>
      </c>
      <c r="C1137" s="98" t="s">
        <v>65</v>
      </c>
      <c r="D1137" s="99">
        <v>511.62</v>
      </c>
      <c r="E1137" s="99"/>
      <c r="F1137" s="99">
        <v>511.62</v>
      </c>
      <c r="G1137" s="91"/>
    </row>
    <row r="1138" spans="1:7" x14ac:dyDescent="0.25">
      <c r="A1138" s="96" t="s">
        <v>2295</v>
      </c>
      <c r="B1138" s="97" t="s">
        <v>2296</v>
      </c>
      <c r="C1138" s="98"/>
      <c r="D1138" s="99"/>
      <c r="E1138" s="99"/>
      <c r="F1138" s="99"/>
      <c r="G1138" s="91"/>
    </row>
    <row r="1139" spans="1:7" x14ac:dyDescent="0.25">
      <c r="A1139" s="96" t="s">
        <v>2297</v>
      </c>
      <c r="B1139" s="97" t="s">
        <v>2298</v>
      </c>
      <c r="C1139" s="98" t="s">
        <v>65</v>
      </c>
      <c r="D1139" s="99">
        <v>788.21</v>
      </c>
      <c r="E1139" s="99"/>
      <c r="F1139" s="99">
        <v>788.21</v>
      </c>
      <c r="G1139" s="91"/>
    </row>
    <row r="1140" spans="1:7" x14ac:dyDescent="0.25">
      <c r="A1140" s="96" t="s">
        <v>2299</v>
      </c>
      <c r="B1140" s="97" t="s">
        <v>2300</v>
      </c>
      <c r="C1140" s="98"/>
      <c r="D1140" s="99"/>
      <c r="E1140" s="99"/>
      <c r="F1140" s="99"/>
      <c r="G1140" s="91"/>
    </row>
    <row r="1141" spans="1:7" x14ac:dyDescent="0.25">
      <c r="A1141" s="96" t="s">
        <v>2301</v>
      </c>
      <c r="B1141" s="97" t="s">
        <v>2302</v>
      </c>
      <c r="C1141" s="98" t="s">
        <v>123</v>
      </c>
      <c r="D1141" s="99">
        <v>44.35</v>
      </c>
      <c r="E1141" s="99">
        <v>8.8699999999999992</v>
      </c>
      <c r="F1141" s="99">
        <v>53.22</v>
      </c>
      <c r="G1141" s="91"/>
    </row>
    <row r="1142" spans="1:7" x14ac:dyDescent="0.25">
      <c r="A1142" s="96" t="s">
        <v>2303</v>
      </c>
      <c r="B1142" s="97" t="s">
        <v>2304</v>
      </c>
      <c r="C1142" s="98" t="s">
        <v>123</v>
      </c>
      <c r="D1142" s="99">
        <v>68.3</v>
      </c>
      <c r="E1142" s="99">
        <v>8.8699999999999992</v>
      </c>
      <c r="F1142" s="99">
        <v>77.17</v>
      </c>
      <c r="G1142" s="91"/>
    </row>
    <row r="1143" spans="1:7" x14ac:dyDescent="0.25">
      <c r="A1143" s="96" t="s">
        <v>2305</v>
      </c>
      <c r="B1143" s="97" t="s">
        <v>2306</v>
      </c>
      <c r="C1143" s="98" t="s">
        <v>123</v>
      </c>
      <c r="D1143" s="99">
        <v>30.46</v>
      </c>
      <c r="E1143" s="99">
        <v>11.6</v>
      </c>
      <c r="F1143" s="99">
        <v>42.06</v>
      </c>
      <c r="G1143" s="91"/>
    </row>
    <row r="1144" spans="1:7" x14ac:dyDescent="0.25">
      <c r="A1144" s="96" t="s">
        <v>2307</v>
      </c>
      <c r="B1144" s="97" t="s">
        <v>2308</v>
      </c>
      <c r="C1144" s="98" t="s">
        <v>123</v>
      </c>
      <c r="D1144" s="99">
        <v>36.33</v>
      </c>
      <c r="E1144" s="99">
        <v>11.6</v>
      </c>
      <c r="F1144" s="99">
        <v>47.93</v>
      </c>
      <c r="G1144" s="91"/>
    </row>
    <row r="1145" spans="1:7" x14ac:dyDescent="0.25">
      <c r="A1145" s="96" t="s">
        <v>2309</v>
      </c>
      <c r="B1145" s="97" t="s">
        <v>2310</v>
      </c>
      <c r="C1145" s="98" t="s">
        <v>123</v>
      </c>
      <c r="D1145" s="99">
        <v>52.91</v>
      </c>
      <c r="E1145" s="99">
        <v>8.8699999999999992</v>
      </c>
      <c r="F1145" s="99">
        <v>61.78</v>
      </c>
      <c r="G1145" s="91"/>
    </row>
    <row r="1146" spans="1:7" x14ac:dyDescent="0.25">
      <c r="A1146" s="96" t="s">
        <v>2311</v>
      </c>
      <c r="B1146" s="97" t="s">
        <v>2312</v>
      </c>
      <c r="C1146" s="98" t="s">
        <v>123</v>
      </c>
      <c r="D1146" s="99">
        <v>23.11</v>
      </c>
      <c r="E1146" s="99">
        <v>3.52</v>
      </c>
      <c r="F1146" s="99">
        <v>26.63</v>
      </c>
      <c r="G1146" s="91"/>
    </row>
    <row r="1147" spans="1:7" x14ac:dyDescent="0.25">
      <c r="A1147" s="96" t="s">
        <v>2313</v>
      </c>
      <c r="B1147" s="97" t="s">
        <v>2314</v>
      </c>
      <c r="C1147" s="98" t="s">
        <v>123</v>
      </c>
      <c r="D1147" s="99">
        <v>11.3</v>
      </c>
      <c r="E1147" s="99"/>
      <c r="F1147" s="99">
        <v>11.3</v>
      </c>
      <c r="G1147" s="91"/>
    </row>
    <row r="1148" spans="1:7" x14ac:dyDescent="0.25">
      <c r="A1148" s="96" t="s">
        <v>2315</v>
      </c>
      <c r="B1148" s="97" t="s">
        <v>2316</v>
      </c>
      <c r="C1148" s="98" t="s">
        <v>123</v>
      </c>
      <c r="D1148" s="99">
        <v>82.57</v>
      </c>
      <c r="E1148" s="99"/>
      <c r="F1148" s="99">
        <v>82.57</v>
      </c>
      <c r="G1148" s="91"/>
    </row>
    <row r="1149" spans="1:7" x14ac:dyDescent="0.25">
      <c r="A1149" s="96" t="s">
        <v>2317</v>
      </c>
      <c r="B1149" s="97" t="s">
        <v>2318</v>
      </c>
      <c r="C1149" s="98"/>
      <c r="D1149" s="99"/>
      <c r="E1149" s="99"/>
      <c r="F1149" s="99"/>
      <c r="G1149" s="91"/>
    </row>
    <row r="1150" spans="1:7" x14ac:dyDescent="0.25">
      <c r="A1150" s="96" t="s">
        <v>2319</v>
      </c>
      <c r="B1150" s="97" t="s">
        <v>2320</v>
      </c>
      <c r="C1150" s="98" t="s">
        <v>123</v>
      </c>
      <c r="D1150" s="99">
        <v>215.19</v>
      </c>
      <c r="E1150" s="99">
        <v>9.56</v>
      </c>
      <c r="F1150" s="99">
        <v>224.75</v>
      </c>
      <c r="G1150" s="91"/>
    </row>
    <row r="1151" spans="1:7" x14ac:dyDescent="0.25">
      <c r="A1151" s="96" t="s">
        <v>2321</v>
      </c>
      <c r="B1151" s="97" t="s">
        <v>2322</v>
      </c>
      <c r="C1151" s="98" t="s">
        <v>123</v>
      </c>
      <c r="D1151" s="99">
        <v>52.24</v>
      </c>
      <c r="E1151" s="99">
        <v>8.8699999999999992</v>
      </c>
      <c r="F1151" s="99">
        <v>61.11</v>
      </c>
      <c r="G1151" s="91"/>
    </row>
    <row r="1152" spans="1:7" x14ac:dyDescent="0.25">
      <c r="A1152" s="96" t="s">
        <v>2323</v>
      </c>
      <c r="B1152" s="97" t="s">
        <v>2324</v>
      </c>
      <c r="C1152" s="98"/>
      <c r="D1152" s="99"/>
      <c r="E1152" s="99"/>
      <c r="F1152" s="99"/>
      <c r="G1152" s="91"/>
    </row>
    <row r="1153" spans="1:7" x14ac:dyDescent="0.25">
      <c r="A1153" s="96" t="s">
        <v>2325</v>
      </c>
      <c r="B1153" s="97" t="s">
        <v>2326</v>
      </c>
      <c r="C1153" s="98" t="s">
        <v>65</v>
      </c>
      <c r="D1153" s="99">
        <v>12.79</v>
      </c>
      <c r="E1153" s="99">
        <v>10.07</v>
      </c>
      <c r="F1153" s="99">
        <v>22.86</v>
      </c>
      <c r="G1153" s="91"/>
    </row>
    <row r="1154" spans="1:7" x14ac:dyDescent="0.25">
      <c r="A1154" s="96" t="s">
        <v>2327</v>
      </c>
      <c r="B1154" s="97" t="s">
        <v>2328</v>
      </c>
      <c r="C1154" s="98" t="s">
        <v>65</v>
      </c>
      <c r="D1154" s="99">
        <v>4.24</v>
      </c>
      <c r="E1154" s="99">
        <v>35.25</v>
      </c>
      <c r="F1154" s="99">
        <v>39.49</v>
      </c>
      <c r="G1154" s="91"/>
    </row>
    <row r="1155" spans="1:7" x14ac:dyDescent="0.25">
      <c r="A1155" s="96" t="s">
        <v>2329</v>
      </c>
      <c r="B1155" s="97" t="s">
        <v>2330</v>
      </c>
      <c r="C1155" s="98" t="s">
        <v>65</v>
      </c>
      <c r="D1155" s="99"/>
      <c r="E1155" s="99">
        <v>76.8</v>
      </c>
      <c r="F1155" s="99">
        <v>76.8</v>
      </c>
      <c r="G1155" s="91"/>
    </row>
    <row r="1156" spans="1:7" x14ac:dyDescent="0.25">
      <c r="A1156" s="96" t="s">
        <v>2331</v>
      </c>
      <c r="B1156" s="97" t="s">
        <v>2332</v>
      </c>
      <c r="C1156" s="98" t="s">
        <v>13</v>
      </c>
      <c r="D1156" s="99">
        <v>57.98</v>
      </c>
      <c r="E1156" s="99"/>
      <c r="F1156" s="99">
        <v>57.98</v>
      </c>
      <c r="G1156" s="91"/>
    </row>
    <row r="1157" spans="1:7" x14ac:dyDescent="0.25">
      <c r="A1157" s="96" t="s">
        <v>2333</v>
      </c>
      <c r="B1157" s="97" t="s">
        <v>2334</v>
      </c>
      <c r="C1157" s="98" t="s">
        <v>123</v>
      </c>
      <c r="D1157" s="99"/>
      <c r="E1157" s="99">
        <v>12.83</v>
      </c>
      <c r="F1157" s="99">
        <v>12.83</v>
      </c>
      <c r="G1157" s="91"/>
    </row>
    <row r="1158" spans="1:7" x14ac:dyDescent="0.25">
      <c r="A1158" s="96" t="s">
        <v>2335</v>
      </c>
      <c r="B1158" s="97" t="s">
        <v>2336</v>
      </c>
      <c r="C1158" s="98" t="s">
        <v>123</v>
      </c>
      <c r="D1158" s="99">
        <v>16.489999999999998</v>
      </c>
      <c r="E1158" s="99">
        <v>13.82</v>
      </c>
      <c r="F1158" s="99">
        <v>30.31</v>
      </c>
      <c r="G1158" s="91"/>
    </row>
    <row r="1159" spans="1:7" x14ac:dyDescent="0.25">
      <c r="A1159" s="96" t="s">
        <v>2337</v>
      </c>
      <c r="B1159" s="97" t="s">
        <v>2338</v>
      </c>
      <c r="C1159" s="98" t="s">
        <v>123</v>
      </c>
      <c r="D1159" s="99">
        <v>16.739999999999998</v>
      </c>
      <c r="E1159" s="99">
        <v>13.82</v>
      </c>
      <c r="F1159" s="99">
        <v>30.56</v>
      </c>
      <c r="G1159" s="91"/>
    </row>
    <row r="1160" spans="1:7" x14ac:dyDescent="0.25">
      <c r="A1160" s="96" t="s">
        <v>2339</v>
      </c>
      <c r="B1160" s="97" t="s">
        <v>2340</v>
      </c>
      <c r="C1160" s="98" t="s">
        <v>123</v>
      </c>
      <c r="D1160" s="99">
        <v>62.92</v>
      </c>
      <c r="E1160" s="99">
        <v>3.52</v>
      </c>
      <c r="F1160" s="99">
        <v>66.44</v>
      </c>
      <c r="G1160" s="91"/>
    </row>
    <row r="1161" spans="1:7" x14ac:dyDescent="0.25">
      <c r="A1161" s="96" t="s">
        <v>2341</v>
      </c>
      <c r="B1161" s="97" t="s">
        <v>2342</v>
      </c>
      <c r="C1161" s="98" t="s">
        <v>123</v>
      </c>
      <c r="D1161" s="99">
        <v>17.34</v>
      </c>
      <c r="E1161" s="99">
        <v>1.76</v>
      </c>
      <c r="F1161" s="99">
        <v>19.100000000000001</v>
      </c>
      <c r="G1161" s="91"/>
    </row>
    <row r="1162" spans="1:7" x14ac:dyDescent="0.25">
      <c r="A1162" s="96" t="s">
        <v>2343</v>
      </c>
      <c r="B1162" s="97" t="s">
        <v>2344</v>
      </c>
      <c r="C1162" s="98" t="s">
        <v>123</v>
      </c>
      <c r="D1162" s="99">
        <v>38.93</v>
      </c>
      <c r="E1162" s="99">
        <v>7.56</v>
      </c>
      <c r="F1162" s="99">
        <v>46.49</v>
      </c>
      <c r="G1162" s="91"/>
    </row>
    <row r="1163" spans="1:7" x14ac:dyDescent="0.25">
      <c r="A1163" s="96" t="s">
        <v>2345</v>
      </c>
      <c r="B1163" s="97" t="s">
        <v>2346</v>
      </c>
      <c r="C1163" s="98"/>
      <c r="D1163" s="99"/>
      <c r="E1163" s="99"/>
      <c r="F1163" s="99"/>
      <c r="G1163" s="91"/>
    </row>
    <row r="1164" spans="1:7" x14ac:dyDescent="0.25">
      <c r="A1164" s="96" t="s">
        <v>2347</v>
      </c>
      <c r="B1164" s="97" t="s">
        <v>2348</v>
      </c>
      <c r="C1164" s="98"/>
      <c r="D1164" s="99"/>
      <c r="E1164" s="99"/>
      <c r="F1164" s="99"/>
      <c r="G1164" s="91"/>
    </row>
    <row r="1165" spans="1:7" x14ac:dyDescent="0.25">
      <c r="A1165" s="96" t="s">
        <v>2349</v>
      </c>
      <c r="B1165" s="97" t="s">
        <v>2350</v>
      </c>
      <c r="C1165" s="98" t="s">
        <v>65</v>
      </c>
      <c r="D1165" s="99">
        <v>58.01</v>
      </c>
      <c r="E1165" s="99">
        <v>30.21</v>
      </c>
      <c r="F1165" s="99">
        <v>88.22</v>
      </c>
      <c r="G1165" s="91"/>
    </row>
    <row r="1166" spans="1:7" x14ac:dyDescent="0.25">
      <c r="A1166" s="96" t="s">
        <v>2351</v>
      </c>
      <c r="B1166" s="97" t="s">
        <v>2352</v>
      </c>
      <c r="C1166" s="98" t="s">
        <v>65</v>
      </c>
      <c r="D1166" s="99">
        <v>75.22</v>
      </c>
      <c r="E1166" s="99">
        <v>60.42</v>
      </c>
      <c r="F1166" s="99">
        <v>135.63999999999999</v>
      </c>
      <c r="G1166" s="91"/>
    </row>
    <row r="1167" spans="1:7" x14ac:dyDescent="0.25">
      <c r="A1167" s="96" t="s">
        <v>2353</v>
      </c>
      <c r="B1167" s="97" t="s">
        <v>2354</v>
      </c>
      <c r="C1167" s="98" t="s">
        <v>65</v>
      </c>
      <c r="D1167" s="99">
        <v>101.75</v>
      </c>
      <c r="E1167" s="99">
        <v>65.45</v>
      </c>
      <c r="F1167" s="99">
        <v>167.2</v>
      </c>
      <c r="G1167" s="91"/>
    </row>
    <row r="1168" spans="1:7" x14ac:dyDescent="0.25">
      <c r="A1168" s="96" t="s">
        <v>2355</v>
      </c>
      <c r="B1168" s="97" t="s">
        <v>2356</v>
      </c>
      <c r="C1168" s="98" t="s">
        <v>123</v>
      </c>
      <c r="D1168" s="99">
        <v>20.53</v>
      </c>
      <c r="E1168" s="99">
        <v>20.14</v>
      </c>
      <c r="F1168" s="99">
        <v>40.67</v>
      </c>
      <c r="G1168" s="91"/>
    </row>
    <row r="1169" spans="1:7" x14ac:dyDescent="0.25">
      <c r="A1169" s="96" t="s">
        <v>2357</v>
      </c>
      <c r="B1169" s="97" t="s">
        <v>2358</v>
      </c>
      <c r="C1169" s="98" t="s">
        <v>65</v>
      </c>
      <c r="D1169" s="99">
        <v>141.01</v>
      </c>
      <c r="E1169" s="99">
        <v>60.42</v>
      </c>
      <c r="F1169" s="99">
        <v>201.43</v>
      </c>
      <c r="G1169" s="91"/>
    </row>
    <row r="1170" spans="1:7" x14ac:dyDescent="0.25">
      <c r="A1170" s="96" t="s">
        <v>2359</v>
      </c>
      <c r="B1170" s="97" t="s">
        <v>2360</v>
      </c>
      <c r="C1170" s="98" t="s">
        <v>65</v>
      </c>
      <c r="D1170" s="99">
        <v>106.74</v>
      </c>
      <c r="E1170" s="99">
        <v>30.21</v>
      </c>
      <c r="F1170" s="99">
        <v>136.94999999999999</v>
      </c>
      <c r="G1170" s="91"/>
    </row>
    <row r="1171" spans="1:7" x14ac:dyDescent="0.25">
      <c r="A1171" s="96" t="s">
        <v>2361</v>
      </c>
      <c r="B1171" s="97" t="s">
        <v>2362</v>
      </c>
      <c r="C1171" s="98"/>
      <c r="D1171" s="99"/>
      <c r="E1171" s="99"/>
      <c r="F1171" s="99"/>
      <c r="G1171" s="91"/>
    </row>
    <row r="1172" spans="1:7" x14ac:dyDescent="0.25">
      <c r="A1172" s="96" t="s">
        <v>2363</v>
      </c>
      <c r="B1172" s="97" t="s">
        <v>2364</v>
      </c>
      <c r="C1172" s="98" t="s">
        <v>65</v>
      </c>
      <c r="D1172" s="99">
        <v>154.80000000000001</v>
      </c>
      <c r="E1172" s="99"/>
      <c r="F1172" s="99">
        <v>154.80000000000001</v>
      </c>
      <c r="G1172" s="91"/>
    </row>
    <row r="1173" spans="1:7" x14ac:dyDescent="0.25">
      <c r="A1173" s="96" t="s">
        <v>2365</v>
      </c>
      <c r="B1173" s="97" t="s">
        <v>2366</v>
      </c>
      <c r="C1173" s="98" t="s">
        <v>65</v>
      </c>
      <c r="D1173" s="99">
        <v>129.83000000000001</v>
      </c>
      <c r="E1173" s="99"/>
      <c r="F1173" s="99">
        <v>129.83000000000001</v>
      </c>
      <c r="G1173" s="91"/>
    </row>
    <row r="1174" spans="1:7" x14ac:dyDescent="0.25">
      <c r="A1174" s="96" t="s">
        <v>2367</v>
      </c>
      <c r="B1174" s="97" t="s">
        <v>2368</v>
      </c>
      <c r="C1174" s="98" t="s">
        <v>65</v>
      </c>
      <c r="D1174" s="99">
        <v>105.94</v>
      </c>
      <c r="E1174" s="99"/>
      <c r="F1174" s="99">
        <v>105.94</v>
      </c>
      <c r="G1174" s="91"/>
    </row>
    <row r="1175" spans="1:7" x14ac:dyDescent="0.25">
      <c r="A1175" s="96" t="s">
        <v>2369</v>
      </c>
      <c r="B1175" s="97" t="s">
        <v>2370</v>
      </c>
      <c r="C1175" s="98"/>
      <c r="D1175" s="99"/>
      <c r="E1175" s="99"/>
      <c r="F1175" s="99"/>
      <c r="G1175" s="91"/>
    </row>
    <row r="1176" spans="1:7" x14ac:dyDescent="0.25">
      <c r="A1176" s="96" t="s">
        <v>2371</v>
      </c>
      <c r="B1176" s="97" t="s">
        <v>2372</v>
      </c>
      <c r="C1176" s="98" t="s">
        <v>65</v>
      </c>
      <c r="D1176" s="99">
        <v>124.26</v>
      </c>
      <c r="E1176" s="99"/>
      <c r="F1176" s="99">
        <v>124.26</v>
      </c>
      <c r="G1176" s="91"/>
    </row>
    <row r="1177" spans="1:7" x14ac:dyDescent="0.25">
      <c r="A1177" s="96" t="s">
        <v>2373</v>
      </c>
      <c r="B1177" s="97" t="s">
        <v>2374</v>
      </c>
      <c r="C1177" s="98" t="s">
        <v>65</v>
      </c>
      <c r="D1177" s="99">
        <v>181.89</v>
      </c>
      <c r="E1177" s="99"/>
      <c r="F1177" s="99">
        <v>181.89</v>
      </c>
      <c r="G1177" s="91"/>
    </row>
    <row r="1178" spans="1:7" x14ac:dyDescent="0.25">
      <c r="A1178" s="96" t="s">
        <v>2375</v>
      </c>
      <c r="B1178" s="97" t="s">
        <v>2376</v>
      </c>
      <c r="C1178" s="98" t="s">
        <v>65</v>
      </c>
      <c r="D1178" s="99">
        <v>106.66</v>
      </c>
      <c r="E1178" s="99"/>
      <c r="F1178" s="99">
        <v>106.66</v>
      </c>
      <c r="G1178" s="91"/>
    </row>
    <row r="1179" spans="1:7" x14ac:dyDescent="0.25">
      <c r="A1179" s="96" t="s">
        <v>2377</v>
      </c>
      <c r="B1179" s="97" t="s">
        <v>2378</v>
      </c>
      <c r="C1179" s="98" t="s">
        <v>65</v>
      </c>
      <c r="D1179" s="99">
        <v>176.84</v>
      </c>
      <c r="E1179" s="99"/>
      <c r="F1179" s="99">
        <v>176.84</v>
      </c>
      <c r="G1179" s="91"/>
    </row>
    <row r="1180" spans="1:7" x14ac:dyDescent="0.25">
      <c r="A1180" s="96" t="s">
        <v>2379</v>
      </c>
      <c r="B1180" s="97" t="s">
        <v>2380</v>
      </c>
      <c r="C1180" s="98" t="s">
        <v>65</v>
      </c>
      <c r="D1180" s="99">
        <v>116.86</v>
      </c>
      <c r="E1180" s="99"/>
      <c r="F1180" s="99">
        <v>116.86</v>
      </c>
      <c r="G1180" s="91"/>
    </row>
    <row r="1181" spans="1:7" x14ac:dyDescent="0.25">
      <c r="A1181" s="96" t="s">
        <v>2381</v>
      </c>
      <c r="B1181" s="97" t="s">
        <v>2382</v>
      </c>
      <c r="C1181" s="98" t="s">
        <v>65</v>
      </c>
      <c r="D1181" s="99">
        <v>319.83</v>
      </c>
      <c r="E1181" s="99"/>
      <c r="F1181" s="99">
        <v>319.83</v>
      </c>
      <c r="G1181" s="91"/>
    </row>
    <row r="1182" spans="1:7" x14ac:dyDescent="0.25">
      <c r="A1182" s="96" t="s">
        <v>2383</v>
      </c>
      <c r="B1182" s="97" t="s">
        <v>2384</v>
      </c>
      <c r="C1182" s="98" t="s">
        <v>65</v>
      </c>
      <c r="D1182" s="99">
        <v>288.16000000000003</v>
      </c>
      <c r="E1182" s="99"/>
      <c r="F1182" s="99">
        <v>288.16000000000003</v>
      </c>
      <c r="G1182" s="91"/>
    </row>
    <row r="1183" spans="1:7" x14ac:dyDescent="0.25">
      <c r="A1183" s="96" t="s">
        <v>2385</v>
      </c>
      <c r="B1183" s="97" t="s">
        <v>2386</v>
      </c>
      <c r="C1183" s="98" t="s">
        <v>65</v>
      </c>
      <c r="D1183" s="99">
        <v>280.49</v>
      </c>
      <c r="E1183" s="99"/>
      <c r="F1183" s="99">
        <v>280.49</v>
      </c>
      <c r="G1183" s="91"/>
    </row>
    <row r="1184" spans="1:7" x14ac:dyDescent="0.25">
      <c r="A1184" s="96" t="s">
        <v>2387</v>
      </c>
      <c r="B1184" s="97" t="s">
        <v>2388</v>
      </c>
      <c r="C1184" s="98"/>
      <c r="D1184" s="99"/>
      <c r="E1184" s="99"/>
      <c r="F1184" s="99"/>
      <c r="G1184" s="91"/>
    </row>
    <row r="1185" spans="1:7" x14ac:dyDescent="0.25">
      <c r="A1185" s="96" t="s">
        <v>2389</v>
      </c>
      <c r="B1185" s="97" t="s">
        <v>2390</v>
      </c>
      <c r="C1185" s="98" t="s">
        <v>65</v>
      </c>
      <c r="D1185" s="99">
        <v>880.77</v>
      </c>
      <c r="E1185" s="99"/>
      <c r="F1185" s="99">
        <v>880.77</v>
      </c>
      <c r="G1185" s="91"/>
    </row>
    <row r="1186" spans="1:7" x14ac:dyDescent="0.25">
      <c r="A1186" s="96" t="s">
        <v>2391</v>
      </c>
      <c r="B1186" s="97" t="s">
        <v>2392</v>
      </c>
      <c r="C1186" s="98" t="s">
        <v>65</v>
      </c>
      <c r="D1186" s="99">
        <v>464.6</v>
      </c>
      <c r="E1186" s="99"/>
      <c r="F1186" s="99">
        <v>464.6</v>
      </c>
      <c r="G1186" s="91"/>
    </row>
    <row r="1187" spans="1:7" x14ac:dyDescent="0.25">
      <c r="A1187" s="96" t="s">
        <v>2393</v>
      </c>
      <c r="B1187" s="97" t="s">
        <v>2394</v>
      </c>
      <c r="C1187" s="98"/>
      <c r="D1187" s="99"/>
      <c r="E1187" s="99"/>
      <c r="F1187" s="99"/>
      <c r="G1187" s="91"/>
    </row>
    <row r="1188" spans="1:7" x14ac:dyDescent="0.25">
      <c r="A1188" s="96" t="s">
        <v>2395</v>
      </c>
      <c r="B1188" s="97" t="s">
        <v>2396</v>
      </c>
      <c r="C1188" s="98" t="s">
        <v>65</v>
      </c>
      <c r="D1188" s="99">
        <v>265.51</v>
      </c>
      <c r="E1188" s="99">
        <v>145.18</v>
      </c>
      <c r="F1188" s="99">
        <v>410.69</v>
      </c>
      <c r="G1188" s="91"/>
    </row>
    <row r="1189" spans="1:7" x14ac:dyDescent="0.25">
      <c r="A1189" s="96" t="s">
        <v>2397</v>
      </c>
      <c r="B1189" s="97" t="s">
        <v>2398</v>
      </c>
      <c r="C1189" s="98" t="s">
        <v>65</v>
      </c>
      <c r="D1189" s="99">
        <v>831.31</v>
      </c>
      <c r="E1189" s="99"/>
      <c r="F1189" s="99">
        <v>831.31</v>
      </c>
      <c r="G1189" s="91"/>
    </row>
    <row r="1190" spans="1:7" x14ac:dyDescent="0.25">
      <c r="A1190" s="96" t="s">
        <v>2399</v>
      </c>
      <c r="B1190" s="97" t="s">
        <v>2400</v>
      </c>
      <c r="C1190" s="98" t="s">
        <v>65</v>
      </c>
      <c r="D1190" s="99">
        <v>654.5</v>
      </c>
      <c r="E1190" s="99"/>
      <c r="F1190" s="99">
        <v>654.5</v>
      </c>
      <c r="G1190" s="91"/>
    </row>
    <row r="1191" spans="1:7" x14ac:dyDescent="0.25">
      <c r="A1191" s="96" t="s">
        <v>2401</v>
      </c>
      <c r="B1191" s="97" t="s">
        <v>2402</v>
      </c>
      <c r="C1191" s="98" t="s">
        <v>65</v>
      </c>
      <c r="D1191" s="99">
        <v>1090.83</v>
      </c>
      <c r="E1191" s="99"/>
      <c r="F1191" s="99">
        <v>1090.83</v>
      </c>
      <c r="G1191" s="91"/>
    </row>
    <row r="1192" spans="1:7" x14ac:dyDescent="0.25">
      <c r="A1192" s="96" t="s">
        <v>2403</v>
      </c>
      <c r="B1192" s="97" t="s">
        <v>2404</v>
      </c>
      <c r="C1192" s="98"/>
      <c r="D1192" s="99"/>
      <c r="E1192" s="99"/>
      <c r="F1192" s="99"/>
      <c r="G1192" s="91"/>
    </row>
    <row r="1193" spans="1:7" x14ac:dyDescent="0.25">
      <c r="A1193" s="96" t="s">
        <v>2405</v>
      </c>
      <c r="B1193" s="97" t="s">
        <v>2406</v>
      </c>
      <c r="C1193" s="98" t="s">
        <v>65</v>
      </c>
      <c r="D1193" s="99">
        <v>70.489999999999995</v>
      </c>
      <c r="E1193" s="99">
        <v>7.56</v>
      </c>
      <c r="F1193" s="99">
        <v>78.05</v>
      </c>
      <c r="G1193" s="91"/>
    </row>
    <row r="1194" spans="1:7" x14ac:dyDescent="0.25">
      <c r="A1194" s="96" t="s">
        <v>2407</v>
      </c>
      <c r="B1194" s="97" t="s">
        <v>2408</v>
      </c>
      <c r="C1194" s="98" t="s">
        <v>65</v>
      </c>
      <c r="D1194" s="99">
        <v>0.79</v>
      </c>
      <c r="E1194" s="99">
        <v>15.1</v>
      </c>
      <c r="F1194" s="99">
        <v>15.89</v>
      </c>
      <c r="G1194" s="91"/>
    </row>
    <row r="1195" spans="1:7" x14ac:dyDescent="0.25">
      <c r="A1195" s="96" t="s">
        <v>2409</v>
      </c>
      <c r="B1195" s="97" t="s">
        <v>2410</v>
      </c>
      <c r="C1195" s="98" t="s">
        <v>65</v>
      </c>
      <c r="D1195" s="99"/>
      <c r="E1195" s="99">
        <v>7.56</v>
      </c>
      <c r="F1195" s="99">
        <v>7.56</v>
      </c>
      <c r="G1195" s="91"/>
    </row>
    <row r="1196" spans="1:7" x14ac:dyDescent="0.25">
      <c r="A1196" s="96" t="s">
        <v>2411</v>
      </c>
      <c r="B1196" s="97" t="s">
        <v>2412</v>
      </c>
      <c r="C1196" s="98" t="s">
        <v>123</v>
      </c>
      <c r="D1196" s="99">
        <v>25.71</v>
      </c>
      <c r="E1196" s="99"/>
      <c r="F1196" s="99">
        <v>25.71</v>
      </c>
      <c r="G1196" s="91"/>
    </row>
    <row r="1197" spans="1:7" x14ac:dyDescent="0.25">
      <c r="A1197" s="96" t="s">
        <v>2413</v>
      </c>
      <c r="B1197" s="97" t="s">
        <v>2414</v>
      </c>
      <c r="C1197" s="98" t="s">
        <v>13</v>
      </c>
      <c r="D1197" s="99">
        <v>31.58</v>
      </c>
      <c r="E1197" s="99"/>
      <c r="F1197" s="99">
        <v>31.58</v>
      </c>
      <c r="G1197" s="91"/>
    </row>
    <row r="1198" spans="1:7" x14ac:dyDescent="0.25">
      <c r="A1198" s="96" t="s">
        <v>2415</v>
      </c>
      <c r="B1198" s="97" t="s">
        <v>2416</v>
      </c>
      <c r="C1198" s="98"/>
      <c r="D1198" s="99"/>
      <c r="E1198" s="99"/>
      <c r="F1198" s="99"/>
      <c r="G1198" s="91"/>
    </row>
    <row r="1199" spans="1:7" x14ac:dyDescent="0.25">
      <c r="A1199" s="96" t="s">
        <v>2417</v>
      </c>
      <c r="B1199" s="97" t="s">
        <v>2418</v>
      </c>
      <c r="C1199" s="98"/>
      <c r="D1199" s="99"/>
      <c r="E1199" s="99"/>
      <c r="F1199" s="99"/>
      <c r="G1199" s="91"/>
    </row>
    <row r="1200" spans="1:7" x14ac:dyDescent="0.25">
      <c r="A1200" s="96" t="s">
        <v>2419</v>
      </c>
      <c r="B1200" s="97" t="s">
        <v>2420</v>
      </c>
      <c r="C1200" s="98" t="s">
        <v>65</v>
      </c>
      <c r="D1200" s="99">
        <v>1040.0899999999999</v>
      </c>
      <c r="E1200" s="99">
        <v>65.95</v>
      </c>
      <c r="F1200" s="99">
        <v>1106.04</v>
      </c>
      <c r="G1200" s="91"/>
    </row>
    <row r="1201" spans="1:7" x14ac:dyDescent="0.25">
      <c r="A1201" s="96" t="s">
        <v>2421</v>
      </c>
      <c r="B1201" s="97" t="s">
        <v>2422</v>
      </c>
      <c r="C1201" s="98" t="s">
        <v>65</v>
      </c>
      <c r="D1201" s="99">
        <v>929.9</v>
      </c>
      <c r="E1201" s="99">
        <v>65.95</v>
      </c>
      <c r="F1201" s="99">
        <v>995.85</v>
      </c>
      <c r="G1201" s="91"/>
    </row>
    <row r="1202" spans="1:7" x14ac:dyDescent="0.25">
      <c r="A1202" s="96" t="s">
        <v>2423</v>
      </c>
      <c r="B1202" s="97" t="s">
        <v>2424</v>
      </c>
      <c r="C1202" s="98"/>
      <c r="D1202" s="99"/>
      <c r="E1202" s="99"/>
      <c r="F1202" s="99"/>
      <c r="G1202" s="91"/>
    </row>
    <row r="1203" spans="1:7" x14ac:dyDescent="0.25">
      <c r="A1203" s="96" t="s">
        <v>2425</v>
      </c>
      <c r="B1203" s="97" t="s">
        <v>2426</v>
      </c>
      <c r="C1203" s="98" t="s">
        <v>65</v>
      </c>
      <c r="D1203" s="99">
        <v>818.21</v>
      </c>
      <c r="E1203" s="99">
        <v>69.48</v>
      </c>
      <c r="F1203" s="99">
        <v>887.69</v>
      </c>
      <c r="G1203" s="91"/>
    </row>
    <row r="1204" spans="1:7" x14ac:dyDescent="0.25">
      <c r="A1204" s="96" t="s">
        <v>2427</v>
      </c>
      <c r="B1204" s="97" t="s">
        <v>2428</v>
      </c>
      <c r="C1204" s="98" t="s">
        <v>13</v>
      </c>
      <c r="D1204" s="99">
        <v>1361.84</v>
      </c>
      <c r="E1204" s="99">
        <v>140.97999999999999</v>
      </c>
      <c r="F1204" s="99">
        <v>1502.82</v>
      </c>
      <c r="G1204" s="91"/>
    </row>
    <row r="1205" spans="1:7" x14ac:dyDescent="0.25">
      <c r="A1205" s="96" t="s">
        <v>2429</v>
      </c>
      <c r="B1205" s="97" t="s">
        <v>2430</v>
      </c>
      <c r="C1205" s="98" t="s">
        <v>13</v>
      </c>
      <c r="D1205" s="99">
        <v>1375.89</v>
      </c>
      <c r="E1205" s="99">
        <v>140.97999999999999</v>
      </c>
      <c r="F1205" s="99">
        <v>1516.87</v>
      </c>
      <c r="G1205" s="91"/>
    </row>
    <row r="1206" spans="1:7" x14ac:dyDescent="0.25">
      <c r="A1206" s="96" t="s">
        <v>2431</v>
      </c>
      <c r="B1206" s="97" t="s">
        <v>2432</v>
      </c>
      <c r="C1206" s="98" t="s">
        <v>13</v>
      </c>
      <c r="D1206" s="99">
        <v>1480.27</v>
      </c>
      <c r="E1206" s="99">
        <v>140.97999999999999</v>
      </c>
      <c r="F1206" s="99">
        <v>1621.25</v>
      </c>
      <c r="G1206" s="91"/>
    </row>
    <row r="1207" spans="1:7" x14ac:dyDescent="0.25">
      <c r="A1207" s="96" t="s">
        <v>2433</v>
      </c>
      <c r="B1207" s="97" t="s">
        <v>2434</v>
      </c>
      <c r="C1207" s="98" t="s">
        <v>13</v>
      </c>
      <c r="D1207" s="99">
        <v>2581.2800000000002</v>
      </c>
      <c r="E1207" s="99">
        <v>176.23</v>
      </c>
      <c r="F1207" s="99">
        <v>2757.51</v>
      </c>
      <c r="G1207" s="91"/>
    </row>
    <row r="1208" spans="1:7" x14ac:dyDescent="0.25">
      <c r="A1208" s="96" t="s">
        <v>2435</v>
      </c>
      <c r="B1208" s="97" t="s">
        <v>2436</v>
      </c>
      <c r="C1208" s="98"/>
      <c r="D1208" s="99"/>
      <c r="E1208" s="99"/>
      <c r="F1208" s="99"/>
      <c r="G1208" s="91"/>
    </row>
    <row r="1209" spans="1:7" x14ac:dyDescent="0.25">
      <c r="A1209" s="96" t="s">
        <v>2437</v>
      </c>
      <c r="B1209" s="97" t="s">
        <v>2438</v>
      </c>
      <c r="C1209" s="98" t="s">
        <v>13</v>
      </c>
      <c r="D1209" s="99">
        <v>1392.9</v>
      </c>
      <c r="E1209" s="99">
        <v>70.489999999999995</v>
      </c>
      <c r="F1209" s="99">
        <v>1463.39</v>
      </c>
      <c r="G1209" s="91"/>
    </row>
    <row r="1210" spans="1:7" x14ac:dyDescent="0.25">
      <c r="A1210" s="96" t="s">
        <v>2439</v>
      </c>
      <c r="B1210" s="97" t="s">
        <v>2440</v>
      </c>
      <c r="C1210" s="98" t="s">
        <v>13</v>
      </c>
      <c r="D1210" s="99">
        <v>1165.92</v>
      </c>
      <c r="E1210" s="99">
        <v>70.489999999999995</v>
      </c>
      <c r="F1210" s="99">
        <v>1236.4100000000001</v>
      </c>
      <c r="G1210" s="91"/>
    </row>
    <row r="1211" spans="1:7" x14ac:dyDescent="0.25">
      <c r="A1211" s="96" t="s">
        <v>2441</v>
      </c>
      <c r="B1211" s="97" t="s">
        <v>2442</v>
      </c>
      <c r="C1211" s="98" t="s">
        <v>13</v>
      </c>
      <c r="D1211" s="99">
        <v>1337.3</v>
      </c>
      <c r="E1211" s="99">
        <v>140.97999999999999</v>
      </c>
      <c r="F1211" s="99">
        <v>1478.28</v>
      </c>
      <c r="G1211" s="91"/>
    </row>
    <row r="1212" spans="1:7" x14ac:dyDescent="0.25">
      <c r="A1212" s="96" t="s">
        <v>2443</v>
      </c>
      <c r="B1212" s="97" t="s">
        <v>2444</v>
      </c>
      <c r="C1212" s="98" t="s">
        <v>13</v>
      </c>
      <c r="D1212" s="99">
        <v>1452.26</v>
      </c>
      <c r="E1212" s="99">
        <v>140.97999999999999</v>
      </c>
      <c r="F1212" s="99">
        <v>1593.24</v>
      </c>
      <c r="G1212" s="91"/>
    </row>
    <row r="1213" spans="1:7" x14ac:dyDescent="0.25">
      <c r="A1213" s="96" t="s">
        <v>2445</v>
      </c>
      <c r="B1213" s="97" t="s">
        <v>2446</v>
      </c>
      <c r="C1213" s="98" t="s">
        <v>13</v>
      </c>
      <c r="D1213" s="99">
        <v>1462.38</v>
      </c>
      <c r="E1213" s="99">
        <v>140.97999999999999</v>
      </c>
      <c r="F1213" s="99">
        <v>1603.36</v>
      </c>
      <c r="G1213" s="91"/>
    </row>
    <row r="1214" spans="1:7" x14ac:dyDescent="0.25">
      <c r="A1214" s="96" t="s">
        <v>2447</v>
      </c>
      <c r="B1214" s="97" t="s">
        <v>2448</v>
      </c>
      <c r="C1214" s="98" t="s">
        <v>13</v>
      </c>
      <c r="D1214" s="99">
        <v>2393.92</v>
      </c>
      <c r="E1214" s="99">
        <v>176.23</v>
      </c>
      <c r="F1214" s="99">
        <v>2570.15</v>
      </c>
      <c r="G1214" s="91"/>
    </row>
    <row r="1215" spans="1:7" x14ac:dyDescent="0.25">
      <c r="A1215" s="96" t="s">
        <v>2449</v>
      </c>
      <c r="B1215" s="97" t="s">
        <v>2450</v>
      </c>
      <c r="C1215" s="98" t="s">
        <v>13</v>
      </c>
      <c r="D1215" s="99">
        <v>2534.04</v>
      </c>
      <c r="E1215" s="99">
        <v>176.23</v>
      </c>
      <c r="F1215" s="99">
        <v>2710.27</v>
      </c>
      <c r="G1215" s="91"/>
    </row>
    <row r="1216" spans="1:7" x14ac:dyDescent="0.25">
      <c r="A1216" s="96" t="s">
        <v>2451</v>
      </c>
      <c r="B1216" s="97" t="s">
        <v>2452</v>
      </c>
      <c r="C1216" s="98" t="s">
        <v>13</v>
      </c>
      <c r="D1216" s="99">
        <v>4570.47</v>
      </c>
      <c r="E1216" s="99">
        <v>201.41</v>
      </c>
      <c r="F1216" s="99">
        <v>4771.88</v>
      </c>
      <c r="G1216" s="91"/>
    </row>
    <row r="1217" spans="1:7" x14ac:dyDescent="0.25">
      <c r="A1217" s="96" t="s">
        <v>2453</v>
      </c>
      <c r="B1217" s="97" t="s">
        <v>2454</v>
      </c>
      <c r="C1217" s="98" t="s">
        <v>13</v>
      </c>
      <c r="D1217" s="99">
        <v>1311.01</v>
      </c>
      <c r="E1217" s="99">
        <v>17.62</v>
      </c>
      <c r="F1217" s="99">
        <v>1328.63</v>
      </c>
      <c r="G1217" s="91"/>
    </row>
    <row r="1218" spans="1:7" x14ac:dyDescent="0.25">
      <c r="A1218" s="96" t="s">
        <v>2455</v>
      </c>
      <c r="B1218" s="97" t="s">
        <v>2456</v>
      </c>
      <c r="C1218" s="98" t="s">
        <v>13</v>
      </c>
      <c r="D1218" s="99">
        <v>2124.88</v>
      </c>
      <c r="E1218" s="99">
        <v>135.94</v>
      </c>
      <c r="F1218" s="99">
        <v>2260.8200000000002</v>
      </c>
      <c r="G1218" s="91"/>
    </row>
    <row r="1219" spans="1:7" x14ac:dyDescent="0.25">
      <c r="A1219" s="96" t="s">
        <v>2457</v>
      </c>
      <c r="B1219" s="97" t="s">
        <v>2458</v>
      </c>
      <c r="C1219" s="98" t="s">
        <v>13</v>
      </c>
      <c r="D1219" s="99">
        <v>2225.6799999999998</v>
      </c>
      <c r="E1219" s="99">
        <v>130.9</v>
      </c>
      <c r="F1219" s="99">
        <v>2356.58</v>
      </c>
      <c r="G1219" s="91"/>
    </row>
    <row r="1220" spans="1:7" x14ac:dyDescent="0.25">
      <c r="A1220" s="96" t="s">
        <v>2459</v>
      </c>
      <c r="B1220" s="97" t="s">
        <v>2460</v>
      </c>
      <c r="C1220" s="98" t="s">
        <v>13</v>
      </c>
      <c r="D1220" s="99">
        <v>2386.71</v>
      </c>
      <c r="E1220" s="99">
        <v>130.9</v>
      </c>
      <c r="F1220" s="99">
        <v>2517.61</v>
      </c>
      <c r="G1220" s="91"/>
    </row>
    <row r="1221" spans="1:7" x14ac:dyDescent="0.25">
      <c r="A1221" s="96" t="s">
        <v>2461</v>
      </c>
      <c r="B1221" s="97" t="s">
        <v>2462</v>
      </c>
      <c r="C1221" s="98" t="s">
        <v>13</v>
      </c>
      <c r="D1221" s="99">
        <v>2396.83</v>
      </c>
      <c r="E1221" s="99">
        <v>130.9</v>
      </c>
      <c r="F1221" s="99">
        <v>2527.73</v>
      </c>
      <c r="G1221" s="91"/>
    </row>
    <row r="1222" spans="1:7" x14ac:dyDescent="0.25">
      <c r="A1222" s="96" t="s">
        <v>2463</v>
      </c>
      <c r="B1222" s="97" t="s">
        <v>2464</v>
      </c>
      <c r="C1222" s="98" t="s">
        <v>13</v>
      </c>
      <c r="D1222" s="99">
        <v>3255.15</v>
      </c>
      <c r="E1222" s="99">
        <v>171.2</v>
      </c>
      <c r="F1222" s="99">
        <v>3426.35</v>
      </c>
      <c r="G1222" s="91"/>
    </row>
    <row r="1223" spans="1:7" x14ac:dyDescent="0.25">
      <c r="A1223" s="96" t="s">
        <v>2465</v>
      </c>
      <c r="B1223" s="97" t="s">
        <v>2466</v>
      </c>
      <c r="C1223" s="98"/>
      <c r="D1223" s="99"/>
      <c r="E1223" s="99"/>
      <c r="F1223" s="99"/>
      <c r="G1223" s="91"/>
    </row>
    <row r="1224" spans="1:7" x14ac:dyDescent="0.25">
      <c r="A1224" s="96" t="s">
        <v>2467</v>
      </c>
      <c r="B1224" s="97" t="s">
        <v>2468</v>
      </c>
      <c r="C1224" s="98" t="s">
        <v>65</v>
      </c>
      <c r="D1224" s="99">
        <v>96.34</v>
      </c>
      <c r="E1224" s="99">
        <v>50.35</v>
      </c>
      <c r="F1224" s="99">
        <v>146.69</v>
      </c>
      <c r="G1224" s="91"/>
    </row>
    <row r="1225" spans="1:7" x14ac:dyDescent="0.25">
      <c r="A1225" s="96" t="s">
        <v>2469</v>
      </c>
      <c r="B1225" s="97" t="s">
        <v>2470</v>
      </c>
      <c r="C1225" s="98" t="s">
        <v>123</v>
      </c>
      <c r="D1225" s="99">
        <v>7.11</v>
      </c>
      <c r="E1225" s="99">
        <v>10.07</v>
      </c>
      <c r="F1225" s="99">
        <v>17.18</v>
      </c>
      <c r="G1225" s="91"/>
    </row>
    <row r="1226" spans="1:7" x14ac:dyDescent="0.25">
      <c r="A1226" s="96" t="s">
        <v>2471</v>
      </c>
      <c r="B1226" s="97" t="s">
        <v>2472</v>
      </c>
      <c r="C1226" s="98" t="s">
        <v>123</v>
      </c>
      <c r="D1226" s="99">
        <v>104.28</v>
      </c>
      <c r="E1226" s="99">
        <v>100.7</v>
      </c>
      <c r="F1226" s="99">
        <v>204.98</v>
      </c>
      <c r="G1226" s="91"/>
    </row>
    <row r="1227" spans="1:7" x14ac:dyDescent="0.25">
      <c r="A1227" s="96" t="s">
        <v>2473</v>
      </c>
      <c r="B1227" s="97" t="s">
        <v>2474</v>
      </c>
      <c r="C1227" s="98" t="s">
        <v>65</v>
      </c>
      <c r="D1227" s="99">
        <v>2690.4</v>
      </c>
      <c r="E1227" s="99"/>
      <c r="F1227" s="99">
        <v>2690.4</v>
      </c>
      <c r="G1227" s="91"/>
    </row>
    <row r="1228" spans="1:7" x14ac:dyDescent="0.25">
      <c r="A1228" s="96" t="s">
        <v>2475</v>
      </c>
      <c r="B1228" s="97" t="s">
        <v>2476</v>
      </c>
      <c r="C1228" s="98" t="s">
        <v>65</v>
      </c>
      <c r="D1228" s="99">
        <v>909.13</v>
      </c>
      <c r="E1228" s="99"/>
      <c r="F1228" s="99">
        <v>909.13</v>
      </c>
      <c r="G1228" s="91"/>
    </row>
    <row r="1229" spans="1:7" x14ac:dyDescent="0.25">
      <c r="A1229" s="96" t="s">
        <v>2477</v>
      </c>
      <c r="B1229" s="97" t="s">
        <v>2478</v>
      </c>
      <c r="C1229" s="98" t="s">
        <v>65</v>
      </c>
      <c r="D1229" s="99">
        <v>688.99</v>
      </c>
      <c r="E1229" s="99">
        <v>20.14</v>
      </c>
      <c r="F1229" s="99">
        <v>709.13</v>
      </c>
      <c r="G1229" s="91"/>
    </row>
    <row r="1230" spans="1:7" x14ac:dyDescent="0.25">
      <c r="A1230" s="96" t="s">
        <v>2479</v>
      </c>
      <c r="B1230" s="97" t="s">
        <v>2480</v>
      </c>
      <c r="C1230" s="98" t="s">
        <v>65</v>
      </c>
      <c r="D1230" s="99">
        <v>2356.9499999999998</v>
      </c>
      <c r="E1230" s="99"/>
      <c r="F1230" s="99">
        <v>2356.9499999999998</v>
      </c>
      <c r="G1230" s="91"/>
    </row>
    <row r="1231" spans="1:7" x14ac:dyDescent="0.25">
      <c r="A1231" s="96" t="s">
        <v>2481</v>
      </c>
      <c r="B1231" s="97" t="s">
        <v>2482</v>
      </c>
      <c r="C1231" s="98" t="s">
        <v>65</v>
      </c>
      <c r="D1231" s="99">
        <v>180.27</v>
      </c>
      <c r="E1231" s="99">
        <v>50.35</v>
      </c>
      <c r="F1231" s="99">
        <v>230.62</v>
      </c>
      <c r="G1231" s="91"/>
    </row>
    <row r="1232" spans="1:7" x14ac:dyDescent="0.25">
      <c r="A1232" s="96" t="s">
        <v>2483</v>
      </c>
      <c r="B1232" s="97" t="s">
        <v>2484</v>
      </c>
      <c r="C1232" s="98" t="s">
        <v>326</v>
      </c>
      <c r="D1232" s="99">
        <v>1214.3699999999999</v>
      </c>
      <c r="E1232" s="99">
        <v>216.5</v>
      </c>
      <c r="F1232" s="99">
        <v>1430.87</v>
      </c>
      <c r="G1232" s="91"/>
    </row>
    <row r="1233" spans="1:7" x14ac:dyDescent="0.25">
      <c r="A1233" s="96" t="s">
        <v>2485</v>
      </c>
      <c r="B1233" s="97" t="s">
        <v>2486</v>
      </c>
      <c r="C1233" s="98" t="s">
        <v>65</v>
      </c>
      <c r="D1233" s="99">
        <v>285.85000000000002</v>
      </c>
      <c r="E1233" s="99">
        <v>9.8699999999999992</v>
      </c>
      <c r="F1233" s="99">
        <v>295.72000000000003</v>
      </c>
      <c r="G1233" s="91"/>
    </row>
    <row r="1234" spans="1:7" x14ac:dyDescent="0.25">
      <c r="A1234" s="96" t="s">
        <v>2487</v>
      </c>
      <c r="B1234" s="97" t="s">
        <v>2488</v>
      </c>
      <c r="C1234" s="98" t="s">
        <v>65</v>
      </c>
      <c r="D1234" s="99">
        <v>2180.71</v>
      </c>
      <c r="E1234" s="99"/>
      <c r="F1234" s="99">
        <v>2180.71</v>
      </c>
      <c r="G1234" s="91"/>
    </row>
    <row r="1235" spans="1:7" x14ac:dyDescent="0.25">
      <c r="A1235" s="96" t="s">
        <v>2489</v>
      </c>
      <c r="B1235" s="97" t="s">
        <v>2490</v>
      </c>
      <c r="C1235" s="98" t="s">
        <v>65</v>
      </c>
      <c r="D1235" s="99">
        <v>2066.7399999999998</v>
      </c>
      <c r="E1235" s="99"/>
      <c r="F1235" s="99">
        <v>2066.7399999999998</v>
      </c>
      <c r="G1235" s="91"/>
    </row>
    <row r="1236" spans="1:7" x14ac:dyDescent="0.25">
      <c r="A1236" s="96" t="s">
        <v>2491</v>
      </c>
      <c r="B1236" s="97" t="s">
        <v>2492</v>
      </c>
      <c r="C1236" s="98" t="s">
        <v>65</v>
      </c>
      <c r="D1236" s="99">
        <v>435.4</v>
      </c>
      <c r="E1236" s="99">
        <v>41.46</v>
      </c>
      <c r="F1236" s="99">
        <v>476.86</v>
      </c>
      <c r="G1236" s="91"/>
    </row>
    <row r="1237" spans="1:7" x14ac:dyDescent="0.25">
      <c r="A1237" s="96" t="s">
        <v>2493</v>
      </c>
      <c r="B1237" s="97" t="s">
        <v>2494</v>
      </c>
      <c r="C1237" s="98" t="s">
        <v>65</v>
      </c>
      <c r="D1237" s="99">
        <v>866.76</v>
      </c>
      <c r="E1237" s="99">
        <v>201.4</v>
      </c>
      <c r="F1237" s="99">
        <v>1068.1600000000001</v>
      </c>
      <c r="G1237" s="91"/>
    </row>
    <row r="1238" spans="1:7" x14ac:dyDescent="0.25">
      <c r="A1238" s="96" t="s">
        <v>2495</v>
      </c>
      <c r="B1238" s="97" t="s">
        <v>2496</v>
      </c>
      <c r="C1238" s="98" t="s">
        <v>65</v>
      </c>
      <c r="D1238" s="99">
        <v>503.66</v>
      </c>
      <c r="E1238" s="99">
        <v>100.42</v>
      </c>
      <c r="F1238" s="99">
        <v>604.08000000000004</v>
      </c>
      <c r="G1238" s="91"/>
    </row>
    <row r="1239" spans="1:7" x14ac:dyDescent="0.25">
      <c r="A1239" s="96" t="s">
        <v>2497</v>
      </c>
      <c r="B1239" s="97" t="s">
        <v>2498</v>
      </c>
      <c r="C1239" s="98" t="s">
        <v>123</v>
      </c>
      <c r="D1239" s="99">
        <v>292.35000000000002</v>
      </c>
      <c r="E1239" s="99">
        <v>10.07</v>
      </c>
      <c r="F1239" s="99">
        <v>302.42</v>
      </c>
      <c r="G1239" s="91"/>
    </row>
    <row r="1240" spans="1:7" x14ac:dyDescent="0.25">
      <c r="A1240" s="96" t="s">
        <v>2499</v>
      </c>
      <c r="B1240" s="97" t="s">
        <v>2500</v>
      </c>
      <c r="C1240" s="98"/>
      <c r="D1240" s="99"/>
      <c r="E1240" s="99"/>
      <c r="F1240" s="99"/>
      <c r="G1240" s="91"/>
    </row>
    <row r="1241" spans="1:7" x14ac:dyDescent="0.25">
      <c r="A1241" s="96" t="s">
        <v>2501</v>
      </c>
      <c r="B1241" s="97" t="s">
        <v>2502</v>
      </c>
      <c r="C1241" s="98" t="s">
        <v>65</v>
      </c>
      <c r="D1241" s="99">
        <v>256.13</v>
      </c>
      <c r="E1241" s="99">
        <v>69.48</v>
      </c>
      <c r="F1241" s="99">
        <v>325.61</v>
      </c>
      <c r="G1241" s="91"/>
    </row>
    <row r="1242" spans="1:7" x14ac:dyDescent="0.25">
      <c r="A1242" s="96" t="s">
        <v>2503</v>
      </c>
      <c r="B1242" s="97" t="s">
        <v>2504</v>
      </c>
      <c r="C1242" s="98" t="s">
        <v>13</v>
      </c>
      <c r="D1242" s="99">
        <v>505.35</v>
      </c>
      <c r="E1242" s="99">
        <v>140.97999999999999</v>
      </c>
      <c r="F1242" s="99">
        <v>646.33000000000004</v>
      </c>
      <c r="G1242" s="91"/>
    </row>
    <row r="1243" spans="1:7" x14ac:dyDescent="0.25">
      <c r="A1243" s="96" t="s">
        <v>2505</v>
      </c>
      <c r="B1243" s="97" t="s">
        <v>2506</v>
      </c>
      <c r="C1243" s="98" t="s">
        <v>13</v>
      </c>
      <c r="D1243" s="99">
        <v>503.06</v>
      </c>
      <c r="E1243" s="99">
        <v>140.97999999999999</v>
      </c>
      <c r="F1243" s="99">
        <v>644.04</v>
      </c>
      <c r="G1243" s="91"/>
    </row>
    <row r="1244" spans="1:7" x14ac:dyDescent="0.25">
      <c r="A1244" s="96" t="s">
        <v>2507</v>
      </c>
      <c r="B1244" s="97" t="s">
        <v>2508</v>
      </c>
      <c r="C1244" s="98" t="s">
        <v>13</v>
      </c>
      <c r="D1244" s="99">
        <v>509.51</v>
      </c>
      <c r="E1244" s="99">
        <v>140.97999999999999</v>
      </c>
      <c r="F1244" s="99">
        <v>650.49</v>
      </c>
      <c r="G1244" s="91"/>
    </row>
    <row r="1245" spans="1:7" x14ac:dyDescent="0.25">
      <c r="A1245" s="96" t="s">
        <v>2509</v>
      </c>
      <c r="B1245" s="97" t="s">
        <v>2510</v>
      </c>
      <c r="C1245" s="98" t="s">
        <v>13</v>
      </c>
      <c r="D1245" s="99">
        <v>538.69000000000005</v>
      </c>
      <c r="E1245" s="99">
        <v>140.97999999999999</v>
      </c>
      <c r="F1245" s="99">
        <v>679.67</v>
      </c>
      <c r="G1245" s="91"/>
    </row>
    <row r="1246" spans="1:7" x14ac:dyDescent="0.25">
      <c r="A1246" s="96" t="s">
        <v>2511</v>
      </c>
      <c r="B1246" s="97" t="s">
        <v>2512</v>
      </c>
      <c r="C1246" s="98" t="s">
        <v>13</v>
      </c>
      <c r="D1246" s="99">
        <v>794.29</v>
      </c>
      <c r="E1246" s="99">
        <v>140.97999999999999</v>
      </c>
      <c r="F1246" s="99">
        <v>935.27</v>
      </c>
      <c r="G1246" s="91"/>
    </row>
    <row r="1247" spans="1:7" x14ac:dyDescent="0.25">
      <c r="A1247" s="96" t="s">
        <v>2513</v>
      </c>
      <c r="B1247" s="97" t="s">
        <v>2514</v>
      </c>
      <c r="C1247" s="98" t="s">
        <v>13</v>
      </c>
      <c r="D1247" s="99">
        <v>886.8</v>
      </c>
      <c r="E1247" s="99">
        <v>176.23</v>
      </c>
      <c r="F1247" s="99">
        <v>1063.03</v>
      </c>
      <c r="G1247" s="91"/>
    </row>
    <row r="1248" spans="1:7" x14ac:dyDescent="0.25">
      <c r="A1248" s="96" t="s">
        <v>2515</v>
      </c>
      <c r="B1248" s="97" t="s">
        <v>2516</v>
      </c>
      <c r="C1248" s="98" t="s">
        <v>13</v>
      </c>
      <c r="D1248" s="99">
        <v>904.29</v>
      </c>
      <c r="E1248" s="99">
        <v>203.91</v>
      </c>
      <c r="F1248" s="99">
        <v>1108.2</v>
      </c>
      <c r="G1248" s="91"/>
    </row>
    <row r="1249" spans="1:7" x14ac:dyDescent="0.25">
      <c r="A1249" s="96" t="s">
        <v>2517</v>
      </c>
      <c r="B1249" s="97" t="s">
        <v>2518</v>
      </c>
      <c r="C1249" s="98" t="s">
        <v>13</v>
      </c>
      <c r="D1249" s="99">
        <v>358.02</v>
      </c>
      <c r="E1249" s="99">
        <v>70.489999999999995</v>
      </c>
      <c r="F1249" s="99">
        <v>428.51</v>
      </c>
      <c r="G1249" s="91"/>
    </row>
    <row r="1250" spans="1:7" x14ac:dyDescent="0.25">
      <c r="A1250" s="96" t="s">
        <v>2519</v>
      </c>
      <c r="B1250" s="97" t="s">
        <v>2520</v>
      </c>
      <c r="C1250" s="98" t="s">
        <v>13</v>
      </c>
      <c r="D1250" s="99">
        <v>362.18</v>
      </c>
      <c r="E1250" s="99">
        <v>70.489999999999995</v>
      </c>
      <c r="F1250" s="99">
        <v>432.67</v>
      </c>
      <c r="G1250" s="91"/>
    </row>
    <row r="1251" spans="1:7" x14ac:dyDescent="0.25">
      <c r="A1251" s="96" t="s">
        <v>2521</v>
      </c>
      <c r="B1251" s="97" t="s">
        <v>2522</v>
      </c>
      <c r="C1251" s="98" t="s">
        <v>13</v>
      </c>
      <c r="D1251" s="99">
        <v>391.36</v>
      </c>
      <c r="E1251" s="99">
        <v>70.489999999999995</v>
      </c>
      <c r="F1251" s="99">
        <v>461.85</v>
      </c>
      <c r="G1251" s="91"/>
    </row>
    <row r="1252" spans="1:7" x14ac:dyDescent="0.25">
      <c r="A1252" s="96" t="s">
        <v>2523</v>
      </c>
      <c r="B1252" s="97" t="s">
        <v>2524</v>
      </c>
      <c r="C1252" s="98" t="s">
        <v>13</v>
      </c>
      <c r="D1252" s="99">
        <v>978.86</v>
      </c>
      <c r="E1252" s="99">
        <v>70.489999999999995</v>
      </c>
      <c r="F1252" s="99">
        <v>1049.3499999999999</v>
      </c>
      <c r="G1252" s="91"/>
    </row>
    <row r="1253" spans="1:7" x14ac:dyDescent="0.25">
      <c r="A1253" s="96" t="s">
        <v>2525</v>
      </c>
      <c r="B1253" s="97" t="s">
        <v>2526</v>
      </c>
      <c r="C1253" s="98" t="s">
        <v>13</v>
      </c>
      <c r="D1253" s="99">
        <v>983.02</v>
      </c>
      <c r="E1253" s="99">
        <v>70.489999999999995</v>
      </c>
      <c r="F1253" s="99">
        <v>1053.51</v>
      </c>
      <c r="G1253" s="91"/>
    </row>
    <row r="1254" spans="1:7" x14ac:dyDescent="0.25">
      <c r="A1254" s="96" t="s">
        <v>2527</v>
      </c>
      <c r="B1254" s="97" t="s">
        <v>2528</v>
      </c>
      <c r="C1254" s="98" t="s">
        <v>13</v>
      </c>
      <c r="D1254" s="99">
        <v>1391.44</v>
      </c>
      <c r="E1254" s="99">
        <v>130.9</v>
      </c>
      <c r="F1254" s="99">
        <v>1522.34</v>
      </c>
      <c r="G1254" s="91"/>
    </row>
    <row r="1255" spans="1:7" x14ac:dyDescent="0.25">
      <c r="A1255" s="96" t="s">
        <v>2529</v>
      </c>
      <c r="B1255" s="97" t="s">
        <v>2530</v>
      </c>
      <c r="C1255" s="98" t="s">
        <v>13</v>
      </c>
      <c r="D1255" s="99">
        <v>1420.92</v>
      </c>
      <c r="E1255" s="99">
        <v>130.9</v>
      </c>
      <c r="F1255" s="99">
        <v>1551.82</v>
      </c>
      <c r="G1255" s="91"/>
    </row>
    <row r="1256" spans="1:7" x14ac:dyDescent="0.25">
      <c r="A1256" s="96" t="s">
        <v>2531</v>
      </c>
      <c r="B1256" s="97" t="s">
        <v>2532</v>
      </c>
      <c r="C1256" s="98" t="s">
        <v>13</v>
      </c>
      <c r="D1256" s="99">
        <v>1473.14</v>
      </c>
      <c r="E1256" s="99">
        <v>130.9</v>
      </c>
      <c r="F1256" s="99">
        <v>1604.04</v>
      </c>
      <c r="G1256" s="91"/>
    </row>
    <row r="1257" spans="1:7" x14ac:dyDescent="0.25">
      <c r="A1257" s="96" t="s">
        <v>2533</v>
      </c>
      <c r="B1257" s="97" t="s">
        <v>2534</v>
      </c>
      <c r="C1257" s="98" t="s">
        <v>13</v>
      </c>
      <c r="D1257" s="99">
        <v>1748.03</v>
      </c>
      <c r="E1257" s="99">
        <v>171.2</v>
      </c>
      <c r="F1257" s="99">
        <v>1919.23</v>
      </c>
      <c r="G1257" s="91"/>
    </row>
    <row r="1258" spans="1:7" x14ac:dyDescent="0.25">
      <c r="A1258" s="96" t="s">
        <v>2535</v>
      </c>
      <c r="B1258" s="97" t="s">
        <v>2536</v>
      </c>
      <c r="C1258" s="98" t="s">
        <v>13</v>
      </c>
      <c r="D1258" s="99">
        <v>1848.49</v>
      </c>
      <c r="E1258" s="99">
        <v>171.2</v>
      </c>
      <c r="F1258" s="99">
        <v>2019.69</v>
      </c>
      <c r="G1258" s="91"/>
    </row>
    <row r="1259" spans="1:7" x14ac:dyDescent="0.25">
      <c r="A1259" s="96" t="s">
        <v>2537</v>
      </c>
      <c r="B1259" s="97" t="s">
        <v>2538</v>
      </c>
      <c r="C1259" s="98" t="s">
        <v>13</v>
      </c>
      <c r="D1259" s="99">
        <v>1164.01</v>
      </c>
      <c r="E1259" s="99">
        <v>70.489999999999995</v>
      </c>
      <c r="F1259" s="99">
        <v>1234.5</v>
      </c>
      <c r="G1259" s="91"/>
    </row>
    <row r="1260" spans="1:7" x14ac:dyDescent="0.25">
      <c r="A1260" s="96" t="s">
        <v>2539</v>
      </c>
      <c r="B1260" s="97" t="s">
        <v>2540</v>
      </c>
      <c r="C1260" s="98" t="s">
        <v>13</v>
      </c>
      <c r="D1260" s="99">
        <v>1370.7</v>
      </c>
      <c r="E1260" s="99">
        <v>70.489999999999995</v>
      </c>
      <c r="F1260" s="99">
        <v>1441.19</v>
      </c>
      <c r="G1260" s="91"/>
    </row>
    <row r="1261" spans="1:7" x14ac:dyDescent="0.25">
      <c r="A1261" s="96" t="s">
        <v>2541</v>
      </c>
      <c r="B1261" s="97" t="s">
        <v>2542</v>
      </c>
      <c r="C1261" s="98" t="s">
        <v>13</v>
      </c>
      <c r="D1261" s="99">
        <v>781.17</v>
      </c>
      <c r="E1261" s="99">
        <v>176.23</v>
      </c>
      <c r="F1261" s="99">
        <v>957.4</v>
      </c>
      <c r="G1261" s="91"/>
    </row>
    <row r="1262" spans="1:7" x14ac:dyDescent="0.25">
      <c r="A1262" s="96" t="s">
        <v>2543</v>
      </c>
      <c r="B1262" s="97" t="s">
        <v>2544</v>
      </c>
      <c r="C1262" s="98"/>
      <c r="D1262" s="99"/>
      <c r="E1262" s="99"/>
      <c r="F1262" s="99"/>
      <c r="G1262" s="91"/>
    </row>
    <row r="1263" spans="1:7" x14ac:dyDescent="0.25">
      <c r="A1263" s="96" t="s">
        <v>2545</v>
      </c>
      <c r="B1263" s="97" t="s">
        <v>2546</v>
      </c>
      <c r="C1263" s="98" t="s">
        <v>65</v>
      </c>
      <c r="D1263" s="99">
        <v>260.08</v>
      </c>
      <c r="E1263" s="99">
        <v>69.48</v>
      </c>
      <c r="F1263" s="99">
        <v>329.56</v>
      </c>
      <c r="G1263" s="91"/>
    </row>
    <row r="1264" spans="1:7" x14ac:dyDescent="0.25">
      <c r="A1264" s="96" t="s">
        <v>2547</v>
      </c>
      <c r="B1264" s="97" t="s">
        <v>2548</v>
      </c>
      <c r="C1264" s="98" t="s">
        <v>13</v>
      </c>
      <c r="D1264" s="99">
        <v>504.32</v>
      </c>
      <c r="E1264" s="99">
        <v>140.97999999999999</v>
      </c>
      <c r="F1264" s="99">
        <v>645.29999999999995</v>
      </c>
      <c r="G1264" s="91"/>
    </row>
    <row r="1265" spans="1:7" x14ac:dyDescent="0.25">
      <c r="A1265" s="96" t="s">
        <v>2549</v>
      </c>
      <c r="B1265" s="97" t="s">
        <v>2550</v>
      </c>
      <c r="C1265" s="98" t="s">
        <v>13</v>
      </c>
      <c r="D1265" s="99">
        <v>513.14</v>
      </c>
      <c r="E1265" s="99">
        <v>140.97999999999999</v>
      </c>
      <c r="F1265" s="99">
        <v>654.12</v>
      </c>
      <c r="G1265" s="91"/>
    </row>
    <row r="1266" spans="1:7" x14ac:dyDescent="0.25">
      <c r="A1266" s="96" t="s">
        <v>2551</v>
      </c>
      <c r="B1266" s="97" t="s">
        <v>2552</v>
      </c>
      <c r="C1266" s="98" t="s">
        <v>13</v>
      </c>
      <c r="D1266" s="99">
        <v>545.33000000000004</v>
      </c>
      <c r="E1266" s="99">
        <v>140.97999999999999</v>
      </c>
      <c r="F1266" s="99">
        <v>686.31</v>
      </c>
      <c r="G1266" s="91"/>
    </row>
    <row r="1267" spans="1:7" x14ac:dyDescent="0.25">
      <c r="A1267" s="96" t="s">
        <v>2553</v>
      </c>
      <c r="B1267" s="97" t="s">
        <v>2554</v>
      </c>
      <c r="C1267" s="98"/>
      <c r="D1267" s="99"/>
      <c r="E1267" s="99"/>
      <c r="F1267" s="99"/>
      <c r="G1267" s="91"/>
    </row>
    <row r="1268" spans="1:7" x14ac:dyDescent="0.25">
      <c r="A1268" s="96" t="s">
        <v>2555</v>
      </c>
      <c r="B1268" s="97" t="s">
        <v>2556</v>
      </c>
      <c r="C1268" s="98" t="s">
        <v>13</v>
      </c>
      <c r="D1268" s="99">
        <v>627.58000000000004</v>
      </c>
      <c r="E1268" s="99"/>
      <c r="F1268" s="99">
        <v>627.58000000000004</v>
      </c>
      <c r="G1268" s="91"/>
    </row>
    <row r="1269" spans="1:7" x14ac:dyDescent="0.25">
      <c r="A1269" s="96" t="s">
        <v>2557</v>
      </c>
      <c r="B1269" s="97" t="s">
        <v>2558</v>
      </c>
      <c r="C1269" s="98"/>
      <c r="D1269" s="99"/>
      <c r="E1269" s="99"/>
      <c r="F1269" s="99"/>
      <c r="G1269" s="91"/>
    </row>
    <row r="1270" spans="1:7" x14ac:dyDescent="0.25">
      <c r="A1270" s="96" t="s">
        <v>2559</v>
      </c>
      <c r="B1270" s="97" t="s">
        <v>2560</v>
      </c>
      <c r="C1270" s="98" t="s">
        <v>13</v>
      </c>
      <c r="D1270" s="99">
        <v>627.58000000000004</v>
      </c>
      <c r="E1270" s="99"/>
      <c r="F1270" s="99">
        <v>627.58000000000004</v>
      </c>
      <c r="G1270" s="91"/>
    </row>
    <row r="1271" spans="1:7" x14ac:dyDescent="0.25">
      <c r="A1271" s="96" t="s">
        <v>2561</v>
      </c>
      <c r="B1271" s="97" t="s">
        <v>2562</v>
      </c>
      <c r="C1271" s="98" t="s">
        <v>13</v>
      </c>
      <c r="D1271" s="99">
        <v>645.22</v>
      </c>
      <c r="E1271" s="99"/>
      <c r="F1271" s="99">
        <v>645.22</v>
      </c>
      <c r="G1271" s="91"/>
    </row>
    <row r="1272" spans="1:7" x14ac:dyDescent="0.25">
      <c r="A1272" s="96" t="s">
        <v>2563</v>
      </c>
      <c r="B1272" s="97" t="s">
        <v>2564</v>
      </c>
      <c r="C1272" s="98" t="s">
        <v>13</v>
      </c>
      <c r="D1272" s="99">
        <v>627.58000000000004</v>
      </c>
      <c r="E1272" s="99"/>
      <c r="F1272" s="99">
        <v>627.58000000000004</v>
      </c>
      <c r="G1272" s="91"/>
    </row>
    <row r="1273" spans="1:7" ht="25.5" x14ac:dyDescent="0.25">
      <c r="A1273" s="96" t="s">
        <v>2565</v>
      </c>
      <c r="B1273" s="97" t="s">
        <v>2566</v>
      </c>
      <c r="C1273" s="98" t="s">
        <v>13</v>
      </c>
      <c r="D1273" s="99">
        <v>779.61</v>
      </c>
      <c r="E1273" s="99"/>
      <c r="F1273" s="99">
        <v>779.61</v>
      </c>
      <c r="G1273" s="91"/>
    </row>
    <row r="1274" spans="1:7" x14ac:dyDescent="0.25">
      <c r="A1274" s="96" t="s">
        <v>2567</v>
      </c>
      <c r="B1274" s="97" t="s">
        <v>2568</v>
      </c>
      <c r="C1274" s="98" t="s">
        <v>13</v>
      </c>
      <c r="D1274" s="99">
        <v>817.04</v>
      </c>
      <c r="E1274" s="99"/>
      <c r="F1274" s="99">
        <v>817.04</v>
      </c>
      <c r="G1274" s="91"/>
    </row>
    <row r="1275" spans="1:7" ht="25.5" x14ac:dyDescent="0.25">
      <c r="A1275" s="96" t="s">
        <v>2569</v>
      </c>
      <c r="B1275" s="97" t="s">
        <v>2570</v>
      </c>
      <c r="C1275" s="98" t="s">
        <v>13</v>
      </c>
      <c r="D1275" s="99">
        <v>913.27</v>
      </c>
      <c r="E1275" s="99"/>
      <c r="F1275" s="99">
        <v>913.27</v>
      </c>
      <c r="G1275" s="91"/>
    </row>
    <row r="1276" spans="1:7" x14ac:dyDescent="0.25">
      <c r="A1276" s="96" t="s">
        <v>2571</v>
      </c>
      <c r="B1276" s="97" t="s">
        <v>2572</v>
      </c>
      <c r="C1276" s="98"/>
      <c r="D1276" s="99"/>
      <c r="E1276" s="99"/>
      <c r="F1276" s="99"/>
      <c r="G1276" s="91"/>
    </row>
    <row r="1277" spans="1:7" x14ac:dyDescent="0.25">
      <c r="A1277" s="96" t="s">
        <v>2573</v>
      </c>
      <c r="B1277" s="97" t="s">
        <v>2574</v>
      </c>
      <c r="C1277" s="98" t="s">
        <v>13</v>
      </c>
      <c r="D1277" s="99"/>
      <c r="E1277" s="99">
        <v>65.45</v>
      </c>
      <c r="F1277" s="99">
        <v>65.45</v>
      </c>
      <c r="G1277" s="91"/>
    </row>
    <row r="1278" spans="1:7" x14ac:dyDescent="0.25">
      <c r="A1278" s="96" t="s">
        <v>2575</v>
      </c>
      <c r="B1278" s="97" t="s">
        <v>2576</v>
      </c>
      <c r="C1278" s="98" t="s">
        <v>13</v>
      </c>
      <c r="D1278" s="99"/>
      <c r="E1278" s="99">
        <v>80.56</v>
      </c>
      <c r="F1278" s="99">
        <v>80.56</v>
      </c>
      <c r="G1278" s="91"/>
    </row>
    <row r="1279" spans="1:7" x14ac:dyDescent="0.25">
      <c r="A1279" s="96" t="s">
        <v>2577</v>
      </c>
      <c r="B1279" s="97" t="s">
        <v>2578</v>
      </c>
      <c r="C1279" s="98" t="s">
        <v>123</v>
      </c>
      <c r="D1279" s="99"/>
      <c r="E1279" s="99">
        <v>2.52</v>
      </c>
      <c r="F1279" s="99">
        <v>2.52</v>
      </c>
      <c r="G1279" s="91"/>
    </row>
    <row r="1280" spans="1:7" x14ac:dyDescent="0.25">
      <c r="A1280" s="96" t="s">
        <v>2579</v>
      </c>
      <c r="B1280" s="97" t="s">
        <v>2580</v>
      </c>
      <c r="C1280" s="98" t="s">
        <v>123</v>
      </c>
      <c r="D1280" s="99">
        <v>41.18</v>
      </c>
      <c r="E1280" s="99">
        <v>15.1</v>
      </c>
      <c r="F1280" s="99">
        <v>56.28</v>
      </c>
      <c r="G1280" s="91"/>
    </row>
    <row r="1281" spans="1:7" x14ac:dyDescent="0.25">
      <c r="A1281" s="96" t="s">
        <v>2581</v>
      </c>
      <c r="B1281" s="97" t="s">
        <v>2582</v>
      </c>
      <c r="C1281" s="98" t="s">
        <v>65</v>
      </c>
      <c r="D1281" s="99">
        <v>1715.84</v>
      </c>
      <c r="E1281" s="99">
        <v>201.4</v>
      </c>
      <c r="F1281" s="99">
        <v>1917.24</v>
      </c>
      <c r="G1281" s="91"/>
    </row>
    <row r="1282" spans="1:7" x14ac:dyDescent="0.25">
      <c r="A1282" s="96" t="s">
        <v>2583</v>
      </c>
      <c r="B1282" s="97" t="s">
        <v>2584</v>
      </c>
      <c r="C1282" s="98" t="s">
        <v>123</v>
      </c>
      <c r="D1282" s="99">
        <v>6.75</v>
      </c>
      <c r="E1282" s="99">
        <v>2.52</v>
      </c>
      <c r="F1282" s="99">
        <v>9.27</v>
      </c>
      <c r="G1282" s="91"/>
    </row>
    <row r="1283" spans="1:7" x14ac:dyDescent="0.25">
      <c r="A1283" s="96" t="s">
        <v>2585</v>
      </c>
      <c r="B1283" s="97" t="s">
        <v>2586</v>
      </c>
      <c r="C1283" s="98" t="s">
        <v>13</v>
      </c>
      <c r="D1283" s="99">
        <v>330.94</v>
      </c>
      <c r="E1283" s="99"/>
      <c r="F1283" s="99">
        <v>330.94</v>
      </c>
      <c r="G1283" s="91"/>
    </row>
    <row r="1284" spans="1:7" x14ac:dyDescent="0.25">
      <c r="A1284" s="96" t="s">
        <v>2587</v>
      </c>
      <c r="B1284" s="97" t="s">
        <v>2588</v>
      </c>
      <c r="C1284" s="98" t="s">
        <v>65</v>
      </c>
      <c r="D1284" s="99">
        <v>1201.51</v>
      </c>
      <c r="E1284" s="99">
        <v>25.18</v>
      </c>
      <c r="F1284" s="99">
        <v>1226.69</v>
      </c>
      <c r="G1284" s="91"/>
    </row>
    <row r="1285" spans="1:7" x14ac:dyDescent="0.25">
      <c r="A1285" s="96" t="s">
        <v>2589</v>
      </c>
      <c r="B1285" s="97" t="s">
        <v>2590</v>
      </c>
      <c r="C1285" s="98" t="s">
        <v>65</v>
      </c>
      <c r="D1285" s="99">
        <v>132.41</v>
      </c>
      <c r="E1285" s="99">
        <v>25.18</v>
      </c>
      <c r="F1285" s="99">
        <v>157.59</v>
      </c>
      <c r="G1285" s="91"/>
    </row>
    <row r="1286" spans="1:7" x14ac:dyDescent="0.25">
      <c r="A1286" s="96" t="s">
        <v>2591</v>
      </c>
      <c r="B1286" s="97" t="s">
        <v>2592</v>
      </c>
      <c r="C1286" s="98" t="s">
        <v>65</v>
      </c>
      <c r="D1286" s="99">
        <v>487.23</v>
      </c>
      <c r="E1286" s="99">
        <v>25.18</v>
      </c>
      <c r="F1286" s="99">
        <v>512.41</v>
      </c>
      <c r="G1286" s="91"/>
    </row>
    <row r="1287" spans="1:7" x14ac:dyDescent="0.25">
      <c r="A1287" s="96" t="s">
        <v>2593</v>
      </c>
      <c r="B1287" s="97" t="s">
        <v>2594</v>
      </c>
      <c r="C1287" s="98" t="s">
        <v>13</v>
      </c>
      <c r="D1287" s="99">
        <v>239.13</v>
      </c>
      <c r="E1287" s="99">
        <v>75.53</v>
      </c>
      <c r="F1287" s="99">
        <v>314.66000000000003</v>
      </c>
      <c r="G1287" s="91"/>
    </row>
    <row r="1288" spans="1:7" x14ac:dyDescent="0.25">
      <c r="A1288" s="96" t="s">
        <v>2595</v>
      </c>
      <c r="B1288" s="97" t="s">
        <v>2596</v>
      </c>
      <c r="C1288" s="98" t="s">
        <v>13</v>
      </c>
      <c r="D1288" s="99">
        <v>236.84</v>
      </c>
      <c r="E1288" s="99">
        <v>75.53</v>
      </c>
      <c r="F1288" s="99">
        <v>312.37</v>
      </c>
      <c r="G1288" s="91"/>
    </row>
    <row r="1289" spans="1:7" x14ac:dyDescent="0.25">
      <c r="A1289" s="96" t="s">
        <v>2597</v>
      </c>
      <c r="B1289" s="97" t="s">
        <v>2598</v>
      </c>
      <c r="C1289" s="98" t="s">
        <v>13</v>
      </c>
      <c r="D1289" s="99">
        <v>243.29</v>
      </c>
      <c r="E1289" s="99">
        <v>75.53</v>
      </c>
      <c r="F1289" s="99">
        <v>318.82</v>
      </c>
      <c r="G1289" s="91"/>
    </row>
    <row r="1290" spans="1:7" x14ac:dyDescent="0.25">
      <c r="A1290" s="96" t="s">
        <v>2599</v>
      </c>
      <c r="B1290" s="97" t="s">
        <v>2600</v>
      </c>
      <c r="C1290" s="98" t="s">
        <v>13</v>
      </c>
      <c r="D1290" s="99">
        <v>272.47000000000003</v>
      </c>
      <c r="E1290" s="99">
        <v>75.53</v>
      </c>
      <c r="F1290" s="99">
        <v>348</v>
      </c>
      <c r="G1290" s="91"/>
    </row>
    <row r="1291" spans="1:7" x14ac:dyDescent="0.25">
      <c r="A1291" s="96" t="s">
        <v>2601</v>
      </c>
      <c r="B1291" s="97" t="s">
        <v>2602</v>
      </c>
      <c r="C1291" s="98" t="s">
        <v>13</v>
      </c>
      <c r="D1291" s="99">
        <v>1071.08</v>
      </c>
      <c r="E1291" s="99">
        <v>75.53</v>
      </c>
      <c r="F1291" s="99">
        <v>1146.6099999999999</v>
      </c>
      <c r="G1291" s="91"/>
    </row>
    <row r="1292" spans="1:7" x14ac:dyDescent="0.25">
      <c r="A1292" s="96" t="s">
        <v>2603</v>
      </c>
      <c r="B1292" s="97" t="s">
        <v>2604</v>
      </c>
      <c r="C1292" s="98" t="s">
        <v>13</v>
      </c>
      <c r="D1292" s="99">
        <v>1196.1600000000001</v>
      </c>
      <c r="E1292" s="99">
        <v>75.53</v>
      </c>
      <c r="F1292" s="99">
        <v>1271.69</v>
      </c>
      <c r="G1292" s="91"/>
    </row>
    <row r="1293" spans="1:7" x14ac:dyDescent="0.25">
      <c r="A1293" s="96" t="s">
        <v>2605</v>
      </c>
      <c r="B1293" s="97" t="s">
        <v>2606</v>
      </c>
      <c r="C1293" s="98" t="s">
        <v>13</v>
      </c>
      <c r="D1293" s="99">
        <v>1186.04</v>
      </c>
      <c r="E1293" s="99">
        <v>75.53</v>
      </c>
      <c r="F1293" s="99">
        <v>1261.57</v>
      </c>
      <c r="G1293" s="91"/>
    </row>
    <row r="1294" spans="1:7" x14ac:dyDescent="0.25">
      <c r="A1294" s="96" t="s">
        <v>2607</v>
      </c>
      <c r="B1294" s="97" t="s">
        <v>2608</v>
      </c>
      <c r="C1294" s="98" t="s">
        <v>65</v>
      </c>
      <c r="D1294" s="99">
        <v>632.89</v>
      </c>
      <c r="E1294" s="99">
        <v>40.880000000000003</v>
      </c>
      <c r="F1294" s="99">
        <v>673.77</v>
      </c>
      <c r="G1294" s="91"/>
    </row>
    <row r="1295" spans="1:7" x14ac:dyDescent="0.25">
      <c r="A1295" s="96" t="s">
        <v>2609</v>
      </c>
      <c r="B1295" s="97" t="s">
        <v>2610</v>
      </c>
      <c r="C1295" s="98" t="s">
        <v>65</v>
      </c>
      <c r="D1295" s="99">
        <v>1138.8499999999999</v>
      </c>
      <c r="E1295" s="99">
        <v>75.53</v>
      </c>
      <c r="F1295" s="99">
        <v>1214.3800000000001</v>
      </c>
      <c r="G1295" s="91"/>
    </row>
    <row r="1296" spans="1:7" x14ac:dyDescent="0.25">
      <c r="A1296" s="96" t="s">
        <v>2611</v>
      </c>
      <c r="B1296" s="97" t="s">
        <v>2612</v>
      </c>
      <c r="C1296" s="98"/>
      <c r="D1296" s="99"/>
      <c r="E1296" s="99"/>
      <c r="F1296" s="99"/>
      <c r="G1296" s="91"/>
    </row>
    <row r="1297" spans="1:7" x14ac:dyDescent="0.25">
      <c r="A1297" s="96" t="s">
        <v>2613</v>
      </c>
      <c r="B1297" s="97" t="s">
        <v>2614</v>
      </c>
      <c r="C1297" s="98"/>
      <c r="D1297" s="99"/>
      <c r="E1297" s="99"/>
      <c r="F1297" s="99"/>
      <c r="G1297" s="91"/>
    </row>
    <row r="1298" spans="1:7" x14ac:dyDescent="0.25">
      <c r="A1298" s="96" t="s">
        <v>2615</v>
      </c>
      <c r="B1298" s="97" t="s">
        <v>2616</v>
      </c>
      <c r="C1298" s="98" t="s">
        <v>65</v>
      </c>
      <c r="D1298" s="99">
        <v>556.04999999999995</v>
      </c>
      <c r="E1298" s="99">
        <v>31.96</v>
      </c>
      <c r="F1298" s="99">
        <v>588.01</v>
      </c>
      <c r="G1298" s="91"/>
    </row>
    <row r="1299" spans="1:7" x14ac:dyDescent="0.25">
      <c r="A1299" s="96" t="s">
        <v>2617</v>
      </c>
      <c r="B1299" s="97" t="s">
        <v>2618</v>
      </c>
      <c r="C1299" s="98" t="s">
        <v>65</v>
      </c>
      <c r="D1299" s="99">
        <v>1664.19</v>
      </c>
      <c r="E1299" s="99">
        <v>31.96</v>
      </c>
      <c r="F1299" s="99">
        <v>1696.15</v>
      </c>
      <c r="G1299" s="91"/>
    </row>
    <row r="1300" spans="1:7" x14ac:dyDescent="0.25">
      <c r="A1300" s="96" t="s">
        <v>2619</v>
      </c>
      <c r="B1300" s="97" t="s">
        <v>2620</v>
      </c>
      <c r="C1300" s="98" t="s">
        <v>65</v>
      </c>
      <c r="D1300" s="99">
        <v>927.67</v>
      </c>
      <c r="E1300" s="99">
        <v>31.96</v>
      </c>
      <c r="F1300" s="99">
        <v>959.63</v>
      </c>
      <c r="G1300" s="91"/>
    </row>
    <row r="1301" spans="1:7" x14ac:dyDescent="0.25">
      <c r="A1301" s="96" t="s">
        <v>2621</v>
      </c>
      <c r="B1301" s="97" t="s">
        <v>2622</v>
      </c>
      <c r="C1301" s="98" t="s">
        <v>65</v>
      </c>
      <c r="D1301" s="99">
        <v>618.32000000000005</v>
      </c>
      <c r="E1301" s="99">
        <v>31.96</v>
      </c>
      <c r="F1301" s="99">
        <v>650.28</v>
      </c>
      <c r="G1301" s="91"/>
    </row>
    <row r="1302" spans="1:7" x14ac:dyDescent="0.25">
      <c r="A1302" s="96" t="s">
        <v>2623</v>
      </c>
      <c r="B1302" s="97" t="s">
        <v>2624</v>
      </c>
      <c r="C1302" s="98" t="s">
        <v>65</v>
      </c>
      <c r="D1302" s="99">
        <v>388.5</v>
      </c>
      <c r="E1302" s="99">
        <v>31.96</v>
      </c>
      <c r="F1302" s="99">
        <v>420.46</v>
      </c>
      <c r="G1302" s="91"/>
    </row>
    <row r="1303" spans="1:7" x14ac:dyDescent="0.25">
      <c r="A1303" s="96" t="s">
        <v>2625</v>
      </c>
      <c r="B1303" s="97" t="s">
        <v>2626</v>
      </c>
      <c r="C1303" s="98" t="s">
        <v>65</v>
      </c>
      <c r="D1303" s="99">
        <v>829.71</v>
      </c>
      <c r="E1303" s="99">
        <v>31.96</v>
      </c>
      <c r="F1303" s="99">
        <v>861.67</v>
      </c>
      <c r="G1303" s="91"/>
    </row>
    <row r="1304" spans="1:7" x14ac:dyDescent="0.25">
      <c r="A1304" s="96" t="s">
        <v>2627</v>
      </c>
      <c r="B1304" s="97" t="s">
        <v>2628</v>
      </c>
      <c r="C1304" s="98" t="s">
        <v>65</v>
      </c>
      <c r="D1304" s="99">
        <v>290.16000000000003</v>
      </c>
      <c r="E1304" s="99"/>
      <c r="F1304" s="99">
        <v>290.16000000000003</v>
      </c>
      <c r="G1304" s="91"/>
    </row>
    <row r="1305" spans="1:7" x14ac:dyDescent="0.25">
      <c r="A1305" s="96" t="s">
        <v>2629</v>
      </c>
      <c r="B1305" s="97" t="s">
        <v>2630</v>
      </c>
      <c r="C1305" s="98" t="s">
        <v>65</v>
      </c>
      <c r="D1305" s="99">
        <v>874.97</v>
      </c>
      <c r="E1305" s="99">
        <v>30.69</v>
      </c>
      <c r="F1305" s="99">
        <v>905.66</v>
      </c>
      <c r="G1305" s="91"/>
    </row>
    <row r="1306" spans="1:7" x14ac:dyDescent="0.25">
      <c r="A1306" s="96" t="s">
        <v>2631</v>
      </c>
      <c r="B1306" s="97" t="s">
        <v>2632</v>
      </c>
      <c r="C1306" s="98" t="s">
        <v>65</v>
      </c>
      <c r="D1306" s="99">
        <v>719.37</v>
      </c>
      <c r="E1306" s="99">
        <v>30.69</v>
      </c>
      <c r="F1306" s="99">
        <v>750.06</v>
      </c>
      <c r="G1306" s="91"/>
    </row>
    <row r="1307" spans="1:7" x14ac:dyDescent="0.25">
      <c r="A1307" s="96" t="s">
        <v>2633</v>
      </c>
      <c r="B1307" s="97" t="s">
        <v>2634</v>
      </c>
      <c r="C1307" s="98" t="s">
        <v>65</v>
      </c>
      <c r="D1307" s="99">
        <v>2123.4699999999998</v>
      </c>
      <c r="E1307" s="99">
        <v>81.209999999999994</v>
      </c>
      <c r="F1307" s="99">
        <v>2204.6799999999998</v>
      </c>
      <c r="G1307" s="91"/>
    </row>
    <row r="1308" spans="1:7" x14ac:dyDescent="0.25">
      <c r="A1308" s="96" t="s">
        <v>2635</v>
      </c>
      <c r="B1308" s="97" t="s">
        <v>2636</v>
      </c>
      <c r="C1308" s="98" t="s">
        <v>65</v>
      </c>
      <c r="D1308" s="99">
        <v>998.31</v>
      </c>
      <c r="E1308" s="99">
        <v>95.77</v>
      </c>
      <c r="F1308" s="99">
        <v>1094.08</v>
      </c>
      <c r="G1308" s="91"/>
    </row>
    <row r="1309" spans="1:7" x14ac:dyDescent="0.25">
      <c r="A1309" s="96" t="s">
        <v>2637</v>
      </c>
      <c r="B1309" s="97" t="s">
        <v>2638</v>
      </c>
      <c r="C1309" s="98"/>
      <c r="D1309" s="99"/>
      <c r="E1309" s="99"/>
      <c r="F1309" s="99"/>
      <c r="G1309" s="91"/>
    </row>
    <row r="1310" spans="1:7" x14ac:dyDescent="0.25">
      <c r="A1310" s="96" t="s">
        <v>2639</v>
      </c>
      <c r="B1310" s="97" t="s">
        <v>2640</v>
      </c>
      <c r="C1310" s="98" t="s">
        <v>65</v>
      </c>
      <c r="D1310" s="99">
        <v>986.93</v>
      </c>
      <c r="E1310" s="99">
        <v>95.77</v>
      </c>
      <c r="F1310" s="99">
        <v>1082.7</v>
      </c>
      <c r="G1310" s="91"/>
    </row>
    <row r="1311" spans="1:7" x14ac:dyDescent="0.25">
      <c r="A1311" s="96" t="s">
        <v>2641</v>
      </c>
      <c r="B1311" s="97" t="s">
        <v>2642</v>
      </c>
      <c r="C1311" s="98" t="s">
        <v>65</v>
      </c>
      <c r="D1311" s="99">
        <v>861.89</v>
      </c>
      <c r="E1311" s="99">
        <v>95.77</v>
      </c>
      <c r="F1311" s="99">
        <v>957.66</v>
      </c>
      <c r="G1311" s="91"/>
    </row>
    <row r="1312" spans="1:7" x14ac:dyDescent="0.25">
      <c r="A1312" s="96" t="s">
        <v>2643</v>
      </c>
      <c r="B1312" s="97" t="s">
        <v>2644</v>
      </c>
      <c r="C1312" s="98" t="s">
        <v>13</v>
      </c>
      <c r="D1312" s="99">
        <v>1426.68</v>
      </c>
      <c r="E1312" s="99">
        <v>168.83</v>
      </c>
      <c r="F1312" s="99">
        <v>1595.51</v>
      </c>
      <c r="G1312" s="91"/>
    </row>
    <row r="1313" spans="1:7" x14ac:dyDescent="0.25">
      <c r="A1313" s="96" t="s">
        <v>2645</v>
      </c>
      <c r="B1313" s="97" t="s">
        <v>2646</v>
      </c>
      <c r="C1313" s="98" t="s">
        <v>13</v>
      </c>
      <c r="D1313" s="99">
        <v>1490.63</v>
      </c>
      <c r="E1313" s="99">
        <v>168.83</v>
      </c>
      <c r="F1313" s="99">
        <v>1659.46</v>
      </c>
      <c r="G1313" s="91"/>
    </row>
    <row r="1314" spans="1:7" x14ac:dyDescent="0.25">
      <c r="A1314" s="96" t="s">
        <v>2647</v>
      </c>
      <c r="B1314" s="97" t="s">
        <v>2648</v>
      </c>
      <c r="C1314" s="98" t="s">
        <v>65</v>
      </c>
      <c r="D1314" s="99">
        <v>1152.04</v>
      </c>
      <c r="E1314" s="99">
        <v>95.77</v>
      </c>
      <c r="F1314" s="99">
        <v>1247.81</v>
      </c>
      <c r="G1314" s="91"/>
    </row>
    <row r="1315" spans="1:7" x14ac:dyDescent="0.25">
      <c r="A1315" s="96" t="s">
        <v>2649</v>
      </c>
      <c r="B1315" s="97" t="s">
        <v>2650</v>
      </c>
      <c r="C1315" s="98" t="s">
        <v>13</v>
      </c>
      <c r="D1315" s="99">
        <v>2578.87</v>
      </c>
      <c r="E1315" s="99">
        <v>168.83</v>
      </c>
      <c r="F1315" s="99">
        <v>2747.7</v>
      </c>
      <c r="G1315" s="91"/>
    </row>
    <row r="1316" spans="1:7" x14ac:dyDescent="0.25">
      <c r="A1316" s="96" t="s">
        <v>2651</v>
      </c>
      <c r="B1316" s="97" t="s">
        <v>2652</v>
      </c>
      <c r="C1316" s="98" t="s">
        <v>13</v>
      </c>
      <c r="D1316" s="99">
        <v>2446.4899999999998</v>
      </c>
      <c r="E1316" s="99">
        <v>168.83</v>
      </c>
      <c r="F1316" s="99">
        <v>2615.3200000000002</v>
      </c>
      <c r="G1316" s="91"/>
    </row>
    <row r="1317" spans="1:7" x14ac:dyDescent="0.25">
      <c r="A1317" s="96" t="s">
        <v>2653</v>
      </c>
      <c r="B1317" s="97" t="s">
        <v>2654</v>
      </c>
      <c r="C1317" s="98" t="s">
        <v>65</v>
      </c>
      <c r="D1317" s="99">
        <v>966.83</v>
      </c>
      <c r="E1317" s="99">
        <v>95.77</v>
      </c>
      <c r="F1317" s="99">
        <v>1062.5999999999999</v>
      </c>
      <c r="G1317" s="91"/>
    </row>
    <row r="1318" spans="1:7" x14ac:dyDescent="0.25">
      <c r="A1318" s="96" t="s">
        <v>2655</v>
      </c>
      <c r="B1318" s="97" t="s">
        <v>2656</v>
      </c>
      <c r="C1318" s="98" t="s">
        <v>65</v>
      </c>
      <c r="D1318" s="99">
        <v>318.73</v>
      </c>
      <c r="E1318" s="99">
        <v>95.77</v>
      </c>
      <c r="F1318" s="99">
        <v>414.5</v>
      </c>
      <c r="G1318" s="91"/>
    </row>
    <row r="1319" spans="1:7" x14ac:dyDescent="0.25">
      <c r="A1319" s="96" t="s">
        <v>2657</v>
      </c>
      <c r="B1319" s="97" t="s">
        <v>2658</v>
      </c>
      <c r="C1319" s="98" t="s">
        <v>65</v>
      </c>
      <c r="D1319" s="99">
        <v>1594.95</v>
      </c>
      <c r="E1319" s="99">
        <v>95.77</v>
      </c>
      <c r="F1319" s="99">
        <v>1690.72</v>
      </c>
      <c r="G1319" s="91"/>
    </row>
    <row r="1320" spans="1:7" x14ac:dyDescent="0.25">
      <c r="A1320" s="96" t="s">
        <v>2659</v>
      </c>
      <c r="B1320" s="97" t="s">
        <v>2660</v>
      </c>
      <c r="C1320" s="98" t="s">
        <v>65</v>
      </c>
      <c r="D1320" s="99">
        <v>975.88</v>
      </c>
      <c r="E1320" s="99">
        <v>73.06</v>
      </c>
      <c r="F1320" s="99">
        <v>1048.94</v>
      </c>
      <c r="G1320" s="91"/>
    </row>
    <row r="1321" spans="1:7" x14ac:dyDescent="0.25">
      <c r="A1321" s="96" t="s">
        <v>2661</v>
      </c>
      <c r="B1321" s="97" t="s">
        <v>2662</v>
      </c>
      <c r="C1321" s="98" t="s">
        <v>65</v>
      </c>
      <c r="D1321" s="99">
        <v>783.52</v>
      </c>
      <c r="E1321" s="99">
        <v>95.77</v>
      </c>
      <c r="F1321" s="99">
        <v>879.29</v>
      </c>
      <c r="G1321" s="91"/>
    </row>
    <row r="1322" spans="1:7" x14ac:dyDescent="0.25">
      <c r="A1322" s="96" t="s">
        <v>2663</v>
      </c>
      <c r="B1322" s="97" t="s">
        <v>2664</v>
      </c>
      <c r="C1322" s="98" t="s">
        <v>65</v>
      </c>
      <c r="D1322" s="99">
        <v>700.35</v>
      </c>
      <c r="E1322" s="99">
        <v>95.77</v>
      </c>
      <c r="F1322" s="99">
        <v>796.12</v>
      </c>
      <c r="G1322" s="91"/>
    </row>
    <row r="1323" spans="1:7" x14ac:dyDescent="0.25">
      <c r="A1323" s="96" t="s">
        <v>2665</v>
      </c>
      <c r="B1323" s="97" t="s">
        <v>2666</v>
      </c>
      <c r="C1323" s="98" t="s">
        <v>65</v>
      </c>
      <c r="D1323" s="99">
        <v>1300.9000000000001</v>
      </c>
      <c r="E1323" s="99">
        <v>95.77</v>
      </c>
      <c r="F1323" s="99">
        <v>1396.67</v>
      </c>
      <c r="G1323" s="91"/>
    </row>
    <row r="1324" spans="1:7" x14ac:dyDescent="0.25">
      <c r="A1324" s="96" t="s">
        <v>2667</v>
      </c>
      <c r="B1324" s="97" t="s">
        <v>2668</v>
      </c>
      <c r="C1324" s="98" t="s">
        <v>65</v>
      </c>
      <c r="D1324" s="99">
        <v>1427.82</v>
      </c>
      <c r="E1324" s="99">
        <v>95.77</v>
      </c>
      <c r="F1324" s="99">
        <v>1523.59</v>
      </c>
      <c r="G1324" s="91"/>
    </row>
    <row r="1325" spans="1:7" x14ac:dyDescent="0.25">
      <c r="A1325" s="96" t="s">
        <v>2669</v>
      </c>
      <c r="B1325" s="97" t="s">
        <v>2670</v>
      </c>
      <c r="C1325" s="98" t="s">
        <v>65</v>
      </c>
      <c r="D1325" s="99">
        <v>841.99</v>
      </c>
      <c r="E1325" s="99">
        <v>95.77</v>
      </c>
      <c r="F1325" s="99">
        <v>937.76</v>
      </c>
      <c r="G1325" s="91"/>
    </row>
    <row r="1326" spans="1:7" x14ac:dyDescent="0.25">
      <c r="A1326" s="96" t="s">
        <v>2671</v>
      </c>
      <c r="B1326" s="97" t="s">
        <v>2672</v>
      </c>
      <c r="C1326" s="98" t="s">
        <v>65</v>
      </c>
      <c r="D1326" s="99">
        <v>1496.91</v>
      </c>
      <c r="E1326" s="99">
        <v>63.64</v>
      </c>
      <c r="F1326" s="99">
        <v>1560.55</v>
      </c>
      <c r="G1326" s="91"/>
    </row>
    <row r="1327" spans="1:7" x14ac:dyDescent="0.25">
      <c r="A1327" s="96" t="s">
        <v>2673</v>
      </c>
      <c r="B1327" s="97" t="s">
        <v>2674</v>
      </c>
      <c r="C1327" s="98" t="s">
        <v>65</v>
      </c>
      <c r="D1327" s="99">
        <v>1260.5999999999999</v>
      </c>
      <c r="E1327" s="99">
        <v>73.06</v>
      </c>
      <c r="F1327" s="99">
        <v>1333.66</v>
      </c>
      <c r="G1327" s="91"/>
    </row>
    <row r="1328" spans="1:7" x14ac:dyDescent="0.25">
      <c r="A1328" s="96" t="s">
        <v>2675</v>
      </c>
      <c r="B1328" s="97" t="s">
        <v>2676</v>
      </c>
      <c r="C1328" s="98" t="s">
        <v>65</v>
      </c>
      <c r="D1328" s="99">
        <v>2036.37</v>
      </c>
      <c r="E1328" s="99">
        <v>63.64</v>
      </c>
      <c r="F1328" s="99">
        <v>2100.0100000000002</v>
      </c>
      <c r="G1328" s="91"/>
    </row>
    <row r="1329" spans="1:7" x14ac:dyDescent="0.25">
      <c r="A1329" s="96" t="s">
        <v>2677</v>
      </c>
      <c r="B1329" s="97" t="s">
        <v>2678</v>
      </c>
      <c r="C1329" s="98" t="s">
        <v>65</v>
      </c>
      <c r="D1329" s="99">
        <v>1456.32</v>
      </c>
      <c r="E1329" s="99">
        <v>63.64</v>
      </c>
      <c r="F1329" s="99">
        <v>1519.96</v>
      </c>
      <c r="G1329" s="91"/>
    </row>
    <row r="1330" spans="1:7" x14ac:dyDescent="0.25">
      <c r="A1330" s="96" t="s">
        <v>2679</v>
      </c>
      <c r="B1330" s="97" t="s">
        <v>2680</v>
      </c>
      <c r="C1330" s="98" t="s">
        <v>65</v>
      </c>
      <c r="D1330" s="99">
        <v>1857.23</v>
      </c>
      <c r="E1330" s="99">
        <v>31.96</v>
      </c>
      <c r="F1330" s="99">
        <v>1889.19</v>
      </c>
      <c r="G1330" s="91"/>
    </row>
    <row r="1331" spans="1:7" x14ac:dyDescent="0.25">
      <c r="A1331" s="96" t="s">
        <v>2681</v>
      </c>
      <c r="B1331" s="97" t="s">
        <v>2682</v>
      </c>
      <c r="C1331" s="98" t="s">
        <v>65</v>
      </c>
      <c r="D1331" s="99">
        <v>289.95999999999998</v>
      </c>
      <c r="E1331" s="99">
        <v>50.35</v>
      </c>
      <c r="F1331" s="99">
        <v>340.31</v>
      </c>
      <c r="G1331" s="91"/>
    </row>
    <row r="1332" spans="1:7" x14ac:dyDescent="0.25">
      <c r="A1332" s="96" t="s">
        <v>2683</v>
      </c>
      <c r="B1332" s="97" t="s">
        <v>2684</v>
      </c>
      <c r="C1332" s="98" t="s">
        <v>65</v>
      </c>
      <c r="D1332" s="99">
        <v>833.46</v>
      </c>
      <c r="E1332" s="99">
        <v>95.77</v>
      </c>
      <c r="F1332" s="99">
        <v>929.23</v>
      </c>
      <c r="G1332" s="91"/>
    </row>
    <row r="1333" spans="1:7" x14ac:dyDescent="0.25">
      <c r="A1333" s="96" t="s">
        <v>2685</v>
      </c>
      <c r="B1333" s="97" t="s">
        <v>2686</v>
      </c>
      <c r="C1333" s="98" t="s">
        <v>65</v>
      </c>
      <c r="D1333" s="99">
        <v>1208.55</v>
      </c>
      <c r="E1333" s="99">
        <v>151.97999999999999</v>
      </c>
      <c r="F1333" s="99">
        <v>1360.53</v>
      </c>
      <c r="G1333" s="91"/>
    </row>
    <row r="1334" spans="1:7" x14ac:dyDescent="0.25">
      <c r="A1334" s="96" t="s">
        <v>2687</v>
      </c>
      <c r="B1334" s="97" t="s">
        <v>2688</v>
      </c>
      <c r="C1334" s="98" t="s">
        <v>65</v>
      </c>
      <c r="D1334" s="99">
        <v>6810.56</v>
      </c>
      <c r="E1334" s="99">
        <v>187.59</v>
      </c>
      <c r="F1334" s="99">
        <v>6998.15</v>
      </c>
      <c r="G1334" s="91"/>
    </row>
    <row r="1335" spans="1:7" x14ac:dyDescent="0.25">
      <c r="A1335" s="96" t="s">
        <v>2689</v>
      </c>
      <c r="B1335" s="97" t="s">
        <v>2690</v>
      </c>
      <c r="C1335" s="98" t="s">
        <v>65</v>
      </c>
      <c r="D1335" s="99">
        <v>1054.97</v>
      </c>
      <c r="E1335" s="99">
        <v>63.64</v>
      </c>
      <c r="F1335" s="99">
        <v>1118.6099999999999</v>
      </c>
      <c r="G1335" s="91"/>
    </row>
    <row r="1336" spans="1:7" x14ac:dyDescent="0.25">
      <c r="A1336" s="96" t="s">
        <v>2691</v>
      </c>
      <c r="B1336" s="97" t="s">
        <v>2692</v>
      </c>
      <c r="C1336" s="98" t="s">
        <v>65</v>
      </c>
      <c r="D1336" s="99">
        <v>1720.24</v>
      </c>
      <c r="E1336" s="99">
        <v>72.73</v>
      </c>
      <c r="F1336" s="99">
        <v>1792.97</v>
      </c>
      <c r="G1336" s="91"/>
    </row>
    <row r="1337" spans="1:7" x14ac:dyDescent="0.25">
      <c r="A1337" s="96" t="s">
        <v>2693</v>
      </c>
      <c r="B1337" s="97" t="s">
        <v>2694</v>
      </c>
      <c r="C1337" s="98" t="s">
        <v>65</v>
      </c>
      <c r="D1337" s="99">
        <v>1421.51</v>
      </c>
      <c r="E1337" s="99">
        <v>95.77</v>
      </c>
      <c r="F1337" s="99">
        <v>1517.28</v>
      </c>
      <c r="G1337" s="91"/>
    </row>
    <row r="1338" spans="1:7" x14ac:dyDescent="0.25">
      <c r="A1338" s="96" t="s">
        <v>2695</v>
      </c>
      <c r="B1338" s="97" t="s">
        <v>2696</v>
      </c>
      <c r="C1338" s="98"/>
      <c r="D1338" s="99"/>
      <c r="E1338" s="99"/>
      <c r="F1338" s="99"/>
      <c r="G1338" s="91"/>
    </row>
    <row r="1339" spans="1:7" x14ac:dyDescent="0.25">
      <c r="A1339" s="96" t="s">
        <v>2697</v>
      </c>
      <c r="B1339" s="97" t="s">
        <v>2698</v>
      </c>
      <c r="C1339" s="98" t="s">
        <v>123</v>
      </c>
      <c r="D1339" s="99">
        <v>781.6</v>
      </c>
      <c r="E1339" s="99">
        <v>50.35</v>
      </c>
      <c r="F1339" s="99">
        <v>831.95</v>
      </c>
      <c r="G1339" s="91"/>
    </row>
    <row r="1340" spans="1:7" x14ac:dyDescent="0.25">
      <c r="A1340" s="96" t="s">
        <v>2699</v>
      </c>
      <c r="B1340" s="97" t="s">
        <v>2700</v>
      </c>
      <c r="C1340" s="98" t="s">
        <v>123</v>
      </c>
      <c r="D1340" s="99">
        <v>830.25</v>
      </c>
      <c r="E1340" s="99">
        <v>20.14</v>
      </c>
      <c r="F1340" s="99">
        <v>850.39</v>
      </c>
      <c r="G1340" s="91"/>
    </row>
    <row r="1341" spans="1:7" x14ac:dyDescent="0.25">
      <c r="A1341" s="96" t="s">
        <v>2701</v>
      </c>
      <c r="B1341" s="97" t="s">
        <v>2702</v>
      </c>
      <c r="C1341" s="98" t="s">
        <v>123</v>
      </c>
      <c r="D1341" s="99">
        <v>1348.99</v>
      </c>
      <c r="E1341" s="99">
        <v>50.35</v>
      </c>
      <c r="F1341" s="99">
        <v>1399.34</v>
      </c>
      <c r="G1341" s="91"/>
    </row>
    <row r="1342" spans="1:7" x14ac:dyDescent="0.25">
      <c r="A1342" s="96" t="s">
        <v>2703</v>
      </c>
      <c r="B1342" s="97" t="s">
        <v>2704</v>
      </c>
      <c r="C1342" s="98" t="s">
        <v>65</v>
      </c>
      <c r="D1342" s="99">
        <v>1469.05</v>
      </c>
      <c r="E1342" s="99">
        <v>100.7</v>
      </c>
      <c r="F1342" s="99">
        <v>1569.75</v>
      </c>
      <c r="G1342" s="91"/>
    </row>
    <row r="1343" spans="1:7" x14ac:dyDescent="0.25">
      <c r="A1343" s="96" t="s">
        <v>2705</v>
      </c>
      <c r="B1343" s="97" t="s">
        <v>2706</v>
      </c>
      <c r="C1343" s="98" t="s">
        <v>65</v>
      </c>
      <c r="D1343" s="99">
        <v>992.24</v>
      </c>
      <c r="E1343" s="99">
        <v>16.61</v>
      </c>
      <c r="F1343" s="99">
        <v>1008.85</v>
      </c>
      <c r="G1343" s="91"/>
    </row>
    <row r="1344" spans="1:7" x14ac:dyDescent="0.25">
      <c r="A1344" s="100" t="s">
        <v>2707</v>
      </c>
      <c r="B1344" s="97" t="s">
        <v>2708</v>
      </c>
      <c r="C1344" s="98" t="s">
        <v>65</v>
      </c>
      <c r="D1344" s="99">
        <v>404.67</v>
      </c>
      <c r="E1344" s="99">
        <v>219.12</v>
      </c>
      <c r="F1344" s="99">
        <v>623.79</v>
      </c>
      <c r="G1344" s="91"/>
    </row>
    <row r="1345" spans="1:7" x14ac:dyDescent="0.25">
      <c r="A1345" s="96" t="s">
        <v>2709</v>
      </c>
      <c r="B1345" s="97" t="s">
        <v>2710</v>
      </c>
      <c r="C1345" s="98" t="s">
        <v>65</v>
      </c>
      <c r="D1345" s="99">
        <v>986.72</v>
      </c>
      <c r="E1345" s="99">
        <v>31.96</v>
      </c>
      <c r="F1345" s="99">
        <v>1018.68</v>
      </c>
      <c r="G1345" s="91"/>
    </row>
    <row r="1346" spans="1:7" x14ac:dyDescent="0.25">
      <c r="A1346" s="96" t="s">
        <v>2711</v>
      </c>
      <c r="B1346" s="97" t="s">
        <v>2712</v>
      </c>
      <c r="C1346" s="98" t="s">
        <v>65</v>
      </c>
      <c r="D1346" s="99">
        <v>795.14</v>
      </c>
      <c r="E1346" s="99">
        <v>63.64</v>
      </c>
      <c r="F1346" s="99">
        <v>858.78</v>
      </c>
      <c r="G1346" s="91"/>
    </row>
    <row r="1347" spans="1:7" x14ac:dyDescent="0.25">
      <c r="A1347" s="96" t="s">
        <v>2713</v>
      </c>
      <c r="B1347" s="97" t="s">
        <v>2714</v>
      </c>
      <c r="C1347" s="98" t="s">
        <v>123</v>
      </c>
      <c r="D1347" s="99">
        <v>220.3</v>
      </c>
      <c r="E1347" s="99">
        <v>25.18</v>
      </c>
      <c r="F1347" s="99">
        <v>245.48</v>
      </c>
      <c r="G1347" s="91"/>
    </row>
    <row r="1348" spans="1:7" x14ac:dyDescent="0.25">
      <c r="A1348" s="96" t="s">
        <v>2715</v>
      </c>
      <c r="B1348" s="97" t="s">
        <v>2716</v>
      </c>
      <c r="C1348" s="98" t="s">
        <v>123</v>
      </c>
      <c r="D1348" s="99">
        <v>255.96</v>
      </c>
      <c r="E1348" s="99">
        <v>25.18</v>
      </c>
      <c r="F1348" s="99">
        <v>281.14</v>
      </c>
      <c r="G1348" s="91"/>
    </row>
    <row r="1349" spans="1:7" x14ac:dyDescent="0.25">
      <c r="A1349" s="96" t="s">
        <v>2717</v>
      </c>
      <c r="B1349" s="97" t="s">
        <v>2718</v>
      </c>
      <c r="C1349" s="98" t="s">
        <v>65</v>
      </c>
      <c r="D1349" s="99">
        <v>1361.83</v>
      </c>
      <c r="E1349" s="99">
        <v>73.06</v>
      </c>
      <c r="F1349" s="99">
        <v>1434.89</v>
      </c>
      <c r="G1349" s="91"/>
    </row>
    <row r="1350" spans="1:7" x14ac:dyDescent="0.25">
      <c r="A1350" s="96" t="s">
        <v>2719</v>
      </c>
      <c r="B1350" s="97" t="s">
        <v>2720</v>
      </c>
      <c r="C1350" s="98" t="s">
        <v>65</v>
      </c>
      <c r="D1350" s="99">
        <v>961.97</v>
      </c>
      <c r="E1350" s="99">
        <v>31.96</v>
      </c>
      <c r="F1350" s="99">
        <v>993.93</v>
      </c>
      <c r="G1350" s="91"/>
    </row>
    <row r="1351" spans="1:7" x14ac:dyDescent="0.25">
      <c r="A1351" s="96" t="s">
        <v>2721</v>
      </c>
      <c r="B1351" s="97" t="s">
        <v>2722</v>
      </c>
      <c r="C1351" s="98" t="s">
        <v>65</v>
      </c>
      <c r="D1351" s="99">
        <v>980.48</v>
      </c>
      <c r="E1351" s="99">
        <v>63.64</v>
      </c>
      <c r="F1351" s="99">
        <v>1044.1199999999999</v>
      </c>
      <c r="G1351" s="91"/>
    </row>
    <row r="1352" spans="1:7" x14ac:dyDescent="0.25">
      <c r="A1352" s="96" t="s">
        <v>2723</v>
      </c>
      <c r="B1352" s="97" t="s">
        <v>2724</v>
      </c>
      <c r="C1352" s="98" t="s">
        <v>65</v>
      </c>
      <c r="D1352" s="99">
        <v>733.85</v>
      </c>
      <c r="E1352" s="99">
        <v>20.14</v>
      </c>
      <c r="F1352" s="99">
        <v>753.99</v>
      </c>
      <c r="G1352" s="91"/>
    </row>
    <row r="1353" spans="1:7" x14ac:dyDescent="0.25">
      <c r="A1353" s="96" t="s">
        <v>2725</v>
      </c>
      <c r="B1353" s="97" t="s">
        <v>2726</v>
      </c>
      <c r="C1353" s="98" t="s">
        <v>65</v>
      </c>
      <c r="D1353" s="99">
        <v>694.03</v>
      </c>
      <c r="E1353" s="99"/>
      <c r="F1353" s="99">
        <v>694.03</v>
      </c>
      <c r="G1353" s="91"/>
    </row>
    <row r="1354" spans="1:7" x14ac:dyDescent="0.25">
      <c r="A1354" s="96" t="s">
        <v>2727</v>
      </c>
      <c r="B1354" s="97" t="s">
        <v>2728</v>
      </c>
      <c r="C1354" s="98"/>
      <c r="D1354" s="99"/>
      <c r="E1354" s="99"/>
      <c r="F1354" s="99"/>
      <c r="G1354" s="91"/>
    </row>
    <row r="1355" spans="1:7" x14ac:dyDescent="0.25">
      <c r="A1355" s="96" t="s">
        <v>2729</v>
      </c>
      <c r="B1355" s="97" t="s">
        <v>2730</v>
      </c>
      <c r="C1355" s="98" t="s">
        <v>65</v>
      </c>
      <c r="D1355" s="99">
        <v>3230.53</v>
      </c>
      <c r="E1355" s="99">
        <v>70.709999999999994</v>
      </c>
      <c r="F1355" s="99">
        <v>3301.24</v>
      </c>
      <c r="G1355" s="91"/>
    </row>
    <row r="1356" spans="1:7" x14ac:dyDescent="0.25">
      <c r="A1356" s="96" t="s">
        <v>2731</v>
      </c>
      <c r="B1356" s="97" t="s">
        <v>2732</v>
      </c>
      <c r="C1356" s="98" t="s">
        <v>65</v>
      </c>
      <c r="D1356" s="99">
        <v>1901.9</v>
      </c>
      <c r="E1356" s="99">
        <v>70.709999999999994</v>
      </c>
      <c r="F1356" s="99">
        <v>1972.61</v>
      </c>
      <c r="G1356" s="91"/>
    </row>
    <row r="1357" spans="1:7" x14ac:dyDescent="0.25">
      <c r="A1357" s="96" t="s">
        <v>2733</v>
      </c>
      <c r="B1357" s="97" t="s">
        <v>2734</v>
      </c>
      <c r="C1357" s="98" t="s">
        <v>65</v>
      </c>
      <c r="D1357" s="99">
        <v>2039.92</v>
      </c>
      <c r="E1357" s="99">
        <v>70.709999999999994</v>
      </c>
      <c r="F1357" s="99">
        <v>2110.63</v>
      </c>
      <c r="G1357" s="91"/>
    </row>
    <row r="1358" spans="1:7" x14ac:dyDescent="0.25">
      <c r="A1358" s="96" t="s">
        <v>2735</v>
      </c>
      <c r="B1358" s="97" t="s">
        <v>2736</v>
      </c>
      <c r="C1358" s="98" t="s">
        <v>65</v>
      </c>
      <c r="D1358" s="99">
        <v>3090.05</v>
      </c>
      <c r="E1358" s="99">
        <v>70.709999999999994</v>
      </c>
      <c r="F1358" s="99">
        <v>3160.76</v>
      </c>
      <c r="G1358" s="91"/>
    </row>
    <row r="1359" spans="1:7" x14ac:dyDescent="0.25">
      <c r="A1359" s="96" t="s">
        <v>2737</v>
      </c>
      <c r="B1359" s="97" t="s">
        <v>2738</v>
      </c>
      <c r="C1359" s="98" t="s">
        <v>65</v>
      </c>
      <c r="D1359" s="99">
        <v>2490.9699999999998</v>
      </c>
      <c r="E1359" s="99">
        <v>129.47999999999999</v>
      </c>
      <c r="F1359" s="99">
        <v>2620.4499999999998</v>
      </c>
      <c r="G1359" s="91"/>
    </row>
    <row r="1360" spans="1:7" x14ac:dyDescent="0.25">
      <c r="A1360" s="96" t="s">
        <v>2739</v>
      </c>
      <c r="B1360" s="97" t="s">
        <v>2740</v>
      </c>
      <c r="C1360" s="98" t="s">
        <v>65</v>
      </c>
      <c r="D1360" s="99">
        <v>3753.14</v>
      </c>
      <c r="E1360" s="99">
        <v>129.47999999999999</v>
      </c>
      <c r="F1360" s="99">
        <v>3882.62</v>
      </c>
      <c r="G1360" s="91"/>
    </row>
    <row r="1361" spans="1:7" x14ac:dyDescent="0.25">
      <c r="A1361" s="96" t="s">
        <v>2741</v>
      </c>
      <c r="B1361" s="97" t="s">
        <v>2742</v>
      </c>
      <c r="C1361" s="98" t="s">
        <v>65</v>
      </c>
      <c r="D1361" s="99">
        <v>3001.83</v>
      </c>
      <c r="E1361" s="99">
        <v>129.47999999999999</v>
      </c>
      <c r="F1361" s="99">
        <v>3131.31</v>
      </c>
      <c r="G1361" s="91"/>
    </row>
    <row r="1362" spans="1:7" x14ac:dyDescent="0.25">
      <c r="A1362" s="96" t="s">
        <v>2743</v>
      </c>
      <c r="B1362" s="97" t="s">
        <v>2744</v>
      </c>
      <c r="C1362" s="98" t="s">
        <v>65</v>
      </c>
      <c r="D1362" s="99">
        <v>3799.28</v>
      </c>
      <c r="E1362" s="99">
        <v>129.47999999999999</v>
      </c>
      <c r="F1362" s="99">
        <v>3928.76</v>
      </c>
      <c r="G1362" s="91"/>
    </row>
    <row r="1363" spans="1:7" x14ac:dyDescent="0.25">
      <c r="A1363" s="96" t="s">
        <v>2745</v>
      </c>
      <c r="B1363" s="97" t="s">
        <v>2746</v>
      </c>
      <c r="C1363" s="98" t="s">
        <v>65</v>
      </c>
      <c r="D1363" s="99">
        <v>2467.3000000000002</v>
      </c>
      <c r="E1363" s="99">
        <v>70.709999999999994</v>
      </c>
      <c r="F1363" s="99">
        <v>2538.0100000000002</v>
      </c>
      <c r="G1363" s="91"/>
    </row>
    <row r="1364" spans="1:7" x14ac:dyDescent="0.25">
      <c r="A1364" s="96" t="s">
        <v>2747</v>
      </c>
      <c r="B1364" s="97" t="s">
        <v>2748</v>
      </c>
      <c r="C1364" s="98" t="s">
        <v>65</v>
      </c>
      <c r="D1364" s="99">
        <v>2490.02</v>
      </c>
      <c r="E1364" s="99">
        <v>70.709999999999994</v>
      </c>
      <c r="F1364" s="99">
        <v>2560.73</v>
      </c>
      <c r="G1364" s="91"/>
    </row>
    <row r="1365" spans="1:7" x14ac:dyDescent="0.25">
      <c r="A1365" s="96" t="s">
        <v>2749</v>
      </c>
      <c r="B1365" s="97" t="s">
        <v>2750</v>
      </c>
      <c r="C1365" s="98" t="s">
        <v>65</v>
      </c>
      <c r="D1365" s="99">
        <v>3694.94</v>
      </c>
      <c r="E1365" s="99">
        <v>70.709999999999994</v>
      </c>
      <c r="F1365" s="99">
        <v>3765.65</v>
      </c>
      <c r="G1365" s="91"/>
    </row>
    <row r="1366" spans="1:7" x14ac:dyDescent="0.25">
      <c r="A1366" s="96" t="s">
        <v>2751</v>
      </c>
      <c r="B1366" s="97" t="s">
        <v>2752</v>
      </c>
      <c r="C1366" s="98" t="s">
        <v>65</v>
      </c>
      <c r="D1366" s="99">
        <v>3073.35</v>
      </c>
      <c r="E1366" s="99">
        <v>129.47999999999999</v>
      </c>
      <c r="F1366" s="99">
        <v>3202.83</v>
      </c>
      <c r="G1366" s="91"/>
    </row>
    <row r="1367" spans="1:7" x14ac:dyDescent="0.25">
      <c r="A1367" s="96" t="s">
        <v>2753</v>
      </c>
      <c r="B1367" s="97" t="s">
        <v>2754</v>
      </c>
      <c r="C1367" s="98" t="s">
        <v>65</v>
      </c>
      <c r="D1367" s="99">
        <v>4349.91</v>
      </c>
      <c r="E1367" s="99">
        <v>129.47999999999999</v>
      </c>
      <c r="F1367" s="99">
        <v>4479.3900000000003</v>
      </c>
      <c r="G1367" s="91"/>
    </row>
    <row r="1368" spans="1:7" x14ac:dyDescent="0.25">
      <c r="A1368" s="96" t="s">
        <v>2755</v>
      </c>
      <c r="B1368" s="97" t="s">
        <v>2756</v>
      </c>
      <c r="C1368" s="98" t="s">
        <v>65</v>
      </c>
      <c r="D1368" s="99">
        <v>3329.49</v>
      </c>
      <c r="E1368" s="99">
        <v>129.47999999999999</v>
      </c>
      <c r="F1368" s="99">
        <v>3458.97</v>
      </c>
      <c r="G1368" s="91"/>
    </row>
    <row r="1369" spans="1:7" x14ac:dyDescent="0.25">
      <c r="A1369" s="96" t="s">
        <v>2757</v>
      </c>
      <c r="B1369" s="97" t="s">
        <v>2758</v>
      </c>
      <c r="C1369" s="98" t="s">
        <v>65</v>
      </c>
      <c r="D1369" s="99">
        <v>4386.03</v>
      </c>
      <c r="E1369" s="99">
        <v>129.47999999999999</v>
      </c>
      <c r="F1369" s="99">
        <v>4515.51</v>
      </c>
      <c r="G1369" s="91"/>
    </row>
    <row r="1370" spans="1:7" x14ac:dyDescent="0.25">
      <c r="A1370" s="96" t="s">
        <v>2759</v>
      </c>
      <c r="B1370" s="97" t="s">
        <v>2760</v>
      </c>
      <c r="C1370" s="98" t="s">
        <v>65</v>
      </c>
      <c r="D1370" s="99">
        <v>4451.6499999999996</v>
      </c>
      <c r="E1370" s="99">
        <v>129.47999999999999</v>
      </c>
      <c r="F1370" s="99">
        <v>4581.13</v>
      </c>
      <c r="G1370" s="91"/>
    </row>
    <row r="1371" spans="1:7" x14ac:dyDescent="0.25">
      <c r="A1371" s="96" t="s">
        <v>2761</v>
      </c>
      <c r="B1371" s="97" t="s">
        <v>2762</v>
      </c>
      <c r="C1371" s="98" t="s">
        <v>65</v>
      </c>
      <c r="D1371" s="99">
        <v>4272.1899999999996</v>
      </c>
      <c r="E1371" s="99">
        <v>70.709999999999994</v>
      </c>
      <c r="F1371" s="99">
        <v>4342.8999999999996</v>
      </c>
      <c r="G1371" s="91"/>
    </row>
    <row r="1372" spans="1:7" x14ac:dyDescent="0.25">
      <c r="A1372" s="96" t="s">
        <v>2763</v>
      </c>
      <c r="B1372" s="97" t="s">
        <v>2764</v>
      </c>
      <c r="C1372" s="98" t="s">
        <v>65</v>
      </c>
      <c r="D1372" s="99">
        <v>2705.22</v>
      </c>
      <c r="E1372" s="99">
        <v>70.709999999999994</v>
      </c>
      <c r="F1372" s="99">
        <v>2775.93</v>
      </c>
      <c r="G1372" s="91"/>
    </row>
    <row r="1373" spans="1:7" x14ac:dyDescent="0.25">
      <c r="A1373" s="96" t="s">
        <v>2765</v>
      </c>
      <c r="B1373" s="97" t="s">
        <v>2766</v>
      </c>
      <c r="C1373" s="98" t="s">
        <v>65</v>
      </c>
      <c r="D1373" s="99">
        <v>4588.1000000000004</v>
      </c>
      <c r="E1373" s="99">
        <v>70.709999999999994</v>
      </c>
      <c r="F1373" s="99">
        <v>4658.8100000000004</v>
      </c>
      <c r="G1373" s="91"/>
    </row>
    <row r="1374" spans="1:7" x14ac:dyDescent="0.25">
      <c r="A1374" s="96" t="s">
        <v>2767</v>
      </c>
      <c r="B1374" s="97" t="s">
        <v>2768</v>
      </c>
      <c r="C1374" s="98" t="s">
        <v>65</v>
      </c>
      <c r="D1374" s="99">
        <v>3966.96</v>
      </c>
      <c r="E1374" s="99">
        <v>283.7</v>
      </c>
      <c r="F1374" s="99">
        <v>4250.66</v>
      </c>
      <c r="G1374" s="91"/>
    </row>
    <row r="1375" spans="1:7" x14ac:dyDescent="0.25">
      <c r="A1375" s="96" t="s">
        <v>2769</v>
      </c>
      <c r="B1375" s="97" t="s">
        <v>2770</v>
      </c>
      <c r="C1375" s="98" t="s">
        <v>65</v>
      </c>
      <c r="D1375" s="99">
        <v>3555.66</v>
      </c>
      <c r="E1375" s="99">
        <v>70.709999999999994</v>
      </c>
      <c r="F1375" s="99">
        <v>3626.37</v>
      </c>
      <c r="G1375" s="91"/>
    </row>
    <row r="1376" spans="1:7" x14ac:dyDescent="0.25">
      <c r="A1376" s="96" t="s">
        <v>2771</v>
      </c>
      <c r="B1376" s="97" t="s">
        <v>2772</v>
      </c>
      <c r="C1376" s="98" t="s">
        <v>65</v>
      </c>
      <c r="D1376" s="99">
        <v>1744.2</v>
      </c>
      <c r="E1376" s="99">
        <v>70.709999999999994</v>
      </c>
      <c r="F1376" s="99">
        <v>1814.91</v>
      </c>
      <c r="G1376" s="91"/>
    </row>
    <row r="1377" spans="1:7" x14ac:dyDescent="0.25">
      <c r="A1377" s="96" t="s">
        <v>2773</v>
      </c>
      <c r="B1377" s="97" t="s">
        <v>2774</v>
      </c>
      <c r="C1377" s="98" t="s">
        <v>65</v>
      </c>
      <c r="D1377" s="99">
        <v>2830.27</v>
      </c>
      <c r="E1377" s="99">
        <v>70.709999999999994</v>
      </c>
      <c r="F1377" s="99">
        <v>2900.98</v>
      </c>
      <c r="G1377" s="91"/>
    </row>
    <row r="1378" spans="1:7" x14ac:dyDescent="0.25">
      <c r="A1378" s="96" t="s">
        <v>2775</v>
      </c>
      <c r="B1378" s="97" t="s">
        <v>2776</v>
      </c>
      <c r="C1378" s="98" t="s">
        <v>65</v>
      </c>
      <c r="D1378" s="99">
        <v>2318.7600000000002</v>
      </c>
      <c r="E1378" s="99">
        <v>70.709999999999994</v>
      </c>
      <c r="F1378" s="99">
        <v>2389.4699999999998</v>
      </c>
      <c r="G1378" s="91"/>
    </row>
    <row r="1379" spans="1:7" x14ac:dyDescent="0.25">
      <c r="A1379" s="96" t="s">
        <v>2777</v>
      </c>
      <c r="B1379" s="97" t="s">
        <v>2778</v>
      </c>
      <c r="C1379" s="98"/>
      <c r="D1379" s="99"/>
      <c r="E1379" s="99"/>
      <c r="F1379" s="99"/>
      <c r="G1379" s="91"/>
    </row>
    <row r="1380" spans="1:7" x14ac:dyDescent="0.25">
      <c r="A1380" s="96" t="s">
        <v>2779</v>
      </c>
      <c r="B1380" s="97" t="s">
        <v>2780</v>
      </c>
      <c r="C1380" s="98" t="s">
        <v>123</v>
      </c>
      <c r="D1380" s="99">
        <v>929.17</v>
      </c>
      <c r="E1380" s="99">
        <v>58.77</v>
      </c>
      <c r="F1380" s="99">
        <v>987.94</v>
      </c>
      <c r="G1380" s="91"/>
    </row>
    <row r="1381" spans="1:7" x14ac:dyDescent="0.25">
      <c r="A1381" s="96" t="s">
        <v>2781</v>
      </c>
      <c r="B1381" s="97" t="s">
        <v>2782</v>
      </c>
      <c r="C1381" s="98"/>
      <c r="D1381" s="99"/>
      <c r="E1381" s="99"/>
      <c r="F1381" s="99"/>
      <c r="G1381" s="91"/>
    </row>
    <row r="1382" spans="1:7" x14ac:dyDescent="0.25">
      <c r="A1382" s="96" t="s">
        <v>2783</v>
      </c>
      <c r="B1382" s="97" t="s">
        <v>2784</v>
      </c>
      <c r="C1382" s="98" t="s">
        <v>65</v>
      </c>
      <c r="D1382" s="99">
        <v>680.94</v>
      </c>
      <c r="E1382" s="99">
        <v>50.35</v>
      </c>
      <c r="F1382" s="99">
        <v>731.29</v>
      </c>
      <c r="G1382" s="91"/>
    </row>
    <row r="1383" spans="1:7" x14ac:dyDescent="0.25">
      <c r="A1383" s="96" t="s">
        <v>2785</v>
      </c>
      <c r="B1383" s="97" t="s">
        <v>2786</v>
      </c>
      <c r="C1383" s="98" t="s">
        <v>65</v>
      </c>
      <c r="D1383" s="99">
        <v>986.71</v>
      </c>
      <c r="E1383" s="99">
        <v>141.26</v>
      </c>
      <c r="F1383" s="99">
        <v>1127.97</v>
      </c>
      <c r="G1383" s="91"/>
    </row>
    <row r="1384" spans="1:7" x14ac:dyDescent="0.25">
      <c r="A1384" s="96" t="s">
        <v>2787</v>
      </c>
      <c r="B1384" s="97" t="s">
        <v>2788</v>
      </c>
      <c r="C1384" s="98"/>
      <c r="D1384" s="99"/>
      <c r="E1384" s="99"/>
      <c r="F1384" s="99"/>
      <c r="G1384" s="91"/>
    </row>
    <row r="1385" spans="1:7" x14ac:dyDescent="0.25">
      <c r="A1385" s="96" t="s">
        <v>2789</v>
      </c>
      <c r="B1385" s="97" t="s">
        <v>2790</v>
      </c>
      <c r="C1385" s="98" t="s">
        <v>123</v>
      </c>
      <c r="D1385" s="99">
        <v>675.89</v>
      </c>
      <c r="E1385" s="99">
        <v>60.42</v>
      </c>
      <c r="F1385" s="99">
        <v>736.31</v>
      </c>
      <c r="G1385" s="91"/>
    </row>
    <row r="1386" spans="1:7" x14ac:dyDescent="0.25">
      <c r="A1386" s="96" t="s">
        <v>2791</v>
      </c>
      <c r="B1386" s="97" t="s">
        <v>2792</v>
      </c>
      <c r="C1386" s="98" t="s">
        <v>123</v>
      </c>
      <c r="D1386" s="99">
        <v>566.22</v>
      </c>
      <c r="E1386" s="99">
        <v>25.18</v>
      </c>
      <c r="F1386" s="99">
        <v>591.4</v>
      </c>
      <c r="G1386" s="91"/>
    </row>
    <row r="1387" spans="1:7" x14ac:dyDescent="0.25">
      <c r="A1387" s="96" t="s">
        <v>2793</v>
      </c>
      <c r="B1387" s="97" t="s">
        <v>2794</v>
      </c>
      <c r="C1387" s="98" t="s">
        <v>123</v>
      </c>
      <c r="D1387" s="99">
        <v>578.47</v>
      </c>
      <c r="E1387" s="99">
        <v>50.35</v>
      </c>
      <c r="F1387" s="99">
        <v>628.82000000000005</v>
      </c>
      <c r="G1387" s="91"/>
    </row>
    <row r="1388" spans="1:7" x14ac:dyDescent="0.25">
      <c r="A1388" s="96" t="s">
        <v>2795</v>
      </c>
      <c r="B1388" s="97" t="s">
        <v>2796</v>
      </c>
      <c r="C1388" s="98"/>
      <c r="D1388" s="99"/>
      <c r="E1388" s="99"/>
      <c r="F1388" s="99"/>
      <c r="G1388" s="91"/>
    </row>
    <row r="1389" spans="1:7" x14ac:dyDescent="0.25">
      <c r="A1389" s="96" t="s">
        <v>2797</v>
      </c>
      <c r="B1389" s="97" t="s">
        <v>2798</v>
      </c>
      <c r="C1389" s="98" t="s">
        <v>65</v>
      </c>
      <c r="D1389" s="99"/>
      <c r="E1389" s="99">
        <v>50.35</v>
      </c>
      <c r="F1389" s="99">
        <v>50.35</v>
      </c>
      <c r="G1389" s="91"/>
    </row>
    <row r="1390" spans="1:7" x14ac:dyDescent="0.25">
      <c r="A1390" s="96" t="s">
        <v>2799</v>
      </c>
      <c r="B1390" s="97" t="s">
        <v>2800</v>
      </c>
      <c r="C1390" s="98" t="s">
        <v>123</v>
      </c>
      <c r="D1390" s="99">
        <v>2.0699999999999998</v>
      </c>
      <c r="E1390" s="99">
        <v>13.09</v>
      </c>
      <c r="F1390" s="99">
        <v>15.16</v>
      </c>
      <c r="G1390" s="91"/>
    </row>
    <row r="1391" spans="1:7" x14ac:dyDescent="0.25">
      <c r="A1391" s="96" t="s">
        <v>2801</v>
      </c>
      <c r="B1391" s="97" t="s">
        <v>2802</v>
      </c>
      <c r="C1391" s="98" t="s">
        <v>123</v>
      </c>
      <c r="D1391" s="99"/>
      <c r="E1391" s="99">
        <v>30.21</v>
      </c>
      <c r="F1391" s="99">
        <v>30.21</v>
      </c>
      <c r="G1391" s="91"/>
    </row>
    <row r="1392" spans="1:7" x14ac:dyDescent="0.25">
      <c r="A1392" s="96" t="s">
        <v>2803</v>
      </c>
      <c r="B1392" s="97" t="s">
        <v>2804</v>
      </c>
      <c r="C1392" s="98" t="s">
        <v>123</v>
      </c>
      <c r="D1392" s="99">
        <v>24.21</v>
      </c>
      <c r="E1392" s="99">
        <v>31.46</v>
      </c>
      <c r="F1392" s="99">
        <v>55.67</v>
      </c>
      <c r="G1392" s="91"/>
    </row>
    <row r="1393" spans="1:7" x14ac:dyDescent="0.25">
      <c r="A1393" s="96" t="s">
        <v>2805</v>
      </c>
      <c r="B1393" s="97" t="s">
        <v>2806</v>
      </c>
      <c r="C1393" s="98" t="s">
        <v>326</v>
      </c>
      <c r="D1393" s="99">
        <v>4013.3</v>
      </c>
      <c r="E1393" s="99">
        <v>117.54</v>
      </c>
      <c r="F1393" s="99">
        <v>4130.84</v>
      </c>
      <c r="G1393" s="91"/>
    </row>
    <row r="1394" spans="1:7" x14ac:dyDescent="0.25">
      <c r="A1394" s="96" t="s">
        <v>2807</v>
      </c>
      <c r="B1394" s="97" t="s">
        <v>2808</v>
      </c>
      <c r="C1394" s="98" t="s">
        <v>123</v>
      </c>
      <c r="D1394" s="99">
        <v>233.37</v>
      </c>
      <c r="E1394" s="99">
        <v>13.09</v>
      </c>
      <c r="F1394" s="99">
        <v>246.46</v>
      </c>
      <c r="G1394" s="91"/>
    </row>
    <row r="1395" spans="1:7" x14ac:dyDescent="0.25">
      <c r="A1395" s="96" t="s">
        <v>2809</v>
      </c>
      <c r="B1395" s="97" t="s">
        <v>2810</v>
      </c>
      <c r="C1395" s="98" t="s">
        <v>123</v>
      </c>
      <c r="D1395" s="99">
        <v>328.84</v>
      </c>
      <c r="E1395" s="99">
        <v>13.09</v>
      </c>
      <c r="F1395" s="99">
        <v>341.93</v>
      </c>
      <c r="G1395" s="91"/>
    </row>
    <row r="1396" spans="1:7" x14ac:dyDescent="0.25">
      <c r="A1396" s="96" t="s">
        <v>2811</v>
      </c>
      <c r="B1396" s="97" t="s">
        <v>2812</v>
      </c>
      <c r="C1396" s="98" t="s">
        <v>65</v>
      </c>
      <c r="D1396" s="99">
        <v>223.66</v>
      </c>
      <c r="E1396" s="99">
        <v>60.42</v>
      </c>
      <c r="F1396" s="99">
        <v>284.08</v>
      </c>
      <c r="G1396" s="91"/>
    </row>
    <row r="1397" spans="1:7" x14ac:dyDescent="0.25">
      <c r="A1397" s="96" t="s">
        <v>2813</v>
      </c>
      <c r="B1397" s="97" t="s">
        <v>2814</v>
      </c>
      <c r="C1397" s="98" t="s">
        <v>65</v>
      </c>
      <c r="D1397" s="99">
        <v>106.09</v>
      </c>
      <c r="E1397" s="99">
        <v>10.96</v>
      </c>
      <c r="F1397" s="99">
        <v>117.05</v>
      </c>
      <c r="G1397" s="91"/>
    </row>
    <row r="1398" spans="1:7" x14ac:dyDescent="0.25">
      <c r="A1398" s="96" t="s">
        <v>2815</v>
      </c>
      <c r="B1398" s="97" t="s">
        <v>2816</v>
      </c>
      <c r="C1398" s="98" t="s">
        <v>65</v>
      </c>
      <c r="D1398" s="99">
        <v>35.04</v>
      </c>
      <c r="E1398" s="99">
        <v>10.96</v>
      </c>
      <c r="F1398" s="99">
        <v>46</v>
      </c>
      <c r="G1398" s="91"/>
    </row>
    <row r="1399" spans="1:7" x14ac:dyDescent="0.25">
      <c r="A1399" s="96" t="s">
        <v>2817</v>
      </c>
      <c r="B1399" s="97" t="s">
        <v>2818</v>
      </c>
      <c r="C1399" s="98" t="s">
        <v>65</v>
      </c>
      <c r="D1399" s="99">
        <v>584.96</v>
      </c>
      <c r="E1399" s="99">
        <v>107.85</v>
      </c>
      <c r="F1399" s="99">
        <v>692.81</v>
      </c>
      <c r="G1399" s="91"/>
    </row>
    <row r="1400" spans="1:7" x14ac:dyDescent="0.25">
      <c r="A1400" s="96" t="s">
        <v>2819</v>
      </c>
      <c r="B1400" s="97" t="s">
        <v>2820</v>
      </c>
      <c r="C1400" s="98" t="s">
        <v>65</v>
      </c>
      <c r="D1400" s="99">
        <v>898.28</v>
      </c>
      <c r="E1400" s="99">
        <v>107.85</v>
      </c>
      <c r="F1400" s="99">
        <v>1006.13</v>
      </c>
      <c r="G1400" s="91"/>
    </row>
    <row r="1401" spans="1:7" x14ac:dyDescent="0.25">
      <c r="A1401" s="96" t="s">
        <v>2821</v>
      </c>
      <c r="B1401" s="97" t="s">
        <v>2822</v>
      </c>
      <c r="C1401" s="98"/>
      <c r="D1401" s="99"/>
      <c r="E1401" s="99"/>
      <c r="F1401" s="99"/>
      <c r="G1401" s="91"/>
    </row>
    <row r="1402" spans="1:7" x14ac:dyDescent="0.25">
      <c r="A1402" s="96" t="s">
        <v>2823</v>
      </c>
      <c r="B1402" s="97" t="s">
        <v>2824</v>
      </c>
      <c r="C1402" s="98"/>
      <c r="D1402" s="99"/>
      <c r="E1402" s="99"/>
      <c r="F1402" s="99"/>
      <c r="G1402" s="91"/>
    </row>
    <row r="1403" spans="1:7" x14ac:dyDescent="0.25">
      <c r="A1403" s="96" t="s">
        <v>2825</v>
      </c>
      <c r="B1403" s="97" t="s">
        <v>2826</v>
      </c>
      <c r="C1403" s="98" t="s">
        <v>65</v>
      </c>
      <c r="D1403" s="99">
        <v>883.32</v>
      </c>
      <c r="E1403" s="99">
        <v>75.53</v>
      </c>
      <c r="F1403" s="99">
        <v>958.85</v>
      </c>
      <c r="G1403" s="91"/>
    </row>
    <row r="1404" spans="1:7" x14ac:dyDescent="0.25">
      <c r="A1404" s="96" t="s">
        <v>2827</v>
      </c>
      <c r="B1404" s="97" t="s">
        <v>2828</v>
      </c>
      <c r="C1404" s="98" t="s">
        <v>65</v>
      </c>
      <c r="D1404" s="99">
        <v>374.24</v>
      </c>
      <c r="E1404" s="99">
        <v>75.53</v>
      </c>
      <c r="F1404" s="99">
        <v>449.77</v>
      </c>
      <c r="G1404" s="91"/>
    </row>
    <row r="1405" spans="1:7" x14ac:dyDescent="0.25">
      <c r="A1405" s="96" t="s">
        <v>2829</v>
      </c>
      <c r="B1405" s="97" t="s">
        <v>2830</v>
      </c>
      <c r="C1405" s="98" t="s">
        <v>65</v>
      </c>
      <c r="D1405" s="99">
        <v>1274.05</v>
      </c>
      <c r="E1405" s="99">
        <v>75.53</v>
      </c>
      <c r="F1405" s="99">
        <v>1349.58</v>
      </c>
      <c r="G1405" s="91"/>
    </row>
    <row r="1406" spans="1:7" x14ac:dyDescent="0.25">
      <c r="A1406" s="96" t="s">
        <v>2831</v>
      </c>
      <c r="B1406" s="97" t="s">
        <v>2832</v>
      </c>
      <c r="C1406" s="98" t="s">
        <v>65</v>
      </c>
      <c r="D1406" s="99">
        <v>451.64</v>
      </c>
      <c r="E1406" s="99">
        <v>75.53</v>
      </c>
      <c r="F1406" s="99">
        <v>527.16999999999996</v>
      </c>
      <c r="G1406" s="91"/>
    </row>
    <row r="1407" spans="1:7" x14ac:dyDescent="0.25">
      <c r="A1407" s="96" t="s">
        <v>2833</v>
      </c>
      <c r="B1407" s="97" t="s">
        <v>2834</v>
      </c>
      <c r="C1407" s="98" t="s">
        <v>65</v>
      </c>
      <c r="D1407" s="99">
        <v>971.93</v>
      </c>
      <c r="E1407" s="99">
        <v>75.53</v>
      </c>
      <c r="F1407" s="99">
        <v>1047.46</v>
      </c>
      <c r="G1407" s="91"/>
    </row>
    <row r="1408" spans="1:7" x14ac:dyDescent="0.25">
      <c r="A1408" s="96" t="s">
        <v>2835</v>
      </c>
      <c r="B1408" s="97" t="s">
        <v>2836</v>
      </c>
      <c r="C1408" s="98" t="s">
        <v>65</v>
      </c>
      <c r="D1408" s="99">
        <v>260.74</v>
      </c>
      <c r="E1408" s="99">
        <v>75.53</v>
      </c>
      <c r="F1408" s="99">
        <v>336.27</v>
      </c>
      <c r="G1408" s="91"/>
    </row>
    <row r="1409" spans="1:7" x14ac:dyDescent="0.25">
      <c r="A1409" s="96" t="s">
        <v>2837</v>
      </c>
      <c r="B1409" s="97" t="s">
        <v>2838</v>
      </c>
      <c r="C1409" s="98" t="s">
        <v>65</v>
      </c>
      <c r="D1409" s="99">
        <v>827.05</v>
      </c>
      <c r="E1409" s="99">
        <v>75.53</v>
      </c>
      <c r="F1409" s="99">
        <v>902.58</v>
      </c>
      <c r="G1409" s="91"/>
    </row>
    <row r="1410" spans="1:7" x14ac:dyDescent="0.25">
      <c r="A1410" s="96" t="s">
        <v>2839</v>
      </c>
      <c r="B1410" s="97" t="s">
        <v>2840</v>
      </c>
      <c r="C1410" s="98" t="s">
        <v>65</v>
      </c>
      <c r="D1410" s="99">
        <v>376.84</v>
      </c>
      <c r="E1410" s="99">
        <v>75.53</v>
      </c>
      <c r="F1410" s="99">
        <v>452.37</v>
      </c>
      <c r="G1410" s="91"/>
    </row>
    <row r="1411" spans="1:7" x14ac:dyDescent="0.25">
      <c r="A1411" s="96" t="s">
        <v>2841</v>
      </c>
      <c r="B1411" s="97" t="s">
        <v>2842</v>
      </c>
      <c r="C1411" s="98" t="s">
        <v>65</v>
      </c>
      <c r="D1411" s="99">
        <v>1336.38</v>
      </c>
      <c r="E1411" s="99">
        <v>75.53</v>
      </c>
      <c r="F1411" s="99">
        <v>1411.91</v>
      </c>
      <c r="G1411" s="91"/>
    </row>
    <row r="1412" spans="1:7" x14ac:dyDescent="0.25">
      <c r="A1412" s="96" t="s">
        <v>2843</v>
      </c>
      <c r="B1412" s="97" t="s">
        <v>2844</v>
      </c>
      <c r="C1412" s="98" t="s">
        <v>65</v>
      </c>
      <c r="D1412" s="99">
        <v>1232.92</v>
      </c>
      <c r="E1412" s="99"/>
      <c r="F1412" s="99">
        <v>1232.92</v>
      </c>
      <c r="G1412" s="91"/>
    </row>
    <row r="1413" spans="1:7" x14ac:dyDescent="0.25">
      <c r="A1413" s="96" t="s">
        <v>2845</v>
      </c>
      <c r="B1413" s="97" t="s">
        <v>2846</v>
      </c>
      <c r="C1413" s="98" t="s">
        <v>65</v>
      </c>
      <c r="D1413" s="99">
        <v>504.23</v>
      </c>
      <c r="E1413" s="99"/>
      <c r="F1413" s="99">
        <v>504.23</v>
      </c>
      <c r="G1413" s="91"/>
    </row>
    <row r="1414" spans="1:7" x14ac:dyDescent="0.25">
      <c r="A1414" s="96" t="s">
        <v>2847</v>
      </c>
      <c r="B1414" s="97" t="s">
        <v>2848</v>
      </c>
      <c r="C1414" s="98" t="s">
        <v>65</v>
      </c>
      <c r="D1414" s="99">
        <v>875.33</v>
      </c>
      <c r="E1414" s="99"/>
      <c r="F1414" s="99">
        <v>875.33</v>
      </c>
      <c r="G1414" s="91"/>
    </row>
    <row r="1415" spans="1:7" x14ac:dyDescent="0.25">
      <c r="A1415" s="96" t="s">
        <v>2849</v>
      </c>
      <c r="B1415" s="97" t="s">
        <v>2850</v>
      </c>
      <c r="C1415" s="98" t="s">
        <v>65</v>
      </c>
      <c r="D1415" s="99">
        <v>1330.89</v>
      </c>
      <c r="E1415" s="99">
        <v>75.53</v>
      </c>
      <c r="F1415" s="99">
        <v>1406.42</v>
      </c>
      <c r="G1415" s="91"/>
    </row>
    <row r="1416" spans="1:7" x14ac:dyDescent="0.25">
      <c r="A1416" s="96" t="s">
        <v>2851</v>
      </c>
      <c r="B1416" s="97" t="s">
        <v>2852</v>
      </c>
      <c r="C1416" s="98" t="s">
        <v>65</v>
      </c>
      <c r="D1416" s="99">
        <v>1023.02</v>
      </c>
      <c r="E1416" s="99">
        <v>75.53</v>
      </c>
      <c r="F1416" s="99">
        <v>1098.55</v>
      </c>
      <c r="G1416" s="91"/>
    </row>
    <row r="1417" spans="1:7" x14ac:dyDescent="0.25">
      <c r="A1417" s="96" t="s">
        <v>2853</v>
      </c>
      <c r="B1417" s="97" t="s">
        <v>2854</v>
      </c>
      <c r="C1417" s="98" t="s">
        <v>65</v>
      </c>
      <c r="D1417" s="99">
        <v>667.45</v>
      </c>
      <c r="E1417" s="99">
        <v>75.53</v>
      </c>
      <c r="F1417" s="99">
        <v>742.98</v>
      </c>
      <c r="G1417" s="91"/>
    </row>
    <row r="1418" spans="1:7" x14ac:dyDescent="0.25">
      <c r="A1418" s="96" t="s">
        <v>2855</v>
      </c>
      <c r="B1418" s="97" t="s">
        <v>2856</v>
      </c>
      <c r="C1418" s="98" t="s">
        <v>65</v>
      </c>
      <c r="D1418" s="99">
        <v>592.05999999999995</v>
      </c>
      <c r="E1418" s="99">
        <v>28.59</v>
      </c>
      <c r="F1418" s="99">
        <v>620.65</v>
      </c>
      <c r="G1418" s="91"/>
    </row>
    <row r="1419" spans="1:7" x14ac:dyDescent="0.25">
      <c r="A1419" s="96" t="s">
        <v>2857</v>
      </c>
      <c r="B1419" s="97" t="s">
        <v>2858</v>
      </c>
      <c r="C1419" s="98" t="s">
        <v>65</v>
      </c>
      <c r="D1419" s="99">
        <v>1004.37</v>
      </c>
      <c r="E1419" s="99">
        <v>28.59</v>
      </c>
      <c r="F1419" s="99">
        <v>1032.96</v>
      </c>
      <c r="G1419" s="91"/>
    </row>
    <row r="1420" spans="1:7" x14ac:dyDescent="0.25">
      <c r="A1420" s="96" t="s">
        <v>2859</v>
      </c>
      <c r="B1420" s="97" t="s">
        <v>2860</v>
      </c>
      <c r="C1420" s="98" t="s">
        <v>65</v>
      </c>
      <c r="D1420" s="99">
        <v>940.45</v>
      </c>
      <c r="E1420" s="99">
        <v>43.54</v>
      </c>
      <c r="F1420" s="99">
        <v>983.99</v>
      </c>
      <c r="G1420" s="91"/>
    </row>
    <row r="1421" spans="1:7" x14ac:dyDescent="0.25">
      <c r="A1421" s="96" t="s">
        <v>2861</v>
      </c>
      <c r="B1421" s="97" t="s">
        <v>2862</v>
      </c>
      <c r="C1421" s="98" t="s">
        <v>65</v>
      </c>
      <c r="D1421" s="99">
        <v>1003.67</v>
      </c>
      <c r="E1421" s="99">
        <v>43.54</v>
      </c>
      <c r="F1421" s="99">
        <v>1047.21</v>
      </c>
      <c r="G1421" s="91"/>
    </row>
    <row r="1422" spans="1:7" x14ac:dyDescent="0.25">
      <c r="A1422" s="96" t="s">
        <v>2863</v>
      </c>
      <c r="B1422" s="97" t="s">
        <v>2864</v>
      </c>
      <c r="C1422" s="98" t="s">
        <v>65</v>
      </c>
      <c r="D1422" s="99">
        <v>1391.78</v>
      </c>
      <c r="E1422" s="99">
        <v>43.54</v>
      </c>
      <c r="F1422" s="99">
        <v>1435.32</v>
      </c>
      <c r="G1422" s="91"/>
    </row>
    <row r="1423" spans="1:7" x14ac:dyDescent="0.25">
      <c r="A1423" s="96" t="s">
        <v>2865</v>
      </c>
      <c r="B1423" s="97" t="s">
        <v>2866</v>
      </c>
      <c r="C1423" s="98" t="s">
        <v>65</v>
      </c>
      <c r="D1423" s="99">
        <v>883.12</v>
      </c>
      <c r="E1423" s="99"/>
      <c r="F1423" s="99">
        <v>883.12</v>
      </c>
      <c r="G1423" s="91"/>
    </row>
    <row r="1424" spans="1:7" x14ac:dyDescent="0.25">
      <c r="A1424" s="96" t="s">
        <v>2867</v>
      </c>
      <c r="B1424" s="97" t="s">
        <v>2868</v>
      </c>
      <c r="C1424" s="98" t="s">
        <v>65</v>
      </c>
      <c r="D1424" s="99">
        <v>1490.69</v>
      </c>
      <c r="E1424" s="99"/>
      <c r="F1424" s="99">
        <v>1490.69</v>
      </c>
      <c r="G1424" s="91"/>
    </row>
    <row r="1425" spans="1:7" x14ac:dyDescent="0.25">
      <c r="A1425" s="96" t="s">
        <v>2869</v>
      </c>
      <c r="B1425" s="97" t="s">
        <v>2870</v>
      </c>
      <c r="C1425" s="98" t="s">
        <v>65</v>
      </c>
      <c r="D1425" s="99">
        <v>950.04</v>
      </c>
      <c r="E1425" s="99">
        <v>75.53</v>
      </c>
      <c r="F1425" s="99">
        <v>1025.57</v>
      </c>
      <c r="G1425" s="91"/>
    </row>
    <row r="1426" spans="1:7" x14ac:dyDescent="0.25">
      <c r="A1426" s="96" t="s">
        <v>2871</v>
      </c>
      <c r="B1426" s="97" t="s">
        <v>2872</v>
      </c>
      <c r="C1426" s="98" t="s">
        <v>65</v>
      </c>
      <c r="D1426" s="99">
        <v>942.7</v>
      </c>
      <c r="E1426" s="99">
        <v>75.53</v>
      </c>
      <c r="F1426" s="99">
        <v>1018.23</v>
      </c>
      <c r="G1426" s="91"/>
    </row>
    <row r="1427" spans="1:7" x14ac:dyDescent="0.25">
      <c r="A1427" s="96" t="s">
        <v>2873</v>
      </c>
      <c r="B1427" s="97" t="s">
        <v>2874</v>
      </c>
      <c r="C1427" s="98" t="s">
        <v>65</v>
      </c>
      <c r="D1427" s="99">
        <v>1036.53</v>
      </c>
      <c r="E1427" s="99">
        <v>75.53</v>
      </c>
      <c r="F1427" s="99">
        <v>1112.06</v>
      </c>
      <c r="G1427" s="91"/>
    </row>
    <row r="1428" spans="1:7" x14ac:dyDescent="0.25">
      <c r="A1428" s="96" t="s">
        <v>2875</v>
      </c>
      <c r="B1428" s="97" t="s">
        <v>2876</v>
      </c>
      <c r="C1428" s="98" t="s">
        <v>65</v>
      </c>
      <c r="D1428" s="99">
        <v>1157.58</v>
      </c>
      <c r="E1428" s="99">
        <v>75.53</v>
      </c>
      <c r="F1428" s="99">
        <v>1233.1099999999999</v>
      </c>
      <c r="G1428" s="91"/>
    </row>
    <row r="1429" spans="1:7" x14ac:dyDescent="0.25">
      <c r="A1429" s="96" t="s">
        <v>2877</v>
      </c>
      <c r="B1429" s="97" t="s">
        <v>2878</v>
      </c>
      <c r="C1429" s="98" t="s">
        <v>65</v>
      </c>
      <c r="D1429" s="99">
        <v>1233.8800000000001</v>
      </c>
      <c r="E1429" s="99">
        <v>75.53</v>
      </c>
      <c r="F1429" s="99">
        <v>1309.4100000000001</v>
      </c>
      <c r="G1429" s="91"/>
    </row>
    <row r="1430" spans="1:7" x14ac:dyDescent="0.25">
      <c r="A1430" s="96" t="s">
        <v>2879</v>
      </c>
      <c r="B1430" s="97" t="s">
        <v>2880</v>
      </c>
      <c r="C1430" s="98" t="s">
        <v>65</v>
      </c>
      <c r="D1430" s="99">
        <v>1183.47</v>
      </c>
      <c r="E1430" s="99">
        <v>75.53</v>
      </c>
      <c r="F1430" s="99">
        <v>1259</v>
      </c>
      <c r="G1430" s="91"/>
    </row>
    <row r="1431" spans="1:7" x14ac:dyDescent="0.25">
      <c r="A1431" s="96" t="s">
        <v>2881</v>
      </c>
      <c r="B1431" s="97" t="s">
        <v>2882</v>
      </c>
      <c r="C1431" s="98"/>
      <c r="D1431" s="99"/>
      <c r="E1431" s="99"/>
      <c r="F1431" s="99"/>
      <c r="G1431" s="91"/>
    </row>
    <row r="1432" spans="1:7" x14ac:dyDescent="0.25">
      <c r="A1432" s="96" t="s">
        <v>2883</v>
      </c>
      <c r="B1432" s="97" t="s">
        <v>2884</v>
      </c>
      <c r="C1432" s="98" t="s">
        <v>65</v>
      </c>
      <c r="D1432" s="99">
        <v>412.91</v>
      </c>
      <c r="E1432" s="99">
        <v>151.05000000000001</v>
      </c>
      <c r="F1432" s="99">
        <v>563.96</v>
      </c>
      <c r="G1432" s="91"/>
    </row>
    <row r="1433" spans="1:7" x14ac:dyDescent="0.25">
      <c r="A1433" s="96" t="s">
        <v>2885</v>
      </c>
      <c r="B1433" s="97" t="s">
        <v>2886</v>
      </c>
      <c r="C1433" s="98" t="s">
        <v>65</v>
      </c>
      <c r="D1433" s="99">
        <v>957.26</v>
      </c>
      <c r="E1433" s="99">
        <v>151.05000000000001</v>
      </c>
      <c r="F1433" s="99">
        <v>1108.31</v>
      </c>
      <c r="G1433" s="91"/>
    </row>
    <row r="1434" spans="1:7" x14ac:dyDescent="0.25">
      <c r="A1434" s="96" t="s">
        <v>2887</v>
      </c>
      <c r="B1434" s="97" t="s">
        <v>2888</v>
      </c>
      <c r="C1434" s="98" t="s">
        <v>65</v>
      </c>
      <c r="D1434" s="99">
        <v>1062.08</v>
      </c>
      <c r="E1434" s="99">
        <v>151.05000000000001</v>
      </c>
      <c r="F1434" s="99">
        <v>1213.1300000000001</v>
      </c>
      <c r="G1434" s="91"/>
    </row>
    <row r="1435" spans="1:7" x14ac:dyDescent="0.25">
      <c r="A1435" s="96" t="s">
        <v>2889</v>
      </c>
      <c r="B1435" s="97" t="s">
        <v>2890</v>
      </c>
      <c r="C1435" s="98" t="s">
        <v>65</v>
      </c>
      <c r="D1435" s="99">
        <v>1118.74</v>
      </c>
      <c r="E1435" s="99">
        <v>75.53</v>
      </c>
      <c r="F1435" s="99">
        <v>1194.27</v>
      </c>
      <c r="G1435" s="91"/>
    </row>
    <row r="1436" spans="1:7" x14ac:dyDescent="0.25">
      <c r="A1436" s="100" t="s">
        <v>2891</v>
      </c>
      <c r="B1436" s="97" t="s">
        <v>2892</v>
      </c>
      <c r="C1436" s="98" t="s">
        <v>65</v>
      </c>
      <c r="D1436" s="99">
        <v>386.98</v>
      </c>
      <c r="E1436" s="99">
        <v>151.05000000000001</v>
      </c>
      <c r="F1436" s="99">
        <v>538.03</v>
      </c>
      <c r="G1436" s="91"/>
    </row>
    <row r="1437" spans="1:7" x14ac:dyDescent="0.25">
      <c r="A1437" s="96" t="s">
        <v>2893</v>
      </c>
      <c r="B1437" s="97" t="s">
        <v>2894</v>
      </c>
      <c r="C1437" s="98" t="s">
        <v>65</v>
      </c>
      <c r="D1437" s="99">
        <v>960.02</v>
      </c>
      <c r="E1437" s="99">
        <v>151.05000000000001</v>
      </c>
      <c r="F1437" s="99">
        <v>1111.07</v>
      </c>
      <c r="G1437" s="91"/>
    </row>
    <row r="1438" spans="1:7" x14ac:dyDescent="0.25">
      <c r="A1438" s="96" t="s">
        <v>2895</v>
      </c>
      <c r="B1438" s="97" t="s">
        <v>2896</v>
      </c>
      <c r="C1438" s="98" t="s">
        <v>65</v>
      </c>
      <c r="D1438" s="99">
        <v>512.92999999999995</v>
      </c>
      <c r="E1438" s="99">
        <v>151.05000000000001</v>
      </c>
      <c r="F1438" s="99">
        <v>663.98</v>
      </c>
      <c r="G1438" s="91"/>
    </row>
    <row r="1439" spans="1:7" x14ac:dyDescent="0.25">
      <c r="A1439" s="96" t="s">
        <v>2897</v>
      </c>
      <c r="B1439" s="97" t="s">
        <v>2898</v>
      </c>
      <c r="C1439" s="98" t="s">
        <v>65</v>
      </c>
      <c r="D1439" s="99">
        <v>1105.79</v>
      </c>
      <c r="E1439" s="99">
        <v>151.05000000000001</v>
      </c>
      <c r="F1439" s="99">
        <v>1256.8399999999999</v>
      </c>
      <c r="G1439" s="91"/>
    </row>
    <row r="1440" spans="1:7" x14ac:dyDescent="0.25">
      <c r="A1440" s="100" t="s">
        <v>2899</v>
      </c>
      <c r="B1440" s="97" t="s">
        <v>2900</v>
      </c>
      <c r="C1440" s="98" t="s">
        <v>65</v>
      </c>
      <c r="D1440" s="99">
        <v>565.4</v>
      </c>
      <c r="E1440" s="99">
        <v>151.05000000000001</v>
      </c>
      <c r="F1440" s="99">
        <v>716.45</v>
      </c>
      <c r="G1440" s="91"/>
    </row>
    <row r="1441" spans="1:7" x14ac:dyDescent="0.25">
      <c r="A1441" s="96" t="s">
        <v>2901</v>
      </c>
      <c r="B1441" s="97" t="s">
        <v>2902</v>
      </c>
      <c r="C1441" s="98" t="s">
        <v>65</v>
      </c>
      <c r="D1441" s="99">
        <v>725.4</v>
      </c>
      <c r="E1441" s="99">
        <v>151.05000000000001</v>
      </c>
      <c r="F1441" s="99">
        <v>876.45</v>
      </c>
      <c r="G1441" s="91"/>
    </row>
    <row r="1442" spans="1:7" x14ac:dyDescent="0.25">
      <c r="A1442" s="96" t="s">
        <v>2903</v>
      </c>
      <c r="B1442" s="97" t="s">
        <v>2904</v>
      </c>
      <c r="C1442" s="98" t="s">
        <v>65</v>
      </c>
      <c r="D1442" s="99">
        <v>1030.52</v>
      </c>
      <c r="E1442" s="99">
        <v>75.53</v>
      </c>
      <c r="F1442" s="99">
        <v>1106.05</v>
      </c>
      <c r="G1442" s="91"/>
    </row>
    <row r="1443" spans="1:7" x14ac:dyDescent="0.25">
      <c r="A1443" s="96" t="s">
        <v>2905</v>
      </c>
      <c r="B1443" s="97" t="s">
        <v>2906</v>
      </c>
      <c r="C1443" s="98" t="s">
        <v>65</v>
      </c>
      <c r="D1443" s="99">
        <v>973.97</v>
      </c>
      <c r="E1443" s="99">
        <v>75.53</v>
      </c>
      <c r="F1443" s="99">
        <v>1049.5</v>
      </c>
      <c r="G1443" s="91"/>
    </row>
    <row r="1444" spans="1:7" x14ac:dyDescent="0.25">
      <c r="A1444" s="96" t="s">
        <v>2907</v>
      </c>
      <c r="B1444" s="97" t="s">
        <v>2908</v>
      </c>
      <c r="C1444" s="98" t="s">
        <v>65</v>
      </c>
      <c r="D1444" s="99">
        <v>941.07</v>
      </c>
      <c r="E1444" s="99">
        <v>75.53</v>
      </c>
      <c r="F1444" s="99">
        <v>1016.6</v>
      </c>
      <c r="G1444" s="91"/>
    </row>
    <row r="1445" spans="1:7" x14ac:dyDescent="0.25">
      <c r="A1445" s="96" t="s">
        <v>2909</v>
      </c>
      <c r="B1445" s="97" t="s">
        <v>2910</v>
      </c>
      <c r="C1445" s="98" t="s">
        <v>65</v>
      </c>
      <c r="D1445" s="99">
        <v>1360.24</v>
      </c>
      <c r="E1445" s="99">
        <v>75.53</v>
      </c>
      <c r="F1445" s="99">
        <v>1435.77</v>
      </c>
      <c r="G1445" s="91"/>
    </row>
    <row r="1446" spans="1:7" ht="25.5" x14ac:dyDescent="0.25">
      <c r="A1446" s="96" t="s">
        <v>2911</v>
      </c>
      <c r="B1446" s="97" t="s">
        <v>2912</v>
      </c>
      <c r="C1446" s="98" t="s">
        <v>65</v>
      </c>
      <c r="D1446" s="99">
        <v>1406.8</v>
      </c>
      <c r="E1446" s="99"/>
      <c r="F1446" s="99">
        <v>1406.8</v>
      </c>
      <c r="G1446" s="91"/>
    </row>
    <row r="1447" spans="1:7" x14ac:dyDescent="0.25">
      <c r="A1447" s="96" t="s">
        <v>2913</v>
      </c>
      <c r="B1447" s="97" t="s">
        <v>2914</v>
      </c>
      <c r="C1447" s="98" t="s">
        <v>65</v>
      </c>
      <c r="D1447" s="99">
        <v>1378.85</v>
      </c>
      <c r="E1447" s="99">
        <v>151.05000000000001</v>
      </c>
      <c r="F1447" s="99">
        <v>1529.9</v>
      </c>
      <c r="G1447" s="91"/>
    </row>
    <row r="1448" spans="1:7" x14ac:dyDescent="0.25">
      <c r="A1448" s="96" t="s">
        <v>2915</v>
      </c>
      <c r="B1448" s="97" t="s">
        <v>2916</v>
      </c>
      <c r="C1448" s="98"/>
      <c r="D1448" s="99"/>
      <c r="E1448" s="99"/>
      <c r="F1448" s="99"/>
      <c r="G1448" s="91"/>
    </row>
    <row r="1449" spans="1:7" x14ac:dyDescent="0.25">
      <c r="A1449" s="96" t="s">
        <v>2917</v>
      </c>
      <c r="B1449" s="97" t="s">
        <v>2918</v>
      </c>
      <c r="C1449" s="98" t="s">
        <v>65</v>
      </c>
      <c r="D1449" s="99">
        <v>211.8</v>
      </c>
      <c r="E1449" s="99">
        <v>16.760000000000002</v>
      </c>
      <c r="F1449" s="99">
        <v>228.56</v>
      </c>
      <c r="G1449" s="91"/>
    </row>
    <row r="1450" spans="1:7" x14ac:dyDescent="0.25">
      <c r="A1450" s="96" t="s">
        <v>2919</v>
      </c>
      <c r="B1450" s="97" t="s">
        <v>2920</v>
      </c>
      <c r="C1450" s="98"/>
      <c r="D1450" s="99"/>
      <c r="E1450" s="99"/>
      <c r="F1450" s="99"/>
      <c r="G1450" s="91"/>
    </row>
    <row r="1451" spans="1:7" x14ac:dyDescent="0.25">
      <c r="A1451" s="96" t="s">
        <v>2921</v>
      </c>
      <c r="B1451" s="97" t="s">
        <v>2922</v>
      </c>
      <c r="C1451" s="98"/>
      <c r="D1451" s="99"/>
      <c r="E1451" s="99"/>
      <c r="F1451" s="99"/>
      <c r="G1451" s="91"/>
    </row>
    <row r="1452" spans="1:7" x14ac:dyDescent="0.25">
      <c r="A1452" s="96" t="s">
        <v>2923</v>
      </c>
      <c r="B1452" s="97" t="s">
        <v>2924</v>
      </c>
      <c r="C1452" s="98" t="s">
        <v>65</v>
      </c>
      <c r="D1452" s="99">
        <v>126.09</v>
      </c>
      <c r="E1452" s="99">
        <v>24.12</v>
      </c>
      <c r="F1452" s="99">
        <v>150.21</v>
      </c>
      <c r="G1452" s="91"/>
    </row>
    <row r="1453" spans="1:7" x14ac:dyDescent="0.25">
      <c r="A1453" s="96" t="s">
        <v>2925</v>
      </c>
      <c r="B1453" s="97" t="s">
        <v>2926</v>
      </c>
      <c r="C1453" s="98" t="s">
        <v>65</v>
      </c>
      <c r="D1453" s="99">
        <v>159.35</v>
      </c>
      <c r="E1453" s="99">
        <v>24.12</v>
      </c>
      <c r="F1453" s="99">
        <v>183.47</v>
      </c>
      <c r="G1453" s="91"/>
    </row>
    <row r="1454" spans="1:7" x14ac:dyDescent="0.25">
      <c r="A1454" s="96" t="s">
        <v>2927</v>
      </c>
      <c r="B1454" s="97" t="s">
        <v>2928</v>
      </c>
      <c r="C1454" s="98" t="s">
        <v>65</v>
      </c>
      <c r="D1454" s="99">
        <v>153.83000000000001</v>
      </c>
      <c r="E1454" s="99">
        <v>24.12</v>
      </c>
      <c r="F1454" s="99">
        <v>177.95</v>
      </c>
      <c r="G1454" s="91"/>
    </row>
    <row r="1455" spans="1:7" x14ac:dyDescent="0.25">
      <c r="A1455" s="96" t="s">
        <v>2929</v>
      </c>
      <c r="B1455" s="97" t="s">
        <v>2930</v>
      </c>
      <c r="C1455" s="98" t="s">
        <v>65</v>
      </c>
      <c r="D1455" s="99">
        <v>170.4</v>
      </c>
      <c r="E1455" s="99">
        <v>31.56</v>
      </c>
      <c r="F1455" s="99">
        <v>201.96</v>
      </c>
      <c r="G1455" s="91"/>
    </row>
    <row r="1456" spans="1:7" x14ac:dyDescent="0.25">
      <c r="A1456" s="96" t="s">
        <v>2931</v>
      </c>
      <c r="B1456" s="97" t="s">
        <v>2932</v>
      </c>
      <c r="C1456" s="98" t="s">
        <v>65</v>
      </c>
      <c r="D1456" s="99">
        <v>453.46</v>
      </c>
      <c r="E1456" s="99">
        <v>31.56</v>
      </c>
      <c r="F1456" s="99">
        <v>485.02</v>
      </c>
      <c r="G1456" s="91"/>
    </row>
    <row r="1457" spans="1:7" x14ac:dyDescent="0.25">
      <c r="A1457" s="96" t="s">
        <v>2933</v>
      </c>
      <c r="B1457" s="97" t="s">
        <v>2934</v>
      </c>
      <c r="C1457" s="98" t="s">
        <v>65</v>
      </c>
      <c r="D1457" s="99">
        <v>468.96</v>
      </c>
      <c r="E1457" s="99">
        <v>36.200000000000003</v>
      </c>
      <c r="F1457" s="99">
        <v>505.16</v>
      </c>
      <c r="G1457" s="91"/>
    </row>
    <row r="1458" spans="1:7" x14ac:dyDescent="0.25">
      <c r="A1458" s="96" t="s">
        <v>2935</v>
      </c>
      <c r="B1458" s="97" t="s">
        <v>2936</v>
      </c>
      <c r="C1458" s="98" t="s">
        <v>65</v>
      </c>
      <c r="D1458" s="99">
        <v>536.16999999999996</v>
      </c>
      <c r="E1458" s="99">
        <v>38.090000000000003</v>
      </c>
      <c r="F1458" s="99">
        <v>574.26</v>
      </c>
      <c r="G1458" s="91"/>
    </row>
    <row r="1459" spans="1:7" x14ac:dyDescent="0.25">
      <c r="A1459" s="96" t="s">
        <v>2937</v>
      </c>
      <c r="B1459" s="97" t="s">
        <v>2938</v>
      </c>
      <c r="C1459" s="98" t="s">
        <v>65</v>
      </c>
      <c r="D1459" s="99">
        <v>445.24</v>
      </c>
      <c r="E1459" s="99">
        <v>31.56</v>
      </c>
      <c r="F1459" s="99">
        <v>476.8</v>
      </c>
      <c r="G1459" s="91"/>
    </row>
    <row r="1460" spans="1:7" x14ac:dyDescent="0.25">
      <c r="A1460" s="96" t="s">
        <v>2939</v>
      </c>
      <c r="B1460" s="97" t="s">
        <v>2940</v>
      </c>
      <c r="C1460" s="98" t="s">
        <v>65</v>
      </c>
      <c r="D1460" s="99">
        <v>217.47</v>
      </c>
      <c r="E1460" s="99">
        <v>31.56</v>
      </c>
      <c r="F1460" s="99">
        <v>249.03</v>
      </c>
      <c r="G1460" s="91"/>
    </row>
    <row r="1461" spans="1:7" x14ac:dyDescent="0.25">
      <c r="A1461" s="96" t="s">
        <v>2941</v>
      </c>
      <c r="B1461" s="97" t="s">
        <v>2942</v>
      </c>
      <c r="C1461" s="98" t="s">
        <v>65</v>
      </c>
      <c r="D1461" s="99">
        <v>242.47</v>
      </c>
      <c r="E1461" s="99">
        <v>36.200000000000003</v>
      </c>
      <c r="F1461" s="99">
        <v>278.67</v>
      </c>
      <c r="G1461" s="91"/>
    </row>
    <row r="1462" spans="1:7" x14ac:dyDescent="0.25">
      <c r="A1462" s="96" t="s">
        <v>2943</v>
      </c>
      <c r="B1462" s="97" t="s">
        <v>2944</v>
      </c>
      <c r="C1462" s="98" t="s">
        <v>65</v>
      </c>
      <c r="D1462" s="99">
        <v>372.24</v>
      </c>
      <c r="E1462" s="99">
        <v>38.08</v>
      </c>
      <c r="F1462" s="99">
        <v>410.32</v>
      </c>
      <c r="G1462" s="91"/>
    </row>
    <row r="1463" spans="1:7" x14ac:dyDescent="0.25">
      <c r="A1463" s="96" t="s">
        <v>2945</v>
      </c>
      <c r="B1463" s="97" t="s">
        <v>2946</v>
      </c>
      <c r="C1463" s="98" t="s">
        <v>65</v>
      </c>
      <c r="D1463" s="99">
        <v>302.73</v>
      </c>
      <c r="E1463" s="99">
        <v>24.12</v>
      </c>
      <c r="F1463" s="99">
        <v>326.85000000000002</v>
      </c>
      <c r="G1463" s="91"/>
    </row>
    <row r="1464" spans="1:7" x14ac:dyDescent="0.25">
      <c r="A1464" s="96" t="s">
        <v>2947</v>
      </c>
      <c r="B1464" s="97" t="s">
        <v>2948</v>
      </c>
      <c r="C1464" s="98" t="s">
        <v>65</v>
      </c>
      <c r="D1464" s="99">
        <v>4049.4</v>
      </c>
      <c r="E1464" s="99"/>
      <c r="F1464" s="99">
        <v>4049.4</v>
      </c>
      <c r="G1464" s="91"/>
    </row>
    <row r="1465" spans="1:7" x14ac:dyDescent="0.25">
      <c r="A1465" s="96" t="s">
        <v>2949</v>
      </c>
      <c r="B1465" s="97" t="s">
        <v>2950</v>
      </c>
      <c r="C1465" s="98" t="s">
        <v>65</v>
      </c>
      <c r="D1465" s="99">
        <v>6121.16</v>
      </c>
      <c r="E1465" s="99">
        <v>95.02</v>
      </c>
      <c r="F1465" s="99">
        <v>6216.18</v>
      </c>
      <c r="G1465" s="91"/>
    </row>
    <row r="1466" spans="1:7" x14ac:dyDescent="0.25">
      <c r="A1466" s="96" t="s">
        <v>2951</v>
      </c>
      <c r="B1466" s="97" t="s">
        <v>2952</v>
      </c>
      <c r="C1466" s="98" t="s">
        <v>65</v>
      </c>
      <c r="D1466" s="99">
        <v>218.33</v>
      </c>
      <c r="E1466" s="99">
        <v>31.56</v>
      </c>
      <c r="F1466" s="99">
        <v>249.89</v>
      </c>
      <c r="G1466" s="91"/>
    </row>
    <row r="1467" spans="1:7" x14ac:dyDescent="0.25">
      <c r="A1467" s="96" t="s">
        <v>2953</v>
      </c>
      <c r="B1467" s="97" t="s">
        <v>2954</v>
      </c>
      <c r="C1467" s="98"/>
      <c r="D1467" s="99"/>
      <c r="E1467" s="99"/>
      <c r="F1467" s="99"/>
      <c r="G1467" s="91"/>
    </row>
    <row r="1468" spans="1:7" x14ac:dyDescent="0.25">
      <c r="A1468" s="96" t="s">
        <v>2955</v>
      </c>
      <c r="B1468" s="97" t="s">
        <v>2956</v>
      </c>
      <c r="C1468" s="98" t="s">
        <v>65</v>
      </c>
      <c r="D1468" s="99">
        <v>218.7</v>
      </c>
      <c r="E1468" s="99">
        <v>31.56</v>
      </c>
      <c r="F1468" s="99">
        <v>250.26</v>
      </c>
      <c r="G1468" s="91"/>
    </row>
    <row r="1469" spans="1:7" x14ac:dyDescent="0.25">
      <c r="A1469" s="96" t="s">
        <v>2957</v>
      </c>
      <c r="B1469" s="97" t="s">
        <v>2958</v>
      </c>
      <c r="C1469" s="98" t="s">
        <v>65</v>
      </c>
      <c r="D1469" s="99">
        <v>232.88</v>
      </c>
      <c r="E1469" s="99">
        <v>36.200000000000003</v>
      </c>
      <c r="F1469" s="99">
        <v>269.08</v>
      </c>
      <c r="G1469" s="91"/>
    </row>
    <row r="1470" spans="1:7" x14ac:dyDescent="0.25">
      <c r="A1470" s="96" t="s">
        <v>2959</v>
      </c>
      <c r="B1470" s="97" t="s">
        <v>2960</v>
      </c>
      <c r="C1470" s="98" t="s">
        <v>65</v>
      </c>
      <c r="D1470" s="99">
        <v>241.76</v>
      </c>
      <c r="E1470" s="99">
        <v>38.08</v>
      </c>
      <c r="F1470" s="99">
        <v>279.83999999999997</v>
      </c>
      <c r="G1470" s="91"/>
    </row>
    <row r="1471" spans="1:7" x14ac:dyDescent="0.25">
      <c r="A1471" s="96" t="s">
        <v>2961</v>
      </c>
      <c r="B1471" s="97" t="s">
        <v>2962</v>
      </c>
      <c r="C1471" s="98" t="s">
        <v>65</v>
      </c>
      <c r="D1471" s="99">
        <v>310.56</v>
      </c>
      <c r="E1471" s="99">
        <v>31.54</v>
      </c>
      <c r="F1471" s="99">
        <v>342.1</v>
      </c>
      <c r="G1471" s="91"/>
    </row>
    <row r="1472" spans="1:7" x14ac:dyDescent="0.25">
      <c r="A1472" s="96" t="s">
        <v>2963</v>
      </c>
      <c r="B1472" s="97" t="s">
        <v>2964</v>
      </c>
      <c r="C1472" s="98" t="s">
        <v>65</v>
      </c>
      <c r="D1472" s="99">
        <v>340.17</v>
      </c>
      <c r="E1472" s="99">
        <v>36.200000000000003</v>
      </c>
      <c r="F1472" s="99">
        <v>376.37</v>
      </c>
      <c r="G1472" s="91"/>
    </row>
    <row r="1473" spans="1:7" x14ac:dyDescent="0.25">
      <c r="A1473" s="96" t="s">
        <v>2965</v>
      </c>
      <c r="B1473" s="97" t="s">
        <v>2966</v>
      </c>
      <c r="C1473" s="98" t="s">
        <v>65</v>
      </c>
      <c r="D1473" s="99">
        <v>484.34</v>
      </c>
      <c r="E1473" s="99">
        <v>38.08</v>
      </c>
      <c r="F1473" s="99">
        <v>522.41999999999996</v>
      </c>
      <c r="G1473" s="91"/>
    </row>
    <row r="1474" spans="1:7" x14ac:dyDescent="0.25">
      <c r="A1474" s="96" t="s">
        <v>2967</v>
      </c>
      <c r="B1474" s="97" t="s">
        <v>2968</v>
      </c>
      <c r="C1474" s="98" t="s">
        <v>65</v>
      </c>
      <c r="D1474" s="99">
        <v>480.33</v>
      </c>
      <c r="E1474" s="99">
        <v>36.200000000000003</v>
      </c>
      <c r="F1474" s="99">
        <v>516.53</v>
      </c>
      <c r="G1474" s="91"/>
    </row>
    <row r="1475" spans="1:7" x14ac:dyDescent="0.25">
      <c r="A1475" s="96" t="s">
        <v>2969</v>
      </c>
      <c r="B1475" s="97" t="s">
        <v>2970</v>
      </c>
      <c r="C1475" s="98" t="s">
        <v>65</v>
      </c>
      <c r="D1475" s="99">
        <v>584.62</v>
      </c>
      <c r="E1475" s="99">
        <v>38.08</v>
      </c>
      <c r="F1475" s="99">
        <v>622.70000000000005</v>
      </c>
      <c r="G1475" s="91"/>
    </row>
    <row r="1476" spans="1:7" x14ac:dyDescent="0.25">
      <c r="A1476" s="96" t="s">
        <v>2971</v>
      </c>
      <c r="B1476" s="97" t="s">
        <v>2972</v>
      </c>
      <c r="C1476" s="98"/>
      <c r="D1476" s="99"/>
      <c r="E1476" s="99"/>
      <c r="F1476" s="99"/>
      <c r="G1476" s="91"/>
    </row>
    <row r="1477" spans="1:7" x14ac:dyDescent="0.25">
      <c r="A1477" s="96" t="s">
        <v>2973</v>
      </c>
      <c r="B1477" s="97" t="s">
        <v>2974</v>
      </c>
      <c r="C1477" s="98" t="s">
        <v>65</v>
      </c>
      <c r="D1477" s="99">
        <v>341.44</v>
      </c>
      <c r="E1477" s="99">
        <v>36.200000000000003</v>
      </c>
      <c r="F1477" s="99">
        <v>377.64</v>
      </c>
      <c r="G1477" s="91"/>
    </row>
    <row r="1478" spans="1:7" x14ac:dyDescent="0.25">
      <c r="A1478" s="96" t="s">
        <v>2975</v>
      </c>
      <c r="B1478" s="97" t="s">
        <v>2976</v>
      </c>
      <c r="C1478" s="98" t="s">
        <v>65</v>
      </c>
      <c r="D1478" s="99">
        <v>1062.3399999999999</v>
      </c>
      <c r="E1478" s="99">
        <v>48.27</v>
      </c>
      <c r="F1478" s="99">
        <v>1110.6099999999999</v>
      </c>
      <c r="G1478" s="91"/>
    </row>
    <row r="1479" spans="1:7" x14ac:dyDescent="0.25">
      <c r="A1479" s="96" t="s">
        <v>2977</v>
      </c>
      <c r="B1479" s="97" t="s">
        <v>2978</v>
      </c>
      <c r="C1479" s="98"/>
      <c r="D1479" s="99"/>
      <c r="E1479" s="99"/>
      <c r="F1479" s="99"/>
      <c r="G1479" s="91"/>
    </row>
    <row r="1480" spans="1:7" x14ac:dyDescent="0.25">
      <c r="A1480" s="96" t="s">
        <v>2979</v>
      </c>
      <c r="B1480" s="97" t="s">
        <v>2980</v>
      </c>
      <c r="C1480" s="98" t="s">
        <v>65</v>
      </c>
      <c r="D1480" s="99">
        <v>575.59</v>
      </c>
      <c r="E1480" s="99"/>
      <c r="F1480" s="99">
        <v>575.59</v>
      </c>
      <c r="G1480" s="91"/>
    </row>
    <row r="1481" spans="1:7" x14ac:dyDescent="0.25">
      <c r="A1481" s="96" t="s">
        <v>2981</v>
      </c>
      <c r="B1481" s="97" t="s">
        <v>2982</v>
      </c>
      <c r="C1481" s="98" t="s">
        <v>65</v>
      </c>
      <c r="D1481" s="99">
        <v>943.01</v>
      </c>
      <c r="E1481" s="99">
        <v>25.18</v>
      </c>
      <c r="F1481" s="99">
        <v>968.19</v>
      </c>
      <c r="G1481" s="91"/>
    </row>
    <row r="1482" spans="1:7" x14ac:dyDescent="0.25">
      <c r="A1482" s="96" t="s">
        <v>2983</v>
      </c>
      <c r="B1482" s="97" t="s">
        <v>2984</v>
      </c>
      <c r="C1482" s="98"/>
      <c r="D1482" s="99"/>
      <c r="E1482" s="99"/>
      <c r="F1482" s="99"/>
      <c r="G1482" s="91"/>
    </row>
    <row r="1483" spans="1:7" x14ac:dyDescent="0.25">
      <c r="A1483" s="96" t="s">
        <v>2985</v>
      </c>
      <c r="B1483" s="97" t="s">
        <v>2986</v>
      </c>
      <c r="C1483" s="98" t="s">
        <v>123</v>
      </c>
      <c r="D1483" s="99">
        <v>3</v>
      </c>
      <c r="E1483" s="99">
        <v>4.97</v>
      </c>
      <c r="F1483" s="99">
        <v>7.97</v>
      </c>
      <c r="G1483" s="91"/>
    </row>
    <row r="1484" spans="1:7" x14ac:dyDescent="0.25">
      <c r="A1484" s="96" t="s">
        <v>2987</v>
      </c>
      <c r="B1484" s="97" t="s">
        <v>2988</v>
      </c>
      <c r="C1484" s="98" t="s">
        <v>65</v>
      </c>
      <c r="D1484" s="99">
        <v>15</v>
      </c>
      <c r="E1484" s="99">
        <v>66.239999999999995</v>
      </c>
      <c r="F1484" s="99">
        <v>81.239999999999995</v>
      </c>
      <c r="G1484" s="91"/>
    </row>
    <row r="1485" spans="1:7" x14ac:dyDescent="0.25">
      <c r="A1485" s="96" t="s">
        <v>2989</v>
      </c>
      <c r="B1485" s="97" t="s">
        <v>2990</v>
      </c>
      <c r="C1485" s="98"/>
      <c r="D1485" s="99"/>
      <c r="E1485" s="99"/>
      <c r="F1485" s="99"/>
      <c r="G1485" s="91"/>
    </row>
    <row r="1486" spans="1:7" x14ac:dyDescent="0.25">
      <c r="A1486" s="96" t="s">
        <v>2991</v>
      </c>
      <c r="B1486" s="97" t="s">
        <v>2992</v>
      </c>
      <c r="C1486" s="98"/>
      <c r="D1486" s="99"/>
      <c r="E1486" s="99"/>
      <c r="F1486" s="99"/>
      <c r="G1486" s="91"/>
    </row>
    <row r="1487" spans="1:7" x14ac:dyDescent="0.25">
      <c r="A1487" s="96" t="s">
        <v>2993</v>
      </c>
      <c r="B1487" s="97" t="s">
        <v>2994</v>
      </c>
      <c r="C1487" s="98" t="s">
        <v>65</v>
      </c>
      <c r="D1487" s="99">
        <v>401.49</v>
      </c>
      <c r="E1487" s="99">
        <v>115.78</v>
      </c>
      <c r="F1487" s="99">
        <v>517.27</v>
      </c>
      <c r="G1487" s="91"/>
    </row>
    <row r="1488" spans="1:7" x14ac:dyDescent="0.25">
      <c r="A1488" s="96" t="s">
        <v>2995</v>
      </c>
      <c r="B1488" s="97" t="s">
        <v>2996</v>
      </c>
      <c r="C1488" s="98" t="s">
        <v>65</v>
      </c>
      <c r="D1488" s="99">
        <v>380.35</v>
      </c>
      <c r="E1488" s="99">
        <v>115.78</v>
      </c>
      <c r="F1488" s="99">
        <v>496.13</v>
      </c>
      <c r="G1488" s="91"/>
    </row>
    <row r="1489" spans="1:7" x14ac:dyDescent="0.25">
      <c r="A1489" s="96" t="s">
        <v>2997</v>
      </c>
      <c r="B1489" s="97" t="s">
        <v>2998</v>
      </c>
      <c r="C1489" s="98" t="s">
        <v>65</v>
      </c>
      <c r="D1489" s="99">
        <v>596.35</v>
      </c>
      <c r="E1489" s="99">
        <v>115.78</v>
      </c>
      <c r="F1489" s="99">
        <v>712.13</v>
      </c>
      <c r="G1489" s="91"/>
    </row>
    <row r="1490" spans="1:7" x14ac:dyDescent="0.25">
      <c r="A1490" s="96" t="s">
        <v>2999</v>
      </c>
      <c r="B1490" s="97" t="s">
        <v>3000</v>
      </c>
      <c r="C1490" s="98" t="s">
        <v>65</v>
      </c>
      <c r="D1490" s="99">
        <v>61.61</v>
      </c>
      <c r="E1490" s="99">
        <v>115.78</v>
      </c>
      <c r="F1490" s="99">
        <v>177.39</v>
      </c>
      <c r="G1490" s="91"/>
    </row>
    <row r="1491" spans="1:7" x14ac:dyDescent="0.25">
      <c r="A1491" s="96" t="s">
        <v>3001</v>
      </c>
      <c r="B1491" s="97" t="s">
        <v>3002</v>
      </c>
      <c r="C1491" s="98"/>
      <c r="D1491" s="99"/>
      <c r="E1491" s="99"/>
      <c r="F1491" s="99"/>
      <c r="G1491" s="91"/>
    </row>
    <row r="1492" spans="1:7" x14ac:dyDescent="0.25">
      <c r="A1492" s="96" t="s">
        <v>3003</v>
      </c>
      <c r="B1492" s="97" t="s">
        <v>3004</v>
      </c>
      <c r="C1492" s="98" t="s">
        <v>65</v>
      </c>
      <c r="D1492" s="99">
        <v>116.73</v>
      </c>
      <c r="E1492" s="99">
        <v>66.239999999999995</v>
      </c>
      <c r="F1492" s="99">
        <v>182.97</v>
      </c>
      <c r="G1492" s="91"/>
    </row>
    <row r="1493" spans="1:7" x14ac:dyDescent="0.25">
      <c r="A1493" s="96" t="s">
        <v>3005</v>
      </c>
      <c r="B1493" s="97" t="s">
        <v>3006</v>
      </c>
      <c r="C1493" s="98"/>
      <c r="D1493" s="99"/>
      <c r="E1493" s="99"/>
      <c r="F1493" s="99"/>
      <c r="G1493" s="91"/>
    </row>
    <row r="1494" spans="1:7" x14ac:dyDescent="0.25">
      <c r="A1494" s="96" t="s">
        <v>3007</v>
      </c>
      <c r="B1494" s="97" t="s">
        <v>3008</v>
      </c>
      <c r="C1494" s="98" t="s">
        <v>65</v>
      </c>
      <c r="D1494" s="99">
        <v>2727.13</v>
      </c>
      <c r="E1494" s="99">
        <v>114.34</v>
      </c>
      <c r="F1494" s="99">
        <v>2841.47</v>
      </c>
      <c r="G1494" s="91"/>
    </row>
    <row r="1495" spans="1:7" x14ac:dyDescent="0.25">
      <c r="A1495" s="96" t="s">
        <v>3009</v>
      </c>
      <c r="B1495" s="97" t="s">
        <v>3010</v>
      </c>
      <c r="C1495" s="98" t="s">
        <v>123</v>
      </c>
      <c r="D1495" s="99">
        <v>254.12</v>
      </c>
      <c r="E1495" s="99">
        <v>92.9</v>
      </c>
      <c r="F1495" s="99">
        <v>347.02</v>
      </c>
      <c r="G1495" s="91"/>
    </row>
    <row r="1496" spans="1:7" x14ac:dyDescent="0.25">
      <c r="A1496" s="96" t="s">
        <v>3011</v>
      </c>
      <c r="B1496" s="97" t="s">
        <v>3012</v>
      </c>
      <c r="C1496" s="98" t="s">
        <v>123</v>
      </c>
      <c r="D1496" s="99">
        <v>119.1</v>
      </c>
      <c r="E1496" s="99">
        <v>30.21</v>
      </c>
      <c r="F1496" s="99">
        <v>149.31</v>
      </c>
      <c r="G1496" s="91"/>
    </row>
    <row r="1497" spans="1:7" x14ac:dyDescent="0.25">
      <c r="A1497" s="96" t="s">
        <v>3013</v>
      </c>
      <c r="B1497" s="97" t="s">
        <v>3014</v>
      </c>
      <c r="C1497" s="98" t="s">
        <v>123</v>
      </c>
      <c r="D1497" s="99">
        <v>60.81</v>
      </c>
      <c r="E1497" s="99">
        <v>13.82</v>
      </c>
      <c r="F1497" s="99">
        <v>74.63</v>
      </c>
      <c r="G1497" s="91"/>
    </row>
    <row r="1498" spans="1:7" x14ac:dyDescent="0.25">
      <c r="A1498" s="96" t="s">
        <v>3015</v>
      </c>
      <c r="B1498" s="97" t="s">
        <v>3016</v>
      </c>
      <c r="C1498" s="98" t="s">
        <v>123</v>
      </c>
      <c r="D1498" s="99">
        <v>76.86</v>
      </c>
      <c r="E1498" s="99">
        <v>7.56</v>
      </c>
      <c r="F1498" s="99">
        <v>84.42</v>
      </c>
      <c r="G1498" s="91"/>
    </row>
    <row r="1499" spans="1:7" x14ac:dyDescent="0.25">
      <c r="A1499" s="96" t="s">
        <v>3017</v>
      </c>
      <c r="B1499" s="97" t="s">
        <v>3018</v>
      </c>
      <c r="C1499" s="98" t="s">
        <v>123</v>
      </c>
      <c r="D1499" s="99">
        <v>92.39</v>
      </c>
      <c r="E1499" s="99">
        <v>82.34</v>
      </c>
      <c r="F1499" s="99">
        <v>174.73</v>
      </c>
      <c r="G1499" s="91"/>
    </row>
    <row r="1500" spans="1:7" x14ac:dyDescent="0.25">
      <c r="A1500" s="96" t="s">
        <v>3019</v>
      </c>
      <c r="B1500" s="97" t="s">
        <v>3020</v>
      </c>
      <c r="C1500" s="98" t="s">
        <v>123</v>
      </c>
      <c r="D1500" s="99">
        <v>119.79</v>
      </c>
      <c r="E1500" s="99">
        <v>42.06</v>
      </c>
      <c r="F1500" s="99">
        <v>161.85</v>
      </c>
      <c r="G1500" s="91"/>
    </row>
    <row r="1501" spans="1:7" x14ac:dyDescent="0.25">
      <c r="A1501" s="96" t="s">
        <v>3021</v>
      </c>
      <c r="B1501" s="97" t="s">
        <v>3022</v>
      </c>
      <c r="C1501" s="98"/>
      <c r="D1501" s="99"/>
      <c r="E1501" s="99"/>
      <c r="F1501" s="99"/>
      <c r="G1501" s="91"/>
    </row>
    <row r="1502" spans="1:7" x14ac:dyDescent="0.25">
      <c r="A1502" s="96" t="s">
        <v>3023</v>
      </c>
      <c r="B1502" s="97" t="s">
        <v>3024</v>
      </c>
      <c r="C1502" s="98"/>
      <c r="D1502" s="99"/>
      <c r="E1502" s="99"/>
      <c r="F1502" s="99"/>
      <c r="G1502" s="91"/>
    </row>
    <row r="1503" spans="1:7" x14ac:dyDescent="0.25">
      <c r="A1503" s="96" t="s">
        <v>3025</v>
      </c>
      <c r="B1503" s="97" t="s">
        <v>3026</v>
      </c>
      <c r="C1503" s="98" t="s">
        <v>326</v>
      </c>
      <c r="D1503" s="99">
        <v>467.16</v>
      </c>
      <c r="E1503" s="99">
        <v>75.53</v>
      </c>
      <c r="F1503" s="99">
        <v>542.69000000000005</v>
      </c>
      <c r="G1503" s="91"/>
    </row>
    <row r="1504" spans="1:7" x14ac:dyDescent="0.25">
      <c r="A1504" s="96" t="s">
        <v>3027</v>
      </c>
      <c r="B1504" s="97" t="s">
        <v>3028</v>
      </c>
      <c r="C1504" s="98" t="s">
        <v>326</v>
      </c>
      <c r="D1504" s="99">
        <v>874.65</v>
      </c>
      <c r="E1504" s="99">
        <v>100.7</v>
      </c>
      <c r="F1504" s="99">
        <v>975.35</v>
      </c>
      <c r="G1504" s="91"/>
    </row>
    <row r="1505" spans="1:7" x14ac:dyDescent="0.25">
      <c r="A1505" s="96" t="s">
        <v>3029</v>
      </c>
      <c r="B1505" s="97" t="s">
        <v>3030</v>
      </c>
      <c r="C1505" s="98" t="s">
        <v>326</v>
      </c>
      <c r="D1505" s="99">
        <v>358.71</v>
      </c>
      <c r="E1505" s="99">
        <v>75.53</v>
      </c>
      <c r="F1505" s="99">
        <v>434.24</v>
      </c>
      <c r="G1505" s="91"/>
    </row>
    <row r="1506" spans="1:7" x14ac:dyDescent="0.25">
      <c r="A1506" s="96" t="s">
        <v>3031</v>
      </c>
      <c r="B1506" s="97" t="s">
        <v>3032</v>
      </c>
      <c r="C1506" s="98" t="s">
        <v>326</v>
      </c>
      <c r="D1506" s="99">
        <v>710.79</v>
      </c>
      <c r="E1506" s="99">
        <v>100.7</v>
      </c>
      <c r="F1506" s="99">
        <v>811.49</v>
      </c>
      <c r="G1506" s="91"/>
    </row>
    <row r="1507" spans="1:7" x14ac:dyDescent="0.25">
      <c r="A1507" s="96" t="s">
        <v>3033</v>
      </c>
      <c r="B1507" s="97" t="s">
        <v>3034</v>
      </c>
      <c r="C1507" s="98" t="s">
        <v>326</v>
      </c>
      <c r="D1507" s="99">
        <v>267.76</v>
      </c>
      <c r="E1507" s="99">
        <v>75.53</v>
      </c>
      <c r="F1507" s="99">
        <v>343.29</v>
      </c>
      <c r="G1507" s="91"/>
    </row>
    <row r="1508" spans="1:7" x14ac:dyDescent="0.25">
      <c r="A1508" s="96" t="s">
        <v>3035</v>
      </c>
      <c r="B1508" s="97" t="s">
        <v>3036</v>
      </c>
      <c r="C1508" s="98" t="s">
        <v>326</v>
      </c>
      <c r="D1508" s="99">
        <v>325.73</v>
      </c>
      <c r="E1508" s="99"/>
      <c r="F1508" s="99">
        <v>325.73</v>
      </c>
      <c r="G1508" s="91"/>
    </row>
    <row r="1509" spans="1:7" x14ac:dyDescent="0.25">
      <c r="A1509" s="96" t="s">
        <v>3037</v>
      </c>
      <c r="B1509" s="97" t="s">
        <v>3038</v>
      </c>
      <c r="C1509" s="98" t="s">
        <v>326</v>
      </c>
      <c r="D1509" s="99">
        <v>423.78</v>
      </c>
      <c r="E1509" s="99"/>
      <c r="F1509" s="99">
        <v>423.78</v>
      </c>
      <c r="G1509" s="91"/>
    </row>
    <row r="1510" spans="1:7" x14ac:dyDescent="0.25">
      <c r="A1510" s="96" t="s">
        <v>3039</v>
      </c>
      <c r="B1510" s="97" t="s">
        <v>3040</v>
      </c>
      <c r="C1510" s="98" t="s">
        <v>13</v>
      </c>
      <c r="D1510" s="99">
        <v>340.53</v>
      </c>
      <c r="E1510" s="99">
        <v>83.75</v>
      </c>
      <c r="F1510" s="99">
        <v>424.28</v>
      </c>
      <c r="G1510" s="91"/>
    </row>
    <row r="1511" spans="1:7" x14ac:dyDescent="0.25">
      <c r="A1511" s="96" t="s">
        <v>3041</v>
      </c>
      <c r="B1511" s="97" t="s">
        <v>3042</v>
      </c>
      <c r="C1511" s="98" t="s">
        <v>326</v>
      </c>
      <c r="D1511" s="99">
        <v>493.85</v>
      </c>
      <c r="E1511" s="99">
        <v>83.75</v>
      </c>
      <c r="F1511" s="99">
        <v>577.6</v>
      </c>
      <c r="G1511" s="91"/>
    </row>
    <row r="1512" spans="1:7" x14ac:dyDescent="0.25">
      <c r="A1512" s="96" t="s">
        <v>3043</v>
      </c>
      <c r="B1512" s="97" t="s">
        <v>3044</v>
      </c>
      <c r="C1512" s="98" t="s">
        <v>13</v>
      </c>
      <c r="D1512" s="99">
        <v>327.52</v>
      </c>
      <c r="E1512" s="99">
        <v>23.5</v>
      </c>
      <c r="F1512" s="99">
        <v>351.02</v>
      </c>
      <c r="G1512" s="91"/>
    </row>
    <row r="1513" spans="1:7" x14ac:dyDescent="0.25">
      <c r="A1513" s="96" t="s">
        <v>3045</v>
      </c>
      <c r="B1513" s="97" t="s">
        <v>3046</v>
      </c>
      <c r="C1513" s="98" t="s">
        <v>13</v>
      </c>
      <c r="D1513" s="99">
        <v>352.44</v>
      </c>
      <c r="E1513" s="99">
        <v>23.5</v>
      </c>
      <c r="F1513" s="99">
        <v>375.94</v>
      </c>
      <c r="G1513" s="91"/>
    </row>
    <row r="1514" spans="1:7" x14ac:dyDescent="0.25">
      <c r="A1514" s="96" t="s">
        <v>3047</v>
      </c>
      <c r="B1514" s="97" t="s">
        <v>3048</v>
      </c>
      <c r="C1514" s="98" t="s">
        <v>13</v>
      </c>
      <c r="D1514" s="99">
        <v>3617.46</v>
      </c>
      <c r="E1514" s="99">
        <v>58.77</v>
      </c>
      <c r="F1514" s="99">
        <v>3676.23</v>
      </c>
      <c r="G1514" s="91"/>
    </row>
    <row r="1515" spans="1:7" x14ac:dyDescent="0.25">
      <c r="A1515" s="96" t="s">
        <v>3049</v>
      </c>
      <c r="B1515" s="97" t="s">
        <v>3050</v>
      </c>
      <c r="C1515" s="98" t="s">
        <v>13</v>
      </c>
      <c r="D1515" s="99">
        <v>404.36</v>
      </c>
      <c r="E1515" s="99">
        <v>44.08</v>
      </c>
      <c r="F1515" s="99">
        <v>448.44</v>
      </c>
      <c r="G1515" s="91"/>
    </row>
    <row r="1516" spans="1:7" x14ac:dyDescent="0.25">
      <c r="A1516" s="96" t="s">
        <v>3051</v>
      </c>
      <c r="B1516" s="97" t="s">
        <v>3052</v>
      </c>
      <c r="C1516" s="98" t="s">
        <v>13</v>
      </c>
      <c r="D1516" s="99">
        <v>31.37</v>
      </c>
      <c r="E1516" s="99">
        <v>15.1</v>
      </c>
      <c r="F1516" s="99">
        <v>46.47</v>
      </c>
      <c r="G1516" s="91"/>
    </row>
    <row r="1517" spans="1:7" x14ac:dyDescent="0.25">
      <c r="A1517" s="96" t="s">
        <v>3053</v>
      </c>
      <c r="B1517" s="97" t="s">
        <v>3054</v>
      </c>
      <c r="C1517" s="98" t="s">
        <v>13</v>
      </c>
      <c r="D1517" s="99">
        <v>1058.6099999999999</v>
      </c>
      <c r="E1517" s="99">
        <v>58.77</v>
      </c>
      <c r="F1517" s="99">
        <v>1117.3800000000001</v>
      </c>
      <c r="G1517" s="91"/>
    </row>
    <row r="1518" spans="1:7" x14ac:dyDescent="0.25">
      <c r="A1518" s="96" t="s">
        <v>3055</v>
      </c>
      <c r="B1518" s="97" t="s">
        <v>3056</v>
      </c>
      <c r="C1518" s="98" t="s">
        <v>13</v>
      </c>
      <c r="D1518" s="99">
        <v>1061.6600000000001</v>
      </c>
      <c r="E1518" s="99">
        <v>117.54</v>
      </c>
      <c r="F1518" s="99">
        <v>1179.2</v>
      </c>
      <c r="G1518" s="91"/>
    </row>
    <row r="1519" spans="1:7" x14ac:dyDescent="0.25">
      <c r="A1519" s="96" t="s">
        <v>3057</v>
      </c>
      <c r="B1519" s="97" t="s">
        <v>3058</v>
      </c>
      <c r="C1519" s="98" t="s">
        <v>13</v>
      </c>
      <c r="D1519" s="99">
        <v>228.22</v>
      </c>
      <c r="E1519" s="99">
        <v>75.53</v>
      </c>
      <c r="F1519" s="99">
        <v>303.75</v>
      </c>
      <c r="G1519" s="91"/>
    </row>
    <row r="1520" spans="1:7" x14ac:dyDescent="0.25">
      <c r="A1520" s="96" t="s">
        <v>3059</v>
      </c>
      <c r="B1520" s="97" t="s">
        <v>3060</v>
      </c>
      <c r="C1520" s="98"/>
      <c r="D1520" s="99"/>
      <c r="E1520" s="99"/>
      <c r="F1520" s="99"/>
      <c r="G1520" s="91"/>
    </row>
    <row r="1521" spans="1:7" x14ac:dyDescent="0.25">
      <c r="A1521" s="96" t="s">
        <v>3061</v>
      </c>
      <c r="B1521" s="97" t="s">
        <v>3062</v>
      </c>
      <c r="C1521" s="98" t="s">
        <v>13</v>
      </c>
      <c r="D1521" s="99">
        <v>19.78</v>
      </c>
      <c r="E1521" s="99"/>
      <c r="F1521" s="99">
        <v>19.78</v>
      </c>
      <c r="G1521" s="91"/>
    </row>
    <row r="1522" spans="1:7" x14ac:dyDescent="0.25">
      <c r="A1522" s="96" t="s">
        <v>3063</v>
      </c>
      <c r="B1522" s="97" t="s">
        <v>3064</v>
      </c>
      <c r="C1522" s="98" t="s">
        <v>13</v>
      </c>
      <c r="D1522" s="99">
        <v>30.93</v>
      </c>
      <c r="E1522" s="99"/>
      <c r="F1522" s="99">
        <v>30.93</v>
      </c>
      <c r="G1522" s="91"/>
    </row>
    <row r="1523" spans="1:7" x14ac:dyDescent="0.25">
      <c r="A1523" s="96" t="s">
        <v>3065</v>
      </c>
      <c r="B1523" s="97" t="s">
        <v>3066</v>
      </c>
      <c r="C1523" s="98" t="s">
        <v>13</v>
      </c>
      <c r="D1523" s="99">
        <v>50.54</v>
      </c>
      <c r="E1523" s="99"/>
      <c r="F1523" s="99">
        <v>50.54</v>
      </c>
      <c r="G1523" s="91"/>
    </row>
    <row r="1524" spans="1:7" x14ac:dyDescent="0.25">
      <c r="A1524" s="96" t="s">
        <v>3067</v>
      </c>
      <c r="B1524" s="97" t="s">
        <v>3068</v>
      </c>
      <c r="C1524" s="98" t="s">
        <v>13</v>
      </c>
      <c r="D1524" s="99">
        <v>201.68</v>
      </c>
      <c r="E1524" s="99"/>
      <c r="F1524" s="99">
        <v>201.68</v>
      </c>
      <c r="G1524" s="91"/>
    </row>
    <row r="1525" spans="1:7" x14ac:dyDescent="0.25">
      <c r="A1525" s="96" t="s">
        <v>3069</v>
      </c>
      <c r="B1525" s="97" t="s">
        <v>3070</v>
      </c>
      <c r="C1525" s="98" t="s">
        <v>13</v>
      </c>
      <c r="D1525" s="99">
        <v>75.34</v>
      </c>
      <c r="E1525" s="99"/>
      <c r="F1525" s="99">
        <v>75.34</v>
      </c>
      <c r="G1525" s="91"/>
    </row>
    <row r="1526" spans="1:7" x14ac:dyDescent="0.25">
      <c r="A1526" s="96" t="s">
        <v>3071</v>
      </c>
      <c r="B1526" s="97" t="s">
        <v>3072</v>
      </c>
      <c r="C1526" s="98"/>
      <c r="D1526" s="99"/>
      <c r="E1526" s="99"/>
      <c r="F1526" s="99"/>
      <c r="G1526" s="91"/>
    </row>
    <row r="1527" spans="1:7" x14ac:dyDescent="0.25">
      <c r="A1527" s="96" t="s">
        <v>3073</v>
      </c>
      <c r="B1527" s="97" t="s">
        <v>3074</v>
      </c>
      <c r="C1527" s="98" t="s">
        <v>13</v>
      </c>
      <c r="D1527" s="99"/>
      <c r="E1527" s="99">
        <v>75.53</v>
      </c>
      <c r="F1527" s="99">
        <v>75.53</v>
      </c>
      <c r="G1527" s="91"/>
    </row>
    <row r="1528" spans="1:7" x14ac:dyDescent="0.25">
      <c r="A1528" s="96" t="s">
        <v>3075</v>
      </c>
      <c r="B1528" s="97" t="s">
        <v>3076</v>
      </c>
      <c r="C1528" s="98" t="s">
        <v>13</v>
      </c>
      <c r="D1528" s="99">
        <v>1115.68</v>
      </c>
      <c r="E1528" s="99">
        <v>58.77</v>
      </c>
      <c r="F1528" s="99">
        <v>1174.45</v>
      </c>
      <c r="G1528" s="91"/>
    </row>
    <row r="1529" spans="1:7" x14ac:dyDescent="0.25">
      <c r="A1529" s="96" t="s">
        <v>3077</v>
      </c>
      <c r="B1529" s="97" t="s">
        <v>3078</v>
      </c>
      <c r="C1529" s="98" t="s">
        <v>13</v>
      </c>
      <c r="D1529" s="99"/>
      <c r="E1529" s="99">
        <v>64.959999999999994</v>
      </c>
      <c r="F1529" s="99">
        <v>64.959999999999994</v>
      </c>
      <c r="G1529" s="91"/>
    </row>
    <row r="1530" spans="1:7" x14ac:dyDescent="0.25">
      <c r="A1530" s="96" t="s">
        <v>3079</v>
      </c>
      <c r="B1530" s="97" t="s">
        <v>3080</v>
      </c>
      <c r="C1530" s="98" t="s">
        <v>326</v>
      </c>
      <c r="D1530" s="99">
        <v>930.64</v>
      </c>
      <c r="E1530" s="99">
        <v>76.400000000000006</v>
      </c>
      <c r="F1530" s="99">
        <v>1007.04</v>
      </c>
      <c r="G1530" s="91"/>
    </row>
    <row r="1531" spans="1:7" x14ac:dyDescent="0.25">
      <c r="A1531" s="96" t="s">
        <v>3081</v>
      </c>
      <c r="B1531" s="97" t="s">
        <v>3082</v>
      </c>
      <c r="C1531" s="98" t="s">
        <v>13</v>
      </c>
      <c r="D1531" s="99"/>
      <c r="E1531" s="99">
        <v>8.56</v>
      </c>
      <c r="F1531" s="99">
        <v>8.56</v>
      </c>
      <c r="G1531" s="91"/>
    </row>
    <row r="1532" spans="1:7" x14ac:dyDescent="0.25">
      <c r="A1532" s="96" t="s">
        <v>3083</v>
      </c>
      <c r="B1532" s="97" t="s">
        <v>3084</v>
      </c>
      <c r="C1532" s="98" t="s">
        <v>326</v>
      </c>
      <c r="D1532" s="99">
        <v>682.75</v>
      </c>
      <c r="E1532" s="99">
        <v>151.05000000000001</v>
      </c>
      <c r="F1532" s="99">
        <v>833.8</v>
      </c>
      <c r="G1532" s="91"/>
    </row>
    <row r="1533" spans="1:7" x14ac:dyDescent="0.25">
      <c r="A1533" s="96" t="s">
        <v>3085</v>
      </c>
      <c r="B1533" s="97" t="s">
        <v>3086</v>
      </c>
      <c r="C1533" s="98" t="s">
        <v>13</v>
      </c>
      <c r="D1533" s="99">
        <v>178.11</v>
      </c>
      <c r="E1533" s="99">
        <v>28.52</v>
      </c>
      <c r="F1533" s="99">
        <v>206.63</v>
      </c>
      <c r="G1533" s="91"/>
    </row>
    <row r="1534" spans="1:7" x14ac:dyDescent="0.25">
      <c r="A1534" s="96" t="s">
        <v>3087</v>
      </c>
      <c r="B1534" s="97" t="s">
        <v>3088</v>
      </c>
      <c r="C1534" s="98" t="s">
        <v>326</v>
      </c>
      <c r="D1534" s="99">
        <v>4395.41</v>
      </c>
      <c r="E1534" s="99">
        <v>176.31</v>
      </c>
      <c r="F1534" s="99">
        <v>4571.72</v>
      </c>
      <c r="G1534" s="91"/>
    </row>
    <row r="1535" spans="1:7" x14ac:dyDescent="0.25">
      <c r="A1535" s="96" t="s">
        <v>3089</v>
      </c>
      <c r="B1535" s="97" t="s">
        <v>3090</v>
      </c>
      <c r="C1535" s="98" t="s">
        <v>13</v>
      </c>
      <c r="D1535" s="99">
        <v>427.84</v>
      </c>
      <c r="E1535" s="99">
        <v>58.77</v>
      </c>
      <c r="F1535" s="99">
        <v>486.61</v>
      </c>
      <c r="G1535" s="91"/>
    </row>
    <row r="1536" spans="1:7" x14ac:dyDescent="0.25">
      <c r="A1536" s="96" t="s">
        <v>3091</v>
      </c>
      <c r="B1536" s="97" t="s">
        <v>3092</v>
      </c>
      <c r="C1536" s="98" t="s">
        <v>13</v>
      </c>
      <c r="D1536" s="99">
        <v>214.23</v>
      </c>
      <c r="E1536" s="99">
        <v>44.08</v>
      </c>
      <c r="F1536" s="99">
        <v>258.31</v>
      </c>
      <c r="G1536" s="91"/>
    </row>
    <row r="1537" spans="1:7" x14ac:dyDescent="0.25">
      <c r="A1537" s="96" t="s">
        <v>3093</v>
      </c>
      <c r="B1537" s="97" t="s">
        <v>3094</v>
      </c>
      <c r="C1537" s="98" t="s">
        <v>13</v>
      </c>
      <c r="D1537" s="99">
        <v>105.08</v>
      </c>
      <c r="E1537" s="99">
        <v>9.99</v>
      </c>
      <c r="F1537" s="99">
        <v>115.07</v>
      </c>
      <c r="G1537" s="91"/>
    </row>
    <row r="1538" spans="1:7" x14ac:dyDescent="0.25">
      <c r="A1538" s="96" t="s">
        <v>3095</v>
      </c>
      <c r="B1538" s="97" t="s">
        <v>3096</v>
      </c>
      <c r="C1538" s="98" t="s">
        <v>13</v>
      </c>
      <c r="D1538" s="99">
        <v>72.63</v>
      </c>
      <c r="E1538" s="99">
        <v>9.99</v>
      </c>
      <c r="F1538" s="99">
        <v>82.62</v>
      </c>
      <c r="G1538" s="91"/>
    </row>
    <row r="1539" spans="1:7" x14ac:dyDescent="0.25">
      <c r="A1539" s="96" t="s">
        <v>3097</v>
      </c>
      <c r="B1539" s="97" t="s">
        <v>3098</v>
      </c>
      <c r="C1539" s="98" t="s">
        <v>13</v>
      </c>
      <c r="D1539" s="99">
        <v>174.52</v>
      </c>
      <c r="E1539" s="99">
        <v>9.99</v>
      </c>
      <c r="F1539" s="99">
        <v>184.51</v>
      </c>
      <c r="G1539" s="91"/>
    </row>
    <row r="1540" spans="1:7" x14ac:dyDescent="0.25">
      <c r="A1540" s="96" t="s">
        <v>3099</v>
      </c>
      <c r="B1540" s="97" t="s">
        <v>3100</v>
      </c>
      <c r="C1540" s="98" t="s">
        <v>326</v>
      </c>
      <c r="D1540" s="99">
        <v>26.22</v>
      </c>
      <c r="E1540" s="99">
        <v>8.56</v>
      </c>
      <c r="F1540" s="99">
        <v>34.78</v>
      </c>
      <c r="G1540" s="91"/>
    </row>
    <row r="1541" spans="1:7" x14ac:dyDescent="0.25">
      <c r="A1541" s="96" t="s">
        <v>3101</v>
      </c>
      <c r="B1541" s="97" t="s">
        <v>3102</v>
      </c>
      <c r="C1541" s="98" t="s">
        <v>13</v>
      </c>
      <c r="D1541" s="99">
        <v>41.25</v>
      </c>
      <c r="E1541" s="99">
        <v>8.56</v>
      </c>
      <c r="F1541" s="99">
        <v>49.81</v>
      </c>
      <c r="G1541" s="91"/>
    </row>
    <row r="1542" spans="1:7" x14ac:dyDescent="0.25">
      <c r="A1542" s="96" t="s">
        <v>3103</v>
      </c>
      <c r="B1542" s="97" t="s">
        <v>3104</v>
      </c>
      <c r="C1542" s="98" t="s">
        <v>13</v>
      </c>
      <c r="D1542" s="99">
        <v>99.72</v>
      </c>
      <c r="E1542" s="99">
        <v>8.56</v>
      </c>
      <c r="F1542" s="99">
        <v>108.28</v>
      </c>
      <c r="G1542" s="91"/>
    </row>
    <row r="1543" spans="1:7" x14ac:dyDescent="0.25">
      <c r="A1543" s="96" t="s">
        <v>3105</v>
      </c>
      <c r="B1543" s="97" t="s">
        <v>3106</v>
      </c>
      <c r="C1543" s="98" t="s">
        <v>326</v>
      </c>
      <c r="D1543" s="99">
        <v>229.28</v>
      </c>
      <c r="E1543" s="99">
        <v>18.13</v>
      </c>
      <c r="F1543" s="99">
        <v>247.41</v>
      </c>
      <c r="G1543" s="91"/>
    </row>
    <row r="1544" spans="1:7" x14ac:dyDescent="0.25">
      <c r="A1544" s="96" t="s">
        <v>3107</v>
      </c>
      <c r="B1544" s="97" t="s">
        <v>3108</v>
      </c>
      <c r="C1544" s="98" t="s">
        <v>13</v>
      </c>
      <c r="D1544" s="99">
        <v>72.69</v>
      </c>
      <c r="E1544" s="99">
        <v>9.99</v>
      </c>
      <c r="F1544" s="99">
        <v>82.68</v>
      </c>
      <c r="G1544" s="91"/>
    </row>
    <row r="1545" spans="1:7" x14ac:dyDescent="0.25">
      <c r="A1545" s="96" t="s">
        <v>3109</v>
      </c>
      <c r="B1545" s="97" t="s">
        <v>3110</v>
      </c>
      <c r="C1545" s="98" t="s">
        <v>13</v>
      </c>
      <c r="D1545" s="99">
        <v>89.42</v>
      </c>
      <c r="E1545" s="99">
        <v>9.99</v>
      </c>
      <c r="F1545" s="99">
        <v>99.41</v>
      </c>
      <c r="G1545" s="91"/>
    </row>
    <row r="1546" spans="1:7" x14ac:dyDescent="0.25">
      <c r="A1546" s="96" t="s">
        <v>3111</v>
      </c>
      <c r="B1546" s="97" t="s">
        <v>3112</v>
      </c>
      <c r="C1546" s="98" t="s">
        <v>13</v>
      </c>
      <c r="D1546" s="99">
        <v>190.87</v>
      </c>
      <c r="E1546" s="99">
        <v>7.21</v>
      </c>
      <c r="F1546" s="99">
        <v>198.08</v>
      </c>
      <c r="G1546" s="91"/>
    </row>
    <row r="1547" spans="1:7" x14ac:dyDescent="0.25">
      <c r="A1547" s="96" t="s">
        <v>3113</v>
      </c>
      <c r="B1547" s="97" t="s">
        <v>3114</v>
      </c>
      <c r="C1547" s="98" t="s">
        <v>13</v>
      </c>
      <c r="D1547" s="99">
        <v>217.04</v>
      </c>
      <c r="E1547" s="99">
        <v>9.99</v>
      </c>
      <c r="F1547" s="99">
        <v>227.03</v>
      </c>
      <c r="G1547" s="91"/>
    </row>
    <row r="1548" spans="1:7" x14ac:dyDescent="0.25">
      <c r="A1548" s="96" t="s">
        <v>3115</v>
      </c>
      <c r="B1548" s="97" t="s">
        <v>3116</v>
      </c>
      <c r="C1548" s="98" t="s">
        <v>13</v>
      </c>
      <c r="D1548" s="99">
        <v>632.91999999999996</v>
      </c>
      <c r="E1548" s="99">
        <v>88.16</v>
      </c>
      <c r="F1548" s="99">
        <v>721.08</v>
      </c>
      <c r="G1548" s="91"/>
    </row>
    <row r="1549" spans="1:7" x14ac:dyDescent="0.25">
      <c r="A1549" s="96" t="s">
        <v>3117</v>
      </c>
      <c r="B1549" s="97" t="s">
        <v>3118</v>
      </c>
      <c r="C1549" s="98" t="s">
        <v>13</v>
      </c>
      <c r="D1549" s="99">
        <v>167.17</v>
      </c>
      <c r="E1549" s="99">
        <v>88.16</v>
      </c>
      <c r="F1549" s="99">
        <v>255.33</v>
      </c>
      <c r="G1549" s="91"/>
    </row>
    <row r="1550" spans="1:7" x14ac:dyDescent="0.25">
      <c r="A1550" s="96" t="s">
        <v>3119</v>
      </c>
      <c r="B1550" s="97" t="s">
        <v>3120</v>
      </c>
      <c r="C1550" s="98" t="s">
        <v>13</v>
      </c>
      <c r="D1550" s="99">
        <v>22.09</v>
      </c>
      <c r="E1550" s="99">
        <v>57.03</v>
      </c>
      <c r="F1550" s="99">
        <v>79.12</v>
      </c>
      <c r="G1550" s="91"/>
    </row>
    <row r="1551" spans="1:7" x14ac:dyDescent="0.25">
      <c r="A1551" s="96" t="s">
        <v>3121</v>
      </c>
      <c r="B1551" s="97" t="s">
        <v>3122</v>
      </c>
      <c r="C1551" s="98" t="s">
        <v>13</v>
      </c>
      <c r="D1551" s="99">
        <v>48.9</v>
      </c>
      <c r="E1551" s="99">
        <v>9.99</v>
      </c>
      <c r="F1551" s="99">
        <v>58.89</v>
      </c>
      <c r="G1551" s="91"/>
    </row>
    <row r="1552" spans="1:7" x14ac:dyDescent="0.25">
      <c r="A1552" s="96" t="s">
        <v>3123</v>
      </c>
      <c r="B1552" s="97" t="s">
        <v>3124</v>
      </c>
      <c r="C1552" s="98" t="s">
        <v>13</v>
      </c>
      <c r="D1552" s="99">
        <v>14003.4</v>
      </c>
      <c r="E1552" s="99"/>
      <c r="F1552" s="99">
        <v>14003.4</v>
      </c>
      <c r="G1552" s="91"/>
    </row>
    <row r="1553" spans="1:7" x14ac:dyDescent="0.25">
      <c r="A1553" s="96" t="s">
        <v>3125</v>
      </c>
      <c r="B1553" s="97" t="s">
        <v>3126</v>
      </c>
      <c r="C1553" s="98" t="s">
        <v>13</v>
      </c>
      <c r="D1553" s="99">
        <v>16635.88</v>
      </c>
      <c r="E1553" s="99"/>
      <c r="F1553" s="99">
        <v>16635.88</v>
      </c>
      <c r="G1553" s="91"/>
    </row>
    <row r="1554" spans="1:7" x14ac:dyDescent="0.25">
      <c r="A1554" s="96" t="s">
        <v>3127</v>
      </c>
      <c r="B1554" s="97" t="s">
        <v>3128</v>
      </c>
      <c r="C1554" s="98" t="s">
        <v>326</v>
      </c>
      <c r="D1554" s="99">
        <v>478.46</v>
      </c>
      <c r="E1554" s="99">
        <v>117.54</v>
      </c>
      <c r="F1554" s="99">
        <v>596</v>
      </c>
      <c r="G1554" s="91"/>
    </row>
    <row r="1555" spans="1:7" x14ac:dyDescent="0.25">
      <c r="A1555" s="96" t="s">
        <v>3129</v>
      </c>
      <c r="B1555" s="97" t="s">
        <v>3130</v>
      </c>
      <c r="C1555" s="98" t="s">
        <v>326</v>
      </c>
      <c r="D1555" s="99">
        <v>1220.95</v>
      </c>
      <c r="E1555" s="99">
        <v>235.08</v>
      </c>
      <c r="F1555" s="99">
        <v>1456.03</v>
      </c>
      <c r="G1555" s="91"/>
    </row>
    <row r="1556" spans="1:7" x14ac:dyDescent="0.25">
      <c r="A1556" s="96" t="s">
        <v>3131</v>
      </c>
      <c r="B1556" s="97" t="s">
        <v>3132</v>
      </c>
      <c r="C1556" s="98" t="s">
        <v>326</v>
      </c>
      <c r="D1556" s="99">
        <v>1257.73</v>
      </c>
      <c r="E1556" s="99">
        <v>235.08</v>
      </c>
      <c r="F1556" s="99">
        <v>1492.81</v>
      </c>
      <c r="G1556" s="91"/>
    </row>
    <row r="1557" spans="1:7" x14ac:dyDescent="0.25">
      <c r="A1557" s="96" t="s">
        <v>3133</v>
      </c>
      <c r="B1557" s="97" t="s">
        <v>3134</v>
      </c>
      <c r="C1557" s="98" t="s">
        <v>326</v>
      </c>
      <c r="D1557" s="99">
        <v>1486.98</v>
      </c>
      <c r="E1557" s="99">
        <v>235.08</v>
      </c>
      <c r="F1557" s="99">
        <v>1722.06</v>
      </c>
      <c r="G1557" s="91"/>
    </row>
    <row r="1558" spans="1:7" x14ac:dyDescent="0.25">
      <c r="A1558" s="96" t="s">
        <v>3135</v>
      </c>
      <c r="B1558" s="97" t="s">
        <v>3136</v>
      </c>
      <c r="C1558" s="98" t="s">
        <v>123</v>
      </c>
      <c r="D1558" s="99">
        <v>34.03</v>
      </c>
      <c r="E1558" s="99">
        <v>13.82</v>
      </c>
      <c r="F1558" s="99">
        <v>47.85</v>
      </c>
      <c r="G1558" s="91"/>
    </row>
    <row r="1559" spans="1:7" x14ac:dyDescent="0.25">
      <c r="A1559" s="96" t="s">
        <v>3137</v>
      </c>
      <c r="B1559" s="97" t="s">
        <v>3138</v>
      </c>
      <c r="C1559" s="98"/>
      <c r="D1559" s="99"/>
      <c r="E1559" s="99"/>
      <c r="F1559" s="99"/>
      <c r="G1559" s="91"/>
    </row>
    <row r="1560" spans="1:7" x14ac:dyDescent="0.25">
      <c r="A1560" s="96" t="s">
        <v>3139</v>
      </c>
      <c r="B1560" s="97" t="s">
        <v>3140</v>
      </c>
      <c r="C1560" s="98"/>
      <c r="D1560" s="99"/>
      <c r="E1560" s="99"/>
      <c r="F1560" s="99"/>
      <c r="G1560" s="91"/>
    </row>
    <row r="1561" spans="1:7" x14ac:dyDescent="0.25">
      <c r="A1561" s="96" t="s">
        <v>3141</v>
      </c>
      <c r="B1561" s="97" t="s">
        <v>3142</v>
      </c>
      <c r="C1561" s="98" t="s">
        <v>123</v>
      </c>
      <c r="D1561" s="99">
        <v>6.67</v>
      </c>
      <c r="E1561" s="99">
        <v>17.87</v>
      </c>
      <c r="F1561" s="99">
        <v>24.54</v>
      </c>
      <c r="G1561" s="91"/>
    </row>
    <row r="1562" spans="1:7" x14ac:dyDescent="0.25">
      <c r="A1562" s="96" t="s">
        <v>3143</v>
      </c>
      <c r="B1562" s="97" t="s">
        <v>3144</v>
      </c>
      <c r="C1562" s="98" t="s">
        <v>586</v>
      </c>
      <c r="D1562" s="99">
        <v>36.29</v>
      </c>
      <c r="E1562" s="99">
        <v>79.930000000000007</v>
      </c>
      <c r="F1562" s="99">
        <v>116.22</v>
      </c>
      <c r="G1562" s="91"/>
    </row>
    <row r="1563" spans="1:7" x14ac:dyDescent="0.25">
      <c r="A1563" s="96" t="s">
        <v>3145</v>
      </c>
      <c r="B1563" s="97" t="s">
        <v>3146</v>
      </c>
      <c r="C1563" s="98" t="s">
        <v>123</v>
      </c>
      <c r="D1563" s="99">
        <v>9.3699999999999992</v>
      </c>
      <c r="E1563" s="99">
        <v>17.87</v>
      </c>
      <c r="F1563" s="99">
        <v>27.24</v>
      </c>
      <c r="G1563" s="91"/>
    </row>
    <row r="1564" spans="1:7" x14ac:dyDescent="0.25">
      <c r="A1564" s="96" t="s">
        <v>3147</v>
      </c>
      <c r="B1564" s="97" t="s">
        <v>3148</v>
      </c>
      <c r="C1564" s="98" t="s">
        <v>586</v>
      </c>
      <c r="D1564" s="99">
        <v>14.8</v>
      </c>
      <c r="E1564" s="99">
        <v>17.87</v>
      </c>
      <c r="F1564" s="99">
        <v>32.67</v>
      </c>
      <c r="G1564" s="91"/>
    </row>
    <row r="1565" spans="1:7" x14ac:dyDescent="0.25">
      <c r="A1565" s="96" t="s">
        <v>3149</v>
      </c>
      <c r="B1565" s="97" t="s">
        <v>3150</v>
      </c>
      <c r="C1565" s="98" t="s">
        <v>586</v>
      </c>
      <c r="D1565" s="99">
        <v>9.83</v>
      </c>
      <c r="E1565" s="99">
        <v>17.87</v>
      </c>
      <c r="F1565" s="99">
        <v>27.7</v>
      </c>
      <c r="G1565" s="91"/>
    </row>
    <row r="1566" spans="1:7" x14ac:dyDescent="0.25">
      <c r="A1566" s="96" t="s">
        <v>3151</v>
      </c>
      <c r="B1566" s="97" t="s">
        <v>3152</v>
      </c>
      <c r="C1566" s="98"/>
      <c r="D1566" s="99"/>
      <c r="E1566" s="99"/>
      <c r="F1566" s="99"/>
      <c r="G1566" s="91"/>
    </row>
    <row r="1567" spans="1:7" x14ac:dyDescent="0.25">
      <c r="A1567" s="96" t="s">
        <v>3153</v>
      </c>
      <c r="B1567" s="97" t="s">
        <v>3154</v>
      </c>
      <c r="C1567" s="98" t="s">
        <v>123</v>
      </c>
      <c r="D1567" s="99">
        <v>8.98</v>
      </c>
      <c r="E1567" s="99">
        <v>15.1</v>
      </c>
      <c r="F1567" s="99">
        <v>24.08</v>
      </c>
      <c r="G1567" s="91"/>
    </row>
    <row r="1568" spans="1:7" x14ac:dyDescent="0.25">
      <c r="A1568" s="96" t="s">
        <v>3155</v>
      </c>
      <c r="B1568" s="97" t="s">
        <v>3156</v>
      </c>
      <c r="C1568" s="98" t="s">
        <v>123</v>
      </c>
      <c r="D1568" s="99">
        <v>11.36</v>
      </c>
      <c r="E1568" s="99">
        <v>15.1</v>
      </c>
      <c r="F1568" s="99">
        <v>26.46</v>
      </c>
      <c r="G1568" s="91"/>
    </row>
    <row r="1569" spans="1:7" x14ac:dyDescent="0.25">
      <c r="A1569" s="96" t="s">
        <v>3157</v>
      </c>
      <c r="B1569" s="97" t="s">
        <v>3158</v>
      </c>
      <c r="C1569" s="98" t="s">
        <v>123</v>
      </c>
      <c r="D1569" s="99">
        <v>10.130000000000001</v>
      </c>
      <c r="E1569" s="99">
        <v>15.1</v>
      </c>
      <c r="F1569" s="99">
        <v>25.23</v>
      </c>
      <c r="G1569" s="91"/>
    </row>
    <row r="1570" spans="1:7" x14ac:dyDescent="0.25">
      <c r="A1570" s="96" t="s">
        <v>3159</v>
      </c>
      <c r="B1570" s="97" t="s">
        <v>3160</v>
      </c>
      <c r="C1570" s="98" t="s">
        <v>123</v>
      </c>
      <c r="D1570" s="99">
        <v>14.99</v>
      </c>
      <c r="E1570" s="99">
        <v>15.1</v>
      </c>
      <c r="F1570" s="99">
        <v>30.09</v>
      </c>
      <c r="G1570" s="91"/>
    </row>
    <row r="1571" spans="1:7" x14ac:dyDescent="0.25">
      <c r="A1571" s="96" t="s">
        <v>3161</v>
      </c>
      <c r="B1571" s="97" t="s">
        <v>3162</v>
      </c>
      <c r="C1571" s="98"/>
      <c r="D1571" s="99"/>
      <c r="E1571" s="99"/>
      <c r="F1571" s="99"/>
      <c r="G1571" s="91"/>
    </row>
    <row r="1572" spans="1:7" x14ac:dyDescent="0.25">
      <c r="A1572" s="96" t="s">
        <v>3163</v>
      </c>
      <c r="B1572" s="97" t="s">
        <v>3164</v>
      </c>
      <c r="C1572" s="98" t="s">
        <v>586</v>
      </c>
      <c r="D1572" s="99">
        <v>56.5</v>
      </c>
      <c r="E1572" s="99">
        <v>18.3</v>
      </c>
      <c r="F1572" s="99">
        <v>74.8</v>
      </c>
      <c r="G1572" s="91"/>
    </row>
    <row r="1573" spans="1:7" x14ac:dyDescent="0.25">
      <c r="A1573" s="96" t="s">
        <v>3165</v>
      </c>
      <c r="B1573" s="97" t="s">
        <v>3166</v>
      </c>
      <c r="C1573" s="98"/>
      <c r="D1573" s="99"/>
      <c r="E1573" s="99"/>
      <c r="F1573" s="99"/>
      <c r="G1573" s="91"/>
    </row>
    <row r="1574" spans="1:7" x14ac:dyDescent="0.25">
      <c r="A1574" s="96" t="s">
        <v>3167</v>
      </c>
      <c r="B1574" s="97" t="s">
        <v>3168</v>
      </c>
      <c r="C1574" s="98"/>
      <c r="D1574" s="99"/>
      <c r="E1574" s="99"/>
      <c r="F1574" s="99"/>
      <c r="G1574" s="91"/>
    </row>
    <row r="1575" spans="1:7" x14ac:dyDescent="0.25">
      <c r="A1575" s="96" t="s">
        <v>3169</v>
      </c>
      <c r="B1575" s="97" t="s">
        <v>3170</v>
      </c>
      <c r="C1575" s="98" t="s">
        <v>123</v>
      </c>
      <c r="D1575" s="99">
        <v>207.24</v>
      </c>
      <c r="E1575" s="99">
        <v>15.1</v>
      </c>
      <c r="F1575" s="99">
        <v>222.34</v>
      </c>
      <c r="G1575" s="91"/>
    </row>
    <row r="1576" spans="1:7" x14ac:dyDescent="0.25">
      <c r="A1576" s="96" t="s">
        <v>3171</v>
      </c>
      <c r="B1576" s="97" t="s">
        <v>3172</v>
      </c>
      <c r="C1576" s="98" t="s">
        <v>13</v>
      </c>
      <c r="D1576" s="99">
        <v>132.62</v>
      </c>
      <c r="E1576" s="99">
        <v>15.1</v>
      </c>
      <c r="F1576" s="99">
        <v>147.72</v>
      </c>
      <c r="G1576" s="91"/>
    </row>
    <row r="1577" spans="1:7" x14ac:dyDescent="0.25">
      <c r="A1577" s="96" t="s">
        <v>3173</v>
      </c>
      <c r="B1577" s="97" t="s">
        <v>3174</v>
      </c>
      <c r="C1577" s="98" t="s">
        <v>13</v>
      </c>
      <c r="D1577" s="99">
        <v>172.7</v>
      </c>
      <c r="E1577" s="99">
        <v>15.1</v>
      </c>
      <c r="F1577" s="99">
        <v>187.8</v>
      </c>
      <c r="G1577" s="91"/>
    </row>
    <row r="1578" spans="1:7" x14ac:dyDescent="0.25">
      <c r="A1578" s="96" t="s">
        <v>3175</v>
      </c>
      <c r="B1578" s="97" t="s">
        <v>3176</v>
      </c>
      <c r="C1578" s="98" t="s">
        <v>13</v>
      </c>
      <c r="D1578" s="99">
        <v>349.75</v>
      </c>
      <c r="E1578" s="99">
        <v>15.1</v>
      </c>
      <c r="F1578" s="99">
        <v>364.85</v>
      </c>
      <c r="G1578" s="91"/>
    </row>
    <row r="1579" spans="1:7" x14ac:dyDescent="0.25">
      <c r="A1579" s="96" t="s">
        <v>3177</v>
      </c>
      <c r="B1579" s="97" t="s">
        <v>3178</v>
      </c>
      <c r="C1579" s="98" t="s">
        <v>13</v>
      </c>
      <c r="D1579" s="99">
        <v>172.31</v>
      </c>
      <c r="E1579" s="99">
        <v>15.1</v>
      </c>
      <c r="F1579" s="99">
        <v>187.41</v>
      </c>
      <c r="G1579" s="91"/>
    </row>
    <row r="1580" spans="1:7" x14ac:dyDescent="0.25">
      <c r="A1580" s="96" t="s">
        <v>3179</v>
      </c>
      <c r="B1580" s="97" t="s">
        <v>3180</v>
      </c>
      <c r="C1580" s="98" t="s">
        <v>13</v>
      </c>
      <c r="D1580" s="99">
        <v>149.52000000000001</v>
      </c>
      <c r="E1580" s="99">
        <v>15.1</v>
      </c>
      <c r="F1580" s="99">
        <v>164.62</v>
      </c>
      <c r="G1580" s="91"/>
    </row>
    <row r="1581" spans="1:7" x14ac:dyDescent="0.25">
      <c r="A1581" s="96" t="s">
        <v>3181</v>
      </c>
      <c r="B1581" s="97" t="s">
        <v>3182</v>
      </c>
      <c r="C1581" s="98" t="s">
        <v>13</v>
      </c>
      <c r="D1581" s="99">
        <v>331.36</v>
      </c>
      <c r="E1581" s="99">
        <v>15.1</v>
      </c>
      <c r="F1581" s="99">
        <v>346.46</v>
      </c>
      <c r="G1581" s="91"/>
    </row>
    <row r="1582" spans="1:7" x14ac:dyDescent="0.25">
      <c r="A1582" s="96" t="s">
        <v>3183</v>
      </c>
      <c r="B1582" s="97" t="s">
        <v>3184</v>
      </c>
      <c r="C1582" s="98" t="s">
        <v>13</v>
      </c>
      <c r="D1582" s="99">
        <v>239.7</v>
      </c>
      <c r="E1582" s="99">
        <v>15.1</v>
      </c>
      <c r="F1582" s="99">
        <v>254.8</v>
      </c>
      <c r="G1582" s="91"/>
    </row>
    <row r="1583" spans="1:7" x14ac:dyDescent="0.25">
      <c r="A1583" s="96" t="s">
        <v>3185</v>
      </c>
      <c r="B1583" s="97" t="s">
        <v>3186</v>
      </c>
      <c r="C1583" s="98" t="s">
        <v>13</v>
      </c>
      <c r="D1583" s="99">
        <v>156.02000000000001</v>
      </c>
      <c r="E1583" s="99">
        <v>15.1</v>
      </c>
      <c r="F1583" s="99">
        <v>171.12</v>
      </c>
      <c r="G1583" s="91"/>
    </row>
    <row r="1584" spans="1:7" x14ac:dyDescent="0.25">
      <c r="A1584" s="96" t="s">
        <v>3187</v>
      </c>
      <c r="B1584" s="97" t="s">
        <v>3188</v>
      </c>
      <c r="C1584" s="98" t="s">
        <v>13</v>
      </c>
      <c r="D1584" s="99">
        <v>410.98</v>
      </c>
      <c r="E1584" s="99">
        <v>25.18</v>
      </c>
      <c r="F1584" s="99">
        <v>436.16</v>
      </c>
      <c r="G1584" s="91"/>
    </row>
    <row r="1585" spans="1:7" x14ac:dyDescent="0.25">
      <c r="A1585" s="96" t="s">
        <v>3189</v>
      </c>
      <c r="B1585" s="97" t="s">
        <v>3190</v>
      </c>
      <c r="C1585" s="98"/>
      <c r="D1585" s="99"/>
      <c r="E1585" s="99"/>
      <c r="F1585" s="99"/>
      <c r="G1585" s="91"/>
    </row>
    <row r="1586" spans="1:7" x14ac:dyDescent="0.25">
      <c r="A1586" s="96" t="s">
        <v>3191</v>
      </c>
      <c r="B1586" s="97" t="s">
        <v>3192</v>
      </c>
      <c r="C1586" s="98" t="s">
        <v>13</v>
      </c>
      <c r="D1586" s="99">
        <v>3038.08</v>
      </c>
      <c r="E1586" s="99">
        <v>78.540000000000006</v>
      </c>
      <c r="F1586" s="99">
        <v>3116.62</v>
      </c>
      <c r="G1586" s="91"/>
    </row>
    <row r="1587" spans="1:7" x14ac:dyDescent="0.25">
      <c r="A1587" s="96" t="s">
        <v>3193</v>
      </c>
      <c r="B1587" s="97" t="s">
        <v>3194</v>
      </c>
      <c r="C1587" s="98" t="s">
        <v>13</v>
      </c>
      <c r="D1587" s="99">
        <v>3854.71</v>
      </c>
      <c r="E1587" s="99">
        <v>78.540000000000006</v>
      </c>
      <c r="F1587" s="99">
        <v>3933.25</v>
      </c>
      <c r="G1587" s="91"/>
    </row>
    <row r="1588" spans="1:7" x14ac:dyDescent="0.25">
      <c r="A1588" s="96" t="s">
        <v>3195</v>
      </c>
      <c r="B1588" s="97" t="s">
        <v>3196</v>
      </c>
      <c r="C1588" s="98"/>
      <c r="D1588" s="99"/>
      <c r="E1588" s="99"/>
      <c r="F1588" s="99"/>
      <c r="G1588" s="91"/>
    </row>
    <row r="1589" spans="1:7" x14ac:dyDescent="0.25">
      <c r="A1589" s="96" t="s">
        <v>3197</v>
      </c>
      <c r="B1589" s="97" t="s">
        <v>3198</v>
      </c>
      <c r="C1589" s="98" t="s">
        <v>65</v>
      </c>
      <c r="D1589" s="99">
        <v>424.16</v>
      </c>
      <c r="E1589" s="99">
        <v>27.67</v>
      </c>
      <c r="F1589" s="99">
        <v>451.83</v>
      </c>
      <c r="G1589" s="91"/>
    </row>
    <row r="1590" spans="1:7" x14ac:dyDescent="0.25">
      <c r="A1590" s="96" t="s">
        <v>3199</v>
      </c>
      <c r="B1590" s="97" t="s">
        <v>3200</v>
      </c>
      <c r="C1590" s="98" t="s">
        <v>65</v>
      </c>
      <c r="D1590" s="99">
        <v>197.36</v>
      </c>
      <c r="E1590" s="99">
        <v>11.58</v>
      </c>
      <c r="F1590" s="99">
        <v>208.94</v>
      </c>
      <c r="G1590" s="91"/>
    </row>
    <row r="1591" spans="1:7" x14ac:dyDescent="0.25">
      <c r="A1591" s="96" t="s">
        <v>3201</v>
      </c>
      <c r="B1591" s="97" t="s">
        <v>3202</v>
      </c>
      <c r="C1591" s="98" t="s">
        <v>65</v>
      </c>
      <c r="D1591" s="99">
        <v>109.45</v>
      </c>
      <c r="E1591" s="99">
        <v>32.479999999999997</v>
      </c>
      <c r="F1591" s="99">
        <v>141.93</v>
      </c>
      <c r="G1591" s="91"/>
    </row>
    <row r="1592" spans="1:7" x14ac:dyDescent="0.25">
      <c r="A1592" s="96" t="s">
        <v>3203</v>
      </c>
      <c r="B1592" s="97" t="s">
        <v>3204</v>
      </c>
      <c r="C1592" s="98" t="s">
        <v>65</v>
      </c>
      <c r="D1592" s="99">
        <v>153.25</v>
      </c>
      <c r="E1592" s="99">
        <v>32.479999999999997</v>
      </c>
      <c r="F1592" s="99">
        <v>185.73</v>
      </c>
      <c r="G1592" s="91"/>
    </row>
    <row r="1593" spans="1:7" x14ac:dyDescent="0.25">
      <c r="A1593" s="96" t="s">
        <v>3205</v>
      </c>
      <c r="B1593" s="97" t="s">
        <v>3206</v>
      </c>
      <c r="C1593" s="98" t="s">
        <v>13</v>
      </c>
      <c r="D1593" s="99">
        <v>4.57</v>
      </c>
      <c r="E1593" s="99">
        <v>1.76</v>
      </c>
      <c r="F1593" s="99">
        <v>6.33</v>
      </c>
      <c r="G1593" s="91"/>
    </row>
    <row r="1594" spans="1:7" x14ac:dyDescent="0.25">
      <c r="A1594" s="96" t="s">
        <v>3207</v>
      </c>
      <c r="B1594" s="97" t="s">
        <v>3208</v>
      </c>
      <c r="C1594" s="98" t="s">
        <v>123</v>
      </c>
      <c r="D1594" s="99">
        <v>594</v>
      </c>
      <c r="E1594" s="99"/>
      <c r="F1594" s="99">
        <v>594</v>
      </c>
      <c r="G1594" s="91"/>
    </row>
    <row r="1595" spans="1:7" x14ac:dyDescent="0.25">
      <c r="A1595" s="96" t="s">
        <v>3209</v>
      </c>
      <c r="B1595" s="97" t="s">
        <v>3210</v>
      </c>
      <c r="C1595" s="98" t="s">
        <v>65</v>
      </c>
      <c r="D1595" s="99">
        <v>6.51</v>
      </c>
      <c r="E1595" s="99">
        <v>11.45</v>
      </c>
      <c r="F1595" s="99">
        <v>17.96</v>
      </c>
      <c r="G1595" s="91"/>
    </row>
    <row r="1596" spans="1:7" x14ac:dyDescent="0.25">
      <c r="A1596" s="96" t="s">
        <v>3211</v>
      </c>
      <c r="B1596" s="97" t="s">
        <v>3212</v>
      </c>
      <c r="C1596" s="98" t="s">
        <v>13</v>
      </c>
      <c r="D1596" s="99">
        <v>0.69</v>
      </c>
      <c r="E1596" s="99">
        <v>18.420000000000002</v>
      </c>
      <c r="F1596" s="99">
        <v>19.11</v>
      </c>
      <c r="G1596" s="91"/>
    </row>
    <row r="1597" spans="1:7" x14ac:dyDescent="0.25">
      <c r="A1597" s="96" t="s">
        <v>3213</v>
      </c>
      <c r="B1597" s="97" t="s">
        <v>3214</v>
      </c>
      <c r="C1597" s="98" t="s">
        <v>65</v>
      </c>
      <c r="D1597" s="99">
        <v>130.18</v>
      </c>
      <c r="E1597" s="99">
        <v>17.93</v>
      </c>
      <c r="F1597" s="99">
        <v>148.11000000000001</v>
      </c>
      <c r="G1597" s="91"/>
    </row>
    <row r="1598" spans="1:7" x14ac:dyDescent="0.25">
      <c r="A1598" s="96" t="s">
        <v>3215</v>
      </c>
      <c r="B1598" s="97" t="s">
        <v>3216</v>
      </c>
      <c r="C1598" s="98"/>
      <c r="D1598" s="99"/>
      <c r="E1598" s="99"/>
      <c r="F1598" s="99"/>
      <c r="G1598" s="91"/>
    </row>
    <row r="1599" spans="1:7" x14ac:dyDescent="0.25">
      <c r="A1599" s="96" t="s">
        <v>3217</v>
      </c>
      <c r="B1599" s="97" t="s">
        <v>3218</v>
      </c>
      <c r="C1599" s="98" t="s">
        <v>13</v>
      </c>
      <c r="D1599" s="99">
        <v>10.28</v>
      </c>
      <c r="E1599" s="99">
        <v>1.76</v>
      </c>
      <c r="F1599" s="99">
        <v>12.04</v>
      </c>
      <c r="G1599" s="91"/>
    </row>
    <row r="1600" spans="1:7" x14ac:dyDescent="0.25">
      <c r="A1600" s="96" t="s">
        <v>3219</v>
      </c>
      <c r="B1600" s="97" t="s">
        <v>3220</v>
      </c>
      <c r="C1600" s="98" t="s">
        <v>13</v>
      </c>
      <c r="D1600" s="99">
        <v>10.69</v>
      </c>
      <c r="E1600" s="99">
        <v>1.76</v>
      </c>
      <c r="F1600" s="99">
        <v>12.45</v>
      </c>
      <c r="G1600" s="91"/>
    </row>
    <row r="1601" spans="1:7" x14ac:dyDescent="0.25">
      <c r="A1601" s="96" t="s">
        <v>3221</v>
      </c>
      <c r="B1601" s="97" t="s">
        <v>3222</v>
      </c>
      <c r="C1601" s="98" t="s">
        <v>123</v>
      </c>
      <c r="D1601" s="99">
        <v>44.55</v>
      </c>
      <c r="E1601" s="99">
        <v>27.92</v>
      </c>
      <c r="F1601" s="99">
        <v>72.47</v>
      </c>
      <c r="G1601" s="91"/>
    </row>
    <row r="1602" spans="1:7" x14ac:dyDescent="0.25">
      <c r="A1602" s="96" t="s">
        <v>3223</v>
      </c>
      <c r="B1602" s="97" t="s">
        <v>3224</v>
      </c>
      <c r="C1602" s="98" t="s">
        <v>326</v>
      </c>
      <c r="D1602" s="99">
        <v>300.11</v>
      </c>
      <c r="E1602" s="99">
        <v>27.92</v>
      </c>
      <c r="F1602" s="99">
        <v>328.03</v>
      </c>
      <c r="G1602" s="91"/>
    </row>
    <row r="1603" spans="1:7" x14ac:dyDescent="0.25">
      <c r="A1603" s="96" t="s">
        <v>3225</v>
      </c>
      <c r="B1603" s="97" t="s">
        <v>3226</v>
      </c>
      <c r="C1603" s="98" t="s">
        <v>326</v>
      </c>
      <c r="D1603" s="99">
        <v>666.3</v>
      </c>
      <c r="E1603" s="99">
        <v>27.92</v>
      </c>
      <c r="F1603" s="99">
        <v>694.22</v>
      </c>
      <c r="G1603" s="91"/>
    </row>
    <row r="1604" spans="1:7" x14ac:dyDescent="0.25">
      <c r="A1604" s="96" t="s">
        <v>3227</v>
      </c>
      <c r="B1604" s="97" t="s">
        <v>3228</v>
      </c>
      <c r="C1604" s="98" t="s">
        <v>13</v>
      </c>
      <c r="D1604" s="99">
        <v>31.05</v>
      </c>
      <c r="E1604" s="99">
        <v>4.54</v>
      </c>
      <c r="F1604" s="99">
        <v>35.590000000000003</v>
      </c>
      <c r="G1604" s="91"/>
    </row>
    <row r="1605" spans="1:7" x14ac:dyDescent="0.25">
      <c r="A1605" s="96" t="s">
        <v>3229</v>
      </c>
      <c r="B1605" s="97" t="s">
        <v>3230</v>
      </c>
      <c r="C1605" s="98" t="s">
        <v>13</v>
      </c>
      <c r="D1605" s="99">
        <v>855.19</v>
      </c>
      <c r="E1605" s="99">
        <v>5.68</v>
      </c>
      <c r="F1605" s="99">
        <v>860.87</v>
      </c>
      <c r="G1605" s="91"/>
    </row>
    <row r="1606" spans="1:7" x14ac:dyDescent="0.25">
      <c r="A1606" s="96" t="s">
        <v>3231</v>
      </c>
      <c r="B1606" s="97" t="s">
        <v>3232</v>
      </c>
      <c r="C1606" s="98" t="s">
        <v>13</v>
      </c>
      <c r="D1606" s="99">
        <v>148.4</v>
      </c>
      <c r="E1606" s="99">
        <v>97.7</v>
      </c>
      <c r="F1606" s="99">
        <v>246.1</v>
      </c>
      <c r="G1606" s="91"/>
    </row>
    <row r="1607" spans="1:7" x14ac:dyDescent="0.25">
      <c r="A1607" s="96" t="s">
        <v>3233</v>
      </c>
      <c r="B1607" s="97" t="s">
        <v>3234</v>
      </c>
      <c r="C1607" s="98" t="s">
        <v>13</v>
      </c>
      <c r="D1607" s="99">
        <v>313.81</v>
      </c>
      <c r="E1607" s="99">
        <v>223.32</v>
      </c>
      <c r="F1607" s="99">
        <v>537.13</v>
      </c>
      <c r="G1607" s="91"/>
    </row>
    <row r="1608" spans="1:7" x14ac:dyDescent="0.25">
      <c r="A1608" s="96" t="s">
        <v>3235</v>
      </c>
      <c r="B1608" s="97" t="s">
        <v>3236</v>
      </c>
      <c r="C1608" s="98" t="s">
        <v>13</v>
      </c>
      <c r="D1608" s="99">
        <v>215.61</v>
      </c>
      <c r="E1608" s="99">
        <v>25.18</v>
      </c>
      <c r="F1608" s="99">
        <v>240.79</v>
      </c>
      <c r="G1608" s="91"/>
    </row>
    <row r="1609" spans="1:7" x14ac:dyDescent="0.25">
      <c r="A1609" s="96" t="s">
        <v>3237</v>
      </c>
      <c r="B1609" s="97" t="s">
        <v>3238</v>
      </c>
      <c r="C1609" s="98" t="s">
        <v>13</v>
      </c>
      <c r="D1609" s="99">
        <v>27.27</v>
      </c>
      <c r="E1609" s="99">
        <v>4.54</v>
      </c>
      <c r="F1609" s="99">
        <v>31.81</v>
      </c>
      <c r="G1609" s="91"/>
    </row>
    <row r="1610" spans="1:7" x14ac:dyDescent="0.25">
      <c r="A1610" s="96" t="s">
        <v>3239</v>
      </c>
      <c r="B1610" s="97" t="s">
        <v>3240</v>
      </c>
      <c r="C1610" s="98"/>
      <c r="D1610" s="99"/>
      <c r="E1610" s="99"/>
      <c r="F1610" s="99"/>
      <c r="G1610" s="91"/>
    </row>
    <row r="1611" spans="1:7" x14ac:dyDescent="0.25">
      <c r="A1611" s="96" t="s">
        <v>3241</v>
      </c>
      <c r="B1611" s="97" t="s">
        <v>3242</v>
      </c>
      <c r="C1611" s="98" t="s">
        <v>13</v>
      </c>
      <c r="D1611" s="99">
        <v>991.96</v>
      </c>
      <c r="E1611" s="99">
        <v>5.68</v>
      </c>
      <c r="F1611" s="99">
        <v>997.64</v>
      </c>
      <c r="G1611" s="91"/>
    </row>
    <row r="1612" spans="1:7" x14ac:dyDescent="0.25">
      <c r="A1612" s="96" t="s">
        <v>3243</v>
      </c>
      <c r="B1612" s="97" t="s">
        <v>3244</v>
      </c>
      <c r="C1612" s="98" t="s">
        <v>13</v>
      </c>
      <c r="D1612" s="99">
        <v>1666.94</v>
      </c>
      <c r="E1612" s="99">
        <v>78.540000000000006</v>
      </c>
      <c r="F1612" s="99">
        <v>1745.48</v>
      </c>
      <c r="G1612" s="91"/>
    </row>
    <row r="1613" spans="1:7" x14ac:dyDescent="0.25">
      <c r="A1613" s="96" t="s">
        <v>3245</v>
      </c>
      <c r="B1613" s="97" t="s">
        <v>3246</v>
      </c>
      <c r="C1613" s="98" t="s">
        <v>13</v>
      </c>
      <c r="D1613" s="99">
        <v>2552.9499999999998</v>
      </c>
      <c r="E1613" s="99">
        <v>409.53</v>
      </c>
      <c r="F1613" s="99">
        <v>2962.48</v>
      </c>
      <c r="G1613" s="91"/>
    </row>
    <row r="1614" spans="1:7" x14ac:dyDescent="0.25">
      <c r="A1614" s="96" t="s">
        <v>3247</v>
      </c>
      <c r="B1614" s="97" t="s">
        <v>3248</v>
      </c>
      <c r="C1614" s="98" t="s">
        <v>13</v>
      </c>
      <c r="D1614" s="99">
        <v>1208.72</v>
      </c>
      <c r="E1614" s="99">
        <v>67.19</v>
      </c>
      <c r="F1614" s="99">
        <v>1275.9100000000001</v>
      </c>
      <c r="G1614" s="91"/>
    </row>
    <row r="1615" spans="1:7" x14ac:dyDescent="0.25">
      <c r="A1615" s="96" t="s">
        <v>3249</v>
      </c>
      <c r="B1615" s="97" t="s">
        <v>3250</v>
      </c>
      <c r="C1615" s="98"/>
      <c r="D1615" s="99"/>
      <c r="E1615" s="99"/>
      <c r="F1615" s="99"/>
      <c r="G1615" s="91"/>
    </row>
    <row r="1616" spans="1:7" x14ac:dyDescent="0.25">
      <c r="A1616" s="96" t="s">
        <v>3251</v>
      </c>
      <c r="B1616" s="97" t="s">
        <v>3252</v>
      </c>
      <c r="C1616" s="98" t="s">
        <v>326</v>
      </c>
      <c r="D1616" s="99">
        <v>27148.080000000002</v>
      </c>
      <c r="E1616" s="99"/>
      <c r="F1616" s="99">
        <v>27148.080000000002</v>
      </c>
      <c r="G1616" s="91"/>
    </row>
    <row r="1617" spans="1:7" x14ac:dyDescent="0.25">
      <c r="A1617" s="96" t="s">
        <v>3253</v>
      </c>
      <c r="B1617" s="97" t="s">
        <v>3254</v>
      </c>
      <c r="C1617" s="98" t="s">
        <v>326</v>
      </c>
      <c r="D1617" s="99">
        <v>27960.61</v>
      </c>
      <c r="E1617" s="99"/>
      <c r="F1617" s="99">
        <v>27960.61</v>
      </c>
      <c r="G1617" s="91"/>
    </row>
    <row r="1618" spans="1:7" x14ac:dyDescent="0.25">
      <c r="A1618" s="96" t="s">
        <v>3255</v>
      </c>
      <c r="B1618" s="97" t="s">
        <v>3256</v>
      </c>
      <c r="C1618" s="98" t="s">
        <v>326</v>
      </c>
      <c r="D1618" s="99">
        <v>82065.59</v>
      </c>
      <c r="E1618" s="99"/>
      <c r="F1618" s="99">
        <v>82065.59</v>
      </c>
      <c r="G1618" s="91"/>
    </row>
    <row r="1619" spans="1:7" x14ac:dyDescent="0.25">
      <c r="A1619" s="96" t="s">
        <v>3257</v>
      </c>
      <c r="B1619" s="97" t="s">
        <v>3258</v>
      </c>
      <c r="C1619" s="98"/>
      <c r="D1619" s="99"/>
      <c r="E1619" s="99"/>
      <c r="F1619" s="99"/>
      <c r="G1619" s="91"/>
    </row>
    <row r="1620" spans="1:7" x14ac:dyDescent="0.25">
      <c r="A1620" s="96" t="s">
        <v>3259</v>
      </c>
      <c r="B1620" s="97" t="s">
        <v>3260</v>
      </c>
      <c r="C1620" s="98"/>
      <c r="D1620" s="99"/>
      <c r="E1620" s="99"/>
      <c r="F1620" s="99"/>
      <c r="G1620" s="91"/>
    </row>
    <row r="1621" spans="1:7" x14ac:dyDescent="0.25">
      <c r="A1621" s="96" t="s">
        <v>3261</v>
      </c>
      <c r="B1621" s="97" t="s">
        <v>3262</v>
      </c>
      <c r="C1621" s="98" t="s">
        <v>65</v>
      </c>
      <c r="D1621" s="99">
        <v>18.059999999999999</v>
      </c>
      <c r="E1621" s="99">
        <v>4.54</v>
      </c>
      <c r="F1621" s="99">
        <v>22.6</v>
      </c>
      <c r="G1621" s="91"/>
    </row>
    <row r="1622" spans="1:7" x14ac:dyDescent="0.25">
      <c r="A1622" s="96" t="s">
        <v>3263</v>
      </c>
      <c r="B1622" s="97" t="s">
        <v>3264</v>
      </c>
      <c r="C1622" s="98" t="s">
        <v>65</v>
      </c>
      <c r="D1622" s="99">
        <v>30.36</v>
      </c>
      <c r="E1622" s="99">
        <v>4.54</v>
      </c>
      <c r="F1622" s="99">
        <v>34.9</v>
      </c>
      <c r="G1622" s="91"/>
    </row>
    <row r="1623" spans="1:7" x14ac:dyDescent="0.25">
      <c r="A1623" s="96" t="s">
        <v>3265</v>
      </c>
      <c r="B1623" s="97" t="s">
        <v>3266</v>
      </c>
      <c r="C1623" s="98" t="s">
        <v>148</v>
      </c>
      <c r="D1623" s="99">
        <v>699.42</v>
      </c>
      <c r="E1623" s="99">
        <v>63.59</v>
      </c>
      <c r="F1623" s="99">
        <v>763.01</v>
      </c>
      <c r="G1623" s="91"/>
    </row>
    <row r="1624" spans="1:7" x14ac:dyDescent="0.25">
      <c r="A1624" s="96" t="s">
        <v>3267</v>
      </c>
      <c r="B1624" s="97" t="s">
        <v>3268</v>
      </c>
      <c r="C1624" s="98" t="s">
        <v>65</v>
      </c>
      <c r="D1624" s="99">
        <v>181.65</v>
      </c>
      <c r="E1624" s="99">
        <v>8.36</v>
      </c>
      <c r="F1624" s="99">
        <v>190.01</v>
      </c>
      <c r="G1624" s="91"/>
    </row>
    <row r="1625" spans="1:7" x14ac:dyDescent="0.25">
      <c r="A1625" s="96" t="s">
        <v>3269</v>
      </c>
      <c r="B1625" s="97" t="s">
        <v>3270</v>
      </c>
      <c r="C1625" s="98" t="s">
        <v>65</v>
      </c>
      <c r="D1625" s="99">
        <v>19.96</v>
      </c>
      <c r="E1625" s="99">
        <v>12.34</v>
      </c>
      <c r="F1625" s="99">
        <v>32.299999999999997</v>
      </c>
      <c r="G1625" s="91"/>
    </row>
    <row r="1626" spans="1:7" x14ac:dyDescent="0.25">
      <c r="A1626" s="96" t="s">
        <v>3271</v>
      </c>
      <c r="B1626" s="97" t="s">
        <v>3272</v>
      </c>
      <c r="C1626" s="98" t="s">
        <v>65</v>
      </c>
      <c r="D1626" s="99">
        <v>80.98</v>
      </c>
      <c r="E1626" s="99"/>
      <c r="F1626" s="99">
        <v>80.98</v>
      </c>
      <c r="G1626" s="91"/>
    </row>
    <row r="1627" spans="1:7" x14ac:dyDescent="0.25">
      <c r="A1627" s="96" t="s">
        <v>3273</v>
      </c>
      <c r="B1627" s="97" t="s">
        <v>3274</v>
      </c>
      <c r="C1627" s="98" t="s">
        <v>65</v>
      </c>
      <c r="D1627" s="99">
        <v>19.55</v>
      </c>
      <c r="E1627" s="99">
        <v>39.08</v>
      </c>
      <c r="F1627" s="99">
        <v>58.63</v>
      </c>
      <c r="G1627" s="91"/>
    </row>
    <row r="1628" spans="1:7" x14ac:dyDescent="0.25">
      <c r="A1628" s="96" t="s">
        <v>3275</v>
      </c>
      <c r="B1628" s="97" t="s">
        <v>3276</v>
      </c>
      <c r="C1628" s="98" t="s">
        <v>65</v>
      </c>
      <c r="D1628" s="99">
        <v>1397.54</v>
      </c>
      <c r="E1628" s="99"/>
      <c r="F1628" s="99">
        <v>1397.54</v>
      </c>
      <c r="G1628" s="91"/>
    </row>
    <row r="1629" spans="1:7" x14ac:dyDescent="0.25">
      <c r="A1629" s="96" t="s">
        <v>3277</v>
      </c>
      <c r="B1629" s="97" t="s">
        <v>3278</v>
      </c>
      <c r="C1629" s="98" t="s">
        <v>65</v>
      </c>
      <c r="D1629" s="99">
        <v>72.72</v>
      </c>
      <c r="E1629" s="99">
        <v>33.5</v>
      </c>
      <c r="F1629" s="99">
        <v>106.22</v>
      </c>
      <c r="G1629" s="91"/>
    </row>
    <row r="1630" spans="1:7" x14ac:dyDescent="0.25">
      <c r="A1630" s="96" t="s">
        <v>3279</v>
      </c>
      <c r="B1630" s="97" t="s">
        <v>3280</v>
      </c>
      <c r="C1630" s="98" t="s">
        <v>65</v>
      </c>
      <c r="D1630" s="99">
        <v>704.64</v>
      </c>
      <c r="E1630" s="99"/>
      <c r="F1630" s="99">
        <v>704.64</v>
      </c>
      <c r="G1630" s="91"/>
    </row>
    <row r="1631" spans="1:7" x14ac:dyDescent="0.25">
      <c r="A1631" s="96" t="s">
        <v>3281</v>
      </c>
      <c r="B1631" s="97" t="s">
        <v>3282</v>
      </c>
      <c r="C1631" s="98"/>
      <c r="D1631" s="99"/>
      <c r="E1631" s="99"/>
      <c r="F1631" s="99"/>
      <c r="G1631" s="91"/>
    </row>
    <row r="1632" spans="1:7" x14ac:dyDescent="0.25">
      <c r="A1632" s="96" t="s">
        <v>3283</v>
      </c>
      <c r="B1632" s="97" t="s">
        <v>3284</v>
      </c>
      <c r="C1632" s="98" t="s">
        <v>123</v>
      </c>
      <c r="D1632" s="99">
        <v>1.44</v>
      </c>
      <c r="E1632" s="99">
        <v>8.2799999999999994</v>
      </c>
      <c r="F1632" s="99">
        <v>9.7200000000000006</v>
      </c>
      <c r="G1632" s="91"/>
    </row>
    <row r="1633" spans="1:7" x14ac:dyDescent="0.25">
      <c r="A1633" s="96" t="s">
        <v>3285</v>
      </c>
      <c r="B1633" s="97" t="s">
        <v>3286</v>
      </c>
      <c r="C1633" s="98" t="s">
        <v>123</v>
      </c>
      <c r="D1633" s="99">
        <v>81.7</v>
      </c>
      <c r="E1633" s="99">
        <v>8.2799999999999994</v>
      </c>
      <c r="F1633" s="99">
        <v>89.98</v>
      </c>
      <c r="G1633" s="91"/>
    </row>
    <row r="1634" spans="1:7" x14ac:dyDescent="0.25">
      <c r="A1634" s="96" t="s">
        <v>3287</v>
      </c>
      <c r="B1634" s="97" t="s">
        <v>3288</v>
      </c>
      <c r="C1634" s="98" t="s">
        <v>123</v>
      </c>
      <c r="D1634" s="99">
        <v>8.35</v>
      </c>
      <c r="E1634" s="99">
        <v>3.46</v>
      </c>
      <c r="F1634" s="99">
        <v>11.81</v>
      </c>
      <c r="G1634" s="91"/>
    </row>
    <row r="1635" spans="1:7" x14ac:dyDescent="0.25">
      <c r="A1635" s="96" t="s">
        <v>3289</v>
      </c>
      <c r="B1635" s="97" t="s">
        <v>3290</v>
      </c>
      <c r="C1635" s="98" t="s">
        <v>3291</v>
      </c>
      <c r="D1635" s="99">
        <v>0.15</v>
      </c>
      <c r="E1635" s="99">
        <v>7.0000000000000007E-2</v>
      </c>
      <c r="F1635" s="99">
        <v>0.22</v>
      </c>
      <c r="G1635" s="91"/>
    </row>
    <row r="1636" spans="1:7" x14ac:dyDescent="0.25">
      <c r="A1636" s="96" t="s">
        <v>3292</v>
      </c>
      <c r="B1636" s="97" t="s">
        <v>3293</v>
      </c>
      <c r="C1636" s="98" t="s">
        <v>123</v>
      </c>
      <c r="D1636" s="99">
        <v>6.78</v>
      </c>
      <c r="E1636" s="99">
        <v>5.53</v>
      </c>
      <c r="F1636" s="99">
        <v>12.31</v>
      </c>
      <c r="G1636" s="91"/>
    </row>
    <row r="1637" spans="1:7" x14ac:dyDescent="0.25">
      <c r="A1637" s="96" t="s">
        <v>3294</v>
      </c>
      <c r="B1637" s="97" t="s">
        <v>3295</v>
      </c>
      <c r="C1637" s="98" t="s">
        <v>3291</v>
      </c>
      <c r="D1637" s="99">
        <v>0.16</v>
      </c>
      <c r="E1637" s="99">
        <v>0.14000000000000001</v>
      </c>
      <c r="F1637" s="99">
        <v>0.3</v>
      </c>
      <c r="G1637" s="91"/>
    </row>
    <row r="1638" spans="1:7" x14ac:dyDescent="0.25">
      <c r="A1638" s="96" t="s">
        <v>3296</v>
      </c>
      <c r="B1638" s="97" t="s">
        <v>3297</v>
      </c>
      <c r="C1638" s="98" t="s">
        <v>123</v>
      </c>
      <c r="D1638" s="99">
        <v>8.81</v>
      </c>
      <c r="E1638" s="99">
        <v>0.1</v>
      </c>
      <c r="F1638" s="99">
        <v>8.91</v>
      </c>
      <c r="G1638" s="91"/>
    </row>
    <row r="1639" spans="1:7" x14ac:dyDescent="0.25">
      <c r="A1639" s="96" t="s">
        <v>3298</v>
      </c>
      <c r="B1639" s="97" t="s">
        <v>3299</v>
      </c>
      <c r="C1639" s="98" t="s">
        <v>123</v>
      </c>
      <c r="D1639" s="99">
        <v>249.12</v>
      </c>
      <c r="E1639" s="99">
        <v>5.03</v>
      </c>
      <c r="F1639" s="99">
        <v>254.15</v>
      </c>
      <c r="G1639" s="91"/>
    </row>
    <row r="1640" spans="1:7" x14ac:dyDescent="0.25">
      <c r="A1640" s="96" t="s">
        <v>3300</v>
      </c>
      <c r="B1640" s="97" t="s">
        <v>3301</v>
      </c>
      <c r="C1640" s="98" t="s">
        <v>123</v>
      </c>
      <c r="D1640" s="99">
        <v>292.52999999999997</v>
      </c>
      <c r="E1640" s="99">
        <v>5.03</v>
      </c>
      <c r="F1640" s="99">
        <v>297.56</v>
      </c>
      <c r="G1640" s="91"/>
    </row>
    <row r="1641" spans="1:7" x14ac:dyDescent="0.25">
      <c r="A1641" s="96" t="s">
        <v>3302</v>
      </c>
      <c r="B1641" s="97" t="s">
        <v>3303</v>
      </c>
      <c r="C1641" s="98" t="s">
        <v>123</v>
      </c>
      <c r="D1641" s="99">
        <v>116.87</v>
      </c>
      <c r="E1641" s="99">
        <v>5.03</v>
      </c>
      <c r="F1641" s="99">
        <v>121.9</v>
      </c>
      <c r="G1641" s="91"/>
    </row>
    <row r="1642" spans="1:7" x14ac:dyDescent="0.25">
      <c r="A1642" s="96" t="s">
        <v>3304</v>
      </c>
      <c r="B1642" s="97" t="s">
        <v>3305</v>
      </c>
      <c r="C1642" s="98" t="s">
        <v>123</v>
      </c>
      <c r="D1642" s="99">
        <v>109.27</v>
      </c>
      <c r="E1642" s="99">
        <v>5.03</v>
      </c>
      <c r="F1642" s="99">
        <v>114.3</v>
      </c>
      <c r="G1642" s="91"/>
    </row>
    <row r="1643" spans="1:7" x14ac:dyDescent="0.25">
      <c r="A1643" s="96" t="s">
        <v>3306</v>
      </c>
      <c r="B1643" s="97" t="s">
        <v>3307</v>
      </c>
      <c r="C1643" s="98"/>
      <c r="D1643" s="99"/>
      <c r="E1643" s="99"/>
      <c r="F1643" s="99"/>
      <c r="G1643" s="91"/>
    </row>
    <row r="1644" spans="1:7" x14ac:dyDescent="0.25">
      <c r="A1644" s="96" t="s">
        <v>3308</v>
      </c>
      <c r="B1644" s="97" t="s">
        <v>3309</v>
      </c>
      <c r="C1644" s="98" t="s">
        <v>65</v>
      </c>
      <c r="D1644" s="99">
        <v>7.49</v>
      </c>
      <c r="E1644" s="99">
        <v>3.41</v>
      </c>
      <c r="F1644" s="99">
        <v>10.9</v>
      </c>
      <c r="G1644" s="91"/>
    </row>
    <row r="1645" spans="1:7" x14ac:dyDescent="0.25">
      <c r="A1645" s="96" t="s">
        <v>3310</v>
      </c>
      <c r="B1645" s="97" t="s">
        <v>3311</v>
      </c>
      <c r="C1645" s="98" t="s">
        <v>65</v>
      </c>
      <c r="D1645" s="99">
        <v>23.5</v>
      </c>
      <c r="E1645" s="99">
        <v>3.41</v>
      </c>
      <c r="F1645" s="99">
        <v>26.91</v>
      </c>
      <c r="G1645" s="91"/>
    </row>
    <row r="1646" spans="1:7" x14ac:dyDescent="0.25">
      <c r="A1646" s="96" t="s">
        <v>3312</v>
      </c>
      <c r="B1646" s="97" t="s">
        <v>3313</v>
      </c>
      <c r="C1646" s="98" t="s">
        <v>123</v>
      </c>
      <c r="D1646" s="99">
        <v>44.36</v>
      </c>
      <c r="E1646" s="99">
        <v>23.39</v>
      </c>
      <c r="F1646" s="99">
        <v>67.75</v>
      </c>
      <c r="G1646" s="91"/>
    </row>
    <row r="1647" spans="1:7" x14ac:dyDescent="0.25">
      <c r="A1647" s="96" t="s">
        <v>3314</v>
      </c>
      <c r="B1647" s="97" t="s">
        <v>3315</v>
      </c>
      <c r="C1647" s="98" t="s">
        <v>123</v>
      </c>
      <c r="D1647" s="99">
        <v>90.41</v>
      </c>
      <c r="E1647" s="99">
        <v>23.39</v>
      </c>
      <c r="F1647" s="99">
        <v>113.8</v>
      </c>
      <c r="G1647" s="91"/>
    </row>
    <row r="1648" spans="1:7" x14ac:dyDescent="0.25">
      <c r="A1648" s="96" t="s">
        <v>3316</v>
      </c>
      <c r="B1648" s="97" t="s">
        <v>3317</v>
      </c>
      <c r="C1648" s="98" t="s">
        <v>123</v>
      </c>
      <c r="D1648" s="99">
        <v>135.21</v>
      </c>
      <c r="E1648" s="99"/>
      <c r="F1648" s="99">
        <v>135.21</v>
      </c>
      <c r="G1648" s="91"/>
    </row>
    <row r="1649" spans="1:7" x14ac:dyDescent="0.25">
      <c r="A1649" s="96" t="s">
        <v>3318</v>
      </c>
      <c r="B1649" s="97" t="s">
        <v>3319</v>
      </c>
      <c r="C1649" s="98" t="s">
        <v>123</v>
      </c>
      <c r="D1649" s="99">
        <v>399.7</v>
      </c>
      <c r="E1649" s="99"/>
      <c r="F1649" s="99">
        <v>399.7</v>
      </c>
      <c r="G1649" s="91"/>
    </row>
    <row r="1650" spans="1:7" x14ac:dyDescent="0.25">
      <c r="A1650" s="96" t="s">
        <v>3320</v>
      </c>
      <c r="B1650" s="97" t="s">
        <v>3321</v>
      </c>
      <c r="C1650" s="98" t="s">
        <v>123</v>
      </c>
      <c r="D1650" s="99">
        <v>915.14</v>
      </c>
      <c r="E1650" s="99">
        <v>11.36</v>
      </c>
      <c r="F1650" s="99">
        <v>926.5</v>
      </c>
      <c r="G1650" s="91"/>
    </row>
    <row r="1651" spans="1:7" x14ac:dyDescent="0.25">
      <c r="A1651" s="96" t="s">
        <v>3322</v>
      </c>
      <c r="B1651" s="97" t="s">
        <v>3323</v>
      </c>
      <c r="C1651" s="98" t="s">
        <v>123</v>
      </c>
      <c r="D1651" s="99">
        <v>1215.8399999999999</v>
      </c>
      <c r="E1651" s="99">
        <v>11.36</v>
      </c>
      <c r="F1651" s="99">
        <v>1227.2</v>
      </c>
      <c r="G1651" s="91"/>
    </row>
    <row r="1652" spans="1:7" x14ac:dyDescent="0.25">
      <c r="A1652" s="96" t="s">
        <v>3324</v>
      </c>
      <c r="B1652" s="97" t="s">
        <v>3325</v>
      </c>
      <c r="C1652" s="98" t="s">
        <v>123</v>
      </c>
      <c r="D1652" s="99">
        <v>172.47</v>
      </c>
      <c r="E1652" s="99"/>
      <c r="F1652" s="99">
        <v>172.47</v>
      </c>
      <c r="G1652" s="91"/>
    </row>
    <row r="1653" spans="1:7" x14ac:dyDescent="0.25">
      <c r="A1653" s="96" t="s">
        <v>3326</v>
      </c>
      <c r="B1653" s="97" t="s">
        <v>3327</v>
      </c>
      <c r="C1653" s="98"/>
      <c r="D1653" s="99"/>
      <c r="E1653" s="99"/>
      <c r="F1653" s="99"/>
      <c r="G1653" s="91"/>
    </row>
    <row r="1654" spans="1:7" x14ac:dyDescent="0.25">
      <c r="A1654" s="96" t="s">
        <v>3328</v>
      </c>
      <c r="B1654" s="97" t="s">
        <v>3329</v>
      </c>
      <c r="C1654" s="98" t="s">
        <v>586</v>
      </c>
      <c r="D1654" s="99">
        <v>9.24</v>
      </c>
      <c r="E1654" s="99">
        <v>15.1</v>
      </c>
      <c r="F1654" s="99">
        <v>24.34</v>
      </c>
      <c r="G1654" s="91"/>
    </row>
    <row r="1655" spans="1:7" x14ac:dyDescent="0.25">
      <c r="A1655" s="96" t="s">
        <v>3330</v>
      </c>
      <c r="B1655" s="97" t="s">
        <v>3331</v>
      </c>
      <c r="C1655" s="98" t="s">
        <v>3332</v>
      </c>
      <c r="D1655" s="99">
        <v>200.29</v>
      </c>
      <c r="E1655" s="99">
        <v>10.07</v>
      </c>
      <c r="F1655" s="99">
        <v>210.36</v>
      </c>
      <c r="G1655" s="91"/>
    </row>
    <row r="1656" spans="1:7" x14ac:dyDescent="0.25">
      <c r="A1656" s="96" t="s">
        <v>3333</v>
      </c>
      <c r="B1656" s="97" t="s">
        <v>3334</v>
      </c>
      <c r="C1656" s="98"/>
      <c r="D1656" s="99"/>
      <c r="E1656" s="99"/>
      <c r="F1656" s="99"/>
      <c r="G1656" s="91"/>
    </row>
    <row r="1657" spans="1:7" x14ac:dyDescent="0.25">
      <c r="A1657" s="96" t="s">
        <v>3335</v>
      </c>
      <c r="B1657" s="97" t="s">
        <v>3336</v>
      </c>
      <c r="C1657" s="98" t="s">
        <v>123</v>
      </c>
      <c r="D1657" s="99">
        <v>4.47</v>
      </c>
      <c r="E1657" s="99">
        <v>3.07</v>
      </c>
      <c r="F1657" s="99">
        <v>7.54</v>
      </c>
      <c r="G1657" s="91"/>
    </row>
    <row r="1658" spans="1:7" x14ac:dyDescent="0.25">
      <c r="A1658" s="96" t="s">
        <v>3337</v>
      </c>
      <c r="B1658" s="97" t="s">
        <v>3338</v>
      </c>
      <c r="C1658" s="98" t="s">
        <v>123</v>
      </c>
      <c r="D1658" s="99">
        <v>8.9700000000000006</v>
      </c>
      <c r="E1658" s="99">
        <v>6.13</v>
      </c>
      <c r="F1658" s="99">
        <v>15.1</v>
      </c>
      <c r="G1658" s="91"/>
    </row>
    <row r="1659" spans="1:7" x14ac:dyDescent="0.25">
      <c r="A1659" s="96" t="s">
        <v>3339</v>
      </c>
      <c r="B1659" s="97" t="s">
        <v>3340</v>
      </c>
      <c r="C1659" s="98" t="s">
        <v>123</v>
      </c>
      <c r="D1659" s="99">
        <v>13.46</v>
      </c>
      <c r="E1659" s="99">
        <v>9.1999999999999993</v>
      </c>
      <c r="F1659" s="99">
        <v>22.66</v>
      </c>
      <c r="G1659" s="91"/>
    </row>
    <row r="1660" spans="1:7" x14ac:dyDescent="0.25">
      <c r="A1660" s="96" t="s">
        <v>3341</v>
      </c>
      <c r="B1660" s="97" t="s">
        <v>3342</v>
      </c>
      <c r="C1660" s="98" t="s">
        <v>123</v>
      </c>
      <c r="D1660" s="99">
        <v>17.95</v>
      </c>
      <c r="E1660" s="99">
        <v>12.27</v>
      </c>
      <c r="F1660" s="99">
        <v>30.22</v>
      </c>
      <c r="G1660" s="91"/>
    </row>
    <row r="1661" spans="1:7" x14ac:dyDescent="0.25">
      <c r="A1661" s="96" t="s">
        <v>3343</v>
      </c>
      <c r="B1661" s="97" t="s">
        <v>3344</v>
      </c>
      <c r="C1661" s="98" t="s">
        <v>123</v>
      </c>
      <c r="D1661" s="99">
        <v>26.95</v>
      </c>
      <c r="E1661" s="99">
        <v>18.41</v>
      </c>
      <c r="F1661" s="99">
        <v>45.36</v>
      </c>
      <c r="G1661" s="91"/>
    </row>
    <row r="1662" spans="1:7" x14ac:dyDescent="0.25">
      <c r="A1662" s="96" t="s">
        <v>3345</v>
      </c>
      <c r="B1662" s="97" t="s">
        <v>3346</v>
      </c>
      <c r="C1662" s="98" t="s">
        <v>123</v>
      </c>
      <c r="D1662" s="99">
        <v>28.14</v>
      </c>
      <c r="E1662" s="99">
        <v>1.89</v>
      </c>
      <c r="F1662" s="99">
        <v>30.03</v>
      </c>
      <c r="G1662" s="91"/>
    </row>
    <row r="1663" spans="1:7" x14ac:dyDescent="0.25">
      <c r="A1663" s="96" t="s">
        <v>3347</v>
      </c>
      <c r="B1663" s="97" t="s">
        <v>3348</v>
      </c>
      <c r="C1663" s="98" t="s">
        <v>123</v>
      </c>
      <c r="D1663" s="99">
        <v>50.03</v>
      </c>
      <c r="E1663" s="99">
        <v>2.65</v>
      </c>
      <c r="F1663" s="99">
        <v>52.68</v>
      </c>
      <c r="G1663" s="91"/>
    </row>
    <row r="1664" spans="1:7" x14ac:dyDescent="0.25">
      <c r="A1664" s="96" t="s">
        <v>3349</v>
      </c>
      <c r="B1664" s="97" t="s">
        <v>3350</v>
      </c>
      <c r="C1664" s="98" t="s">
        <v>123</v>
      </c>
      <c r="D1664" s="99">
        <v>73.7</v>
      </c>
      <c r="E1664" s="99">
        <v>3.41</v>
      </c>
      <c r="F1664" s="99">
        <v>77.11</v>
      </c>
      <c r="G1664" s="91"/>
    </row>
    <row r="1665" spans="1:7" x14ac:dyDescent="0.25">
      <c r="A1665" s="96" t="s">
        <v>3351</v>
      </c>
      <c r="B1665" s="97" t="s">
        <v>3352</v>
      </c>
      <c r="C1665" s="98"/>
      <c r="D1665" s="99"/>
      <c r="E1665" s="99"/>
      <c r="F1665" s="99"/>
      <c r="G1665" s="91"/>
    </row>
    <row r="1666" spans="1:7" x14ac:dyDescent="0.25">
      <c r="A1666" s="96" t="s">
        <v>3353</v>
      </c>
      <c r="B1666" s="97" t="s">
        <v>3354</v>
      </c>
      <c r="C1666" s="98" t="s">
        <v>65</v>
      </c>
      <c r="D1666" s="99">
        <v>31.13</v>
      </c>
      <c r="E1666" s="99">
        <v>12.84</v>
      </c>
      <c r="F1666" s="99">
        <v>43.97</v>
      </c>
      <c r="G1666" s="91"/>
    </row>
    <row r="1667" spans="1:7" x14ac:dyDescent="0.25">
      <c r="A1667" s="96" t="s">
        <v>3355</v>
      </c>
      <c r="B1667" s="97" t="s">
        <v>3356</v>
      </c>
      <c r="C1667" s="98" t="s">
        <v>123</v>
      </c>
      <c r="D1667" s="99">
        <v>2</v>
      </c>
      <c r="E1667" s="99">
        <v>12.84</v>
      </c>
      <c r="F1667" s="99">
        <v>14.84</v>
      </c>
      <c r="G1667" s="91"/>
    </row>
    <row r="1668" spans="1:7" x14ac:dyDescent="0.25">
      <c r="A1668" s="96" t="s">
        <v>3357</v>
      </c>
      <c r="B1668" s="97" t="s">
        <v>3358</v>
      </c>
      <c r="C1668" s="98" t="s">
        <v>123</v>
      </c>
      <c r="D1668" s="99">
        <v>2.62</v>
      </c>
      <c r="E1668" s="99">
        <v>12.84</v>
      </c>
      <c r="F1668" s="99">
        <v>15.46</v>
      </c>
      <c r="G1668" s="91"/>
    </row>
    <row r="1669" spans="1:7" x14ac:dyDescent="0.25">
      <c r="A1669" s="96" t="s">
        <v>3359</v>
      </c>
      <c r="B1669" s="97" t="s">
        <v>3360</v>
      </c>
      <c r="C1669" s="98" t="s">
        <v>123</v>
      </c>
      <c r="D1669" s="99">
        <v>3.17</v>
      </c>
      <c r="E1669" s="99">
        <v>12.84</v>
      </c>
      <c r="F1669" s="99">
        <v>16.010000000000002</v>
      </c>
      <c r="G1669" s="91"/>
    </row>
    <row r="1670" spans="1:7" x14ac:dyDescent="0.25">
      <c r="A1670" s="96" t="s">
        <v>3361</v>
      </c>
      <c r="B1670" s="97" t="s">
        <v>3362</v>
      </c>
      <c r="C1670" s="98" t="s">
        <v>123</v>
      </c>
      <c r="D1670" s="99">
        <v>4.09</v>
      </c>
      <c r="E1670" s="99">
        <v>12.84</v>
      </c>
      <c r="F1670" s="99">
        <v>16.93</v>
      </c>
      <c r="G1670" s="91"/>
    </row>
    <row r="1671" spans="1:7" x14ac:dyDescent="0.25">
      <c r="A1671" s="96" t="s">
        <v>3363</v>
      </c>
      <c r="B1671" s="97" t="s">
        <v>3364</v>
      </c>
      <c r="C1671" s="98" t="s">
        <v>123</v>
      </c>
      <c r="D1671" s="99">
        <v>5.08</v>
      </c>
      <c r="E1671" s="99">
        <v>12.84</v>
      </c>
      <c r="F1671" s="99">
        <v>17.920000000000002</v>
      </c>
      <c r="G1671" s="91"/>
    </row>
    <row r="1672" spans="1:7" x14ac:dyDescent="0.25">
      <c r="A1672" s="96" t="s">
        <v>3365</v>
      </c>
      <c r="B1672" s="97" t="s">
        <v>3366</v>
      </c>
      <c r="C1672" s="98" t="s">
        <v>123</v>
      </c>
      <c r="D1672" s="99">
        <v>9.7100000000000009</v>
      </c>
      <c r="E1672" s="99">
        <v>12.84</v>
      </c>
      <c r="F1672" s="99">
        <v>22.55</v>
      </c>
      <c r="G1672" s="91"/>
    </row>
    <row r="1673" spans="1:7" x14ac:dyDescent="0.25">
      <c r="A1673" s="96" t="s">
        <v>3367</v>
      </c>
      <c r="B1673" s="97" t="s">
        <v>3368</v>
      </c>
      <c r="C1673" s="98" t="s">
        <v>123</v>
      </c>
      <c r="D1673" s="99">
        <v>7.19</v>
      </c>
      <c r="E1673" s="99">
        <v>12.84</v>
      </c>
      <c r="F1673" s="99">
        <v>20.03</v>
      </c>
      <c r="G1673" s="91"/>
    </row>
    <row r="1674" spans="1:7" x14ac:dyDescent="0.25">
      <c r="A1674" s="96" t="s">
        <v>3369</v>
      </c>
      <c r="B1674" s="97" t="s">
        <v>3370</v>
      </c>
      <c r="C1674" s="98" t="s">
        <v>123</v>
      </c>
      <c r="D1674" s="99">
        <v>8.11</v>
      </c>
      <c r="E1674" s="99">
        <v>12.84</v>
      </c>
      <c r="F1674" s="99">
        <v>20.95</v>
      </c>
      <c r="G1674" s="91"/>
    </row>
    <row r="1675" spans="1:7" x14ac:dyDescent="0.25">
      <c r="A1675" s="96" t="s">
        <v>3371</v>
      </c>
      <c r="B1675" s="97" t="s">
        <v>3372</v>
      </c>
      <c r="C1675" s="98" t="s">
        <v>123</v>
      </c>
      <c r="D1675" s="99">
        <v>8.57</v>
      </c>
      <c r="E1675" s="99">
        <v>12.84</v>
      </c>
      <c r="F1675" s="99">
        <v>21.41</v>
      </c>
      <c r="G1675" s="91"/>
    </row>
    <row r="1676" spans="1:7" x14ac:dyDescent="0.25">
      <c r="A1676" s="96" t="s">
        <v>3373</v>
      </c>
      <c r="B1676" s="97" t="s">
        <v>3374</v>
      </c>
      <c r="C1676" s="98" t="s">
        <v>123</v>
      </c>
      <c r="D1676" s="99">
        <v>10.09</v>
      </c>
      <c r="E1676" s="99">
        <v>12.84</v>
      </c>
      <c r="F1676" s="99">
        <v>22.93</v>
      </c>
      <c r="G1676" s="91"/>
    </row>
    <row r="1677" spans="1:7" x14ac:dyDescent="0.25">
      <c r="A1677" s="96" t="s">
        <v>3375</v>
      </c>
      <c r="B1677" s="97" t="s">
        <v>3376</v>
      </c>
      <c r="C1677" s="98" t="s">
        <v>123</v>
      </c>
      <c r="D1677" s="99">
        <v>20.96</v>
      </c>
      <c r="E1677" s="99">
        <v>12.84</v>
      </c>
      <c r="F1677" s="99">
        <v>33.799999999999997</v>
      </c>
      <c r="G1677" s="91"/>
    </row>
    <row r="1678" spans="1:7" x14ac:dyDescent="0.25">
      <c r="A1678" s="96" t="s">
        <v>3377</v>
      </c>
      <c r="B1678" s="97" t="s">
        <v>3378</v>
      </c>
      <c r="C1678" s="98" t="s">
        <v>123</v>
      </c>
      <c r="D1678" s="99">
        <v>25.31</v>
      </c>
      <c r="E1678" s="99">
        <v>12.84</v>
      </c>
      <c r="F1678" s="99">
        <v>38.15</v>
      </c>
      <c r="G1678" s="91"/>
    </row>
    <row r="1679" spans="1:7" x14ac:dyDescent="0.25">
      <c r="A1679" s="96" t="s">
        <v>3379</v>
      </c>
      <c r="B1679" s="97" t="s">
        <v>3380</v>
      </c>
      <c r="C1679" s="98" t="s">
        <v>123</v>
      </c>
      <c r="D1679" s="99">
        <v>26.75</v>
      </c>
      <c r="E1679" s="99">
        <v>12.84</v>
      </c>
      <c r="F1679" s="99">
        <v>39.590000000000003</v>
      </c>
      <c r="G1679" s="91"/>
    </row>
    <row r="1680" spans="1:7" x14ac:dyDescent="0.25">
      <c r="A1680" s="96" t="s">
        <v>3381</v>
      </c>
      <c r="B1680" s="97" t="s">
        <v>3382</v>
      </c>
      <c r="C1680" s="98" t="s">
        <v>123</v>
      </c>
      <c r="D1680" s="99">
        <v>33.97</v>
      </c>
      <c r="E1680" s="99">
        <v>12.84</v>
      </c>
      <c r="F1680" s="99">
        <v>46.81</v>
      </c>
      <c r="G1680" s="91"/>
    </row>
    <row r="1681" spans="1:7" x14ac:dyDescent="0.25">
      <c r="A1681" s="96" t="s">
        <v>3383</v>
      </c>
      <c r="B1681" s="97" t="s">
        <v>3384</v>
      </c>
      <c r="C1681" s="98" t="s">
        <v>123</v>
      </c>
      <c r="D1681" s="99">
        <v>34.11</v>
      </c>
      <c r="E1681" s="99">
        <v>12.84</v>
      </c>
      <c r="F1681" s="99">
        <v>46.95</v>
      </c>
      <c r="G1681" s="91"/>
    </row>
    <row r="1682" spans="1:7" x14ac:dyDescent="0.25">
      <c r="A1682" s="96" t="s">
        <v>3385</v>
      </c>
      <c r="B1682" s="97" t="s">
        <v>3386</v>
      </c>
      <c r="C1682" s="98" t="s">
        <v>123</v>
      </c>
      <c r="D1682" s="99">
        <v>45.17</v>
      </c>
      <c r="E1682" s="99">
        <v>12.84</v>
      </c>
      <c r="F1682" s="99">
        <v>58.01</v>
      </c>
      <c r="G1682" s="91"/>
    </row>
    <row r="1683" spans="1:7" x14ac:dyDescent="0.25">
      <c r="A1683" s="96" t="s">
        <v>3387</v>
      </c>
      <c r="B1683" s="97" t="s">
        <v>3388</v>
      </c>
      <c r="C1683" s="98" t="s">
        <v>123</v>
      </c>
      <c r="D1683" s="99">
        <v>59.09</v>
      </c>
      <c r="E1683" s="99">
        <v>12.84</v>
      </c>
      <c r="F1683" s="99">
        <v>71.930000000000007</v>
      </c>
      <c r="G1683" s="91"/>
    </row>
    <row r="1684" spans="1:7" x14ac:dyDescent="0.25">
      <c r="A1684" s="96" t="s">
        <v>3389</v>
      </c>
      <c r="B1684" s="97" t="s">
        <v>3390</v>
      </c>
      <c r="C1684" s="98" t="s">
        <v>123</v>
      </c>
      <c r="D1684" s="99">
        <v>61.3</v>
      </c>
      <c r="E1684" s="99">
        <v>12.84</v>
      </c>
      <c r="F1684" s="99">
        <v>74.14</v>
      </c>
      <c r="G1684" s="91"/>
    </row>
    <row r="1685" spans="1:7" x14ac:dyDescent="0.25">
      <c r="A1685" s="96" t="s">
        <v>3391</v>
      </c>
      <c r="B1685" s="97" t="s">
        <v>3392</v>
      </c>
      <c r="C1685" s="98" t="s">
        <v>123</v>
      </c>
      <c r="D1685" s="99">
        <v>111.97</v>
      </c>
      <c r="E1685" s="99">
        <v>12.84</v>
      </c>
      <c r="F1685" s="99">
        <v>124.81</v>
      </c>
      <c r="G1685" s="91"/>
    </row>
    <row r="1686" spans="1:7" x14ac:dyDescent="0.25">
      <c r="A1686" s="96" t="s">
        <v>3393</v>
      </c>
      <c r="B1686" s="97" t="s">
        <v>3394</v>
      </c>
      <c r="C1686" s="98" t="s">
        <v>123</v>
      </c>
      <c r="D1686" s="99">
        <v>121.41</v>
      </c>
      <c r="E1686" s="99">
        <v>12.84</v>
      </c>
      <c r="F1686" s="99">
        <v>134.25</v>
      </c>
      <c r="G1686" s="91"/>
    </row>
    <row r="1687" spans="1:7" x14ac:dyDescent="0.25">
      <c r="A1687" s="96" t="s">
        <v>3395</v>
      </c>
      <c r="B1687" s="97" t="s">
        <v>3396</v>
      </c>
      <c r="C1687" s="98" t="s">
        <v>123</v>
      </c>
      <c r="D1687" s="99">
        <v>154.69999999999999</v>
      </c>
      <c r="E1687" s="99">
        <v>12.84</v>
      </c>
      <c r="F1687" s="99">
        <v>167.54</v>
      </c>
      <c r="G1687" s="91"/>
    </row>
    <row r="1688" spans="1:7" x14ac:dyDescent="0.25">
      <c r="A1688" s="96" t="s">
        <v>3397</v>
      </c>
      <c r="B1688" s="97" t="s">
        <v>3398</v>
      </c>
      <c r="C1688" s="98" t="s">
        <v>65</v>
      </c>
      <c r="D1688" s="99">
        <v>194.07</v>
      </c>
      <c r="E1688" s="99">
        <v>23.57</v>
      </c>
      <c r="F1688" s="99">
        <v>217.64</v>
      </c>
      <c r="G1688" s="91"/>
    </row>
    <row r="1689" spans="1:7" x14ac:dyDescent="0.25">
      <c r="A1689" s="96" t="s">
        <v>3399</v>
      </c>
      <c r="B1689" s="97" t="s">
        <v>3400</v>
      </c>
      <c r="C1689" s="98" t="s">
        <v>123</v>
      </c>
      <c r="D1689" s="99">
        <v>16.850000000000001</v>
      </c>
      <c r="E1689" s="99">
        <v>12.84</v>
      </c>
      <c r="F1689" s="99">
        <v>29.69</v>
      </c>
      <c r="G1689" s="91"/>
    </row>
    <row r="1690" spans="1:7" x14ac:dyDescent="0.25">
      <c r="A1690" s="96" t="s">
        <v>3401</v>
      </c>
      <c r="B1690" s="97" t="s">
        <v>3402</v>
      </c>
      <c r="C1690" s="98" t="s">
        <v>123</v>
      </c>
      <c r="D1690" s="99">
        <v>19.079999999999998</v>
      </c>
      <c r="E1690" s="99">
        <v>12.84</v>
      </c>
      <c r="F1690" s="99">
        <v>31.92</v>
      </c>
      <c r="G1690" s="91"/>
    </row>
    <row r="1691" spans="1:7" x14ac:dyDescent="0.25">
      <c r="A1691" s="96" t="s">
        <v>3403</v>
      </c>
      <c r="B1691" s="97" t="s">
        <v>3404</v>
      </c>
      <c r="C1691" s="98"/>
      <c r="D1691" s="99"/>
      <c r="E1691" s="99"/>
      <c r="F1691" s="99"/>
      <c r="G1691" s="91"/>
    </row>
    <row r="1692" spans="1:7" x14ac:dyDescent="0.25">
      <c r="A1692" s="96" t="s">
        <v>3405</v>
      </c>
      <c r="B1692" s="97" t="s">
        <v>3406</v>
      </c>
      <c r="C1692" s="98" t="s">
        <v>65</v>
      </c>
      <c r="D1692" s="99">
        <v>66.86</v>
      </c>
      <c r="E1692" s="99">
        <v>21.92</v>
      </c>
      <c r="F1692" s="99">
        <v>88.78</v>
      </c>
      <c r="G1692" s="91"/>
    </row>
    <row r="1693" spans="1:7" x14ac:dyDescent="0.25">
      <c r="A1693" s="96" t="s">
        <v>3407</v>
      </c>
      <c r="B1693" s="97" t="s">
        <v>3408</v>
      </c>
      <c r="C1693" s="98" t="s">
        <v>65</v>
      </c>
      <c r="D1693" s="99">
        <v>75.11</v>
      </c>
      <c r="E1693" s="99">
        <v>21.92</v>
      </c>
      <c r="F1693" s="99">
        <v>97.03</v>
      </c>
      <c r="G1693" s="91"/>
    </row>
    <row r="1694" spans="1:7" x14ac:dyDescent="0.25">
      <c r="A1694" s="96" t="s">
        <v>3409</v>
      </c>
      <c r="B1694" s="97" t="s">
        <v>3410</v>
      </c>
      <c r="C1694" s="98" t="s">
        <v>65</v>
      </c>
      <c r="D1694" s="99">
        <v>132.51</v>
      </c>
      <c r="E1694" s="99">
        <v>27.59</v>
      </c>
      <c r="F1694" s="99">
        <v>160.1</v>
      </c>
      <c r="G1694" s="91"/>
    </row>
    <row r="1695" spans="1:7" x14ac:dyDescent="0.25">
      <c r="A1695" s="96" t="s">
        <v>3411</v>
      </c>
      <c r="B1695" s="97" t="s">
        <v>3412</v>
      </c>
      <c r="C1695" s="98" t="s">
        <v>65</v>
      </c>
      <c r="D1695" s="99">
        <v>139.91999999999999</v>
      </c>
      <c r="E1695" s="99">
        <v>27.59</v>
      </c>
      <c r="F1695" s="99">
        <v>167.51</v>
      </c>
      <c r="G1695" s="91"/>
    </row>
    <row r="1696" spans="1:7" x14ac:dyDescent="0.25">
      <c r="A1696" s="96" t="s">
        <v>3413</v>
      </c>
      <c r="B1696" s="97" t="s">
        <v>3414</v>
      </c>
      <c r="C1696" s="98" t="s">
        <v>65</v>
      </c>
      <c r="D1696" s="99">
        <v>163.83000000000001</v>
      </c>
      <c r="E1696" s="99"/>
      <c r="F1696" s="99">
        <v>163.83000000000001</v>
      </c>
      <c r="G1696" s="91"/>
    </row>
    <row r="1697" spans="1:7" x14ac:dyDescent="0.25">
      <c r="A1697" s="96" t="s">
        <v>3415</v>
      </c>
      <c r="B1697" s="97" t="s">
        <v>3416</v>
      </c>
      <c r="C1697" s="98"/>
      <c r="D1697" s="99"/>
      <c r="E1697" s="99"/>
      <c r="F1697" s="99"/>
      <c r="G1697" s="91"/>
    </row>
    <row r="1698" spans="1:7" x14ac:dyDescent="0.25">
      <c r="A1698" s="96" t="s">
        <v>3417</v>
      </c>
      <c r="B1698" s="97" t="s">
        <v>3418</v>
      </c>
      <c r="C1698" s="98" t="s">
        <v>65</v>
      </c>
      <c r="D1698" s="99">
        <v>10.64</v>
      </c>
      <c r="E1698" s="99">
        <v>9.08</v>
      </c>
      <c r="F1698" s="99">
        <v>19.72</v>
      </c>
      <c r="G1698" s="91"/>
    </row>
    <row r="1699" spans="1:7" x14ac:dyDescent="0.25">
      <c r="A1699" s="96" t="s">
        <v>3419</v>
      </c>
      <c r="B1699" s="97" t="s">
        <v>3420</v>
      </c>
      <c r="C1699" s="98" t="s">
        <v>65</v>
      </c>
      <c r="D1699" s="99">
        <v>7.45</v>
      </c>
      <c r="E1699" s="99">
        <v>9.08</v>
      </c>
      <c r="F1699" s="99">
        <v>16.53</v>
      </c>
      <c r="G1699" s="91"/>
    </row>
    <row r="1700" spans="1:7" x14ac:dyDescent="0.25">
      <c r="A1700" s="96" t="s">
        <v>3421</v>
      </c>
      <c r="B1700" s="97" t="s">
        <v>3422</v>
      </c>
      <c r="C1700" s="98" t="s">
        <v>65</v>
      </c>
      <c r="D1700" s="99">
        <v>50.58</v>
      </c>
      <c r="E1700" s="99">
        <v>9.08</v>
      </c>
      <c r="F1700" s="99">
        <v>59.66</v>
      </c>
      <c r="G1700" s="91"/>
    </row>
    <row r="1701" spans="1:7" x14ac:dyDescent="0.25">
      <c r="A1701" s="96" t="s">
        <v>3423</v>
      </c>
      <c r="B1701" s="97" t="s">
        <v>3424</v>
      </c>
      <c r="C1701" s="98" t="s">
        <v>65</v>
      </c>
      <c r="D1701" s="99">
        <v>78</v>
      </c>
      <c r="E1701" s="99">
        <v>25.18</v>
      </c>
      <c r="F1701" s="99">
        <v>103.18</v>
      </c>
      <c r="G1701" s="91"/>
    </row>
    <row r="1702" spans="1:7" x14ac:dyDescent="0.25">
      <c r="A1702" s="96" t="s">
        <v>3425</v>
      </c>
      <c r="B1702" s="97" t="s">
        <v>3426</v>
      </c>
      <c r="C1702" s="98" t="s">
        <v>65</v>
      </c>
      <c r="D1702" s="99">
        <v>43.23</v>
      </c>
      <c r="E1702" s="99">
        <v>9.08</v>
      </c>
      <c r="F1702" s="99">
        <v>52.31</v>
      </c>
      <c r="G1702" s="91"/>
    </row>
    <row r="1703" spans="1:7" x14ac:dyDescent="0.25">
      <c r="A1703" s="96" t="s">
        <v>3427</v>
      </c>
      <c r="B1703" s="97" t="s">
        <v>3428</v>
      </c>
      <c r="C1703" s="98" t="s">
        <v>65</v>
      </c>
      <c r="D1703" s="99">
        <v>67.709999999999994</v>
      </c>
      <c r="E1703" s="99">
        <v>25.18</v>
      </c>
      <c r="F1703" s="99">
        <v>92.89</v>
      </c>
      <c r="G1703" s="91"/>
    </row>
    <row r="1704" spans="1:7" x14ac:dyDescent="0.25">
      <c r="A1704" s="96" t="s">
        <v>3429</v>
      </c>
      <c r="B1704" s="97" t="s">
        <v>3430</v>
      </c>
      <c r="C1704" s="98" t="s">
        <v>65</v>
      </c>
      <c r="D1704" s="99">
        <v>47.53</v>
      </c>
      <c r="E1704" s="99">
        <v>29.72</v>
      </c>
      <c r="F1704" s="99">
        <v>77.25</v>
      </c>
      <c r="G1704" s="91"/>
    </row>
    <row r="1705" spans="1:7" x14ac:dyDescent="0.25">
      <c r="A1705" s="96" t="s">
        <v>3431</v>
      </c>
      <c r="B1705" s="97" t="s">
        <v>3432</v>
      </c>
      <c r="C1705" s="98"/>
      <c r="D1705" s="99"/>
      <c r="E1705" s="99"/>
      <c r="F1705" s="99"/>
      <c r="G1705" s="91"/>
    </row>
    <row r="1706" spans="1:7" x14ac:dyDescent="0.25">
      <c r="A1706" s="96" t="s">
        <v>3433</v>
      </c>
      <c r="B1706" s="97" t="s">
        <v>3434</v>
      </c>
      <c r="C1706" s="98" t="s">
        <v>148</v>
      </c>
      <c r="D1706" s="99">
        <v>493.32</v>
      </c>
      <c r="E1706" s="99">
        <v>392.94</v>
      </c>
      <c r="F1706" s="99">
        <v>886.26</v>
      </c>
      <c r="G1706" s="91"/>
    </row>
    <row r="1707" spans="1:7" x14ac:dyDescent="0.25">
      <c r="A1707" s="96" t="s">
        <v>3435</v>
      </c>
      <c r="B1707" s="97" t="s">
        <v>3436</v>
      </c>
      <c r="C1707" s="98" t="s">
        <v>148</v>
      </c>
      <c r="D1707" s="99">
        <v>516.47</v>
      </c>
      <c r="E1707" s="99">
        <v>45.43</v>
      </c>
      <c r="F1707" s="99">
        <v>561.9</v>
      </c>
      <c r="G1707" s="91"/>
    </row>
    <row r="1708" spans="1:7" x14ac:dyDescent="0.25">
      <c r="A1708" s="96" t="s">
        <v>3437</v>
      </c>
      <c r="B1708" s="97" t="s">
        <v>3438</v>
      </c>
      <c r="C1708" s="98" t="s">
        <v>65</v>
      </c>
      <c r="D1708" s="99">
        <v>5.9</v>
      </c>
      <c r="E1708" s="99">
        <v>9.57</v>
      </c>
      <c r="F1708" s="99">
        <v>15.47</v>
      </c>
      <c r="G1708" s="91"/>
    </row>
    <row r="1709" spans="1:7" x14ac:dyDescent="0.25">
      <c r="A1709" s="96" t="s">
        <v>3439</v>
      </c>
      <c r="B1709" s="97" t="s">
        <v>3440</v>
      </c>
      <c r="C1709" s="98" t="s">
        <v>65</v>
      </c>
      <c r="D1709" s="99">
        <v>18.989999999999998</v>
      </c>
      <c r="E1709" s="99">
        <v>19.16</v>
      </c>
      <c r="F1709" s="99">
        <v>38.15</v>
      </c>
      <c r="G1709" s="91"/>
    </row>
    <row r="1710" spans="1:7" x14ac:dyDescent="0.25">
      <c r="A1710" s="96" t="s">
        <v>3441</v>
      </c>
      <c r="B1710" s="97" t="s">
        <v>3442</v>
      </c>
      <c r="C1710" s="98" t="s">
        <v>65</v>
      </c>
      <c r="D1710" s="99">
        <v>54.85</v>
      </c>
      <c r="E1710" s="99">
        <v>9.57</v>
      </c>
      <c r="F1710" s="99">
        <v>64.42</v>
      </c>
      <c r="G1710" s="91"/>
    </row>
    <row r="1711" spans="1:7" x14ac:dyDescent="0.25">
      <c r="A1711" s="96" t="s">
        <v>3443</v>
      </c>
      <c r="B1711" s="97" t="s">
        <v>3444</v>
      </c>
      <c r="C1711" s="98"/>
      <c r="D1711" s="99"/>
      <c r="E1711" s="99"/>
      <c r="F1711" s="99"/>
      <c r="G1711" s="91"/>
    </row>
    <row r="1712" spans="1:7" x14ac:dyDescent="0.25">
      <c r="A1712" s="96" t="s">
        <v>3445</v>
      </c>
      <c r="B1712" s="97" t="s">
        <v>3446</v>
      </c>
      <c r="C1712" s="98" t="s">
        <v>148</v>
      </c>
      <c r="D1712" s="99"/>
      <c r="E1712" s="99">
        <v>90.84</v>
      </c>
      <c r="F1712" s="99">
        <v>90.84</v>
      </c>
      <c r="G1712" s="91"/>
    </row>
    <row r="1713" spans="1:7" x14ac:dyDescent="0.25">
      <c r="A1713" s="96" t="s">
        <v>3447</v>
      </c>
      <c r="B1713" s="97" t="s">
        <v>3448</v>
      </c>
      <c r="C1713" s="98" t="s">
        <v>65</v>
      </c>
      <c r="D1713" s="99">
        <v>5</v>
      </c>
      <c r="E1713" s="99">
        <v>4.54</v>
      </c>
      <c r="F1713" s="99">
        <v>9.5399999999999991</v>
      </c>
      <c r="G1713" s="91"/>
    </row>
    <row r="1714" spans="1:7" x14ac:dyDescent="0.25">
      <c r="A1714" s="96" t="s">
        <v>3449</v>
      </c>
      <c r="B1714" s="97" t="s">
        <v>3450</v>
      </c>
      <c r="C1714" s="98" t="s">
        <v>65</v>
      </c>
      <c r="D1714" s="99">
        <v>6.24</v>
      </c>
      <c r="E1714" s="99">
        <v>4.54</v>
      </c>
      <c r="F1714" s="99">
        <v>10.78</v>
      </c>
      <c r="G1714" s="91"/>
    </row>
    <row r="1715" spans="1:7" x14ac:dyDescent="0.25">
      <c r="A1715" s="96" t="s">
        <v>3451</v>
      </c>
      <c r="B1715" s="97" t="s">
        <v>3452</v>
      </c>
      <c r="C1715" s="98" t="s">
        <v>65</v>
      </c>
      <c r="D1715" s="99">
        <v>13.78</v>
      </c>
      <c r="E1715" s="99">
        <v>4.54</v>
      </c>
      <c r="F1715" s="99">
        <v>18.32</v>
      </c>
      <c r="G1715" s="91"/>
    </row>
    <row r="1716" spans="1:7" x14ac:dyDescent="0.25">
      <c r="A1716" s="96" t="s">
        <v>3453</v>
      </c>
      <c r="B1716" s="97" t="s">
        <v>3454</v>
      </c>
      <c r="C1716" s="98" t="s">
        <v>65</v>
      </c>
      <c r="D1716" s="99">
        <v>1.53</v>
      </c>
      <c r="E1716" s="99">
        <v>0.33</v>
      </c>
      <c r="F1716" s="99">
        <v>1.86</v>
      </c>
      <c r="G1716" s="91"/>
    </row>
    <row r="1717" spans="1:7" x14ac:dyDescent="0.25">
      <c r="A1717" s="96" t="s">
        <v>3455</v>
      </c>
      <c r="B1717" s="97" t="s">
        <v>3456</v>
      </c>
      <c r="C1717" s="98"/>
      <c r="D1717" s="99"/>
      <c r="E1717" s="99"/>
      <c r="F1717" s="99"/>
      <c r="G1717" s="91"/>
    </row>
    <row r="1718" spans="1:7" x14ac:dyDescent="0.25">
      <c r="A1718" s="96" t="s">
        <v>3457</v>
      </c>
      <c r="B1718" s="97" t="s">
        <v>3458</v>
      </c>
      <c r="C1718" s="98"/>
      <c r="D1718" s="99"/>
      <c r="E1718" s="99"/>
      <c r="F1718" s="99"/>
      <c r="G1718" s="91"/>
    </row>
    <row r="1719" spans="1:7" x14ac:dyDescent="0.25">
      <c r="A1719" s="96" t="s">
        <v>3459</v>
      </c>
      <c r="B1719" s="97" t="s">
        <v>3460</v>
      </c>
      <c r="C1719" s="98" t="s">
        <v>65</v>
      </c>
      <c r="D1719" s="99">
        <v>8.64</v>
      </c>
      <c r="E1719" s="99">
        <v>39</v>
      </c>
      <c r="F1719" s="99">
        <v>47.64</v>
      </c>
      <c r="G1719" s="91"/>
    </row>
    <row r="1720" spans="1:7" x14ac:dyDescent="0.25">
      <c r="A1720" s="96" t="s">
        <v>3461</v>
      </c>
      <c r="B1720" s="97" t="s">
        <v>3462</v>
      </c>
      <c r="C1720" s="98" t="s">
        <v>65</v>
      </c>
      <c r="D1720" s="99">
        <v>5</v>
      </c>
      <c r="E1720" s="99">
        <v>39</v>
      </c>
      <c r="F1720" s="99">
        <v>44</v>
      </c>
      <c r="G1720" s="91"/>
    </row>
    <row r="1721" spans="1:7" x14ac:dyDescent="0.25">
      <c r="A1721" s="96" t="s">
        <v>3463</v>
      </c>
      <c r="B1721" s="97" t="s">
        <v>3464</v>
      </c>
      <c r="C1721" s="98" t="s">
        <v>65</v>
      </c>
      <c r="D1721" s="99">
        <v>7.4</v>
      </c>
      <c r="E1721" s="99">
        <v>9.94</v>
      </c>
      <c r="F1721" s="99">
        <v>17.34</v>
      </c>
      <c r="G1721" s="91"/>
    </row>
    <row r="1722" spans="1:7" x14ac:dyDescent="0.25">
      <c r="A1722" s="96" t="s">
        <v>3465</v>
      </c>
      <c r="B1722" s="97" t="s">
        <v>3466</v>
      </c>
      <c r="C1722" s="98" t="s">
        <v>123</v>
      </c>
      <c r="D1722" s="99">
        <v>30.55</v>
      </c>
      <c r="E1722" s="99">
        <v>27.92</v>
      </c>
      <c r="F1722" s="99">
        <v>58.47</v>
      </c>
      <c r="G1722" s="91"/>
    </row>
    <row r="1723" spans="1:7" x14ac:dyDescent="0.25">
      <c r="A1723" s="96" t="s">
        <v>3467</v>
      </c>
      <c r="B1723" s="97" t="s">
        <v>3468</v>
      </c>
      <c r="C1723" s="98" t="s">
        <v>65</v>
      </c>
      <c r="D1723" s="99">
        <v>8.85</v>
      </c>
      <c r="E1723" s="99">
        <v>10.68</v>
      </c>
      <c r="F1723" s="99">
        <v>19.53</v>
      </c>
      <c r="G1723" s="91"/>
    </row>
    <row r="1724" spans="1:7" x14ac:dyDescent="0.25">
      <c r="A1724" s="96" t="s">
        <v>3469</v>
      </c>
      <c r="B1724" s="97" t="s">
        <v>3470</v>
      </c>
      <c r="C1724" s="98"/>
      <c r="D1724" s="99"/>
      <c r="E1724" s="99"/>
      <c r="F1724" s="99"/>
      <c r="G1724" s="91"/>
    </row>
    <row r="1725" spans="1:7" x14ac:dyDescent="0.25">
      <c r="A1725" s="96" t="s">
        <v>3471</v>
      </c>
      <c r="B1725" s="97" t="s">
        <v>3472</v>
      </c>
      <c r="C1725" s="98" t="s">
        <v>65</v>
      </c>
      <c r="D1725" s="99">
        <v>3.02</v>
      </c>
      <c r="E1725" s="99">
        <v>13.43</v>
      </c>
      <c r="F1725" s="99">
        <v>16.45</v>
      </c>
      <c r="G1725" s="91"/>
    </row>
    <row r="1726" spans="1:7" x14ac:dyDescent="0.25">
      <c r="A1726" s="96" t="s">
        <v>3473</v>
      </c>
      <c r="B1726" s="97" t="s">
        <v>3474</v>
      </c>
      <c r="C1726" s="98" t="s">
        <v>65</v>
      </c>
      <c r="D1726" s="99">
        <v>5.84</v>
      </c>
      <c r="E1726" s="99">
        <v>13.43</v>
      </c>
      <c r="F1726" s="99">
        <v>19.27</v>
      </c>
      <c r="G1726" s="91"/>
    </row>
    <row r="1727" spans="1:7" x14ac:dyDescent="0.25">
      <c r="A1727" s="96" t="s">
        <v>3475</v>
      </c>
      <c r="B1727" s="97" t="s">
        <v>3476</v>
      </c>
      <c r="C1727" s="98"/>
      <c r="D1727" s="99"/>
      <c r="E1727" s="99"/>
      <c r="F1727" s="99"/>
      <c r="G1727" s="91"/>
    </row>
    <row r="1728" spans="1:7" x14ac:dyDescent="0.25">
      <c r="A1728" s="96" t="s">
        <v>3477</v>
      </c>
      <c r="B1728" s="97" t="s">
        <v>3478</v>
      </c>
      <c r="C1728" s="98" t="s">
        <v>65</v>
      </c>
      <c r="D1728" s="99">
        <v>4.5599999999999996</v>
      </c>
      <c r="E1728" s="99">
        <v>29.58</v>
      </c>
      <c r="F1728" s="99">
        <v>34.14</v>
      </c>
      <c r="G1728" s="91"/>
    </row>
    <row r="1729" spans="1:7" x14ac:dyDescent="0.25">
      <c r="A1729" s="96" t="s">
        <v>3479</v>
      </c>
      <c r="B1729" s="97" t="s">
        <v>3480</v>
      </c>
      <c r="C1729" s="98" t="s">
        <v>65</v>
      </c>
      <c r="D1729" s="99">
        <v>9.2799999999999994</v>
      </c>
      <c r="E1729" s="99">
        <v>25.12</v>
      </c>
      <c r="F1729" s="99">
        <v>34.4</v>
      </c>
      <c r="G1729" s="91"/>
    </row>
    <row r="1730" spans="1:7" x14ac:dyDescent="0.25">
      <c r="A1730" s="96" t="s">
        <v>3481</v>
      </c>
      <c r="B1730" s="97" t="s">
        <v>3482</v>
      </c>
      <c r="C1730" s="98" t="s">
        <v>65</v>
      </c>
      <c r="D1730" s="99">
        <v>18.7</v>
      </c>
      <c r="E1730" s="99">
        <v>13.96</v>
      </c>
      <c r="F1730" s="99">
        <v>32.659999999999997</v>
      </c>
      <c r="G1730" s="91"/>
    </row>
    <row r="1731" spans="1:7" x14ac:dyDescent="0.25">
      <c r="A1731" s="96" t="s">
        <v>3483</v>
      </c>
      <c r="B1731" s="97" t="s">
        <v>3484</v>
      </c>
      <c r="C1731" s="98" t="s">
        <v>65</v>
      </c>
      <c r="D1731" s="99">
        <v>18.149999999999999</v>
      </c>
      <c r="E1731" s="99">
        <v>23.98</v>
      </c>
      <c r="F1731" s="99">
        <v>42.13</v>
      </c>
      <c r="G1731" s="91"/>
    </row>
    <row r="1732" spans="1:7" x14ac:dyDescent="0.25">
      <c r="A1732" s="96" t="s">
        <v>3485</v>
      </c>
      <c r="B1732" s="97" t="s">
        <v>3486</v>
      </c>
      <c r="C1732" s="98" t="s">
        <v>65</v>
      </c>
      <c r="D1732" s="99">
        <v>16.07</v>
      </c>
      <c r="E1732" s="99">
        <v>17.79</v>
      </c>
      <c r="F1732" s="99">
        <v>33.86</v>
      </c>
      <c r="G1732" s="91"/>
    </row>
    <row r="1733" spans="1:7" x14ac:dyDescent="0.25">
      <c r="A1733" s="96" t="s">
        <v>3487</v>
      </c>
      <c r="B1733" s="97" t="s">
        <v>3488</v>
      </c>
      <c r="C1733" s="98" t="s">
        <v>65</v>
      </c>
      <c r="D1733" s="99">
        <v>41.27</v>
      </c>
      <c r="E1733" s="99">
        <v>17.79</v>
      </c>
      <c r="F1733" s="99">
        <v>59.06</v>
      </c>
      <c r="G1733" s="91"/>
    </row>
    <row r="1734" spans="1:7" x14ac:dyDescent="0.25">
      <c r="A1734" s="96" t="s">
        <v>3489</v>
      </c>
      <c r="B1734" s="97" t="s">
        <v>3490</v>
      </c>
      <c r="C1734" s="98" t="s">
        <v>65</v>
      </c>
      <c r="D1734" s="99">
        <v>31.5</v>
      </c>
      <c r="E1734" s="99">
        <v>23.98</v>
      </c>
      <c r="F1734" s="99">
        <v>55.48</v>
      </c>
      <c r="G1734" s="91"/>
    </row>
    <row r="1735" spans="1:7" x14ac:dyDescent="0.25">
      <c r="A1735" s="96" t="s">
        <v>3491</v>
      </c>
      <c r="B1735" s="97" t="s">
        <v>3492</v>
      </c>
      <c r="C1735" s="98"/>
      <c r="D1735" s="99"/>
      <c r="E1735" s="99"/>
      <c r="F1735" s="99"/>
      <c r="G1735" s="91"/>
    </row>
    <row r="1736" spans="1:7" x14ac:dyDescent="0.25">
      <c r="A1736" s="96" t="s">
        <v>3493</v>
      </c>
      <c r="B1736" s="97" t="s">
        <v>3494</v>
      </c>
      <c r="C1736" s="98" t="s">
        <v>65</v>
      </c>
      <c r="D1736" s="99">
        <v>8.57</v>
      </c>
      <c r="E1736" s="99">
        <v>17.79</v>
      </c>
      <c r="F1736" s="99">
        <v>26.36</v>
      </c>
      <c r="G1736" s="91"/>
    </row>
    <row r="1737" spans="1:7" x14ac:dyDescent="0.25">
      <c r="A1737" s="96" t="s">
        <v>3495</v>
      </c>
      <c r="B1737" s="97" t="s">
        <v>3496</v>
      </c>
      <c r="C1737" s="98" t="s">
        <v>123</v>
      </c>
      <c r="D1737" s="99">
        <v>3.31</v>
      </c>
      <c r="E1737" s="99">
        <v>3.31</v>
      </c>
      <c r="F1737" s="99">
        <v>6.62</v>
      </c>
      <c r="G1737" s="91"/>
    </row>
    <row r="1738" spans="1:7" x14ac:dyDescent="0.25">
      <c r="A1738" s="100" t="s">
        <v>3497</v>
      </c>
      <c r="B1738" s="97" t="s">
        <v>3498</v>
      </c>
      <c r="C1738" s="98" t="s">
        <v>65</v>
      </c>
      <c r="D1738" s="99">
        <v>11.33</v>
      </c>
      <c r="E1738" s="99">
        <v>20.059999999999999</v>
      </c>
      <c r="F1738" s="99">
        <v>31.39</v>
      </c>
      <c r="G1738" s="91"/>
    </row>
    <row r="1739" spans="1:7" x14ac:dyDescent="0.25">
      <c r="A1739" s="96" t="s">
        <v>3499</v>
      </c>
      <c r="B1739" s="97" t="s">
        <v>3500</v>
      </c>
      <c r="C1739" s="98" t="s">
        <v>123</v>
      </c>
      <c r="D1739" s="99">
        <v>3</v>
      </c>
      <c r="E1739" s="99">
        <v>2.65</v>
      </c>
      <c r="F1739" s="99">
        <v>5.65</v>
      </c>
      <c r="G1739" s="91"/>
    </row>
    <row r="1740" spans="1:7" x14ac:dyDescent="0.25">
      <c r="A1740" s="96" t="s">
        <v>3501</v>
      </c>
      <c r="B1740" s="97" t="s">
        <v>3502</v>
      </c>
      <c r="C1740" s="98"/>
      <c r="D1740" s="99"/>
      <c r="E1740" s="99"/>
      <c r="F1740" s="99"/>
      <c r="G1740" s="91"/>
    </row>
    <row r="1741" spans="1:7" x14ac:dyDescent="0.25">
      <c r="A1741" s="96" t="s">
        <v>3503</v>
      </c>
      <c r="B1741" s="97" t="s">
        <v>3504</v>
      </c>
      <c r="C1741" s="98" t="s">
        <v>65</v>
      </c>
      <c r="D1741" s="99">
        <v>4.67</v>
      </c>
      <c r="E1741" s="99">
        <v>23.98</v>
      </c>
      <c r="F1741" s="99">
        <v>28.65</v>
      </c>
      <c r="G1741" s="91"/>
    </row>
    <row r="1742" spans="1:7" x14ac:dyDescent="0.25">
      <c r="A1742" s="96" t="s">
        <v>3505</v>
      </c>
      <c r="B1742" s="97" t="s">
        <v>3506</v>
      </c>
      <c r="C1742" s="98"/>
      <c r="D1742" s="99"/>
      <c r="E1742" s="99"/>
      <c r="F1742" s="99"/>
      <c r="G1742" s="91"/>
    </row>
    <row r="1743" spans="1:7" x14ac:dyDescent="0.25">
      <c r="A1743" s="96" t="s">
        <v>3507</v>
      </c>
      <c r="B1743" s="97" t="s">
        <v>3508</v>
      </c>
      <c r="C1743" s="98" t="s">
        <v>586</v>
      </c>
      <c r="D1743" s="99">
        <v>4.5</v>
      </c>
      <c r="E1743" s="99"/>
      <c r="F1743" s="99">
        <v>4.5</v>
      </c>
      <c r="G1743" s="91"/>
    </row>
    <row r="1744" spans="1:7" x14ac:dyDescent="0.25">
      <c r="A1744" s="96" t="s">
        <v>3509</v>
      </c>
      <c r="B1744" s="97" t="s">
        <v>3510</v>
      </c>
      <c r="C1744" s="98" t="s">
        <v>586</v>
      </c>
      <c r="D1744" s="99">
        <v>4.5599999999999996</v>
      </c>
      <c r="E1744" s="99"/>
      <c r="F1744" s="99">
        <v>4.5599999999999996</v>
      </c>
      <c r="G1744" s="91"/>
    </row>
    <row r="1745" spans="1:7" x14ac:dyDescent="0.25">
      <c r="A1745" s="96" t="s">
        <v>3511</v>
      </c>
      <c r="B1745" s="97" t="s">
        <v>3512</v>
      </c>
      <c r="C1745" s="98" t="s">
        <v>65</v>
      </c>
      <c r="D1745" s="99">
        <v>184.21</v>
      </c>
      <c r="E1745" s="99">
        <v>221.69</v>
      </c>
      <c r="F1745" s="99">
        <v>405.9</v>
      </c>
      <c r="G1745" s="91"/>
    </row>
    <row r="1746" spans="1:7" x14ac:dyDescent="0.25">
      <c r="A1746" s="96" t="s">
        <v>3513</v>
      </c>
      <c r="B1746" s="97" t="s">
        <v>3514</v>
      </c>
      <c r="C1746" s="98" t="s">
        <v>65</v>
      </c>
      <c r="D1746" s="99">
        <v>680.21</v>
      </c>
      <c r="E1746" s="99">
        <v>257.04000000000002</v>
      </c>
      <c r="F1746" s="99">
        <v>937.25</v>
      </c>
      <c r="G1746" s="91"/>
    </row>
    <row r="1747" spans="1:7" x14ac:dyDescent="0.25">
      <c r="A1747" s="96" t="s">
        <v>3515</v>
      </c>
      <c r="B1747" s="97" t="s">
        <v>3516</v>
      </c>
      <c r="C1747" s="98"/>
      <c r="D1747" s="99"/>
      <c r="E1747" s="99"/>
      <c r="F1747" s="99"/>
      <c r="G1747" s="91"/>
    </row>
    <row r="1748" spans="1:7" x14ac:dyDescent="0.25">
      <c r="A1748" s="96" t="s">
        <v>3517</v>
      </c>
      <c r="B1748" s="97" t="s">
        <v>3518</v>
      </c>
      <c r="C1748" s="98" t="s">
        <v>123</v>
      </c>
      <c r="D1748" s="99">
        <v>1.63</v>
      </c>
      <c r="E1748" s="99">
        <v>1.81</v>
      </c>
      <c r="F1748" s="99">
        <v>3.44</v>
      </c>
      <c r="G1748" s="91"/>
    </row>
    <row r="1749" spans="1:7" x14ac:dyDescent="0.25">
      <c r="A1749" s="96" t="s">
        <v>3519</v>
      </c>
      <c r="B1749" s="97" t="s">
        <v>3520</v>
      </c>
      <c r="C1749" s="98" t="s">
        <v>123</v>
      </c>
      <c r="D1749" s="99">
        <v>1.0900000000000001</v>
      </c>
      <c r="E1749" s="99">
        <v>3.6</v>
      </c>
      <c r="F1749" s="99">
        <v>4.6900000000000004</v>
      </c>
      <c r="G1749" s="91"/>
    </row>
    <row r="1750" spans="1:7" x14ac:dyDescent="0.25">
      <c r="A1750" s="96" t="s">
        <v>3521</v>
      </c>
      <c r="B1750" s="97" t="s">
        <v>3522</v>
      </c>
      <c r="C1750" s="98"/>
      <c r="D1750" s="99"/>
      <c r="E1750" s="99"/>
      <c r="F1750" s="99"/>
      <c r="G1750" s="91"/>
    </row>
    <row r="1751" spans="1:7" x14ac:dyDescent="0.25">
      <c r="A1751" s="96" t="s">
        <v>3523</v>
      </c>
      <c r="B1751" s="97" t="s">
        <v>3524</v>
      </c>
      <c r="C1751" s="98" t="s">
        <v>65</v>
      </c>
      <c r="D1751" s="99">
        <v>8.01</v>
      </c>
      <c r="E1751" s="99">
        <v>23.98</v>
      </c>
      <c r="F1751" s="99">
        <v>31.99</v>
      </c>
      <c r="G1751" s="91"/>
    </row>
    <row r="1752" spans="1:7" x14ac:dyDescent="0.25">
      <c r="A1752" s="96" t="s">
        <v>3525</v>
      </c>
      <c r="B1752" s="97" t="s">
        <v>3526</v>
      </c>
      <c r="C1752" s="98" t="s">
        <v>65</v>
      </c>
      <c r="D1752" s="99">
        <v>14.04</v>
      </c>
      <c r="E1752" s="99">
        <v>23.98</v>
      </c>
      <c r="F1752" s="99">
        <v>38.020000000000003</v>
      </c>
      <c r="G1752" s="91"/>
    </row>
    <row r="1753" spans="1:7" x14ac:dyDescent="0.25">
      <c r="A1753" s="96" t="s">
        <v>3527</v>
      </c>
      <c r="B1753" s="97" t="s">
        <v>3528</v>
      </c>
      <c r="C1753" s="98" t="s">
        <v>65</v>
      </c>
      <c r="D1753" s="99">
        <v>15.1</v>
      </c>
      <c r="E1753" s="99">
        <v>23.98</v>
      </c>
      <c r="F1753" s="99">
        <v>39.08</v>
      </c>
      <c r="G1753" s="91"/>
    </row>
    <row r="1754" spans="1:7" x14ac:dyDescent="0.25">
      <c r="A1754" s="100" t="s">
        <v>3529</v>
      </c>
      <c r="B1754" s="97" t="s">
        <v>3530</v>
      </c>
      <c r="C1754" s="98" t="s">
        <v>65</v>
      </c>
      <c r="D1754" s="99">
        <v>12.77</v>
      </c>
      <c r="E1754" s="99">
        <v>23.98</v>
      </c>
      <c r="F1754" s="99">
        <v>36.75</v>
      </c>
      <c r="G1754" s="91"/>
    </row>
    <row r="1755" spans="1:7" x14ac:dyDescent="0.25">
      <c r="A1755" s="96" t="s">
        <v>3531</v>
      </c>
      <c r="B1755" s="97" t="s">
        <v>3532</v>
      </c>
      <c r="C1755" s="98" t="s">
        <v>65</v>
      </c>
      <c r="D1755" s="99">
        <v>102.55</v>
      </c>
      <c r="E1755" s="99">
        <v>50.25</v>
      </c>
      <c r="F1755" s="99">
        <v>152.80000000000001</v>
      </c>
      <c r="G1755" s="91"/>
    </row>
    <row r="1756" spans="1:7" x14ac:dyDescent="0.25">
      <c r="A1756" s="96" t="s">
        <v>3533</v>
      </c>
      <c r="B1756" s="97" t="s">
        <v>3534</v>
      </c>
      <c r="C1756" s="98" t="s">
        <v>65</v>
      </c>
      <c r="D1756" s="99">
        <v>19.670000000000002</v>
      </c>
      <c r="E1756" s="99">
        <v>23.98</v>
      </c>
      <c r="F1756" s="99">
        <v>43.65</v>
      </c>
      <c r="G1756" s="91"/>
    </row>
    <row r="1757" spans="1:7" x14ac:dyDescent="0.25">
      <c r="A1757" s="96" t="s">
        <v>3535</v>
      </c>
      <c r="B1757" s="97" t="s">
        <v>3536</v>
      </c>
      <c r="C1757" s="98" t="s">
        <v>65</v>
      </c>
      <c r="D1757" s="99">
        <v>12.29</v>
      </c>
      <c r="E1757" s="99">
        <v>33.5</v>
      </c>
      <c r="F1757" s="99">
        <v>45.79</v>
      </c>
      <c r="G1757" s="91"/>
    </row>
    <row r="1758" spans="1:7" x14ac:dyDescent="0.25">
      <c r="A1758" s="96" t="s">
        <v>3537</v>
      </c>
      <c r="B1758" s="97" t="s">
        <v>3538</v>
      </c>
      <c r="C1758" s="98" t="s">
        <v>65</v>
      </c>
      <c r="D1758" s="99">
        <v>259.37</v>
      </c>
      <c r="E1758" s="99"/>
      <c r="F1758" s="99">
        <v>259.37</v>
      </c>
      <c r="G1758" s="91"/>
    </row>
    <row r="1759" spans="1:7" x14ac:dyDescent="0.25">
      <c r="A1759" s="96" t="s">
        <v>3539</v>
      </c>
      <c r="B1759" s="97" t="s">
        <v>3540</v>
      </c>
      <c r="C1759" s="98" t="s">
        <v>65</v>
      </c>
      <c r="D1759" s="99">
        <v>514.25</v>
      </c>
      <c r="E1759" s="99"/>
      <c r="F1759" s="99">
        <v>514.25</v>
      </c>
      <c r="G1759" s="91"/>
    </row>
    <row r="1760" spans="1:7" x14ac:dyDescent="0.25">
      <c r="A1760" s="96" t="s">
        <v>3541</v>
      </c>
      <c r="B1760" s="97" t="s">
        <v>3542</v>
      </c>
      <c r="C1760" s="98"/>
      <c r="D1760" s="99"/>
      <c r="E1760" s="99"/>
      <c r="F1760" s="99"/>
      <c r="G1760" s="91"/>
    </row>
    <row r="1761" spans="1:7" x14ac:dyDescent="0.25">
      <c r="A1761" s="96" t="s">
        <v>3543</v>
      </c>
      <c r="B1761" s="97" t="s">
        <v>3544</v>
      </c>
      <c r="C1761" s="98" t="s">
        <v>65</v>
      </c>
      <c r="D1761" s="99">
        <v>19.34</v>
      </c>
      <c r="E1761" s="99">
        <v>33.5</v>
      </c>
      <c r="F1761" s="99">
        <v>52.84</v>
      </c>
      <c r="G1761" s="91"/>
    </row>
    <row r="1762" spans="1:7" x14ac:dyDescent="0.25">
      <c r="A1762" s="96" t="s">
        <v>3545</v>
      </c>
      <c r="B1762" s="97" t="s">
        <v>3546</v>
      </c>
      <c r="C1762" s="98"/>
      <c r="D1762" s="99"/>
      <c r="E1762" s="99"/>
      <c r="F1762" s="99"/>
      <c r="G1762" s="91"/>
    </row>
    <row r="1763" spans="1:7" x14ac:dyDescent="0.25">
      <c r="A1763" s="96" t="s">
        <v>3547</v>
      </c>
      <c r="B1763" s="97" t="s">
        <v>3548</v>
      </c>
      <c r="C1763" s="98" t="s">
        <v>65</v>
      </c>
      <c r="D1763" s="99">
        <v>19.760000000000002</v>
      </c>
      <c r="E1763" s="99">
        <v>33.5</v>
      </c>
      <c r="F1763" s="99">
        <v>53.26</v>
      </c>
      <c r="G1763" s="91"/>
    </row>
    <row r="1764" spans="1:7" x14ac:dyDescent="0.25">
      <c r="A1764" s="96" t="s">
        <v>3549</v>
      </c>
      <c r="B1764" s="97" t="s">
        <v>3550</v>
      </c>
      <c r="C1764" s="98"/>
      <c r="D1764" s="99"/>
      <c r="E1764" s="99"/>
      <c r="F1764" s="99"/>
      <c r="G1764" s="91"/>
    </row>
    <row r="1765" spans="1:7" x14ac:dyDescent="0.25">
      <c r="A1765" s="96" t="s">
        <v>3551</v>
      </c>
      <c r="B1765" s="97" t="s">
        <v>3552</v>
      </c>
      <c r="C1765" s="98"/>
      <c r="D1765" s="99"/>
      <c r="E1765" s="99"/>
      <c r="F1765" s="99"/>
      <c r="G1765" s="91"/>
    </row>
    <row r="1766" spans="1:7" x14ac:dyDescent="0.25">
      <c r="A1766" s="96" t="s">
        <v>3553</v>
      </c>
      <c r="B1766" s="97" t="s">
        <v>3554</v>
      </c>
      <c r="C1766" s="98" t="s">
        <v>148</v>
      </c>
      <c r="D1766" s="99">
        <v>184.22</v>
      </c>
      <c r="E1766" s="99">
        <v>56.78</v>
      </c>
      <c r="F1766" s="99">
        <v>241</v>
      </c>
      <c r="G1766" s="91"/>
    </row>
    <row r="1767" spans="1:7" x14ac:dyDescent="0.25">
      <c r="A1767" s="96" t="s">
        <v>3555</v>
      </c>
      <c r="B1767" s="97" t="s">
        <v>3556</v>
      </c>
      <c r="C1767" s="98" t="s">
        <v>65</v>
      </c>
      <c r="D1767" s="99"/>
      <c r="E1767" s="99">
        <v>2.27</v>
      </c>
      <c r="F1767" s="99">
        <v>2.27</v>
      </c>
      <c r="G1767" s="91"/>
    </row>
    <row r="1768" spans="1:7" x14ac:dyDescent="0.25">
      <c r="A1768" s="96" t="s">
        <v>3557</v>
      </c>
      <c r="B1768" s="97" t="s">
        <v>3558</v>
      </c>
      <c r="C1768" s="98"/>
      <c r="D1768" s="99"/>
      <c r="E1768" s="99"/>
      <c r="F1768" s="99"/>
      <c r="G1768" s="91"/>
    </row>
    <row r="1769" spans="1:7" x14ac:dyDescent="0.25">
      <c r="A1769" s="96" t="s">
        <v>3559</v>
      </c>
      <c r="B1769" s="97" t="s">
        <v>3560</v>
      </c>
      <c r="C1769" s="98" t="s">
        <v>65</v>
      </c>
      <c r="D1769" s="99">
        <v>10.41</v>
      </c>
      <c r="E1769" s="99">
        <v>3.84</v>
      </c>
      <c r="F1769" s="99">
        <v>14.25</v>
      </c>
      <c r="G1769" s="91"/>
    </row>
    <row r="1770" spans="1:7" x14ac:dyDescent="0.25">
      <c r="A1770" s="96" t="s">
        <v>3561</v>
      </c>
      <c r="B1770" s="97" t="s">
        <v>3562</v>
      </c>
      <c r="C1770" s="98" t="s">
        <v>65</v>
      </c>
      <c r="D1770" s="99">
        <v>9.74</v>
      </c>
      <c r="E1770" s="99">
        <v>5.75</v>
      </c>
      <c r="F1770" s="99">
        <v>15.49</v>
      </c>
      <c r="G1770" s="91"/>
    </row>
    <row r="1771" spans="1:7" x14ac:dyDescent="0.25">
      <c r="A1771" s="96" t="s">
        <v>3563</v>
      </c>
      <c r="B1771" s="97" t="s">
        <v>3564</v>
      </c>
      <c r="C1771" s="98" t="s">
        <v>65</v>
      </c>
      <c r="D1771" s="99">
        <v>118.81</v>
      </c>
      <c r="E1771" s="99">
        <v>7.3</v>
      </c>
      <c r="F1771" s="99">
        <v>126.11</v>
      </c>
      <c r="G1771" s="91"/>
    </row>
    <row r="1772" spans="1:7" x14ac:dyDescent="0.25">
      <c r="A1772" s="96" t="s">
        <v>3565</v>
      </c>
      <c r="B1772" s="97" t="s">
        <v>3566</v>
      </c>
      <c r="C1772" s="98" t="s">
        <v>65</v>
      </c>
      <c r="D1772" s="99">
        <v>18.27</v>
      </c>
      <c r="E1772" s="99">
        <v>5.75</v>
      </c>
      <c r="F1772" s="99">
        <v>24.02</v>
      </c>
      <c r="G1772" s="91"/>
    </row>
    <row r="1773" spans="1:7" x14ac:dyDescent="0.25">
      <c r="A1773" s="96" t="s">
        <v>3567</v>
      </c>
      <c r="B1773" s="97" t="s">
        <v>3568</v>
      </c>
      <c r="C1773" s="98" t="s">
        <v>65</v>
      </c>
      <c r="D1773" s="99">
        <v>55.09</v>
      </c>
      <c r="E1773" s="99">
        <v>7.3</v>
      </c>
      <c r="F1773" s="99">
        <v>62.39</v>
      </c>
      <c r="G1773" s="91"/>
    </row>
    <row r="1774" spans="1:7" x14ac:dyDescent="0.25">
      <c r="A1774" s="96" t="s">
        <v>3569</v>
      </c>
      <c r="B1774" s="97" t="s">
        <v>3570</v>
      </c>
      <c r="C1774" s="98" t="s">
        <v>65</v>
      </c>
      <c r="D1774" s="99">
        <v>14.26</v>
      </c>
      <c r="E1774" s="99">
        <v>5.75</v>
      </c>
      <c r="F1774" s="99">
        <v>20.010000000000002</v>
      </c>
      <c r="G1774" s="91"/>
    </row>
    <row r="1775" spans="1:7" x14ac:dyDescent="0.25">
      <c r="A1775" s="96" t="s">
        <v>3571</v>
      </c>
      <c r="B1775" s="97" t="s">
        <v>3572</v>
      </c>
      <c r="C1775" s="98" t="s">
        <v>65</v>
      </c>
      <c r="D1775" s="99">
        <v>55.35</v>
      </c>
      <c r="E1775" s="99">
        <v>7.3</v>
      </c>
      <c r="F1775" s="99">
        <v>62.65</v>
      </c>
      <c r="G1775" s="91"/>
    </row>
    <row r="1776" spans="1:7" x14ac:dyDescent="0.25">
      <c r="A1776" s="96" t="s">
        <v>3573</v>
      </c>
      <c r="B1776" s="97" t="s">
        <v>3574</v>
      </c>
      <c r="C1776" s="98" t="s">
        <v>65</v>
      </c>
      <c r="D1776" s="99">
        <v>10.39</v>
      </c>
      <c r="E1776" s="99"/>
      <c r="F1776" s="99">
        <v>10.39</v>
      </c>
      <c r="G1776" s="91"/>
    </row>
    <row r="1777" spans="1:7" x14ac:dyDescent="0.25">
      <c r="A1777" s="96" t="s">
        <v>3575</v>
      </c>
      <c r="B1777" s="97" t="s">
        <v>3576</v>
      </c>
      <c r="C1777" s="98"/>
      <c r="D1777" s="99"/>
      <c r="E1777" s="99"/>
      <c r="F1777" s="99"/>
      <c r="G1777" s="91"/>
    </row>
    <row r="1778" spans="1:7" x14ac:dyDescent="0.25">
      <c r="A1778" s="96" t="s">
        <v>3577</v>
      </c>
      <c r="B1778" s="97" t="s">
        <v>3578</v>
      </c>
      <c r="C1778" s="98" t="s">
        <v>13</v>
      </c>
      <c r="D1778" s="99">
        <v>57.33</v>
      </c>
      <c r="E1778" s="99">
        <v>4.2</v>
      </c>
      <c r="F1778" s="99">
        <v>61.53</v>
      </c>
      <c r="G1778" s="91"/>
    </row>
    <row r="1779" spans="1:7" x14ac:dyDescent="0.25">
      <c r="A1779" s="96" t="s">
        <v>3579</v>
      </c>
      <c r="B1779" s="97" t="s">
        <v>3580</v>
      </c>
      <c r="C1779" s="98" t="s">
        <v>13</v>
      </c>
      <c r="D1779" s="99">
        <v>42.6</v>
      </c>
      <c r="E1779" s="99">
        <v>4.2</v>
      </c>
      <c r="F1779" s="99">
        <v>46.8</v>
      </c>
      <c r="G1779" s="91"/>
    </row>
    <row r="1780" spans="1:7" x14ac:dyDescent="0.25">
      <c r="A1780" s="96" t="s">
        <v>3581</v>
      </c>
      <c r="B1780" s="97" t="s">
        <v>3582</v>
      </c>
      <c r="C1780" s="98" t="s">
        <v>13</v>
      </c>
      <c r="D1780" s="99">
        <v>53.15</v>
      </c>
      <c r="E1780" s="99">
        <v>4.2</v>
      </c>
      <c r="F1780" s="99">
        <v>57.35</v>
      </c>
      <c r="G1780" s="91"/>
    </row>
    <row r="1781" spans="1:7" x14ac:dyDescent="0.25">
      <c r="A1781" s="96" t="s">
        <v>3583</v>
      </c>
      <c r="B1781" s="97" t="s">
        <v>3584</v>
      </c>
      <c r="C1781" s="98" t="s">
        <v>13</v>
      </c>
      <c r="D1781" s="99">
        <v>61.1</v>
      </c>
      <c r="E1781" s="99">
        <v>4.2</v>
      </c>
      <c r="F1781" s="99">
        <v>65.3</v>
      </c>
      <c r="G1781" s="91"/>
    </row>
    <row r="1782" spans="1:7" x14ac:dyDescent="0.25">
      <c r="A1782" s="96" t="s">
        <v>3585</v>
      </c>
      <c r="B1782" s="97" t="s">
        <v>3586</v>
      </c>
      <c r="C1782" s="98"/>
      <c r="D1782" s="99"/>
      <c r="E1782" s="99"/>
      <c r="F1782" s="99"/>
      <c r="G1782" s="91"/>
    </row>
    <row r="1783" spans="1:7" x14ac:dyDescent="0.25">
      <c r="A1783" s="96" t="s">
        <v>3587</v>
      </c>
      <c r="B1783" s="97" t="s">
        <v>3588</v>
      </c>
      <c r="C1783" s="98" t="s">
        <v>13</v>
      </c>
      <c r="D1783" s="99">
        <v>106.61</v>
      </c>
      <c r="E1783" s="99">
        <v>36.53</v>
      </c>
      <c r="F1783" s="99">
        <v>143.13999999999999</v>
      </c>
      <c r="G1783" s="91"/>
    </row>
    <row r="1784" spans="1:7" x14ac:dyDescent="0.25">
      <c r="A1784" s="96" t="s">
        <v>3589</v>
      </c>
      <c r="B1784" s="97" t="s">
        <v>3590</v>
      </c>
      <c r="C1784" s="98" t="s">
        <v>13</v>
      </c>
      <c r="D1784" s="99">
        <v>155.47999999999999</v>
      </c>
      <c r="E1784" s="99">
        <v>36.53</v>
      </c>
      <c r="F1784" s="99">
        <v>192.01</v>
      </c>
      <c r="G1784" s="91"/>
    </row>
    <row r="1785" spans="1:7" x14ac:dyDescent="0.25">
      <c r="A1785" s="96" t="s">
        <v>3591</v>
      </c>
      <c r="B1785" s="97" t="s">
        <v>3592</v>
      </c>
      <c r="C1785" s="98" t="s">
        <v>13</v>
      </c>
      <c r="D1785" s="99">
        <v>238.42</v>
      </c>
      <c r="E1785" s="99">
        <v>36.53</v>
      </c>
      <c r="F1785" s="99">
        <v>274.95</v>
      </c>
      <c r="G1785" s="91"/>
    </row>
    <row r="1786" spans="1:7" x14ac:dyDescent="0.25">
      <c r="A1786" s="96" t="s">
        <v>3593</v>
      </c>
      <c r="B1786" s="97" t="s">
        <v>3594</v>
      </c>
      <c r="C1786" s="98" t="s">
        <v>13</v>
      </c>
      <c r="D1786" s="99">
        <v>351.2</v>
      </c>
      <c r="E1786" s="99">
        <v>36.53</v>
      </c>
      <c r="F1786" s="99">
        <v>387.73</v>
      </c>
      <c r="G1786" s="91"/>
    </row>
    <row r="1787" spans="1:7" x14ac:dyDescent="0.25">
      <c r="A1787" s="96" t="s">
        <v>3595</v>
      </c>
      <c r="B1787" s="97" t="s">
        <v>3596</v>
      </c>
      <c r="C1787" s="98" t="s">
        <v>13</v>
      </c>
      <c r="D1787" s="99">
        <v>153.38999999999999</v>
      </c>
      <c r="E1787" s="99">
        <v>36.53</v>
      </c>
      <c r="F1787" s="99">
        <v>189.92</v>
      </c>
      <c r="G1787" s="91"/>
    </row>
    <row r="1788" spans="1:7" x14ac:dyDescent="0.25">
      <c r="A1788" s="96" t="s">
        <v>3597</v>
      </c>
      <c r="B1788" s="97" t="s">
        <v>3598</v>
      </c>
      <c r="C1788" s="98" t="s">
        <v>13</v>
      </c>
      <c r="D1788" s="99">
        <v>91.42</v>
      </c>
      <c r="E1788" s="99">
        <v>36.53</v>
      </c>
      <c r="F1788" s="99">
        <v>127.95</v>
      </c>
      <c r="G1788" s="91"/>
    </row>
    <row r="1789" spans="1:7" x14ac:dyDescent="0.25">
      <c r="A1789" s="96" t="s">
        <v>3599</v>
      </c>
      <c r="B1789" s="97" t="s">
        <v>3600</v>
      </c>
      <c r="C1789" s="98" t="s">
        <v>13</v>
      </c>
      <c r="D1789" s="99">
        <v>418.28</v>
      </c>
      <c r="E1789" s="99">
        <v>36.53</v>
      </c>
      <c r="F1789" s="99">
        <v>454.81</v>
      </c>
      <c r="G1789" s="91"/>
    </row>
    <row r="1790" spans="1:7" x14ac:dyDescent="0.25">
      <c r="A1790" s="96" t="s">
        <v>3601</v>
      </c>
      <c r="B1790" s="97" t="s">
        <v>3602</v>
      </c>
      <c r="C1790" s="98" t="s">
        <v>13</v>
      </c>
      <c r="D1790" s="99">
        <v>135.31</v>
      </c>
      <c r="E1790" s="99">
        <v>36.53</v>
      </c>
      <c r="F1790" s="99">
        <v>171.84</v>
      </c>
      <c r="G1790" s="91"/>
    </row>
    <row r="1791" spans="1:7" x14ac:dyDescent="0.25">
      <c r="A1791" s="96" t="s">
        <v>3603</v>
      </c>
      <c r="B1791" s="97" t="s">
        <v>3604</v>
      </c>
      <c r="C1791" s="98"/>
      <c r="D1791" s="99"/>
      <c r="E1791" s="99"/>
      <c r="F1791" s="99"/>
      <c r="G1791" s="91"/>
    </row>
    <row r="1792" spans="1:7" x14ac:dyDescent="0.25">
      <c r="A1792" s="96" t="s">
        <v>3605</v>
      </c>
      <c r="B1792" s="97" t="s">
        <v>3606</v>
      </c>
      <c r="C1792" s="98" t="s">
        <v>123</v>
      </c>
      <c r="D1792" s="99">
        <v>29.85</v>
      </c>
      <c r="E1792" s="99">
        <v>36.53</v>
      </c>
      <c r="F1792" s="99">
        <v>66.38</v>
      </c>
      <c r="G1792" s="91"/>
    </row>
    <row r="1793" spans="1:7" x14ac:dyDescent="0.25">
      <c r="A1793" s="96" t="s">
        <v>3607</v>
      </c>
      <c r="B1793" s="97" t="s">
        <v>3608</v>
      </c>
      <c r="C1793" s="98" t="s">
        <v>123</v>
      </c>
      <c r="D1793" s="99">
        <v>40.67</v>
      </c>
      <c r="E1793" s="99">
        <v>36.53</v>
      </c>
      <c r="F1793" s="99">
        <v>77.2</v>
      </c>
      <c r="G1793" s="91"/>
    </row>
    <row r="1794" spans="1:7" x14ac:dyDescent="0.25">
      <c r="A1794" s="96" t="s">
        <v>3609</v>
      </c>
      <c r="B1794" s="97" t="s">
        <v>3610</v>
      </c>
      <c r="C1794" s="98" t="s">
        <v>123</v>
      </c>
      <c r="D1794" s="99">
        <v>43.56</v>
      </c>
      <c r="E1794" s="99">
        <v>36.53</v>
      </c>
      <c r="F1794" s="99">
        <v>80.09</v>
      </c>
      <c r="G1794" s="91"/>
    </row>
    <row r="1795" spans="1:7" x14ac:dyDescent="0.25">
      <c r="A1795" s="96" t="s">
        <v>3611</v>
      </c>
      <c r="B1795" s="97" t="s">
        <v>3612</v>
      </c>
      <c r="C1795" s="98" t="s">
        <v>123</v>
      </c>
      <c r="D1795" s="99">
        <v>157.69</v>
      </c>
      <c r="E1795" s="99">
        <v>58.53</v>
      </c>
      <c r="F1795" s="99">
        <v>216.22</v>
      </c>
      <c r="G1795" s="91"/>
    </row>
    <row r="1796" spans="1:7" x14ac:dyDescent="0.25">
      <c r="A1796" s="96" t="s">
        <v>3613</v>
      </c>
      <c r="B1796" s="97" t="s">
        <v>3614</v>
      </c>
      <c r="C1796" s="98" t="s">
        <v>65</v>
      </c>
      <c r="D1796" s="99">
        <v>238.41</v>
      </c>
      <c r="E1796" s="99"/>
      <c r="F1796" s="99">
        <v>238.41</v>
      </c>
      <c r="G1796" s="91"/>
    </row>
    <row r="1797" spans="1:7" x14ac:dyDescent="0.25">
      <c r="A1797" s="96" t="s">
        <v>3615</v>
      </c>
      <c r="B1797" s="97" t="s">
        <v>3616</v>
      </c>
      <c r="C1797" s="98" t="s">
        <v>65</v>
      </c>
      <c r="D1797" s="99">
        <v>248.96</v>
      </c>
      <c r="E1797" s="99"/>
      <c r="F1797" s="99">
        <v>248.96</v>
      </c>
      <c r="G1797" s="91"/>
    </row>
    <row r="1798" spans="1:7" x14ac:dyDescent="0.25">
      <c r="A1798" s="96" t="s">
        <v>3617</v>
      </c>
      <c r="B1798" s="97" t="s">
        <v>3618</v>
      </c>
      <c r="C1798" s="98" t="s">
        <v>65</v>
      </c>
      <c r="D1798" s="99">
        <v>220.89</v>
      </c>
      <c r="E1798" s="99"/>
      <c r="F1798" s="99">
        <v>220.89</v>
      </c>
      <c r="G1798" s="91"/>
    </row>
    <row r="1799" spans="1:7" x14ac:dyDescent="0.25">
      <c r="A1799" s="96" t="s">
        <v>3619</v>
      </c>
      <c r="B1799" s="97" t="s">
        <v>3620</v>
      </c>
      <c r="C1799" s="98" t="s">
        <v>123</v>
      </c>
      <c r="D1799" s="99">
        <v>45.66</v>
      </c>
      <c r="E1799" s="99"/>
      <c r="F1799" s="99">
        <v>45.66</v>
      </c>
      <c r="G1799" s="91"/>
    </row>
    <row r="1800" spans="1:7" x14ac:dyDescent="0.25">
      <c r="A1800" s="96" t="s">
        <v>3621</v>
      </c>
      <c r="B1800" s="97" t="s">
        <v>3622</v>
      </c>
      <c r="C1800" s="98" t="s">
        <v>65</v>
      </c>
      <c r="D1800" s="99">
        <v>330.25</v>
      </c>
      <c r="E1800" s="99"/>
      <c r="F1800" s="99">
        <v>330.25</v>
      </c>
      <c r="G1800" s="91"/>
    </row>
    <row r="1801" spans="1:7" x14ac:dyDescent="0.25">
      <c r="A1801" s="96" t="s">
        <v>3623</v>
      </c>
      <c r="B1801" s="97" t="s">
        <v>3624</v>
      </c>
      <c r="C1801" s="98" t="s">
        <v>65</v>
      </c>
      <c r="D1801" s="99">
        <v>388.93</v>
      </c>
      <c r="E1801" s="99">
        <v>75.28</v>
      </c>
      <c r="F1801" s="99">
        <v>464.21</v>
      </c>
      <c r="G1801" s="91"/>
    </row>
    <row r="1802" spans="1:7" x14ac:dyDescent="0.25">
      <c r="A1802" s="96" t="s">
        <v>3625</v>
      </c>
      <c r="B1802" s="97" t="s">
        <v>3626</v>
      </c>
      <c r="C1802" s="98" t="s">
        <v>65</v>
      </c>
      <c r="D1802" s="99">
        <v>238.03</v>
      </c>
      <c r="E1802" s="99"/>
      <c r="F1802" s="99">
        <v>238.03</v>
      </c>
      <c r="G1802" s="91"/>
    </row>
    <row r="1803" spans="1:7" x14ac:dyDescent="0.25">
      <c r="A1803" s="96" t="s">
        <v>3627</v>
      </c>
      <c r="B1803" s="97" t="s">
        <v>3628</v>
      </c>
      <c r="C1803" s="98" t="s">
        <v>65</v>
      </c>
      <c r="D1803" s="99">
        <v>1594.69</v>
      </c>
      <c r="E1803" s="99">
        <v>112.41</v>
      </c>
      <c r="F1803" s="99">
        <v>1707.1</v>
      </c>
      <c r="G1803" s="91"/>
    </row>
    <row r="1804" spans="1:7" x14ac:dyDescent="0.25">
      <c r="A1804" s="96" t="s">
        <v>3629</v>
      </c>
      <c r="B1804" s="97" t="s">
        <v>3630</v>
      </c>
      <c r="C1804" s="98" t="s">
        <v>65</v>
      </c>
      <c r="D1804" s="99">
        <v>1073.48</v>
      </c>
      <c r="E1804" s="99">
        <v>112.41</v>
      </c>
      <c r="F1804" s="99">
        <v>1185.8900000000001</v>
      </c>
      <c r="G1804" s="91"/>
    </row>
    <row r="1805" spans="1:7" x14ac:dyDescent="0.25">
      <c r="A1805" s="96" t="s">
        <v>3631</v>
      </c>
      <c r="B1805" s="97" t="s">
        <v>3632</v>
      </c>
      <c r="C1805" s="98" t="s">
        <v>65</v>
      </c>
      <c r="D1805" s="99">
        <v>550.04</v>
      </c>
      <c r="E1805" s="99">
        <v>44.08</v>
      </c>
      <c r="F1805" s="99">
        <v>594.12</v>
      </c>
      <c r="G1805" s="91"/>
    </row>
    <row r="1806" spans="1:7" x14ac:dyDescent="0.25">
      <c r="A1806" s="96" t="s">
        <v>3633</v>
      </c>
      <c r="B1806" s="97" t="s">
        <v>3634</v>
      </c>
      <c r="C1806" s="98" t="s">
        <v>65</v>
      </c>
      <c r="D1806" s="99">
        <v>778.1</v>
      </c>
      <c r="E1806" s="99">
        <v>38.340000000000003</v>
      </c>
      <c r="F1806" s="99">
        <v>816.44</v>
      </c>
      <c r="G1806" s="91"/>
    </row>
    <row r="1807" spans="1:7" x14ac:dyDescent="0.25">
      <c r="A1807" s="96" t="s">
        <v>3635</v>
      </c>
      <c r="B1807" s="97" t="s">
        <v>3636</v>
      </c>
      <c r="C1807" s="98" t="s">
        <v>13</v>
      </c>
      <c r="D1807" s="99">
        <v>591.86</v>
      </c>
      <c r="E1807" s="99">
        <v>150.68</v>
      </c>
      <c r="F1807" s="99">
        <v>742.54</v>
      </c>
      <c r="G1807" s="91"/>
    </row>
    <row r="1808" spans="1:7" x14ac:dyDescent="0.25">
      <c r="A1808" s="96" t="s">
        <v>3637</v>
      </c>
      <c r="B1808" s="97" t="s">
        <v>3638</v>
      </c>
      <c r="C1808" s="98" t="s">
        <v>65</v>
      </c>
      <c r="D1808" s="99">
        <v>1444.33</v>
      </c>
      <c r="E1808" s="99">
        <v>90.74</v>
      </c>
      <c r="F1808" s="99">
        <v>1535.07</v>
      </c>
      <c r="G1808" s="91"/>
    </row>
    <row r="1809" spans="1:7" x14ac:dyDescent="0.25">
      <c r="A1809" s="96" t="s">
        <v>3639</v>
      </c>
      <c r="B1809" s="97" t="s">
        <v>3640</v>
      </c>
      <c r="C1809" s="98" t="s">
        <v>65</v>
      </c>
      <c r="D1809" s="99">
        <v>100.88</v>
      </c>
      <c r="E1809" s="99">
        <v>110.65</v>
      </c>
      <c r="F1809" s="99">
        <v>211.53</v>
      </c>
      <c r="G1809" s="91"/>
    </row>
    <row r="1810" spans="1:7" x14ac:dyDescent="0.25">
      <c r="A1810" s="96" t="s">
        <v>3641</v>
      </c>
      <c r="B1810" s="97" t="s">
        <v>3642</v>
      </c>
      <c r="C1810" s="98" t="s">
        <v>123</v>
      </c>
      <c r="D1810" s="99">
        <v>202.21</v>
      </c>
      <c r="E1810" s="99">
        <v>59.01</v>
      </c>
      <c r="F1810" s="99">
        <v>261.22000000000003</v>
      </c>
      <c r="G1810" s="91"/>
    </row>
    <row r="1811" spans="1:7" x14ac:dyDescent="0.25">
      <c r="A1811" s="96" t="s">
        <v>3643</v>
      </c>
      <c r="B1811" s="97" t="s">
        <v>3644</v>
      </c>
      <c r="C1811" s="98"/>
      <c r="D1811" s="99"/>
      <c r="E1811" s="99"/>
      <c r="F1811" s="99"/>
      <c r="G1811" s="91"/>
    </row>
    <row r="1812" spans="1:7" x14ac:dyDescent="0.25">
      <c r="A1812" s="96" t="s">
        <v>3645</v>
      </c>
      <c r="B1812" s="97" t="s">
        <v>3646</v>
      </c>
      <c r="C1812" s="98" t="s">
        <v>13</v>
      </c>
      <c r="D1812" s="99">
        <v>106.96</v>
      </c>
      <c r="E1812" s="99">
        <v>176.66</v>
      </c>
      <c r="F1812" s="99">
        <v>283.62</v>
      </c>
      <c r="G1812" s="91"/>
    </row>
    <row r="1813" spans="1:7" x14ac:dyDescent="0.25">
      <c r="A1813" s="96" t="s">
        <v>3647</v>
      </c>
      <c r="B1813" s="97" t="s">
        <v>3648</v>
      </c>
      <c r="C1813" s="98" t="s">
        <v>13</v>
      </c>
      <c r="D1813" s="99">
        <v>575.84</v>
      </c>
      <c r="E1813" s="99">
        <v>217.06</v>
      </c>
      <c r="F1813" s="99">
        <v>792.9</v>
      </c>
      <c r="G1813" s="91"/>
    </row>
    <row r="1814" spans="1:7" x14ac:dyDescent="0.25">
      <c r="A1814" s="96" t="s">
        <v>3649</v>
      </c>
      <c r="B1814" s="97" t="s">
        <v>3650</v>
      </c>
      <c r="C1814" s="98" t="s">
        <v>13</v>
      </c>
      <c r="D1814" s="99">
        <v>2326.98</v>
      </c>
      <c r="E1814" s="99">
        <v>393.72</v>
      </c>
      <c r="F1814" s="99">
        <v>2720.7</v>
      </c>
      <c r="G1814" s="91"/>
    </row>
    <row r="1815" spans="1:7" x14ac:dyDescent="0.25">
      <c r="A1815" s="96" t="s">
        <v>3651</v>
      </c>
      <c r="B1815" s="97" t="s">
        <v>3652</v>
      </c>
      <c r="C1815" s="98" t="s">
        <v>13</v>
      </c>
      <c r="D1815" s="99">
        <v>3020.96</v>
      </c>
      <c r="E1815" s="99">
        <v>1070</v>
      </c>
      <c r="F1815" s="99">
        <v>4090.96</v>
      </c>
      <c r="G1815" s="91"/>
    </row>
    <row r="1816" spans="1:7" x14ac:dyDescent="0.25">
      <c r="A1816" s="96" t="s">
        <v>3653</v>
      </c>
      <c r="B1816" s="97" t="s">
        <v>3654</v>
      </c>
      <c r="C1816" s="98" t="s">
        <v>13</v>
      </c>
      <c r="D1816" s="99">
        <v>6210.4</v>
      </c>
      <c r="E1816" s="99">
        <v>2140</v>
      </c>
      <c r="F1816" s="99">
        <v>8350.4</v>
      </c>
      <c r="G1816" s="91"/>
    </row>
    <row r="1817" spans="1:7" x14ac:dyDescent="0.25">
      <c r="A1817" s="96" t="s">
        <v>3655</v>
      </c>
      <c r="B1817" s="97" t="s">
        <v>3656</v>
      </c>
      <c r="C1817" s="98" t="s">
        <v>13</v>
      </c>
      <c r="D1817" s="99">
        <v>9151.44</v>
      </c>
      <c r="E1817" s="99">
        <v>2483.2800000000002</v>
      </c>
      <c r="F1817" s="99">
        <v>11634.72</v>
      </c>
      <c r="G1817" s="91"/>
    </row>
    <row r="1818" spans="1:7" x14ac:dyDescent="0.25">
      <c r="A1818" s="96" t="s">
        <v>3657</v>
      </c>
      <c r="B1818" s="97" t="s">
        <v>3658</v>
      </c>
      <c r="C1818" s="98"/>
      <c r="D1818" s="99"/>
      <c r="E1818" s="99"/>
      <c r="F1818" s="99"/>
      <c r="G1818" s="91"/>
    </row>
    <row r="1819" spans="1:7" x14ac:dyDescent="0.25">
      <c r="A1819" s="96" t="s">
        <v>3659</v>
      </c>
      <c r="B1819" s="97" t="s">
        <v>3660</v>
      </c>
      <c r="C1819" s="98" t="s">
        <v>65</v>
      </c>
      <c r="D1819" s="99">
        <v>8.5399999999999991</v>
      </c>
      <c r="E1819" s="99">
        <v>8.82</v>
      </c>
      <c r="F1819" s="99">
        <v>17.36</v>
      </c>
      <c r="G1819" s="91"/>
    </row>
    <row r="1820" spans="1:7" x14ac:dyDescent="0.25">
      <c r="A1820" s="96" t="s">
        <v>3661</v>
      </c>
      <c r="B1820" s="97" t="s">
        <v>3662</v>
      </c>
      <c r="C1820" s="98" t="s">
        <v>65</v>
      </c>
      <c r="D1820" s="99">
        <v>67.33</v>
      </c>
      <c r="E1820" s="99">
        <v>12.22</v>
      </c>
      <c r="F1820" s="99">
        <v>79.55</v>
      </c>
      <c r="G1820" s="91"/>
    </row>
    <row r="1821" spans="1:7" x14ac:dyDescent="0.25">
      <c r="A1821" s="96" t="s">
        <v>3663</v>
      </c>
      <c r="B1821" s="97" t="s">
        <v>3664</v>
      </c>
      <c r="C1821" s="98" t="s">
        <v>123</v>
      </c>
      <c r="D1821" s="99">
        <v>10.98</v>
      </c>
      <c r="E1821" s="99"/>
      <c r="F1821" s="99">
        <v>10.98</v>
      </c>
      <c r="G1821" s="91"/>
    </row>
    <row r="1822" spans="1:7" x14ac:dyDescent="0.25">
      <c r="A1822" s="96" t="s">
        <v>3665</v>
      </c>
      <c r="B1822" s="97" t="s">
        <v>3666</v>
      </c>
      <c r="C1822" s="98" t="s">
        <v>65</v>
      </c>
      <c r="D1822" s="99">
        <v>1.49</v>
      </c>
      <c r="E1822" s="99">
        <v>18.53</v>
      </c>
      <c r="F1822" s="99">
        <v>20.02</v>
      </c>
      <c r="G1822" s="91"/>
    </row>
    <row r="1823" spans="1:7" x14ac:dyDescent="0.25">
      <c r="A1823" s="96" t="s">
        <v>3667</v>
      </c>
      <c r="B1823" s="97" t="s">
        <v>3668</v>
      </c>
      <c r="C1823" s="98" t="s">
        <v>65</v>
      </c>
      <c r="D1823" s="99">
        <v>1.59</v>
      </c>
      <c r="E1823" s="99">
        <v>24.84</v>
      </c>
      <c r="F1823" s="99">
        <v>26.43</v>
      </c>
      <c r="G1823" s="91"/>
    </row>
    <row r="1824" spans="1:7" x14ac:dyDescent="0.25">
      <c r="A1824" s="96" t="s">
        <v>3669</v>
      </c>
      <c r="B1824" s="97" t="s">
        <v>3670</v>
      </c>
      <c r="C1824" s="98" t="s">
        <v>13</v>
      </c>
      <c r="D1824" s="99">
        <v>562.71</v>
      </c>
      <c r="E1824" s="99">
        <v>44.38</v>
      </c>
      <c r="F1824" s="99">
        <v>607.09</v>
      </c>
      <c r="G1824" s="91"/>
    </row>
    <row r="1825" spans="1:7" x14ac:dyDescent="0.25">
      <c r="A1825" s="96" t="s">
        <v>3671</v>
      </c>
      <c r="B1825" s="97" t="s">
        <v>3672</v>
      </c>
      <c r="C1825" s="98" t="s">
        <v>65</v>
      </c>
      <c r="D1825" s="99">
        <v>1533.7</v>
      </c>
      <c r="E1825" s="99">
        <v>25.18</v>
      </c>
      <c r="F1825" s="99">
        <v>1558.88</v>
      </c>
      <c r="G1825" s="91"/>
    </row>
    <row r="1826" spans="1:7" x14ac:dyDescent="0.25">
      <c r="A1826" s="96" t="s">
        <v>3673</v>
      </c>
      <c r="B1826" s="97" t="s">
        <v>3674</v>
      </c>
      <c r="C1826" s="98"/>
      <c r="D1826" s="99"/>
      <c r="E1826" s="99"/>
      <c r="F1826" s="99"/>
      <c r="G1826" s="91"/>
    </row>
    <row r="1827" spans="1:7" x14ac:dyDescent="0.25">
      <c r="A1827" s="96" t="s">
        <v>3675</v>
      </c>
      <c r="B1827" s="97" t="s">
        <v>3676</v>
      </c>
      <c r="C1827" s="98"/>
      <c r="D1827" s="99"/>
      <c r="E1827" s="99"/>
      <c r="F1827" s="99"/>
      <c r="G1827" s="91"/>
    </row>
    <row r="1828" spans="1:7" x14ac:dyDescent="0.25">
      <c r="A1828" s="96" t="s">
        <v>3677</v>
      </c>
      <c r="B1828" s="97" t="s">
        <v>3678</v>
      </c>
      <c r="C1828" s="98" t="s">
        <v>65</v>
      </c>
      <c r="D1828" s="99">
        <v>39.020000000000003</v>
      </c>
      <c r="E1828" s="99">
        <v>7.56</v>
      </c>
      <c r="F1828" s="99">
        <v>46.58</v>
      </c>
      <c r="G1828" s="91"/>
    </row>
    <row r="1829" spans="1:7" x14ac:dyDescent="0.25">
      <c r="A1829" s="96" t="s">
        <v>3679</v>
      </c>
      <c r="B1829" s="97" t="s">
        <v>3680</v>
      </c>
      <c r="C1829" s="98" t="s">
        <v>326</v>
      </c>
      <c r="D1829" s="99">
        <v>2165.12</v>
      </c>
      <c r="E1829" s="99">
        <v>181.26</v>
      </c>
      <c r="F1829" s="99">
        <v>2346.38</v>
      </c>
      <c r="G1829" s="91"/>
    </row>
    <row r="1830" spans="1:7" x14ac:dyDescent="0.25">
      <c r="A1830" s="96" t="s">
        <v>3681</v>
      </c>
      <c r="B1830" s="97" t="s">
        <v>3682</v>
      </c>
      <c r="C1830" s="98" t="s">
        <v>326</v>
      </c>
      <c r="D1830" s="99">
        <v>1728.37</v>
      </c>
      <c r="E1830" s="99">
        <v>181.26</v>
      </c>
      <c r="F1830" s="99">
        <v>1909.63</v>
      </c>
      <c r="G1830" s="91"/>
    </row>
    <row r="1831" spans="1:7" x14ac:dyDescent="0.25">
      <c r="A1831" s="96" t="s">
        <v>3683</v>
      </c>
      <c r="B1831" s="97" t="s">
        <v>3684</v>
      </c>
      <c r="C1831" s="98" t="s">
        <v>65</v>
      </c>
      <c r="D1831" s="99">
        <v>178.59</v>
      </c>
      <c r="E1831" s="99">
        <v>37.299999999999997</v>
      </c>
      <c r="F1831" s="99">
        <v>215.89</v>
      </c>
      <c r="G1831" s="91"/>
    </row>
    <row r="1832" spans="1:7" x14ac:dyDescent="0.25">
      <c r="A1832" s="96" t="s">
        <v>3685</v>
      </c>
      <c r="B1832" s="97" t="s">
        <v>3686</v>
      </c>
      <c r="C1832" s="98"/>
      <c r="D1832" s="99"/>
      <c r="E1832" s="99"/>
      <c r="F1832" s="99"/>
      <c r="G1832" s="91"/>
    </row>
    <row r="1833" spans="1:7" x14ac:dyDescent="0.25">
      <c r="A1833" s="96" t="s">
        <v>3687</v>
      </c>
      <c r="B1833" s="97" t="s">
        <v>3688</v>
      </c>
      <c r="C1833" s="98" t="s">
        <v>13</v>
      </c>
      <c r="D1833" s="99">
        <v>4724.3500000000004</v>
      </c>
      <c r="E1833" s="99">
        <v>106.65</v>
      </c>
      <c r="F1833" s="99">
        <v>4831</v>
      </c>
      <c r="G1833" s="91"/>
    </row>
    <row r="1834" spans="1:7" x14ac:dyDescent="0.25">
      <c r="A1834" s="96" t="s">
        <v>3689</v>
      </c>
      <c r="B1834" s="97" t="s">
        <v>3690</v>
      </c>
      <c r="C1834" s="98"/>
      <c r="D1834" s="99"/>
      <c r="E1834" s="99"/>
      <c r="F1834" s="99"/>
      <c r="G1834" s="91"/>
    </row>
    <row r="1835" spans="1:7" x14ac:dyDescent="0.25">
      <c r="A1835" s="96" t="s">
        <v>3691</v>
      </c>
      <c r="B1835" s="97" t="s">
        <v>3692</v>
      </c>
      <c r="C1835" s="98" t="s">
        <v>123</v>
      </c>
      <c r="D1835" s="99">
        <v>121.07</v>
      </c>
      <c r="E1835" s="99">
        <v>109.32</v>
      </c>
      <c r="F1835" s="99">
        <v>230.39</v>
      </c>
      <c r="G1835" s="91"/>
    </row>
    <row r="1836" spans="1:7" x14ac:dyDescent="0.25">
      <c r="A1836" s="96" t="s">
        <v>3693</v>
      </c>
      <c r="B1836" s="97" t="s">
        <v>3694</v>
      </c>
      <c r="C1836" s="98" t="s">
        <v>13</v>
      </c>
      <c r="D1836" s="99">
        <v>564.44000000000005</v>
      </c>
      <c r="E1836" s="99">
        <v>24.33</v>
      </c>
      <c r="F1836" s="99">
        <v>588.77</v>
      </c>
      <c r="G1836" s="91"/>
    </row>
    <row r="1837" spans="1:7" x14ac:dyDescent="0.25">
      <c r="A1837" s="96" t="s">
        <v>3695</v>
      </c>
      <c r="B1837" s="97" t="s">
        <v>3696</v>
      </c>
      <c r="C1837" s="98" t="s">
        <v>65</v>
      </c>
      <c r="D1837" s="99">
        <v>156.16999999999999</v>
      </c>
      <c r="E1837" s="99">
        <v>68.14</v>
      </c>
      <c r="F1837" s="99">
        <v>224.31</v>
      </c>
      <c r="G1837" s="91"/>
    </row>
    <row r="1838" spans="1:7" x14ac:dyDescent="0.25">
      <c r="A1838" s="96" t="s">
        <v>3697</v>
      </c>
      <c r="B1838" s="97" t="s">
        <v>3698</v>
      </c>
      <c r="C1838" s="98" t="s">
        <v>13</v>
      </c>
      <c r="D1838" s="99">
        <v>618.66999999999996</v>
      </c>
      <c r="E1838" s="99">
        <v>34.22</v>
      </c>
      <c r="F1838" s="99">
        <v>652.89</v>
      </c>
      <c r="G1838" s="91"/>
    </row>
    <row r="1839" spans="1:7" x14ac:dyDescent="0.25">
      <c r="A1839" s="96" t="s">
        <v>3699</v>
      </c>
      <c r="B1839" s="97" t="s">
        <v>3700</v>
      </c>
      <c r="C1839" s="98" t="s">
        <v>13</v>
      </c>
      <c r="D1839" s="99">
        <v>1060.1400000000001</v>
      </c>
      <c r="E1839" s="99">
        <v>51.33</v>
      </c>
      <c r="F1839" s="99">
        <v>1111.47</v>
      </c>
      <c r="G1839" s="91"/>
    </row>
    <row r="1840" spans="1:7" x14ac:dyDescent="0.25">
      <c r="A1840" s="96" t="s">
        <v>3701</v>
      </c>
      <c r="B1840" s="97" t="s">
        <v>3702</v>
      </c>
      <c r="C1840" s="98"/>
      <c r="D1840" s="99"/>
      <c r="E1840" s="99"/>
      <c r="F1840" s="99"/>
      <c r="G1840" s="91"/>
    </row>
    <row r="1841" spans="1:7" x14ac:dyDescent="0.25">
      <c r="A1841" s="96" t="s">
        <v>3703</v>
      </c>
      <c r="B1841" s="97" t="s">
        <v>3704</v>
      </c>
      <c r="C1841" s="98" t="s">
        <v>326</v>
      </c>
      <c r="D1841" s="99">
        <v>5599.01</v>
      </c>
      <c r="E1841" s="99">
        <v>241.68</v>
      </c>
      <c r="F1841" s="99">
        <v>5840.69</v>
      </c>
      <c r="G1841" s="91"/>
    </row>
    <row r="1842" spans="1:7" x14ac:dyDescent="0.25">
      <c r="A1842" s="96" t="s">
        <v>3705</v>
      </c>
      <c r="B1842" s="97" t="s">
        <v>3706</v>
      </c>
      <c r="C1842" s="98" t="s">
        <v>326</v>
      </c>
      <c r="D1842" s="99">
        <v>3050.75</v>
      </c>
      <c r="E1842" s="99">
        <v>241.68</v>
      </c>
      <c r="F1842" s="99">
        <v>3292.43</v>
      </c>
      <c r="G1842" s="91"/>
    </row>
    <row r="1843" spans="1:7" x14ac:dyDescent="0.25">
      <c r="A1843" s="96" t="s">
        <v>3707</v>
      </c>
      <c r="B1843" s="97" t="s">
        <v>3708</v>
      </c>
      <c r="C1843" s="98" t="s">
        <v>326</v>
      </c>
      <c r="D1843" s="99">
        <v>1816.02</v>
      </c>
      <c r="E1843" s="99">
        <v>241.68</v>
      </c>
      <c r="F1843" s="99">
        <v>2057.6999999999998</v>
      </c>
      <c r="G1843" s="91"/>
    </row>
    <row r="1844" spans="1:7" x14ac:dyDescent="0.25">
      <c r="A1844" s="96" t="s">
        <v>3709</v>
      </c>
      <c r="B1844" s="97" t="s">
        <v>3710</v>
      </c>
      <c r="C1844" s="98" t="s">
        <v>326</v>
      </c>
      <c r="D1844" s="99">
        <v>3856.67</v>
      </c>
      <c r="E1844" s="99">
        <v>241.68</v>
      </c>
      <c r="F1844" s="99">
        <v>4098.3500000000004</v>
      </c>
      <c r="G1844" s="91"/>
    </row>
    <row r="1845" spans="1:7" x14ac:dyDescent="0.25">
      <c r="A1845" s="96" t="s">
        <v>3711</v>
      </c>
      <c r="B1845" s="97" t="s">
        <v>3712</v>
      </c>
      <c r="C1845" s="98"/>
      <c r="D1845" s="99"/>
      <c r="E1845" s="99"/>
      <c r="F1845" s="99"/>
      <c r="G1845" s="91"/>
    </row>
    <row r="1846" spans="1:7" x14ac:dyDescent="0.25">
      <c r="A1846" s="96" t="s">
        <v>3713</v>
      </c>
      <c r="B1846" s="97" t="s">
        <v>3714</v>
      </c>
      <c r="C1846" s="98" t="s">
        <v>326</v>
      </c>
      <c r="D1846" s="99">
        <v>6203.14</v>
      </c>
      <c r="E1846" s="99">
        <v>384.15</v>
      </c>
      <c r="F1846" s="99">
        <v>6587.29</v>
      </c>
      <c r="G1846" s="91"/>
    </row>
    <row r="1847" spans="1:7" x14ac:dyDescent="0.25">
      <c r="A1847" s="96" t="s">
        <v>3715</v>
      </c>
      <c r="B1847" s="97" t="s">
        <v>3716</v>
      </c>
      <c r="C1847" s="98" t="s">
        <v>326</v>
      </c>
      <c r="D1847" s="99">
        <v>8474.09</v>
      </c>
      <c r="E1847" s="99">
        <v>384.15</v>
      </c>
      <c r="F1847" s="99">
        <v>8858.24</v>
      </c>
      <c r="G1847" s="91"/>
    </row>
    <row r="1848" spans="1:7" x14ac:dyDescent="0.25">
      <c r="A1848" s="96" t="s">
        <v>3717</v>
      </c>
      <c r="B1848" s="97" t="s">
        <v>3718</v>
      </c>
      <c r="C1848" s="98" t="s">
        <v>13</v>
      </c>
      <c r="D1848" s="99">
        <v>2811.19</v>
      </c>
      <c r="E1848" s="99">
        <v>56.73</v>
      </c>
      <c r="F1848" s="99">
        <v>2867.92</v>
      </c>
      <c r="G1848" s="91"/>
    </row>
    <row r="1849" spans="1:7" x14ac:dyDescent="0.25">
      <c r="A1849" s="96" t="s">
        <v>3719</v>
      </c>
      <c r="B1849" s="97" t="s">
        <v>3720</v>
      </c>
      <c r="C1849" s="98" t="s">
        <v>13</v>
      </c>
      <c r="D1849" s="99">
        <v>2054.2399999999998</v>
      </c>
      <c r="E1849" s="99">
        <v>56.73</v>
      </c>
      <c r="F1849" s="99">
        <v>2110.9699999999998</v>
      </c>
      <c r="G1849" s="91"/>
    </row>
    <row r="1850" spans="1:7" x14ac:dyDescent="0.25">
      <c r="A1850" s="96" t="s">
        <v>3721</v>
      </c>
      <c r="B1850" s="97" t="s">
        <v>3722</v>
      </c>
      <c r="C1850" s="98"/>
      <c r="D1850" s="99"/>
      <c r="E1850" s="99"/>
      <c r="F1850" s="99"/>
      <c r="G1850" s="91"/>
    </row>
    <row r="1851" spans="1:7" x14ac:dyDescent="0.25">
      <c r="A1851" s="96" t="s">
        <v>3723</v>
      </c>
      <c r="B1851" s="97" t="s">
        <v>3724</v>
      </c>
      <c r="C1851" s="98" t="s">
        <v>65</v>
      </c>
      <c r="D1851" s="99">
        <v>13.39</v>
      </c>
      <c r="E1851" s="99"/>
      <c r="F1851" s="99">
        <v>13.39</v>
      </c>
      <c r="G1851" s="91"/>
    </row>
    <row r="1852" spans="1:7" x14ac:dyDescent="0.25">
      <c r="A1852" s="96" t="s">
        <v>3725</v>
      </c>
      <c r="B1852" s="97" t="s">
        <v>3726</v>
      </c>
      <c r="C1852" s="98" t="s">
        <v>13</v>
      </c>
      <c r="D1852" s="99">
        <v>1249.99</v>
      </c>
      <c r="E1852" s="99">
        <v>37.76</v>
      </c>
      <c r="F1852" s="99">
        <v>1287.75</v>
      </c>
      <c r="G1852" s="91"/>
    </row>
    <row r="1853" spans="1:7" x14ac:dyDescent="0.25">
      <c r="A1853" s="96" t="s">
        <v>3727</v>
      </c>
      <c r="B1853" s="97" t="s">
        <v>3728</v>
      </c>
      <c r="C1853" s="98"/>
      <c r="D1853" s="99"/>
      <c r="E1853" s="99"/>
      <c r="F1853" s="99"/>
      <c r="G1853" s="91"/>
    </row>
    <row r="1854" spans="1:7" x14ac:dyDescent="0.25">
      <c r="A1854" s="96" t="s">
        <v>3729</v>
      </c>
      <c r="B1854" s="97" t="s">
        <v>3730</v>
      </c>
      <c r="C1854" s="98"/>
      <c r="D1854" s="99"/>
      <c r="E1854" s="99"/>
      <c r="F1854" s="99"/>
      <c r="G1854" s="91"/>
    </row>
    <row r="1855" spans="1:7" x14ac:dyDescent="0.25">
      <c r="A1855" s="96" t="s">
        <v>3731</v>
      </c>
      <c r="B1855" s="97" t="s">
        <v>3732</v>
      </c>
      <c r="C1855" s="98" t="s">
        <v>326</v>
      </c>
      <c r="D1855" s="99">
        <v>162739.01</v>
      </c>
      <c r="E1855" s="99">
        <v>295.58</v>
      </c>
      <c r="F1855" s="99">
        <v>163034.59</v>
      </c>
      <c r="G1855" s="91"/>
    </row>
    <row r="1856" spans="1:7" x14ac:dyDescent="0.25">
      <c r="A1856" s="96" t="s">
        <v>3733</v>
      </c>
      <c r="B1856" s="97" t="s">
        <v>3734</v>
      </c>
      <c r="C1856" s="98" t="s">
        <v>326</v>
      </c>
      <c r="D1856" s="99">
        <v>139143.54</v>
      </c>
      <c r="E1856" s="99">
        <v>295.58</v>
      </c>
      <c r="F1856" s="99">
        <v>139439.12</v>
      </c>
      <c r="G1856" s="91"/>
    </row>
    <row r="1857" spans="1:7" x14ac:dyDescent="0.25">
      <c r="A1857" s="96" t="s">
        <v>3735</v>
      </c>
      <c r="B1857" s="97" t="s">
        <v>3736</v>
      </c>
      <c r="C1857" s="98"/>
      <c r="D1857" s="99"/>
      <c r="E1857" s="99"/>
      <c r="F1857" s="99"/>
      <c r="G1857" s="91"/>
    </row>
    <row r="1858" spans="1:7" x14ac:dyDescent="0.25">
      <c r="A1858" s="96" t="s">
        <v>3737</v>
      </c>
      <c r="B1858" s="97" t="s">
        <v>3738</v>
      </c>
      <c r="C1858" s="98" t="s">
        <v>13</v>
      </c>
      <c r="D1858" s="99">
        <v>136.75</v>
      </c>
      <c r="E1858" s="99">
        <v>193.21</v>
      </c>
      <c r="F1858" s="99">
        <v>329.96</v>
      </c>
      <c r="G1858" s="91"/>
    </row>
    <row r="1859" spans="1:7" x14ac:dyDescent="0.25">
      <c r="A1859" s="96" t="s">
        <v>3739</v>
      </c>
      <c r="B1859" s="97" t="s">
        <v>3740</v>
      </c>
      <c r="C1859" s="98" t="s">
        <v>13</v>
      </c>
      <c r="D1859" s="99">
        <v>236.73</v>
      </c>
      <c r="E1859" s="99">
        <v>193.21</v>
      </c>
      <c r="F1859" s="99">
        <v>429.94</v>
      </c>
      <c r="G1859" s="91"/>
    </row>
    <row r="1860" spans="1:7" x14ac:dyDescent="0.25">
      <c r="A1860" s="96" t="s">
        <v>3741</v>
      </c>
      <c r="B1860" s="97" t="s">
        <v>3742</v>
      </c>
      <c r="C1860" s="98" t="s">
        <v>13</v>
      </c>
      <c r="D1860" s="99">
        <v>1177.81</v>
      </c>
      <c r="E1860" s="99">
        <v>223.32</v>
      </c>
      <c r="F1860" s="99">
        <v>1401.13</v>
      </c>
      <c r="G1860" s="91"/>
    </row>
    <row r="1861" spans="1:7" x14ac:dyDescent="0.25">
      <c r="A1861" s="96" t="s">
        <v>3743</v>
      </c>
      <c r="B1861" s="97" t="s">
        <v>3744</v>
      </c>
      <c r="C1861" s="98" t="s">
        <v>13</v>
      </c>
      <c r="D1861" s="99">
        <v>2671.61</v>
      </c>
      <c r="E1861" s="99">
        <v>223.32</v>
      </c>
      <c r="F1861" s="99">
        <v>2894.93</v>
      </c>
      <c r="G1861" s="91"/>
    </row>
    <row r="1862" spans="1:7" x14ac:dyDescent="0.25">
      <c r="A1862" s="96" t="s">
        <v>3745</v>
      </c>
      <c r="B1862" s="97" t="s">
        <v>3746</v>
      </c>
      <c r="C1862" s="98" t="s">
        <v>13</v>
      </c>
      <c r="D1862" s="99">
        <v>1865.82</v>
      </c>
      <c r="E1862" s="99">
        <v>223.32</v>
      </c>
      <c r="F1862" s="99">
        <v>2089.14</v>
      </c>
      <c r="G1862" s="91"/>
    </row>
    <row r="1863" spans="1:7" x14ac:dyDescent="0.25">
      <c r="A1863" s="96" t="s">
        <v>3747</v>
      </c>
      <c r="B1863" s="97" t="s">
        <v>3748</v>
      </c>
      <c r="C1863" s="98" t="s">
        <v>13</v>
      </c>
      <c r="D1863" s="99">
        <v>552.91</v>
      </c>
      <c r="E1863" s="99">
        <v>167.49</v>
      </c>
      <c r="F1863" s="99">
        <v>720.4</v>
      </c>
      <c r="G1863" s="91"/>
    </row>
    <row r="1864" spans="1:7" x14ac:dyDescent="0.25">
      <c r="A1864" s="96" t="s">
        <v>3749</v>
      </c>
      <c r="B1864" s="97" t="s">
        <v>3750</v>
      </c>
      <c r="C1864" s="98" t="s">
        <v>13</v>
      </c>
      <c r="D1864" s="99">
        <v>1713.06</v>
      </c>
      <c r="E1864" s="99">
        <v>232.48</v>
      </c>
      <c r="F1864" s="99">
        <v>1945.54</v>
      </c>
      <c r="G1864" s="91"/>
    </row>
    <row r="1865" spans="1:7" x14ac:dyDescent="0.25">
      <c r="A1865" s="96" t="s">
        <v>3751</v>
      </c>
      <c r="B1865" s="97" t="s">
        <v>3752</v>
      </c>
      <c r="C1865" s="98" t="s">
        <v>13</v>
      </c>
      <c r="D1865" s="99">
        <v>1098.56</v>
      </c>
      <c r="E1865" s="99">
        <v>223.32</v>
      </c>
      <c r="F1865" s="99">
        <v>1321.88</v>
      </c>
      <c r="G1865" s="91"/>
    </row>
    <row r="1866" spans="1:7" x14ac:dyDescent="0.25">
      <c r="A1866" s="96" t="s">
        <v>3753</v>
      </c>
      <c r="B1866" s="97" t="s">
        <v>3754</v>
      </c>
      <c r="C1866" s="98" t="s">
        <v>13</v>
      </c>
      <c r="D1866" s="99">
        <v>125.87</v>
      </c>
      <c r="E1866" s="99">
        <v>111.66</v>
      </c>
      <c r="F1866" s="99">
        <v>237.53</v>
      </c>
      <c r="G1866" s="91"/>
    </row>
    <row r="1867" spans="1:7" x14ac:dyDescent="0.25">
      <c r="A1867" s="96" t="s">
        <v>3755</v>
      </c>
      <c r="B1867" s="97" t="s">
        <v>3756</v>
      </c>
      <c r="C1867" s="98" t="s">
        <v>13</v>
      </c>
      <c r="D1867" s="99">
        <v>198.6</v>
      </c>
      <c r="E1867" s="99">
        <v>193.21</v>
      </c>
      <c r="F1867" s="99">
        <v>391.81</v>
      </c>
      <c r="G1867" s="91"/>
    </row>
    <row r="1868" spans="1:7" x14ac:dyDescent="0.25">
      <c r="A1868" s="96" t="s">
        <v>3757</v>
      </c>
      <c r="B1868" s="97" t="s">
        <v>3758</v>
      </c>
      <c r="C1868" s="98" t="s">
        <v>13</v>
      </c>
      <c r="D1868" s="99">
        <v>756.56</v>
      </c>
      <c r="E1868" s="99">
        <v>223.32</v>
      </c>
      <c r="F1868" s="99">
        <v>979.88</v>
      </c>
      <c r="G1868" s="91"/>
    </row>
    <row r="1869" spans="1:7" x14ac:dyDescent="0.25">
      <c r="A1869" s="96" t="s">
        <v>3759</v>
      </c>
      <c r="B1869" s="97" t="s">
        <v>3760</v>
      </c>
      <c r="C1869" s="98"/>
      <c r="D1869" s="99"/>
      <c r="E1869" s="99"/>
      <c r="F1869" s="99"/>
      <c r="G1869" s="91"/>
    </row>
    <row r="1870" spans="1:7" x14ac:dyDescent="0.25">
      <c r="A1870" s="96" t="s">
        <v>3761</v>
      </c>
      <c r="B1870" s="97" t="s">
        <v>3762</v>
      </c>
      <c r="C1870" s="98" t="s">
        <v>13</v>
      </c>
      <c r="D1870" s="99">
        <v>33.869999999999997</v>
      </c>
      <c r="E1870" s="99">
        <v>16.75</v>
      </c>
      <c r="F1870" s="99">
        <v>50.62</v>
      </c>
      <c r="G1870" s="91"/>
    </row>
    <row r="1871" spans="1:7" x14ac:dyDescent="0.25">
      <c r="A1871" s="96" t="s">
        <v>3763</v>
      </c>
      <c r="B1871" s="97" t="s">
        <v>3764</v>
      </c>
      <c r="C1871" s="98" t="s">
        <v>13</v>
      </c>
      <c r="D1871" s="99">
        <v>52.56</v>
      </c>
      <c r="E1871" s="99">
        <v>16.75</v>
      </c>
      <c r="F1871" s="99">
        <v>69.31</v>
      </c>
      <c r="G1871" s="91"/>
    </row>
    <row r="1872" spans="1:7" x14ac:dyDescent="0.25">
      <c r="A1872" s="96" t="s">
        <v>3765</v>
      </c>
      <c r="B1872" s="97" t="s">
        <v>3766</v>
      </c>
      <c r="C1872" s="98" t="s">
        <v>13</v>
      </c>
      <c r="D1872" s="99">
        <v>90.5</v>
      </c>
      <c r="E1872" s="99">
        <v>16.75</v>
      </c>
      <c r="F1872" s="99">
        <v>107.25</v>
      </c>
      <c r="G1872" s="91"/>
    </row>
    <row r="1873" spans="1:7" x14ac:dyDescent="0.25">
      <c r="A1873" s="96" t="s">
        <v>3767</v>
      </c>
      <c r="B1873" s="97" t="s">
        <v>3768</v>
      </c>
      <c r="C1873" s="98" t="s">
        <v>13</v>
      </c>
      <c r="D1873" s="99">
        <v>121.06</v>
      </c>
      <c r="E1873" s="99">
        <v>16.75</v>
      </c>
      <c r="F1873" s="99">
        <v>137.81</v>
      </c>
      <c r="G1873" s="91"/>
    </row>
    <row r="1874" spans="1:7" x14ac:dyDescent="0.25">
      <c r="A1874" s="96" t="s">
        <v>3769</v>
      </c>
      <c r="B1874" s="97" t="s">
        <v>3770</v>
      </c>
      <c r="C1874" s="98"/>
      <c r="D1874" s="99"/>
      <c r="E1874" s="99"/>
      <c r="F1874" s="99"/>
      <c r="G1874" s="91"/>
    </row>
    <row r="1875" spans="1:7" x14ac:dyDescent="0.25">
      <c r="A1875" s="96" t="s">
        <v>3771</v>
      </c>
      <c r="B1875" s="97" t="s">
        <v>3772</v>
      </c>
      <c r="C1875" s="98" t="s">
        <v>13</v>
      </c>
      <c r="D1875" s="99">
        <v>44.05</v>
      </c>
      <c r="E1875" s="99">
        <v>11.16</v>
      </c>
      <c r="F1875" s="99">
        <v>55.21</v>
      </c>
      <c r="G1875" s="91"/>
    </row>
    <row r="1876" spans="1:7" x14ac:dyDescent="0.25">
      <c r="A1876" s="96" t="s">
        <v>3773</v>
      </c>
      <c r="B1876" s="97" t="s">
        <v>3774</v>
      </c>
      <c r="C1876" s="98" t="s">
        <v>13</v>
      </c>
      <c r="D1876" s="99">
        <v>91.59</v>
      </c>
      <c r="E1876" s="99">
        <v>11.16</v>
      </c>
      <c r="F1876" s="99">
        <v>102.75</v>
      </c>
      <c r="G1876" s="91"/>
    </row>
    <row r="1877" spans="1:7" x14ac:dyDescent="0.25">
      <c r="A1877" s="96" t="s">
        <v>3775</v>
      </c>
      <c r="B1877" s="97" t="s">
        <v>3776</v>
      </c>
      <c r="C1877" s="98" t="s">
        <v>13</v>
      </c>
      <c r="D1877" s="99">
        <v>81.78</v>
      </c>
      <c r="E1877" s="99">
        <v>41.87</v>
      </c>
      <c r="F1877" s="99">
        <v>123.65</v>
      </c>
      <c r="G1877" s="91"/>
    </row>
    <row r="1878" spans="1:7" x14ac:dyDescent="0.25">
      <c r="A1878" s="96" t="s">
        <v>3777</v>
      </c>
      <c r="B1878" s="97" t="s">
        <v>3778</v>
      </c>
      <c r="C1878" s="98" t="s">
        <v>13</v>
      </c>
      <c r="D1878" s="99">
        <v>153.91999999999999</v>
      </c>
      <c r="E1878" s="99">
        <v>11.16</v>
      </c>
      <c r="F1878" s="99">
        <v>165.08</v>
      </c>
      <c r="G1878" s="91"/>
    </row>
    <row r="1879" spans="1:7" x14ac:dyDescent="0.25">
      <c r="A1879" s="96" t="s">
        <v>3779</v>
      </c>
      <c r="B1879" s="97" t="s">
        <v>3780</v>
      </c>
      <c r="C1879" s="98" t="s">
        <v>13</v>
      </c>
      <c r="D1879" s="99">
        <v>212.1</v>
      </c>
      <c r="E1879" s="99">
        <v>11.16</v>
      </c>
      <c r="F1879" s="99">
        <v>223.26</v>
      </c>
      <c r="G1879" s="91"/>
    </row>
    <row r="1880" spans="1:7" x14ac:dyDescent="0.25">
      <c r="A1880" s="96" t="s">
        <v>3781</v>
      </c>
      <c r="B1880" s="97" t="s">
        <v>3782</v>
      </c>
      <c r="C1880" s="98"/>
      <c r="D1880" s="99"/>
      <c r="E1880" s="99"/>
      <c r="F1880" s="99"/>
      <c r="G1880" s="91"/>
    </row>
    <row r="1881" spans="1:7" x14ac:dyDescent="0.25">
      <c r="A1881" s="96" t="s">
        <v>3783</v>
      </c>
      <c r="B1881" s="97" t="s">
        <v>3784</v>
      </c>
      <c r="C1881" s="98" t="s">
        <v>326</v>
      </c>
      <c r="D1881" s="99">
        <v>529.70000000000005</v>
      </c>
      <c r="E1881" s="99">
        <v>27.92</v>
      </c>
      <c r="F1881" s="99">
        <v>557.62</v>
      </c>
      <c r="G1881" s="91"/>
    </row>
    <row r="1882" spans="1:7" x14ac:dyDescent="0.25">
      <c r="A1882" s="96" t="s">
        <v>3785</v>
      </c>
      <c r="B1882" s="97" t="s">
        <v>3786</v>
      </c>
      <c r="C1882" s="98" t="s">
        <v>326</v>
      </c>
      <c r="D1882" s="99">
        <v>449.05</v>
      </c>
      <c r="E1882" s="99">
        <v>27.92</v>
      </c>
      <c r="F1882" s="99">
        <v>476.97</v>
      </c>
      <c r="G1882" s="91"/>
    </row>
    <row r="1883" spans="1:7" x14ac:dyDescent="0.25">
      <c r="A1883" s="96" t="s">
        <v>3787</v>
      </c>
      <c r="B1883" s="97" t="s">
        <v>3788</v>
      </c>
      <c r="C1883" s="98"/>
      <c r="D1883" s="99"/>
      <c r="E1883" s="99"/>
      <c r="F1883" s="99"/>
      <c r="G1883" s="91"/>
    </row>
    <row r="1884" spans="1:7" x14ac:dyDescent="0.25">
      <c r="A1884" s="96" t="s">
        <v>3789</v>
      </c>
      <c r="B1884" s="97" t="s">
        <v>3790</v>
      </c>
      <c r="C1884" s="98" t="s">
        <v>13</v>
      </c>
      <c r="D1884" s="99">
        <v>252.08</v>
      </c>
      <c r="E1884" s="99">
        <v>26.18</v>
      </c>
      <c r="F1884" s="99">
        <v>278.26</v>
      </c>
      <c r="G1884" s="91"/>
    </row>
    <row r="1885" spans="1:7" x14ac:dyDescent="0.25">
      <c r="A1885" s="96" t="s">
        <v>3791</v>
      </c>
      <c r="B1885" s="97" t="s">
        <v>3792</v>
      </c>
      <c r="C1885" s="98" t="s">
        <v>13</v>
      </c>
      <c r="D1885" s="99">
        <v>221.84</v>
      </c>
      <c r="E1885" s="99">
        <v>26.18</v>
      </c>
      <c r="F1885" s="99">
        <v>248.02</v>
      </c>
      <c r="G1885" s="91"/>
    </row>
    <row r="1886" spans="1:7" x14ac:dyDescent="0.25">
      <c r="A1886" s="96" t="s">
        <v>3793</v>
      </c>
      <c r="B1886" s="97" t="s">
        <v>3794</v>
      </c>
      <c r="C1886" s="98" t="s">
        <v>13</v>
      </c>
      <c r="D1886" s="99">
        <v>258.62</v>
      </c>
      <c r="E1886" s="99">
        <v>26.18</v>
      </c>
      <c r="F1886" s="99">
        <v>284.8</v>
      </c>
      <c r="G1886" s="91"/>
    </row>
    <row r="1887" spans="1:7" x14ac:dyDescent="0.25">
      <c r="A1887" s="96" t="s">
        <v>3795</v>
      </c>
      <c r="B1887" s="97" t="s">
        <v>3796</v>
      </c>
      <c r="C1887" s="98" t="s">
        <v>13</v>
      </c>
      <c r="D1887" s="99">
        <v>217.38</v>
      </c>
      <c r="E1887" s="99">
        <v>26.18</v>
      </c>
      <c r="F1887" s="99">
        <v>243.56</v>
      </c>
      <c r="G1887" s="91"/>
    </row>
    <row r="1888" spans="1:7" x14ac:dyDescent="0.25">
      <c r="A1888" s="96" t="s">
        <v>3797</v>
      </c>
      <c r="B1888" s="97" t="s">
        <v>3798</v>
      </c>
      <c r="C1888" s="98"/>
      <c r="D1888" s="99"/>
      <c r="E1888" s="99"/>
      <c r="F1888" s="99"/>
      <c r="G1888" s="91"/>
    </row>
    <row r="1889" spans="1:7" x14ac:dyDescent="0.25">
      <c r="A1889" s="96" t="s">
        <v>3799</v>
      </c>
      <c r="B1889" s="97" t="s">
        <v>3800</v>
      </c>
      <c r="C1889" s="98" t="s">
        <v>13</v>
      </c>
      <c r="D1889" s="99">
        <v>210731.25</v>
      </c>
      <c r="E1889" s="99">
        <v>2148.88</v>
      </c>
      <c r="F1889" s="99">
        <v>212880.13</v>
      </c>
      <c r="G1889" s="91"/>
    </row>
    <row r="1890" spans="1:7" x14ac:dyDescent="0.25">
      <c r="A1890" s="96" t="s">
        <v>3801</v>
      </c>
      <c r="B1890" s="97" t="s">
        <v>3802</v>
      </c>
      <c r="C1890" s="98" t="s">
        <v>13</v>
      </c>
      <c r="D1890" s="99">
        <v>240237.05</v>
      </c>
      <c r="E1890" s="99">
        <v>2148.88</v>
      </c>
      <c r="F1890" s="99">
        <v>242385.93</v>
      </c>
      <c r="G1890" s="91"/>
    </row>
    <row r="1891" spans="1:7" x14ac:dyDescent="0.25">
      <c r="A1891" s="96" t="s">
        <v>3803</v>
      </c>
      <c r="B1891" s="97" t="s">
        <v>3804</v>
      </c>
      <c r="C1891" s="98" t="s">
        <v>13</v>
      </c>
      <c r="D1891" s="99">
        <v>100220.97</v>
      </c>
      <c r="E1891" s="99">
        <v>2148.88</v>
      </c>
      <c r="F1891" s="99">
        <v>102369.85</v>
      </c>
      <c r="G1891" s="91"/>
    </row>
    <row r="1892" spans="1:7" x14ac:dyDescent="0.25">
      <c r="A1892" s="96" t="s">
        <v>3805</v>
      </c>
      <c r="B1892" s="97" t="s">
        <v>3806</v>
      </c>
      <c r="C1892" s="98" t="s">
        <v>13</v>
      </c>
      <c r="D1892" s="99">
        <v>135238.28</v>
      </c>
      <c r="E1892" s="99">
        <v>2148.88</v>
      </c>
      <c r="F1892" s="99">
        <v>137387.16</v>
      </c>
      <c r="G1892" s="91"/>
    </row>
    <row r="1893" spans="1:7" x14ac:dyDescent="0.25">
      <c r="A1893" s="96" t="s">
        <v>3807</v>
      </c>
      <c r="B1893" s="97" t="s">
        <v>3808</v>
      </c>
      <c r="C1893" s="98" t="s">
        <v>13</v>
      </c>
      <c r="D1893" s="99">
        <v>97422.79</v>
      </c>
      <c r="E1893" s="99">
        <v>1146.7</v>
      </c>
      <c r="F1893" s="99">
        <v>98569.49</v>
      </c>
      <c r="G1893" s="91"/>
    </row>
    <row r="1894" spans="1:7" x14ac:dyDescent="0.25">
      <c r="A1894" s="96" t="s">
        <v>3809</v>
      </c>
      <c r="B1894" s="97" t="s">
        <v>3810</v>
      </c>
      <c r="C1894" s="98" t="s">
        <v>13</v>
      </c>
      <c r="D1894" s="99">
        <v>152690.53</v>
      </c>
      <c r="E1894" s="99">
        <v>2148.88</v>
      </c>
      <c r="F1894" s="99">
        <v>154839.41</v>
      </c>
      <c r="G1894" s="91"/>
    </row>
    <row r="1895" spans="1:7" x14ac:dyDescent="0.25">
      <c r="A1895" s="96" t="s">
        <v>3811</v>
      </c>
      <c r="B1895" s="97" t="s">
        <v>3812</v>
      </c>
      <c r="C1895" s="98" t="s">
        <v>13</v>
      </c>
      <c r="D1895" s="99">
        <v>477269.81</v>
      </c>
      <c r="E1895" s="99">
        <v>2378.2199999999998</v>
      </c>
      <c r="F1895" s="99">
        <v>479648.03</v>
      </c>
      <c r="G1895" s="91"/>
    </row>
    <row r="1896" spans="1:7" x14ac:dyDescent="0.25">
      <c r="A1896" s="96" t="s">
        <v>3813</v>
      </c>
      <c r="B1896" s="97" t="s">
        <v>3814</v>
      </c>
      <c r="C1896" s="98" t="s">
        <v>13</v>
      </c>
      <c r="D1896" s="99">
        <v>153694.35999999999</v>
      </c>
      <c r="E1896" s="99">
        <v>2148.88</v>
      </c>
      <c r="F1896" s="99">
        <v>155843.24</v>
      </c>
      <c r="G1896" s="91"/>
    </row>
    <row r="1897" spans="1:7" x14ac:dyDescent="0.25">
      <c r="A1897" s="96" t="s">
        <v>3815</v>
      </c>
      <c r="B1897" s="97" t="s">
        <v>3816</v>
      </c>
      <c r="C1897" s="98" t="s">
        <v>13</v>
      </c>
      <c r="D1897" s="99">
        <v>441400.69</v>
      </c>
      <c r="E1897" s="99">
        <v>2357.08</v>
      </c>
      <c r="F1897" s="99">
        <v>443757.77</v>
      </c>
      <c r="G1897" s="91"/>
    </row>
    <row r="1898" spans="1:7" x14ac:dyDescent="0.25">
      <c r="A1898" s="96" t="s">
        <v>3817</v>
      </c>
      <c r="B1898" s="97" t="s">
        <v>3818</v>
      </c>
      <c r="C1898" s="98" t="s">
        <v>13</v>
      </c>
      <c r="D1898" s="99">
        <v>409099.94</v>
      </c>
      <c r="E1898" s="99">
        <v>2378.2199999999998</v>
      </c>
      <c r="F1898" s="99">
        <v>411478.16</v>
      </c>
      <c r="G1898" s="91"/>
    </row>
    <row r="1899" spans="1:7" x14ac:dyDescent="0.25">
      <c r="A1899" s="96" t="s">
        <v>3819</v>
      </c>
      <c r="B1899" s="97" t="s">
        <v>3820</v>
      </c>
      <c r="C1899" s="98"/>
      <c r="D1899" s="99"/>
      <c r="E1899" s="99"/>
      <c r="F1899" s="99"/>
      <c r="G1899" s="91"/>
    </row>
    <row r="1900" spans="1:7" x14ac:dyDescent="0.25">
      <c r="A1900" s="96" t="s">
        <v>3821</v>
      </c>
      <c r="B1900" s="97" t="s">
        <v>3822</v>
      </c>
      <c r="C1900" s="98" t="s">
        <v>13</v>
      </c>
      <c r="D1900" s="99">
        <v>41658.449999999997</v>
      </c>
      <c r="E1900" s="99">
        <v>1146.7</v>
      </c>
      <c r="F1900" s="99">
        <v>42805.15</v>
      </c>
      <c r="G1900" s="91"/>
    </row>
    <row r="1901" spans="1:7" x14ac:dyDescent="0.25">
      <c r="A1901" s="96" t="s">
        <v>3823</v>
      </c>
      <c r="B1901" s="97" t="s">
        <v>3824</v>
      </c>
      <c r="C1901" s="98" t="s">
        <v>13</v>
      </c>
      <c r="D1901" s="99">
        <v>30681.78</v>
      </c>
      <c r="E1901" s="99">
        <v>1146.7</v>
      </c>
      <c r="F1901" s="99">
        <v>31828.48</v>
      </c>
      <c r="G1901" s="91"/>
    </row>
    <row r="1902" spans="1:7" x14ac:dyDescent="0.25">
      <c r="A1902" s="96" t="s">
        <v>3825</v>
      </c>
      <c r="B1902" s="97" t="s">
        <v>3826</v>
      </c>
      <c r="C1902" s="98" t="s">
        <v>13</v>
      </c>
      <c r="D1902" s="99">
        <v>86313.2</v>
      </c>
      <c r="E1902" s="99">
        <v>1834.72</v>
      </c>
      <c r="F1902" s="99">
        <v>88147.92</v>
      </c>
      <c r="G1902" s="91"/>
    </row>
    <row r="1903" spans="1:7" x14ac:dyDescent="0.25">
      <c r="A1903" s="96" t="s">
        <v>3827</v>
      </c>
      <c r="B1903" s="97" t="s">
        <v>3828</v>
      </c>
      <c r="C1903" s="98" t="s">
        <v>13</v>
      </c>
      <c r="D1903" s="99">
        <v>131425.91</v>
      </c>
      <c r="E1903" s="99">
        <v>1834.72</v>
      </c>
      <c r="F1903" s="99">
        <v>133260.63</v>
      </c>
      <c r="G1903" s="91"/>
    </row>
    <row r="1904" spans="1:7" x14ac:dyDescent="0.25">
      <c r="A1904" s="96" t="s">
        <v>3829</v>
      </c>
      <c r="B1904" s="97" t="s">
        <v>3830</v>
      </c>
      <c r="C1904" s="98" t="s">
        <v>13</v>
      </c>
      <c r="D1904" s="99">
        <v>5397.72</v>
      </c>
      <c r="E1904" s="99">
        <v>458.68</v>
      </c>
      <c r="F1904" s="99">
        <v>5856.4</v>
      </c>
      <c r="G1904" s="91"/>
    </row>
    <row r="1905" spans="1:7" x14ac:dyDescent="0.25">
      <c r="A1905" s="96" t="s">
        <v>3831</v>
      </c>
      <c r="B1905" s="97" t="s">
        <v>3832</v>
      </c>
      <c r="C1905" s="98" t="s">
        <v>13</v>
      </c>
      <c r="D1905" s="99">
        <v>6753.89</v>
      </c>
      <c r="E1905" s="99">
        <v>458.68</v>
      </c>
      <c r="F1905" s="99">
        <v>7212.57</v>
      </c>
      <c r="G1905" s="91"/>
    </row>
    <row r="1906" spans="1:7" x14ac:dyDescent="0.25">
      <c r="A1906" s="96" t="s">
        <v>3833</v>
      </c>
      <c r="B1906" s="97" t="s">
        <v>3834</v>
      </c>
      <c r="C1906" s="98" t="s">
        <v>13</v>
      </c>
      <c r="D1906" s="99">
        <v>22530.32</v>
      </c>
      <c r="E1906" s="99">
        <v>1146.7</v>
      </c>
      <c r="F1906" s="99">
        <v>23677.02</v>
      </c>
      <c r="G1906" s="91"/>
    </row>
    <row r="1907" spans="1:7" x14ac:dyDescent="0.25">
      <c r="A1907" s="96" t="s">
        <v>3835</v>
      </c>
      <c r="B1907" s="97" t="s">
        <v>3836</v>
      </c>
      <c r="C1907" s="98" t="s">
        <v>13</v>
      </c>
      <c r="D1907" s="99">
        <v>49519.38</v>
      </c>
      <c r="E1907" s="99">
        <v>1146.7</v>
      </c>
      <c r="F1907" s="99">
        <v>50666.080000000002</v>
      </c>
      <c r="G1907" s="91"/>
    </row>
    <row r="1908" spans="1:7" x14ac:dyDescent="0.25">
      <c r="A1908" s="96" t="s">
        <v>3837</v>
      </c>
      <c r="B1908" s="97" t="s">
        <v>3838</v>
      </c>
      <c r="C1908" s="98" t="s">
        <v>13</v>
      </c>
      <c r="D1908" s="99">
        <v>24797.96</v>
      </c>
      <c r="E1908" s="99">
        <v>1146.7</v>
      </c>
      <c r="F1908" s="99">
        <v>25944.66</v>
      </c>
      <c r="G1908" s="91"/>
    </row>
    <row r="1909" spans="1:7" x14ac:dyDescent="0.25">
      <c r="A1909" s="96" t="s">
        <v>3839</v>
      </c>
      <c r="B1909" s="97" t="s">
        <v>3840</v>
      </c>
      <c r="C1909" s="98" t="s">
        <v>13</v>
      </c>
      <c r="D1909" s="99">
        <v>110715.75</v>
      </c>
      <c r="E1909" s="99">
        <v>1834.72</v>
      </c>
      <c r="F1909" s="99">
        <v>112550.47</v>
      </c>
      <c r="G1909" s="91"/>
    </row>
    <row r="1910" spans="1:7" x14ac:dyDescent="0.25">
      <c r="A1910" s="96" t="s">
        <v>3841</v>
      </c>
      <c r="B1910" s="97" t="s">
        <v>3842</v>
      </c>
      <c r="C1910" s="98" t="s">
        <v>13</v>
      </c>
      <c r="D1910" s="99">
        <v>18632.419999999998</v>
      </c>
      <c r="E1910" s="99">
        <v>458.68</v>
      </c>
      <c r="F1910" s="99">
        <v>19091.099999999999</v>
      </c>
      <c r="G1910" s="91"/>
    </row>
    <row r="1911" spans="1:7" x14ac:dyDescent="0.25">
      <c r="A1911" s="96" t="s">
        <v>3843</v>
      </c>
      <c r="B1911" s="97" t="s">
        <v>3844</v>
      </c>
      <c r="C1911" s="98" t="s">
        <v>13</v>
      </c>
      <c r="D1911" s="99">
        <v>85048.12</v>
      </c>
      <c r="E1911" s="99">
        <v>1834.72</v>
      </c>
      <c r="F1911" s="99">
        <v>86882.84</v>
      </c>
      <c r="G1911" s="91"/>
    </row>
    <row r="1912" spans="1:7" x14ac:dyDescent="0.25">
      <c r="A1912" s="96" t="s">
        <v>3845</v>
      </c>
      <c r="B1912" s="97" t="s">
        <v>3846</v>
      </c>
      <c r="C1912" s="98" t="s">
        <v>13</v>
      </c>
      <c r="D1912" s="99">
        <v>92209.61</v>
      </c>
      <c r="E1912" s="99">
        <v>1834.72</v>
      </c>
      <c r="F1912" s="99">
        <v>94044.33</v>
      </c>
      <c r="G1912" s="91"/>
    </row>
    <row r="1913" spans="1:7" x14ac:dyDescent="0.25">
      <c r="A1913" s="96" t="s">
        <v>3847</v>
      </c>
      <c r="B1913" s="97" t="s">
        <v>3848</v>
      </c>
      <c r="C1913" s="98" t="s">
        <v>13</v>
      </c>
      <c r="D1913" s="99">
        <v>143480.51</v>
      </c>
      <c r="E1913" s="99">
        <v>1834.72</v>
      </c>
      <c r="F1913" s="99">
        <v>145315.23000000001</v>
      </c>
      <c r="G1913" s="91"/>
    </row>
    <row r="1914" spans="1:7" x14ac:dyDescent="0.25">
      <c r="A1914" s="96" t="s">
        <v>3849</v>
      </c>
      <c r="B1914" s="97" t="s">
        <v>3850</v>
      </c>
      <c r="C1914" s="98" t="s">
        <v>13</v>
      </c>
      <c r="D1914" s="99">
        <v>77503.95</v>
      </c>
      <c r="E1914" s="99">
        <v>1146.7</v>
      </c>
      <c r="F1914" s="99">
        <v>78650.649999999994</v>
      </c>
      <c r="G1914" s="91"/>
    </row>
    <row r="1915" spans="1:7" x14ac:dyDescent="0.25">
      <c r="A1915" s="96" t="s">
        <v>3851</v>
      </c>
      <c r="B1915" s="97" t="s">
        <v>3852</v>
      </c>
      <c r="C1915" s="98" t="s">
        <v>13</v>
      </c>
      <c r="D1915" s="99">
        <v>40577.550000000003</v>
      </c>
      <c r="E1915" s="99">
        <v>1146.7</v>
      </c>
      <c r="F1915" s="99">
        <v>41724.25</v>
      </c>
      <c r="G1915" s="91"/>
    </row>
    <row r="1916" spans="1:7" x14ac:dyDescent="0.25">
      <c r="A1916" s="96" t="s">
        <v>3853</v>
      </c>
      <c r="B1916" s="97" t="s">
        <v>3854</v>
      </c>
      <c r="C1916" s="98" t="s">
        <v>13</v>
      </c>
      <c r="D1916" s="99">
        <v>141193.92000000001</v>
      </c>
      <c r="E1916" s="99">
        <v>1834.72</v>
      </c>
      <c r="F1916" s="99">
        <v>143028.64000000001</v>
      </c>
      <c r="G1916" s="91"/>
    </row>
    <row r="1917" spans="1:7" x14ac:dyDescent="0.25">
      <c r="A1917" s="96" t="s">
        <v>3855</v>
      </c>
      <c r="B1917" s="97" t="s">
        <v>3856</v>
      </c>
      <c r="C1917" s="98" t="s">
        <v>13</v>
      </c>
      <c r="D1917" s="99">
        <v>44296.03</v>
      </c>
      <c r="E1917" s="99">
        <v>1146.7</v>
      </c>
      <c r="F1917" s="99">
        <v>45442.73</v>
      </c>
      <c r="G1917" s="91"/>
    </row>
    <row r="1918" spans="1:7" x14ac:dyDescent="0.25">
      <c r="A1918" s="96" t="s">
        <v>3857</v>
      </c>
      <c r="B1918" s="97" t="s">
        <v>3858</v>
      </c>
      <c r="C1918" s="98" t="s">
        <v>13</v>
      </c>
      <c r="D1918" s="99">
        <v>49237.58</v>
      </c>
      <c r="E1918" s="99">
        <v>1146.7</v>
      </c>
      <c r="F1918" s="99">
        <v>50384.28</v>
      </c>
      <c r="G1918" s="91"/>
    </row>
    <row r="1919" spans="1:7" x14ac:dyDescent="0.25">
      <c r="A1919" s="96" t="s">
        <v>3859</v>
      </c>
      <c r="B1919" s="97" t="s">
        <v>3860</v>
      </c>
      <c r="C1919" s="98"/>
      <c r="D1919" s="99"/>
      <c r="E1919" s="99"/>
      <c r="F1919" s="99"/>
      <c r="G1919" s="91"/>
    </row>
    <row r="1920" spans="1:7" x14ac:dyDescent="0.25">
      <c r="A1920" s="96" t="s">
        <v>3861</v>
      </c>
      <c r="B1920" s="97" t="s">
        <v>3862</v>
      </c>
      <c r="C1920" s="98" t="s">
        <v>123</v>
      </c>
      <c r="D1920" s="99">
        <v>74.91</v>
      </c>
      <c r="E1920" s="99">
        <v>22.33</v>
      </c>
      <c r="F1920" s="99">
        <v>97.24</v>
      </c>
      <c r="G1920" s="91"/>
    </row>
    <row r="1921" spans="1:7" x14ac:dyDescent="0.25">
      <c r="A1921" s="96" t="s">
        <v>3863</v>
      </c>
      <c r="B1921" s="97" t="s">
        <v>3864</v>
      </c>
      <c r="C1921" s="98" t="s">
        <v>13</v>
      </c>
      <c r="D1921" s="99">
        <v>48.66</v>
      </c>
      <c r="E1921" s="99">
        <v>11.16</v>
      </c>
      <c r="F1921" s="99">
        <v>59.82</v>
      </c>
      <c r="G1921" s="91"/>
    </row>
    <row r="1922" spans="1:7" x14ac:dyDescent="0.25">
      <c r="A1922" s="96" t="s">
        <v>3865</v>
      </c>
      <c r="B1922" s="97" t="s">
        <v>3866</v>
      </c>
      <c r="C1922" s="98" t="s">
        <v>13</v>
      </c>
      <c r="D1922" s="99">
        <v>22.58</v>
      </c>
      <c r="E1922" s="99">
        <v>11.16</v>
      </c>
      <c r="F1922" s="99">
        <v>33.74</v>
      </c>
      <c r="G1922" s="91"/>
    </row>
    <row r="1923" spans="1:7" x14ac:dyDescent="0.25">
      <c r="A1923" s="96" t="s">
        <v>3867</v>
      </c>
      <c r="B1923" s="97" t="s">
        <v>3868</v>
      </c>
      <c r="C1923" s="98" t="s">
        <v>13</v>
      </c>
      <c r="D1923" s="99">
        <v>3.18</v>
      </c>
      <c r="E1923" s="99">
        <v>8.3800000000000008</v>
      </c>
      <c r="F1923" s="99">
        <v>11.56</v>
      </c>
      <c r="G1923" s="91"/>
    </row>
    <row r="1924" spans="1:7" x14ac:dyDescent="0.25">
      <c r="A1924" s="96" t="s">
        <v>3869</v>
      </c>
      <c r="B1924" s="97" t="s">
        <v>3870</v>
      </c>
      <c r="C1924" s="98" t="s">
        <v>13</v>
      </c>
      <c r="D1924" s="99">
        <v>26.3</v>
      </c>
      <c r="E1924" s="99">
        <v>11.16</v>
      </c>
      <c r="F1924" s="99">
        <v>37.46</v>
      </c>
      <c r="G1924" s="91"/>
    </row>
    <row r="1925" spans="1:7" x14ac:dyDescent="0.25">
      <c r="A1925" s="96" t="s">
        <v>3871</v>
      </c>
      <c r="B1925" s="97" t="s">
        <v>3872</v>
      </c>
      <c r="C1925" s="98" t="s">
        <v>13</v>
      </c>
      <c r="D1925" s="99">
        <v>739.88</v>
      </c>
      <c r="E1925" s="99">
        <v>1.1399999999999999</v>
      </c>
      <c r="F1925" s="99">
        <v>741.02</v>
      </c>
      <c r="G1925" s="91"/>
    </row>
    <row r="1926" spans="1:7" x14ac:dyDescent="0.25">
      <c r="A1926" s="96" t="s">
        <v>3873</v>
      </c>
      <c r="B1926" s="97" t="s">
        <v>3874</v>
      </c>
      <c r="C1926" s="98" t="s">
        <v>13</v>
      </c>
      <c r="D1926" s="99">
        <v>553.29</v>
      </c>
      <c r="E1926" s="99">
        <v>27.92</v>
      </c>
      <c r="F1926" s="99">
        <v>581.21</v>
      </c>
      <c r="G1926" s="91"/>
    </row>
    <row r="1927" spans="1:7" x14ac:dyDescent="0.25">
      <c r="A1927" s="96" t="s">
        <v>3875</v>
      </c>
      <c r="B1927" s="97" t="s">
        <v>3876</v>
      </c>
      <c r="C1927" s="98" t="s">
        <v>13</v>
      </c>
      <c r="D1927" s="99">
        <v>241.57</v>
      </c>
      <c r="E1927" s="99">
        <v>27.92</v>
      </c>
      <c r="F1927" s="99">
        <v>269.49</v>
      </c>
      <c r="G1927" s="91"/>
    </row>
    <row r="1928" spans="1:7" x14ac:dyDescent="0.25">
      <c r="A1928" s="96" t="s">
        <v>3877</v>
      </c>
      <c r="B1928" s="97" t="s">
        <v>3878</v>
      </c>
      <c r="C1928" s="98" t="s">
        <v>13</v>
      </c>
      <c r="D1928" s="99">
        <v>317.33</v>
      </c>
      <c r="E1928" s="99">
        <v>157.08000000000001</v>
      </c>
      <c r="F1928" s="99">
        <v>474.41</v>
      </c>
      <c r="G1928" s="91"/>
    </row>
    <row r="1929" spans="1:7" x14ac:dyDescent="0.25">
      <c r="A1929" s="96" t="s">
        <v>3879</v>
      </c>
      <c r="B1929" s="97" t="s">
        <v>3880</v>
      </c>
      <c r="C1929" s="98" t="s">
        <v>3881</v>
      </c>
      <c r="D1929" s="99">
        <v>613.80999999999995</v>
      </c>
      <c r="E1929" s="99">
        <v>1.1399999999999999</v>
      </c>
      <c r="F1929" s="99">
        <v>614.95000000000005</v>
      </c>
      <c r="G1929" s="91"/>
    </row>
    <row r="1930" spans="1:7" x14ac:dyDescent="0.25">
      <c r="A1930" s="96" t="s">
        <v>3882</v>
      </c>
      <c r="B1930" s="97" t="s">
        <v>3883</v>
      </c>
      <c r="C1930" s="98" t="s">
        <v>13</v>
      </c>
      <c r="D1930" s="99">
        <v>33.119999999999997</v>
      </c>
      <c r="E1930" s="99">
        <v>55.83</v>
      </c>
      <c r="F1930" s="99">
        <v>88.95</v>
      </c>
      <c r="G1930" s="91"/>
    </row>
    <row r="1931" spans="1:7" x14ac:dyDescent="0.25">
      <c r="A1931" s="96" t="s">
        <v>3884</v>
      </c>
      <c r="B1931" s="97" t="s">
        <v>3885</v>
      </c>
      <c r="C1931" s="98" t="s">
        <v>3881</v>
      </c>
      <c r="D1931" s="99">
        <v>457.13</v>
      </c>
      <c r="E1931" s="99">
        <v>1.1399999999999999</v>
      </c>
      <c r="F1931" s="99">
        <v>458.27</v>
      </c>
      <c r="G1931" s="91"/>
    </row>
    <row r="1932" spans="1:7" x14ac:dyDescent="0.25">
      <c r="A1932" s="96" t="s">
        <v>3886</v>
      </c>
      <c r="B1932" s="97" t="s">
        <v>3887</v>
      </c>
      <c r="C1932" s="98" t="s">
        <v>13</v>
      </c>
      <c r="D1932" s="99"/>
      <c r="E1932" s="99">
        <v>314.16000000000003</v>
      </c>
      <c r="F1932" s="99">
        <v>314.16000000000003</v>
      </c>
      <c r="G1932" s="91"/>
    </row>
    <row r="1933" spans="1:7" x14ac:dyDescent="0.25">
      <c r="A1933" s="96" t="s">
        <v>3888</v>
      </c>
      <c r="B1933" s="97" t="s">
        <v>3889</v>
      </c>
      <c r="C1933" s="98" t="s">
        <v>853</v>
      </c>
      <c r="D1933" s="99">
        <v>22.46</v>
      </c>
      <c r="E1933" s="99">
        <v>0.91</v>
      </c>
      <c r="F1933" s="99">
        <v>23.37</v>
      </c>
      <c r="G1933" s="91"/>
    </row>
    <row r="1934" spans="1:7" x14ac:dyDescent="0.25">
      <c r="A1934" s="96" t="s">
        <v>3890</v>
      </c>
      <c r="B1934" s="97" t="s">
        <v>3891</v>
      </c>
      <c r="C1934" s="98" t="s">
        <v>853</v>
      </c>
      <c r="D1934" s="99">
        <v>22.46</v>
      </c>
      <c r="E1934" s="99">
        <v>1.36</v>
      </c>
      <c r="F1934" s="99">
        <v>23.82</v>
      </c>
      <c r="G1934" s="91"/>
    </row>
    <row r="1935" spans="1:7" x14ac:dyDescent="0.25">
      <c r="A1935" s="96" t="s">
        <v>3892</v>
      </c>
      <c r="B1935" s="97" t="s">
        <v>3893</v>
      </c>
      <c r="C1935" s="98" t="s">
        <v>65</v>
      </c>
      <c r="D1935" s="99">
        <v>924</v>
      </c>
      <c r="E1935" s="99">
        <v>11.36</v>
      </c>
      <c r="F1935" s="99">
        <v>935.36</v>
      </c>
      <c r="G1935" s="91"/>
    </row>
    <row r="1936" spans="1:7" x14ac:dyDescent="0.25">
      <c r="A1936" s="96" t="s">
        <v>3894</v>
      </c>
      <c r="B1936" s="97" t="s">
        <v>3895</v>
      </c>
      <c r="C1936" s="98" t="s">
        <v>65</v>
      </c>
      <c r="D1936" s="99">
        <v>1152.01</v>
      </c>
      <c r="E1936" s="99">
        <v>11.36</v>
      </c>
      <c r="F1936" s="99">
        <v>1163.3699999999999</v>
      </c>
      <c r="G1936" s="91"/>
    </row>
    <row r="1937" spans="1:7" x14ac:dyDescent="0.25">
      <c r="A1937" s="96" t="s">
        <v>3896</v>
      </c>
      <c r="B1937" s="97" t="s">
        <v>3897</v>
      </c>
      <c r="C1937" s="98" t="s">
        <v>3881</v>
      </c>
      <c r="D1937" s="99">
        <v>39.659999999999997</v>
      </c>
      <c r="E1937" s="99">
        <v>1.1399999999999999</v>
      </c>
      <c r="F1937" s="99">
        <v>40.799999999999997</v>
      </c>
      <c r="G1937" s="91"/>
    </row>
    <row r="1938" spans="1:7" x14ac:dyDescent="0.25">
      <c r="A1938" s="96" t="s">
        <v>3898</v>
      </c>
      <c r="B1938" s="97" t="s">
        <v>3899</v>
      </c>
      <c r="C1938" s="98" t="s">
        <v>13</v>
      </c>
      <c r="D1938" s="99">
        <v>19.309999999999999</v>
      </c>
      <c r="E1938" s="99">
        <v>78.540000000000006</v>
      </c>
      <c r="F1938" s="99">
        <v>97.85</v>
      </c>
      <c r="G1938" s="91"/>
    </row>
    <row r="1939" spans="1:7" x14ac:dyDescent="0.25">
      <c r="A1939" s="96" t="s">
        <v>3900</v>
      </c>
      <c r="B1939" s="97" t="s">
        <v>3901</v>
      </c>
      <c r="C1939" s="98" t="s">
        <v>13</v>
      </c>
      <c r="D1939" s="99">
        <v>73.41</v>
      </c>
      <c r="E1939" s="99">
        <v>1.1399999999999999</v>
      </c>
      <c r="F1939" s="99">
        <v>74.55</v>
      </c>
      <c r="G1939" s="91"/>
    </row>
    <row r="1940" spans="1:7" x14ac:dyDescent="0.25">
      <c r="A1940" s="96" t="s">
        <v>3902</v>
      </c>
      <c r="B1940" s="97" t="s">
        <v>3903</v>
      </c>
      <c r="C1940" s="98" t="s">
        <v>13</v>
      </c>
      <c r="D1940" s="99">
        <v>248.88</v>
      </c>
      <c r="E1940" s="99">
        <v>157.08000000000001</v>
      </c>
      <c r="F1940" s="99">
        <v>405.96</v>
      </c>
      <c r="G1940" s="91"/>
    </row>
    <row r="1941" spans="1:7" x14ac:dyDescent="0.25">
      <c r="A1941" s="96" t="s">
        <v>3904</v>
      </c>
      <c r="B1941" s="97" t="s">
        <v>3905</v>
      </c>
      <c r="C1941" s="98" t="s">
        <v>13</v>
      </c>
      <c r="D1941" s="99">
        <v>677.85</v>
      </c>
      <c r="E1941" s="99">
        <v>1.1399999999999999</v>
      </c>
      <c r="F1941" s="99">
        <v>678.99</v>
      </c>
      <c r="G1941" s="91"/>
    </row>
    <row r="1942" spans="1:7" x14ac:dyDescent="0.25">
      <c r="A1942" s="96" t="s">
        <v>3906</v>
      </c>
      <c r="B1942" s="97" t="s">
        <v>3907</v>
      </c>
      <c r="C1942" s="98" t="s">
        <v>13</v>
      </c>
      <c r="D1942" s="99">
        <v>541.72</v>
      </c>
      <c r="E1942" s="99">
        <v>157.08000000000001</v>
      </c>
      <c r="F1942" s="99">
        <v>698.8</v>
      </c>
      <c r="G1942" s="91"/>
    </row>
    <row r="1943" spans="1:7" x14ac:dyDescent="0.25">
      <c r="A1943" s="96" t="s">
        <v>3908</v>
      </c>
      <c r="B1943" s="97" t="s">
        <v>3909</v>
      </c>
      <c r="C1943" s="98" t="s">
        <v>13</v>
      </c>
      <c r="D1943" s="99">
        <v>2888.26</v>
      </c>
      <c r="E1943" s="99">
        <v>55.83</v>
      </c>
      <c r="F1943" s="99">
        <v>2944.09</v>
      </c>
      <c r="G1943" s="91"/>
    </row>
    <row r="1944" spans="1:7" x14ac:dyDescent="0.25">
      <c r="A1944" s="96" t="s">
        <v>3910</v>
      </c>
      <c r="B1944" s="97" t="s">
        <v>3911</v>
      </c>
      <c r="C1944" s="98" t="s">
        <v>13</v>
      </c>
      <c r="D1944" s="99">
        <v>4359.1000000000004</v>
      </c>
      <c r="E1944" s="99">
        <v>55.83</v>
      </c>
      <c r="F1944" s="99">
        <v>4414.93</v>
      </c>
      <c r="G1944" s="91"/>
    </row>
    <row r="1945" spans="1:7" x14ac:dyDescent="0.25">
      <c r="A1945" s="96" t="s">
        <v>3912</v>
      </c>
      <c r="B1945" s="97" t="s">
        <v>3913</v>
      </c>
      <c r="C1945" s="98" t="s">
        <v>13</v>
      </c>
      <c r="D1945" s="99">
        <v>5676.68</v>
      </c>
      <c r="E1945" s="99">
        <v>55.83</v>
      </c>
      <c r="F1945" s="99">
        <v>5732.51</v>
      </c>
      <c r="G1945" s="91"/>
    </row>
    <row r="1946" spans="1:7" x14ac:dyDescent="0.25">
      <c r="A1946" s="96" t="s">
        <v>3914</v>
      </c>
      <c r="B1946" s="97" t="s">
        <v>3915</v>
      </c>
      <c r="C1946" s="98"/>
      <c r="D1946" s="99"/>
      <c r="E1946" s="99"/>
      <c r="F1946" s="99"/>
      <c r="G1946" s="91"/>
    </row>
    <row r="1947" spans="1:7" x14ac:dyDescent="0.25">
      <c r="A1947" s="96" t="s">
        <v>3916</v>
      </c>
      <c r="B1947" s="97" t="s">
        <v>3917</v>
      </c>
      <c r="C1947" s="98"/>
      <c r="D1947" s="99"/>
      <c r="E1947" s="99"/>
      <c r="F1947" s="99"/>
      <c r="G1947" s="91"/>
    </row>
    <row r="1948" spans="1:7" x14ac:dyDescent="0.25">
      <c r="A1948" s="96" t="s">
        <v>3918</v>
      </c>
      <c r="B1948" s="97" t="s">
        <v>3919</v>
      </c>
      <c r="C1948" s="98" t="s">
        <v>13</v>
      </c>
      <c r="D1948" s="99">
        <v>48.45</v>
      </c>
      <c r="E1948" s="99">
        <v>96.11</v>
      </c>
      <c r="F1948" s="99">
        <v>144.56</v>
      </c>
      <c r="G1948" s="91"/>
    </row>
    <row r="1949" spans="1:7" x14ac:dyDescent="0.25">
      <c r="A1949" s="96" t="s">
        <v>3920</v>
      </c>
      <c r="B1949" s="97" t="s">
        <v>3921</v>
      </c>
      <c r="C1949" s="98" t="s">
        <v>13</v>
      </c>
      <c r="D1949" s="99">
        <v>135.9</v>
      </c>
      <c r="E1949" s="99">
        <v>134.1</v>
      </c>
      <c r="F1949" s="99">
        <v>270</v>
      </c>
      <c r="G1949" s="91"/>
    </row>
    <row r="1950" spans="1:7" x14ac:dyDescent="0.25">
      <c r="A1950" s="96" t="s">
        <v>3922</v>
      </c>
      <c r="B1950" s="97" t="s">
        <v>3923</v>
      </c>
      <c r="C1950" s="98" t="s">
        <v>13</v>
      </c>
      <c r="D1950" s="99">
        <v>256.98</v>
      </c>
      <c r="E1950" s="99">
        <v>172.08</v>
      </c>
      <c r="F1950" s="99">
        <v>429.06</v>
      </c>
      <c r="G1950" s="91"/>
    </row>
    <row r="1951" spans="1:7" x14ac:dyDescent="0.25">
      <c r="A1951" s="96" t="s">
        <v>3924</v>
      </c>
      <c r="B1951" s="97" t="s">
        <v>3925</v>
      </c>
      <c r="C1951" s="98" t="s">
        <v>13</v>
      </c>
      <c r="D1951" s="99">
        <v>471.34</v>
      </c>
      <c r="E1951" s="99">
        <v>213.38</v>
      </c>
      <c r="F1951" s="99">
        <v>684.72</v>
      </c>
      <c r="G1951" s="91"/>
    </row>
    <row r="1952" spans="1:7" x14ac:dyDescent="0.25">
      <c r="A1952" s="96" t="s">
        <v>3926</v>
      </c>
      <c r="B1952" s="97" t="s">
        <v>3927</v>
      </c>
      <c r="C1952" s="98" t="s">
        <v>13</v>
      </c>
      <c r="D1952" s="99">
        <v>1437.32</v>
      </c>
      <c r="E1952" s="99">
        <v>286.04000000000002</v>
      </c>
      <c r="F1952" s="99">
        <v>1723.36</v>
      </c>
      <c r="G1952" s="91"/>
    </row>
    <row r="1953" spans="1:7" x14ac:dyDescent="0.25">
      <c r="A1953" s="96" t="s">
        <v>3928</v>
      </c>
      <c r="B1953" s="97" t="s">
        <v>3929</v>
      </c>
      <c r="C1953" s="98"/>
      <c r="D1953" s="99"/>
      <c r="E1953" s="99"/>
      <c r="F1953" s="99"/>
      <c r="G1953" s="91"/>
    </row>
    <row r="1954" spans="1:7" x14ac:dyDescent="0.25">
      <c r="A1954" s="96" t="s">
        <v>3930</v>
      </c>
      <c r="B1954" s="97" t="s">
        <v>3931</v>
      </c>
      <c r="C1954" s="98" t="s">
        <v>13</v>
      </c>
      <c r="D1954" s="99">
        <v>61.96</v>
      </c>
      <c r="E1954" s="99">
        <v>83.75</v>
      </c>
      <c r="F1954" s="99">
        <v>145.71</v>
      </c>
      <c r="G1954" s="91"/>
    </row>
    <row r="1955" spans="1:7" x14ac:dyDescent="0.25">
      <c r="A1955" s="96" t="s">
        <v>3932</v>
      </c>
      <c r="B1955" s="97" t="s">
        <v>3933</v>
      </c>
      <c r="C1955" s="98" t="s">
        <v>13</v>
      </c>
      <c r="D1955" s="99">
        <v>122.43</v>
      </c>
      <c r="E1955" s="99">
        <v>111.66</v>
      </c>
      <c r="F1955" s="99">
        <v>234.09</v>
      </c>
      <c r="G1955" s="91"/>
    </row>
    <row r="1956" spans="1:7" x14ac:dyDescent="0.25">
      <c r="A1956" s="96" t="s">
        <v>3934</v>
      </c>
      <c r="B1956" s="97" t="s">
        <v>3935</v>
      </c>
      <c r="C1956" s="98" t="s">
        <v>13</v>
      </c>
      <c r="D1956" s="99">
        <v>270.83</v>
      </c>
      <c r="E1956" s="99">
        <v>139.58000000000001</v>
      </c>
      <c r="F1956" s="99">
        <v>410.41</v>
      </c>
      <c r="G1956" s="91"/>
    </row>
    <row r="1957" spans="1:7" x14ac:dyDescent="0.25">
      <c r="A1957" s="96" t="s">
        <v>3936</v>
      </c>
      <c r="B1957" s="97" t="s">
        <v>3937</v>
      </c>
      <c r="C1957" s="98" t="s">
        <v>13</v>
      </c>
      <c r="D1957" s="99">
        <v>530.62</v>
      </c>
      <c r="E1957" s="99">
        <v>167.49</v>
      </c>
      <c r="F1957" s="99">
        <v>698.11</v>
      </c>
      <c r="G1957" s="91"/>
    </row>
    <row r="1958" spans="1:7" x14ac:dyDescent="0.25">
      <c r="A1958" s="96" t="s">
        <v>3938</v>
      </c>
      <c r="B1958" s="97" t="s">
        <v>3939</v>
      </c>
      <c r="C1958" s="98"/>
      <c r="D1958" s="99"/>
      <c r="E1958" s="99"/>
      <c r="F1958" s="99"/>
      <c r="G1958" s="91"/>
    </row>
    <row r="1959" spans="1:7" x14ac:dyDescent="0.25">
      <c r="A1959" s="96" t="s">
        <v>3940</v>
      </c>
      <c r="B1959" s="97" t="s">
        <v>3941</v>
      </c>
      <c r="C1959" s="98" t="s">
        <v>13</v>
      </c>
      <c r="D1959" s="99">
        <v>405.55</v>
      </c>
      <c r="E1959" s="99">
        <v>166.94</v>
      </c>
      <c r="F1959" s="99">
        <v>572.49</v>
      </c>
      <c r="G1959" s="91"/>
    </row>
    <row r="1960" spans="1:7" x14ac:dyDescent="0.25">
      <c r="A1960" s="96" t="s">
        <v>3942</v>
      </c>
      <c r="B1960" s="97" t="s">
        <v>3943</v>
      </c>
      <c r="C1960" s="98" t="s">
        <v>13</v>
      </c>
      <c r="D1960" s="99">
        <v>444.7</v>
      </c>
      <c r="E1960" s="99">
        <v>166.94</v>
      </c>
      <c r="F1960" s="99">
        <v>611.64</v>
      </c>
      <c r="G1960" s="91"/>
    </row>
    <row r="1961" spans="1:7" x14ac:dyDescent="0.25">
      <c r="A1961" s="96" t="s">
        <v>3944</v>
      </c>
      <c r="B1961" s="97" t="s">
        <v>3945</v>
      </c>
      <c r="C1961" s="98" t="s">
        <v>13</v>
      </c>
      <c r="D1961" s="99">
        <v>603.4</v>
      </c>
      <c r="E1961" s="99">
        <v>208.68</v>
      </c>
      <c r="F1961" s="99">
        <v>812.08</v>
      </c>
      <c r="G1961" s="91"/>
    </row>
    <row r="1962" spans="1:7" x14ac:dyDescent="0.25">
      <c r="A1962" s="96" t="s">
        <v>3946</v>
      </c>
      <c r="B1962" s="97" t="s">
        <v>3947</v>
      </c>
      <c r="C1962" s="98" t="s">
        <v>13</v>
      </c>
      <c r="D1962" s="99">
        <v>619.12</v>
      </c>
      <c r="E1962" s="99">
        <v>208.68</v>
      </c>
      <c r="F1962" s="99">
        <v>827.8</v>
      </c>
      <c r="G1962" s="91"/>
    </row>
    <row r="1963" spans="1:7" x14ac:dyDescent="0.25">
      <c r="A1963" s="96" t="s">
        <v>3948</v>
      </c>
      <c r="B1963" s="97" t="s">
        <v>3949</v>
      </c>
      <c r="C1963" s="98" t="s">
        <v>13</v>
      </c>
      <c r="D1963" s="99">
        <v>1017.92</v>
      </c>
      <c r="E1963" s="99">
        <v>250.41</v>
      </c>
      <c r="F1963" s="99">
        <v>1268.33</v>
      </c>
      <c r="G1963" s="91"/>
    </row>
    <row r="1964" spans="1:7" x14ac:dyDescent="0.25">
      <c r="A1964" s="96" t="s">
        <v>3950</v>
      </c>
      <c r="B1964" s="97" t="s">
        <v>3951</v>
      </c>
      <c r="C1964" s="98" t="s">
        <v>13</v>
      </c>
      <c r="D1964" s="99">
        <v>1249.23</v>
      </c>
      <c r="E1964" s="99">
        <v>250.41</v>
      </c>
      <c r="F1964" s="99">
        <v>1499.64</v>
      </c>
      <c r="G1964" s="91"/>
    </row>
    <row r="1965" spans="1:7" x14ac:dyDescent="0.25">
      <c r="A1965" s="96" t="s">
        <v>3952</v>
      </c>
      <c r="B1965" s="97" t="s">
        <v>3953</v>
      </c>
      <c r="C1965" s="98"/>
      <c r="D1965" s="99"/>
      <c r="E1965" s="99"/>
      <c r="F1965" s="99"/>
      <c r="G1965" s="91"/>
    </row>
    <row r="1966" spans="1:7" x14ac:dyDescent="0.25">
      <c r="A1966" s="96" t="s">
        <v>3954</v>
      </c>
      <c r="B1966" s="97" t="s">
        <v>3955</v>
      </c>
      <c r="C1966" s="98" t="s">
        <v>13</v>
      </c>
      <c r="D1966" s="99">
        <v>515.66999999999996</v>
      </c>
      <c r="E1966" s="99">
        <v>125.21</v>
      </c>
      <c r="F1966" s="99">
        <v>640.88</v>
      </c>
      <c r="G1966" s="91"/>
    </row>
    <row r="1967" spans="1:7" x14ac:dyDescent="0.25">
      <c r="A1967" s="96" t="s">
        <v>3956</v>
      </c>
      <c r="B1967" s="97" t="s">
        <v>3957</v>
      </c>
      <c r="C1967" s="98" t="s">
        <v>13</v>
      </c>
      <c r="D1967" s="99">
        <v>623.37</v>
      </c>
      <c r="E1967" s="99">
        <v>125.21</v>
      </c>
      <c r="F1967" s="99">
        <v>748.58</v>
      </c>
      <c r="G1967" s="91"/>
    </row>
    <row r="1968" spans="1:7" x14ac:dyDescent="0.25">
      <c r="A1968" s="96" t="s">
        <v>3958</v>
      </c>
      <c r="B1968" s="97" t="s">
        <v>3959</v>
      </c>
      <c r="C1968" s="98" t="s">
        <v>13</v>
      </c>
      <c r="D1968" s="99">
        <v>708.66</v>
      </c>
      <c r="E1968" s="99">
        <v>166.94</v>
      </c>
      <c r="F1968" s="99">
        <v>875.6</v>
      </c>
      <c r="G1968" s="91"/>
    </row>
    <row r="1969" spans="1:7" x14ac:dyDescent="0.25">
      <c r="A1969" s="96" t="s">
        <v>3960</v>
      </c>
      <c r="B1969" s="97" t="s">
        <v>3961</v>
      </c>
      <c r="C1969" s="98" t="s">
        <v>13</v>
      </c>
      <c r="D1969" s="99">
        <v>981.36</v>
      </c>
      <c r="E1969" s="99">
        <v>166.94</v>
      </c>
      <c r="F1969" s="99">
        <v>1148.3</v>
      </c>
      <c r="G1969" s="91"/>
    </row>
    <row r="1970" spans="1:7" x14ac:dyDescent="0.25">
      <c r="A1970" s="96" t="s">
        <v>3962</v>
      </c>
      <c r="B1970" s="97" t="s">
        <v>3963</v>
      </c>
      <c r="C1970" s="98" t="s">
        <v>13</v>
      </c>
      <c r="D1970" s="99">
        <v>1064.9100000000001</v>
      </c>
      <c r="E1970" s="99">
        <v>208.68</v>
      </c>
      <c r="F1970" s="99">
        <v>1273.5899999999999</v>
      </c>
      <c r="G1970" s="91"/>
    </row>
    <row r="1971" spans="1:7" x14ac:dyDescent="0.25">
      <c r="A1971" s="96" t="s">
        <v>3964</v>
      </c>
      <c r="B1971" s="97" t="s">
        <v>3965</v>
      </c>
      <c r="C1971" s="98" t="s">
        <v>13</v>
      </c>
      <c r="D1971" s="99">
        <v>1781.33</v>
      </c>
      <c r="E1971" s="99">
        <v>208.68</v>
      </c>
      <c r="F1971" s="99">
        <v>1990.01</v>
      </c>
      <c r="G1971" s="91"/>
    </row>
    <row r="1972" spans="1:7" x14ac:dyDescent="0.25">
      <c r="A1972" s="96" t="s">
        <v>3966</v>
      </c>
      <c r="B1972" s="97" t="s">
        <v>3967</v>
      </c>
      <c r="C1972" s="98"/>
      <c r="D1972" s="99"/>
      <c r="E1972" s="99"/>
      <c r="F1972" s="99"/>
      <c r="G1972" s="91"/>
    </row>
    <row r="1973" spans="1:7" x14ac:dyDescent="0.25">
      <c r="A1973" s="96" t="s">
        <v>3968</v>
      </c>
      <c r="B1973" s="97" t="s">
        <v>3969</v>
      </c>
      <c r="C1973" s="98" t="s">
        <v>65</v>
      </c>
      <c r="D1973" s="99">
        <v>2837.27</v>
      </c>
      <c r="E1973" s="99">
        <v>147.79</v>
      </c>
      <c r="F1973" s="99">
        <v>2985.06</v>
      </c>
      <c r="G1973" s="91"/>
    </row>
    <row r="1974" spans="1:7" x14ac:dyDescent="0.25">
      <c r="A1974" s="96" t="s">
        <v>3970</v>
      </c>
      <c r="B1974" s="97" t="s">
        <v>3971</v>
      </c>
      <c r="C1974" s="98"/>
      <c r="D1974" s="99"/>
      <c r="E1974" s="99"/>
      <c r="F1974" s="99"/>
      <c r="G1974" s="91"/>
    </row>
    <row r="1975" spans="1:7" x14ac:dyDescent="0.25">
      <c r="A1975" s="96" t="s">
        <v>3972</v>
      </c>
      <c r="B1975" s="97" t="s">
        <v>3973</v>
      </c>
      <c r="C1975" s="98" t="s">
        <v>586</v>
      </c>
      <c r="D1975" s="99">
        <v>140.19999999999999</v>
      </c>
      <c r="E1975" s="99">
        <v>9.94</v>
      </c>
      <c r="F1975" s="99">
        <v>150.13999999999999</v>
      </c>
      <c r="G1975" s="91"/>
    </row>
    <row r="1976" spans="1:7" x14ac:dyDescent="0.25">
      <c r="A1976" s="96" t="s">
        <v>3974</v>
      </c>
      <c r="B1976" s="97" t="s">
        <v>3975</v>
      </c>
      <c r="C1976" s="98"/>
      <c r="D1976" s="99"/>
      <c r="E1976" s="99"/>
      <c r="F1976" s="99"/>
      <c r="G1976" s="91"/>
    </row>
    <row r="1977" spans="1:7" x14ac:dyDescent="0.25">
      <c r="A1977" s="96" t="s">
        <v>3976</v>
      </c>
      <c r="B1977" s="97" t="s">
        <v>3977</v>
      </c>
      <c r="C1977" s="98" t="s">
        <v>13</v>
      </c>
      <c r="D1977" s="99">
        <v>53.91</v>
      </c>
      <c r="E1977" s="99">
        <v>16.75</v>
      </c>
      <c r="F1977" s="99">
        <v>70.66</v>
      </c>
      <c r="G1977" s="91"/>
    </row>
    <row r="1978" spans="1:7" x14ac:dyDescent="0.25">
      <c r="A1978" s="96" t="s">
        <v>3978</v>
      </c>
      <c r="B1978" s="97" t="s">
        <v>3979</v>
      </c>
      <c r="C1978" s="98" t="s">
        <v>13</v>
      </c>
      <c r="D1978" s="99">
        <v>59.39</v>
      </c>
      <c r="E1978" s="99">
        <v>27.92</v>
      </c>
      <c r="F1978" s="99">
        <v>87.31</v>
      </c>
      <c r="G1978" s="91"/>
    </row>
    <row r="1979" spans="1:7" x14ac:dyDescent="0.25">
      <c r="A1979" s="96" t="s">
        <v>3980</v>
      </c>
      <c r="B1979" s="97" t="s">
        <v>3981</v>
      </c>
      <c r="C1979" s="98" t="s">
        <v>13</v>
      </c>
      <c r="D1979" s="99">
        <v>77.39</v>
      </c>
      <c r="E1979" s="99">
        <v>55.83</v>
      </c>
      <c r="F1979" s="99">
        <v>133.22</v>
      </c>
      <c r="G1979" s="91"/>
    </row>
    <row r="1980" spans="1:7" x14ac:dyDescent="0.25">
      <c r="A1980" s="96" t="s">
        <v>3982</v>
      </c>
      <c r="B1980" s="97" t="s">
        <v>3983</v>
      </c>
      <c r="C1980" s="98" t="s">
        <v>13</v>
      </c>
      <c r="D1980" s="99">
        <v>235.34</v>
      </c>
      <c r="E1980" s="99">
        <v>55.83</v>
      </c>
      <c r="F1980" s="99">
        <v>291.17</v>
      </c>
      <c r="G1980" s="91"/>
    </row>
    <row r="1981" spans="1:7" x14ac:dyDescent="0.25">
      <c r="A1981" s="96" t="s">
        <v>3984</v>
      </c>
      <c r="B1981" s="97" t="s">
        <v>3985</v>
      </c>
      <c r="C1981" s="98" t="s">
        <v>13</v>
      </c>
      <c r="D1981" s="99">
        <v>335.95</v>
      </c>
      <c r="E1981" s="99">
        <v>55.83</v>
      </c>
      <c r="F1981" s="99">
        <v>391.78</v>
      </c>
      <c r="G1981" s="91"/>
    </row>
    <row r="1982" spans="1:7" x14ac:dyDescent="0.25">
      <c r="A1982" s="96" t="s">
        <v>3986</v>
      </c>
      <c r="B1982" s="97" t="s">
        <v>3987</v>
      </c>
      <c r="C1982" s="98" t="s">
        <v>13</v>
      </c>
      <c r="D1982" s="99">
        <v>1439.62</v>
      </c>
      <c r="E1982" s="99">
        <v>66.989999999999995</v>
      </c>
      <c r="F1982" s="99">
        <v>1506.61</v>
      </c>
      <c r="G1982" s="91"/>
    </row>
    <row r="1983" spans="1:7" x14ac:dyDescent="0.25">
      <c r="A1983" s="96" t="s">
        <v>3988</v>
      </c>
      <c r="B1983" s="97" t="s">
        <v>3989</v>
      </c>
      <c r="C1983" s="98" t="s">
        <v>13</v>
      </c>
      <c r="D1983" s="99">
        <v>486.98</v>
      </c>
      <c r="E1983" s="99">
        <v>66.989999999999995</v>
      </c>
      <c r="F1983" s="99">
        <v>553.97</v>
      </c>
      <c r="G1983" s="91"/>
    </row>
    <row r="1984" spans="1:7" x14ac:dyDescent="0.25">
      <c r="A1984" s="96" t="s">
        <v>3990</v>
      </c>
      <c r="B1984" s="97" t="s">
        <v>3991</v>
      </c>
      <c r="C1984" s="98"/>
      <c r="D1984" s="99"/>
      <c r="E1984" s="99"/>
      <c r="F1984" s="99"/>
      <c r="G1984" s="91"/>
    </row>
    <row r="1985" spans="1:7" x14ac:dyDescent="0.25">
      <c r="A1985" s="96" t="s">
        <v>3992</v>
      </c>
      <c r="B1985" s="97" t="s">
        <v>3993</v>
      </c>
      <c r="C1985" s="98" t="s">
        <v>13</v>
      </c>
      <c r="D1985" s="99">
        <v>34.97</v>
      </c>
      <c r="E1985" s="99">
        <v>11.16</v>
      </c>
      <c r="F1985" s="99">
        <v>46.13</v>
      </c>
      <c r="G1985" s="91"/>
    </row>
    <row r="1986" spans="1:7" x14ac:dyDescent="0.25">
      <c r="A1986" s="96" t="s">
        <v>3994</v>
      </c>
      <c r="B1986" s="97" t="s">
        <v>3995</v>
      </c>
      <c r="C1986" s="98" t="s">
        <v>13</v>
      </c>
      <c r="D1986" s="99">
        <v>76.900000000000006</v>
      </c>
      <c r="E1986" s="99">
        <v>11.16</v>
      </c>
      <c r="F1986" s="99">
        <v>88.06</v>
      </c>
      <c r="G1986" s="91"/>
    </row>
    <row r="1987" spans="1:7" x14ac:dyDescent="0.25">
      <c r="A1987" s="96" t="s">
        <v>3996</v>
      </c>
      <c r="B1987" s="97" t="s">
        <v>3997</v>
      </c>
      <c r="C1987" s="98" t="s">
        <v>13</v>
      </c>
      <c r="D1987" s="99">
        <v>116.51</v>
      </c>
      <c r="E1987" s="99">
        <v>11.16</v>
      </c>
      <c r="F1987" s="99">
        <v>127.67</v>
      </c>
      <c r="G1987" s="91"/>
    </row>
    <row r="1988" spans="1:7" x14ac:dyDescent="0.25">
      <c r="A1988" s="96" t="s">
        <v>3998</v>
      </c>
      <c r="B1988" s="97" t="s">
        <v>3999</v>
      </c>
      <c r="C1988" s="98" t="s">
        <v>13</v>
      </c>
      <c r="D1988" s="99">
        <v>179.09</v>
      </c>
      <c r="E1988" s="99">
        <v>11.16</v>
      </c>
      <c r="F1988" s="99">
        <v>190.25</v>
      </c>
      <c r="G1988" s="91"/>
    </row>
    <row r="1989" spans="1:7" x14ac:dyDescent="0.25">
      <c r="A1989" s="96" t="s">
        <v>4000</v>
      </c>
      <c r="B1989" s="97" t="s">
        <v>4001</v>
      </c>
      <c r="C1989" s="98" t="s">
        <v>13</v>
      </c>
      <c r="D1989" s="99">
        <v>199.37</v>
      </c>
      <c r="E1989" s="99">
        <v>11.16</v>
      </c>
      <c r="F1989" s="99">
        <v>210.53</v>
      </c>
      <c r="G1989" s="91"/>
    </row>
    <row r="1990" spans="1:7" x14ac:dyDescent="0.25">
      <c r="A1990" s="96" t="s">
        <v>4002</v>
      </c>
      <c r="B1990" s="97" t="s">
        <v>4003</v>
      </c>
      <c r="C1990" s="98" t="s">
        <v>13</v>
      </c>
      <c r="D1990" s="99">
        <v>280.42</v>
      </c>
      <c r="E1990" s="99">
        <v>11.16</v>
      </c>
      <c r="F1990" s="99">
        <v>291.58</v>
      </c>
      <c r="G1990" s="91"/>
    </row>
    <row r="1991" spans="1:7" x14ac:dyDescent="0.25">
      <c r="A1991" s="96" t="s">
        <v>4004</v>
      </c>
      <c r="B1991" s="97" t="s">
        <v>4005</v>
      </c>
      <c r="C1991" s="98" t="s">
        <v>13</v>
      </c>
      <c r="D1991" s="99">
        <v>4.4400000000000004</v>
      </c>
      <c r="E1991" s="99">
        <v>11.16</v>
      </c>
      <c r="F1991" s="99">
        <v>15.6</v>
      </c>
      <c r="G1991" s="91"/>
    </row>
    <row r="1992" spans="1:7" x14ac:dyDescent="0.25">
      <c r="A1992" s="96" t="s">
        <v>4006</v>
      </c>
      <c r="B1992" s="97" t="s">
        <v>4007</v>
      </c>
      <c r="C1992" s="98" t="s">
        <v>13</v>
      </c>
      <c r="D1992" s="99">
        <v>5.72</v>
      </c>
      <c r="E1992" s="99">
        <v>11.16</v>
      </c>
      <c r="F1992" s="99">
        <v>16.88</v>
      </c>
      <c r="G1992" s="91"/>
    </row>
    <row r="1993" spans="1:7" x14ac:dyDescent="0.25">
      <c r="A1993" s="96" t="s">
        <v>4008</v>
      </c>
      <c r="B1993" s="97" t="s">
        <v>4009</v>
      </c>
      <c r="C1993" s="98" t="s">
        <v>13</v>
      </c>
      <c r="D1993" s="99">
        <v>36.14</v>
      </c>
      <c r="E1993" s="99">
        <v>2.8</v>
      </c>
      <c r="F1993" s="99">
        <v>38.94</v>
      </c>
      <c r="G1993" s="91"/>
    </row>
    <row r="1994" spans="1:7" x14ac:dyDescent="0.25">
      <c r="A1994" s="96" t="s">
        <v>4010</v>
      </c>
      <c r="B1994" s="97" t="s">
        <v>4011</v>
      </c>
      <c r="C1994" s="98"/>
      <c r="D1994" s="99"/>
      <c r="E1994" s="99"/>
      <c r="F1994" s="99"/>
      <c r="G1994" s="91"/>
    </row>
    <row r="1995" spans="1:7" x14ac:dyDescent="0.25">
      <c r="A1995" s="96" t="s">
        <v>4012</v>
      </c>
      <c r="B1995" s="97" t="s">
        <v>4013</v>
      </c>
      <c r="C1995" s="98" t="s">
        <v>13</v>
      </c>
      <c r="D1995" s="99">
        <v>27316.7</v>
      </c>
      <c r="E1995" s="99">
        <v>314.16000000000003</v>
      </c>
      <c r="F1995" s="99">
        <v>27630.86</v>
      </c>
      <c r="G1995" s="91"/>
    </row>
    <row r="1996" spans="1:7" x14ac:dyDescent="0.25">
      <c r="A1996" s="96" t="s">
        <v>4014</v>
      </c>
      <c r="B1996" s="97" t="s">
        <v>4015</v>
      </c>
      <c r="C1996" s="98" t="s">
        <v>13</v>
      </c>
      <c r="D1996" s="99">
        <v>82534.95</v>
      </c>
      <c r="E1996" s="99">
        <v>55.83</v>
      </c>
      <c r="F1996" s="99">
        <v>82590.78</v>
      </c>
      <c r="G1996" s="91"/>
    </row>
    <row r="1997" spans="1:7" x14ac:dyDescent="0.25">
      <c r="A1997" s="96" t="s">
        <v>4016</v>
      </c>
      <c r="B1997" s="97" t="s">
        <v>4017</v>
      </c>
      <c r="C1997" s="98" t="s">
        <v>13</v>
      </c>
      <c r="D1997" s="99">
        <v>140209.29999999999</v>
      </c>
      <c r="E1997" s="99">
        <v>55.83</v>
      </c>
      <c r="F1997" s="99">
        <v>140265.13</v>
      </c>
      <c r="G1997" s="91"/>
    </row>
    <row r="1998" spans="1:7" x14ac:dyDescent="0.25">
      <c r="A1998" s="96" t="s">
        <v>4018</v>
      </c>
      <c r="B1998" s="97" t="s">
        <v>4019</v>
      </c>
      <c r="C1998" s="98" t="s">
        <v>13</v>
      </c>
      <c r="D1998" s="99">
        <v>11.56</v>
      </c>
      <c r="E1998" s="99">
        <v>16.75</v>
      </c>
      <c r="F1998" s="99">
        <v>28.31</v>
      </c>
      <c r="G1998" s="91"/>
    </row>
    <row r="1999" spans="1:7" x14ac:dyDescent="0.25">
      <c r="A1999" s="96" t="s">
        <v>4020</v>
      </c>
      <c r="B1999" s="97" t="s">
        <v>4021</v>
      </c>
      <c r="C1999" s="98" t="s">
        <v>13</v>
      </c>
      <c r="D1999" s="99">
        <v>42.19</v>
      </c>
      <c r="E1999" s="99">
        <v>16.75</v>
      </c>
      <c r="F1999" s="99">
        <v>58.94</v>
      </c>
      <c r="G1999" s="91"/>
    </row>
    <row r="2000" spans="1:7" x14ac:dyDescent="0.25">
      <c r="A2000" s="96" t="s">
        <v>4022</v>
      </c>
      <c r="B2000" s="97" t="s">
        <v>4023</v>
      </c>
      <c r="C2000" s="98" t="s">
        <v>13</v>
      </c>
      <c r="D2000" s="99">
        <v>139.4</v>
      </c>
      <c r="E2000" s="99">
        <v>33.5</v>
      </c>
      <c r="F2000" s="99">
        <v>172.9</v>
      </c>
      <c r="G2000" s="91"/>
    </row>
    <row r="2001" spans="1:7" x14ac:dyDescent="0.25">
      <c r="A2001" s="96" t="s">
        <v>4024</v>
      </c>
      <c r="B2001" s="97" t="s">
        <v>4025</v>
      </c>
      <c r="C2001" s="98" t="s">
        <v>13</v>
      </c>
      <c r="D2001" s="99">
        <v>182.08</v>
      </c>
      <c r="E2001" s="99">
        <v>33.5</v>
      </c>
      <c r="F2001" s="99">
        <v>215.58</v>
      </c>
      <c r="G2001" s="91"/>
    </row>
    <row r="2002" spans="1:7" x14ac:dyDescent="0.25">
      <c r="A2002" s="96" t="s">
        <v>4026</v>
      </c>
      <c r="B2002" s="97" t="s">
        <v>4027</v>
      </c>
      <c r="C2002" s="98" t="s">
        <v>13</v>
      </c>
      <c r="D2002" s="99">
        <v>115.78</v>
      </c>
      <c r="E2002" s="99">
        <v>50.25</v>
      </c>
      <c r="F2002" s="99">
        <v>166.03</v>
      </c>
      <c r="G2002" s="91"/>
    </row>
    <row r="2003" spans="1:7" x14ac:dyDescent="0.25">
      <c r="A2003" s="96" t="s">
        <v>4028</v>
      </c>
      <c r="B2003" s="97" t="s">
        <v>4029</v>
      </c>
      <c r="C2003" s="98" t="s">
        <v>13</v>
      </c>
      <c r="D2003" s="99">
        <v>215.76</v>
      </c>
      <c r="E2003" s="99">
        <v>50.25</v>
      </c>
      <c r="F2003" s="99">
        <v>266.01</v>
      </c>
      <c r="G2003" s="91"/>
    </row>
    <row r="2004" spans="1:7" x14ac:dyDescent="0.25">
      <c r="A2004" s="96" t="s">
        <v>4030</v>
      </c>
      <c r="B2004" s="97" t="s">
        <v>4031</v>
      </c>
      <c r="C2004" s="98" t="s">
        <v>13</v>
      </c>
      <c r="D2004" s="99">
        <v>429.62</v>
      </c>
      <c r="E2004" s="99">
        <v>55.83</v>
      </c>
      <c r="F2004" s="99">
        <v>485.45</v>
      </c>
      <c r="G2004" s="91"/>
    </row>
    <row r="2005" spans="1:7" x14ac:dyDescent="0.25">
      <c r="A2005" s="96" t="s">
        <v>4032</v>
      </c>
      <c r="B2005" s="97" t="s">
        <v>4033</v>
      </c>
      <c r="C2005" s="98" t="s">
        <v>13</v>
      </c>
      <c r="D2005" s="99">
        <v>807.32</v>
      </c>
      <c r="E2005" s="99">
        <v>55.83</v>
      </c>
      <c r="F2005" s="99">
        <v>863.15</v>
      </c>
      <c r="G2005" s="91"/>
    </row>
    <row r="2006" spans="1:7" x14ac:dyDescent="0.25">
      <c r="A2006" s="96" t="s">
        <v>4034</v>
      </c>
      <c r="B2006" s="97" t="s">
        <v>4035</v>
      </c>
      <c r="C2006" s="98" t="s">
        <v>13</v>
      </c>
      <c r="D2006" s="99">
        <v>1873.79</v>
      </c>
      <c r="E2006" s="99">
        <v>111.66</v>
      </c>
      <c r="F2006" s="99">
        <v>1985.45</v>
      </c>
      <c r="G2006" s="91"/>
    </row>
    <row r="2007" spans="1:7" x14ac:dyDescent="0.25">
      <c r="A2007" s="96" t="s">
        <v>4036</v>
      </c>
      <c r="B2007" s="97" t="s">
        <v>4037</v>
      </c>
      <c r="C2007" s="98" t="s">
        <v>13</v>
      </c>
      <c r="D2007" s="99">
        <v>1290.78</v>
      </c>
      <c r="E2007" s="99">
        <v>111.66</v>
      </c>
      <c r="F2007" s="99">
        <v>1402.44</v>
      </c>
      <c r="G2007" s="91"/>
    </row>
    <row r="2008" spans="1:7" x14ac:dyDescent="0.25">
      <c r="A2008" s="96" t="s">
        <v>4038</v>
      </c>
      <c r="B2008" s="97" t="s">
        <v>4039</v>
      </c>
      <c r="C2008" s="98" t="s">
        <v>13</v>
      </c>
      <c r="D2008" s="99">
        <v>3635.86</v>
      </c>
      <c r="E2008" s="99">
        <v>111.66</v>
      </c>
      <c r="F2008" s="99">
        <v>3747.52</v>
      </c>
      <c r="G2008" s="91"/>
    </row>
    <row r="2009" spans="1:7" x14ac:dyDescent="0.25">
      <c r="A2009" s="96" t="s">
        <v>4040</v>
      </c>
      <c r="B2009" s="97" t="s">
        <v>4041</v>
      </c>
      <c r="C2009" s="98" t="s">
        <v>13</v>
      </c>
      <c r="D2009" s="99">
        <v>9618.4500000000007</v>
      </c>
      <c r="E2009" s="99">
        <v>111.66</v>
      </c>
      <c r="F2009" s="99">
        <v>9730.11</v>
      </c>
      <c r="G2009" s="91"/>
    </row>
    <row r="2010" spans="1:7" x14ac:dyDescent="0.25">
      <c r="A2010" s="96" t="s">
        <v>4042</v>
      </c>
      <c r="B2010" s="97" t="s">
        <v>4043</v>
      </c>
      <c r="C2010" s="98" t="s">
        <v>13</v>
      </c>
      <c r="D2010" s="99">
        <v>15998.45</v>
      </c>
      <c r="E2010" s="99">
        <v>111.66</v>
      </c>
      <c r="F2010" s="99">
        <v>16110.11</v>
      </c>
      <c r="G2010" s="91"/>
    </row>
    <row r="2011" spans="1:7" x14ac:dyDescent="0.25">
      <c r="A2011" s="96" t="s">
        <v>4044</v>
      </c>
      <c r="B2011" s="97" t="s">
        <v>4045</v>
      </c>
      <c r="C2011" s="98" t="s">
        <v>13</v>
      </c>
      <c r="D2011" s="99">
        <v>22120.799999999999</v>
      </c>
      <c r="E2011" s="99">
        <v>111.66</v>
      </c>
      <c r="F2011" s="99">
        <v>22232.46</v>
      </c>
      <c r="G2011" s="91"/>
    </row>
    <row r="2012" spans="1:7" x14ac:dyDescent="0.25">
      <c r="A2012" s="96" t="s">
        <v>4046</v>
      </c>
      <c r="B2012" s="97" t="s">
        <v>4047</v>
      </c>
      <c r="C2012" s="98" t="s">
        <v>13</v>
      </c>
      <c r="D2012" s="99">
        <v>11.56</v>
      </c>
      <c r="E2012" s="99">
        <v>11.16</v>
      </c>
      <c r="F2012" s="99">
        <v>22.72</v>
      </c>
      <c r="G2012" s="91"/>
    </row>
    <row r="2013" spans="1:7" x14ac:dyDescent="0.25">
      <c r="A2013" s="96" t="s">
        <v>4048</v>
      </c>
      <c r="B2013" s="97" t="s">
        <v>4049</v>
      </c>
      <c r="C2013" s="98" t="s">
        <v>13</v>
      </c>
      <c r="D2013" s="99">
        <v>12.76</v>
      </c>
      <c r="E2013" s="99">
        <v>11.16</v>
      </c>
      <c r="F2013" s="99">
        <v>23.92</v>
      </c>
      <c r="G2013" s="91"/>
    </row>
    <row r="2014" spans="1:7" x14ac:dyDescent="0.25">
      <c r="A2014" s="96" t="s">
        <v>4050</v>
      </c>
      <c r="B2014" s="97" t="s">
        <v>4051</v>
      </c>
      <c r="C2014" s="98" t="s">
        <v>13</v>
      </c>
      <c r="D2014" s="99">
        <v>43.12</v>
      </c>
      <c r="E2014" s="99">
        <v>11.16</v>
      </c>
      <c r="F2014" s="99">
        <v>54.28</v>
      </c>
      <c r="G2014" s="91"/>
    </row>
    <row r="2015" spans="1:7" x14ac:dyDescent="0.25">
      <c r="A2015" s="96" t="s">
        <v>4052</v>
      </c>
      <c r="B2015" s="97" t="s">
        <v>4053</v>
      </c>
      <c r="C2015" s="98" t="s">
        <v>13</v>
      </c>
      <c r="D2015" s="99">
        <v>42.95</v>
      </c>
      <c r="E2015" s="99">
        <v>11.16</v>
      </c>
      <c r="F2015" s="99">
        <v>54.11</v>
      </c>
      <c r="G2015" s="91"/>
    </row>
    <row r="2016" spans="1:7" x14ac:dyDescent="0.25">
      <c r="A2016" s="96" t="s">
        <v>4054</v>
      </c>
      <c r="B2016" s="97" t="s">
        <v>4055</v>
      </c>
      <c r="C2016" s="98" t="s">
        <v>13</v>
      </c>
      <c r="D2016" s="99">
        <v>52.53</v>
      </c>
      <c r="E2016" s="99">
        <v>11.16</v>
      </c>
      <c r="F2016" s="99">
        <v>63.69</v>
      </c>
      <c r="G2016" s="91"/>
    </row>
    <row r="2017" spans="1:7" x14ac:dyDescent="0.25">
      <c r="A2017" s="96" t="s">
        <v>4056</v>
      </c>
      <c r="B2017" s="97" t="s">
        <v>4057</v>
      </c>
      <c r="C2017" s="98" t="s">
        <v>13</v>
      </c>
      <c r="D2017" s="99">
        <v>137.19999999999999</v>
      </c>
      <c r="E2017" s="99">
        <v>11.16</v>
      </c>
      <c r="F2017" s="99">
        <v>148.36000000000001</v>
      </c>
      <c r="G2017" s="91"/>
    </row>
    <row r="2018" spans="1:7" x14ac:dyDescent="0.25">
      <c r="A2018" s="96" t="s">
        <v>4058</v>
      </c>
      <c r="B2018" s="97" t="s">
        <v>4059</v>
      </c>
      <c r="C2018" s="98" t="s">
        <v>13</v>
      </c>
      <c r="D2018" s="99">
        <v>58.45</v>
      </c>
      <c r="E2018" s="99">
        <v>11.16</v>
      </c>
      <c r="F2018" s="99">
        <v>69.61</v>
      </c>
      <c r="G2018" s="91"/>
    </row>
    <row r="2019" spans="1:7" x14ac:dyDescent="0.25">
      <c r="A2019" s="96" t="s">
        <v>4060</v>
      </c>
      <c r="B2019" s="97" t="s">
        <v>4061</v>
      </c>
      <c r="C2019" s="98" t="s">
        <v>13</v>
      </c>
      <c r="D2019" s="99">
        <v>63.83</v>
      </c>
      <c r="E2019" s="99">
        <v>11.16</v>
      </c>
      <c r="F2019" s="99">
        <v>74.989999999999995</v>
      </c>
      <c r="G2019" s="91"/>
    </row>
    <row r="2020" spans="1:7" x14ac:dyDescent="0.25">
      <c r="A2020" s="96" t="s">
        <v>4062</v>
      </c>
      <c r="B2020" s="97" t="s">
        <v>4063</v>
      </c>
      <c r="C2020" s="98" t="s">
        <v>13</v>
      </c>
      <c r="D2020" s="99">
        <v>68.37</v>
      </c>
      <c r="E2020" s="99">
        <v>11.16</v>
      </c>
      <c r="F2020" s="99">
        <v>79.53</v>
      </c>
      <c r="G2020" s="91"/>
    </row>
    <row r="2021" spans="1:7" x14ac:dyDescent="0.25">
      <c r="A2021" s="96" t="s">
        <v>4064</v>
      </c>
      <c r="B2021" s="97" t="s">
        <v>4065</v>
      </c>
      <c r="C2021" s="98" t="s">
        <v>13</v>
      </c>
      <c r="D2021" s="99">
        <v>912.9</v>
      </c>
      <c r="E2021" s="99">
        <v>11.16</v>
      </c>
      <c r="F2021" s="99">
        <v>924.06</v>
      </c>
      <c r="G2021" s="91"/>
    </row>
    <row r="2022" spans="1:7" x14ac:dyDescent="0.25">
      <c r="A2022" s="96" t="s">
        <v>4066</v>
      </c>
      <c r="B2022" s="97" t="s">
        <v>4067</v>
      </c>
      <c r="C2022" s="98" t="s">
        <v>13</v>
      </c>
      <c r="D2022" s="99">
        <v>34907.17</v>
      </c>
      <c r="E2022" s="99">
        <v>111.66</v>
      </c>
      <c r="F2022" s="99">
        <v>35018.83</v>
      </c>
      <c r="G2022" s="91"/>
    </row>
    <row r="2023" spans="1:7" x14ac:dyDescent="0.25">
      <c r="A2023" s="96" t="s">
        <v>4068</v>
      </c>
      <c r="B2023" s="97" t="s">
        <v>4069</v>
      </c>
      <c r="C2023" s="98" t="s">
        <v>13</v>
      </c>
      <c r="D2023" s="99">
        <v>62402.23</v>
      </c>
      <c r="E2023" s="99">
        <v>111.66</v>
      </c>
      <c r="F2023" s="99">
        <v>62513.89</v>
      </c>
      <c r="G2023" s="91"/>
    </row>
    <row r="2024" spans="1:7" x14ac:dyDescent="0.25">
      <c r="A2024" s="96" t="s">
        <v>4070</v>
      </c>
      <c r="B2024" s="97" t="s">
        <v>4071</v>
      </c>
      <c r="C2024" s="98" t="s">
        <v>13</v>
      </c>
      <c r="D2024" s="99">
        <v>366625.88</v>
      </c>
      <c r="E2024" s="99">
        <v>55.83</v>
      </c>
      <c r="F2024" s="99">
        <v>366681.71</v>
      </c>
      <c r="G2024" s="91"/>
    </row>
    <row r="2025" spans="1:7" x14ac:dyDescent="0.25">
      <c r="A2025" s="96" t="s">
        <v>4072</v>
      </c>
      <c r="B2025" s="97" t="s">
        <v>4073</v>
      </c>
      <c r="C2025" s="98"/>
      <c r="D2025" s="99"/>
      <c r="E2025" s="99"/>
      <c r="F2025" s="99"/>
      <c r="G2025" s="91"/>
    </row>
    <row r="2026" spans="1:7" x14ac:dyDescent="0.25">
      <c r="A2026" s="96" t="s">
        <v>4074</v>
      </c>
      <c r="B2026" s="97" t="s">
        <v>4075</v>
      </c>
      <c r="C2026" s="98" t="s">
        <v>13</v>
      </c>
      <c r="D2026" s="99">
        <v>2472.62</v>
      </c>
      <c r="E2026" s="99">
        <v>55.83</v>
      </c>
      <c r="F2026" s="99">
        <v>2528.4499999999998</v>
      </c>
      <c r="G2026" s="91"/>
    </row>
    <row r="2027" spans="1:7" x14ac:dyDescent="0.25">
      <c r="A2027" s="96" t="s">
        <v>4076</v>
      </c>
      <c r="B2027" s="97" t="s">
        <v>4077</v>
      </c>
      <c r="C2027" s="98" t="s">
        <v>13</v>
      </c>
      <c r="D2027" s="99">
        <v>2019.2</v>
      </c>
      <c r="E2027" s="99">
        <v>44.67</v>
      </c>
      <c r="F2027" s="99">
        <v>2063.87</v>
      </c>
      <c r="G2027" s="91"/>
    </row>
    <row r="2028" spans="1:7" x14ac:dyDescent="0.25">
      <c r="A2028" s="96" t="s">
        <v>4078</v>
      </c>
      <c r="B2028" s="97" t="s">
        <v>4079</v>
      </c>
      <c r="C2028" s="98" t="s">
        <v>13</v>
      </c>
      <c r="D2028" s="99">
        <v>1356.71</v>
      </c>
      <c r="E2028" s="99">
        <v>44.67</v>
      </c>
      <c r="F2028" s="99">
        <v>1401.38</v>
      </c>
      <c r="G2028" s="91"/>
    </row>
    <row r="2029" spans="1:7" x14ac:dyDescent="0.25">
      <c r="A2029" s="96" t="s">
        <v>4080</v>
      </c>
      <c r="B2029" s="97" t="s">
        <v>4081</v>
      </c>
      <c r="C2029" s="98" t="s">
        <v>13</v>
      </c>
      <c r="D2029" s="99">
        <v>2177.87</v>
      </c>
      <c r="E2029" s="99">
        <v>55.83</v>
      </c>
      <c r="F2029" s="99">
        <v>2233.6999999999998</v>
      </c>
      <c r="G2029" s="91"/>
    </row>
    <row r="2030" spans="1:7" x14ac:dyDescent="0.25">
      <c r="A2030" s="96" t="s">
        <v>4082</v>
      </c>
      <c r="B2030" s="97" t="s">
        <v>4083</v>
      </c>
      <c r="C2030" s="98" t="s">
        <v>13</v>
      </c>
      <c r="D2030" s="99">
        <v>2812.76</v>
      </c>
      <c r="E2030" s="99">
        <v>66.989999999999995</v>
      </c>
      <c r="F2030" s="99">
        <v>2879.75</v>
      </c>
      <c r="G2030" s="91"/>
    </row>
    <row r="2031" spans="1:7" x14ac:dyDescent="0.25">
      <c r="A2031" s="96" t="s">
        <v>4084</v>
      </c>
      <c r="B2031" s="97" t="s">
        <v>4085</v>
      </c>
      <c r="C2031" s="98" t="s">
        <v>13</v>
      </c>
      <c r="D2031" s="99">
        <v>5004.43</v>
      </c>
      <c r="E2031" s="99">
        <v>83.75</v>
      </c>
      <c r="F2031" s="99">
        <v>5088.18</v>
      </c>
      <c r="G2031" s="91"/>
    </row>
    <row r="2032" spans="1:7" x14ac:dyDescent="0.25">
      <c r="A2032" s="96" t="s">
        <v>4086</v>
      </c>
      <c r="B2032" s="97" t="s">
        <v>4087</v>
      </c>
      <c r="C2032" s="98" t="s">
        <v>13</v>
      </c>
      <c r="D2032" s="99">
        <v>10362.89</v>
      </c>
      <c r="E2032" s="99">
        <v>83.75</v>
      </c>
      <c r="F2032" s="99">
        <v>10446.64</v>
      </c>
      <c r="G2032" s="91"/>
    </row>
    <row r="2033" spans="1:7" x14ac:dyDescent="0.25">
      <c r="A2033" s="96" t="s">
        <v>4088</v>
      </c>
      <c r="B2033" s="97" t="s">
        <v>4089</v>
      </c>
      <c r="C2033" s="98" t="s">
        <v>13</v>
      </c>
      <c r="D2033" s="99">
        <v>1437.7</v>
      </c>
      <c r="E2033" s="99">
        <v>44.67</v>
      </c>
      <c r="F2033" s="99">
        <v>1482.37</v>
      </c>
      <c r="G2033" s="91"/>
    </row>
    <row r="2034" spans="1:7" x14ac:dyDescent="0.25">
      <c r="A2034" s="96" t="s">
        <v>4090</v>
      </c>
      <c r="B2034" s="97" t="s">
        <v>4091</v>
      </c>
      <c r="C2034" s="98" t="s">
        <v>13</v>
      </c>
      <c r="D2034" s="99">
        <v>1902.08</v>
      </c>
      <c r="E2034" s="99">
        <v>44.67</v>
      </c>
      <c r="F2034" s="99">
        <v>1946.75</v>
      </c>
      <c r="G2034" s="91"/>
    </row>
    <row r="2035" spans="1:7" x14ac:dyDescent="0.25">
      <c r="A2035" s="96" t="s">
        <v>4092</v>
      </c>
      <c r="B2035" s="97" t="s">
        <v>4093</v>
      </c>
      <c r="C2035" s="98" t="s">
        <v>13</v>
      </c>
      <c r="D2035" s="99">
        <v>4303.9399999999996</v>
      </c>
      <c r="E2035" s="99">
        <v>44.67</v>
      </c>
      <c r="F2035" s="99">
        <v>4348.6099999999997</v>
      </c>
      <c r="G2035" s="91"/>
    </row>
    <row r="2036" spans="1:7" x14ac:dyDescent="0.25">
      <c r="A2036" s="96" t="s">
        <v>4094</v>
      </c>
      <c r="B2036" s="97" t="s">
        <v>4095</v>
      </c>
      <c r="C2036" s="98" t="s">
        <v>13</v>
      </c>
      <c r="D2036" s="99">
        <v>4716.83</v>
      </c>
      <c r="E2036" s="99">
        <v>55.83</v>
      </c>
      <c r="F2036" s="99">
        <v>4772.66</v>
      </c>
      <c r="G2036" s="91"/>
    </row>
    <row r="2037" spans="1:7" x14ac:dyDescent="0.25">
      <c r="A2037" s="96" t="s">
        <v>4096</v>
      </c>
      <c r="B2037" s="97" t="s">
        <v>4097</v>
      </c>
      <c r="C2037" s="98" t="s">
        <v>13</v>
      </c>
      <c r="D2037" s="99">
        <v>9888.7999999999993</v>
      </c>
      <c r="E2037" s="99">
        <v>66.989999999999995</v>
      </c>
      <c r="F2037" s="99">
        <v>9955.7900000000009</v>
      </c>
      <c r="G2037" s="91"/>
    </row>
    <row r="2038" spans="1:7" x14ac:dyDescent="0.25">
      <c r="A2038" s="96" t="s">
        <v>4098</v>
      </c>
      <c r="B2038" s="97" t="s">
        <v>4099</v>
      </c>
      <c r="C2038" s="98" t="s">
        <v>13</v>
      </c>
      <c r="D2038" s="99">
        <v>363.64</v>
      </c>
      <c r="E2038" s="99">
        <v>44.67</v>
      </c>
      <c r="F2038" s="99">
        <v>408.31</v>
      </c>
      <c r="G2038" s="91"/>
    </row>
    <row r="2039" spans="1:7" x14ac:dyDescent="0.25">
      <c r="A2039" s="96" t="s">
        <v>4100</v>
      </c>
      <c r="B2039" s="97" t="s">
        <v>4101</v>
      </c>
      <c r="C2039" s="98" t="s">
        <v>13</v>
      </c>
      <c r="D2039" s="99">
        <v>798.24</v>
      </c>
      <c r="E2039" s="99">
        <v>44.67</v>
      </c>
      <c r="F2039" s="99">
        <v>842.91</v>
      </c>
      <c r="G2039" s="91"/>
    </row>
    <row r="2040" spans="1:7" x14ac:dyDescent="0.25">
      <c r="A2040" s="96" t="s">
        <v>4102</v>
      </c>
      <c r="B2040" s="97" t="s">
        <v>4103</v>
      </c>
      <c r="C2040" s="98" t="s">
        <v>13</v>
      </c>
      <c r="D2040" s="99">
        <v>1233.6600000000001</v>
      </c>
      <c r="E2040" s="99">
        <v>55.83</v>
      </c>
      <c r="F2040" s="99">
        <v>1289.49</v>
      </c>
      <c r="G2040" s="91"/>
    </row>
    <row r="2041" spans="1:7" x14ac:dyDescent="0.25">
      <c r="A2041" s="96" t="s">
        <v>4104</v>
      </c>
      <c r="B2041" s="97" t="s">
        <v>4105</v>
      </c>
      <c r="C2041" s="98" t="s">
        <v>13</v>
      </c>
      <c r="D2041" s="99">
        <v>1712.69</v>
      </c>
      <c r="E2041" s="99">
        <v>66.989999999999995</v>
      </c>
      <c r="F2041" s="99">
        <v>1779.68</v>
      </c>
      <c r="G2041" s="91"/>
    </row>
    <row r="2042" spans="1:7" x14ac:dyDescent="0.25">
      <c r="A2042" s="96" t="s">
        <v>4106</v>
      </c>
      <c r="B2042" s="97" t="s">
        <v>4107</v>
      </c>
      <c r="C2042" s="98" t="s">
        <v>13</v>
      </c>
      <c r="D2042" s="99">
        <v>5275.81</v>
      </c>
      <c r="E2042" s="99">
        <v>66.989999999999995</v>
      </c>
      <c r="F2042" s="99">
        <v>5342.8</v>
      </c>
      <c r="G2042" s="91"/>
    </row>
    <row r="2043" spans="1:7" x14ac:dyDescent="0.25">
      <c r="A2043" s="96" t="s">
        <v>4108</v>
      </c>
      <c r="B2043" s="97" t="s">
        <v>4109</v>
      </c>
      <c r="C2043" s="98" t="s">
        <v>13</v>
      </c>
      <c r="D2043" s="99">
        <v>7352</v>
      </c>
      <c r="E2043" s="99">
        <v>83.75</v>
      </c>
      <c r="F2043" s="99">
        <v>7435.75</v>
      </c>
      <c r="G2043" s="91"/>
    </row>
    <row r="2044" spans="1:7" x14ac:dyDescent="0.25">
      <c r="A2044" s="96" t="s">
        <v>4110</v>
      </c>
      <c r="B2044" s="97" t="s">
        <v>4111</v>
      </c>
      <c r="C2044" s="98" t="s">
        <v>13</v>
      </c>
      <c r="D2044" s="99">
        <v>11396.59</v>
      </c>
      <c r="E2044" s="99">
        <v>100.5</v>
      </c>
      <c r="F2044" s="99">
        <v>11497.09</v>
      </c>
      <c r="G2044" s="91"/>
    </row>
    <row r="2045" spans="1:7" x14ac:dyDescent="0.25">
      <c r="A2045" s="96" t="s">
        <v>4112</v>
      </c>
      <c r="B2045" s="97" t="s">
        <v>4113</v>
      </c>
      <c r="C2045" s="98" t="s">
        <v>13</v>
      </c>
      <c r="D2045" s="99">
        <v>11843.83</v>
      </c>
      <c r="E2045" s="99">
        <v>128.09</v>
      </c>
      <c r="F2045" s="99">
        <v>11971.92</v>
      </c>
      <c r="G2045" s="91"/>
    </row>
    <row r="2046" spans="1:7" x14ac:dyDescent="0.25">
      <c r="A2046" s="96" t="s">
        <v>4114</v>
      </c>
      <c r="B2046" s="97" t="s">
        <v>4115</v>
      </c>
      <c r="C2046" s="98" t="s">
        <v>13</v>
      </c>
      <c r="D2046" s="99">
        <v>88.36</v>
      </c>
      <c r="E2046" s="99">
        <v>11.16</v>
      </c>
      <c r="F2046" s="99">
        <v>99.52</v>
      </c>
      <c r="G2046" s="91"/>
    </row>
    <row r="2047" spans="1:7" x14ac:dyDescent="0.25">
      <c r="A2047" s="96" t="s">
        <v>4116</v>
      </c>
      <c r="B2047" s="97" t="s">
        <v>4117</v>
      </c>
      <c r="C2047" s="98" t="s">
        <v>13</v>
      </c>
      <c r="D2047" s="99">
        <v>911.19</v>
      </c>
      <c r="E2047" s="99">
        <v>44.67</v>
      </c>
      <c r="F2047" s="99">
        <v>955.86</v>
      </c>
      <c r="G2047" s="91"/>
    </row>
    <row r="2048" spans="1:7" x14ac:dyDescent="0.25">
      <c r="A2048" s="96" t="s">
        <v>4118</v>
      </c>
      <c r="B2048" s="97" t="s">
        <v>4119</v>
      </c>
      <c r="C2048" s="98"/>
      <c r="D2048" s="99"/>
      <c r="E2048" s="99"/>
      <c r="F2048" s="99"/>
      <c r="G2048" s="91"/>
    </row>
    <row r="2049" spans="1:7" x14ac:dyDescent="0.25">
      <c r="A2049" s="96" t="s">
        <v>4120</v>
      </c>
      <c r="B2049" s="97" t="s">
        <v>4121</v>
      </c>
      <c r="C2049" s="98" t="s">
        <v>13</v>
      </c>
      <c r="D2049" s="99">
        <v>2681.74</v>
      </c>
      <c r="E2049" s="99">
        <v>271.75</v>
      </c>
      <c r="F2049" s="99">
        <v>2953.49</v>
      </c>
      <c r="G2049" s="91"/>
    </row>
    <row r="2050" spans="1:7" x14ac:dyDescent="0.25">
      <c r="A2050" s="96" t="s">
        <v>4122</v>
      </c>
      <c r="B2050" s="97" t="s">
        <v>4123</v>
      </c>
      <c r="C2050" s="98" t="s">
        <v>13</v>
      </c>
      <c r="D2050" s="99">
        <v>2320.62</v>
      </c>
      <c r="E2050" s="99">
        <v>271.75</v>
      </c>
      <c r="F2050" s="99">
        <v>2592.37</v>
      </c>
      <c r="G2050" s="91"/>
    </row>
    <row r="2051" spans="1:7" x14ac:dyDescent="0.25">
      <c r="A2051" s="96" t="s">
        <v>4124</v>
      </c>
      <c r="B2051" s="97" t="s">
        <v>4125</v>
      </c>
      <c r="C2051" s="98" t="s">
        <v>13</v>
      </c>
      <c r="D2051" s="99">
        <v>514.83000000000004</v>
      </c>
      <c r="E2051" s="99">
        <v>100.22</v>
      </c>
      <c r="F2051" s="99">
        <v>615.04999999999995</v>
      </c>
      <c r="G2051" s="91"/>
    </row>
    <row r="2052" spans="1:7" x14ac:dyDescent="0.25">
      <c r="A2052" s="96" t="s">
        <v>4126</v>
      </c>
      <c r="B2052" s="97" t="s">
        <v>4127</v>
      </c>
      <c r="C2052" s="98" t="s">
        <v>13</v>
      </c>
      <c r="D2052" s="99">
        <v>589.17999999999995</v>
      </c>
      <c r="E2052" s="99">
        <v>100.22</v>
      </c>
      <c r="F2052" s="99">
        <v>689.4</v>
      </c>
      <c r="G2052" s="91"/>
    </row>
    <row r="2053" spans="1:7" x14ac:dyDescent="0.25">
      <c r="A2053" s="96" t="s">
        <v>4128</v>
      </c>
      <c r="B2053" s="97" t="s">
        <v>4129</v>
      </c>
      <c r="C2053" s="98" t="s">
        <v>13</v>
      </c>
      <c r="D2053" s="99">
        <v>545.74</v>
      </c>
      <c r="E2053" s="99">
        <v>100.22</v>
      </c>
      <c r="F2053" s="99">
        <v>645.96</v>
      </c>
      <c r="G2053" s="91"/>
    </row>
    <row r="2054" spans="1:7" x14ac:dyDescent="0.25">
      <c r="A2054" s="96" t="s">
        <v>4130</v>
      </c>
      <c r="B2054" s="97" t="s">
        <v>4131</v>
      </c>
      <c r="C2054" s="98" t="s">
        <v>13</v>
      </c>
      <c r="D2054" s="99">
        <v>1955.98</v>
      </c>
      <c r="E2054" s="99">
        <v>271.75</v>
      </c>
      <c r="F2054" s="99">
        <v>2227.73</v>
      </c>
      <c r="G2054" s="91"/>
    </row>
    <row r="2055" spans="1:7" x14ac:dyDescent="0.25">
      <c r="A2055" s="96" t="s">
        <v>4132</v>
      </c>
      <c r="B2055" s="97" t="s">
        <v>4133</v>
      </c>
      <c r="C2055" s="98" t="s">
        <v>13</v>
      </c>
      <c r="D2055" s="99">
        <v>2435.94</v>
      </c>
      <c r="E2055" s="99">
        <v>271.75</v>
      </c>
      <c r="F2055" s="99">
        <v>2707.69</v>
      </c>
      <c r="G2055" s="91"/>
    </row>
    <row r="2056" spans="1:7" x14ac:dyDescent="0.25">
      <c r="A2056" s="96" t="s">
        <v>4134</v>
      </c>
      <c r="B2056" s="97" t="s">
        <v>4135</v>
      </c>
      <c r="C2056" s="98"/>
      <c r="D2056" s="99"/>
      <c r="E2056" s="99"/>
      <c r="F2056" s="99"/>
      <c r="G2056" s="91"/>
    </row>
    <row r="2057" spans="1:7" x14ac:dyDescent="0.25">
      <c r="A2057" s="96" t="s">
        <v>4136</v>
      </c>
      <c r="B2057" s="97" t="s">
        <v>4137</v>
      </c>
      <c r="C2057" s="98" t="s">
        <v>4138</v>
      </c>
      <c r="D2057" s="99">
        <v>603.77</v>
      </c>
      <c r="E2057" s="99">
        <v>0.69</v>
      </c>
      <c r="F2057" s="99">
        <v>604.46</v>
      </c>
      <c r="G2057" s="91"/>
    </row>
    <row r="2058" spans="1:7" x14ac:dyDescent="0.25">
      <c r="A2058" s="96" t="s">
        <v>4139</v>
      </c>
      <c r="B2058" s="97" t="s">
        <v>4140</v>
      </c>
      <c r="C2058" s="98" t="s">
        <v>4138</v>
      </c>
      <c r="D2058" s="99">
        <v>188.45</v>
      </c>
      <c r="E2058" s="99">
        <v>0.69</v>
      </c>
      <c r="F2058" s="99">
        <v>189.14</v>
      </c>
      <c r="G2058" s="91"/>
    </row>
    <row r="2059" spans="1:7" x14ac:dyDescent="0.25">
      <c r="A2059" s="96" t="s">
        <v>4141</v>
      </c>
      <c r="B2059" s="97" t="s">
        <v>4142</v>
      </c>
      <c r="C2059" s="98"/>
      <c r="D2059" s="99"/>
      <c r="E2059" s="99"/>
      <c r="F2059" s="99"/>
      <c r="G2059" s="91"/>
    </row>
    <row r="2060" spans="1:7" x14ac:dyDescent="0.25">
      <c r="A2060" s="96" t="s">
        <v>4143</v>
      </c>
      <c r="B2060" s="97" t="s">
        <v>4144</v>
      </c>
      <c r="C2060" s="98" t="s">
        <v>13</v>
      </c>
      <c r="D2060" s="99">
        <v>138.49</v>
      </c>
      <c r="E2060" s="99">
        <v>13.96</v>
      </c>
      <c r="F2060" s="99">
        <v>152.44999999999999</v>
      </c>
      <c r="G2060" s="91"/>
    </row>
    <row r="2061" spans="1:7" x14ac:dyDescent="0.25">
      <c r="A2061" s="96" t="s">
        <v>4145</v>
      </c>
      <c r="B2061" s="97" t="s">
        <v>4146</v>
      </c>
      <c r="C2061" s="98" t="s">
        <v>13</v>
      </c>
      <c r="D2061" s="99">
        <v>225.1</v>
      </c>
      <c r="E2061" s="99">
        <v>13.96</v>
      </c>
      <c r="F2061" s="99">
        <v>239.06</v>
      </c>
      <c r="G2061" s="91"/>
    </row>
    <row r="2062" spans="1:7" x14ac:dyDescent="0.25">
      <c r="A2062" s="96" t="s">
        <v>4147</v>
      </c>
      <c r="B2062" s="97" t="s">
        <v>4148</v>
      </c>
      <c r="C2062" s="98" t="s">
        <v>13</v>
      </c>
      <c r="D2062" s="99">
        <v>279.5</v>
      </c>
      <c r="E2062" s="99">
        <v>13.96</v>
      </c>
      <c r="F2062" s="99">
        <v>293.45999999999998</v>
      </c>
      <c r="G2062" s="91"/>
    </row>
    <row r="2063" spans="1:7" x14ac:dyDescent="0.25">
      <c r="A2063" s="96" t="s">
        <v>4149</v>
      </c>
      <c r="B2063" s="97" t="s">
        <v>4150</v>
      </c>
      <c r="C2063" s="98" t="s">
        <v>13</v>
      </c>
      <c r="D2063" s="99">
        <v>283.19</v>
      </c>
      <c r="E2063" s="99">
        <v>13.96</v>
      </c>
      <c r="F2063" s="99">
        <v>297.14999999999998</v>
      </c>
      <c r="G2063" s="91"/>
    </row>
    <row r="2064" spans="1:7" x14ac:dyDescent="0.25">
      <c r="A2064" s="96" t="s">
        <v>4151</v>
      </c>
      <c r="B2064" s="97" t="s">
        <v>4152</v>
      </c>
      <c r="C2064" s="98" t="s">
        <v>13</v>
      </c>
      <c r="D2064" s="99">
        <v>372.53</v>
      </c>
      <c r="E2064" s="99">
        <v>13.96</v>
      </c>
      <c r="F2064" s="99">
        <v>386.49</v>
      </c>
      <c r="G2064" s="91"/>
    </row>
    <row r="2065" spans="1:7" x14ac:dyDescent="0.25">
      <c r="A2065" s="96" t="s">
        <v>4153</v>
      </c>
      <c r="B2065" s="97" t="s">
        <v>4154</v>
      </c>
      <c r="C2065" s="98" t="s">
        <v>13</v>
      </c>
      <c r="D2065" s="99">
        <v>478.44</v>
      </c>
      <c r="E2065" s="99">
        <v>13.96</v>
      </c>
      <c r="F2065" s="99">
        <v>492.4</v>
      </c>
      <c r="G2065" s="91"/>
    </row>
    <row r="2066" spans="1:7" x14ac:dyDescent="0.25">
      <c r="A2066" s="96" t="s">
        <v>4155</v>
      </c>
      <c r="B2066" s="97" t="s">
        <v>4156</v>
      </c>
      <c r="C2066" s="98" t="s">
        <v>13</v>
      </c>
      <c r="D2066" s="99">
        <v>333.41</v>
      </c>
      <c r="E2066" s="99">
        <v>13.96</v>
      </c>
      <c r="F2066" s="99">
        <v>347.37</v>
      </c>
      <c r="G2066" s="91"/>
    </row>
    <row r="2067" spans="1:7" x14ac:dyDescent="0.25">
      <c r="A2067" s="96" t="s">
        <v>4157</v>
      </c>
      <c r="B2067" s="97" t="s">
        <v>4158</v>
      </c>
      <c r="C2067" s="98" t="s">
        <v>13</v>
      </c>
      <c r="D2067" s="99">
        <v>1825.93</v>
      </c>
      <c r="E2067" s="99">
        <v>13.96</v>
      </c>
      <c r="F2067" s="99">
        <v>1839.89</v>
      </c>
      <c r="G2067" s="91"/>
    </row>
    <row r="2068" spans="1:7" x14ac:dyDescent="0.25">
      <c r="A2068" s="96" t="s">
        <v>4159</v>
      </c>
      <c r="B2068" s="97" t="s">
        <v>4160</v>
      </c>
      <c r="C2068" s="98" t="s">
        <v>13</v>
      </c>
      <c r="D2068" s="99">
        <v>196.37</v>
      </c>
      <c r="E2068" s="99">
        <v>13.96</v>
      </c>
      <c r="F2068" s="99">
        <v>210.33</v>
      </c>
      <c r="G2068" s="91"/>
    </row>
    <row r="2069" spans="1:7" x14ac:dyDescent="0.25">
      <c r="A2069" s="96" t="s">
        <v>4161</v>
      </c>
      <c r="B2069" s="97" t="s">
        <v>4162</v>
      </c>
      <c r="C2069" s="98"/>
      <c r="D2069" s="99"/>
      <c r="E2069" s="99"/>
      <c r="F2069" s="99"/>
      <c r="G2069" s="91"/>
    </row>
    <row r="2070" spans="1:7" x14ac:dyDescent="0.25">
      <c r="A2070" s="96" t="s">
        <v>4163</v>
      </c>
      <c r="B2070" s="97" t="s">
        <v>4164</v>
      </c>
      <c r="C2070" s="98" t="s">
        <v>13</v>
      </c>
      <c r="D2070" s="99">
        <v>3708.88</v>
      </c>
      <c r="E2070" s="99">
        <v>84.52</v>
      </c>
      <c r="F2070" s="99">
        <v>3793.4</v>
      </c>
      <c r="G2070" s="91"/>
    </row>
    <row r="2071" spans="1:7" x14ac:dyDescent="0.25">
      <c r="A2071" s="96" t="s">
        <v>4165</v>
      </c>
      <c r="B2071" s="97" t="s">
        <v>4166</v>
      </c>
      <c r="C2071" s="98" t="s">
        <v>13</v>
      </c>
      <c r="D2071" s="99">
        <v>5787.84</v>
      </c>
      <c r="E2071" s="99">
        <v>84.52</v>
      </c>
      <c r="F2071" s="99">
        <v>5872.36</v>
      </c>
      <c r="G2071" s="91"/>
    </row>
    <row r="2072" spans="1:7" x14ac:dyDescent="0.25">
      <c r="A2072" s="96" t="s">
        <v>4167</v>
      </c>
      <c r="B2072" s="97" t="s">
        <v>4168</v>
      </c>
      <c r="C2072" s="98" t="s">
        <v>13</v>
      </c>
      <c r="D2072" s="99">
        <v>2968.38</v>
      </c>
      <c r="E2072" s="99">
        <v>84.52</v>
      </c>
      <c r="F2072" s="99">
        <v>3052.9</v>
      </c>
      <c r="G2072" s="91"/>
    </row>
    <row r="2073" spans="1:7" x14ac:dyDescent="0.25">
      <c r="A2073" s="96" t="s">
        <v>4169</v>
      </c>
      <c r="B2073" s="97" t="s">
        <v>4170</v>
      </c>
      <c r="C2073" s="98"/>
      <c r="D2073" s="99"/>
      <c r="E2073" s="99"/>
      <c r="F2073" s="99"/>
      <c r="G2073" s="91"/>
    </row>
    <row r="2074" spans="1:7" x14ac:dyDescent="0.25">
      <c r="A2074" s="96" t="s">
        <v>4171</v>
      </c>
      <c r="B2074" s="97" t="s">
        <v>4172</v>
      </c>
      <c r="C2074" s="98" t="s">
        <v>13</v>
      </c>
      <c r="D2074" s="99">
        <v>280.61</v>
      </c>
      <c r="E2074" s="99">
        <v>84.52</v>
      </c>
      <c r="F2074" s="99">
        <v>365.13</v>
      </c>
      <c r="G2074" s="91"/>
    </row>
    <row r="2075" spans="1:7" x14ac:dyDescent="0.25">
      <c r="A2075" s="96" t="s">
        <v>4173</v>
      </c>
      <c r="B2075" s="97" t="s">
        <v>4174</v>
      </c>
      <c r="C2075" s="98" t="s">
        <v>13</v>
      </c>
      <c r="D2075" s="99">
        <v>242.04</v>
      </c>
      <c r="E2075" s="99">
        <v>84.52</v>
      </c>
      <c r="F2075" s="99">
        <v>326.56</v>
      </c>
      <c r="G2075" s="91"/>
    </row>
    <row r="2076" spans="1:7" x14ac:dyDescent="0.25">
      <c r="A2076" s="96" t="s">
        <v>4175</v>
      </c>
      <c r="B2076" s="97" t="s">
        <v>4176</v>
      </c>
      <c r="C2076" s="98" t="s">
        <v>13</v>
      </c>
      <c r="D2076" s="99">
        <v>388.43</v>
      </c>
      <c r="E2076" s="99">
        <v>84.52</v>
      </c>
      <c r="F2076" s="99">
        <v>472.95</v>
      </c>
      <c r="G2076" s="91"/>
    </row>
    <row r="2077" spans="1:7" x14ac:dyDescent="0.25">
      <c r="A2077" s="96" t="s">
        <v>4177</v>
      </c>
      <c r="B2077" s="97" t="s">
        <v>4178</v>
      </c>
      <c r="C2077" s="98" t="s">
        <v>13</v>
      </c>
      <c r="D2077" s="99">
        <v>160.54</v>
      </c>
      <c r="E2077" s="99">
        <v>84.52</v>
      </c>
      <c r="F2077" s="99">
        <v>245.06</v>
      </c>
      <c r="G2077" s="91"/>
    </row>
    <row r="2078" spans="1:7" x14ac:dyDescent="0.25">
      <c r="A2078" s="96" t="s">
        <v>4179</v>
      </c>
      <c r="B2078" s="97" t="s">
        <v>4180</v>
      </c>
      <c r="C2078" s="98"/>
      <c r="D2078" s="99"/>
      <c r="E2078" s="99"/>
      <c r="F2078" s="99"/>
      <c r="G2078" s="91"/>
    </row>
    <row r="2079" spans="1:7" x14ac:dyDescent="0.25">
      <c r="A2079" s="96" t="s">
        <v>4181</v>
      </c>
      <c r="B2079" s="97" t="s">
        <v>4182</v>
      </c>
      <c r="C2079" s="98" t="s">
        <v>13</v>
      </c>
      <c r="D2079" s="99">
        <v>38.409999999999997</v>
      </c>
      <c r="E2079" s="99">
        <v>8.3800000000000008</v>
      </c>
      <c r="F2079" s="99">
        <v>46.79</v>
      </c>
      <c r="G2079" s="91"/>
    </row>
    <row r="2080" spans="1:7" x14ac:dyDescent="0.25">
      <c r="A2080" s="96" t="s">
        <v>4183</v>
      </c>
      <c r="B2080" s="97" t="s">
        <v>4184</v>
      </c>
      <c r="C2080" s="98" t="s">
        <v>13</v>
      </c>
      <c r="D2080" s="99">
        <v>32.049999999999997</v>
      </c>
      <c r="E2080" s="99">
        <v>2.8</v>
      </c>
      <c r="F2080" s="99">
        <v>34.85</v>
      </c>
      <c r="G2080" s="91"/>
    </row>
    <row r="2081" spans="1:7" x14ac:dyDescent="0.25">
      <c r="A2081" s="96" t="s">
        <v>4185</v>
      </c>
      <c r="B2081" s="97" t="s">
        <v>4186</v>
      </c>
      <c r="C2081" s="98" t="s">
        <v>13</v>
      </c>
      <c r="D2081" s="99">
        <v>30.47</v>
      </c>
      <c r="E2081" s="99">
        <v>8.3800000000000008</v>
      </c>
      <c r="F2081" s="99">
        <v>38.85</v>
      </c>
      <c r="G2081" s="91"/>
    </row>
    <row r="2082" spans="1:7" x14ac:dyDescent="0.25">
      <c r="A2082" s="96" t="s">
        <v>4187</v>
      </c>
      <c r="B2082" s="97" t="s">
        <v>4188</v>
      </c>
      <c r="C2082" s="98" t="s">
        <v>13</v>
      </c>
      <c r="D2082" s="99"/>
      <c r="E2082" s="99">
        <v>27.92</v>
      </c>
      <c r="F2082" s="99">
        <v>27.92</v>
      </c>
      <c r="G2082" s="91"/>
    </row>
    <row r="2083" spans="1:7" x14ac:dyDescent="0.25">
      <c r="A2083" s="96" t="s">
        <v>4189</v>
      </c>
      <c r="B2083" s="97" t="s">
        <v>4190</v>
      </c>
      <c r="C2083" s="98" t="s">
        <v>65</v>
      </c>
      <c r="D2083" s="99"/>
      <c r="E2083" s="99">
        <v>39.270000000000003</v>
      </c>
      <c r="F2083" s="99">
        <v>39.270000000000003</v>
      </c>
      <c r="G2083" s="91"/>
    </row>
    <row r="2084" spans="1:7" x14ac:dyDescent="0.25">
      <c r="A2084" s="96" t="s">
        <v>4191</v>
      </c>
      <c r="B2084" s="97" t="s">
        <v>4192</v>
      </c>
      <c r="C2084" s="98" t="s">
        <v>65</v>
      </c>
      <c r="D2084" s="99"/>
      <c r="E2084" s="99">
        <v>78.540000000000006</v>
      </c>
      <c r="F2084" s="99">
        <v>78.540000000000006</v>
      </c>
      <c r="G2084" s="91"/>
    </row>
    <row r="2085" spans="1:7" x14ac:dyDescent="0.25">
      <c r="A2085" s="96" t="s">
        <v>4193</v>
      </c>
      <c r="B2085" s="97" t="s">
        <v>4194</v>
      </c>
      <c r="C2085" s="98" t="s">
        <v>13</v>
      </c>
      <c r="D2085" s="99">
        <v>1597.12</v>
      </c>
      <c r="E2085" s="99">
        <v>2.27</v>
      </c>
      <c r="F2085" s="99">
        <v>1599.39</v>
      </c>
      <c r="G2085" s="91"/>
    </row>
    <row r="2086" spans="1:7" x14ac:dyDescent="0.25">
      <c r="A2086" s="96" t="s">
        <v>4195</v>
      </c>
      <c r="B2086" s="97" t="s">
        <v>4196</v>
      </c>
      <c r="C2086" s="98" t="s">
        <v>13</v>
      </c>
      <c r="D2086" s="99">
        <v>127.38</v>
      </c>
      <c r="E2086" s="99">
        <v>5.68</v>
      </c>
      <c r="F2086" s="99">
        <v>133.06</v>
      </c>
      <c r="G2086" s="91"/>
    </row>
    <row r="2087" spans="1:7" x14ac:dyDescent="0.25">
      <c r="A2087" s="96" t="s">
        <v>4197</v>
      </c>
      <c r="B2087" s="97" t="s">
        <v>4198</v>
      </c>
      <c r="C2087" s="98" t="s">
        <v>65</v>
      </c>
      <c r="D2087" s="99">
        <v>409.31</v>
      </c>
      <c r="E2087" s="99">
        <v>39.270000000000003</v>
      </c>
      <c r="F2087" s="99">
        <v>448.58</v>
      </c>
      <c r="G2087" s="91"/>
    </row>
    <row r="2088" spans="1:7" x14ac:dyDescent="0.25">
      <c r="A2088" s="96" t="s">
        <v>4199</v>
      </c>
      <c r="B2088" s="97" t="s">
        <v>4200</v>
      </c>
      <c r="C2088" s="98" t="s">
        <v>13</v>
      </c>
      <c r="D2088" s="99">
        <v>9087</v>
      </c>
      <c r="E2088" s="99">
        <v>62.84</v>
      </c>
      <c r="F2088" s="99">
        <v>9149.84</v>
      </c>
      <c r="G2088" s="91"/>
    </row>
    <row r="2089" spans="1:7" x14ac:dyDescent="0.25">
      <c r="A2089" s="96" t="s">
        <v>4201</v>
      </c>
      <c r="B2089" s="97" t="s">
        <v>4202</v>
      </c>
      <c r="C2089" s="98" t="s">
        <v>13</v>
      </c>
      <c r="D2089" s="99">
        <v>40691.040000000001</v>
      </c>
      <c r="E2089" s="99">
        <v>62.84</v>
      </c>
      <c r="F2089" s="99">
        <v>40753.879999999997</v>
      </c>
      <c r="G2089" s="91"/>
    </row>
    <row r="2090" spans="1:7" x14ac:dyDescent="0.25">
      <c r="A2090" s="96" t="s">
        <v>4203</v>
      </c>
      <c r="B2090" s="97" t="s">
        <v>4204</v>
      </c>
      <c r="C2090" s="98" t="s">
        <v>13</v>
      </c>
      <c r="D2090" s="99">
        <v>682.03</v>
      </c>
      <c r="E2090" s="99">
        <v>27.92</v>
      </c>
      <c r="F2090" s="99">
        <v>709.95</v>
      </c>
      <c r="G2090" s="91"/>
    </row>
    <row r="2091" spans="1:7" x14ac:dyDescent="0.25">
      <c r="A2091" s="96" t="s">
        <v>4205</v>
      </c>
      <c r="B2091" s="97" t="s">
        <v>4206</v>
      </c>
      <c r="C2091" s="98"/>
      <c r="D2091" s="99"/>
      <c r="E2091" s="99"/>
      <c r="F2091" s="99"/>
      <c r="G2091" s="91"/>
    </row>
    <row r="2092" spans="1:7" x14ac:dyDescent="0.25">
      <c r="A2092" s="96" t="s">
        <v>4207</v>
      </c>
      <c r="B2092" s="97" t="s">
        <v>4208</v>
      </c>
      <c r="C2092" s="98" t="s">
        <v>13</v>
      </c>
      <c r="D2092" s="99">
        <v>1091.22</v>
      </c>
      <c r="E2092" s="99">
        <v>27.92</v>
      </c>
      <c r="F2092" s="99">
        <v>1119.1400000000001</v>
      </c>
      <c r="G2092" s="91"/>
    </row>
    <row r="2093" spans="1:7" x14ac:dyDescent="0.25">
      <c r="A2093" s="96" t="s">
        <v>4209</v>
      </c>
      <c r="B2093" s="97" t="s">
        <v>4210</v>
      </c>
      <c r="C2093" s="98"/>
      <c r="D2093" s="99"/>
      <c r="E2093" s="99"/>
      <c r="F2093" s="99"/>
      <c r="G2093" s="91"/>
    </row>
    <row r="2094" spans="1:7" x14ac:dyDescent="0.25">
      <c r="A2094" s="96" t="s">
        <v>4211</v>
      </c>
      <c r="B2094" s="97" t="s">
        <v>4212</v>
      </c>
      <c r="C2094" s="98" t="s">
        <v>13</v>
      </c>
      <c r="D2094" s="99">
        <v>742.14</v>
      </c>
      <c r="E2094" s="99">
        <v>84.52</v>
      </c>
      <c r="F2094" s="99">
        <v>826.66</v>
      </c>
      <c r="G2094" s="91"/>
    </row>
    <row r="2095" spans="1:7" x14ac:dyDescent="0.25">
      <c r="A2095" s="96" t="s">
        <v>4213</v>
      </c>
      <c r="B2095" s="97" t="s">
        <v>4214</v>
      </c>
      <c r="C2095" s="98"/>
      <c r="D2095" s="99"/>
      <c r="E2095" s="99"/>
      <c r="F2095" s="99"/>
      <c r="G2095" s="91"/>
    </row>
    <row r="2096" spans="1:7" x14ac:dyDescent="0.25">
      <c r="A2096" s="96" t="s">
        <v>4215</v>
      </c>
      <c r="B2096" s="97" t="s">
        <v>4216</v>
      </c>
      <c r="C2096" s="98" t="s">
        <v>13</v>
      </c>
      <c r="D2096" s="99">
        <v>47.2</v>
      </c>
      <c r="E2096" s="99">
        <v>31.65</v>
      </c>
      <c r="F2096" s="99">
        <v>78.849999999999994</v>
      </c>
      <c r="G2096" s="91"/>
    </row>
    <row r="2097" spans="1:7" x14ac:dyDescent="0.25">
      <c r="A2097" s="96" t="s">
        <v>4217</v>
      </c>
      <c r="B2097" s="97" t="s">
        <v>4218</v>
      </c>
      <c r="C2097" s="98" t="s">
        <v>13</v>
      </c>
      <c r="D2097" s="99">
        <v>125.49</v>
      </c>
      <c r="E2097" s="99">
        <v>31.65</v>
      </c>
      <c r="F2097" s="99">
        <v>157.13999999999999</v>
      </c>
      <c r="G2097" s="91"/>
    </row>
    <row r="2098" spans="1:7" x14ac:dyDescent="0.25">
      <c r="A2098" s="96" t="s">
        <v>4219</v>
      </c>
      <c r="B2098" s="97" t="s">
        <v>4220</v>
      </c>
      <c r="C2098" s="98" t="s">
        <v>13</v>
      </c>
      <c r="D2098" s="99">
        <v>532.79</v>
      </c>
      <c r="E2098" s="99">
        <v>35.119999999999997</v>
      </c>
      <c r="F2098" s="99">
        <v>567.91</v>
      </c>
      <c r="G2098" s="91"/>
    </row>
    <row r="2099" spans="1:7" x14ac:dyDescent="0.25">
      <c r="A2099" s="96" t="s">
        <v>4221</v>
      </c>
      <c r="B2099" s="97" t="s">
        <v>4222</v>
      </c>
      <c r="C2099" s="98" t="s">
        <v>13</v>
      </c>
      <c r="D2099" s="99">
        <v>7594.76</v>
      </c>
      <c r="E2099" s="99">
        <v>35.119999999999997</v>
      </c>
      <c r="F2099" s="99">
        <v>7629.88</v>
      </c>
      <c r="G2099" s="91"/>
    </row>
    <row r="2100" spans="1:7" x14ac:dyDescent="0.25">
      <c r="A2100" s="96" t="s">
        <v>4223</v>
      </c>
      <c r="B2100" s="97" t="s">
        <v>4224</v>
      </c>
      <c r="C2100" s="98" t="s">
        <v>13</v>
      </c>
      <c r="D2100" s="99">
        <v>2676.15</v>
      </c>
      <c r="E2100" s="99">
        <v>35.119999999999997</v>
      </c>
      <c r="F2100" s="99">
        <v>2711.27</v>
      </c>
      <c r="G2100" s="91"/>
    </row>
    <row r="2101" spans="1:7" x14ac:dyDescent="0.25">
      <c r="A2101" s="96" t="s">
        <v>4225</v>
      </c>
      <c r="B2101" s="97" t="s">
        <v>4226</v>
      </c>
      <c r="C2101" s="98" t="s">
        <v>13</v>
      </c>
      <c r="D2101" s="99">
        <v>871.61</v>
      </c>
      <c r="E2101" s="99">
        <v>35.119999999999997</v>
      </c>
      <c r="F2101" s="99">
        <v>906.73</v>
      </c>
      <c r="G2101" s="91"/>
    </row>
    <row r="2102" spans="1:7" x14ac:dyDescent="0.25">
      <c r="A2102" s="96" t="s">
        <v>4227</v>
      </c>
      <c r="B2102" s="97" t="s">
        <v>4228</v>
      </c>
      <c r="C2102" s="98"/>
      <c r="D2102" s="99"/>
      <c r="E2102" s="99"/>
      <c r="F2102" s="99"/>
      <c r="G2102" s="91"/>
    </row>
    <row r="2103" spans="1:7" x14ac:dyDescent="0.25">
      <c r="A2103" s="96" t="s">
        <v>4229</v>
      </c>
      <c r="B2103" s="97" t="s">
        <v>4230</v>
      </c>
      <c r="C2103" s="98" t="s">
        <v>13</v>
      </c>
      <c r="D2103" s="99">
        <v>603.78</v>
      </c>
      <c r="E2103" s="99">
        <v>91.96</v>
      </c>
      <c r="F2103" s="99">
        <v>695.74</v>
      </c>
      <c r="G2103" s="91"/>
    </row>
    <row r="2104" spans="1:7" x14ac:dyDescent="0.25">
      <c r="A2104" s="96" t="s">
        <v>4231</v>
      </c>
      <c r="B2104" s="97" t="s">
        <v>4232</v>
      </c>
      <c r="C2104" s="98" t="s">
        <v>13</v>
      </c>
      <c r="D2104" s="99">
        <v>459.55</v>
      </c>
      <c r="E2104" s="99">
        <v>91.96</v>
      </c>
      <c r="F2104" s="99">
        <v>551.51</v>
      </c>
      <c r="G2104" s="91"/>
    </row>
    <row r="2105" spans="1:7" x14ac:dyDescent="0.25">
      <c r="A2105" s="96" t="s">
        <v>4233</v>
      </c>
      <c r="B2105" s="97" t="s">
        <v>4234</v>
      </c>
      <c r="C2105" s="98" t="s">
        <v>13</v>
      </c>
      <c r="D2105" s="99">
        <v>422.44</v>
      </c>
      <c r="E2105" s="99">
        <v>91.96</v>
      </c>
      <c r="F2105" s="99">
        <v>514.4</v>
      </c>
      <c r="G2105" s="91"/>
    </row>
    <row r="2106" spans="1:7" x14ac:dyDescent="0.25">
      <c r="A2106" s="96" t="s">
        <v>4235</v>
      </c>
      <c r="B2106" s="97" t="s">
        <v>4236</v>
      </c>
      <c r="C2106" s="98" t="s">
        <v>13</v>
      </c>
      <c r="D2106" s="99">
        <v>394.9</v>
      </c>
      <c r="E2106" s="99">
        <v>91.96</v>
      </c>
      <c r="F2106" s="99">
        <v>486.86</v>
      </c>
      <c r="G2106" s="91"/>
    </row>
    <row r="2107" spans="1:7" x14ac:dyDescent="0.25">
      <c r="A2107" s="96" t="s">
        <v>4237</v>
      </c>
      <c r="B2107" s="97" t="s">
        <v>4238</v>
      </c>
      <c r="C2107" s="98" t="s">
        <v>13</v>
      </c>
      <c r="D2107" s="99">
        <v>877.45</v>
      </c>
      <c r="E2107" s="99">
        <v>91.96</v>
      </c>
      <c r="F2107" s="99">
        <v>969.41</v>
      </c>
      <c r="G2107" s="91"/>
    </row>
    <row r="2108" spans="1:7" x14ac:dyDescent="0.25">
      <c r="A2108" s="96" t="s">
        <v>4239</v>
      </c>
      <c r="B2108" s="97" t="s">
        <v>4240</v>
      </c>
      <c r="C2108" s="98" t="s">
        <v>326</v>
      </c>
      <c r="D2108" s="99">
        <v>58895.08</v>
      </c>
      <c r="E2108" s="99">
        <v>128.09</v>
      </c>
      <c r="F2108" s="99">
        <v>59023.17</v>
      </c>
      <c r="G2108" s="91"/>
    </row>
    <row r="2109" spans="1:7" x14ac:dyDescent="0.25">
      <c r="A2109" s="96" t="s">
        <v>4241</v>
      </c>
      <c r="B2109" s="97" t="s">
        <v>4242</v>
      </c>
      <c r="C2109" s="98"/>
      <c r="D2109" s="99"/>
      <c r="E2109" s="99"/>
      <c r="F2109" s="99"/>
      <c r="G2109" s="91"/>
    </row>
    <row r="2110" spans="1:7" x14ac:dyDescent="0.25">
      <c r="A2110" s="96" t="s">
        <v>4243</v>
      </c>
      <c r="B2110" s="97" t="s">
        <v>4244</v>
      </c>
      <c r="C2110" s="98"/>
      <c r="D2110" s="99"/>
      <c r="E2110" s="99"/>
      <c r="F2110" s="99"/>
      <c r="G2110" s="91"/>
    </row>
    <row r="2111" spans="1:7" x14ac:dyDescent="0.25">
      <c r="A2111" s="96" t="s">
        <v>4245</v>
      </c>
      <c r="B2111" s="97" t="s">
        <v>4246</v>
      </c>
      <c r="C2111" s="98" t="s">
        <v>123</v>
      </c>
      <c r="D2111" s="99">
        <v>8.15</v>
      </c>
      <c r="E2111" s="99">
        <v>27.92</v>
      </c>
      <c r="F2111" s="99">
        <v>36.07</v>
      </c>
      <c r="G2111" s="91"/>
    </row>
    <row r="2112" spans="1:7" x14ac:dyDescent="0.25">
      <c r="A2112" s="96" t="s">
        <v>4247</v>
      </c>
      <c r="B2112" s="97" t="s">
        <v>4248</v>
      </c>
      <c r="C2112" s="98" t="s">
        <v>123</v>
      </c>
      <c r="D2112" s="99">
        <v>11.61</v>
      </c>
      <c r="E2112" s="99">
        <v>33.5</v>
      </c>
      <c r="F2112" s="99">
        <v>45.11</v>
      </c>
      <c r="G2112" s="91"/>
    </row>
    <row r="2113" spans="1:7" x14ac:dyDescent="0.25">
      <c r="A2113" s="96" t="s">
        <v>4249</v>
      </c>
      <c r="B2113" s="97" t="s">
        <v>4250</v>
      </c>
      <c r="C2113" s="98" t="s">
        <v>123</v>
      </c>
      <c r="D2113" s="99">
        <v>18.48</v>
      </c>
      <c r="E2113" s="99">
        <v>39.08</v>
      </c>
      <c r="F2113" s="99">
        <v>57.56</v>
      </c>
      <c r="G2113" s="91"/>
    </row>
    <row r="2114" spans="1:7" x14ac:dyDescent="0.25">
      <c r="A2114" s="96" t="s">
        <v>4251</v>
      </c>
      <c r="B2114" s="97" t="s">
        <v>4252</v>
      </c>
      <c r="C2114" s="98" t="s">
        <v>123</v>
      </c>
      <c r="D2114" s="99">
        <v>19.649999999999999</v>
      </c>
      <c r="E2114" s="99">
        <v>44.67</v>
      </c>
      <c r="F2114" s="99">
        <v>64.319999999999993</v>
      </c>
      <c r="G2114" s="91"/>
    </row>
    <row r="2115" spans="1:7" x14ac:dyDescent="0.25">
      <c r="A2115" s="96" t="s">
        <v>4253</v>
      </c>
      <c r="B2115" s="97" t="s">
        <v>4254</v>
      </c>
      <c r="C2115" s="98" t="s">
        <v>123</v>
      </c>
      <c r="D2115" s="99">
        <v>24.32</v>
      </c>
      <c r="E2115" s="99">
        <v>50.25</v>
      </c>
      <c r="F2115" s="99">
        <v>74.569999999999993</v>
      </c>
      <c r="G2115" s="91"/>
    </row>
    <row r="2116" spans="1:7" x14ac:dyDescent="0.25">
      <c r="A2116" s="96" t="s">
        <v>4255</v>
      </c>
      <c r="B2116" s="97" t="s">
        <v>4256</v>
      </c>
      <c r="C2116" s="98" t="s">
        <v>123</v>
      </c>
      <c r="D2116" s="99">
        <v>49.05</v>
      </c>
      <c r="E2116" s="99">
        <v>55.83</v>
      </c>
      <c r="F2116" s="99">
        <v>104.88</v>
      </c>
      <c r="G2116" s="91"/>
    </row>
    <row r="2117" spans="1:7" x14ac:dyDescent="0.25">
      <c r="A2117" s="96" t="s">
        <v>4257</v>
      </c>
      <c r="B2117" s="97" t="s">
        <v>4258</v>
      </c>
      <c r="C2117" s="98" t="s">
        <v>123</v>
      </c>
      <c r="D2117" s="99">
        <v>58.4</v>
      </c>
      <c r="E2117" s="99">
        <v>61.41</v>
      </c>
      <c r="F2117" s="99">
        <v>119.81</v>
      </c>
      <c r="G2117" s="91"/>
    </row>
    <row r="2118" spans="1:7" x14ac:dyDescent="0.25">
      <c r="A2118" s="96" t="s">
        <v>4259</v>
      </c>
      <c r="B2118" s="97" t="s">
        <v>4260</v>
      </c>
      <c r="C2118" s="98" t="s">
        <v>123</v>
      </c>
      <c r="D2118" s="99">
        <v>85.89</v>
      </c>
      <c r="E2118" s="99">
        <v>72.58</v>
      </c>
      <c r="F2118" s="99">
        <v>158.47</v>
      </c>
      <c r="G2118" s="91"/>
    </row>
    <row r="2119" spans="1:7" x14ac:dyDescent="0.25">
      <c r="A2119" s="96" t="s">
        <v>4261</v>
      </c>
      <c r="B2119" s="97" t="s">
        <v>4262</v>
      </c>
      <c r="C2119" s="98"/>
      <c r="D2119" s="99"/>
      <c r="E2119" s="99"/>
      <c r="F2119" s="99"/>
      <c r="G2119" s="91"/>
    </row>
    <row r="2120" spans="1:7" x14ac:dyDescent="0.25">
      <c r="A2120" s="96" t="s">
        <v>4263</v>
      </c>
      <c r="B2120" s="97" t="s">
        <v>4264</v>
      </c>
      <c r="C2120" s="98" t="s">
        <v>123</v>
      </c>
      <c r="D2120" s="99">
        <v>14.04</v>
      </c>
      <c r="E2120" s="99">
        <v>33.5</v>
      </c>
      <c r="F2120" s="99">
        <v>47.54</v>
      </c>
      <c r="G2120" s="91"/>
    </row>
    <row r="2121" spans="1:7" x14ac:dyDescent="0.25">
      <c r="A2121" s="96" t="s">
        <v>4265</v>
      </c>
      <c r="B2121" s="97" t="s">
        <v>4266</v>
      </c>
      <c r="C2121" s="98" t="s">
        <v>123</v>
      </c>
      <c r="D2121" s="99">
        <v>18.260000000000002</v>
      </c>
      <c r="E2121" s="99">
        <v>39.08</v>
      </c>
      <c r="F2121" s="99">
        <v>57.34</v>
      </c>
      <c r="G2121" s="91"/>
    </row>
    <row r="2122" spans="1:7" x14ac:dyDescent="0.25">
      <c r="A2122" s="96" t="s">
        <v>4267</v>
      </c>
      <c r="B2122" s="97" t="s">
        <v>4268</v>
      </c>
      <c r="C2122" s="98" t="s">
        <v>123</v>
      </c>
      <c r="D2122" s="99">
        <v>30.28</v>
      </c>
      <c r="E2122" s="99">
        <v>44.67</v>
      </c>
      <c r="F2122" s="99">
        <v>74.95</v>
      </c>
      <c r="G2122" s="91"/>
    </row>
    <row r="2123" spans="1:7" x14ac:dyDescent="0.25">
      <c r="A2123" s="96" t="s">
        <v>4269</v>
      </c>
      <c r="B2123" s="97" t="s">
        <v>4270</v>
      </c>
      <c r="C2123" s="98" t="s">
        <v>123</v>
      </c>
      <c r="D2123" s="99">
        <v>34.630000000000003</v>
      </c>
      <c r="E2123" s="99">
        <v>50.25</v>
      </c>
      <c r="F2123" s="99">
        <v>84.88</v>
      </c>
      <c r="G2123" s="91"/>
    </row>
    <row r="2124" spans="1:7" x14ac:dyDescent="0.25">
      <c r="A2124" s="96" t="s">
        <v>4271</v>
      </c>
      <c r="B2124" s="97" t="s">
        <v>4272</v>
      </c>
      <c r="C2124" s="98" t="s">
        <v>123</v>
      </c>
      <c r="D2124" s="99">
        <v>43.65</v>
      </c>
      <c r="E2124" s="99">
        <v>55.83</v>
      </c>
      <c r="F2124" s="99">
        <v>99.48</v>
      </c>
      <c r="G2124" s="91"/>
    </row>
    <row r="2125" spans="1:7" x14ac:dyDescent="0.25">
      <c r="A2125" s="96" t="s">
        <v>4273</v>
      </c>
      <c r="B2125" s="97" t="s">
        <v>4274</v>
      </c>
      <c r="C2125" s="98" t="s">
        <v>123</v>
      </c>
      <c r="D2125" s="99">
        <v>62</v>
      </c>
      <c r="E2125" s="99">
        <v>66.989999999999995</v>
      </c>
      <c r="F2125" s="99">
        <v>128.99</v>
      </c>
      <c r="G2125" s="91"/>
    </row>
    <row r="2126" spans="1:7" x14ac:dyDescent="0.25">
      <c r="A2126" s="96" t="s">
        <v>4275</v>
      </c>
      <c r="B2126" s="97" t="s">
        <v>4276</v>
      </c>
      <c r="C2126" s="98" t="s">
        <v>123</v>
      </c>
      <c r="D2126" s="99">
        <v>71.209999999999994</v>
      </c>
      <c r="E2126" s="99">
        <v>83.75</v>
      </c>
      <c r="F2126" s="99">
        <v>154.96</v>
      </c>
      <c r="G2126" s="91"/>
    </row>
    <row r="2127" spans="1:7" x14ac:dyDescent="0.25">
      <c r="A2127" s="96" t="s">
        <v>4277</v>
      </c>
      <c r="B2127" s="97" t="s">
        <v>4278</v>
      </c>
      <c r="C2127" s="98" t="s">
        <v>123</v>
      </c>
      <c r="D2127" s="99">
        <v>87.01</v>
      </c>
      <c r="E2127" s="99">
        <v>100.5</v>
      </c>
      <c r="F2127" s="99">
        <v>187.51</v>
      </c>
      <c r="G2127" s="91"/>
    </row>
    <row r="2128" spans="1:7" x14ac:dyDescent="0.25">
      <c r="A2128" s="96" t="s">
        <v>4279</v>
      </c>
      <c r="B2128" s="97" t="s">
        <v>4280</v>
      </c>
      <c r="C2128" s="98"/>
      <c r="D2128" s="99"/>
      <c r="E2128" s="99"/>
      <c r="F2128" s="99"/>
      <c r="G2128" s="91"/>
    </row>
    <row r="2129" spans="1:7" x14ac:dyDescent="0.25">
      <c r="A2129" s="96" t="s">
        <v>4281</v>
      </c>
      <c r="B2129" s="97" t="s">
        <v>4282</v>
      </c>
      <c r="C2129" s="98" t="s">
        <v>123</v>
      </c>
      <c r="D2129" s="99">
        <v>16.98</v>
      </c>
      <c r="E2129" s="99">
        <v>33.5</v>
      </c>
      <c r="F2129" s="99">
        <v>50.48</v>
      </c>
      <c r="G2129" s="91"/>
    </row>
    <row r="2130" spans="1:7" x14ac:dyDescent="0.25">
      <c r="A2130" s="96" t="s">
        <v>4283</v>
      </c>
      <c r="B2130" s="97" t="s">
        <v>4284</v>
      </c>
      <c r="C2130" s="98" t="s">
        <v>123</v>
      </c>
      <c r="D2130" s="99">
        <v>21.42</v>
      </c>
      <c r="E2130" s="99">
        <v>39.08</v>
      </c>
      <c r="F2130" s="99">
        <v>60.5</v>
      </c>
      <c r="G2130" s="91"/>
    </row>
    <row r="2131" spans="1:7" x14ac:dyDescent="0.25">
      <c r="A2131" s="96" t="s">
        <v>4285</v>
      </c>
      <c r="B2131" s="97" t="s">
        <v>4286</v>
      </c>
      <c r="C2131" s="98" t="s">
        <v>123</v>
      </c>
      <c r="D2131" s="99">
        <v>35.36</v>
      </c>
      <c r="E2131" s="99">
        <v>44.67</v>
      </c>
      <c r="F2131" s="99">
        <v>80.03</v>
      </c>
      <c r="G2131" s="91"/>
    </row>
    <row r="2132" spans="1:7" x14ac:dyDescent="0.25">
      <c r="A2132" s="96" t="s">
        <v>4287</v>
      </c>
      <c r="B2132" s="97" t="s">
        <v>4288</v>
      </c>
      <c r="C2132" s="98" t="s">
        <v>123</v>
      </c>
      <c r="D2132" s="99">
        <v>41.16</v>
      </c>
      <c r="E2132" s="99">
        <v>50.25</v>
      </c>
      <c r="F2132" s="99">
        <v>91.41</v>
      </c>
      <c r="G2132" s="91"/>
    </row>
    <row r="2133" spans="1:7" x14ac:dyDescent="0.25">
      <c r="A2133" s="96" t="s">
        <v>4289</v>
      </c>
      <c r="B2133" s="97" t="s">
        <v>4290</v>
      </c>
      <c r="C2133" s="98" t="s">
        <v>123</v>
      </c>
      <c r="D2133" s="99">
        <v>52.9</v>
      </c>
      <c r="E2133" s="99">
        <v>55.83</v>
      </c>
      <c r="F2133" s="99">
        <v>108.73</v>
      </c>
      <c r="G2133" s="91"/>
    </row>
    <row r="2134" spans="1:7" x14ac:dyDescent="0.25">
      <c r="A2134" s="96" t="s">
        <v>4291</v>
      </c>
      <c r="B2134" s="97" t="s">
        <v>4292</v>
      </c>
      <c r="C2134" s="98" t="s">
        <v>123</v>
      </c>
      <c r="D2134" s="99">
        <v>81.069999999999993</v>
      </c>
      <c r="E2134" s="99">
        <v>66.989999999999995</v>
      </c>
      <c r="F2134" s="99">
        <v>148.06</v>
      </c>
      <c r="G2134" s="91"/>
    </row>
    <row r="2135" spans="1:7" x14ac:dyDescent="0.25">
      <c r="A2135" s="96" t="s">
        <v>4293</v>
      </c>
      <c r="B2135" s="97" t="s">
        <v>4294</v>
      </c>
      <c r="C2135" s="98" t="s">
        <v>123</v>
      </c>
      <c r="D2135" s="99">
        <v>93.17</v>
      </c>
      <c r="E2135" s="99">
        <v>83.75</v>
      </c>
      <c r="F2135" s="99">
        <v>176.92</v>
      </c>
      <c r="G2135" s="91"/>
    </row>
    <row r="2136" spans="1:7" x14ac:dyDescent="0.25">
      <c r="A2136" s="96" t="s">
        <v>4295</v>
      </c>
      <c r="B2136" s="97" t="s">
        <v>4296</v>
      </c>
      <c r="C2136" s="98" t="s">
        <v>123</v>
      </c>
      <c r="D2136" s="99">
        <v>120.6</v>
      </c>
      <c r="E2136" s="99">
        <v>100.5</v>
      </c>
      <c r="F2136" s="99">
        <v>221.1</v>
      </c>
      <c r="G2136" s="91"/>
    </row>
    <row r="2137" spans="1:7" x14ac:dyDescent="0.25">
      <c r="A2137" s="96" t="s">
        <v>4297</v>
      </c>
      <c r="B2137" s="97" t="s">
        <v>4298</v>
      </c>
      <c r="C2137" s="98"/>
      <c r="D2137" s="99"/>
      <c r="E2137" s="99"/>
      <c r="F2137" s="99"/>
      <c r="G2137" s="91"/>
    </row>
    <row r="2138" spans="1:7" x14ac:dyDescent="0.25">
      <c r="A2138" s="96" t="s">
        <v>4299</v>
      </c>
      <c r="B2138" s="97" t="s">
        <v>4300</v>
      </c>
      <c r="C2138" s="98" t="s">
        <v>123</v>
      </c>
      <c r="D2138" s="99">
        <v>16.920000000000002</v>
      </c>
      <c r="E2138" s="99">
        <v>27.92</v>
      </c>
      <c r="F2138" s="99">
        <v>44.84</v>
      </c>
      <c r="G2138" s="91"/>
    </row>
    <row r="2139" spans="1:7" x14ac:dyDescent="0.25">
      <c r="A2139" s="96" t="s">
        <v>4301</v>
      </c>
      <c r="B2139" s="97" t="s">
        <v>4302</v>
      </c>
      <c r="C2139" s="98" t="s">
        <v>123</v>
      </c>
      <c r="D2139" s="99">
        <v>22.1</v>
      </c>
      <c r="E2139" s="99">
        <v>33.5</v>
      </c>
      <c r="F2139" s="99">
        <v>55.6</v>
      </c>
      <c r="G2139" s="91"/>
    </row>
    <row r="2140" spans="1:7" x14ac:dyDescent="0.25">
      <c r="A2140" s="96" t="s">
        <v>4303</v>
      </c>
      <c r="B2140" s="97" t="s">
        <v>4304</v>
      </c>
      <c r="C2140" s="98" t="s">
        <v>123</v>
      </c>
      <c r="D2140" s="99">
        <v>29.17</v>
      </c>
      <c r="E2140" s="99">
        <v>39.08</v>
      </c>
      <c r="F2140" s="99">
        <v>68.25</v>
      </c>
      <c r="G2140" s="91"/>
    </row>
    <row r="2141" spans="1:7" x14ac:dyDescent="0.25">
      <c r="A2141" s="96" t="s">
        <v>4305</v>
      </c>
      <c r="B2141" s="97" t="s">
        <v>4306</v>
      </c>
      <c r="C2141" s="98" t="s">
        <v>123</v>
      </c>
      <c r="D2141" s="99">
        <v>40.01</v>
      </c>
      <c r="E2141" s="99">
        <v>44.67</v>
      </c>
      <c r="F2141" s="99">
        <v>84.68</v>
      </c>
      <c r="G2141" s="91"/>
    </row>
    <row r="2142" spans="1:7" x14ac:dyDescent="0.25">
      <c r="A2142" s="96" t="s">
        <v>4307</v>
      </c>
      <c r="B2142" s="97" t="s">
        <v>4308</v>
      </c>
      <c r="C2142" s="98" t="s">
        <v>123</v>
      </c>
      <c r="D2142" s="99">
        <v>48.79</v>
      </c>
      <c r="E2142" s="99">
        <v>50.25</v>
      </c>
      <c r="F2142" s="99">
        <v>99.04</v>
      </c>
      <c r="G2142" s="91"/>
    </row>
    <row r="2143" spans="1:7" x14ac:dyDescent="0.25">
      <c r="A2143" s="96" t="s">
        <v>4309</v>
      </c>
      <c r="B2143" s="97" t="s">
        <v>4310</v>
      </c>
      <c r="C2143" s="98" t="s">
        <v>123</v>
      </c>
      <c r="D2143" s="99">
        <v>61.4</v>
      </c>
      <c r="E2143" s="99">
        <v>55.83</v>
      </c>
      <c r="F2143" s="99">
        <v>117.23</v>
      </c>
      <c r="G2143" s="91"/>
    </row>
    <row r="2144" spans="1:7" x14ac:dyDescent="0.25">
      <c r="A2144" s="96" t="s">
        <v>4311</v>
      </c>
      <c r="B2144" s="97" t="s">
        <v>4312</v>
      </c>
      <c r="C2144" s="98" t="s">
        <v>123</v>
      </c>
      <c r="D2144" s="99">
        <v>93.49</v>
      </c>
      <c r="E2144" s="99">
        <v>66.989999999999995</v>
      </c>
      <c r="F2144" s="99">
        <v>160.47999999999999</v>
      </c>
      <c r="G2144" s="91"/>
    </row>
    <row r="2145" spans="1:7" x14ac:dyDescent="0.25">
      <c r="A2145" s="96" t="s">
        <v>4313</v>
      </c>
      <c r="B2145" s="97" t="s">
        <v>4314</v>
      </c>
      <c r="C2145" s="98" t="s">
        <v>123</v>
      </c>
      <c r="D2145" s="99">
        <v>113.19</v>
      </c>
      <c r="E2145" s="99">
        <v>83.75</v>
      </c>
      <c r="F2145" s="99">
        <v>196.94</v>
      </c>
      <c r="G2145" s="91"/>
    </row>
    <row r="2146" spans="1:7" x14ac:dyDescent="0.25">
      <c r="A2146" s="96" t="s">
        <v>4315</v>
      </c>
      <c r="B2146" s="97" t="s">
        <v>4316</v>
      </c>
      <c r="C2146" s="98" t="s">
        <v>123</v>
      </c>
      <c r="D2146" s="99">
        <v>163</v>
      </c>
      <c r="E2146" s="99">
        <v>100.5</v>
      </c>
      <c r="F2146" s="99">
        <v>263.5</v>
      </c>
      <c r="G2146" s="91"/>
    </row>
    <row r="2147" spans="1:7" x14ac:dyDescent="0.25">
      <c r="A2147" s="96" t="s">
        <v>4317</v>
      </c>
      <c r="B2147" s="97" t="s">
        <v>4318</v>
      </c>
      <c r="C2147" s="98"/>
      <c r="D2147" s="99"/>
      <c r="E2147" s="99"/>
      <c r="F2147" s="99"/>
      <c r="G2147" s="91"/>
    </row>
    <row r="2148" spans="1:7" x14ac:dyDescent="0.25">
      <c r="A2148" s="96" t="s">
        <v>4319</v>
      </c>
      <c r="B2148" s="97" t="s">
        <v>4320</v>
      </c>
      <c r="C2148" s="98" t="s">
        <v>326</v>
      </c>
      <c r="D2148" s="99">
        <v>6.74</v>
      </c>
      <c r="E2148" s="99">
        <v>13.96</v>
      </c>
      <c r="F2148" s="99">
        <v>20.7</v>
      </c>
      <c r="G2148" s="91"/>
    </row>
    <row r="2149" spans="1:7" x14ac:dyDescent="0.25">
      <c r="A2149" s="96" t="s">
        <v>4321</v>
      </c>
      <c r="B2149" s="97" t="s">
        <v>4322</v>
      </c>
      <c r="C2149" s="98" t="s">
        <v>123</v>
      </c>
      <c r="D2149" s="99">
        <v>7.39</v>
      </c>
      <c r="E2149" s="99">
        <v>2.8</v>
      </c>
      <c r="F2149" s="99">
        <v>10.19</v>
      </c>
      <c r="G2149" s="91"/>
    </row>
    <row r="2150" spans="1:7" x14ac:dyDescent="0.25">
      <c r="A2150" s="96" t="s">
        <v>4323</v>
      </c>
      <c r="B2150" s="97" t="s">
        <v>4324</v>
      </c>
      <c r="C2150" s="98" t="s">
        <v>13</v>
      </c>
      <c r="D2150" s="99">
        <v>0.66</v>
      </c>
      <c r="E2150" s="99">
        <v>8.3800000000000008</v>
      </c>
      <c r="F2150" s="99">
        <v>9.0399999999999991</v>
      </c>
      <c r="G2150" s="91"/>
    </row>
    <row r="2151" spans="1:7" x14ac:dyDescent="0.25">
      <c r="A2151" s="96" t="s">
        <v>4325</v>
      </c>
      <c r="B2151" s="97" t="s">
        <v>4326</v>
      </c>
      <c r="C2151" s="98" t="s">
        <v>13</v>
      </c>
      <c r="D2151" s="99">
        <v>1.82</v>
      </c>
      <c r="E2151" s="99">
        <v>10.029999999999999</v>
      </c>
      <c r="F2151" s="99">
        <v>11.85</v>
      </c>
      <c r="G2151" s="91"/>
    </row>
    <row r="2152" spans="1:7" x14ac:dyDescent="0.25">
      <c r="A2152" s="96" t="s">
        <v>4327</v>
      </c>
      <c r="B2152" s="97" t="s">
        <v>4328</v>
      </c>
      <c r="C2152" s="98" t="s">
        <v>13</v>
      </c>
      <c r="D2152" s="99">
        <v>1.84</v>
      </c>
      <c r="E2152" s="99">
        <v>10.029999999999999</v>
      </c>
      <c r="F2152" s="99">
        <v>11.87</v>
      </c>
      <c r="G2152" s="91"/>
    </row>
    <row r="2153" spans="1:7" x14ac:dyDescent="0.25">
      <c r="A2153" s="96" t="s">
        <v>4329</v>
      </c>
      <c r="B2153" s="97" t="s">
        <v>4330</v>
      </c>
      <c r="C2153" s="98" t="s">
        <v>13</v>
      </c>
      <c r="D2153" s="99">
        <v>2.11</v>
      </c>
      <c r="E2153" s="99">
        <v>8.3800000000000008</v>
      </c>
      <c r="F2153" s="99">
        <v>10.49</v>
      </c>
      <c r="G2153" s="91"/>
    </row>
    <row r="2154" spans="1:7" x14ac:dyDescent="0.25">
      <c r="A2154" s="96" t="s">
        <v>4331</v>
      </c>
      <c r="B2154" s="97" t="s">
        <v>4332</v>
      </c>
      <c r="C2154" s="98" t="s">
        <v>123</v>
      </c>
      <c r="D2154" s="99">
        <v>8.89</v>
      </c>
      <c r="E2154" s="99">
        <v>16.75</v>
      </c>
      <c r="F2154" s="99">
        <v>25.64</v>
      </c>
      <c r="G2154" s="91"/>
    </row>
    <row r="2155" spans="1:7" x14ac:dyDescent="0.25">
      <c r="A2155" s="96" t="s">
        <v>4333</v>
      </c>
      <c r="B2155" s="97" t="s">
        <v>4334</v>
      </c>
      <c r="C2155" s="98" t="s">
        <v>123</v>
      </c>
      <c r="D2155" s="99">
        <v>8.8699999999999992</v>
      </c>
      <c r="E2155" s="99">
        <v>7.85</v>
      </c>
      <c r="F2155" s="99">
        <v>16.72</v>
      </c>
      <c r="G2155" s="91"/>
    </row>
    <row r="2156" spans="1:7" x14ac:dyDescent="0.25">
      <c r="A2156" s="96" t="s">
        <v>4335</v>
      </c>
      <c r="B2156" s="97" t="s">
        <v>4336</v>
      </c>
      <c r="C2156" s="98" t="s">
        <v>123</v>
      </c>
      <c r="D2156" s="99">
        <v>3.94</v>
      </c>
      <c r="E2156" s="99">
        <v>7.85</v>
      </c>
      <c r="F2156" s="99">
        <v>11.79</v>
      </c>
      <c r="G2156" s="91"/>
    </row>
    <row r="2157" spans="1:7" x14ac:dyDescent="0.25">
      <c r="A2157" s="96" t="s">
        <v>4337</v>
      </c>
      <c r="B2157" s="97" t="s">
        <v>4338</v>
      </c>
      <c r="C2157" s="98" t="s">
        <v>123</v>
      </c>
      <c r="D2157" s="99">
        <v>7.88</v>
      </c>
      <c r="E2157" s="99">
        <v>7.85</v>
      </c>
      <c r="F2157" s="99">
        <v>15.73</v>
      </c>
      <c r="G2157" s="91"/>
    </row>
    <row r="2158" spans="1:7" x14ac:dyDescent="0.25">
      <c r="A2158" s="96" t="s">
        <v>4339</v>
      </c>
      <c r="B2158" s="97" t="s">
        <v>4340</v>
      </c>
      <c r="C2158" s="98" t="s">
        <v>123</v>
      </c>
      <c r="D2158" s="99">
        <v>32.090000000000003</v>
      </c>
      <c r="E2158" s="99">
        <v>13.96</v>
      </c>
      <c r="F2158" s="99">
        <v>46.05</v>
      </c>
      <c r="G2158" s="91"/>
    </row>
    <row r="2159" spans="1:7" x14ac:dyDescent="0.25">
      <c r="A2159" s="96" t="s">
        <v>4341</v>
      </c>
      <c r="B2159" s="97" t="s">
        <v>4342</v>
      </c>
      <c r="C2159" s="98" t="s">
        <v>123</v>
      </c>
      <c r="D2159" s="99">
        <v>65.209999999999994</v>
      </c>
      <c r="E2159" s="99">
        <v>13.96</v>
      </c>
      <c r="F2159" s="99">
        <v>79.17</v>
      </c>
      <c r="G2159" s="91"/>
    </row>
    <row r="2160" spans="1:7" x14ac:dyDescent="0.25">
      <c r="A2160" s="96" t="s">
        <v>4343</v>
      </c>
      <c r="B2160" s="97" t="s">
        <v>4344</v>
      </c>
      <c r="C2160" s="98" t="s">
        <v>123</v>
      </c>
      <c r="D2160" s="99">
        <v>35.229999999999997</v>
      </c>
      <c r="E2160" s="99">
        <v>13.96</v>
      </c>
      <c r="F2160" s="99">
        <v>49.19</v>
      </c>
      <c r="G2160" s="91"/>
    </row>
    <row r="2161" spans="1:7" x14ac:dyDescent="0.25">
      <c r="A2161" s="96" t="s">
        <v>4345</v>
      </c>
      <c r="B2161" s="97" t="s">
        <v>4346</v>
      </c>
      <c r="C2161" s="98" t="s">
        <v>123</v>
      </c>
      <c r="D2161" s="99">
        <v>58.29</v>
      </c>
      <c r="E2161" s="99">
        <v>16.75</v>
      </c>
      <c r="F2161" s="99">
        <v>75.040000000000006</v>
      </c>
      <c r="G2161" s="91"/>
    </row>
    <row r="2162" spans="1:7" x14ac:dyDescent="0.25">
      <c r="A2162" s="96" t="s">
        <v>4347</v>
      </c>
      <c r="B2162" s="97" t="s">
        <v>4348</v>
      </c>
      <c r="C2162" s="98" t="s">
        <v>123</v>
      </c>
      <c r="D2162" s="99">
        <v>92.95</v>
      </c>
      <c r="E2162" s="99">
        <v>19.54</v>
      </c>
      <c r="F2162" s="99">
        <v>112.49</v>
      </c>
      <c r="G2162" s="91"/>
    </row>
    <row r="2163" spans="1:7" x14ac:dyDescent="0.25">
      <c r="A2163" s="96" t="s">
        <v>4349</v>
      </c>
      <c r="B2163" s="97" t="s">
        <v>4350</v>
      </c>
      <c r="C2163" s="98" t="s">
        <v>123</v>
      </c>
      <c r="D2163" s="99">
        <v>117.46</v>
      </c>
      <c r="E2163" s="99">
        <v>22.33</v>
      </c>
      <c r="F2163" s="99">
        <v>139.79</v>
      </c>
      <c r="G2163" s="91"/>
    </row>
    <row r="2164" spans="1:7" x14ac:dyDescent="0.25">
      <c r="A2164" s="96" t="s">
        <v>4351</v>
      </c>
      <c r="B2164" s="97" t="s">
        <v>4352</v>
      </c>
      <c r="C2164" s="98" t="s">
        <v>13</v>
      </c>
      <c r="D2164" s="99">
        <v>8.76</v>
      </c>
      <c r="E2164" s="99">
        <v>2.27</v>
      </c>
      <c r="F2164" s="99">
        <v>11.03</v>
      </c>
      <c r="G2164" s="91"/>
    </row>
    <row r="2165" spans="1:7" x14ac:dyDescent="0.25">
      <c r="A2165" s="96" t="s">
        <v>4353</v>
      </c>
      <c r="B2165" s="97" t="s">
        <v>4354</v>
      </c>
      <c r="C2165" s="98" t="s">
        <v>13</v>
      </c>
      <c r="D2165" s="99">
        <v>10.95</v>
      </c>
      <c r="E2165" s="99">
        <v>2.27</v>
      </c>
      <c r="F2165" s="99">
        <v>13.22</v>
      </c>
      <c r="G2165" s="91"/>
    </row>
    <row r="2166" spans="1:7" x14ac:dyDescent="0.25">
      <c r="A2166" s="96" t="s">
        <v>4355</v>
      </c>
      <c r="B2166" s="97" t="s">
        <v>4356</v>
      </c>
      <c r="C2166" s="98" t="s">
        <v>13</v>
      </c>
      <c r="D2166" s="99">
        <v>10.06</v>
      </c>
      <c r="E2166" s="99">
        <v>2.27</v>
      </c>
      <c r="F2166" s="99">
        <v>12.33</v>
      </c>
      <c r="G2166" s="91"/>
    </row>
    <row r="2167" spans="1:7" x14ac:dyDescent="0.25">
      <c r="A2167" s="96" t="s">
        <v>4357</v>
      </c>
      <c r="B2167" s="97" t="s">
        <v>4358</v>
      </c>
      <c r="C2167" s="98" t="s">
        <v>13</v>
      </c>
      <c r="D2167" s="99">
        <v>2.99</v>
      </c>
      <c r="E2167" s="99">
        <v>5.58</v>
      </c>
      <c r="F2167" s="99">
        <v>8.57</v>
      </c>
      <c r="G2167" s="91"/>
    </row>
    <row r="2168" spans="1:7" x14ac:dyDescent="0.25">
      <c r="A2168" s="96" t="s">
        <v>4359</v>
      </c>
      <c r="B2168" s="97" t="s">
        <v>4360</v>
      </c>
      <c r="C2168" s="98" t="s">
        <v>13</v>
      </c>
      <c r="D2168" s="99">
        <v>8.2100000000000009</v>
      </c>
      <c r="E2168" s="99">
        <v>5.58</v>
      </c>
      <c r="F2168" s="99">
        <v>13.79</v>
      </c>
      <c r="G2168" s="91"/>
    </row>
    <row r="2169" spans="1:7" x14ac:dyDescent="0.25">
      <c r="A2169" s="96" t="s">
        <v>4361</v>
      </c>
      <c r="B2169" s="97" t="s">
        <v>4362</v>
      </c>
      <c r="C2169" s="98"/>
      <c r="D2169" s="99"/>
      <c r="E2169" s="99"/>
      <c r="F2169" s="99"/>
      <c r="G2169" s="91"/>
    </row>
    <row r="2170" spans="1:7" x14ac:dyDescent="0.25">
      <c r="A2170" s="96" t="s">
        <v>4363</v>
      </c>
      <c r="B2170" s="97" t="s">
        <v>4364</v>
      </c>
      <c r="C2170" s="98" t="s">
        <v>123</v>
      </c>
      <c r="D2170" s="99">
        <v>59.85</v>
      </c>
      <c r="E2170" s="99">
        <v>16.75</v>
      </c>
      <c r="F2170" s="99">
        <v>76.599999999999994</v>
      </c>
      <c r="G2170" s="91"/>
    </row>
    <row r="2171" spans="1:7" x14ac:dyDescent="0.25">
      <c r="A2171" s="96" t="s">
        <v>4365</v>
      </c>
      <c r="B2171" s="97" t="s">
        <v>4366</v>
      </c>
      <c r="C2171" s="98" t="s">
        <v>123</v>
      </c>
      <c r="D2171" s="99">
        <v>76.41</v>
      </c>
      <c r="E2171" s="99">
        <v>16.75</v>
      </c>
      <c r="F2171" s="99">
        <v>93.16</v>
      </c>
      <c r="G2171" s="91"/>
    </row>
    <row r="2172" spans="1:7" x14ac:dyDescent="0.25">
      <c r="A2172" s="96" t="s">
        <v>4367</v>
      </c>
      <c r="B2172" s="97" t="s">
        <v>4368</v>
      </c>
      <c r="C2172" s="98" t="s">
        <v>13</v>
      </c>
      <c r="D2172" s="99">
        <v>49.59</v>
      </c>
      <c r="E2172" s="99">
        <v>17.309999999999999</v>
      </c>
      <c r="F2172" s="99">
        <v>66.900000000000006</v>
      </c>
      <c r="G2172" s="91"/>
    </row>
    <row r="2173" spans="1:7" x14ac:dyDescent="0.25">
      <c r="A2173" s="96" t="s">
        <v>4369</v>
      </c>
      <c r="B2173" s="97" t="s">
        <v>4370</v>
      </c>
      <c r="C2173" s="98" t="s">
        <v>13</v>
      </c>
      <c r="D2173" s="99">
        <v>141.1</v>
      </c>
      <c r="E2173" s="99">
        <v>33.5</v>
      </c>
      <c r="F2173" s="99">
        <v>174.6</v>
      </c>
      <c r="G2173" s="91"/>
    </row>
    <row r="2174" spans="1:7" x14ac:dyDescent="0.25">
      <c r="A2174" s="96" t="s">
        <v>4371</v>
      </c>
      <c r="B2174" s="97" t="s">
        <v>4372</v>
      </c>
      <c r="C2174" s="98" t="s">
        <v>13</v>
      </c>
      <c r="D2174" s="99">
        <v>207.36</v>
      </c>
      <c r="E2174" s="99">
        <v>33.5</v>
      </c>
      <c r="F2174" s="99">
        <v>240.86</v>
      </c>
      <c r="G2174" s="91"/>
    </row>
    <row r="2175" spans="1:7" x14ac:dyDescent="0.25">
      <c r="A2175" s="96" t="s">
        <v>4373</v>
      </c>
      <c r="B2175" s="97" t="s">
        <v>4374</v>
      </c>
      <c r="C2175" s="98" t="s">
        <v>13</v>
      </c>
      <c r="D2175" s="99">
        <v>223.48</v>
      </c>
      <c r="E2175" s="99">
        <v>10.65</v>
      </c>
      <c r="F2175" s="99">
        <v>234.13</v>
      </c>
      <c r="G2175" s="91"/>
    </row>
    <row r="2176" spans="1:7" x14ac:dyDescent="0.25">
      <c r="A2176" s="96" t="s">
        <v>4375</v>
      </c>
      <c r="B2176" s="97" t="s">
        <v>4376</v>
      </c>
      <c r="C2176" s="98" t="s">
        <v>13</v>
      </c>
      <c r="D2176" s="99">
        <v>268.14999999999998</v>
      </c>
      <c r="E2176" s="99">
        <v>10.65</v>
      </c>
      <c r="F2176" s="99">
        <v>278.8</v>
      </c>
      <c r="G2176" s="91"/>
    </row>
    <row r="2177" spans="1:7" x14ac:dyDescent="0.25">
      <c r="A2177" s="96" t="s">
        <v>4377</v>
      </c>
      <c r="B2177" s="97" t="s">
        <v>4378</v>
      </c>
      <c r="C2177" s="98" t="s">
        <v>13</v>
      </c>
      <c r="D2177" s="99">
        <v>426.5</v>
      </c>
      <c r="E2177" s="99">
        <v>10.65</v>
      </c>
      <c r="F2177" s="99">
        <v>437.15</v>
      </c>
      <c r="G2177" s="91"/>
    </row>
    <row r="2178" spans="1:7" x14ac:dyDescent="0.25">
      <c r="A2178" s="96" t="s">
        <v>4379</v>
      </c>
      <c r="B2178" s="97" t="s">
        <v>4380</v>
      </c>
      <c r="C2178" s="98"/>
      <c r="D2178" s="99"/>
      <c r="E2178" s="99"/>
      <c r="F2178" s="99"/>
      <c r="G2178" s="91"/>
    </row>
    <row r="2179" spans="1:7" x14ac:dyDescent="0.25">
      <c r="A2179" s="96" t="s">
        <v>4381</v>
      </c>
      <c r="B2179" s="97" t="s">
        <v>4382</v>
      </c>
      <c r="C2179" s="98" t="s">
        <v>123</v>
      </c>
      <c r="D2179" s="99">
        <v>220.79</v>
      </c>
      <c r="E2179" s="99">
        <v>16.75</v>
      </c>
      <c r="F2179" s="99">
        <v>237.54</v>
      </c>
      <c r="G2179" s="91"/>
    </row>
    <row r="2180" spans="1:7" x14ac:dyDescent="0.25">
      <c r="A2180" s="96" t="s">
        <v>4383</v>
      </c>
      <c r="B2180" s="97" t="s">
        <v>4384</v>
      </c>
      <c r="C2180" s="98" t="s">
        <v>123</v>
      </c>
      <c r="D2180" s="99">
        <v>278.81</v>
      </c>
      <c r="E2180" s="99">
        <v>16.75</v>
      </c>
      <c r="F2180" s="99">
        <v>295.56</v>
      </c>
      <c r="G2180" s="91"/>
    </row>
    <row r="2181" spans="1:7" x14ac:dyDescent="0.25">
      <c r="A2181" s="96" t="s">
        <v>4385</v>
      </c>
      <c r="B2181" s="97" t="s">
        <v>4386</v>
      </c>
      <c r="C2181" s="98" t="s">
        <v>123</v>
      </c>
      <c r="D2181" s="99">
        <v>328.33</v>
      </c>
      <c r="E2181" s="99">
        <v>16.75</v>
      </c>
      <c r="F2181" s="99">
        <v>345.08</v>
      </c>
      <c r="G2181" s="91"/>
    </row>
    <row r="2182" spans="1:7" x14ac:dyDescent="0.25">
      <c r="A2182" s="96" t="s">
        <v>4387</v>
      </c>
      <c r="B2182" s="97" t="s">
        <v>4388</v>
      </c>
      <c r="C2182" s="98" t="s">
        <v>123</v>
      </c>
      <c r="D2182" s="99">
        <v>297.99</v>
      </c>
      <c r="E2182" s="99">
        <v>16.75</v>
      </c>
      <c r="F2182" s="99">
        <v>314.74</v>
      </c>
      <c r="G2182" s="91"/>
    </row>
    <row r="2183" spans="1:7" x14ac:dyDescent="0.25">
      <c r="A2183" s="96" t="s">
        <v>4389</v>
      </c>
      <c r="B2183" s="97" t="s">
        <v>4390</v>
      </c>
      <c r="C2183" s="98" t="s">
        <v>123</v>
      </c>
      <c r="D2183" s="99">
        <v>380.53</v>
      </c>
      <c r="E2183" s="99">
        <v>16.75</v>
      </c>
      <c r="F2183" s="99">
        <v>397.28</v>
      </c>
      <c r="G2183" s="91"/>
    </row>
    <row r="2184" spans="1:7" x14ac:dyDescent="0.25">
      <c r="A2184" s="96" t="s">
        <v>4391</v>
      </c>
      <c r="B2184" s="97" t="s">
        <v>4392</v>
      </c>
      <c r="C2184" s="98"/>
      <c r="D2184" s="99"/>
      <c r="E2184" s="99"/>
      <c r="F2184" s="99"/>
      <c r="G2184" s="91"/>
    </row>
    <row r="2185" spans="1:7" x14ac:dyDescent="0.25">
      <c r="A2185" s="96" t="s">
        <v>4393</v>
      </c>
      <c r="B2185" s="97" t="s">
        <v>4394</v>
      </c>
      <c r="C2185" s="98" t="s">
        <v>123</v>
      </c>
      <c r="D2185" s="99">
        <v>5.05</v>
      </c>
      <c r="E2185" s="99">
        <v>2.23</v>
      </c>
      <c r="F2185" s="99">
        <v>7.28</v>
      </c>
      <c r="G2185" s="91"/>
    </row>
    <row r="2186" spans="1:7" x14ac:dyDescent="0.25">
      <c r="A2186" s="96" t="s">
        <v>4395</v>
      </c>
      <c r="B2186" s="97" t="s">
        <v>4396</v>
      </c>
      <c r="C2186" s="98" t="s">
        <v>123</v>
      </c>
      <c r="D2186" s="99">
        <v>6.14</v>
      </c>
      <c r="E2186" s="99">
        <v>2.23</v>
      </c>
      <c r="F2186" s="99">
        <v>8.3699999999999992</v>
      </c>
      <c r="G2186" s="91"/>
    </row>
    <row r="2187" spans="1:7" x14ac:dyDescent="0.25">
      <c r="A2187" s="96" t="s">
        <v>4397</v>
      </c>
      <c r="B2187" s="97" t="s">
        <v>4398</v>
      </c>
      <c r="C2187" s="98" t="s">
        <v>123</v>
      </c>
      <c r="D2187" s="99">
        <v>7.44</v>
      </c>
      <c r="E2187" s="99">
        <v>2.23</v>
      </c>
      <c r="F2187" s="99">
        <v>9.67</v>
      </c>
      <c r="G2187" s="91"/>
    </row>
    <row r="2188" spans="1:7" x14ac:dyDescent="0.25">
      <c r="A2188" s="96" t="s">
        <v>4399</v>
      </c>
      <c r="B2188" s="97" t="s">
        <v>4400</v>
      </c>
      <c r="C2188" s="98" t="s">
        <v>123</v>
      </c>
      <c r="D2188" s="99">
        <v>14.67</v>
      </c>
      <c r="E2188" s="99">
        <v>2.23</v>
      </c>
      <c r="F2188" s="99">
        <v>16.899999999999999</v>
      </c>
      <c r="G2188" s="91"/>
    </row>
    <row r="2189" spans="1:7" x14ac:dyDescent="0.25">
      <c r="A2189" s="96" t="s">
        <v>4401</v>
      </c>
      <c r="B2189" s="97" t="s">
        <v>4402</v>
      </c>
      <c r="C2189" s="98" t="s">
        <v>123</v>
      </c>
      <c r="D2189" s="99">
        <v>16.72</v>
      </c>
      <c r="E2189" s="99">
        <v>2.23</v>
      </c>
      <c r="F2189" s="99">
        <v>18.95</v>
      </c>
      <c r="G2189" s="91"/>
    </row>
    <row r="2190" spans="1:7" x14ac:dyDescent="0.25">
      <c r="A2190" s="96" t="s">
        <v>4403</v>
      </c>
      <c r="B2190" s="97" t="s">
        <v>4404</v>
      </c>
      <c r="C2190" s="98" t="s">
        <v>123</v>
      </c>
      <c r="D2190" s="99">
        <v>23.66</v>
      </c>
      <c r="E2190" s="99">
        <v>2.23</v>
      </c>
      <c r="F2190" s="99">
        <v>25.89</v>
      </c>
      <c r="G2190" s="91"/>
    </row>
    <row r="2191" spans="1:7" x14ac:dyDescent="0.25">
      <c r="A2191" s="96" t="s">
        <v>4405</v>
      </c>
      <c r="B2191" s="97" t="s">
        <v>4406</v>
      </c>
      <c r="C2191" s="98" t="s">
        <v>123</v>
      </c>
      <c r="D2191" s="99">
        <v>35.130000000000003</v>
      </c>
      <c r="E2191" s="99">
        <v>2.23</v>
      </c>
      <c r="F2191" s="99">
        <v>37.36</v>
      </c>
      <c r="G2191" s="91"/>
    </row>
    <row r="2192" spans="1:7" x14ac:dyDescent="0.25">
      <c r="A2192" s="96" t="s">
        <v>4407</v>
      </c>
      <c r="B2192" s="97" t="s">
        <v>4408</v>
      </c>
      <c r="C2192" s="98"/>
      <c r="D2192" s="99"/>
      <c r="E2192" s="99"/>
      <c r="F2192" s="99"/>
      <c r="G2192" s="91"/>
    </row>
    <row r="2193" spans="1:7" x14ac:dyDescent="0.25">
      <c r="A2193" s="96" t="s">
        <v>4409</v>
      </c>
      <c r="B2193" s="97" t="s">
        <v>4410</v>
      </c>
      <c r="C2193" s="98" t="s">
        <v>123</v>
      </c>
      <c r="D2193" s="99">
        <v>9.0500000000000007</v>
      </c>
      <c r="E2193" s="99">
        <v>19.64</v>
      </c>
      <c r="F2193" s="99">
        <v>28.69</v>
      </c>
      <c r="G2193" s="91"/>
    </row>
    <row r="2194" spans="1:7" x14ac:dyDescent="0.25">
      <c r="A2194" s="96" t="s">
        <v>4411</v>
      </c>
      <c r="B2194" s="97" t="s">
        <v>4412</v>
      </c>
      <c r="C2194" s="98" t="s">
        <v>123</v>
      </c>
      <c r="D2194" s="99">
        <v>11.95</v>
      </c>
      <c r="E2194" s="99">
        <v>19.64</v>
      </c>
      <c r="F2194" s="99">
        <v>31.59</v>
      </c>
      <c r="G2194" s="91"/>
    </row>
    <row r="2195" spans="1:7" x14ac:dyDescent="0.25">
      <c r="A2195" s="96" t="s">
        <v>4413</v>
      </c>
      <c r="B2195" s="97" t="s">
        <v>4414</v>
      </c>
      <c r="C2195" s="98" t="s">
        <v>123</v>
      </c>
      <c r="D2195" s="99">
        <v>29.33</v>
      </c>
      <c r="E2195" s="99">
        <v>19.64</v>
      </c>
      <c r="F2195" s="99">
        <v>48.97</v>
      </c>
      <c r="G2195" s="91"/>
    </row>
    <row r="2196" spans="1:7" x14ac:dyDescent="0.25">
      <c r="A2196" s="96" t="s">
        <v>4415</v>
      </c>
      <c r="B2196" s="97" t="s">
        <v>4416</v>
      </c>
      <c r="C2196" s="98" t="s">
        <v>13</v>
      </c>
      <c r="D2196" s="99">
        <v>17.62</v>
      </c>
      <c r="E2196" s="99">
        <v>3.79</v>
      </c>
      <c r="F2196" s="99">
        <v>21.41</v>
      </c>
      <c r="G2196" s="91"/>
    </row>
    <row r="2197" spans="1:7" x14ac:dyDescent="0.25">
      <c r="A2197" s="96" t="s">
        <v>4417</v>
      </c>
      <c r="B2197" s="97" t="s">
        <v>4418</v>
      </c>
      <c r="C2197" s="98" t="s">
        <v>13</v>
      </c>
      <c r="D2197" s="99">
        <v>22.35</v>
      </c>
      <c r="E2197" s="99">
        <v>3.79</v>
      </c>
      <c r="F2197" s="99">
        <v>26.14</v>
      </c>
      <c r="G2197" s="91"/>
    </row>
    <row r="2198" spans="1:7" x14ac:dyDescent="0.25">
      <c r="A2198" s="96" t="s">
        <v>4419</v>
      </c>
      <c r="B2198" s="97" t="s">
        <v>4420</v>
      </c>
      <c r="C2198" s="98" t="s">
        <v>13</v>
      </c>
      <c r="D2198" s="99">
        <v>69.2</v>
      </c>
      <c r="E2198" s="99">
        <v>3.79</v>
      </c>
      <c r="F2198" s="99">
        <v>72.989999999999995</v>
      </c>
      <c r="G2198" s="91"/>
    </row>
    <row r="2199" spans="1:7" x14ac:dyDescent="0.25">
      <c r="A2199" s="96" t="s">
        <v>4421</v>
      </c>
      <c r="B2199" s="97" t="s">
        <v>4422</v>
      </c>
      <c r="C2199" s="98" t="s">
        <v>13</v>
      </c>
      <c r="D2199" s="99">
        <v>23.06</v>
      </c>
      <c r="E2199" s="99">
        <v>3.79</v>
      </c>
      <c r="F2199" s="99">
        <v>26.85</v>
      </c>
      <c r="G2199" s="91"/>
    </row>
    <row r="2200" spans="1:7" x14ac:dyDescent="0.25">
      <c r="A2200" s="96" t="s">
        <v>4423</v>
      </c>
      <c r="B2200" s="97" t="s">
        <v>4424</v>
      </c>
      <c r="C2200" s="98" t="s">
        <v>13</v>
      </c>
      <c r="D2200" s="99">
        <v>36.11</v>
      </c>
      <c r="E2200" s="99">
        <v>3.79</v>
      </c>
      <c r="F2200" s="99">
        <v>39.9</v>
      </c>
      <c r="G2200" s="91"/>
    </row>
    <row r="2201" spans="1:7" x14ac:dyDescent="0.25">
      <c r="A2201" s="96" t="s">
        <v>4425</v>
      </c>
      <c r="B2201" s="97" t="s">
        <v>4426</v>
      </c>
      <c r="C2201" s="98" t="s">
        <v>13</v>
      </c>
      <c r="D2201" s="99">
        <v>89.66</v>
      </c>
      <c r="E2201" s="99">
        <v>3.79</v>
      </c>
      <c r="F2201" s="99">
        <v>93.45</v>
      </c>
      <c r="G2201" s="91"/>
    </row>
    <row r="2202" spans="1:7" x14ac:dyDescent="0.25">
      <c r="A2202" s="96" t="s">
        <v>4427</v>
      </c>
      <c r="B2202" s="97" t="s">
        <v>4428</v>
      </c>
      <c r="C2202" s="98"/>
      <c r="D2202" s="99"/>
      <c r="E2202" s="99"/>
      <c r="F2202" s="99"/>
      <c r="G2202" s="91"/>
    </row>
    <row r="2203" spans="1:7" x14ac:dyDescent="0.25">
      <c r="A2203" s="96" t="s">
        <v>4429</v>
      </c>
      <c r="B2203" s="97" t="s">
        <v>4430</v>
      </c>
      <c r="C2203" s="98" t="s">
        <v>123</v>
      </c>
      <c r="D2203" s="99">
        <v>90.6</v>
      </c>
      <c r="E2203" s="99">
        <v>16.75</v>
      </c>
      <c r="F2203" s="99">
        <v>107.35</v>
      </c>
      <c r="G2203" s="91"/>
    </row>
    <row r="2204" spans="1:7" x14ac:dyDescent="0.25">
      <c r="A2204" s="96" t="s">
        <v>4431</v>
      </c>
      <c r="B2204" s="97" t="s">
        <v>4432</v>
      </c>
      <c r="C2204" s="98" t="s">
        <v>13</v>
      </c>
      <c r="D2204" s="99">
        <v>91.77</v>
      </c>
      <c r="E2204" s="99">
        <v>27.92</v>
      </c>
      <c r="F2204" s="99">
        <v>119.69</v>
      </c>
      <c r="G2204" s="91"/>
    </row>
    <row r="2205" spans="1:7" x14ac:dyDescent="0.25">
      <c r="A2205" s="96" t="s">
        <v>4433</v>
      </c>
      <c r="B2205" s="97" t="s">
        <v>4434</v>
      </c>
      <c r="C2205" s="98" t="s">
        <v>13</v>
      </c>
      <c r="D2205" s="99">
        <v>127.64</v>
      </c>
      <c r="E2205" s="99">
        <v>27.92</v>
      </c>
      <c r="F2205" s="99">
        <v>155.56</v>
      </c>
      <c r="G2205" s="91"/>
    </row>
    <row r="2206" spans="1:7" x14ac:dyDescent="0.25">
      <c r="A2206" s="96" t="s">
        <v>4435</v>
      </c>
      <c r="B2206" s="97" t="s">
        <v>4436</v>
      </c>
      <c r="C2206" s="98" t="s">
        <v>13</v>
      </c>
      <c r="D2206" s="99">
        <v>30.68</v>
      </c>
      <c r="E2206" s="99">
        <v>10.65</v>
      </c>
      <c r="F2206" s="99">
        <v>41.33</v>
      </c>
      <c r="G2206" s="91"/>
    </row>
    <row r="2207" spans="1:7" x14ac:dyDescent="0.25">
      <c r="A2207" s="96" t="s">
        <v>4437</v>
      </c>
      <c r="B2207" s="97" t="s">
        <v>4438</v>
      </c>
      <c r="C2207" s="98" t="s">
        <v>13</v>
      </c>
      <c r="D2207" s="99">
        <v>22.05</v>
      </c>
      <c r="E2207" s="99">
        <v>10.65</v>
      </c>
      <c r="F2207" s="99">
        <v>32.700000000000003</v>
      </c>
      <c r="G2207" s="91"/>
    </row>
    <row r="2208" spans="1:7" x14ac:dyDescent="0.25">
      <c r="A2208" s="96" t="s">
        <v>4439</v>
      </c>
      <c r="B2208" s="97" t="s">
        <v>4440</v>
      </c>
      <c r="C2208" s="98" t="s">
        <v>13</v>
      </c>
      <c r="D2208" s="99">
        <v>15.4</v>
      </c>
      <c r="E2208" s="99">
        <v>8.3800000000000008</v>
      </c>
      <c r="F2208" s="99">
        <v>23.78</v>
      </c>
      <c r="G2208" s="91"/>
    </row>
    <row r="2209" spans="1:7" x14ac:dyDescent="0.25">
      <c r="A2209" s="96" t="s">
        <v>4441</v>
      </c>
      <c r="B2209" s="97" t="s">
        <v>4442</v>
      </c>
      <c r="C2209" s="98" t="s">
        <v>123</v>
      </c>
      <c r="D2209" s="99">
        <v>64.62</v>
      </c>
      <c r="E2209" s="99">
        <v>16.75</v>
      </c>
      <c r="F2209" s="99">
        <v>81.37</v>
      </c>
      <c r="G2209" s="91"/>
    </row>
    <row r="2210" spans="1:7" x14ac:dyDescent="0.25">
      <c r="A2210" s="96" t="s">
        <v>4443</v>
      </c>
      <c r="B2210" s="97" t="s">
        <v>4444</v>
      </c>
      <c r="C2210" s="98" t="s">
        <v>13</v>
      </c>
      <c r="D2210" s="99">
        <v>76.13</v>
      </c>
      <c r="E2210" s="99">
        <v>27.92</v>
      </c>
      <c r="F2210" s="99">
        <v>104.05</v>
      </c>
      <c r="G2210" s="91"/>
    </row>
    <row r="2211" spans="1:7" x14ac:dyDescent="0.25">
      <c r="A2211" s="96" t="s">
        <v>4445</v>
      </c>
      <c r="B2211" s="97" t="s">
        <v>4446</v>
      </c>
      <c r="C2211" s="98" t="s">
        <v>13</v>
      </c>
      <c r="D2211" s="99">
        <v>13.08</v>
      </c>
      <c r="E2211" s="99">
        <v>8.3800000000000008</v>
      </c>
      <c r="F2211" s="99">
        <v>21.46</v>
      </c>
      <c r="G2211" s="91"/>
    </row>
    <row r="2212" spans="1:7" x14ac:dyDescent="0.25">
      <c r="A2212" s="96" t="s">
        <v>4447</v>
      </c>
      <c r="B2212" s="97" t="s">
        <v>4448</v>
      </c>
      <c r="C2212" s="98" t="s">
        <v>13</v>
      </c>
      <c r="D2212" s="99">
        <v>67.66</v>
      </c>
      <c r="E2212" s="99">
        <v>27.92</v>
      </c>
      <c r="F2212" s="99">
        <v>95.58</v>
      </c>
      <c r="G2212" s="91"/>
    </row>
    <row r="2213" spans="1:7" x14ac:dyDescent="0.25">
      <c r="A2213" s="96" t="s">
        <v>4449</v>
      </c>
      <c r="B2213" s="97" t="s">
        <v>4450</v>
      </c>
      <c r="C2213" s="98" t="s">
        <v>13</v>
      </c>
      <c r="D2213" s="99">
        <v>92.25</v>
      </c>
      <c r="E2213" s="99">
        <v>27.92</v>
      </c>
      <c r="F2213" s="99">
        <v>120.17</v>
      </c>
      <c r="G2213" s="91"/>
    </row>
    <row r="2214" spans="1:7" x14ac:dyDescent="0.25">
      <c r="A2214" s="96" t="s">
        <v>4451</v>
      </c>
      <c r="B2214" s="97" t="s">
        <v>4452</v>
      </c>
      <c r="C2214" s="98" t="s">
        <v>13</v>
      </c>
      <c r="D2214" s="99">
        <v>388.22</v>
      </c>
      <c r="E2214" s="99">
        <v>37.61</v>
      </c>
      <c r="F2214" s="99">
        <v>425.83</v>
      </c>
      <c r="G2214" s="91"/>
    </row>
    <row r="2215" spans="1:7" x14ac:dyDescent="0.25">
      <c r="A2215" s="96" t="s">
        <v>4453</v>
      </c>
      <c r="B2215" s="97" t="s">
        <v>4454</v>
      </c>
      <c r="C2215" s="98" t="s">
        <v>13</v>
      </c>
      <c r="D2215" s="99">
        <v>47.47</v>
      </c>
      <c r="E2215" s="99">
        <v>27.92</v>
      </c>
      <c r="F2215" s="99">
        <v>75.39</v>
      </c>
      <c r="G2215" s="91"/>
    </row>
    <row r="2216" spans="1:7" x14ac:dyDescent="0.25">
      <c r="A2216" s="96" t="s">
        <v>4455</v>
      </c>
      <c r="B2216" s="97" t="s">
        <v>4456</v>
      </c>
      <c r="C2216" s="98"/>
      <c r="D2216" s="99"/>
      <c r="E2216" s="99"/>
      <c r="F2216" s="99"/>
      <c r="G2216" s="91"/>
    </row>
    <row r="2217" spans="1:7" x14ac:dyDescent="0.25">
      <c r="A2217" s="96" t="s">
        <v>4457</v>
      </c>
      <c r="B2217" s="97" t="s">
        <v>4458</v>
      </c>
      <c r="C2217" s="98" t="s">
        <v>123</v>
      </c>
      <c r="D2217" s="99">
        <v>2.84</v>
      </c>
      <c r="E2217" s="99">
        <v>16.75</v>
      </c>
      <c r="F2217" s="99">
        <v>19.59</v>
      </c>
      <c r="G2217" s="91"/>
    </row>
    <row r="2218" spans="1:7" x14ac:dyDescent="0.25">
      <c r="A2218" s="96" t="s">
        <v>4459</v>
      </c>
      <c r="B2218" s="97" t="s">
        <v>4460</v>
      </c>
      <c r="C2218" s="98" t="s">
        <v>123</v>
      </c>
      <c r="D2218" s="99">
        <v>2.25</v>
      </c>
      <c r="E2218" s="99">
        <v>16.75</v>
      </c>
      <c r="F2218" s="99">
        <v>19</v>
      </c>
      <c r="G2218" s="91"/>
    </row>
    <row r="2219" spans="1:7" x14ac:dyDescent="0.25">
      <c r="A2219" s="96" t="s">
        <v>4461</v>
      </c>
      <c r="B2219" s="97" t="s">
        <v>4462</v>
      </c>
      <c r="C2219" s="98" t="s">
        <v>123</v>
      </c>
      <c r="D2219" s="99">
        <v>5.18</v>
      </c>
      <c r="E2219" s="99">
        <v>16.75</v>
      </c>
      <c r="F2219" s="99">
        <v>21.93</v>
      </c>
      <c r="G2219" s="91"/>
    </row>
    <row r="2220" spans="1:7" x14ac:dyDescent="0.25">
      <c r="A2220" s="96" t="s">
        <v>4463</v>
      </c>
      <c r="B2220" s="97" t="s">
        <v>4464</v>
      </c>
      <c r="C2220" s="98" t="s">
        <v>123</v>
      </c>
      <c r="D2220" s="99">
        <v>3.33</v>
      </c>
      <c r="E2220" s="99">
        <v>16.75</v>
      </c>
      <c r="F2220" s="99">
        <v>20.079999999999998</v>
      </c>
      <c r="G2220" s="91"/>
    </row>
    <row r="2221" spans="1:7" x14ac:dyDescent="0.25">
      <c r="A2221" s="96" t="s">
        <v>4465</v>
      </c>
      <c r="B2221" s="97" t="s">
        <v>4466</v>
      </c>
      <c r="C2221" s="98" t="s">
        <v>123</v>
      </c>
      <c r="D2221" s="99">
        <v>6.05</v>
      </c>
      <c r="E2221" s="99">
        <v>16.75</v>
      </c>
      <c r="F2221" s="99">
        <v>22.8</v>
      </c>
      <c r="G2221" s="91"/>
    </row>
    <row r="2222" spans="1:7" x14ac:dyDescent="0.25">
      <c r="A2222" s="96" t="s">
        <v>4467</v>
      </c>
      <c r="B2222" s="97" t="s">
        <v>4468</v>
      </c>
      <c r="C2222" s="98"/>
      <c r="D2222" s="99"/>
      <c r="E2222" s="99"/>
      <c r="F2222" s="99"/>
      <c r="G2222" s="91"/>
    </row>
    <row r="2223" spans="1:7" x14ac:dyDescent="0.25">
      <c r="A2223" s="96" t="s">
        <v>4469</v>
      </c>
      <c r="B2223" s="97" t="s">
        <v>4470</v>
      </c>
      <c r="C2223" s="98" t="s">
        <v>123</v>
      </c>
      <c r="D2223" s="99"/>
      <c r="E2223" s="99">
        <v>13.96</v>
      </c>
      <c r="F2223" s="99">
        <v>13.96</v>
      </c>
      <c r="G2223" s="91"/>
    </row>
    <row r="2224" spans="1:7" x14ac:dyDescent="0.25">
      <c r="A2224" s="96" t="s">
        <v>4471</v>
      </c>
      <c r="B2224" s="97" t="s">
        <v>4472</v>
      </c>
      <c r="C2224" s="98" t="s">
        <v>123</v>
      </c>
      <c r="D2224" s="99"/>
      <c r="E2224" s="99">
        <v>22.33</v>
      </c>
      <c r="F2224" s="99">
        <v>22.33</v>
      </c>
      <c r="G2224" s="91"/>
    </row>
    <row r="2225" spans="1:7" x14ac:dyDescent="0.25">
      <c r="A2225" s="96" t="s">
        <v>4473</v>
      </c>
      <c r="B2225" s="97" t="s">
        <v>4474</v>
      </c>
      <c r="C2225" s="98" t="s">
        <v>13</v>
      </c>
      <c r="D2225" s="99"/>
      <c r="E2225" s="99">
        <v>16.75</v>
      </c>
      <c r="F2225" s="99">
        <v>16.75</v>
      </c>
      <c r="G2225" s="91"/>
    </row>
    <row r="2226" spans="1:7" x14ac:dyDescent="0.25">
      <c r="A2226" s="96" t="s">
        <v>4475</v>
      </c>
      <c r="B2226" s="97" t="s">
        <v>4476</v>
      </c>
      <c r="C2226" s="98" t="s">
        <v>123</v>
      </c>
      <c r="D2226" s="99"/>
      <c r="E2226" s="99">
        <v>55.83</v>
      </c>
      <c r="F2226" s="99">
        <v>55.83</v>
      </c>
      <c r="G2226" s="91"/>
    </row>
    <row r="2227" spans="1:7" x14ac:dyDescent="0.25">
      <c r="A2227" s="96" t="s">
        <v>4477</v>
      </c>
      <c r="B2227" s="97" t="s">
        <v>4478</v>
      </c>
      <c r="C2227" s="98"/>
      <c r="D2227" s="99"/>
      <c r="E2227" s="99"/>
      <c r="F2227" s="99"/>
      <c r="G2227" s="91"/>
    </row>
    <row r="2228" spans="1:7" x14ac:dyDescent="0.25">
      <c r="A2228" s="96" t="s">
        <v>4479</v>
      </c>
      <c r="B2228" s="97" t="s">
        <v>4480</v>
      </c>
      <c r="C2228" s="98" t="s">
        <v>123</v>
      </c>
      <c r="D2228" s="99">
        <v>52.94</v>
      </c>
      <c r="E2228" s="99">
        <v>27.92</v>
      </c>
      <c r="F2228" s="99">
        <v>80.86</v>
      </c>
      <c r="G2228" s="91"/>
    </row>
    <row r="2229" spans="1:7" x14ac:dyDescent="0.25">
      <c r="A2229" s="96" t="s">
        <v>4481</v>
      </c>
      <c r="B2229" s="97" t="s">
        <v>4482</v>
      </c>
      <c r="C2229" s="98" t="s">
        <v>123</v>
      </c>
      <c r="D2229" s="99">
        <v>70.239999999999995</v>
      </c>
      <c r="E2229" s="99">
        <v>27.92</v>
      </c>
      <c r="F2229" s="99">
        <v>98.16</v>
      </c>
      <c r="G2229" s="91"/>
    </row>
    <row r="2230" spans="1:7" x14ac:dyDescent="0.25">
      <c r="A2230" s="96" t="s">
        <v>4483</v>
      </c>
      <c r="B2230" s="97" t="s">
        <v>4484</v>
      </c>
      <c r="C2230" s="98" t="s">
        <v>123</v>
      </c>
      <c r="D2230" s="99">
        <v>86.7</v>
      </c>
      <c r="E2230" s="99">
        <v>27.92</v>
      </c>
      <c r="F2230" s="99">
        <v>114.62</v>
      </c>
      <c r="G2230" s="91"/>
    </row>
    <row r="2231" spans="1:7" x14ac:dyDescent="0.25">
      <c r="A2231" s="96" t="s">
        <v>4485</v>
      </c>
      <c r="B2231" s="97" t="s">
        <v>4486</v>
      </c>
      <c r="C2231" s="98" t="s">
        <v>123</v>
      </c>
      <c r="D2231" s="99">
        <v>103.49</v>
      </c>
      <c r="E2231" s="99">
        <v>27.92</v>
      </c>
      <c r="F2231" s="99">
        <v>131.41</v>
      </c>
      <c r="G2231" s="91"/>
    </row>
    <row r="2232" spans="1:7" x14ac:dyDescent="0.25">
      <c r="A2232" s="96" t="s">
        <v>4487</v>
      </c>
      <c r="B2232" s="97" t="s">
        <v>4488</v>
      </c>
      <c r="C2232" s="98" t="s">
        <v>123</v>
      </c>
      <c r="D2232" s="99">
        <v>121.78</v>
      </c>
      <c r="E2232" s="99">
        <v>27.92</v>
      </c>
      <c r="F2232" s="99">
        <v>149.69999999999999</v>
      </c>
      <c r="G2232" s="91"/>
    </row>
    <row r="2233" spans="1:7" x14ac:dyDescent="0.25">
      <c r="A2233" s="96" t="s">
        <v>4489</v>
      </c>
      <c r="B2233" s="97" t="s">
        <v>4490</v>
      </c>
      <c r="C2233" s="98" t="s">
        <v>123</v>
      </c>
      <c r="D2233" s="99">
        <v>106.8</v>
      </c>
      <c r="E2233" s="99">
        <v>41.87</v>
      </c>
      <c r="F2233" s="99">
        <v>148.66999999999999</v>
      </c>
      <c r="G2233" s="91"/>
    </row>
    <row r="2234" spans="1:7" x14ac:dyDescent="0.25">
      <c r="A2234" s="96" t="s">
        <v>4491</v>
      </c>
      <c r="B2234" s="97" t="s">
        <v>4492</v>
      </c>
      <c r="C2234" s="98" t="s">
        <v>123</v>
      </c>
      <c r="D2234" s="99">
        <v>119.09</v>
      </c>
      <c r="E2234" s="99">
        <v>41.87</v>
      </c>
      <c r="F2234" s="99">
        <v>160.96</v>
      </c>
      <c r="G2234" s="91"/>
    </row>
    <row r="2235" spans="1:7" x14ac:dyDescent="0.25">
      <c r="A2235" s="96" t="s">
        <v>4493</v>
      </c>
      <c r="B2235" s="97" t="s">
        <v>4494</v>
      </c>
      <c r="C2235" s="98" t="s">
        <v>123</v>
      </c>
      <c r="D2235" s="99">
        <v>140.88999999999999</v>
      </c>
      <c r="E2235" s="99">
        <v>41.87</v>
      </c>
      <c r="F2235" s="99">
        <v>182.76</v>
      </c>
      <c r="G2235" s="91"/>
    </row>
    <row r="2236" spans="1:7" x14ac:dyDescent="0.25">
      <c r="A2236" s="96" t="s">
        <v>4495</v>
      </c>
      <c r="B2236" s="97" t="s">
        <v>4496</v>
      </c>
      <c r="C2236" s="98" t="s">
        <v>123</v>
      </c>
      <c r="D2236" s="99">
        <v>156.63999999999999</v>
      </c>
      <c r="E2236" s="99">
        <v>41.87</v>
      </c>
      <c r="F2236" s="99">
        <v>198.51</v>
      </c>
      <c r="G2236" s="91"/>
    </row>
    <row r="2237" spans="1:7" x14ac:dyDescent="0.25">
      <c r="A2237" s="96" t="s">
        <v>4497</v>
      </c>
      <c r="B2237" s="97" t="s">
        <v>4498</v>
      </c>
      <c r="C2237" s="98" t="s">
        <v>123</v>
      </c>
      <c r="D2237" s="99">
        <v>169.64</v>
      </c>
      <c r="E2237" s="99">
        <v>55.83</v>
      </c>
      <c r="F2237" s="99">
        <v>225.47</v>
      </c>
      <c r="G2237" s="91"/>
    </row>
    <row r="2238" spans="1:7" x14ac:dyDescent="0.25">
      <c r="A2238" s="96" t="s">
        <v>4499</v>
      </c>
      <c r="B2238" s="97" t="s">
        <v>4500</v>
      </c>
      <c r="C2238" s="98" t="s">
        <v>123</v>
      </c>
      <c r="D2238" s="99">
        <v>209.39</v>
      </c>
      <c r="E2238" s="99">
        <v>55.83</v>
      </c>
      <c r="F2238" s="99">
        <v>265.22000000000003</v>
      </c>
      <c r="G2238" s="91"/>
    </row>
    <row r="2239" spans="1:7" x14ac:dyDescent="0.25">
      <c r="A2239" s="96" t="s">
        <v>4501</v>
      </c>
      <c r="B2239" s="97" t="s">
        <v>4502</v>
      </c>
      <c r="C2239" s="98" t="s">
        <v>123</v>
      </c>
      <c r="D2239" s="99">
        <v>61.52</v>
      </c>
      <c r="E2239" s="99">
        <v>27.92</v>
      </c>
      <c r="F2239" s="99">
        <v>89.44</v>
      </c>
      <c r="G2239" s="91"/>
    </row>
    <row r="2240" spans="1:7" x14ac:dyDescent="0.25">
      <c r="A2240" s="96" t="s">
        <v>4503</v>
      </c>
      <c r="B2240" s="97" t="s">
        <v>4504</v>
      </c>
      <c r="C2240" s="98" t="s">
        <v>123</v>
      </c>
      <c r="D2240" s="99">
        <v>75.989999999999995</v>
      </c>
      <c r="E2240" s="99">
        <v>27.92</v>
      </c>
      <c r="F2240" s="99">
        <v>103.91</v>
      </c>
      <c r="G2240" s="91"/>
    </row>
    <row r="2241" spans="1:7" x14ac:dyDescent="0.25">
      <c r="A2241" s="96" t="s">
        <v>4505</v>
      </c>
      <c r="B2241" s="97" t="s">
        <v>4506</v>
      </c>
      <c r="C2241" s="98" t="s">
        <v>123</v>
      </c>
      <c r="D2241" s="99">
        <v>93.03</v>
      </c>
      <c r="E2241" s="99">
        <v>27.92</v>
      </c>
      <c r="F2241" s="99">
        <v>120.95</v>
      </c>
      <c r="G2241" s="91"/>
    </row>
    <row r="2242" spans="1:7" x14ac:dyDescent="0.25">
      <c r="A2242" s="96" t="s">
        <v>4507</v>
      </c>
      <c r="B2242" s="97" t="s">
        <v>4508</v>
      </c>
      <c r="C2242" s="98" t="s">
        <v>123</v>
      </c>
      <c r="D2242" s="99">
        <v>105.69</v>
      </c>
      <c r="E2242" s="99">
        <v>27.92</v>
      </c>
      <c r="F2242" s="99">
        <v>133.61000000000001</v>
      </c>
      <c r="G2242" s="91"/>
    </row>
    <row r="2243" spans="1:7" x14ac:dyDescent="0.25">
      <c r="A2243" s="96" t="s">
        <v>4509</v>
      </c>
      <c r="B2243" s="97" t="s">
        <v>4510</v>
      </c>
      <c r="C2243" s="98"/>
      <c r="D2243" s="99"/>
      <c r="E2243" s="99"/>
      <c r="F2243" s="99"/>
      <c r="G2243" s="91"/>
    </row>
    <row r="2244" spans="1:7" x14ac:dyDescent="0.25">
      <c r="A2244" s="96" t="s">
        <v>4511</v>
      </c>
      <c r="B2244" s="97" t="s">
        <v>4512</v>
      </c>
      <c r="C2244" s="98" t="s">
        <v>123</v>
      </c>
      <c r="D2244" s="99">
        <v>102.49</v>
      </c>
      <c r="E2244" s="99">
        <v>41.87</v>
      </c>
      <c r="F2244" s="99">
        <v>144.36000000000001</v>
      </c>
      <c r="G2244" s="91"/>
    </row>
    <row r="2245" spans="1:7" x14ac:dyDescent="0.25">
      <c r="A2245" s="96" t="s">
        <v>4513</v>
      </c>
      <c r="B2245" s="97" t="s">
        <v>4514</v>
      </c>
      <c r="C2245" s="98" t="s">
        <v>123</v>
      </c>
      <c r="D2245" s="99">
        <v>123.06</v>
      </c>
      <c r="E2245" s="99">
        <v>41.87</v>
      </c>
      <c r="F2245" s="99">
        <v>164.93</v>
      </c>
      <c r="G2245" s="91"/>
    </row>
    <row r="2246" spans="1:7" x14ac:dyDescent="0.25">
      <c r="A2246" s="96" t="s">
        <v>4515</v>
      </c>
      <c r="B2246" s="97" t="s">
        <v>4516</v>
      </c>
      <c r="C2246" s="98" t="s">
        <v>123</v>
      </c>
      <c r="D2246" s="99">
        <v>140.35</v>
      </c>
      <c r="E2246" s="99">
        <v>41.87</v>
      </c>
      <c r="F2246" s="99">
        <v>182.22</v>
      </c>
      <c r="G2246" s="91"/>
    </row>
    <row r="2247" spans="1:7" x14ac:dyDescent="0.25">
      <c r="A2247" s="96" t="s">
        <v>4517</v>
      </c>
      <c r="B2247" s="97" t="s">
        <v>4518</v>
      </c>
      <c r="C2247" s="98" t="s">
        <v>123</v>
      </c>
      <c r="D2247" s="99">
        <v>151.01</v>
      </c>
      <c r="E2247" s="99">
        <v>55.83</v>
      </c>
      <c r="F2247" s="99">
        <v>206.84</v>
      </c>
      <c r="G2247" s="91"/>
    </row>
    <row r="2248" spans="1:7" x14ac:dyDescent="0.25">
      <c r="A2248" s="96" t="s">
        <v>4519</v>
      </c>
      <c r="B2248" s="97" t="s">
        <v>4520</v>
      </c>
      <c r="C2248" s="98" t="s">
        <v>123</v>
      </c>
      <c r="D2248" s="99">
        <v>216.68</v>
      </c>
      <c r="E2248" s="99">
        <v>55.83</v>
      </c>
      <c r="F2248" s="99">
        <v>272.51</v>
      </c>
      <c r="G2248" s="91"/>
    </row>
    <row r="2249" spans="1:7" x14ac:dyDescent="0.25">
      <c r="A2249" s="96" t="s">
        <v>4521</v>
      </c>
      <c r="B2249" s="97" t="s">
        <v>4522</v>
      </c>
      <c r="C2249" s="98" t="s">
        <v>123</v>
      </c>
      <c r="D2249" s="99">
        <v>27.48</v>
      </c>
      <c r="E2249" s="99">
        <v>2.8</v>
      </c>
      <c r="F2249" s="99">
        <v>30.28</v>
      </c>
      <c r="G2249" s="91"/>
    </row>
    <row r="2250" spans="1:7" x14ac:dyDescent="0.25">
      <c r="A2250" s="96" t="s">
        <v>4523</v>
      </c>
      <c r="B2250" s="97" t="s">
        <v>4524</v>
      </c>
      <c r="C2250" s="98" t="s">
        <v>123</v>
      </c>
      <c r="D2250" s="99">
        <v>48</v>
      </c>
      <c r="E2250" s="99">
        <v>2.8</v>
      </c>
      <c r="F2250" s="99">
        <v>50.8</v>
      </c>
      <c r="G2250" s="91"/>
    </row>
    <row r="2251" spans="1:7" x14ac:dyDescent="0.25">
      <c r="A2251" s="96" t="s">
        <v>4525</v>
      </c>
      <c r="B2251" s="97" t="s">
        <v>4526</v>
      </c>
      <c r="C2251" s="98" t="s">
        <v>123</v>
      </c>
      <c r="D2251" s="99">
        <v>66.849999999999994</v>
      </c>
      <c r="E2251" s="99">
        <v>2.8</v>
      </c>
      <c r="F2251" s="99">
        <v>69.650000000000006</v>
      </c>
      <c r="G2251" s="91"/>
    </row>
    <row r="2252" spans="1:7" x14ac:dyDescent="0.25">
      <c r="A2252" s="96" t="s">
        <v>4527</v>
      </c>
      <c r="B2252" s="97" t="s">
        <v>4528</v>
      </c>
      <c r="C2252" s="98" t="s">
        <v>123</v>
      </c>
      <c r="D2252" s="99">
        <v>84.4</v>
      </c>
      <c r="E2252" s="99">
        <v>2.8</v>
      </c>
      <c r="F2252" s="99">
        <v>87.2</v>
      </c>
      <c r="G2252" s="91"/>
    </row>
    <row r="2253" spans="1:7" x14ac:dyDescent="0.25">
      <c r="A2253" s="96" t="s">
        <v>4529</v>
      </c>
      <c r="B2253" s="97" t="s">
        <v>4530</v>
      </c>
      <c r="C2253" s="98" t="s">
        <v>123</v>
      </c>
      <c r="D2253" s="99">
        <v>114.11</v>
      </c>
      <c r="E2253" s="99">
        <v>2.8</v>
      </c>
      <c r="F2253" s="99">
        <v>116.91</v>
      </c>
      <c r="G2253" s="91"/>
    </row>
    <row r="2254" spans="1:7" x14ac:dyDescent="0.25">
      <c r="A2254" s="96" t="s">
        <v>4531</v>
      </c>
      <c r="B2254" s="97" t="s">
        <v>4532</v>
      </c>
      <c r="C2254" s="98" t="s">
        <v>123</v>
      </c>
      <c r="D2254" s="99">
        <v>121.64</v>
      </c>
      <c r="E2254" s="99">
        <v>2.8</v>
      </c>
      <c r="F2254" s="99">
        <v>124.44</v>
      </c>
      <c r="G2254" s="91"/>
    </row>
    <row r="2255" spans="1:7" x14ac:dyDescent="0.25">
      <c r="A2255" s="96" t="s">
        <v>4533</v>
      </c>
      <c r="B2255" s="97" t="s">
        <v>4534</v>
      </c>
      <c r="C2255" s="98" t="s">
        <v>123</v>
      </c>
      <c r="D2255" s="99">
        <v>162.27000000000001</v>
      </c>
      <c r="E2255" s="99">
        <v>2.8</v>
      </c>
      <c r="F2255" s="99">
        <v>165.07</v>
      </c>
      <c r="G2255" s="91"/>
    </row>
    <row r="2256" spans="1:7" x14ac:dyDescent="0.25">
      <c r="A2256" s="96" t="s">
        <v>4535</v>
      </c>
      <c r="B2256" s="97" t="s">
        <v>4536</v>
      </c>
      <c r="C2256" s="98"/>
      <c r="D2256" s="99"/>
      <c r="E2256" s="99"/>
      <c r="F2256" s="99"/>
      <c r="G2256" s="91"/>
    </row>
    <row r="2257" spans="1:7" x14ac:dyDescent="0.25">
      <c r="A2257" s="96" t="s">
        <v>4537</v>
      </c>
      <c r="B2257" s="97" t="s">
        <v>4538</v>
      </c>
      <c r="C2257" s="98" t="s">
        <v>13</v>
      </c>
      <c r="D2257" s="99">
        <v>5.66</v>
      </c>
      <c r="E2257" s="99">
        <v>13.96</v>
      </c>
      <c r="F2257" s="99">
        <v>19.62</v>
      </c>
      <c r="G2257" s="91"/>
    </row>
    <row r="2258" spans="1:7" x14ac:dyDescent="0.25">
      <c r="A2258" s="96" t="s">
        <v>4539</v>
      </c>
      <c r="B2258" s="97" t="s">
        <v>4540</v>
      </c>
      <c r="C2258" s="98" t="s">
        <v>13</v>
      </c>
      <c r="D2258" s="99">
        <v>10.62</v>
      </c>
      <c r="E2258" s="99">
        <v>13.96</v>
      </c>
      <c r="F2258" s="99">
        <v>24.58</v>
      </c>
      <c r="G2258" s="91"/>
    </row>
    <row r="2259" spans="1:7" x14ac:dyDescent="0.25">
      <c r="A2259" s="96" t="s">
        <v>4541</v>
      </c>
      <c r="B2259" s="97" t="s">
        <v>4542</v>
      </c>
      <c r="C2259" s="98" t="s">
        <v>13</v>
      </c>
      <c r="D2259" s="99">
        <v>13.5</v>
      </c>
      <c r="E2259" s="99">
        <v>13.96</v>
      </c>
      <c r="F2259" s="99">
        <v>27.46</v>
      </c>
      <c r="G2259" s="91"/>
    </row>
    <row r="2260" spans="1:7" x14ac:dyDescent="0.25">
      <c r="A2260" s="96" t="s">
        <v>4543</v>
      </c>
      <c r="B2260" s="97" t="s">
        <v>4544</v>
      </c>
      <c r="C2260" s="98" t="s">
        <v>13</v>
      </c>
      <c r="D2260" s="99">
        <v>16.28</v>
      </c>
      <c r="E2260" s="99">
        <v>13.96</v>
      </c>
      <c r="F2260" s="99">
        <v>30.24</v>
      </c>
      <c r="G2260" s="91"/>
    </row>
    <row r="2261" spans="1:7" x14ac:dyDescent="0.25">
      <c r="A2261" s="96" t="s">
        <v>4545</v>
      </c>
      <c r="B2261" s="97" t="s">
        <v>4546</v>
      </c>
      <c r="C2261" s="98" t="s">
        <v>13</v>
      </c>
      <c r="D2261" s="99">
        <v>18.5</v>
      </c>
      <c r="E2261" s="99">
        <v>13.96</v>
      </c>
      <c r="F2261" s="99">
        <v>32.46</v>
      </c>
      <c r="G2261" s="91"/>
    </row>
    <row r="2262" spans="1:7" x14ac:dyDescent="0.25">
      <c r="A2262" s="96" t="s">
        <v>4547</v>
      </c>
      <c r="B2262" s="97" t="s">
        <v>4548</v>
      </c>
      <c r="C2262" s="98" t="s">
        <v>13</v>
      </c>
      <c r="D2262" s="99">
        <v>22</v>
      </c>
      <c r="E2262" s="99">
        <v>13.96</v>
      </c>
      <c r="F2262" s="99">
        <v>35.96</v>
      </c>
      <c r="G2262" s="91"/>
    </row>
    <row r="2263" spans="1:7" x14ac:dyDescent="0.25">
      <c r="A2263" s="96" t="s">
        <v>4549</v>
      </c>
      <c r="B2263" s="97" t="s">
        <v>4550</v>
      </c>
      <c r="C2263" s="98" t="s">
        <v>13</v>
      </c>
      <c r="D2263" s="99">
        <v>15</v>
      </c>
      <c r="E2263" s="99">
        <v>13.96</v>
      </c>
      <c r="F2263" s="99">
        <v>28.96</v>
      </c>
      <c r="G2263" s="91"/>
    </row>
    <row r="2264" spans="1:7" x14ac:dyDescent="0.25">
      <c r="A2264" s="96" t="s">
        <v>4551</v>
      </c>
      <c r="B2264" s="97" t="s">
        <v>4552</v>
      </c>
      <c r="C2264" s="98" t="s">
        <v>13</v>
      </c>
      <c r="D2264" s="99">
        <v>17.09</v>
      </c>
      <c r="E2264" s="99">
        <v>13.96</v>
      </c>
      <c r="F2264" s="99">
        <v>31.05</v>
      </c>
      <c r="G2264" s="91"/>
    </row>
    <row r="2265" spans="1:7" x14ac:dyDescent="0.25">
      <c r="A2265" s="96" t="s">
        <v>4553</v>
      </c>
      <c r="B2265" s="97" t="s">
        <v>4554</v>
      </c>
      <c r="C2265" s="98" t="s">
        <v>13</v>
      </c>
      <c r="D2265" s="99">
        <v>20.96</v>
      </c>
      <c r="E2265" s="99">
        <v>13.96</v>
      </c>
      <c r="F2265" s="99">
        <v>34.92</v>
      </c>
      <c r="G2265" s="91"/>
    </row>
    <row r="2266" spans="1:7" x14ac:dyDescent="0.25">
      <c r="A2266" s="96" t="s">
        <v>4555</v>
      </c>
      <c r="B2266" s="97" t="s">
        <v>4556</v>
      </c>
      <c r="C2266" s="98" t="s">
        <v>13</v>
      </c>
      <c r="D2266" s="99">
        <v>21.71</v>
      </c>
      <c r="E2266" s="99">
        <v>13.96</v>
      </c>
      <c r="F2266" s="99">
        <v>35.67</v>
      </c>
      <c r="G2266" s="91"/>
    </row>
    <row r="2267" spans="1:7" x14ac:dyDescent="0.25">
      <c r="A2267" s="96" t="s">
        <v>4557</v>
      </c>
      <c r="B2267" s="97" t="s">
        <v>4558</v>
      </c>
      <c r="C2267" s="98" t="s">
        <v>13</v>
      </c>
      <c r="D2267" s="99">
        <v>25.72</v>
      </c>
      <c r="E2267" s="99">
        <v>13.96</v>
      </c>
      <c r="F2267" s="99">
        <v>39.68</v>
      </c>
      <c r="G2267" s="91"/>
    </row>
    <row r="2268" spans="1:7" x14ac:dyDescent="0.25">
      <c r="A2268" s="96" t="s">
        <v>4559</v>
      </c>
      <c r="B2268" s="97" t="s">
        <v>4560</v>
      </c>
      <c r="C2268" s="98" t="s">
        <v>13</v>
      </c>
      <c r="D2268" s="99">
        <v>30.2</v>
      </c>
      <c r="E2268" s="99">
        <v>13.96</v>
      </c>
      <c r="F2268" s="99">
        <v>44.16</v>
      </c>
      <c r="G2268" s="91"/>
    </row>
    <row r="2269" spans="1:7" x14ac:dyDescent="0.25">
      <c r="A2269" s="96" t="s">
        <v>4561</v>
      </c>
      <c r="B2269" s="97" t="s">
        <v>4562</v>
      </c>
      <c r="C2269" s="98" t="s">
        <v>13</v>
      </c>
      <c r="D2269" s="99">
        <v>15.26</v>
      </c>
      <c r="E2269" s="99">
        <v>13.96</v>
      </c>
      <c r="F2269" s="99">
        <v>29.22</v>
      </c>
      <c r="G2269" s="91"/>
    </row>
    <row r="2270" spans="1:7" x14ac:dyDescent="0.25">
      <c r="A2270" s="96" t="s">
        <v>4563</v>
      </c>
      <c r="B2270" s="97" t="s">
        <v>4564</v>
      </c>
      <c r="C2270" s="98" t="s">
        <v>13</v>
      </c>
      <c r="D2270" s="99">
        <v>17.28</v>
      </c>
      <c r="E2270" s="99">
        <v>13.96</v>
      </c>
      <c r="F2270" s="99">
        <v>31.24</v>
      </c>
      <c r="G2270" s="91"/>
    </row>
    <row r="2271" spans="1:7" x14ac:dyDescent="0.25">
      <c r="A2271" s="96" t="s">
        <v>4565</v>
      </c>
      <c r="B2271" s="97" t="s">
        <v>4566</v>
      </c>
      <c r="C2271" s="98" t="s">
        <v>13</v>
      </c>
      <c r="D2271" s="99">
        <v>21.8</v>
      </c>
      <c r="E2271" s="99">
        <v>13.96</v>
      </c>
      <c r="F2271" s="99">
        <v>35.76</v>
      </c>
      <c r="G2271" s="91"/>
    </row>
    <row r="2272" spans="1:7" x14ac:dyDescent="0.25">
      <c r="A2272" s="96" t="s">
        <v>4567</v>
      </c>
      <c r="B2272" s="97" t="s">
        <v>4568</v>
      </c>
      <c r="C2272" s="98" t="s">
        <v>13</v>
      </c>
      <c r="D2272" s="99">
        <v>27.03</v>
      </c>
      <c r="E2272" s="99">
        <v>13.96</v>
      </c>
      <c r="F2272" s="99">
        <v>40.99</v>
      </c>
      <c r="G2272" s="91"/>
    </row>
    <row r="2273" spans="1:7" x14ac:dyDescent="0.25">
      <c r="A2273" s="96" t="s">
        <v>4569</v>
      </c>
      <c r="B2273" s="97" t="s">
        <v>4570</v>
      </c>
      <c r="C2273" s="98" t="s">
        <v>13</v>
      </c>
      <c r="D2273" s="99">
        <v>25.68</v>
      </c>
      <c r="E2273" s="99">
        <v>19.54</v>
      </c>
      <c r="F2273" s="99">
        <v>45.22</v>
      </c>
      <c r="G2273" s="91"/>
    </row>
    <row r="2274" spans="1:7" x14ac:dyDescent="0.25">
      <c r="A2274" s="96" t="s">
        <v>4571</v>
      </c>
      <c r="B2274" s="97" t="s">
        <v>4572</v>
      </c>
      <c r="C2274" s="98" t="s">
        <v>13</v>
      </c>
      <c r="D2274" s="99">
        <v>34.409999999999997</v>
      </c>
      <c r="E2274" s="99">
        <v>19.54</v>
      </c>
      <c r="F2274" s="99">
        <v>53.95</v>
      </c>
      <c r="G2274" s="91"/>
    </row>
    <row r="2275" spans="1:7" x14ac:dyDescent="0.25">
      <c r="A2275" s="96" t="s">
        <v>4573</v>
      </c>
      <c r="B2275" s="97" t="s">
        <v>4574</v>
      </c>
      <c r="C2275" s="98" t="s">
        <v>13</v>
      </c>
      <c r="D2275" s="99">
        <v>47.32</v>
      </c>
      <c r="E2275" s="99">
        <v>19.54</v>
      </c>
      <c r="F2275" s="99">
        <v>66.86</v>
      </c>
      <c r="G2275" s="91"/>
    </row>
    <row r="2276" spans="1:7" x14ac:dyDescent="0.25">
      <c r="A2276" s="96" t="s">
        <v>4575</v>
      </c>
      <c r="B2276" s="97" t="s">
        <v>4576</v>
      </c>
      <c r="C2276" s="98"/>
      <c r="D2276" s="99"/>
      <c r="E2276" s="99"/>
      <c r="F2276" s="99"/>
      <c r="G2276" s="91"/>
    </row>
    <row r="2277" spans="1:7" x14ac:dyDescent="0.25">
      <c r="A2277" s="96" t="s">
        <v>4577</v>
      </c>
      <c r="B2277" s="97" t="s">
        <v>4578</v>
      </c>
      <c r="C2277" s="98"/>
      <c r="D2277" s="99"/>
      <c r="E2277" s="99"/>
      <c r="F2277" s="99"/>
      <c r="G2277" s="91"/>
    </row>
    <row r="2278" spans="1:7" x14ac:dyDescent="0.25">
      <c r="A2278" s="96" t="s">
        <v>4579</v>
      </c>
      <c r="B2278" s="97" t="s">
        <v>4580</v>
      </c>
      <c r="C2278" s="98" t="s">
        <v>123</v>
      </c>
      <c r="D2278" s="99">
        <v>1.73</v>
      </c>
      <c r="E2278" s="99">
        <v>2.23</v>
      </c>
      <c r="F2278" s="99">
        <v>3.96</v>
      </c>
      <c r="G2278" s="91"/>
    </row>
    <row r="2279" spans="1:7" x14ac:dyDescent="0.25">
      <c r="A2279" s="96" t="s">
        <v>4581</v>
      </c>
      <c r="B2279" s="97" t="s">
        <v>4582</v>
      </c>
      <c r="C2279" s="98" t="s">
        <v>123</v>
      </c>
      <c r="D2279" s="99">
        <v>2.63</v>
      </c>
      <c r="E2279" s="99">
        <v>2.23</v>
      </c>
      <c r="F2279" s="99">
        <v>4.8600000000000003</v>
      </c>
      <c r="G2279" s="91"/>
    </row>
    <row r="2280" spans="1:7" x14ac:dyDescent="0.25">
      <c r="A2280" s="96" t="s">
        <v>4583</v>
      </c>
      <c r="B2280" s="97" t="s">
        <v>4584</v>
      </c>
      <c r="C2280" s="98" t="s">
        <v>123</v>
      </c>
      <c r="D2280" s="99">
        <v>4.2300000000000004</v>
      </c>
      <c r="E2280" s="99">
        <v>3.35</v>
      </c>
      <c r="F2280" s="99">
        <v>7.58</v>
      </c>
      <c r="G2280" s="91"/>
    </row>
    <row r="2281" spans="1:7" x14ac:dyDescent="0.25">
      <c r="A2281" s="96" t="s">
        <v>4585</v>
      </c>
      <c r="B2281" s="97" t="s">
        <v>4586</v>
      </c>
      <c r="C2281" s="98" t="s">
        <v>123</v>
      </c>
      <c r="D2281" s="99">
        <v>6.32</v>
      </c>
      <c r="E2281" s="99">
        <v>3.91</v>
      </c>
      <c r="F2281" s="99">
        <v>10.23</v>
      </c>
      <c r="G2281" s="91"/>
    </row>
    <row r="2282" spans="1:7" x14ac:dyDescent="0.25">
      <c r="A2282" s="96" t="s">
        <v>4587</v>
      </c>
      <c r="B2282" s="97" t="s">
        <v>4588</v>
      </c>
      <c r="C2282" s="98" t="s">
        <v>123</v>
      </c>
      <c r="D2282" s="99">
        <v>10.59</v>
      </c>
      <c r="E2282" s="99">
        <v>4.47</v>
      </c>
      <c r="F2282" s="99">
        <v>15.06</v>
      </c>
      <c r="G2282" s="91"/>
    </row>
    <row r="2283" spans="1:7" x14ac:dyDescent="0.25">
      <c r="A2283" s="96" t="s">
        <v>4589</v>
      </c>
      <c r="B2283" s="97" t="s">
        <v>4590</v>
      </c>
      <c r="C2283" s="98"/>
      <c r="D2283" s="99"/>
      <c r="E2283" s="99"/>
      <c r="F2283" s="99"/>
      <c r="G2283" s="91"/>
    </row>
    <row r="2284" spans="1:7" x14ac:dyDescent="0.25">
      <c r="A2284" s="96" t="s">
        <v>4591</v>
      </c>
      <c r="B2284" s="97" t="s">
        <v>4592</v>
      </c>
      <c r="C2284" s="98" t="s">
        <v>123</v>
      </c>
      <c r="D2284" s="99">
        <v>1.3</v>
      </c>
      <c r="E2284" s="99">
        <v>2.23</v>
      </c>
      <c r="F2284" s="99">
        <v>3.53</v>
      </c>
      <c r="G2284" s="91"/>
    </row>
    <row r="2285" spans="1:7" x14ac:dyDescent="0.25">
      <c r="A2285" s="96" t="s">
        <v>4593</v>
      </c>
      <c r="B2285" s="97" t="s">
        <v>4594</v>
      </c>
      <c r="C2285" s="98" t="s">
        <v>123</v>
      </c>
      <c r="D2285" s="99">
        <v>1.99</v>
      </c>
      <c r="E2285" s="99">
        <v>2.8</v>
      </c>
      <c r="F2285" s="99">
        <v>4.79</v>
      </c>
      <c r="G2285" s="91"/>
    </row>
    <row r="2286" spans="1:7" x14ac:dyDescent="0.25">
      <c r="A2286" s="96" t="s">
        <v>4595</v>
      </c>
      <c r="B2286" s="97" t="s">
        <v>4596</v>
      </c>
      <c r="C2286" s="98" t="s">
        <v>123</v>
      </c>
      <c r="D2286" s="99">
        <v>3.05</v>
      </c>
      <c r="E2286" s="99">
        <v>3.35</v>
      </c>
      <c r="F2286" s="99">
        <v>6.4</v>
      </c>
      <c r="G2286" s="91"/>
    </row>
    <row r="2287" spans="1:7" x14ac:dyDescent="0.25">
      <c r="A2287" s="96" t="s">
        <v>4597</v>
      </c>
      <c r="B2287" s="97" t="s">
        <v>4598</v>
      </c>
      <c r="C2287" s="98" t="s">
        <v>123</v>
      </c>
      <c r="D2287" s="99">
        <v>4.41</v>
      </c>
      <c r="E2287" s="99">
        <v>3.91</v>
      </c>
      <c r="F2287" s="99">
        <v>8.32</v>
      </c>
      <c r="G2287" s="91"/>
    </row>
    <row r="2288" spans="1:7" x14ac:dyDescent="0.25">
      <c r="A2288" s="96" t="s">
        <v>4599</v>
      </c>
      <c r="B2288" s="97" t="s">
        <v>4600</v>
      </c>
      <c r="C2288" s="98" t="s">
        <v>123</v>
      </c>
      <c r="D2288" s="99">
        <v>8.0500000000000007</v>
      </c>
      <c r="E2288" s="99">
        <v>4.47</v>
      </c>
      <c r="F2288" s="99">
        <v>12.52</v>
      </c>
      <c r="G2288" s="91"/>
    </row>
    <row r="2289" spans="1:7" x14ac:dyDescent="0.25">
      <c r="A2289" s="96" t="s">
        <v>4601</v>
      </c>
      <c r="B2289" s="97" t="s">
        <v>4602</v>
      </c>
      <c r="C2289" s="98"/>
      <c r="D2289" s="99"/>
      <c r="E2289" s="99"/>
      <c r="F2289" s="99"/>
      <c r="G2289" s="91"/>
    </row>
    <row r="2290" spans="1:7" x14ac:dyDescent="0.25">
      <c r="A2290" s="96" t="s">
        <v>4603</v>
      </c>
      <c r="B2290" s="97" t="s">
        <v>4604</v>
      </c>
      <c r="C2290" s="98" t="s">
        <v>123</v>
      </c>
      <c r="D2290" s="99">
        <v>12.48</v>
      </c>
      <c r="E2290" s="99">
        <v>2.8</v>
      </c>
      <c r="F2290" s="99">
        <v>15.28</v>
      </c>
      <c r="G2290" s="91"/>
    </row>
    <row r="2291" spans="1:7" x14ac:dyDescent="0.25">
      <c r="A2291" s="96" t="s">
        <v>4605</v>
      </c>
      <c r="B2291" s="97" t="s">
        <v>4606</v>
      </c>
      <c r="C2291" s="98" t="s">
        <v>123</v>
      </c>
      <c r="D2291" s="99">
        <v>16.77</v>
      </c>
      <c r="E2291" s="99">
        <v>2.8</v>
      </c>
      <c r="F2291" s="99">
        <v>19.57</v>
      </c>
      <c r="G2291" s="91"/>
    </row>
    <row r="2292" spans="1:7" x14ac:dyDescent="0.25">
      <c r="A2292" s="96" t="s">
        <v>4607</v>
      </c>
      <c r="B2292" s="97" t="s">
        <v>4608</v>
      </c>
      <c r="C2292" s="98" t="s">
        <v>123</v>
      </c>
      <c r="D2292" s="99">
        <v>25.67</v>
      </c>
      <c r="E2292" s="99">
        <v>5.58</v>
      </c>
      <c r="F2292" s="99">
        <v>31.25</v>
      </c>
      <c r="G2292" s="91"/>
    </row>
    <row r="2293" spans="1:7" x14ac:dyDescent="0.25">
      <c r="A2293" s="96" t="s">
        <v>4609</v>
      </c>
      <c r="B2293" s="97" t="s">
        <v>4610</v>
      </c>
      <c r="C2293" s="98" t="s">
        <v>123</v>
      </c>
      <c r="D2293" s="99">
        <v>36.950000000000003</v>
      </c>
      <c r="E2293" s="99">
        <v>8.3800000000000008</v>
      </c>
      <c r="F2293" s="99">
        <v>45.33</v>
      </c>
      <c r="G2293" s="91"/>
    </row>
    <row r="2294" spans="1:7" x14ac:dyDescent="0.25">
      <c r="A2294" s="96" t="s">
        <v>4611</v>
      </c>
      <c r="B2294" s="97" t="s">
        <v>4612</v>
      </c>
      <c r="C2294" s="98" t="s">
        <v>123</v>
      </c>
      <c r="D2294" s="99">
        <v>51.54</v>
      </c>
      <c r="E2294" s="99">
        <v>11.16</v>
      </c>
      <c r="F2294" s="99">
        <v>62.7</v>
      </c>
      <c r="G2294" s="91"/>
    </row>
    <row r="2295" spans="1:7" x14ac:dyDescent="0.25">
      <c r="A2295" s="96" t="s">
        <v>4613</v>
      </c>
      <c r="B2295" s="97" t="s">
        <v>4614</v>
      </c>
      <c r="C2295" s="98" t="s">
        <v>123</v>
      </c>
      <c r="D2295" s="99">
        <v>71.959999999999994</v>
      </c>
      <c r="E2295" s="99">
        <v>13.96</v>
      </c>
      <c r="F2295" s="99">
        <v>85.92</v>
      </c>
      <c r="G2295" s="91"/>
    </row>
    <row r="2296" spans="1:7" x14ac:dyDescent="0.25">
      <c r="A2296" s="96" t="s">
        <v>4615</v>
      </c>
      <c r="B2296" s="97" t="s">
        <v>4616</v>
      </c>
      <c r="C2296" s="98" t="s">
        <v>123</v>
      </c>
      <c r="D2296" s="99">
        <v>102.33</v>
      </c>
      <c r="E2296" s="99">
        <v>16.75</v>
      </c>
      <c r="F2296" s="99">
        <v>119.08</v>
      </c>
      <c r="G2296" s="91"/>
    </row>
    <row r="2297" spans="1:7" x14ac:dyDescent="0.25">
      <c r="A2297" s="96" t="s">
        <v>4617</v>
      </c>
      <c r="B2297" s="97" t="s">
        <v>4618</v>
      </c>
      <c r="C2297" s="98" t="s">
        <v>123</v>
      </c>
      <c r="D2297" s="99">
        <v>217.12</v>
      </c>
      <c r="E2297" s="99">
        <v>25.12</v>
      </c>
      <c r="F2297" s="99">
        <v>242.24</v>
      </c>
      <c r="G2297" s="91"/>
    </row>
    <row r="2298" spans="1:7" x14ac:dyDescent="0.25">
      <c r="A2298" s="96" t="s">
        <v>4619</v>
      </c>
      <c r="B2298" s="97" t="s">
        <v>4620</v>
      </c>
      <c r="C2298" s="98"/>
      <c r="D2298" s="99"/>
      <c r="E2298" s="99"/>
      <c r="F2298" s="99"/>
      <c r="G2298" s="91"/>
    </row>
    <row r="2299" spans="1:7" x14ac:dyDescent="0.25">
      <c r="A2299" s="96" t="s">
        <v>4621</v>
      </c>
      <c r="B2299" s="97" t="s">
        <v>4622</v>
      </c>
      <c r="C2299" s="98" t="s">
        <v>123</v>
      </c>
      <c r="D2299" s="99">
        <v>214.67</v>
      </c>
      <c r="E2299" s="99">
        <v>50.63</v>
      </c>
      <c r="F2299" s="99">
        <v>265.3</v>
      </c>
      <c r="G2299" s="91"/>
    </row>
    <row r="2300" spans="1:7" x14ac:dyDescent="0.25">
      <c r="A2300" s="96" t="s">
        <v>4623</v>
      </c>
      <c r="B2300" s="97" t="s">
        <v>4624</v>
      </c>
      <c r="C2300" s="98"/>
      <c r="D2300" s="99"/>
      <c r="E2300" s="99"/>
      <c r="F2300" s="99"/>
      <c r="G2300" s="91"/>
    </row>
    <row r="2301" spans="1:7" x14ac:dyDescent="0.25">
      <c r="A2301" s="96" t="s">
        <v>4625</v>
      </c>
      <c r="B2301" s="97" t="s">
        <v>4626</v>
      </c>
      <c r="C2301" s="98" t="s">
        <v>123</v>
      </c>
      <c r="D2301" s="99">
        <v>61.61</v>
      </c>
      <c r="E2301" s="99">
        <v>30.38</v>
      </c>
      <c r="F2301" s="99">
        <v>91.99</v>
      </c>
      <c r="G2301" s="91"/>
    </row>
    <row r="2302" spans="1:7" x14ac:dyDescent="0.25">
      <c r="A2302" s="96" t="s">
        <v>4627</v>
      </c>
      <c r="B2302" s="97" t="s">
        <v>4628</v>
      </c>
      <c r="C2302" s="98" t="s">
        <v>123</v>
      </c>
      <c r="D2302" s="99">
        <v>78.38</v>
      </c>
      <c r="E2302" s="99">
        <v>36.57</v>
      </c>
      <c r="F2302" s="99">
        <v>114.95</v>
      </c>
      <c r="G2302" s="91"/>
    </row>
    <row r="2303" spans="1:7" x14ac:dyDescent="0.25">
      <c r="A2303" s="96" t="s">
        <v>4629</v>
      </c>
      <c r="B2303" s="97" t="s">
        <v>4630</v>
      </c>
      <c r="C2303" s="98" t="s">
        <v>123</v>
      </c>
      <c r="D2303" s="99">
        <v>92.2</v>
      </c>
      <c r="E2303" s="99">
        <v>50.63</v>
      </c>
      <c r="F2303" s="99">
        <v>142.83000000000001</v>
      </c>
      <c r="G2303" s="91"/>
    </row>
    <row r="2304" spans="1:7" x14ac:dyDescent="0.25">
      <c r="A2304" s="96" t="s">
        <v>4631</v>
      </c>
      <c r="B2304" s="97" t="s">
        <v>4632</v>
      </c>
      <c r="C2304" s="98" t="s">
        <v>123</v>
      </c>
      <c r="D2304" s="99">
        <v>180.43</v>
      </c>
      <c r="E2304" s="99">
        <v>60.75</v>
      </c>
      <c r="F2304" s="99">
        <v>241.18</v>
      </c>
      <c r="G2304" s="91"/>
    </row>
    <row r="2305" spans="1:7" x14ac:dyDescent="0.25">
      <c r="A2305" s="96" t="s">
        <v>4633</v>
      </c>
      <c r="B2305" s="97" t="s">
        <v>4634</v>
      </c>
      <c r="C2305" s="98"/>
      <c r="D2305" s="99"/>
      <c r="E2305" s="99"/>
      <c r="F2305" s="99"/>
      <c r="G2305" s="91"/>
    </row>
    <row r="2306" spans="1:7" x14ac:dyDescent="0.25">
      <c r="A2306" s="96" t="s">
        <v>4635</v>
      </c>
      <c r="B2306" s="97" t="s">
        <v>4636</v>
      </c>
      <c r="C2306" s="98" t="s">
        <v>13</v>
      </c>
      <c r="D2306" s="99">
        <v>12.93</v>
      </c>
      <c r="E2306" s="99">
        <v>5.58</v>
      </c>
      <c r="F2306" s="99">
        <v>18.510000000000002</v>
      </c>
      <c r="G2306" s="91"/>
    </row>
    <row r="2307" spans="1:7" x14ac:dyDescent="0.25">
      <c r="A2307" s="96" t="s">
        <v>4637</v>
      </c>
      <c r="B2307" s="97" t="s">
        <v>4638</v>
      </c>
      <c r="C2307" s="98" t="s">
        <v>13</v>
      </c>
      <c r="D2307" s="99">
        <v>6.74</v>
      </c>
      <c r="E2307" s="99">
        <v>5.58</v>
      </c>
      <c r="F2307" s="99">
        <v>12.32</v>
      </c>
      <c r="G2307" s="91"/>
    </row>
    <row r="2308" spans="1:7" x14ac:dyDescent="0.25">
      <c r="A2308" s="96" t="s">
        <v>4639</v>
      </c>
      <c r="B2308" s="97" t="s">
        <v>4640</v>
      </c>
      <c r="C2308" s="98" t="s">
        <v>13</v>
      </c>
      <c r="D2308" s="99">
        <v>9.14</v>
      </c>
      <c r="E2308" s="99">
        <v>5.58</v>
      </c>
      <c r="F2308" s="99">
        <v>14.72</v>
      </c>
      <c r="G2308" s="91"/>
    </row>
    <row r="2309" spans="1:7" x14ac:dyDescent="0.25">
      <c r="A2309" s="96" t="s">
        <v>4641</v>
      </c>
      <c r="B2309" s="97" t="s">
        <v>4642</v>
      </c>
      <c r="C2309" s="98" t="s">
        <v>13</v>
      </c>
      <c r="D2309" s="99">
        <v>11.53</v>
      </c>
      <c r="E2309" s="99">
        <v>5.58</v>
      </c>
      <c r="F2309" s="99">
        <v>17.11</v>
      </c>
      <c r="G2309" s="91"/>
    </row>
    <row r="2310" spans="1:7" x14ac:dyDescent="0.25">
      <c r="A2310" s="96" t="s">
        <v>4643</v>
      </c>
      <c r="B2310" s="97" t="s">
        <v>4644</v>
      </c>
      <c r="C2310" s="98" t="s">
        <v>13</v>
      </c>
      <c r="D2310" s="99">
        <v>13.16</v>
      </c>
      <c r="E2310" s="99">
        <v>5.58</v>
      </c>
      <c r="F2310" s="99">
        <v>18.739999999999998</v>
      </c>
      <c r="G2310" s="91"/>
    </row>
    <row r="2311" spans="1:7" x14ac:dyDescent="0.25">
      <c r="A2311" s="96" t="s">
        <v>4645</v>
      </c>
      <c r="B2311" s="97" t="s">
        <v>4646</v>
      </c>
      <c r="C2311" s="98" t="s">
        <v>13</v>
      </c>
      <c r="D2311" s="99">
        <v>13.36</v>
      </c>
      <c r="E2311" s="99">
        <v>5.58</v>
      </c>
      <c r="F2311" s="99">
        <v>18.940000000000001</v>
      </c>
      <c r="G2311" s="91"/>
    </row>
    <row r="2312" spans="1:7" x14ac:dyDescent="0.25">
      <c r="A2312" s="96" t="s">
        <v>4647</v>
      </c>
      <c r="B2312" s="97" t="s">
        <v>4648</v>
      </c>
      <c r="C2312" s="98" t="s">
        <v>13</v>
      </c>
      <c r="D2312" s="99">
        <v>15.72</v>
      </c>
      <c r="E2312" s="99">
        <v>5.58</v>
      </c>
      <c r="F2312" s="99">
        <v>21.3</v>
      </c>
      <c r="G2312" s="91"/>
    </row>
    <row r="2313" spans="1:7" x14ac:dyDescent="0.25">
      <c r="A2313" s="96" t="s">
        <v>4649</v>
      </c>
      <c r="B2313" s="97" t="s">
        <v>4650</v>
      </c>
      <c r="C2313" s="98" t="s">
        <v>13</v>
      </c>
      <c r="D2313" s="99">
        <v>17.739999999999998</v>
      </c>
      <c r="E2313" s="99">
        <v>5.58</v>
      </c>
      <c r="F2313" s="99">
        <v>23.32</v>
      </c>
      <c r="G2313" s="91"/>
    </row>
    <row r="2314" spans="1:7" x14ac:dyDescent="0.25">
      <c r="A2314" s="96" t="s">
        <v>4651</v>
      </c>
      <c r="B2314" s="97" t="s">
        <v>4652</v>
      </c>
      <c r="C2314" s="98"/>
      <c r="D2314" s="99"/>
      <c r="E2314" s="99"/>
      <c r="F2314" s="99"/>
      <c r="G2314" s="91"/>
    </row>
    <row r="2315" spans="1:7" x14ac:dyDescent="0.25">
      <c r="A2315" s="96" t="s">
        <v>4653</v>
      </c>
      <c r="B2315" s="97" t="s">
        <v>4654</v>
      </c>
      <c r="C2315" s="98" t="s">
        <v>13</v>
      </c>
      <c r="D2315" s="99">
        <v>0.96</v>
      </c>
      <c r="E2315" s="99">
        <v>4.47</v>
      </c>
      <c r="F2315" s="99">
        <v>5.43</v>
      </c>
      <c r="G2315" s="91"/>
    </row>
    <row r="2316" spans="1:7" x14ac:dyDescent="0.25">
      <c r="A2316" s="96" t="s">
        <v>4655</v>
      </c>
      <c r="B2316" s="97" t="s">
        <v>4656</v>
      </c>
      <c r="C2316" s="98" t="s">
        <v>13</v>
      </c>
      <c r="D2316" s="99">
        <v>7.63</v>
      </c>
      <c r="E2316" s="99">
        <v>8.3800000000000008</v>
      </c>
      <c r="F2316" s="99">
        <v>16.010000000000002</v>
      </c>
      <c r="G2316" s="91"/>
    </row>
    <row r="2317" spans="1:7" x14ac:dyDescent="0.25">
      <c r="A2317" s="96" t="s">
        <v>4657</v>
      </c>
      <c r="B2317" s="97" t="s">
        <v>4658</v>
      </c>
      <c r="C2317" s="98" t="s">
        <v>13</v>
      </c>
      <c r="D2317" s="99">
        <v>8.51</v>
      </c>
      <c r="E2317" s="99">
        <v>8.3800000000000008</v>
      </c>
      <c r="F2317" s="99">
        <v>16.89</v>
      </c>
      <c r="G2317" s="91"/>
    </row>
    <row r="2318" spans="1:7" x14ac:dyDescent="0.25">
      <c r="A2318" s="96" t="s">
        <v>4659</v>
      </c>
      <c r="B2318" s="97" t="s">
        <v>4660</v>
      </c>
      <c r="C2318" s="98" t="s">
        <v>13</v>
      </c>
      <c r="D2318" s="99">
        <v>9.1999999999999993</v>
      </c>
      <c r="E2318" s="99">
        <v>8.3800000000000008</v>
      </c>
      <c r="F2318" s="99">
        <v>17.579999999999998</v>
      </c>
      <c r="G2318" s="91"/>
    </row>
    <row r="2319" spans="1:7" x14ac:dyDescent="0.25">
      <c r="A2319" s="96" t="s">
        <v>4661</v>
      </c>
      <c r="B2319" s="97" t="s">
        <v>4662</v>
      </c>
      <c r="C2319" s="98" t="s">
        <v>13</v>
      </c>
      <c r="D2319" s="99">
        <v>9.58</v>
      </c>
      <c r="E2319" s="99">
        <v>8.3800000000000008</v>
      </c>
      <c r="F2319" s="99">
        <v>17.96</v>
      </c>
      <c r="G2319" s="91"/>
    </row>
    <row r="2320" spans="1:7" x14ac:dyDescent="0.25">
      <c r="A2320" s="96" t="s">
        <v>4663</v>
      </c>
      <c r="B2320" s="97" t="s">
        <v>4664</v>
      </c>
      <c r="C2320" s="98" t="s">
        <v>13</v>
      </c>
      <c r="D2320" s="99">
        <v>16.47</v>
      </c>
      <c r="E2320" s="99">
        <v>8.3800000000000008</v>
      </c>
      <c r="F2320" s="99">
        <v>24.85</v>
      </c>
      <c r="G2320" s="91"/>
    </row>
    <row r="2321" spans="1:7" x14ac:dyDescent="0.25">
      <c r="A2321" s="96" t="s">
        <v>4665</v>
      </c>
      <c r="B2321" s="97" t="s">
        <v>4666</v>
      </c>
      <c r="C2321" s="98" t="s">
        <v>13</v>
      </c>
      <c r="D2321" s="99">
        <v>15.7</v>
      </c>
      <c r="E2321" s="99">
        <v>8.3800000000000008</v>
      </c>
      <c r="F2321" s="99">
        <v>24.08</v>
      </c>
      <c r="G2321" s="91"/>
    </row>
    <row r="2322" spans="1:7" x14ac:dyDescent="0.25">
      <c r="A2322" s="96" t="s">
        <v>4667</v>
      </c>
      <c r="B2322" s="97" t="s">
        <v>4668</v>
      </c>
      <c r="C2322" s="98" t="s">
        <v>13</v>
      </c>
      <c r="D2322" s="99">
        <v>23.34</v>
      </c>
      <c r="E2322" s="99">
        <v>8.3800000000000008</v>
      </c>
      <c r="F2322" s="99">
        <v>31.72</v>
      </c>
      <c r="G2322" s="91"/>
    </row>
    <row r="2323" spans="1:7" x14ac:dyDescent="0.25">
      <c r="A2323" s="96" t="s">
        <v>4669</v>
      </c>
      <c r="B2323" s="97" t="s">
        <v>4670</v>
      </c>
      <c r="C2323" s="98" t="s">
        <v>13</v>
      </c>
      <c r="D2323" s="99">
        <v>33.090000000000003</v>
      </c>
      <c r="E2323" s="99">
        <v>11.16</v>
      </c>
      <c r="F2323" s="99">
        <v>44.25</v>
      </c>
      <c r="G2323" s="91"/>
    </row>
    <row r="2324" spans="1:7" x14ac:dyDescent="0.25">
      <c r="A2324" s="96" t="s">
        <v>4671</v>
      </c>
      <c r="B2324" s="97" t="s">
        <v>4672</v>
      </c>
      <c r="C2324" s="98" t="s">
        <v>13</v>
      </c>
      <c r="D2324" s="99">
        <v>33.28</v>
      </c>
      <c r="E2324" s="99">
        <v>11.16</v>
      </c>
      <c r="F2324" s="99">
        <v>44.44</v>
      </c>
      <c r="G2324" s="91"/>
    </row>
    <row r="2325" spans="1:7" x14ac:dyDescent="0.25">
      <c r="A2325" s="96" t="s">
        <v>4673</v>
      </c>
      <c r="B2325" s="97" t="s">
        <v>4674</v>
      </c>
      <c r="C2325" s="98" t="s">
        <v>13</v>
      </c>
      <c r="D2325" s="99">
        <v>41.9</v>
      </c>
      <c r="E2325" s="99">
        <v>11.16</v>
      </c>
      <c r="F2325" s="99">
        <v>53.06</v>
      </c>
      <c r="G2325" s="91"/>
    </row>
    <row r="2326" spans="1:7" x14ac:dyDescent="0.25">
      <c r="A2326" s="96" t="s">
        <v>4675</v>
      </c>
      <c r="B2326" s="97" t="s">
        <v>4676</v>
      </c>
      <c r="C2326" s="98" t="s">
        <v>13</v>
      </c>
      <c r="D2326" s="99">
        <v>46.98</v>
      </c>
      <c r="E2326" s="99">
        <v>11.16</v>
      </c>
      <c r="F2326" s="99">
        <v>58.14</v>
      </c>
      <c r="G2326" s="91"/>
    </row>
    <row r="2327" spans="1:7" x14ac:dyDescent="0.25">
      <c r="A2327" s="96" t="s">
        <v>4677</v>
      </c>
      <c r="B2327" s="97" t="s">
        <v>4678</v>
      </c>
      <c r="C2327" s="98"/>
      <c r="D2327" s="99"/>
      <c r="E2327" s="99"/>
      <c r="F2327" s="99"/>
      <c r="G2327" s="91"/>
    </row>
    <row r="2328" spans="1:7" x14ac:dyDescent="0.25">
      <c r="A2328" s="96" t="s">
        <v>4679</v>
      </c>
      <c r="B2328" s="97" t="s">
        <v>4680</v>
      </c>
      <c r="C2328" s="98" t="s">
        <v>123</v>
      </c>
      <c r="D2328" s="99">
        <v>7.96</v>
      </c>
      <c r="E2328" s="99">
        <v>8.3800000000000008</v>
      </c>
      <c r="F2328" s="99">
        <v>16.34</v>
      </c>
      <c r="G2328" s="91"/>
    </row>
    <row r="2329" spans="1:7" x14ac:dyDescent="0.25">
      <c r="A2329" s="96" t="s">
        <v>4681</v>
      </c>
      <c r="B2329" s="97" t="s">
        <v>4682</v>
      </c>
      <c r="C2329" s="98" t="s">
        <v>123</v>
      </c>
      <c r="D2329" s="99">
        <v>14.24</v>
      </c>
      <c r="E2329" s="99">
        <v>8.3800000000000008</v>
      </c>
      <c r="F2329" s="99">
        <v>22.62</v>
      </c>
      <c r="G2329" s="91"/>
    </row>
    <row r="2330" spans="1:7" x14ac:dyDescent="0.25">
      <c r="A2330" s="96" t="s">
        <v>4683</v>
      </c>
      <c r="B2330" s="97" t="s">
        <v>4684</v>
      </c>
      <c r="C2330" s="98" t="s">
        <v>123</v>
      </c>
      <c r="D2330" s="99">
        <v>37.090000000000003</v>
      </c>
      <c r="E2330" s="99">
        <v>8.3800000000000008</v>
      </c>
      <c r="F2330" s="99">
        <v>45.47</v>
      </c>
      <c r="G2330" s="91"/>
    </row>
    <row r="2331" spans="1:7" x14ac:dyDescent="0.25">
      <c r="A2331" s="96" t="s">
        <v>4685</v>
      </c>
      <c r="B2331" s="97" t="s">
        <v>4686</v>
      </c>
      <c r="C2331" s="98" t="s">
        <v>123</v>
      </c>
      <c r="D2331" s="99">
        <v>0.83</v>
      </c>
      <c r="E2331" s="99">
        <v>4.47</v>
      </c>
      <c r="F2331" s="99">
        <v>5.3</v>
      </c>
      <c r="G2331" s="91"/>
    </row>
    <row r="2332" spans="1:7" x14ac:dyDescent="0.25">
      <c r="A2332" s="96" t="s">
        <v>4687</v>
      </c>
      <c r="B2332" s="97" t="s">
        <v>4688</v>
      </c>
      <c r="C2332" s="98" t="s">
        <v>123</v>
      </c>
      <c r="D2332" s="99">
        <v>1.91</v>
      </c>
      <c r="E2332" s="99">
        <v>16.75</v>
      </c>
      <c r="F2332" s="99">
        <v>18.66</v>
      </c>
      <c r="G2332" s="91"/>
    </row>
    <row r="2333" spans="1:7" x14ac:dyDescent="0.25">
      <c r="A2333" s="96" t="s">
        <v>4689</v>
      </c>
      <c r="B2333" s="97" t="s">
        <v>4690</v>
      </c>
      <c r="C2333" s="98" t="s">
        <v>123</v>
      </c>
      <c r="D2333" s="99">
        <v>8.2799999999999994</v>
      </c>
      <c r="E2333" s="99">
        <v>6.7</v>
      </c>
      <c r="F2333" s="99">
        <v>14.98</v>
      </c>
      <c r="G2333" s="91"/>
    </row>
    <row r="2334" spans="1:7" x14ac:dyDescent="0.25">
      <c r="A2334" s="96" t="s">
        <v>4691</v>
      </c>
      <c r="B2334" s="97" t="s">
        <v>4692</v>
      </c>
      <c r="C2334" s="98" t="s">
        <v>123</v>
      </c>
      <c r="D2334" s="99">
        <v>4.76</v>
      </c>
      <c r="E2334" s="99">
        <v>5.58</v>
      </c>
      <c r="F2334" s="99">
        <v>10.34</v>
      </c>
      <c r="G2334" s="91"/>
    </row>
    <row r="2335" spans="1:7" x14ac:dyDescent="0.25">
      <c r="A2335" s="96" t="s">
        <v>4693</v>
      </c>
      <c r="B2335" s="97" t="s">
        <v>4694</v>
      </c>
      <c r="C2335" s="98" t="s">
        <v>123</v>
      </c>
      <c r="D2335" s="99">
        <v>17.2</v>
      </c>
      <c r="E2335" s="99">
        <v>7.26</v>
      </c>
      <c r="F2335" s="99">
        <v>24.46</v>
      </c>
      <c r="G2335" s="91"/>
    </row>
    <row r="2336" spans="1:7" x14ac:dyDescent="0.25">
      <c r="A2336" s="96" t="s">
        <v>4695</v>
      </c>
      <c r="B2336" s="97" t="s">
        <v>4696</v>
      </c>
      <c r="C2336" s="98" t="s">
        <v>123</v>
      </c>
      <c r="D2336" s="99">
        <v>40.880000000000003</v>
      </c>
      <c r="E2336" s="99">
        <v>8.93</v>
      </c>
      <c r="F2336" s="99">
        <v>49.81</v>
      </c>
      <c r="G2336" s="91"/>
    </row>
    <row r="2337" spans="1:7" x14ac:dyDescent="0.25">
      <c r="A2337" s="96" t="s">
        <v>4697</v>
      </c>
      <c r="B2337" s="97" t="s">
        <v>4698</v>
      </c>
      <c r="C2337" s="98" t="s">
        <v>123</v>
      </c>
      <c r="D2337" s="99">
        <v>75.930000000000007</v>
      </c>
      <c r="E2337" s="99">
        <v>11.73</v>
      </c>
      <c r="F2337" s="99">
        <v>87.66</v>
      </c>
      <c r="G2337" s="91"/>
    </row>
    <row r="2338" spans="1:7" x14ac:dyDescent="0.25">
      <c r="A2338" s="96" t="s">
        <v>4699</v>
      </c>
      <c r="B2338" s="97" t="s">
        <v>4700</v>
      </c>
      <c r="C2338" s="98" t="s">
        <v>123</v>
      </c>
      <c r="D2338" s="99">
        <v>13.99</v>
      </c>
      <c r="E2338" s="99">
        <v>6.7</v>
      </c>
      <c r="F2338" s="99">
        <v>20.69</v>
      </c>
      <c r="G2338" s="91"/>
    </row>
    <row r="2339" spans="1:7" x14ac:dyDescent="0.25">
      <c r="A2339" s="96" t="s">
        <v>4701</v>
      </c>
      <c r="B2339" s="97" t="s">
        <v>4702</v>
      </c>
      <c r="C2339" s="98" t="s">
        <v>123</v>
      </c>
      <c r="D2339" s="99">
        <v>21.12</v>
      </c>
      <c r="E2339" s="99">
        <v>7.26</v>
      </c>
      <c r="F2339" s="99">
        <v>28.38</v>
      </c>
      <c r="G2339" s="91"/>
    </row>
    <row r="2340" spans="1:7" x14ac:dyDescent="0.25">
      <c r="A2340" s="96" t="s">
        <v>4703</v>
      </c>
      <c r="B2340" s="97" t="s">
        <v>4704</v>
      </c>
      <c r="C2340" s="98" t="s">
        <v>123</v>
      </c>
      <c r="D2340" s="99">
        <v>44.24</v>
      </c>
      <c r="E2340" s="99">
        <v>8.93</v>
      </c>
      <c r="F2340" s="99">
        <v>53.17</v>
      </c>
      <c r="G2340" s="91"/>
    </row>
    <row r="2341" spans="1:7" x14ac:dyDescent="0.25">
      <c r="A2341" s="96" t="s">
        <v>4705</v>
      </c>
      <c r="B2341" s="97" t="s">
        <v>4706</v>
      </c>
      <c r="C2341" s="98" t="s">
        <v>123</v>
      </c>
      <c r="D2341" s="99">
        <v>14.92</v>
      </c>
      <c r="E2341" s="99">
        <v>6.7</v>
      </c>
      <c r="F2341" s="99">
        <v>21.62</v>
      </c>
      <c r="G2341" s="91"/>
    </row>
    <row r="2342" spans="1:7" x14ac:dyDescent="0.25">
      <c r="A2342" s="96" t="s">
        <v>4707</v>
      </c>
      <c r="B2342" s="97" t="s">
        <v>4708</v>
      </c>
      <c r="C2342" s="98" t="s">
        <v>123</v>
      </c>
      <c r="D2342" s="99">
        <v>22.38</v>
      </c>
      <c r="E2342" s="99">
        <v>7.26</v>
      </c>
      <c r="F2342" s="99">
        <v>29.64</v>
      </c>
      <c r="G2342" s="91"/>
    </row>
    <row r="2343" spans="1:7" x14ac:dyDescent="0.25">
      <c r="A2343" s="96" t="s">
        <v>4709</v>
      </c>
      <c r="B2343" s="97" t="s">
        <v>4710</v>
      </c>
      <c r="C2343" s="98" t="s">
        <v>123</v>
      </c>
      <c r="D2343" s="99">
        <v>53.81</v>
      </c>
      <c r="E2343" s="99">
        <v>8.93</v>
      </c>
      <c r="F2343" s="99">
        <v>62.74</v>
      </c>
      <c r="G2343" s="91"/>
    </row>
    <row r="2344" spans="1:7" x14ac:dyDescent="0.25">
      <c r="A2344" s="96" t="s">
        <v>4711</v>
      </c>
      <c r="B2344" s="97" t="s">
        <v>4712</v>
      </c>
      <c r="C2344" s="98"/>
      <c r="D2344" s="99"/>
      <c r="E2344" s="99"/>
      <c r="F2344" s="99"/>
      <c r="G2344" s="91"/>
    </row>
    <row r="2345" spans="1:7" x14ac:dyDescent="0.25">
      <c r="A2345" s="96" t="s">
        <v>4713</v>
      </c>
      <c r="B2345" s="97" t="s">
        <v>4714</v>
      </c>
      <c r="C2345" s="98" t="s">
        <v>123</v>
      </c>
      <c r="D2345" s="99">
        <v>5.9</v>
      </c>
      <c r="E2345" s="99">
        <v>5.58</v>
      </c>
      <c r="F2345" s="99">
        <v>11.48</v>
      </c>
      <c r="G2345" s="91"/>
    </row>
    <row r="2346" spans="1:7" x14ac:dyDescent="0.25">
      <c r="A2346" s="96" t="s">
        <v>4715</v>
      </c>
      <c r="B2346" s="97" t="s">
        <v>4716</v>
      </c>
      <c r="C2346" s="98" t="s">
        <v>123</v>
      </c>
      <c r="D2346" s="99">
        <v>8.0399999999999991</v>
      </c>
      <c r="E2346" s="99">
        <v>5.58</v>
      </c>
      <c r="F2346" s="99">
        <v>13.62</v>
      </c>
      <c r="G2346" s="91"/>
    </row>
    <row r="2347" spans="1:7" x14ac:dyDescent="0.25">
      <c r="A2347" s="96" t="s">
        <v>4717</v>
      </c>
      <c r="B2347" s="97" t="s">
        <v>4718</v>
      </c>
      <c r="C2347" s="98" t="s">
        <v>123</v>
      </c>
      <c r="D2347" s="99">
        <v>8.5399999999999991</v>
      </c>
      <c r="E2347" s="99">
        <v>5.58</v>
      </c>
      <c r="F2347" s="99">
        <v>14.12</v>
      </c>
      <c r="G2347" s="91"/>
    </row>
    <row r="2348" spans="1:7" x14ac:dyDescent="0.25">
      <c r="A2348" s="96" t="s">
        <v>4719</v>
      </c>
      <c r="B2348" s="97" t="s">
        <v>4720</v>
      </c>
      <c r="C2348" s="98"/>
      <c r="D2348" s="99"/>
      <c r="E2348" s="99"/>
      <c r="F2348" s="99"/>
      <c r="G2348" s="91"/>
    </row>
    <row r="2349" spans="1:7" x14ac:dyDescent="0.25">
      <c r="A2349" s="96" t="s">
        <v>4721</v>
      </c>
      <c r="B2349" s="97" t="s">
        <v>4722</v>
      </c>
      <c r="C2349" s="98" t="s">
        <v>123</v>
      </c>
      <c r="D2349" s="99">
        <v>7.43</v>
      </c>
      <c r="E2349" s="99">
        <v>7.96</v>
      </c>
      <c r="F2349" s="99">
        <v>15.39</v>
      </c>
      <c r="G2349" s="91"/>
    </row>
    <row r="2350" spans="1:7" x14ac:dyDescent="0.25">
      <c r="A2350" s="96" t="s">
        <v>4723</v>
      </c>
      <c r="B2350" s="97" t="s">
        <v>4724</v>
      </c>
      <c r="C2350" s="98" t="s">
        <v>123</v>
      </c>
      <c r="D2350" s="99">
        <v>2.93</v>
      </c>
      <c r="E2350" s="99">
        <v>7.96</v>
      </c>
      <c r="F2350" s="99">
        <v>10.89</v>
      </c>
      <c r="G2350" s="91"/>
    </row>
    <row r="2351" spans="1:7" x14ac:dyDescent="0.25">
      <c r="A2351" s="96" t="s">
        <v>4725</v>
      </c>
      <c r="B2351" s="97" t="s">
        <v>4726</v>
      </c>
      <c r="C2351" s="98"/>
      <c r="D2351" s="99"/>
      <c r="E2351" s="99"/>
      <c r="F2351" s="99"/>
      <c r="G2351" s="91"/>
    </row>
    <row r="2352" spans="1:7" x14ac:dyDescent="0.25">
      <c r="A2352" s="96" t="s">
        <v>4727</v>
      </c>
      <c r="B2352" s="97" t="s">
        <v>4728</v>
      </c>
      <c r="C2352" s="98" t="s">
        <v>123</v>
      </c>
      <c r="D2352" s="99">
        <v>3.1</v>
      </c>
      <c r="E2352" s="99">
        <v>7.96</v>
      </c>
      <c r="F2352" s="99">
        <v>11.06</v>
      </c>
      <c r="G2352" s="91"/>
    </row>
    <row r="2353" spans="1:7" x14ac:dyDescent="0.25">
      <c r="A2353" s="96" t="s">
        <v>4729</v>
      </c>
      <c r="B2353" s="97" t="s">
        <v>4730</v>
      </c>
      <c r="C2353" s="98" t="s">
        <v>123</v>
      </c>
      <c r="D2353" s="99">
        <v>6.21</v>
      </c>
      <c r="E2353" s="99">
        <v>7.96</v>
      </c>
      <c r="F2353" s="99">
        <v>14.17</v>
      </c>
      <c r="G2353" s="91"/>
    </row>
    <row r="2354" spans="1:7" x14ac:dyDescent="0.25">
      <c r="A2354" s="96" t="s">
        <v>4731</v>
      </c>
      <c r="B2354" s="97" t="s">
        <v>4732</v>
      </c>
      <c r="C2354" s="98"/>
      <c r="D2354" s="99"/>
      <c r="E2354" s="99"/>
      <c r="F2354" s="99"/>
      <c r="G2354" s="91"/>
    </row>
    <row r="2355" spans="1:7" x14ac:dyDescent="0.25">
      <c r="A2355" s="96" t="s">
        <v>4733</v>
      </c>
      <c r="B2355" s="97" t="s">
        <v>4734</v>
      </c>
      <c r="C2355" s="98" t="s">
        <v>123</v>
      </c>
      <c r="D2355" s="99">
        <v>2.08</v>
      </c>
      <c r="E2355" s="99">
        <v>6.14</v>
      </c>
      <c r="F2355" s="99">
        <v>8.2200000000000006</v>
      </c>
      <c r="G2355" s="91"/>
    </row>
    <row r="2356" spans="1:7" x14ac:dyDescent="0.25">
      <c r="A2356" s="96" t="s">
        <v>4735</v>
      </c>
      <c r="B2356" s="97" t="s">
        <v>4736</v>
      </c>
      <c r="C2356" s="98" t="s">
        <v>123</v>
      </c>
      <c r="D2356" s="99">
        <v>22.1</v>
      </c>
      <c r="E2356" s="99">
        <v>6.14</v>
      </c>
      <c r="F2356" s="99">
        <v>28.24</v>
      </c>
      <c r="G2356" s="91"/>
    </row>
    <row r="2357" spans="1:7" x14ac:dyDescent="0.25">
      <c r="A2357" s="96" t="s">
        <v>4737</v>
      </c>
      <c r="B2357" s="97" t="s">
        <v>4738</v>
      </c>
      <c r="C2357" s="98" t="s">
        <v>123</v>
      </c>
      <c r="D2357" s="99">
        <v>9.14</v>
      </c>
      <c r="E2357" s="99">
        <v>4.75</v>
      </c>
      <c r="F2357" s="99">
        <v>13.89</v>
      </c>
      <c r="G2357" s="91"/>
    </row>
    <row r="2358" spans="1:7" x14ac:dyDescent="0.25">
      <c r="A2358" s="96" t="s">
        <v>4739</v>
      </c>
      <c r="B2358" s="97" t="s">
        <v>4740</v>
      </c>
      <c r="C2358" s="98" t="s">
        <v>123</v>
      </c>
      <c r="D2358" s="99">
        <v>3.61</v>
      </c>
      <c r="E2358" s="99">
        <v>6.14</v>
      </c>
      <c r="F2358" s="99">
        <v>9.75</v>
      </c>
      <c r="G2358" s="91"/>
    </row>
    <row r="2359" spans="1:7" x14ac:dyDescent="0.25">
      <c r="A2359" s="96" t="s">
        <v>4741</v>
      </c>
      <c r="B2359" s="97" t="s">
        <v>4742</v>
      </c>
      <c r="C2359" s="98" t="s">
        <v>123</v>
      </c>
      <c r="D2359" s="99">
        <v>4.74</v>
      </c>
      <c r="E2359" s="99">
        <v>4.75</v>
      </c>
      <c r="F2359" s="99">
        <v>9.49</v>
      </c>
      <c r="G2359" s="91"/>
    </row>
    <row r="2360" spans="1:7" x14ac:dyDescent="0.25">
      <c r="A2360" s="96" t="s">
        <v>4743</v>
      </c>
      <c r="B2360" s="97" t="s">
        <v>4744</v>
      </c>
      <c r="C2360" s="98" t="s">
        <v>123</v>
      </c>
      <c r="D2360" s="99">
        <v>18.850000000000001</v>
      </c>
      <c r="E2360" s="99">
        <v>8.5500000000000007</v>
      </c>
      <c r="F2360" s="99">
        <v>27.4</v>
      </c>
      <c r="G2360" s="91"/>
    </row>
    <row r="2361" spans="1:7" x14ac:dyDescent="0.25">
      <c r="A2361" s="96" t="s">
        <v>4745</v>
      </c>
      <c r="B2361" s="97" t="s">
        <v>4746</v>
      </c>
      <c r="C2361" s="98" t="s">
        <v>123</v>
      </c>
      <c r="D2361" s="99">
        <v>5.29</v>
      </c>
      <c r="E2361" s="99">
        <v>8.5500000000000007</v>
      </c>
      <c r="F2361" s="99">
        <v>13.84</v>
      </c>
      <c r="G2361" s="91"/>
    </row>
    <row r="2362" spans="1:7" x14ac:dyDescent="0.25">
      <c r="A2362" s="96" t="s">
        <v>4747</v>
      </c>
      <c r="B2362" s="97" t="s">
        <v>4748</v>
      </c>
      <c r="C2362" s="98"/>
      <c r="D2362" s="99"/>
      <c r="E2362" s="99"/>
      <c r="F2362" s="99"/>
      <c r="G2362" s="91"/>
    </row>
    <row r="2363" spans="1:7" x14ac:dyDescent="0.25">
      <c r="A2363" s="96" t="s">
        <v>4749</v>
      </c>
      <c r="B2363" s="97" t="s">
        <v>4750</v>
      </c>
      <c r="C2363" s="98" t="s">
        <v>13</v>
      </c>
      <c r="D2363" s="99">
        <v>11.15</v>
      </c>
      <c r="E2363" s="99">
        <v>9.31</v>
      </c>
      <c r="F2363" s="99">
        <v>20.46</v>
      </c>
      <c r="G2363" s="91"/>
    </row>
    <row r="2364" spans="1:7" x14ac:dyDescent="0.25">
      <c r="A2364" s="96" t="s">
        <v>4751</v>
      </c>
      <c r="B2364" s="97" t="s">
        <v>4752</v>
      </c>
      <c r="C2364" s="98" t="s">
        <v>123</v>
      </c>
      <c r="D2364" s="99"/>
      <c r="E2364" s="99">
        <v>7.96</v>
      </c>
      <c r="F2364" s="99">
        <v>7.96</v>
      </c>
      <c r="G2364" s="91"/>
    </row>
    <row r="2365" spans="1:7" x14ac:dyDescent="0.25">
      <c r="A2365" s="96" t="s">
        <v>4753</v>
      </c>
      <c r="B2365" s="97" t="s">
        <v>4754</v>
      </c>
      <c r="C2365" s="98" t="s">
        <v>123</v>
      </c>
      <c r="D2365" s="99"/>
      <c r="E2365" s="99">
        <v>15.92</v>
      </c>
      <c r="F2365" s="99">
        <v>15.92</v>
      </c>
      <c r="G2365" s="91"/>
    </row>
    <row r="2366" spans="1:7" x14ac:dyDescent="0.25">
      <c r="A2366" s="96" t="s">
        <v>4755</v>
      </c>
      <c r="B2366" s="97" t="s">
        <v>4756</v>
      </c>
      <c r="C2366" s="98"/>
      <c r="D2366" s="99"/>
      <c r="E2366" s="99"/>
      <c r="F2366" s="99"/>
      <c r="G2366" s="91"/>
    </row>
    <row r="2367" spans="1:7" x14ac:dyDescent="0.25">
      <c r="A2367" s="96" t="s">
        <v>4757</v>
      </c>
      <c r="B2367" s="97" t="s">
        <v>4758</v>
      </c>
      <c r="C2367" s="98" t="s">
        <v>123</v>
      </c>
      <c r="D2367" s="99">
        <v>1.86</v>
      </c>
      <c r="E2367" s="99">
        <v>1.1100000000000001</v>
      </c>
      <c r="F2367" s="99">
        <v>2.97</v>
      </c>
      <c r="G2367" s="91"/>
    </row>
    <row r="2368" spans="1:7" x14ac:dyDescent="0.25">
      <c r="A2368" s="96" t="s">
        <v>4759</v>
      </c>
      <c r="B2368" s="97" t="s">
        <v>4760</v>
      </c>
      <c r="C2368" s="98" t="s">
        <v>123</v>
      </c>
      <c r="D2368" s="99">
        <v>2.65</v>
      </c>
      <c r="E2368" s="99">
        <v>1.1100000000000001</v>
      </c>
      <c r="F2368" s="99">
        <v>3.76</v>
      </c>
      <c r="G2368" s="91"/>
    </row>
    <row r="2369" spans="1:7" x14ac:dyDescent="0.25">
      <c r="A2369" s="96" t="s">
        <v>4761</v>
      </c>
      <c r="B2369" s="97" t="s">
        <v>4762</v>
      </c>
      <c r="C2369" s="98" t="s">
        <v>123</v>
      </c>
      <c r="D2369" s="99">
        <v>4.01</v>
      </c>
      <c r="E2369" s="99">
        <v>1.1100000000000001</v>
      </c>
      <c r="F2369" s="99">
        <v>5.12</v>
      </c>
      <c r="G2369" s="91"/>
    </row>
    <row r="2370" spans="1:7" x14ac:dyDescent="0.25">
      <c r="A2370" s="96" t="s">
        <v>4763</v>
      </c>
      <c r="B2370" s="97" t="s">
        <v>4764</v>
      </c>
      <c r="C2370" s="98" t="s">
        <v>123</v>
      </c>
      <c r="D2370" s="99">
        <v>5.87</v>
      </c>
      <c r="E2370" s="99">
        <v>1.1100000000000001</v>
      </c>
      <c r="F2370" s="99">
        <v>6.98</v>
      </c>
      <c r="G2370" s="91"/>
    </row>
    <row r="2371" spans="1:7" x14ac:dyDescent="0.25">
      <c r="A2371" s="96" t="s">
        <v>4765</v>
      </c>
      <c r="B2371" s="97" t="s">
        <v>4766</v>
      </c>
      <c r="C2371" s="98" t="s">
        <v>123</v>
      </c>
      <c r="D2371" s="99">
        <v>9.27</v>
      </c>
      <c r="E2371" s="99">
        <v>4.47</v>
      </c>
      <c r="F2371" s="99">
        <v>13.74</v>
      </c>
      <c r="G2371" s="91"/>
    </row>
    <row r="2372" spans="1:7" x14ac:dyDescent="0.25">
      <c r="A2372" s="96" t="s">
        <v>4767</v>
      </c>
      <c r="B2372" s="97" t="s">
        <v>4768</v>
      </c>
      <c r="C2372" s="98" t="s">
        <v>123</v>
      </c>
      <c r="D2372" s="99">
        <v>14.21</v>
      </c>
      <c r="E2372" s="99">
        <v>5.0199999999999996</v>
      </c>
      <c r="F2372" s="99">
        <v>19.23</v>
      </c>
      <c r="G2372" s="91"/>
    </row>
    <row r="2373" spans="1:7" x14ac:dyDescent="0.25">
      <c r="A2373" s="96" t="s">
        <v>4769</v>
      </c>
      <c r="B2373" s="97" t="s">
        <v>4770</v>
      </c>
      <c r="C2373" s="98" t="s">
        <v>123</v>
      </c>
      <c r="D2373" s="99">
        <v>21.82</v>
      </c>
      <c r="E2373" s="99">
        <v>5.58</v>
      </c>
      <c r="F2373" s="99">
        <v>27.4</v>
      </c>
      <c r="G2373" s="91"/>
    </row>
    <row r="2374" spans="1:7" x14ac:dyDescent="0.25">
      <c r="A2374" s="96" t="s">
        <v>4771</v>
      </c>
      <c r="B2374" s="97" t="s">
        <v>4772</v>
      </c>
      <c r="C2374" s="98" t="s">
        <v>123</v>
      </c>
      <c r="D2374" s="99">
        <v>30.35</v>
      </c>
      <c r="E2374" s="99">
        <v>8.3800000000000008</v>
      </c>
      <c r="F2374" s="99">
        <v>38.729999999999997</v>
      </c>
      <c r="G2374" s="91"/>
    </row>
    <row r="2375" spans="1:7" x14ac:dyDescent="0.25">
      <c r="A2375" s="96" t="s">
        <v>4773</v>
      </c>
      <c r="B2375" s="97" t="s">
        <v>4774</v>
      </c>
      <c r="C2375" s="98" t="s">
        <v>123</v>
      </c>
      <c r="D2375" s="99">
        <v>43.48</v>
      </c>
      <c r="E2375" s="99">
        <v>11.16</v>
      </c>
      <c r="F2375" s="99">
        <v>54.64</v>
      </c>
      <c r="G2375" s="91"/>
    </row>
    <row r="2376" spans="1:7" x14ac:dyDescent="0.25">
      <c r="A2376" s="96" t="s">
        <v>4775</v>
      </c>
      <c r="B2376" s="97" t="s">
        <v>4776</v>
      </c>
      <c r="C2376" s="98" t="s">
        <v>123</v>
      </c>
      <c r="D2376" s="99">
        <v>60.41</v>
      </c>
      <c r="E2376" s="99">
        <v>13.96</v>
      </c>
      <c r="F2376" s="99">
        <v>74.37</v>
      </c>
      <c r="G2376" s="91"/>
    </row>
    <row r="2377" spans="1:7" x14ac:dyDescent="0.25">
      <c r="A2377" s="96" t="s">
        <v>4777</v>
      </c>
      <c r="B2377" s="97" t="s">
        <v>4778</v>
      </c>
      <c r="C2377" s="98" t="s">
        <v>123</v>
      </c>
      <c r="D2377" s="99">
        <v>81.02</v>
      </c>
      <c r="E2377" s="99">
        <v>16.75</v>
      </c>
      <c r="F2377" s="99">
        <v>97.77</v>
      </c>
      <c r="G2377" s="91"/>
    </row>
    <row r="2378" spans="1:7" x14ac:dyDescent="0.25">
      <c r="A2378" s="96" t="s">
        <v>4779</v>
      </c>
      <c r="B2378" s="97" t="s">
        <v>4780</v>
      </c>
      <c r="C2378" s="98" t="s">
        <v>123</v>
      </c>
      <c r="D2378" s="99">
        <v>100.1</v>
      </c>
      <c r="E2378" s="99">
        <v>19.54</v>
      </c>
      <c r="F2378" s="99">
        <v>119.64</v>
      </c>
      <c r="G2378" s="91"/>
    </row>
    <row r="2379" spans="1:7" x14ac:dyDescent="0.25">
      <c r="A2379" s="96" t="s">
        <v>4781</v>
      </c>
      <c r="B2379" s="97" t="s">
        <v>4782</v>
      </c>
      <c r="C2379" s="98" t="s">
        <v>123</v>
      </c>
      <c r="D2379" s="99">
        <v>124.55</v>
      </c>
      <c r="E2379" s="99">
        <v>19.54</v>
      </c>
      <c r="F2379" s="99">
        <v>144.09</v>
      </c>
      <c r="G2379" s="91"/>
    </row>
    <row r="2380" spans="1:7" x14ac:dyDescent="0.25">
      <c r="A2380" s="96" t="s">
        <v>4783</v>
      </c>
      <c r="B2380" s="97" t="s">
        <v>4784</v>
      </c>
      <c r="C2380" s="98" t="s">
        <v>123</v>
      </c>
      <c r="D2380" s="99">
        <v>151.44999999999999</v>
      </c>
      <c r="E2380" s="99">
        <v>22.33</v>
      </c>
      <c r="F2380" s="99">
        <v>173.78</v>
      </c>
      <c r="G2380" s="91"/>
    </row>
    <row r="2381" spans="1:7" x14ac:dyDescent="0.25">
      <c r="A2381" s="96" t="s">
        <v>4785</v>
      </c>
      <c r="B2381" s="97" t="s">
        <v>4786</v>
      </c>
      <c r="C2381" s="98" t="s">
        <v>123</v>
      </c>
      <c r="D2381" s="99">
        <v>203.78</v>
      </c>
      <c r="E2381" s="99">
        <v>25.12</v>
      </c>
      <c r="F2381" s="99">
        <v>228.9</v>
      </c>
      <c r="G2381" s="91"/>
    </row>
    <row r="2382" spans="1:7" x14ac:dyDescent="0.25">
      <c r="A2382" s="96" t="s">
        <v>4787</v>
      </c>
      <c r="B2382" s="97" t="s">
        <v>4788</v>
      </c>
      <c r="C2382" s="98" t="s">
        <v>123</v>
      </c>
      <c r="D2382" s="99">
        <v>5.73</v>
      </c>
      <c r="E2382" s="99">
        <v>2.23</v>
      </c>
      <c r="F2382" s="99">
        <v>7.96</v>
      </c>
      <c r="G2382" s="91"/>
    </row>
    <row r="2383" spans="1:7" x14ac:dyDescent="0.25">
      <c r="A2383" s="96" t="s">
        <v>4789</v>
      </c>
      <c r="B2383" s="97" t="s">
        <v>4790</v>
      </c>
      <c r="C2383" s="98" t="s">
        <v>123</v>
      </c>
      <c r="D2383" s="99">
        <v>5.69</v>
      </c>
      <c r="E2383" s="99">
        <v>1.1100000000000001</v>
      </c>
      <c r="F2383" s="99">
        <v>6.8</v>
      </c>
      <c r="G2383" s="91"/>
    </row>
    <row r="2384" spans="1:7" x14ac:dyDescent="0.25">
      <c r="A2384" s="96" t="s">
        <v>4791</v>
      </c>
      <c r="B2384" s="97" t="s">
        <v>4792</v>
      </c>
      <c r="C2384" s="98" t="s">
        <v>123</v>
      </c>
      <c r="D2384" s="99">
        <v>8.65</v>
      </c>
      <c r="E2384" s="99">
        <v>2.8</v>
      </c>
      <c r="F2384" s="99">
        <v>11.45</v>
      </c>
      <c r="G2384" s="91"/>
    </row>
    <row r="2385" spans="1:7" x14ac:dyDescent="0.25">
      <c r="A2385" s="96" t="s">
        <v>4793</v>
      </c>
      <c r="B2385" s="97" t="s">
        <v>4794</v>
      </c>
      <c r="C2385" s="98" t="s">
        <v>123</v>
      </c>
      <c r="D2385" s="99">
        <v>31.37</v>
      </c>
      <c r="E2385" s="99">
        <v>5.58</v>
      </c>
      <c r="F2385" s="99">
        <v>36.950000000000003</v>
      </c>
      <c r="G2385" s="91"/>
    </row>
    <row r="2386" spans="1:7" x14ac:dyDescent="0.25">
      <c r="A2386" s="96" t="s">
        <v>4795</v>
      </c>
      <c r="B2386" s="97" t="s">
        <v>4796</v>
      </c>
      <c r="C2386" s="98" t="s">
        <v>123</v>
      </c>
      <c r="D2386" s="99">
        <v>79.06</v>
      </c>
      <c r="E2386" s="99">
        <v>16.75</v>
      </c>
      <c r="F2386" s="99">
        <v>95.81</v>
      </c>
      <c r="G2386" s="91"/>
    </row>
    <row r="2387" spans="1:7" x14ac:dyDescent="0.25">
      <c r="A2387" s="96" t="s">
        <v>4797</v>
      </c>
      <c r="B2387" s="97" t="s">
        <v>4798</v>
      </c>
      <c r="C2387" s="98" t="s">
        <v>123</v>
      </c>
      <c r="D2387" s="99">
        <v>113.28</v>
      </c>
      <c r="E2387" s="99">
        <v>22.33</v>
      </c>
      <c r="F2387" s="99">
        <v>135.61000000000001</v>
      </c>
      <c r="G2387" s="91"/>
    </row>
    <row r="2388" spans="1:7" x14ac:dyDescent="0.25">
      <c r="A2388" s="96" t="s">
        <v>4799</v>
      </c>
      <c r="B2388" s="97" t="s">
        <v>4800</v>
      </c>
      <c r="C2388" s="98" t="s">
        <v>123</v>
      </c>
      <c r="D2388" s="99">
        <v>45.46</v>
      </c>
      <c r="E2388" s="99">
        <v>7.26</v>
      </c>
      <c r="F2388" s="99">
        <v>52.72</v>
      </c>
      <c r="G2388" s="91"/>
    </row>
    <row r="2389" spans="1:7" x14ac:dyDescent="0.25">
      <c r="A2389" s="96" t="s">
        <v>4801</v>
      </c>
      <c r="B2389" s="97" t="s">
        <v>4802</v>
      </c>
      <c r="C2389" s="98"/>
      <c r="D2389" s="99"/>
      <c r="E2389" s="99"/>
      <c r="F2389" s="99"/>
      <c r="G2389" s="91"/>
    </row>
    <row r="2390" spans="1:7" x14ac:dyDescent="0.25">
      <c r="A2390" s="96" t="s">
        <v>4803</v>
      </c>
      <c r="B2390" s="97" t="s">
        <v>4804</v>
      </c>
      <c r="C2390" s="98" t="s">
        <v>123</v>
      </c>
      <c r="D2390" s="99">
        <v>6.56</v>
      </c>
      <c r="E2390" s="99">
        <v>6.7</v>
      </c>
      <c r="F2390" s="99">
        <v>13.26</v>
      </c>
      <c r="G2390" s="91"/>
    </row>
    <row r="2391" spans="1:7" x14ac:dyDescent="0.25">
      <c r="A2391" s="96" t="s">
        <v>4805</v>
      </c>
      <c r="B2391" s="97" t="s">
        <v>4806</v>
      </c>
      <c r="C2391" s="98" t="s">
        <v>123</v>
      </c>
      <c r="D2391" s="99">
        <v>11.04</v>
      </c>
      <c r="E2391" s="99">
        <v>8.3800000000000008</v>
      </c>
      <c r="F2391" s="99">
        <v>19.420000000000002</v>
      </c>
      <c r="G2391" s="91"/>
    </row>
    <row r="2392" spans="1:7" x14ac:dyDescent="0.25">
      <c r="A2392" s="96" t="s">
        <v>4807</v>
      </c>
      <c r="B2392" s="97" t="s">
        <v>4808</v>
      </c>
      <c r="C2392" s="98" t="s">
        <v>123</v>
      </c>
      <c r="D2392" s="99">
        <v>17.12</v>
      </c>
      <c r="E2392" s="99">
        <v>10.050000000000001</v>
      </c>
      <c r="F2392" s="99">
        <v>27.17</v>
      </c>
      <c r="G2392" s="91"/>
    </row>
    <row r="2393" spans="1:7" x14ac:dyDescent="0.25">
      <c r="A2393" s="96" t="s">
        <v>4809</v>
      </c>
      <c r="B2393" s="97" t="s">
        <v>4810</v>
      </c>
      <c r="C2393" s="98" t="s">
        <v>123</v>
      </c>
      <c r="D2393" s="99">
        <v>24.61</v>
      </c>
      <c r="E2393" s="99">
        <v>11.73</v>
      </c>
      <c r="F2393" s="99">
        <v>36.340000000000003</v>
      </c>
      <c r="G2393" s="91"/>
    </row>
    <row r="2394" spans="1:7" x14ac:dyDescent="0.25">
      <c r="A2394" s="96" t="s">
        <v>4811</v>
      </c>
      <c r="B2394" s="97" t="s">
        <v>4812</v>
      </c>
      <c r="C2394" s="98" t="s">
        <v>123</v>
      </c>
      <c r="D2394" s="99">
        <v>21.86</v>
      </c>
      <c r="E2394" s="99">
        <v>6.7</v>
      </c>
      <c r="F2394" s="99">
        <v>28.56</v>
      </c>
      <c r="G2394" s="91"/>
    </row>
    <row r="2395" spans="1:7" x14ac:dyDescent="0.25">
      <c r="A2395" s="96" t="s">
        <v>4813</v>
      </c>
      <c r="B2395" s="97" t="s">
        <v>4814</v>
      </c>
      <c r="C2395" s="98" t="s">
        <v>123</v>
      </c>
      <c r="D2395" s="99">
        <v>34.65</v>
      </c>
      <c r="E2395" s="99">
        <v>15.63</v>
      </c>
      <c r="F2395" s="99">
        <v>50.28</v>
      </c>
      <c r="G2395" s="91"/>
    </row>
    <row r="2396" spans="1:7" x14ac:dyDescent="0.25">
      <c r="A2396" s="96" t="s">
        <v>4815</v>
      </c>
      <c r="B2396" s="97" t="s">
        <v>4816</v>
      </c>
      <c r="C2396" s="98"/>
      <c r="D2396" s="99"/>
      <c r="E2396" s="99"/>
      <c r="F2396" s="99"/>
      <c r="G2396" s="91"/>
    </row>
    <row r="2397" spans="1:7" x14ac:dyDescent="0.25">
      <c r="A2397" s="96" t="s">
        <v>4817</v>
      </c>
      <c r="B2397" s="97" t="s">
        <v>4818</v>
      </c>
      <c r="C2397" s="98" t="s">
        <v>123</v>
      </c>
      <c r="D2397" s="99">
        <v>112.33</v>
      </c>
      <c r="E2397" s="99">
        <v>1.67</v>
      </c>
      <c r="F2397" s="99">
        <v>114</v>
      </c>
      <c r="G2397" s="91"/>
    </row>
    <row r="2398" spans="1:7" x14ac:dyDescent="0.25">
      <c r="A2398" s="96" t="s">
        <v>4819</v>
      </c>
      <c r="B2398" s="97" t="s">
        <v>4820</v>
      </c>
      <c r="C2398" s="98" t="s">
        <v>123</v>
      </c>
      <c r="D2398" s="99">
        <v>129.07</v>
      </c>
      <c r="E2398" s="99">
        <v>1.67</v>
      </c>
      <c r="F2398" s="99">
        <v>130.74</v>
      </c>
      <c r="G2398" s="91"/>
    </row>
    <row r="2399" spans="1:7" x14ac:dyDescent="0.25">
      <c r="A2399" s="96" t="s">
        <v>4821</v>
      </c>
      <c r="B2399" s="97" t="s">
        <v>4822</v>
      </c>
      <c r="C2399" s="98"/>
      <c r="D2399" s="99"/>
      <c r="E2399" s="99"/>
      <c r="F2399" s="99"/>
      <c r="G2399" s="91"/>
    </row>
    <row r="2400" spans="1:7" x14ac:dyDescent="0.25">
      <c r="A2400" s="96" t="s">
        <v>4823</v>
      </c>
      <c r="B2400" s="97" t="s">
        <v>4824</v>
      </c>
      <c r="C2400" s="98" t="s">
        <v>123</v>
      </c>
      <c r="D2400" s="99">
        <v>2.36</v>
      </c>
      <c r="E2400" s="99">
        <v>2.23</v>
      </c>
      <c r="F2400" s="99">
        <v>4.59</v>
      </c>
      <c r="G2400" s="91"/>
    </row>
    <row r="2401" spans="1:7" x14ac:dyDescent="0.25">
      <c r="A2401" s="96" t="s">
        <v>4825</v>
      </c>
      <c r="B2401" s="97" t="s">
        <v>4826</v>
      </c>
      <c r="C2401" s="98" t="s">
        <v>123</v>
      </c>
      <c r="D2401" s="99">
        <v>3.64</v>
      </c>
      <c r="E2401" s="99">
        <v>2.8</v>
      </c>
      <c r="F2401" s="99">
        <v>6.44</v>
      </c>
      <c r="G2401" s="91"/>
    </row>
    <row r="2402" spans="1:7" x14ac:dyDescent="0.25">
      <c r="A2402" s="96" t="s">
        <v>4827</v>
      </c>
      <c r="B2402" s="97" t="s">
        <v>4828</v>
      </c>
      <c r="C2402" s="98" t="s">
        <v>123</v>
      </c>
      <c r="D2402" s="99">
        <v>5.26</v>
      </c>
      <c r="E2402" s="99">
        <v>3.35</v>
      </c>
      <c r="F2402" s="99">
        <v>8.61</v>
      </c>
      <c r="G2402" s="91"/>
    </row>
    <row r="2403" spans="1:7" x14ac:dyDescent="0.25">
      <c r="A2403" s="96" t="s">
        <v>4829</v>
      </c>
      <c r="B2403" s="97" t="s">
        <v>4830</v>
      </c>
      <c r="C2403" s="98" t="s">
        <v>123</v>
      </c>
      <c r="D2403" s="99">
        <v>7.52</v>
      </c>
      <c r="E2403" s="99">
        <v>3.91</v>
      </c>
      <c r="F2403" s="99">
        <v>11.43</v>
      </c>
      <c r="G2403" s="91"/>
    </row>
    <row r="2404" spans="1:7" x14ac:dyDescent="0.25">
      <c r="A2404" s="96" t="s">
        <v>4831</v>
      </c>
      <c r="B2404" s="97" t="s">
        <v>4832</v>
      </c>
      <c r="C2404" s="98" t="s">
        <v>123</v>
      </c>
      <c r="D2404" s="99">
        <v>11.95</v>
      </c>
      <c r="E2404" s="99">
        <v>4.47</v>
      </c>
      <c r="F2404" s="99">
        <v>16.420000000000002</v>
      </c>
      <c r="G2404" s="91"/>
    </row>
    <row r="2405" spans="1:7" x14ac:dyDescent="0.25">
      <c r="A2405" s="96" t="s">
        <v>4833</v>
      </c>
      <c r="B2405" s="97" t="s">
        <v>4834</v>
      </c>
      <c r="C2405" s="98" t="s">
        <v>123</v>
      </c>
      <c r="D2405" s="99">
        <v>18.29</v>
      </c>
      <c r="E2405" s="99">
        <v>5.0199999999999996</v>
      </c>
      <c r="F2405" s="99">
        <v>23.31</v>
      </c>
      <c r="G2405" s="91"/>
    </row>
    <row r="2406" spans="1:7" x14ac:dyDescent="0.25">
      <c r="A2406" s="96" t="s">
        <v>4835</v>
      </c>
      <c r="B2406" s="97" t="s">
        <v>4836</v>
      </c>
      <c r="C2406" s="98" t="s">
        <v>123</v>
      </c>
      <c r="D2406" s="99">
        <v>28.28</v>
      </c>
      <c r="E2406" s="99">
        <v>5.58</v>
      </c>
      <c r="F2406" s="99">
        <v>33.86</v>
      </c>
      <c r="G2406" s="91"/>
    </row>
    <row r="2407" spans="1:7" x14ac:dyDescent="0.25">
      <c r="A2407" s="96" t="s">
        <v>4837</v>
      </c>
      <c r="B2407" s="97" t="s">
        <v>4838</v>
      </c>
      <c r="C2407" s="98" t="s">
        <v>123</v>
      </c>
      <c r="D2407" s="99">
        <v>38.58</v>
      </c>
      <c r="E2407" s="99">
        <v>8.3800000000000008</v>
      </c>
      <c r="F2407" s="99">
        <v>46.96</v>
      </c>
      <c r="G2407" s="91"/>
    </row>
    <row r="2408" spans="1:7" x14ac:dyDescent="0.25">
      <c r="A2408" s="96" t="s">
        <v>4839</v>
      </c>
      <c r="B2408" s="97" t="s">
        <v>4840</v>
      </c>
      <c r="C2408" s="98" t="s">
        <v>123</v>
      </c>
      <c r="D2408" s="99">
        <v>55.02</v>
      </c>
      <c r="E2408" s="99">
        <v>11.16</v>
      </c>
      <c r="F2408" s="99">
        <v>66.180000000000007</v>
      </c>
      <c r="G2408" s="91"/>
    </row>
    <row r="2409" spans="1:7" x14ac:dyDescent="0.25">
      <c r="A2409" s="96" t="s">
        <v>4841</v>
      </c>
      <c r="B2409" s="97" t="s">
        <v>4842</v>
      </c>
      <c r="C2409" s="98" t="s">
        <v>123</v>
      </c>
      <c r="D2409" s="99">
        <v>76.63</v>
      </c>
      <c r="E2409" s="99">
        <v>13.96</v>
      </c>
      <c r="F2409" s="99">
        <v>90.59</v>
      </c>
      <c r="G2409" s="91"/>
    </row>
    <row r="2410" spans="1:7" x14ac:dyDescent="0.25">
      <c r="A2410" s="96" t="s">
        <v>4843</v>
      </c>
      <c r="B2410" s="97" t="s">
        <v>4844</v>
      </c>
      <c r="C2410" s="98" t="s">
        <v>123</v>
      </c>
      <c r="D2410" s="99">
        <v>102.36</v>
      </c>
      <c r="E2410" s="99">
        <v>16.75</v>
      </c>
      <c r="F2410" s="99">
        <v>119.11</v>
      </c>
      <c r="G2410" s="91"/>
    </row>
    <row r="2411" spans="1:7" x14ac:dyDescent="0.25">
      <c r="A2411" s="96" t="s">
        <v>4845</v>
      </c>
      <c r="B2411" s="97" t="s">
        <v>4846</v>
      </c>
      <c r="C2411" s="98" t="s">
        <v>123</v>
      </c>
      <c r="D2411" s="99">
        <v>130.44</v>
      </c>
      <c r="E2411" s="99">
        <v>19.54</v>
      </c>
      <c r="F2411" s="99">
        <v>149.97999999999999</v>
      </c>
      <c r="G2411" s="91"/>
    </row>
    <row r="2412" spans="1:7" x14ac:dyDescent="0.25">
      <c r="A2412" s="96" t="s">
        <v>4847</v>
      </c>
      <c r="B2412" s="97" t="s">
        <v>4848</v>
      </c>
      <c r="C2412" s="98" t="s">
        <v>123</v>
      </c>
      <c r="D2412" s="99">
        <v>161.87</v>
      </c>
      <c r="E2412" s="99">
        <v>22.33</v>
      </c>
      <c r="F2412" s="99">
        <v>184.2</v>
      </c>
      <c r="G2412" s="91"/>
    </row>
    <row r="2413" spans="1:7" x14ac:dyDescent="0.25">
      <c r="A2413" s="96" t="s">
        <v>4849</v>
      </c>
      <c r="B2413" s="97" t="s">
        <v>4850</v>
      </c>
      <c r="C2413" s="98" t="s">
        <v>123</v>
      </c>
      <c r="D2413" s="99">
        <v>195.88</v>
      </c>
      <c r="E2413" s="99">
        <v>25.12</v>
      </c>
      <c r="F2413" s="99">
        <v>221</v>
      </c>
      <c r="G2413" s="91"/>
    </row>
    <row r="2414" spans="1:7" x14ac:dyDescent="0.25">
      <c r="A2414" s="96" t="s">
        <v>4851</v>
      </c>
      <c r="B2414" s="97" t="s">
        <v>4852</v>
      </c>
      <c r="C2414" s="98" t="s">
        <v>123</v>
      </c>
      <c r="D2414" s="99">
        <v>257.39</v>
      </c>
      <c r="E2414" s="99">
        <v>27.92</v>
      </c>
      <c r="F2414" s="99">
        <v>285.31</v>
      </c>
      <c r="G2414" s="91"/>
    </row>
    <row r="2415" spans="1:7" x14ac:dyDescent="0.25">
      <c r="A2415" s="96" t="s">
        <v>4853</v>
      </c>
      <c r="B2415" s="97" t="s">
        <v>4854</v>
      </c>
      <c r="C2415" s="98"/>
      <c r="D2415" s="99"/>
      <c r="E2415" s="99"/>
      <c r="F2415" s="99"/>
      <c r="G2415" s="91"/>
    </row>
    <row r="2416" spans="1:7" x14ac:dyDescent="0.25">
      <c r="A2416" s="96" t="s">
        <v>4855</v>
      </c>
      <c r="B2416" s="97" t="s">
        <v>4856</v>
      </c>
      <c r="C2416" s="98" t="s">
        <v>123</v>
      </c>
      <c r="D2416" s="99">
        <v>10.56</v>
      </c>
      <c r="E2416" s="99">
        <v>2.8</v>
      </c>
      <c r="F2416" s="99">
        <v>13.36</v>
      </c>
      <c r="G2416" s="91"/>
    </row>
    <row r="2417" spans="1:7" x14ac:dyDescent="0.25">
      <c r="A2417" s="96" t="s">
        <v>4857</v>
      </c>
      <c r="B2417" s="97" t="s">
        <v>4858</v>
      </c>
      <c r="C2417" s="98" t="s">
        <v>123</v>
      </c>
      <c r="D2417" s="99">
        <v>15.84</v>
      </c>
      <c r="E2417" s="99">
        <v>5.58</v>
      </c>
      <c r="F2417" s="99">
        <v>21.42</v>
      </c>
      <c r="G2417" s="91"/>
    </row>
    <row r="2418" spans="1:7" x14ac:dyDescent="0.25">
      <c r="A2418" s="96" t="s">
        <v>4859</v>
      </c>
      <c r="B2418" s="97" t="s">
        <v>4860</v>
      </c>
      <c r="C2418" s="98" t="s">
        <v>123</v>
      </c>
      <c r="D2418" s="99">
        <v>20.6</v>
      </c>
      <c r="E2418" s="99">
        <v>5.58</v>
      </c>
      <c r="F2418" s="99">
        <v>26.18</v>
      </c>
      <c r="G2418" s="91"/>
    </row>
    <row r="2419" spans="1:7" x14ac:dyDescent="0.25">
      <c r="A2419" s="96" t="s">
        <v>4861</v>
      </c>
      <c r="B2419" s="97" t="s">
        <v>4862</v>
      </c>
      <c r="C2419" s="98"/>
      <c r="D2419" s="99"/>
      <c r="E2419" s="99"/>
      <c r="F2419" s="99"/>
      <c r="G2419" s="91"/>
    </row>
    <row r="2420" spans="1:7" x14ac:dyDescent="0.25">
      <c r="A2420" s="96" t="s">
        <v>4863</v>
      </c>
      <c r="B2420" s="97" t="s">
        <v>4864</v>
      </c>
      <c r="C2420" s="98" t="s">
        <v>123</v>
      </c>
      <c r="D2420" s="99">
        <v>5.66</v>
      </c>
      <c r="E2420" s="99">
        <v>13.96</v>
      </c>
      <c r="F2420" s="99">
        <v>19.62</v>
      </c>
      <c r="G2420" s="91"/>
    </row>
    <row r="2421" spans="1:7" x14ac:dyDescent="0.25">
      <c r="A2421" s="96" t="s">
        <v>4865</v>
      </c>
      <c r="B2421" s="97" t="s">
        <v>4866</v>
      </c>
      <c r="C2421" s="98"/>
      <c r="D2421" s="99"/>
      <c r="E2421" s="99"/>
      <c r="F2421" s="99"/>
      <c r="G2421" s="91"/>
    </row>
    <row r="2422" spans="1:7" x14ac:dyDescent="0.25">
      <c r="A2422" s="96" t="s">
        <v>4867</v>
      </c>
      <c r="B2422" s="97" t="s">
        <v>4868</v>
      </c>
      <c r="C2422" s="98"/>
      <c r="D2422" s="99"/>
      <c r="E2422" s="99"/>
      <c r="F2422" s="99"/>
      <c r="G2422" s="91"/>
    </row>
    <row r="2423" spans="1:7" x14ac:dyDescent="0.25">
      <c r="A2423" s="96" t="s">
        <v>4869</v>
      </c>
      <c r="B2423" s="97" t="s">
        <v>4870</v>
      </c>
      <c r="C2423" s="98" t="s">
        <v>13</v>
      </c>
      <c r="D2423" s="99">
        <v>1.95</v>
      </c>
      <c r="E2423" s="99">
        <v>13.96</v>
      </c>
      <c r="F2423" s="99">
        <v>15.91</v>
      </c>
      <c r="G2423" s="91"/>
    </row>
    <row r="2424" spans="1:7" x14ac:dyDescent="0.25">
      <c r="A2424" s="96" t="s">
        <v>4871</v>
      </c>
      <c r="B2424" s="97" t="s">
        <v>4872</v>
      </c>
      <c r="C2424" s="98" t="s">
        <v>13</v>
      </c>
      <c r="D2424" s="99">
        <v>3.51</v>
      </c>
      <c r="E2424" s="99">
        <v>13.96</v>
      </c>
      <c r="F2424" s="99">
        <v>17.47</v>
      </c>
      <c r="G2424" s="91"/>
    </row>
    <row r="2425" spans="1:7" x14ac:dyDescent="0.25">
      <c r="A2425" s="96" t="s">
        <v>4873</v>
      </c>
      <c r="B2425" s="97" t="s">
        <v>4874</v>
      </c>
      <c r="C2425" s="98" t="s">
        <v>13</v>
      </c>
      <c r="D2425" s="99">
        <v>2.83</v>
      </c>
      <c r="E2425" s="99">
        <v>16.75</v>
      </c>
      <c r="F2425" s="99">
        <v>19.579999999999998</v>
      </c>
      <c r="G2425" s="91"/>
    </row>
    <row r="2426" spans="1:7" x14ac:dyDescent="0.25">
      <c r="A2426" s="96" t="s">
        <v>4875</v>
      </c>
      <c r="B2426" s="97" t="s">
        <v>4876</v>
      </c>
      <c r="C2426" s="98" t="s">
        <v>13</v>
      </c>
      <c r="D2426" s="99">
        <v>2.1800000000000002</v>
      </c>
      <c r="E2426" s="99">
        <v>13.96</v>
      </c>
      <c r="F2426" s="99">
        <v>16.14</v>
      </c>
      <c r="G2426" s="91"/>
    </row>
    <row r="2427" spans="1:7" x14ac:dyDescent="0.25">
      <c r="A2427" s="96" t="s">
        <v>4877</v>
      </c>
      <c r="B2427" s="97" t="s">
        <v>4878</v>
      </c>
      <c r="C2427" s="98"/>
      <c r="D2427" s="99"/>
      <c r="E2427" s="99"/>
      <c r="F2427" s="99"/>
      <c r="G2427" s="91"/>
    </row>
    <row r="2428" spans="1:7" x14ac:dyDescent="0.25">
      <c r="A2428" s="96" t="s">
        <v>4879</v>
      </c>
      <c r="B2428" s="97" t="s">
        <v>4880</v>
      </c>
      <c r="C2428" s="98" t="s">
        <v>13</v>
      </c>
      <c r="D2428" s="99">
        <v>42.77</v>
      </c>
      <c r="E2428" s="99">
        <v>44.67</v>
      </c>
      <c r="F2428" s="99">
        <v>87.44</v>
      </c>
      <c r="G2428" s="91"/>
    </row>
    <row r="2429" spans="1:7" x14ac:dyDescent="0.25">
      <c r="A2429" s="96" t="s">
        <v>4881</v>
      </c>
      <c r="B2429" s="97" t="s">
        <v>4882</v>
      </c>
      <c r="C2429" s="98" t="s">
        <v>13</v>
      </c>
      <c r="D2429" s="99">
        <v>16.14</v>
      </c>
      <c r="E2429" s="99">
        <v>16.75</v>
      </c>
      <c r="F2429" s="99">
        <v>32.89</v>
      </c>
      <c r="G2429" s="91"/>
    </row>
    <row r="2430" spans="1:7" x14ac:dyDescent="0.25">
      <c r="A2430" s="96" t="s">
        <v>4883</v>
      </c>
      <c r="B2430" s="97" t="s">
        <v>4884</v>
      </c>
      <c r="C2430" s="98" t="s">
        <v>13</v>
      </c>
      <c r="D2430" s="99">
        <v>19.29</v>
      </c>
      <c r="E2430" s="99">
        <v>16.75</v>
      </c>
      <c r="F2430" s="99">
        <v>36.04</v>
      </c>
      <c r="G2430" s="91"/>
    </row>
    <row r="2431" spans="1:7" x14ac:dyDescent="0.25">
      <c r="A2431" s="96" t="s">
        <v>4885</v>
      </c>
      <c r="B2431" s="97" t="s">
        <v>4886</v>
      </c>
      <c r="C2431" s="98" t="s">
        <v>13</v>
      </c>
      <c r="D2431" s="99">
        <v>30.16</v>
      </c>
      <c r="E2431" s="99">
        <v>16.75</v>
      </c>
      <c r="F2431" s="99">
        <v>46.91</v>
      </c>
      <c r="G2431" s="91"/>
    </row>
    <row r="2432" spans="1:7" x14ac:dyDescent="0.25">
      <c r="A2432" s="96" t="s">
        <v>4887</v>
      </c>
      <c r="B2432" s="97" t="s">
        <v>4888</v>
      </c>
      <c r="C2432" s="98" t="s">
        <v>13</v>
      </c>
      <c r="D2432" s="99">
        <v>57.6</v>
      </c>
      <c r="E2432" s="99">
        <v>22.33</v>
      </c>
      <c r="F2432" s="99">
        <v>79.930000000000007</v>
      </c>
      <c r="G2432" s="91"/>
    </row>
    <row r="2433" spans="1:7" x14ac:dyDescent="0.25">
      <c r="A2433" s="96" t="s">
        <v>4889</v>
      </c>
      <c r="B2433" s="97" t="s">
        <v>4890</v>
      </c>
      <c r="C2433" s="98" t="s">
        <v>13</v>
      </c>
      <c r="D2433" s="99">
        <v>148.94999999999999</v>
      </c>
      <c r="E2433" s="99">
        <v>22.33</v>
      </c>
      <c r="F2433" s="99">
        <v>171.28</v>
      </c>
      <c r="G2433" s="91"/>
    </row>
    <row r="2434" spans="1:7" x14ac:dyDescent="0.25">
      <c r="A2434" s="96" t="s">
        <v>4891</v>
      </c>
      <c r="B2434" s="97" t="s">
        <v>4892</v>
      </c>
      <c r="C2434" s="98" t="s">
        <v>13</v>
      </c>
      <c r="D2434" s="99">
        <v>183.15</v>
      </c>
      <c r="E2434" s="99">
        <v>27.92</v>
      </c>
      <c r="F2434" s="99">
        <v>211.07</v>
      </c>
      <c r="G2434" s="91"/>
    </row>
    <row r="2435" spans="1:7" x14ac:dyDescent="0.25">
      <c r="A2435" s="96" t="s">
        <v>4893</v>
      </c>
      <c r="B2435" s="97" t="s">
        <v>4894</v>
      </c>
      <c r="C2435" s="98" t="s">
        <v>13</v>
      </c>
      <c r="D2435" s="99">
        <v>168.33</v>
      </c>
      <c r="E2435" s="99">
        <v>16.75</v>
      </c>
      <c r="F2435" s="99">
        <v>185.08</v>
      </c>
      <c r="G2435" s="91"/>
    </row>
    <row r="2436" spans="1:7" x14ac:dyDescent="0.25">
      <c r="A2436" s="96" t="s">
        <v>4895</v>
      </c>
      <c r="B2436" s="97" t="s">
        <v>4896</v>
      </c>
      <c r="C2436" s="98" t="s">
        <v>13</v>
      </c>
      <c r="D2436" s="99">
        <v>485.23</v>
      </c>
      <c r="E2436" s="99">
        <v>16.75</v>
      </c>
      <c r="F2436" s="99">
        <v>501.98</v>
      </c>
      <c r="G2436" s="91"/>
    </row>
    <row r="2437" spans="1:7" x14ac:dyDescent="0.25">
      <c r="A2437" s="96" t="s">
        <v>4897</v>
      </c>
      <c r="B2437" s="97" t="s">
        <v>4898</v>
      </c>
      <c r="C2437" s="98" t="s">
        <v>13</v>
      </c>
      <c r="D2437" s="99">
        <v>833.28</v>
      </c>
      <c r="E2437" s="99">
        <v>16.75</v>
      </c>
      <c r="F2437" s="99">
        <v>850.03</v>
      </c>
      <c r="G2437" s="91"/>
    </row>
    <row r="2438" spans="1:7" x14ac:dyDescent="0.25">
      <c r="A2438" s="96" t="s">
        <v>4899</v>
      </c>
      <c r="B2438" s="97" t="s">
        <v>4900</v>
      </c>
      <c r="C2438" s="98" t="s">
        <v>13</v>
      </c>
      <c r="D2438" s="99">
        <v>1792.45</v>
      </c>
      <c r="E2438" s="99">
        <v>22.33</v>
      </c>
      <c r="F2438" s="99">
        <v>1814.78</v>
      </c>
      <c r="G2438" s="91"/>
    </row>
    <row r="2439" spans="1:7" x14ac:dyDescent="0.25">
      <c r="A2439" s="96" t="s">
        <v>4901</v>
      </c>
      <c r="B2439" s="97" t="s">
        <v>4902</v>
      </c>
      <c r="C2439" s="98" t="s">
        <v>13</v>
      </c>
      <c r="D2439" s="99">
        <v>24.79</v>
      </c>
      <c r="E2439" s="99">
        <v>16.75</v>
      </c>
      <c r="F2439" s="99">
        <v>41.54</v>
      </c>
      <c r="G2439" s="91"/>
    </row>
    <row r="2440" spans="1:7" x14ac:dyDescent="0.25">
      <c r="A2440" s="96" t="s">
        <v>4903</v>
      </c>
      <c r="B2440" s="97" t="s">
        <v>4904</v>
      </c>
      <c r="C2440" s="98" t="s">
        <v>13</v>
      </c>
      <c r="D2440" s="99">
        <v>80.900000000000006</v>
      </c>
      <c r="E2440" s="99">
        <v>16.75</v>
      </c>
      <c r="F2440" s="99">
        <v>97.65</v>
      </c>
      <c r="G2440" s="91"/>
    </row>
    <row r="2441" spans="1:7" x14ac:dyDescent="0.25">
      <c r="A2441" s="96" t="s">
        <v>4905</v>
      </c>
      <c r="B2441" s="97" t="s">
        <v>4906</v>
      </c>
      <c r="C2441" s="98" t="s">
        <v>13</v>
      </c>
      <c r="D2441" s="99">
        <v>209.65</v>
      </c>
      <c r="E2441" s="99">
        <v>22.33</v>
      </c>
      <c r="F2441" s="99">
        <v>231.98</v>
      </c>
      <c r="G2441" s="91"/>
    </row>
    <row r="2442" spans="1:7" x14ac:dyDescent="0.25">
      <c r="A2442" s="96" t="s">
        <v>4907</v>
      </c>
      <c r="B2442" s="97" t="s">
        <v>4908</v>
      </c>
      <c r="C2442" s="98"/>
      <c r="D2442" s="99"/>
      <c r="E2442" s="99"/>
      <c r="F2442" s="99"/>
      <c r="G2442" s="91"/>
    </row>
    <row r="2443" spans="1:7" x14ac:dyDescent="0.25">
      <c r="A2443" s="96" t="s">
        <v>4909</v>
      </c>
      <c r="B2443" s="97" t="s">
        <v>4910</v>
      </c>
      <c r="C2443" s="98" t="s">
        <v>326</v>
      </c>
      <c r="D2443" s="99">
        <v>27.12</v>
      </c>
      <c r="E2443" s="99">
        <v>16.75</v>
      </c>
      <c r="F2443" s="99">
        <v>43.87</v>
      </c>
      <c r="G2443" s="91"/>
    </row>
    <row r="2444" spans="1:7" x14ac:dyDescent="0.25">
      <c r="A2444" s="96" t="s">
        <v>4911</v>
      </c>
      <c r="B2444" s="97" t="s">
        <v>4912</v>
      </c>
      <c r="C2444" s="98" t="s">
        <v>13</v>
      </c>
      <c r="D2444" s="99">
        <v>29.7</v>
      </c>
      <c r="E2444" s="99">
        <v>16.75</v>
      </c>
      <c r="F2444" s="99">
        <v>46.45</v>
      </c>
      <c r="G2444" s="91"/>
    </row>
    <row r="2445" spans="1:7" x14ac:dyDescent="0.25">
      <c r="A2445" s="96" t="s">
        <v>4913</v>
      </c>
      <c r="B2445" s="97" t="s">
        <v>4914</v>
      </c>
      <c r="C2445" s="98" t="s">
        <v>13</v>
      </c>
      <c r="D2445" s="99">
        <v>73.38</v>
      </c>
      <c r="E2445" s="99">
        <v>16.75</v>
      </c>
      <c r="F2445" s="99">
        <v>90.13</v>
      </c>
      <c r="G2445" s="91"/>
    </row>
    <row r="2446" spans="1:7" x14ac:dyDescent="0.25">
      <c r="A2446" s="96" t="s">
        <v>4915</v>
      </c>
      <c r="B2446" s="97" t="s">
        <v>4916</v>
      </c>
      <c r="C2446" s="98" t="s">
        <v>326</v>
      </c>
      <c r="D2446" s="99">
        <v>270.02999999999997</v>
      </c>
      <c r="E2446" s="99">
        <v>16.75</v>
      </c>
      <c r="F2446" s="99">
        <v>286.77999999999997</v>
      </c>
      <c r="G2446" s="91"/>
    </row>
    <row r="2447" spans="1:7" x14ac:dyDescent="0.25">
      <c r="A2447" s="96" t="s">
        <v>4917</v>
      </c>
      <c r="B2447" s="97" t="s">
        <v>4918</v>
      </c>
      <c r="C2447" s="98" t="s">
        <v>326</v>
      </c>
      <c r="D2447" s="99">
        <v>281.62</v>
      </c>
      <c r="E2447" s="99">
        <v>16.75</v>
      </c>
      <c r="F2447" s="99">
        <v>298.37</v>
      </c>
      <c r="G2447" s="91"/>
    </row>
    <row r="2448" spans="1:7" x14ac:dyDescent="0.25">
      <c r="A2448" s="96" t="s">
        <v>4919</v>
      </c>
      <c r="B2448" s="97" t="s">
        <v>4920</v>
      </c>
      <c r="C2448" s="98" t="s">
        <v>326</v>
      </c>
      <c r="D2448" s="99">
        <v>19.46</v>
      </c>
      <c r="E2448" s="99">
        <v>16.75</v>
      </c>
      <c r="F2448" s="99">
        <v>36.21</v>
      </c>
      <c r="G2448" s="91"/>
    </row>
    <row r="2449" spans="1:7" x14ac:dyDescent="0.25">
      <c r="A2449" s="96" t="s">
        <v>4921</v>
      </c>
      <c r="B2449" s="97" t="s">
        <v>4922</v>
      </c>
      <c r="C2449" s="98" t="s">
        <v>326</v>
      </c>
      <c r="D2449" s="99">
        <v>329.61</v>
      </c>
      <c r="E2449" s="99">
        <v>16.75</v>
      </c>
      <c r="F2449" s="99">
        <v>346.36</v>
      </c>
      <c r="G2449" s="91"/>
    </row>
    <row r="2450" spans="1:7" x14ac:dyDescent="0.25">
      <c r="A2450" s="96" t="s">
        <v>4923</v>
      </c>
      <c r="B2450" s="97" t="s">
        <v>4924</v>
      </c>
      <c r="C2450" s="98" t="s">
        <v>13</v>
      </c>
      <c r="D2450" s="99">
        <v>20.65</v>
      </c>
      <c r="E2450" s="99">
        <v>16.75</v>
      </c>
      <c r="F2450" s="99">
        <v>37.4</v>
      </c>
      <c r="G2450" s="91"/>
    </row>
    <row r="2451" spans="1:7" x14ac:dyDescent="0.25">
      <c r="A2451" s="96" t="s">
        <v>4925</v>
      </c>
      <c r="B2451" s="97" t="s">
        <v>4926</v>
      </c>
      <c r="C2451" s="98" t="s">
        <v>326</v>
      </c>
      <c r="D2451" s="99">
        <v>12.8</v>
      </c>
      <c r="E2451" s="99">
        <v>16.75</v>
      </c>
      <c r="F2451" s="99">
        <v>29.55</v>
      </c>
      <c r="G2451" s="91"/>
    </row>
    <row r="2452" spans="1:7" x14ac:dyDescent="0.25">
      <c r="A2452" s="96" t="s">
        <v>4927</v>
      </c>
      <c r="B2452" s="97" t="s">
        <v>4928</v>
      </c>
      <c r="C2452" s="98" t="s">
        <v>326</v>
      </c>
      <c r="D2452" s="99">
        <v>14.38</v>
      </c>
      <c r="E2452" s="99">
        <v>16.75</v>
      </c>
      <c r="F2452" s="99">
        <v>31.13</v>
      </c>
      <c r="G2452" s="91"/>
    </row>
    <row r="2453" spans="1:7" x14ac:dyDescent="0.25">
      <c r="A2453" s="96" t="s">
        <v>4929</v>
      </c>
      <c r="B2453" s="97" t="s">
        <v>4930</v>
      </c>
      <c r="C2453" s="98" t="s">
        <v>326</v>
      </c>
      <c r="D2453" s="99">
        <v>32.53</v>
      </c>
      <c r="E2453" s="99">
        <v>16.75</v>
      </c>
      <c r="F2453" s="99">
        <v>49.28</v>
      </c>
      <c r="G2453" s="91"/>
    </row>
    <row r="2454" spans="1:7" x14ac:dyDescent="0.25">
      <c r="A2454" s="96" t="s">
        <v>4931</v>
      </c>
      <c r="B2454" s="97" t="s">
        <v>4932</v>
      </c>
      <c r="C2454" s="98" t="s">
        <v>326</v>
      </c>
      <c r="D2454" s="99">
        <v>26.69</v>
      </c>
      <c r="E2454" s="99">
        <v>16.75</v>
      </c>
      <c r="F2454" s="99">
        <v>43.44</v>
      </c>
      <c r="G2454" s="91"/>
    </row>
    <row r="2455" spans="1:7" x14ac:dyDescent="0.25">
      <c r="A2455" s="96" t="s">
        <v>4933</v>
      </c>
      <c r="B2455" s="97" t="s">
        <v>4934</v>
      </c>
      <c r="C2455" s="98" t="s">
        <v>326</v>
      </c>
      <c r="D2455" s="99">
        <v>28</v>
      </c>
      <c r="E2455" s="99">
        <v>16.75</v>
      </c>
      <c r="F2455" s="99">
        <v>44.75</v>
      </c>
      <c r="G2455" s="91"/>
    </row>
    <row r="2456" spans="1:7" x14ac:dyDescent="0.25">
      <c r="A2456" s="96" t="s">
        <v>4935</v>
      </c>
      <c r="B2456" s="97" t="s">
        <v>4936</v>
      </c>
      <c r="C2456" s="98" t="s">
        <v>326</v>
      </c>
      <c r="D2456" s="99">
        <v>36.39</v>
      </c>
      <c r="E2456" s="99">
        <v>20.65</v>
      </c>
      <c r="F2456" s="99">
        <v>57.04</v>
      </c>
      <c r="G2456" s="91"/>
    </row>
    <row r="2457" spans="1:7" x14ac:dyDescent="0.25">
      <c r="A2457" s="96" t="s">
        <v>4937</v>
      </c>
      <c r="B2457" s="97" t="s">
        <v>4938</v>
      </c>
      <c r="C2457" s="98"/>
      <c r="D2457" s="99"/>
      <c r="E2457" s="99"/>
      <c r="F2457" s="99"/>
      <c r="G2457" s="91"/>
    </row>
    <row r="2458" spans="1:7" x14ac:dyDescent="0.25">
      <c r="A2458" s="96" t="s">
        <v>4939</v>
      </c>
      <c r="B2458" s="97" t="s">
        <v>4940</v>
      </c>
      <c r="C2458" s="98" t="s">
        <v>326</v>
      </c>
      <c r="D2458" s="99">
        <v>14.5</v>
      </c>
      <c r="E2458" s="99">
        <v>18.98</v>
      </c>
      <c r="F2458" s="99">
        <v>33.479999999999997</v>
      </c>
      <c r="G2458" s="91"/>
    </row>
    <row r="2459" spans="1:7" x14ac:dyDescent="0.25">
      <c r="A2459" s="96" t="s">
        <v>4941</v>
      </c>
      <c r="B2459" s="97" t="s">
        <v>4942</v>
      </c>
      <c r="C2459" s="98" t="s">
        <v>326</v>
      </c>
      <c r="D2459" s="99">
        <v>24.29</v>
      </c>
      <c r="E2459" s="99">
        <v>19.54</v>
      </c>
      <c r="F2459" s="99">
        <v>43.83</v>
      </c>
      <c r="G2459" s="91"/>
    </row>
    <row r="2460" spans="1:7" x14ac:dyDescent="0.25">
      <c r="A2460" s="96" t="s">
        <v>4943</v>
      </c>
      <c r="B2460" s="97" t="s">
        <v>4944</v>
      </c>
      <c r="C2460" s="98" t="s">
        <v>326</v>
      </c>
      <c r="D2460" s="99">
        <v>26.86</v>
      </c>
      <c r="E2460" s="99">
        <v>27.92</v>
      </c>
      <c r="F2460" s="99">
        <v>54.78</v>
      </c>
      <c r="G2460" s="91"/>
    </row>
    <row r="2461" spans="1:7" x14ac:dyDescent="0.25">
      <c r="A2461" s="96" t="s">
        <v>4945</v>
      </c>
      <c r="B2461" s="97" t="s">
        <v>4946</v>
      </c>
      <c r="C2461" s="98" t="s">
        <v>326</v>
      </c>
      <c r="D2461" s="99">
        <v>18.760000000000002</v>
      </c>
      <c r="E2461" s="99">
        <v>15.07</v>
      </c>
      <c r="F2461" s="99">
        <v>33.83</v>
      </c>
      <c r="G2461" s="91"/>
    </row>
    <row r="2462" spans="1:7" x14ac:dyDescent="0.25">
      <c r="A2462" s="96" t="s">
        <v>4947</v>
      </c>
      <c r="B2462" s="97" t="s">
        <v>4948</v>
      </c>
      <c r="C2462" s="98" t="s">
        <v>326</v>
      </c>
      <c r="D2462" s="99">
        <v>12.96</v>
      </c>
      <c r="E2462" s="99">
        <v>25.12</v>
      </c>
      <c r="F2462" s="99">
        <v>38.08</v>
      </c>
      <c r="G2462" s="91"/>
    </row>
    <row r="2463" spans="1:7" x14ac:dyDescent="0.25">
      <c r="A2463" s="96" t="s">
        <v>4949</v>
      </c>
      <c r="B2463" s="97" t="s">
        <v>4950</v>
      </c>
      <c r="C2463" s="98" t="s">
        <v>326</v>
      </c>
      <c r="D2463" s="99">
        <v>24.38</v>
      </c>
      <c r="E2463" s="99">
        <v>21.22</v>
      </c>
      <c r="F2463" s="99">
        <v>45.6</v>
      </c>
      <c r="G2463" s="91"/>
    </row>
    <row r="2464" spans="1:7" x14ac:dyDescent="0.25">
      <c r="A2464" s="96" t="s">
        <v>4951</v>
      </c>
      <c r="B2464" s="97" t="s">
        <v>4952</v>
      </c>
      <c r="C2464" s="98" t="s">
        <v>326</v>
      </c>
      <c r="D2464" s="99">
        <v>13.28</v>
      </c>
      <c r="E2464" s="99">
        <v>25.12</v>
      </c>
      <c r="F2464" s="99">
        <v>38.4</v>
      </c>
      <c r="G2464" s="91"/>
    </row>
    <row r="2465" spans="1:7" x14ac:dyDescent="0.25">
      <c r="A2465" s="96" t="s">
        <v>4953</v>
      </c>
      <c r="B2465" s="97" t="s">
        <v>4954</v>
      </c>
      <c r="C2465" s="98" t="s">
        <v>326</v>
      </c>
      <c r="D2465" s="99">
        <v>19.47</v>
      </c>
      <c r="E2465" s="99">
        <v>27.92</v>
      </c>
      <c r="F2465" s="99">
        <v>47.39</v>
      </c>
      <c r="G2465" s="91"/>
    </row>
    <row r="2466" spans="1:7" x14ac:dyDescent="0.25">
      <c r="A2466" s="96" t="s">
        <v>4955</v>
      </c>
      <c r="B2466" s="97" t="s">
        <v>4956</v>
      </c>
      <c r="C2466" s="98" t="s">
        <v>326</v>
      </c>
      <c r="D2466" s="99">
        <v>52.72</v>
      </c>
      <c r="E2466" s="99">
        <v>19.54</v>
      </c>
      <c r="F2466" s="99">
        <v>72.260000000000005</v>
      </c>
      <c r="G2466" s="91"/>
    </row>
    <row r="2467" spans="1:7" x14ac:dyDescent="0.25">
      <c r="A2467" s="96" t="s">
        <v>4957</v>
      </c>
      <c r="B2467" s="97" t="s">
        <v>4958</v>
      </c>
      <c r="C2467" s="98" t="s">
        <v>326</v>
      </c>
      <c r="D2467" s="99">
        <v>47.47</v>
      </c>
      <c r="E2467" s="99">
        <v>19.54</v>
      </c>
      <c r="F2467" s="99">
        <v>67.010000000000005</v>
      </c>
      <c r="G2467" s="91"/>
    </row>
    <row r="2468" spans="1:7" x14ac:dyDescent="0.25">
      <c r="A2468" s="96" t="s">
        <v>4959</v>
      </c>
      <c r="B2468" s="97" t="s">
        <v>4960</v>
      </c>
      <c r="C2468" s="98" t="s">
        <v>326</v>
      </c>
      <c r="D2468" s="99">
        <v>19.559999999999999</v>
      </c>
      <c r="E2468" s="99">
        <v>13.96</v>
      </c>
      <c r="F2468" s="99">
        <v>33.520000000000003</v>
      </c>
      <c r="G2468" s="91"/>
    </row>
    <row r="2469" spans="1:7" x14ac:dyDescent="0.25">
      <c r="A2469" s="96" t="s">
        <v>4961</v>
      </c>
      <c r="B2469" s="97" t="s">
        <v>4962</v>
      </c>
      <c r="C2469" s="98" t="s">
        <v>326</v>
      </c>
      <c r="D2469" s="99">
        <v>54.65</v>
      </c>
      <c r="E2469" s="99">
        <v>21.22</v>
      </c>
      <c r="F2469" s="99">
        <v>75.87</v>
      </c>
      <c r="G2469" s="91"/>
    </row>
    <row r="2470" spans="1:7" x14ac:dyDescent="0.25">
      <c r="A2470" s="96" t="s">
        <v>4963</v>
      </c>
      <c r="B2470" s="97" t="s">
        <v>4964</v>
      </c>
      <c r="C2470" s="98" t="s">
        <v>13</v>
      </c>
      <c r="D2470" s="99">
        <v>35.04</v>
      </c>
      <c r="E2470" s="99">
        <v>16.75</v>
      </c>
      <c r="F2470" s="99">
        <v>51.79</v>
      </c>
      <c r="G2470" s="91"/>
    </row>
    <row r="2471" spans="1:7" x14ac:dyDescent="0.25">
      <c r="A2471" s="96" t="s">
        <v>4965</v>
      </c>
      <c r="B2471" s="97" t="s">
        <v>4966</v>
      </c>
      <c r="C2471" s="98" t="s">
        <v>13</v>
      </c>
      <c r="D2471" s="99">
        <v>98.22</v>
      </c>
      <c r="E2471" s="99">
        <v>27.92</v>
      </c>
      <c r="F2471" s="99">
        <v>126.14</v>
      </c>
      <c r="G2471" s="91"/>
    </row>
    <row r="2472" spans="1:7" x14ac:dyDescent="0.25">
      <c r="A2472" s="96" t="s">
        <v>4967</v>
      </c>
      <c r="B2472" s="97" t="s">
        <v>4968</v>
      </c>
      <c r="C2472" s="98"/>
      <c r="D2472" s="99"/>
      <c r="E2472" s="99"/>
      <c r="F2472" s="99"/>
      <c r="G2472" s="91"/>
    </row>
    <row r="2473" spans="1:7" x14ac:dyDescent="0.25">
      <c r="A2473" s="96" t="s">
        <v>4969</v>
      </c>
      <c r="B2473" s="97" t="s">
        <v>4970</v>
      </c>
      <c r="C2473" s="98" t="s">
        <v>326</v>
      </c>
      <c r="D2473" s="99">
        <v>15.72</v>
      </c>
      <c r="E2473" s="99">
        <v>27.92</v>
      </c>
      <c r="F2473" s="99">
        <v>43.64</v>
      </c>
      <c r="G2473" s="91"/>
    </row>
    <row r="2474" spans="1:7" x14ac:dyDescent="0.25">
      <c r="A2474" s="96" t="s">
        <v>4971</v>
      </c>
      <c r="B2474" s="97" t="s">
        <v>4972</v>
      </c>
      <c r="C2474" s="98" t="s">
        <v>326</v>
      </c>
      <c r="D2474" s="99">
        <v>25.55</v>
      </c>
      <c r="E2474" s="99">
        <v>27.92</v>
      </c>
      <c r="F2474" s="99">
        <v>53.47</v>
      </c>
      <c r="G2474" s="91"/>
    </row>
    <row r="2475" spans="1:7" x14ac:dyDescent="0.25">
      <c r="A2475" s="96" t="s">
        <v>4973</v>
      </c>
      <c r="B2475" s="97" t="s">
        <v>4974</v>
      </c>
      <c r="C2475" s="98" t="s">
        <v>326</v>
      </c>
      <c r="D2475" s="99">
        <v>47.99</v>
      </c>
      <c r="E2475" s="99">
        <v>27.92</v>
      </c>
      <c r="F2475" s="99">
        <v>75.91</v>
      </c>
      <c r="G2475" s="91"/>
    </row>
    <row r="2476" spans="1:7" x14ac:dyDescent="0.25">
      <c r="A2476" s="96" t="s">
        <v>4975</v>
      </c>
      <c r="B2476" s="97" t="s">
        <v>4976</v>
      </c>
      <c r="C2476" s="98" t="s">
        <v>326</v>
      </c>
      <c r="D2476" s="99">
        <v>61.74</v>
      </c>
      <c r="E2476" s="99">
        <v>27.92</v>
      </c>
      <c r="F2476" s="99">
        <v>89.66</v>
      </c>
      <c r="G2476" s="91"/>
    </row>
    <row r="2477" spans="1:7" x14ac:dyDescent="0.25">
      <c r="A2477" s="96" t="s">
        <v>4977</v>
      </c>
      <c r="B2477" s="97" t="s">
        <v>4978</v>
      </c>
      <c r="C2477" s="98" t="s">
        <v>326</v>
      </c>
      <c r="D2477" s="99">
        <v>81.05</v>
      </c>
      <c r="E2477" s="99">
        <v>27.92</v>
      </c>
      <c r="F2477" s="99">
        <v>108.97</v>
      </c>
      <c r="G2477" s="91"/>
    </row>
    <row r="2478" spans="1:7" x14ac:dyDescent="0.25">
      <c r="A2478" s="96" t="s">
        <v>4979</v>
      </c>
      <c r="B2478" s="97" t="s">
        <v>4980</v>
      </c>
      <c r="C2478" s="98" t="s">
        <v>326</v>
      </c>
      <c r="D2478" s="99">
        <v>240.69</v>
      </c>
      <c r="E2478" s="99">
        <v>27.92</v>
      </c>
      <c r="F2478" s="99">
        <v>268.61</v>
      </c>
      <c r="G2478" s="91"/>
    </row>
    <row r="2479" spans="1:7" x14ac:dyDescent="0.25">
      <c r="A2479" s="96" t="s">
        <v>4981</v>
      </c>
      <c r="B2479" s="97" t="s">
        <v>4982</v>
      </c>
      <c r="C2479" s="98" t="s">
        <v>326</v>
      </c>
      <c r="D2479" s="99">
        <v>304.18</v>
      </c>
      <c r="E2479" s="99">
        <v>27.92</v>
      </c>
      <c r="F2479" s="99">
        <v>332.1</v>
      </c>
      <c r="G2479" s="91"/>
    </row>
    <row r="2480" spans="1:7" x14ac:dyDescent="0.25">
      <c r="A2480" s="96" t="s">
        <v>4983</v>
      </c>
      <c r="B2480" s="97" t="s">
        <v>4984</v>
      </c>
      <c r="C2480" s="98" t="s">
        <v>326</v>
      </c>
      <c r="D2480" s="99">
        <v>437.1</v>
      </c>
      <c r="E2480" s="99">
        <v>27.92</v>
      </c>
      <c r="F2480" s="99">
        <v>465.02</v>
      </c>
      <c r="G2480" s="91"/>
    </row>
    <row r="2481" spans="1:7" x14ac:dyDescent="0.25">
      <c r="A2481" s="96" t="s">
        <v>4985</v>
      </c>
      <c r="B2481" s="97" t="s">
        <v>4986</v>
      </c>
      <c r="C2481" s="98" t="s">
        <v>326</v>
      </c>
      <c r="D2481" s="99">
        <v>19.809999999999999</v>
      </c>
      <c r="E2481" s="99">
        <v>27.92</v>
      </c>
      <c r="F2481" s="99">
        <v>47.73</v>
      </c>
      <c r="G2481" s="91"/>
    </row>
    <row r="2482" spans="1:7" x14ac:dyDescent="0.25">
      <c r="A2482" s="96" t="s">
        <v>4987</v>
      </c>
      <c r="B2482" s="97" t="s">
        <v>4988</v>
      </c>
      <c r="C2482" s="98"/>
      <c r="D2482" s="99"/>
      <c r="E2482" s="99"/>
      <c r="F2482" s="99"/>
      <c r="G2482" s="91"/>
    </row>
    <row r="2483" spans="1:7" x14ac:dyDescent="0.25">
      <c r="A2483" s="96" t="s">
        <v>4989</v>
      </c>
      <c r="B2483" s="97" t="s">
        <v>4990</v>
      </c>
      <c r="C2483" s="98" t="s">
        <v>13</v>
      </c>
      <c r="D2483" s="99">
        <v>3.61</v>
      </c>
      <c r="E2483" s="99">
        <v>13.96</v>
      </c>
      <c r="F2483" s="99">
        <v>17.57</v>
      </c>
      <c r="G2483" s="91"/>
    </row>
    <row r="2484" spans="1:7" x14ac:dyDescent="0.25">
      <c r="A2484" s="96" t="s">
        <v>4991</v>
      </c>
      <c r="B2484" s="97" t="s">
        <v>4992</v>
      </c>
      <c r="C2484" s="98" t="s">
        <v>13</v>
      </c>
      <c r="D2484" s="99">
        <v>7.23</v>
      </c>
      <c r="E2484" s="99">
        <v>13.96</v>
      </c>
      <c r="F2484" s="99">
        <v>21.19</v>
      </c>
      <c r="G2484" s="91"/>
    </row>
    <row r="2485" spans="1:7" x14ac:dyDescent="0.25">
      <c r="A2485" s="96" t="s">
        <v>4993</v>
      </c>
      <c r="B2485" s="97" t="s">
        <v>4994</v>
      </c>
      <c r="C2485" s="98" t="s">
        <v>13</v>
      </c>
      <c r="D2485" s="99">
        <v>8.5500000000000007</v>
      </c>
      <c r="E2485" s="99">
        <v>13.96</v>
      </c>
      <c r="F2485" s="99">
        <v>22.51</v>
      </c>
      <c r="G2485" s="91"/>
    </row>
    <row r="2486" spans="1:7" x14ac:dyDescent="0.25">
      <c r="A2486" s="96" t="s">
        <v>4995</v>
      </c>
      <c r="B2486" s="97" t="s">
        <v>4996</v>
      </c>
      <c r="C2486" s="98"/>
      <c r="D2486" s="99"/>
      <c r="E2486" s="99"/>
      <c r="F2486" s="99"/>
      <c r="G2486" s="91"/>
    </row>
    <row r="2487" spans="1:7" x14ac:dyDescent="0.25">
      <c r="A2487" s="96" t="s">
        <v>4997</v>
      </c>
      <c r="B2487" s="97" t="s">
        <v>4998</v>
      </c>
      <c r="C2487" s="98" t="s">
        <v>13</v>
      </c>
      <c r="D2487" s="99">
        <v>289.06</v>
      </c>
      <c r="E2487" s="99">
        <v>27.92</v>
      </c>
      <c r="F2487" s="99">
        <v>316.98</v>
      </c>
      <c r="G2487" s="91"/>
    </row>
    <row r="2488" spans="1:7" x14ac:dyDescent="0.25">
      <c r="A2488" s="96" t="s">
        <v>4999</v>
      </c>
      <c r="B2488" s="97" t="s">
        <v>5000</v>
      </c>
      <c r="C2488" s="98" t="s">
        <v>13</v>
      </c>
      <c r="D2488" s="99">
        <v>323.77999999999997</v>
      </c>
      <c r="E2488" s="99">
        <v>27.92</v>
      </c>
      <c r="F2488" s="99">
        <v>351.7</v>
      </c>
      <c r="G2488" s="91"/>
    </row>
    <row r="2489" spans="1:7" x14ac:dyDescent="0.25">
      <c r="A2489" s="96" t="s">
        <v>5001</v>
      </c>
      <c r="B2489" s="97" t="s">
        <v>5002</v>
      </c>
      <c r="C2489" s="98" t="s">
        <v>13</v>
      </c>
      <c r="D2489" s="99">
        <v>305.17</v>
      </c>
      <c r="E2489" s="99">
        <v>27.92</v>
      </c>
      <c r="F2489" s="99">
        <v>333.09</v>
      </c>
      <c r="G2489" s="91"/>
    </row>
    <row r="2490" spans="1:7" x14ac:dyDescent="0.25">
      <c r="A2490" s="96" t="s">
        <v>5003</v>
      </c>
      <c r="B2490" s="97" t="s">
        <v>5004</v>
      </c>
      <c r="C2490" s="98" t="s">
        <v>13</v>
      </c>
      <c r="D2490" s="99">
        <v>196.78</v>
      </c>
      <c r="E2490" s="99">
        <v>27.92</v>
      </c>
      <c r="F2490" s="99">
        <v>224.7</v>
      </c>
      <c r="G2490" s="91"/>
    </row>
    <row r="2491" spans="1:7" x14ac:dyDescent="0.25">
      <c r="A2491" s="96" t="s">
        <v>5005</v>
      </c>
      <c r="B2491" s="97" t="s">
        <v>5006</v>
      </c>
      <c r="C2491" s="98" t="s">
        <v>13</v>
      </c>
      <c r="D2491" s="99">
        <v>346.44</v>
      </c>
      <c r="E2491" s="99">
        <v>27.92</v>
      </c>
      <c r="F2491" s="99">
        <v>374.36</v>
      </c>
      <c r="G2491" s="91"/>
    </row>
    <row r="2492" spans="1:7" x14ac:dyDescent="0.25">
      <c r="A2492" s="96" t="s">
        <v>5007</v>
      </c>
      <c r="B2492" s="97" t="s">
        <v>5008</v>
      </c>
      <c r="C2492" s="98" t="s">
        <v>13</v>
      </c>
      <c r="D2492" s="99">
        <v>537.88</v>
      </c>
      <c r="E2492" s="99">
        <v>27.92</v>
      </c>
      <c r="F2492" s="99">
        <v>565.79999999999995</v>
      </c>
      <c r="G2492" s="91"/>
    </row>
    <row r="2493" spans="1:7" x14ac:dyDescent="0.25">
      <c r="A2493" s="96" t="s">
        <v>5009</v>
      </c>
      <c r="B2493" s="97" t="s">
        <v>5010</v>
      </c>
      <c r="C2493" s="98" t="s">
        <v>13</v>
      </c>
      <c r="D2493" s="99">
        <v>702.55</v>
      </c>
      <c r="E2493" s="99">
        <v>27.92</v>
      </c>
      <c r="F2493" s="99">
        <v>730.47</v>
      </c>
      <c r="G2493" s="91"/>
    </row>
    <row r="2494" spans="1:7" x14ac:dyDescent="0.25">
      <c r="A2494" s="96" t="s">
        <v>5011</v>
      </c>
      <c r="B2494" s="97" t="s">
        <v>5012</v>
      </c>
      <c r="C2494" s="98" t="s">
        <v>13</v>
      </c>
      <c r="D2494" s="99">
        <v>1013.9</v>
      </c>
      <c r="E2494" s="99">
        <v>27.92</v>
      </c>
      <c r="F2494" s="99">
        <v>1041.82</v>
      </c>
      <c r="G2494" s="91"/>
    </row>
    <row r="2495" spans="1:7" x14ac:dyDescent="0.25">
      <c r="A2495" s="96" t="s">
        <v>5013</v>
      </c>
      <c r="B2495" s="97" t="s">
        <v>5014</v>
      </c>
      <c r="C2495" s="98" t="s">
        <v>13</v>
      </c>
      <c r="D2495" s="99">
        <v>1613.44</v>
      </c>
      <c r="E2495" s="99">
        <v>27.92</v>
      </c>
      <c r="F2495" s="99">
        <v>1641.36</v>
      </c>
      <c r="G2495" s="91"/>
    </row>
    <row r="2496" spans="1:7" x14ac:dyDescent="0.25">
      <c r="A2496" s="96" t="s">
        <v>5015</v>
      </c>
      <c r="B2496" s="97" t="s">
        <v>5016</v>
      </c>
      <c r="C2496" s="98" t="s">
        <v>13</v>
      </c>
      <c r="D2496" s="99">
        <v>3326.12</v>
      </c>
      <c r="E2496" s="99">
        <v>27.92</v>
      </c>
      <c r="F2496" s="99">
        <v>3354.04</v>
      </c>
      <c r="G2496" s="91"/>
    </row>
    <row r="2497" spans="1:7" x14ac:dyDescent="0.25">
      <c r="A2497" s="96" t="s">
        <v>5017</v>
      </c>
      <c r="B2497" s="97" t="s">
        <v>5018</v>
      </c>
      <c r="C2497" s="98" t="s">
        <v>13</v>
      </c>
      <c r="D2497" s="99">
        <v>2158.11</v>
      </c>
      <c r="E2497" s="99">
        <v>27.92</v>
      </c>
      <c r="F2497" s="99">
        <v>2186.0300000000002</v>
      </c>
      <c r="G2497" s="91"/>
    </row>
    <row r="2498" spans="1:7" x14ac:dyDescent="0.25">
      <c r="A2498" s="96" t="s">
        <v>5019</v>
      </c>
      <c r="B2498" s="97" t="s">
        <v>5020</v>
      </c>
      <c r="C2498" s="98" t="s">
        <v>13</v>
      </c>
      <c r="D2498" s="99">
        <v>5831.11</v>
      </c>
      <c r="E2498" s="99">
        <v>27.92</v>
      </c>
      <c r="F2498" s="99">
        <v>5859.03</v>
      </c>
      <c r="G2498" s="91"/>
    </row>
    <row r="2499" spans="1:7" x14ac:dyDescent="0.25">
      <c r="A2499" s="96" t="s">
        <v>5021</v>
      </c>
      <c r="B2499" s="97" t="s">
        <v>5022</v>
      </c>
      <c r="C2499" s="98" t="s">
        <v>13</v>
      </c>
      <c r="D2499" s="99">
        <v>96.42</v>
      </c>
      <c r="E2499" s="99">
        <v>27.92</v>
      </c>
      <c r="F2499" s="99">
        <v>124.34</v>
      </c>
      <c r="G2499" s="91"/>
    </row>
    <row r="2500" spans="1:7" x14ac:dyDescent="0.25">
      <c r="A2500" s="96" t="s">
        <v>5023</v>
      </c>
      <c r="B2500" s="97" t="s">
        <v>5024</v>
      </c>
      <c r="C2500" s="98" t="s">
        <v>13</v>
      </c>
      <c r="D2500" s="99">
        <v>116.88</v>
      </c>
      <c r="E2500" s="99">
        <v>27.92</v>
      </c>
      <c r="F2500" s="99">
        <v>144.80000000000001</v>
      </c>
      <c r="G2500" s="91"/>
    </row>
    <row r="2501" spans="1:7" x14ac:dyDescent="0.25">
      <c r="A2501" s="96" t="s">
        <v>5025</v>
      </c>
      <c r="B2501" s="97" t="s">
        <v>5026</v>
      </c>
      <c r="C2501" s="98" t="s">
        <v>13</v>
      </c>
      <c r="D2501" s="99">
        <v>144.94999999999999</v>
      </c>
      <c r="E2501" s="99">
        <v>27.92</v>
      </c>
      <c r="F2501" s="99">
        <v>172.87</v>
      </c>
      <c r="G2501" s="91"/>
    </row>
    <row r="2502" spans="1:7" x14ac:dyDescent="0.25">
      <c r="A2502" s="96" t="s">
        <v>5027</v>
      </c>
      <c r="B2502" s="97" t="s">
        <v>5028</v>
      </c>
      <c r="C2502" s="98"/>
      <c r="D2502" s="99"/>
      <c r="E2502" s="99"/>
      <c r="F2502" s="99"/>
      <c r="G2502" s="91"/>
    </row>
    <row r="2503" spans="1:7" x14ac:dyDescent="0.25">
      <c r="A2503" s="96" t="s">
        <v>5029</v>
      </c>
      <c r="B2503" s="97" t="s">
        <v>5030</v>
      </c>
      <c r="C2503" s="98" t="s">
        <v>13</v>
      </c>
      <c r="D2503" s="99">
        <v>85.78</v>
      </c>
      <c r="E2503" s="99">
        <v>25.12</v>
      </c>
      <c r="F2503" s="99">
        <v>110.9</v>
      </c>
      <c r="G2503" s="91"/>
    </row>
    <row r="2504" spans="1:7" x14ac:dyDescent="0.25">
      <c r="A2504" s="96" t="s">
        <v>5031</v>
      </c>
      <c r="B2504" s="97" t="s">
        <v>5032</v>
      </c>
      <c r="C2504" s="98" t="s">
        <v>13</v>
      </c>
      <c r="D2504" s="99">
        <v>268.54000000000002</v>
      </c>
      <c r="E2504" s="99">
        <v>27.92</v>
      </c>
      <c r="F2504" s="99">
        <v>296.45999999999998</v>
      </c>
      <c r="G2504" s="91"/>
    </row>
    <row r="2505" spans="1:7" x14ac:dyDescent="0.25">
      <c r="A2505" s="96" t="s">
        <v>5033</v>
      </c>
      <c r="B2505" s="97" t="s">
        <v>5034</v>
      </c>
      <c r="C2505" s="98" t="s">
        <v>13</v>
      </c>
      <c r="D2505" s="99">
        <v>478.72</v>
      </c>
      <c r="E2505" s="99">
        <v>27.92</v>
      </c>
      <c r="F2505" s="99">
        <v>506.64</v>
      </c>
      <c r="G2505" s="91"/>
    </row>
    <row r="2506" spans="1:7" x14ac:dyDescent="0.25">
      <c r="A2506" s="96" t="s">
        <v>5035</v>
      </c>
      <c r="B2506" s="97" t="s">
        <v>5036</v>
      </c>
      <c r="C2506" s="98" t="s">
        <v>13</v>
      </c>
      <c r="D2506" s="99">
        <v>314.33</v>
      </c>
      <c r="E2506" s="99">
        <v>27.92</v>
      </c>
      <c r="F2506" s="99">
        <v>342.25</v>
      </c>
      <c r="G2506" s="91"/>
    </row>
    <row r="2507" spans="1:7" x14ac:dyDescent="0.25">
      <c r="A2507" s="96" t="s">
        <v>5037</v>
      </c>
      <c r="B2507" s="97" t="s">
        <v>5038</v>
      </c>
      <c r="C2507" s="98" t="s">
        <v>13</v>
      </c>
      <c r="D2507" s="99">
        <v>97.87</v>
      </c>
      <c r="E2507" s="99">
        <v>55.83</v>
      </c>
      <c r="F2507" s="99">
        <v>153.69999999999999</v>
      </c>
      <c r="G2507" s="91"/>
    </row>
    <row r="2508" spans="1:7" x14ac:dyDescent="0.25">
      <c r="A2508" s="96" t="s">
        <v>5039</v>
      </c>
      <c r="B2508" s="97" t="s">
        <v>5040</v>
      </c>
      <c r="C2508" s="98" t="s">
        <v>13</v>
      </c>
      <c r="D2508" s="99">
        <v>4743.24</v>
      </c>
      <c r="E2508" s="99">
        <v>55.83</v>
      </c>
      <c r="F2508" s="99">
        <v>4799.07</v>
      </c>
      <c r="G2508" s="91"/>
    </row>
    <row r="2509" spans="1:7" x14ac:dyDescent="0.25">
      <c r="A2509" s="96" t="s">
        <v>5041</v>
      </c>
      <c r="B2509" s="97" t="s">
        <v>5042</v>
      </c>
      <c r="C2509" s="98" t="s">
        <v>13</v>
      </c>
      <c r="D2509" s="99">
        <v>111.93</v>
      </c>
      <c r="E2509" s="99">
        <v>55.83</v>
      </c>
      <c r="F2509" s="99">
        <v>167.76</v>
      </c>
      <c r="G2509" s="91"/>
    </row>
    <row r="2510" spans="1:7" x14ac:dyDescent="0.25">
      <c r="A2510" s="96" t="s">
        <v>5043</v>
      </c>
      <c r="B2510" s="97" t="s">
        <v>5044</v>
      </c>
      <c r="C2510" s="98" t="s">
        <v>13</v>
      </c>
      <c r="D2510" s="99">
        <v>2860.68</v>
      </c>
      <c r="E2510" s="99">
        <v>27.92</v>
      </c>
      <c r="F2510" s="99">
        <v>2888.6</v>
      </c>
      <c r="G2510" s="91"/>
    </row>
    <row r="2511" spans="1:7" x14ac:dyDescent="0.25">
      <c r="A2511" s="96" t="s">
        <v>5045</v>
      </c>
      <c r="B2511" s="97" t="s">
        <v>5046</v>
      </c>
      <c r="C2511" s="98" t="s">
        <v>13</v>
      </c>
      <c r="D2511" s="99">
        <v>124.63</v>
      </c>
      <c r="E2511" s="99">
        <v>55.83</v>
      </c>
      <c r="F2511" s="99">
        <v>180.46</v>
      </c>
      <c r="G2511" s="91"/>
    </row>
    <row r="2512" spans="1:7" x14ac:dyDescent="0.25">
      <c r="A2512" s="96" t="s">
        <v>5047</v>
      </c>
      <c r="B2512" s="97" t="s">
        <v>5048</v>
      </c>
      <c r="C2512" s="98" t="s">
        <v>13</v>
      </c>
      <c r="D2512" s="99">
        <v>281.13</v>
      </c>
      <c r="E2512" s="99">
        <v>33.5</v>
      </c>
      <c r="F2512" s="99">
        <v>314.63</v>
      </c>
      <c r="G2512" s="91"/>
    </row>
    <row r="2513" spans="1:7" x14ac:dyDescent="0.25">
      <c r="A2513" s="96" t="s">
        <v>5049</v>
      </c>
      <c r="B2513" s="97" t="s">
        <v>5050</v>
      </c>
      <c r="C2513" s="98"/>
      <c r="D2513" s="99"/>
      <c r="E2513" s="99"/>
      <c r="F2513" s="99"/>
      <c r="G2513" s="91"/>
    </row>
    <row r="2514" spans="1:7" x14ac:dyDescent="0.25">
      <c r="A2514" s="96" t="s">
        <v>5051</v>
      </c>
      <c r="B2514" s="97" t="s">
        <v>5052</v>
      </c>
      <c r="C2514" s="98" t="s">
        <v>13</v>
      </c>
      <c r="D2514" s="99">
        <v>649.29999999999995</v>
      </c>
      <c r="E2514" s="99">
        <v>22.33</v>
      </c>
      <c r="F2514" s="99">
        <v>671.63</v>
      </c>
      <c r="G2514" s="91"/>
    </row>
    <row r="2515" spans="1:7" x14ac:dyDescent="0.25">
      <c r="A2515" s="96" t="s">
        <v>5053</v>
      </c>
      <c r="B2515" s="97" t="s">
        <v>5054</v>
      </c>
      <c r="C2515" s="98" t="s">
        <v>13</v>
      </c>
      <c r="D2515" s="99">
        <v>329.18</v>
      </c>
      <c r="E2515" s="99">
        <v>22.33</v>
      </c>
      <c r="F2515" s="99">
        <v>351.51</v>
      </c>
      <c r="G2515" s="91"/>
    </row>
    <row r="2516" spans="1:7" x14ac:dyDescent="0.25">
      <c r="A2516" s="96" t="s">
        <v>5055</v>
      </c>
      <c r="B2516" s="97" t="s">
        <v>5056</v>
      </c>
      <c r="C2516" s="98" t="s">
        <v>13</v>
      </c>
      <c r="D2516" s="99">
        <v>183.48</v>
      </c>
      <c r="E2516" s="99">
        <v>22.33</v>
      </c>
      <c r="F2516" s="99">
        <v>205.81</v>
      </c>
      <c r="G2516" s="91"/>
    </row>
    <row r="2517" spans="1:7" x14ac:dyDescent="0.25">
      <c r="A2517" s="96" t="s">
        <v>5057</v>
      </c>
      <c r="B2517" s="97" t="s">
        <v>5058</v>
      </c>
      <c r="C2517" s="98" t="s">
        <v>13</v>
      </c>
      <c r="D2517" s="99">
        <v>467.2</v>
      </c>
      <c r="E2517" s="99">
        <v>22.33</v>
      </c>
      <c r="F2517" s="99">
        <v>489.53</v>
      </c>
      <c r="G2517" s="91"/>
    </row>
    <row r="2518" spans="1:7" x14ac:dyDescent="0.25">
      <c r="A2518" s="96" t="s">
        <v>5059</v>
      </c>
      <c r="B2518" s="97" t="s">
        <v>5060</v>
      </c>
      <c r="C2518" s="98"/>
      <c r="D2518" s="99"/>
      <c r="E2518" s="99"/>
      <c r="F2518" s="99"/>
      <c r="G2518" s="91"/>
    </row>
    <row r="2519" spans="1:7" x14ac:dyDescent="0.25">
      <c r="A2519" s="96" t="s">
        <v>5061</v>
      </c>
      <c r="B2519" s="97" t="s">
        <v>5062</v>
      </c>
      <c r="C2519" s="98" t="s">
        <v>13</v>
      </c>
      <c r="D2519" s="99">
        <v>183.03</v>
      </c>
      <c r="E2519" s="99">
        <v>22.33</v>
      </c>
      <c r="F2519" s="99">
        <v>205.36</v>
      </c>
      <c r="G2519" s="91"/>
    </row>
    <row r="2520" spans="1:7" x14ac:dyDescent="0.25">
      <c r="A2520" s="96" t="s">
        <v>5063</v>
      </c>
      <c r="B2520" s="97" t="s">
        <v>5064</v>
      </c>
      <c r="C2520" s="98" t="s">
        <v>13</v>
      </c>
      <c r="D2520" s="99">
        <v>430.28</v>
      </c>
      <c r="E2520" s="99">
        <v>13.96</v>
      </c>
      <c r="F2520" s="99">
        <v>444.24</v>
      </c>
      <c r="G2520" s="91"/>
    </row>
    <row r="2521" spans="1:7" x14ac:dyDescent="0.25">
      <c r="A2521" s="96" t="s">
        <v>5065</v>
      </c>
      <c r="B2521" s="97" t="s">
        <v>5066</v>
      </c>
      <c r="C2521" s="98"/>
      <c r="D2521" s="99"/>
      <c r="E2521" s="99"/>
      <c r="F2521" s="99"/>
      <c r="G2521" s="91"/>
    </row>
    <row r="2522" spans="1:7" x14ac:dyDescent="0.25">
      <c r="A2522" s="96" t="s">
        <v>5067</v>
      </c>
      <c r="B2522" s="97" t="s">
        <v>5068</v>
      </c>
      <c r="C2522" s="98" t="s">
        <v>13</v>
      </c>
      <c r="D2522" s="99">
        <v>142.22</v>
      </c>
      <c r="E2522" s="99">
        <v>22.33</v>
      </c>
      <c r="F2522" s="99">
        <v>164.55</v>
      </c>
      <c r="G2522" s="91"/>
    </row>
    <row r="2523" spans="1:7" x14ac:dyDescent="0.25">
      <c r="A2523" s="96" t="s">
        <v>5069</v>
      </c>
      <c r="B2523" s="97" t="s">
        <v>5070</v>
      </c>
      <c r="C2523" s="98" t="s">
        <v>13</v>
      </c>
      <c r="D2523" s="99">
        <v>140.6</v>
      </c>
      <c r="E2523" s="99">
        <v>27.92</v>
      </c>
      <c r="F2523" s="99">
        <v>168.52</v>
      </c>
      <c r="G2523" s="91"/>
    </row>
    <row r="2524" spans="1:7" x14ac:dyDescent="0.25">
      <c r="A2524" s="96" t="s">
        <v>5071</v>
      </c>
      <c r="B2524" s="97" t="s">
        <v>5072</v>
      </c>
      <c r="C2524" s="98"/>
      <c r="D2524" s="99"/>
      <c r="E2524" s="99"/>
      <c r="F2524" s="99"/>
      <c r="G2524" s="91"/>
    </row>
    <row r="2525" spans="1:7" x14ac:dyDescent="0.25">
      <c r="A2525" s="96" t="s">
        <v>5073</v>
      </c>
      <c r="B2525" s="97" t="s">
        <v>5074</v>
      </c>
      <c r="C2525" s="98" t="s">
        <v>13</v>
      </c>
      <c r="D2525" s="99">
        <v>65.63</v>
      </c>
      <c r="E2525" s="99">
        <v>44.67</v>
      </c>
      <c r="F2525" s="99">
        <v>110.3</v>
      </c>
      <c r="G2525" s="91"/>
    </row>
    <row r="2526" spans="1:7" x14ac:dyDescent="0.25">
      <c r="A2526" s="96" t="s">
        <v>5075</v>
      </c>
      <c r="B2526" s="97" t="s">
        <v>5076</v>
      </c>
      <c r="C2526" s="98" t="s">
        <v>13</v>
      </c>
      <c r="D2526" s="99">
        <v>51.78</v>
      </c>
      <c r="E2526" s="99">
        <v>44.67</v>
      </c>
      <c r="F2526" s="99">
        <v>96.45</v>
      </c>
      <c r="G2526" s="91"/>
    </row>
    <row r="2527" spans="1:7" x14ac:dyDescent="0.25">
      <c r="A2527" s="96" t="s">
        <v>5077</v>
      </c>
      <c r="B2527" s="97" t="s">
        <v>5078</v>
      </c>
      <c r="C2527" s="98" t="s">
        <v>13</v>
      </c>
      <c r="D2527" s="99">
        <v>36.89</v>
      </c>
      <c r="E2527" s="99">
        <v>16.75</v>
      </c>
      <c r="F2527" s="99">
        <v>53.64</v>
      </c>
      <c r="G2527" s="91"/>
    </row>
    <row r="2528" spans="1:7" x14ac:dyDescent="0.25">
      <c r="A2528" s="96" t="s">
        <v>5079</v>
      </c>
      <c r="B2528" s="97" t="s">
        <v>5080</v>
      </c>
      <c r="C2528" s="98" t="s">
        <v>13</v>
      </c>
      <c r="D2528" s="99">
        <v>123.57</v>
      </c>
      <c r="E2528" s="99">
        <v>16.75</v>
      </c>
      <c r="F2528" s="99">
        <v>140.32</v>
      </c>
      <c r="G2528" s="91"/>
    </row>
    <row r="2529" spans="1:7" x14ac:dyDescent="0.25">
      <c r="A2529" s="96" t="s">
        <v>5081</v>
      </c>
      <c r="B2529" s="97" t="s">
        <v>5082</v>
      </c>
      <c r="C2529" s="98" t="s">
        <v>13</v>
      </c>
      <c r="D2529" s="99">
        <v>457.28</v>
      </c>
      <c r="E2529" s="99">
        <v>16.75</v>
      </c>
      <c r="F2529" s="99">
        <v>474.03</v>
      </c>
      <c r="G2529" s="91"/>
    </row>
    <row r="2530" spans="1:7" x14ac:dyDescent="0.25">
      <c r="A2530" s="96" t="s">
        <v>5083</v>
      </c>
      <c r="B2530" s="97" t="s">
        <v>5084</v>
      </c>
      <c r="C2530" s="98" t="s">
        <v>13</v>
      </c>
      <c r="D2530" s="99">
        <v>4.18</v>
      </c>
      <c r="E2530" s="99">
        <v>1.82</v>
      </c>
      <c r="F2530" s="99">
        <v>6</v>
      </c>
      <c r="G2530" s="91"/>
    </row>
    <row r="2531" spans="1:7" x14ac:dyDescent="0.25">
      <c r="A2531" s="96" t="s">
        <v>5085</v>
      </c>
      <c r="B2531" s="97" t="s">
        <v>5086</v>
      </c>
      <c r="C2531" s="98" t="s">
        <v>13</v>
      </c>
      <c r="D2531" s="99">
        <v>9.68</v>
      </c>
      <c r="E2531" s="99">
        <v>1.82</v>
      </c>
      <c r="F2531" s="99">
        <v>11.5</v>
      </c>
      <c r="G2531" s="91"/>
    </row>
    <row r="2532" spans="1:7" x14ac:dyDescent="0.25">
      <c r="A2532" s="96" t="s">
        <v>5087</v>
      </c>
      <c r="B2532" s="97" t="s">
        <v>5088</v>
      </c>
      <c r="C2532" s="98" t="s">
        <v>13</v>
      </c>
      <c r="D2532" s="99">
        <v>44.76</v>
      </c>
      <c r="E2532" s="99">
        <v>22.33</v>
      </c>
      <c r="F2532" s="99">
        <v>67.09</v>
      </c>
      <c r="G2532" s="91"/>
    </row>
    <row r="2533" spans="1:7" x14ac:dyDescent="0.25">
      <c r="A2533" s="96" t="s">
        <v>5089</v>
      </c>
      <c r="B2533" s="97" t="s">
        <v>5090</v>
      </c>
      <c r="C2533" s="98" t="s">
        <v>13</v>
      </c>
      <c r="D2533" s="99">
        <v>9.51</v>
      </c>
      <c r="E2533" s="99">
        <v>11.16</v>
      </c>
      <c r="F2533" s="99">
        <v>20.67</v>
      </c>
      <c r="G2533" s="91"/>
    </row>
    <row r="2534" spans="1:7" x14ac:dyDescent="0.25">
      <c r="A2534" s="96" t="s">
        <v>5091</v>
      </c>
      <c r="B2534" s="97" t="s">
        <v>5092</v>
      </c>
      <c r="C2534" s="98" t="s">
        <v>13</v>
      </c>
      <c r="D2534" s="99">
        <v>10.93</v>
      </c>
      <c r="E2534" s="99">
        <v>11.16</v>
      </c>
      <c r="F2534" s="99">
        <v>22.09</v>
      </c>
      <c r="G2534" s="91"/>
    </row>
    <row r="2535" spans="1:7" x14ac:dyDescent="0.25">
      <c r="A2535" s="96" t="s">
        <v>5093</v>
      </c>
      <c r="B2535" s="97" t="s">
        <v>5094</v>
      </c>
      <c r="C2535" s="98" t="s">
        <v>13</v>
      </c>
      <c r="D2535" s="99">
        <v>458.24</v>
      </c>
      <c r="E2535" s="99">
        <v>55.83</v>
      </c>
      <c r="F2535" s="99">
        <v>514.07000000000005</v>
      </c>
      <c r="G2535" s="91"/>
    </row>
    <row r="2536" spans="1:7" x14ac:dyDescent="0.25">
      <c r="A2536" s="96" t="s">
        <v>5095</v>
      </c>
      <c r="B2536" s="97" t="s">
        <v>5096</v>
      </c>
      <c r="C2536" s="98" t="s">
        <v>13</v>
      </c>
      <c r="D2536" s="99">
        <v>104.55</v>
      </c>
      <c r="E2536" s="99">
        <v>16.75</v>
      </c>
      <c r="F2536" s="99">
        <v>121.3</v>
      </c>
      <c r="G2536" s="91"/>
    </row>
    <row r="2537" spans="1:7" x14ac:dyDescent="0.25">
      <c r="A2537" s="96" t="s">
        <v>5097</v>
      </c>
      <c r="B2537" s="97" t="s">
        <v>5098</v>
      </c>
      <c r="C2537" s="98" t="s">
        <v>13</v>
      </c>
      <c r="D2537" s="99">
        <v>54.38</v>
      </c>
      <c r="E2537" s="99">
        <v>25.36</v>
      </c>
      <c r="F2537" s="99">
        <v>79.739999999999995</v>
      </c>
      <c r="G2537" s="91"/>
    </row>
    <row r="2538" spans="1:7" x14ac:dyDescent="0.25">
      <c r="A2538" s="96" t="s">
        <v>5099</v>
      </c>
      <c r="B2538" s="97" t="s">
        <v>5100</v>
      </c>
      <c r="C2538" s="98" t="s">
        <v>13</v>
      </c>
      <c r="D2538" s="99">
        <v>46.56</v>
      </c>
      <c r="E2538" s="99">
        <v>25.36</v>
      </c>
      <c r="F2538" s="99">
        <v>71.92</v>
      </c>
      <c r="G2538" s="91"/>
    </row>
    <row r="2539" spans="1:7" x14ac:dyDescent="0.25">
      <c r="A2539" s="96" t="s">
        <v>5101</v>
      </c>
      <c r="B2539" s="97" t="s">
        <v>5102</v>
      </c>
      <c r="C2539" s="98"/>
      <c r="D2539" s="99"/>
      <c r="E2539" s="99"/>
      <c r="F2539" s="99"/>
      <c r="G2539" s="91"/>
    </row>
    <row r="2540" spans="1:7" x14ac:dyDescent="0.25">
      <c r="A2540" s="96" t="s">
        <v>5103</v>
      </c>
      <c r="B2540" s="97" t="s">
        <v>5104</v>
      </c>
      <c r="C2540" s="98"/>
      <c r="D2540" s="99"/>
      <c r="E2540" s="99"/>
      <c r="F2540" s="99"/>
      <c r="G2540" s="91"/>
    </row>
    <row r="2541" spans="1:7" x14ac:dyDescent="0.25">
      <c r="A2541" s="96" t="s">
        <v>5105</v>
      </c>
      <c r="B2541" s="97" t="s">
        <v>5106</v>
      </c>
      <c r="C2541" s="98" t="s">
        <v>13</v>
      </c>
      <c r="D2541" s="99">
        <v>16.100000000000001</v>
      </c>
      <c r="E2541" s="99">
        <v>4.54</v>
      </c>
      <c r="F2541" s="99">
        <v>20.64</v>
      </c>
      <c r="G2541" s="91"/>
    </row>
    <row r="2542" spans="1:7" x14ac:dyDescent="0.25">
      <c r="A2542" s="96" t="s">
        <v>5107</v>
      </c>
      <c r="B2542" s="97" t="s">
        <v>5108</v>
      </c>
      <c r="C2542" s="98" t="s">
        <v>13</v>
      </c>
      <c r="D2542" s="99">
        <v>17.670000000000002</v>
      </c>
      <c r="E2542" s="99">
        <v>4.54</v>
      </c>
      <c r="F2542" s="99">
        <v>22.21</v>
      </c>
      <c r="G2542" s="91"/>
    </row>
    <row r="2543" spans="1:7" x14ac:dyDescent="0.25">
      <c r="A2543" s="100" t="s">
        <v>5109</v>
      </c>
      <c r="B2543" s="97" t="s">
        <v>5110</v>
      </c>
      <c r="C2543" s="98" t="s">
        <v>13</v>
      </c>
      <c r="D2543" s="99">
        <v>52.27</v>
      </c>
      <c r="E2543" s="99">
        <v>4.54</v>
      </c>
      <c r="F2543" s="99">
        <v>56.81</v>
      </c>
      <c r="G2543" s="91"/>
    </row>
    <row r="2544" spans="1:7" x14ac:dyDescent="0.25">
      <c r="A2544" s="96" t="s">
        <v>5111</v>
      </c>
      <c r="B2544" s="97" t="s">
        <v>5112</v>
      </c>
      <c r="C2544" s="98" t="s">
        <v>13</v>
      </c>
      <c r="D2544" s="99">
        <v>14.93</v>
      </c>
      <c r="E2544" s="99">
        <v>4.54</v>
      </c>
      <c r="F2544" s="99">
        <v>19.47</v>
      </c>
      <c r="G2544" s="91"/>
    </row>
    <row r="2545" spans="1:7" x14ac:dyDescent="0.25">
      <c r="A2545" s="96" t="s">
        <v>5113</v>
      </c>
      <c r="B2545" s="97" t="s">
        <v>5114</v>
      </c>
      <c r="C2545" s="98"/>
      <c r="D2545" s="99"/>
      <c r="E2545" s="99"/>
      <c r="F2545" s="99"/>
      <c r="G2545" s="91"/>
    </row>
    <row r="2546" spans="1:7" x14ac:dyDescent="0.25">
      <c r="A2546" s="96" t="s">
        <v>5115</v>
      </c>
      <c r="B2546" s="97" t="s">
        <v>5116</v>
      </c>
      <c r="C2546" s="98" t="s">
        <v>13</v>
      </c>
      <c r="D2546" s="99">
        <v>8.01</v>
      </c>
      <c r="E2546" s="99">
        <v>4.45</v>
      </c>
      <c r="F2546" s="99">
        <v>12.46</v>
      </c>
      <c r="G2546" s="91"/>
    </row>
    <row r="2547" spans="1:7" x14ac:dyDescent="0.25">
      <c r="A2547" s="96" t="s">
        <v>5117</v>
      </c>
      <c r="B2547" s="97" t="s">
        <v>5118</v>
      </c>
      <c r="C2547" s="98" t="s">
        <v>123</v>
      </c>
      <c r="D2547" s="99">
        <v>85.26</v>
      </c>
      <c r="E2547" s="99">
        <v>22.33</v>
      </c>
      <c r="F2547" s="99">
        <v>107.59</v>
      </c>
      <c r="G2547" s="91"/>
    </row>
    <row r="2548" spans="1:7" x14ac:dyDescent="0.25">
      <c r="A2548" s="96" t="s">
        <v>5119</v>
      </c>
      <c r="B2548" s="97" t="s">
        <v>5120</v>
      </c>
      <c r="C2548" s="98"/>
      <c r="D2548" s="99"/>
      <c r="E2548" s="99"/>
      <c r="F2548" s="99"/>
      <c r="G2548" s="91"/>
    </row>
    <row r="2549" spans="1:7" x14ac:dyDescent="0.25">
      <c r="A2549" s="96" t="s">
        <v>5121</v>
      </c>
      <c r="B2549" s="97" t="s">
        <v>5122</v>
      </c>
      <c r="C2549" s="98" t="s">
        <v>13</v>
      </c>
      <c r="D2549" s="99">
        <v>21.75</v>
      </c>
      <c r="E2549" s="99">
        <v>4.54</v>
      </c>
      <c r="F2549" s="99">
        <v>26.29</v>
      </c>
      <c r="G2549" s="91"/>
    </row>
    <row r="2550" spans="1:7" x14ac:dyDescent="0.25">
      <c r="A2550" s="96" t="s">
        <v>5123</v>
      </c>
      <c r="B2550" s="97" t="s">
        <v>5124</v>
      </c>
      <c r="C2550" s="98" t="s">
        <v>13</v>
      </c>
      <c r="D2550" s="99">
        <v>7.85</v>
      </c>
      <c r="E2550" s="99">
        <v>4.54</v>
      </c>
      <c r="F2550" s="99">
        <v>12.39</v>
      </c>
      <c r="G2550" s="91"/>
    </row>
    <row r="2551" spans="1:7" x14ac:dyDescent="0.25">
      <c r="A2551" s="96" t="s">
        <v>5125</v>
      </c>
      <c r="B2551" s="97" t="s">
        <v>5126</v>
      </c>
      <c r="C2551" s="98" t="s">
        <v>13</v>
      </c>
      <c r="D2551" s="99">
        <v>10.87</v>
      </c>
      <c r="E2551" s="99">
        <v>4.54</v>
      </c>
      <c r="F2551" s="99">
        <v>15.41</v>
      </c>
      <c r="G2551" s="91"/>
    </row>
    <row r="2552" spans="1:7" x14ac:dyDescent="0.25">
      <c r="A2552" s="96" t="s">
        <v>5127</v>
      </c>
      <c r="B2552" s="97" t="s">
        <v>5128</v>
      </c>
      <c r="C2552" s="98"/>
      <c r="D2552" s="99"/>
      <c r="E2552" s="99"/>
      <c r="F2552" s="99"/>
      <c r="G2552" s="91"/>
    </row>
    <row r="2553" spans="1:7" x14ac:dyDescent="0.25">
      <c r="A2553" s="96" t="s">
        <v>5129</v>
      </c>
      <c r="B2553" s="97" t="s">
        <v>5130</v>
      </c>
      <c r="C2553" s="98" t="s">
        <v>13</v>
      </c>
      <c r="D2553" s="99">
        <v>18.07</v>
      </c>
      <c r="E2553" s="99">
        <v>4.54</v>
      </c>
      <c r="F2553" s="99">
        <v>22.61</v>
      </c>
      <c r="G2553" s="91"/>
    </row>
    <row r="2554" spans="1:7" x14ac:dyDescent="0.25">
      <c r="A2554" s="96" t="s">
        <v>5131</v>
      </c>
      <c r="B2554" s="97" t="s">
        <v>5132</v>
      </c>
      <c r="C2554" s="98" t="s">
        <v>13</v>
      </c>
      <c r="D2554" s="99">
        <v>11.13</v>
      </c>
      <c r="E2554" s="99">
        <v>4.54</v>
      </c>
      <c r="F2554" s="99">
        <v>15.67</v>
      </c>
      <c r="G2554" s="91"/>
    </row>
    <row r="2555" spans="1:7" x14ac:dyDescent="0.25">
      <c r="A2555" s="96" t="s">
        <v>5133</v>
      </c>
      <c r="B2555" s="97" t="s">
        <v>5134</v>
      </c>
      <c r="C2555" s="98" t="s">
        <v>13</v>
      </c>
      <c r="D2555" s="99">
        <v>18.72</v>
      </c>
      <c r="E2555" s="99">
        <v>4.54</v>
      </c>
      <c r="F2555" s="99">
        <v>23.26</v>
      </c>
      <c r="G2555" s="91"/>
    </row>
    <row r="2556" spans="1:7" x14ac:dyDescent="0.25">
      <c r="A2556" s="96" t="s">
        <v>5135</v>
      </c>
      <c r="B2556" s="97" t="s">
        <v>5136</v>
      </c>
      <c r="C2556" s="98" t="s">
        <v>13</v>
      </c>
      <c r="D2556" s="99">
        <v>18.03</v>
      </c>
      <c r="E2556" s="99">
        <v>4.54</v>
      </c>
      <c r="F2556" s="99">
        <v>22.57</v>
      </c>
      <c r="G2556" s="91"/>
    </row>
    <row r="2557" spans="1:7" x14ac:dyDescent="0.25">
      <c r="A2557" s="96" t="s">
        <v>5137</v>
      </c>
      <c r="B2557" s="97" t="s">
        <v>5138</v>
      </c>
      <c r="C2557" s="98" t="s">
        <v>13</v>
      </c>
      <c r="D2557" s="99">
        <v>23.56</v>
      </c>
      <c r="E2557" s="99">
        <v>4.54</v>
      </c>
      <c r="F2557" s="99">
        <v>28.1</v>
      </c>
      <c r="G2557" s="91"/>
    </row>
    <row r="2558" spans="1:7" x14ac:dyDescent="0.25">
      <c r="A2558" s="96" t="s">
        <v>5139</v>
      </c>
      <c r="B2558" s="97" t="s">
        <v>5140</v>
      </c>
      <c r="C2558" s="98" t="s">
        <v>13</v>
      </c>
      <c r="D2558" s="99">
        <v>18.7</v>
      </c>
      <c r="E2558" s="99">
        <v>4.54</v>
      </c>
      <c r="F2558" s="99">
        <v>23.24</v>
      </c>
      <c r="G2558" s="91"/>
    </row>
    <row r="2559" spans="1:7" x14ac:dyDescent="0.25">
      <c r="A2559" s="96" t="s">
        <v>5141</v>
      </c>
      <c r="B2559" s="97" t="s">
        <v>5142</v>
      </c>
      <c r="C2559" s="98" t="s">
        <v>13</v>
      </c>
      <c r="D2559" s="99">
        <v>14.29</v>
      </c>
      <c r="E2559" s="99">
        <v>4.54</v>
      </c>
      <c r="F2559" s="99">
        <v>18.829999999999998</v>
      </c>
      <c r="G2559" s="91"/>
    </row>
    <row r="2560" spans="1:7" x14ac:dyDescent="0.25">
      <c r="A2560" s="96" t="s">
        <v>5143</v>
      </c>
      <c r="B2560" s="97" t="s">
        <v>5144</v>
      </c>
      <c r="C2560" s="98" t="s">
        <v>13</v>
      </c>
      <c r="D2560" s="99">
        <v>17.899999999999999</v>
      </c>
      <c r="E2560" s="99">
        <v>4.54</v>
      </c>
      <c r="F2560" s="99">
        <v>22.44</v>
      </c>
      <c r="G2560" s="91"/>
    </row>
    <row r="2561" spans="1:7" x14ac:dyDescent="0.25">
      <c r="A2561" s="96" t="s">
        <v>5145</v>
      </c>
      <c r="B2561" s="97" t="s">
        <v>5146</v>
      </c>
      <c r="C2561" s="98" t="s">
        <v>13</v>
      </c>
      <c r="D2561" s="99">
        <v>15.15</v>
      </c>
      <c r="E2561" s="99">
        <v>4.54</v>
      </c>
      <c r="F2561" s="99">
        <v>19.690000000000001</v>
      </c>
      <c r="G2561" s="91"/>
    </row>
    <row r="2562" spans="1:7" x14ac:dyDescent="0.25">
      <c r="A2562" s="96" t="s">
        <v>5147</v>
      </c>
      <c r="B2562" s="97" t="s">
        <v>5148</v>
      </c>
      <c r="C2562" s="98" t="s">
        <v>13</v>
      </c>
      <c r="D2562" s="99">
        <v>17.05</v>
      </c>
      <c r="E2562" s="99">
        <v>4.54</v>
      </c>
      <c r="F2562" s="99">
        <v>21.59</v>
      </c>
      <c r="G2562" s="91"/>
    </row>
    <row r="2563" spans="1:7" x14ac:dyDescent="0.25">
      <c r="A2563" s="96" t="s">
        <v>5149</v>
      </c>
      <c r="B2563" s="97" t="s">
        <v>5150</v>
      </c>
      <c r="C2563" s="98" t="s">
        <v>13</v>
      </c>
      <c r="D2563" s="99">
        <v>15.53</v>
      </c>
      <c r="E2563" s="99">
        <v>4.54</v>
      </c>
      <c r="F2563" s="99">
        <v>20.07</v>
      </c>
      <c r="G2563" s="91"/>
    </row>
    <row r="2564" spans="1:7" x14ac:dyDescent="0.25">
      <c r="A2564" s="96" t="s">
        <v>5151</v>
      </c>
      <c r="B2564" s="97" t="s">
        <v>5152</v>
      </c>
      <c r="C2564" s="98"/>
      <c r="D2564" s="99"/>
      <c r="E2564" s="99"/>
      <c r="F2564" s="99"/>
      <c r="G2564" s="91"/>
    </row>
    <row r="2565" spans="1:7" x14ac:dyDescent="0.25">
      <c r="A2565" s="96" t="s">
        <v>5153</v>
      </c>
      <c r="B2565" s="97" t="s">
        <v>5154</v>
      </c>
      <c r="C2565" s="98" t="s">
        <v>13</v>
      </c>
      <c r="D2565" s="99">
        <v>36.43</v>
      </c>
      <c r="E2565" s="99">
        <v>11.16</v>
      </c>
      <c r="F2565" s="99">
        <v>47.59</v>
      </c>
      <c r="G2565" s="91"/>
    </row>
    <row r="2566" spans="1:7" x14ac:dyDescent="0.25">
      <c r="A2566" s="96" t="s">
        <v>5155</v>
      </c>
      <c r="B2566" s="97" t="s">
        <v>5156</v>
      </c>
      <c r="C2566" s="98"/>
      <c r="D2566" s="99"/>
      <c r="E2566" s="99"/>
      <c r="F2566" s="99"/>
      <c r="G2566" s="91"/>
    </row>
    <row r="2567" spans="1:7" x14ac:dyDescent="0.25">
      <c r="A2567" s="96" t="s">
        <v>5157</v>
      </c>
      <c r="B2567" s="97" t="s">
        <v>5158</v>
      </c>
      <c r="C2567" s="98" t="s">
        <v>13</v>
      </c>
      <c r="D2567" s="99">
        <v>57.61</v>
      </c>
      <c r="E2567" s="99">
        <v>22.33</v>
      </c>
      <c r="F2567" s="99">
        <v>79.94</v>
      </c>
      <c r="G2567" s="91"/>
    </row>
    <row r="2568" spans="1:7" x14ac:dyDescent="0.25">
      <c r="A2568" s="96" t="s">
        <v>5159</v>
      </c>
      <c r="B2568" s="97" t="s">
        <v>5160</v>
      </c>
      <c r="C2568" s="98" t="s">
        <v>13</v>
      </c>
      <c r="D2568" s="99">
        <v>102.26</v>
      </c>
      <c r="E2568" s="99">
        <v>11.16</v>
      </c>
      <c r="F2568" s="99">
        <v>113.42</v>
      </c>
      <c r="G2568" s="91"/>
    </row>
    <row r="2569" spans="1:7" x14ac:dyDescent="0.25">
      <c r="A2569" s="96" t="s">
        <v>5161</v>
      </c>
      <c r="B2569" s="97" t="s">
        <v>5162</v>
      </c>
      <c r="C2569" s="98" t="s">
        <v>13</v>
      </c>
      <c r="D2569" s="99">
        <v>46.26</v>
      </c>
      <c r="E2569" s="99">
        <v>22.33</v>
      </c>
      <c r="F2569" s="99">
        <v>68.59</v>
      </c>
      <c r="G2569" s="91"/>
    </row>
    <row r="2570" spans="1:7" x14ac:dyDescent="0.25">
      <c r="A2570" s="96" t="s">
        <v>5163</v>
      </c>
      <c r="B2570" s="97" t="s">
        <v>5164</v>
      </c>
      <c r="C2570" s="98" t="s">
        <v>13</v>
      </c>
      <c r="D2570" s="99">
        <v>86.45</v>
      </c>
      <c r="E2570" s="99">
        <v>22.33</v>
      </c>
      <c r="F2570" s="99">
        <v>108.78</v>
      </c>
      <c r="G2570" s="91"/>
    </row>
    <row r="2571" spans="1:7" x14ac:dyDescent="0.25">
      <c r="A2571" s="96" t="s">
        <v>5165</v>
      </c>
      <c r="B2571" s="97" t="s">
        <v>5166</v>
      </c>
      <c r="C2571" s="98" t="s">
        <v>13</v>
      </c>
      <c r="D2571" s="99">
        <v>56.97</v>
      </c>
      <c r="E2571" s="99">
        <v>11.16</v>
      </c>
      <c r="F2571" s="99">
        <v>68.13</v>
      </c>
      <c r="G2571" s="91"/>
    </row>
    <row r="2572" spans="1:7" x14ac:dyDescent="0.25">
      <c r="A2572" s="96" t="s">
        <v>5167</v>
      </c>
      <c r="B2572" s="97" t="s">
        <v>5168</v>
      </c>
      <c r="C2572" s="98" t="s">
        <v>13</v>
      </c>
      <c r="D2572" s="99">
        <v>63.6</v>
      </c>
      <c r="E2572" s="99">
        <v>22.33</v>
      </c>
      <c r="F2572" s="99">
        <v>85.93</v>
      </c>
      <c r="G2572" s="91"/>
    </row>
    <row r="2573" spans="1:7" x14ac:dyDescent="0.25">
      <c r="A2573" s="96" t="s">
        <v>5169</v>
      </c>
      <c r="B2573" s="97" t="s">
        <v>5170</v>
      </c>
      <c r="C2573" s="98"/>
      <c r="D2573" s="99"/>
      <c r="E2573" s="99"/>
      <c r="F2573" s="99"/>
      <c r="G2573" s="91"/>
    </row>
    <row r="2574" spans="1:7" x14ac:dyDescent="0.25">
      <c r="A2574" s="96" t="s">
        <v>5171</v>
      </c>
      <c r="B2574" s="97" t="s">
        <v>5172</v>
      </c>
      <c r="C2574" s="98" t="s">
        <v>13</v>
      </c>
      <c r="D2574" s="99">
        <v>44.88</v>
      </c>
      <c r="E2574" s="99">
        <v>78.540000000000006</v>
      </c>
      <c r="F2574" s="99">
        <v>123.42</v>
      </c>
      <c r="G2574" s="91"/>
    </row>
    <row r="2575" spans="1:7" x14ac:dyDescent="0.25">
      <c r="A2575" s="96" t="s">
        <v>5173</v>
      </c>
      <c r="B2575" s="97" t="s">
        <v>5174</v>
      </c>
      <c r="C2575" s="98" t="s">
        <v>13</v>
      </c>
      <c r="D2575" s="99">
        <v>657.03</v>
      </c>
      <c r="E2575" s="99">
        <v>78.540000000000006</v>
      </c>
      <c r="F2575" s="99">
        <v>735.57</v>
      </c>
      <c r="G2575" s="91"/>
    </row>
    <row r="2576" spans="1:7" x14ac:dyDescent="0.25">
      <c r="A2576" s="96" t="s">
        <v>5175</v>
      </c>
      <c r="B2576" s="97" t="s">
        <v>5176</v>
      </c>
      <c r="C2576" s="98" t="s">
        <v>13</v>
      </c>
      <c r="D2576" s="99">
        <v>353.07</v>
      </c>
      <c r="E2576" s="99">
        <v>78.540000000000006</v>
      </c>
      <c r="F2576" s="99">
        <v>431.61</v>
      </c>
      <c r="G2576" s="91"/>
    </row>
    <row r="2577" spans="1:7" x14ac:dyDescent="0.25">
      <c r="A2577" s="96" t="s">
        <v>5177</v>
      </c>
      <c r="B2577" s="97" t="s">
        <v>5178</v>
      </c>
      <c r="C2577" s="98" t="s">
        <v>13</v>
      </c>
      <c r="D2577" s="99">
        <v>2125.94</v>
      </c>
      <c r="E2577" s="99">
        <v>340.98</v>
      </c>
      <c r="F2577" s="99">
        <v>2466.92</v>
      </c>
      <c r="G2577" s="91"/>
    </row>
    <row r="2578" spans="1:7" x14ac:dyDescent="0.25">
      <c r="A2578" s="96" t="s">
        <v>5179</v>
      </c>
      <c r="B2578" s="97" t="s">
        <v>5180</v>
      </c>
      <c r="C2578" s="98" t="s">
        <v>13</v>
      </c>
      <c r="D2578" s="99">
        <v>2463.61</v>
      </c>
      <c r="E2578" s="99">
        <v>126.15</v>
      </c>
      <c r="F2578" s="99">
        <v>2589.7600000000002</v>
      </c>
      <c r="G2578" s="91"/>
    </row>
    <row r="2579" spans="1:7" x14ac:dyDescent="0.25">
      <c r="A2579" s="96" t="s">
        <v>5181</v>
      </c>
      <c r="B2579" s="97" t="s">
        <v>5182</v>
      </c>
      <c r="C2579" s="98" t="s">
        <v>13</v>
      </c>
      <c r="D2579" s="99">
        <v>2089</v>
      </c>
      <c r="E2579" s="99">
        <v>126.15</v>
      </c>
      <c r="F2579" s="99">
        <v>2215.15</v>
      </c>
      <c r="G2579" s="91"/>
    </row>
    <row r="2580" spans="1:7" x14ac:dyDescent="0.25">
      <c r="A2580" s="96" t="s">
        <v>5183</v>
      </c>
      <c r="B2580" s="97" t="s">
        <v>5184</v>
      </c>
      <c r="C2580" s="98" t="s">
        <v>13</v>
      </c>
      <c r="D2580" s="99">
        <v>639.78</v>
      </c>
      <c r="E2580" s="99">
        <v>81.34</v>
      </c>
      <c r="F2580" s="99">
        <v>721.12</v>
      </c>
      <c r="G2580" s="91"/>
    </row>
    <row r="2581" spans="1:7" x14ac:dyDescent="0.25">
      <c r="A2581" s="96" t="s">
        <v>5185</v>
      </c>
      <c r="B2581" s="97" t="s">
        <v>5186</v>
      </c>
      <c r="C2581" s="98" t="s">
        <v>13</v>
      </c>
      <c r="D2581" s="99">
        <v>673.18</v>
      </c>
      <c r="E2581" s="99">
        <v>81.34</v>
      </c>
      <c r="F2581" s="99">
        <v>754.52</v>
      </c>
      <c r="G2581" s="91"/>
    </row>
    <row r="2582" spans="1:7" x14ac:dyDescent="0.25">
      <c r="A2582" s="96" t="s">
        <v>5187</v>
      </c>
      <c r="B2582" s="97" t="s">
        <v>5188</v>
      </c>
      <c r="C2582" s="98" t="s">
        <v>13</v>
      </c>
      <c r="D2582" s="99">
        <v>1594.88</v>
      </c>
      <c r="E2582" s="99">
        <v>126.15</v>
      </c>
      <c r="F2582" s="99">
        <v>1721.03</v>
      </c>
      <c r="G2582" s="91"/>
    </row>
    <row r="2583" spans="1:7" x14ac:dyDescent="0.25">
      <c r="A2583" s="96" t="s">
        <v>5189</v>
      </c>
      <c r="B2583" s="97" t="s">
        <v>5190</v>
      </c>
      <c r="C2583" s="98" t="s">
        <v>13</v>
      </c>
      <c r="D2583" s="99">
        <v>1435.87</v>
      </c>
      <c r="E2583" s="99">
        <v>564.57000000000005</v>
      </c>
      <c r="F2583" s="99">
        <v>2000.44</v>
      </c>
      <c r="G2583" s="91"/>
    </row>
    <row r="2584" spans="1:7" x14ac:dyDescent="0.25">
      <c r="A2584" s="96" t="s">
        <v>5191</v>
      </c>
      <c r="B2584" s="97" t="s">
        <v>5192</v>
      </c>
      <c r="C2584" s="98" t="s">
        <v>13</v>
      </c>
      <c r="D2584" s="99">
        <v>1080.81</v>
      </c>
      <c r="E2584" s="99">
        <v>126.15</v>
      </c>
      <c r="F2584" s="99">
        <v>1206.96</v>
      </c>
      <c r="G2584" s="91"/>
    </row>
    <row r="2585" spans="1:7" x14ac:dyDescent="0.25">
      <c r="A2585" s="96" t="s">
        <v>5193</v>
      </c>
      <c r="B2585" s="97" t="s">
        <v>5194</v>
      </c>
      <c r="C2585" s="98"/>
      <c r="D2585" s="99"/>
      <c r="E2585" s="99"/>
      <c r="F2585" s="99"/>
      <c r="G2585" s="91"/>
    </row>
    <row r="2586" spans="1:7" x14ac:dyDescent="0.25">
      <c r="A2586" s="96" t="s">
        <v>5195</v>
      </c>
      <c r="B2586" s="97" t="s">
        <v>5196</v>
      </c>
      <c r="C2586" s="98" t="s">
        <v>13</v>
      </c>
      <c r="D2586" s="99">
        <v>491.78</v>
      </c>
      <c r="E2586" s="99">
        <v>39.270000000000003</v>
      </c>
      <c r="F2586" s="99">
        <v>531.04999999999995</v>
      </c>
      <c r="G2586" s="91"/>
    </row>
    <row r="2587" spans="1:7" x14ac:dyDescent="0.25">
      <c r="A2587" s="96" t="s">
        <v>5197</v>
      </c>
      <c r="B2587" s="97" t="s">
        <v>5198</v>
      </c>
      <c r="C2587" s="98" t="s">
        <v>13</v>
      </c>
      <c r="D2587" s="99">
        <v>131.30000000000001</v>
      </c>
      <c r="E2587" s="99">
        <v>16.75</v>
      </c>
      <c r="F2587" s="99">
        <v>148.05000000000001</v>
      </c>
      <c r="G2587" s="91"/>
    </row>
    <row r="2588" spans="1:7" x14ac:dyDescent="0.25">
      <c r="A2588" s="96" t="s">
        <v>5199</v>
      </c>
      <c r="B2588" s="97" t="s">
        <v>5200</v>
      </c>
      <c r="C2588" s="98" t="s">
        <v>13</v>
      </c>
      <c r="D2588" s="99">
        <v>35.49</v>
      </c>
      <c r="E2588" s="99">
        <v>16.75</v>
      </c>
      <c r="F2588" s="99">
        <v>52.24</v>
      </c>
      <c r="G2588" s="91"/>
    </row>
    <row r="2589" spans="1:7" x14ac:dyDescent="0.25">
      <c r="A2589" s="96" t="s">
        <v>5201</v>
      </c>
      <c r="B2589" s="97" t="s">
        <v>5202</v>
      </c>
      <c r="C2589" s="98" t="s">
        <v>13</v>
      </c>
      <c r="D2589" s="99">
        <v>386.5</v>
      </c>
      <c r="E2589" s="99">
        <v>39.270000000000003</v>
      </c>
      <c r="F2589" s="99">
        <v>425.77</v>
      </c>
      <c r="G2589" s="91"/>
    </row>
    <row r="2590" spans="1:7" x14ac:dyDescent="0.25">
      <c r="A2590" s="96" t="s">
        <v>5203</v>
      </c>
      <c r="B2590" s="97" t="s">
        <v>5204</v>
      </c>
      <c r="C2590" s="98" t="s">
        <v>13</v>
      </c>
      <c r="D2590" s="99">
        <v>393.68</v>
      </c>
      <c r="E2590" s="99">
        <v>39.270000000000003</v>
      </c>
      <c r="F2590" s="99">
        <v>432.95</v>
      </c>
      <c r="G2590" s="91"/>
    </row>
    <row r="2591" spans="1:7" x14ac:dyDescent="0.25">
      <c r="A2591" s="96" t="s">
        <v>5205</v>
      </c>
      <c r="B2591" s="97" t="s">
        <v>5206</v>
      </c>
      <c r="C2591" s="98" t="s">
        <v>13</v>
      </c>
      <c r="D2591" s="99">
        <v>119.74</v>
      </c>
      <c r="E2591" s="99">
        <v>27.92</v>
      </c>
      <c r="F2591" s="99">
        <v>147.66</v>
      </c>
      <c r="G2591" s="91"/>
    </row>
    <row r="2592" spans="1:7" x14ac:dyDescent="0.25">
      <c r="A2592" s="96" t="s">
        <v>5207</v>
      </c>
      <c r="B2592" s="97" t="s">
        <v>5208</v>
      </c>
      <c r="C2592" s="98" t="s">
        <v>13</v>
      </c>
      <c r="D2592" s="99">
        <v>245.16</v>
      </c>
      <c r="E2592" s="99">
        <v>39.270000000000003</v>
      </c>
      <c r="F2592" s="99">
        <v>284.43</v>
      </c>
      <c r="G2592" s="91"/>
    </row>
    <row r="2593" spans="1:7" x14ac:dyDescent="0.25">
      <c r="A2593" s="96" t="s">
        <v>5209</v>
      </c>
      <c r="B2593" s="97" t="s">
        <v>5210</v>
      </c>
      <c r="C2593" s="98" t="s">
        <v>13</v>
      </c>
      <c r="D2593" s="99">
        <v>67.05</v>
      </c>
      <c r="E2593" s="99">
        <v>16.75</v>
      </c>
      <c r="F2593" s="99">
        <v>83.8</v>
      </c>
      <c r="G2593" s="91"/>
    </row>
    <row r="2594" spans="1:7" x14ac:dyDescent="0.25">
      <c r="A2594" s="96" t="s">
        <v>5211</v>
      </c>
      <c r="B2594" s="97" t="s">
        <v>5212</v>
      </c>
      <c r="C2594" s="98" t="s">
        <v>13</v>
      </c>
      <c r="D2594" s="99">
        <v>93.88</v>
      </c>
      <c r="E2594" s="99">
        <v>16.75</v>
      </c>
      <c r="F2594" s="99">
        <v>110.63</v>
      </c>
      <c r="G2594" s="91"/>
    </row>
    <row r="2595" spans="1:7" x14ac:dyDescent="0.25">
      <c r="A2595" s="96" t="s">
        <v>5213</v>
      </c>
      <c r="B2595" s="97" t="s">
        <v>5214</v>
      </c>
      <c r="C2595" s="98" t="s">
        <v>13</v>
      </c>
      <c r="D2595" s="99">
        <v>7733.14</v>
      </c>
      <c r="E2595" s="99">
        <v>39.270000000000003</v>
      </c>
      <c r="F2595" s="99">
        <v>7772.41</v>
      </c>
      <c r="G2595" s="91"/>
    </row>
    <row r="2596" spans="1:7" x14ac:dyDescent="0.25">
      <c r="A2596" s="96" t="s">
        <v>5215</v>
      </c>
      <c r="B2596" s="97" t="s">
        <v>5216</v>
      </c>
      <c r="C2596" s="98" t="s">
        <v>13</v>
      </c>
      <c r="D2596" s="99">
        <v>674.91</v>
      </c>
      <c r="E2596" s="99">
        <v>39.270000000000003</v>
      </c>
      <c r="F2596" s="99">
        <v>714.18</v>
      </c>
      <c r="G2596" s="91"/>
    </row>
    <row r="2597" spans="1:7" x14ac:dyDescent="0.25">
      <c r="A2597" s="96" t="s">
        <v>5217</v>
      </c>
      <c r="B2597" s="97" t="s">
        <v>5218</v>
      </c>
      <c r="C2597" s="98" t="s">
        <v>13</v>
      </c>
      <c r="D2597" s="99">
        <v>641.80999999999995</v>
      </c>
      <c r="E2597" s="99">
        <v>39.270000000000003</v>
      </c>
      <c r="F2597" s="99">
        <v>681.08</v>
      </c>
      <c r="G2597" s="91"/>
    </row>
    <row r="2598" spans="1:7" x14ac:dyDescent="0.25">
      <c r="A2598" s="96" t="s">
        <v>5219</v>
      </c>
      <c r="B2598" s="97" t="s">
        <v>5220</v>
      </c>
      <c r="C2598" s="98" t="s">
        <v>13</v>
      </c>
      <c r="D2598" s="99">
        <v>1032.97</v>
      </c>
      <c r="E2598" s="99">
        <v>39.270000000000003</v>
      </c>
      <c r="F2598" s="99">
        <v>1072.24</v>
      </c>
      <c r="G2598" s="91"/>
    </row>
    <row r="2599" spans="1:7" x14ac:dyDescent="0.25">
      <c r="A2599" s="96" t="s">
        <v>5221</v>
      </c>
      <c r="B2599" s="97" t="s">
        <v>5222</v>
      </c>
      <c r="C2599" s="98" t="s">
        <v>13</v>
      </c>
      <c r="D2599" s="99">
        <v>324.81</v>
      </c>
      <c r="E2599" s="99">
        <v>39.270000000000003</v>
      </c>
      <c r="F2599" s="99">
        <v>364.08</v>
      </c>
      <c r="G2599" s="91"/>
    </row>
    <row r="2600" spans="1:7" x14ac:dyDescent="0.25">
      <c r="A2600" s="96" t="s">
        <v>5223</v>
      </c>
      <c r="B2600" s="97" t="s">
        <v>5224</v>
      </c>
      <c r="C2600" s="98" t="s">
        <v>13</v>
      </c>
      <c r="D2600" s="99">
        <v>62.33</v>
      </c>
      <c r="E2600" s="99">
        <v>39.270000000000003</v>
      </c>
      <c r="F2600" s="99">
        <v>101.6</v>
      </c>
      <c r="G2600" s="91"/>
    </row>
    <row r="2601" spans="1:7" x14ac:dyDescent="0.25">
      <c r="A2601" s="96" t="s">
        <v>5225</v>
      </c>
      <c r="B2601" s="97" t="s">
        <v>5226</v>
      </c>
      <c r="C2601" s="98" t="s">
        <v>13</v>
      </c>
      <c r="D2601" s="99">
        <v>417.9</v>
      </c>
      <c r="E2601" s="99">
        <v>39.270000000000003</v>
      </c>
      <c r="F2601" s="99">
        <v>457.17</v>
      </c>
      <c r="G2601" s="91"/>
    </row>
    <row r="2602" spans="1:7" x14ac:dyDescent="0.25">
      <c r="A2602" s="96" t="s">
        <v>5227</v>
      </c>
      <c r="B2602" s="97" t="s">
        <v>5228</v>
      </c>
      <c r="C2602" s="98"/>
      <c r="D2602" s="99"/>
      <c r="E2602" s="99"/>
      <c r="F2602" s="99"/>
      <c r="G2602" s="91"/>
    </row>
    <row r="2603" spans="1:7" x14ac:dyDescent="0.25">
      <c r="A2603" s="96" t="s">
        <v>5229</v>
      </c>
      <c r="B2603" s="97" t="s">
        <v>5230</v>
      </c>
      <c r="C2603" s="98" t="s">
        <v>13</v>
      </c>
      <c r="D2603" s="99">
        <v>969.71</v>
      </c>
      <c r="E2603" s="99">
        <v>27.92</v>
      </c>
      <c r="F2603" s="99">
        <v>997.63</v>
      </c>
      <c r="G2603" s="91"/>
    </row>
    <row r="2604" spans="1:7" x14ac:dyDescent="0.25">
      <c r="A2604" s="96" t="s">
        <v>5231</v>
      </c>
      <c r="B2604" s="97" t="s">
        <v>5232</v>
      </c>
      <c r="C2604" s="98"/>
      <c r="D2604" s="99"/>
      <c r="E2604" s="99"/>
      <c r="F2604" s="99"/>
      <c r="G2604" s="91"/>
    </row>
    <row r="2605" spans="1:7" x14ac:dyDescent="0.25">
      <c r="A2605" s="96" t="s">
        <v>5233</v>
      </c>
      <c r="B2605" s="97" t="s">
        <v>5234</v>
      </c>
      <c r="C2605" s="98" t="s">
        <v>13</v>
      </c>
      <c r="D2605" s="99">
        <v>238.34</v>
      </c>
      <c r="E2605" s="99">
        <v>22.33</v>
      </c>
      <c r="F2605" s="99">
        <v>260.67</v>
      </c>
      <c r="G2605" s="91"/>
    </row>
    <row r="2606" spans="1:7" x14ac:dyDescent="0.25">
      <c r="A2606" s="96" t="s">
        <v>5235</v>
      </c>
      <c r="B2606" s="97" t="s">
        <v>5236</v>
      </c>
      <c r="C2606" s="98" t="s">
        <v>13</v>
      </c>
      <c r="D2606" s="99">
        <v>275.82</v>
      </c>
      <c r="E2606" s="99">
        <v>22.33</v>
      </c>
      <c r="F2606" s="99">
        <v>298.14999999999998</v>
      </c>
      <c r="G2606" s="91"/>
    </row>
    <row r="2607" spans="1:7" x14ac:dyDescent="0.25">
      <c r="A2607" s="96" t="s">
        <v>5237</v>
      </c>
      <c r="B2607" s="97" t="s">
        <v>5238</v>
      </c>
      <c r="C2607" s="98" t="s">
        <v>13</v>
      </c>
      <c r="D2607" s="99">
        <v>155.33000000000001</v>
      </c>
      <c r="E2607" s="99">
        <v>22.33</v>
      </c>
      <c r="F2607" s="99">
        <v>177.66</v>
      </c>
      <c r="G2607" s="91"/>
    </row>
    <row r="2608" spans="1:7" x14ac:dyDescent="0.25">
      <c r="A2608" s="96" t="s">
        <v>5239</v>
      </c>
      <c r="B2608" s="97" t="s">
        <v>5240</v>
      </c>
      <c r="C2608" s="98"/>
      <c r="D2608" s="99"/>
      <c r="E2608" s="99"/>
      <c r="F2608" s="99"/>
      <c r="G2608" s="91"/>
    </row>
    <row r="2609" spans="1:7" x14ac:dyDescent="0.25">
      <c r="A2609" s="96" t="s">
        <v>5241</v>
      </c>
      <c r="B2609" s="97" t="s">
        <v>5242</v>
      </c>
      <c r="C2609" s="98" t="s">
        <v>13</v>
      </c>
      <c r="D2609" s="99">
        <v>150.85</v>
      </c>
      <c r="E2609" s="99">
        <v>22.33</v>
      </c>
      <c r="F2609" s="99">
        <v>173.18</v>
      </c>
      <c r="G2609" s="91"/>
    </row>
    <row r="2610" spans="1:7" x14ac:dyDescent="0.25">
      <c r="A2610" s="96" t="s">
        <v>5243</v>
      </c>
      <c r="B2610" s="97" t="s">
        <v>5244</v>
      </c>
      <c r="C2610" s="98" t="s">
        <v>13</v>
      </c>
      <c r="D2610" s="99">
        <v>50.88</v>
      </c>
      <c r="E2610" s="99">
        <v>22.33</v>
      </c>
      <c r="F2610" s="99">
        <v>73.209999999999994</v>
      </c>
      <c r="G2610" s="91"/>
    </row>
    <row r="2611" spans="1:7" x14ac:dyDescent="0.25">
      <c r="A2611" s="96" t="s">
        <v>5245</v>
      </c>
      <c r="B2611" s="97" t="s">
        <v>5246</v>
      </c>
      <c r="C2611" s="98" t="s">
        <v>13</v>
      </c>
      <c r="D2611" s="99">
        <v>130.69999999999999</v>
      </c>
      <c r="E2611" s="99">
        <v>22.33</v>
      </c>
      <c r="F2611" s="99">
        <v>153.03</v>
      </c>
      <c r="G2611" s="91"/>
    </row>
    <row r="2612" spans="1:7" x14ac:dyDescent="0.25">
      <c r="A2612" s="96" t="s">
        <v>5247</v>
      </c>
      <c r="B2612" s="97" t="s">
        <v>5248</v>
      </c>
      <c r="C2612" s="98" t="s">
        <v>13</v>
      </c>
      <c r="D2612" s="99">
        <v>89.4</v>
      </c>
      <c r="E2612" s="99">
        <v>27.92</v>
      </c>
      <c r="F2612" s="99">
        <v>117.32</v>
      </c>
      <c r="G2612" s="91"/>
    </row>
    <row r="2613" spans="1:7" x14ac:dyDescent="0.25">
      <c r="A2613" s="96" t="s">
        <v>5249</v>
      </c>
      <c r="B2613" s="97" t="s">
        <v>5250</v>
      </c>
      <c r="C2613" s="98" t="s">
        <v>13</v>
      </c>
      <c r="D2613" s="99">
        <v>124.79</v>
      </c>
      <c r="E2613" s="99">
        <v>22.33</v>
      </c>
      <c r="F2613" s="99">
        <v>147.12</v>
      </c>
      <c r="G2613" s="91"/>
    </row>
    <row r="2614" spans="1:7" x14ac:dyDescent="0.25">
      <c r="A2614" s="96" t="s">
        <v>5251</v>
      </c>
      <c r="B2614" s="97" t="s">
        <v>5252</v>
      </c>
      <c r="C2614" s="98" t="s">
        <v>13</v>
      </c>
      <c r="D2614" s="99">
        <v>176</v>
      </c>
      <c r="E2614" s="99">
        <v>22.33</v>
      </c>
      <c r="F2614" s="99">
        <v>198.33</v>
      </c>
      <c r="G2614" s="91"/>
    </row>
    <row r="2615" spans="1:7" x14ac:dyDescent="0.25">
      <c r="A2615" s="96" t="s">
        <v>5253</v>
      </c>
      <c r="B2615" s="97" t="s">
        <v>5254</v>
      </c>
      <c r="C2615" s="98" t="s">
        <v>13</v>
      </c>
      <c r="D2615" s="99">
        <v>120.74</v>
      </c>
      <c r="E2615" s="99">
        <v>16.75</v>
      </c>
      <c r="F2615" s="99">
        <v>137.49</v>
      </c>
      <c r="G2615" s="91"/>
    </row>
    <row r="2616" spans="1:7" x14ac:dyDescent="0.25">
      <c r="A2616" s="96" t="s">
        <v>5255</v>
      </c>
      <c r="B2616" s="97" t="s">
        <v>5256</v>
      </c>
      <c r="C2616" s="98" t="s">
        <v>13</v>
      </c>
      <c r="D2616" s="99">
        <v>148.68</v>
      </c>
      <c r="E2616" s="99">
        <v>22.33</v>
      </c>
      <c r="F2616" s="99">
        <v>171.01</v>
      </c>
      <c r="G2616" s="91"/>
    </row>
    <row r="2617" spans="1:7" x14ac:dyDescent="0.25">
      <c r="A2617" s="96" t="s">
        <v>5257</v>
      </c>
      <c r="B2617" s="97" t="s">
        <v>5258</v>
      </c>
      <c r="C2617" s="98" t="s">
        <v>13</v>
      </c>
      <c r="D2617" s="99">
        <v>82.19</v>
      </c>
      <c r="E2617" s="99">
        <v>27.92</v>
      </c>
      <c r="F2617" s="99">
        <v>110.11</v>
      </c>
      <c r="G2617" s="91"/>
    </row>
    <row r="2618" spans="1:7" x14ac:dyDescent="0.25">
      <c r="A2618" s="96" t="s">
        <v>5259</v>
      </c>
      <c r="B2618" s="97" t="s">
        <v>5260</v>
      </c>
      <c r="C2618" s="98" t="s">
        <v>13</v>
      </c>
      <c r="D2618" s="99">
        <v>118.98</v>
      </c>
      <c r="E2618" s="99">
        <v>27.92</v>
      </c>
      <c r="F2618" s="99">
        <v>146.9</v>
      </c>
      <c r="G2618" s="91"/>
    </row>
    <row r="2619" spans="1:7" x14ac:dyDescent="0.25">
      <c r="A2619" s="96" t="s">
        <v>5261</v>
      </c>
      <c r="B2619" s="97" t="s">
        <v>5262</v>
      </c>
      <c r="C2619" s="98" t="s">
        <v>13</v>
      </c>
      <c r="D2619" s="99">
        <v>174.8</v>
      </c>
      <c r="E2619" s="99">
        <v>27.92</v>
      </c>
      <c r="F2619" s="99">
        <v>202.72</v>
      </c>
      <c r="G2619" s="91"/>
    </row>
    <row r="2620" spans="1:7" x14ac:dyDescent="0.25">
      <c r="A2620" s="96" t="s">
        <v>5263</v>
      </c>
      <c r="B2620" s="97" t="s">
        <v>5264</v>
      </c>
      <c r="C2620" s="98" t="s">
        <v>13</v>
      </c>
      <c r="D2620" s="99">
        <v>144.51</v>
      </c>
      <c r="E2620" s="99">
        <v>27.92</v>
      </c>
      <c r="F2620" s="99">
        <v>172.43</v>
      </c>
      <c r="G2620" s="91"/>
    </row>
    <row r="2621" spans="1:7" x14ac:dyDescent="0.25">
      <c r="A2621" s="96" t="s">
        <v>5265</v>
      </c>
      <c r="B2621" s="97" t="s">
        <v>5266</v>
      </c>
      <c r="C2621" s="98" t="s">
        <v>13</v>
      </c>
      <c r="D2621" s="99">
        <v>72.31</v>
      </c>
      <c r="E2621" s="99">
        <v>27.92</v>
      </c>
      <c r="F2621" s="99">
        <v>100.23</v>
      </c>
      <c r="G2621" s="91"/>
    </row>
    <row r="2622" spans="1:7" x14ac:dyDescent="0.25">
      <c r="A2622" s="96" t="s">
        <v>5267</v>
      </c>
      <c r="B2622" s="97" t="s">
        <v>5268</v>
      </c>
      <c r="C2622" s="98" t="s">
        <v>13</v>
      </c>
      <c r="D2622" s="99">
        <v>61.22</v>
      </c>
      <c r="E2622" s="99">
        <v>22.33</v>
      </c>
      <c r="F2622" s="99">
        <v>83.55</v>
      </c>
      <c r="G2622" s="91"/>
    </row>
    <row r="2623" spans="1:7" x14ac:dyDescent="0.25">
      <c r="A2623" s="96" t="s">
        <v>5269</v>
      </c>
      <c r="B2623" s="97" t="s">
        <v>5270</v>
      </c>
      <c r="C2623" s="98" t="s">
        <v>13</v>
      </c>
      <c r="D2623" s="99">
        <v>96.62</v>
      </c>
      <c r="E2623" s="99">
        <v>22.33</v>
      </c>
      <c r="F2623" s="99">
        <v>118.95</v>
      </c>
      <c r="G2623" s="91"/>
    </row>
    <row r="2624" spans="1:7" x14ac:dyDescent="0.25">
      <c r="A2624" s="96" t="s">
        <v>5271</v>
      </c>
      <c r="B2624" s="97" t="s">
        <v>5272</v>
      </c>
      <c r="C2624" s="98" t="s">
        <v>13</v>
      </c>
      <c r="D2624" s="99">
        <v>84.81</v>
      </c>
      <c r="E2624" s="99">
        <v>22.33</v>
      </c>
      <c r="F2624" s="99">
        <v>107.14</v>
      </c>
      <c r="G2624" s="91"/>
    </row>
    <row r="2625" spans="1:7" x14ac:dyDescent="0.25">
      <c r="A2625" s="96" t="s">
        <v>5273</v>
      </c>
      <c r="B2625" s="97" t="s">
        <v>5274</v>
      </c>
      <c r="C2625" s="98" t="s">
        <v>13</v>
      </c>
      <c r="D2625" s="99">
        <v>116.02</v>
      </c>
      <c r="E2625" s="99">
        <v>22.33</v>
      </c>
      <c r="F2625" s="99">
        <v>138.35</v>
      </c>
      <c r="G2625" s="91"/>
    </row>
    <row r="2626" spans="1:7" x14ac:dyDescent="0.25">
      <c r="A2626" s="96" t="s">
        <v>5275</v>
      </c>
      <c r="B2626" s="97" t="s">
        <v>5276</v>
      </c>
      <c r="C2626" s="98"/>
      <c r="D2626" s="99"/>
      <c r="E2626" s="99"/>
      <c r="F2626" s="99"/>
      <c r="G2626" s="91"/>
    </row>
    <row r="2627" spans="1:7" x14ac:dyDescent="0.25">
      <c r="A2627" s="96" t="s">
        <v>5277</v>
      </c>
      <c r="B2627" s="97" t="s">
        <v>5278</v>
      </c>
      <c r="C2627" s="98" t="s">
        <v>13</v>
      </c>
      <c r="D2627" s="99">
        <v>46.52</v>
      </c>
      <c r="E2627" s="99">
        <v>16.75</v>
      </c>
      <c r="F2627" s="99">
        <v>63.27</v>
      </c>
      <c r="G2627" s="91"/>
    </row>
    <row r="2628" spans="1:7" x14ac:dyDescent="0.25">
      <c r="A2628" s="96" t="s">
        <v>5279</v>
      </c>
      <c r="B2628" s="97" t="s">
        <v>5280</v>
      </c>
      <c r="C2628" s="98"/>
      <c r="D2628" s="99"/>
      <c r="E2628" s="99"/>
      <c r="F2628" s="99"/>
      <c r="G2628" s="91"/>
    </row>
    <row r="2629" spans="1:7" x14ac:dyDescent="0.25">
      <c r="A2629" s="96" t="s">
        <v>5281</v>
      </c>
      <c r="B2629" s="97" t="s">
        <v>5282</v>
      </c>
      <c r="C2629" s="98" t="s">
        <v>13</v>
      </c>
      <c r="D2629" s="99">
        <v>0.48</v>
      </c>
      <c r="E2629" s="99">
        <v>22.33</v>
      </c>
      <c r="F2629" s="99">
        <v>22.81</v>
      </c>
      <c r="G2629" s="91"/>
    </row>
    <row r="2630" spans="1:7" x14ac:dyDescent="0.25">
      <c r="A2630" s="96" t="s">
        <v>5283</v>
      </c>
      <c r="B2630" s="97" t="s">
        <v>5284</v>
      </c>
      <c r="C2630" s="98" t="s">
        <v>13</v>
      </c>
      <c r="D2630" s="99">
        <v>7.01</v>
      </c>
      <c r="E2630" s="99">
        <v>4.54</v>
      </c>
      <c r="F2630" s="99">
        <v>11.55</v>
      </c>
      <c r="G2630" s="91"/>
    </row>
    <row r="2631" spans="1:7" x14ac:dyDescent="0.25">
      <c r="A2631" s="96" t="s">
        <v>5285</v>
      </c>
      <c r="B2631" s="97" t="s">
        <v>5286</v>
      </c>
      <c r="C2631" s="98" t="s">
        <v>13</v>
      </c>
      <c r="D2631" s="99"/>
      <c r="E2631" s="99">
        <v>22.33</v>
      </c>
      <c r="F2631" s="99">
        <v>22.33</v>
      </c>
      <c r="G2631" s="91"/>
    </row>
    <row r="2632" spans="1:7" x14ac:dyDescent="0.25">
      <c r="A2632" s="96" t="s">
        <v>5287</v>
      </c>
      <c r="B2632" s="97" t="s">
        <v>5288</v>
      </c>
      <c r="C2632" s="98" t="s">
        <v>13</v>
      </c>
      <c r="D2632" s="99"/>
      <c r="E2632" s="99">
        <v>4.54</v>
      </c>
      <c r="F2632" s="99">
        <v>4.54</v>
      </c>
      <c r="G2632" s="91"/>
    </row>
    <row r="2633" spans="1:7" x14ac:dyDescent="0.25">
      <c r="A2633" s="96" t="s">
        <v>5289</v>
      </c>
      <c r="B2633" s="97" t="s">
        <v>5290</v>
      </c>
      <c r="C2633" s="98"/>
      <c r="D2633" s="99"/>
      <c r="E2633" s="99"/>
      <c r="F2633" s="99"/>
      <c r="G2633" s="91"/>
    </row>
    <row r="2634" spans="1:7" x14ac:dyDescent="0.25">
      <c r="A2634" s="96" t="s">
        <v>5291</v>
      </c>
      <c r="B2634" s="97" t="s">
        <v>5292</v>
      </c>
      <c r="C2634" s="98" t="s">
        <v>13</v>
      </c>
      <c r="D2634" s="99">
        <v>333.65</v>
      </c>
      <c r="E2634" s="99">
        <v>22.33</v>
      </c>
      <c r="F2634" s="99">
        <v>355.98</v>
      </c>
      <c r="G2634" s="91"/>
    </row>
    <row r="2635" spans="1:7" x14ac:dyDescent="0.25">
      <c r="A2635" s="96" t="s">
        <v>5293</v>
      </c>
      <c r="B2635" s="97" t="s">
        <v>5294</v>
      </c>
      <c r="C2635" s="98" t="s">
        <v>13</v>
      </c>
      <c r="D2635" s="99">
        <v>211.93</v>
      </c>
      <c r="E2635" s="99">
        <v>16.75</v>
      </c>
      <c r="F2635" s="99">
        <v>228.68</v>
      </c>
      <c r="G2635" s="91"/>
    </row>
    <row r="2636" spans="1:7" x14ac:dyDescent="0.25">
      <c r="A2636" s="96" t="s">
        <v>5295</v>
      </c>
      <c r="B2636" s="97" t="s">
        <v>5296</v>
      </c>
      <c r="C2636" s="98" t="s">
        <v>13</v>
      </c>
      <c r="D2636" s="99">
        <v>152.94999999999999</v>
      </c>
      <c r="E2636" s="99">
        <v>22.33</v>
      </c>
      <c r="F2636" s="99">
        <v>175.28</v>
      </c>
      <c r="G2636" s="91"/>
    </row>
    <row r="2637" spans="1:7" x14ac:dyDescent="0.25">
      <c r="A2637" s="96" t="s">
        <v>5297</v>
      </c>
      <c r="B2637" s="97" t="s">
        <v>5298</v>
      </c>
      <c r="C2637" s="98" t="s">
        <v>13</v>
      </c>
      <c r="D2637" s="99">
        <v>264.01</v>
      </c>
      <c r="E2637" s="99">
        <v>16.75</v>
      </c>
      <c r="F2637" s="99">
        <v>280.76</v>
      </c>
      <c r="G2637" s="91"/>
    </row>
    <row r="2638" spans="1:7" x14ac:dyDescent="0.25">
      <c r="A2638" s="100" t="s">
        <v>5299</v>
      </c>
      <c r="B2638" s="97" t="s">
        <v>5300</v>
      </c>
      <c r="C2638" s="98" t="s">
        <v>13</v>
      </c>
      <c r="D2638" s="99">
        <v>79.08</v>
      </c>
      <c r="E2638" s="99">
        <v>27.92</v>
      </c>
      <c r="F2638" s="99">
        <v>107</v>
      </c>
      <c r="G2638" s="91"/>
    </row>
    <row r="2639" spans="1:7" x14ac:dyDescent="0.25">
      <c r="A2639" s="96" t="s">
        <v>5301</v>
      </c>
      <c r="B2639" s="97" t="s">
        <v>5302</v>
      </c>
      <c r="C2639" s="98"/>
      <c r="D2639" s="99"/>
      <c r="E2639" s="99"/>
      <c r="F2639" s="99"/>
      <c r="G2639" s="91"/>
    </row>
    <row r="2640" spans="1:7" x14ac:dyDescent="0.25">
      <c r="A2640" s="96" t="s">
        <v>5303</v>
      </c>
      <c r="B2640" s="97" t="s">
        <v>5304</v>
      </c>
      <c r="C2640" s="98"/>
      <c r="D2640" s="99"/>
      <c r="E2640" s="99"/>
      <c r="F2640" s="99"/>
      <c r="G2640" s="91"/>
    </row>
    <row r="2641" spans="1:7" x14ac:dyDescent="0.25">
      <c r="A2641" s="96" t="s">
        <v>5305</v>
      </c>
      <c r="B2641" s="97" t="s">
        <v>5306</v>
      </c>
      <c r="C2641" s="98" t="s">
        <v>13</v>
      </c>
      <c r="D2641" s="99">
        <v>84.43</v>
      </c>
      <c r="E2641" s="99">
        <v>13.96</v>
      </c>
      <c r="F2641" s="99">
        <v>98.39</v>
      </c>
      <c r="G2641" s="91"/>
    </row>
    <row r="2642" spans="1:7" x14ac:dyDescent="0.25">
      <c r="A2642" s="96" t="s">
        <v>5307</v>
      </c>
      <c r="B2642" s="97" t="s">
        <v>5308</v>
      </c>
      <c r="C2642" s="98" t="s">
        <v>13</v>
      </c>
      <c r="D2642" s="99">
        <v>91.12</v>
      </c>
      <c r="E2642" s="99">
        <v>13.96</v>
      </c>
      <c r="F2642" s="99">
        <v>105.08</v>
      </c>
      <c r="G2642" s="91"/>
    </row>
    <row r="2643" spans="1:7" x14ac:dyDescent="0.25">
      <c r="A2643" s="96" t="s">
        <v>5309</v>
      </c>
      <c r="B2643" s="97" t="s">
        <v>5310</v>
      </c>
      <c r="C2643" s="98" t="s">
        <v>13</v>
      </c>
      <c r="D2643" s="99">
        <v>70.92</v>
      </c>
      <c r="E2643" s="99">
        <v>13.96</v>
      </c>
      <c r="F2643" s="99">
        <v>84.88</v>
      </c>
      <c r="G2643" s="91"/>
    </row>
    <row r="2644" spans="1:7" x14ac:dyDescent="0.25">
      <c r="A2644" s="96" t="s">
        <v>5311</v>
      </c>
      <c r="B2644" s="97" t="s">
        <v>5312</v>
      </c>
      <c r="C2644" s="98" t="s">
        <v>13</v>
      </c>
      <c r="D2644" s="99">
        <v>47.76</v>
      </c>
      <c r="E2644" s="99">
        <v>13.96</v>
      </c>
      <c r="F2644" s="99">
        <v>61.72</v>
      </c>
      <c r="G2644" s="91"/>
    </row>
    <row r="2645" spans="1:7" x14ac:dyDescent="0.25">
      <c r="A2645" s="96" t="s">
        <v>5313</v>
      </c>
      <c r="B2645" s="97" t="s">
        <v>5314</v>
      </c>
      <c r="C2645" s="98" t="s">
        <v>13</v>
      </c>
      <c r="D2645" s="99">
        <v>4.28</v>
      </c>
      <c r="E2645" s="99">
        <v>13.96</v>
      </c>
      <c r="F2645" s="99">
        <v>18.239999999999998</v>
      </c>
      <c r="G2645" s="91"/>
    </row>
    <row r="2646" spans="1:7" x14ac:dyDescent="0.25">
      <c r="A2646" s="96" t="s">
        <v>5315</v>
      </c>
      <c r="B2646" s="97" t="s">
        <v>5316</v>
      </c>
      <c r="C2646" s="98" t="s">
        <v>13</v>
      </c>
      <c r="D2646" s="99">
        <v>29.55</v>
      </c>
      <c r="E2646" s="99">
        <v>13.96</v>
      </c>
      <c r="F2646" s="99">
        <v>43.51</v>
      </c>
      <c r="G2646" s="91"/>
    </row>
    <row r="2647" spans="1:7" x14ac:dyDescent="0.25">
      <c r="A2647" s="96" t="s">
        <v>5317</v>
      </c>
      <c r="B2647" s="97" t="s">
        <v>5318</v>
      </c>
      <c r="C2647" s="98" t="s">
        <v>13</v>
      </c>
      <c r="D2647" s="99">
        <v>9.44</v>
      </c>
      <c r="E2647" s="99">
        <v>13.96</v>
      </c>
      <c r="F2647" s="99">
        <v>23.4</v>
      </c>
      <c r="G2647" s="91"/>
    </row>
    <row r="2648" spans="1:7" x14ac:dyDescent="0.25">
      <c r="A2648" s="96" t="s">
        <v>5319</v>
      </c>
      <c r="B2648" s="97" t="s">
        <v>5320</v>
      </c>
      <c r="C2648" s="98" t="s">
        <v>13</v>
      </c>
      <c r="D2648" s="99">
        <v>13.52</v>
      </c>
      <c r="E2648" s="99">
        <v>13.96</v>
      </c>
      <c r="F2648" s="99">
        <v>27.48</v>
      </c>
      <c r="G2648" s="91"/>
    </row>
    <row r="2649" spans="1:7" x14ac:dyDescent="0.25">
      <c r="A2649" s="96" t="s">
        <v>5321</v>
      </c>
      <c r="B2649" s="97" t="s">
        <v>5322</v>
      </c>
      <c r="C2649" s="98"/>
      <c r="D2649" s="99"/>
      <c r="E2649" s="99"/>
      <c r="F2649" s="99"/>
      <c r="G2649" s="91"/>
    </row>
    <row r="2650" spans="1:7" x14ac:dyDescent="0.25">
      <c r="A2650" s="96" t="s">
        <v>5323</v>
      </c>
      <c r="B2650" s="97" t="s">
        <v>5324</v>
      </c>
      <c r="C2650" s="98" t="s">
        <v>13</v>
      </c>
      <c r="D2650" s="99">
        <v>6.16</v>
      </c>
      <c r="E2650" s="99">
        <v>13.96</v>
      </c>
      <c r="F2650" s="99">
        <v>20.12</v>
      </c>
      <c r="G2650" s="91"/>
    </row>
    <row r="2651" spans="1:7" x14ac:dyDescent="0.25">
      <c r="A2651" s="96" t="s">
        <v>5325</v>
      </c>
      <c r="B2651" s="97" t="s">
        <v>5326</v>
      </c>
      <c r="C2651" s="98" t="s">
        <v>13</v>
      </c>
      <c r="D2651" s="99">
        <v>17.25</v>
      </c>
      <c r="E2651" s="99">
        <v>13.96</v>
      </c>
      <c r="F2651" s="99">
        <v>31.21</v>
      </c>
      <c r="G2651" s="91"/>
    </row>
    <row r="2652" spans="1:7" x14ac:dyDescent="0.25">
      <c r="A2652" s="96" t="s">
        <v>5327</v>
      </c>
      <c r="B2652" s="97" t="s">
        <v>5328</v>
      </c>
      <c r="C2652" s="98" t="s">
        <v>13</v>
      </c>
      <c r="D2652" s="99">
        <v>5.85</v>
      </c>
      <c r="E2652" s="99">
        <v>13.96</v>
      </c>
      <c r="F2652" s="99">
        <v>19.809999999999999</v>
      </c>
      <c r="G2652" s="91"/>
    </row>
    <row r="2653" spans="1:7" x14ac:dyDescent="0.25">
      <c r="A2653" s="96" t="s">
        <v>5329</v>
      </c>
      <c r="B2653" s="97" t="s">
        <v>5330</v>
      </c>
      <c r="C2653" s="98" t="s">
        <v>13</v>
      </c>
      <c r="D2653" s="99">
        <v>8.99</v>
      </c>
      <c r="E2653" s="99">
        <v>13.96</v>
      </c>
      <c r="F2653" s="99">
        <v>22.95</v>
      </c>
      <c r="G2653" s="91"/>
    </row>
    <row r="2654" spans="1:7" x14ac:dyDescent="0.25">
      <c r="A2654" s="96" t="s">
        <v>5331</v>
      </c>
      <c r="B2654" s="97" t="s">
        <v>5332</v>
      </c>
      <c r="C2654" s="98" t="s">
        <v>13</v>
      </c>
      <c r="D2654" s="99">
        <v>14.7</v>
      </c>
      <c r="E2654" s="99">
        <v>13.96</v>
      </c>
      <c r="F2654" s="99">
        <v>28.66</v>
      </c>
      <c r="G2654" s="91"/>
    </row>
    <row r="2655" spans="1:7" x14ac:dyDescent="0.25">
      <c r="A2655" s="96" t="s">
        <v>5333</v>
      </c>
      <c r="B2655" s="97" t="s">
        <v>5334</v>
      </c>
      <c r="C2655" s="98" t="s">
        <v>13</v>
      </c>
      <c r="D2655" s="99">
        <v>18.760000000000002</v>
      </c>
      <c r="E2655" s="99">
        <v>13.96</v>
      </c>
      <c r="F2655" s="99">
        <v>32.72</v>
      </c>
      <c r="G2655" s="91"/>
    </row>
    <row r="2656" spans="1:7" x14ac:dyDescent="0.25">
      <c r="A2656" s="96" t="s">
        <v>5335</v>
      </c>
      <c r="B2656" s="97" t="s">
        <v>5336</v>
      </c>
      <c r="C2656" s="98"/>
      <c r="D2656" s="99"/>
      <c r="E2656" s="99"/>
      <c r="F2656" s="99"/>
      <c r="G2656" s="91"/>
    </row>
    <row r="2657" spans="1:7" x14ac:dyDescent="0.25">
      <c r="A2657" s="96" t="s">
        <v>5337</v>
      </c>
      <c r="B2657" s="97" t="s">
        <v>5338</v>
      </c>
      <c r="C2657" s="98" t="s">
        <v>13</v>
      </c>
      <c r="D2657" s="99">
        <v>11.27</v>
      </c>
      <c r="E2657" s="99">
        <v>13.96</v>
      </c>
      <c r="F2657" s="99">
        <v>25.23</v>
      </c>
      <c r="G2657" s="91"/>
    </row>
    <row r="2658" spans="1:7" x14ac:dyDescent="0.25">
      <c r="A2658" s="96" t="s">
        <v>5339</v>
      </c>
      <c r="B2658" s="97" t="s">
        <v>5340</v>
      </c>
      <c r="C2658" s="98" t="s">
        <v>13</v>
      </c>
      <c r="D2658" s="99">
        <v>17.13</v>
      </c>
      <c r="E2658" s="99">
        <v>13.96</v>
      </c>
      <c r="F2658" s="99">
        <v>31.09</v>
      </c>
      <c r="G2658" s="91"/>
    </row>
    <row r="2659" spans="1:7" x14ac:dyDescent="0.25">
      <c r="A2659" s="96" t="s">
        <v>5341</v>
      </c>
      <c r="B2659" s="97" t="s">
        <v>5342</v>
      </c>
      <c r="C2659" s="98" t="s">
        <v>13</v>
      </c>
      <c r="D2659" s="99">
        <v>15.28</v>
      </c>
      <c r="E2659" s="99">
        <v>13.96</v>
      </c>
      <c r="F2659" s="99">
        <v>29.24</v>
      </c>
      <c r="G2659" s="91"/>
    </row>
    <row r="2660" spans="1:7" x14ac:dyDescent="0.25">
      <c r="A2660" s="96" t="s">
        <v>5343</v>
      </c>
      <c r="B2660" s="97" t="s">
        <v>5344</v>
      </c>
      <c r="C2660" s="98" t="s">
        <v>13</v>
      </c>
      <c r="D2660" s="99">
        <v>19.559999999999999</v>
      </c>
      <c r="E2660" s="99">
        <v>13.96</v>
      </c>
      <c r="F2660" s="99">
        <v>33.520000000000003</v>
      </c>
      <c r="G2660" s="91"/>
    </row>
    <row r="2661" spans="1:7" x14ac:dyDescent="0.25">
      <c r="A2661" s="96" t="s">
        <v>5345</v>
      </c>
      <c r="B2661" s="97" t="s">
        <v>5346</v>
      </c>
      <c r="C2661" s="98"/>
      <c r="D2661" s="99"/>
      <c r="E2661" s="99"/>
      <c r="F2661" s="99"/>
      <c r="G2661" s="91"/>
    </row>
    <row r="2662" spans="1:7" x14ac:dyDescent="0.25">
      <c r="A2662" s="96" t="s">
        <v>5347</v>
      </c>
      <c r="B2662" s="97" t="s">
        <v>5348</v>
      </c>
      <c r="C2662" s="98" t="s">
        <v>13</v>
      </c>
      <c r="D2662" s="99">
        <v>12.93</v>
      </c>
      <c r="E2662" s="99">
        <v>13.96</v>
      </c>
      <c r="F2662" s="99">
        <v>26.89</v>
      </c>
      <c r="G2662" s="91"/>
    </row>
    <row r="2663" spans="1:7" x14ac:dyDescent="0.25">
      <c r="A2663" s="96" t="s">
        <v>5349</v>
      </c>
      <c r="B2663" s="97" t="s">
        <v>5350</v>
      </c>
      <c r="C2663" s="98" t="s">
        <v>13</v>
      </c>
      <c r="D2663" s="99">
        <v>11.66</v>
      </c>
      <c r="E2663" s="99">
        <v>13.96</v>
      </c>
      <c r="F2663" s="99">
        <v>25.62</v>
      </c>
      <c r="G2663" s="91"/>
    </row>
    <row r="2664" spans="1:7" x14ac:dyDescent="0.25">
      <c r="A2664" s="96" t="s">
        <v>5351</v>
      </c>
      <c r="B2664" s="97" t="s">
        <v>5352</v>
      </c>
      <c r="C2664" s="98" t="s">
        <v>13</v>
      </c>
      <c r="D2664" s="99">
        <v>53.56</v>
      </c>
      <c r="E2664" s="99">
        <v>13.96</v>
      </c>
      <c r="F2664" s="99">
        <v>67.52</v>
      </c>
      <c r="G2664" s="91"/>
    </row>
    <row r="2665" spans="1:7" x14ac:dyDescent="0.25">
      <c r="A2665" s="96" t="s">
        <v>5353</v>
      </c>
      <c r="B2665" s="97" t="s">
        <v>5354</v>
      </c>
      <c r="C2665" s="98" t="s">
        <v>13</v>
      </c>
      <c r="D2665" s="99">
        <v>145.81</v>
      </c>
      <c r="E2665" s="99">
        <v>16.75</v>
      </c>
      <c r="F2665" s="99">
        <v>162.56</v>
      </c>
      <c r="G2665" s="91"/>
    </row>
    <row r="2666" spans="1:7" x14ac:dyDescent="0.25">
      <c r="A2666" s="96" t="s">
        <v>5355</v>
      </c>
      <c r="B2666" s="97" t="s">
        <v>5356</v>
      </c>
      <c r="C2666" s="98" t="s">
        <v>123</v>
      </c>
      <c r="D2666" s="99">
        <v>70.28</v>
      </c>
      <c r="E2666" s="99">
        <v>16.75</v>
      </c>
      <c r="F2666" s="99">
        <v>87.03</v>
      </c>
      <c r="G2666" s="91"/>
    </row>
    <row r="2667" spans="1:7" x14ac:dyDescent="0.25">
      <c r="A2667" s="96" t="s">
        <v>5357</v>
      </c>
      <c r="B2667" s="97" t="s">
        <v>5358</v>
      </c>
      <c r="C2667" s="98" t="s">
        <v>13</v>
      </c>
      <c r="D2667" s="99">
        <v>17.87</v>
      </c>
      <c r="E2667" s="99">
        <v>13.96</v>
      </c>
      <c r="F2667" s="99">
        <v>31.83</v>
      </c>
      <c r="G2667" s="91"/>
    </row>
    <row r="2668" spans="1:7" x14ac:dyDescent="0.25">
      <c r="A2668" s="96" t="s">
        <v>5359</v>
      </c>
      <c r="B2668" s="97" t="s">
        <v>5360</v>
      </c>
      <c r="C2668" s="98" t="s">
        <v>13</v>
      </c>
      <c r="D2668" s="99">
        <v>28.87</v>
      </c>
      <c r="E2668" s="99">
        <v>13.96</v>
      </c>
      <c r="F2668" s="99">
        <v>42.83</v>
      </c>
      <c r="G2668" s="91"/>
    </row>
    <row r="2669" spans="1:7" x14ac:dyDescent="0.25">
      <c r="A2669" s="96" t="s">
        <v>5361</v>
      </c>
      <c r="B2669" s="97" t="s">
        <v>5362</v>
      </c>
      <c r="C2669" s="98"/>
      <c r="D2669" s="99"/>
      <c r="E2669" s="99"/>
      <c r="F2669" s="99"/>
      <c r="G2669" s="91"/>
    </row>
    <row r="2670" spans="1:7" x14ac:dyDescent="0.25">
      <c r="A2670" s="96" t="s">
        <v>5363</v>
      </c>
      <c r="B2670" s="97" t="s">
        <v>5364</v>
      </c>
      <c r="C2670" s="98" t="s">
        <v>13</v>
      </c>
      <c r="D2670" s="99">
        <v>36.35</v>
      </c>
      <c r="E2670" s="99">
        <v>13.96</v>
      </c>
      <c r="F2670" s="99">
        <v>50.31</v>
      </c>
      <c r="G2670" s="91"/>
    </row>
    <row r="2671" spans="1:7" x14ac:dyDescent="0.25">
      <c r="A2671" s="96" t="s">
        <v>5365</v>
      </c>
      <c r="B2671" s="97" t="s">
        <v>5366</v>
      </c>
      <c r="C2671" s="98" t="s">
        <v>13</v>
      </c>
      <c r="D2671" s="99">
        <v>14.69</v>
      </c>
      <c r="E2671" s="99">
        <v>13.96</v>
      </c>
      <c r="F2671" s="99">
        <v>28.65</v>
      </c>
      <c r="G2671" s="91"/>
    </row>
    <row r="2672" spans="1:7" x14ac:dyDescent="0.25">
      <c r="A2672" s="96" t="s">
        <v>5367</v>
      </c>
      <c r="B2672" s="97" t="s">
        <v>5368</v>
      </c>
      <c r="C2672" s="98" t="s">
        <v>13</v>
      </c>
      <c r="D2672" s="99">
        <v>82.53</v>
      </c>
      <c r="E2672" s="99">
        <v>13.96</v>
      </c>
      <c r="F2672" s="99">
        <v>96.49</v>
      </c>
      <c r="G2672" s="91"/>
    </row>
    <row r="2673" spans="1:7" x14ac:dyDescent="0.25">
      <c r="A2673" s="96" t="s">
        <v>5369</v>
      </c>
      <c r="B2673" s="97" t="s">
        <v>5370</v>
      </c>
      <c r="C2673" s="98" t="s">
        <v>13</v>
      </c>
      <c r="D2673" s="99">
        <v>67.45</v>
      </c>
      <c r="E2673" s="99">
        <v>13.96</v>
      </c>
      <c r="F2673" s="99">
        <v>81.41</v>
      </c>
      <c r="G2673" s="91"/>
    </row>
    <row r="2674" spans="1:7" x14ac:dyDescent="0.25">
      <c r="A2674" s="96" t="s">
        <v>5371</v>
      </c>
      <c r="B2674" s="97" t="s">
        <v>5372</v>
      </c>
      <c r="C2674" s="98" t="s">
        <v>13</v>
      </c>
      <c r="D2674" s="99">
        <v>143.97999999999999</v>
      </c>
      <c r="E2674" s="99">
        <v>13.96</v>
      </c>
      <c r="F2674" s="99">
        <v>157.94</v>
      </c>
      <c r="G2674" s="91"/>
    </row>
    <row r="2675" spans="1:7" x14ac:dyDescent="0.25">
      <c r="A2675" s="96" t="s">
        <v>5373</v>
      </c>
      <c r="B2675" s="97" t="s">
        <v>5374</v>
      </c>
      <c r="C2675" s="98" t="s">
        <v>13</v>
      </c>
      <c r="D2675" s="99">
        <v>19.82</v>
      </c>
      <c r="E2675" s="99">
        <v>55.83</v>
      </c>
      <c r="F2675" s="99">
        <v>75.650000000000006</v>
      </c>
      <c r="G2675" s="91"/>
    </row>
    <row r="2676" spans="1:7" x14ac:dyDescent="0.25">
      <c r="A2676" s="96" t="s">
        <v>5375</v>
      </c>
      <c r="B2676" s="97" t="s">
        <v>5376</v>
      </c>
      <c r="C2676" s="98" t="s">
        <v>13</v>
      </c>
      <c r="D2676" s="99">
        <v>20.37</v>
      </c>
      <c r="E2676" s="99">
        <v>5.58</v>
      </c>
      <c r="F2676" s="99">
        <v>25.95</v>
      </c>
      <c r="G2676" s="91"/>
    </row>
    <row r="2677" spans="1:7" x14ac:dyDescent="0.25">
      <c r="A2677" s="96" t="s">
        <v>5377</v>
      </c>
      <c r="B2677" s="97" t="s">
        <v>5378</v>
      </c>
      <c r="C2677" s="98" t="s">
        <v>13</v>
      </c>
      <c r="D2677" s="99">
        <v>26.04</v>
      </c>
      <c r="E2677" s="99">
        <v>5.58</v>
      </c>
      <c r="F2677" s="99">
        <v>31.62</v>
      </c>
      <c r="G2677" s="91"/>
    </row>
    <row r="2678" spans="1:7" x14ac:dyDescent="0.25">
      <c r="A2678" s="96" t="s">
        <v>5379</v>
      </c>
      <c r="B2678" s="97" t="s">
        <v>5380</v>
      </c>
      <c r="C2678" s="98" t="s">
        <v>13</v>
      </c>
      <c r="D2678" s="99">
        <v>17.38</v>
      </c>
      <c r="E2678" s="99">
        <v>5.58</v>
      </c>
      <c r="F2678" s="99">
        <v>22.96</v>
      </c>
      <c r="G2678" s="91"/>
    </row>
    <row r="2679" spans="1:7" x14ac:dyDescent="0.25">
      <c r="A2679" s="96" t="s">
        <v>5381</v>
      </c>
      <c r="B2679" s="97" t="s">
        <v>5382</v>
      </c>
      <c r="C2679" s="98" t="s">
        <v>13</v>
      </c>
      <c r="D2679" s="99">
        <v>3.82</v>
      </c>
      <c r="E2679" s="99">
        <v>5.58</v>
      </c>
      <c r="F2679" s="99">
        <v>9.4</v>
      </c>
      <c r="G2679" s="91"/>
    </row>
    <row r="2680" spans="1:7" x14ac:dyDescent="0.25">
      <c r="A2680" s="96" t="s">
        <v>5383</v>
      </c>
      <c r="B2680" s="97" t="s">
        <v>5384</v>
      </c>
      <c r="C2680" s="98" t="s">
        <v>123</v>
      </c>
      <c r="D2680" s="99">
        <v>13.2</v>
      </c>
      <c r="E2680" s="99">
        <v>22.33</v>
      </c>
      <c r="F2680" s="99">
        <v>35.53</v>
      </c>
      <c r="G2680" s="91"/>
    </row>
    <row r="2681" spans="1:7" x14ac:dyDescent="0.25">
      <c r="A2681" s="96" t="s">
        <v>5385</v>
      </c>
      <c r="B2681" s="97" t="s">
        <v>5386</v>
      </c>
      <c r="C2681" s="98" t="s">
        <v>13</v>
      </c>
      <c r="D2681" s="99">
        <v>20.58</v>
      </c>
      <c r="E2681" s="99">
        <v>13.96</v>
      </c>
      <c r="F2681" s="99">
        <v>34.54</v>
      </c>
      <c r="G2681" s="91"/>
    </row>
    <row r="2682" spans="1:7" x14ac:dyDescent="0.25">
      <c r="A2682" s="96" t="s">
        <v>5387</v>
      </c>
      <c r="B2682" s="97" t="s">
        <v>5388</v>
      </c>
      <c r="C2682" s="98" t="s">
        <v>13</v>
      </c>
      <c r="D2682" s="99">
        <v>285.63</v>
      </c>
      <c r="E2682" s="99">
        <v>27.92</v>
      </c>
      <c r="F2682" s="99">
        <v>313.55</v>
      </c>
      <c r="G2682" s="91"/>
    </row>
    <row r="2683" spans="1:7" x14ac:dyDescent="0.25">
      <c r="A2683" s="96" t="s">
        <v>5389</v>
      </c>
      <c r="B2683" s="97" t="s">
        <v>5390</v>
      </c>
      <c r="C2683" s="98" t="s">
        <v>13</v>
      </c>
      <c r="D2683" s="99">
        <v>182.18</v>
      </c>
      <c r="E2683" s="99">
        <v>27.92</v>
      </c>
      <c r="F2683" s="99">
        <v>210.1</v>
      </c>
      <c r="G2683" s="91"/>
    </row>
    <row r="2684" spans="1:7" x14ac:dyDescent="0.25">
      <c r="A2684" s="96" t="s">
        <v>5391</v>
      </c>
      <c r="B2684" s="97" t="s">
        <v>5392</v>
      </c>
      <c r="C2684" s="98" t="s">
        <v>13</v>
      </c>
      <c r="D2684" s="99">
        <v>174.1</v>
      </c>
      <c r="E2684" s="99">
        <v>27.92</v>
      </c>
      <c r="F2684" s="99">
        <v>202.02</v>
      </c>
      <c r="G2684" s="91"/>
    </row>
    <row r="2685" spans="1:7" x14ac:dyDescent="0.25">
      <c r="A2685" s="96" t="s">
        <v>5393</v>
      </c>
      <c r="B2685" s="97" t="s">
        <v>5394</v>
      </c>
      <c r="C2685" s="98" t="s">
        <v>13</v>
      </c>
      <c r="D2685" s="99">
        <v>50.1</v>
      </c>
      <c r="E2685" s="99">
        <v>13.96</v>
      </c>
      <c r="F2685" s="99">
        <v>64.06</v>
      </c>
      <c r="G2685" s="91"/>
    </row>
    <row r="2686" spans="1:7" x14ac:dyDescent="0.25">
      <c r="A2686" s="96" t="s">
        <v>5395</v>
      </c>
      <c r="B2686" s="97" t="s">
        <v>5396</v>
      </c>
      <c r="C2686" s="98" t="s">
        <v>13</v>
      </c>
      <c r="D2686" s="99">
        <v>2.71</v>
      </c>
      <c r="E2686" s="99">
        <v>11.16</v>
      </c>
      <c r="F2686" s="99">
        <v>13.87</v>
      </c>
      <c r="G2686" s="91"/>
    </row>
    <row r="2687" spans="1:7" x14ac:dyDescent="0.25">
      <c r="A2687" s="96" t="s">
        <v>5397</v>
      </c>
      <c r="B2687" s="97" t="s">
        <v>5398</v>
      </c>
      <c r="C2687" s="98" t="s">
        <v>13</v>
      </c>
      <c r="D2687" s="99">
        <v>10.81</v>
      </c>
      <c r="E2687" s="99">
        <v>13.96</v>
      </c>
      <c r="F2687" s="99">
        <v>24.77</v>
      </c>
      <c r="G2687" s="91"/>
    </row>
    <row r="2688" spans="1:7" x14ac:dyDescent="0.25">
      <c r="A2688" s="96" t="s">
        <v>5399</v>
      </c>
      <c r="B2688" s="97" t="s">
        <v>5400</v>
      </c>
      <c r="C2688" s="98" t="s">
        <v>123</v>
      </c>
      <c r="D2688" s="99">
        <v>19.88</v>
      </c>
      <c r="E2688" s="99">
        <v>27.92</v>
      </c>
      <c r="F2688" s="99">
        <v>47.8</v>
      </c>
      <c r="G2688" s="91"/>
    </row>
    <row r="2689" spans="1:7" x14ac:dyDescent="0.25">
      <c r="A2689" s="96" t="s">
        <v>5401</v>
      </c>
      <c r="B2689" s="97" t="s">
        <v>5402</v>
      </c>
      <c r="C2689" s="98" t="s">
        <v>13</v>
      </c>
      <c r="D2689" s="99">
        <v>10.14</v>
      </c>
      <c r="E2689" s="99">
        <v>13.96</v>
      </c>
      <c r="F2689" s="99">
        <v>24.1</v>
      </c>
      <c r="G2689" s="91"/>
    </row>
    <row r="2690" spans="1:7" x14ac:dyDescent="0.25">
      <c r="A2690" s="96" t="s">
        <v>5403</v>
      </c>
      <c r="B2690" s="97" t="s">
        <v>5404</v>
      </c>
      <c r="C2690" s="98" t="s">
        <v>13</v>
      </c>
      <c r="D2690" s="99">
        <v>51.16</v>
      </c>
      <c r="E2690" s="99">
        <v>11.16</v>
      </c>
      <c r="F2690" s="99">
        <v>62.32</v>
      </c>
      <c r="G2690" s="91"/>
    </row>
    <row r="2691" spans="1:7" x14ac:dyDescent="0.25">
      <c r="A2691" s="96" t="s">
        <v>5405</v>
      </c>
      <c r="B2691" s="97" t="s">
        <v>5406</v>
      </c>
      <c r="C2691" s="98" t="s">
        <v>13</v>
      </c>
      <c r="D2691" s="99">
        <v>5.38</v>
      </c>
      <c r="E2691" s="99">
        <v>13.96</v>
      </c>
      <c r="F2691" s="99">
        <v>19.34</v>
      </c>
      <c r="G2691" s="91"/>
    </row>
    <row r="2692" spans="1:7" x14ac:dyDescent="0.25">
      <c r="A2692" s="96" t="s">
        <v>5407</v>
      </c>
      <c r="B2692" s="97" t="s">
        <v>5408</v>
      </c>
      <c r="C2692" s="98" t="s">
        <v>13</v>
      </c>
      <c r="D2692" s="99">
        <v>48.17</v>
      </c>
      <c r="E2692" s="99">
        <v>2.8</v>
      </c>
      <c r="F2692" s="99">
        <v>50.97</v>
      </c>
      <c r="G2692" s="91"/>
    </row>
    <row r="2693" spans="1:7" x14ac:dyDescent="0.25">
      <c r="A2693" s="96" t="s">
        <v>5409</v>
      </c>
      <c r="B2693" s="97" t="s">
        <v>5410</v>
      </c>
      <c r="C2693" s="98" t="s">
        <v>13</v>
      </c>
      <c r="D2693" s="99">
        <v>17.89</v>
      </c>
      <c r="E2693" s="99">
        <v>13.96</v>
      </c>
      <c r="F2693" s="99">
        <v>31.85</v>
      </c>
      <c r="G2693" s="91"/>
    </row>
    <row r="2694" spans="1:7" x14ac:dyDescent="0.25">
      <c r="A2694" s="96" t="s">
        <v>5411</v>
      </c>
      <c r="B2694" s="97" t="s">
        <v>5412</v>
      </c>
      <c r="C2694" s="98" t="s">
        <v>13</v>
      </c>
      <c r="D2694" s="99">
        <v>31.05</v>
      </c>
      <c r="E2694" s="99">
        <v>13.96</v>
      </c>
      <c r="F2694" s="99">
        <v>45.01</v>
      </c>
      <c r="G2694" s="91"/>
    </row>
    <row r="2695" spans="1:7" x14ac:dyDescent="0.25">
      <c r="A2695" s="96" t="s">
        <v>5413</v>
      </c>
      <c r="B2695" s="97" t="s">
        <v>5414</v>
      </c>
      <c r="C2695" s="98" t="s">
        <v>13</v>
      </c>
      <c r="D2695" s="99">
        <v>54.3</v>
      </c>
      <c r="E2695" s="99">
        <v>13.96</v>
      </c>
      <c r="F2695" s="99">
        <v>68.260000000000005</v>
      </c>
      <c r="G2695" s="91"/>
    </row>
    <row r="2696" spans="1:7" x14ac:dyDescent="0.25">
      <c r="A2696" s="96" t="s">
        <v>5415</v>
      </c>
      <c r="B2696" s="97" t="s">
        <v>5416</v>
      </c>
      <c r="C2696" s="98" t="s">
        <v>123</v>
      </c>
      <c r="D2696" s="99">
        <v>201.03</v>
      </c>
      <c r="E2696" s="99">
        <v>27.92</v>
      </c>
      <c r="F2696" s="99">
        <v>228.95</v>
      </c>
      <c r="G2696" s="91"/>
    </row>
    <row r="2697" spans="1:7" x14ac:dyDescent="0.25">
      <c r="A2697" s="96" t="s">
        <v>5417</v>
      </c>
      <c r="B2697" s="97" t="s">
        <v>5418</v>
      </c>
      <c r="C2697" s="98" t="s">
        <v>13</v>
      </c>
      <c r="D2697" s="99">
        <v>427.69</v>
      </c>
      <c r="E2697" s="99">
        <v>55.83</v>
      </c>
      <c r="F2697" s="99">
        <v>483.52</v>
      </c>
      <c r="G2697" s="91"/>
    </row>
    <row r="2698" spans="1:7" x14ac:dyDescent="0.25">
      <c r="A2698" s="96" t="s">
        <v>5419</v>
      </c>
      <c r="B2698" s="97" t="s">
        <v>5420</v>
      </c>
      <c r="C2698" s="98" t="s">
        <v>13</v>
      </c>
      <c r="D2698" s="99">
        <v>290.31</v>
      </c>
      <c r="E2698" s="99">
        <v>55.83</v>
      </c>
      <c r="F2698" s="99">
        <v>346.14</v>
      </c>
      <c r="G2698" s="91"/>
    </row>
    <row r="2699" spans="1:7" x14ac:dyDescent="0.25">
      <c r="A2699" s="96" t="s">
        <v>5421</v>
      </c>
      <c r="B2699" s="97" t="s">
        <v>5422</v>
      </c>
      <c r="C2699" s="98" t="s">
        <v>13</v>
      </c>
      <c r="D2699" s="99">
        <v>1.08</v>
      </c>
      <c r="E2699" s="99">
        <v>2.27</v>
      </c>
      <c r="F2699" s="99">
        <v>3.35</v>
      </c>
      <c r="G2699" s="91"/>
    </row>
    <row r="2700" spans="1:7" x14ac:dyDescent="0.25">
      <c r="A2700" s="96" t="s">
        <v>5423</v>
      </c>
      <c r="B2700" s="97" t="s">
        <v>5424</v>
      </c>
      <c r="C2700" s="98" t="s">
        <v>13</v>
      </c>
      <c r="D2700" s="99">
        <v>7.81</v>
      </c>
      <c r="E2700" s="99">
        <v>13.96</v>
      </c>
      <c r="F2700" s="99">
        <v>21.77</v>
      </c>
      <c r="G2700" s="91"/>
    </row>
    <row r="2701" spans="1:7" x14ac:dyDescent="0.25">
      <c r="A2701" s="96" t="s">
        <v>5425</v>
      </c>
      <c r="B2701" s="97" t="s">
        <v>5426</v>
      </c>
      <c r="C2701" s="98" t="s">
        <v>123</v>
      </c>
      <c r="D2701" s="99">
        <v>9.36</v>
      </c>
      <c r="E2701" s="99">
        <v>27.92</v>
      </c>
      <c r="F2701" s="99">
        <v>37.28</v>
      </c>
      <c r="G2701" s="91"/>
    </row>
    <row r="2702" spans="1:7" x14ac:dyDescent="0.25">
      <c r="A2702" s="96" t="s">
        <v>5427</v>
      </c>
      <c r="B2702" s="97" t="s">
        <v>5428</v>
      </c>
      <c r="C2702" s="98" t="s">
        <v>13</v>
      </c>
      <c r="D2702" s="99">
        <v>16.39</v>
      </c>
      <c r="E2702" s="99">
        <v>5.58</v>
      </c>
      <c r="F2702" s="99">
        <v>21.97</v>
      </c>
      <c r="G2702" s="91"/>
    </row>
    <row r="2703" spans="1:7" x14ac:dyDescent="0.25">
      <c r="A2703" s="96" t="s">
        <v>5429</v>
      </c>
      <c r="B2703" s="97" t="s">
        <v>5430</v>
      </c>
      <c r="C2703" s="98" t="s">
        <v>13</v>
      </c>
      <c r="D2703" s="99">
        <v>7.66</v>
      </c>
      <c r="E2703" s="99">
        <v>13.96</v>
      </c>
      <c r="F2703" s="99">
        <v>21.62</v>
      </c>
      <c r="G2703" s="91"/>
    </row>
    <row r="2704" spans="1:7" x14ac:dyDescent="0.25">
      <c r="A2704" s="96" t="s">
        <v>5431</v>
      </c>
      <c r="B2704" s="97" t="s">
        <v>5432</v>
      </c>
      <c r="C2704" s="98" t="s">
        <v>13</v>
      </c>
      <c r="D2704" s="99">
        <v>6.77</v>
      </c>
      <c r="E2704" s="99">
        <v>13.96</v>
      </c>
      <c r="F2704" s="99">
        <v>20.73</v>
      </c>
      <c r="G2704" s="91"/>
    </row>
    <row r="2705" spans="1:7" x14ac:dyDescent="0.25">
      <c r="A2705" s="96" t="s">
        <v>5433</v>
      </c>
      <c r="B2705" s="97" t="s">
        <v>5434</v>
      </c>
      <c r="C2705" s="98" t="s">
        <v>123</v>
      </c>
      <c r="D2705" s="99">
        <v>61.42</v>
      </c>
      <c r="E2705" s="99">
        <v>13.96</v>
      </c>
      <c r="F2705" s="99">
        <v>75.38</v>
      </c>
      <c r="G2705" s="91"/>
    </row>
    <row r="2706" spans="1:7" x14ac:dyDescent="0.25">
      <c r="A2706" s="96" t="s">
        <v>5435</v>
      </c>
      <c r="B2706" s="97" t="s">
        <v>5436</v>
      </c>
      <c r="C2706" s="98" t="s">
        <v>13</v>
      </c>
      <c r="D2706" s="99">
        <v>46.77</v>
      </c>
      <c r="E2706" s="99">
        <v>13.96</v>
      </c>
      <c r="F2706" s="99">
        <v>60.73</v>
      </c>
      <c r="G2706" s="91"/>
    </row>
    <row r="2707" spans="1:7" x14ac:dyDescent="0.25">
      <c r="A2707" s="96" t="s">
        <v>5437</v>
      </c>
      <c r="B2707" s="97" t="s">
        <v>5438</v>
      </c>
      <c r="C2707" s="98" t="s">
        <v>13</v>
      </c>
      <c r="D2707" s="99">
        <v>60.95</v>
      </c>
      <c r="E2707" s="99">
        <v>13.96</v>
      </c>
      <c r="F2707" s="99">
        <v>74.91</v>
      </c>
      <c r="G2707" s="91"/>
    </row>
    <row r="2708" spans="1:7" x14ac:dyDescent="0.25">
      <c r="A2708" s="96" t="s">
        <v>5439</v>
      </c>
      <c r="B2708" s="97" t="s">
        <v>5440</v>
      </c>
      <c r="C2708" s="98" t="s">
        <v>13</v>
      </c>
      <c r="D2708" s="99">
        <v>4.2300000000000004</v>
      </c>
      <c r="E2708" s="99">
        <v>13.96</v>
      </c>
      <c r="F2708" s="99">
        <v>18.190000000000001</v>
      </c>
      <c r="G2708" s="91"/>
    </row>
    <row r="2709" spans="1:7" x14ac:dyDescent="0.25">
      <c r="A2709" s="96" t="s">
        <v>5441</v>
      </c>
      <c r="B2709" s="97" t="s">
        <v>5442</v>
      </c>
      <c r="C2709" s="98" t="s">
        <v>13</v>
      </c>
      <c r="D2709" s="99">
        <v>6.26</v>
      </c>
      <c r="E2709" s="99">
        <v>13.96</v>
      </c>
      <c r="F2709" s="99">
        <v>20.22</v>
      </c>
      <c r="G2709" s="91"/>
    </row>
    <row r="2710" spans="1:7" x14ac:dyDescent="0.25">
      <c r="A2710" s="96" t="s">
        <v>5443</v>
      </c>
      <c r="B2710" s="97" t="s">
        <v>5444</v>
      </c>
      <c r="C2710" s="98" t="s">
        <v>13</v>
      </c>
      <c r="D2710" s="99">
        <v>9.07</v>
      </c>
      <c r="E2710" s="99">
        <v>13.96</v>
      </c>
      <c r="F2710" s="99">
        <v>23.03</v>
      </c>
      <c r="G2710" s="91"/>
    </row>
    <row r="2711" spans="1:7" x14ac:dyDescent="0.25">
      <c r="A2711" s="96" t="s">
        <v>5445</v>
      </c>
      <c r="B2711" s="97" t="s">
        <v>5446</v>
      </c>
      <c r="C2711" s="98" t="s">
        <v>13</v>
      </c>
      <c r="D2711" s="99">
        <v>9.18</v>
      </c>
      <c r="E2711" s="99">
        <v>13.96</v>
      </c>
      <c r="F2711" s="99">
        <v>23.14</v>
      </c>
      <c r="G2711" s="91"/>
    </row>
    <row r="2712" spans="1:7" x14ac:dyDescent="0.25">
      <c r="A2712" s="96" t="s">
        <v>5447</v>
      </c>
      <c r="B2712" s="97" t="s">
        <v>5448</v>
      </c>
      <c r="C2712" s="98" t="s">
        <v>13</v>
      </c>
      <c r="D2712" s="99">
        <v>99.19</v>
      </c>
      <c r="E2712" s="99">
        <v>13.96</v>
      </c>
      <c r="F2712" s="99">
        <v>113.15</v>
      </c>
      <c r="G2712" s="91"/>
    </row>
    <row r="2713" spans="1:7" x14ac:dyDescent="0.25">
      <c r="A2713" s="96" t="s">
        <v>5449</v>
      </c>
      <c r="B2713" s="97" t="s">
        <v>5450</v>
      </c>
      <c r="C2713" s="98" t="s">
        <v>65</v>
      </c>
      <c r="D2713" s="99">
        <v>276</v>
      </c>
      <c r="E2713" s="99">
        <v>5.68</v>
      </c>
      <c r="F2713" s="99">
        <v>281.68</v>
      </c>
      <c r="G2713" s="91"/>
    </row>
    <row r="2714" spans="1:7" x14ac:dyDescent="0.25">
      <c r="A2714" s="96" t="s">
        <v>5451</v>
      </c>
      <c r="B2714" s="97" t="s">
        <v>5452</v>
      </c>
      <c r="C2714" s="98"/>
      <c r="D2714" s="99"/>
      <c r="E2714" s="99"/>
      <c r="F2714" s="99"/>
      <c r="G2714" s="91"/>
    </row>
    <row r="2715" spans="1:7" x14ac:dyDescent="0.25">
      <c r="A2715" s="96" t="s">
        <v>5453</v>
      </c>
      <c r="B2715" s="97" t="s">
        <v>5454</v>
      </c>
      <c r="C2715" s="98" t="s">
        <v>13</v>
      </c>
      <c r="D2715" s="99">
        <v>11.71</v>
      </c>
      <c r="E2715" s="99">
        <v>27.92</v>
      </c>
      <c r="F2715" s="99">
        <v>39.630000000000003</v>
      </c>
      <c r="G2715" s="91"/>
    </row>
    <row r="2716" spans="1:7" x14ac:dyDescent="0.25">
      <c r="A2716" s="96" t="s">
        <v>5455</v>
      </c>
      <c r="B2716" s="97" t="s">
        <v>5456</v>
      </c>
      <c r="C2716" s="98" t="s">
        <v>13</v>
      </c>
      <c r="D2716" s="99">
        <v>21.71</v>
      </c>
      <c r="E2716" s="99">
        <v>27.92</v>
      </c>
      <c r="F2716" s="99">
        <v>49.63</v>
      </c>
      <c r="G2716" s="91"/>
    </row>
    <row r="2717" spans="1:7" x14ac:dyDescent="0.25">
      <c r="A2717" s="96" t="s">
        <v>5457</v>
      </c>
      <c r="B2717" s="97" t="s">
        <v>5458</v>
      </c>
      <c r="C2717" s="98" t="s">
        <v>13</v>
      </c>
      <c r="D2717" s="99">
        <v>22.04</v>
      </c>
      <c r="E2717" s="99">
        <v>27.92</v>
      </c>
      <c r="F2717" s="99">
        <v>49.96</v>
      </c>
      <c r="G2717" s="91"/>
    </row>
    <row r="2718" spans="1:7" x14ac:dyDescent="0.25">
      <c r="A2718" s="96" t="s">
        <v>5459</v>
      </c>
      <c r="B2718" s="97" t="s">
        <v>5460</v>
      </c>
      <c r="C2718" s="98" t="s">
        <v>13</v>
      </c>
      <c r="D2718" s="99">
        <v>43.8</v>
      </c>
      <c r="E2718" s="99">
        <v>27.92</v>
      </c>
      <c r="F2718" s="99">
        <v>71.72</v>
      </c>
      <c r="G2718" s="91"/>
    </row>
    <row r="2719" spans="1:7" x14ac:dyDescent="0.25">
      <c r="A2719" s="96" t="s">
        <v>5461</v>
      </c>
      <c r="B2719" s="97" t="s">
        <v>5462</v>
      </c>
      <c r="C2719" s="98" t="s">
        <v>13</v>
      </c>
      <c r="D2719" s="99">
        <v>11.58</v>
      </c>
      <c r="E2719" s="99">
        <v>27.92</v>
      </c>
      <c r="F2719" s="99">
        <v>39.5</v>
      </c>
      <c r="G2719" s="91"/>
    </row>
    <row r="2720" spans="1:7" x14ac:dyDescent="0.25">
      <c r="A2720" s="96" t="s">
        <v>5463</v>
      </c>
      <c r="B2720" s="97" t="s">
        <v>5464</v>
      </c>
      <c r="C2720" s="98" t="s">
        <v>13</v>
      </c>
      <c r="D2720" s="99">
        <v>21.21</v>
      </c>
      <c r="E2720" s="99">
        <v>27.92</v>
      </c>
      <c r="F2720" s="99">
        <v>49.13</v>
      </c>
      <c r="G2720" s="91"/>
    </row>
    <row r="2721" spans="1:7" x14ac:dyDescent="0.25">
      <c r="A2721" s="96" t="s">
        <v>5465</v>
      </c>
      <c r="B2721" s="97" t="s">
        <v>5466</v>
      </c>
      <c r="C2721" s="98" t="s">
        <v>13</v>
      </c>
      <c r="D2721" s="99">
        <v>11.72</v>
      </c>
      <c r="E2721" s="99">
        <v>27.92</v>
      </c>
      <c r="F2721" s="99">
        <v>39.64</v>
      </c>
      <c r="G2721" s="91"/>
    </row>
    <row r="2722" spans="1:7" x14ac:dyDescent="0.25">
      <c r="A2722" s="96" t="s">
        <v>5467</v>
      </c>
      <c r="B2722" s="97" t="s">
        <v>5468</v>
      </c>
      <c r="C2722" s="98" t="s">
        <v>13</v>
      </c>
      <c r="D2722" s="99">
        <v>44.16</v>
      </c>
      <c r="E2722" s="99">
        <v>27.92</v>
      </c>
      <c r="F2722" s="99">
        <v>72.08</v>
      </c>
      <c r="G2722" s="91"/>
    </row>
    <row r="2723" spans="1:7" x14ac:dyDescent="0.25">
      <c r="A2723" s="96" t="s">
        <v>5469</v>
      </c>
      <c r="B2723" s="97" t="s">
        <v>5470</v>
      </c>
      <c r="C2723" s="98" t="s">
        <v>13</v>
      </c>
      <c r="D2723" s="99">
        <v>22.44</v>
      </c>
      <c r="E2723" s="99">
        <v>27.92</v>
      </c>
      <c r="F2723" s="99">
        <v>50.36</v>
      </c>
      <c r="G2723" s="91"/>
    </row>
    <row r="2724" spans="1:7" x14ac:dyDescent="0.25">
      <c r="A2724" s="96" t="s">
        <v>5471</v>
      </c>
      <c r="B2724" s="97" t="s">
        <v>5472</v>
      </c>
      <c r="C2724" s="98" t="s">
        <v>13</v>
      </c>
      <c r="D2724" s="99">
        <v>44.21</v>
      </c>
      <c r="E2724" s="99">
        <v>27.92</v>
      </c>
      <c r="F2724" s="99">
        <v>72.13</v>
      </c>
      <c r="G2724" s="91"/>
    </row>
    <row r="2725" spans="1:7" x14ac:dyDescent="0.25">
      <c r="A2725" s="96" t="s">
        <v>5473</v>
      </c>
      <c r="B2725" s="97" t="s">
        <v>5474</v>
      </c>
      <c r="C2725" s="98" t="s">
        <v>13</v>
      </c>
      <c r="D2725" s="99">
        <v>22.62</v>
      </c>
      <c r="E2725" s="99">
        <v>27.92</v>
      </c>
      <c r="F2725" s="99">
        <v>50.54</v>
      </c>
      <c r="G2725" s="91"/>
    </row>
    <row r="2726" spans="1:7" x14ac:dyDescent="0.25">
      <c r="A2726" s="96" t="s">
        <v>5475</v>
      </c>
      <c r="B2726" s="97" t="s">
        <v>5476</v>
      </c>
      <c r="C2726" s="98" t="s">
        <v>13</v>
      </c>
      <c r="D2726" s="99">
        <v>21.48</v>
      </c>
      <c r="E2726" s="99">
        <v>27.92</v>
      </c>
      <c r="F2726" s="99">
        <v>49.4</v>
      </c>
      <c r="G2726" s="91"/>
    </row>
    <row r="2727" spans="1:7" x14ac:dyDescent="0.25">
      <c r="A2727" s="96" t="s">
        <v>5477</v>
      </c>
      <c r="B2727" s="97" t="s">
        <v>5478</v>
      </c>
      <c r="C2727" s="98" t="s">
        <v>13</v>
      </c>
      <c r="D2727" s="99">
        <v>21.24</v>
      </c>
      <c r="E2727" s="99">
        <v>27.92</v>
      </c>
      <c r="F2727" s="99">
        <v>49.16</v>
      </c>
      <c r="G2727" s="91"/>
    </row>
    <row r="2728" spans="1:7" x14ac:dyDescent="0.25">
      <c r="A2728" s="96" t="s">
        <v>5479</v>
      </c>
      <c r="B2728" s="97" t="s">
        <v>5480</v>
      </c>
      <c r="C2728" s="98" t="s">
        <v>13</v>
      </c>
      <c r="D2728" s="99">
        <v>11.35</v>
      </c>
      <c r="E2728" s="99">
        <v>27.92</v>
      </c>
      <c r="F2728" s="99">
        <v>39.270000000000003</v>
      </c>
      <c r="G2728" s="91"/>
    </row>
    <row r="2729" spans="1:7" x14ac:dyDescent="0.25">
      <c r="A2729" s="96" t="s">
        <v>5481</v>
      </c>
      <c r="B2729" s="97" t="s">
        <v>5482</v>
      </c>
      <c r="C2729" s="98" t="s">
        <v>13</v>
      </c>
      <c r="D2729" s="99">
        <v>24</v>
      </c>
      <c r="E2729" s="99">
        <v>27.92</v>
      </c>
      <c r="F2729" s="99">
        <v>51.92</v>
      </c>
      <c r="G2729" s="91"/>
    </row>
    <row r="2730" spans="1:7" x14ac:dyDescent="0.25">
      <c r="A2730" s="96" t="s">
        <v>5483</v>
      </c>
      <c r="B2730" s="97" t="s">
        <v>5484</v>
      </c>
      <c r="C2730" s="98" t="s">
        <v>13</v>
      </c>
      <c r="D2730" s="99">
        <v>22.04</v>
      </c>
      <c r="E2730" s="99">
        <v>27.92</v>
      </c>
      <c r="F2730" s="99">
        <v>49.96</v>
      </c>
      <c r="G2730" s="91"/>
    </row>
    <row r="2731" spans="1:7" x14ac:dyDescent="0.25">
      <c r="A2731" s="96" t="s">
        <v>5485</v>
      </c>
      <c r="B2731" s="97" t="s">
        <v>5486</v>
      </c>
      <c r="C2731" s="98" t="s">
        <v>13</v>
      </c>
      <c r="D2731" s="99">
        <v>22.01</v>
      </c>
      <c r="E2731" s="99">
        <v>27.92</v>
      </c>
      <c r="F2731" s="99">
        <v>49.93</v>
      </c>
      <c r="G2731" s="91"/>
    </row>
    <row r="2732" spans="1:7" x14ac:dyDescent="0.25">
      <c r="A2732" s="96" t="s">
        <v>5487</v>
      </c>
      <c r="B2732" s="97" t="s">
        <v>5488</v>
      </c>
      <c r="C2732" s="98" t="s">
        <v>13</v>
      </c>
      <c r="D2732" s="99">
        <v>11.7</v>
      </c>
      <c r="E2732" s="99">
        <v>27.92</v>
      </c>
      <c r="F2732" s="99">
        <v>39.619999999999997</v>
      </c>
      <c r="G2732" s="91"/>
    </row>
    <row r="2733" spans="1:7" x14ac:dyDescent="0.25">
      <c r="A2733" s="96" t="s">
        <v>5489</v>
      </c>
      <c r="B2733" s="97" t="s">
        <v>5490</v>
      </c>
      <c r="C2733" s="98" t="s">
        <v>13</v>
      </c>
      <c r="D2733" s="99">
        <v>11.22</v>
      </c>
      <c r="E2733" s="99">
        <v>27.92</v>
      </c>
      <c r="F2733" s="99">
        <v>39.14</v>
      </c>
      <c r="G2733" s="91"/>
    </row>
    <row r="2734" spans="1:7" x14ac:dyDescent="0.25">
      <c r="A2734" s="96" t="s">
        <v>5491</v>
      </c>
      <c r="B2734" s="97" t="s">
        <v>5492</v>
      </c>
      <c r="C2734" s="98" t="s">
        <v>13</v>
      </c>
      <c r="D2734" s="99">
        <v>21.27</v>
      </c>
      <c r="E2734" s="99">
        <v>27.92</v>
      </c>
      <c r="F2734" s="99">
        <v>49.19</v>
      </c>
      <c r="G2734" s="91"/>
    </row>
    <row r="2735" spans="1:7" x14ac:dyDescent="0.25">
      <c r="A2735" s="96" t="s">
        <v>5493</v>
      </c>
      <c r="B2735" s="97" t="s">
        <v>5494</v>
      </c>
      <c r="C2735" s="98"/>
      <c r="D2735" s="99"/>
      <c r="E2735" s="99"/>
      <c r="F2735" s="99"/>
      <c r="G2735" s="91"/>
    </row>
    <row r="2736" spans="1:7" x14ac:dyDescent="0.25">
      <c r="A2736" s="96" t="s">
        <v>5495</v>
      </c>
      <c r="B2736" s="97" t="s">
        <v>5496</v>
      </c>
      <c r="C2736" s="98"/>
      <c r="D2736" s="99"/>
      <c r="E2736" s="99"/>
      <c r="F2736" s="99"/>
      <c r="G2736" s="91"/>
    </row>
    <row r="2737" spans="1:7" x14ac:dyDescent="0.25">
      <c r="A2737" s="96" t="s">
        <v>5497</v>
      </c>
      <c r="B2737" s="97" t="s">
        <v>5498</v>
      </c>
      <c r="C2737" s="98" t="s">
        <v>13</v>
      </c>
      <c r="D2737" s="99">
        <v>1418.16</v>
      </c>
      <c r="E2737" s="99">
        <v>78.540000000000006</v>
      </c>
      <c r="F2737" s="99">
        <v>1496.7</v>
      </c>
      <c r="G2737" s="91"/>
    </row>
    <row r="2738" spans="1:7" x14ac:dyDescent="0.25">
      <c r="A2738" s="96" t="s">
        <v>5499</v>
      </c>
      <c r="B2738" s="97" t="s">
        <v>5500</v>
      </c>
      <c r="C2738" s="98" t="s">
        <v>13</v>
      </c>
      <c r="D2738" s="99">
        <v>1678.78</v>
      </c>
      <c r="E2738" s="99">
        <v>78.540000000000006</v>
      </c>
      <c r="F2738" s="99">
        <v>1757.32</v>
      </c>
      <c r="G2738" s="91"/>
    </row>
    <row r="2739" spans="1:7" x14ac:dyDescent="0.25">
      <c r="A2739" s="96" t="s">
        <v>5501</v>
      </c>
      <c r="B2739" s="97" t="s">
        <v>5502</v>
      </c>
      <c r="C2739" s="98"/>
      <c r="D2739" s="99"/>
      <c r="E2739" s="99"/>
      <c r="F2739" s="99"/>
      <c r="G2739" s="91"/>
    </row>
    <row r="2740" spans="1:7" x14ac:dyDescent="0.25">
      <c r="A2740" s="96" t="s">
        <v>5503</v>
      </c>
      <c r="B2740" s="97" t="s">
        <v>5504</v>
      </c>
      <c r="C2740" s="98" t="s">
        <v>13</v>
      </c>
      <c r="D2740" s="99">
        <v>25.93</v>
      </c>
      <c r="E2740" s="99">
        <v>27.92</v>
      </c>
      <c r="F2740" s="99">
        <v>53.85</v>
      </c>
      <c r="G2740" s="91"/>
    </row>
    <row r="2741" spans="1:7" x14ac:dyDescent="0.25">
      <c r="A2741" s="96" t="s">
        <v>5505</v>
      </c>
      <c r="B2741" s="97" t="s">
        <v>5506</v>
      </c>
      <c r="C2741" s="98" t="s">
        <v>13</v>
      </c>
      <c r="D2741" s="99">
        <v>1254.21</v>
      </c>
      <c r="E2741" s="99">
        <v>53.03</v>
      </c>
      <c r="F2741" s="99">
        <v>1307.24</v>
      </c>
      <c r="G2741" s="91"/>
    </row>
    <row r="2742" spans="1:7" x14ac:dyDescent="0.25">
      <c r="A2742" s="96" t="s">
        <v>5507</v>
      </c>
      <c r="B2742" s="97" t="s">
        <v>5508</v>
      </c>
      <c r="C2742" s="98" t="s">
        <v>13</v>
      </c>
      <c r="D2742" s="99">
        <v>322.75</v>
      </c>
      <c r="E2742" s="99">
        <v>44.48</v>
      </c>
      <c r="F2742" s="99">
        <v>367.23</v>
      </c>
      <c r="G2742" s="91"/>
    </row>
    <row r="2743" spans="1:7" x14ac:dyDescent="0.25">
      <c r="A2743" s="96" t="s">
        <v>5509</v>
      </c>
      <c r="B2743" s="97" t="s">
        <v>5510</v>
      </c>
      <c r="C2743" s="98" t="s">
        <v>13</v>
      </c>
      <c r="D2743" s="99">
        <v>168.93</v>
      </c>
      <c r="E2743" s="99">
        <v>27.92</v>
      </c>
      <c r="F2743" s="99">
        <v>196.85</v>
      </c>
      <c r="G2743" s="91"/>
    </row>
    <row r="2744" spans="1:7" x14ac:dyDescent="0.25">
      <c r="A2744" s="96" t="s">
        <v>5511</v>
      </c>
      <c r="B2744" s="97" t="s">
        <v>5512</v>
      </c>
      <c r="C2744" s="98" t="s">
        <v>13</v>
      </c>
      <c r="D2744" s="99">
        <v>16.059999999999999</v>
      </c>
      <c r="E2744" s="99">
        <v>33.590000000000003</v>
      </c>
      <c r="F2744" s="99">
        <v>49.65</v>
      </c>
      <c r="G2744" s="91"/>
    </row>
    <row r="2745" spans="1:7" x14ac:dyDescent="0.25">
      <c r="A2745" s="96" t="s">
        <v>5513</v>
      </c>
      <c r="B2745" s="97" t="s">
        <v>5514</v>
      </c>
      <c r="C2745" s="98" t="s">
        <v>13</v>
      </c>
      <c r="D2745" s="99">
        <v>96.26</v>
      </c>
      <c r="E2745" s="99">
        <v>44.48</v>
      </c>
      <c r="F2745" s="99">
        <v>140.74</v>
      </c>
      <c r="G2745" s="91"/>
    </row>
    <row r="2746" spans="1:7" x14ac:dyDescent="0.25">
      <c r="A2746" s="96" t="s">
        <v>5515</v>
      </c>
      <c r="B2746" s="97" t="s">
        <v>5516</v>
      </c>
      <c r="C2746" s="98" t="s">
        <v>13</v>
      </c>
      <c r="D2746" s="99">
        <v>2113.9499999999998</v>
      </c>
      <c r="E2746" s="99">
        <v>111.66</v>
      </c>
      <c r="F2746" s="99">
        <v>2225.61</v>
      </c>
      <c r="G2746" s="91"/>
    </row>
    <row r="2747" spans="1:7" x14ac:dyDescent="0.25">
      <c r="A2747" s="96" t="s">
        <v>5517</v>
      </c>
      <c r="B2747" s="97" t="s">
        <v>5518</v>
      </c>
      <c r="C2747" s="98" t="s">
        <v>13</v>
      </c>
      <c r="D2747" s="99">
        <v>172.99</v>
      </c>
      <c r="E2747" s="99">
        <v>44.48</v>
      </c>
      <c r="F2747" s="99">
        <v>217.47</v>
      </c>
      <c r="G2747" s="91"/>
    </row>
    <row r="2748" spans="1:7" x14ac:dyDescent="0.25">
      <c r="A2748" s="96" t="s">
        <v>5519</v>
      </c>
      <c r="B2748" s="97" t="s">
        <v>5520</v>
      </c>
      <c r="C2748" s="98"/>
      <c r="D2748" s="99"/>
      <c r="E2748" s="99"/>
      <c r="F2748" s="99"/>
      <c r="G2748" s="91"/>
    </row>
    <row r="2749" spans="1:7" x14ac:dyDescent="0.25">
      <c r="A2749" s="96" t="s">
        <v>5521</v>
      </c>
      <c r="B2749" s="97" t="s">
        <v>5522</v>
      </c>
      <c r="C2749" s="98" t="s">
        <v>13</v>
      </c>
      <c r="D2749" s="99">
        <v>40566.69</v>
      </c>
      <c r="E2749" s="99">
        <v>223.32</v>
      </c>
      <c r="F2749" s="99">
        <v>40790.01</v>
      </c>
      <c r="G2749" s="91"/>
    </row>
    <row r="2750" spans="1:7" x14ac:dyDescent="0.25">
      <c r="A2750" s="96" t="s">
        <v>5523</v>
      </c>
      <c r="B2750" s="97" t="s">
        <v>5524</v>
      </c>
      <c r="C2750" s="98" t="s">
        <v>13</v>
      </c>
      <c r="D2750" s="99">
        <v>48738.6</v>
      </c>
      <c r="E2750" s="99">
        <v>251.24</v>
      </c>
      <c r="F2750" s="99">
        <v>48989.84</v>
      </c>
      <c r="G2750" s="91"/>
    </row>
    <row r="2751" spans="1:7" x14ac:dyDescent="0.25">
      <c r="A2751" s="96" t="s">
        <v>5525</v>
      </c>
      <c r="B2751" s="97" t="s">
        <v>5526</v>
      </c>
      <c r="C2751" s="98" t="s">
        <v>13</v>
      </c>
      <c r="D2751" s="99">
        <v>591.45000000000005</v>
      </c>
      <c r="E2751" s="99">
        <v>279.14999999999998</v>
      </c>
      <c r="F2751" s="99">
        <v>870.6</v>
      </c>
      <c r="G2751" s="91"/>
    </row>
    <row r="2752" spans="1:7" x14ac:dyDescent="0.25">
      <c r="A2752" s="96" t="s">
        <v>5527</v>
      </c>
      <c r="B2752" s="97" t="s">
        <v>5528</v>
      </c>
      <c r="C2752" s="98" t="s">
        <v>326</v>
      </c>
      <c r="D2752" s="99">
        <v>20433.61</v>
      </c>
      <c r="E2752" s="99">
        <v>5919.84</v>
      </c>
      <c r="F2752" s="99">
        <v>26353.45</v>
      </c>
      <c r="G2752" s="91"/>
    </row>
    <row r="2753" spans="1:7" x14ac:dyDescent="0.25">
      <c r="A2753" s="96" t="s">
        <v>5529</v>
      </c>
      <c r="B2753" s="97" t="s">
        <v>5530</v>
      </c>
      <c r="C2753" s="98" t="s">
        <v>326</v>
      </c>
      <c r="D2753" s="99">
        <v>12482.98</v>
      </c>
      <c r="E2753" s="99">
        <v>5262.05</v>
      </c>
      <c r="F2753" s="99">
        <v>17745.03</v>
      </c>
      <c r="G2753" s="91"/>
    </row>
    <row r="2754" spans="1:7" x14ac:dyDescent="0.25">
      <c r="A2754" s="96" t="s">
        <v>5531</v>
      </c>
      <c r="B2754" s="97" t="s">
        <v>5532</v>
      </c>
      <c r="C2754" s="98" t="s">
        <v>13</v>
      </c>
      <c r="D2754" s="99">
        <v>1283.31</v>
      </c>
      <c r="E2754" s="99">
        <v>57.92</v>
      </c>
      <c r="F2754" s="99">
        <v>1341.23</v>
      </c>
      <c r="G2754" s="91"/>
    </row>
    <row r="2755" spans="1:7" x14ac:dyDescent="0.25">
      <c r="A2755" s="96" t="s">
        <v>5533</v>
      </c>
      <c r="B2755" s="97" t="s">
        <v>5534</v>
      </c>
      <c r="C2755" s="98" t="s">
        <v>13</v>
      </c>
      <c r="D2755" s="99">
        <v>1871.16</v>
      </c>
      <c r="E2755" s="99">
        <v>72.39</v>
      </c>
      <c r="F2755" s="99">
        <v>1943.55</v>
      </c>
      <c r="G2755" s="91"/>
    </row>
    <row r="2756" spans="1:7" x14ac:dyDescent="0.25">
      <c r="A2756" s="96" t="s">
        <v>5535</v>
      </c>
      <c r="B2756" s="97" t="s">
        <v>5536</v>
      </c>
      <c r="C2756" s="98" t="s">
        <v>13</v>
      </c>
      <c r="D2756" s="99">
        <v>3359.96</v>
      </c>
      <c r="E2756" s="99">
        <v>78.540000000000006</v>
      </c>
      <c r="F2756" s="99">
        <v>3438.5</v>
      </c>
      <c r="G2756" s="91"/>
    </row>
    <row r="2757" spans="1:7" x14ac:dyDescent="0.25">
      <c r="A2757" s="96" t="s">
        <v>5537</v>
      </c>
      <c r="B2757" s="97" t="s">
        <v>5538</v>
      </c>
      <c r="C2757" s="98"/>
      <c r="D2757" s="99"/>
      <c r="E2757" s="99"/>
      <c r="F2757" s="99"/>
      <c r="G2757" s="91"/>
    </row>
    <row r="2758" spans="1:7" x14ac:dyDescent="0.25">
      <c r="A2758" s="96" t="s">
        <v>5539</v>
      </c>
      <c r="B2758" s="97" t="s">
        <v>5540</v>
      </c>
      <c r="C2758" s="98" t="s">
        <v>13</v>
      </c>
      <c r="D2758" s="99">
        <v>220.31</v>
      </c>
      <c r="E2758" s="99">
        <v>44.48</v>
      </c>
      <c r="F2758" s="99">
        <v>264.79000000000002</v>
      </c>
      <c r="G2758" s="91"/>
    </row>
    <row r="2759" spans="1:7" x14ac:dyDescent="0.25">
      <c r="A2759" s="96" t="s">
        <v>5541</v>
      </c>
      <c r="B2759" s="97" t="s">
        <v>5542</v>
      </c>
      <c r="C2759" s="98"/>
      <c r="D2759" s="99"/>
      <c r="E2759" s="99"/>
      <c r="F2759" s="99"/>
      <c r="G2759" s="91"/>
    </row>
    <row r="2760" spans="1:7" x14ac:dyDescent="0.25">
      <c r="A2760" s="96" t="s">
        <v>5543</v>
      </c>
      <c r="B2760" s="97" t="s">
        <v>5544</v>
      </c>
      <c r="C2760" s="98" t="s">
        <v>13</v>
      </c>
      <c r="D2760" s="99">
        <v>408.37</v>
      </c>
      <c r="E2760" s="99">
        <v>55.83</v>
      </c>
      <c r="F2760" s="99">
        <v>464.2</v>
      </c>
      <c r="G2760" s="91"/>
    </row>
    <row r="2761" spans="1:7" x14ac:dyDescent="0.25">
      <c r="A2761" s="96" t="s">
        <v>5545</v>
      </c>
      <c r="B2761" s="97" t="s">
        <v>5546</v>
      </c>
      <c r="C2761" s="98" t="s">
        <v>13</v>
      </c>
      <c r="D2761" s="99">
        <v>294.89999999999998</v>
      </c>
      <c r="E2761" s="99">
        <v>55.83</v>
      </c>
      <c r="F2761" s="99">
        <v>350.73</v>
      </c>
      <c r="G2761" s="91"/>
    </row>
    <row r="2762" spans="1:7" x14ac:dyDescent="0.25">
      <c r="A2762" s="96" t="s">
        <v>5547</v>
      </c>
      <c r="B2762" s="97" t="s">
        <v>5548</v>
      </c>
      <c r="C2762" s="98"/>
      <c r="D2762" s="99"/>
      <c r="E2762" s="99"/>
      <c r="F2762" s="99"/>
      <c r="G2762" s="91"/>
    </row>
    <row r="2763" spans="1:7" x14ac:dyDescent="0.25">
      <c r="A2763" s="96" t="s">
        <v>5549</v>
      </c>
      <c r="B2763" s="97" t="s">
        <v>5550</v>
      </c>
      <c r="C2763" s="98" t="s">
        <v>13</v>
      </c>
      <c r="D2763" s="99">
        <v>39.89</v>
      </c>
      <c r="E2763" s="99">
        <v>27.92</v>
      </c>
      <c r="F2763" s="99">
        <v>67.81</v>
      </c>
      <c r="G2763" s="91"/>
    </row>
    <row r="2764" spans="1:7" x14ac:dyDescent="0.25">
      <c r="A2764" s="96" t="s">
        <v>5551</v>
      </c>
      <c r="B2764" s="97" t="s">
        <v>5552</v>
      </c>
      <c r="C2764" s="98"/>
      <c r="D2764" s="99"/>
      <c r="E2764" s="99"/>
      <c r="F2764" s="99"/>
      <c r="G2764" s="91"/>
    </row>
    <row r="2765" spans="1:7" x14ac:dyDescent="0.25">
      <c r="A2765" s="96" t="s">
        <v>5553</v>
      </c>
      <c r="B2765" s="97" t="s">
        <v>5554</v>
      </c>
      <c r="C2765" s="98" t="s">
        <v>326</v>
      </c>
      <c r="D2765" s="99">
        <v>13109.09</v>
      </c>
      <c r="E2765" s="99">
        <v>453.1</v>
      </c>
      <c r="F2765" s="99">
        <v>13562.19</v>
      </c>
      <c r="G2765" s="91"/>
    </row>
    <row r="2766" spans="1:7" x14ac:dyDescent="0.25">
      <c r="A2766" s="96" t="s">
        <v>5555</v>
      </c>
      <c r="B2766" s="97" t="s">
        <v>5556</v>
      </c>
      <c r="C2766" s="98" t="s">
        <v>326</v>
      </c>
      <c r="D2766" s="99">
        <v>8715.26</v>
      </c>
      <c r="E2766" s="99">
        <v>438.86</v>
      </c>
      <c r="F2766" s="99">
        <v>9154.1200000000008</v>
      </c>
      <c r="G2766" s="91"/>
    </row>
    <row r="2767" spans="1:7" x14ac:dyDescent="0.25">
      <c r="A2767" s="96" t="s">
        <v>5557</v>
      </c>
      <c r="B2767" s="97" t="s">
        <v>5558</v>
      </c>
      <c r="C2767" s="98" t="s">
        <v>326</v>
      </c>
      <c r="D2767" s="99">
        <v>10656.3</v>
      </c>
      <c r="E2767" s="99">
        <v>453.1</v>
      </c>
      <c r="F2767" s="99">
        <v>11109.4</v>
      </c>
      <c r="G2767" s="91"/>
    </row>
    <row r="2768" spans="1:7" x14ac:dyDescent="0.25">
      <c r="A2768" s="96" t="s">
        <v>5559</v>
      </c>
      <c r="B2768" s="97" t="s">
        <v>5560</v>
      </c>
      <c r="C2768" s="98" t="s">
        <v>326</v>
      </c>
      <c r="D2768" s="99">
        <v>14598.58</v>
      </c>
      <c r="E2768" s="99">
        <v>453.1</v>
      </c>
      <c r="F2768" s="99">
        <v>15051.68</v>
      </c>
      <c r="G2768" s="91"/>
    </row>
    <row r="2769" spans="1:7" x14ac:dyDescent="0.25">
      <c r="A2769" s="96" t="s">
        <v>5561</v>
      </c>
      <c r="B2769" s="97" t="s">
        <v>5562</v>
      </c>
      <c r="C2769" s="98" t="s">
        <v>326</v>
      </c>
      <c r="D2769" s="99">
        <v>3726.82</v>
      </c>
      <c r="E2769" s="99">
        <v>438.86</v>
      </c>
      <c r="F2769" s="99">
        <v>4165.68</v>
      </c>
      <c r="G2769" s="91"/>
    </row>
    <row r="2770" spans="1:7" x14ac:dyDescent="0.25">
      <c r="A2770" s="96" t="s">
        <v>5563</v>
      </c>
      <c r="B2770" s="97" t="s">
        <v>5564</v>
      </c>
      <c r="C2770" s="98" t="s">
        <v>326</v>
      </c>
      <c r="D2770" s="99">
        <v>4796.21</v>
      </c>
      <c r="E2770" s="99">
        <v>438.86</v>
      </c>
      <c r="F2770" s="99">
        <v>5235.07</v>
      </c>
      <c r="G2770" s="91"/>
    </row>
    <row r="2771" spans="1:7" x14ac:dyDescent="0.25">
      <c r="A2771" s="96" t="s">
        <v>5565</v>
      </c>
      <c r="B2771" s="97" t="s">
        <v>5566</v>
      </c>
      <c r="C2771" s="98" t="s">
        <v>326</v>
      </c>
      <c r="D2771" s="99">
        <v>7689.87</v>
      </c>
      <c r="E2771" s="99">
        <v>453.1</v>
      </c>
      <c r="F2771" s="99">
        <v>8142.97</v>
      </c>
      <c r="G2771" s="91"/>
    </row>
    <row r="2772" spans="1:7" x14ac:dyDescent="0.25">
      <c r="A2772" s="96" t="s">
        <v>5567</v>
      </c>
      <c r="B2772" s="97" t="s">
        <v>5568</v>
      </c>
      <c r="C2772" s="98" t="s">
        <v>326</v>
      </c>
      <c r="D2772" s="99">
        <v>8652.33</v>
      </c>
      <c r="E2772" s="99">
        <v>453.1</v>
      </c>
      <c r="F2772" s="99">
        <v>9105.43</v>
      </c>
      <c r="G2772" s="91"/>
    </row>
    <row r="2773" spans="1:7" x14ac:dyDescent="0.25">
      <c r="A2773" s="96" t="s">
        <v>5569</v>
      </c>
      <c r="B2773" s="97" t="s">
        <v>5570</v>
      </c>
      <c r="C2773" s="98" t="s">
        <v>326</v>
      </c>
      <c r="D2773" s="99">
        <v>7916.64</v>
      </c>
      <c r="E2773" s="99">
        <v>453.1</v>
      </c>
      <c r="F2773" s="99">
        <v>8369.74</v>
      </c>
      <c r="G2773" s="91"/>
    </row>
    <row r="2774" spans="1:7" x14ac:dyDescent="0.25">
      <c r="A2774" s="96" t="s">
        <v>5571</v>
      </c>
      <c r="B2774" s="97" t="s">
        <v>5572</v>
      </c>
      <c r="C2774" s="98" t="s">
        <v>326</v>
      </c>
      <c r="D2774" s="99">
        <v>11861.55</v>
      </c>
      <c r="E2774" s="99">
        <v>453.1</v>
      </c>
      <c r="F2774" s="99">
        <v>12314.65</v>
      </c>
      <c r="G2774" s="91"/>
    </row>
    <row r="2775" spans="1:7" x14ac:dyDescent="0.25">
      <c r="A2775" s="96" t="s">
        <v>5573</v>
      </c>
      <c r="B2775" s="97" t="s">
        <v>5574</v>
      </c>
      <c r="C2775" s="98"/>
      <c r="D2775" s="99"/>
      <c r="E2775" s="99"/>
      <c r="F2775" s="99"/>
      <c r="G2775" s="91"/>
    </row>
    <row r="2776" spans="1:7" x14ac:dyDescent="0.25">
      <c r="A2776" s="96" t="s">
        <v>5575</v>
      </c>
      <c r="B2776" s="97" t="s">
        <v>5576</v>
      </c>
      <c r="C2776" s="98" t="s">
        <v>13</v>
      </c>
      <c r="D2776" s="99">
        <v>45653.72</v>
      </c>
      <c r="E2776" s="99">
        <v>1024.72</v>
      </c>
      <c r="F2776" s="99">
        <v>46678.44</v>
      </c>
      <c r="G2776" s="91"/>
    </row>
    <row r="2777" spans="1:7" x14ac:dyDescent="0.25">
      <c r="A2777" s="96" t="s">
        <v>5577</v>
      </c>
      <c r="B2777" s="97" t="s">
        <v>5578</v>
      </c>
      <c r="C2777" s="98" t="s">
        <v>13</v>
      </c>
      <c r="D2777" s="99">
        <v>52773.67</v>
      </c>
      <c r="E2777" s="99">
        <v>1024.72</v>
      </c>
      <c r="F2777" s="99">
        <v>53798.39</v>
      </c>
      <c r="G2777" s="91"/>
    </row>
    <row r="2778" spans="1:7" x14ac:dyDescent="0.25">
      <c r="A2778" s="96" t="s">
        <v>5579</v>
      </c>
      <c r="B2778" s="97" t="s">
        <v>5580</v>
      </c>
      <c r="C2778" s="98" t="s">
        <v>13</v>
      </c>
      <c r="D2778" s="99">
        <v>60976.09</v>
      </c>
      <c r="E2778" s="99">
        <v>1024.72</v>
      </c>
      <c r="F2778" s="99">
        <v>62000.81</v>
      </c>
      <c r="G2778" s="91"/>
    </row>
    <row r="2779" spans="1:7" x14ac:dyDescent="0.25">
      <c r="A2779" s="96" t="s">
        <v>5581</v>
      </c>
      <c r="B2779" s="97" t="s">
        <v>5582</v>
      </c>
      <c r="C2779" s="98" t="s">
        <v>13</v>
      </c>
      <c r="D2779" s="99">
        <v>67950.960000000006</v>
      </c>
      <c r="E2779" s="99">
        <v>1024.72</v>
      </c>
      <c r="F2779" s="99">
        <v>68975.679999999993</v>
      </c>
      <c r="G2779" s="91"/>
    </row>
    <row r="2780" spans="1:7" x14ac:dyDescent="0.25">
      <c r="A2780" s="96" t="s">
        <v>5583</v>
      </c>
      <c r="B2780" s="97" t="s">
        <v>5584</v>
      </c>
      <c r="C2780" s="98" t="s">
        <v>13</v>
      </c>
      <c r="D2780" s="99">
        <v>4389.62</v>
      </c>
      <c r="E2780" s="99">
        <v>896.63</v>
      </c>
      <c r="F2780" s="99">
        <v>5286.25</v>
      </c>
      <c r="G2780" s="91"/>
    </row>
    <row r="2781" spans="1:7" x14ac:dyDescent="0.25">
      <c r="A2781" s="96" t="s">
        <v>5585</v>
      </c>
      <c r="B2781" s="97" t="s">
        <v>5586</v>
      </c>
      <c r="C2781" s="98" t="s">
        <v>13</v>
      </c>
      <c r="D2781" s="99">
        <v>5675.02</v>
      </c>
      <c r="E2781" s="99">
        <v>896.63</v>
      </c>
      <c r="F2781" s="99">
        <v>6571.65</v>
      </c>
      <c r="G2781" s="91"/>
    </row>
    <row r="2782" spans="1:7" x14ac:dyDescent="0.25">
      <c r="A2782" s="96" t="s">
        <v>5587</v>
      </c>
      <c r="B2782" s="97" t="s">
        <v>5588</v>
      </c>
      <c r="C2782" s="98" t="s">
        <v>13</v>
      </c>
      <c r="D2782" s="99">
        <v>7630.65</v>
      </c>
      <c r="E2782" s="99">
        <v>896.63</v>
      </c>
      <c r="F2782" s="99">
        <v>8527.2800000000007</v>
      </c>
      <c r="G2782" s="91"/>
    </row>
    <row r="2783" spans="1:7" x14ac:dyDescent="0.25">
      <c r="A2783" s="96" t="s">
        <v>5589</v>
      </c>
      <c r="B2783" s="97" t="s">
        <v>5590</v>
      </c>
      <c r="C2783" s="98" t="s">
        <v>13</v>
      </c>
      <c r="D2783" s="99">
        <v>4886.66</v>
      </c>
      <c r="E2783" s="99">
        <v>896.63</v>
      </c>
      <c r="F2783" s="99">
        <v>5783.29</v>
      </c>
      <c r="G2783" s="91"/>
    </row>
    <row r="2784" spans="1:7" x14ac:dyDescent="0.25">
      <c r="A2784" s="96" t="s">
        <v>5591</v>
      </c>
      <c r="B2784" s="97" t="s">
        <v>5592</v>
      </c>
      <c r="C2784" s="98" t="s">
        <v>13</v>
      </c>
      <c r="D2784" s="99">
        <v>5626.81</v>
      </c>
      <c r="E2784" s="99">
        <v>896.63</v>
      </c>
      <c r="F2784" s="99">
        <v>6523.44</v>
      </c>
      <c r="G2784" s="91"/>
    </row>
    <row r="2785" spans="1:7" x14ac:dyDescent="0.25">
      <c r="A2785" s="96" t="s">
        <v>5593</v>
      </c>
      <c r="B2785" s="97" t="s">
        <v>5594</v>
      </c>
      <c r="C2785" s="98" t="s">
        <v>13</v>
      </c>
      <c r="D2785" s="99">
        <v>6680.42</v>
      </c>
      <c r="E2785" s="99">
        <v>896.63</v>
      </c>
      <c r="F2785" s="99">
        <v>7577.05</v>
      </c>
      <c r="G2785" s="91"/>
    </row>
    <row r="2786" spans="1:7" x14ac:dyDescent="0.25">
      <c r="A2786" s="96" t="s">
        <v>5595</v>
      </c>
      <c r="B2786" s="97" t="s">
        <v>5596</v>
      </c>
      <c r="C2786" s="98" t="s">
        <v>13</v>
      </c>
      <c r="D2786" s="99">
        <v>7737.41</v>
      </c>
      <c r="E2786" s="99">
        <v>896.63</v>
      </c>
      <c r="F2786" s="99">
        <v>8634.0400000000009</v>
      </c>
      <c r="G2786" s="91"/>
    </row>
    <row r="2787" spans="1:7" x14ac:dyDescent="0.25">
      <c r="A2787" s="96" t="s">
        <v>5597</v>
      </c>
      <c r="B2787" s="97" t="s">
        <v>5598</v>
      </c>
      <c r="C2787" s="98" t="s">
        <v>13</v>
      </c>
      <c r="D2787" s="99">
        <v>4509.9399999999996</v>
      </c>
      <c r="E2787" s="99">
        <v>896.63</v>
      </c>
      <c r="F2787" s="99">
        <v>5406.57</v>
      </c>
      <c r="G2787" s="91"/>
    </row>
    <row r="2788" spans="1:7" x14ac:dyDescent="0.25">
      <c r="A2788" s="96" t="s">
        <v>5599</v>
      </c>
      <c r="B2788" s="97" t="s">
        <v>5600</v>
      </c>
      <c r="C2788" s="98" t="s">
        <v>13</v>
      </c>
      <c r="D2788" s="99">
        <v>5123.88</v>
      </c>
      <c r="E2788" s="99">
        <v>896.63</v>
      </c>
      <c r="F2788" s="99">
        <v>6020.51</v>
      </c>
      <c r="G2788" s="91"/>
    </row>
    <row r="2789" spans="1:7" x14ac:dyDescent="0.25">
      <c r="A2789" s="96" t="s">
        <v>5601</v>
      </c>
      <c r="B2789" s="97" t="s">
        <v>5602</v>
      </c>
      <c r="C2789" s="98" t="s">
        <v>13</v>
      </c>
      <c r="D2789" s="99">
        <v>5561.41</v>
      </c>
      <c r="E2789" s="99">
        <v>896.63</v>
      </c>
      <c r="F2789" s="99">
        <v>6458.04</v>
      </c>
      <c r="G2789" s="91"/>
    </row>
    <row r="2790" spans="1:7" x14ac:dyDescent="0.25">
      <c r="A2790" s="96" t="s">
        <v>5603</v>
      </c>
      <c r="B2790" s="97" t="s">
        <v>5604</v>
      </c>
      <c r="C2790" s="98" t="s">
        <v>13</v>
      </c>
      <c r="D2790" s="99">
        <v>5743.82</v>
      </c>
      <c r="E2790" s="99">
        <v>896.63</v>
      </c>
      <c r="F2790" s="99">
        <v>6640.45</v>
      </c>
      <c r="G2790" s="91"/>
    </row>
    <row r="2791" spans="1:7" x14ac:dyDescent="0.25">
      <c r="A2791" s="96" t="s">
        <v>5605</v>
      </c>
      <c r="B2791" s="97" t="s">
        <v>5606</v>
      </c>
      <c r="C2791" s="98"/>
      <c r="D2791" s="99"/>
      <c r="E2791" s="99"/>
      <c r="F2791" s="99"/>
      <c r="G2791" s="91"/>
    </row>
    <row r="2792" spans="1:7" x14ac:dyDescent="0.25">
      <c r="A2792" s="96" t="s">
        <v>5607</v>
      </c>
      <c r="B2792" s="97" t="s">
        <v>5608</v>
      </c>
      <c r="C2792" s="98" t="s">
        <v>13</v>
      </c>
      <c r="D2792" s="99">
        <v>11389.52</v>
      </c>
      <c r="E2792" s="99">
        <v>314.16000000000003</v>
      </c>
      <c r="F2792" s="99">
        <v>11703.68</v>
      </c>
      <c r="G2792" s="91"/>
    </row>
    <row r="2793" spans="1:7" x14ac:dyDescent="0.25">
      <c r="A2793" s="96" t="s">
        <v>5609</v>
      </c>
      <c r="B2793" s="97" t="s">
        <v>5610</v>
      </c>
      <c r="C2793" s="98" t="s">
        <v>13</v>
      </c>
      <c r="D2793" s="99">
        <v>19901.86</v>
      </c>
      <c r="E2793" s="99">
        <v>314.16000000000003</v>
      </c>
      <c r="F2793" s="99">
        <v>20216.02</v>
      </c>
      <c r="G2793" s="91"/>
    </row>
    <row r="2794" spans="1:7" x14ac:dyDescent="0.25">
      <c r="A2794" s="96" t="s">
        <v>5611</v>
      </c>
      <c r="B2794" s="97" t="s">
        <v>5612</v>
      </c>
      <c r="C2794" s="98" t="s">
        <v>13</v>
      </c>
      <c r="D2794" s="99">
        <v>5572.46</v>
      </c>
      <c r="E2794" s="99">
        <v>314.16000000000003</v>
      </c>
      <c r="F2794" s="99">
        <v>5886.62</v>
      </c>
      <c r="G2794" s="91"/>
    </row>
    <row r="2795" spans="1:7" x14ac:dyDescent="0.25">
      <c r="A2795" s="96" t="s">
        <v>5613</v>
      </c>
      <c r="B2795" s="97" t="s">
        <v>5614</v>
      </c>
      <c r="C2795" s="98" t="s">
        <v>13</v>
      </c>
      <c r="D2795" s="99">
        <v>2653.89</v>
      </c>
      <c r="E2795" s="99">
        <v>314.16000000000003</v>
      </c>
      <c r="F2795" s="99">
        <v>2968.05</v>
      </c>
      <c r="G2795" s="91"/>
    </row>
    <row r="2796" spans="1:7" x14ac:dyDescent="0.25">
      <c r="A2796" s="96" t="s">
        <v>5615</v>
      </c>
      <c r="B2796" s="97" t="s">
        <v>5616</v>
      </c>
      <c r="C2796" s="98" t="s">
        <v>13</v>
      </c>
      <c r="D2796" s="99">
        <v>52734.81</v>
      </c>
      <c r="E2796" s="99">
        <v>314.16000000000003</v>
      </c>
      <c r="F2796" s="99">
        <v>53048.97</v>
      </c>
      <c r="G2796" s="91"/>
    </row>
    <row r="2797" spans="1:7" x14ac:dyDescent="0.25">
      <c r="A2797" s="96" t="s">
        <v>5617</v>
      </c>
      <c r="B2797" s="97" t="s">
        <v>5618</v>
      </c>
      <c r="C2797" s="98" t="s">
        <v>13</v>
      </c>
      <c r="D2797" s="99">
        <v>3873.74</v>
      </c>
      <c r="E2797" s="99">
        <v>314.16000000000003</v>
      </c>
      <c r="F2797" s="99">
        <v>4187.8999999999996</v>
      </c>
      <c r="G2797" s="91"/>
    </row>
    <row r="2798" spans="1:7" x14ac:dyDescent="0.25">
      <c r="A2798" s="96" t="s">
        <v>5619</v>
      </c>
      <c r="B2798" s="97" t="s">
        <v>5620</v>
      </c>
      <c r="C2798" s="98" t="s">
        <v>13</v>
      </c>
      <c r="D2798" s="99">
        <v>12014.28</v>
      </c>
      <c r="E2798" s="99">
        <v>314.16000000000003</v>
      </c>
      <c r="F2798" s="99">
        <v>12328.44</v>
      </c>
      <c r="G2798" s="91"/>
    </row>
    <row r="2799" spans="1:7" x14ac:dyDescent="0.25">
      <c r="A2799" s="96" t="s">
        <v>5621</v>
      </c>
      <c r="B2799" s="97" t="s">
        <v>5622</v>
      </c>
      <c r="C2799" s="98" t="s">
        <v>13</v>
      </c>
      <c r="D2799" s="99">
        <v>5360.67</v>
      </c>
      <c r="E2799" s="99">
        <v>314.16000000000003</v>
      </c>
      <c r="F2799" s="99">
        <v>5674.83</v>
      </c>
      <c r="G2799" s="91"/>
    </row>
    <row r="2800" spans="1:7" x14ac:dyDescent="0.25">
      <c r="A2800" s="96" t="s">
        <v>5623</v>
      </c>
      <c r="B2800" s="97" t="s">
        <v>5624</v>
      </c>
      <c r="C2800" s="98" t="s">
        <v>13</v>
      </c>
      <c r="D2800" s="99">
        <v>18776.419999999998</v>
      </c>
      <c r="E2800" s="99">
        <v>314.16000000000003</v>
      </c>
      <c r="F2800" s="99">
        <v>19090.580000000002</v>
      </c>
      <c r="G2800" s="91"/>
    </row>
    <row r="2801" spans="1:7" x14ac:dyDescent="0.25">
      <c r="A2801" s="96" t="s">
        <v>5625</v>
      </c>
      <c r="B2801" s="97" t="s">
        <v>5626</v>
      </c>
      <c r="C2801" s="98" t="s">
        <v>13</v>
      </c>
      <c r="D2801" s="99">
        <v>3901.68</v>
      </c>
      <c r="E2801" s="99">
        <v>314.16000000000003</v>
      </c>
      <c r="F2801" s="99">
        <v>4215.84</v>
      </c>
      <c r="G2801" s="91"/>
    </row>
    <row r="2802" spans="1:7" x14ac:dyDescent="0.25">
      <c r="A2802" s="96" t="s">
        <v>5627</v>
      </c>
      <c r="B2802" s="97" t="s">
        <v>5628</v>
      </c>
      <c r="C2802" s="98" t="s">
        <v>13</v>
      </c>
      <c r="D2802" s="99">
        <v>6069.49</v>
      </c>
      <c r="E2802" s="99">
        <v>314.16000000000003</v>
      </c>
      <c r="F2802" s="99">
        <v>6383.65</v>
      </c>
      <c r="G2802" s="91"/>
    </row>
    <row r="2803" spans="1:7" x14ac:dyDescent="0.25">
      <c r="A2803" s="96" t="s">
        <v>5629</v>
      </c>
      <c r="B2803" s="97" t="s">
        <v>5630</v>
      </c>
      <c r="C2803" s="98" t="s">
        <v>13</v>
      </c>
      <c r="D2803" s="99">
        <v>6093.25</v>
      </c>
      <c r="E2803" s="99">
        <v>314.16000000000003</v>
      </c>
      <c r="F2803" s="99">
        <v>6407.41</v>
      </c>
      <c r="G2803" s="91"/>
    </row>
    <row r="2804" spans="1:7" x14ac:dyDescent="0.25">
      <c r="A2804" s="96" t="s">
        <v>5631</v>
      </c>
      <c r="B2804" s="97" t="s">
        <v>5632</v>
      </c>
      <c r="C2804" s="98" t="s">
        <v>13</v>
      </c>
      <c r="D2804" s="99">
        <v>9464.68</v>
      </c>
      <c r="E2804" s="99">
        <v>314.16000000000003</v>
      </c>
      <c r="F2804" s="99">
        <v>9778.84</v>
      </c>
      <c r="G2804" s="91"/>
    </row>
    <row r="2805" spans="1:7" x14ac:dyDescent="0.25">
      <c r="A2805" s="96" t="s">
        <v>5633</v>
      </c>
      <c r="B2805" s="97" t="s">
        <v>5634</v>
      </c>
      <c r="C2805" s="98" t="s">
        <v>13</v>
      </c>
      <c r="D2805" s="99">
        <v>6578.57</v>
      </c>
      <c r="E2805" s="99">
        <v>314.16000000000003</v>
      </c>
      <c r="F2805" s="99">
        <v>6892.73</v>
      </c>
      <c r="G2805" s="91"/>
    </row>
    <row r="2806" spans="1:7" x14ac:dyDescent="0.25">
      <c r="A2806" s="96" t="s">
        <v>5635</v>
      </c>
      <c r="B2806" s="97" t="s">
        <v>5636</v>
      </c>
      <c r="C2806" s="98" t="s">
        <v>13</v>
      </c>
      <c r="D2806" s="99">
        <v>2171.15</v>
      </c>
      <c r="E2806" s="99">
        <v>314.16000000000003</v>
      </c>
      <c r="F2806" s="99">
        <v>2485.31</v>
      </c>
      <c r="G2806" s="91"/>
    </row>
    <row r="2807" spans="1:7" x14ac:dyDescent="0.25">
      <c r="A2807" s="96" t="s">
        <v>5637</v>
      </c>
      <c r="B2807" s="97" t="s">
        <v>5638</v>
      </c>
      <c r="C2807" s="98" t="s">
        <v>13</v>
      </c>
      <c r="D2807" s="99">
        <v>1865.04</v>
      </c>
      <c r="E2807" s="99">
        <v>314.16000000000003</v>
      </c>
      <c r="F2807" s="99">
        <v>2179.1999999999998</v>
      </c>
      <c r="G2807" s="91"/>
    </row>
    <row r="2808" spans="1:7" x14ac:dyDescent="0.25">
      <c r="A2808" s="96" t="s">
        <v>5639</v>
      </c>
      <c r="B2808" s="97" t="s">
        <v>5640</v>
      </c>
      <c r="C2808" s="98" t="s">
        <v>13</v>
      </c>
      <c r="D2808" s="99">
        <v>22145.24</v>
      </c>
      <c r="E2808" s="99">
        <v>314.16000000000003</v>
      </c>
      <c r="F2808" s="99">
        <v>22459.4</v>
      </c>
      <c r="G2808" s="91"/>
    </row>
    <row r="2809" spans="1:7" x14ac:dyDescent="0.25">
      <c r="A2809" s="96" t="s">
        <v>5641</v>
      </c>
      <c r="B2809" s="97" t="s">
        <v>5642</v>
      </c>
      <c r="C2809" s="98" t="s">
        <v>13</v>
      </c>
      <c r="D2809" s="99">
        <v>16195.04</v>
      </c>
      <c r="E2809" s="99">
        <v>314.16000000000003</v>
      </c>
      <c r="F2809" s="99">
        <v>16509.2</v>
      </c>
      <c r="G2809" s="91"/>
    </row>
    <row r="2810" spans="1:7" x14ac:dyDescent="0.25">
      <c r="A2810" s="96" t="s">
        <v>5643</v>
      </c>
      <c r="B2810" s="97" t="s">
        <v>5644</v>
      </c>
      <c r="C2810" s="98" t="s">
        <v>13</v>
      </c>
      <c r="D2810" s="99">
        <v>2743.11</v>
      </c>
      <c r="E2810" s="99">
        <v>314.16000000000003</v>
      </c>
      <c r="F2810" s="99">
        <v>3057.27</v>
      </c>
      <c r="G2810" s="91"/>
    </row>
    <row r="2811" spans="1:7" x14ac:dyDescent="0.25">
      <c r="A2811" s="96" t="s">
        <v>5645</v>
      </c>
      <c r="B2811" s="97" t="s">
        <v>5646</v>
      </c>
      <c r="C2811" s="98" t="s">
        <v>13</v>
      </c>
      <c r="D2811" s="99">
        <v>26518.7</v>
      </c>
      <c r="E2811" s="99">
        <v>314.16000000000003</v>
      </c>
      <c r="F2811" s="99">
        <v>26832.86</v>
      </c>
      <c r="G2811" s="91"/>
    </row>
    <row r="2812" spans="1:7" x14ac:dyDescent="0.25">
      <c r="A2812" s="96" t="s">
        <v>5647</v>
      </c>
      <c r="B2812" s="97" t="s">
        <v>5648</v>
      </c>
      <c r="C2812" s="98" t="s">
        <v>13</v>
      </c>
      <c r="D2812" s="99">
        <v>31029.17</v>
      </c>
      <c r="E2812" s="99">
        <v>314.16000000000003</v>
      </c>
      <c r="F2812" s="99">
        <v>31343.33</v>
      </c>
      <c r="G2812" s="91"/>
    </row>
    <row r="2813" spans="1:7" x14ac:dyDescent="0.25">
      <c r="A2813" s="96" t="s">
        <v>5649</v>
      </c>
      <c r="B2813" s="97" t="s">
        <v>5650</v>
      </c>
      <c r="C2813" s="98" t="s">
        <v>13</v>
      </c>
      <c r="D2813" s="99">
        <v>2274.83</v>
      </c>
      <c r="E2813" s="99">
        <v>314.16000000000003</v>
      </c>
      <c r="F2813" s="99">
        <v>2588.9899999999998</v>
      </c>
      <c r="G2813" s="91"/>
    </row>
    <row r="2814" spans="1:7" x14ac:dyDescent="0.25">
      <c r="A2814" s="96" t="s">
        <v>5651</v>
      </c>
      <c r="B2814" s="97" t="s">
        <v>5652</v>
      </c>
      <c r="C2814" s="98" t="s">
        <v>13</v>
      </c>
      <c r="D2814" s="99">
        <v>4620.03</v>
      </c>
      <c r="E2814" s="99">
        <v>314.16000000000003</v>
      </c>
      <c r="F2814" s="99">
        <v>4934.1899999999996</v>
      </c>
      <c r="G2814" s="91"/>
    </row>
    <row r="2815" spans="1:7" x14ac:dyDescent="0.25">
      <c r="A2815" s="96" t="s">
        <v>5653</v>
      </c>
      <c r="B2815" s="97" t="s">
        <v>5654</v>
      </c>
      <c r="C2815" s="98"/>
      <c r="D2815" s="99"/>
      <c r="E2815" s="99"/>
      <c r="F2815" s="99"/>
      <c r="G2815" s="91"/>
    </row>
    <row r="2816" spans="1:7" x14ac:dyDescent="0.25">
      <c r="A2816" s="96" t="s">
        <v>5655</v>
      </c>
      <c r="B2816" s="97" t="s">
        <v>5656</v>
      </c>
      <c r="C2816" s="98" t="s">
        <v>13</v>
      </c>
      <c r="D2816" s="99">
        <v>10793.85</v>
      </c>
      <c r="E2816" s="99">
        <v>669.96</v>
      </c>
      <c r="F2816" s="99">
        <v>11463.81</v>
      </c>
      <c r="G2816" s="91"/>
    </row>
    <row r="2817" spans="1:7" x14ac:dyDescent="0.25">
      <c r="A2817" s="96" t="s">
        <v>5657</v>
      </c>
      <c r="B2817" s="97" t="s">
        <v>5658</v>
      </c>
      <c r="C2817" s="98" t="s">
        <v>13</v>
      </c>
      <c r="D2817" s="99">
        <v>10000.44</v>
      </c>
      <c r="E2817" s="99">
        <v>669.96</v>
      </c>
      <c r="F2817" s="99">
        <v>10670.4</v>
      </c>
      <c r="G2817" s="91"/>
    </row>
    <row r="2818" spans="1:7" x14ac:dyDescent="0.25">
      <c r="A2818" s="96" t="s">
        <v>5659</v>
      </c>
      <c r="B2818" s="97" t="s">
        <v>5660</v>
      </c>
      <c r="C2818" s="98" t="s">
        <v>13</v>
      </c>
      <c r="D2818" s="99">
        <v>19743.25</v>
      </c>
      <c r="E2818" s="99">
        <v>669.96</v>
      </c>
      <c r="F2818" s="99">
        <v>20413.21</v>
      </c>
      <c r="G2818" s="91"/>
    </row>
    <row r="2819" spans="1:7" x14ac:dyDescent="0.25">
      <c r="A2819" s="96" t="s">
        <v>5661</v>
      </c>
      <c r="B2819" s="97" t="s">
        <v>5662</v>
      </c>
      <c r="C2819" s="98" t="s">
        <v>13</v>
      </c>
      <c r="D2819" s="99">
        <v>11065.08</v>
      </c>
      <c r="E2819" s="99">
        <v>669.96</v>
      </c>
      <c r="F2819" s="99">
        <v>11735.04</v>
      </c>
      <c r="G2819" s="91"/>
    </row>
    <row r="2820" spans="1:7" x14ac:dyDescent="0.25">
      <c r="A2820" s="96" t="s">
        <v>5663</v>
      </c>
      <c r="B2820" s="97" t="s">
        <v>5664</v>
      </c>
      <c r="C2820" s="98" t="s">
        <v>13</v>
      </c>
      <c r="D2820" s="99">
        <v>12707.15</v>
      </c>
      <c r="E2820" s="99">
        <v>669.96</v>
      </c>
      <c r="F2820" s="99">
        <v>13377.11</v>
      </c>
      <c r="G2820" s="91"/>
    </row>
    <row r="2821" spans="1:7" x14ac:dyDescent="0.25">
      <c r="A2821" s="96" t="s">
        <v>5665</v>
      </c>
      <c r="B2821" s="97" t="s">
        <v>5666</v>
      </c>
      <c r="C2821" s="98" t="s">
        <v>13</v>
      </c>
      <c r="D2821" s="99">
        <v>17805.57</v>
      </c>
      <c r="E2821" s="99">
        <v>669.96</v>
      </c>
      <c r="F2821" s="99">
        <v>18475.53</v>
      </c>
      <c r="G2821" s="91"/>
    </row>
    <row r="2822" spans="1:7" x14ac:dyDescent="0.25">
      <c r="A2822" s="96" t="s">
        <v>5667</v>
      </c>
      <c r="B2822" s="97" t="s">
        <v>5668</v>
      </c>
      <c r="C2822" s="98" t="s">
        <v>13</v>
      </c>
      <c r="D2822" s="99">
        <v>8716.2999999999993</v>
      </c>
      <c r="E2822" s="99">
        <v>446.64</v>
      </c>
      <c r="F2822" s="99">
        <v>9162.94</v>
      </c>
      <c r="G2822" s="91"/>
    </row>
    <row r="2823" spans="1:7" x14ac:dyDescent="0.25">
      <c r="A2823" s="96" t="s">
        <v>5669</v>
      </c>
      <c r="B2823" s="97" t="s">
        <v>5670</v>
      </c>
      <c r="C2823" s="98" t="s">
        <v>13</v>
      </c>
      <c r="D2823" s="99">
        <v>12141.57</v>
      </c>
      <c r="E2823" s="99">
        <v>446.64</v>
      </c>
      <c r="F2823" s="99">
        <v>12588.21</v>
      </c>
      <c r="G2823" s="91"/>
    </row>
    <row r="2824" spans="1:7" x14ac:dyDescent="0.25">
      <c r="A2824" s="96" t="s">
        <v>5671</v>
      </c>
      <c r="B2824" s="97" t="s">
        <v>5672</v>
      </c>
      <c r="C2824" s="98" t="s">
        <v>13</v>
      </c>
      <c r="D2824" s="99">
        <v>3036.96</v>
      </c>
      <c r="E2824" s="99">
        <v>446.64</v>
      </c>
      <c r="F2824" s="99">
        <v>3483.6</v>
      </c>
      <c r="G2824" s="91"/>
    </row>
    <row r="2825" spans="1:7" x14ac:dyDescent="0.25">
      <c r="A2825" s="96" t="s">
        <v>5673</v>
      </c>
      <c r="B2825" s="97" t="s">
        <v>5674</v>
      </c>
      <c r="C2825" s="98" t="s">
        <v>13</v>
      </c>
      <c r="D2825" s="99">
        <v>3778.04</v>
      </c>
      <c r="E2825" s="99">
        <v>446.64</v>
      </c>
      <c r="F2825" s="99">
        <v>4224.68</v>
      </c>
      <c r="G2825" s="91"/>
    </row>
    <row r="2826" spans="1:7" x14ac:dyDescent="0.25">
      <c r="A2826" s="96" t="s">
        <v>5675</v>
      </c>
      <c r="B2826" s="97" t="s">
        <v>5676</v>
      </c>
      <c r="C2826" s="98" t="s">
        <v>13</v>
      </c>
      <c r="D2826" s="99">
        <v>7555.79</v>
      </c>
      <c r="E2826" s="99">
        <v>446.64</v>
      </c>
      <c r="F2826" s="99">
        <v>8002.43</v>
      </c>
      <c r="G2826" s="91"/>
    </row>
    <row r="2827" spans="1:7" x14ac:dyDescent="0.25">
      <c r="A2827" s="96" t="s">
        <v>5677</v>
      </c>
      <c r="B2827" s="97" t="s">
        <v>5678</v>
      </c>
      <c r="C2827" s="98" t="s">
        <v>13</v>
      </c>
      <c r="D2827" s="99">
        <v>4380.43</v>
      </c>
      <c r="E2827" s="99">
        <v>446.64</v>
      </c>
      <c r="F2827" s="99">
        <v>4827.07</v>
      </c>
      <c r="G2827" s="91"/>
    </row>
    <row r="2828" spans="1:7" x14ac:dyDescent="0.25">
      <c r="A2828" s="96" t="s">
        <v>5679</v>
      </c>
      <c r="B2828" s="97" t="s">
        <v>5680</v>
      </c>
      <c r="C2828" s="98" t="s">
        <v>13</v>
      </c>
      <c r="D2828" s="99">
        <v>14469.98</v>
      </c>
      <c r="E2828" s="99">
        <v>446.64</v>
      </c>
      <c r="F2828" s="99">
        <v>14916.62</v>
      </c>
      <c r="G2828" s="91"/>
    </row>
    <row r="2829" spans="1:7" x14ac:dyDescent="0.25">
      <c r="A2829" s="96" t="s">
        <v>5681</v>
      </c>
      <c r="B2829" s="97" t="s">
        <v>5682</v>
      </c>
      <c r="C2829" s="98" t="s">
        <v>13</v>
      </c>
      <c r="D2829" s="99">
        <v>30282.560000000001</v>
      </c>
      <c r="E2829" s="99">
        <v>446.64</v>
      </c>
      <c r="F2829" s="99">
        <v>30729.200000000001</v>
      </c>
      <c r="G2829" s="91"/>
    </row>
    <row r="2830" spans="1:7" x14ac:dyDescent="0.25">
      <c r="A2830" s="96" t="s">
        <v>5683</v>
      </c>
      <c r="B2830" s="97" t="s">
        <v>5684</v>
      </c>
      <c r="C2830" s="98" t="s">
        <v>13</v>
      </c>
      <c r="D2830" s="99">
        <v>8481.2099999999991</v>
      </c>
      <c r="E2830" s="99">
        <v>446.64</v>
      </c>
      <c r="F2830" s="99">
        <v>8927.85</v>
      </c>
      <c r="G2830" s="91"/>
    </row>
    <row r="2831" spans="1:7" x14ac:dyDescent="0.25">
      <c r="A2831" s="96" t="s">
        <v>5685</v>
      </c>
      <c r="B2831" s="97" t="s">
        <v>5686</v>
      </c>
      <c r="C2831" s="98" t="s">
        <v>13</v>
      </c>
      <c r="D2831" s="99">
        <v>34029.79</v>
      </c>
      <c r="E2831" s="99">
        <v>446.64</v>
      </c>
      <c r="F2831" s="99">
        <v>34476.43</v>
      </c>
      <c r="G2831" s="91"/>
    </row>
    <row r="2832" spans="1:7" x14ac:dyDescent="0.25">
      <c r="A2832" s="96" t="s">
        <v>5687</v>
      </c>
      <c r="B2832" s="97" t="s">
        <v>5688</v>
      </c>
      <c r="C2832" s="98"/>
      <c r="D2832" s="99"/>
      <c r="E2832" s="99"/>
      <c r="F2832" s="99"/>
      <c r="G2832" s="91"/>
    </row>
    <row r="2833" spans="1:7" x14ac:dyDescent="0.25">
      <c r="A2833" s="96" t="s">
        <v>5689</v>
      </c>
      <c r="B2833" s="97" t="s">
        <v>5690</v>
      </c>
      <c r="C2833" s="98" t="s">
        <v>13</v>
      </c>
      <c r="D2833" s="99">
        <v>3824.56</v>
      </c>
      <c r="E2833" s="99">
        <v>157.08000000000001</v>
      </c>
      <c r="F2833" s="99">
        <v>3981.64</v>
      </c>
      <c r="G2833" s="91"/>
    </row>
    <row r="2834" spans="1:7" x14ac:dyDescent="0.25">
      <c r="A2834" s="96" t="s">
        <v>5691</v>
      </c>
      <c r="B2834" s="97" t="s">
        <v>5692</v>
      </c>
      <c r="C2834" s="98"/>
      <c r="D2834" s="99"/>
      <c r="E2834" s="99"/>
      <c r="F2834" s="99"/>
      <c r="G2834" s="91"/>
    </row>
    <row r="2835" spans="1:7" x14ac:dyDescent="0.25">
      <c r="A2835" s="96" t="s">
        <v>5693</v>
      </c>
      <c r="B2835" s="97" t="s">
        <v>5694</v>
      </c>
      <c r="C2835" s="98" t="s">
        <v>13</v>
      </c>
      <c r="D2835" s="99">
        <v>29.41</v>
      </c>
      <c r="E2835" s="99">
        <v>15.1</v>
      </c>
      <c r="F2835" s="99">
        <v>44.51</v>
      </c>
      <c r="G2835" s="91"/>
    </row>
    <row r="2836" spans="1:7" x14ac:dyDescent="0.25">
      <c r="A2836" s="96" t="s">
        <v>5695</v>
      </c>
      <c r="B2836" s="97" t="s">
        <v>5696</v>
      </c>
      <c r="C2836" s="98" t="s">
        <v>13</v>
      </c>
      <c r="D2836" s="99">
        <v>600.45000000000005</v>
      </c>
      <c r="E2836" s="99">
        <v>55.83</v>
      </c>
      <c r="F2836" s="99">
        <v>656.28</v>
      </c>
      <c r="G2836" s="91"/>
    </row>
    <row r="2837" spans="1:7" x14ac:dyDescent="0.25">
      <c r="A2837" s="96" t="s">
        <v>5697</v>
      </c>
      <c r="B2837" s="97" t="s">
        <v>5698</v>
      </c>
      <c r="C2837" s="98" t="s">
        <v>13</v>
      </c>
      <c r="D2837" s="99">
        <v>206.79</v>
      </c>
      <c r="E2837" s="99">
        <v>27.92</v>
      </c>
      <c r="F2837" s="99">
        <v>234.71</v>
      </c>
      <c r="G2837" s="91"/>
    </row>
    <row r="2838" spans="1:7" x14ac:dyDescent="0.25">
      <c r="A2838" s="96" t="s">
        <v>5699</v>
      </c>
      <c r="B2838" s="97" t="s">
        <v>5700</v>
      </c>
      <c r="C2838" s="98" t="s">
        <v>13</v>
      </c>
      <c r="D2838" s="99">
        <v>638.25</v>
      </c>
      <c r="E2838" s="99">
        <v>27.92</v>
      </c>
      <c r="F2838" s="99">
        <v>666.17</v>
      </c>
      <c r="G2838" s="91"/>
    </row>
    <row r="2839" spans="1:7" x14ac:dyDescent="0.25">
      <c r="A2839" s="96" t="s">
        <v>5701</v>
      </c>
      <c r="B2839" s="97" t="s">
        <v>5702</v>
      </c>
      <c r="C2839" s="98" t="s">
        <v>13</v>
      </c>
      <c r="D2839" s="99">
        <v>85.28</v>
      </c>
      <c r="E2839" s="99">
        <v>11.16</v>
      </c>
      <c r="F2839" s="99">
        <v>96.44</v>
      </c>
      <c r="G2839" s="91"/>
    </row>
    <row r="2840" spans="1:7" x14ac:dyDescent="0.25">
      <c r="A2840" s="96" t="s">
        <v>5703</v>
      </c>
      <c r="B2840" s="97" t="s">
        <v>5704</v>
      </c>
      <c r="C2840" s="98" t="s">
        <v>13</v>
      </c>
      <c r="D2840" s="99">
        <v>439.9</v>
      </c>
      <c r="E2840" s="99">
        <v>27.92</v>
      </c>
      <c r="F2840" s="99">
        <v>467.82</v>
      </c>
      <c r="G2840" s="91"/>
    </row>
    <row r="2841" spans="1:7" x14ac:dyDescent="0.25">
      <c r="A2841" s="96" t="s">
        <v>5705</v>
      </c>
      <c r="B2841" s="97" t="s">
        <v>5706</v>
      </c>
      <c r="C2841" s="98"/>
      <c r="D2841" s="99"/>
      <c r="E2841" s="99"/>
      <c r="F2841" s="99"/>
      <c r="G2841" s="91"/>
    </row>
    <row r="2842" spans="1:7" x14ac:dyDescent="0.25">
      <c r="A2842" s="96" t="s">
        <v>5707</v>
      </c>
      <c r="B2842" s="97" t="s">
        <v>5708</v>
      </c>
      <c r="C2842" s="98"/>
      <c r="D2842" s="99"/>
      <c r="E2842" s="99"/>
      <c r="F2842" s="99"/>
      <c r="G2842" s="91"/>
    </row>
    <row r="2843" spans="1:7" x14ac:dyDescent="0.25">
      <c r="A2843" s="96" t="s">
        <v>5709</v>
      </c>
      <c r="B2843" s="97" t="s">
        <v>5710</v>
      </c>
      <c r="C2843" s="98" t="s">
        <v>13</v>
      </c>
      <c r="D2843" s="99">
        <v>862.52</v>
      </c>
      <c r="E2843" s="99">
        <v>67.19</v>
      </c>
      <c r="F2843" s="99">
        <v>929.71</v>
      </c>
      <c r="G2843" s="91"/>
    </row>
    <row r="2844" spans="1:7" x14ac:dyDescent="0.25">
      <c r="A2844" s="96" t="s">
        <v>5711</v>
      </c>
      <c r="B2844" s="97" t="s">
        <v>5712</v>
      </c>
      <c r="C2844" s="98" t="s">
        <v>13</v>
      </c>
      <c r="D2844" s="99">
        <v>1064.27</v>
      </c>
      <c r="E2844" s="99">
        <v>78.540000000000006</v>
      </c>
      <c r="F2844" s="99">
        <v>1142.81</v>
      </c>
      <c r="G2844" s="91"/>
    </row>
    <row r="2845" spans="1:7" x14ac:dyDescent="0.25">
      <c r="A2845" s="96" t="s">
        <v>5713</v>
      </c>
      <c r="B2845" s="97" t="s">
        <v>5714</v>
      </c>
      <c r="C2845" s="98" t="s">
        <v>13</v>
      </c>
      <c r="D2845" s="99">
        <v>246.23</v>
      </c>
      <c r="E2845" s="99">
        <v>67.19</v>
      </c>
      <c r="F2845" s="99">
        <v>313.42</v>
      </c>
      <c r="G2845" s="91"/>
    </row>
    <row r="2846" spans="1:7" x14ac:dyDescent="0.25">
      <c r="A2846" s="96" t="s">
        <v>5715</v>
      </c>
      <c r="B2846" s="97" t="s">
        <v>5716</v>
      </c>
      <c r="C2846" s="98" t="s">
        <v>13</v>
      </c>
      <c r="D2846" s="99">
        <v>284.02</v>
      </c>
      <c r="E2846" s="99">
        <v>70.59</v>
      </c>
      <c r="F2846" s="99">
        <v>354.61</v>
      </c>
      <c r="G2846" s="91"/>
    </row>
    <row r="2847" spans="1:7" x14ac:dyDescent="0.25">
      <c r="A2847" s="96" t="s">
        <v>5717</v>
      </c>
      <c r="B2847" s="97" t="s">
        <v>5718</v>
      </c>
      <c r="C2847" s="98" t="s">
        <v>13</v>
      </c>
      <c r="D2847" s="99">
        <v>443.11</v>
      </c>
      <c r="E2847" s="99">
        <v>67.19</v>
      </c>
      <c r="F2847" s="99">
        <v>510.3</v>
      </c>
      <c r="G2847" s="91"/>
    </row>
    <row r="2848" spans="1:7" x14ac:dyDescent="0.25">
      <c r="A2848" s="96" t="s">
        <v>5719</v>
      </c>
      <c r="B2848" s="97" t="s">
        <v>5720</v>
      </c>
      <c r="C2848" s="98" t="s">
        <v>13</v>
      </c>
      <c r="D2848" s="99">
        <v>480.9</v>
      </c>
      <c r="E2848" s="99">
        <v>70.59</v>
      </c>
      <c r="F2848" s="99">
        <v>551.49</v>
      </c>
      <c r="G2848" s="91"/>
    </row>
    <row r="2849" spans="1:7" x14ac:dyDescent="0.25">
      <c r="A2849" s="96" t="s">
        <v>5721</v>
      </c>
      <c r="B2849" s="97" t="s">
        <v>5722</v>
      </c>
      <c r="C2849" s="98" t="s">
        <v>13</v>
      </c>
      <c r="D2849" s="99">
        <v>97.35</v>
      </c>
      <c r="E2849" s="99">
        <v>78.540000000000006</v>
      </c>
      <c r="F2849" s="99">
        <v>175.89</v>
      </c>
      <c r="G2849" s="91"/>
    </row>
    <row r="2850" spans="1:7" x14ac:dyDescent="0.25">
      <c r="A2850" s="96" t="s">
        <v>5723</v>
      </c>
      <c r="B2850" s="97" t="s">
        <v>5724</v>
      </c>
      <c r="C2850" s="98" t="s">
        <v>13</v>
      </c>
      <c r="D2850" s="99">
        <v>494.43</v>
      </c>
      <c r="E2850" s="99">
        <v>78.540000000000006</v>
      </c>
      <c r="F2850" s="99">
        <v>572.97</v>
      </c>
      <c r="G2850" s="91"/>
    </row>
    <row r="2851" spans="1:7" x14ac:dyDescent="0.25">
      <c r="A2851" s="96" t="s">
        <v>5725</v>
      </c>
      <c r="B2851" s="97" t="s">
        <v>5726</v>
      </c>
      <c r="C2851" s="98" t="s">
        <v>13</v>
      </c>
      <c r="D2851" s="99">
        <v>932.99</v>
      </c>
      <c r="E2851" s="99">
        <v>78.540000000000006</v>
      </c>
      <c r="F2851" s="99">
        <v>1011.53</v>
      </c>
      <c r="G2851" s="91"/>
    </row>
    <row r="2852" spans="1:7" x14ac:dyDescent="0.25">
      <c r="A2852" s="96" t="s">
        <v>5727</v>
      </c>
      <c r="B2852" s="97" t="s">
        <v>5728</v>
      </c>
      <c r="C2852" s="98" t="s">
        <v>13</v>
      </c>
      <c r="D2852" s="99">
        <v>49.06</v>
      </c>
      <c r="E2852" s="99">
        <v>27.92</v>
      </c>
      <c r="F2852" s="99">
        <v>76.98</v>
      </c>
      <c r="G2852" s="91"/>
    </row>
    <row r="2853" spans="1:7" x14ac:dyDescent="0.25">
      <c r="A2853" s="96" t="s">
        <v>5729</v>
      </c>
      <c r="B2853" s="97" t="s">
        <v>5730</v>
      </c>
      <c r="C2853" s="98" t="s">
        <v>13</v>
      </c>
      <c r="D2853" s="99">
        <v>490.76</v>
      </c>
      <c r="E2853" s="99">
        <v>78.540000000000006</v>
      </c>
      <c r="F2853" s="99">
        <v>569.29999999999995</v>
      </c>
      <c r="G2853" s="91"/>
    </row>
    <row r="2854" spans="1:7" x14ac:dyDescent="0.25">
      <c r="A2854" s="96" t="s">
        <v>5731</v>
      </c>
      <c r="B2854" s="97" t="s">
        <v>5732</v>
      </c>
      <c r="C2854" s="98" t="s">
        <v>13</v>
      </c>
      <c r="D2854" s="99">
        <v>547.59</v>
      </c>
      <c r="E2854" s="99">
        <v>78.540000000000006</v>
      </c>
      <c r="F2854" s="99">
        <v>626.13</v>
      </c>
      <c r="G2854" s="91"/>
    </row>
    <row r="2855" spans="1:7" x14ac:dyDescent="0.25">
      <c r="A2855" s="96" t="s">
        <v>5733</v>
      </c>
      <c r="B2855" s="97" t="s">
        <v>5734</v>
      </c>
      <c r="C2855" s="98" t="s">
        <v>13</v>
      </c>
      <c r="D2855" s="99">
        <v>112.73</v>
      </c>
      <c r="E2855" s="99">
        <v>27.92</v>
      </c>
      <c r="F2855" s="99">
        <v>140.65</v>
      </c>
      <c r="G2855" s="91"/>
    </row>
    <row r="2856" spans="1:7" x14ac:dyDescent="0.25">
      <c r="A2856" s="96" t="s">
        <v>5735</v>
      </c>
      <c r="B2856" s="97" t="s">
        <v>5736</v>
      </c>
      <c r="C2856" s="98" t="s">
        <v>13</v>
      </c>
      <c r="D2856" s="99">
        <v>836.77</v>
      </c>
      <c r="E2856" s="99">
        <v>167.49</v>
      </c>
      <c r="F2856" s="99">
        <v>1004.26</v>
      </c>
      <c r="G2856" s="91"/>
    </row>
    <row r="2857" spans="1:7" x14ac:dyDescent="0.25">
      <c r="A2857" s="96" t="s">
        <v>5737</v>
      </c>
      <c r="B2857" s="97" t="s">
        <v>5738</v>
      </c>
      <c r="C2857" s="98" t="s">
        <v>13</v>
      </c>
      <c r="D2857" s="99">
        <v>585.37</v>
      </c>
      <c r="E2857" s="99">
        <v>167.49</v>
      </c>
      <c r="F2857" s="99">
        <v>752.86</v>
      </c>
      <c r="G2857" s="91"/>
    </row>
    <row r="2858" spans="1:7" x14ac:dyDescent="0.25">
      <c r="A2858" s="96" t="s">
        <v>5739</v>
      </c>
      <c r="B2858" s="97" t="s">
        <v>5740</v>
      </c>
      <c r="C2858" s="98" t="s">
        <v>13</v>
      </c>
      <c r="D2858" s="99">
        <v>210.54</v>
      </c>
      <c r="E2858" s="99">
        <v>55.83</v>
      </c>
      <c r="F2858" s="99">
        <v>266.37</v>
      </c>
      <c r="G2858" s="91"/>
    </row>
    <row r="2859" spans="1:7" x14ac:dyDescent="0.25">
      <c r="A2859" s="96" t="s">
        <v>5741</v>
      </c>
      <c r="B2859" s="97" t="s">
        <v>5742</v>
      </c>
      <c r="C2859" s="98" t="s">
        <v>13</v>
      </c>
      <c r="D2859" s="99">
        <v>249.05</v>
      </c>
      <c r="E2859" s="99">
        <v>27.92</v>
      </c>
      <c r="F2859" s="99">
        <v>276.97000000000003</v>
      </c>
      <c r="G2859" s="91"/>
    </row>
    <row r="2860" spans="1:7" x14ac:dyDescent="0.25">
      <c r="A2860" s="96" t="s">
        <v>5743</v>
      </c>
      <c r="B2860" s="97" t="s">
        <v>5744</v>
      </c>
      <c r="C2860" s="98" t="s">
        <v>13</v>
      </c>
      <c r="D2860" s="99">
        <v>81.69</v>
      </c>
      <c r="E2860" s="99">
        <v>18.420000000000002</v>
      </c>
      <c r="F2860" s="99">
        <v>100.11</v>
      </c>
      <c r="G2860" s="91"/>
    </row>
    <row r="2861" spans="1:7" x14ac:dyDescent="0.25">
      <c r="A2861" s="96" t="s">
        <v>5745</v>
      </c>
      <c r="B2861" s="97" t="s">
        <v>5746</v>
      </c>
      <c r="C2861" s="98" t="s">
        <v>13</v>
      </c>
      <c r="D2861" s="99">
        <v>685.34</v>
      </c>
      <c r="E2861" s="99">
        <v>167.49</v>
      </c>
      <c r="F2861" s="99">
        <v>852.83</v>
      </c>
      <c r="G2861" s="91"/>
    </row>
    <row r="2862" spans="1:7" x14ac:dyDescent="0.25">
      <c r="A2862" s="96" t="s">
        <v>5747</v>
      </c>
      <c r="B2862" s="97" t="s">
        <v>5748</v>
      </c>
      <c r="C2862" s="98" t="s">
        <v>13</v>
      </c>
      <c r="D2862" s="99">
        <v>1045.5999999999999</v>
      </c>
      <c r="E2862" s="99">
        <v>67.19</v>
      </c>
      <c r="F2862" s="99">
        <v>1112.79</v>
      </c>
      <c r="G2862" s="91"/>
    </row>
    <row r="2863" spans="1:7" x14ac:dyDescent="0.25">
      <c r="A2863" s="96" t="s">
        <v>5749</v>
      </c>
      <c r="B2863" s="97" t="s">
        <v>5750</v>
      </c>
      <c r="C2863" s="98" t="s">
        <v>13</v>
      </c>
      <c r="D2863" s="99">
        <v>1083.3900000000001</v>
      </c>
      <c r="E2863" s="99">
        <v>70.59</v>
      </c>
      <c r="F2863" s="99">
        <v>1153.98</v>
      </c>
      <c r="G2863" s="91"/>
    </row>
    <row r="2864" spans="1:7" x14ac:dyDescent="0.25">
      <c r="A2864" s="96" t="s">
        <v>5751</v>
      </c>
      <c r="B2864" s="97" t="s">
        <v>5752</v>
      </c>
      <c r="C2864" s="98" t="s">
        <v>13</v>
      </c>
      <c r="D2864" s="99">
        <v>107.03</v>
      </c>
      <c r="E2864" s="99">
        <v>27.92</v>
      </c>
      <c r="F2864" s="99">
        <v>134.94999999999999</v>
      </c>
      <c r="G2864" s="91"/>
    </row>
    <row r="2865" spans="1:7" x14ac:dyDescent="0.25">
      <c r="A2865" s="96" t="s">
        <v>5753</v>
      </c>
      <c r="B2865" s="97" t="s">
        <v>5754</v>
      </c>
      <c r="C2865" s="98"/>
      <c r="D2865" s="99"/>
      <c r="E2865" s="99"/>
      <c r="F2865" s="99"/>
      <c r="G2865" s="91"/>
    </row>
    <row r="2866" spans="1:7" x14ac:dyDescent="0.25">
      <c r="A2866" s="96" t="s">
        <v>5755</v>
      </c>
      <c r="B2866" s="97" t="s">
        <v>5756</v>
      </c>
      <c r="C2866" s="98" t="s">
        <v>65</v>
      </c>
      <c r="D2866" s="99">
        <v>928.97</v>
      </c>
      <c r="E2866" s="99">
        <v>92.27</v>
      </c>
      <c r="F2866" s="99">
        <v>1021.24</v>
      </c>
      <c r="G2866" s="91"/>
    </row>
    <row r="2867" spans="1:7" x14ac:dyDescent="0.25">
      <c r="A2867" s="96" t="s">
        <v>5757</v>
      </c>
      <c r="B2867" s="97" t="s">
        <v>5758</v>
      </c>
      <c r="C2867" s="98" t="s">
        <v>65</v>
      </c>
      <c r="D2867" s="99">
        <v>1874.88</v>
      </c>
      <c r="E2867" s="99"/>
      <c r="F2867" s="99">
        <v>1874.88</v>
      </c>
      <c r="G2867" s="91"/>
    </row>
    <row r="2868" spans="1:7" x14ac:dyDescent="0.25">
      <c r="A2868" s="96" t="s">
        <v>5759</v>
      </c>
      <c r="B2868" s="97" t="s">
        <v>5760</v>
      </c>
      <c r="C2868" s="98" t="s">
        <v>65</v>
      </c>
      <c r="D2868" s="99">
        <v>1545.7</v>
      </c>
      <c r="E2868" s="99">
        <v>203.97</v>
      </c>
      <c r="F2868" s="99">
        <v>1749.67</v>
      </c>
      <c r="G2868" s="91"/>
    </row>
    <row r="2869" spans="1:7" x14ac:dyDescent="0.25">
      <c r="A2869" s="96" t="s">
        <v>5761</v>
      </c>
      <c r="B2869" s="97" t="s">
        <v>5762</v>
      </c>
      <c r="C2869" s="98" t="s">
        <v>65</v>
      </c>
      <c r="D2869" s="99">
        <v>2918.42</v>
      </c>
      <c r="E2869" s="99"/>
      <c r="F2869" s="99">
        <v>2918.42</v>
      </c>
      <c r="G2869" s="91"/>
    </row>
    <row r="2870" spans="1:7" x14ac:dyDescent="0.25">
      <c r="A2870" s="96" t="s">
        <v>5763</v>
      </c>
      <c r="B2870" s="97" t="s">
        <v>5764</v>
      </c>
      <c r="C2870" s="98"/>
      <c r="D2870" s="99"/>
      <c r="E2870" s="99"/>
      <c r="F2870" s="99"/>
      <c r="G2870" s="91"/>
    </row>
    <row r="2871" spans="1:7" x14ac:dyDescent="0.25">
      <c r="A2871" s="96" t="s">
        <v>5765</v>
      </c>
      <c r="B2871" s="97" t="s">
        <v>5766</v>
      </c>
      <c r="C2871" s="98" t="s">
        <v>13</v>
      </c>
      <c r="D2871" s="99">
        <v>251.01</v>
      </c>
      <c r="E2871" s="99">
        <v>6.91</v>
      </c>
      <c r="F2871" s="99">
        <v>257.92</v>
      </c>
      <c r="G2871" s="91"/>
    </row>
    <row r="2872" spans="1:7" x14ac:dyDescent="0.25">
      <c r="A2872" s="96" t="s">
        <v>5767</v>
      </c>
      <c r="B2872" s="97" t="s">
        <v>5768</v>
      </c>
      <c r="C2872" s="98" t="s">
        <v>13</v>
      </c>
      <c r="D2872" s="99">
        <v>31.31</v>
      </c>
      <c r="E2872" s="99">
        <v>16.61</v>
      </c>
      <c r="F2872" s="99">
        <v>47.92</v>
      </c>
      <c r="G2872" s="91"/>
    </row>
    <row r="2873" spans="1:7" x14ac:dyDescent="0.25">
      <c r="A2873" s="96" t="s">
        <v>5769</v>
      </c>
      <c r="B2873" s="97" t="s">
        <v>5770</v>
      </c>
      <c r="C2873" s="98" t="s">
        <v>13</v>
      </c>
      <c r="D2873" s="99">
        <v>99.81</v>
      </c>
      <c r="E2873" s="99">
        <v>6.91</v>
      </c>
      <c r="F2873" s="99">
        <v>106.72</v>
      </c>
      <c r="G2873" s="91"/>
    </row>
    <row r="2874" spans="1:7" x14ac:dyDescent="0.25">
      <c r="A2874" s="96" t="s">
        <v>5771</v>
      </c>
      <c r="B2874" s="97" t="s">
        <v>5772</v>
      </c>
      <c r="C2874" s="98" t="s">
        <v>13</v>
      </c>
      <c r="D2874" s="99">
        <v>46.66</v>
      </c>
      <c r="E2874" s="99">
        <v>16.61</v>
      </c>
      <c r="F2874" s="99">
        <v>63.27</v>
      </c>
      <c r="G2874" s="91"/>
    </row>
    <row r="2875" spans="1:7" x14ac:dyDescent="0.25">
      <c r="A2875" s="96" t="s">
        <v>5773</v>
      </c>
      <c r="B2875" s="97" t="s">
        <v>5774</v>
      </c>
      <c r="C2875" s="98" t="s">
        <v>13</v>
      </c>
      <c r="D2875" s="99">
        <v>70.55</v>
      </c>
      <c r="E2875" s="99">
        <v>6.91</v>
      </c>
      <c r="F2875" s="99">
        <v>77.459999999999994</v>
      </c>
      <c r="G2875" s="91"/>
    </row>
    <row r="2876" spans="1:7" x14ac:dyDescent="0.25">
      <c r="A2876" s="96" t="s">
        <v>5775</v>
      </c>
      <c r="B2876" s="97" t="s">
        <v>5776</v>
      </c>
      <c r="C2876" s="98" t="s">
        <v>13</v>
      </c>
      <c r="D2876" s="99">
        <v>67.27</v>
      </c>
      <c r="E2876" s="99">
        <v>16.61</v>
      </c>
      <c r="F2876" s="99">
        <v>83.88</v>
      </c>
      <c r="G2876" s="91"/>
    </row>
    <row r="2877" spans="1:7" x14ac:dyDescent="0.25">
      <c r="A2877" s="96" t="s">
        <v>5777</v>
      </c>
      <c r="B2877" s="97" t="s">
        <v>5778</v>
      </c>
      <c r="C2877" s="98" t="s">
        <v>13</v>
      </c>
      <c r="D2877" s="99">
        <v>26.09</v>
      </c>
      <c r="E2877" s="99">
        <v>6.91</v>
      </c>
      <c r="F2877" s="99">
        <v>33</v>
      </c>
      <c r="G2877" s="91"/>
    </row>
    <row r="2878" spans="1:7" x14ac:dyDescent="0.25">
      <c r="A2878" s="96" t="s">
        <v>5779</v>
      </c>
      <c r="B2878" s="97" t="s">
        <v>5780</v>
      </c>
      <c r="C2878" s="98" t="s">
        <v>13</v>
      </c>
      <c r="D2878" s="99">
        <v>62.37</v>
      </c>
      <c r="E2878" s="99">
        <v>6.91</v>
      </c>
      <c r="F2878" s="99">
        <v>69.28</v>
      </c>
      <c r="G2878" s="91"/>
    </row>
    <row r="2879" spans="1:7" x14ac:dyDescent="0.25">
      <c r="A2879" s="96" t="s">
        <v>5781</v>
      </c>
      <c r="B2879" s="97" t="s">
        <v>5782</v>
      </c>
      <c r="C2879" s="98" t="s">
        <v>13</v>
      </c>
      <c r="D2879" s="99">
        <v>60.66</v>
      </c>
      <c r="E2879" s="99">
        <v>6.91</v>
      </c>
      <c r="F2879" s="99">
        <v>67.569999999999993</v>
      </c>
      <c r="G2879" s="91"/>
    </row>
    <row r="2880" spans="1:7" x14ac:dyDescent="0.25">
      <c r="A2880" s="96" t="s">
        <v>5783</v>
      </c>
      <c r="B2880" s="97" t="s">
        <v>5784</v>
      </c>
      <c r="C2880" s="98" t="s">
        <v>13</v>
      </c>
      <c r="D2880" s="99">
        <v>68.7</v>
      </c>
      <c r="E2880" s="99">
        <v>27.92</v>
      </c>
      <c r="F2880" s="99">
        <v>96.62</v>
      </c>
      <c r="G2880" s="91"/>
    </row>
    <row r="2881" spans="1:7" x14ac:dyDescent="0.25">
      <c r="A2881" s="96" t="s">
        <v>5785</v>
      </c>
      <c r="B2881" s="97" t="s">
        <v>5786</v>
      </c>
      <c r="C2881" s="98" t="s">
        <v>13</v>
      </c>
      <c r="D2881" s="99">
        <v>107.89</v>
      </c>
      <c r="E2881" s="99">
        <v>50.35</v>
      </c>
      <c r="F2881" s="99">
        <v>158.24</v>
      </c>
      <c r="G2881" s="91"/>
    </row>
    <row r="2882" spans="1:7" x14ac:dyDescent="0.25">
      <c r="A2882" s="96" t="s">
        <v>5787</v>
      </c>
      <c r="B2882" s="97" t="s">
        <v>5788</v>
      </c>
      <c r="C2882" s="98" t="s">
        <v>13</v>
      </c>
      <c r="D2882" s="99">
        <v>356.64</v>
      </c>
      <c r="E2882" s="99">
        <v>21.3</v>
      </c>
      <c r="F2882" s="99">
        <v>377.94</v>
      </c>
      <c r="G2882" s="91"/>
    </row>
    <row r="2883" spans="1:7" x14ac:dyDescent="0.25">
      <c r="A2883" s="96" t="s">
        <v>5789</v>
      </c>
      <c r="B2883" s="97" t="s">
        <v>5790</v>
      </c>
      <c r="C2883" s="98" t="s">
        <v>13</v>
      </c>
      <c r="D2883" s="99">
        <v>86.09</v>
      </c>
      <c r="E2883" s="99">
        <v>21.3</v>
      </c>
      <c r="F2883" s="99">
        <v>107.39</v>
      </c>
      <c r="G2883" s="91"/>
    </row>
    <row r="2884" spans="1:7" x14ac:dyDescent="0.25">
      <c r="A2884" s="96" t="s">
        <v>5791</v>
      </c>
      <c r="B2884" s="97" t="s">
        <v>5792</v>
      </c>
      <c r="C2884" s="98" t="s">
        <v>13</v>
      </c>
      <c r="D2884" s="99">
        <v>314.02</v>
      </c>
      <c r="E2884" s="99">
        <v>78.16</v>
      </c>
      <c r="F2884" s="99">
        <v>392.18</v>
      </c>
      <c r="G2884" s="91"/>
    </row>
    <row r="2885" spans="1:7" x14ac:dyDescent="0.25">
      <c r="A2885" s="96" t="s">
        <v>5793</v>
      </c>
      <c r="B2885" s="97" t="s">
        <v>5794</v>
      </c>
      <c r="C2885" s="98" t="s">
        <v>13</v>
      </c>
      <c r="D2885" s="99">
        <v>474.58</v>
      </c>
      <c r="E2885" s="99">
        <v>27.92</v>
      </c>
      <c r="F2885" s="99">
        <v>502.5</v>
      </c>
      <c r="G2885" s="91"/>
    </row>
    <row r="2886" spans="1:7" x14ac:dyDescent="0.25">
      <c r="A2886" s="96" t="s">
        <v>5795</v>
      </c>
      <c r="B2886" s="97" t="s">
        <v>5796</v>
      </c>
      <c r="C2886" s="98" t="s">
        <v>13</v>
      </c>
      <c r="D2886" s="99">
        <v>44.49</v>
      </c>
      <c r="E2886" s="99">
        <v>19.64</v>
      </c>
      <c r="F2886" s="99">
        <v>64.13</v>
      </c>
      <c r="G2886" s="91"/>
    </row>
    <row r="2887" spans="1:7" x14ac:dyDescent="0.25">
      <c r="A2887" s="96" t="s">
        <v>5797</v>
      </c>
      <c r="B2887" s="97" t="s">
        <v>5798</v>
      </c>
      <c r="C2887" s="98" t="s">
        <v>13</v>
      </c>
      <c r="D2887" s="99">
        <v>48.12</v>
      </c>
      <c r="E2887" s="99">
        <v>19.64</v>
      </c>
      <c r="F2887" s="99">
        <v>67.760000000000005</v>
      </c>
      <c r="G2887" s="91"/>
    </row>
    <row r="2888" spans="1:7" x14ac:dyDescent="0.25">
      <c r="A2888" s="96" t="s">
        <v>5799</v>
      </c>
      <c r="B2888" s="97" t="s">
        <v>5800</v>
      </c>
      <c r="C2888" s="98" t="s">
        <v>13</v>
      </c>
      <c r="D2888" s="99">
        <v>40.14</v>
      </c>
      <c r="E2888" s="99">
        <v>19.64</v>
      </c>
      <c r="F2888" s="99">
        <v>59.78</v>
      </c>
      <c r="G2888" s="91"/>
    </row>
    <row r="2889" spans="1:7" x14ac:dyDescent="0.25">
      <c r="A2889" s="96" t="s">
        <v>5801</v>
      </c>
      <c r="B2889" s="97" t="s">
        <v>5802</v>
      </c>
      <c r="C2889" s="98" t="s">
        <v>13</v>
      </c>
      <c r="D2889" s="99">
        <v>34.18</v>
      </c>
      <c r="E2889" s="99">
        <v>19.64</v>
      </c>
      <c r="F2889" s="99">
        <v>53.82</v>
      </c>
      <c r="G2889" s="91"/>
    </row>
    <row r="2890" spans="1:7" x14ac:dyDescent="0.25">
      <c r="A2890" s="96" t="s">
        <v>5803</v>
      </c>
      <c r="B2890" s="97" t="s">
        <v>5804</v>
      </c>
      <c r="C2890" s="98" t="s">
        <v>13</v>
      </c>
      <c r="D2890" s="99">
        <v>31.23</v>
      </c>
      <c r="E2890" s="99">
        <v>19.64</v>
      </c>
      <c r="F2890" s="99">
        <v>50.87</v>
      </c>
      <c r="G2890" s="91"/>
    </row>
    <row r="2891" spans="1:7" x14ac:dyDescent="0.25">
      <c r="A2891" s="96" t="s">
        <v>5805</v>
      </c>
      <c r="B2891" s="97" t="s">
        <v>5806</v>
      </c>
      <c r="C2891" s="98" t="s">
        <v>13</v>
      </c>
      <c r="D2891" s="99">
        <v>35.56</v>
      </c>
      <c r="E2891" s="99">
        <v>19.64</v>
      </c>
      <c r="F2891" s="99">
        <v>55.2</v>
      </c>
      <c r="G2891" s="91"/>
    </row>
    <row r="2892" spans="1:7" x14ac:dyDescent="0.25">
      <c r="A2892" s="96" t="s">
        <v>5807</v>
      </c>
      <c r="B2892" s="97" t="s">
        <v>5808</v>
      </c>
      <c r="C2892" s="98" t="s">
        <v>13</v>
      </c>
      <c r="D2892" s="99">
        <v>62.35</v>
      </c>
      <c r="E2892" s="99">
        <v>19.64</v>
      </c>
      <c r="F2892" s="99">
        <v>81.99</v>
      </c>
      <c r="G2892" s="91"/>
    </row>
    <row r="2893" spans="1:7" x14ac:dyDescent="0.25">
      <c r="A2893" s="96" t="s">
        <v>5809</v>
      </c>
      <c r="B2893" s="97" t="s">
        <v>5810</v>
      </c>
      <c r="C2893" s="98" t="s">
        <v>13</v>
      </c>
      <c r="D2893" s="99">
        <v>66.040000000000006</v>
      </c>
      <c r="E2893" s="99">
        <v>19.64</v>
      </c>
      <c r="F2893" s="99">
        <v>85.68</v>
      </c>
      <c r="G2893" s="91"/>
    </row>
    <row r="2894" spans="1:7" x14ac:dyDescent="0.25">
      <c r="A2894" s="96" t="s">
        <v>5811</v>
      </c>
      <c r="B2894" s="97" t="s">
        <v>5812</v>
      </c>
      <c r="C2894" s="98" t="s">
        <v>13</v>
      </c>
      <c r="D2894" s="99">
        <v>447.62</v>
      </c>
      <c r="E2894" s="99">
        <v>78.16</v>
      </c>
      <c r="F2894" s="99">
        <v>525.78</v>
      </c>
      <c r="G2894" s="91"/>
    </row>
    <row r="2895" spans="1:7" x14ac:dyDescent="0.25">
      <c r="A2895" s="96" t="s">
        <v>5813</v>
      </c>
      <c r="B2895" s="97" t="s">
        <v>5814</v>
      </c>
      <c r="C2895" s="98" t="s">
        <v>13</v>
      </c>
      <c r="D2895" s="99">
        <v>707.34</v>
      </c>
      <c r="E2895" s="99">
        <v>44.75</v>
      </c>
      <c r="F2895" s="99">
        <v>752.09</v>
      </c>
      <c r="G2895" s="91"/>
    </row>
    <row r="2896" spans="1:7" x14ac:dyDescent="0.25">
      <c r="A2896" s="96" t="s">
        <v>5815</v>
      </c>
      <c r="B2896" s="97" t="s">
        <v>5816</v>
      </c>
      <c r="C2896" s="98" t="s">
        <v>13</v>
      </c>
      <c r="D2896" s="99">
        <v>186.71</v>
      </c>
      <c r="E2896" s="99">
        <v>21.3</v>
      </c>
      <c r="F2896" s="99">
        <v>208.01</v>
      </c>
      <c r="G2896" s="91"/>
    </row>
    <row r="2897" spans="1:7" x14ac:dyDescent="0.25">
      <c r="A2897" s="96" t="s">
        <v>5817</v>
      </c>
      <c r="B2897" s="97" t="s">
        <v>5818</v>
      </c>
      <c r="C2897" s="98" t="s">
        <v>13</v>
      </c>
      <c r="D2897" s="99">
        <v>90.72</v>
      </c>
      <c r="E2897" s="99">
        <v>19.64</v>
      </c>
      <c r="F2897" s="99">
        <v>110.36</v>
      </c>
      <c r="G2897" s="91"/>
    </row>
    <row r="2898" spans="1:7" x14ac:dyDescent="0.25">
      <c r="A2898" s="96" t="s">
        <v>5819</v>
      </c>
      <c r="B2898" s="97" t="s">
        <v>5820</v>
      </c>
      <c r="C2898" s="98" t="s">
        <v>13</v>
      </c>
      <c r="D2898" s="99">
        <v>623.73</v>
      </c>
      <c r="E2898" s="99">
        <v>19.64</v>
      </c>
      <c r="F2898" s="99">
        <v>643.37</v>
      </c>
      <c r="G2898" s="91"/>
    </row>
    <row r="2899" spans="1:7" x14ac:dyDescent="0.25">
      <c r="A2899" s="96" t="s">
        <v>5821</v>
      </c>
      <c r="B2899" s="97" t="s">
        <v>5822</v>
      </c>
      <c r="C2899" s="98" t="s">
        <v>13</v>
      </c>
      <c r="D2899" s="99">
        <v>137.47999999999999</v>
      </c>
      <c r="E2899" s="99">
        <v>21.3</v>
      </c>
      <c r="F2899" s="99">
        <v>158.78</v>
      </c>
      <c r="G2899" s="91"/>
    </row>
    <row r="2900" spans="1:7" x14ac:dyDescent="0.25">
      <c r="A2900" s="96" t="s">
        <v>5823</v>
      </c>
      <c r="B2900" s="97" t="s">
        <v>5824</v>
      </c>
      <c r="C2900" s="98" t="s">
        <v>326</v>
      </c>
      <c r="D2900" s="99">
        <v>2180.6</v>
      </c>
      <c r="E2900" s="99">
        <v>78.27</v>
      </c>
      <c r="F2900" s="99">
        <v>2258.87</v>
      </c>
      <c r="G2900" s="91"/>
    </row>
    <row r="2901" spans="1:7" x14ac:dyDescent="0.25">
      <c r="A2901" s="96" t="s">
        <v>5825</v>
      </c>
      <c r="B2901" s="97" t="s">
        <v>5826</v>
      </c>
      <c r="C2901" s="98" t="s">
        <v>13</v>
      </c>
      <c r="D2901" s="99">
        <v>2.5299999999999998</v>
      </c>
      <c r="E2901" s="99">
        <v>19.64</v>
      </c>
      <c r="F2901" s="99">
        <v>22.17</v>
      </c>
      <c r="G2901" s="91"/>
    </row>
    <row r="2902" spans="1:7" x14ac:dyDescent="0.25">
      <c r="A2902" s="96" t="s">
        <v>5827</v>
      </c>
      <c r="B2902" s="97" t="s">
        <v>5828</v>
      </c>
      <c r="C2902" s="98" t="s">
        <v>13</v>
      </c>
      <c r="D2902" s="99">
        <v>4.07</v>
      </c>
      <c r="E2902" s="99">
        <v>19.64</v>
      </c>
      <c r="F2902" s="99">
        <v>23.71</v>
      </c>
      <c r="G2902" s="91"/>
    </row>
    <row r="2903" spans="1:7" x14ac:dyDescent="0.25">
      <c r="A2903" s="96" t="s">
        <v>5829</v>
      </c>
      <c r="B2903" s="97" t="s">
        <v>5830</v>
      </c>
      <c r="C2903" s="98" t="s">
        <v>13</v>
      </c>
      <c r="D2903" s="99">
        <v>840.04</v>
      </c>
      <c r="E2903" s="99">
        <v>21.3</v>
      </c>
      <c r="F2903" s="99">
        <v>861.34</v>
      </c>
      <c r="G2903" s="91"/>
    </row>
    <row r="2904" spans="1:7" x14ac:dyDescent="0.25">
      <c r="A2904" s="96" t="s">
        <v>5831</v>
      </c>
      <c r="B2904" s="97" t="s">
        <v>5832</v>
      </c>
      <c r="C2904" s="98" t="s">
        <v>13</v>
      </c>
      <c r="D2904" s="99">
        <v>996.68</v>
      </c>
      <c r="E2904" s="99">
        <v>78.16</v>
      </c>
      <c r="F2904" s="99">
        <v>1074.8399999999999</v>
      </c>
      <c r="G2904" s="91"/>
    </row>
    <row r="2905" spans="1:7" x14ac:dyDescent="0.25">
      <c r="A2905" s="96" t="s">
        <v>5833</v>
      </c>
      <c r="B2905" s="97" t="s">
        <v>5834</v>
      </c>
      <c r="C2905" s="98" t="s">
        <v>13</v>
      </c>
      <c r="D2905" s="99">
        <v>3455.51</v>
      </c>
      <c r="E2905" s="99">
        <v>78.16</v>
      </c>
      <c r="F2905" s="99">
        <v>3533.67</v>
      </c>
      <c r="G2905" s="91"/>
    </row>
    <row r="2906" spans="1:7" x14ac:dyDescent="0.25">
      <c r="A2906" s="96" t="s">
        <v>5835</v>
      </c>
      <c r="B2906" s="97" t="s">
        <v>5836</v>
      </c>
      <c r="C2906" s="98" t="s">
        <v>13</v>
      </c>
      <c r="D2906" s="99">
        <v>1372.65</v>
      </c>
      <c r="E2906" s="99">
        <v>6.91</v>
      </c>
      <c r="F2906" s="99">
        <v>1379.56</v>
      </c>
      <c r="G2906" s="91"/>
    </row>
    <row r="2907" spans="1:7" x14ac:dyDescent="0.25">
      <c r="A2907" s="96" t="s">
        <v>5837</v>
      </c>
      <c r="B2907" s="97" t="s">
        <v>5838</v>
      </c>
      <c r="C2907" s="98" t="s">
        <v>13</v>
      </c>
      <c r="D2907" s="99">
        <v>206.04</v>
      </c>
      <c r="E2907" s="99">
        <v>27.92</v>
      </c>
      <c r="F2907" s="99">
        <v>233.96</v>
      </c>
      <c r="G2907" s="91"/>
    </row>
    <row r="2908" spans="1:7" x14ac:dyDescent="0.25">
      <c r="A2908" s="96" t="s">
        <v>5839</v>
      </c>
      <c r="B2908" s="97" t="s">
        <v>5840</v>
      </c>
      <c r="C2908" s="98" t="s">
        <v>13</v>
      </c>
      <c r="D2908" s="99">
        <v>48.4</v>
      </c>
      <c r="E2908" s="99">
        <v>33.119999999999997</v>
      </c>
      <c r="F2908" s="99">
        <v>81.52</v>
      </c>
      <c r="G2908" s="91"/>
    </row>
    <row r="2909" spans="1:7" x14ac:dyDescent="0.25">
      <c r="A2909" s="96" t="s">
        <v>5841</v>
      </c>
      <c r="B2909" s="97" t="s">
        <v>5842</v>
      </c>
      <c r="C2909" s="98" t="s">
        <v>13</v>
      </c>
      <c r="D2909" s="99">
        <v>310.69</v>
      </c>
      <c r="E2909" s="99">
        <v>27.92</v>
      </c>
      <c r="F2909" s="99">
        <v>338.61</v>
      </c>
      <c r="G2909" s="91"/>
    </row>
    <row r="2910" spans="1:7" x14ac:dyDescent="0.25">
      <c r="A2910" s="96" t="s">
        <v>5843</v>
      </c>
      <c r="B2910" s="97" t="s">
        <v>5844</v>
      </c>
      <c r="C2910" s="98" t="s">
        <v>13</v>
      </c>
      <c r="D2910" s="99">
        <v>499.49</v>
      </c>
      <c r="E2910" s="99">
        <v>27.92</v>
      </c>
      <c r="F2910" s="99">
        <v>527.41</v>
      </c>
      <c r="G2910" s="91"/>
    </row>
    <row r="2911" spans="1:7" x14ac:dyDescent="0.25">
      <c r="A2911" s="96" t="s">
        <v>5845</v>
      </c>
      <c r="B2911" s="97" t="s">
        <v>5846</v>
      </c>
      <c r="C2911" s="98"/>
      <c r="D2911" s="99"/>
      <c r="E2911" s="99"/>
      <c r="F2911" s="99"/>
      <c r="G2911" s="91"/>
    </row>
    <row r="2912" spans="1:7" x14ac:dyDescent="0.25">
      <c r="A2912" s="96" t="s">
        <v>5847</v>
      </c>
      <c r="B2912" s="97" t="s">
        <v>5848</v>
      </c>
      <c r="C2912" s="98" t="s">
        <v>65</v>
      </c>
      <c r="D2912" s="99">
        <v>585.41</v>
      </c>
      <c r="E2912" s="99">
        <v>32.729999999999997</v>
      </c>
      <c r="F2912" s="99">
        <v>618.14</v>
      </c>
      <c r="G2912" s="91"/>
    </row>
    <row r="2913" spans="1:7" x14ac:dyDescent="0.25">
      <c r="A2913" s="96" t="s">
        <v>5849</v>
      </c>
      <c r="B2913" s="97" t="s">
        <v>5850</v>
      </c>
      <c r="C2913" s="98" t="s">
        <v>65</v>
      </c>
      <c r="D2913" s="99">
        <v>289.75</v>
      </c>
      <c r="E2913" s="99">
        <v>100.7</v>
      </c>
      <c r="F2913" s="99">
        <v>390.45</v>
      </c>
      <c r="G2913" s="91"/>
    </row>
    <row r="2914" spans="1:7" x14ac:dyDescent="0.25">
      <c r="A2914" s="96" t="s">
        <v>5851</v>
      </c>
      <c r="B2914" s="97" t="s">
        <v>5852</v>
      </c>
      <c r="C2914" s="98" t="s">
        <v>65</v>
      </c>
      <c r="D2914" s="99">
        <v>893.16</v>
      </c>
      <c r="E2914" s="99">
        <v>32.729999999999997</v>
      </c>
      <c r="F2914" s="99">
        <v>925.89</v>
      </c>
      <c r="G2914" s="91"/>
    </row>
    <row r="2915" spans="1:7" x14ac:dyDescent="0.25">
      <c r="A2915" s="96" t="s">
        <v>5853</v>
      </c>
      <c r="B2915" s="97" t="s">
        <v>5854</v>
      </c>
      <c r="C2915" s="98"/>
      <c r="D2915" s="99"/>
      <c r="E2915" s="99"/>
      <c r="F2915" s="99"/>
      <c r="G2915" s="91"/>
    </row>
    <row r="2916" spans="1:7" x14ac:dyDescent="0.25">
      <c r="A2916" s="96" t="s">
        <v>5855</v>
      </c>
      <c r="B2916" s="97" t="s">
        <v>5856</v>
      </c>
      <c r="C2916" s="98" t="s">
        <v>123</v>
      </c>
      <c r="D2916" s="99">
        <v>2274.61</v>
      </c>
      <c r="E2916" s="99">
        <v>78.540000000000006</v>
      </c>
      <c r="F2916" s="99">
        <v>2353.15</v>
      </c>
      <c r="G2916" s="91"/>
    </row>
    <row r="2917" spans="1:7" x14ac:dyDescent="0.25">
      <c r="A2917" s="96" t="s">
        <v>5857</v>
      </c>
      <c r="B2917" s="97" t="s">
        <v>5858</v>
      </c>
      <c r="C2917" s="98" t="s">
        <v>123</v>
      </c>
      <c r="D2917" s="99">
        <v>814.38</v>
      </c>
      <c r="E2917" s="99">
        <v>78.540000000000006</v>
      </c>
      <c r="F2917" s="99">
        <v>892.92</v>
      </c>
      <c r="G2917" s="91"/>
    </row>
    <row r="2918" spans="1:7" x14ac:dyDescent="0.25">
      <c r="A2918" s="96" t="s">
        <v>5859</v>
      </c>
      <c r="B2918" s="97" t="s">
        <v>5860</v>
      </c>
      <c r="C2918" s="98" t="s">
        <v>13</v>
      </c>
      <c r="D2918" s="99">
        <v>1211.4000000000001</v>
      </c>
      <c r="E2918" s="99">
        <v>167.49</v>
      </c>
      <c r="F2918" s="99">
        <v>1378.89</v>
      </c>
      <c r="G2918" s="91"/>
    </row>
    <row r="2919" spans="1:7" x14ac:dyDescent="0.25">
      <c r="A2919" s="96" t="s">
        <v>5861</v>
      </c>
      <c r="B2919" s="97" t="s">
        <v>5862</v>
      </c>
      <c r="C2919" s="98" t="s">
        <v>13</v>
      </c>
      <c r="D2919" s="99">
        <v>212.41</v>
      </c>
      <c r="E2919" s="99">
        <v>27.92</v>
      </c>
      <c r="F2919" s="99">
        <v>240.33</v>
      </c>
      <c r="G2919" s="91"/>
    </row>
    <row r="2920" spans="1:7" x14ac:dyDescent="0.25">
      <c r="A2920" s="96" t="s">
        <v>5863</v>
      </c>
      <c r="B2920" s="97" t="s">
        <v>5864</v>
      </c>
      <c r="C2920" s="98" t="s">
        <v>13</v>
      </c>
      <c r="D2920" s="99">
        <v>263.11</v>
      </c>
      <c r="E2920" s="99">
        <v>27.92</v>
      </c>
      <c r="F2920" s="99">
        <v>291.02999999999997</v>
      </c>
      <c r="G2920" s="91"/>
    </row>
    <row r="2921" spans="1:7" x14ac:dyDescent="0.25">
      <c r="A2921" s="96" t="s">
        <v>5865</v>
      </c>
      <c r="B2921" s="97" t="s">
        <v>5866</v>
      </c>
      <c r="C2921" s="98" t="s">
        <v>13</v>
      </c>
      <c r="D2921" s="99">
        <v>279.22000000000003</v>
      </c>
      <c r="E2921" s="99">
        <v>27.92</v>
      </c>
      <c r="F2921" s="99">
        <v>307.14</v>
      </c>
      <c r="G2921" s="91"/>
    </row>
    <row r="2922" spans="1:7" x14ac:dyDescent="0.25">
      <c r="A2922" s="96" t="s">
        <v>5867</v>
      </c>
      <c r="B2922" s="97" t="s">
        <v>5868</v>
      </c>
      <c r="C2922" s="98" t="s">
        <v>13</v>
      </c>
      <c r="D2922" s="99">
        <v>437.41</v>
      </c>
      <c r="E2922" s="99">
        <v>27.92</v>
      </c>
      <c r="F2922" s="99">
        <v>465.33</v>
      </c>
      <c r="G2922" s="91"/>
    </row>
    <row r="2923" spans="1:7" x14ac:dyDescent="0.25">
      <c r="A2923" s="96" t="s">
        <v>5869</v>
      </c>
      <c r="B2923" s="97" t="s">
        <v>5870</v>
      </c>
      <c r="C2923" s="98" t="s">
        <v>13</v>
      </c>
      <c r="D2923" s="99">
        <v>1109.01</v>
      </c>
      <c r="E2923" s="99">
        <v>27.92</v>
      </c>
      <c r="F2923" s="99">
        <v>1136.93</v>
      </c>
      <c r="G2923" s="91"/>
    </row>
    <row r="2924" spans="1:7" x14ac:dyDescent="0.25">
      <c r="A2924" s="96" t="s">
        <v>5871</v>
      </c>
      <c r="B2924" s="97" t="s">
        <v>5872</v>
      </c>
      <c r="C2924" s="98" t="s">
        <v>13</v>
      </c>
      <c r="D2924" s="99">
        <v>358.6</v>
      </c>
      <c r="E2924" s="99">
        <v>27.92</v>
      </c>
      <c r="F2924" s="99">
        <v>386.52</v>
      </c>
      <c r="G2924" s="91"/>
    </row>
    <row r="2925" spans="1:7" x14ac:dyDescent="0.25">
      <c r="A2925" s="96" t="s">
        <v>5873</v>
      </c>
      <c r="B2925" s="97" t="s">
        <v>5874</v>
      </c>
      <c r="C2925" s="98" t="s">
        <v>13</v>
      </c>
      <c r="D2925" s="99">
        <v>429.42</v>
      </c>
      <c r="E2925" s="99">
        <v>27.92</v>
      </c>
      <c r="F2925" s="99">
        <v>457.34</v>
      </c>
      <c r="G2925" s="91"/>
    </row>
    <row r="2926" spans="1:7" x14ac:dyDescent="0.25">
      <c r="A2926" s="96" t="s">
        <v>5875</v>
      </c>
      <c r="B2926" s="97" t="s">
        <v>5876</v>
      </c>
      <c r="C2926" s="98" t="s">
        <v>13</v>
      </c>
      <c r="D2926" s="99">
        <v>682.89</v>
      </c>
      <c r="E2926" s="99">
        <v>27.92</v>
      </c>
      <c r="F2926" s="99">
        <v>710.81</v>
      </c>
      <c r="G2926" s="91"/>
    </row>
    <row r="2927" spans="1:7" x14ac:dyDescent="0.25">
      <c r="A2927" s="96" t="s">
        <v>5877</v>
      </c>
      <c r="B2927" s="97" t="s">
        <v>5878</v>
      </c>
      <c r="C2927" s="98" t="s">
        <v>13</v>
      </c>
      <c r="D2927" s="99">
        <v>771.86</v>
      </c>
      <c r="E2927" s="99">
        <v>27.92</v>
      </c>
      <c r="F2927" s="99">
        <v>799.78</v>
      </c>
      <c r="G2927" s="91"/>
    </row>
    <row r="2928" spans="1:7" x14ac:dyDescent="0.25">
      <c r="A2928" s="96" t="s">
        <v>5879</v>
      </c>
      <c r="B2928" s="97" t="s">
        <v>5880</v>
      </c>
      <c r="C2928" s="98" t="s">
        <v>13</v>
      </c>
      <c r="D2928" s="99">
        <v>1364.23</v>
      </c>
      <c r="E2928" s="99">
        <v>27.92</v>
      </c>
      <c r="F2928" s="99">
        <v>1392.15</v>
      </c>
      <c r="G2928" s="91"/>
    </row>
    <row r="2929" spans="1:7" x14ac:dyDescent="0.25">
      <c r="A2929" s="96" t="s">
        <v>5881</v>
      </c>
      <c r="B2929" s="97" t="s">
        <v>5882</v>
      </c>
      <c r="C2929" s="98" t="s">
        <v>13</v>
      </c>
      <c r="D2929" s="99">
        <v>1495.95</v>
      </c>
      <c r="E2929" s="99">
        <v>27.92</v>
      </c>
      <c r="F2929" s="99">
        <v>1523.87</v>
      </c>
      <c r="G2929" s="91"/>
    </row>
    <row r="2930" spans="1:7" x14ac:dyDescent="0.25">
      <c r="A2930" s="96" t="s">
        <v>5883</v>
      </c>
      <c r="B2930" s="97" t="s">
        <v>5884</v>
      </c>
      <c r="C2930" s="98" t="s">
        <v>13</v>
      </c>
      <c r="D2930" s="99">
        <v>1631.49</v>
      </c>
      <c r="E2930" s="99">
        <v>27.92</v>
      </c>
      <c r="F2930" s="99">
        <v>1659.41</v>
      </c>
      <c r="G2930" s="91"/>
    </row>
    <row r="2931" spans="1:7" x14ac:dyDescent="0.25">
      <c r="A2931" s="96" t="s">
        <v>5885</v>
      </c>
      <c r="B2931" s="97" t="s">
        <v>5886</v>
      </c>
      <c r="C2931" s="98" t="s">
        <v>13</v>
      </c>
      <c r="D2931" s="99">
        <v>4819.07</v>
      </c>
      <c r="E2931" s="99">
        <v>27.92</v>
      </c>
      <c r="F2931" s="99">
        <v>4846.99</v>
      </c>
      <c r="G2931" s="91"/>
    </row>
    <row r="2932" spans="1:7" x14ac:dyDescent="0.25">
      <c r="A2932" s="96" t="s">
        <v>5887</v>
      </c>
      <c r="B2932" s="97" t="s">
        <v>5888</v>
      </c>
      <c r="C2932" s="98" t="s">
        <v>13</v>
      </c>
      <c r="D2932" s="99">
        <v>2264.9299999999998</v>
      </c>
      <c r="E2932" s="99">
        <v>27.92</v>
      </c>
      <c r="F2932" s="99">
        <v>2292.85</v>
      </c>
      <c r="G2932" s="91"/>
    </row>
    <row r="2933" spans="1:7" x14ac:dyDescent="0.25">
      <c r="A2933" s="96" t="s">
        <v>5889</v>
      </c>
      <c r="B2933" s="97" t="s">
        <v>5890</v>
      </c>
      <c r="C2933" s="98" t="s">
        <v>13</v>
      </c>
      <c r="D2933" s="99">
        <v>769.78</v>
      </c>
      <c r="E2933" s="99">
        <v>27.92</v>
      </c>
      <c r="F2933" s="99">
        <v>797.7</v>
      </c>
      <c r="G2933" s="91"/>
    </row>
    <row r="2934" spans="1:7" x14ac:dyDescent="0.25">
      <c r="A2934" s="96" t="s">
        <v>5891</v>
      </c>
      <c r="B2934" s="97" t="s">
        <v>5892</v>
      </c>
      <c r="C2934" s="98" t="s">
        <v>13</v>
      </c>
      <c r="D2934" s="99">
        <v>772.65</v>
      </c>
      <c r="E2934" s="99">
        <v>27.92</v>
      </c>
      <c r="F2934" s="99">
        <v>800.57</v>
      </c>
      <c r="G2934" s="91"/>
    </row>
    <row r="2935" spans="1:7" x14ac:dyDescent="0.25">
      <c r="A2935" s="96" t="s">
        <v>5893</v>
      </c>
      <c r="B2935" s="97" t="s">
        <v>5894</v>
      </c>
      <c r="C2935" s="98" t="s">
        <v>13</v>
      </c>
      <c r="D2935" s="99">
        <v>965.98</v>
      </c>
      <c r="E2935" s="99">
        <v>27.92</v>
      </c>
      <c r="F2935" s="99">
        <v>993.9</v>
      </c>
      <c r="G2935" s="91"/>
    </row>
    <row r="2936" spans="1:7" x14ac:dyDescent="0.25">
      <c r="A2936" s="96" t="s">
        <v>5895</v>
      </c>
      <c r="B2936" s="97" t="s">
        <v>5896</v>
      </c>
      <c r="C2936" s="98"/>
      <c r="D2936" s="99"/>
      <c r="E2936" s="99"/>
      <c r="F2936" s="99"/>
      <c r="G2936" s="91"/>
    </row>
    <row r="2937" spans="1:7" x14ac:dyDescent="0.25">
      <c r="A2937" s="96" t="s">
        <v>5897</v>
      </c>
      <c r="B2937" s="97" t="s">
        <v>5898</v>
      </c>
      <c r="C2937" s="98" t="s">
        <v>13</v>
      </c>
      <c r="D2937" s="99">
        <v>10.27</v>
      </c>
      <c r="E2937" s="99">
        <v>22.33</v>
      </c>
      <c r="F2937" s="99">
        <v>32.6</v>
      </c>
      <c r="G2937" s="91"/>
    </row>
    <row r="2938" spans="1:7" x14ac:dyDescent="0.25">
      <c r="A2938" s="96" t="s">
        <v>5899</v>
      </c>
      <c r="B2938" s="97" t="s">
        <v>5900</v>
      </c>
      <c r="C2938" s="98" t="s">
        <v>13</v>
      </c>
      <c r="D2938" s="99">
        <v>0.06</v>
      </c>
      <c r="E2938" s="99">
        <v>27.92</v>
      </c>
      <c r="F2938" s="99">
        <v>27.98</v>
      </c>
      <c r="G2938" s="91"/>
    </row>
    <row r="2939" spans="1:7" x14ac:dyDescent="0.25">
      <c r="A2939" s="96" t="s">
        <v>5901</v>
      </c>
      <c r="B2939" s="97" t="s">
        <v>5902</v>
      </c>
      <c r="C2939" s="98" t="s">
        <v>13</v>
      </c>
      <c r="D2939" s="99">
        <v>0.06</v>
      </c>
      <c r="E2939" s="99">
        <v>27.92</v>
      </c>
      <c r="F2939" s="99">
        <v>27.98</v>
      </c>
      <c r="G2939" s="91"/>
    </row>
    <row r="2940" spans="1:7" x14ac:dyDescent="0.25">
      <c r="A2940" s="96" t="s">
        <v>5903</v>
      </c>
      <c r="B2940" s="97" t="s">
        <v>5904</v>
      </c>
      <c r="C2940" s="98" t="s">
        <v>13</v>
      </c>
      <c r="D2940" s="99">
        <v>1.88</v>
      </c>
      <c r="E2940" s="99">
        <v>78.540000000000006</v>
      </c>
      <c r="F2940" s="99">
        <v>80.42</v>
      </c>
      <c r="G2940" s="91"/>
    </row>
    <row r="2941" spans="1:7" x14ac:dyDescent="0.25">
      <c r="A2941" s="96" t="s">
        <v>5905</v>
      </c>
      <c r="B2941" s="97" t="s">
        <v>5906</v>
      </c>
      <c r="C2941" s="98" t="s">
        <v>13</v>
      </c>
      <c r="D2941" s="99"/>
      <c r="E2941" s="99">
        <v>139.58000000000001</v>
      </c>
      <c r="F2941" s="99">
        <v>139.58000000000001</v>
      </c>
      <c r="G2941" s="91"/>
    </row>
    <row r="2942" spans="1:7" x14ac:dyDescent="0.25">
      <c r="A2942" s="96" t="s">
        <v>5907</v>
      </c>
      <c r="B2942" s="97" t="s">
        <v>5908</v>
      </c>
      <c r="C2942" s="98" t="s">
        <v>13</v>
      </c>
      <c r="D2942" s="99">
        <v>26.21</v>
      </c>
      <c r="E2942" s="99">
        <v>6.81</v>
      </c>
      <c r="F2942" s="99">
        <v>33.020000000000003</v>
      </c>
      <c r="G2942" s="91"/>
    </row>
    <row r="2943" spans="1:7" x14ac:dyDescent="0.25">
      <c r="A2943" s="96" t="s">
        <v>5909</v>
      </c>
      <c r="B2943" s="97" t="s">
        <v>5910</v>
      </c>
      <c r="C2943" s="98" t="s">
        <v>13</v>
      </c>
      <c r="D2943" s="99">
        <v>7.12</v>
      </c>
      <c r="E2943" s="99">
        <v>6.81</v>
      </c>
      <c r="F2943" s="99">
        <v>13.93</v>
      </c>
      <c r="G2943" s="91"/>
    </row>
    <row r="2944" spans="1:7" x14ac:dyDescent="0.25">
      <c r="A2944" s="96" t="s">
        <v>5911</v>
      </c>
      <c r="B2944" s="97" t="s">
        <v>5912</v>
      </c>
      <c r="C2944" s="98" t="s">
        <v>13</v>
      </c>
      <c r="D2944" s="99">
        <v>133.09</v>
      </c>
      <c r="E2944" s="99">
        <v>3.86</v>
      </c>
      <c r="F2944" s="99">
        <v>136.94999999999999</v>
      </c>
      <c r="G2944" s="91"/>
    </row>
    <row r="2945" spans="1:7" x14ac:dyDescent="0.25">
      <c r="A2945" s="96" t="s">
        <v>5913</v>
      </c>
      <c r="B2945" s="97" t="s">
        <v>5914</v>
      </c>
      <c r="C2945" s="98" t="s">
        <v>13</v>
      </c>
      <c r="D2945" s="99">
        <v>49.85</v>
      </c>
      <c r="E2945" s="99">
        <v>2.27</v>
      </c>
      <c r="F2945" s="99">
        <v>52.12</v>
      </c>
      <c r="G2945" s="91"/>
    </row>
    <row r="2946" spans="1:7" x14ac:dyDescent="0.25">
      <c r="A2946" s="96" t="s">
        <v>5915</v>
      </c>
      <c r="B2946" s="97" t="s">
        <v>5916</v>
      </c>
      <c r="C2946" s="98" t="s">
        <v>13</v>
      </c>
      <c r="D2946" s="99">
        <v>80.849999999999994</v>
      </c>
      <c r="E2946" s="99">
        <v>6.81</v>
      </c>
      <c r="F2946" s="99">
        <v>87.66</v>
      </c>
      <c r="G2946" s="91"/>
    </row>
    <row r="2947" spans="1:7" x14ac:dyDescent="0.25">
      <c r="A2947" s="96" t="s">
        <v>5917</v>
      </c>
      <c r="B2947" s="97" t="s">
        <v>5918</v>
      </c>
      <c r="C2947" s="98" t="s">
        <v>13</v>
      </c>
      <c r="D2947" s="99">
        <v>55.62</v>
      </c>
      <c r="E2947" s="99">
        <v>3.86</v>
      </c>
      <c r="F2947" s="99">
        <v>59.48</v>
      </c>
      <c r="G2947" s="91"/>
    </row>
    <row r="2948" spans="1:7" x14ac:dyDescent="0.25">
      <c r="A2948" s="96" t="s">
        <v>5919</v>
      </c>
      <c r="B2948" s="97" t="s">
        <v>5920</v>
      </c>
      <c r="C2948" s="98" t="s">
        <v>13</v>
      </c>
      <c r="D2948" s="99">
        <v>49.36</v>
      </c>
      <c r="E2948" s="99">
        <v>3.86</v>
      </c>
      <c r="F2948" s="99">
        <v>53.22</v>
      </c>
      <c r="G2948" s="91"/>
    </row>
    <row r="2949" spans="1:7" x14ac:dyDescent="0.25">
      <c r="A2949" s="96" t="s">
        <v>5921</v>
      </c>
      <c r="B2949" s="97" t="s">
        <v>5922</v>
      </c>
      <c r="C2949" s="98" t="s">
        <v>13</v>
      </c>
      <c r="D2949" s="99">
        <v>77.28</v>
      </c>
      <c r="E2949" s="99">
        <v>50.25</v>
      </c>
      <c r="F2949" s="99">
        <v>127.53</v>
      </c>
      <c r="G2949" s="91"/>
    </row>
    <row r="2950" spans="1:7" x14ac:dyDescent="0.25">
      <c r="A2950" s="96" t="s">
        <v>5923</v>
      </c>
      <c r="B2950" s="97" t="s">
        <v>5924</v>
      </c>
      <c r="C2950" s="98" t="s">
        <v>13</v>
      </c>
      <c r="D2950" s="99">
        <v>124.56</v>
      </c>
      <c r="E2950" s="99">
        <v>27.92</v>
      </c>
      <c r="F2950" s="99">
        <v>152.47999999999999</v>
      </c>
      <c r="G2950" s="91"/>
    </row>
    <row r="2951" spans="1:7" x14ac:dyDescent="0.25">
      <c r="A2951" s="96" t="s">
        <v>5925</v>
      </c>
      <c r="B2951" s="97" t="s">
        <v>5926</v>
      </c>
      <c r="C2951" s="98" t="s">
        <v>13</v>
      </c>
      <c r="D2951" s="99">
        <v>167.28</v>
      </c>
      <c r="E2951" s="99">
        <v>27.92</v>
      </c>
      <c r="F2951" s="99">
        <v>195.2</v>
      </c>
      <c r="G2951" s="91"/>
    </row>
    <row r="2952" spans="1:7" x14ac:dyDescent="0.25">
      <c r="A2952" s="96" t="s">
        <v>5927</v>
      </c>
      <c r="B2952" s="97" t="s">
        <v>5928</v>
      </c>
      <c r="C2952" s="98" t="s">
        <v>13</v>
      </c>
      <c r="D2952" s="99">
        <v>32.99</v>
      </c>
      <c r="E2952" s="99">
        <v>6.81</v>
      </c>
      <c r="F2952" s="99">
        <v>39.799999999999997</v>
      </c>
      <c r="G2952" s="91"/>
    </row>
    <row r="2953" spans="1:7" x14ac:dyDescent="0.25">
      <c r="A2953" s="96" t="s">
        <v>5929</v>
      </c>
      <c r="B2953" s="97" t="s">
        <v>5930</v>
      </c>
      <c r="C2953" s="98" t="s">
        <v>13</v>
      </c>
      <c r="D2953" s="99">
        <v>22.31</v>
      </c>
      <c r="E2953" s="99">
        <v>22.33</v>
      </c>
      <c r="F2953" s="99">
        <v>44.64</v>
      </c>
      <c r="G2953" s="91"/>
    </row>
    <row r="2954" spans="1:7" x14ac:dyDescent="0.25">
      <c r="A2954" s="96" t="s">
        <v>5931</v>
      </c>
      <c r="B2954" s="97" t="s">
        <v>5932</v>
      </c>
      <c r="C2954" s="98" t="s">
        <v>13</v>
      </c>
      <c r="D2954" s="99">
        <v>14.46</v>
      </c>
      <c r="E2954" s="99">
        <v>22.33</v>
      </c>
      <c r="F2954" s="99">
        <v>36.79</v>
      </c>
      <c r="G2954" s="91"/>
    </row>
    <row r="2955" spans="1:7" x14ac:dyDescent="0.25">
      <c r="A2955" s="96" t="s">
        <v>5933</v>
      </c>
      <c r="B2955" s="97" t="s">
        <v>5934</v>
      </c>
      <c r="C2955" s="98" t="s">
        <v>13</v>
      </c>
      <c r="D2955" s="99">
        <v>37.79</v>
      </c>
      <c r="E2955" s="99">
        <v>3.41</v>
      </c>
      <c r="F2955" s="99">
        <v>41.2</v>
      </c>
      <c r="G2955" s="91"/>
    </row>
    <row r="2956" spans="1:7" x14ac:dyDescent="0.25">
      <c r="A2956" s="96" t="s">
        <v>5935</v>
      </c>
      <c r="B2956" s="97" t="s">
        <v>5936</v>
      </c>
      <c r="C2956" s="98" t="s">
        <v>13</v>
      </c>
      <c r="D2956" s="99">
        <v>9.27</v>
      </c>
      <c r="E2956" s="99">
        <v>9.49</v>
      </c>
      <c r="F2956" s="99">
        <v>18.760000000000002</v>
      </c>
      <c r="G2956" s="91"/>
    </row>
    <row r="2957" spans="1:7" x14ac:dyDescent="0.25">
      <c r="A2957" s="96" t="s">
        <v>5937</v>
      </c>
      <c r="B2957" s="97" t="s">
        <v>5938</v>
      </c>
      <c r="C2957" s="98" t="s">
        <v>13</v>
      </c>
      <c r="D2957" s="99">
        <v>383.89</v>
      </c>
      <c r="E2957" s="99">
        <v>39.270000000000003</v>
      </c>
      <c r="F2957" s="99">
        <v>423.16</v>
      </c>
      <c r="G2957" s="91"/>
    </row>
    <row r="2958" spans="1:7" x14ac:dyDescent="0.25">
      <c r="A2958" s="96" t="s">
        <v>5939</v>
      </c>
      <c r="B2958" s="97" t="s">
        <v>5940</v>
      </c>
      <c r="C2958" s="98" t="s">
        <v>13</v>
      </c>
      <c r="D2958" s="99">
        <v>7.74</v>
      </c>
      <c r="E2958" s="99">
        <v>2.27</v>
      </c>
      <c r="F2958" s="99">
        <v>10.01</v>
      </c>
      <c r="G2958" s="91"/>
    </row>
    <row r="2959" spans="1:7" x14ac:dyDescent="0.25">
      <c r="A2959" s="96" t="s">
        <v>5941</v>
      </c>
      <c r="B2959" s="97" t="s">
        <v>5942</v>
      </c>
      <c r="C2959" s="98" t="s">
        <v>13</v>
      </c>
      <c r="D2959" s="99">
        <v>72.06</v>
      </c>
      <c r="E2959" s="99">
        <v>2.27</v>
      </c>
      <c r="F2959" s="99">
        <v>74.33</v>
      </c>
      <c r="G2959" s="91"/>
    </row>
    <row r="2960" spans="1:7" x14ac:dyDescent="0.25">
      <c r="A2960" s="96" t="s">
        <v>5943</v>
      </c>
      <c r="B2960" s="97" t="s">
        <v>5944</v>
      </c>
      <c r="C2960" s="98" t="s">
        <v>13</v>
      </c>
      <c r="D2960" s="99">
        <v>89.14</v>
      </c>
      <c r="E2960" s="99">
        <v>11.16</v>
      </c>
      <c r="F2960" s="99">
        <v>100.3</v>
      </c>
      <c r="G2960" s="91"/>
    </row>
    <row r="2961" spans="1:7" x14ac:dyDescent="0.25">
      <c r="A2961" s="96" t="s">
        <v>5945</v>
      </c>
      <c r="B2961" s="97" t="s">
        <v>5946</v>
      </c>
      <c r="C2961" s="98" t="s">
        <v>13</v>
      </c>
      <c r="D2961" s="99">
        <v>36.29</v>
      </c>
      <c r="E2961" s="99">
        <v>11.16</v>
      </c>
      <c r="F2961" s="99">
        <v>47.45</v>
      </c>
      <c r="G2961" s="91"/>
    </row>
    <row r="2962" spans="1:7" x14ac:dyDescent="0.25">
      <c r="A2962" s="96" t="s">
        <v>5947</v>
      </c>
      <c r="B2962" s="97" t="s">
        <v>5948</v>
      </c>
      <c r="C2962" s="98"/>
      <c r="D2962" s="99"/>
      <c r="E2962" s="99"/>
      <c r="F2962" s="99"/>
      <c r="G2962" s="91"/>
    </row>
    <row r="2963" spans="1:7" x14ac:dyDescent="0.25">
      <c r="A2963" s="96" t="s">
        <v>5949</v>
      </c>
      <c r="B2963" s="97" t="s">
        <v>5950</v>
      </c>
      <c r="C2963" s="98"/>
      <c r="D2963" s="99"/>
      <c r="E2963" s="99"/>
      <c r="F2963" s="99"/>
      <c r="G2963" s="91"/>
    </row>
    <row r="2964" spans="1:7" x14ac:dyDescent="0.25">
      <c r="A2964" s="96" t="s">
        <v>5951</v>
      </c>
      <c r="B2964" s="97" t="s">
        <v>5952</v>
      </c>
      <c r="C2964" s="98" t="s">
        <v>13</v>
      </c>
      <c r="D2964" s="99">
        <v>869.59</v>
      </c>
      <c r="E2964" s="99">
        <v>686.98</v>
      </c>
      <c r="F2964" s="99">
        <v>1556.57</v>
      </c>
      <c r="G2964" s="91"/>
    </row>
    <row r="2965" spans="1:7" x14ac:dyDescent="0.25">
      <c r="A2965" s="96" t="s">
        <v>5953</v>
      </c>
      <c r="B2965" s="97" t="s">
        <v>5954</v>
      </c>
      <c r="C2965" s="98" t="s">
        <v>13</v>
      </c>
      <c r="D2965" s="99">
        <v>906.35</v>
      </c>
      <c r="E2965" s="99">
        <v>686.98</v>
      </c>
      <c r="F2965" s="99">
        <v>1593.33</v>
      </c>
      <c r="G2965" s="91"/>
    </row>
    <row r="2966" spans="1:7" x14ac:dyDescent="0.25">
      <c r="A2966" s="96" t="s">
        <v>5955</v>
      </c>
      <c r="B2966" s="97" t="s">
        <v>5956</v>
      </c>
      <c r="C2966" s="98" t="s">
        <v>13</v>
      </c>
      <c r="D2966" s="99">
        <v>2582.38</v>
      </c>
      <c r="E2966" s="99">
        <v>1211.45</v>
      </c>
      <c r="F2966" s="99">
        <v>3793.83</v>
      </c>
      <c r="G2966" s="91"/>
    </row>
    <row r="2967" spans="1:7" x14ac:dyDescent="0.25">
      <c r="A2967" s="96" t="s">
        <v>5957</v>
      </c>
      <c r="B2967" s="97" t="s">
        <v>5958</v>
      </c>
      <c r="C2967" s="98" t="s">
        <v>13</v>
      </c>
      <c r="D2967" s="99">
        <v>2728.42</v>
      </c>
      <c r="E2967" s="99">
        <v>1211.45</v>
      </c>
      <c r="F2967" s="99">
        <v>3939.87</v>
      </c>
      <c r="G2967" s="91"/>
    </row>
    <row r="2968" spans="1:7" x14ac:dyDescent="0.25">
      <c r="A2968" s="96" t="s">
        <v>5959</v>
      </c>
      <c r="B2968" s="97" t="s">
        <v>5960</v>
      </c>
      <c r="C2968" s="98" t="s">
        <v>13</v>
      </c>
      <c r="D2968" s="99">
        <v>3031.67</v>
      </c>
      <c r="E2968" s="99">
        <v>1211.45</v>
      </c>
      <c r="F2968" s="99">
        <v>4243.12</v>
      </c>
      <c r="G2968" s="91"/>
    </row>
    <row r="2969" spans="1:7" x14ac:dyDescent="0.25">
      <c r="A2969" s="96" t="s">
        <v>5961</v>
      </c>
      <c r="B2969" s="97" t="s">
        <v>5962</v>
      </c>
      <c r="C2969" s="98" t="s">
        <v>13</v>
      </c>
      <c r="D2969" s="99">
        <v>3375.73</v>
      </c>
      <c r="E2969" s="99">
        <v>1211.45</v>
      </c>
      <c r="F2969" s="99">
        <v>4587.18</v>
      </c>
      <c r="G2969" s="91"/>
    </row>
    <row r="2970" spans="1:7" x14ac:dyDescent="0.25">
      <c r="A2970" s="96" t="s">
        <v>5963</v>
      </c>
      <c r="B2970" s="97" t="s">
        <v>5964</v>
      </c>
      <c r="C2970" s="98"/>
      <c r="D2970" s="99"/>
      <c r="E2970" s="99"/>
      <c r="F2970" s="99"/>
      <c r="G2970" s="91"/>
    </row>
    <row r="2971" spans="1:7" x14ac:dyDescent="0.25">
      <c r="A2971" s="96" t="s">
        <v>5965</v>
      </c>
      <c r="B2971" s="97" t="s">
        <v>5966</v>
      </c>
      <c r="C2971" s="98" t="s">
        <v>13</v>
      </c>
      <c r="D2971" s="99">
        <v>2490.0300000000002</v>
      </c>
      <c r="E2971" s="99">
        <v>875.72</v>
      </c>
      <c r="F2971" s="99">
        <v>3365.75</v>
      </c>
      <c r="G2971" s="91"/>
    </row>
    <row r="2972" spans="1:7" x14ac:dyDescent="0.25">
      <c r="A2972" s="96" t="s">
        <v>5967</v>
      </c>
      <c r="B2972" s="97" t="s">
        <v>5968</v>
      </c>
      <c r="C2972" s="98" t="s">
        <v>13</v>
      </c>
      <c r="D2972" s="99">
        <v>5816.28</v>
      </c>
      <c r="E2972" s="99">
        <v>1870.68</v>
      </c>
      <c r="F2972" s="99">
        <v>7686.96</v>
      </c>
      <c r="G2972" s="91"/>
    </row>
    <row r="2973" spans="1:7" x14ac:dyDescent="0.25">
      <c r="A2973" s="96" t="s">
        <v>5969</v>
      </c>
      <c r="B2973" s="97" t="s">
        <v>5970</v>
      </c>
      <c r="C2973" s="98" t="s">
        <v>13</v>
      </c>
      <c r="D2973" s="99">
        <v>9636.2099999999991</v>
      </c>
      <c r="E2973" s="99">
        <v>2465.84</v>
      </c>
      <c r="F2973" s="99">
        <v>12102.05</v>
      </c>
      <c r="G2973" s="91"/>
    </row>
    <row r="2974" spans="1:7" x14ac:dyDescent="0.25">
      <c r="A2974" s="96" t="s">
        <v>5971</v>
      </c>
      <c r="B2974" s="97" t="s">
        <v>5972</v>
      </c>
      <c r="C2974" s="98" t="s">
        <v>13</v>
      </c>
      <c r="D2974" s="99">
        <v>13437.22</v>
      </c>
      <c r="E2974" s="99">
        <v>2989.58</v>
      </c>
      <c r="F2974" s="99">
        <v>16426.8</v>
      </c>
      <c r="G2974" s="91"/>
    </row>
    <row r="2975" spans="1:7" x14ac:dyDescent="0.25">
      <c r="A2975" s="96" t="s">
        <v>5973</v>
      </c>
      <c r="B2975" s="97" t="s">
        <v>5974</v>
      </c>
      <c r="C2975" s="98" t="s">
        <v>13</v>
      </c>
      <c r="D2975" s="99">
        <v>603.47</v>
      </c>
      <c r="E2975" s="99">
        <v>595.04999999999995</v>
      </c>
      <c r="F2975" s="99">
        <v>1198.52</v>
      </c>
      <c r="G2975" s="91"/>
    </row>
    <row r="2976" spans="1:7" x14ac:dyDescent="0.25">
      <c r="A2976" s="96" t="s">
        <v>5975</v>
      </c>
      <c r="B2976" s="97" t="s">
        <v>5976</v>
      </c>
      <c r="C2976" s="98"/>
      <c r="D2976" s="99"/>
      <c r="E2976" s="99"/>
      <c r="F2976" s="99"/>
      <c r="G2976" s="91"/>
    </row>
    <row r="2977" spans="1:7" x14ac:dyDescent="0.25">
      <c r="A2977" s="96" t="s">
        <v>5977</v>
      </c>
      <c r="B2977" s="97" t="s">
        <v>5978</v>
      </c>
      <c r="C2977" s="98" t="s">
        <v>13</v>
      </c>
      <c r="D2977" s="99">
        <v>1863.95</v>
      </c>
      <c r="E2977" s="99">
        <v>41.87</v>
      </c>
      <c r="F2977" s="99">
        <v>1905.82</v>
      </c>
      <c r="G2977" s="91"/>
    </row>
    <row r="2978" spans="1:7" x14ac:dyDescent="0.25">
      <c r="A2978" s="96" t="s">
        <v>5979</v>
      </c>
      <c r="B2978" s="97" t="s">
        <v>5980</v>
      </c>
      <c r="C2978" s="98" t="s">
        <v>13</v>
      </c>
      <c r="D2978" s="99">
        <v>3279.8</v>
      </c>
      <c r="E2978" s="99">
        <v>41.87</v>
      </c>
      <c r="F2978" s="99">
        <v>3321.67</v>
      </c>
      <c r="G2978" s="91"/>
    </row>
    <row r="2979" spans="1:7" x14ac:dyDescent="0.25">
      <c r="A2979" s="96" t="s">
        <v>5981</v>
      </c>
      <c r="B2979" s="97" t="s">
        <v>5982</v>
      </c>
      <c r="C2979" s="98" t="s">
        <v>13</v>
      </c>
      <c r="D2979" s="99">
        <v>608.80999999999995</v>
      </c>
      <c r="E2979" s="99">
        <v>66.989999999999995</v>
      </c>
      <c r="F2979" s="99">
        <v>675.8</v>
      </c>
      <c r="G2979" s="91"/>
    </row>
    <row r="2980" spans="1:7" x14ac:dyDescent="0.25">
      <c r="A2980" s="96" t="s">
        <v>5983</v>
      </c>
      <c r="B2980" s="97" t="s">
        <v>5984</v>
      </c>
      <c r="C2980" s="98" t="s">
        <v>13</v>
      </c>
      <c r="D2980" s="99">
        <v>1022.77</v>
      </c>
      <c r="E2980" s="99">
        <v>66.989999999999995</v>
      </c>
      <c r="F2980" s="99">
        <v>1089.76</v>
      </c>
      <c r="G2980" s="91"/>
    </row>
    <row r="2981" spans="1:7" x14ac:dyDescent="0.25">
      <c r="A2981" s="96" t="s">
        <v>5985</v>
      </c>
      <c r="B2981" s="97" t="s">
        <v>5986</v>
      </c>
      <c r="C2981" s="98" t="s">
        <v>13</v>
      </c>
      <c r="D2981" s="99">
        <v>2437.5500000000002</v>
      </c>
      <c r="E2981" s="99">
        <v>41.87</v>
      </c>
      <c r="F2981" s="99">
        <v>2479.42</v>
      </c>
      <c r="G2981" s="91"/>
    </row>
    <row r="2982" spans="1:7" x14ac:dyDescent="0.25">
      <c r="A2982" s="96" t="s">
        <v>5987</v>
      </c>
      <c r="B2982" s="97" t="s">
        <v>5988</v>
      </c>
      <c r="C2982" s="98"/>
      <c r="D2982" s="99"/>
      <c r="E2982" s="99"/>
      <c r="F2982" s="99"/>
      <c r="G2982" s="91"/>
    </row>
    <row r="2983" spans="1:7" x14ac:dyDescent="0.25">
      <c r="A2983" s="96" t="s">
        <v>5989</v>
      </c>
      <c r="B2983" s="97" t="s">
        <v>5990</v>
      </c>
      <c r="C2983" s="98" t="s">
        <v>13</v>
      </c>
      <c r="D2983" s="99">
        <v>1058.8800000000001</v>
      </c>
      <c r="E2983" s="99"/>
      <c r="F2983" s="99">
        <v>1058.8800000000001</v>
      </c>
      <c r="G2983" s="91"/>
    </row>
    <row r="2984" spans="1:7" x14ac:dyDescent="0.25">
      <c r="A2984" s="96" t="s">
        <v>5991</v>
      </c>
      <c r="B2984" s="97" t="s">
        <v>5992</v>
      </c>
      <c r="C2984" s="98"/>
      <c r="D2984" s="99"/>
      <c r="E2984" s="99"/>
      <c r="F2984" s="99"/>
      <c r="G2984" s="91"/>
    </row>
    <row r="2985" spans="1:7" x14ac:dyDescent="0.25">
      <c r="A2985" s="96" t="s">
        <v>5993</v>
      </c>
      <c r="B2985" s="97" t="s">
        <v>5994</v>
      </c>
      <c r="C2985" s="98"/>
      <c r="D2985" s="99"/>
      <c r="E2985" s="99"/>
      <c r="F2985" s="99"/>
      <c r="G2985" s="91"/>
    </row>
    <row r="2986" spans="1:7" x14ac:dyDescent="0.25">
      <c r="A2986" s="96" t="s">
        <v>5995</v>
      </c>
      <c r="B2986" s="97" t="s">
        <v>5996</v>
      </c>
      <c r="C2986" s="98" t="s">
        <v>123</v>
      </c>
      <c r="D2986" s="99">
        <v>6.02</v>
      </c>
      <c r="E2986" s="99">
        <v>27.92</v>
      </c>
      <c r="F2986" s="99">
        <v>33.94</v>
      </c>
      <c r="G2986" s="91"/>
    </row>
    <row r="2987" spans="1:7" x14ac:dyDescent="0.25">
      <c r="A2987" s="96" t="s">
        <v>5997</v>
      </c>
      <c r="B2987" s="97" t="s">
        <v>5998</v>
      </c>
      <c r="C2987" s="98" t="s">
        <v>123</v>
      </c>
      <c r="D2987" s="99">
        <v>6.27</v>
      </c>
      <c r="E2987" s="99">
        <v>27.92</v>
      </c>
      <c r="F2987" s="99">
        <v>34.19</v>
      </c>
      <c r="G2987" s="91"/>
    </row>
    <row r="2988" spans="1:7" x14ac:dyDescent="0.25">
      <c r="A2988" s="96" t="s">
        <v>5999</v>
      </c>
      <c r="B2988" s="97" t="s">
        <v>6000</v>
      </c>
      <c r="C2988" s="98" t="s">
        <v>123</v>
      </c>
      <c r="D2988" s="99">
        <v>13.12</v>
      </c>
      <c r="E2988" s="99">
        <v>27.92</v>
      </c>
      <c r="F2988" s="99">
        <v>41.04</v>
      </c>
      <c r="G2988" s="91"/>
    </row>
    <row r="2989" spans="1:7" x14ac:dyDescent="0.25">
      <c r="A2989" s="96" t="s">
        <v>6001</v>
      </c>
      <c r="B2989" s="97" t="s">
        <v>6002</v>
      </c>
      <c r="C2989" s="98" t="s">
        <v>123</v>
      </c>
      <c r="D2989" s="99">
        <v>24.09</v>
      </c>
      <c r="E2989" s="99">
        <v>27.92</v>
      </c>
      <c r="F2989" s="99">
        <v>52.01</v>
      </c>
      <c r="G2989" s="91"/>
    </row>
    <row r="2990" spans="1:7" x14ac:dyDescent="0.25">
      <c r="A2990" s="96" t="s">
        <v>6003</v>
      </c>
      <c r="B2990" s="97" t="s">
        <v>6004</v>
      </c>
      <c r="C2990" s="98" t="s">
        <v>123</v>
      </c>
      <c r="D2990" s="99">
        <v>21.06</v>
      </c>
      <c r="E2990" s="99">
        <v>33.5</v>
      </c>
      <c r="F2990" s="99">
        <v>54.56</v>
      </c>
      <c r="G2990" s="91"/>
    </row>
    <row r="2991" spans="1:7" x14ac:dyDescent="0.25">
      <c r="A2991" s="96" t="s">
        <v>6005</v>
      </c>
      <c r="B2991" s="97" t="s">
        <v>6006</v>
      </c>
      <c r="C2991" s="98" t="s">
        <v>123</v>
      </c>
      <c r="D2991" s="99">
        <v>46.13</v>
      </c>
      <c r="E2991" s="99">
        <v>39.08</v>
      </c>
      <c r="F2991" s="99">
        <v>85.21</v>
      </c>
      <c r="G2991" s="91"/>
    </row>
    <row r="2992" spans="1:7" x14ac:dyDescent="0.25">
      <c r="A2992" s="96" t="s">
        <v>6007</v>
      </c>
      <c r="B2992" s="97" t="s">
        <v>6008</v>
      </c>
      <c r="C2992" s="98" t="s">
        <v>123</v>
      </c>
      <c r="D2992" s="99">
        <v>64.52</v>
      </c>
      <c r="E2992" s="99">
        <v>50.25</v>
      </c>
      <c r="F2992" s="99">
        <v>114.77</v>
      </c>
      <c r="G2992" s="91"/>
    </row>
    <row r="2993" spans="1:7" x14ac:dyDescent="0.25">
      <c r="A2993" s="96" t="s">
        <v>6009</v>
      </c>
      <c r="B2993" s="97" t="s">
        <v>6010</v>
      </c>
      <c r="C2993" s="98" t="s">
        <v>123</v>
      </c>
      <c r="D2993" s="99">
        <v>75.16</v>
      </c>
      <c r="E2993" s="99">
        <v>55.83</v>
      </c>
      <c r="F2993" s="99">
        <v>130.99</v>
      </c>
      <c r="G2993" s="91"/>
    </row>
    <row r="2994" spans="1:7" x14ac:dyDescent="0.25">
      <c r="A2994" s="96" t="s">
        <v>6011</v>
      </c>
      <c r="B2994" s="97" t="s">
        <v>6012</v>
      </c>
      <c r="C2994" s="98" t="s">
        <v>123</v>
      </c>
      <c r="D2994" s="99">
        <v>149.52000000000001</v>
      </c>
      <c r="E2994" s="99">
        <v>61.41</v>
      </c>
      <c r="F2994" s="99">
        <v>210.93</v>
      </c>
      <c r="G2994" s="91"/>
    </row>
    <row r="2995" spans="1:7" x14ac:dyDescent="0.25">
      <c r="A2995" s="96" t="s">
        <v>6013</v>
      </c>
      <c r="B2995" s="97" t="s">
        <v>6014</v>
      </c>
      <c r="C2995" s="98"/>
      <c r="D2995" s="99"/>
      <c r="E2995" s="99"/>
      <c r="F2995" s="99"/>
      <c r="G2995" s="91"/>
    </row>
    <row r="2996" spans="1:7" x14ac:dyDescent="0.25">
      <c r="A2996" s="96" t="s">
        <v>6015</v>
      </c>
      <c r="B2996" s="97" t="s">
        <v>6016</v>
      </c>
      <c r="C2996" s="98" t="s">
        <v>123</v>
      </c>
      <c r="D2996" s="99">
        <v>12.37</v>
      </c>
      <c r="E2996" s="99">
        <v>27.92</v>
      </c>
      <c r="F2996" s="99">
        <v>40.29</v>
      </c>
      <c r="G2996" s="91"/>
    </row>
    <row r="2997" spans="1:7" x14ac:dyDescent="0.25">
      <c r="A2997" s="96" t="s">
        <v>6017</v>
      </c>
      <c r="B2997" s="97" t="s">
        <v>6018</v>
      </c>
      <c r="C2997" s="98" t="s">
        <v>123</v>
      </c>
      <c r="D2997" s="99">
        <v>16.21</v>
      </c>
      <c r="E2997" s="99">
        <v>33.5</v>
      </c>
      <c r="F2997" s="99">
        <v>49.71</v>
      </c>
      <c r="G2997" s="91"/>
    </row>
    <row r="2998" spans="1:7" x14ac:dyDescent="0.25">
      <c r="A2998" s="96" t="s">
        <v>6019</v>
      </c>
      <c r="B2998" s="97" t="s">
        <v>6020</v>
      </c>
      <c r="C2998" s="98" t="s">
        <v>123</v>
      </c>
      <c r="D2998" s="99">
        <v>28.27</v>
      </c>
      <c r="E2998" s="99">
        <v>50.25</v>
      </c>
      <c r="F2998" s="99">
        <v>78.52</v>
      </c>
      <c r="G2998" s="91"/>
    </row>
    <row r="2999" spans="1:7" x14ac:dyDescent="0.25">
      <c r="A2999" s="96" t="s">
        <v>6021</v>
      </c>
      <c r="B2999" s="97" t="s">
        <v>6022</v>
      </c>
      <c r="C2999" s="98" t="s">
        <v>123</v>
      </c>
      <c r="D2999" s="99">
        <v>24.43</v>
      </c>
      <c r="E2999" s="99">
        <v>61.41</v>
      </c>
      <c r="F2999" s="99">
        <v>85.84</v>
      </c>
      <c r="G2999" s="91"/>
    </row>
    <row r="3000" spans="1:7" x14ac:dyDescent="0.25">
      <c r="A3000" s="96" t="s">
        <v>6023</v>
      </c>
      <c r="B3000" s="97" t="s">
        <v>6024</v>
      </c>
      <c r="C3000" s="98"/>
      <c r="D3000" s="99"/>
      <c r="E3000" s="99"/>
      <c r="F3000" s="99"/>
      <c r="G3000" s="91"/>
    </row>
    <row r="3001" spans="1:7" x14ac:dyDescent="0.25">
      <c r="A3001" s="96" t="s">
        <v>6025</v>
      </c>
      <c r="B3001" s="97" t="s">
        <v>6026</v>
      </c>
      <c r="C3001" s="98" t="s">
        <v>123</v>
      </c>
      <c r="D3001" s="99">
        <v>25.18</v>
      </c>
      <c r="E3001" s="99">
        <v>33.5</v>
      </c>
      <c r="F3001" s="99">
        <v>58.68</v>
      </c>
      <c r="G3001" s="91"/>
    </row>
    <row r="3002" spans="1:7" x14ac:dyDescent="0.25">
      <c r="A3002" s="96" t="s">
        <v>6027</v>
      </c>
      <c r="B3002" s="97" t="s">
        <v>6028</v>
      </c>
      <c r="C3002" s="98" t="s">
        <v>123</v>
      </c>
      <c r="D3002" s="99">
        <v>45.61</v>
      </c>
      <c r="E3002" s="99">
        <v>50.25</v>
      </c>
      <c r="F3002" s="99">
        <v>95.86</v>
      </c>
      <c r="G3002" s="91"/>
    </row>
    <row r="3003" spans="1:7" x14ac:dyDescent="0.25">
      <c r="A3003" s="96" t="s">
        <v>6029</v>
      </c>
      <c r="B3003" s="97" t="s">
        <v>6030</v>
      </c>
      <c r="C3003" s="98" t="s">
        <v>123</v>
      </c>
      <c r="D3003" s="99">
        <v>58.78</v>
      </c>
      <c r="E3003" s="99">
        <v>61.41</v>
      </c>
      <c r="F3003" s="99">
        <v>120.19</v>
      </c>
      <c r="G3003" s="91"/>
    </row>
    <row r="3004" spans="1:7" x14ac:dyDescent="0.25">
      <c r="A3004" s="96" t="s">
        <v>6031</v>
      </c>
      <c r="B3004" s="97" t="s">
        <v>6032</v>
      </c>
      <c r="C3004" s="98" t="s">
        <v>123</v>
      </c>
      <c r="D3004" s="99">
        <v>111.32</v>
      </c>
      <c r="E3004" s="99">
        <v>61.41</v>
      </c>
      <c r="F3004" s="99">
        <v>172.73</v>
      </c>
      <c r="G3004" s="91"/>
    </row>
    <row r="3005" spans="1:7" x14ac:dyDescent="0.25">
      <c r="A3005" s="96" t="s">
        <v>6033</v>
      </c>
      <c r="B3005" s="97" t="s">
        <v>6034</v>
      </c>
      <c r="C3005" s="98" t="s">
        <v>123</v>
      </c>
      <c r="D3005" s="99">
        <v>21.79</v>
      </c>
      <c r="E3005" s="99">
        <v>27.92</v>
      </c>
      <c r="F3005" s="99">
        <v>49.71</v>
      </c>
      <c r="G3005" s="91"/>
    </row>
    <row r="3006" spans="1:7" x14ac:dyDescent="0.25">
      <c r="A3006" s="96" t="s">
        <v>6035</v>
      </c>
      <c r="B3006" s="97" t="s">
        <v>6036</v>
      </c>
      <c r="C3006" s="98"/>
      <c r="D3006" s="99"/>
      <c r="E3006" s="99"/>
      <c r="F3006" s="99"/>
      <c r="G3006" s="91"/>
    </row>
    <row r="3007" spans="1:7" x14ac:dyDescent="0.25">
      <c r="A3007" s="96" t="s">
        <v>6037</v>
      </c>
      <c r="B3007" s="97" t="s">
        <v>6038</v>
      </c>
      <c r="C3007" s="98" t="s">
        <v>123</v>
      </c>
      <c r="D3007" s="99">
        <v>27.85</v>
      </c>
      <c r="E3007" s="99">
        <v>19.64</v>
      </c>
      <c r="F3007" s="99">
        <v>47.49</v>
      </c>
      <c r="G3007" s="91"/>
    </row>
    <row r="3008" spans="1:7" x14ac:dyDescent="0.25">
      <c r="A3008" s="96" t="s">
        <v>6039</v>
      </c>
      <c r="B3008" s="97" t="s">
        <v>6040</v>
      </c>
      <c r="C3008" s="98" t="s">
        <v>123</v>
      </c>
      <c r="D3008" s="99">
        <v>53.26</v>
      </c>
      <c r="E3008" s="99">
        <v>19.64</v>
      </c>
      <c r="F3008" s="99">
        <v>72.900000000000006</v>
      </c>
      <c r="G3008" s="91"/>
    </row>
    <row r="3009" spans="1:7" x14ac:dyDescent="0.25">
      <c r="A3009" s="96" t="s">
        <v>6041</v>
      </c>
      <c r="B3009" s="97" t="s">
        <v>6042</v>
      </c>
      <c r="C3009" s="98" t="s">
        <v>123</v>
      </c>
      <c r="D3009" s="99">
        <v>101.31</v>
      </c>
      <c r="E3009" s="99">
        <v>19.64</v>
      </c>
      <c r="F3009" s="99">
        <v>120.95</v>
      </c>
      <c r="G3009" s="91"/>
    </row>
    <row r="3010" spans="1:7" x14ac:dyDescent="0.25">
      <c r="A3010" s="96" t="s">
        <v>6043</v>
      </c>
      <c r="B3010" s="97" t="s">
        <v>6044</v>
      </c>
      <c r="C3010" s="98" t="s">
        <v>123</v>
      </c>
      <c r="D3010" s="99">
        <v>82.54</v>
      </c>
      <c r="E3010" s="99">
        <v>19.64</v>
      </c>
      <c r="F3010" s="99">
        <v>102.18</v>
      </c>
      <c r="G3010" s="91"/>
    </row>
    <row r="3011" spans="1:7" x14ac:dyDescent="0.25">
      <c r="A3011" s="96" t="s">
        <v>6045</v>
      </c>
      <c r="B3011" s="97" t="s">
        <v>6046</v>
      </c>
      <c r="C3011" s="98" t="s">
        <v>123</v>
      </c>
      <c r="D3011" s="99">
        <v>159.53</v>
      </c>
      <c r="E3011" s="99">
        <v>19.64</v>
      </c>
      <c r="F3011" s="99">
        <v>179.17</v>
      </c>
      <c r="G3011" s="91"/>
    </row>
    <row r="3012" spans="1:7" x14ac:dyDescent="0.25">
      <c r="A3012" s="96" t="s">
        <v>6047</v>
      </c>
      <c r="B3012" s="97" t="s">
        <v>6048</v>
      </c>
      <c r="C3012" s="98" t="s">
        <v>123</v>
      </c>
      <c r="D3012" s="99">
        <v>249.21</v>
      </c>
      <c r="E3012" s="99">
        <v>39.270000000000003</v>
      </c>
      <c r="F3012" s="99">
        <v>288.48</v>
      </c>
      <c r="G3012" s="91"/>
    </row>
    <row r="3013" spans="1:7" x14ac:dyDescent="0.25">
      <c r="A3013" s="96" t="s">
        <v>6049</v>
      </c>
      <c r="B3013" s="97" t="s">
        <v>6050</v>
      </c>
      <c r="C3013" s="98" t="s">
        <v>123</v>
      </c>
      <c r="D3013" s="99">
        <v>407.49</v>
      </c>
      <c r="E3013" s="99">
        <v>39.270000000000003</v>
      </c>
      <c r="F3013" s="99">
        <v>446.76</v>
      </c>
      <c r="G3013" s="91"/>
    </row>
    <row r="3014" spans="1:7" x14ac:dyDescent="0.25">
      <c r="A3014" s="96" t="s">
        <v>6051</v>
      </c>
      <c r="B3014" s="97" t="s">
        <v>6052</v>
      </c>
      <c r="C3014" s="98" t="s">
        <v>123</v>
      </c>
      <c r="D3014" s="99">
        <v>555.23</v>
      </c>
      <c r="E3014" s="99">
        <v>39.270000000000003</v>
      </c>
      <c r="F3014" s="99">
        <v>594.5</v>
      </c>
      <c r="G3014" s="91"/>
    </row>
    <row r="3015" spans="1:7" x14ac:dyDescent="0.25">
      <c r="A3015" s="96" t="s">
        <v>6053</v>
      </c>
      <c r="B3015" s="97" t="s">
        <v>6054</v>
      </c>
      <c r="C3015" s="98"/>
      <c r="D3015" s="99"/>
      <c r="E3015" s="99"/>
      <c r="F3015" s="99"/>
      <c r="G3015" s="91"/>
    </row>
    <row r="3016" spans="1:7" x14ac:dyDescent="0.25">
      <c r="A3016" s="96" t="s">
        <v>6055</v>
      </c>
      <c r="B3016" s="97" t="s">
        <v>6056</v>
      </c>
      <c r="C3016" s="98" t="s">
        <v>123</v>
      </c>
      <c r="D3016" s="99">
        <v>28.86</v>
      </c>
      <c r="E3016" s="99">
        <v>19.64</v>
      </c>
      <c r="F3016" s="99">
        <v>48.5</v>
      </c>
      <c r="G3016" s="91"/>
    </row>
    <row r="3017" spans="1:7" x14ac:dyDescent="0.25">
      <c r="A3017" s="96" t="s">
        <v>6057</v>
      </c>
      <c r="B3017" s="97" t="s">
        <v>6058</v>
      </c>
      <c r="C3017" s="98" t="s">
        <v>123</v>
      </c>
      <c r="D3017" s="99">
        <v>57.18</v>
      </c>
      <c r="E3017" s="99">
        <v>19.64</v>
      </c>
      <c r="F3017" s="99">
        <v>76.819999999999993</v>
      </c>
      <c r="G3017" s="91"/>
    </row>
    <row r="3018" spans="1:7" x14ac:dyDescent="0.25">
      <c r="A3018" s="96" t="s">
        <v>6059</v>
      </c>
      <c r="B3018" s="97" t="s">
        <v>6060</v>
      </c>
      <c r="C3018" s="98" t="s">
        <v>123</v>
      </c>
      <c r="D3018" s="99">
        <v>92.53</v>
      </c>
      <c r="E3018" s="99">
        <v>39.270000000000003</v>
      </c>
      <c r="F3018" s="99">
        <v>131.80000000000001</v>
      </c>
      <c r="G3018" s="91"/>
    </row>
    <row r="3019" spans="1:7" x14ac:dyDescent="0.25">
      <c r="A3019" s="96" t="s">
        <v>6061</v>
      </c>
      <c r="B3019" s="97" t="s">
        <v>6062</v>
      </c>
      <c r="C3019" s="98" t="s">
        <v>123</v>
      </c>
      <c r="D3019" s="99">
        <v>165.45</v>
      </c>
      <c r="E3019" s="99">
        <v>39.270000000000003</v>
      </c>
      <c r="F3019" s="99">
        <v>204.72</v>
      </c>
      <c r="G3019" s="91"/>
    </row>
    <row r="3020" spans="1:7" x14ac:dyDescent="0.25">
      <c r="A3020" s="96" t="s">
        <v>6063</v>
      </c>
      <c r="B3020" s="97" t="s">
        <v>6064</v>
      </c>
      <c r="C3020" s="98" t="s">
        <v>123</v>
      </c>
      <c r="D3020" s="99">
        <v>255.49</v>
      </c>
      <c r="E3020" s="99">
        <v>39.270000000000003</v>
      </c>
      <c r="F3020" s="99">
        <v>294.76</v>
      </c>
      <c r="G3020" s="91"/>
    </row>
    <row r="3021" spans="1:7" x14ac:dyDescent="0.25">
      <c r="A3021" s="96" t="s">
        <v>6065</v>
      </c>
      <c r="B3021" s="97" t="s">
        <v>6066</v>
      </c>
      <c r="C3021" s="98" t="s">
        <v>123</v>
      </c>
      <c r="D3021" s="99">
        <v>425.81</v>
      </c>
      <c r="E3021" s="99">
        <v>39.270000000000003</v>
      </c>
      <c r="F3021" s="99">
        <v>465.08</v>
      </c>
      <c r="G3021" s="91"/>
    </row>
    <row r="3022" spans="1:7" x14ac:dyDescent="0.25">
      <c r="A3022" s="96" t="s">
        <v>6067</v>
      </c>
      <c r="B3022" s="97" t="s">
        <v>6068</v>
      </c>
      <c r="C3022" s="98"/>
      <c r="D3022" s="99"/>
      <c r="E3022" s="99"/>
      <c r="F3022" s="99"/>
      <c r="G3022" s="91"/>
    </row>
    <row r="3023" spans="1:7" x14ac:dyDescent="0.25">
      <c r="A3023" s="96" t="s">
        <v>6069</v>
      </c>
      <c r="B3023" s="97" t="s">
        <v>6070</v>
      </c>
      <c r="C3023" s="98" t="s">
        <v>123</v>
      </c>
      <c r="D3023" s="99">
        <v>33.659999999999997</v>
      </c>
      <c r="E3023" s="99">
        <v>55.83</v>
      </c>
      <c r="F3023" s="99">
        <v>89.49</v>
      </c>
      <c r="G3023" s="91"/>
    </row>
    <row r="3024" spans="1:7" x14ac:dyDescent="0.25">
      <c r="A3024" s="96" t="s">
        <v>6071</v>
      </c>
      <c r="B3024" s="97" t="s">
        <v>6072</v>
      </c>
      <c r="C3024" s="98" t="s">
        <v>123</v>
      </c>
      <c r="D3024" s="99">
        <v>39.450000000000003</v>
      </c>
      <c r="E3024" s="99">
        <v>61.41</v>
      </c>
      <c r="F3024" s="99">
        <v>100.86</v>
      </c>
      <c r="G3024" s="91"/>
    </row>
    <row r="3025" spans="1:7" x14ac:dyDescent="0.25">
      <c r="A3025" s="96" t="s">
        <v>6073</v>
      </c>
      <c r="B3025" s="97" t="s">
        <v>6074</v>
      </c>
      <c r="C3025" s="98" t="s">
        <v>123</v>
      </c>
      <c r="D3025" s="99">
        <v>53.58</v>
      </c>
      <c r="E3025" s="99">
        <v>72.58</v>
      </c>
      <c r="F3025" s="99">
        <v>126.16</v>
      </c>
      <c r="G3025" s="91"/>
    </row>
    <row r="3026" spans="1:7" x14ac:dyDescent="0.25">
      <c r="A3026" s="96" t="s">
        <v>6075</v>
      </c>
      <c r="B3026" s="97" t="s">
        <v>6076</v>
      </c>
      <c r="C3026" s="98" t="s">
        <v>123</v>
      </c>
      <c r="D3026" s="99">
        <v>69.31</v>
      </c>
      <c r="E3026" s="99">
        <v>78.16</v>
      </c>
      <c r="F3026" s="99">
        <v>147.47</v>
      </c>
      <c r="G3026" s="91"/>
    </row>
    <row r="3027" spans="1:7" x14ac:dyDescent="0.25">
      <c r="A3027" s="96" t="s">
        <v>6077</v>
      </c>
      <c r="B3027" s="97" t="s">
        <v>6078</v>
      </c>
      <c r="C3027" s="98" t="s">
        <v>123</v>
      </c>
      <c r="D3027" s="99">
        <v>78.069999999999993</v>
      </c>
      <c r="E3027" s="99">
        <v>89.33</v>
      </c>
      <c r="F3027" s="99">
        <v>167.4</v>
      </c>
      <c r="G3027" s="91"/>
    </row>
    <row r="3028" spans="1:7" x14ac:dyDescent="0.25">
      <c r="A3028" s="96" t="s">
        <v>6079</v>
      </c>
      <c r="B3028" s="97" t="s">
        <v>6080</v>
      </c>
      <c r="C3028" s="98" t="s">
        <v>123</v>
      </c>
      <c r="D3028" s="99">
        <v>104.34</v>
      </c>
      <c r="E3028" s="99">
        <v>100.5</v>
      </c>
      <c r="F3028" s="99">
        <v>204.84</v>
      </c>
      <c r="G3028" s="91"/>
    </row>
    <row r="3029" spans="1:7" x14ac:dyDescent="0.25">
      <c r="A3029" s="96" t="s">
        <v>6081</v>
      </c>
      <c r="B3029" s="97" t="s">
        <v>6082</v>
      </c>
      <c r="C3029" s="98" t="s">
        <v>123</v>
      </c>
      <c r="D3029" s="99">
        <v>133.4</v>
      </c>
      <c r="E3029" s="99">
        <v>111.66</v>
      </c>
      <c r="F3029" s="99">
        <v>245.06</v>
      </c>
      <c r="G3029" s="91"/>
    </row>
    <row r="3030" spans="1:7" x14ac:dyDescent="0.25">
      <c r="A3030" s="96" t="s">
        <v>6083</v>
      </c>
      <c r="B3030" s="97" t="s">
        <v>6084</v>
      </c>
      <c r="C3030" s="98" t="s">
        <v>123</v>
      </c>
      <c r="D3030" s="99">
        <v>149.44999999999999</v>
      </c>
      <c r="E3030" s="99">
        <v>125.62</v>
      </c>
      <c r="F3030" s="99">
        <v>275.07</v>
      </c>
      <c r="G3030" s="91"/>
    </row>
    <row r="3031" spans="1:7" x14ac:dyDescent="0.25">
      <c r="A3031" s="96" t="s">
        <v>6085</v>
      </c>
      <c r="B3031" s="97" t="s">
        <v>6086</v>
      </c>
      <c r="C3031" s="98" t="s">
        <v>123</v>
      </c>
      <c r="D3031" s="99">
        <v>221.3</v>
      </c>
      <c r="E3031" s="99">
        <v>139.58000000000001</v>
      </c>
      <c r="F3031" s="99">
        <v>360.88</v>
      </c>
      <c r="G3031" s="91"/>
    </row>
    <row r="3032" spans="1:7" x14ac:dyDescent="0.25">
      <c r="A3032" s="96" t="s">
        <v>6087</v>
      </c>
      <c r="B3032" s="97" t="s">
        <v>6088</v>
      </c>
      <c r="C3032" s="98" t="s">
        <v>123</v>
      </c>
      <c r="D3032" s="99">
        <v>377.94</v>
      </c>
      <c r="E3032" s="99">
        <v>153.53</v>
      </c>
      <c r="F3032" s="99">
        <v>531.47</v>
      </c>
      <c r="G3032" s="91"/>
    </row>
    <row r="3033" spans="1:7" x14ac:dyDescent="0.25">
      <c r="A3033" s="96" t="s">
        <v>6089</v>
      </c>
      <c r="B3033" s="97" t="s">
        <v>6090</v>
      </c>
      <c r="C3033" s="98"/>
      <c r="D3033" s="99"/>
      <c r="E3033" s="99"/>
      <c r="F3033" s="99"/>
      <c r="G3033" s="91"/>
    </row>
    <row r="3034" spans="1:7" x14ac:dyDescent="0.25">
      <c r="A3034" s="96" t="s">
        <v>6091</v>
      </c>
      <c r="B3034" s="97" t="s">
        <v>6092</v>
      </c>
      <c r="C3034" s="98" t="s">
        <v>123</v>
      </c>
      <c r="D3034" s="99">
        <v>67.3</v>
      </c>
      <c r="E3034" s="99">
        <v>55.83</v>
      </c>
      <c r="F3034" s="99">
        <v>123.13</v>
      </c>
      <c r="G3034" s="91"/>
    </row>
    <row r="3035" spans="1:7" x14ac:dyDescent="0.25">
      <c r="A3035" s="96" t="s">
        <v>6093</v>
      </c>
      <c r="B3035" s="97" t="s">
        <v>6094</v>
      </c>
      <c r="C3035" s="98" t="s">
        <v>123</v>
      </c>
      <c r="D3035" s="99">
        <v>90.74</v>
      </c>
      <c r="E3035" s="99">
        <v>61.41</v>
      </c>
      <c r="F3035" s="99">
        <v>152.15</v>
      </c>
      <c r="G3035" s="91"/>
    </row>
    <row r="3036" spans="1:7" x14ac:dyDescent="0.25">
      <c r="A3036" s="96" t="s">
        <v>6095</v>
      </c>
      <c r="B3036" s="97" t="s">
        <v>6096</v>
      </c>
      <c r="C3036" s="98" t="s">
        <v>123</v>
      </c>
      <c r="D3036" s="99">
        <v>95.16</v>
      </c>
      <c r="E3036" s="99">
        <v>72.58</v>
      </c>
      <c r="F3036" s="99">
        <v>167.74</v>
      </c>
      <c r="G3036" s="91"/>
    </row>
    <row r="3037" spans="1:7" x14ac:dyDescent="0.25">
      <c r="A3037" s="96" t="s">
        <v>6097</v>
      </c>
      <c r="B3037" s="97" t="s">
        <v>6098</v>
      </c>
      <c r="C3037" s="98" t="s">
        <v>123</v>
      </c>
      <c r="D3037" s="99">
        <v>127.18</v>
      </c>
      <c r="E3037" s="99">
        <v>78.16</v>
      </c>
      <c r="F3037" s="99">
        <v>205.34</v>
      </c>
      <c r="G3037" s="91"/>
    </row>
    <row r="3038" spans="1:7" x14ac:dyDescent="0.25">
      <c r="A3038" s="96" t="s">
        <v>6099</v>
      </c>
      <c r="B3038" s="97" t="s">
        <v>6100</v>
      </c>
      <c r="C3038" s="98" t="s">
        <v>123</v>
      </c>
      <c r="D3038" s="99">
        <v>128.9</v>
      </c>
      <c r="E3038" s="99">
        <v>89.33</v>
      </c>
      <c r="F3038" s="99">
        <v>218.23</v>
      </c>
      <c r="G3038" s="91"/>
    </row>
    <row r="3039" spans="1:7" x14ac:dyDescent="0.25">
      <c r="A3039" s="96" t="s">
        <v>6101</v>
      </c>
      <c r="B3039" s="97" t="s">
        <v>6102</v>
      </c>
      <c r="C3039" s="98" t="s">
        <v>123</v>
      </c>
      <c r="D3039" s="99">
        <v>155.05000000000001</v>
      </c>
      <c r="E3039" s="99">
        <v>100.5</v>
      </c>
      <c r="F3039" s="99">
        <v>255.55</v>
      </c>
      <c r="G3039" s="91"/>
    </row>
    <row r="3040" spans="1:7" x14ac:dyDescent="0.25">
      <c r="A3040" s="96" t="s">
        <v>6103</v>
      </c>
      <c r="B3040" s="97" t="s">
        <v>6104</v>
      </c>
      <c r="C3040" s="98" t="s">
        <v>123</v>
      </c>
      <c r="D3040" s="99">
        <v>243.2</v>
      </c>
      <c r="E3040" s="99">
        <v>111.66</v>
      </c>
      <c r="F3040" s="99">
        <v>354.86</v>
      </c>
      <c r="G3040" s="91"/>
    </row>
    <row r="3041" spans="1:7" x14ac:dyDescent="0.25">
      <c r="A3041" s="96" t="s">
        <v>6105</v>
      </c>
      <c r="B3041" s="97" t="s">
        <v>6106</v>
      </c>
      <c r="C3041" s="98" t="s">
        <v>123</v>
      </c>
      <c r="D3041" s="99">
        <v>283.24</v>
      </c>
      <c r="E3041" s="99">
        <v>125.62</v>
      </c>
      <c r="F3041" s="99">
        <v>408.86</v>
      </c>
      <c r="G3041" s="91"/>
    </row>
    <row r="3042" spans="1:7" x14ac:dyDescent="0.25">
      <c r="A3042" s="96" t="s">
        <v>6107</v>
      </c>
      <c r="B3042" s="97" t="s">
        <v>6108</v>
      </c>
      <c r="C3042" s="98" t="s">
        <v>123</v>
      </c>
      <c r="D3042" s="99">
        <v>400.14</v>
      </c>
      <c r="E3042" s="99">
        <v>139.58000000000001</v>
      </c>
      <c r="F3042" s="99">
        <v>539.72</v>
      </c>
      <c r="G3042" s="91"/>
    </row>
    <row r="3043" spans="1:7" x14ac:dyDescent="0.25">
      <c r="A3043" s="96" t="s">
        <v>6109</v>
      </c>
      <c r="B3043" s="97" t="s">
        <v>6110</v>
      </c>
      <c r="C3043" s="98" t="s">
        <v>123</v>
      </c>
      <c r="D3043" s="99">
        <v>673.44</v>
      </c>
      <c r="E3043" s="99">
        <v>153.53</v>
      </c>
      <c r="F3043" s="99">
        <v>826.97</v>
      </c>
      <c r="G3043" s="91"/>
    </row>
    <row r="3044" spans="1:7" x14ac:dyDescent="0.25">
      <c r="A3044" s="96" t="s">
        <v>6111</v>
      </c>
      <c r="B3044" s="97" t="s">
        <v>6112</v>
      </c>
      <c r="C3044" s="98"/>
      <c r="D3044" s="99"/>
      <c r="E3044" s="99"/>
      <c r="F3044" s="99"/>
      <c r="G3044" s="91"/>
    </row>
    <row r="3045" spans="1:7" x14ac:dyDescent="0.25">
      <c r="A3045" s="96" t="s">
        <v>6113</v>
      </c>
      <c r="B3045" s="97" t="s">
        <v>6114</v>
      </c>
      <c r="C3045" s="98" t="s">
        <v>13</v>
      </c>
      <c r="D3045" s="99">
        <v>91.45</v>
      </c>
      <c r="E3045" s="99">
        <v>16.75</v>
      </c>
      <c r="F3045" s="99">
        <v>108.2</v>
      </c>
      <c r="G3045" s="91"/>
    </row>
    <row r="3046" spans="1:7" x14ac:dyDescent="0.25">
      <c r="A3046" s="96" t="s">
        <v>6115</v>
      </c>
      <c r="B3046" s="97" t="s">
        <v>6116</v>
      </c>
      <c r="C3046" s="98" t="s">
        <v>13</v>
      </c>
      <c r="D3046" s="99">
        <v>132.19</v>
      </c>
      <c r="E3046" s="99">
        <v>16.75</v>
      </c>
      <c r="F3046" s="99">
        <v>148.94</v>
      </c>
      <c r="G3046" s="91"/>
    </row>
    <row r="3047" spans="1:7" x14ac:dyDescent="0.25">
      <c r="A3047" s="96" t="s">
        <v>6117</v>
      </c>
      <c r="B3047" s="97" t="s">
        <v>6118</v>
      </c>
      <c r="C3047" s="98" t="s">
        <v>13</v>
      </c>
      <c r="D3047" s="99">
        <v>143.88999999999999</v>
      </c>
      <c r="E3047" s="99">
        <v>22.33</v>
      </c>
      <c r="F3047" s="99">
        <v>166.22</v>
      </c>
      <c r="G3047" s="91"/>
    </row>
    <row r="3048" spans="1:7" x14ac:dyDescent="0.25">
      <c r="A3048" s="96" t="s">
        <v>6119</v>
      </c>
      <c r="B3048" s="97" t="s">
        <v>6120</v>
      </c>
      <c r="C3048" s="98" t="s">
        <v>13</v>
      </c>
      <c r="D3048" s="99">
        <v>252.85</v>
      </c>
      <c r="E3048" s="99">
        <v>22.33</v>
      </c>
      <c r="F3048" s="99">
        <v>275.18</v>
      </c>
      <c r="G3048" s="91"/>
    </row>
    <row r="3049" spans="1:7" x14ac:dyDescent="0.25">
      <c r="A3049" s="96" t="s">
        <v>6121</v>
      </c>
      <c r="B3049" s="97" t="s">
        <v>6122</v>
      </c>
      <c r="C3049" s="98" t="s">
        <v>13</v>
      </c>
      <c r="D3049" s="99">
        <v>120.25</v>
      </c>
      <c r="E3049" s="99">
        <v>16.75</v>
      </c>
      <c r="F3049" s="99">
        <v>137</v>
      </c>
      <c r="G3049" s="91"/>
    </row>
    <row r="3050" spans="1:7" x14ac:dyDescent="0.25">
      <c r="A3050" s="96" t="s">
        <v>6123</v>
      </c>
      <c r="B3050" s="97" t="s">
        <v>6124</v>
      </c>
      <c r="C3050" s="98" t="s">
        <v>13</v>
      </c>
      <c r="D3050" s="99">
        <v>176.61</v>
      </c>
      <c r="E3050" s="99">
        <v>16.75</v>
      </c>
      <c r="F3050" s="99">
        <v>193.36</v>
      </c>
      <c r="G3050" s="91"/>
    </row>
    <row r="3051" spans="1:7" x14ac:dyDescent="0.25">
      <c r="A3051" s="96" t="s">
        <v>6125</v>
      </c>
      <c r="B3051" s="97" t="s">
        <v>6126</v>
      </c>
      <c r="C3051" s="98" t="s">
        <v>13</v>
      </c>
      <c r="D3051" s="99">
        <v>233.34</v>
      </c>
      <c r="E3051" s="99">
        <v>22.33</v>
      </c>
      <c r="F3051" s="99">
        <v>255.67</v>
      </c>
      <c r="G3051" s="91"/>
    </row>
    <row r="3052" spans="1:7" x14ac:dyDescent="0.25">
      <c r="A3052" s="96" t="s">
        <v>6127</v>
      </c>
      <c r="B3052" s="97" t="s">
        <v>6128</v>
      </c>
      <c r="C3052" s="98" t="s">
        <v>13</v>
      </c>
      <c r="D3052" s="99">
        <v>388.89</v>
      </c>
      <c r="E3052" s="99">
        <v>22.33</v>
      </c>
      <c r="F3052" s="99">
        <v>411.22</v>
      </c>
      <c r="G3052" s="91"/>
    </row>
    <row r="3053" spans="1:7" x14ac:dyDescent="0.25">
      <c r="A3053" s="96" t="s">
        <v>6129</v>
      </c>
      <c r="B3053" s="97" t="s">
        <v>6130</v>
      </c>
      <c r="C3053" s="98" t="s">
        <v>13</v>
      </c>
      <c r="D3053" s="99">
        <v>83.01</v>
      </c>
      <c r="E3053" s="99">
        <v>16.75</v>
      </c>
      <c r="F3053" s="99">
        <v>99.76</v>
      </c>
      <c r="G3053" s="91"/>
    </row>
    <row r="3054" spans="1:7" x14ac:dyDescent="0.25">
      <c r="A3054" s="96" t="s">
        <v>6131</v>
      </c>
      <c r="B3054" s="97" t="s">
        <v>6132</v>
      </c>
      <c r="C3054" s="98" t="s">
        <v>13</v>
      </c>
      <c r="D3054" s="99">
        <v>93.85</v>
      </c>
      <c r="E3054" s="99">
        <v>16.75</v>
      </c>
      <c r="F3054" s="99">
        <v>110.6</v>
      </c>
      <c r="G3054" s="91"/>
    </row>
    <row r="3055" spans="1:7" x14ac:dyDescent="0.25">
      <c r="A3055" s="96" t="s">
        <v>6133</v>
      </c>
      <c r="B3055" s="97" t="s">
        <v>6134</v>
      </c>
      <c r="C3055" s="98" t="s">
        <v>13</v>
      </c>
      <c r="D3055" s="99">
        <v>121.36</v>
      </c>
      <c r="E3055" s="99">
        <v>22.33</v>
      </c>
      <c r="F3055" s="99">
        <v>143.69</v>
      </c>
      <c r="G3055" s="91"/>
    </row>
    <row r="3056" spans="1:7" x14ac:dyDescent="0.25">
      <c r="A3056" s="96" t="s">
        <v>6135</v>
      </c>
      <c r="B3056" s="97" t="s">
        <v>6136</v>
      </c>
      <c r="C3056" s="98" t="s">
        <v>13</v>
      </c>
      <c r="D3056" s="99">
        <v>167.41</v>
      </c>
      <c r="E3056" s="99">
        <v>22.33</v>
      </c>
      <c r="F3056" s="99">
        <v>189.74</v>
      </c>
      <c r="G3056" s="91"/>
    </row>
    <row r="3057" spans="1:7" x14ac:dyDescent="0.25">
      <c r="A3057" s="96" t="s">
        <v>6137</v>
      </c>
      <c r="B3057" s="97" t="s">
        <v>6138</v>
      </c>
      <c r="C3057" s="98" t="s">
        <v>13</v>
      </c>
      <c r="D3057" s="99">
        <v>63.75</v>
      </c>
      <c r="E3057" s="99">
        <v>16.75</v>
      </c>
      <c r="F3057" s="99">
        <v>80.5</v>
      </c>
      <c r="G3057" s="91"/>
    </row>
    <row r="3058" spans="1:7" x14ac:dyDescent="0.25">
      <c r="A3058" s="96" t="s">
        <v>6139</v>
      </c>
      <c r="B3058" s="97" t="s">
        <v>6140</v>
      </c>
      <c r="C3058" s="98" t="s">
        <v>13</v>
      </c>
      <c r="D3058" s="99">
        <v>88.01</v>
      </c>
      <c r="E3058" s="99">
        <v>22.33</v>
      </c>
      <c r="F3058" s="99">
        <v>110.34</v>
      </c>
      <c r="G3058" s="91"/>
    </row>
    <row r="3059" spans="1:7" x14ac:dyDescent="0.25">
      <c r="A3059" s="96" t="s">
        <v>6141</v>
      </c>
      <c r="B3059" s="97" t="s">
        <v>6142</v>
      </c>
      <c r="C3059" s="98" t="s">
        <v>13</v>
      </c>
      <c r="D3059" s="99">
        <v>163.15</v>
      </c>
      <c r="E3059" s="99">
        <v>16.75</v>
      </c>
      <c r="F3059" s="99">
        <v>179.9</v>
      </c>
      <c r="G3059" s="91"/>
    </row>
    <row r="3060" spans="1:7" x14ac:dyDescent="0.25">
      <c r="A3060" s="96" t="s">
        <v>6143</v>
      </c>
      <c r="B3060" s="97" t="s">
        <v>6144</v>
      </c>
      <c r="C3060" s="98" t="s">
        <v>13</v>
      </c>
      <c r="D3060" s="99">
        <v>208.91</v>
      </c>
      <c r="E3060" s="99">
        <v>22.33</v>
      </c>
      <c r="F3060" s="99">
        <v>231.24</v>
      </c>
      <c r="G3060" s="91"/>
    </row>
    <row r="3061" spans="1:7" x14ac:dyDescent="0.25">
      <c r="A3061" s="96" t="s">
        <v>6145</v>
      </c>
      <c r="B3061" s="97" t="s">
        <v>6146</v>
      </c>
      <c r="C3061" s="98" t="s">
        <v>13</v>
      </c>
      <c r="D3061" s="99">
        <v>227.5</v>
      </c>
      <c r="E3061" s="99">
        <v>22.33</v>
      </c>
      <c r="F3061" s="99">
        <v>249.83</v>
      </c>
      <c r="G3061" s="91"/>
    </row>
    <row r="3062" spans="1:7" x14ac:dyDescent="0.25">
      <c r="A3062" s="96" t="s">
        <v>6147</v>
      </c>
      <c r="B3062" s="97" t="s">
        <v>6148</v>
      </c>
      <c r="C3062" s="98" t="s">
        <v>13</v>
      </c>
      <c r="D3062" s="99">
        <v>240.18</v>
      </c>
      <c r="E3062" s="99">
        <v>22.33</v>
      </c>
      <c r="F3062" s="99">
        <v>262.51</v>
      </c>
      <c r="G3062" s="91"/>
    </row>
    <row r="3063" spans="1:7" x14ac:dyDescent="0.25">
      <c r="A3063" s="96" t="s">
        <v>6149</v>
      </c>
      <c r="B3063" s="97" t="s">
        <v>6150</v>
      </c>
      <c r="C3063" s="98" t="s">
        <v>13</v>
      </c>
      <c r="D3063" s="99">
        <v>273.38</v>
      </c>
      <c r="E3063" s="99">
        <v>22.33</v>
      </c>
      <c r="F3063" s="99">
        <v>295.70999999999998</v>
      </c>
      <c r="G3063" s="91"/>
    </row>
    <row r="3064" spans="1:7" x14ac:dyDescent="0.25">
      <c r="A3064" s="96" t="s">
        <v>6151</v>
      </c>
      <c r="B3064" s="97" t="s">
        <v>6152</v>
      </c>
      <c r="C3064" s="98" t="s">
        <v>13</v>
      </c>
      <c r="D3064" s="99">
        <v>282.75</v>
      </c>
      <c r="E3064" s="99">
        <v>22.33</v>
      </c>
      <c r="F3064" s="99">
        <v>305.08</v>
      </c>
      <c r="G3064" s="91"/>
    </row>
    <row r="3065" spans="1:7" x14ac:dyDescent="0.25">
      <c r="A3065" s="96" t="s">
        <v>6153</v>
      </c>
      <c r="B3065" s="97" t="s">
        <v>6154</v>
      </c>
      <c r="C3065" s="98" t="s">
        <v>13</v>
      </c>
      <c r="D3065" s="99">
        <v>384.22</v>
      </c>
      <c r="E3065" s="99">
        <v>27.92</v>
      </c>
      <c r="F3065" s="99">
        <v>412.14</v>
      </c>
      <c r="G3065" s="91"/>
    </row>
    <row r="3066" spans="1:7" x14ac:dyDescent="0.25">
      <c r="A3066" s="96" t="s">
        <v>6155</v>
      </c>
      <c r="B3066" s="97" t="s">
        <v>6156</v>
      </c>
      <c r="C3066" s="98" t="s">
        <v>13</v>
      </c>
      <c r="D3066" s="99">
        <v>304.56</v>
      </c>
      <c r="E3066" s="99">
        <v>22.33</v>
      </c>
      <c r="F3066" s="99">
        <v>326.89</v>
      </c>
      <c r="G3066" s="91"/>
    </row>
    <row r="3067" spans="1:7" x14ac:dyDescent="0.25">
      <c r="A3067" s="96" t="s">
        <v>6157</v>
      </c>
      <c r="B3067" s="97" t="s">
        <v>6158</v>
      </c>
      <c r="C3067" s="98" t="s">
        <v>13</v>
      </c>
      <c r="D3067" s="99">
        <v>146.66999999999999</v>
      </c>
      <c r="E3067" s="99">
        <v>16.75</v>
      </c>
      <c r="F3067" s="99">
        <v>163.41999999999999</v>
      </c>
      <c r="G3067" s="91"/>
    </row>
    <row r="3068" spans="1:7" x14ac:dyDescent="0.25">
      <c r="A3068" s="96" t="s">
        <v>6159</v>
      </c>
      <c r="B3068" s="97" t="s">
        <v>6160</v>
      </c>
      <c r="C3068" s="98" t="s">
        <v>13</v>
      </c>
      <c r="D3068" s="99">
        <v>185.74</v>
      </c>
      <c r="E3068" s="99">
        <v>22.33</v>
      </c>
      <c r="F3068" s="99">
        <v>208.07</v>
      </c>
      <c r="G3068" s="91"/>
    </row>
    <row r="3069" spans="1:7" x14ac:dyDescent="0.25">
      <c r="A3069" s="96" t="s">
        <v>6161</v>
      </c>
      <c r="B3069" s="97" t="s">
        <v>6162</v>
      </c>
      <c r="C3069" s="98" t="s">
        <v>13</v>
      </c>
      <c r="D3069" s="99">
        <v>222.78</v>
      </c>
      <c r="E3069" s="99">
        <v>22.33</v>
      </c>
      <c r="F3069" s="99">
        <v>245.11</v>
      </c>
      <c r="G3069" s="91"/>
    </row>
    <row r="3070" spans="1:7" x14ac:dyDescent="0.25">
      <c r="A3070" s="96" t="s">
        <v>6163</v>
      </c>
      <c r="B3070" s="97" t="s">
        <v>6164</v>
      </c>
      <c r="C3070" s="98" t="s">
        <v>13</v>
      </c>
      <c r="D3070" s="99">
        <v>229.04</v>
      </c>
      <c r="E3070" s="99">
        <v>22.33</v>
      </c>
      <c r="F3070" s="99">
        <v>251.37</v>
      </c>
      <c r="G3070" s="91"/>
    </row>
    <row r="3071" spans="1:7" x14ac:dyDescent="0.25">
      <c r="A3071" s="96" t="s">
        <v>6165</v>
      </c>
      <c r="B3071" s="97" t="s">
        <v>6166</v>
      </c>
      <c r="C3071" s="98" t="s">
        <v>13</v>
      </c>
      <c r="D3071" s="99">
        <v>240.95</v>
      </c>
      <c r="E3071" s="99">
        <v>22.33</v>
      </c>
      <c r="F3071" s="99">
        <v>263.27999999999997</v>
      </c>
      <c r="G3071" s="91"/>
    </row>
    <row r="3072" spans="1:7" x14ac:dyDescent="0.25">
      <c r="A3072" s="96" t="s">
        <v>6167</v>
      </c>
      <c r="B3072" s="97" t="s">
        <v>6168</v>
      </c>
      <c r="C3072" s="98" t="s">
        <v>13</v>
      </c>
      <c r="D3072" s="99">
        <v>287</v>
      </c>
      <c r="E3072" s="99">
        <v>22.33</v>
      </c>
      <c r="F3072" s="99">
        <v>309.33</v>
      </c>
      <c r="G3072" s="91"/>
    </row>
    <row r="3073" spans="1:7" x14ac:dyDescent="0.25">
      <c r="A3073" s="96" t="s">
        <v>6169</v>
      </c>
      <c r="B3073" s="97" t="s">
        <v>6170</v>
      </c>
      <c r="C3073" s="98" t="s">
        <v>13</v>
      </c>
      <c r="D3073" s="99">
        <v>56.29</v>
      </c>
      <c r="E3073" s="99">
        <v>22.33</v>
      </c>
      <c r="F3073" s="99">
        <v>78.62</v>
      </c>
      <c r="G3073" s="91"/>
    </row>
    <row r="3074" spans="1:7" x14ac:dyDescent="0.25">
      <c r="A3074" s="96" t="s">
        <v>6171</v>
      </c>
      <c r="B3074" s="97" t="s">
        <v>6172</v>
      </c>
      <c r="C3074" s="98" t="s">
        <v>13</v>
      </c>
      <c r="D3074" s="99">
        <v>67.099999999999994</v>
      </c>
      <c r="E3074" s="99">
        <v>22.33</v>
      </c>
      <c r="F3074" s="99">
        <v>89.43</v>
      </c>
      <c r="G3074" s="91"/>
    </row>
    <row r="3075" spans="1:7" x14ac:dyDescent="0.25">
      <c r="A3075" s="96" t="s">
        <v>6173</v>
      </c>
      <c r="B3075" s="97" t="s">
        <v>6174</v>
      </c>
      <c r="C3075" s="98" t="s">
        <v>13</v>
      </c>
      <c r="D3075" s="99">
        <v>161.55000000000001</v>
      </c>
      <c r="E3075" s="99">
        <v>27.92</v>
      </c>
      <c r="F3075" s="99">
        <v>189.47</v>
      </c>
      <c r="G3075" s="91"/>
    </row>
    <row r="3076" spans="1:7" x14ac:dyDescent="0.25">
      <c r="A3076" s="96" t="s">
        <v>6175</v>
      </c>
      <c r="B3076" s="97" t="s">
        <v>6176</v>
      </c>
      <c r="C3076" s="98"/>
      <c r="D3076" s="99"/>
      <c r="E3076" s="99"/>
      <c r="F3076" s="99"/>
      <c r="G3076" s="91"/>
    </row>
    <row r="3077" spans="1:7" x14ac:dyDescent="0.25">
      <c r="A3077" s="96" t="s">
        <v>6177</v>
      </c>
      <c r="B3077" s="97" t="s">
        <v>6178</v>
      </c>
      <c r="C3077" s="98" t="s">
        <v>123</v>
      </c>
      <c r="D3077" s="99">
        <v>85.38</v>
      </c>
      <c r="E3077" s="99">
        <v>18.420000000000002</v>
      </c>
      <c r="F3077" s="99">
        <v>103.8</v>
      </c>
      <c r="G3077" s="91"/>
    </row>
    <row r="3078" spans="1:7" x14ac:dyDescent="0.25">
      <c r="A3078" s="96" t="s">
        <v>6179</v>
      </c>
      <c r="B3078" s="97" t="s">
        <v>6180</v>
      </c>
      <c r="C3078" s="98" t="s">
        <v>123</v>
      </c>
      <c r="D3078" s="99">
        <v>127.14</v>
      </c>
      <c r="E3078" s="99">
        <v>20.100000000000001</v>
      </c>
      <c r="F3078" s="99">
        <v>147.24</v>
      </c>
      <c r="G3078" s="91"/>
    </row>
    <row r="3079" spans="1:7" x14ac:dyDescent="0.25">
      <c r="A3079" s="96" t="s">
        <v>6181</v>
      </c>
      <c r="B3079" s="97" t="s">
        <v>6182</v>
      </c>
      <c r="C3079" s="98" t="s">
        <v>123</v>
      </c>
      <c r="D3079" s="99">
        <v>154.51</v>
      </c>
      <c r="E3079" s="99">
        <v>25.12</v>
      </c>
      <c r="F3079" s="99">
        <v>179.63</v>
      </c>
      <c r="G3079" s="91"/>
    </row>
    <row r="3080" spans="1:7" x14ac:dyDescent="0.25">
      <c r="A3080" s="96" t="s">
        <v>6183</v>
      </c>
      <c r="B3080" s="97" t="s">
        <v>6184</v>
      </c>
      <c r="C3080" s="98" t="s">
        <v>123</v>
      </c>
      <c r="D3080" s="99">
        <v>260.54000000000002</v>
      </c>
      <c r="E3080" s="99">
        <v>28.47</v>
      </c>
      <c r="F3080" s="99">
        <v>289.01</v>
      </c>
      <c r="G3080" s="91"/>
    </row>
    <row r="3081" spans="1:7" x14ac:dyDescent="0.25">
      <c r="A3081" s="96" t="s">
        <v>6185</v>
      </c>
      <c r="B3081" s="97" t="s">
        <v>6186</v>
      </c>
      <c r="C3081" s="98" t="s">
        <v>123</v>
      </c>
      <c r="D3081" s="99">
        <v>300.02</v>
      </c>
      <c r="E3081" s="99">
        <v>28.47</v>
      </c>
      <c r="F3081" s="99">
        <v>328.49</v>
      </c>
      <c r="G3081" s="91"/>
    </row>
    <row r="3082" spans="1:7" x14ac:dyDescent="0.25">
      <c r="A3082" s="96" t="s">
        <v>6187</v>
      </c>
      <c r="B3082" s="97" t="s">
        <v>6188</v>
      </c>
      <c r="C3082" s="98" t="s">
        <v>123</v>
      </c>
      <c r="D3082" s="99">
        <v>399.33</v>
      </c>
      <c r="E3082" s="99">
        <v>38.520000000000003</v>
      </c>
      <c r="F3082" s="99">
        <v>437.85</v>
      </c>
      <c r="G3082" s="91"/>
    </row>
    <row r="3083" spans="1:7" x14ac:dyDescent="0.25">
      <c r="A3083" s="96" t="s">
        <v>6189</v>
      </c>
      <c r="B3083" s="97" t="s">
        <v>6190</v>
      </c>
      <c r="C3083" s="98" t="s">
        <v>123</v>
      </c>
      <c r="D3083" s="99">
        <v>528.15</v>
      </c>
      <c r="E3083" s="99">
        <v>45.23</v>
      </c>
      <c r="F3083" s="99">
        <v>573.38</v>
      </c>
      <c r="G3083" s="91"/>
    </row>
    <row r="3084" spans="1:7" x14ac:dyDescent="0.25">
      <c r="A3084" s="96" t="s">
        <v>6191</v>
      </c>
      <c r="B3084" s="97" t="s">
        <v>6192</v>
      </c>
      <c r="C3084" s="98" t="s">
        <v>123</v>
      </c>
      <c r="D3084" s="99">
        <v>709.58</v>
      </c>
      <c r="E3084" s="99">
        <v>48.57</v>
      </c>
      <c r="F3084" s="99">
        <v>758.15</v>
      </c>
      <c r="G3084" s="91"/>
    </row>
    <row r="3085" spans="1:7" x14ac:dyDescent="0.25">
      <c r="A3085" s="96" t="s">
        <v>6193</v>
      </c>
      <c r="B3085" s="97" t="s">
        <v>6194</v>
      </c>
      <c r="C3085" s="98" t="s">
        <v>123</v>
      </c>
      <c r="D3085" s="99">
        <v>897.85</v>
      </c>
      <c r="E3085" s="99">
        <v>55.27</v>
      </c>
      <c r="F3085" s="99">
        <v>953.12</v>
      </c>
      <c r="G3085" s="91"/>
    </row>
    <row r="3086" spans="1:7" x14ac:dyDescent="0.25">
      <c r="A3086" s="96" t="s">
        <v>6195</v>
      </c>
      <c r="B3086" s="97" t="s">
        <v>6196</v>
      </c>
      <c r="C3086" s="98" t="s">
        <v>123</v>
      </c>
      <c r="D3086" s="99">
        <v>91.73</v>
      </c>
      <c r="E3086" s="99">
        <v>20.100000000000001</v>
      </c>
      <c r="F3086" s="99">
        <v>111.83</v>
      </c>
      <c r="G3086" s="91"/>
    </row>
    <row r="3087" spans="1:7" x14ac:dyDescent="0.25">
      <c r="A3087" s="96" t="s">
        <v>6197</v>
      </c>
      <c r="B3087" s="97" t="s">
        <v>6198</v>
      </c>
      <c r="C3087" s="98" t="s">
        <v>123</v>
      </c>
      <c r="D3087" s="99">
        <v>108.08</v>
      </c>
      <c r="E3087" s="99">
        <v>25.12</v>
      </c>
      <c r="F3087" s="99">
        <v>133.19999999999999</v>
      </c>
      <c r="G3087" s="91"/>
    </row>
    <row r="3088" spans="1:7" x14ac:dyDescent="0.25">
      <c r="A3088" s="96" t="s">
        <v>6199</v>
      </c>
      <c r="B3088" s="97" t="s">
        <v>6200</v>
      </c>
      <c r="C3088" s="98" t="s">
        <v>123</v>
      </c>
      <c r="D3088" s="99">
        <v>202.38</v>
      </c>
      <c r="E3088" s="99">
        <v>28.47</v>
      </c>
      <c r="F3088" s="99">
        <v>230.85</v>
      </c>
      <c r="G3088" s="91"/>
    </row>
    <row r="3089" spans="1:7" x14ac:dyDescent="0.25">
      <c r="A3089" s="96" t="s">
        <v>6201</v>
      </c>
      <c r="B3089" s="97" t="s">
        <v>6202</v>
      </c>
      <c r="C3089" s="98" t="s">
        <v>123</v>
      </c>
      <c r="D3089" s="99">
        <v>257.86</v>
      </c>
      <c r="E3089" s="99">
        <v>28.47</v>
      </c>
      <c r="F3089" s="99">
        <v>286.33</v>
      </c>
      <c r="G3089" s="91"/>
    </row>
    <row r="3090" spans="1:7" x14ac:dyDescent="0.25">
      <c r="A3090" s="96" t="s">
        <v>6203</v>
      </c>
      <c r="B3090" s="97" t="s">
        <v>6204</v>
      </c>
      <c r="C3090" s="98" t="s">
        <v>123</v>
      </c>
      <c r="D3090" s="99">
        <v>274.52999999999997</v>
      </c>
      <c r="E3090" s="99">
        <v>38.520000000000003</v>
      </c>
      <c r="F3090" s="99">
        <v>313.05</v>
      </c>
      <c r="G3090" s="91"/>
    </row>
    <row r="3091" spans="1:7" x14ac:dyDescent="0.25">
      <c r="A3091" s="96" t="s">
        <v>6205</v>
      </c>
      <c r="B3091" s="97" t="s">
        <v>6206</v>
      </c>
      <c r="C3091" s="98" t="s">
        <v>123</v>
      </c>
      <c r="D3091" s="99">
        <v>456.57</v>
      </c>
      <c r="E3091" s="99">
        <v>45.23</v>
      </c>
      <c r="F3091" s="99">
        <v>501.8</v>
      </c>
      <c r="G3091" s="91"/>
    </row>
    <row r="3092" spans="1:7" x14ac:dyDescent="0.25">
      <c r="A3092" s="96" t="s">
        <v>6207</v>
      </c>
      <c r="B3092" s="97" t="s">
        <v>6208</v>
      </c>
      <c r="C3092" s="98"/>
      <c r="D3092" s="99"/>
      <c r="E3092" s="99"/>
      <c r="F3092" s="99"/>
      <c r="G3092" s="91"/>
    </row>
    <row r="3093" spans="1:7" x14ac:dyDescent="0.25">
      <c r="A3093" s="96" t="s">
        <v>6209</v>
      </c>
      <c r="B3093" s="97" t="s">
        <v>6210</v>
      </c>
      <c r="C3093" s="98" t="s">
        <v>123</v>
      </c>
      <c r="D3093" s="99">
        <v>72.760000000000005</v>
      </c>
      <c r="E3093" s="99">
        <v>36.92</v>
      </c>
      <c r="F3093" s="99">
        <v>109.68</v>
      </c>
      <c r="G3093" s="91"/>
    </row>
    <row r="3094" spans="1:7" x14ac:dyDescent="0.25">
      <c r="A3094" s="96" t="s">
        <v>6211</v>
      </c>
      <c r="B3094" s="97" t="s">
        <v>6212</v>
      </c>
      <c r="C3094" s="98" t="s">
        <v>123</v>
      </c>
      <c r="D3094" s="99">
        <v>92.37</v>
      </c>
      <c r="E3094" s="99">
        <v>42.85</v>
      </c>
      <c r="F3094" s="99">
        <v>135.22</v>
      </c>
      <c r="G3094" s="91"/>
    </row>
    <row r="3095" spans="1:7" x14ac:dyDescent="0.25">
      <c r="A3095" s="96" t="s">
        <v>6213</v>
      </c>
      <c r="B3095" s="97" t="s">
        <v>6214</v>
      </c>
      <c r="C3095" s="98" t="s">
        <v>123</v>
      </c>
      <c r="D3095" s="99">
        <v>76.77</v>
      </c>
      <c r="E3095" s="99">
        <v>36.92</v>
      </c>
      <c r="F3095" s="99">
        <v>113.69</v>
      </c>
      <c r="G3095" s="91"/>
    </row>
    <row r="3096" spans="1:7" x14ac:dyDescent="0.25">
      <c r="A3096" s="96" t="s">
        <v>6215</v>
      </c>
      <c r="B3096" s="97" t="s">
        <v>6216</v>
      </c>
      <c r="C3096" s="98" t="s">
        <v>123</v>
      </c>
      <c r="D3096" s="99">
        <v>94.76</v>
      </c>
      <c r="E3096" s="99">
        <v>42.85</v>
      </c>
      <c r="F3096" s="99">
        <v>137.61000000000001</v>
      </c>
      <c r="G3096" s="91"/>
    </row>
    <row r="3097" spans="1:7" x14ac:dyDescent="0.25">
      <c r="A3097" s="96" t="s">
        <v>6217</v>
      </c>
      <c r="B3097" s="97" t="s">
        <v>6218</v>
      </c>
      <c r="C3097" s="98" t="s">
        <v>123</v>
      </c>
      <c r="D3097" s="99">
        <v>132.07</v>
      </c>
      <c r="E3097" s="99">
        <v>52.92</v>
      </c>
      <c r="F3097" s="99">
        <v>184.99</v>
      </c>
      <c r="G3097" s="91"/>
    </row>
    <row r="3098" spans="1:7" x14ac:dyDescent="0.25">
      <c r="A3098" s="96" t="s">
        <v>6219</v>
      </c>
      <c r="B3098" s="97" t="s">
        <v>6220</v>
      </c>
      <c r="C3098" s="98" t="s">
        <v>123</v>
      </c>
      <c r="D3098" s="99">
        <v>259.72000000000003</v>
      </c>
      <c r="E3098" s="99">
        <v>60.23</v>
      </c>
      <c r="F3098" s="99">
        <v>319.95</v>
      </c>
      <c r="G3098" s="91"/>
    </row>
    <row r="3099" spans="1:7" x14ac:dyDescent="0.25">
      <c r="A3099" s="96" t="s">
        <v>6221</v>
      </c>
      <c r="B3099" s="97" t="s">
        <v>6222</v>
      </c>
      <c r="C3099" s="98" t="s">
        <v>123</v>
      </c>
      <c r="D3099" s="99">
        <v>401.03</v>
      </c>
      <c r="E3099" s="99">
        <v>77.599999999999994</v>
      </c>
      <c r="F3099" s="99">
        <v>478.63</v>
      </c>
      <c r="G3099" s="91"/>
    </row>
    <row r="3100" spans="1:7" x14ac:dyDescent="0.25">
      <c r="A3100" s="96" t="s">
        <v>6223</v>
      </c>
      <c r="B3100" s="97" t="s">
        <v>6224</v>
      </c>
      <c r="C3100" s="98" t="s">
        <v>123</v>
      </c>
      <c r="D3100" s="99">
        <v>551.4</v>
      </c>
      <c r="E3100" s="99">
        <v>97.75</v>
      </c>
      <c r="F3100" s="99">
        <v>649.15</v>
      </c>
      <c r="G3100" s="91"/>
    </row>
    <row r="3101" spans="1:7" x14ac:dyDescent="0.25">
      <c r="A3101" s="96" t="s">
        <v>6225</v>
      </c>
      <c r="B3101" s="97" t="s">
        <v>6226</v>
      </c>
      <c r="C3101" s="98" t="s">
        <v>123</v>
      </c>
      <c r="D3101" s="99">
        <v>831.15</v>
      </c>
      <c r="E3101" s="99">
        <v>146.12</v>
      </c>
      <c r="F3101" s="99">
        <v>977.27</v>
      </c>
      <c r="G3101" s="91"/>
    </row>
    <row r="3102" spans="1:7" x14ac:dyDescent="0.25">
      <c r="A3102" s="96" t="s">
        <v>6227</v>
      </c>
      <c r="B3102" s="97" t="s">
        <v>6228</v>
      </c>
      <c r="C3102" s="98" t="s">
        <v>123</v>
      </c>
      <c r="D3102" s="99">
        <v>196.8</v>
      </c>
      <c r="E3102" s="99">
        <v>60.23</v>
      </c>
      <c r="F3102" s="99">
        <v>257.02999999999997</v>
      </c>
      <c r="G3102" s="91"/>
    </row>
    <row r="3103" spans="1:7" x14ac:dyDescent="0.25">
      <c r="A3103" s="96" t="s">
        <v>6229</v>
      </c>
      <c r="B3103" s="97" t="s">
        <v>6230</v>
      </c>
      <c r="C3103" s="98" t="s">
        <v>123</v>
      </c>
      <c r="D3103" s="99">
        <v>399.83</v>
      </c>
      <c r="E3103" s="99">
        <v>77.599999999999994</v>
      </c>
      <c r="F3103" s="99">
        <v>477.43</v>
      </c>
      <c r="G3103" s="91"/>
    </row>
    <row r="3104" spans="1:7" x14ac:dyDescent="0.25">
      <c r="A3104" s="96" t="s">
        <v>6231</v>
      </c>
      <c r="B3104" s="97" t="s">
        <v>6232</v>
      </c>
      <c r="C3104" s="98" t="s">
        <v>123</v>
      </c>
      <c r="D3104" s="99">
        <v>557.89</v>
      </c>
      <c r="E3104" s="99">
        <v>97.75</v>
      </c>
      <c r="F3104" s="99">
        <v>655.64</v>
      </c>
      <c r="G3104" s="91"/>
    </row>
    <row r="3105" spans="1:7" x14ac:dyDescent="0.25">
      <c r="A3105" s="96" t="s">
        <v>6233</v>
      </c>
      <c r="B3105" s="97" t="s">
        <v>6234</v>
      </c>
      <c r="C3105" s="98" t="s">
        <v>123</v>
      </c>
      <c r="D3105" s="99">
        <v>306.97000000000003</v>
      </c>
      <c r="E3105" s="99">
        <v>60.23</v>
      </c>
      <c r="F3105" s="99">
        <v>367.2</v>
      </c>
      <c r="G3105" s="91"/>
    </row>
    <row r="3106" spans="1:7" x14ac:dyDescent="0.25">
      <c r="A3106" s="96" t="s">
        <v>6235</v>
      </c>
      <c r="B3106" s="97" t="s">
        <v>6236</v>
      </c>
      <c r="C3106" s="98" t="s">
        <v>123</v>
      </c>
      <c r="D3106" s="99">
        <v>489.84</v>
      </c>
      <c r="E3106" s="99">
        <v>77.599999999999994</v>
      </c>
      <c r="F3106" s="99">
        <v>567.44000000000005</v>
      </c>
      <c r="G3106" s="91"/>
    </row>
    <row r="3107" spans="1:7" x14ac:dyDescent="0.25">
      <c r="A3107" s="96" t="s">
        <v>6237</v>
      </c>
      <c r="B3107" s="97" t="s">
        <v>6238</v>
      </c>
      <c r="C3107" s="98" t="s">
        <v>123</v>
      </c>
      <c r="D3107" s="99">
        <v>715.58</v>
      </c>
      <c r="E3107" s="99">
        <v>97.75</v>
      </c>
      <c r="F3107" s="99">
        <v>813.33</v>
      </c>
      <c r="G3107" s="91"/>
    </row>
    <row r="3108" spans="1:7" x14ac:dyDescent="0.25">
      <c r="A3108" s="96" t="s">
        <v>6239</v>
      </c>
      <c r="B3108" s="97" t="s">
        <v>6240</v>
      </c>
      <c r="C3108" s="98" t="s">
        <v>123</v>
      </c>
      <c r="D3108" s="99">
        <v>36.630000000000003</v>
      </c>
      <c r="E3108" s="99">
        <v>35.770000000000003</v>
      </c>
      <c r="F3108" s="99">
        <v>72.400000000000006</v>
      </c>
      <c r="G3108" s="91"/>
    </row>
    <row r="3109" spans="1:7" x14ac:dyDescent="0.25">
      <c r="A3109" s="96" t="s">
        <v>6241</v>
      </c>
      <c r="B3109" s="97" t="s">
        <v>6242</v>
      </c>
      <c r="C3109" s="98" t="s">
        <v>123</v>
      </c>
      <c r="D3109" s="99">
        <v>48.04</v>
      </c>
      <c r="E3109" s="99">
        <v>45.58</v>
      </c>
      <c r="F3109" s="99">
        <v>93.62</v>
      </c>
      <c r="G3109" s="91"/>
    </row>
    <row r="3110" spans="1:7" x14ac:dyDescent="0.25">
      <c r="A3110" s="96" t="s">
        <v>6243</v>
      </c>
      <c r="B3110" s="97" t="s">
        <v>6244</v>
      </c>
      <c r="C3110" s="98" t="s">
        <v>123</v>
      </c>
      <c r="D3110" s="99">
        <v>85.57</v>
      </c>
      <c r="E3110" s="99">
        <v>77.03</v>
      </c>
      <c r="F3110" s="99">
        <v>162.6</v>
      </c>
      <c r="G3110" s="91"/>
    </row>
    <row r="3111" spans="1:7" x14ac:dyDescent="0.25">
      <c r="A3111" s="96" t="s">
        <v>6245</v>
      </c>
      <c r="B3111" s="97" t="s">
        <v>6246</v>
      </c>
      <c r="C3111" s="98" t="s">
        <v>123</v>
      </c>
      <c r="D3111" s="99">
        <v>1190.04</v>
      </c>
      <c r="E3111" s="99">
        <v>219.18</v>
      </c>
      <c r="F3111" s="99">
        <v>1409.22</v>
      </c>
      <c r="G3111" s="91"/>
    </row>
    <row r="3112" spans="1:7" x14ac:dyDescent="0.25">
      <c r="A3112" s="96" t="s">
        <v>6247</v>
      </c>
      <c r="B3112" s="97" t="s">
        <v>6248</v>
      </c>
      <c r="C3112" s="98" t="s">
        <v>123</v>
      </c>
      <c r="D3112" s="99">
        <v>144.02000000000001</v>
      </c>
      <c r="E3112" s="99">
        <v>42.85</v>
      </c>
      <c r="F3112" s="99">
        <v>186.87</v>
      </c>
      <c r="G3112" s="91"/>
    </row>
    <row r="3113" spans="1:7" x14ac:dyDescent="0.25">
      <c r="A3113" s="96" t="s">
        <v>6249</v>
      </c>
      <c r="B3113" s="97" t="s">
        <v>6250</v>
      </c>
      <c r="C3113" s="98" t="s">
        <v>123</v>
      </c>
      <c r="D3113" s="99">
        <v>112.97</v>
      </c>
      <c r="E3113" s="99">
        <v>42.85</v>
      </c>
      <c r="F3113" s="99">
        <v>155.82</v>
      </c>
      <c r="G3113" s="91"/>
    </row>
    <row r="3114" spans="1:7" x14ac:dyDescent="0.25">
      <c r="A3114" s="96" t="s">
        <v>6251</v>
      </c>
      <c r="B3114" s="97" t="s">
        <v>6252</v>
      </c>
      <c r="C3114" s="98" t="s">
        <v>123</v>
      </c>
      <c r="D3114" s="99">
        <v>154.87</v>
      </c>
      <c r="E3114" s="99">
        <v>42.85</v>
      </c>
      <c r="F3114" s="99">
        <v>197.72</v>
      </c>
      <c r="G3114" s="91"/>
    </row>
    <row r="3115" spans="1:7" x14ac:dyDescent="0.25">
      <c r="A3115" s="96" t="s">
        <v>6253</v>
      </c>
      <c r="B3115" s="97" t="s">
        <v>6254</v>
      </c>
      <c r="C3115" s="98" t="s">
        <v>123</v>
      </c>
      <c r="D3115" s="99">
        <v>260.41000000000003</v>
      </c>
      <c r="E3115" s="99">
        <v>67.53</v>
      </c>
      <c r="F3115" s="99">
        <v>327.94</v>
      </c>
      <c r="G3115" s="91"/>
    </row>
    <row r="3116" spans="1:7" x14ac:dyDescent="0.25">
      <c r="A3116" s="96" t="s">
        <v>6255</v>
      </c>
      <c r="B3116" s="97" t="s">
        <v>6256</v>
      </c>
      <c r="C3116" s="98" t="s">
        <v>123</v>
      </c>
      <c r="D3116" s="99">
        <v>154.19999999999999</v>
      </c>
      <c r="E3116" s="99">
        <v>52.92</v>
      </c>
      <c r="F3116" s="99">
        <v>207.12</v>
      </c>
      <c r="G3116" s="91"/>
    </row>
    <row r="3117" spans="1:7" x14ac:dyDescent="0.25">
      <c r="A3117" s="96" t="s">
        <v>6257</v>
      </c>
      <c r="B3117" s="97" t="s">
        <v>6258</v>
      </c>
      <c r="C3117" s="98" t="s">
        <v>123</v>
      </c>
      <c r="D3117" s="99">
        <v>473.4</v>
      </c>
      <c r="E3117" s="99">
        <v>87.67</v>
      </c>
      <c r="F3117" s="99">
        <v>561.07000000000005</v>
      </c>
      <c r="G3117" s="91"/>
    </row>
    <row r="3118" spans="1:7" x14ac:dyDescent="0.25">
      <c r="A3118" s="96" t="s">
        <v>6259</v>
      </c>
      <c r="B3118" s="97" t="s">
        <v>6260</v>
      </c>
      <c r="C3118" s="98" t="s">
        <v>123</v>
      </c>
      <c r="D3118" s="99">
        <v>115.41</v>
      </c>
      <c r="E3118" s="99">
        <v>36.92</v>
      </c>
      <c r="F3118" s="99">
        <v>152.33000000000001</v>
      </c>
      <c r="G3118" s="91"/>
    </row>
    <row r="3119" spans="1:7" x14ac:dyDescent="0.25">
      <c r="A3119" s="96" t="s">
        <v>6261</v>
      </c>
      <c r="B3119" s="97" t="s">
        <v>6262</v>
      </c>
      <c r="C3119" s="98" t="s">
        <v>123</v>
      </c>
      <c r="D3119" s="99">
        <v>105.38</v>
      </c>
      <c r="E3119" s="99">
        <v>36.92</v>
      </c>
      <c r="F3119" s="99">
        <v>142.30000000000001</v>
      </c>
      <c r="G3119" s="91"/>
    </row>
    <row r="3120" spans="1:7" x14ac:dyDescent="0.25">
      <c r="A3120" s="96" t="s">
        <v>6263</v>
      </c>
      <c r="B3120" s="97" t="s">
        <v>6264</v>
      </c>
      <c r="C3120" s="98" t="s">
        <v>123</v>
      </c>
      <c r="D3120" s="99">
        <v>25.53</v>
      </c>
      <c r="E3120" s="99">
        <v>13.02</v>
      </c>
      <c r="F3120" s="99">
        <v>38.549999999999997</v>
      </c>
      <c r="G3120" s="91"/>
    </row>
    <row r="3121" spans="1:7" x14ac:dyDescent="0.25">
      <c r="A3121" s="96" t="s">
        <v>6265</v>
      </c>
      <c r="B3121" s="97" t="s">
        <v>6266</v>
      </c>
      <c r="C3121" s="98"/>
      <c r="D3121" s="99"/>
      <c r="E3121" s="99"/>
      <c r="F3121" s="99"/>
      <c r="G3121" s="91"/>
    </row>
    <row r="3122" spans="1:7" x14ac:dyDescent="0.25">
      <c r="A3122" s="96" t="s">
        <v>6267</v>
      </c>
      <c r="B3122" s="97" t="s">
        <v>6268</v>
      </c>
      <c r="C3122" s="98" t="s">
        <v>123</v>
      </c>
      <c r="D3122" s="99">
        <v>7.63</v>
      </c>
      <c r="E3122" s="99">
        <v>1.87</v>
      </c>
      <c r="F3122" s="99">
        <v>9.5</v>
      </c>
      <c r="G3122" s="91"/>
    </row>
    <row r="3123" spans="1:7" x14ac:dyDescent="0.25">
      <c r="A3123" s="96" t="s">
        <v>6269</v>
      </c>
      <c r="B3123" s="97" t="s">
        <v>6270</v>
      </c>
      <c r="C3123" s="98" t="s">
        <v>123</v>
      </c>
      <c r="D3123" s="99">
        <v>8.7200000000000006</v>
      </c>
      <c r="E3123" s="99">
        <v>1.87</v>
      </c>
      <c r="F3123" s="99">
        <v>10.59</v>
      </c>
      <c r="G3123" s="91"/>
    </row>
    <row r="3124" spans="1:7" x14ac:dyDescent="0.25">
      <c r="A3124" s="96" t="s">
        <v>6271</v>
      </c>
      <c r="B3124" s="97" t="s">
        <v>6272</v>
      </c>
      <c r="C3124" s="98" t="s">
        <v>123</v>
      </c>
      <c r="D3124" s="99">
        <v>10.9</v>
      </c>
      <c r="E3124" s="99">
        <v>1.87</v>
      </c>
      <c r="F3124" s="99">
        <v>12.77</v>
      </c>
      <c r="G3124" s="91"/>
    </row>
    <row r="3125" spans="1:7" x14ac:dyDescent="0.25">
      <c r="A3125" s="96" t="s">
        <v>6273</v>
      </c>
      <c r="B3125" s="97" t="s">
        <v>6274</v>
      </c>
      <c r="C3125" s="98" t="s">
        <v>123</v>
      </c>
      <c r="D3125" s="99">
        <v>22.31</v>
      </c>
      <c r="E3125" s="99">
        <v>1.87</v>
      </c>
      <c r="F3125" s="99">
        <v>24.18</v>
      </c>
      <c r="G3125" s="91"/>
    </row>
    <row r="3126" spans="1:7" x14ac:dyDescent="0.25">
      <c r="A3126" s="96" t="s">
        <v>6275</v>
      </c>
      <c r="B3126" s="97" t="s">
        <v>6276</v>
      </c>
      <c r="C3126" s="98" t="s">
        <v>123</v>
      </c>
      <c r="D3126" s="99">
        <v>35.69</v>
      </c>
      <c r="E3126" s="99">
        <v>1.87</v>
      </c>
      <c r="F3126" s="99">
        <v>37.56</v>
      </c>
      <c r="G3126" s="91"/>
    </row>
    <row r="3127" spans="1:7" x14ac:dyDescent="0.25">
      <c r="A3127" s="96" t="s">
        <v>6277</v>
      </c>
      <c r="B3127" s="97" t="s">
        <v>6278</v>
      </c>
      <c r="C3127" s="98" t="s">
        <v>123</v>
      </c>
      <c r="D3127" s="99">
        <v>85.65</v>
      </c>
      <c r="E3127" s="99">
        <v>2.8</v>
      </c>
      <c r="F3127" s="99">
        <v>88.45</v>
      </c>
      <c r="G3127" s="91"/>
    </row>
    <row r="3128" spans="1:7" x14ac:dyDescent="0.25">
      <c r="A3128" s="96" t="s">
        <v>6279</v>
      </c>
      <c r="B3128" s="97" t="s">
        <v>6280</v>
      </c>
      <c r="C3128" s="98" t="s">
        <v>123</v>
      </c>
      <c r="D3128" s="99">
        <v>115.15</v>
      </c>
      <c r="E3128" s="99">
        <v>2.8</v>
      </c>
      <c r="F3128" s="99">
        <v>117.95</v>
      </c>
      <c r="G3128" s="91"/>
    </row>
    <row r="3129" spans="1:7" x14ac:dyDescent="0.25">
      <c r="A3129" s="96" t="s">
        <v>6281</v>
      </c>
      <c r="B3129" s="97" t="s">
        <v>6282</v>
      </c>
      <c r="C3129" s="98" t="s">
        <v>123</v>
      </c>
      <c r="D3129" s="99">
        <v>196.59</v>
      </c>
      <c r="E3129" s="99">
        <v>2.8</v>
      </c>
      <c r="F3129" s="99">
        <v>199.39</v>
      </c>
      <c r="G3129" s="91"/>
    </row>
    <row r="3130" spans="1:7" x14ac:dyDescent="0.25">
      <c r="A3130" s="96" t="s">
        <v>6283</v>
      </c>
      <c r="B3130" s="97" t="s">
        <v>6284</v>
      </c>
      <c r="C3130" s="98" t="s">
        <v>123</v>
      </c>
      <c r="D3130" s="99">
        <v>324.67</v>
      </c>
      <c r="E3130" s="99">
        <v>2.8</v>
      </c>
      <c r="F3130" s="99">
        <v>327.47000000000003</v>
      </c>
      <c r="G3130" s="91"/>
    </row>
    <row r="3131" spans="1:7" x14ac:dyDescent="0.25">
      <c r="A3131" s="96" t="s">
        <v>6285</v>
      </c>
      <c r="B3131" s="97" t="s">
        <v>6286</v>
      </c>
      <c r="C3131" s="98" t="s">
        <v>123</v>
      </c>
      <c r="D3131" s="99">
        <v>435.63</v>
      </c>
      <c r="E3131" s="99">
        <v>2.8</v>
      </c>
      <c r="F3131" s="99">
        <v>438.43</v>
      </c>
      <c r="G3131" s="91"/>
    </row>
    <row r="3132" spans="1:7" x14ac:dyDescent="0.25">
      <c r="A3132" s="96" t="s">
        <v>6287</v>
      </c>
      <c r="B3132" s="97" t="s">
        <v>6288</v>
      </c>
      <c r="C3132" s="98" t="s">
        <v>123</v>
      </c>
      <c r="D3132" s="99">
        <v>696.18</v>
      </c>
      <c r="E3132" s="99">
        <v>2.8</v>
      </c>
      <c r="F3132" s="99">
        <v>698.98</v>
      </c>
      <c r="G3132" s="91"/>
    </row>
    <row r="3133" spans="1:7" x14ac:dyDescent="0.25">
      <c r="A3133" s="96" t="s">
        <v>6289</v>
      </c>
      <c r="B3133" s="97" t="s">
        <v>6290</v>
      </c>
      <c r="C3133" s="98" t="s">
        <v>123</v>
      </c>
      <c r="D3133" s="99">
        <v>1009.08</v>
      </c>
      <c r="E3133" s="99">
        <v>2.8</v>
      </c>
      <c r="F3133" s="99">
        <v>1011.88</v>
      </c>
      <c r="G3133" s="91"/>
    </row>
    <row r="3134" spans="1:7" x14ac:dyDescent="0.25">
      <c r="A3134" s="96" t="s">
        <v>6291</v>
      </c>
      <c r="B3134" s="97" t="s">
        <v>6292</v>
      </c>
      <c r="C3134" s="98" t="s">
        <v>123</v>
      </c>
      <c r="D3134" s="99">
        <v>1376.2</v>
      </c>
      <c r="E3134" s="99">
        <v>2.8</v>
      </c>
      <c r="F3134" s="99">
        <v>1379</v>
      </c>
      <c r="G3134" s="91"/>
    </row>
    <row r="3135" spans="1:7" x14ac:dyDescent="0.25">
      <c r="A3135" s="96" t="s">
        <v>6293</v>
      </c>
      <c r="B3135" s="97" t="s">
        <v>6294</v>
      </c>
      <c r="C3135" s="98"/>
      <c r="D3135" s="99"/>
      <c r="E3135" s="99"/>
      <c r="F3135" s="99"/>
      <c r="G3135" s="91"/>
    </row>
    <row r="3136" spans="1:7" x14ac:dyDescent="0.25">
      <c r="A3136" s="96" t="s">
        <v>6295</v>
      </c>
      <c r="B3136" s="97" t="s">
        <v>6296</v>
      </c>
      <c r="C3136" s="98" t="s">
        <v>123</v>
      </c>
      <c r="D3136" s="99">
        <v>582.54</v>
      </c>
      <c r="E3136" s="99">
        <v>39.270000000000003</v>
      </c>
      <c r="F3136" s="99">
        <v>621.80999999999995</v>
      </c>
      <c r="G3136" s="91"/>
    </row>
    <row r="3137" spans="1:7" x14ac:dyDescent="0.25">
      <c r="A3137" s="96" t="s">
        <v>6297</v>
      </c>
      <c r="B3137" s="97" t="s">
        <v>6298</v>
      </c>
      <c r="C3137" s="98" t="s">
        <v>123</v>
      </c>
      <c r="D3137" s="99">
        <v>678.49</v>
      </c>
      <c r="E3137" s="99">
        <v>39.270000000000003</v>
      </c>
      <c r="F3137" s="99">
        <v>717.76</v>
      </c>
      <c r="G3137" s="91"/>
    </row>
    <row r="3138" spans="1:7" x14ac:dyDescent="0.25">
      <c r="A3138" s="96" t="s">
        <v>6299</v>
      </c>
      <c r="B3138" s="97" t="s">
        <v>6300</v>
      </c>
      <c r="C3138" s="98" t="s">
        <v>123</v>
      </c>
      <c r="D3138" s="99">
        <v>862.94</v>
      </c>
      <c r="E3138" s="99">
        <v>39.270000000000003</v>
      </c>
      <c r="F3138" s="99">
        <v>902.21</v>
      </c>
      <c r="G3138" s="91"/>
    </row>
    <row r="3139" spans="1:7" x14ac:dyDescent="0.25">
      <c r="A3139" s="96" t="s">
        <v>6301</v>
      </c>
      <c r="B3139" s="97" t="s">
        <v>6302</v>
      </c>
      <c r="C3139" s="98" t="s">
        <v>123</v>
      </c>
      <c r="D3139" s="99">
        <v>1283.6600000000001</v>
      </c>
      <c r="E3139" s="99">
        <v>39.270000000000003</v>
      </c>
      <c r="F3139" s="99">
        <v>1322.93</v>
      </c>
      <c r="G3139" s="91"/>
    </row>
    <row r="3140" spans="1:7" x14ac:dyDescent="0.25">
      <c r="A3140" s="96" t="s">
        <v>6303</v>
      </c>
      <c r="B3140" s="97" t="s">
        <v>6304</v>
      </c>
      <c r="C3140" s="98" t="s">
        <v>123</v>
      </c>
      <c r="D3140" s="99">
        <v>1035.55</v>
      </c>
      <c r="E3140" s="99">
        <v>39.270000000000003</v>
      </c>
      <c r="F3140" s="99">
        <v>1074.82</v>
      </c>
      <c r="G3140" s="91"/>
    </row>
    <row r="3141" spans="1:7" x14ac:dyDescent="0.25">
      <c r="A3141" s="96" t="s">
        <v>6305</v>
      </c>
      <c r="B3141" s="97" t="s">
        <v>6306</v>
      </c>
      <c r="C3141" s="98" t="s">
        <v>123</v>
      </c>
      <c r="D3141" s="99">
        <v>524.35</v>
      </c>
      <c r="E3141" s="99">
        <v>39.270000000000003</v>
      </c>
      <c r="F3141" s="99">
        <v>563.62</v>
      </c>
      <c r="G3141" s="91"/>
    </row>
    <row r="3142" spans="1:7" x14ac:dyDescent="0.25">
      <c r="A3142" s="96" t="s">
        <v>6307</v>
      </c>
      <c r="B3142" s="97" t="s">
        <v>6308</v>
      </c>
      <c r="C3142" s="98" t="s">
        <v>123</v>
      </c>
      <c r="D3142" s="99">
        <v>537.53</v>
      </c>
      <c r="E3142" s="99">
        <v>39.270000000000003</v>
      </c>
      <c r="F3142" s="99">
        <v>576.79999999999995</v>
      </c>
      <c r="G3142" s="91"/>
    </row>
    <row r="3143" spans="1:7" x14ac:dyDescent="0.25">
      <c r="A3143" s="96" t="s">
        <v>6309</v>
      </c>
      <c r="B3143" s="97" t="s">
        <v>6310</v>
      </c>
      <c r="C3143" s="98" t="s">
        <v>123</v>
      </c>
      <c r="D3143" s="99">
        <v>631.07000000000005</v>
      </c>
      <c r="E3143" s="99">
        <v>39.270000000000003</v>
      </c>
      <c r="F3143" s="99">
        <v>670.34</v>
      </c>
      <c r="G3143" s="91"/>
    </row>
    <row r="3144" spans="1:7" x14ac:dyDescent="0.25">
      <c r="A3144" s="96" t="s">
        <v>6311</v>
      </c>
      <c r="B3144" s="97" t="s">
        <v>6312</v>
      </c>
      <c r="C3144" s="98" t="s">
        <v>123</v>
      </c>
      <c r="D3144" s="99">
        <v>763.89</v>
      </c>
      <c r="E3144" s="99">
        <v>39.270000000000003</v>
      </c>
      <c r="F3144" s="99">
        <v>803.16</v>
      </c>
      <c r="G3144" s="91"/>
    </row>
    <row r="3145" spans="1:7" x14ac:dyDescent="0.25">
      <c r="A3145" s="96" t="s">
        <v>6313</v>
      </c>
      <c r="B3145" s="97" t="s">
        <v>6314</v>
      </c>
      <c r="C3145" s="98" t="s">
        <v>123</v>
      </c>
      <c r="D3145" s="99">
        <v>956.35</v>
      </c>
      <c r="E3145" s="99">
        <v>39.270000000000003</v>
      </c>
      <c r="F3145" s="99">
        <v>995.62</v>
      </c>
      <c r="G3145" s="91"/>
    </row>
    <row r="3146" spans="1:7" x14ac:dyDescent="0.25">
      <c r="A3146" s="96" t="s">
        <v>6315</v>
      </c>
      <c r="B3146" s="97" t="s">
        <v>6316</v>
      </c>
      <c r="C3146" s="98" t="s">
        <v>123</v>
      </c>
      <c r="D3146" s="99">
        <v>1145.05</v>
      </c>
      <c r="E3146" s="99">
        <v>39.270000000000003</v>
      </c>
      <c r="F3146" s="99">
        <v>1184.32</v>
      </c>
      <c r="G3146" s="91"/>
    </row>
    <row r="3147" spans="1:7" x14ac:dyDescent="0.25">
      <c r="A3147" s="96" t="s">
        <v>6317</v>
      </c>
      <c r="B3147" s="97" t="s">
        <v>6318</v>
      </c>
      <c r="C3147" s="98" t="s">
        <v>123</v>
      </c>
      <c r="D3147" s="99">
        <v>1481.5</v>
      </c>
      <c r="E3147" s="99">
        <v>39.270000000000003</v>
      </c>
      <c r="F3147" s="99">
        <v>1520.77</v>
      </c>
      <c r="G3147" s="91"/>
    </row>
    <row r="3148" spans="1:7" x14ac:dyDescent="0.25">
      <c r="A3148" s="96" t="s">
        <v>6319</v>
      </c>
      <c r="B3148" s="97" t="s">
        <v>6320</v>
      </c>
      <c r="C3148" s="98"/>
      <c r="D3148" s="99"/>
      <c r="E3148" s="99"/>
      <c r="F3148" s="99"/>
      <c r="G3148" s="91"/>
    </row>
    <row r="3149" spans="1:7" x14ac:dyDescent="0.25">
      <c r="A3149" s="96" t="s">
        <v>6321</v>
      </c>
      <c r="B3149" s="97" t="s">
        <v>6322</v>
      </c>
      <c r="C3149" s="98" t="s">
        <v>123</v>
      </c>
      <c r="D3149" s="99">
        <v>133.37</v>
      </c>
      <c r="E3149" s="99">
        <v>23.57</v>
      </c>
      <c r="F3149" s="99">
        <v>156.94</v>
      </c>
      <c r="G3149" s="91"/>
    </row>
    <row r="3150" spans="1:7" x14ac:dyDescent="0.25">
      <c r="A3150" s="96" t="s">
        <v>6323</v>
      </c>
      <c r="B3150" s="97" t="s">
        <v>6324</v>
      </c>
      <c r="C3150" s="98" t="s">
        <v>123</v>
      </c>
      <c r="D3150" s="99">
        <v>185.1</v>
      </c>
      <c r="E3150" s="99">
        <v>31.42</v>
      </c>
      <c r="F3150" s="99">
        <v>216.52</v>
      </c>
      <c r="G3150" s="91"/>
    </row>
    <row r="3151" spans="1:7" x14ac:dyDescent="0.25">
      <c r="A3151" s="96" t="s">
        <v>6325</v>
      </c>
      <c r="B3151" s="97" t="s">
        <v>6326</v>
      </c>
      <c r="C3151" s="98" t="s">
        <v>123</v>
      </c>
      <c r="D3151" s="99">
        <v>222.09</v>
      </c>
      <c r="E3151" s="99">
        <v>31.42</v>
      </c>
      <c r="F3151" s="99">
        <v>253.51</v>
      </c>
      <c r="G3151" s="91"/>
    </row>
    <row r="3152" spans="1:7" x14ac:dyDescent="0.25">
      <c r="A3152" s="96" t="s">
        <v>6327</v>
      </c>
      <c r="B3152" s="97" t="s">
        <v>6328</v>
      </c>
      <c r="C3152" s="98"/>
      <c r="D3152" s="99"/>
      <c r="E3152" s="99"/>
      <c r="F3152" s="99"/>
      <c r="G3152" s="91"/>
    </row>
    <row r="3153" spans="1:7" x14ac:dyDescent="0.25">
      <c r="A3153" s="96" t="s">
        <v>6329</v>
      </c>
      <c r="B3153" s="97" t="s">
        <v>6330</v>
      </c>
      <c r="C3153" s="98" t="s">
        <v>123</v>
      </c>
      <c r="D3153" s="99">
        <v>770.16</v>
      </c>
      <c r="E3153" s="99">
        <v>44.85</v>
      </c>
      <c r="F3153" s="99">
        <v>815.01</v>
      </c>
      <c r="G3153" s="91"/>
    </row>
    <row r="3154" spans="1:7" x14ac:dyDescent="0.25">
      <c r="A3154" s="96" t="s">
        <v>6331</v>
      </c>
      <c r="B3154" s="97" t="s">
        <v>6332</v>
      </c>
      <c r="C3154" s="98" t="s">
        <v>123</v>
      </c>
      <c r="D3154" s="99">
        <v>820.41</v>
      </c>
      <c r="E3154" s="99">
        <v>44.85</v>
      </c>
      <c r="F3154" s="99">
        <v>865.26</v>
      </c>
      <c r="G3154" s="91"/>
    </row>
    <row r="3155" spans="1:7" x14ac:dyDescent="0.25">
      <c r="A3155" s="96" t="s">
        <v>6333</v>
      </c>
      <c r="B3155" s="97" t="s">
        <v>6334</v>
      </c>
      <c r="C3155" s="98" t="s">
        <v>123</v>
      </c>
      <c r="D3155" s="99">
        <v>791.96</v>
      </c>
      <c r="E3155" s="99">
        <v>44.85</v>
      </c>
      <c r="F3155" s="99">
        <v>836.81</v>
      </c>
      <c r="G3155" s="91"/>
    </row>
    <row r="3156" spans="1:7" x14ac:dyDescent="0.25">
      <c r="A3156" s="96" t="s">
        <v>6335</v>
      </c>
      <c r="B3156" s="97" t="s">
        <v>6336</v>
      </c>
      <c r="C3156" s="98" t="s">
        <v>123</v>
      </c>
      <c r="D3156" s="99">
        <v>942.77</v>
      </c>
      <c r="E3156" s="99">
        <v>44.85</v>
      </c>
      <c r="F3156" s="99">
        <v>987.62</v>
      </c>
      <c r="G3156" s="91"/>
    </row>
    <row r="3157" spans="1:7" x14ac:dyDescent="0.25">
      <c r="A3157" s="96" t="s">
        <v>6337</v>
      </c>
      <c r="B3157" s="97" t="s">
        <v>6338</v>
      </c>
      <c r="C3157" s="98" t="s">
        <v>123</v>
      </c>
      <c r="D3157" s="99">
        <v>1298.3800000000001</v>
      </c>
      <c r="E3157" s="99">
        <v>48.2</v>
      </c>
      <c r="F3157" s="99">
        <v>1346.58</v>
      </c>
      <c r="G3157" s="91"/>
    </row>
    <row r="3158" spans="1:7" x14ac:dyDescent="0.25">
      <c r="A3158" s="96" t="s">
        <v>6339</v>
      </c>
      <c r="B3158" s="97" t="s">
        <v>6340</v>
      </c>
      <c r="C3158" s="98" t="s">
        <v>123</v>
      </c>
      <c r="D3158" s="99">
        <v>1451.1</v>
      </c>
      <c r="E3158" s="99">
        <v>48.2</v>
      </c>
      <c r="F3158" s="99">
        <v>1499.3</v>
      </c>
      <c r="G3158" s="91"/>
    </row>
    <row r="3159" spans="1:7" x14ac:dyDescent="0.25">
      <c r="A3159" s="96" t="s">
        <v>6341</v>
      </c>
      <c r="B3159" s="97" t="s">
        <v>6342</v>
      </c>
      <c r="C3159" s="98" t="s">
        <v>13</v>
      </c>
      <c r="D3159" s="99">
        <v>148.12</v>
      </c>
      <c r="E3159" s="99">
        <v>24.56</v>
      </c>
      <c r="F3159" s="99">
        <v>172.68</v>
      </c>
      <c r="G3159" s="91"/>
    </row>
    <row r="3160" spans="1:7" x14ac:dyDescent="0.25">
      <c r="A3160" s="96" t="s">
        <v>6343</v>
      </c>
      <c r="B3160" s="97" t="s">
        <v>6344</v>
      </c>
      <c r="C3160" s="98" t="s">
        <v>13</v>
      </c>
      <c r="D3160" s="99">
        <v>181.72</v>
      </c>
      <c r="E3160" s="99">
        <v>24.56</v>
      </c>
      <c r="F3160" s="99">
        <v>206.28</v>
      </c>
      <c r="G3160" s="91"/>
    </row>
    <row r="3161" spans="1:7" x14ac:dyDescent="0.25">
      <c r="A3161" s="96" t="s">
        <v>6345</v>
      </c>
      <c r="B3161" s="97" t="s">
        <v>6346</v>
      </c>
      <c r="C3161" s="98" t="s">
        <v>13</v>
      </c>
      <c r="D3161" s="99">
        <v>224.63</v>
      </c>
      <c r="E3161" s="99">
        <v>26.8</v>
      </c>
      <c r="F3161" s="99">
        <v>251.43</v>
      </c>
      <c r="G3161" s="91"/>
    </row>
    <row r="3162" spans="1:7" x14ac:dyDescent="0.25">
      <c r="A3162" s="96" t="s">
        <v>6347</v>
      </c>
      <c r="B3162" s="97" t="s">
        <v>6348</v>
      </c>
      <c r="C3162" s="98" t="s">
        <v>13</v>
      </c>
      <c r="D3162" s="99">
        <v>332.8</v>
      </c>
      <c r="E3162" s="99">
        <v>29.03</v>
      </c>
      <c r="F3162" s="99">
        <v>361.83</v>
      </c>
      <c r="G3162" s="91"/>
    </row>
    <row r="3163" spans="1:7" x14ac:dyDescent="0.25">
      <c r="A3163" s="96" t="s">
        <v>6349</v>
      </c>
      <c r="B3163" s="97" t="s">
        <v>6350</v>
      </c>
      <c r="C3163" s="98" t="s">
        <v>13</v>
      </c>
      <c r="D3163" s="99">
        <v>417.32</v>
      </c>
      <c r="E3163" s="99">
        <v>31.27</v>
      </c>
      <c r="F3163" s="99">
        <v>448.59</v>
      </c>
      <c r="G3163" s="91"/>
    </row>
    <row r="3164" spans="1:7" x14ac:dyDescent="0.25">
      <c r="A3164" s="96" t="s">
        <v>6351</v>
      </c>
      <c r="B3164" s="97" t="s">
        <v>6352</v>
      </c>
      <c r="C3164" s="98" t="s">
        <v>13</v>
      </c>
      <c r="D3164" s="99">
        <v>594.82000000000005</v>
      </c>
      <c r="E3164" s="99">
        <v>33.5</v>
      </c>
      <c r="F3164" s="99">
        <v>628.32000000000005</v>
      </c>
      <c r="G3164" s="91"/>
    </row>
    <row r="3165" spans="1:7" x14ac:dyDescent="0.25">
      <c r="A3165" s="96" t="s">
        <v>6353</v>
      </c>
      <c r="B3165" s="97" t="s">
        <v>6354</v>
      </c>
      <c r="C3165" s="98" t="s">
        <v>13</v>
      </c>
      <c r="D3165" s="99">
        <v>771.59</v>
      </c>
      <c r="E3165" s="99">
        <v>35.729999999999997</v>
      </c>
      <c r="F3165" s="99">
        <v>807.32</v>
      </c>
      <c r="G3165" s="91"/>
    </row>
    <row r="3166" spans="1:7" x14ac:dyDescent="0.25">
      <c r="A3166" s="96" t="s">
        <v>6355</v>
      </c>
      <c r="B3166" s="97" t="s">
        <v>6356</v>
      </c>
      <c r="C3166" s="98" t="s">
        <v>13</v>
      </c>
      <c r="D3166" s="99">
        <v>291.06</v>
      </c>
      <c r="E3166" s="99">
        <v>31.27</v>
      </c>
      <c r="F3166" s="99">
        <v>322.33</v>
      </c>
      <c r="G3166" s="91"/>
    </row>
    <row r="3167" spans="1:7" x14ac:dyDescent="0.25">
      <c r="A3167" s="96" t="s">
        <v>6357</v>
      </c>
      <c r="B3167" s="97" t="s">
        <v>6358</v>
      </c>
      <c r="C3167" s="98" t="s">
        <v>13</v>
      </c>
      <c r="D3167" s="99">
        <v>321.74</v>
      </c>
      <c r="E3167" s="99">
        <v>24.56</v>
      </c>
      <c r="F3167" s="99">
        <v>346.3</v>
      </c>
      <c r="G3167" s="91"/>
    </row>
    <row r="3168" spans="1:7" x14ac:dyDescent="0.25">
      <c r="A3168" s="96" t="s">
        <v>6359</v>
      </c>
      <c r="B3168" s="97" t="s">
        <v>6360</v>
      </c>
      <c r="C3168" s="98" t="s">
        <v>13</v>
      </c>
      <c r="D3168" s="99">
        <v>421.7</v>
      </c>
      <c r="E3168" s="99">
        <v>31.27</v>
      </c>
      <c r="F3168" s="99">
        <v>452.97</v>
      </c>
      <c r="G3168" s="91"/>
    </row>
    <row r="3169" spans="1:7" x14ac:dyDescent="0.25">
      <c r="A3169" s="96" t="s">
        <v>6361</v>
      </c>
      <c r="B3169" s="97" t="s">
        <v>6362</v>
      </c>
      <c r="C3169" s="98" t="s">
        <v>13</v>
      </c>
      <c r="D3169" s="99">
        <v>740.44</v>
      </c>
      <c r="E3169" s="99">
        <v>35.729999999999997</v>
      </c>
      <c r="F3169" s="99">
        <v>776.17</v>
      </c>
      <c r="G3169" s="91"/>
    </row>
    <row r="3170" spans="1:7" x14ac:dyDescent="0.25">
      <c r="A3170" s="96" t="s">
        <v>6363</v>
      </c>
      <c r="B3170" s="97" t="s">
        <v>6364</v>
      </c>
      <c r="C3170" s="98" t="s">
        <v>13</v>
      </c>
      <c r="D3170" s="99">
        <v>568.03</v>
      </c>
      <c r="E3170" s="99">
        <v>26.8</v>
      </c>
      <c r="F3170" s="99">
        <v>594.83000000000004</v>
      </c>
      <c r="G3170" s="91"/>
    </row>
    <row r="3171" spans="1:7" x14ac:dyDescent="0.25">
      <c r="A3171" s="96" t="s">
        <v>6365</v>
      </c>
      <c r="B3171" s="97" t="s">
        <v>6366</v>
      </c>
      <c r="C3171" s="98" t="s">
        <v>13</v>
      </c>
      <c r="D3171" s="99">
        <v>694.22</v>
      </c>
      <c r="E3171" s="99">
        <v>31.27</v>
      </c>
      <c r="F3171" s="99">
        <v>725.49</v>
      </c>
      <c r="G3171" s="91"/>
    </row>
    <row r="3172" spans="1:7" x14ac:dyDescent="0.25">
      <c r="A3172" s="96" t="s">
        <v>6367</v>
      </c>
      <c r="B3172" s="97" t="s">
        <v>6368</v>
      </c>
      <c r="C3172" s="98" t="s">
        <v>13</v>
      </c>
      <c r="D3172" s="99">
        <v>1113.1600000000001</v>
      </c>
      <c r="E3172" s="99">
        <v>35.729999999999997</v>
      </c>
      <c r="F3172" s="99">
        <v>1148.8900000000001</v>
      </c>
      <c r="G3172" s="91"/>
    </row>
    <row r="3173" spans="1:7" x14ac:dyDescent="0.25">
      <c r="A3173" s="96" t="s">
        <v>6369</v>
      </c>
      <c r="B3173" s="97" t="s">
        <v>6370</v>
      </c>
      <c r="C3173" s="98" t="s">
        <v>13</v>
      </c>
      <c r="D3173" s="99">
        <v>375.8</v>
      </c>
      <c r="E3173" s="99">
        <v>24.56</v>
      </c>
      <c r="F3173" s="99">
        <v>400.36</v>
      </c>
      <c r="G3173" s="91"/>
    </row>
    <row r="3174" spans="1:7" x14ac:dyDescent="0.25">
      <c r="A3174" s="96" t="s">
        <v>6371</v>
      </c>
      <c r="B3174" s="97" t="s">
        <v>6372</v>
      </c>
      <c r="C3174" s="98" t="s">
        <v>13</v>
      </c>
      <c r="D3174" s="99">
        <v>428</v>
      </c>
      <c r="E3174" s="99">
        <v>26.8</v>
      </c>
      <c r="F3174" s="99">
        <v>454.8</v>
      </c>
      <c r="G3174" s="91"/>
    </row>
    <row r="3175" spans="1:7" x14ac:dyDescent="0.25">
      <c r="A3175" s="96" t="s">
        <v>6373</v>
      </c>
      <c r="B3175" s="97" t="s">
        <v>6374</v>
      </c>
      <c r="C3175" s="98"/>
      <c r="D3175" s="99"/>
      <c r="E3175" s="99"/>
      <c r="F3175" s="99"/>
      <c r="G3175" s="91"/>
    </row>
    <row r="3176" spans="1:7" x14ac:dyDescent="0.25">
      <c r="A3176" s="96" t="s">
        <v>6375</v>
      </c>
      <c r="B3176" s="97" t="s">
        <v>6376</v>
      </c>
      <c r="C3176" s="98" t="s">
        <v>13</v>
      </c>
      <c r="D3176" s="99">
        <v>440.45</v>
      </c>
      <c r="E3176" s="99">
        <v>31.27</v>
      </c>
      <c r="F3176" s="99">
        <v>471.72</v>
      </c>
      <c r="G3176" s="91"/>
    </row>
    <row r="3177" spans="1:7" x14ac:dyDescent="0.25">
      <c r="A3177" s="96" t="s">
        <v>6377</v>
      </c>
      <c r="B3177" s="97" t="s">
        <v>6378</v>
      </c>
      <c r="C3177" s="98" t="s">
        <v>13</v>
      </c>
      <c r="D3177" s="99">
        <v>642.65</v>
      </c>
      <c r="E3177" s="99">
        <v>35.729999999999997</v>
      </c>
      <c r="F3177" s="99">
        <v>678.38</v>
      </c>
      <c r="G3177" s="91"/>
    </row>
    <row r="3178" spans="1:7" x14ac:dyDescent="0.25">
      <c r="A3178" s="96" t="s">
        <v>6379</v>
      </c>
      <c r="B3178" s="97" t="s">
        <v>6380</v>
      </c>
      <c r="C3178" s="98" t="s">
        <v>13</v>
      </c>
      <c r="D3178" s="99">
        <v>951.15</v>
      </c>
      <c r="E3178" s="99">
        <v>40.200000000000003</v>
      </c>
      <c r="F3178" s="99">
        <v>991.35</v>
      </c>
      <c r="G3178" s="91"/>
    </row>
    <row r="3179" spans="1:7" x14ac:dyDescent="0.25">
      <c r="A3179" s="96" t="s">
        <v>6381</v>
      </c>
      <c r="B3179" s="97" t="s">
        <v>6382</v>
      </c>
      <c r="C3179" s="98" t="s">
        <v>13</v>
      </c>
      <c r="D3179" s="99">
        <v>1497.71</v>
      </c>
      <c r="E3179" s="99">
        <v>44.67</v>
      </c>
      <c r="F3179" s="99">
        <v>1542.38</v>
      </c>
      <c r="G3179" s="91"/>
    </row>
    <row r="3180" spans="1:7" x14ac:dyDescent="0.25">
      <c r="A3180" s="96" t="s">
        <v>6383</v>
      </c>
      <c r="B3180" s="97" t="s">
        <v>6384</v>
      </c>
      <c r="C3180" s="98" t="s">
        <v>13</v>
      </c>
      <c r="D3180" s="99">
        <v>345.27</v>
      </c>
      <c r="E3180" s="99">
        <v>31.27</v>
      </c>
      <c r="F3180" s="99">
        <v>376.54</v>
      </c>
      <c r="G3180" s="91"/>
    </row>
    <row r="3181" spans="1:7" x14ac:dyDescent="0.25">
      <c r="A3181" s="96" t="s">
        <v>6385</v>
      </c>
      <c r="B3181" s="97" t="s">
        <v>6386</v>
      </c>
      <c r="C3181" s="98" t="s">
        <v>13</v>
      </c>
      <c r="D3181" s="99">
        <v>401.86</v>
      </c>
      <c r="E3181" s="99">
        <v>31.27</v>
      </c>
      <c r="F3181" s="99">
        <v>433.13</v>
      </c>
      <c r="G3181" s="91"/>
    </row>
    <row r="3182" spans="1:7" x14ac:dyDescent="0.25">
      <c r="A3182" s="96" t="s">
        <v>6387</v>
      </c>
      <c r="B3182" s="97" t="s">
        <v>6388</v>
      </c>
      <c r="C3182" s="98" t="s">
        <v>13</v>
      </c>
      <c r="D3182" s="99">
        <v>749.56</v>
      </c>
      <c r="E3182" s="99">
        <v>35.729999999999997</v>
      </c>
      <c r="F3182" s="99">
        <v>785.29</v>
      </c>
      <c r="G3182" s="91"/>
    </row>
    <row r="3183" spans="1:7" x14ac:dyDescent="0.25">
      <c r="A3183" s="96" t="s">
        <v>6389</v>
      </c>
      <c r="B3183" s="97" t="s">
        <v>6390</v>
      </c>
      <c r="C3183" s="98" t="s">
        <v>13</v>
      </c>
      <c r="D3183" s="99">
        <v>855.24</v>
      </c>
      <c r="E3183" s="99">
        <v>40.200000000000003</v>
      </c>
      <c r="F3183" s="99">
        <v>895.44</v>
      </c>
      <c r="G3183" s="91"/>
    </row>
    <row r="3184" spans="1:7" x14ac:dyDescent="0.25">
      <c r="A3184" s="96" t="s">
        <v>6391</v>
      </c>
      <c r="B3184" s="97" t="s">
        <v>6392</v>
      </c>
      <c r="C3184" s="98" t="s">
        <v>13</v>
      </c>
      <c r="D3184" s="99">
        <v>1344.74</v>
      </c>
      <c r="E3184" s="99">
        <v>44.67</v>
      </c>
      <c r="F3184" s="99">
        <v>1389.41</v>
      </c>
      <c r="G3184" s="91"/>
    </row>
    <row r="3185" spans="1:7" x14ac:dyDescent="0.25">
      <c r="A3185" s="96" t="s">
        <v>6393</v>
      </c>
      <c r="B3185" s="97" t="s">
        <v>6394</v>
      </c>
      <c r="C3185" s="98"/>
      <c r="D3185" s="99"/>
      <c r="E3185" s="99"/>
      <c r="F3185" s="99"/>
      <c r="G3185" s="91"/>
    </row>
    <row r="3186" spans="1:7" x14ac:dyDescent="0.25">
      <c r="A3186" s="96" t="s">
        <v>6395</v>
      </c>
      <c r="B3186" s="97" t="s">
        <v>6396</v>
      </c>
      <c r="C3186" s="98" t="s">
        <v>123</v>
      </c>
      <c r="D3186" s="99">
        <v>1.93</v>
      </c>
      <c r="E3186" s="99">
        <v>77.03</v>
      </c>
      <c r="F3186" s="99">
        <v>78.959999999999994</v>
      </c>
      <c r="G3186" s="91"/>
    </row>
    <row r="3187" spans="1:7" x14ac:dyDescent="0.25">
      <c r="A3187" s="96" t="s">
        <v>6397</v>
      </c>
      <c r="B3187" s="97" t="s">
        <v>6398</v>
      </c>
      <c r="C3187" s="98" t="s">
        <v>123</v>
      </c>
      <c r="D3187" s="99">
        <v>71.58</v>
      </c>
      <c r="E3187" s="99">
        <v>44.82</v>
      </c>
      <c r="F3187" s="99">
        <v>116.4</v>
      </c>
      <c r="G3187" s="91"/>
    </row>
    <row r="3188" spans="1:7" x14ac:dyDescent="0.25">
      <c r="A3188" s="96" t="s">
        <v>6399</v>
      </c>
      <c r="B3188" s="97" t="s">
        <v>6400</v>
      </c>
      <c r="C3188" s="98"/>
      <c r="D3188" s="99"/>
      <c r="E3188" s="99"/>
      <c r="F3188" s="99"/>
      <c r="G3188" s="91"/>
    </row>
    <row r="3189" spans="1:7" x14ac:dyDescent="0.25">
      <c r="A3189" s="96" t="s">
        <v>6401</v>
      </c>
      <c r="B3189" s="97" t="s">
        <v>6402</v>
      </c>
      <c r="C3189" s="98" t="s">
        <v>123</v>
      </c>
      <c r="D3189" s="99">
        <v>81.069999999999993</v>
      </c>
      <c r="E3189" s="99">
        <v>78.16</v>
      </c>
      <c r="F3189" s="99">
        <v>159.22999999999999</v>
      </c>
      <c r="G3189" s="91"/>
    </row>
    <row r="3190" spans="1:7" x14ac:dyDescent="0.25">
      <c r="A3190" s="96" t="s">
        <v>6403</v>
      </c>
      <c r="B3190" s="97" t="s">
        <v>6404</v>
      </c>
      <c r="C3190" s="98" t="s">
        <v>123</v>
      </c>
      <c r="D3190" s="99">
        <v>97.78</v>
      </c>
      <c r="E3190" s="99">
        <v>89.33</v>
      </c>
      <c r="F3190" s="99">
        <v>187.11</v>
      </c>
      <c r="G3190" s="91"/>
    </row>
    <row r="3191" spans="1:7" x14ac:dyDescent="0.25">
      <c r="A3191" s="96" t="s">
        <v>6405</v>
      </c>
      <c r="B3191" s="97" t="s">
        <v>6406</v>
      </c>
      <c r="C3191" s="98" t="s">
        <v>123</v>
      </c>
      <c r="D3191" s="99">
        <v>102.44</v>
      </c>
      <c r="E3191" s="99">
        <v>89.33</v>
      </c>
      <c r="F3191" s="99">
        <v>191.77</v>
      </c>
      <c r="G3191" s="91"/>
    </row>
    <row r="3192" spans="1:7" x14ac:dyDescent="0.25">
      <c r="A3192" s="96" t="s">
        <v>6407</v>
      </c>
      <c r="B3192" s="97" t="s">
        <v>6408</v>
      </c>
      <c r="C3192" s="98" t="s">
        <v>123</v>
      </c>
      <c r="D3192" s="99">
        <v>129.05000000000001</v>
      </c>
      <c r="E3192" s="99">
        <v>100.5</v>
      </c>
      <c r="F3192" s="99">
        <v>229.55</v>
      </c>
      <c r="G3192" s="91"/>
    </row>
    <row r="3193" spans="1:7" x14ac:dyDescent="0.25">
      <c r="A3193" s="96" t="s">
        <v>6409</v>
      </c>
      <c r="B3193" s="97" t="s">
        <v>6410</v>
      </c>
      <c r="C3193" s="98" t="s">
        <v>123</v>
      </c>
      <c r="D3193" s="99">
        <v>203.06</v>
      </c>
      <c r="E3193" s="99">
        <v>111.66</v>
      </c>
      <c r="F3193" s="99">
        <v>314.72000000000003</v>
      </c>
      <c r="G3193" s="91"/>
    </row>
    <row r="3194" spans="1:7" x14ac:dyDescent="0.25">
      <c r="A3194" s="96" t="s">
        <v>6411</v>
      </c>
      <c r="B3194" s="97" t="s">
        <v>6412</v>
      </c>
      <c r="C3194" s="98" t="s">
        <v>123</v>
      </c>
      <c r="D3194" s="99">
        <v>231.5</v>
      </c>
      <c r="E3194" s="99">
        <v>125.62</v>
      </c>
      <c r="F3194" s="99">
        <v>357.12</v>
      </c>
      <c r="G3194" s="91"/>
    </row>
    <row r="3195" spans="1:7" x14ac:dyDescent="0.25">
      <c r="A3195" s="96" t="s">
        <v>6413</v>
      </c>
      <c r="B3195" s="97" t="s">
        <v>6414</v>
      </c>
      <c r="C3195" s="98" t="s">
        <v>123</v>
      </c>
      <c r="D3195" s="99">
        <v>286.07</v>
      </c>
      <c r="E3195" s="99">
        <v>133.99</v>
      </c>
      <c r="F3195" s="99">
        <v>420.06</v>
      </c>
      <c r="G3195" s="91"/>
    </row>
    <row r="3196" spans="1:7" x14ac:dyDescent="0.25">
      <c r="A3196" s="96" t="s">
        <v>6415</v>
      </c>
      <c r="B3196" s="97" t="s">
        <v>6416</v>
      </c>
      <c r="C3196" s="98" t="s">
        <v>123</v>
      </c>
      <c r="D3196" s="99">
        <v>322.69</v>
      </c>
      <c r="E3196" s="99">
        <v>139.58000000000001</v>
      </c>
      <c r="F3196" s="99">
        <v>462.27</v>
      </c>
      <c r="G3196" s="91"/>
    </row>
    <row r="3197" spans="1:7" x14ac:dyDescent="0.25">
      <c r="A3197" s="96" t="s">
        <v>6417</v>
      </c>
      <c r="B3197" s="97" t="s">
        <v>6418</v>
      </c>
      <c r="C3197" s="98" t="s">
        <v>123</v>
      </c>
      <c r="D3197" s="99">
        <v>436.27</v>
      </c>
      <c r="E3197" s="99">
        <v>147.94999999999999</v>
      </c>
      <c r="F3197" s="99">
        <v>584.22</v>
      </c>
      <c r="G3197" s="91"/>
    </row>
    <row r="3198" spans="1:7" x14ac:dyDescent="0.25">
      <c r="A3198" s="96" t="s">
        <v>6419</v>
      </c>
      <c r="B3198" s="97" t="s">
        <v>6420</v>
      </c>
      <c r="C3198" s="98" t="s">
        <v>123</v>
      </c>
      <c r="D3198" s="99">
        <v>542.73</v>
      </c>
      <c r="E3198" s="99">
        <v>153.53</v>
      </c>
      <c r="F3198" s="99">
        <v>696.26</v>
      </c>
      <c r="G3198" s="91"/>
    </row>
    <row r="3199" spans="1:7" x14ac:dyDescent="0.25">
      <c r="A3199" s="96" t="s">
        <v>6421</v>
      </c>
      <c r="B3199" s="97" t="s">
        <v>6422</v>
      </c>
      <c r="C3199" s="98" t="s">
        <v>123</v>
      </c>
      <c r="D3199" s="99">
        <v>810.34</v>
      </c>
      <c r="E3199" s="99">
        <v>167.49</v>
      </c>
      <c r="F3199" s="99">
        <v>977.83</v>
      </c>
      <c r="G3199" s="91"/>
    </row>
    <row r="3200" spans="1:7" x14ac:dyDescent="0.25">
      <c r="A3200" s="96" t="s">
        <v>6423</v>
      </c>
      <c r="B3200" s="97" t="s">
        <v>6424</v>
      </c>
      <c r="C3200" s="98" t="s">
        <v>123</v>
      </c>
      <c r="D3200" s="99">
        <v>692.12</v>
      </c>
      <c r="E3200" s="99">
        <v>184.24</v>
      </c>
      <c r="F3200" s="99">
        <v>876.36</v>
      </c>
      <c r="G3200" s="91"/>
    </row>
    <row r="3201" spans="1:7" x14ac:dyDescent="0.25">
      <c r="A3201" s="96" t="s">
        <v>6425</v>
      </c>
      <c r="B3201" s="97" t="s">
        <v>6426</v>
      </c>
      <c r="C3201" s="98" t="s">
        <v>123</v>
      </c>
      <c r="D3201" s="99">
        <v>929.76</v>
      </c>
      <c r="E3201" s="99">
        <v>195.41</v>
      </c>
      <c r="F3201" s="99">
        <v>1125.17</v>
      </c>
      <c r="G3201" s="91"/>
    </row>
    <row r="3202" spans="1:7" x14ac:dyDescent="0.25">
      <c r="A3202" s="96" t="s">
        <v>6427</v>
      </c>
      <c r="B3202" s="97" t="s">
        <v>6428</v>
      </c>
      <c r="C3202" s="98"/>
      <c r="D3202" s="99"/>
      <c r="E3202" s="99"/>
      <c r="F3202" s="99"/>
      <c r="G3202" s="91"/>
    </row>
    <row r="3203" spans="1:7" x14ac:dyDescent="0.25">
      <c r="A3203" s="96" t="s">
        <v>6429</v>
      </c>
      <c r="B3203" s="97" t="s">
        <v>6430</v>
      </c>
      <c r="C3203" s="98" t="s">
        <v>123</v>
      </c>
      <c r="D3203" s="99">
        <v>149.91</v>
      </c>
      <c r="E3203" s="99">
        <v>18.170000000000002</v>
      </c>
      <c r="F3203" s="99">
        <v>168.08</v>
      </c>
      <c r="G3203" s="91"/>
    </row>
    <row r="3204" spans="1:7" x14ac:dyDescent="0.25">
      <c r="A3204" s="96" t="s">
        <v>6431</v>
      </c>
      <c r="B3204" s="97" t="s">
        <v>6432</v>
      </c>
      <c r="C3204" s="98" t="s">
        <v>123</v>
      </c>
      <c r="D3204" s="99">
        <v>206.94</v>
      </c>
      <c r="E3204" s="99">
        <v>27.25</v>
      </c>
      <c r="F3204" s="99">
        <v>234.19</v>
      </c>
      <c r="G3204" s="91"/>
    </row>
    <row r="3205" spans="1:7" x14ac:dyDescent="0.25">
      <c r="A3205" s="96" t="s">
        <v>6433</v>
      </c>
      <c r="B3205" s="97" t="s">
        <v>6434</v>
      </c>
      <c r="C3205" s="98" t="s">
        <v>123</v>
      </c>
      <c r="D3205" s="99">
        <v>326.5</v>
      </c>
      <c r="E3205" s="99">
        <v>31.79</v>
      </c>
      <c r="F3205" s="99">
        <v>358.29</v>
      </c>
      <c r="G3205" s="91"/>
    </row>
    <row r="3206" spans="1:7" x14ac:dyDescent="0.25">
      <c r="A3206" s="96" t="s">
        <v>6435</v>
      </c>
      <c r="B3206" s="97" t="s">
        <v>6436</v>
      </c>
      <c r="C3206" s="98" t="s">
        <v>123</v>
      </c>
      <c r="D3206" s="99">
        <v>446.03</v>
      </c>
      <c r="E3206" s="99">
        <v>36.340000000000003</v>
      </c>
      <c r="F3206" s="99">
        <v>482.37</v>
      </c>
      <c r="G3206" s="91"/>
    </row>
    <row r="3207" spans="1:7" x14ac:dyDescent="0.25">
      <c r="A3207" s="96" t="s">
        <v>6437</v>
      </c>
      <c r="B3207" s="97" t="s">
        <v>6438</v>
      </c>
      <c r="C3207" s="98" t="s">
        <v>123</v>
      </c>
      <c r="D3207" s="99">
        <v>543.1</v>
      </c>
      <c r="E3207" s="99">
        <v>45.42</v>
      </c>
      <c r="F3207" s="99">
        <v>588.52</v>
      </c>
      <c r="G3207" s="91"/>
    </row>
    <row r="3208" spans="1:7" x14ac:dyDescent="0.25">
      <c r="A3208" s="96" t="s">
        <v>6439</v>
      </c>
      <c r="B3208" s="97" t="s">
        <v>6440</v>
      </c>
      <c r="C3208" s="98" t="s">
        <v>123</v>
      </c>
      <c r="D3208" s="99">
        <v>844.16</v>
      </c>
      <c r="E3208" s="99">
        <v>54.5</v>
      </c>
      <c r="F3208" s="99">
        <v>898.66</v>
      </c>
      <c r="G3208" s="91"/>
    </row>
    <row r="3209" spans="1:7" x14ac:dyDescent="0.25">
      <c r="A3209" s="96" t="s">
        <v>6441</v>
      </c>
      <c r="B3209" s="97" t="s">
        <v>6442</v>
      </c>
      <c r="C3209" s="98" t="s">
        <v>123</v>
      </c>
      <c r="D3209" s="99">
        <v>812.76</v>
      </c>
      <c r="E3209" s="99">
        <v>68.13</v>
      </c>
      <c r="F3209" s="99">
        <v>880.89</v>
      </c>
      <c r="G3209" s="91"/>
    </row>
    <row r="3210" spans="1:7" x14ac:dyDescent="0.25">
      <c r="A3210" s="96" t="s">
        <v>6443</v>
      </c>
      <c r="B3210" s="97" t="s">
        <v>6444</v>
      </c>
      <c r="C3210" s="98" t="s">
        <v>123</v>
      </c>
      <c r="D3210" s="99">
        <v>1211.1300000000001</v>
      </c>
      <c r="E3210" s="99">
        <v>136.26</v>
      </c>
      <c r="F3210" s="99">
        <v>1347.39</v>
      </c>
      <c r="G3210" s="91"/>
    </row>
    <row r="3211" spans="1:7" x14ac:dyDescent="0.25">
      <c r="A3211" s="96" t="s">
        <v>6445</v>
      </c>
      <c r="B3211" s="97" t="s">
        <v>6446</v>
      </c>
      <c r="C3211" s="98"/>
      <c r="D3211" s="99"/>
      <c r="E3211" s="99"/>
      <c r="F3211" s="99"/>
      <c r="G3211" s="91"/>
    </row>
    <row r="3212" spans="1:7" x14ac:dyDescent="0.25">
      <c r="A3212" s="96" t="s">
        <v>6447</v>
      </c>
      <c r="B3212" s="97" t="s">
        <v>6448</v>
      </c>
      <c r="C3212" s="98" t="s">
        <v>123</v>
      </c>
      <c r="D3212" s="99">
        <v>73.12</v>
      </c>
      <c r="E3212" s="99">
        <v>46.34</v>
      </c>
      <c r="F3212" s="99">
        <v>119.46</v>
      </c>
      <c r="G3212" s="91"/>
    </row>
    <row r="3213" spans="1:7" x14ac:dyDescent="0.25">
      <c r="A3213" s="96" t="s">
        <v>6449</v>
      </c>
      <c r="B3213" s="97" t="s">
        <v>6450</v>
      </c>
      <c r="C3213" s="98"/>
      <c r="D3213" s="99"/>
      <c r="E3213" s="99"/>
      <c r="F3213" s="99"/>
      <c r="G3213" s="91"/>
    </row>
    <row r="3214" spans="1:7" x14ac:dyDescent="0.25">
      <c r="A3214" s="96" t="s">
        <v>6451</v>
      </c>
      <c r="B3214" s="97" t="s">
        <v>6452</v>
      </c>
      <c r="C3214" s="98" t="s">
        <v>123</v>
      </c>
      <c r="D3214" s="99">
        <v>169.74</v>
      </c>
      <c r="E3214" s="99">
        <v>27.92</v>
      </c>
      <c r="F3214" s="99">
        <v>197.66</v>
      </c>
      <c r="G3214" s="91"/>
    </row>
    <row r="3215" spans="1:7" x14ac:dyDescent="0.25">
      <c r="A3215" s="96" t="s">
        <v>6453</v>
      </c>
      <c r="B3215" s="97" t="s">
        <v>6454</v>
      </c>
      <c r="C3215" s="98" t="s">
        <v>123</v>
      </c>
      <c r="D3215" s="99">
        <v>254.56</v>
      </c>
      <c r="E3215" s="99">
        <v>27.92</v>
      </c>
      <c r="F3215" s="99">
        <v>282.48</v>
      </c>
      <c r="G3215" s="91"/>
    </row>
    <row r="3216" spans="1:7" x14ac:dyDescent="0.25">
      <c r="A3216" s="96" t="s">
        <v>6455</v>
      </c>
      <c r="B3216" s="97" t="s">
        <v>6456</v>
      </c>
      <c r="C3216" s="98" t="s">
        <v>123</v>
      </c>
      <c r="D3216" s="99">
        <v>268.89</v>
      </c>
      <c r="E3216" s="99">
        <v>39.270000000000003</v>
      </c>
      <c r="F3216" s="99">
        <v>308.16000000000003</v>
      </c>
      <c r="G3216" s="91"/>
    </row>
    <row r="3217" spans="1:7" x14ac:dyDescent="0.25">
      <c r="A3217" s="96" t="s">
        <v>6457</v>
      </c>
      <c r="B3217" s="97" t="s">
        <v>6458</v>
      </c>
      <c r="C3217" s="98" t="s">
        <v>123</v>
      </c>
      <c r="D3217" s="99">
        <v>360.43</v>
      </c>
      <c r="E3217" s="99">
        <v>39.270000000000003</v>
      </c>
      <c r="F3217" s="99">
        <v>399.7</v>
      </c>
      <c r="G3217" s="91"/>
    </row>
    <row r="3218" spans="1:7" x14ac:dyDescent="0.25">
      <c r="A3218" s="96" t="s">
        <v>6459</v>
      </c>
      <c r="B3218" s="97" t="s">
        <v>6460</v>
      </c>
      <c r="C3218" s="98" t="s">
        <v>123</v>
      </c>
      <c r="D3218" s="99">
        <v>634.58000000000004</v>
      </c>
      <c r="E3218" s="99">
        <v>39.270000000000003</v>
      </c>
      <c r="F3218" s="99">
        <v>673.85</v>
      </c>
      <c r="G3218" s="91"/>
    </row>
    <row r="3219" spans="1:7" x14ac:dyDescent="0.25">
      <c r="A3219" s="96" t="s">
        <v>6461</v>
      </c>
      <c r="B3219" s="97" t="s">
        <v>6462</v>
      </c>
      <c r="C3219" s="98" t="s">
        <v>13</v>
      </c>
      <c r="D3219" s="99">
        <v>59.43</v>
      </c>
      <c r="E3219" s="99">
        <v>22.33</v>
      </c>
      <c r="F3219" s="99">
        <v>81.760000000000005</v>
      </c>
      <c r="G3219" s="91"/>
    </row>
    <row r="3220" spans="1:7" x14ac:dyDescent="0.25">
      <c r="A3220" s="96" t="s">
        <v>6463</v>
      </c>
      <c r="B3220" s="97" t="s">
        <v>6464</v>
      </c>
      <c r="C3220" s="98" t="s">
        <v>13</v>
      </c>
      <c r="D3220" s="99">
        <v>67.510000000000005</v>
      </c>
      <c r="E3220" s="99">
        <v>22.33</v>
      </c>
      <c r="F3220" s="99">
        <v>89.84</v>
      </c>
      <c r="G3220" s="91"/>
    </row>
    <row r="3221" spans="1:7" x14ac:dyDescent="0.25">
      <c r="A3221" s="96" t="s">
        <v>6465</v>
      </c>
      <c r="B3221" s="97" t="s">
        <v>6466</v>
      </c>
      <c r="C3221" s="98" t="s">
        <v>13</v>
      </c>
      <c r="D3221" s="99">
        <v>86.82</v>
      </c>
      <c r="E3221" s="99">
        <v>27.92</v>
      </c>
      <c r="F3221" s="99">
        <v>114.74</v>
      </c>
      <c r="G3221" s="91"/>
    </row>
    <row r="3222" spans="1:7" x14ac:dyDescent="0.25">
      <c r="A3222" s="96" t="s">
        <v>6467</v>
      </c>
      <c r="B3222" s="97" t="s">
        <v>6468</v>
      </c>
      <c r="C3222" s="98" t="s">
        <v>13</v>
      </c>
      <c r="D3222" s="99">
        <v>138.65</v>
      </c>
      <c r="E3222" s="99">
        <v>27.92</v>
      </c>
      <c r="F3222" s="99">
        <v>166.57</v>
      </c>
      <c r="G3222" s="91"/>
    </row>
    <row r="3223" spans="1:7" x14ac:dyDescent="0.25">
      <c r="A3223" s="96" t="s">
        <v>6469</v>
      </c>
      <c r="B3223" s="97" t="s">
        <v>6470</v>
      </c>
      <c r="C3223" s="98" t="s">
        <v>13</v>
      </c>
      <c r="D3223" s="99">
        <v>195.5</v>
      </c>
      <c r="E3223" s="99">
        <v>27.92</v>
      </c>
      <c r="F3223" s="99">
        <v>223.42</v>
      </c>
      <c r="G3223" s="91"/>
    </row>
    <row r="3224" spans="1:7" x14ac:dyDescent="0.25">
      <c r="A3224" s="96" t="s">
        <v>6471</v>
      </c>
      <c r="B3224" s="97" t="s">
        <v>6472</v>
      </c>
      <c r="C3224" s="98" t="s">
        <v>326</v>
      </c>
      <c r="D3224" s="99">
        <v>936.59</v>
      </c>
      <c r="E3224" s="99">
        <v>22.33</v>
      </c>
      <c r="F3224" s="99">
        <v>958.92</v>
      </c>
      <c r="G3224" s="91"/>
    </row>
    <row r="3225" spans="1:7" x14ac:dyDescent="0.25">
      <c r="A3225" s="96" t="s">
        <v>6473</v>
      </c>
      <c r="B3225" s="97" t="s">
        <v>6474</v>
      </c>
      <c r="C3225" s="98" t="s">
        <v>326</v>
      </c>
      <c r="D3225" s="99">
        <v>980.09</v>
      </c>
      <c r="E3225" s="99">
        <v>22.33</v>
      </c>
      <c r="F3225" s="99">
        <v>1002.42</v>
      </c>
      <c r="G3225" s="91"/>
    </row>
    <row r="3226" spans="1:7" x14ac:dyDescent="0.25">
      <c r="A3226" s="96" t="s">
        <v>6475</v>
      </c>
      <c r="B3226" s="97" t="s">
        <v>6476</v>
      </c>
      <c r="C3226" s="98" t="s">
        <v>326</v>
      </c>
      <c r="D3226" s="99">
        <v>935.47</v>
      </c>
      <c r="E3226" s="99">
        <v>27.92</v>
      </c>
      <c r="F3226" s="99">
        <v>963.39</v>
      </c>
      <c r="G3226" s="91"/>
    </row>
    <row r="3227" spans="1:7" x14ac:dyDescent="0.25">
      <c r="A3227" s="96" t="s">
        <v>6477</v>
      </c>
      <c r="B3227" s="97" t="s">
        <v>6478</v>
      </c>
      <c r="C3227" s="98" t="s">
        <v>326</v>
      </c>
      <c r="D3227" s="99">
        <v>973.19</v>
      </c>
      <c r="E3227" s="99">
        <v>27.92</v>
      </c>
      <c r="F3227" s="99">
        <v>1001.11</v>
      </c>
      <c r="G3227" s="91"/>
    </row>
    <row r="3228" spans="1:7" x14ac:dyDescent="0.25">
      <c r="A3228" s="96" t="s">
        <v>6479</v>
      </c>
      <c r="B3228" s="97" t="s">
        <v>6480</v>
      </c>
      <c r="C3228" s="98" t="s">
        <v>326</v>
      </c>
      <c r="D3228" s="99">
        <v>1162.44</v>
      </c>
      <c r="E3228" s="99">
        <v>27.92</v>
      </c>
      <c r="F3228" s="99">
        <v>1190.3599999999999</v>
      </c>
      <c r="G3228" s="91"/>
    </row>
    <row r="3229" spans="1:7" x14ac:dyDescent="0.25">
      <c r="A3229" s="96" t="s">
        <v>6481</v>
      </c>
      <c r="B3229" s="97" t="s">
        <v>6482</v>
      </c>
      <c r="C3229" s="98" t="s">
        <v>326</v>
      </c>
      <c r="D3229" s="99">
        <v>1886.45</v>
      </c>
      <c r="E3229" s="99">
        <v>27.92</v>
      </c>
      <c r="F3229" s="99">
        <v>1914.37</v>
      </c>
      <c r="G3229" s="91"/>
    </row>
    <row r="3230" spans="1:7" x14ac:dyDescent="0.25">
      <c r="A3230" s="96" t="s">
        <v>6483</v>
      </c>
      <c r="B3230" s="97" t="s">
        <v>6484</v>
      </c>
      <c r="C3230" s="98" t="s">
        <v>123</v>
      </c>
      <c r="D3230" s="99">
        <v>373.01</v>
      </c>
      <c r="E3230" s="99">
        <v>39.270000000000003</v>
      </c>
      <c r="F3230" s="99">
        <v>412.28</v>
      </c>
      <c r="G3230" s="91"/>
    </row>
    <row r="3231" spans="1:7" x14ac:dyDescent="0.25">
      <c r="A3231" s="96" t="s">
        <v>6485</v>
      </c>
      <c r="B3231" s="97" t="s">
        <v>6486</v>
      </c>
      <c r="C3231" s="98" t="s">
        <v>123</v>
      </c>
      <c r="D3231" s="99">
        <v>1035.8699999999999</v>
      </c>
      <c r="E3231" s="99">
        <v>39.270000000000003</v>
      </c>
      <c r="F3231" s="99">
        <v>1075.1400000000001</v>
      </c>
      <c r="G3231" s="91"/>
    </row>
    <row r="3232" spans="1:7" x14ac:dyDescent="0.25">
      <c r="A3232" s="96" t="s">
        <v>6487</v>
      </c>
      <c r="B3232" s="97" t="s">
        <v>6488</v>
      </c>
      <c r="C3232" s="98" t="s">
        <v>13</v>
      </c>
      <c r="D3232" s="99">
        <v>105.79</v>
      </c>
      <c r="E3232" s="99">
        <v>22.33</v>
      </c>
      <c r="F3232" s="99">
        <v>128.12</v>
      </c>
      <c r="G3232" s="91"/>
    </row>
    <row r="3233" spans="1:7" x14ac:dyDescent="0.25">
      <c r="A3233" s="96" t="s">
        <v>6489</v>
      </c>
      <c r="B3233" s="97" t="s">
        <v>6490</v>
      </c>
      <c r="C3233" s="98" t="s">
        <v>13</v>
      </c>
      <c r="D3233" s="99">
        <v>142.09</v>
      </c>
      <c r="E3233" s="99">
        <v>22.33</v>
      </c>
      <c r="F3233" s="99">
        <v>164.42</v>
      </c>
      <c r="G3233" s="91"/>
    </row>
    <row r="3234" spans="1:7" x14ac:dyDescent="0.25">
      <c r="A3234" s="96" t="s">
        <v>6491</v>
      </c>
      <c r="B3234" s="97" t="s">
        <v>6492</v>
      </c>
      <c r="C3234" s="98" t="s">
        <v>13</v>
      </c>
      <c r="D3234" s="99">
        <v>158.07</v>
      </c>
      <c r="E3234" s="99">
        <v>27.92</v>
      </c>
      <c r="F3234" s="99">
        <v>185.99</v>
      </c>
      <c r="G3234" s="91"/>
    </row>
    <row r="3235" spans="1:7" x14ac:dyDescent="0.25">
      <c r="A3235" s="96" t="s">
        <v>6493</v>
      </c>
      <c r="B3235" s="97" t="s">
        <v>6494</v>
      </c>
      <c r="C3235" s="98" t="s">
        <v>13</v>
      </c>
      <c r="D3235" s="99">
        <v>258.72000000000003</v>
      </c>
      <c r="E3235" s="99">
        <v>27.92</v>
      </c>
      <c r="F3235" s="99">
        <v>286.64</v>
      </c>
      <c r="G3235" s="91"/>
    </row>
    <row r="3236" spans="1:7" x14ac:dyDescent="0.25">
      <c r="A3236" s="96" t="s">
        <v>6495</v>
      </c>
      <c r="B3236" s="97" t="s">
        <v>6496</v>
      </c>
      <c r="C3236" s="98" t="s">
        <v>13</v>
      </c>
      <c r="D3236" s="99">
        <v>283.83999999999997</v>
      </c>
      <c r="E3236" s="99">
        <v>27.92</v>
      </c>
      <c r="F3236" s="99">
        <v>311.76</v>
      </c>
      <c r="G3236" s="91"/>
    </row>
    <row r="3237" spans="1:7" x14ac:dyDescent="0.25">
      <c r="A3237" s="96" t="s">
        <v>6497</v>
      </c>
      <c r="B3237" s="97" t="s">
        <v>6498</v>
      </c>
      <c r="C3237" s="98" t="s">
        <v>13</v>
      </c>
      <c r="D3237" s="99">
        <v>605.98</v>
      </c>
      <c r="E3237" s="99">
        <v>27.92</v>
      </c>
      <c r="F3237" s="99">
        <v>633.9</v>
      </c>
      <c r="G3237" s="91"/>
    </row>
    <row r="3238" spans="1:7" x14ac:dyDescent="0.25">
      <c r="A3238" s="96" t="s">
        <v>6499</v>
      </c>
      <c r="B3238" s="97" t="s">
        <v>6500</v>
      </c>
      <c r="C3238" s="98" t="s">
        <v>13</v>
      </c>
      <c r="D3238" s="99">
        <v>178.48</v>
      </c>
      <c r="E3238" s="99">
        <v>22.33</v>
      </c>
      <c r="F3238" s="99">
        <v>200.81</v>
      </c>
      <c r="G3238" s="91"/>
    </row>
    <row r="3239" spans="1:7" x14ac:dyDescent="0.25">
      <c r="A3239" s="96" t="s">
        <v>6501</v>
      </c>
      <c r="B3239" s="97" t="s">
        <v>6502</v>
      </c>
      <c r="C3239" s="98" t="s">
        <v>13</v>
      </c>
      <c r="D3239" s="99">
        <v>180.1</v>
      </c>
      <c r="E3239" s="99">
        <v>22.33</v>
      </c>
      <c r="F3239" s="99">
        <v>202.43</v>
      </c>
      <c r="G3239" s="91"/>
    </row>
    <row r="3240" spans="1:7" x14ac:dyDescent="0.25">
      <c r="A3240" s="96" t="s">
        <v>6503</v>
      </c>
      <c r="B3240" s="97" t="s">
        <v>6504</v>
      </c>
      <c r="C3240" s="98" t="s">
        <v>13</v>
      </c>
      <c r="D3240" s="99">
        <v>186.38</v>
      </c>
      <c r="E3240" s="99">
        <v>27.92</v>
      </c>
      <c r="F3240" s="99">
        <v>214.3</v>
      </c>
      <c r="G3240" s="91"/>
    </row>
    <row r="3241" spans="1:7" x14ac:dyDescent="0.25">
      <c r="A3241" s="96" t="s">
        <v>6505</v>
      </c>
      <c r="B3241" s="97" t="s">
        <v>6506</v>
      </c>
      <c r="C3241" s="98" t="s">
        <v>13</v>
      </c>
      <c r="D3241" s="99">
        <v>244.38</v>
      </c>
      <c r="E3241" s="99">
        <v>27.92</v>
      </c>
      <c r="F3241" s="99">
        <v>272.3</v>
      </c>
      <c r="G3241" s="91"/>
    </row>
    <row r="3242" spans="1:7" x14ac:dyDescent="0.25">
      <c r="A3242" s="96" t="s">
        <v>6507</v>
      </c>
      <c r="B3242" s="97" t="s">
        <v>6508</v>
      </c>
      <c r="C3242" s="98" t="s">
        <v>13</v>
      </c>
      <c r="D3242" s="99">
        <v>396.09</v>
      </c>
      <c r="E3242" s="99">
        <v>27.92</v>
      </c>
      <c r="F3242" s="99">
        <v>424.01</v>
      </c>
      <c r="G3242" s="91"/>
    </row>
    <row r="3243" spans="1:7" x14ac:dyDescent="0.25">
      <c r="A3243" s="96" t="s">
        <v>6509</v>
      </c>
      <c r="B3243" s="97" t="s">
        <v>6510</v>
      </c>
      <c r="C3243" s="98" t="s">
        <v>13</v>
      </c>
      <c r="D3243" s="99">
        <v>128.71</v>
      </c>
      <c r="E3243" s="99">
        <v>22.33</v>
      </c>
      <c r="F3243" s="99">
        <v>151.04</v>
      </c>
      <c r="G3243" s="91"/>
    </row>
    <row r="3244" spans="1:7" x14ac:dyDescent="0.25">
      <c r="A3244" s="96" t="s">
        <v>6511</v>
      </c>
      <c r="B3244" s="97" t="s">
        <v>6512</v>
      </c>
      <c r="C3244" s="98" t="s">
        <v>13</v>
      </c>
      <c r="D3244" s="99">
        <v>199.05</v>
      </c>
      <c r="E3244" s="99">
        <v>22.33</v>
      </c>
      <c r="F3244" s="99">
        <v>221.38</v>
      </c>
      <c r="G3244" s="91"/>
    </row>
    <row r="3245" spans="1:7" x14ac:dyDescent="0.25">
      <c r="A3245" s="96" t="s">
        <v>6513</v>
      </c>
      <c r="B3245" s="97" t="s">
        <v>6514</v>
      </c>
      <c r="C3245" s="98" t="s">
        <v>13</v>
      </c>
      <c r="D3245" s="99">
        <v>239.95</v>
      </c>
      <c r="E3245" s="99">
        <v>22.33</v>
      </c>
      <c r="F3245" s="99">
        <v>262.27999999999997</v>
      </c>
      <c r="G3245" s="91"/>
    </row>
    <row r="3246" spans="1:7" x14ac:dyDescent="0.25">
      <c r="A3246" s="96" t="s">
        <v>6515</v>
      </c>
      <c r="B3246" s="97" t="s">
        <v>6516</v>
      </c>
      <c r="C3246" s="98" t="s">
        <v>13</v>
      </c>
      <c r="D3246" s="99">
        <v>291.27999999999997</v>
      </c>
      <c r="E3246" s="99">
        <v>27.92</v>
      </c>
      <c r="F3246" s="99">
        <v>319.2</v>
      </c>
      <c r="G3246" s="91"/>
    </row>
    <row r="3247" spans="1:7" x14ac:dyDescent="0.25">
      <c r="A3247" s="96" t="s">
        <v>6517</v>
      </c>
      <c r="B3247" s="97" t="s">
        <v>6518</v>
      </c>
      <c r="C3247" s="98" t="s">
        <v>13</v>
      </c>
      <c r="D3247" s="99">
        <v>347.17</v>
      </c>
      <c r="E3247" s="99">
        <v>27.92</v>
      </c>
      <c r="F3247" s="99">
        <v>375.09</v>
      </c>
      <c r="G3247" s="91"/>
    </row>
    <row r="3248" spans="1:7" x14ac:dyDescent="0.25">
      <c r="A3248" s="96" t="s">
        <v>6519</v>
      </c>
      <c r="B3248" s="97" t="s">
        <v>6520</v>
      </c>
      <c r="C3248" s="98" t="s">
        <v>13</v>
      </c>
      <c r="D3248" s="99">
        <v>962.19</v>
      </c>
      <c r="E3248" s="99">
        <v>27.92</v>
      </c>
      <c r="F3248" s="99">
        <v>990.11</v>
      </c>
      <c r="G3248" s="91"/>
    </row>
    <row r="3249" spans="1:7" x14ac:dyDescent="0.25">
      <c r="A3249" s="96" t="s">
        <v>6521</v>
      </c>
      <c r="B3249" s="97" t="s">
        <v>6522</v>
      </c>
      <c r="C3249" s="98" t="s">
        <v>13</v>
      </c>
      <c r="D3249" s="99">
        <v>111.21</v>
      </c>
      <c r="E3249" s="99">
        <v>27.92</v>
      </c>
      <c r="F3249" s="99">
        <v>139.13</v>
      </c>
      <c r="G3249" s="91"/>
    </row>
    <row r="3250" spans="1:7" x14ac:dyDescent="0.25">
      <c r="A3250" s="96" t="s">
        <v>6523</v>
      </c>
      <c r="B3250" s="97" t="s">
        <v>6524</v>
      </c>
      <c r="C3250" s="98" t="s">
        <v>13</v>
      </c>
      <c r="D3250" s="99">
        <v>579.78</v>
      </c>
      <c r="E3250" s="99">
        <v>27.92</v>
      </c>
      <c r="F3250" s="99">
        <v>607.70000000000005</v>
      </c>
      <c r="G3250" s="91"/>
    </row>
    <row r="3251" spans="1:7" x14ac:dyDescent="0.25">
      <c r="A3251" s="96" t="s">
        <v>6525</v>
      </c>
      <c r="B3251" s="97" t="s">
        <v>6526</v>
      </c>
      <c r="C3251" s="98" t="s">
        <v>13</v>
      </c>
      <c r="D3251" s="99">
        <v>137.22</v>
      </c>
      <c r="E3251" s="99">
        <v>22.33</v>
      </c>
      <c r="F3251" s="99">
        <v>159.55000000000001</v>
      </c>
      <c r="G3251" s="91"/>
    </row>
    <row r="3252" spans="1:7" x14ac:dyDescent="0.25">
      <c r="A3252" s="96" t="s">
        <v>6527</v>
      </c>
      <c r="B3252" s="97" t="s">
        <v>6528</v>
      </c>
      <c r="C3252" s="98" t="s">
        <v>13</v>
      </c>
      <c r="D3252" s="99">
        <v>203.48</v>
      </c>
      <c r="E3252" s="99">
        <v>27.92</v>
      </c>
      <c r="F3252" s="99">
        <v>231.4</v>
      </c>
      <c r="G3252" s="91"/>
    </row>
    <row r="3253" spans="1:7" x14ac:dyDescent="0.25">
      <c r="A3253" s="96" t="s">
        <v>6529</v>
      </c>
      <c r="B3253" s="97" t="s">
        <v>6530</v>
      </c>
      <c r="C3253" s="98" t="s">
        <v>13</v>
      </c>
      <c r="D3253" s="99">
        <v>230.05</v>
      </c>
      <c r="E3253" s="99">
        <v>27.92</v>
      </c>
      <c r="F3253" s="99">
        <v>257.97000000000003</v>
      </c>
      <c r="G3253" s="91"/>
    </row>
    <row r="3254" spans="1:7" x14ac:dyDescent="0.25">
      <c r="A3254" s="96" t="s">
        <v>6531</v>
      </c>
      <c r="B3254" s="97" t="s">
        <v>6532</v>
      </c>
      <c r="C3254" s="98" t="s">
        <v>13</v>
      </c>
      <c r="D3254" s="99">
        <v>241.12</v>
      </c>
      <c r="E3254" s="99">
        <v>27.92</v>
      </c>
      <c r="F3254" s="99">
        <v>269.04000000000002</v>
      </c>
      <c r="G3254" s="91"/>
    </row>
    <row r="3255" spans="1:7" x14ac:dyDescent="0.25">
      <c r="A3255" s="96" t="s">
        <v>6533</v>
      </c>
      <c r="B3255" s="97" t="s">
        <v>6534</v>
      </c>
      <c r="C3255" s="98" t="s">
        <v>13</v>
      </c>
      <c r="D3255" s="99">
        <v>494.42</v>
      </c>
      <c r="E3255" s="99">
        <v>27.92</v>
      </c>
      <c r="F3255" s="99">
        <v>522.34</v>
      </c>
      <c r="G3255" s="91"/>
    </row>
    <row r="3256" spans="1:7" x14ac:dyDescent="0.25">
      <c r="A3256" s="96" t="s">
        <v>6535</v>
      </c>
      <c r="B3256" s="97" t="s">
        <v>6536</v>
      </c>
      <c r="C3256" s="98" t="s">
        <v>13</v>
      </c>
      <c r="D3256" s="99">
        <v>521.51</v>
      </c>
      <c r="E3256" s="99">
        <v>27.92</v>
      </c>
      <c r="F3256" s="99">
        <v>549.42999999999995</v>
      </c>
      <c r="G3256" s="91"/>
    </row>
    <row r="3257" spans="1:7" x14ac:dyDescent="0.25">
      <c r="A3257" s="96" t="s">
        <v>6537</v>
      </c>
      <c r="B3257" s="97" t="s">
        <v>6538</v>
      </c>
      <c r="C3257" s="98" t="s">
        <v>13</v>
      </c>
      <c r="D3257" s="99">
        <v>538.5</v>
      </c>
      <c r="E3257" s="99">
        <v>27.92</v>
      </c>
      <c r="F3257" s="99">
        <v>566.41999999999996</v>
      </c>
      <c r="G3257" s="91"/>
    </row>
    <row r="3258" spans="1:7" x14ac:dyDescent="0.25">
      <c r="A3258" s="96" t="s">
        <v>6539</v>
      </c>
      <c r="B3258" s="97" t="s">
        <v>6540</v>
      </c>
      <c r="C3258" s="98" t="s">
        <v>13</v>
      </c>
      <c r="D3258" s="99">
        <v>592.04999999999995</v>
      </c>
      <c r="E3258" s="99">
        <v>27.92</v>
      </c>
      <c r="F3258" s="99">
        <v>619.97</v>
      </c>
      <c r="G3258" s="91"/>
    </row>
    <row r="3259" spans="1:7" x14ac:dyDescent="0.25">
      <c r="A3259" s="96" t="s">
        <v>6541</v>
      </c>
      <c r="B3259" s="97" t="s">
        <v>6542</v>
      </c>
      <c r="C3259" s="98" t="s">
        <v>13</v>
      </c>
      <c r="D3259" s="99">
        <v>631.70000000000005</v>
      </c>
      <c r="E3259" s="99">
        <v>27.92</v>
      </c>
      <c r="F3259" s="99">
        <v>659.62</v>
      </c>
      <c r="G3259" s="91"/>
    </row>
    <row r="3260" spans="1:7" x14ac:dyDescent="0.25">
      <c r="A3260" s="96" t="s">
        <v>6543</v>
      </c>
      <c r="B3260" s="97" t="s">
        <v>6544</v>
      </c>
      <c r="C3260" s="98" t="s">
        <v>13</v>
      </c>
      <c r="D3260" s="99">
        <v>1399.58</v>
      </c>
      <c r="E3260" s="99">
        <v>27.92</v>
      </c>
      <c r="F3260" s="99">
        <v>1427.5</v>
      </c>
      <c r="G3260" s="91"/>
    </row>
    <row r="3261" spans="1:7" x14ac:dyDescent="0.25">
      <c r="A3261" s="96" t="s">
        <v>6545</v>
      </c>
      <c r="B3261" s="97" t="s">
        <v>6546</v>
      </c>
      <c r="C3261" s="98" t="s">
        <v>13</v>
      </c>
      <c r="D3261" s="99">
        <v>479.15</v>
      </c>
      <c r="E3261" s="99">
        <v>22.33</v>
      </c>
      <c r="F3261" s="99">
        <v>501.48</v>
      </c>
      <c r="G3261" s="91"/>
    </row>
    <row r="3262" spans="1:7" x14ac:dyDescent="0.25">
      <c r="A3262" s="96" t="s">
        <v>6547</v>
      </c>
      <c r="B3262" s="97" t="s">
        <v>6548</v>
      </c>
      <c r="C3262" s="98" t="s">
        <v>13</v>
      </c>
      <c r="D3262" s="99">
        <v>898.92</v>
      </c>
      <c r="E3262" s="99">
        <v>27.92</v>
      </c>
      <c r="F3262" s="99">
        <v>926.84</v>
      </c>
      <c r="G3262" s="91"/>
    </row>
    <row r="3263" spans="1:7" x14ac:dyDescent="0.25">
      <c r="A3263" s="96" t="s">
        <v>6549</v>
      </c>
      <c r="B3263" s="97" t="s">
        <v>6550</v>
      </c>
      <c r="C3263" s="98" t="s">
        <v>13</v>
      </c>
      <c r="D3263" s="99">
        <v>1187.0999999999999</v>
      </c>
      <c r="E3263" s="99">
        <v>27.92</v>
      </c>
      <c r="F3263" s="99">
        <v>1215.02</v>
      </c>
      <c r="G3263" s="91"/>
    </row>
    <row r="3264" spans="1:7" x14ac:dyDescent="0.25">
      <c r="A3264" s="96" t="s">
        <v>6551</v>
      </c>
      <c r="B3264" s="97" t="s">
        <v>6552</v>
      </c>
      <c r="C3264" s="98" t="s">
        <v>13</v>
      </c>
      <c r="D3264" s="99">
        <v>1458.11</v>
      </c>
      <c r="E3264" s="99">
        <v>27.92</v>
      </c>
      <c r="F3264" s="99">
        <v>1486.03</v>
      </c>
      <c r="G3264" s="91"/>
    </row>
    <row r="3265" spans="1:7" x14ac:dyDescent="0.25">
      <c r="A3265" s="96" t="s">
        <v>6553</v>
      </c>
      <c r="B3265" s="97" t="s">
        <v>6554</v>
      </c>
      <c r="C3265" s="98" t="s">
        <v>13</v>
      </c>
      <c r="D3265" s="99">
        <v>3149.17</v>
      </c>
      <c r="E3265" s="99">
        <v>27.92</v>
      </c>
      <c r="F3265" s="99">
        <v>3177.09</v>
      </c>
      <c r="G3265" s="91"/>
    </row>
    <row r="3266" spans="1:7" x14ac:dyDescent="0.25">
      <c r="A3266" s="96" t="s">
        <v>6555</v>
      </c>
      <c r="B3266" s="97" t="s">
        <v>6556</v>
      </c>
      <c r="C3266" s="98" t="s">
        <v>13</v>
      </c>
      <c r="D3266" s="99">
        <v>206.71</v>
      </c>
      <c r="E3266" s="99">
        <v>22.33</v>
      </c>
      <c r="F3266" s="99">
        <v>229.04</v>
      </c>
      <c r="G3266" s="91"/>
    </row>
    <row r="3267" spans="1:7" x14ac:dyDescent="0.25">
      <c r="A3267" s="96" t="s">
        <v>6557</v>
      </c>
      <c r="B3267" s="97" t="s">
        <v>6558</v>
      </c>
      <c r="C3267" s="98" t="s">
        <v>13</v>
      </c>
      <c r="D3267" s="99">
        <v>220.27</v>
      </c>
      <c r="E3267" s="99">
        <v>22.33</v>
      </c>
      <c r="F3267" s="99">
        <v>242.6</v>
      </c>
      <c r="G3267" s="91"/>
    </row>
    <row r="3268" spans="1:7" x14ac:dyDescent="0.25">
      <c r="A3268" s="96" t="s">
        <v>6559</v>
      </c>
      <c r="B3268" s="97" t="s">
        <v>6560</v>
      </c>
      <c r="C3268" s="98" t="s">
        <v>13</v>
      </c>
      <c r="D3268" s="99">
        <v>491.27</v>
      </c>
      <c r="E3268" s="99">
        <v>27.92</v>
      </c>
      <c r="F3268" s="99">
        <v>519.19000000000005</v>
      </c>
      <c r="G3268" s="91"/>
    </row>
    <row r="3269" spans="1:7" x14ac:dyDescent="0.25">
      <c r="A3269" s="96" t="s">
        <v>6561</v>
      </c>
      <c r="B3269" s="97" t="s">
        <v>6562</v>
      </c>
      <c r="C3269" s="98" t="s">
        <v>13</v>
      </c>
      <c r="D3269" s="99">
        <v>595.13</v>
      </c>
      <c r="E3269" s="99">
        <v>27.92</v>
      </c>
      <c r="F3269" s="99">
        <v>623.04999999999995</v>
      </c>
      <c r="G3269" s="91"/>
    </row>
    <row r="3270" spans="1:7" x14ac:dyDescent="0.25">
      <c r="A3270" s="96" t="s">
        <v>6563</v>
      </c>
      <c r="B3270" s="97" t="s">
        <v>6564</v>
      </c>
      <c r="C3270" s="98" t="s">
        <v>13</v>
      </c>
      <c r="D3270" s="99">
        <v>870.52</v>
      </c>
      <c r="E3270" s="99">
        <v>27.92</v>
      </c>
      <c r="F3270" s="99">
        <v>898.44</v>
      </c>
      <c r="G3270" s="91"/>
    </row>
    <row r="3271" spans="1:7" x14ac:dyDescent="0.25">
      <c r="A3271" s="96" t="s">
        <v>6565</v>
      </c>
      <c r="B3271" s="97" t="s">
        <v>6566</v>
      </c>
      <c r="C3271" s="98" t="s">
        <v>13</v>
      </c>
      <c r="D3271" s="99">
        <v>177.14</v>
      </c>
      <c r="E3271" s="99">
        <v>27.92</v>
      </c>
      <c r="F3271" s="99">
        <v>205.06</v>
      </c>
      <c r="G3271" s="91"/>
    </row>
    <row r="3272" spans="1:7" x14ac:dyDescent="0.25">
      <c r="A3272" s="96" t="s">
        <v>6567</v>
      </c>
      <c r="B3272" s="97" t="s">
        <v>6568</v>
      </c>
      <c r="C3272" s="98" t="s">
        <v>13</v>
      </c>
      <c r="D3272" s="99">
        <v>524.01</v>
      </c>
      <c r="E3272" s="99">
        <v>27.92</v>
      </c>
      <c r="F3272" s="99">
        <v>551.92999999999995</v>
      </c>
      <c r="G3272" s="91"/>
    </row>
    <row r="3273" spans="1:7" x14ac:dyDescent="0.25">
      <c r="A3273" s="96" t="s">
        <v>6569</v>
      </c>
      <c r="B3273" s="97" t="s">
        <v>6570</v>
      </c>
      <c r="C3273" s="98" t="s">
        <v>13</v>
      </c>
      <c r="D3273" s="99">
        <v>532.71</v>
      </c>
      <c r="E3273" s="99">
        <v>27.92</v>
      </c>
      <c r="F3273" s="99">
        <v>560.63</v>
      </c>
      <c r="G3273" s="91"/>
    </row>
    <row r="3274" spans="1:7" x14ac:dyDescent="0.25">
      <c r="A3274" s="96" t="s">
        <v>6571</v>
      </c>
      <c r="B3274" s="97" t="s">
        <v>6572</v>
      </c>
      <c r="C3274" s="98" t="s">
        <v>13</v>
      </c>
      <c r="D3274" s="99">
        <v>761.39</v>
      </c>
      <c r="E3274" s="99">
        <v>27.92</v>
      </c>
      <c r="F3274" s="99">
        <v>789.31</v>
      </c>
      <c r="G3274" s="91"/>
    </row>
    <row r="3275" spans="1:7" x14ac:dyDescent="0.25">
      <c r="A3275" s="96" t="s">
        <v>6573</v>
      </c>
      <c r="B3275" s="97" t="s">
        <v>6574</v>
      </c>
      <c r="C3275" s="98" t="s">
        <v>13</v>
      </c>
      <c r="D3275" s="99">
        <v>1024.56</v>
      </c>
      <c r="E3275" s="99">
        <v>27.92</v>
      </c>
      <c r="F3275" s="99">
        <v>1052.48</v>
      </c>
      <c r="G3275" s="91"/>
    </row>
    <row r="3276" spans="1:7" x14ac:dyDescent="0.25">
      <c r="A3276" s="96" t="s">
        <v>6575</v>
      </c>
      <c r="B3276" s="97" t="s">
        <v>6576</v>
      </c>
      <c r="C3276" s="98" t="s">
        <v>13</v>
      </c>
      <c r="D3276" s="99">
        <v>3320.29</v>
      </c>
      <c r="E3276" s="99">
        <v>27.92</v>
      </c>
      <c r="F3276" s="99">
        <v>3348.21</v>
      </c>
      <c r="G3276" s="91"/>
    </row>
    <row r="3277" spans="1:7" x14ac:dyDescent="0.25">
      <c r="A3277" s="96" t="s">
        <v>6577</v>
      </c>
      <c r="B3277" s="97" t="s">
        <v>6578</v>
      </c>
      <c r="C3277" s="98"/>
      <c r="D3277" s="99"/>
      <c r="E3277" s="99"/>
      <c r="F3277" s="99"/>
      <c r="G3277" s="91"/>
    </row>
    <row r="3278" spans="1:7" x14ac:dyDescent="0.25">
      <c r="A3278" s="96" t="s">
        <v>6579</v>
      </c>
      <c r="B3278" s="97" t="s">
        <v>6580</v>
      </c>
      <c r="C3278" s="98" t="s">
        <v>123</v>
      </c>
      <c r="D3278" s="99">
        <v>9.9600000000000009</v>
      </c>
      <c r="E3278" s="99">
        <v>9.2100000000000009</v>
      </c>
      <c r="F3278" s="99">
        <v>19.170000000000002</v>
      </c>
      <c r="G3278" s="91"/>
    </row>
    <row r="3279" spans="1:7" x14ac:dyDescent="0.25">
      <c r="A3279" s="96" t="s">
        <v>6581</v>
      </c>
      <c r="B3279" s="97" t="s">
        <v>6582</v>
      </c>
      <c r="C3279" s="98" t="s">
        <v>123</v>
      </c>
      <c r="D3279" s="99">
        <v>14.8</v>
      </c>
      <c r="E3279" s="99">
        <v>9.2100000000000009</v>
      </c>
      <c r="F3279" s="99">
        <v>24.01</v>
      </c>
      <c r="G3279" s="91"/>
    </row>
    <row r="3280" spans="1:7" x14ac:dyDescent="0.25">
      <c r="A3280" s="96" t="s">
        <v>6583</v>
      </c>
      <c r="B3280" s="97" t="s">
        <v>6584</v>
      </c>
      <c r="C3280" s="98" t="s">
        <v>123</v>
      </c>
      <c r="D3280" s="99">
        <v>18.670000000000002</v>
      </c>
      <c r="E3280" s="99">
        <v>9.2100000000000009</v>
      </c>
      <c r="F3280" s="99">
        <v>27.88</v>
      </c>
      <c r="G3280" s="91"/>
    </row>
    <row r="3281" spans="1:7" x14ac:dyDescent="0.25">
      <c r="A3281" s="96" t="s">
        <v>6585</v>
      </c>
      <c r="B3281" s="97" t="s">
        <v>6586</v>
      </c>
      <c r="C3281" s="98" t="s">
        <v>123</v>
      </c>
      <c r="D3281" s="99">
        <v>23.21</v>
      </c>
      <c r="E3281" s="99">
        <v>13.96</v>
      </c>
      <c r="F3281" s="99">
        <v>37.17</v>
      </c>
      <c r="G3281" s="91"/>
    </row>
    <row r="3282" spans="1:7" x14ac:dyDescent="0.25">
      <c r="A3282" s="96" t="s">
        <v>6587</v>
      </c>
      <c r="B3282" s="97" t="s">
        <v>6588</v>
      </c>
      <c r="C3282" s="98" t="s">
        <v>123</v>
      </c>
      <c r="D3282" s="99">
        <v>30.83</v>
      </c>
      <c r="E3282" s="99">
        <v>13.96</v>
      </c>
      <c r="F3282" s="99">
        <v>44.79</v>
      </c>
      <c r="G3282" s="91"/>
    </row>
    <row r="3283" spans="1:7" x14ac:dyDescent="0.25">
      <c r="A3283" s="96" t="s">
        <v>6589</v>
      </c>
      <c r="B3283" s="97" t="s">
        <v>6590</v>
      </c>
      <c r="C3283" s="98" t="s">
        <v>123</v>
      </c>
      <c r="D3283" s="99">
        <v>39.659999999999997</v>
      </c>
      <c r="E3283" s="99">
        <v>13.96</v>
      </c>
      <c r="F3283" s="99">
        <v>53.62</v>
      </c>
      <c r="G3283" s="91"/>
    </row>
    <row r="3284" spans="1:7" x14ac:dyDescent="0.25">
      <c r="A3284" s="96" t="s">
        <v>6591</v>
      </c>
      <c r="B3284" s="97" t="s">
        <v>6592</v>
      </c>
      <c r="C3284" s="98" t="s">
        <v>123</v>
      </c>
      <c r="D3284" s="99">
        <v>48.94</v>
      </c>
      <c r="E3284" s="99">
        <v>13.96</v>
      </c>
      <c r="F3284" s="99">
        <v>62.9</v>
      </c>
      <c r="G3284" s="91"/>
    </row>
    <row r="3285" spans="1:7" x14ac:dyDescent="0.25">
      <c r="A3285" s="96" t="s">
        <v>6593</v>
      </c>
      <c r="B3285" s="97" t="s">
        <v>6594</v>
      </c>
      <c r="C3285" s="98"/>
      <c r="D3285" s="99"/>
      <c r="E3285" s="99"/>
      <c r="F3285" s="99"/>
      <c r="G3285" s="91"/>
    </row>
    <row r="3286" spans="1:7" x14ac:dyDescent="0.25">
      <c r="A3286" s="96" t="s">
        <v>6595</v>
      </c>
      <c r="B3286" s="97" t="s">
        <v>6596</v>
      </c>
      <c r="C3286" s="98" t="s">
        <v>123</v>
      </c>
      <c r="D3286" s="99">
        <v>58.48</v>
      </c>
      <c r="E3286" s="99">
        <v>20.100000000000001</v>
      </c>
      <c r="F3286" s="99">
        <v>78.58</v>
      </c>
      <c r="G3286" s="91"/>
    </row>
    <row r="3287" spans="1:7" x14ac:dyDescent="0.25">
      <c r="A3287" s="96" t="s">
        <v>6597</v>
      </c>
      <c r="B3287" s="97" t="s">
        <v>6598</v>
      </c>
      <c r="C3287" s="98" t="s">
        <v>123</v>
      </c>
      <c r="D3287" s="99">
        <v>82.91</v>
      </c>
      <c r="E3287" s="99">
        <v>20.100000000000001</v>
      </c>
      <c r="F3287" s="99">
        <v>103.01</v>
      </c>
      <c r="G3287" s="91"/>
    </row>
    <row r="3288" spans="1:7" x14ac:dyDescent="0.25">
      <c r="A3288" s="96" t="s">
        <v>6599</v>
      </c>
      <c r="B3288" s="97" t="s">
        <v>6600</v>
      </c>
      <c r="C3288" s="98" t="s">
        <v>123</v>
      </c>
      <c r="D3288" s="99">
        <v>102.95</v>
      </c>
      <c r="E3288" s="99">
        <v>20.100000000000001</v>
      </c>
      <c r="F3288" s="99">
        <v>123.05</v>
      </c>
      <c r="G3288" s="91"/>
    </row>
    <row r="3289" spans="1:7" x14ac:dyDescent="0.25">
      <c r="A3289" s="96" t="s">
        <v>6601</v>
      </c>
      <c r="B3289" s="97" t="s">
        <v>6602</v>
      </c>
      <c r="C3289" s="98" t="s">
        <v>123</v>
      </c>
      <c r="D3289" s="99">
        <v>123.04</v>
      </c>
      <c r="E3289" s="99">
        <v>20.100000000000001</v>
      </c>
      <c r="F3289" s="99">
        <v>143.13999999999999</v>
      </c>
      <c r="G3289" s="91"/>
    </row>
    <row r="3290" spans="1:7" x14ac:dyDescent="0.25">
      <c r="A3290" s="96" t="s">
        <v>6603</v>
      </c>
      <c r="B3290" s="97" t="s">
        <v>6604</v>
      </c>
      <c r="C3290" s="98" t="s">
        <v>123</v>
      </c>
      <c r="D3290" s="99">
        <v>150.19999999999999</v>
      </c>
      <c r="E3290" s="99">
        <v>20.100000000000001</v>
      </c>
      <c r="F3290" s="99">
        <v>170.3</v>
      </c>
      <c r="G3290" s="91"/>
    </row>
    <row r="3291" spans="1:7" x14ac:dyDescent="0.25">
      <c r="A3291" s="96" t="s">
        <v>6605</v>
      </c>
      <c r="B3291" s="97" t="s">
        <v>6606</v>
      </c>
      <c r="C3291" s="98" t="s">
        <v>123</v>
      </c>
      <c r="D3291" s="99">
        <v>168.52</v>
      </c>
      <c r="E3291" s="99">
        <v>20.100000000000001</v>
      </c>
      <c r="F3291" s="99">
        <v>188.62</v>
      </c>
      <c r="G3291" s="91"/>
    </row>
    <row r="3292" spans="1:7" x14ac:dyDescent="0.25">
      <c r="A3292" s="96" t="s">
        <v>6607</v>
      </c>
      <c r="B3292" s="97" t="s">
        <v>6608</v>
      </c>
      <c r="C3292" s="98" t="s">
        <v>123</v>
      </c>
      <c r="D3292" s="99">
        <v>202.57</v>
      </c>
      <c r="E3292" s="99">
        <v>20.100000000000001</v>
      </c>
      <c r="F3292" s="99">
        <v>222.67</v>
      </c>
      <c r="G3292" s="91"/>
    </row>
    <row r="3293" spans="1:7" x14ac:dyDescent="0.25">
      <c r="A3293" s="96" t="s">
        <v>6609</v>
      </c>
      <c r="B3293" s="97" t="s">
        <v>6610</v>
      </c>
      <c r="C3293" s="98" t="s">
        <v>123</v>
      </c>
      <c r="D3293" s="99">
        <v>226.83</v>
      </c>
      <c r="E3293" s="99">
        <v>20.100000000000001</v>
      </c>
      <c r="F3293" s="99">
        <v>246.93</v>
      </c>
      <c r="G3293" s="91"/>
    </row>
    <row r="3294" spans="1:7" x14ac:dyDescent="0.25">
      <c r="A3294" s="96" t="s">
        <v>6611</v>
      </c>
      <c r="B3294" s="97" t="s">
        <v>6612</v>
      </c>
      <c r="C3294" s="98" t="s">
        <v>123</v>
      </c>
      <c r="D3294" s="99">
        <v>241.7</v>
      </c>
      <c r="E3294" s="99">
        <v>20.100000000000001</v>
      </c>
      <c r="F3294" s="99">
        <v>261.8</v>
      </c>
      <c r="G3294" s="91"/>
    </row>
    <row r="3295" spans="1:7" x14ac:dyDescent="0.25">
      <c r="A3295" s="96" t="s">
        <v>6613</v>
      </c>
      <c r="B3295" s="97" t="s">
        <v>6614</v>
      </c>
      <c r="C3295" s="98" t="s">
        <v>123</v>
      </c>
      <c r="D3295" s="99">
        <v>277.26</v>
      </c>
      <c r="E3295" s="99">
        <v>20.100000000000001</v>
      </c>
      <c r="F3295" s="99">
        <v>297.36</v>
      </c>
      <c r="G3295" s="91"/>
    </row>
    <row r="3296" spans="1:7" x14ac:dyDescent="0.25">
      <c r="A3296" s="96" t="s">
        <v>6615</v>
      </c>
      <c r="B3296" s="97" t="s">
        <v>6616</v>
      </c>
      <c r="C3296" s="98" t="s">
        <v>123</v>
      </c>
      <c r="D3296" s="99">
        <v>295.04000000000002</v>
      </c>
      <c r="E3296" s="99">
        <v>20.100000000000001</v>
      </c>
      <c r="F3296" s="99">
        <v>315.14</v>
      </c>
      <c r="G3296" s="91"/>
    </row>
    <row r="3297" spans="1:7" x14ac:dyDescent="0.25">
      <c r="A3297" s="96" t="s">
        <v>6617</v>
      </c>
      <c r="B3297" s="97" t="s">
        <v>6618</v>
      </c>
      <c r="C3297" s="98"/>
      <c r="D3297" s="99"/>
      <c r="E3297" s="99"/>
      <c r="F3297" s="99"/>
      <c r="G3297" s="91"/>
    </row>
    <row r="3298" spans="1:7" x14ac:dyDescent="0.25">
      <c r="A3298" s="96" t="s">
        <v>6619</v>
      </c>
      <c r="B3298" s="97" t="s">
        <v>6620</v>
      </c>
      <c r="C3298" s="98" t="s">
        <v>123</v>
      </c>
      <c r="D3298" s="99">
        <v>38.6</v>
      </c>
      <c r="E3298" s="99">
        <v>19.64</v>
      </c>
      <c r="F3298" s="99">
        <v>58.24</v>
      </c>
      <c r="G3298" s="91"/>
    </row>
    <row r="3299" spans="1:7" x14ac:dyDescent="0.25">
      <c r="A3299" s="96" t="s">
        <v>6621</v>
      </c>
      <c r="B3299" s="97" t="s">
        <v>6622</v>
      </c>
      <c r="C3299" s="98" t="s">
        <v>123</v>
      </c>
      <c r="D3299" s="99">
        <v>45.93</v>
      </c>
      <c r="E3299" s="99">
        <v>19.64</v>
      </c>
      <c r="F3299" s="99">
        <v>65.569999999999993</v>
      </c>
      <c r="G3299" s="91"/>
    </row>
    <row r="3300" spans="1:7" x14ac:dyDescent="0.25">
      <c r="A3300" s="96" t="s">
        <v>6623</v>
      </c>
      <c r="B3300" s="97" t="s">
        <v>6624</v>
      </c>
      <c r="C3300" s="98" t="s">
        <v>123</v>
      </c>
      <c r="D3300" s="99">
        <v>52.67</v>
      </c>
      <c r="E3300" s="99">
        <v>19.64</v>
      </c>
      <c r="F3300" s="99">
        <v>72.31</v>
      </c>
      <c r="G3300" s="91"/>
    </row>
    <row r="3301" spans="1:7" x14ac:dyDescent="0.25">
      <c r="A3301" s="96" t="s">
        <v>6625</v>
      </c>
      <c r="B3301" s="97" t="s">
        <v>6626</v>
      </c>
      <c r="C3301" s="98" t="s">
        <v>123</v>
      </c>
      <c r="D3301" s="99">
        <v>125.9</v>
      </c>
      <c r="E3301" s="99">
        <v>29.45</v>
      </c>
      <c r="F3301" s="99">
        <v>155.35</v>
      </c>
      <c r="G3301" s="91"/>
    </row>
    <row r="3302" spans="1:7" x14ac:dyDescent="0.25">
      <c r="A3302" s="96" t="s">
        <v>6627</v>
      </c>
      <c r="B3302" s="97" t="s">
        <v>6628</v>
      </c>
      <c r="C3302" s="98" t="s">
        <v>13</v>
      </c>
      <c r="D3302" s="99">
        <v>13.08</v>
      </c>
      <c r="E3302" s="99">
        <v>12.84</v>
      </c>
      <c r="F3302" s="99">
        <v>25.92</v>
      </c>
      <c r="G3302" s="91"/>
    </row>
    <row r="3303" spans="1:7" x14ac:dyDescent="0.25">
      <c r="A3303" s="96" t="s">
        <v>6629</v>
      </c>
      <c r="B3303" s="97" t="s">
        <v>6630</v>
      </c>
      <c r="C3303" s="98" t="s">
        <v>13</v>
      </c>
      <c r="D3303" s="99">
        <v>19.75</v>
      </c>
      <c r="E3303" s="99">
        <v>12.84</v>
      </c>
      <c r="F3303" s="99">
        <v>32.590000000000003</v>
      </c>
      <c r="G3303" s="91"/>
    </row>
    <row r="3304" spans="1:7" x14ac:dyDescent="0.25">
      <c r="A3304" s="96" t="s">
        <v>6631</v>
      </c>
      <c r="B3304" s="97" t="s">
        <v>6632</v>
      </c>
      <c r="C3304" s="98" t="s">
        <v>13</v>
      </c>
      <c r="D3304" s="99">
        <v>20.48</v>
      </c>
      <c r="E3304" s="99">
        <v>19.54</v>
      </c>
      <c r="F3304" s="99">
        <v>40.020000000000003</v>
      </c>
      <c r="G3304" s="91"/>
    </row>
    <row r="3305" spans="1:7" x14ac:dyDescent="0.25">
      <c r="A3305" s="96" t="s">
        <v>6633</v>
      </c>
      <c r="B3305" s="97" t="s">
        <v>6634</v>
      </c>
      <c r="C3305" s="98" t="s">
        <v>13</v>
      </c>
      <c r="D3305" s="99">
        <v>30.54</v>
      </c>
      <c r="E3305" s="99">
        <v>22.33</v>
      </c>
      <c r="F3305" s="99">
        <v>52.87</v>
      </c>
      <c r="G3305" s="91"/>
    </row>
    <row r="3306" spans="1:7" x14ac:dyDescent="0.25">
      <c r="A3306" s="96" t="s">
        <v>6635</v>
      </c>
      <c r="B3306" s="97" t="s">
        <v>6636</v>
      </c>
      <c r="C3306" s="98" t="s">
        <v>13</v>
      </c>
      <c r="D3306" s="99">
        <v>13.06</v>
      </c>
      <c r="E3306" s="99">
        <v>12.84</v>
      </c>
      <c r="F3306" s="99">
        <v>25.9</v>
      </c>
      <c r="G3306" s="91"/>
    </row>
    <row r="3307" spans="1:7" x14ac:dyDescent="0.25">
      <c r="A3307" s="96" t="s">
        <v>6637</v>
      </c>
      <c r="B3307" s="97" t="s">
        <v>6638</v>
      </c>
      <c r="C3307" s="98" t="s">
        <v>13</v>
      </c>
      <c r="D3307" s="99">
        <v>18.34</v>
      </c>
      <c r="E3307" s="99">
        <v>12.84</v>
      </c>
      <c r="F3307" s="99">
        <v>31.18</v>
      </c>
      <c r="G3307" s="91"/>
    </row>
    <row r="3308" spans="1:7" x14ac:dyDescent="0.25">
      <c r="A3308" s="96" t="s">
        <v>6639</v>
      </c>
      <c r="B3308" s="97" t="s">
        <v>6640</v>
      </c>
      <c r="C3308" s="98" t="s">
        <v>13</v>
      </c>
      <c r="D3308" s="99">
        <v>24.97</v>
      </c>
      <c r="E3308" s="99">
        <v>19.54</v>
      </c>
      <c r="F3308" s="99">
        <v>44.51</v>
      </c>
      <c r="G3308" s="91"/>
    </row>
    <row r="3309" spans="1:7" x14ac:dyDescent="0.25">
      <c r="A3309" s="96" t="s">
        <v>6641</v>
      </c>
      <c r="B3309" s="97" t="s">
        <v>6642</v>
      </c>
      <c r="C3309" s="98" t="s">
        <v>13</v>
      </c>
      <c r="D3309" s="99">
        <v>41.82</v>
      </c>
      <c r="E3309" s="99">
        <v>22.33</v>
      </c>
      <c r="F3309" s="99">
        <v>64.150000000000006</v>
      </c>
      <c r="G3309" s="91"/>
    </row>
    <row r="3310" spans="1:7" x14ac:dyDescent="0.25">
      <c r="A3310" s="96" t="s">
        <v>6643</v>
      </c>
      <c r="B3310" s="97" t="s">
        <v>6644</v>
      </c>
      <c r="C3310" s="98" t="s">
        <v>13</v>
      </c>
      <c r="D3310" s="99">
        <v>16.54</v>
      </c>
      <c r="E3310" s="99">
        <v>12.84</v>
      </c>
      <c r="F3310" s="99">
        <v>29.38</v>
      </c>
      <c r="G3310" s="91"/>
    </row>
    <row r="3311" spans="1:7" x14ac:dyDescent="0.25">
      <c r="A3311" s="96" t="s">
        <v>6645</v>
      </c>
      <c r="B3311" s="97" t="s">
        <v>6646</v>
      </c>
      <c r="C3311" s="98" t="s">
        <v>13</v>
      </c>
      <c r="D3311" s="99">
        <v>20.61</v>
      </c>
      <c r="E3311" s="99">
        <v>12.84</v>
      </c>
      <c r="F3311" s="99">
        <v>33.450000000000003</v>
      </c>
      <c r="G3311" s="91"/>
    </row>
    <row r="3312" spans="1:7" x14ac:dyDescent="0.25">
      <c r="A3312" s="96" t="s">
        <v>6647</v>
      </c>
      <c r="B3312" s="97" t="s">
        <v>6648</v>
      </c>
      <c r="C3312" s="98" t="s">
        <v>13</v>
      </c>
      <c r="D3312" s="99">
        <v>24.2</v>
      </c>
      <c r="E3312" s="99">
        <v>19.54</v>
      </c>
      <c r="F3312" s="99">
        <v>43.74</v>
      </c>
      <c r="G3312" s="91"/>
    </row>
    <row r="3313" spans="1:7" x14ac:dyDescent="0.25">
      <c r="A3313" s="96" t="s">
        <v>6649</v>
      </c>
      <c r="B3313" s="97" t="s">
        <v>6650</v>
      </c>
      <c r="C3313" s="98" t="s">
        <v>13</v>
      </c>
      <c r="D3313" s="99">
        <v>38.950000000000003</v>
      </c>
      <c r="E3313" s="99">
        <v>22.33</v>
      </c>
      <c r="F3313" s="99">
        <v>61.28</v>
      </c>
      <c r="G3313" s="91"/>
    </row>
    <row r="3314" spans="1:7" x14ac:dyDescent="0.25">
      <c r="A3314" s="96" t="s">
        <v>6651</v>
      </c>
      <c r="B3314" s="97" t="s">
        <v>6652</v>
      </c>
      <c r="C3314" s="98" t="s">
        <v>13</v>
      </c>
      <c r="D3314" s="99">
        <v>12.65</v>
      </c>
      <c r="E3314" s="99">
        <v>12.84</v>
      </c>
      <c r="F3314" s="99">
        <v>25.49</v>
      </c>
      <c r="G3314" s="91"/>
    </row>
    <row r="3315" spans="1:7" x14ac:dyDescent="0.25">
      <c r="A3315" s="96" t="s">
        <v>6653</v>
      </c>
      <c r="B3315" s="97" t="s">
        <v>6654</v>
      </c>
      <c r="C3315" s="98" t="s">
        <v>13</v>
      </c>
      <c r="D3315" s="99">
        <v>18.72</v>
      </c>
      <c r="E3315" s="99">
        <v>19.54</v>
      </c>
      <c r="F3315" s="99">
        <v>38.26</v>
      </c>
      <c r="G3315" s="91"/>
    </row>
    <row r="3316" spans="1:7" x14ac:dyDescent="0.25">
      <c r="A3316" s="96" t="s">
        <v>6655</v>
      </c>
      <c r="B3316" s="97" t="s">
        <v>6656</v>
      </c>
      <c r="C3316" s="98" t="s">
        <v>13</v>
      </c>
      <c r="D3316" s="99">
        <v>31.91</v>
      </c>
      <c r="E3316" s="99">
        <v>22.33</v>
      </c>
      <c r="F3316" s="99">
        <v>54.24</v>
      </c>
      <c r="G3316" s="91"/>
    </row>
    <row r="3317" spans="1:7" x14ac:dyDescent="0.25">
      <c r="A3317" s="96" t="s">
        <v>6657</v>
      </c>
      <c r="B3317" s="97" t="s">
        <v>6658</v>
      </c>
      <c r="C3317" s="98" t="s">
        <v>13</v>
      </c>
      <c r="D3317" s="99">
        <v>40.22</v>
      </c>
      <c r="E3317" s="99">
        <v>12.84</v>
      </c>
      <c r="F3317" s="99">
        <v>53.06</v>
      </c>
      <c r="G3317" s="91"/>
    </row>
    <row r="3318" spans="1:7" x14ac:dyDescent="0.25">
      <c r="A3318" s="96" t="s">
        <v>6659</v>
      </c>
      <c r="B3318" s="97" t="s">
        <v>6660</v>
      </c>
      <c r="C3318" s="98" t="s">
        <v>13</v>
      </c>
      <c r="D3318" s="99">
        <v>50.93</v>
      </c>
      <c r="E3318" s="99">
        <v>19.54</v>
      </c>
      <c r="F3318" s="99">
        <v>70.47</v>
      </c>
      <c r="G3318" s="91"/>
    </row>
    <row r="3319" spans="1:7" x14ac:dyDescent="0.25">
      <c r="A3319" s="96" t="s">
        <v>6661</v>
      </c>
      <c r="B3319" s="97" t="s">
        <v>6662</v>
      </c>
      <c r="C3319" s="98" t="s">
        <v>13</v>
      </c>
      <c r="D3319" s="99">
        <v>90.31</v>
      </c>
      <c r="E3319" s="99">
        <v>22.33</v>
      </c>
      <c r="F3319" s="99">
        <v>112.64</v>
      </c>
      <c r="G3319" s="91"/>
    </row>
    <row r="3320" spans="1:7" x14ac:dyDescent="0.25">
      <c r="A3320" s="96" t="s">
        <v>6663</v>
      </c>
      <c r="B3320" s="97" t="s">
        <v>6664</v>
      </c>
      <c r="C3320" s="98" t="s">
        <v>13</v>
      </c>
      <c r="D3320" s="99">
        <v>73.66</v>
      </c>
      <c r="E3320" s="99">
        <v>22.33</v>
      </c>
      <c r="F3320" s="99">
        <v>95.99</v>
      </c>
      <c r="G3320" s="91"/>
    </row>
    <row r="3321" spans="1:7" x14ac:dyDescent="0.25">
      <c r="A3321" s="96" t="s">
        <v>6665</v>
      </c>
      <c r="B3321" s="97" t="s">
        <v>6666</v>
      </c>
      <c r="C3321" s="98" t="s">
        <v>13</v>
      </c>
      <c r="D3321" s="99">
        <v>219.26</v>
      </c>
      <c r="E3321" s="99">
        <v>19.54</v>
      </c>
      <c r="F3321" s="99">
        <v>238.8</v>
      </c>
      <c r="G3321" s="91"/>
    </row>
    <row r="3322" spans="1:7" x14ac:dyDescent="0.25">
      <c r="A3322" s="96" t="s">
        <v>6667</v>
      </c>
      <c r="B3322" s="97" t="s">
        <v>6668</v>
      </c>
      <c r="C3322" s="98" t="s">
        <v>13</v>
      </c>
      <c r="D3322" s="99">
        <v>36.53</v>
      </c>
      <c r="E3322" s="99">
        <v>12.84</v>
      </c>
      <c r="F3322" s="99">
        <v>49.37</v>
      </c>
      <c r="G3322" s="91"/>
    </row>
    <row r="3323" spans="1:7" x14ac:dyDescent="0.25">
      <c r="A3323" s="96" t="s">
        <v>6669</v>
      </c>
      <c r="B3323" s="97" t="s">
        <v>6670</v>
      </c>
      <c r="C3323" s="98" t="s">
        <v>13</v>
      </c>
      <c r="D3323" s="99">
        <v>43.58</v>
      </c>
      <c r="E3323" s="99">
        <v>19.54</v>
      </c>
      <c r="F3323" s="99">
        <v>63.12</v>
      </c>
      <c r="G3323" s="91"/>
    </row>
    <row r="3324" spans="1:7" x14ac:dyDescent="0.25">
      <c r="A3324" s="96" t="s">
        <v>6671</v>
      </c>
      <c r="B3324" s="97" t="s">
        <v>6672</v>
      </c>
      <c r="C3324" s="98" t="s">
        <v>13</v>
      </c>
      <c r="D3324" s="99">
        <v>80.75</v>
      </c>
      <c r="E3324" s="99">
        <v>22.33</v>
      </c>
      <c r="F3324" s="99">
        <v>103.08</v>
      </c>
      <c r="G3324" s="91"/>
    </row>
    <row r="3325" spans="1:7" x14ac:dyDescent="0.25">
      <c r="A3325" s="96" t="s">
        <v>6673</v>
      </c>
      <c r="B3325" s="97" t="s">
        <v>6674</v>
      </c>
      <c r="C3325" s="98" t="s">
        <v>13</v>
      </c>
      <c r="D3325" s="99">
        <v>36.64</v>
      </c>
      <c r="E3325" s="99">
        <v>19.54</v>
      </c>
      <c r="F3325" s="99">
        <v>56.18</v>
      </c>
      <c r="G3325" s="91"/>
    </row>
    <row r="3326" spans="1:7" x14ac:dyDescent="0.25">
      <c r="A3326" s="96" t="s">
        <v>6675</v>
      </c>
      <c r="B3326" s="97" t="s">
        <v>6676</v>
      </c>
      <c r="C3326" s="98" t="s">
        <v>13</v>
      </c>
      <c r="D3326" s="99">
        <v>67</v>
      </c>
      <c r="E3326" s="99">
        <v>22.33</v>
      </c>
      <c r="F3326" s="99">
        <v>89.33</v>
      </c>
      <c r="G3326" s="91"/>
    </row>
    <row r="3327" spans="1:7" x14ac:dyDescent="0.25">
      <c r="A3327" s="96" t="s">
        <v>6677</v>
      </c>
      <c r="B3327" s="97" t="s">
        <v>6678</v>
      </c>
      <c r="C3327" s="98" t="s">
        <v>13</v>
      </c>
      <c r="D3327" s="99">
        <v>52.63</v>
      </c>
      <c r="E3327" s="99">
        <v>22.33</v>
      </c>
      <c r="F3327" s="99">
        <v>74.959999999999994</v>
      </c>
      <c r="G3327" s="91"/>
    </row>
    <row r="3328" spans="1:7" x14ac:dyDescent="0.25">
      <c r="A3328" s="96" t="s">
        <v>6679</v>
      </c>
      <c r="B3328" s="97" t="s">
        <v>6680</v>
      </c>
      <c r="C3328" s="98" t="s">
        <v>13</v>
      </c>
      <c r="D3328" s="99">
        <v>68.77</v>
      </c>
      <c r="E3328" s="99">
        <v>22.33</v>
      </c>
      <c r="F3328" s="99">
        <v>91.1</v>
      </c>
      <c r="G3328" s="91"/>
    </row>
    <row r="3329" spans="1:7" x14ac:dyDescent="0.25">
      <c r="A3329" s="96" t="s">
        <v>6681</v>
      </c>
      <c r="B3329" s="97" t="s">
        <v>6682</v>
      </c>
      <c r="C3329" s="98" t="s">
        <v>13</v>
      </c>
      <c r="D3329" s="99">
        <v>120.51</v>
      </c>
      <c r="E3329" s="99">
        <v>19.54</v>
      </c>
      <c r="F3329" s="99">
        <v>140.05000000000001</v>
      </c>
      <c r="G3329" s="91"/>
    </row>
    <row r="3330" spans="1:7" x14ac:dyDescent="0.25">
      <c r="A3330" s="96" t="s">
        <v>6683</v>
      </c>
      <c r="B3330" s="97" t="s">
        <v>6684</v>
      </c>
      <c r="C3330" s="98" t="s">
        <v>13</v>
      </c>
      <c r="D3330" s="99">
        <v>82.47</v>
      </c>
      <c r="E3330" s="99">
        <v>22.33</v>
      </c>
      <c r="F3330" s="99">
        <v>104.8</v>
      </c>
      <c r="G3330" s="91"/>
    </row>
    <row r="3331" spans="1:7" x14ac:dyDescent="0.25">
      <c r="A3331" s="96" t="s">
        <v>6685</v>
      </c>
      <c r="B3331" s="97" t="s">
        <v>6686</v>
      </c>
      <c r="C3331" s="98" t="s">
        <v>13</v>
      </c>
      <c r="D3331" s="99">
        <v>75.22</v>
      </c>
      <c r="E3331" s="99">
        <v>12.84</v>
      </c>
      <c r="F3331" s="99">
        <v>88.06</v>
      </c>
      <c r="G3331" s="91"/>
    </row>
    <row r="3332" spans="1:7" x14ac:dyDescent="0.25">
      <c r="A3332" s="96" t="s">
        <v>6687</v>
      </c>
      <c r="B3332" s="97" t="s">
        <v>6688</v>
      </c>
      <c r="C3332" s="98" t="s">
        <v>13</v>
      </c>
      <c r="D3332" s="99">
        <v>12.57</v>
      </c>
      <c r="E3332" s="99">
        <v>12.84</v>
      </c>
      <c r="F3332" s="99">
        <v>25.41</v>
      </c>
      <c r="G3332" s="91"/>
    </row>
    <row r="3333" spans="1:7" x14ac:dyDescent="0.25">
      <c r="A3333" s="96" t="s">
        <v>6689</v>
      </c>
      <c r="B3333" s="97" t="s">
        <v>6690</v>
      </c>
      <c r="C3333" s="98" t="s">
        <v>13</v>
      </c>
      <c r="D3333" s="99">
        <v>31.32</v>
      </c>
      <c r="E3333" s="99">
        <v>12.84</v>
      </c>
      <c r="F3333" s="99">
        <v>44.16</v>
      </c>
      <c r="G3333" s="91"/>
    </row>
    <row r="3334" spans="1:7" x14ac:dyDescent="0.25">
      <c r="A3334" s="96" t="s">
        <v>6691</v>
      </c>
      <c r="B3334" s="97" t="s">
        <v>6692</v>
      </c>
      <c r="C3334" s="98" t="s">
        <v>13</v>
      </c>
      <c r="D3334" s="99">
        <v>46.83</v>
      </c>
      <c r="E3334" s="99">
        <v>19.54</v>
      </c>
      <c r="F3334" s="99">
        <v>66.37</v>
      </c>
      <c r="G3334" s="91"/>
    </row>
    <row r="3335" spans="1:7" x14ac:dyDescent="0.25">
      <c r="A3335" s="96" t="s">
        <v>6693</v>
      </c>
      <c r="B3335" s="97" t="s">
        <v>6694</v>
      </c>
      <c r="C3335" s="98" t="s">
        <v>326</v>
      </c>
      <c r="D3335" s="99">
        <v>74.73</v>
      </c>
      <c r="E3335" s="99">
        <v>5.58</v>
      </c>
      <c r="F3335" s="99">
        <v>80.31</v>
      </c>
      <c r="G3335" s="91"/>
    </row>
    <row r="3336" spans="1:7" x14ac:dyDescent="0.25">
      <c r="A3336" s="96" t="s">
        <v>6695</v>
      </c>
      <c r="B3336" s="97" t="s">
        <v>6696</v>
      </c>
      <c r="C3336" s="98"/>
      <c r="D3336" s="99"/>
      <c r="E3336" s="99"/>
      <c r="F3336" s="99"/>
      <c r="G3336" s="91"/>
    </row>
    <row r="3337" spans="1:7" x14ac:dyDescent="0.25">
      <c r="A3337" s="96" t="s">
        <v>6697</v>
      </c>
      <c r="B3337" s="97" t="s">
        <v>6698</v>
      </c>
      <c r="C3337" s="98"/>
      <c r="D3337" s="99"/>
      <c r="E3337" s="99"/>
      <c r="F3337" s="99"/>
      <c r="G3337" s="91"/>
    </row>
    <row r="3338" spans="1:7" x14ac:dyDescent="0.25">
      <c r="A3338" s="96" t="s">
        <v>6699</v>
      </c>
      <c r="B3338" s="97" t="s">
        <v>6700</v>
      </c>
      <c r="C3338" s="98" t="s">
        <v>13</v>
      </c>
      <c r="D3338" s="99">
        <v>44.27</v>
      </c>
      <c r="E3338" s="99">
        <v>25.12</v>
      </c>
      <c r="F3338" s="99">
        <v>69.39</v>
      </c>
      <c r="G3338" s="91"/>
    </row>
    <row r="3339" spans="1:7" x14ac:dyDescent="0.25">
      <c r="A3339" s="96" t="s">
        <v>6701</v>
      </c>
      <c r="B3339" s="97" t="s">
        <v>6702</v>
      </c>
      <c r="C3339" s="98" t="s">
        <v>13</v>
      </c>
      <c r="D3339" s="99">
        <v>59.25</v>
      </c>
      <c r="E3339" s="99">
        <v>33.5</v>
      </c>
      <c r="F3339" s="99">
        <v>92.75</v>
      </c>
      <c r="G3339" s="91"/>
    </row>
    <row r="3340" spans="1:7" x14ac:dyDescent="0.25">
      <c r="A3340" s="96" t="s">
        <v>6703</v>
      </c>
      <c r="B3340" s="97" t="s">
        <v>6704</v>
      </c>
      <c r="C3340" s="98" t="s">
        <v>13</v>
      </c>
      <c r="D3340" s="99">
        <v>71.180000000000007</v>
      </c>
      <c r="E3340" s="99">
        <v>41.87</v>
      </c>
      <c r="F3340" s="99">
        <v>113.05</v>
      </c>
      <c r="G3340" s="91"/>
    </row>
    <row r="3341" spans="1:7" x14ac:dyDescent="0.25">
      <c r="A3341" s="96" t="s">
        <v>6705</v>
      </c>
      <c r="B3341" s="97" t="s">
        <v>6706</v>
      </c>
      <c r="C3341" s="98" t="s">
        <v>13</v>
      </c>
      <c r="D3341" s="99">
        <v>95.15</v>
      </c>
      <c r="E3341" s="99">
        <v>50.25</v>
      </c>
      <c r="F3341" s="99">
        <v>145.4</v>
      </c>
      <c r="G3341" s="91"/>
    </row>
    <row r="3342" spans="1:7" x14ac:dyDescent="0.25">
      <c r="A3342" s="96" t="s">
        <v>6707</v>
      </c>
      <c r="B3342" s="97" t="s">
        <v>6708</v>
      </c>
      <c r="C3342" s="98" t="s">
        <v>13</v>
      </c>
      <c r="D3342" s="99">
        <v>115.77</v>
      </c>
      <c r="E3342" s="99">
        <v>55.83</v>
      </c>
      <c r="F3342" s="99">
        <v>171.6</v>
      </c>
      <c r="G3342" s="91"/>
    </row>
    <row r="3343" spans="1:7" x14ac:dyDescent="0.25">
      <c r="A3343" s="96" t="s">
        <v>6709</v>
      </c>
      <c r="B3343" s="97" t="s">
        <v>6710</v>
      </c>
      <c r="C3343" s="98" t="s">
        <v>13</v>
      </c>
      <c r="D3343" s="99">
        <v>187.02</v>
      </c>
      <c r="E3343" s="99">
        <v>69.790000000000006</v>
      </c>
      <c r="F3343" s="99">
        <v>256.81</v>
      </c>
      <c r="G3343" s="91"/>
    </row>
    <row r="3344" spans="1:7" x14ac:dyDescent="0.25">
      <c r="A3344" s="96" t="s">
        <v>6711</v>
      </c>
      <c r="B3344" s="97" t="s">
        <v>6712</v>
      </c>
      <c r="C3344" s="98" t="s">
        <v>13</v>
      </c>
      <c r="D3344" s="99">
        <v>407.52</v>
      </c>
      <c r="E3344" s="99">
        <v>83.75</v>
      </c>
      <c r="F3344" s="99">
        <v>491.27</v>
      </c>
      <c r="G3344" s="91"/>
    </row>
    <row r="3345" spans="1:7" x14ac:dyDescent="0.25">
      <c r="A3345" s="96" t="s">
        <v>6713</v>
      </c>
      <c r="B3345" s="97" t="s">
        <v>6714</v>
      </c>
      <c r="C3345" s="98" t="s">
        <v>13</v>
      </c>
      <c r="D3345" s="99">
        <v>673.27</v>
      </c>
      <c r="E3345" s="99">
        <v>111.66</v>
      </c>
      <c r="F3345" s="99">
        <v>784.93</v>
      </c>
      <c r="G3345" s="91"/>
    </row>
    <row r="3346" spans="1:7" x14ac:dyDescent="0.25">
      <c r="A3346" s="96" t="s">
        <v>6715</v>
      </c>
      <c r="B3346" s="97" t="s">
        <v>6716</v>
      </c>
      <c r="C3346" s="98" t="s">
        <v>13</v>
      </c>
      <c r="D3346" s="99">
        <v>1161.9100000000001</v>
      </c>
      <c r="E3346" s="99">
        <v>167.49</v>
      </c>
      <c r="F3346" s="99">
        <v>1329.4</v>
      </c>
      <c r="G3346" s="91"/>
    </row>
    <row r="3347" spans="1:7" x14ac:dyDescent="0.25">
      <c r="A3347" s="96" t="s">
        <v>6717</v>
      </c>
      <c r="B3347" s="97" t="s">
        <v>6718</v>
      </c>
      <c r="C3347" s="98" t="s">
        <v>13</v>
      </c>
      <c r="D3347" s="99">
        <v>70.099999999999994</v>
      </c>
      <c r="E3347" s="99">
        <v>33.5</v>
      </c>
      <c r="F3347" s="99">
        <v>103.6</v>
      </c>
      <c r="G3347" s="91"/>
    </row>
    <row r="3348" spans="1:7" x14ac:dyDescent="0.25">
      <c r="A3348" s="96" t="s">
        <v>6719</v>
      </c>
      <c r="B3348" s="97" t="s">
        <v>6720</v>
      </c>
      <c r="C3348" s="98" t="s">
        <v>13</v>
      </c>
      <c r="D3348" s="99">
        <v>35.33</v>
      </c>
      <c r="E3348" s="99">
        <v>25.12</v>
      </c>
      <c r="F3348" s="99">
        <v>60.45</v>
      </c>
      <c r="G3348" s="91"/>
    </row>
    <row r="3349" spans="1:7" x14ac:dyDescent="0.25">
      <c r="A3349" s="96" t="s">
        <v>6721</v>
      </c>
      <c r="B3349" s="97" t="s">
        <v>6722</v>
      </c>
      <c r="C3349" s="98" t="s">
        <v>13</v>
      </c>
      <c r="D3349" s="99">
        <v>81.61</v>
      </c>
      <c r="E3349" s="99">
        <v>25.12</v>
      </c>
      <c r="F3349" s="99">
        <v>106.73</v>
      </c>
      <c r="G3349" s="91"/>
    </row>
    <row r="3350" spans="1:7" x14ac:dyDescent="0.25">
      <c r="A3350" s="96" t="s">
        <v>6723</v>
      </c>
      <c r="B3350" s="97" t="s">
        <v>6724</v>
      </c>
      <c r="C3350" s="98" t="s">
        <v>13</v>
      </c>
      <c r="D3350" s="99">
        <v>72.5</v>
      </c>
      <c r="E3350" s="99">
        <v>25.12</v>
      </c>
      <c r="F3350" s="99">
        <v>97.62</v>
      </c>
      <c r="G3350" s="91"/>
    </row>
    <row r="3351" spans="1:7" x14ac:dyDescent="0.25">
      <c r="A3351" s="96" t="s">
        <v>6725</v>
      </c>
      <c r="B3351" s="97" t="s">
        <v>6726</v>
      </c>
      <c r="C3351" s="98" t="s">
        <v>13</v>
      </c>
      <c r="D3351" s="99">
        <v>100.75</v>
      </c>
      <c r="E3351" s="99">
        <v>27.92</v>
      </c>
      <c r="F3351" s="99">
        <v>128.66999999999999</v>
      </c>
      <c r="G3351" s="91"/>
    </row>
    <row r="3352" spans="1:7" x14ac:dyDescent="0.25">
      <c r="A3352" s="96" t="s">
        <v>6727</v>
      </c>
      <c r="B3352" s="97" t="s">
        <v>6728</v>
      </c>
      <c r="C3352" s="98" t="s">
        <v>13</v>
      </c>
      <c r="D3352" s="99">
        <v>253.38</v>
      </c>
      <c r="E3352" s="99">
        <v>25.12</v>
      </c>
      <c r="F3352" s="99">
        <v>278.5</v>
      </c>
      <c r="G3352" s="91"/>
    </row>
    <row r="3353" spans="1:7" x14ac:dyDescent="0.25">
      <c r="A3353" s="96" t="s">
        <v>6729</v>
      </c>
      <c r="B3353" s="97" t="s">
        <v>6730</v>
      </c>
      <c r="C3353" s="98" t="s">
        <v>13</v>
      </c>
      <c r="D3353" s="99">
        <v>1248.98</v>
      </c>
      <c r="E3353" s="99">
        <v>55.83</v>
      </c>
      <c r="F3353" s="99">
        <v>1304.81</v>
      </c>
      <c r="G3353" s="91"/>
    </row>
    <row r="3354" spans="1:7" x14ac:dyDescent="0.25">
      <c r="A3354" s="96" t="s">
        <v>6731</v>
      </c>
      <c r="B3354" s="97" t="s">
        <v>6732</v>
      </c>
      <c r="C3354" s="98"/>
      <c r="D3354" s="99"/>
      <c r="E3354" s="99"/>
      <c r="F3354" s="99"/>
      <c r="G3354" s="91"/>
    </row>
    <row r="3355" spans="1:7" x14ac:dyDescent="0.25">
      <c r="A3355" s="96" t="s">
        <v>6733</v>
      </c>
      <c r="B3355" s="97" t="s">
        <v>6734</v>
      </c>
      <c r="C3355" s="98" t="s">
        <v>13</v>
      </c>
      <c r="D3355" s="99">
        <v>59.03</v>
      </c>
      <c r="E3355" s="99">
        <v>25.12</v>
      </c>
      <c r="F3355" s="99">
        <v>84.15</v>
      </c>
      <c r="G3355" s="91"/>
    </row>
    <row r="3356" spans="1:7" x14ac:dyDescent="0.25">
      <c r="A3356" s="96" t="s">
        <v>6735</v>
      </c>
      <c r="B3356" s="97" t="s">
        <v>6736</v>
      </c>
      <c r="C3356" s="98" t="s">
        <v>13</v>
      </c>
      <c r="D3356" s="99">
        <v>44.44</v>
      </c>
      <c r="E3356" s="99">
        <v>25.12</v>
      </c>
      <c r="F3356" s="99">
        <v>69.56</v>
      </c>
      <c r="G3356" s="91"/>
    </row>
    <row r="3357" spans="1:7" x14ac:dyDescent="0.25">
      <c r="A3357" s="96" t="s">
        <v>6737</v>
      </c>
      <c r="B3357" s="97" t="s">
        <v>6738</v>
      </c>
      <c r="C3357" s="98" t="s">
        <v>13</v>
      </c>
      <c r="D3357" s="99">
        <v>89.54</v>
      </c>
      <c r="E3357" s="99">
        <v>25.12</v>
      </c>
      <c r="F3357" s="99">
        <v>114.66</v>
      </c>
      <c r="G3357" s="91"/>
    </row>
    <row r="3358" spans="1:7" x14ac:dyDescent="0.25">
      <c r="A3358" s="96" t="s">
        <v>6739</v>
      </c>
      <c r="B3358" s="97" t="s">
        <v>6740</v>
      </c>
      <c r="C3358" s="98" t="s">
        <v>13</v>
      </c>
      <c r="D3358" s="99">
        <v>143.11000000000001</v>
      </c>
      <c r="E3358" s="99">
        <v>25.12</v>
      </c>
      <c r="F3358" s="99">
        <v>168.23</v>
      </c>
      <c r="G3358" s="91"/>
    </row>
    <row r="3359" spans="1:7" x14ac:dyDescent="0.25">
      <c r="A3359" s="96" t="s">
        <v>6741</v>
      </c>
      <c r="B3359" s="97" t="s">
        <v>6742</v>
      </c>
      <c r="C3359" s="98" t="s">
        <v>13</v>
      </c>
      <c r="D3359" s="99">
        <v>179.32</v>
      </c>
      <c r="E3359" s="99">
        <v>25.12</v>
      </c>
      <c r="F3359" s="99">
        <v>204.44</v>
      </c>
      <c r="G3359" s="91"/>
    </row>
    <row r="3360" spans="1:7" x14ac:dyDescent="0.25">
      <c r="A3360" s="96" t="s">
        <v>6743</v>
      </c>
      <c r="B3360" s="97" t="s">
        <v>6744</v>
      </c>
      <c r="C3360" s="98" t="s">
        <v>13</v>
      </c>
      <c r="D3360" s="99">
        <v>58.26</v>
      </c>
      <c r="E3360" s="99">
        <v>25.12</v>
      </c>
      <c r="F3360" s="99">
        <v>83.38</v>
      </c>
      <c r="G3360" s="91"/>
    </row>
    <row r="3361" spans="1:7" x14ac:dyDescent="0.25">
      <c r="A3361" s="96" t="s">
        <v>6745</v>
      </c>
      <c r="B3361" s="97" t="s">
        <v>6746</v>
      </c>
      <c r="C3361" s="98" t="s">
        <v>13</v>
      </c>
      <c r="D3361" s="99">
        <v>49.35</v>
      </c>
      <c r="E3361" s="99">
        <v>25.12</v>
      </c>
      <c r="F3361" s="99">
        <v>74.47</v>
      </c>
      <c r="G3361" s="91"/>
    </row>
    <row r="3362" spans="1:7" x14ac:dyDescent="0.25">
      <c r="A3362" s="96" t="s">
        <v>6747</v>
      </c>
      <c r="B3362" s="97" t="s">
        <v>6748</v>
      </c>
      <c r="C3362" s="98" t="s">
        <v>13</v>
      </c>
      <c r="D3362" s="99">
        <v>92.51</v>
      </c>
      <c r="E3362" s="99">
        <v>25.12</v>
      </c>
      <c r="F3362" s="99">
        <v>117.63</v>
      </c>
      <c r="G3362" s="91"/>
    </row>
    <row r="3363" spans="1:7" x14ac:dyDescent="0.25">
      <c r="A3363" s="96" t="s">
        <v>6749</v>
      </c>
      <c r="B3363" s="97" t="s">
        <v>6750</v>
      </c>
      <c r="C3363" s="98" t="s">
        <v>13</v>
      </c>
      <c r="D3363" s="99">
        <v>99.8</v>
      </c>
      <c r="E3363" s="99">
        <v>25.12</v>
      </c>
      <c r="F3363" s="99">
        <v>124.92</v>
      </c>
      <c r="G3363" s="91"/>
    </row>
    <row r="3364" spans="1:7" x14ac:dyDescent="0.25">
      <c r="A3364" s="96" t="s">
        <v>6751</v>
      </c>
      <c r="B3364" s="97" t="s">
        <v>6752</v>
      </c>
      <c r="C3364" s="98"/>
      <c r="D3364" s="99"/>
      <c r="E3364" s="99"/>
      <c r="F3364" s="99"/>
      <c r="G3364" s="91"/>
    </row>
    <row r="3365" spans="1:7" x14ac:dyDescent="0.25">
      <c r="A3365" s="96" t="s">
        <v>6753</v>
      </c>
      <c r="B3365" s="97" t="s">
        <v>6754</v>
      </c>
      <c r="C3365" s="98" t="s">
        <v>13</v>
      </c>
      <c r="D3365" s="99">
        <v>357.53</v>
      </c>
      <c r="E3365" s="99">
        <v>83.75</v>
      </c>
      <c r="F3365" s="99">
        <v>441.28</v>
      </c>
      <c r="G3365" s="91"/>
    </row>
    <row r="3366" spans="1:7" x14ac:dyDescent="0.25">
      <c r="A3366" s="96" t="s">
        <v>6755</v>
      </c>
      <c r="B3366" s="97" t="s">
        <v>6756</v>
      </c>
      <c r="C3366" s="98" t="s">
        <v>13</v>
      </c>
      <c r="D3366" s="99">
        <v>255.69</v>
      </c>
      <c r="E3366" s="99">
        <v>83.75</v>
      </c>
      <c r="F3366" s="99">
        <v>339.44</v>
      </c>
      <c r="G3366" s="91"/>
    </row>
    <row r="3367" spans="1:7" x14ac:dyDescent="0.25">
      <c r="A3367" s="96" t="s">
        <v>6757</v>
      </c>
      <c r="B3367" s="97" t="s">
        <v>6758</v>
      </c>
      <c r="C3367" s="98" t="s">
        <v>13</v>
      </c>
      <c r="D3367" s="99">
        <v>335.65</v>
      </c>
      <c r="E3367" s="99">
        <v>83.75</v>
      </c>
      <c r="F3367" s="99">
        <v>419.4</v>
      </c>
      <c r="G3367" s="91"/>
    </row>
    <row r="3368" spans="1:7" x14ac:dyDescent="0.25">
      <c r="A3368" s="96" t="s">
        <v>6759</v>
      </c>
      <c r="B3368" s="97" t="s">
        <v>6760</v>
      </c>
      <c r="C3368" s="98" t="s">
        <v>13</v>
      </c>
      <c r="D3368" s="99">
        <v>481.19</v>
      </c>
      <c r="E3368" s="99">
        <v>83.75</v>
      </c>
      <c r="F3368" s="99">
        <v>564.94000000000005</v>
      </c>
      <c r="G3368" s="91"/>
    </row>
    <row r="3369" spans="1:7" x14ac:dyDescent="0.25">
      <c r="A3369" s="96" t="s">
        <v>6761</v>
      </c>
      <c r="B3369" s="97" t="s">
        <v>6762</v>
      </c>
      <c r="C3369" s="98" t="s">
        <v>13</v>
      </c>
      <c r="D3369" s="99">
        <v>1888.72</v>
      </c>
      <c r="E3369" s="99">
        <v>83.75</v>
      </c>
      <c r="F3369" s="99">
        <v>1972.47</v>
      </c>
      <c r="G3369" s="91"/>
    </row>
    <row r="3370" spans="1:7" x14ac:dyDescent="0.25">
      <c r="A3370" s="96" t="s">
        <v>6763</v>
      </c>
      <c r="B3370" s="97" t="s">
        <v>6764</v>
      </c>
      <c r="C3370" s="98" t="s">
        <v>13</v>
      </c>
      <c r="D3370" s="99">
        <v>574.78</v>
      </c>
      <c r="E3370" s="99">
        <v>33.5</v>
      </c>
      <c r="F3370" s="99">
        <v>608.28</v>
      </c>
      <c r="G3370" s="91"/>
    </row>
    <row r="3371" spans="1:7" x14ac:dyDescent="0.25">
      <c r="A3371" s="96" t="s">
        <v>6765</v>
      </c>
      <c r="B3371" s="97" t="s">
        <v>6766</v>
      </c>
      <c r="C3371" s="98" t="s">
        <v>13</v>
      </c>
      <c r="D3371" s="99">
        <v>487.84</v>
      </c>
      <c r="E3371" s="99">
        <v>33.5</v>
      </c>
      <c r="F3371" s="99">
        <v>521.34</v>
      </c>
      <c r="G3371" s="91"/>
    </row>
    <row r="3372" spans="1:7" x14ac:dyDescent="0.25">
      <c r="A3372" s="96" t="s">
        <v>6767</v>
      </c>
      <c r="B3372" s="97" t="s">
        <v>6768</v>
      </c>
      <c r="C3372" s="98" t="s">
        <v>13</v>
      </c>
      <c r="D3372" s="99">
        <v>1125.97</v>
      </c>
      <c r="E3372" s="99">
        <v>83.75</v>
      </c>
      <c r="F3372" s="99">
        <v>1209.72</v>
      </c>
      <c r="G3372" s="91"/>
    </row>
    <row r="3373" spans="1:7" x14ac:dyDescent="0.25">
      <c r="A3373" s="96" t="s">
        <v>6769</v>
      </c>
      <c r="B3373" s="97" t="s">
        <v>6770</v>
      </c>
      <c r="C3373" s="98" t="s">
        <v>13</v>
      </c>
      <c r="D3373" s="99">
        <v>678.34</v>
      </c>
      <c r="E3373" s="99">
        <v>25.12</v>
      </c>
      <c r="F3373" s="99">
        <v>703.46</v>
      </c>
      <c r="G3373" s="91"/>
    </row>
    <row r="3374" spans="1:7" x14ac:dyDescent="0.25">
      <c r="A3374" s="96" t="s">
        <v>6771</v>
      </c>
      <c r="B3374" s="97" t="s">
        <v>6772</v>
      </c>
      <c r="C3374" s="98" t="s">
        <v>13</v>
      </c>
      <c r="D3374" s="99">
        <v>402.29</v>
      </c>
      <c r="E3374" s="99">
        <v>83.75</v>
      </c>
      <c r="F3374" s="99">
        <v>486.04</v>
      </c>
      <c r="G3374" s="91"/>
    </row>
    <row r="3375" spans="1:7" x14ac:dyDescent="0.25">
      <c r="A3375" s="96" t="s">
        <v>6773</v>
      </c>
      <c r="B3375" s="97" t="s">
        <v>6774</v>
      </c>
      <c r="C3375" s="98"/>
      <c r="D3375" s="99"/>
      <c r="E3375" s="99"/>
      <c r="F3375" s="99"/>
      <c r="G3375" s="91"/>
    </row>
    <row r="3376" spans="1:7" x14ac:dyDescent="0.25">
      <c r="A3376" s="96" t="s">
        <v>6775</v>
      </c>
      <c r="B3376" s="97" t="s">
        <v>6776</v>
      </c>
      <c r="C3376" s="98" t="s">
        <v>13</v>
      </c>
      <c r="D3376" s="99">
        <v>124.06</v>
      </c>
      <c r="E3376" s="99">
        <v>25.12</v>
      </c>
      <c r="F3376" s="99">
        <v>149.18</v>
      </c>
      <c r="G3376" s="91"/>
    </row>
    <row r="3377" spans="1:7" x14ac:dyDescent="0.25">
      <c r="A3377" s="96" t="s">
        <v>6777</v>
      </c>
      <c r="B3377" s="97" t="s">
        <v>6778</v>
      </c>
      <c r="C3377" s="98" t="s">
        <v>13</v>
      </c>
      <c r="D3377" s="99">
        <v>149.13</v>
      </c>
      <c r="E3377" s="99">
        <v>25.12</v>
      </c>
      <c r="F3377" s="99">
        <v>174.25</v>
      </c>
      <c r="G3377" s="91"/>
    </row>
    <row r="3378" spans="1:7" x14ac:dyDescent="0.25">
      <c r="A3378" s="96" t="s">
        <v>6779</v>
      </c>
      <c r="B3378" s="97" t="s">
        <v>6780</v>
      </c>
      <c r="C3378" s="98" t="s">
        <v>13</v>
      </c>
      <c r="D3378" s="99">
        <v>208.09</v>
      </c>
      <c r="E3378" s="99">
        <v>25.12</v>
      </c>
      <c r="F3378" s="99">
        <v>233.21</v>
      </c>
      <c r="G3378" s="91"/>
    </row>
    <row r="3379" spans="1:7" x14ac:dyDescent="0.25">
      <c r="A3379" s="96" t="s">
        <v>6781</v>
      </c>
      <c r="B3379" s="97" t="s">
        <v>6782</v>
      </c>
      <c r="C3379" s="98" t="s">
        <v>13</v>
      </c>
      <c r="D3379" s="99">
        <v>244.94</v>
      </c>
      <c r="E3379" s="99">
        <v>25.12</v>
      </c>
      <c r="F3379" s="99">
        <v>270.06</v>
      </c>
      <c r="G3379" s="91"/>
    </row>
    <row r="3380" spans="1:7" x14ac:dyDescent="0.25">
      <c r="A3380" s="96" t="s">
        <v>6783</v>
      </c>
      <c r="B3380" s="97" t="s">
        <v>6784</v>
      </c>
      <c r="C3380" s="98" t="s">
        <v>13</v>
      </c>
      <c r="D3380" s="99">
        <v>368.44</v>
      </c>
      <c r="E3380" s="99">
        <v>25.12</v>
      </c>
      <c r="F3380" s="99">
        <v>393.56</v>
      </c>
      <c r="G3380" s="91"/>
    </row>
    <row r="3381" spans="1:7" x14ac:dyDescent="0.25">
      <c r="A3381" s="96" t="s">
        <v>6785</v>
      </c>
      <c r="B3381" s="97" t="s">
        <v>6786</v>
      </c>
      <c r="C3381" s="98" t="s">
        <v>13</v>
      </c>
      <c r="D3381" s="99">
        <v>641.09</v>
      </c>
      <c r="E3381" s="99">
        <v>25.12</v>
      </c>
      <c r="F3381" s="99">
        <v>666.21</v>
      </c>
      <c r="G3381" s="91"/>
    </row>
    <row r="3382" spans="1:7" x14ac:dyDescent="0.25">
      <c r="A3382" s="96" t="s">
        <v>6787</v>
      </c>
      <c r="B3382" s="97" t="s">
        <v>6788</v>
      </c>
      <c r="C3382" s="98" t="s">
        <v>13</v>
      </c>
      <c r="D3382" s="99">
        <v>772.31</v>
      </c>
      <c r="E3382" s="99">
        <v>25.12</v>
      </c>
      <c r="F3382" s="99">
        <v>797.43</v>
      </c>
      <c r="G3382" s="91"/>
    </row>
    <row r="3383" spans="1:7" x14ac:dyDescent="0.25">
      <c r="A3383" s="96" t="s">
        <v>6789</v>
      </c>
      <c r="B3383" s="97" t="s">
        <v>6790</v>
      </c>
      <c r="C3383" s="98" t="s">
        <v>13</v>
      </c>
      <c r="D3383" s="99">
        <v>109.76</v>
      </c>
      <c r="E3383" s="99">
        <v>25.12</v>
      </c>
      <c r="F3383" s="99">
        <v>134.88</v>
      </c>
      <c r="G3383" s="91"/>
    </row>
    <row r="3384" spans="1:7" x14ac:dyDescent="0.25">
      <c r="A3384" s="96" t="s">
        <v>6791</v>
      </c>
      <c r="B3384" s="97" t="s">
        <v>6792</v>
      </c>
      <c r="C3384" s="98" t="s">
        <v>13</v>
      </c>
      <c r="D3384" s="99">
        <v>147.74</v>
      </c>
      <c r="E3384" s="99">
        <v>25.12</v>
      </c>
      <c r="F3384" s="99">
        <v>172.86</v>
      </c>
      <c r="G3384" s="91"/>
    </row>
    <row r="3385" spans="1:7" x14ac:dyDescent="0.25">
      <c r="A3385" s="96" t="s">
        <v>6793</v>
      </c>
      <c r="B3385" s="97" t="s">
        <v>6794</v>
      </c>
      <c r="C3385" s="98" t="s">
        <v>13</v>
      </c>
      <c r="D3385" s="99">
        <v>181.23</v>
      </c>
      <c r="E3385" s="99">
        <v>25.12</v>
      </c>
      <c r="F3385" s="99">
        <v>206.35</v>
      </c>
      <c r="G3385" s="91"/>
    </row>
    <row r="3386" spans="1:7" x14ac:dyDescent="0.25">
      <c r="A3386" s="96" t="s">
        <v>6795</v>
      </c>
      <c r="B3386" s="97" t="s">
        <v>6796</v>
      </c>
      <c r="C3386" s="98" t="s">
        <v>13</v>
      </c>
      <c r="D3386" s="99">
        <v>256.74</v>
      </c>
      <c r="E3386" s="99">
        <v>25.12</v>
      </c>
      <c r="F3386" s="99">
        <v>281.86</v>
      </c>
      <c r="G3386" s="91"/>
    </row>
    <row r="3387" spans="1:7" x14ac:dyDescent="0.25">
      <c r="A3387" s="96" t="s">
        <v>6797</v>
      </c>
      <c r="B3387" s="97" t="s">
        <v>6798</v>
      </c>
      <c r="C3387" s="98" t="s">
        <v>13</v>
      </c>
      <c r="D3387" s="99">
        <v>421.2</v>
      </c>
      <c r="E3387" s="99">
        <v>25.12</v>
      </c>
      <c r="F3387" s="99">
        <v>446.32</v>
      </c>
      <c r="G3387" s="91"/>
    </row>
    <row r="3388" spans="1:7" x14ac:dyDescent="0.25">
      <c r="A3388" s="96" t="s">
        <v>6799</v>
      </c>
      <c r="B3388" s="97" t="s">
        <v>6800</v>
      </c>
      <c r="C3388" s="98" t="s">
        <v>13</v>
      </c>
      <c r="D3388" s="99">
        <v>610.15</v>
      </c>
      <c r="E3388" s="99">
        <v>25.12</v>
      </c>
      <c r="F3388" s="99">
        <v>635.27</v>
      </c>
      <c r="G3388" s="91"/>
    </row>
    <row r="3389" spans="1:7" x14ac:dyDescent="0.25">
      <c r="A3389" s="96" t="s">
        <v>6801</v>
      </c>
      <c r="B3389" s="97" t="s">
        <v>6802</v>
      </c>
      <c r="C3389" s="98" t="s">
        <v>13</v>
      </c>
      <c r="D3389" s="99">
        <v>1044.07</v>
      </c>
      <c r="E3389" s="99">
        <v>33.5</v>
      </c>
      <c r="F3389" s="99">
        <v>1077.57</v>
      </c>
      <c r="G3389" s="91"/>
    </row>
    <row r="3390" spans="1:7" x14ac:dyDescent="0.25">
      <c r="A3390" s="96" t="s">
        <v>6803</v>
      </c>
      <c r="B3390" s="97" t="s">
        <v>6804</v>
      </c>
      <c r="C3390" s="98" t="s">
        <v>13</v>
      </c>
      <c r="D3390" s="99">
        <v>104.89</v>
      </c>
      <c r="E3390" s="99">
        <v>25.12</v>
      </c>
      <c r="F3390" s="99">
        <v>130.01</v>
      </c>
      <c r="G3390" s="91"/>
    </row>
    <row r="3391" spans="1:7" x14ac:dyDescent="0.25">
      <c r="A3391" s="96" t="s">
        <v>6805</v>
      </c>
      <c r="B3391" s="97" t="s">
        <v>6806</v>
      </c>
      <c r="C3391" s="98" t="s">
        <v>13</v>
      </c>
      <c r="D3391" s="99">
        <v>143.97</v>
      </c>
      <c r="E3391" s="99">
        <v>25.12</v>
      </c>
      <c r="F3391" s="99">
        <v>169.09</v>
      </c>
      <c r="G3391" s="91"/>
    </row>
    <row r="3392" spans="1:7" x14ac:dyDescent="0.25">
      <c r="A3392" s="96" t="s">
        <v>6807</v>
      </c>
      <c r="B3392" s="97" t="s">
        <v>6808</v>
      </c>
      <c r="C3392" s="98" t="s">
        <v>13</v>
      </c>
      <c r="D3392" s="99">
        <v>168.03</v>
      </c>
      <c r="E3392" s="99">
        <v>25.12</v>
      </c>
      <c r="F3392" s="99">
        <v>193.15</v>
      </c>
      <c r="G3392" s="91"/>
    </row>
    <row r="3393" spans="1:7" x14ac:dyDescent="0.25">
      <c r="A3393" s="96" t="s">
        <v>6809</v>
      </c>
      <c r="B3393" s="97" t="s">
        <v>6810</v>
      </c>
      <c r="C3393" s="98" t="s">
        <v>13</v>
      </c>
      <c r="D3393" s="99">
        <v>230.96</v>
      </c>
      <c r="E3393" s="99">
        <v>25.12</v>
      </c>
      <c r="F3393" s="99">
        <v>256.08</v>
      </c>
      <c r="G3393" s="91"/>
    </row>
    <row r="3394" spans="1:7" x14ac:dyDescent="0.25">
      <c r="A3394" s="96" t="s">
        <v>6811</v>
      </c>
      <c r="B3394" s="97" t="s">
        <v>6812</v>
      </c>
      <c r="C3394" s="98" t="s">
        <v>13</v>
      </c>
      <c r="D3394" s="99">
        <v>381.16</v>
      </c>
      <c r="E3394" s="99">
        <v>25.12</v>
      </c>
      <c r="F3394" s="99">
        <v>406.28</v>
      </c>
      <c r="G3394" s="91"/>
    </row>
    <row r="3395" spans="1:7" x14ac:dyDescent="0.25">
      <c r="A3395" s="96" t="s">
        <v>6813</v>
      </c>
      <c r="B3395" s="97" t="s">
        <v>6814</v>
      </c>
      <c r="C3395" s="98" t="s">
        <v>13</v>
      </c>
      <c r="D3395" s="99">
        <v>9289.92</v>
      </c>
      <c r="E3395" s="99">
        <v>41.87</v>
      </c>
      <c r="F3395" s="99">
        <v>9331.7900000000009</v>
      </c>
      <c r="G3395" s="91"/>
    </row>
    <row r="3396" spans="1:7" x14ac:dyDescent="0.25">
      <c r="A3396" s="96" t="s">
        <v>6815</v>
      </c>
      <c r="B3396" s="97" t="s">
        <v>6816</v>
      </c>
      <c r="C3396" s="98" t="s">
        <v>13</v>
      </c>
      <c r="D3396" s="99">
        <v>216.73</v>
      </c>
      <c r="E3396" s="99">
        <v>25.12</v>
      </c>
      <c r="F3396" s="99">
        <v>241.85</v>
      </c>
      <c r="G3396" s="91"/>
    </row>
    <row r="3397" spans="1:7" x14ac:dyDescent="0.25">
      <c r="A3397" s="96" t="s">
        <v>6817</v>
      </c>
      <c r="B3397" s="97" t="s">
        <v>6818</v>
      </c>
      <c r="C3397" s="98" t="s">
        <v>13</v>
      </c>
      <c r="D3397" s="99">
        <v>587.28</v>
      </c>
      <c r="E3397" s="99">
        <v>25.12</v>
      </c>
      <c r="F3397" s="99">
        <v>612.4</v>
      </c>
      <c r="G3397" s="91"/>
    </row>
    <row r="3398" spans="1:7" x14ac:dyDescent="0.25">
      <c r="A3398" s="96" t="s">
        <v>6819</v>
      </c>
      <c r="B3398" s="97" t="s">
        <v>6820</v>
      </c>
      <c r="C3398" s="98" t="s">
        <v>13</v>
      </c>
      <c r="D3398" s="99">
        <v>561.66</v>
      </c>
      <c r="E3398" s="99">
        <v>25.12</v>
      </c>
      <c r="F3398" s="99">
        <v>586.78</v>
      </c>
      <c r="G3398" s="91"/>
    </row>
    <row r="3399" spans="1:7" x14ac:dyDescent="0.25">
      <c r="A3399" s="96" t="s">
        <v>6821</v>
      </c>
      <c r="B3399" s="97" t="s">
        <v>6822</v>
      </c>
      <c r="C3399" s="98" t="s">
        <v>13</v>
      </c>
      <c r="D3399" s="99">
        <v>1070.54</v>
      </c>
      <c r="E3399" s="99">
        <v>33.5</v>
      </c>
      <c r="F3399" s="99">
        <v>1104.04</v>
      </c>
      <c r="G3399" s="91"/>
    </row>
    <row r="3400" spans="1:7" x14ac:dyDescent="0.25">
      <c r="A3400" s="96" t="s">
        <v>6823</v>
      </c>
      <c r="B3400" s="97" t="s">
        <v>6824</v>
      </c>
      <c r="C3400" s="98" t="s">
        <v>13</v>
      </c>
      <c r="D3400" s="99">
        <v>435.33</v>
      </c>
      <c r="E3400" s="99">
        <v>25.12</v>
      </c>
      <c r="F3400" s="99">
        <v>460.45</v>
      </c>
      <c r="G3400" s="91"/>
    </row>
    <row r="3401" spans="1:7" x14ac:dyDescent="0.25">
      <c r="A3401" s="96" t="s">
        <v>6825</v>
      </c>
      <c r="B3401" s="97" t="s">
        <v>6826</v>
      </c>
      <c r="C3401" s="98" t="s">
        <v>13</v>
      </c>
      <c r="D3401" s="99">
        <v>180.76</v>
      </c>
      <c r="E3401" s="99">
        <v>13.96</v>
      </c>
      <c r="F3401" s="99">
        <v>194.72</v>
      </c>
      <c r="G3401" s="91"/>
    </row>
    <row r="3402" spans="1:7" x14ac:dyDescent="0.25">
      <c r="A3402" s="96" t="s">
        <v>6827</v>
      </c>
      <c r="B3402" s="97" t="s">
        <v>6828</v>
      </c>
      <c r="C3402" s="98" t="s">
        <v>13</v>
      </c>
      <c r="D3402" s="99">
        <v>6451.55</v>
      </c>
      <c r="E3402" s="99">
        <v>33.5</v>
      </c>
      <c r="F3402" s="99">
        <v>6485.05</v>
      </c>
      <c r="G3402" s="91"/>
    </row>
    <row r="3403" spans="1:7" x14ac:dyDescent="0.25">
      <c r="A3403" s="96" t="s">
        <v>6829</v>
      </c>
      <c r="B3403" s="97" t="s">
        <v>6830</v>
      </c>
      <c r="C3403" s="98" t="s">
        <v>13</v>
      </c>
      <c r="D3403" s="99">
        <v>1755.1</v>
      </c>
      <c r="E3403" s="99">
        <v>33.5</v>
      </c>
      <c r="F3403" s="99">
        <v>1788.6</v>
      </c>
      <c r="G3403" s="91"/>
    </row>
    <row r="3404" spans="1:7" x14ac:dyDescent="0.25">
      <c r="A3404" s="96" t="s">
        <v>6831</v>
      </c>
      <c r="B3404" s="97" t="s">
        <v>6832</v>
      </c>
      <c r="C3404" s="98" t="s">
        <v>13</v>
      </c>
      <c r="D3404" s="99">
        <v>480.74</v>
      </c>
      <c r="E3404" s="99">
        <v>25.12</v>
      </c>
      <c r="F3404" s="99">
        <v>505.86</v>
      </c>
      <c r="G3404" s="91"/>
    </row>
    <row r="3405" spans="1:7" x14ac:dyDescent="0.25">
      <c r="A3405" s="96" t="s">
        <v>6833</v>
      </c>
      <c r="B3405" s="97" t="s">
        <v>6834</v>
      </c>
      <c r="C3405" s="98" t="s">
        <v>13</v>
      </c>
      <c r="D3405" s="99">
        <v>224.01</v>
      </c>
      <c r="E3405" s="99">
        <v>25.12</v>
      </c>
      <c r="F3405" s="99">
        <v>249.13</v>
      </c>
      <c r="G3405" s="91"/>
    </row>
    <row r="3406" spans="1:7" x14ac:dyDescent="0.25">
      <c r="A3406" s="96" t="s">
        <v>6835</v>
      </c>
      <c r="B3406" s="97" t="s">
        <v>6836</v>
      </c>
      <c r="C3406" s="98" t="s">
        <v>13</v>
      </c>
      <c r="D3406" s="99">
        <v>319.39999999999998</v>
      </c>
      <c r="E3406" s="99">
        <v>25.12</v>
      </c>
      <c r="F3406" s="99">
        <v>344.52</v>
      </c>
      <c r="G3406" s="91"/>
    </row>
    <row r="3407" spans="1:7" x14ac:dyDescent="0.25">
      <c r="A3407" s="96" t="s">
        <v>6837</v>
      </c>
      <c r="B3407" s="97" t="s">
        <v>6838</v>
      </c>
      <c r="C3407" s="98" t="s">
        <v>13</v>
      </c>
      <c r="D3407" s="99">
        <v>624.38</v>
      </c>
      <c r="E3407" s="99">
        <v>25.12</v>
      </c>
      <c r="F3407" s="99">
        <v>649.5</v>
      </c>
      <c r="G3407" s="91"/>
    </row>
    <row r="3408" spans="1:7" x14ac:dyDescent="0.25">
      <c r="A3408" s="96" t="s">
        <v>6839</v>
      </c>
      <c r="B3408" s="97" t="s">
        <v>6840</v>
      </c>
      <c r="C3408" s="98" t="s">
        <v>13</v>
      </c>
      <c r="D3408" s="99">
        <v>878.76</v>
      </c>
      <c r="E3408" s="99">
        <v>25.12</v>
      </c>
      <c r="F3408" s="99">
        <v>903.88</v>
      </c>
      <c r="G3408" s="91"/>
    </row>
    <row r="3409" spans="1:7" x14ac:dyDescent="0.25">
      <c r="A3409" s="96" t="s">
        <v>6841</v>
      </c>
      <c r="B3409" s="97" t="s">
        <v>6842</v>
      </c>
      <c r="C3409" s="98" t="s">
        <v>13</v>
      </c>
      <c r="D3409" s="99">
        <v>1358.88</v>
      </c>
      <c r="E3409" s="99">
        <v>25.12</v>
      </c>
      <c r="F3409" s="99">
        <v>1384</v>
      </c>
      <c r="G3409" s="91"/>
    </row>
    <row r="3410" spans="1:7" x14ac:dyDescent="0.25">
      <c r="A3410" s="96" t="s">
        <v>6843</v>
      </c>
      <c r="B3410" s="97" t="s">
        <v>6844</v>
      </c>
      <c r="C3410" s="98" t="s">
        <v>13</v>
      </c>
      <c r="D3410" s="99">
        <v>2620.75</v>
      </c>
      <c r="E3410" s="99">
        <v>33.5</v>
      </c>
      <c r="F3410" s="99">
        <v>2654.25</v>
      </c>
      <c r="G3410" s="91"/>
    </row>
    <row r="3411" spans="1:7" x14ac:dyDescent="0.25">
      <c r="A3411" s="96" t="s">
        <v>6845</v>
      </c>
      <c r="B3411" s="97" t="s">
        <v>6846</v>
      </c>
      <c r="C3411" s="98" t="s">
        <v>13</v>
      </c>
      <c r="D3411" s="99">
        <v>7092.05</v>
      </c>
      <c r="E3411" s="99">
        <v>33.5</v>
      </c>
      <c r="F3411" s="99">
        <v>7125.55</v>
      </c>
      <c r="G3411" s="91"/>
    </row>
    <row r="3412" spans="1:7" x14ac:dyDescent="0.25">
      <c r="A3412" s="96" t="s">
        <v>6847</v>
      </c>
      <c r="B3412" s="97" t="s">
        <v>6848</v>
      </c>
      <c r="C3412" s="98" t="s">
        <v>13</v>
      </c>
      <c r="D3412" s="99">
        <v>80.52</v>
      </c>
      <c r="E3412" s="99">
        <v>16.75</v>
      </c>
      <c r="F3412" s="99">
        <v>97.27</v>
      </c>
      <c r="G3412" s="91"/>
    </row>
    <row r="3413" spans="1:7" x14ac:dyDescent="0.25">
      <c r="A3413" s="96" t="s">
        <v>6849</v>
      </c>
      <c r="B3413" s="97" t="s">
        <v>6850</v>
      </c>
      <c r="C3413" s="98" t="s">
        <v>13</v>
      </c>
      <c r="D3413" s="99">
        <v>99.73</v>
      </c>
      <c r="E3413" s="99">
        <v>25.12</v>
      </c>
      <c r="F3413" s="99">
        <v>124.85</v>
      </c>
      <c r="G3413" s="91"/>
    </row>
    <row r="3414" spans="1:7" x14ac:dyDescent="0.25">
      <c r="A3414" s="96" t="s">
        <v>6851</v>
      </c>
      <c r="B3414" s="97" t="s">
        <v>6852</v>
      </c>
      <c r="C3414" s="98" t="s">
        <v>13</v>
      </c>
      <c r="D3414" s="99">
        <v>126.64</v>
      </c>
      <c r="E3414" s="99">
        <v>22.33</v>
      </c>
      <c r="F3414" s="99">
        <v>148.97</v>
      </c>
      <c r="G3414" s="91"/>
    </row>
    <row r="3415" spans="1:7" x14ac:dyDescent="0.25">
      <c r="A3415" s="96" t="s">
        <v>6853</v>
      </c>
      <c r="B3415" s="97" t="s">
        <v>6854</v>
      </c>
      <c r="C3415" s="98" t="s">
        <v>13</v>
      </c>
      <c r="D3415" s="99">
        <v>137.19999999999999</v>
      </c>
      <c r="E3415" s="99">
        <v>25.12</v>
      </c>
      <c r="F3415" s="99">
        <v>162.32</v>
      </c>
      <c r="G3415" s="91"/>
    </row>
    <row r="3416" spans="1:7" x14ac:dyDescent="0.25">
      <c r="A3416" s="96" t="s">
        <v>6855</v>
      </c>
      <c r="B3416" s="97" t="s">
        <v>6856</v>
      </c>
      <c r="C3416" s="98" t="s">
        <v>13</v>
      </c>
      <c r="D3416" s="99">
        <v>528.97</v>
      </c>
      <c r="E3416" s="99">
        <v>25.12</v>
      </c>
      <c r="F3416" s="99">
        <v>554.09</v>
      </c>
      <c r="G3416" s="91"/>
    </row>
    <row r="3417" spans="1:7" x14ac:dyDescent="0.25">
      <c r="A3417" s="96" t="s">
        <v>6857</v>
      </c>
      <c r="B3417" s="97" t="s">
        <v>6858</v>
      </c>
      <c r="C3417" s="98" t="s">
        <v>13</v>
      </c>
      <c r="D3417" s="99">
        <v>762.11</v>
      </c>
      <c r="E3417" s="99">
        <v>25.12</v>
      </c>
      <c r="F3417" s="99">
        <v>787.23</v>
      </c>
      <c r="G3417" s="91"/>
    </row>
    <row r="3418" spans="1:7" x14ac:dyDescent="0.25">
      <c r="A3418" s="96" t="s">
        <v>6859</v>
      </c>
      <c r="B3418" s="97" t="s">
        <v>6860</v>
      </c>
      <c r="C3418" s="98" t="s">
        <v>13</v>
      </c>
      <c r="D3418" s="99">
        <v>6336.24</v>
      </c>
      <c r="E3418" s="99">
        <v>111.66</v>
      </c>
      <c r="F3418" s="99">
        <v>6447.9</v>
      </c>
      <c r="G3418" s="91"/>
    </row>
    <row r="3419" spans="1:7" x14ac:dyDescent="0.25">
      <c r="A3419" s="96" t="s">
        <v>6861</v>
      </c>
      <c r="B3419" s="97" t="s">
        <v>6862</v>
      </c>
      <c r="C3419" s="98" t="s">
        <v>13</v>
      </c>
      <c r="D3419" s="99">
        <v>7470.8</v>
      </c>
      <c r="E3419" s="99">
        <v>111.66</v>
      </c>
      <c r="F3419" s="99">
        <v>7582.46</v>
      </c>
      <c r="G3419" s="91"/>
    </row>
    <row r="3420" spans="1:7" x14ac:dyDescent="0.25">
      <c r="A3420" s="96" t="s">
        <v>6863</v>
      </c>
      <c r="B3420" s="97" t="s">
        <v>6864</v>
      </c>
      <c r="C3420" s="98" t="s">
        <v>13</v>
      </c>
      <c r="D3420" s="99">
        <v>571.76</v>
      </c>
      <c r="E3420" s="99">
        <v>55.83</v>
      </c>
      <c r="F3420" s="99">
        <v>627.59</v>
      </c>
      <c r="G3420" s="91"/>
    </row>
    <row r="3421" spans="1:7" x14ac:dyDescent="0.25">
      <c r="A3421" s="96" t="s">
        <v>6865</v>
      </c>
      <c r="B3421" s="97" t="s">
        <v>6866</v>
      </c>
      <c r="C3421" s="98"/>
      <c r="D3421" s="99"/>
      <c r="E3421" s="99"/>
      <c r="F3421" s="99"/>
      <c r="G3421" s="91"/>
    </row>
    <row r="3422" spans="1:7" x14ac:dyDescent="0.25">
      <c r="A3422" s="96" t="s">
        <v>6867</v>
      </c>
      <c r="B3422" s="97" t="s">
        <v>6868</v>
      </c>
      <c r="C3422" s="98" t="s">
        <v>13</v>
      </c>
      <c r="D3422" s="99">
        <v>1400.17</v>
      </c>
      <c r="E3422" s="99">
        <v>69.790000000000006</v>
      </c>
      <c r="F3422" s="99">
        <v>1469.96</v>
      </c>
      <c r="G3422" s="91"/>
    </row>
    <row r="3423" spans="1:7" x14ac:dyDescent="0.25">
      <c r="A3423" s="96" t="s">
        <v>6869</v>
      </c>
      <c r="B3423" s="97" t="s">
        <v>6870</v>
      </c>
      <c r="C3423" s="98" t="s">
        <v>13</v>
      </c>
      <c r="D3423" s="99">
        <v>2288.12</v>
      </c>
      <c r="E3423" s="99">
        <v>195.41</v>
      </c>
      <c r="F3423" s="99">
        <v>2483.5300000000002</v>
      </c>
      <c r="G3423" s="91"/>
    </row>
    <row r="3424" spans="1:7" x14ac:dyDescent="0.25">
      <c r="A3424" s="96" t="s">
        <v>6871</v>
      </c>
      <c r="B3424" s="97" t="s">
        <v>6872</v>
      </c>
      <c r="C3424" s="98" t="s">
        <v>13</v>
      </c>
      <c r="D3424" s="99">
        <v>1386.57</v>
      </c>
      <c r="E3424" s="99">
        <v>195.41</v>
      </c>
      <c r="F3424" s="99">
        <v>1581.98</v>
      </c>
      <c r="G3424" s="91"/>
    </row>
    <row r="3425" spans="1:7" x14ac:dyDescent="0.25">
      <c r="A3425" s="96" t="s">
        <v>6873</v>
      </c>
      <c r="B3425" s="97" t="s">
        <v>6874</v>
      </c>
      <c r="C3425" s="98" t="s">
        <v>13</v>
      </c>
      <c r="D3425" s="99">
        <v>3726.21</v>
      </c>
      <c r="E3425" s="99">
        <v>195.41</v>
      </c>
      <c r="F3425" s="99">
        <v>3921.62</v>
      </c>
      <c r="G3425" s="91"/>
    </row>
    <row r="3426" spans="1:7" x14ac:dyDescent="0.25">
      <c r="A3426" s="96" t="s">
        <v>6875</v>
      </c>
      <c r="B3426" s="97" t="s">
        <v>6876</v>
      </c>
      <c r="C3426" s="98" t="s">
        <v>13</v>
      </c>
      <c r="D3426" s="99">
        <v>1868.05</v>
      </c>
      <c r="E3426" s="99">
        <v>111.66</v>
      </c>
      <c r="F3426" s="99">
        <v>1979.71</v>
      </c>
      <c r="G3426" s="91"/>
    </row>
    <row r="3427" spans="1:7" x14ac:dyDescent="0.25">
      <c r="A3427" s="96" t="s">
        <v>6877</v>
      </c>
      <c r="B3427" s="97" t="s">
        <v>6878</v>
      </c>
      <c r="C3427" s="98" t="s">
        <v>13</v>
      </c>
      <c r="D3427" s="99">
        <v>3193.67</v>
      </c>
      <c r="E3427" s="99">
        <v>111.66</v>
      </c>
      <c r="F3427" s="99">
        <v>3305.33</v>
      </c>
      <c r="G3427" s="91"/>
    </row>
    <row r="3428" spans="1:7" x14ac:dyDescent="0.25">
      <c r="A3428" s="96" t="s">
        <v>6879</v>
      </c>
      <c r="B3428" s="97" t="s">
        <v>6880</v>
      </c>
      <c r="C3428" s="98" t="s">
        <v>13</v>
      </c>
      <c r="D3428" s="99">
        <v>974.39</v>
      </c>
      <c r="E3428" s="99">
        <v>111.66</v>
      </c>
      <c r="F3428" s="99">
        <v>1086.05</v>
      </c>
      <c r="G3428" s="91"/>
    </row>
    <row r="3429" spans="1:7" x14ac:dyDescent="0.25">
      <c r="A3429" s="96" t="s">
        <v>6881</v>
      </c>
      <c r="B3429" s="97" t="s">
        <v>6882</v>
      </c>
      <c r="C3429" s="98" t="s">
        <v>13</v>
      </c>
      <c r="D3429" s="99">
        <v>828.54</v>
      </c>
      <c r="E3429" s="99">
        <v>111.66</v>
      </c>
      <c r="F3429" s="99">
        <v>940.2</v>
      </c>
      <c r="G3429" s="91"/>
    </row>
    <row r="3430" spans="1:7" x14ac:dyDescent="0.25">
      <c r="A3430" s="96" t="s">
        <v>6883</v>
      </c>
      <c r="B3430" s="97" t="s">
        <v>6884</v>
      </c>
      <c r="C3430" s="98" t="s">
        <v>13</v>
      </c>
      <c r="D3430" s="99">
        <v>6600.69</v>
      </c>
      <c r="E3430" s="99">
        <v>69.790000000000006</v>
      </c>
      <c r="F3430" s="99">
        <v>6670.48</v>
      </c>
      <c r="G3430" s="91"/>
    </row>
    <row r="3431" spans="1:7" x14ac:dyDescent="0.25">
      <c r="A3431" s="96" t="s">
        <v>6885</v>
      </c>
      <c r="B3431" s="97" t="s">
        <v>6886</v>
      </c>
      <c r="C3431" s="98" t="s">
        <v>13</v>
      </c>
      <c r="D3431" s="99">
        <v>3308.74</v>
      </c>
      <c r="E3431" s="99">
        <v>33.5</v>
      </c>
      <c r="F3431" s="99">
        <v>3342.24</v>
      </c>
      <c r="G3431" s="91"/>
    </row>
    <row r="3432" spans="1:7" x14ac:dyDescent="0.25">
      <c r="A3432" s="96" t="s">
        <v>6887</v>
      </c>
      <c r="B3432" s="97" t="s">
        <v>6888</v>
      </c>
      <c r="C3432" s="98" t="s">
        <v>13</v>
      </c>
      <c r="D3432" s="99">
        <v>1092.47</v>
      </c>
      <c r="E3432" s="99">
        <v>111.66</v>
      </c>
      <c r="F3432" s="99">
        <v>1204.1300000000001</v>
      </c>
      <c r="G3432" s="91"/>
    </row>
    <row r="3433" spans="1:7" x14ac:dyDescent="0.25">
      <c r="A3433" s="96" t="s">
        <v>6889</v>
      </c>
      <c r="B3433" s="97" t="s">
        <v>6890</v>
      </c>
      <c r="C3433" s="98" t="s">
        <v>13</v>
      </c>
      <c r="D3433" s="99">
        <v>939.58</v>
      </c>
      <c r="E3433" s="99">
        <v>41.87</v>
      </c>
      <c r="F3433" s="99">
        <v>981.45</v>
      </c>
      <c r="G3433" s="91"/>
    </row>
    <row r="3434" spans="1:7" x14ac:dyDescent="0.25">
      <c r="A3434" s="96" t="s">
        <v>6891</v>
      </c>
      <c r="B3434" s="97" t="s">
        <v>6892</v>
      </c>
      <c r="C3434" s="98" t="s">
        <v>13</v>
      </c>
      <c r="D3434" s="99">
        <v>6434.24</v>
      </c>
      <c r="E3434" s="99">
        <v>167.49</v>
      </c>
      <c r="F3434" s="99">
        <v>6601.73</v>
      </c>
      <c r="G3434" s="91"/>
    </row>
    <row r="3435" spans="1:7" x14ac:dyDescent="0.25">
      <c r="A3435" s="96" t="s">
        <v>6893</v>
      </c>
      <c r="B3435" s="97" t="s">
        <v>6894</v>
      </c>
      <c r="C3435" s="98" t="s">
        <v>13</v>
      </c>
      <c r="D3435" s="99">
        <v>2196.64</v>
      </c>
      <c r="E3435" s="99">
        <v>111.66</v>
      </c>
      <c r="F3435" s="99">
        <v>2308.3000000000002</v>
      </c>
      <c r="G3435" s="91"/>
    </row>
    <row r="3436" spans="1:7" x14ac:dyDescent="0.25">
      <c r="A3436" s="96" t="s">
        <v>6895</v>
      </c>
      <c r="B3436" s="97" t="s">
        <v>6896</v>
      </c>
      <c r="C3436" s="98" t="s">
        <v>13</v>
      </c>
      <c r="D3436" s="99">
        <v>3407</v>
      </c>
      <c r="E3436" s="99">
        <v>111.66</v>
      </c>
      <c r="F3436" s="99">
        <v>3518.66</v>
      </c>
      <c r="G3436" s="91"/>
    </row>
    <row r="3437" spans="1:7" x14ac:dyDescent="0.25">
      <c r="A3437" s="96" t="s">
        <v>6897</v>
      </c>
      <c r="B3437" s="97" t="s">
        <v>6898</v>
      </c>
      <c r="C3437" s="98" t="s">
        <v>13</v>
      </c>
      <c r="D3437" s="99">
        <v>2319.5100000000002</v>
      </c>
      <c r="E3437" s="99">
        <v>111.66</v>
      </c>
      <c r="F3437" s="99">
        <v>2431.17</v>
      </c>
      <c r="G3437" s="91"/>
    </row>
    <row r="3438" spans="1:7" x14ac:dyDescent="0.25">
      <c r="A3438" s="96" t="s">
        <v>6899</v>
      </c>
      <c r="B3438" s="97" t="s">
        <v>6900</v>
      </c>
      <c r="C3438" s="98"/>
      <c r="D3438" s="99"/>
      <c r="E3438" s="99"/>
      <c r="F3438" s="99"/>
      <c r="G3438" s="91"/>
    </row>
    <row r="3439" spans="1:7" x14ac:dyDescent="0.25">
      <c r="A3439" s="96" t="s">
        <v>6901</v>
      </c>
      <c r="B3439" s="97" t="s">
        <v>6902</v>
      </c>
      <c r="C3439" s="98" t="s">
        <v>13</v>
      </c>
      <c r="D3439" s="99">
        <v>97.9</v>
      </c>
      <c r="E3439" s="99">
        <v>25.12</v>
      </c>
      <c r="F3439" s="99">
        <v>123.02</v>
      </c>
      <c r="G3439" s="91"/>
    </row>
    <row r="3440" spans="1:7" x14ac:dyDescent="0.25">
      <c r="A3440" s="96" t="s">
        <v>6903</v>
      </c>
      <c r="B3440" s="97" t="s">
        <v>6904</v>
      </c>
      <c r="C3440" s="98" t="s">
        <v>13</v>
      </c>
      <c r="D3440" s="99">
        <v>133.96</v>
      </c>
      <c r="E3440" s="99">
        <v>33.5</v>
      </c>
      <c r="F3440" s="99">
        <v>167.46</v>
      </c>
      <c r="G3440" s="91"/>
    </row>
    <row r="3441" spans="1:7" x14ac:dyDescent="0.25">
      <c r="A3441" s="96" t="s">
        <v>6905</v>
      </c>
      <c r="B3441" s="97" t="s">
        <v>6906</v>
      </c>
      <c r="C3441" s="98" t="s">
        <v>13</v>
      </c>
      <c r="D3441" s="99">
        <v>199.34</v>
      </c>
      <c r="E3441" s="99">
        <v>41.87</v>
      </c>
      <c r="F3441" s="99">
        <v>241.21</v>
      </c>
      <c r="G3441" s="91"/>
    </row>
    <row r="3442" spans="1:7" x14ac:dyDescent="0.25">
      <c r="A3442" s="96" t="s">
        <v>6907</v>
      </c>
      <c r="B3442" s="97" t="s">
        <v>6908</v>
      </c>
      <c r="C3442" s="98" t="s">
        <v>13</v>
      </c>
      <c r="D3442" s="99">
        <v>256.67</v>
      </c>
      <c r="E3442" s="99">
        <v>44.67</v>
      </c>
      <c r="F3442" s="99">
        <v>301.33999999999997</v>
      </c>
      <c r="G3442" s="91"/>
    </row>
    <row r="3443" spans="1:7" x14ac:dyDescent="0.25">
      <c r="A3443" s="96" t="s">
        <v>6909</v>
      </c>
      <c r="B3443" s="97" t="s">
        <v>6910</v>
      </c>
      <c r="C3443" s="98" t="s">
        <v>13</v>
      </c>
      <c r="D3443" s="99">
        <v>580.03</v>
      </c>
      <c r="E3443" s="99">
        <v>69.790000000000006</v>
      </c>
      <c r="F3443" s="99">
        <v>649.82000000000005</v>
      </c>
      <c r="G3443" s="91"/>
    </row>
    <row r="3444" spans="1:7" x14ac:dyDescent="0.25">
      <c r="A3444" s="96" t="s">
        <v>6911</v>
      </c>
      <c r="B3444" s="97" t="s">
        <v>6912</v>
      </c>
      <c r="C3444" s="98"/>
      <c r="D3444" s="99"/>
      <c r="E3444" s="99"/>
      <c r="F3444" s="99"/>
      <c r="G3444" s="91"/>
    </row>
    <row r="3445" spans="1:7" x14ac:dyDescent="0.25">
      <c r="A3445" s="96" t="s">
        <v>6913</v>
      </c>
      <c r="B3445" s="97" t="s">
        <v>6914</v>
      </c>
      <c r="C3445" s="98" t="s">
        <v>13</v>
      </c>
      <c r="D3445" s="99">
        <v>434.73</v>
      </c>
      <c r="E3445" s="99">
        <v>33.5</v>
      </c>
      <c r="F3445" s="99">
        <v>468.23</v>
      </c>
      <c r="G3445" s="91"/>
    </row>
    <row r="3446" spans="1:7" x14ac:dyDescent="0.25">
      <c r="A3446" s="96" t="s">
        <v>6915</v>
      </c>
      <c r="B3446" s="97" t="s">
        <v>6916</v>
      </c>
      <c r="C3446" s="98" t="s">
        <v>13</v>
      </c>
      <c r="D3446" s="99">
        <v>541.54</v>
      </c>
      <c r="E3446" s="99">
        <v>41.87</v>
      </c>
      <c r="F3446" s="99">
        <v>583.41</v>
      </c>
      <c r="G3446" s="91"/>
    </row>
    <row r="3447" spans="1:7" x14ac:dyDescent="0.25">
      <c r="A3447" s="96" t="s">
        <v>6917</v>
      </c>
      <c r="B3447" s="97" t="s">
        <v>6918</v>
      </c>
      <c r="C3447" s="98" t="s">
        <v>13</v>
      </c>
      <c r="D3447" s="99">
        <v>1068.47</v>
      </c>
      <c r="E3447" s="99">
        <v>55.83</v>
      </c>
      <c r="F3447" s="99">
        <v>1124.3</v>
      </c>
      <c r="G3447" s="91"/>
    </row>
    <row r="3448" spans="1:7" x14ac:dyDescent="0.25">
      <c r="A3448" s="96" t="s">
        <v>6919</v>
      </c>
      <c r="B3448" s="97" t="s">
        <v>6920</v>
      </c>
      <c r="C3448" s="98" t="s">
        <v>13</v>
      </c>
      <c r="D3448" s="99">
        <v>1386.41</v>
      </c>
      <c r="E3448" s="99">
        <v>69.790000000000006</v>
      </c>
      <c r="F3448" s="99">
        <v>1456.2</v>
      </c>
      <c r="G3448" s="91"/>
    </row>
    <row r="3449" spans="1:7" x14ac:dyDescent="0.25">
      <c r="A3449" s="96" t="s">
        <v>6921</v>
      </c>
      <c r="B3449" s="97" t="s">
        <v>6922</v>
      </c>
      <c r="C3449" s="98"/>
      <c r="D3449" s="99"/>
      <c r="E3449" s="99"/>
      <c r="F3449" s="99"/>
      <c r="G3449" s="91"/>
    </row>
    <row r="3450" spans="1:7" x14ac:dyDescent="0.25">
      <c r="A3450" s="96" t="s">
        <v>6923</v>
      </c>
      <c r="B3450" s="97" t="s">
        <v>6924</v>
      </c>
      <c r="C3450" s="98" t="s">
        <v>13</v>
      </c>
      <c r="D3450" s="99">
        <v>606.1</v>
      </c>
      <c r="E3450" s="99">
        <v>25.12</v>
      </c>
      <c r="F3450" s="99">
        <v>631.22</v>
      </c>
      <c r="G3450" s="91"/>
    </row>
    <row r="3451" spans="1:7" x14ac:dyDescent="0.25">
      <c r="A3451" s="96" t="s">
        <v>6925</v>
      </c>
      <c r="B3451" s="97" t="s">
        <v>6926</v>
      </c>
      <c r="C3451" s="98"/>
      <c r="D3451" s="99"/>
      <c r="E3451" s="99"/>
      <c r="F3451" s="99"/>
      <c r="G3451" s="91"/>
    </row>
    <row r="3452" spans="1:7" x14ac:dyDescent="0.25">
      <c r="A3452" s="96" t="s">
        <v>6927</v>
      </c>
      <c r="B3452" s="97" t="s">
        <v>6928</v>
      </c>
      <c r="C3452" s="98" t="s">
        <v>13</v>
      </c>
      <c r="D3452" s="99">
        <v>490.56</v>
      </c>
      <c r="E3452" s="99">
        <v>116.87</v>
      </c>
      <c r="F3452" s="99">
        <v>607.42999999999995</v>
      </c>
      <c r="G3452" s="91"/>
    </row>
    <row r="3453" spans="1:7" x14ac:dyDescent="0.25">
      <c r="A3453" s="96" t="s">
        <v>6929</v>
      </c>
      <c r="B3453" s="97" t="s">
        <v>6930</v>
      </c>
      <c r="C3453" s="98" t="s">
        <v>13</v>
      </c>
      <c r="D3453" s="99">
        <v>211.29</v>
      </c>
      <c r="E3453" s="99">
        <v>11.16</v>
      </c>
      <c r="F3453" s="99">
        <v>222.45</v>
      </c>
      <c r="G3453" s="91"/>
    </row>
    <row r="3454" spans="1:7" x14ac:dyDescent="0.25">
      <c r="A3454" s="96" t="s">
        <v>6931</v>
      </c>
      <c r="B3454" s="97" t="s">
        <v>6932</v>
      </c>
      <c r="C3454" s="98" t="s">
        <v>13</v>
      </c>
      <c r="D3454" s="99">
        <v>252.27</v>
      </c>
      <c r="E3454" s="99">
        <v>27.92</v>
      </c>
      <c r="F3454" s="99">
        <v>280.19</v>
      </c>
      <c r="G3454" s="91"/>
    </row>
    <row r="3455" spans="1:7" x14ac:dyDescent="0.25">
      <c r="A3455" s="96" t="s">
        <v>6933</v>
      </c>
      <c r="B3455" s="97" t="s">
        <v>6934</v>
      </c>
      <c r="C3455" s="98" t="s">
        <v>13</v>
      </c>
      <c r="D3455" s="99">
        <v>13689.1</v>
      </c>
      <c r="E3455" s="99">
        <v>116.87</v>
      </c>
      <c r="F3455" s="99">
        <v>13805.97</v>
      </c>
      <c r="G3455" s="91"/>
    </row>
    <row r="3456" spans="1:7" x14ac:dyDescent="0.25">
      <c r="A3456" s="96" t="s">
        <v>6935</v>
      </c>
      <c r="B3456" s="97" t="s">
        <v>6936</v>
      </c>
      <c r="C3456" s="98"/>
      <c r="D3456" s="99"/>
      <c r="E3456" s="99"/>
      <c r="F3456" s="99"/>
      <c r="G3456" s="91"/>
    </row>
    <row r="3457" spans="1:7" x14ac:dyDescent="0.25">
      <c r="A3457" s="96" t="s">
        <v>6937</v>
      </c>
      <c r="B3457" s="97" t="s">
        <v>6938</v>
      </c>
      <c r="C3457" s="98" t="s">
        <v>13</v>
      </c>
      <c r="D3457" s="99">
        <v>3103.66</v>
      </c>
      <c r="E3457" s="99">
        <v>193.28</v>
      </c>
      <c r="F3457" s="99">
        <v>3296.94</v>
      </c>
      <c r="G3457" s="91"/>
    </row>
    <row r="3458" spans="1:7" x14ac:dyDescent="0.25">
      <c r="A3458" s="96" t="s">
        <v>6939</v>
      </c>
      <c r="B3458" s="97" t="s">
        <v>6940</v>
      </c>
      <c r="C3458" s="98" t="s">
        <v>13</v>
      </c>
      <c r="D3458" s="99">
        <v>1039.94</v>
      </c>
      <c r="E3458" s="99">
        <v>193.28</v>
      </c>
      <c r="F3458" s="99">
        <v>1233.22</v>
      </c>
      <c r="G3458" s="91"/>
    </row>
    <row r="3459" spans="1:7" x14ac:dyDescent="0.25">
      <c r="A3459" s="96" t="s">
        <v>6941</v>
      </c>
      <c r="B3459" s="97" t="s">
        <v>6942</v>
      </c>
      <c r="C3459" s="98" t="s">
        <v>13</v>
      </c>
      <c r="D3459" s="99">
        <v>1208.99</v>
      </c>
      <c r="E3459" s="99">
        <v>69.790000000000006</v>
      </c>
      <c r="F3459" s="99">
        <v>1278.78</v>
      </c>
      <c r="G3459" s="91"/>
    </row>
    <row r="3460" spans="1:7" x14ac:dyDescent="0.25">
      <c r="A3460" s="96" t="s">
        <v>6943</v>
      </c>
      <c r="B3460" s="97" t="s">
        <v>6944</v>
      </c>
      <c r="C3460" s="98" t="s">
        <v>13</v>
      </c>
      <c r="D3460" s="99">
        <v>1602.38</v>
      </c>
      <c r="E3460" s="99">
        <v>125.62</v>
      </c>
      <c r="F3460" s="99">
        <v>1728</v>
      </c>
      <c r="G3460" s="91"/>
    </row>
    <row r="3461" spans="1:7" x14ac:dyDescent="0.25">
      <c r="A3461" s="96" t="s">
        <v>6945</v>
      </c>
      <c r="B3461" s="97" t="s">
        <v>6946</v>
      </c>
      <c r="C3461" s="98" t="s">
        <v>13</v>
      </c>
      <c r="D3461" s="99">
        <v>2365.4</v>
      </c>
      <c r="E3461" s="99">
        <v>125.62</v>
      </c>
      <c r="F3461" s="99">
        <v>2491.02</v>
      </c>
      <c r="G3461" s="91"/>
    </row>
    <row r="3462" spans="1:7" x14ac:dyDescent="0.25">
      <c r="A3462" s="96" t="s">
        <v>6947</v>
      </c>
      <c r="B3462" s="97" t="s">
        <v>6948</v>
      </c>
      <c r="C3462" s="98" t="s">
        <v>13</v>
      </c>
      <c r="D3462" s="99">
        <v>7416.49</v>
      </c>
      <c r="E3462" s="99">
        <v>193.28</v>
      </c>
      <c r="F3462" s="99">
        <v>7609.77</v>
      </c>
      <c r="G3462" s="91"/>
    </row>
    <row r="3463" spans="1:7" x14ac:dyDescent="0.25">
      <c r="A3463" s="96" t="s">
        <v>6949</v>
      </c>
      <c r="B3463" s="97" t="s">
        <v>6950</v>
      </c>
      <c r="C3463" s="98" t="s">
        <v>13</v>
      </c>
      <c r="D3463" s="99">
        <v>1272.98</v>
      </c>
      <c r="E3463" s="99">
        <v>193.28</v>
      </c>
      <c r="F3463" s="99">
        <v>1466.26</v>
      </c>
      <c r="G3463" s="91"/>
    </row>
    <row r="3464" spans="1:7" x14ac:dyDescent="0.25">
      <c r="A3464" s="96" t="s">
        <v>6951</v>
      </c>
      <c r="B3464" s="97" t="s">
        <v>6952</v>
      </c>
      <c r="C3464" s="98" t="s">
        <v>13</v>
      </c>
      <c r="D3464" s="99">
        <v>1922.24</v>
      </c>
      <c r="E3464" s="99">
        <v>193.28</v>
      </c>
      <c r="F3464" s="99">
        <v>2115.52</v>
      </c>
      <c r="G3464" s="91"/>
    </row>
    <row r="3465" spans="1:7" x14ac:dyDescent="0.25">
      <c r="A3465" s="96" t="s">
        <v>6953</v>
      </c>
      <c r="B3465" s="97" t="s">
        <v>6954</v>
      </c>
      <c r="C3465" s="98" t="s">
        <v>13</v>
      </c>
      <c r="D3465" s="99">
        <v>1188.03</v>
      </c>
      <c r="E3465" s="99">
        <v>16.75</v>
      </c>
      <c r="F3465" s="99">
        <v>1204.78</v>
      </c>
      <c r="G3465" s="91"/>
    </row>
    <row r="3466" spans="1:7" x14ac:dyDescent="0.25">
      <c r="A3466" s="96" t="s">
        <v>6955</v>
      </c>
      <c r="B3466" s="97" t="s">
        <v>6956</v>
      </c>
      <c r="C3466" s="98" t="s">
        <v>13</v>
      </c>
      <c r="D3466" s="99">
        <v>2957.01</v>
      </c>
      <c r="E3466" s="99">
        <v>24.56</v>
      </c>
      <c r="F3466" s="99">
        <v>2981.57</v>
      </c>
      <c r="G3466" s="91"/>
    </row>
    <row r="3467" spans="1:7" x14ac:dyDescent="0.25">
      <c r="A3467" s="96" t="s">
        <v>6957</v>
      </c>
      <c r="B3467" s="97" t="s">
        <v>6958</v>
      </c>
      <c r="C3467" s="98"/>
      <c r="D3467" s="99"/>
      <c r="E3467" s="99"/>
      <c r="F3467" s="99"/>
      <c r="G3467" s="91"/>
    </row>
    <row r="3468" spans="1:7" x14ac:dyDescent="0.25">
      <c r="A3468" s="96" t="s">
        <v>6959</v>
      </c>
      <c r="B3468" s="97" t="s">
        <v>6960</v>
      </c>
      <c r="C3468" s="98" t="s">
        <v>13</v>
      </c>
      <c r="D3468" s="99">
        <v>12.66</v>
      </c>
      <c r="E3468" s="99">
        <v>25.12</v>
      </c>
      <c r="F3468" s="99">
        <v>37.78</v>
      </c>
      <c r="G3468" s="91"/>
    </row>
    <row r="3469" spans="1:7" x14ac:dyDescent="0.25">
      <c r="A3469" s="96" t="s">
        <v>6961</v>
      </c>
      <c r="B3469" s="97" t="s">
        <v>6962</v>
      </c>
      <c r="C3469" s="98" t="s">
        <v>13</v>
      </c>
      <c r="D3469" s="99">
        <v>56.4</v>
      </c>
      <c r="E3469" s="99">
        <v>25.12</v>
      </c>
      <c r="F3469" s="99">
        <v>81.52</v>
      </c>
      <c r="G3469" s="91"/>
    </row>
    <row r="3470" spans="1:7" x14ac:dyDescent="0.25">
      <c r="A3470" s="96" t="s">
        <v>6963</v>
      </c>
      <c r="B3470" s="97" t="s">
        <v>6964</v>
      </c>
      <c r="C3470" s="98"/>
      <c r="D3470" s="99"/>
      <c r="E3470" s="99"/>
      <c r="F3470" s="99"/>
      <c r="G3470" s="91"/>
    </row>
    <row r="3471" spans="1:7" x14ac:dyDescent="0.25">
      <c r="A3471" s="96" t="s">
        <v>6965</v>
      </c>
      <c r="B3471" s="97" t="s">
        <v>6966</v>
      </c>
      <c r="C3471" s="98" t="s">
        <v>13</v>
      </c>
      <c r="D3471" s="99">
        <v>135.5</v>
      </c>
      <c r="E3471" s="99">
        <v>8.3800000000000008</v>
      </c>
      <c r="F3471" s="99">
        <v>143.88</v>
      </c>
      <c r="G3471" s="91"/>
    </row>
    <row r="3472" spans="1:7" x14ac:dyDescent="0.25">
      <c r="A3472" s="96" t="s">
        <v>6967</v>
      </c>
      <c r="B3472" s="97" t="s">
        <v>6968</v>
      </c>
      <c r="C3472" s="98" t="s">
        <v>13</v>
      </c>
      <c r="D3472" s="99">
        <v>551.62</v>
      </c>
      <c r="E3472" s="99">
        <v>69.790000000000006</v>
      </c>
      <c r="F3472" s="99">
        <v>621.41</v>
      </c>
      <c r="G3472" s="91"/>
    </row>
    <row r="3473" spans="1:7" x14ac:dyDescent="0.25">
      <c r="A3473" s="96" t="s">
        <v>6969</v>
      </c>
      <c r="B3473" s="97" t="s">
        <v>6970</v>
      </c>
      <c r="C3473" s="98" t="s">
        <v>13</v>
      </c>
      <c r="D3473" s="99">
        <v>489.34</v>
      </c>
      <c r="E3473" s="99">
        <v>69.790000000000006</v>
      </c>
      <c r="F3473" s="99">
        <v>559.13</v>
      </c>
      <c r="G3473" s="91"/>
    </row>
    <row r="3474" spans="1:7" x14ac:dyDescent="0.25">
      <c r="A3474" s="96" t="s">
        <v>6971</v>
      </c>
      <c r="B3474" s="97" t="s">
        <v>6972</v>
      </c>
      <c r="C3474" s="98" t="s">
        <v>13</v>
      </c>
      <c r="D3474" s="99">
        <v>28.59</v>
      </c>
      <c r="E3474" s="99">
        <v>11.78</v>
      </c>
      <c r="F3474" s="99">
        <v>40.369999999999997</v>
      </c>
      <c r="G3474" s="91"/>
    </row>
    <row r="3475" spans="1:7" x14ac:dyDescent="0.25">
      <c r="A3475" s="96" t="s">
        <v>6973</v>
      </c>
      <c r="B3475" s="97" t="s">
        <v>6974</v>
      </c>
      <c r="C3475" s="98" t="s">
        <v>13</v>
      </c>
      <c r="D3475" s="99">
        <v>637.58000000000004</v>
      </c>
      <c r="E3475" s="99">
        <v>39.270000000000003</v>
      </c>
      <c r="F3475" s="99">
        <v>676.85</v>
      </c>
      <c r="G3475" s="91"/>
    </row>
    <row r="3476" spans="1:7" x14ac:dyDescent="0.25">
      <c r="A3476" s="96" t="s">
        <v>6975</v>
      </c>
      <c r="B3476" s="97" t="s">
        <v>6976</v>
      </c>
      <c r="C3476" s="98" t="s">
        <v>13</v>
      </c>
      <c r="D3476" s="99">
        <v>327.92</v>
      </c>
      <c r="E3476" s="99">
        <v>39.270000000000003</v>
      </c>
      <c r="F3476" s="99">
        <v>367.19</v>
      </c>
      <c r="G3476" s="91"/>
    </row>
    <row r="3477" spans="1:7" x14ac:dyDescent="0.25">
      <c r="A3477" s="96" t="s">
        <v>6977</v>
      </c>
      <c r="B3477" s="97" t="s">
        <v>6978</v>
      </c>
      <c r="C3477" s="98" t="s">
        <v>13</v>
      </c>
      <c r="D3477" s="99">
        <v>97.6</v>
      </c>
      <c r="E3477" s="99">
        <v>27.92</v>
      </c>
      <c r="F3477" s="99">
        <v>125.52</v>
      </c>
      <c r="G3477" s="91"/>
    </row>
    <row r="3478" spans="1:7" x14ac:dyDescent="0.25">
      <c r="A3478" s="96" t="s">
        <v>6979</v>
      </c>
      <c r="B3478" s="97" t="s">
        <v>6980</v>
      </c>
      <c r="C3478" s="98" t="s">
        <v>13</v>
      </c>
      <c r="D3478" s="99">
        <v>4213.1499999999996</v>
      </c>
      <c r="E3478" s="99">
        <v>167.49</v>
      </c>
      <c r="F3478" s="99">
        <v>4380.6400000000003</v>
      </c>
      <c r="G3478" s="91"/>
    </row>
    <row r="3479" spans="1:7" x14ac:dyDescent="0.25">
      <c r="A3479" s="96" t="s">
        <v>6981</v>
      </c>
      <c r="B3479" s="97" t="s">
        <v>6982</v>
      </c>
      <c r="C3479" s="98" t="s">
        <v>13</v>
      </c>
      <c r="D3479" s="99">
        <v>128.47</v>
      </c>
      <c r="E3479" s="99">
        <v>22.33</v>
      </c>
      <c r="F3479" s="99">
        <v>150.80000000000001</v>
      </c>
      <c r="G3479" s="91"/>
    </row>
    <row r="3480" spans="1:7" x14ac:dyDescent="0.25">
      <c r="A3480" s="96" t="s">
        <v>6983</v>
      </c>
      <c r="B3480" s="97" t="s">
        <v>6984</v>
      </c>
      <c r="C3480" s="98" t="s">
        <v>13</v>
      </c>
      <c r="D3480" s="99">
        <v>456.13</v>
      </c>
      <c r="E3480" s="99">
        <v>66.239999999999995</v>
      </c>
      <c r="F3480" s="99">
        <v>522.37</v>
      </c>
      <c r="G3480" s="91"/>
    </row>
    <row r="3481" spans="1:7" x14ac:dyDescent="0.25">
      <c r="A3481" s="96" t="s">
        <v>6985</v>
      </c>
      <c r="B3481" s="97" t="s">
        <v>6986</v>
      </c>
      <c r="C3481" s="98" t="s">
        <v>13</v>
      </c>
      <c r="D3481" s="99">
        <v>335.38</v>
      </c>
      <c r="E3481" s="99">
        <v>69.790000000000006</v>
      </c>
      <c r="F3481" s="99">
        <v>405.17</v>
      </c>
      <c r="G3481" s="91"/>
    </row>
    <row r="3482" spans="1:7" x14ac:dyDescent="0.25">
      <c r="A3482" s="96" t="s">
        <v>6987</v>
      </c>
      <c r="B3482" s="97" t="s">
        <v>6988</v>
      </c>
      <c r="C3482" s="98" t="s">
        <v>13</v>
      </c>
      <c r="D3482" s="99">
        <v>427.47</v>
      </c>
      <c r="E3482" s="99">
        <v>69.790000000000006</v>
      </c>
      <c r="F3482" s="99">
        <v>497.26</v>
      </c>
      <c r="G3482" s="91"/>
    </row>
    <row r="3483" spans="1:7" x14ac:dyDescent="0.25">
      <c r="A3483" s="96" t="s">
        <v>6989</v>
      </c>
      <c r="B3483" s="97" t="s">
        <v>6990</v>
      </c>
      <c r="C3483" s="98"/>
      <c r="D3483" s="99"/>
      <c r="E3483" s="99"/>
      <c r="F3483" s="99"/>
      <c r="G3483" s="91"/>
    </row>
    <row r="3484" spans="1:7" x14ac:dyDescent="0.25">
      <c r="A3484" s="96" t="s">
        <v>6991</v>
      </c>
      <c r="B3484" s="97" t="s">
        <v>6992</v>
      </c>
      <c r="C3484" s="98"/>
      <c r="D3484" s="99"/>
      <c r="E3484" s="99"/>
      <c r="F3484" s="99"/>
      <c r="G3484" s="91"/>
    </row>
    <row r="3485" spans="1:7" x14ac:dyDescent="0.25">
      <c r="A3485" s="96" t="s">
        <v>6993</v>
      </c>
      <c r="B3485" s="97" t="s">
        <v>6994</v>
      </c>
      <c r="C3485" s="98" t="s">
        <v>13</v>
      </c>
      <c r="D3485" s="99">
        <v>9120.58</v>
      </c>
      <c r="E3485" s="99">
        <v>123.96</v>
      </c>
      <c r="F3485" s="99">
        <v>9244.5400000000009</v>
      </c>
      <c r="G3485" s="91"/>
    </row>
    <row r="3486" spans="1:7" x14ac:dyDescent="0.25">
      <c r="A3486" s="96" t="s">
        <v>6995</v>
      </c>
      <c r="B3486" s="97" t="s">
        <v>6996</v>
      </c>
      <c r="C3486" s="98" t="s">
        <v>13</v>
      </c>
      <c r="D3486" s="99">
        <v>11483.28</v>
      </c>
      <c r="E3486" s="99">
        <v>169.38</v>
      </c>
      <c r="F3486" s="99">
        <v>11652.66</v>
      </c>
      <c r="G3486" s="91"/>
    </row>
    <row r="3487" spans="1:7" x14ac:dyDescent="0.25">
      <c r="A3487" s="96" t="s">
        <v>6997</v>
      </c>
      <c r="B3487" s="97" t="s">
        <v>6998</v>
      </c>
      <c r="C3487" s="98" t="s">
        <v>13</v>
      </c>
      <c r="D3487" s="99">
        <v>1080.83</v>
      </c>
      <c r="E3487" s="99">
        <v>67.19</v>
      </c>
      <c r="F3487" s="99">
        <v>1148.02</v>
      </c>
      <c r="G3487" s="91"/>
    </row>
    <row r="3488" spans="1:7" x14ac:dyDescent="0.25">
      <c r="A3488" s="96" t="s">
        <v>6999</v>
      </c>
      <c r="B3488" s="97" t="s">
        <v>7000</v>
      </c>
      <c r="C3488" s="98" t="s">
        <v>13</v>
      </c>
      <c r="D3488" s="99">
        <v>1989.09</v>
      </c>
      <c r="E3488" s="99">
        <v>67.19</v>
      </c>
      <c r="F3488" s="99">
        <v>2056.2800000000002</v>
      </c>
      <c r="G3488" s="91"/>
    </row>
    <row r="3489" spans="1:7" x14ac:dyDescent="0.25">
      <c r="A3489" s="96" t="s">
        <v>7001</v>
      </c>
      <c r="B3489" s="97" t="s">
        <v>7002</v>
      </c>
      <c r="C3489" s="98" t="s">
        <v>13</v>
      </c>
      <c r="D3489" s="99">
        <v>3169.81</v>
      </c>
      <c r="E3489" s="99">
        <v>78.540000000000006</v>
      </c>
      <c r="F3489" s="99">
        <v>3248.35</v>
      </c>
      <c r="G3489" s="91"/>
    </row>
    <row r="3490" spans="1:7" x14ac:dyDescent="0.25">
      <c r="A3490" s="96" t="s">
        <v>7003</v>
      </c>
      <c r="B3490" s="97" t="s">
        <v>7004</v>
      </c>
      <c r="C3490" s="98" t="s">
        <v>13</v>
      </c>
      <c r="D3490" s="99">
        <v>5680.69</v>
      </c>
      <c r="E3490" s="99">
        <v>101.25</v>
      </c>
      <c r="F3490" s="99">
        <v>5781.94</v>
      </c>
      <c r="G3490" s="91"/>
    </row>
    <row r="3491" spans="1:7" x14ac:dyDescent="0.25">
      <c r="A3491" s="96" t="s">
        <v>7005</v>
      </c>
      <c r="B3491" s="97" t="s">
        <v>7006</v>
      </c>
      <c r="C3491" s="98" t="s">
        <v>13</v>
      </c>
      <c r="D3491" s="99">
        <v>6984.26</v>
      </c>
      <c r="E3491" s="99">
        <v>89.9</v>
      </c>
      <c r="F3491" s="99">
        <v>7074.16</v>
      </c>
      <c r="G3491" s="91"/>
    </row>
    <row r="3492" spans="1:7" x14ac:dyDescent="0.25">
      <c r="A3492" s="96" t="s">
        <v>7007</v>
      </c>
      <c r="B3492" s="97" t="s">
        <v>7008</v>
      </c>
      <c r="C3492" s="98" t="s">
        <v>13</v>
      </c>
      <c r="D3492" s="99">
        <v>15132.75</v>
      </c>
      <c r="E3492" s="99">
        <v>123.96</v>
      </c>
      <c r="F3492" s="99">
        <v>15256.71</v>
      </c>
      <c r="G3492" s="91"/>
    </row>
    <row r="3493" spans="1:7" x14ac:dyDescent="0.25">
      <c r="A3493" s="96" t="s">
        <v>7009</v>
      </c>
      <c r="B3493" s="97" t="s">
        <v>7010</v>
      </c>
      <c r="C3493" s="98" t="s">
        <v>13</v>
      </c>
      <c r="D3493" s="99">
        <v>897.77</v>
      </c>
      <c r="E3493" s="99">
        <v>78.540000000000006</v>
      </c>
      <c r="F3493" s="99">
        <v>976.31</v>
      </c>
      <c r="G3493" s="91"/>
    </row>
    <row r="3494" spans="1:7" x14ac:dyDescent="0.25">
      <c r="A3494" s="96" t="s">
        <v>7011</v>
      </c>
      <c r="B3494" s="97" t="s">
        <v>7012</v>
      </c>
      <c r="C3494" s="98" t="s">
        <v>13</v>
      </c>
      <c r="D3494" s="99">
        <v>551.58000000000004</v>
      </c>
      <c r="E3494" s="99">
        <v>78.540000000000006</v>
      </c>
      <c r="F3494" s="99">
        <v>630.12</v>
      </c>
      <c r="G3494" s="91"/>
    </row>
    <row r="3495" spans="1:7" x14ac:dyDescent="0.25">
      <c r="A3495" s="96" t="s">
        <v>7013</v>
      </c>
      <c r="B3495" s="97" t="s">
        <v>7014</v>
      </c>
      <c r="C3495" s="98"/>
      <c r="D3495" s="99"/>
      <c r="E3495" s="99"/>
      <c r="F3495" s="99"/>
      <c r="G3495" s="91"/>
    </row>
    <row r="3496" spans="1:7" x14ac:dyDescent="0.25">
      <c r="A3496" s="96" t="s">
        <v>7015</v>
      </c>
      <c r="B3496" s="97" t="s">
        <v>7016</v>
      </c>
      <c r="C3496" s="98" t="s">
        <v>326</v>
      </c>
      <c r="D3496" s="99">
        <v>5097.1000000000004</v>
      </c>
      <c r="E3496" s="99">
        <v>78.540000000000006</v>
      </c>
      <c r="F3496" s="99">
        <v>5175.6400000000003</v>
      </c>
      <c r="G3496" s="91"/>
    </row>
    <row r="3497" spans="1:7" x14ac:dyDescent="0.25">
      <c r="A3497" s="96" t="s">
        <v>7017</v>
      </c>
      <c r="B3497" s="97" t="s">
        <v>7018</v>
      </c>
      <c r="C3497" s="98" t="s">
        <v>326</v>
      </c>
      <c r="D3497" s="99">
        <v>7103.47</v>
      </c>
      <c r="E3497" s="99">
        <v>78.540000000000006</v>
      </c>
      <c r="F3497" s="99">
        <v>7182.01</v>
      </c>
      <c r="G3497" s="91"/>
    </row>
    <row r="3498" spans="1:7" x14ac:dyDescent="0.25">
      <c r="A3498" s="96" t="s">
        <v>7019</v>
      </c>
      <c r="B3498" s="97" t="s">
        <v>7020</v>
      </c>
      <c r="C3498" s="98" t="s">
        <v>326</v>
      </c>
      <c r="D3498" s="99">
        <v>13134.17</v>
      </c>
      <c r="E3498" s="99">
        <v>78.540000000000006</v>
      </c>
      <c r="F3498" s="99">
        <v>13212.71</v>
      </c>
      <c r="G3498" s="91"/>
    </row>
    <row r="3499" spans="1:7" x14ac:dyDescent="0.25">
      <c r="A3499" s="96" t="s">
        <v>7021</v>
      </c>
      <c r="B3499" s="97" t="s">
        <v>7022</v>
      </c>
      <c r="C3499" s="98"/>
      <c r="D3499" s="99"/>
      <c r="E3499" s="99"/>
      <c r="F3499" s="99"/>
      <c r="G3499" s="91"/>
    </row>
    <row r="3500" spans="1:7" x14ac:dyDescent="0.25">
      <c r="A3500" s="96" t="s">
        <v>7023</v>
      </c>
      <c r="B3500" s="97" t="s">
        <v>7024</v>
      </c>
      <c r="C3500" s="98" t="s">
        <v>123</v>
      </c>
      <c r="D3500" s="99">
        <v>18005.96</v>
      </c>
      <c r="E3500" s="99">
        <v>4187.79</v>
      </c>
      <c r="F3500" s="99">
        <v>22193.75</v>
      </c>
      <c r="G3500" s="91"/>
    </row>
    <row r="3501" spans="1:7" x14ac:dyDescent="0.25">
      <c r="A3501" s="96" t="s">
        <v>7025</v>
      </c>
      <c r="B3501" s="97" t="s">
        <v>7026</v>
      </c>
      <c r="C3501" s="98" t="s">
        <v>123</v>
      </c>
      <c r="D3501" s="99">
        <v>34255.64</v>
      </c>
      <c r="E3501" s="99">
        <v>8969.8700000000008</v>
      </c>
      <c r="F3501" s="99">
        <v>43225.51</v>
      </c>
      <c r="G3501" s="91"/>
    </row>
    <row r="3502" spans="1:7" x14ac:dyDescent="0.25">
      <c r="A3502" s="96" t="s">
        <v>7027</v>
      </c>
      <c r="B3502" s="97" t="s">
        <v>7028</v>
      </c>
      <c r="C3502" s="98"/>
      <c r="D3502" s="99"/>
      <c r="E3502" s="99"/>
      <c r="F3502" s="99"/>
      <c r="G3502" s="91"/>
    </row>
    <row r="3503" spans="1:7" x14ac:dyDescent="0.25">
      <c r="A3503" s="96" t="s">
        <v>7029</v>
      </c>
      <c r="B3503" s="97" t="s">
        <v>7030</v>
      </c>
      <c r="C3503" s="98" t="s">
        <v>13</v>
      </c>
      <c r="D3503" s="99">
        <v>93.41</v>
      </c>
      <c r="E3503" s="99">
        <v>16.75</v>
      </c>
      <c r="F3503" s="99">
        <v>110.16</v>
      </c>
      <c r="G3503" s="91"/>
    </row>
    <row r="3504" spans="1:7" x14ac:dyDescent="0.25">
      <c r="A3504" s="96" t="s">
        <v>7031</v>
      </c>
      <c r="B3504" s="97" t="s">
        <v>7032</v>
      </c>
      <c r="C3504" s="98" t="s">
        <v>13</v>
      </c>
      <c r="D3504" s="99">
        <v>119.93</v>
      </c>
      <c r="E3504" s="99">
        <v>22.33</v>
      </c>
      <c r="F3504" s="99">
        <v>142.26</v>
      </c>
      <c r="G3504" s="91"/>
    </row>
    <row r="3505" spans="1:7" x14ac:dyDescent="0.25">
      <c r="A3505" s="96" t="s">
        <v>7033</v>
      </c>
      <c r="B3505" s="97" t="s">
        <v>7034</v>
      </c>
      <c r="C3505" s="98" t="s">
        <v>13</v>
      </c>
      <c r="D3505" s="99">
        <v>232</v>
      </c>
      <c r="E3505" s="99">
        <v>25.12</v>
      </c>
      <c r="F3505" s="99">
        <v>257.12</v>
      </c>
      <c r="G3505" s="91"/>
    </row>
    <row r="3506" spans="1:7" x14ac:dyDescent="0.25">
      <c r="A3506" s="96" t="s">
        <v>7035</v>
      </c>
      <c r="B3506" s="97" t="s">
        <v>7036</v>
      </c>
      <c r="C3506" s="98" t="s">
        <v>13</v>
      </c>
      <c r="D3506" s="99">
        <v>246.29</v>
      </c>
      <c r="E3506" s="99">
        <v>25.12</v>
      </c>
      <c r="F3506" s="99">
        <v>271.41000000000003</v>
      </c>
      <c r="G3506" s="91"/>
    </row>
    <row r="3507" spans="1:7" x14ac:dyDescent="0.25">
      <c r="A3507" s="96" t="s">
        <v>7037</v>
      </c>
      <c r="B3507" s="97" t="s">
        <v>7038</v>
      </c>
      <c r="C3507" s="98" t="s">
        <v>13</v>
      </c>
      <c r="D3507" s="99">
        <v>316.48</v>
      </c>
      <c r="E3507" s="99">
        <v>33.5</v>
      </c>
      <c r="F3507" s="99">
        <v>349.98</v>
      </c>
      <c r="G3507" s="91"/>
    </row>
    <row r="3508" spans="1:7" x14ac:dyDescent="0.25">
      <c r="A3508" s="96" t="s">
        <v>7039</v>
      </c>
      <c r="B3508" s="97" t="s">
        <v>7040</v>
      </c>
      <c r="C3508" s="98" t="s">
        <v>13</v>
      </c>
      <c r="D3508" s="99">
        <v>1504.16</v>
      </c>
      <c r="E3508" s="99">
        <v>25.12</v>
      </c>
      <c r="F3508" s="99">
        <v>1529.28</v>
      </c>
      <c r="G3508" s="91"/>
    </row>
    <row r="3509" spans="1:7" x14ac:dyDescent="0.25">
      <c r="A3509" s="96" t="s">
        <v>7041</v>
      </c>
      <c r="B3509" s="97" t="s">
        <v>7042</v>
      </c>
      <c r="C3509" s="98" t="s">
        <v>13</v>
      </c>
      <c r="D3509" s="99">
        <v>2205.5</v>
      </c>
      <c r="E3509" s="99">
        <v>111.66</v>
      </c>
      <c r="F3509" s="99">
        <v>2317.16</v>
      </c>
      <c r="G3509" s="91"/>
    </row>
    <row r="3510" spans="1:7" x14ac:dyDescent="0.25">
      <c r="A3510" s="96" t="s">
        <v>7043</v>
      </c>
      <c r="B3510" s="97" t="s">
        <v>7044</v>
      </c>
      <c r="C3510" s="98"/>
      <c r="D3510" s="99"/>
      <c r="E3510" s="99"/>
      <c r="F3510" s="99"/>
      <c r="G3510" s="91"/>
    </row>
    <row r="3511" spans="1:7" x14ac:dyDescent="0.25">
      <c r="A3511" s="96" t="s">
        <v>7045</v>
      </c>
      <c r="B3511" s="97" t="s">
        <v>7046</v>
      </c>
      <c r="C3511" s="98" t="s">
        <v>13</v>
      </c>
      <c r="D3511" s="99"/>
      <c r="E3511" s="99">
        <v>68.13</v>
      </c>
      <c r="F3511" s="99">
        <v>68.13</v>
      </c>
      <c r="G3511" s="91"/>
    </row>
    <row r="3512" spans="1:7" x14ac:dyDescent="0.25">
      <c r="A3512" s="96" t="s">
        <v>7047</v>
      </c>
      <c r="B3512" s="97" t="s">
        <v>7048</v>
      </c>
      <c r="C3512" s="98" t="s">
        <v>13</v>
      </c>
      <c r="D3512" s="99"/>
      <c r="E3512" s="99">
        <v>181.68</v>
      </c>
      <c r="F3512" s="99">
        <v>181.68</v>
      </c>
      <c r="G3512" s="91"/>
    </row>
    <row r="3513" spans="1:7" x14ac:dyDescent="0.25">
      <c r="A3513" s="96" t="s">
        <v>7049</v>
      </c>
      <c r="B3513" s="97" t="s">
        <v>7050</v>
      </c>
      <c r="C3513" s="98" t="s">
        <v>13</v>
      </c>
      <c r="D3513" s="99"/>
      <c r="E3513" s="99">
        <v>408.78</v>
      </c>
      <c r="F3513" s="99">
        <v>408.78</v>
      </c>
      <c r="G3513" s="91"/>
    </row>
    <row r="3514" spans="1:7" x14ac:dyDescent="0.25">
      <c r="A3514" s="96" t="s">
        <v>7051</v>
      </c>
      <c r="B3514" s="97" t="s">
        <v>7052</v>
      </c>
      <c r="C3514" s="98"/>
      <c r="D3514" s="99"/>
      <c r="E3514" s="99"/>
      <c r="F3514" s="99"/>
      <c r="G3514" s="91"/>
    </row>
    <row r="3515" spans="1:7" x14ac:dyDescent="0.25">
      <c r="A3515" s="96" t="s">
        <v>7053</v>
      </c>
      <c r="B3515" s="97" t="s">
        <v>7054</v>
      </c>
      <c r="C3515" s="98"/>
      <c r="D3515" s="99"/>
      <c r="E3515" s="99"/>
      <c r="F3515" s="99"/>
      <c r="G3515" s="91"/>
    </row>
    <row r="3516" spans="1:7" x14ac:dyDescent="0.25">
      <c r="A3516" s="96" t="s">
        <v>7055</v>
      </c>
      <c r="B3516" s="97" t="s">
        <v>7056</v>
      </c>
      <c r="C3516" s="98" t="s">
        <v>13</v>
      </c>
      <c r="D3516" s="99">
        <v>39.67</v>
      </c>
      <c r="E3516" s="99">
        <v>55.83</v>
      </c>
      <c r="F3516" s="99">
        <v>95.5</v>
      </c>
      <c r="G3516" s="91"/>
    </row>
    <row r="3517" spans="1:7" x14ac:dyDescent="0.25">
      <c r="A3517" s="96" t="s">
        <v>7057</v>
      </c>
      <c r="B3517" s="97" t="s">
        <v>7058</v>
      </c>
      <c r="C3517" s="98" t="s">
        <v>13</v>
      </c>
      <c r="D3517" s="99">
        <v>54.6</v>
      </c>
      <c r="E3517" s="99">
        <v>55.83</v>
      </c>
      <c r="F3517" s="99">
        <v>110.43</v>
      </c>
      <c r="G3517" s="91"/>
    </row>
    <row r="3518" spans="1:7" x14ac:dyDescent="0.25">
      <c r="A3518" s="96" t="s">
        <v>7059</v>
      </c>
      <c r="B3518" s="97" t="s">
        <v>7060</v>
      </c>
      <c r="C3518" s="98" t="s">
        <v>13</v>
      </c>
      <c r="D3518" s="99">
        <v>69.06</v>
      </c>
      <c r="E3518" s="99">
        <v>55.83</v>
      </c>
      <c r="F3518" s="99">
        <v>124.89</v>
      </c>
      <c r="G3518" s="91"/>
    </row>
    <row r="3519" spans="1:7" x14ac:dyDescent="0.25">
      <c r="A3519" s="96" t="s">
        <v>7061</v>
      </c>
      <c r="B3519" s="97" t="s">
        <v>7062</v>
      </c>
      <c r="C3519" s="98" t="s">
        <v>13</v>
      </c>
      <c r="D3519" s="99">
        <v>77.36</v>
      </c>
      <c r="E3519" s="99">
        <v>55.83</v>
      </c>
      <c r="F3519" s="99">
        <v>133.19</v>
      </c>
      <c r="G3519" s="91"/>
    </row>
    <row r="3520" spans="1:7" x14ac:dyDescent="0.25">
      <c r="A3520" s="96" t="s">
        <v>7063</v>
      </c>
      <c r="B3520" s="97" t="s">
        <v>7064</v>
      </c>
      <c r="C3520" s="98" t="s">
        <v>13</v>
      </c>
      <c r="D3520" s="99">
        <v>88.8</v>
      </c>
      <c r="E3520" s="99">
        <v>55.83</v>
      </c>
      <c r="F3520" s="99">
        <v>144.63</v>
      </c>
      <c r="G3520" s="91"/>
    </row>
    <row r="3521" spans="1:7" x14ac:dyDescent="0.25">
      <c r="A3521" s="96" t="s">
        <v>7065</v>
      </c>
      <c r="B3521" s="97" t="s">
        <v>7066</v>
      </c>
      <c r="C3521" s="98" t="s">
        <v>13</v>
      </c>
      <c r="D3521" s="99">
        <v>119.14</v>
      </c>
      <c r="E3521" s="99">
        <v>55.83</v>
      </c>
      <c r="F3521" s="99">
        <v>174.97</v>
      </c>
      <c r="G3521" s="91"/>
    </row>
    <row r="3522" spans="1:7" x14ac:dyDescent="0.25">
      <c r="A3522" s="96" t="s">
        <v>7067</v>
      </c>
      <c r="B3522" s="97" t="s">
        <v>7068</v>
      </c>
      <c r="C3522" s="98"/>
      <c r="D3522" s="99"/>
      <c r="E3522" s="99"/>
      <c r="F3522" s="99"/>
      <c r="G3522" s="91"/>
    </row>
    <row r="3523" spans="1:7" x14ac:dyDescent="0.25">
      <c r="A3523" s="96" t="s">
        <v>7069</v>
      </c>
      <c r="B3523" s="97" t="s">
        <v>7070</v>
      </c>
      <c r="C3523" s="98" t="s">
        <v>13</v>
      </c>
      <c r="D3523" s="99">
        <v>124.7</v>
      </c>
      <c r="E3523" s="99">
        <v>252.54</v>
      </c>
      <c r="F3523" s="99">
        <v>377.24</v>
      </c>
      <c r="G3523" s="91"/>
    </row>
    <row r="3524" spans="1:7" x14ac:dyDescent="0.25">
      <c r="A3524" s="96" t="s">
        <v>7071</v>
      </c>
      <c r="B3524" s="97" t="s">
        <v>7072</v>
      </c>
      <c r="C3524" s="98" t="s">
        <v>13</v>
      </c>
      <c r="D3524" s="99">
        <v>84.42</v>
      </c>
      <c r="E3524" s="99">
        <v>61.36</v>
      </c>
      <c r="F3524" s="99">
        <v>145.78</v>
      </c>
      <c r="G3524" s="91"/>
    </row>
    <row r="3525" spans="1:7" x14ac:dyDescent="0.25">
      <c r="A3525" s="96" t="s">
        <v>7073</v>
      </c>
      <c r="B3525" s="97" t="s">
        <v>7074</v>
      </c>
      <c r="C3525" s="98" t="s">
        <v>13</v>
      </c>
      <c r="D3525" s="99">
        <v>381.96</v>
      </c>
      <c r="E3525" s="99">
        <v>55.83</v>
      </c>
      <c r="F3525" s="99">
        <v>437.79</v>
      </c>
      <c r="G3525" s="91"/>
    </row>
    <row r="3526" spans="1:7" x14ac:dyDescent="0.25">
      <c r="A3526" s="96" t="s">
        <v>7075</v>
      </c>
      <c r="B3526" s="97" t="s">
        <v>7076</v>
      </c>
      <c r="C3526" s="98"/>
      <c r="D3526" s="99"/>
      <c r="E3526" s="99"/>
      <c r="F3526" s="99"/>
      <c r="G3526" s="91"/>
    </row>
    <row r="3527" spans="1:7" x14ac:dyDescent="0.25">
      <c r="A3527" s="96" t="s">
        <v>7077</v>
      </c>
      <c r="B3527" s="97" t="s">
        <v>7078</v>
      </c>
      <c r="C3527" s="98" t="s">
        <v>13</v>
      </c>
      <c r="D3527" s="99">
        <v>34.96</v>
      </c>
      <c r="E3527" s="99">
        <v>55.83</v>
      </c>
      <c r="F3527" s="99">
        <v>90.79</v>
      </c>
      <c r="G3527" s="91"/>
    </row>
    <row r="3528" spans="1:7" x14ac:dyDescent="0.25">
      <c r="A3528" s="96" t="s">
        <v>7079</v>
      </c>
      <c r="B3528" s="97" t="s">
        <v>7080</v>
      </c>
      <c r="C3528" s="98"/>
      <c r="D3528" s="99"/>
      <c r="E3528" s="99"/>
      <c r="F3528" s="99"/>
      <c r="G3528" s="91"/>
    </row>
    <row r="3529" spans="1:7" x14ac:dyDescent="0.25">
      <c r="A3529" s="96" t="s">
        <v>7081</v>
      </c>
      <c r="B3529" s="97" t="s">
        <v>7082</v>
      </c>
      <c r="C3529" s="98" t="s">
        <v>13</v>
      </c>
      <c r="D3529" s="99">
        <v>143.61000000000001</v>
      </c>
      <c r="E3529" s="99">
        <v>66.989999999999995</v>
      </c>
      <c r="F3529" s="99">
        <v>210.6</v>
      </c>
      <c r="G3529" s="91"/>
    </row>
    <row r="3530" spans="1:7" x14ac:dyDescent="0.25">
      <c r="A3530" s="96" t="s">
        <v>7083</v>
      </c>
      <c r="B3530" s="97" t="s">
        <v>7084</v>
      </c>
      <c r="C3530" s="98" t="s">
        <v>13</v>
      </c>
      <c r="D3530" s="99">
        <v>543.91</v>
      </c>
      <c r="E3530" s="99">
        <v>83.75</v>
      </c>
      <c r="F3530" s="99">
        <v>627.66</v>
      </c>
      <c r="G3530" s="91"/>
    </row>
    <row r="3531" spans="1:7" x14ac:dyDescent="0.25">
      <c r="A3531" s="96" t="s">
        <v>7085</v>
      </c>
      <c r="B3531" s="97" t="s">
        <v>7086</v>
      </c>
      <c r="C3531" s="98"/>
      <c r="D3531" s="99"/>
      <c r="E3531" s="99"/>
      <c r="F3531" s="99"/>
      <c r="G3531" s="91"/>
    </row>
    <row r="3532" spans="1:7" x14ac:dyDescent="0.25">
      <c r="A3532" s="96" t="s">
        <v>7087</v>
      </c>
      <c r="B3532" s="97" t="s">
        <v>7088</v>
      </c>
      <c r="C3532" s="98" t="s">
        <v>13</v>
      </c>
      <c r="D3532" s="99">
        <v>12.65</v>
      </c>
      <c r="E3532" s="99">
        <v>3.35</v>
      </c>
      <c r="F3532" s="99">
        <v>16</v>
      </c>
      <c r="G3532" s="91"/>
    </row>
    <row r="3533" spans="1:7" x14ac:dyDescent="0.25">
      <c r="A3533" s="96" t="s">
        <v>7089</v>
      </c>
      <c r="B3533" s="97" t="s">
        <v>7090</v>
      </c>
      <c r="C3533" s="98" t="s">
        <v>65</v>
      </c>
      <c r="D3533" s="99">
        <v>1203.31</v>
      </c>
      <c r="E3533" s="99">
        <v>36.53</v>
      </c>
      <c r="F3533" s="99">
        <v>1239.8399999999999</v>
      </c>
      <c r="G3533" s="91"/>
    </row>
    <row r="3534" spans="1:7" x14ac:dyDescent="0.25">
      <c r="A3534" s="96" t="s">
        <v>7091</v>
      </c>
      <c r="B3534" s="97" t="s">
        <v>7092</v>
      </c>
      <c r="C3534" s="98" t="s">
        <v>13</v>
      </c>
      <c r="D3534" s="99">
        <v>10.43</v>
      </c>
      <c r="E3534" s="99">
        <v>3.35</v>
      </c>
      <c r="F3534" s="99">
        <v>13.78</v>
      </c>
      <c r="G3534" s="91"/>
    </row>
    <row r="3535" spans="1:7" x14ac:dyDescent="0.25">
      <c r="A3535" s="96" t="s">
        <v>7093</v>
      </c>
      <c r="B3535" s="97" t="s">
        <v>7094</v>
      </c>
      <c r="C3535" s="98" t="s">
        <v>13</v>
      </c>
      <c r="D3535" s="99">
        <v>344.52</v>
      </c>
      <c r="E3535" s="99">
        <v>29.23</v>
      </c>
      <c r="F3535" s="99">
        <v>373.75</v>
      </c>
      <c r="G3535" s="91"/>
    </row>
    <row r="3536" spans="1:7" x14ac:dyDescent="0.25">
      <c r="A3536" s="96" t="s">
        <v>7095</v>
      </c>
      <c r="B3536" s="97" t="s">
        <v>7096</v>
      </c>
      <c r="C3536" s="98" t="s">
        <v>13</v>
      </c>
      <c r="D3536" s="99">
        <v>31.61</v>
      </c>
      <c r="E3536" s="99">
        <v>3.35</v>
      </c>
      <c r="F3536" s="99">
        <v>34.96</v>
      </c>
      <c r="G3536" s="91"/>
    </row>
    <row r="3537" spans="1:7" x14ac:dyDescent="0.25">
      <c r="A3537" s="96" t="s">
        <v>7097</v>
      </c>
      <c r="B3537" s="97" t="s">
        <v>7098</v>
      </c>
      <c r="C3537" s="98" t="s">
        <v>13</v>
      </c>
      <c r="D3537" s="99">
        <v>7.65</v>
      </c>
      <c r="E3537" s="99">
        <v>3.35</v>
      </c>
      <c r="F3537" s="99">
        <v>11</v>
      </c>
      <c r="G3537" s="91"/>
    </row>
    <row r="3538" spans="1:7" x14ac:dyDescent="0.25">
      <c r="A3538" s="96" t="s">
        <v>7099</v>
      </c>
      <c r="B3538" s="97" t="s">
        <v>7100</v>
      </c>
      <c r="C3538" s="98" t="s">
        <v>65</v>
      </c>
      <c r="D3538" s="99">
        <v>1171.6199999999999</v>
      </c>
      <c r="E3538" s="99">
        <v>36.53</v>
      </c>
      <c r="F3538" s="99">
        <v>1208.1500000000001</v>
      </c>
      <c r="G3538" s="91"/>
    </row>
    <row r="3539" spans="1:7" x14ac:dyDescent="0.25">
      <c r="A3539" s="96" t="s">
        <v>7101</v>
      </c>
      <c r="B3539" s="97" t="s">
        <v>7102</v>
      </c>
      <c r="C3539" s="98" t="s">
        <v>65</v>
      </c>
      <c r="D3539" s="99">
        <v>1352.89</v>
      </c>
      <c r="E3539" s="99">
        <v>36.53</v>
      </c>
      <c r="F3539" s="99">
        <v>1389.42</v>
      </c>
      <c r="G3539" s="91"/>
    </row>
    <row r="3540" spans="1:7" x14ac:dyDescent="0.25">
      <c r="A3540" s="96" t="s">
        <v>7103</v>
      </c>
      <c r="B3540" s="97" t="s">
        <v>7104</v>
      </c>
      <c r="C3540" s="98" t="s">
        <v>13</v>
      </c>
      <c r="D3540" s="99">
        <v>83.65</v>
      </c>
      <c r="E3540" s="99">
        <v>18.27</v>
      </c>
      <c r="F3540" s="99">
        <v>101.92</v>
      </c>
      <c r="G3540" s="91"/>
    </row>
    <row r="3541" spans="1:7" x14ac:dyDescent="0.25">
      <c r="A3541" s="96" t="s">
        <v>7105</v>
      </c>
      <c r="B3541" s="97" t="s">
        <v>7106</v>
      </c>
      <c r="C3541" s="98" t="s">
        <v>13</v>
      </c>
      <c r="D3541" s="99">
        <v>10.53</v>
      </c>
      <c r="E3541" s="99">
        <v>3.35</v>
      </c>
      <c r="F3541" s="99">
        <v>13.88</v>
      </c>
      <c r="G3541" s="91"/>
    </row>
    <row r="3542" spans="1:7" x14ac:dyDescent="0.25">
      <c r="A3542" s="96" t="s">
        <v>7107</v>
      </c>
      <c r="B3542" s="97" t="s">
        <v>7108</v>
      </c>
      <c r="C3542" s="98" t="s">
        <v>13</v>
      </c>
      <c r="D3542" s="99">
        <v>22.52</v>
      </c>
      <c r="E3542" s="99">
        <v>3.35</v>
      </c>
      <c r="F3542" s="99">
        <v>25.87</v>
      </c>
      <c r="G3542" s="91"/>
    </row>
    <row r="3543" spans="1:7" x14ac:dyDescent="0.25">
      <c r="A3543" s="96" t="s">
        <v>7109</v>
      </c>
      <c r="B3543" s="97" t="s">
        <v>7110</v>
      </c>
      <c r="C3543" s="98" t="s">
        <v>13</v>
      </c>
      <c r="D3543" s="99">
        <v>4267.38</v>
      </c>
      <c r="E3543" s="99">
        <v>66.989999999999995</v>
      </c>
      <c r="F3543" s="99">
        <v>4334.37</v>
      </c>
      <c r="G3543" s="91"/>
    </row>
    <row r="3544" spans="1:7" x14ac:dyDescent="0.25">
      <c r="A3544" s="96" t="s">
        <v>7111</v>
      </c>
      <c r="B3544" s="97" t="s">
        <v>7112</v>
      </c>
      <c r="C3544" s="98" t="s">
        <v>13</v>
      </c>
      <c r="D3544" s="99">
        <v>5222.7700000000004</v>
      </c>
      <c r="E3544" s="99">
        <v>66.989999999999995</v>
      </c>
      <c r="F3544" s="99">
        <v>5289.76</v>
      </c>
      <c r="G3544" s="91"/>
    </row>
    <row r="3545" spans="1:7" x14ac:dyDescent="0.25">
      <c r="A3545" s="96" t="s">
        <v>7113</v>
      </c>
      <c r="B3545" s="97" t="s">
        <v>7114</v>
      </c>
      <c r="C3545" s="98" t="s">
        <v>13</v>
      </c>
      <c r="D3545" s="99">
        <v>401.47</v>
      </c>
      <c r="E3545" s="99">
        <v>75.53</v>
      </c>
      <c r="F3545" s="99">
        <v>477</v>
      </c>
      <c r="G3545" s="91"/>
    </row>
    <row r="3546" spans="1:7" x14ac:dyDescent="0.25">
      <c r="A3546" s="96" t="s">
        <v>7115</v>
      </c>
      <c r="B3546" s="97" t="s">
        <v>7116</v>
      </c>
      <c r="C3546" s="98" t="s">
        <v>13</v>
      </c>
      <c r="D3546" s="99">
        <v>453.93</v>
      </c>
      <c r="E3546" s="99">
        <v>75.53</v>
      </c>
      <c r="F3546" s="99">
        <v>529.46</v>
      </c>
      <c r="G3546" s="91"/>
    </row>
    <row r="3547" spans="1:7" x14ac:dyDescent="0.25">
      <c r="A3547" s="96" t="s">
        <v>7117</v>
      </c>
      <c r="B3547" s="97" t="s">
        <v>7118</v>
      </c>
      <c r="C3547" s="98" t="s">
        <v>13</v>
      </c>
      <c r="D3547" s="99">
        <v>597.49</v>
      </c>
      <c r="E3547" s="99">
        <v>75.53</v>
      </c>
      <c r="F3547" s="99">
        <v>673.02</v>
      </c>
      <c r="G3547" s="91"/>
    </row>
    <row r="3548" spans="1:7" x14ac:dyDescent="0.25">
      <c r="A3548" s="96" t="s">
        <v>7119</v>
      </c>
      <c r="B3548" s="97" t="s">
        <v>7120</v>
      </c>
      <c r="C3548" s="98" t="s">
        <v>13</v>
      </c>
      <c r="D3548" s="99">
        <v>144.22999999999999</v>
      </c>
      <c r="E3548" s="99">
        <v>75.53</v>
      </c>
      <c r="F3548" s="99">
        <v>219.76</v>
      </c>
      <c r="G3548" s="91"/>
    </row>
    <row r="3549" spans="1:7" x14ac:dyDescent="0.25">
      <c r="A3549" s="96" t="s">
        <v>7121</v>
      </c>
      <c r="B3549" s="97" t="s">
        <v>7122</v>
      </c>
      <c r="C3549" s="98" t="s">
        <v>13</v>
      </c>
      <c r="D3549" s="99">
        <v>195.31</v>
      </c>
      <c r="E3549" s="99">
        <v>75.53</v>
      </c>
      <c r="F3549" s="99">
        <v>270.83999999999997</v>
      </c>
      <c r="G3549" s="91"/>
    </row>
    <row r="3550" spans="1:7" x14ac:dyDescent="0.25">
      <c r="A3550" s="96" t="s">
        <v>7123</v>
      </c>
      <c r="B3550" s="97" t="s">
        <v>7124</v>
      </c>
      <c r="C3550" s="98" t="s">
        <v>13</v>
      </c>
      <c r="D3550" s="99">
        <v>332.9</v>
      </c>
      <c r="E3550" s="99">
        <v>75.53</v>
      </c>
      <c r="F3550" s="99">
        <v>408.43</v>
      </c>
      <c r="G3550" s="91"/>
    </row>
    <row r="3551" spans="1:7" x14ac:dyDescent="0.25">
      <c r="A3551" s="96" t="s">
        <v>7125</v>
      </c>
      <c r="B3551" s="97" t="s">
        <v>7126</v>
      </c>
      <c r="C3551" s="98" t="s">
        <v>13</v>
      </c>
      <c r="D3551" s="99">
        <v>409.72</v>
      </c>
      <c r="E3551" s="99">
        <v>75.53</v>
      </c>
      <c r="F3551" s="99">
        <v>485.25</v>
      </c>
      <c r="G3551" s="91"/>
    </row>
    <row r="3552" spans="1:7" x14ac:dyDescent="0.25">
      <c r="A3552" s="96" t="s">
        <v>7127</v>
      </c>
      <c r="B3552" s="97" t="s">
        <v>7128</v>
      </c>
      <c r="C3552" s="98" t="s">
        <v>13</v>
      </c>
      <c r="D3552" s="99">
        <v>355.75</v>
      </c>
      <c r="E3552" s="99">
        <v>75.53</v>
      </c>
      <c r="F3552" s="99">
        <v>431.28</v>
      </c>
      <c r="G3552" s="91"/>
    </row>
    <row r="3553" spans="1:7" x14ac:dyDescent="0.25">
      <c r="A3553" s="96" t="s">
        <v>7129</v>
      </c>
      <c r="B3553" s="97" t="s">
        <v>7130</v>
      </c>
      <c r="C3553" s="98" t="s">
        <v>13</v>
      </c>
      <c r="D3553" s="99">
        <v>1749.14</v>
      </c>
      <c r="E3553" s="99">
        <v>75.53</v>
      </c>
      <c r="F3553" s="99">
        <v>1824.67</v>
      </c>
      <c r="G3553" s="91"/>
    </row>
    <row r="3554" spans="1:7" x14ac:dyDescent="0.25">
      <c r="A3554" s="96" t="s">
        <v>7131</v>
      </c>
      <c r="B3554" s="97" t="s">
        <v>7132</v>
      </c>
      <c r="C3554" s="98" t="s">
        <v>123</v>
      </c>
      <c r="D3554" s="99">
        <v>1127.77</v>
      </c>
      <c r="E3554" s="99">
        <v>23.66</v>
      </c>
      <c r="F3554" s="99">
        <v>1151.43</v>
      </c>
      <c r="G3554" s="91"/>
    </row>
    <row r="3555" spans="1:7" x14ac:dyDescent="0.25">
      <c r="A3555" s="96" t="s">
        <v>7133</v>
      </c>
      <c r="B3555" s="97" t="s">
        <v>7134</v>
      </c>
      <c r="C3555" s="98" t="s">
        <v>123</v>
      </c>
      <c r="D3555" s="99">
        <v>1062.03</v>
      </c>
      <c r="E3555" s="99">
        <v>31.22</v>
      </c>
      <c r="F3555" s="99">
        <v>1093.25</v>
      </c>
      <c r="G3555" s="91"/>
    </row>
    <row r="3556" spans="1:7" x14ac:dyDescent="0.25">
      <c r="A3556" s="96" t="s">
        <v>7135</v>
      </c>
      <c r="B3556" s="97" t="s">
        <v>7136</v>
      </c>
      <c r="C3556" s="98"/>
      <c r="D3556" s="99"/>
      <c r="E3556" s="99"/>
      <c r="F3556" s="99"/>
      <c r="G3556" s="91"/>
    </row>
    <row r="3557" spans="1:7" x14ac:dyDescent="0.25">
      <c r="A3557" s="96" t="s">
        <v>7137</v>
      </c>
      <c r="B3557" s="97" t="s">
        <v>7138</v>
      </c>
      <c r="C3557" s="98" t="s">
        <v>13</v>
      </c>
      <c r="D3557" s="99">
        <v>477.58</v>
      </c>
      <c r="E3557" s="99">
        <v>55.83</v>
      </c>
      <c r="F3557" s="99">
        <v>533.41</v>
      </c>
      <c r="G3557" s="91"/>
    </row>
    <row r="3558" spans="1:7" x14ac:dyDescent="0.25">
      <c r="A3558" s="96" t="s">
        <v>7139</v>
      </c>
      <c r="B3558" s="97" t="s">
        <v>7140</v>
      </c>
      <c r="C3558" s="98"/>
      <c r="D3558" s="99"/>
      <c r="E3558" s="99"/>
      <c r="F3558" s="99"/>
      <c r="G3558" s="91"/>
    </row>
    <row r="3559" spans="1:7" x14ac:dyDescent="0.25">
      <c r="A3559" s="96" t="s">
        <v>7141</v>
      </c>
      <c r="B3559" s="97" t="s">
        <v>7142</v>
      </c>
      <c r="C3559" s="98" t="s">
        <v>123</v>
      </c>
      <c r="D3559" s="99">
        <v>446.32</v>
      </c>
      <c r="E3559" s="99">
        <v>12.59</v>
      </c>
      <c r="F3559" s="99">
        <v>458.91</v>
      </c>
      <c r="G3559" s="91"/>
    </row>
    <row r="3560" spans="1:7" x14ac:dyDescent="0.25">
      <c r="A3560" s="96" t="s">
        <v>7143</v>
      </c>
      <c r="B3560" s="97" t="s">
        <v>7144</v>
      </c>
      <c r="C3560" s="98" t="s">
        <v>123</v>
      </c>
      <c r="D3560" s="99">
        <v>242.97</v>
      </c>
      <c r="E3560" s="99">
        <v>12.59</v>
      </c>
      <c r="F3560" s="99">
        <v>255.56</v>
      </c>
      <c r="G3560" s="91"/>
    </row>
    <row r="3561" spans="1:7" x14ac:dyDescent="0.25">
      <c r="A3561" s="96" t="s">
        <v>7145</v>
      </c>
      <c r="B3561" s="97" t="s">
        <v>7146</v>
      </c>
      <c r="C3561" s="98" t="s">
        <v>123</v>
      </c>
      <c r="D3561" s="99">
        <v>364.29</v>
      </c>
      <c r="E3561" s="99">
        <v>12.59</v>
      </c>
      <c r="F3561" s="99">
        <v>376.88</v>
      </c>
      <c r="G3561" s="91"/>
    </row>
    <row r="3562" spans="1:7" x14ac:dyDescent="0.25">
      <c r="A3562" s="96" t="s">
        <v>7147</v>
      </c>
      <c r="B3562" s="97" t="s">
        <v>7148</v>
      </c>
      <c r="C3562" s="98"/>
      <c r="D3562" s="99"/>
      <c r="E3562" s="99"/>
      <c r="F3562" s="99"/>
      <c r="G3562" s="91"/>
    </row>
    <row r="3563" spans="1:7" x14ac:dyDescent="0.25">
      <c r="A3563" s="96" t="s">
        <v>7149</v>
      </c>
      <c r="B3563" s="97" t="s">
        <v>7150</v>
      </c>
      <c r="C3563" s="98" t="s">
        <v>13</v>
      </c>
      <c r="D3563" s="99">
        <v>1902.45</v>
      </c>
      <c r="E3563" s="99">
        <v>1802.97</v>
      </c>
      <c r="F3563" s="99">
        <v>3705.42</v>
      </c>
      <c r="G3563" s="91"/>
    </row>
    <row r="3564" spans="1:7" x14ac:dyDescent="0.25">
      <c r="A3564" s="96" t="s">
        <v>7151</v>
      </c>
      <c r="B3564" s="97" t="s">
        <v>7152</v>
      </c>
      <c r="C3564" s="98" t="s">
        <v>13</v>
      </c>
      <c r="D3564" s="99">
        <v>3224.34</v>
      </c>
      <c r="E3564" s="99">
        <v>2802.2</v>
      </c>
      <c r="F3564" s="99">
        <v>6026.54</v>
      </c>
      <c r="G3564" s="91"/>
    </row>
    <row r="3565" spans="1:7" x14ac:dyDescent="0.25">
      <c r="A3565" s="96" t="s">
        <v>7153</v>
      </c>
      <c r="B3565" s="97" t="s">
        <v>7154</v>
      </c>
      <c r="C3565" s="98" t="s">
        <v>13</v>
      </c>
      <c r="D3565" s="99">
        <v>4486.49</v>
      </c>
      <c r="E3565" s="99">
        <v>3794.21</v>
      </c>
      <c r="F3565" s="99">
        <v>8280.7000000000007</v>
      </c>
      <c r="G3565" s="91"/>
    </row>
    <row r="3566" spans="1:7" x14ac:dyDescent="0.25">
      <c r="A3566" s="96" t="s">
        <v>7155</v>
      </c>
      <c r="B3566" s="97" t="s">
        <v>7156</v>
      </c>
      <c r="C3566" s="98" t="s">
        <v>13</v>
      </c>
      <c r="D3566" s="99">
        <v>1512.74</v>
      </c>
      <c r="E3566" s="99">
        <v>1292.98</v>
      </c>
      <c r="F3566" s="99">
        <v>2805.72</v>
      </c>
      <c r="G3566" s="91"/>
    </row>
    <row r="3567" spans="1:7" x14ac:dyDescent="0.25">
      <c r="A3567" s="96" t="s">
        <v>7157</v>
      </c>
      <c r="B3567" s="97" t="s">
        <v>7158</v>
      </c>
      <c r="C3567" s="98" t="s">
        <v>13</v>
      </c>
      <c r="D3567" s="99">
        <v>2565.11</v>
      </c>
      <c r="E3567" s="99">
        <v>2043.48</v>
      </c>
      <c r="F3567" s="99">
        <v>4608.59</v>
      </c>
      <c r="G3567" s="91"/>
    </row>
    <row r="3568" spans="1:7" x14ac:dyDescent="0.25">
      <c r="A3568" s="96" t="s">
        <v>7159</v>
      </c>
      <c r="B3568" s="97" t="s">
        <v>7160</v>
      </c>
      <c r="C3568" s="98" t="s">
        <v>13</v>
      </c>
      <c r="D3568" s="99">
        <v>3940.92</v>
      </c>
      <c r="E3568" s="99">
        <v>3050.8</v>
      </c>
      <c r="F3568" s="99">
        <v>6991.72</v>
      </c>
      <c r="G3568" s="91"/>
    </row>
    <row r="3569" spans="1:7" x14ac:dyDescent="0.25">
      <c r="A3569" s="96" t="s">
        <v>7161</v>
      </c>
      <c r="B3569" s="97" t="s">
        <v>7162</v>
      </c>
      <c r="C3569" s="98" t="s">
        <v>123</v>
      </c>
      <c r="D3569" s="99">
        <v>337.24</v>
      </c>
      <c r="E3569" s="99">
        <v>443.2</v>
      </c>
      <c r="F3569" s="99">
        <v>780.44</v>
      </c>
      <c r="G3569" s="91"/>
    </row>
    <row r="3570" spans="1:7" x14ac:dyDescent="0.25">
      <c r="A3570" s="96" t="s">
        <v>7163</v>
      </c>
      <c r="B3570" s="97" t="s">
        <v>7164</v>
      </c>
      <c r="C3570" s="98" t="s">
        <v>13</v>
      </c>
      <c r="D3570" s="99">
        <v>2441.36</v>
      </c>
      <c r="E3570" s="99">
        <v>2825.43</v>
      </c>
      <c r="F3570" s="99">
        <v>5266.79</v>
      </c>
      <c r="G3570" s="91"/>
    </row>
    <row r="3571" spans="1:7" x14ac:dyDescent="0.25">
      <c r="A3571" s="96" t="s">
        <v>7165</v>
      </c>
      <c r="B3571" s="97" t="s">
        <v>7166</v>
      </c>
      <c r="C3571" s="98"/>
      <c r="D3571" s="99"/>
      <c r="E3571" s="99"/>
      <c r="F3571" s="99"/>
      <c r="G3571" s="91"/>
    </row>
    <row r="3572" spans="1:7" x14ac:dyDescent="0.25">
      <c r="A3572" s="96" t="s">
        <v>7167</v>
      </c>
      <c r="B3572" s="97" t="s">
        <v>7168</v>
      </c>
      <c r="C3572" s="98" t="s">
        <v>13</v>
      </c>
      <c r="D3572" s="99">
        <v>3705.12</v>
      </c>
      <c r="E3572" s="99">
        <v>3546.86</v>
      </c>
      <c r="F3572" s="99">
        <v>7251.98</v>
      </c>
      <c r="G3572" s="91"/>
    </row>
    <row r="3573" spans="1:7" x14ac:dyDescent="0.25">
      <c r="A3573" s="96" t="s">
        <v>7169</v>
      </c>
      <c r="B3573" s="97" t="s">
        <v>7170</v>
      </c>
      <c r="C3573" s="98" t="s">
        <v>13</v>
      </c>
      <c r="D3573" s="99">
        <v>6586.16</v>
      </c>
      <c r="E3573" s="99">
        <v>5765</v>
      </c>
      <c r="F3573" s="99">
        <v>12351.16</v>
      </c>
      <c r="G3573" s="91"/>
    </row>
    <row r="3574" spans="1:7" x14ac:dyDescent="0.25">
      <c r="A3574" s="96" t="s">
        <v>7171</v>
      </c>
      <c r="B3574" s="97" t="s">
        <v>7172</v>
      </c>
      <c r="C3574" s="98" t="s">
        <v>13</v>
      </c>
      <c r="D3574" s="99">
        <v>8489.4599999999991</v>
      </c>
      <c r="E3574" s="99">
        <v>7613.28</v>
      </c>
      <c r="F3574" s="99">
        <v>16102.74</v>
      </c>
      <c r="G3574" s="91"/>
    </row>
    <row r="3575" spans="1:7" x14ac:dyDescent="0.25">
      <c r="A3575" s="96" t="s">
        <v>7173</v>
      </c>
      <c r="B3575" s="97" t="s">
        <v>7174</v>
      </c>
      <c r="C3575" s="98" t="s">
        <v>13</v>
      </c>
      <c r="D3575" s="99">
        <v>12822.65</v>
      </c>
      <c r="E3575" s="99">
        <v>9489.73</v>
      </c>
      <c r="F3575" s="99">
        <v>22312.38</v>
      </c>
      <c r="G3575" s="91"/>
    </row>
    <row r="3576" spans="1:7" x14ac:dyDescent="0.25">
      <c r="A3576" s="96" t="s">
        <v>7175</v>
      </c>
      <c r="B3576" s="97" t="s">
        <v>7176</v>
      </c>
      <c r="C3576" s="98"/>
      <c r="D3576" s="99"/>
      <c r="E3576" s="99"/>
      <c r="F3576" s="99"/>
      <c r="G3576" s="91"/>
    </row>
    <row r="3577" spans="1:7" x14ac:dyDescent="0.25">
      <c r="A3577" s="100" t="s">
        <v>7177</v>
      </c>
      <c r="B3577" s="101" t="s">
        <v>7178</v>
      </c>
      <c r="C3577" s="98" t="s">
        <v>13</v>
      </c>
      <c r="D3577" s="99">
        <v>2500.0500000000002</v>
      </c>
      <c r="E3577" s="99">
        <v>1774.75</v>
      </c>
      <c r="F3577" s="99">
        <v>4274.8</v>
      </c>
      <c r="G3577" s="91"/>
    </row>
    <row r="3578" spans="1:7" x14ac:dyDescent="0.25">
      <c r="A3578" s="96" t="s">
        <v>7179</v>
      </c>
      <c r="B3578" s="101" t="s">
        <v>7180</v>
      </c>
      <c r="C3578" s="98" t="s">
        <v>13</v>
      </c>
      <c r="D3578" s="99">
        <v>6875.25</v>
      </c>
      <c r="E3578" s="99">
        <v>2650.76</v>
      </c>
      <c r="F3578" s="99">
        <v>9526.01</v>
      </c>
      <c r="G3578" s="91"/>
    </row>
    <row r="3579" spans="1:7" x14ac:dyDescent="0.25">
      <c r="A3579" s="96" t="s">
        <v>7181</v>
      </c>
      <c r="B3579" s="97" t="s">
        <v>7182</v>
      </c>
      <c r="C3579" s="98" t="s">
        <v>13</v>
      </c>
      <c r="D3579" s="99">
        <v>10138.42</v>
      </c>
      <c r="E3579" s="99">
        <v>5301.51</v>
      </c>
      <c r="F3579" s="99">
        <v>15439.93</v>
      </c>
      <c r="G3579" s="91"/>
    </row>
    <row r="3580" spans="1:7" x14ac:dyDescent="0.25">
      <c r="A3580" s="96" t="s">
        <v>7183</v>
      </c>
      <c r="B3580" s="97" t="s">
        <v>7184</v>
      </c>
      <c r="C3580" s="98" t="s">
        <v>123</v>
      </c>
      <c r="D3580" s="99">
        <v>1613.47</v>
      </c>
      <c r="E3580" s="99">
        <v>882.32</v>
      </c>
      <c r="F3580" s="99">
        <v>2495.79</v>
      </c>
      <c r="G3580" s="91"/>
    </row>
    <row r="3581" spans="1:7" x14ac:dyDescent="0.25">
      <c r="A3581" s="96" t="s">
        <v>7185</v>
      </c>
      <c r="B3581" s="97" t="s">
        <v>7186</v>
      </c>
      <c r="C3581" s="98" t="s">
        <v>13</v>
      </c>
      <c r="D3581" s="99">
        <v>899.77</v>
      </c>
      <c r="E3581" s="99">
        <v>50.35</v>
      </c>
      <c r="F3581" s="99">
        <v>950.12</v>
      </c>
      <c r="G3581" s="91"/>
    </row>
    <row r="3582" spans="1:7" x14ac:dyDescent="0.25">
      <c r="A3582" s="96" t="s">
        <v>7187</v>
      </c>
      <c r="B3582" s="97" t="s">
        <v>7188</v>
      </c>
      <c r="C3582" s="98"/>
      <c r="D3582" s="99"/>
      <c r="E3582" s="99"/>
      <c r="F3582" s="99"/>
      <c r="G3582" s="91"/>
    </row>
    <row r="3583" spans="1:7" x14ac:dyDescent="0.25">
      <c r="A3583" s="96" t="s">
        <v>7189</v>
      </c>
      <c r="B3583" s="97" t="s">
        <v>7190</v>
      </c>
      <c r="C3583" s="98" t="s">
        <v>123</v>
      </c>
      <c r="D3583" s="99">
        <v>374.59</v>
      </c>
      <c r="E3583" s="99">
        <v>36.53</v>
      </c>
      <c r="F3583" s="99">
        <v>411.12</v>
      </c>
      <c r="G3583" s="91"/>
    </row>
    <row r="3584" spans="1:7" x14ac:dyDescent="0.25">
      <c r="A3584" s="96" t="s">
        <v>7191</v>
      </c>
      <c r="B3584" s="97" t="s">
        <v>7192</v>
      </c>
      <c r="C3584" s="98" t="s">
        <v>123</v>
      </c>
      <c r="D3584" s="99">
        <v>626.46</v>
      </c>
      <c r="E3584" s="99">
        <v>54.8</v>
      </c>
      <c r="F3584" s="99">
        <v>681.26</v>
      </c>
      <c r="G3584" s="91"/>
    </row>
    <row r="3585" spans="1:7" x14ac:dyDescent="0.25">
      <c r="A3585" s="96" t="s">
        <v>7193</v>
      </c>
      <c r="B3585" s="97" t="s">
        <v>7194</v>
      </c>
      <c r="C3585" s="98" t="s">
        <v>123</v>
      </c>
      <c r="D3585" s="99">
        <v>631.41</v>
      </c>
      <c r="E3585" s="99">
        <v>73.06</v>
      </c>
      <c r="F3585" s="99">
        <v>704.47</v>
      </c>
      <c r="G3585" s="91"/>
    </row>
    <row r="3586" spans="1:7" x14ac:dyDescent="0.25">
      <c r="A3586" s="96" t="s">
        <v>7195</v>
      </c>
      <c r="B3586" s="97" t="s">
        <v>7196</v>
      </c>
      <c r="C3586" s="98" t="s">
        <v>123</v>
      </c>
      <c r="D3586" s="99">
        <v>872.16</v>
      </c>
      <c r="E3586" s="99">
        <v>91.33</v>
      </c>
      <c r="F3586" s="99">
        <v>963.49</v>
      </c>
      <c r="G3586" s="91"/>
    </row>
    <row r="3587" spans="1:7" x14ac:dyDescent="0.25">
      <c r="A3587" s="96" t="s">
        <v>7197</v>
      </c>
      <c r="B3587" s="97" t="s">
        <v>7198</v>
      </c>
      <c r="C3587" s="98" t="s">
        <v>123</v>
      </c>
      <c r="D3587" s="99">
        <v>1033.76</v>
      </c>
      <c r="E3587" s="99">
        <v>109.59</v>
      </c>
      <c r="F3587" s="99">
        <v>1143.3499999999999</v>
      </c>
      <c r="G3587" s="91"/>
    </row>
    <row r="3588" spans="1:7" x14ac:dyDescent="0.25">
      <c r="A3588" s="96" t="s">
        <v>7199</v>
      </c>
      <c r="B3588" s="97" t="s">
        <v>7200</v>
      </c>
      <c r="C3588" s="98" t="s">
        <v>123</v>
      </c>
      <c r="D3588" s="99">
        <v>2478.33</v>
      </c>
      <c r="E3588" s="99">
        <v>182.65</v>
      </c>
      <c r="F3588" s="99">
        <v>2660.98</v>
      </c>
      <c r="G3588" s="91"/>
    </row>
    <row r="3589" spans="1:7" x14ac:dyDescent="0.25">
      <c r="A3589" s="96" t="s">
        <v>7201</v>
      </c>
      <c r="B3589" s="97" t="s">
        <v>7202</v>
      </c>
      <c r="C3589" s="98"/>
      <c r="D3589" s="99"/>
      <c r="E3589" s="99"/>
      <c r="F3589" s="99"/>
      <c r="G3589" s="91"/>
    </row>
    <row r="3590" spans="1:7" x14ac:dyDescent="0.25">
      <c r="A3590" s="96" t="s">
        <v>7203</v>
      </c>
      <c r="B3590" s="97" t="s">
        <v>7204</v>
      </c>
      <c r="C3590" s="98" t="s">
        <v>13</v>
      </c>
      <c r="D3590" s="99">
        <v>467.79</v>
      </c>
      <c r="E3590" s="99">
        <v>22.33</v>
      </c>
      <c r="F3590" s="99">
        <v>490.12</v>
      </c>
      <c r="G3590" s="91"/>
    </row>
    <row r="3591" spans="1:7" x14ac:dyDescent="0.25">
      <c r="A3591" s="96" t="s">
        <v>7205</v>
      </c>
      <c r="B3591" s="97" t="s">
        <v>7206</v>
      </c>
      <c r="C3591" s="98" t="s">
        <v>13</v>
      </c>
      <c r="D3591" s="99">
        <v>228.58</v>
      </c>
      <c r="E3591" s="99">
        <v>27.92</v>
      </c>
      <c r="F3591" s="99">
        <v>256.5</v>
      </c>
      <c r="G3591" s="91"/>
    </row>
    <row r="3592" spans="1:7" x14ac:dyDescent="0.25">
      <c r="A3592" s="96" t="s">
        <v>7207</v>
      </c>
      <c r="B3592" s="97" t="s">
        <v>7208</v>
      </c>
      <c r="C3592" s="98"/>
      <c r="D3592" s="99"/>
      <c r="E3592" s="99"/>
      <c r="F3592" s="99"/>
      <c r="G3592" s="91"/>
    </row>
    <row r="3593" spans="1:7" x14ac:dyDescent="0.25">
      <c r="A3593" s="96" t="s">
        <v>7209</v>
      </c>
      <c r="B3593" s="97" t="s">
        <v>7210</v>
      </c>
      <c r="C3593" s="98"/>
      <c r="D3593" s="99"/>
      <c r="E3593" s="99"/>
      <c r="F3593" s="99"/>
      <c r="G3593" s="91"/>
    </row>
    <row r="3594" spans="1:7" x14ac:dyDescent="0.25">
      <c r="A3594" s="96" t="s">
        <v>7211</v>
      </c>
      <c r="B3594" s="97" t="s">
        <v>7212</v>
      </c>
      <c r="C3594" s="98" t="s">
        <v>13</v>
      </c>
      <c r="D3594" s="99">
        <v>1028.94</v>
      </c>
      <c r="E3594" s="99">
        <v>195.41</v>
      </c>
      <c r="F3594" s="99">
        <v>1224.3499999999999</v>
      </c>
      <c r="G3594" s="91"/>
    </row>
    <row r="3595" spans="1:7" x14ac:dyDescent="0.25">
      <c r="A3595" s="96" t="s">
        <v>7213</v>
      </c>
      <c r="B3595" s="97" t="s">
        <v>7214</v>
      </c>
      <c r="C3595" s="98" t="s">
        <v>13</v>
      </c>
      <c r="D3595" s="99">
        <v>398.64</v>
      </c>
      <c r="E3595" s="99">
        <v>195.41</v>
      </c>
      <c r="F3595" s="99">
        <v>594.04999999999995</v>
      </c>
      <c r="G3595" s="91"/>
    </row>
    <row r="3596" spans="1:7" x14ac:dyDescent="0.25">
      <c r="A3596" s="96" t="s">
        <v>7215</v>
      </c>
      <c r="B3596" s="97" t="s">
        <v>7216</v>
      </c>
      <c r="C3596" s="98" t="s">
        <v>13</v>
      </c>
      <c r="D3596" s="99">
        <v>147.74</v>
      </c>
      <c r="E3596" s="99">
        <v>195.41</v>
      </c>
      <c r="F3596" s="99">
        <v>343.15</v>
      </c>
      <c r="G3596" s="91"/>
    </row>
    <row r="3597" spans="1:7" x14ac:dyDescent="0.25">
      <c r="A3597" s="96" t="s">
        <v>7217</v>
      </c>
      <c r="B3597" s="97" t="s">
        <v>7218</v>
      </c>
      <c r="C3597" s="98" t="s">
        <v>123</v>
      </c>
      <c r="D3597" s="99">
        <v>18.37</v>
      </c>
      <c r="E3597" s="99">
        <v>5.58</v>
      </c>
      <c r="F3597" s="99">
        <v>23.95</v>
      </c>
      <c r="G3597" s="91"/>
    </row>
    <row r="3598" spans="1:7" x14ac:dyDescent="0.25">
      <c r="A3598" s="96" t="s">
        <v>7219</v>
      </c>
      <c r="B3598" s="97" t="s">
        <v>7220</v>
      </c>
      <c r="C3598" s="98" t="s">
        <v>13</v>
      </c>
      <c r="D3598" s="99">
        <v>59.94</v>
      </c>
      <c r="E3598" s="99">
        <v>16.75</v>
      </c>
      <c r="F3598" s="99">
        <v>76.69</v>
      </c>
      <c r="G3598" s="91"/>
    </row>
    <row r="3599" spans="1:7" x14ac:dyDescent="0.25">
      <c r="A3599" s="96" t="s">
        <v>7221</v>
      </c>
      <c r="B3599" s="97" t="s">
        <v>7222</v>
      </c>
      <c r="C3599" s="98" t="s">
        <v>123</v>
      </c>
      <c r="D3599" s="99">
        <v>28.15</v>
      </c>
      <c r="E3599" s="99">
        <v>5.58</v>
      </c>
      <c r="F3599" s="99">
        <v>33.729999999999997</v>
      </c>
      <c r="G3599" s="91"/>
    </row>
    <row r="3600" spans="1:7" x14ac:dyDescent="0.25">
      <c r="A3600" s="96" t="s">
        <v>7223</v>
      </c>
      <c r="B3600" s="97" t="s">
        <v>7224</v>
      </c>
      <c r="C3600" s="98" t="s">
        <v>13</v>
      </c>
      <c r="D3600" s="99">
        <v>239.85</v>
      </c>
      <c r="E3600" s="99">
        <v>5.58</v>
      </c>
      <c r="F3600" s="99">
        <v>245.43</v>
      </c>
      <c r="G3600" s="91"/>
    </row>
    <row r="3601" spans="1:7" x14ac:dyDescent="0.25">
      <c r="A3601" s="96" t="s">
        <v>7225</v>
      </c>
      <c r="B3601" s="97" t="s">
        <v>7226</v>
      </c>
      <c r="C3601" s="98" t="s">
        <v>13</v>
      </c>
      <c r="D3601" s="99">
        <v>3791.01</v>
      </c>
      <c r="E3601" s="99">
        <v>307.06</v>
      </c>
      <c r="F3601" s="99">
        <v>4098.07</v>
      </c>
      <c r="G3601" s="91"/>
    </row>
    <row r="3602" spans="1:7" x14ac:dyDescent="0.25">
      <c r="A3602" s="96" t="s">
        <v>7227</v>
      </c>
      <c r="B3602" s="97" t="s">
        <v>7228</v>
      </c>
      <c r="C3602" s="98" t="s">
        <v>13</v>
      </c>
      <c r="D3602" s="99">
        <v>64.89</v>
      </c>
      <c r="E3602" s="99">
        <v>5.58</v>
      </c>
      <c r="F3602" s="99">
        <v>70.47</v>
      </c>
      <c r="G3602" s="91"/>
    </row>
    <row r="3603" spans="1:7" x14ac:dyDescent="0.25">
      <c r="A3603" s="96" t="s">
        <v>7229</v>
      </c>
      <c r="B3603" s="97" t="s">
        <v>7230</v>
      </c>
      <c r="C3603" s="98" t="s">
        <v>13</v>
      </c>
      <c r="D3603" s="99">
        <v>88.52</v>
      </c>
      <c r="E3603" s="99">
        <v>5.58</v>
      </c>
      <c r="F3603" s="99">
        <v>94.1</v>
      </c>
      <c r="G3603" s="91"/>
    </row>
    <row r="3604" spans="1:7" x14ac:dyDescent="0.25">
      <c r="A3604" s="96" t="s">
        <v>7231</v>
      </c>
      <c r="B3604" s="97" t="s">
        <v>7232</v>
      </c>
      <c r="C3604" s="98" t="s">
        <v>13</v>
      </c>
      <c r="D3604" s="99">
        <v>2224.02</v>
      </c>
      <c r="E3604" s="99">
        <v>71.650000000000006</v>
      </c>
      <c r="F3604" s="99">
        <v>2295.67</v>
      </c>
      <c r="G3604" s="91"/>
    </row>
    <row r="3605" spans="1:7" x14ac:dyDescent="0.25">
      <c r="A3605" s="96" t="s">
        <v>7233</v>
      </c>
      <c r="B3605" s="97" t="s">
        <v>7234</v>
      </c>
      <c r="C3605" s="98" t="s">
        <v>13</v>
      </c>
      <c r="D3605" s="99">
        <v>118.07</v>
      </c>
      <c r="E3605" s="99">
        <v>5.58</v>
      </c>
      <c r="F3605" s="99">
        <v>123.65</v>
      </c>
      <c r="G3605" s="91"/>
    </row>
    <row r="3606" spans="1:7" x14ac:dyDescent="0.25">
      <c r="A3606" s="96" t="s">
        <v>7235</v>
      </c>
      <c r="B3606" s="97" t="s">
        <v>7236</v>
      </c>
      <c r="C3606" s="98" t="s">
        <v>13</v>
      </c>
      <c r="D3606" s="99">
        <v>82.81</v>
      </c>
      <c r="E3606" s="99">
        <v>5.58</v>
      </c>
      <c r="F3606" s="99">
        <v>88.39</v>
      </c>
      <c r="G3606" s="91"/>
    </row>
    <row r="3607" spans="1:7" x14ac:dyDescent="0.25">
      <c r="A3607" s="96" t="s">
        <v>7237</v>
      </c>
      <c r="B3607" s="97" t="s">
        <v>7238</v>
      </c>
      <c r="C3607" s="98" t="s">
        <v>13</v>
      </c>
      <c r="D3607" s="99">
        <v>18.670000000000002</v>
      </c>
      <c r="E3607" s="99">
        <v>0.75</v>
      </c>
      <c r="F3607" s="99">
        <v>19.420000000000002</v>
      </c>
      <c r="G3607" s="91"/>
    </row>
    <row r="3608" spans="1:7" x14ac:dyDescent="0.25">
      <c r="A3608" s="96" t="s">
        <v>7239</v>
      </c>
      <c r="B3608" s="97" t="s">
        <v>7240</v>
      </c>
      <c r="C3608" s="98" t="s">
        <v>13</v>
      </c>
      <c r="D3608" s="99">
        <v>173.88</v>
      </c>
      <c r="E3608" s="99">
        <v>5.58</v>
      </c>
      <c r="F3608" s="99">
        <v>179.46</v>
      </c>
      <c r="G3608" s="91"/>
    </row>
    <row r="3609" spans="1:7" x14ac:dyDescent="0.25">
      <c r="A3609" s="96" t="s">
        <v>7241</v>
      </c>
      <c r="B3609" s="97" t="s">
        <v>7242</v>
      </c>
      <c r="C3609" s="98" t="s">
        <v>13</v>
      </c>
      <c r="D3609" s="99">
        <v>1972.18</v>
      </c>
      <c r="E3609" s="99">
        <v>290.31</v>
      </c>
      <c r="F3609" s="99">
        <v>2262.4899999999998</v>
      </c>
      <c r="G3609" s="91"/>
    </row>
    <row r="3610" spans="1:7" x14ac:dyDescent="0.25">
      <c r="A3610" s="96" t="s">
        <v>7243</v>
      </c>
      <c r="B3610" s="97" t="s">
        <v>7244</v>
      </c>
      <c r="C3610" s="98" t="s">
        <v>13</v>
      </c>
      <c r="D3610" s="99">
        <v>2547.0100000000002</v>
      </c>
      <c r="E3610" s="99">
        <v>290.31</v>
      </c>
      <c r="F3610" s="99">
        <v>2837.32</v>
      </c>
      <c r="G3610" s="91"/>
    </row>
    <row r="3611" spans="1:7" x14ac:dyDescent="0.25">
      <c r="A3611" s="96" t="s">
        <v>7245</v>
      </c>
      <c r="B3611" s="97" t="s">
        <v>7246</v>
      </c>
      <c r="C3611" s="98" t="s">
        <v>13</v>
      </c>
      <c r="D3611" s="99">
        <v>2924.45</v>
      </c>
      <c r="E3611" s="99">
        <v>908.96</v>
      </c>
      <c r="F3611" s="99">
        <v>3833.41</v>
      </c>
      <c r="G3611" s="91"/>
    </row>
    <row r="3612" spans="1:7" x14ac:dyDescent="0.25">
      <c r="A3612" s="96" t="s">
        <v>7247</v>
      </c>
      <c r="B3612" s="97" t="s">
        <v>7248</v>
      </c>
      <c r="C3612" s="98"/>
      <c r="D3612" s="99"/>
      <c r="E3612" s="99"/>
      <c r="F3612" s="99"/>
      <c r="G3612" s="91"/>
    </row>
    <row r="3613" spans="1:7" x14ac:dyDescent="0.25">
      <c r="A3613" s="96" t="s">
        <v>7249</v>
      </c>
      <c r="B3613" s="97" t="s">
        <v>7250</v>
      </c>
      <c r="C3613" s="98" t="s">
        <v>13</v>
      </c>
      <c r="D3613" s="99">
        <v>27.31</v>
      </c>
      <c r="E3613" s="99">
        <v>19.64</v>
      </c>
      <c r="F3613" s="99">
        <v>46.95</v>
      </c>
      <c r="G3613" s="91"/>
    </row>
    <row r="3614" spans="1:7" x14ac:dyDescent="0.25">
      <c r="A3614" s="96" t="s">
        <v>7251</v>
      </c>
      <c r="B3614" s="97" t="s">
        <v>7252</v>
      </c>
      <c r="C3614" s="98" t="s">
        <v>13</v>
      </c>
      <c r="D3614" s="99">
        <v>890.31</v>
      </c>
      <c r="E3614" s="99">
        <v>27.92</v>
      </c>
      <c r="F3614" s="99">
        <v>918.23</v>
      </c>
      <c r="G3614" s="91"/>
    </row>
    <row r="3615" spans="1:7" x14ac:dyDescent="0.25">
      <c r="A3615" s="96" t="s">
        <v>7253</v>
      </c>
      <c r="B3615" s="97" t="s">
        <v>7254</v>
      </c>
      <c r="C3615" s="98" t="s">
        <v>13</v>
      </c>
      <c r="D3615" s="99">
        <v>29.38</v>
      </c>
      <c r="E3615" s="99">
        <v>19.64</v>
      </c>
      <c r="F3615" s="99">
        <v>49.02</v>
      </c>
      <c r="G3615" s="91"/>
    </row>
    <row r="3616" spans="1:7" x14ac:dyDescent="0.25">
      <c r="A3616" s="96" t="s">
        <v>7255</v>
      </c>
      <c r="B3616" s="97" t="s">
        <v>7256</v>
      </c>
      <c r="C3616" s="98" t="s">
        <v>13</v>
      </c>
      <c r="D3616" s="99">
        <v>7890.47</v>
      </c>
      <c r="E3616" s="99">
        <v>167.49</v>
      </c>
      <c r="F3616" s="99">
        <v>8057.96</v>
      </c>
      <c r="G3616" s="91"/>
    </row>
    <row r="3617" spans="1:7" x14ac:dyDescent="0.25">
      <c r="A3617" s="96" t="s">
        <v>7257</v>
      </c>
      <c r="B3617" s="97" t="s">
        <v>7258</v>
      </c>
      <c r="C3617" s="98"/>
      <c r="D3617" s="99"/>
      <c r="E3617" s="99"/>
      <c r="F3617" s="99"/>
      <c r="G3617" s="91"/>
    </row>
    <row r="3618" spans="1:7" x14ac:dyDescent="0.25">
      <c r="A3618" s="96" t="s">
        <v>7259</v>
      </c>
      <c r="B3618" s="97" t="s">
        <v>7260</v>
      </c>
      <c r="C3618" s="98" t="s">
        <v>13</v>
      </c>
      <c r="D3618" s="99">
        <v>243.35</v>
      </c>
      <c r="E3618" s="99">
        <v>44.67</v>
      </c>
      <c r="F3618" s="99">
        <v>288.02</v>
      </c>
      <c r="G3618" s="91"/>
    </row>
    <row r="3619" spans="1:7" x14ac:dyDescent="0.25">
      <c r="A3619" s="96" t="s">
        <v>7261</v>
      </c>
      <c r="B3619" s="97" t="s">
        <v>7262</v>
      </c>
      <c r="C3619" s="98" t="s">
        <v>13</v>
      </c>
      <c r="D3619" s="99">
        <v>23301.68</v>
      </c>
      <c r="E3619" s="99">
        <v>17.79</v>
      </c>
      <c r="F3619" s="99">
        <v>23319.47</v>
      </c>
      <c r="G3619" s="91"/>
    </row>
    <row r="3620" spans="1:7" x14ac:dyDescent="0.25">
      <c r="A3620" s="96" t="s">
        <v>7263</v>
      </c>
      <c r="B3620" s="97" t="s">
        <v>7264</v>
      </c>
      <c r="C3620" s="98" t="s">
        <v>13</v>
      </c>
      <c r="D3620" s="99">
        <v>73.459999999999994</v>
      </c>
      <c r="E3620" s="99">
        <v>27.92</v>
      </c>
      <c r="F3620" s="99">
        <v>101.38</v>
      </c>
      <c r="G3620" s="91"/>
    </row>
    <row r="3621" spans="1:7" x14ac:dyDescent="0.25">
      <c r="A3621" s="96" t="s">
        <v>7265</v>
      </c>
      <c r="B3621" s="97" t="s">
        <v>7266</v>
      </c>
      <c r="C3621" s="98" t="s">
        <v>13</v>
      </c>
      <c r="D3621" s="99">
        <v>538.04999999999995</v>
      </c>
      <c r="E3621" s="99">
        <v>16.75</v>
      </c>
      <c r="F3621" s="99">
        <v>554.79999999999995</v>
      </c>
      <c r="G3621" s="91"/>
    </row>
    <row r="3622" spans="1:7" x14ac:dyDescent="0.25">
      <c r="A3622" s="96" t="s">
        <v>7267</v>
      </c>
      <c r="B3622" s="97" t="s">
        <v>7268</v>
      </c>
      <c r="C3622" s="98" t="s">
        <v>13</v>
      </c>
      <c r="D3622" s="99">
        <v>79.78</v>
      </c>
      <c r="E3622" s="99">
        <v>16.75</v>
      </c>
      <c r="F3622" s="99">
        <v>96.53</v>
      </c>
      <c r="G3622" s="91"/>
    </row>
    <row r="3623" spans="1:7" x14ac:dyDescent="0.25">
      <c r="A3623" s="96" t="s">
        <v>7269</v>
      </c>
      <c r="B3623" s="97" t="s">
        <v>7270</v>
      </c>
      <c r="C3623" s="98" t="s">
        <v>13</v>
      </c>
      <c r="D3623" s="99">
        <v>190.65</v>
      </c>
      <c r="E3623" s="99">
        <v>16.75</v>
      </c>
      <c r="F3623" s="99">
        <v>207.4</v>
      </c>
      <c r="G3623" s="91"/>
    </row>
    <row r="3624" spans="1:7" x14ac:dyDescent="0.25">
      <c r="A3624" s="96" t="s">
        <v>7271</v>
      </c>
      <c r="B3624" s="97" t="s">
        <v>7272</v>
      </c>
      <c r="C3624" s="98" t="s">
        <v>13</v>
      </c>
      <c r="D3624" s="99">
        <v>276.17</v>
      </c>
      <c r="E3624" s="99">
        <v>16.75</v>
      </c>
      <c r="F3624" s="99">
        <v>292.92</v>
      </c>
      <c r="G3624" s="91"/>
    </row>
    <row r="3625" spans="1:7" x14ac:dyDescent="0.25">
      <c r="A3625" s="96" t="s">
        <v>7273</v>
      </c>
      <c r="B3625" s="97" t="s">
        <v>7274</v>
      </c>
      <c r="C3625" s="98" t="s">
        <v>13</v>
      </c>
      <c r="D3625" s="99">
        <v>325.33</v>
      </c>
      <c r="E3625" s="99">
        <v>16.75</v>
      </c>
      <c r="F3625" s="99">
        <v>342.08</v>
      </c>
      <c r="G3625" s="91"/>
    </row>
    <row r="3626" spans="1:7" x14ac:dyDescent="0.25">
      <c r="A3626" s="96" t="s">
        <v>7275</v>
      </c>
      <c r="B3626" s="97" t="s">
        <v>7276</v>
      </c>
      <c r="C3626" s="98" t="s">
        <v>13</v>
      </c>
      <c r="D3626" s="99">
        <v>742.64</v>
      </c>
      <c r="E3626" s="99">
        <v>17.79</v>
      </c>
      <c r="F3626" s="99">
        <v>760.43</v>
      </c>
      <c r="G3626" s="91"/>
    </row>
    <row r="3627" spans="1:7" x14ac:dyDescent="0.25">
      <c r="A3627" s="96" t="s">
        <v>7277</v>
      </c>
      <c r="B3627" s="97" t="s">
        <v>7278</v>
      </c>
      <c r="C3627" s="98" t="s">
        <v>13</v>
      </c>
      <c r="D3627" s="99">
        <v>815.11</v>
      </c>
      <c r="E3627" s="99">
        <v>17.79</v>
      </c>
      <c r="F3627" s="99">
        <v>832.9</v>
      </c>
      <c r="G3627" s="91"/>
    </row>
    <row r="3628" spans="1:7" x14ac:dyDescent="0.25">
      <c r="A3628" s="96" t="s">
        <v>7279</v>
      </c>
      <c r="B3628" s="97" t="s">
        <v>7280</v>
      </c>
      <c r="C3628" s="98" t="s">
        <v>13</v>
      </c>
      <c r="D3628" s="99">
        <v>81.290000000000006</v>
      </c>
      <c r="E3628" s="99">
        <v>16.75</v>
      </c>
      <c r="F3628" s="99">
        <v>98.04</v>
      </c>
      <c r="G3628" s="91"/>
    </row>
    <row r="3629" spans="1:7" x14ac:dyDescent="0.25">
      <c r="A3629" s="96" t="s">
        <v>7281</v>
      </c>
      <c r="B3629" s="97" t="s">
        <v>7282</v>
      </c>
      <c r="C3629" s="98" t="s">
        <v>13</v>
      </c>
      <c r="D3629" s="99">
        <v>199.97</v>
      </c>
      <c r="E3629" s="99">
        <v>17.79</v>
      </c>
      <c r="F3629" s="99">
        <v>217.76</v>
      </c>
      <c r="G3629" s="91"/>
    </row>
    <row r="3630" spans="1:7" x14ac:dyDescent="0.25">
      <c r="A3630" s="96" t="s">
        <v>7283</v>
      </c>
      <c r="B3630" s="97" t="s">
        <v>7284</v>
      </c>
      <c r="C3630" s="98" t="s">
        <v>13</v>
      </c>
      <c r="D3630" s="99">
        <v>80.44</v>
      </c>
      <c r="E3630" s="99">
        <v>61.41</v>
      </c>
      <c r="F3630" s="99">
        <v>141.85</v>
      </c>
      <c r="G3630" s="91"/>
    </row>
    <row r="3631" spans="1:7" x14ac:dyDescent="0.25">
      <c r="A3631" s="96" t="s">
        <v>7285</v>
      </c>
      <c r="B3631" s="97" t="s">
        <v>7286</v>
      </c>
      <c r="C3631" s="98" t="s">
        <v>13</v>
      </c>
      <c r="D3631" s="99">
        <v>188.26</v>
      </c>
      <c r="E3631" s="99">
        <v>55.83</v>
      </c>
      <c r="F3631" s="99">
        <v>244.09</v>
      </c>
      <c r="G3631" s="91"/>
    </row>
    <row r="3632" spans="1:7" x14ac:dyDescent="0.25">
      <c r="A3632" s="96" t="s">
        <v>7287</v>
      </c>
      <c r="B3632" s="97" t="s">
        <v>7288</v>
      </c>
      <c r="C3632" s="98" t="s">
        <v>13</v>
      </c>
      <c r="D3632" s="99">
        <v>1315.39</v>
      </c>
      <c r="E3632" s="99">
        <v>16.75</v>
      </c>
      <c r="F3632" s="99">
        <v>1332.14</v>
      </c>
      <c r="G3632" s="91"/>
    </row>
    <row r="3633" spans="1:7" x14ac:dyDescent="0.25">
      <c r="A3633" s="96" t="s">
        <v>7289</v>
      </c>
      <c r="B3633" s="97" t="s">
        <v>7290</v>
      </c>
      <c r="C3633" s="98" t="s">
        <v>13</v>
      </c>
      <c r="D3633" s="99">
        <v>180.37</v>
      </c>
      <c r="E3633" s="99">
        <v>16.75</v>
      </c>
      <c r="F3633" s="99">
        <v>197.12</v>
      </c>
      <c r="G3633" s="91"/>
    </row>
    <row r="3634" spans="1:7" x14ac:dyDescent="0.25">
      <c r="A3634" s="96" t="s">
        <v>7291</v>
      </c>
      <c r="B3634" s="97" t="s">
        <v>7292</v>
      </c>
      <c r="C3634" s="98" t="s">
        <v>13</v>
      </c>
      <c r="D3634" s="99">
        <v>167.66</v>
      </c>
      <c r="E3634" s="99">
        <v>27.92</v>
      </c>
      <c r="F3634" s="99">
        <v>195.58</v>
      </c>
      <c r="G3634" s="91"/>
    </row>
    <row r="3635" spans="1:7" x14ac:dyDescent="0.25">
      <c r="A3635" s="96" t="s">
        <v>7293</v>
      </c>
      <c r="B3635" s="97" t="s">
        <v>7294</v>
      </c>
      <c r="C3635" s="98" t="s">
        <v>13</v>
      </c>
      <c r="D3635" s="99">
        <v>379.81</v>
      </c>
      <c r="E3635" s="99">
        <v>16.75</v>
      </c>
      <c r="F3635" s="99">
        <v>396.56</v>
      </c>
      <c r="G3635" s="91"/>
    </row>
    <row r="3636" spans="1:7" x14ac:dyDescent="0.25">
      <c r="A3636" s="96" t="s">
        <v>7295</v>
      </c>
      <c r="B3636" s="97" t="s">
        <v>7296</v>
      </c>
      <c r="C3636" s="98" t="s">
        <v>13</v>
      </c>
      <c r="D3636" s="99">
        <v>275.69</v>
      </c>
      <c r="E3636" s="99">
        <v>13.96</v>
      </c>
      <c r="F3636" s="99">
        <v>289.64999999999998</v>
      </c>
      <c r="G3636" s="91"/>
    </row>
    <row r="3637" spans="1:7" x14ac:dyDescent="0.25">
      <c r="A3637" s="96" t="s">
        <v>7297</v>
      </c>
      <c r="B3637" s="97" t="s">
        <v>7298</v>
      </c>
      <c r="C3637" s="98" t="s">
        <v>13</v>
      </c>
      <c r="D3637" s="99">
        <v>272.12</v>
      </c>
      <c r="E3637" s="99">
        <v>13.96</v>
      </c>
      <c r="F3637" s="99">
        <v>286.08</v>
      </c>
      <c r="G3637" s="91"/>
    </row>
    <row r="3638" spans="1:7" x14ac:dyDescent="0.25">
      <c r="A3638" s="96" t="s">
        <v>7299</v>
      </c>
      <c r="B3638" s="97" t="s">
        <v>7300</v>
      </c>
      <c r="C3638" s="98"/>
      <c r="D3638" s="99"/>
      <c r="E3638" s="99"/>
      <c r="F3638" s="99"/>
      <c r="G3638" s="91"/>
    </row>
    <row r="3639" spans="1:7" x14ac:dyDescent="0.25">
      <c r="A3639" s="96" t="s">
        <v>7301</v>
      </c>
      <c r="B3639" s="97" t="s">
        <v>7302</v>
      </c>
      <c r="C3639" s="98" t="s">
        <v>13</v>
      </c>
      <c r="D3639" s="99">
        <v>1555.78</v>
      </c>
      <c r="E3639" s="99">
        <v>23.18</v>
      </c>
      <c r="F3639" s="99">
        <v>1578.96</v>
      </c>
      <c r="G3639" s="91"/>
    </row>
    <row r="3640" spans="1:7" x14ac:dyDescent="0.25">
      <c r="A3640" s="96" t="s">
        <v>7303</v>
      </c>
      <c r="B3640" s="97" t="s">
        <v>7304</v>
      </c>
      <c r="C3640" s="98" t="s">
        <v>13</v>
      </c>
      <c r="D3640" s="99">
        <v>5756.45</v>
      </c>
      <c r="E3640" s="99">
        <v>23.18</v>
      </c>
      <c r="F3640" s="99">
        <v>5779.63</v>
      </c>
      <c r="G3640" s="91"/>
    </row>
    <row r="3641" spans="1:7" x14ac:dyDescent="0.25">
      <c r="A3641" s="96" t="s">
        <v>7305</v>
      </c>
      <c r="B3641" s="97" t="s">
        <v>7306</v>
      </c>
      <c r="C3641" s="98" t="s">
        <v>13</v>
      </c>
      <c r="D3641" s="99">
        <v>161.55000000000001</v>
      </c>
      <c r="E3641" s="99">
        <v>23.18</v>
      </c>
      <c r="F3641" s="99">
        <v>184.73</v>
      </c>
      <c r="G3641" s="91"/>
    </row>
    <row r="3642" spans="1:7" x14ac:dyDescent="0.25">
      <c r="A3642" s="96" t="s">
        <v>7307</v>
      </c>
      <c r="B3642" s="97" t="s">
        <v>7308</v>
      </c>
      <c r="C3642" s="98" t="s">
        <v>13</v>
      </c>
      <c r="D3642" s="99">
        <v>222.72</v>
      </c>
      <c r="E3642" s="99">
        <v>23.18</v>
      </c>
      <c r="F3642" s="99">
        <v>245.9</v>
      </c>
      <c r="G3642" s="91"/>
    </row>
    <row r="3643" spans="1:7" x14ac:dyDescent="0.25">
      <c r="A3643" s="96" t="s">
        <v>7309</v>
      </c>
      <c r="B3643" s="97" t="s">
        <v>7310</v>
      </c>
      <c r="C3643" s="98" t="s">
        <v>13</v>
      </c>
      <c r="D3643" s="99">
        <v>258.88</v>
      </c>
      <c r="E3643" s="99">
        <v>23.18</v>
      </c>
      <c r="F3643" s="99">
        <v>282.06</v>
      </c>
      <c r="G3643" s="91"/>
    </row>
    <row r="3644" spans="1:7" x14ac:dyDescent="0.25">
      <c r="A3644" s="96" t="s">
        <v>7311</v>
      </c>
      <c r="B3644" s="97" t="s">
        <v>7312</v>
      </c>
      <c r="C3644" s="98" t="s">
        <v>13</v>
      </c>
      <c r="D3644" s="99">
        <v>1670.55</v>
      </c>
      <c r="E3644" s="99"/>
      <c r="F3644" s="99">
        <v>1670.55</v>
      </c>
      <c r="G3644" s="91"/>
    </row>
    <row r="3645" spans="1:7" x14ac:dyDescent="0.25">
      <c r="A3645" s="96" t="s">
        <v>7313</v>
      </c>
      <c r="B3645" s="97" t="s">
        <v>7314</v>
      </c>
      <c r="C3645" s="98" t="s">
        <v>13</v>
      </c>
      <c r="D3645" s="99">
        <v>181.31</v>
      </c>
      <c r="E3645" s="99">
        <v>23.18</v>
      </c>
      <c r="F3645" s="99">
        <v>204.49</v>
      </c>
      <c r="G3645" s="91"/>
    </row>
    <row r="3646" spans="1:7" x14ac:dyDescent="0.25">
      <c r="A3646" s="96" t="s">
        <v>7315</v>
      </c>
      <c r="B3646" s="97" t="s">
        <v>7316</v>
      </c>
      <c r="C3646" s="98" t="s">
        <v>13</v>
      </c>
      <c r="D3646" s="99">
        <v>160.99</v>
      </c>
      <c r="E3646" s="99">
        <v>23.18</v>
      </c>
      <c r="F3646" s="99">
        <v>184.17</v>
      </c>
      <c r="G3646" s="91"/>
    </row>
    <row r="3647" spans="1:7" x14ac:dyDescent="0.25">
      <c r="A3647" s="96" t="s">
        <v>7317</v>
      </c>
      <c r="B3647" s="97" t="s">
        <v>7318</v>
      </c>
      <c r="C3647" s="98" t="s">
        <v>13</v>
      </c>
      <c r="D3647" s="99">
        <v>225.24</v>
      </c>
      <c r="E3647" s="99">
        <v>23.18</v>
      </c>
      <c r="F3647" s="99">
        <v>248.42</v>
      </c>
      <c r="G3647" s="91"/>
    </row>
    <row r="3648" spans="1:7" x14ac:dyDescent="0.25">
      <c r="A3648" s="96" t="s">
        <v>7319</v>
      </c>
      <c r="B3648" s="97" t="s">
        <v>7320</v>
      </c>
      <c r="C3648" s="98" t="s">
        <v>13</v>
      </c>
      <c r="D3648" s="99">
        <v>627.65</v>
      </c>
      <c r="E3648" s="99">
        <v>23.18</v>
      </c>
      <c r="F3648" s="99">
        <v>650.83000000000004</v>
      </c>
      <c r="G3648" s="91"/>
    </row>
    <row r="3649" spans="1:7" x14ac:dyDescent="0.25">
      <c r="A3649" s="96" t="s">
        <v>7321</v>
      </c>
      <c r="B3649" s="97" t="s">
        <v>7322</v>
      </c>
      <c r="C3649" s="98" t="s">
        <v>13</v>
      </c>
      <c r="D3649" s="99">
        <v>225.84</v>
      </c>
      <c r="E3649" s="99">
        <v>2.27</v>
      </c>
      <c r="F3649" s="99">
        <v>228.11</v>
      </c>
      <c r="G3649" s="91"/>
    </row>
    <row r="3650" spans="1:7" x14ac:dyDescent="0.25">
      <c r="A3650" s="96" t="s">
        <v>7323</v>
      </c>
      <c r="B3650" s="97" t="s">
        <v>7324</v>
      </c>
      <c r="C3650" s="98" t="s">
        <v>13</v>
      </c>
      <c r="D3650" s="99">
        <v>296.26</v>
      </c>
      <c r="E3650" s="99">
        <v>2.27</v>
      </c>
      <c r="F3650" s="99">
        <v>298.52999999999997</v>
      </c>
      <c r="G3650" s="91"/>
    </row>
    <row r="3651" spans="1:7" x14ac:dyDescent="0.25">
      <c r="A3651" s="96" t="s">
        <v>7325</v>
      </c>
      <c r="B3651" s="97" t="s">
        <v>7326</v>
      </c>
      <c r="C3651" s="98"/>
      <c r="D3651" s="99"/>
      <c r="E3651" s="99"/>
      <c r="F3651" s="99"/>
      <c r="G3651" s="91"/>
    </row>
    <row r="3652" spans="1:7" x14ac:dyDescent="0.25">
      <c r="A3652" s="96" t="s">
        <v>7327</v>
      </c>
      <c r="B3652" s="97" t="s">
        <v>7328</v>
      </c>
      <c r="C3652" s="98" t="s">
        <v>853</v>
      </c>
      <c r="D3652" s="99">
        <v>2.5499999999999998</v>
      </c>
      <c r="E3652" s="99"/>
      <c r="F3652" s="99">
        <v>2.5499999999999998</v>
      </c>
      <c r="G3652" s="91"/>
    </row>
    <row r="3653" spans="1:7" x14ac:dyDescent="0.25">
      <c r="A3653" s="96" t="s">
        <v>7329</v>
      </c>
      <c r="B3653" s="97" t="s">
        <v>7330</v>
      </c>
      <c r="C3653" s="98" t="s">
        <v>586</v>
      </c>
      <c r="D3653" s="99">
        <v>13.78</v>
      </c>
      <c r="E3653" s="99"/>
      <c r="F3653" s="99">
        <v>13.78</v>
      </c>
      <c r="G3653" s="91"/>
    </row>
    <row r="3654" spans="1:7" x14ac:dyDescent="0.25">
      <c r="A3654" s="96" t="s">
        <v>7331</v>
      </c>
      <c r="B3654" s="97" t="s">
        <v>7332</v>
      </c>
      <c r="C3654" s="98" t="s">
        <v>586</v>
      </c>
      <c r="D3654" s="99">
        <v>8.39</v>
      </c>
      <c r="E3654" s="99"/>
      <c r="F3654" s="99">
        <v>8.39</v>
      </c>
      <c r="G3654" s="91"/>
    </row>
    <row r="3655" spans="1:7" x14ac:dyDescent="0.25">
      <c r="A3655" s="96" t="s">
        <v>7333</v>
      </c>
      <c r="B3655" s="97" t="s">
        <v>7334</v>
      </c>
      <c r="C3655" s="98" t="s">
        <v>13</v>
      </c>
      <c r="D3655" s="99">
        <v>36.18</v>
      </c>
      <c r="E3655" s="99"/>
      <c r="F3655" s="99">
        <v>36.18</v>
      </c>
      <c r="G3655" s="91"/>
    </row>
    <row r="3656" spans="1:7" x14ac:dyDescent="0.25">
      <c r="A3656" s="96" t="s">
        <v>7335</v>
      </c>
      <c r="B3656" s="97" t="s">
        <v>7336</v>
      </c>
      <c r="C3656" s="98" t="s">
        <v>13</v>
      </c>
      <c r="D3656" s="99">
        <v>29.58</v>
      </c>
      <c r="E3656" s="99"/>
      <c r="F3656" s="99">
        <v>29.58</v>
      </c>
      <c r="G3656" s="91"/>
    </row>
    <row r="3657" spans="1:7" x14ac:dyDescent="0.25">
      <c r="A3657" s="96" t="s">
        <v>7337</v>
      </c>
      <c r="B3657" s="97" t="s">
        <v>7338</v>
      </c>
      <c r="C3657" s="98" t="s">
        <v>13</v>
      </c>
      <c r="D3657" s="99">
        <v>0.06</v>
      </c>
      <c r="E3657" s="99">
        <v>19.64</v>
      </c>
      <c r="F3657" s="99">
        <v>19.7</v>
      </c>
      <c r="G3657" s="91"/>
    </row>
    <row r="3658" spans="1:7" x14ac:dyDescent="0.25">
      <c r="A3658" s="96" t="s">
        <v>7339</v>
      </c>
      <c r="B3658" s="97" t="s">
        <v>7340</v>
      </c>
      <c r="C3658" s="98"/>
      <c r="D3658" s="99"/>
      <c r="E3658" s="99"/>
      <c r="F3658" s="99"/>
      <c r="G3658" s="91"/>
    </row>
    <row r="3659" spans="1:7" x14ac:dyDescent="0.25">
      <c r="A3659" s="96" t="s">
        <v>7341</v>
      </c>
      <c r="B3659" s="97" t="s">
        <v>7342</v>
      </c>
      <c r="C3659" s="98"/>
      <c r="D3659" s="99"/>
      <c r="E3659" s="99"/>
      <c r="F3659" s="99"/>
      <c r="G3659" s="91"/>
    </row>
    <row r="3660" spans="1:7" x14ac:dyDescent="0.25">
      <c r="A3660" s="96" t="s">
        <v>7343</v>
      </c>
      <c r="B3660" s="97" t="s">
        <v>7344</v>
      </c>
      <c r="C3660" s="98" t="s">
        <v>65</v>
      </c>
      <c r="D3660" s="99">
        <v>3.46</v>
      </c>
      <c r="E3660" s="99">
        <v>0.18</v>
      </c>
      <c r="F3660" s="99">
        <v>3.64</v>
      </c>
      <c r="G3660" s="91"/>
    </row>
    <row r="3661" spans="1:7" x14ac:dyDescent="0.25">
      <c r="A3661" s="96" t="s">
        <v>7345</v>
      </c>
      <c r="B3661" s="97" t="s">
        <v>7346</v>
      </c>
      <c r="C3661" s="98" t="s">
        <v>65</v>
      </c>
      <c r="D3661" s="99">
        <v>29.12</v>
      </c>
      <c r="E3661" s="99">
        <v>0.36</v>
      </c>
      <c r="F3661" s="99">
        <v>29.48</v>
      </c>
      <c r="G3661" s="91"/>
    </row>
    <row r="3662" spans="1:7" x14ac:dyDescent="0.25">
      <c r="A3662" s="96" t="s">
        <v>7347</v>
      </c>
      <c r="B3662" s="97" t="s">
        <v>7348</v>
      </c>
      <c r="C3662" s="98" t="s">
        <v>148</v>
      </c>
      <c r="D3662" s="99">
        <v>21.19</v>
      </c>
      <c r="E3662" s="99">
        <v>0.73</v>
      </c>
      <c r="F3662" s="99">
        <v>21.92</v>
      </c>
      <c r="G3662" s="91"/>
    </row>
    <row r="3663" spans="1:7" x14ac:dyDescent="0.25">
      <c r="A3663" s="96" t="s">
        <v>7349</v>
      </c>
      <c r="B3663" s="97" t="s">
        <v>7350</v>
      </c>
      <c r="C3663" s="98" t="s">
        <v>148</v>
      </c>
      <c r="D3663" s="99">
        <v>336.96</v>
      </c>
      <c r="E3663" s="99">
        <v>34.07</v>
      </c>
      <c r="F3663" s="99">
        <v>371.03</v>
      </c>
      <c r="G3663" s="91"/>
    </row>
    <row r="3664" spans="1:7" x14ac:dyDescent="0.25">
      <c r="A3664" s="96" t="s">
        <v>7351</v>
      </c>
      <c r="B3664" s="97" t="s">
        <v>7352</v>
      </c>
      <c r="C3664" s="98" t="s">
        <v>148</v>
      </c>
      <c r="D3664" s="99">
        <v>276.77</v>
      </c>
      <c r="E3664" s="99">
        <v>3.5</v>
      </c>
      <c r="F3664" s="99">
        <v>280.27</v>
      </c>
      <c r="G3664" s="91"/>
    </row>
    <row r="3665" spans="1:7" x14ac:dyDescent="0.25">
      <c r="A3665" s="96" t="s">
        <v>7353</v>
      </c>
      <c r="B3665" s="97" t="s">
        <v>7354</v>
      </c>
      <c r="C3665" s="98" t="s">
        <v>148</v>
      </c>
      <c r="D3665" s="99">
        <v>227.8</v>
      </c>
      <c r="E3665" s="99">
        <v>3.5</v>
      </c>
      <c r="F3665" s="99">
        <v>231.3</v>
      </c>
      <c r="G3665" s="91"/>
    </row>
    <row r="3666" spans="1:7" x14ac:dyDescent="0.25">
      <c r="A3666" s="96" t="s">
        <v>7355</v>
      </c>
      <c r="B3666" s="97" t="s">
        <v>7356</v>
      </c>
      <c r="C3666" s="98" t="s">
        <v>148</v>
      </c>
      <c r="D3666" s="99">
        <v>1035.6300000000001</v>
      </c>
      <c r="E3666" s="99">
        <v>17.03</v>
      </c>
      <c r="F3666" s="99">
        <v>1052.6600000000001</v>
      </c>
      <c r="G3666" s="91"/>
    </row>
    <row r="3667" spans="1:7" x14ac:dyDescent="0.25">
      <c r="A3667" s="96" t="s">
        <v>7357</v>
      </c>
      <c r="B3667" s="97" t="s">
        <v>7358</v>
      </c>
      <c r="C3667" s="98" t="s">
        <v>65</v>
      </c>
      <c r="D3667" s="99">
        <v>24.2</v>
      </c>
      <c r="E3667" s="99">
        <v>0.51</v>
      </c>
      <c r="F3667" s="99">
        <v>24.71</v>
      </c>
      <c r="G3667" s="91"/>
    </row>
    <row r="3668" spans="1:7" x14ac:dyDescent="0.25">
      <c r="A3668" s="96" t="s">
        <v>7359</v>
      </c>
      <c r="B3668" s="97" t="s">
        <v>7360</v>
      </c>
      <c r="C3668" s="98" t="s">
        <v>65</v>
      </c>
      <c r="D3668" s="99"/>
      <c r="E3668" s="99">
        <v>0.91</v>
      </c>
      <c r="F3668" s="99">
        <v>0.91</v>
      </c>
      <c r="G3668" s="91"/>
    </row>
    <row r="3669" spans="1:7" x14ac:dyDescent="0.25">
      <c r="A3669" s="96" t="s">
        <v>7361</v>
      </c>
      <c r="B3669" s="97" t="s">
        <v>7362</v>
      </c>
      <c r="C3669" s="98"/>
      <c r="D3669" s="99"/>
      <c r="E3669" s="99"/>
      <c r="F3669" s="99"/>
      <c r="G3669" s="91"/>
    </row>
    <row r="3670" spans="1:7" x14ac:dyDescent="0.25">
      <c r="A3670" s="96" t="s">
        <v>7363</v>
      </c>
      <c r="B3670" s="97" t="s">
        <v>7364</v>
      </c>
      <c r="C3670" s="98" t="s">
        <v>148</v>
      </c>
      <c r="D3670" s="99">
        <v>125.45</v>
      </c>
      <c r="E3670" s="99">
        <v>14.53</v>
      </c>
      <c r="F3670" s="99">
        <v>139.97999999999999</v>
      </c>
      <c r="G3670" s="91"/>
    </row>
    <row r="3671" spans="1:7" x14ac:dyDescent="0.25">
      <c r="A3671" s="96" t="s">
        <v>7365</v>
      </c>
      <c r="B3671" s="97" t="s">
        <v>7366</v>
      </c>
      <c r="C3671" s="98" t="s">
        <v>148</v>
      </c>
      <c r="D3671" s="99">
        <v>210.22</v>
      </c>
      <c r="E3671" s="99">
        <v>107.13</v>
      </c>
      <c r="F3671" s="99">
        <v>317.35000000000002</v>
      </c>
      <c r="G3671" s="91"/>
    </row>
    <row r="3672" spans="1:7" x14ac:dyDescent="0.25">
      <c r="A3672" s="96" t="s">
        <v>7367</v>
      </c>
      <c r="B3672" s="97" t="s">
        <v>7368</v>
      </c>
      <c r="C3672" s="98"/>
      <c r="D3672" s="99"/>
      <c r="E3672" s="99"/>
      <c r="F3672" s="99"/>
      <c r="G3672" s="91"/>
    </row>
    <row r="3673" spans="1:7" x14ac:dyDescent="0.25">
      <c r="A3673" s="96" t="s">
        <v>7369</v>
      </c>
      <c r="B3673" s="97" t="s">
        <v>7370</v>
      </c>
      <c r="C3673" s="98" t="s">
        <v>148</v>
      </c>
      <c r="D3673" s="99">
        <v>1187.8800000000001</v>
      </c>
      <c r="E3673" s="99">
        <v>18.920000000000002</v>
      </c>
      <c r="F3673" s="99">
        <v>1206.8</v>
      </c>
      <c r="G3673" s="91"/>
    </row>
    <row r="3674" spans="1:7" x14ac:dyDescent="0.25">
      <c r="A3674" s="96" t="s">
        <v>7371</v>
      </c>
      <c r="B3674" s="97" t="s">
        <v>7372</v>
      </c>
      <c r="C3674" s="98" t="s">
        <v>148</v>
      </c>
      <c r="D3674" s="99">
        <v>1520.4</v>
      </c>
      <c r="E3674" s="99">
        <v>18.920000000000002</v>
      </c>
      <c r="F3674" s="99">
        <v>1539.32</v>
      </c>
      <c r="G3674" s="91"/>
    </row>
    <row r="3675" spans="1:7" x14ac:dyDescent="0.25">
      <c r="A3675" s="96" t="s">
        <v>7373</v>
      </c>
      <c r="B3675" s="97" t="s">
        <v>7374</v>
      </c>
      <c r="C3675" s="98" t="s">
        <v>148</v>
      </c>
      <c r="D3675" s="99">
        <v>1520.4</v>
      </c>
      <c r="E3675" s="99">
        <v>18.920000000000002</v>
      </c>
      <c r="F3675" s="99">
        <v>1539.32</v>
      </c>
      <c r="G3675" s="91"/>
    </row>
    <row r="3676" spans="1:7" x14ac:dyDescent="0.25">
      <c r="A3676" s="96" t="s">
        <v>7375</v>
      </c>
      <c r="B3676" s="97" t="s">
        <v>7376</v>
      </c>
      <c r="C3676" s="98" t="s">
        <v>65</v>
      </c>
      <c r="D3676" s="99">
        <v>6.43</v>
      </c>
      <c r="E3676" s="99">
        <v>0.11</v>
      </c>
      <c r="F3676" s="99">
        <v>6.54</v>
      </c>
      <c r="G3676" s="91"/>
    </row>
    <row r="3677" spans="1:7" x14ac:dyDescent="0.25">
      <c r="A3677" s="96" t="s">
        <v>7377</v>
      </c>
      <c r="B3677" s="97" t="s">
        <v>7378</v>
      </c>
      <c r="C3677" s="98" t="s">
        <v>65</v>
      </c>
      <c r="D3677" s="99">
        <v>12.86</v>
      </c>
      <c r="E3677" s="99">
        <v>0.14000000000000001</v>
      </c>
      <c r="F3677" s="99">
        <v>13</v>
      </c>
      <c r="G3677" s="91"/>
    </row>
    <row r="3678" spans="1:7" x14ac:dyDescent="0.25">
      <c r="A3678" s="96" t="s">
        <v>7379</v>
      </c>
      <c r="B3678" s="97" t="s">
        <v>7380</v>
      </c>
      <c r="C3678" s="98" t="s">
        <v>148</v>
      </c>
      <c r="D3678" s="99">
        <v>1617.04</v>
      </c>
      <c r="E3678" s="99">
        <v>18.920000000000002</v>
      </c>
      <c r="F3678" s="99">
        <v>1635.96</v>
      </c>
      <c r="G3678" s="91"/>
    </row>
    <row r="3679" spans="1:7" x14ac:dyDescent="0.25">
      <c r="A3679" s="96" t="s">
        <v>7381</v>
      </c>
      <c r="B3679" s="97" t="s">
        <v>7382</v>
      </c>
      <c r="C3679" s="98" t="s">
        <v>148</v>
      </c>
      <c r="D3679" s="99">
        <v>1476.74</v>
      </c>
      <c r="E3679" s="99">
        <v>45.42</v>
      </c>
      <c r="F3679" s="99">
        <v>1522.16</v>
      </c>
      <c r="G3679" s="91"/>
    </row>
    <row r="3680" spans="1:7" x14ac:dyDescent="0.25">
      <c r="A3680" s="96" t="s">
        <v>7383</v>
      </c>
      <c r="B3680" s="97" t="s">
        <v>7384</v>
      </c>
      <c r="C3680" s="98"/>
      <c r="D3680" s="99"/>
      <c r="E3680" s="99"/>
      <c r="F3680" s="99"/>
      <c r="G3680" s="91"/>
    </row>
    <row r="3681" spans="1:7" x14ac:dyDescent="0.25">
      <c r="A3681" s="96" t="s">
        <v>7385</v>
      </c>
      <c r="B3681" s="97" t="s">
        <v>7386</v>
      </c>
      <c r="C3681" s="98" t="s">
        <v>65</v>
      </c>
      <c r="D3681" s="99">
        <v>310.60000000000002</v>
      </c>
      <c r="E3681" s="99">
        <v>29.04</v>
      </c>
      <c r="F3681" s="99">
        <v>339.64</v>
      </c>
      <c r="G3681" s="91"/>
    </row>
    <row r="3682" spans="1:7" x14ac:dyDescent="0.25">
      <c r="A3682" s="96" t="s">
        <v>7387</v>
      </c>
      <c r="B3682" s="97" t="s">
        <v>7388</v>
      </c>
      <c r="C3682" s="98" t="s">
        <v>65</v>
      </c>
      <c r="D3682" s="99">
        <v>15.46</v>
      </c>
      <c r="E3682" s="99">
        <v>2.27</v>
      </c>
      <c r="F3682" s="99">
        <v>17.73</v>
      </c>
      <c r="G3682" s="91"/>
    </row>
    <row r="3683" spans="1:7" x14ac:dyDescent="0.25">
      <c r="A3683" s="96" t="s">
        <v>7389</v>
      </c>
      <c r="B3683" s="97" t="s">
        <v>7390</v>
      </c>
      <c r="C3683" s="98" t="s">
        <v>65</v>
      </c>
      <c r="D3683" s="99">
        <v>11.19</v>
      </c>
      <c r="E3683" s="99">
        <v>7.04</v>
      </c>
      <c r="F3683" s="99">
        <v>18.23</v>
      </c>
      <c r="G3683" s="91"/>
    </row>
    <row r="3684" spans="1:7" x14ac:dyDescent="0.25">
      <c r="A3684" s="96" t="s">
        <v>7391</v>
      </c>
      <c r="B3684" s="97" t="s">
        <v>7392</v>
      </c>
      <c r="C3684" s="98" t="s">
        <v>65</v>
      </c>
      <c r="D3684" s="99">
        <v>50.55</v>
      </c>
      <c r="E3684" s="99">
        <v>5.68</v>
      </c>
      <c r="F3684" s="99">
        <v>56.23</v>
      </c>
      <c r="G3684" s="91"/>
    </row>
    <row r="3685" spans="1:7" x14ac:dyDescent="0.25">
      <c r="A3685" s="96" t="s">
        <v>7393</v>
      </c>
      <c r="B3685" s="97" t="s">
        <v>7394</v>
      </c>
      <c r="C3685" s="98" t="s">
        <v>65</v>
      </c>
      <c r="D3685" s="99">
        <v>99.55</v>
      </c>
      <c r="E3685" s="99">
        <v>21.92</v>
      </c>
      <c r="F3685" s="99">
        <v>121.47</v>
      </c>
      <c r="G3685" s="91"/>
    </row>
    <row r="3686" spans="1:7" x14ac:dyDescent="0.25">
      <c r="A3686" s="96" t="s">
        <v>7395</v>
      </c>
      <c r="B3686" s="97" t="s">
        <v>7396</v>
      </c>
      <c r="C3686" s="98" t="s">
        <v>65</v>
      </c>
      <c r="D3686" s="99">
        <v>104.57</v>
      </c>
      <c r="E3686" s="99">
        <v>21.92</v>
      </c>
      <c r="F3686" s="99">
        <v>126.49</v>
      </c>
      <c r="G3686" s="91"/>
    </row>
    <row r="3687" spans="1:7" x14ac:dyDescent="0.25">
      <c r="A3687" s="96" t="s">
        <v>7397</v>
      </c>
      <c r="B3687" s="97" t="s">
        <v>7398</v>
      </c>
      <c r="C3687" s="98" t="s">
        <v>65</v>
      </c>
      <c r="D3687" s="99">
        <v>100.03</v>
      </c>
      <c r="E3687" s="99">
        <v>29.23</v>
      </c>
      <c r="F3687" s="99">
        <v>129.26</v>
      </c>
      <c r="G3687" s="91"/>
    </row>
    <row r="3688" spans="1:7" x14ac:dyDescent="0.25">
      <c r="A3688" s="96" t="s">
        <v>7399</v>
      </c>
      <c r="B3688" s="97" t="s">
        <v>7400</v>
      </c>
      <c r="C3688" s="98" t="s">
        <v>65</v>
      </c>
      <c r="D3688" s="99">
        <v>196.88</v>
      </c>
      <c r="E3688" s="99">
        <v>10.74</v>
      </c>
      <c r="F3688" s="99">
        <v>207.62</v>
      </c>
      <c r="G3688" s="91"/>
    </row>
    <row r="3689" spans="1:7" x14ac:dyDescent="0.25">
      <c r="A3689" s="96" t="s">
        <v>7401</v>
      </c>
      <c r="B3689" s="97" t="s">
        <v>7402</v>
      </c>
      <c r="C3689" s="98" t="s">
        <v>65</v>
      </c>
      <c r="D3689" s="99">
        <v>123.54</v>
      </c>
      <c r="E3689" s="99">
        <v>22.72</v>
      </c>
      <c r="F3689" s="99">
        <v>146.26</v>
      </c>
      <c r="G3689" s="91"/>
    </row>
    <row r="3690" spans="1:7" x14ac:dyDescent="0.25">
      <c r="A3690" s="96" t="s">
        <v>7403</v>
      </c>
      <c r="B3690" s="97" t="s">
        <v>7404</v>
      </c>
      <c r="C3690" s="98" t="s">
        <v>65</v>
      </c>
      <c r="D3690" s="99">
        <v>131.91</v>
      </c>
      <c r="E3690" s="99">
        <v>22.72</v>
      </c>
      <c r="F3690" s="99">
        <v>154.63</v>
      </c>
      <c r="G3690" s="91"/>
    </row>
    <row r="3691" spans="1:7" x14ac:dyDescent="0.25">
      <c r="A3691" s="96" t="s">
        <v>7405</v>
      </c>
      <c r="B3691" s="97" t="s">
        <v>7406</v>
      </c>
      <c r="C3691" s="98"/>
      <c r="D3691" s="99"/>
      <c r="E3691" s="99"/>
      <c r="F3691" s="99"/>
      <c r="G3691" s="91"/>
    </row>
    <row r="3692" spans="1:7" x14ac:dyDescent="0.25">
      <c r="A3692" s="96" t="s">
        <v>7407</v>
      </c>
      <c r="B3692" s="97" t="s">
        <v>7408</v>
      </c>
      <c r="C3692" s="98" t="s">
        <v>123</v>
      </c>
      <c r="D3692" s="99">
        <v>52.67</v>
      </c>
      <c r="E3692" s="99">
        <v>13.71</v>
      </c>
      <c r="F3692" s="99">
        <v>66.38</v>
      </c>
      <c r="G3692" s="91"/>
    </row>
    <row r="3693" spans="1:7" x14ac:dyDescent="0.25">
      <c r="A3693" s="96" t="s">
        <v>7409</v>
      </c>
      <c r="B3693" s="97" t="s">
        <v>7410</v>
      </c>
      <c r="C3693" s="98" t="s">
        <v>123</v>
      </c>
      <c r="D3693" s="99">
        <v>48.82</v>
      </c>
      <c r="E3693" s="99">
        <v>13.71</v>
      </c>
      <c r="F3693" s="99">
        <v>62.53</v>
      </c>
      <c r="G3693" s="91"/>
    </row>
    <row r="3694" spans="1:7" x14ac:dyDescent="0.25">
      <c r="A3694" s="96" t="s">
        <v>7411</v>
      </c>
      <c r="B3694" s="97" t="s">
        <v>7412</v>
      </c>
      <c r="C3694" s="98" t="s">
        <v>148</v>
      </c>
      <c r="D3694" s="99">
        <v>558.59</v>
      </c>
      <c r="E3694" s="99">
        <v>49.36</v>
      </c>
      <c r="F3694" s="99">
        <v>607.95000000000005</v>
      </c>
      <c r="G3694" s="91"/>
    </row>
    <row r="3695" spans="1:7" x14ac:dyDescent="0.25">
      <c r="A3695" s="96" t="s">
        <v>7413</v>
      </c>
      <c r="B3695" s="97" t="s">
        <v>7414</v>
      </c>
      <c r="C3695" s="98" t="s">
        <v>148</v>
      </c>
      <c r="D3695" s="99">
        <v>581.69000000000005</v>
      </c>
      <c r="E3695" s="99">
        <v>49.36</v>
      </c>
      <c r="F3695" s="99">
        <v>631.04999999999995</v>
      </c>
      <c r="G3695" s="91"/>
    </row>
    <row r="3696" spans="1:7" x14ac:dyDescent="0.25">
      <c r="A3696" s="96" t="s">
        <v>7415</v>
      </c>
      <c r="B3696" s="97" t="s">
        <v>7416</v>
      </c>
      <c r="C3696" s="98" t="s">
        <v>148</v>
      </c>
      <c r="D3696" s="99">
        <v>93.13</v>
      </c>
      <c r="E3696" s="99">
        <v>355.54</v>
      </c>
      <c r="F3696" s="99">
        <v>448.67</v>
      </c>
      <c r="G3696" s="91"/>
    </row>
    <row r="3697" spans="1:7" x14ac:dyDescent="0.25">
      <c r="A3697" s="96" t="s">
        <v>7417</v>
      </c>
      <c r="B3697" s="97" t="s">
        <v>7418</v>
      </c>
      <c r="C3697" s="98" t="s">
        <v>148</v>
      </c>
      <c r="D3697" s="99">
        <v>780.92</v>
      </c>
      <c r="E3697" s="99">
        <v>100.7</v>
      </c>
      <c r="F3697" s="99">
        <v>881.62</v>
      </c>
      <c r="G3697" s="91"/>
    </row>
    <row r="3698" spans="1:7" x14ac:dyDescent="0.25">
      <c r="A3698" s="96" t="s">
        <v>7419</v>
      </c>
      <c r="B3698" s="97" t="s">
        <v>7420</v>
      </c>
      <c r="C3698" s="98" t="s">
        <v>148</v>
      </c>
      <c r="D3698" s="99">
        <v>804.02</v>
      </c>
      <c r="E3698" s="99">
        <v>100.7</v>
      </c>
      <c r="F3698" s="99">
        <v>904.72</v>
      </c>
      <c r="G3698" s="91"/>
    </row>
    <row r="3699" spans="1:7" x14ac:dyDescent="0.25">
      <c r="A3699" s="96" t="s">
        <v>7421</v>
      </c>
      <c r="B3699" s="97" t="s">
        <v>7422</v>
      </c>
      <c r="C3699" s="98"/>
      <c r="D3699" s="99"/>
      <c r="E3699" s="99"/>
      <c r="F3699" s="99"/>
      <c r="G3699" s="91"/>
    </row>
    <row r="3700" spans="1:7" x14ac:dyDescent="0.25">
      <c r="A3700" s="96" t="s">
        <v>7423</v>
      </c>
      <c r="B3700" s="97" t="s">
        <v>7424</v>
      </c>
      <c r="C3700" s="98" t="s">
        <v>65</v>
      </c>
      <c r="D3700" s="99">
        <v>403.3</v>
      </c>
      <c r="E3700" s="99"/>
      <c r="F3700" s="99">
        <v>403.3</v>
      </c>
      <c r="G3700" s="91"/>
    </row>
    <row r="3701" spans="1:7" x14ac:dyDescent="0.25">
      <c r="A3701" s="96" t="s">
        <v>7425</v>
      </c>
      <c r="B3701" s="97" t="s">
        <v>7426</v>
      </c>
      <c r="C3701" s="98" t="s">
        <v>65</v>
      </c>
      <c r="D3701" s="99">
        <v>125.49</v>
      </c>
      <c r="E3701" s="99">
        <v>12.83</v>
      </c>
      <c r="F3701" s="99">
        <v>138.32</v>
      </c>
      <c r="G3701" s="91"/>
    </row>
    <row r="3702" spans="1:7" x14ac:dyDescent="0.25">
      <c r="A3702" s="96" t="s">
        <v>7427</v>
      </c>
      <c r="B3702" s="97" t="s">
        <v>7428</v>
      </c>
      <c r="C3702" s="98" t="s">
        <v>65</v>
      </c>
      <c r="D3702" s="99">
        <v>93.8</v>
      </c>
      <c r="E3702" s="99">
        <v>12.83</v>
      </c>
      <c r="F3702" s="99">
        <v>106.63</v>
      </c>
      <c r="G3702" s="91"/>
    </row>
    <row r="3703" spans="1:7" x14ac:dyDescent="0.25">
      <c r="A3703" s="96" t="s">
        <v>7429</v>
      </c>
      <c r="B3703" s="97" t="s">
        <v>7430</v>
      </c>
      <c r="C3703" s="98" t="s">
        <v>65</v>
      </c>
      <c r="D3703" s="99">
        <v>5.21</v>
      </c>
      <c r="E3703" s="99">
        <v>11.45</v>
      </c>
      <c r="F3703" s="99">
        <v>16.66</v>
      </c>
      <c r="G3703" s="91"/>
    </row>
    <row r="3704" spans="1:7" x14ac:dyDescent="0.25">
      <c r="A3704" s="96" t="s">
        <v>7431</v>
      </c>
      <c r="B3704" s="97" t="s">
        <v>7432</v>
      </c>
      <c r="C3704" s="98" t="s">
        <v>65</v>
      </c>
      <c r="D3704" s="99">
        <v>2.02</v>
      </c>
      <c r="E3704" s="99">
        <v>11.45</v>
      </c>
      <c r="F3704" s="99">
        <v>13.47</v>
      </c>
      <c r="G3704" s="91"/>
    </row>
    <row r="3705" spans="1:7" x14ac:dyDescent="0.25">
      <c r="A3705" s="96" t="s">
        <v>7433</v>
      </c>
      <c r="B3705" s="97" t="s">
        <v>7434</v>
      </c>
      <c r="C3705" s="98" t="s">
        <v>65</v>
      </c>
      <c r="D3705" s="99">
        <v>136.66</v>
      </c>
      <c r="E3705" s="99">
        <v>32.479999999999997</v>
      </c>
      <c r="F3705" s="99">
        <v>169.14</v>
      </c>
      <c r="G3705" s="91"/>
    </row>
    <row r="3706" spans="1:7" x14ac:dyDescent="0.25">
      <c r="A3706" s="96" t="s">
        <v>7435</v>
      </c>
      <c r="B3706" s="97" t="s">
        <v>7436</v>
      </c>
      <c r="C3706" s="98"/>
      <c r="D3706" s="99"/>
      <c r="E3706" s="99"/>
      <c r="F3706" s="99"/>
      <c r="G3706" s="91"/>
    </row>
    <row r="3707" spans="1:7" x14ac:dyDescent="0.25">
      <c r="A3707" s="96" t="s">
        <v>7437</v>
      </c>
      <c r="B3707" s="97" t="s">
        <v>7438</v>
      </c>
      <c r="C3707" s="98" t="s">
        <v>65</v>
      </c>
      <c r="D3707" s="99">
        <v>0.26</v>
      </c>
      <c r="E3707" s="99">
        <v>0.3</v>
      </c>
      <c r="F3707" s="99">
        <v>0.56000000000000005</v>
      </c>
      <c r="G3707" s="91"/>
    </row>
    <row r="3708" spans="1:7" x14ac:dyDescent="0.25">
      <c r="A3708" s="96" t="s">
        <v>7439</v>
      </c>
      <c r="B3708" s="97" t="s">
        <v>7440</v>
      </c>
      <c r="C3708" s="98" t="s">
        <v>65</v>
      </c>
      <c r="D3708" s="99">
        <v>1.01</v>
      </c>
      <c r="E3708" s="99">
        <v>0.3</v>
      </c>
      <c r="F3708" s="99">
        <v>1.31</v>
      </c>
      <c r="G3708" s="91"/>
    </row>
    <row r="3709" spans="1:7" x14ac:dyDescent="0.25">
      <c r="A3709" s="96" t="s">
        <v>7441</v>
      </c>
      <c r="B3709" s="97" t="s">
        <v>7442</v>
      </c>
      <c r="C3709" s="98" t="s">
        <v>123</v>
      </c>
      <c r="D3709" s="99">
        <v>3.42</v>
      </c>
      <c r="E3709" s="99">
        <v>0.19</v>
      </c>
      <c r="F3709" s="99">
        <v>3.61</v>
      </c>
      <c r="G3709" s="91"/>
    </row>
    <row r="3710" spans="1:7" x14ac:dyDescent="0.25">
      <c r="A3710" s="96" t="s">
        <v>7443</v>
      </c>
      <c r="B3710" s="97" t="s">
        <v>7444</v>
      </c>
      <c r="C3710" s="98" t="s">
        <v>586</v>
      </c>
      <c r="D3710" s="99">
        <v>43.51</v>
      </c>
      <c r="E3710" s="99">
        <v>0.18</v>
      </c>
      <c r="F3710" s="99">
        <v>43.69</v>
      </c>
      <c r="G3710" s="91"/>
    </row>
    <row r="3711" spans="1:7" x14ac:dyDescent="0.25">
      <c r="A3711" s="96" t="s">
        <v>7445</v>
      </c>
      <c r="B3711" s="97" t="s">
        <v>7446</v>
      </c>
      <c r="C3711" s="98" t="s">
        <v>586</v>
      </c>
      <c r="D3711" s="99">
        <v>32.79</v>
      </c>
      <c r="E3711" s="99">
        <v>0.18</v>
      </c>
      <c r="F3711" s="99">
        <v>32.97</v>
      </c>
      <c r="G3711" s="91"/>
    </row>
    <row r="3712" spans="1:7" x14ac:dyDescent="0.25">
      <c r="A3712" s="96" t="s">
        <v>7447</v>
      </c>
      <c r="B3712" s="97" t="s">
        <v>7448</v>
      </c>
      <c r="C3712" s="98"/>
      <c r="D3712" s="99"/>
      <c r="E3712" s="99"/>
      <c r="F3712" s="99"/>
      <c r="G3712" s="91"/>
    </row>
    <row r="3713" spans="1:7" x14ac:dyDescent="0.25">
      <c r="A3713" s="96" t="s">
        <v>7449</v>
      </c>
      <c r="B3713" s="97" t="s">
        <v>7450</v>
      </c>
      <c r="C3713" s="98" t="s">
        <v>148</v>
      </c>
      <c r="D3713" s="99">
        <v>1774.09</v>
      </c>
      <c r="E3713" s="99">
        <v>18.920000000000002</v>
      </c>
      <c r="F3713" s="99">
        <v>1793.01</v>
      </c>
      <c r="G3713" s="91"/>
    </row>
    <row r="3714" spans="1:7" x14ac:dyDescent="0.25">
      <c r="A3714" s="96" t="s">
        <v>7451</v>
      </c>
      <c r="B3714" s="97" t="s">
        <v>7452</v>
      </c>
      <c r="C3714" s="98"/>
      <c r="D3714" s="99"/>
      <c r="E3714" s="99"/>
      <c r="F3714" s="99"/>
      <c r="G3714" s="91"/>
    </row>
    <row r="3715" spans="1:7" x14ac:dyDescent="0.25">
      <c r="A3715" s="96" t="s">
        <v>7453</v>
      </c>
      <c r="B3715" s="97" t="s">
        <v>7454</v>
      </c>
      <c r="C3715" s="98" t="s">
        <v>123</v>
      </c>
      <c r="D3715" s="99">
        <v>71.37</v>
      </c>
      <c r="E3715" s="99">
        <v>15.67</v>
      </c>
      <c r="F3715" s="99">
        <v>87.04</v>
      </c>
      <c r="G3715" s="91"/>
    </row>
    <row r="3716" spans="1:7" x14ac:dyDescent="0.25">
      <c r="A3716" s="96" t="s">
        <v>7455</v>
      </c>
      <c r="B3716" s="97" t="s">
        <v>7456</v>
      </c>
      <c r="C3716" s="98" t="s">
        <v>13</v>
      </c>
      <c r="D3716" s="99">
        <v>129.30000000000001</v>
      </c>
      <c r="E3716" s="99">
        <v>22.02</v>
      </c>
      <c r="F3716" s="99">
        <v>151.32</v>
      </c>
      <c r="G3716" s="91"/>
    </row>
    <row r="3717" spans="1:7" x14ac:dyDescent="0.25">
      <c r="A3717" s="96" t="s">
        <v>7457</v>
      </c>
      <c r="B3717" s="97" t="s">
        <v>7458</v>
      </c>
      <c r="C3717" s="98" t="s">
        <v>123</v>
      </c>
      <c r="D3717" s="99">
        <v>10.91</v>
      </c>
      <c r="E3717" s="99">
        <v>13.71</v>
      </c>
      <c r="F3717" s="99">
        <v>24.62</v>
      </c>
      <c r="G3717" s="91"/>
    </row>
    <row r="3718" spans="1:7" x14ac:dyDescent="0.25">
      <c r="A3718" s="96" t="s">
        <v>7459</v>
      </c>
      <c r="B3718" s="97" t="s">
        <v>7460</v>
      </c>
      <c r="C3718" s="98" t="s">
        <v>65</v>
      </c>
      <c r="D3718" s="99">
        <v>17.89</v>
      </c>
      <c r="E3718" s="99">
        <v>29.04</v>
      </c>
      <c r="F3718" s="99">
        <v>46.93</v>
      </c>
      <c r="G3718" s="91"/>
    </row>
    <row r="3719" spans="1:7" x14ac:dyDescent="0.25">
      <c r="A3719" s="96" t="s">
        <v>7461</v>
      </c>
      <c r="B3719" s="97" t="s">
        <v>7462</v>
      </c>
      <c r="C3719" s="98" t="s">
        <v>65</v>
      </c>
      <c r="D3719" s="99">
        <v>11.05</v>
      </c>
      <c r="E3719" s="99">
        <v>17.93</v>
      </c>
      <c r="F3719" s="99">
        <v>28.98</v>
      </c>
      <c r="G3719" s="91"/>
    </row>
    <row r="3720" spans="1:7" x14ac:dyDescent="0.25">
      <c r="A3720" s="96" t="s">
        <v>7463</v>
      </c>
      <c r="B3720" s="97" t="s">
        <v>7464</v>
      </c>
      <c r="C3720" s="98" t="s">
        <v>65</v>
      </c>
      <c r="D3720" s="99">
        <v>11.18</v>
      </c>
      <c r="E3720" s="99">
        <v>20.78</v>
      </c>
      <c r="F3720" s="99">
        <v>31.96</v>
      </c>
      <c r="G3720" s="91"/>
    </row>
    <row r="3721" spans="1:7" x14ac:dyDescent="0.25">
      <c r="A3721" s="96" t="s">
        <v>7465</v>
      </c>
      <c r="B3721" s="97" t="s">
        <v>7466</v>
      </c>
      <c r="C3721" s="98" t="s">
        <v>65</v>
      </c>
      <c r="D3721" s="99">
        <v>11.38</v>
      </c>
      <c r="E3721" s="99">
        <v>24.96</v>
      </c>
      <c r="F3721" s="99">
        <v>36.340000000000003</v>
      </c>
      <c r="G3721" s="91"/>
    </row>
    <row r="3722" spans="1:7" x14ac:dyDescent="0.25">
      <c r="A3722" s="96" t="s">
        <v>7467</v>
      </c>
      <c r="B3722" s="97" t="s">
        <v>7468</v>
      </c>
      <c r="C3722" s="98" t="s">
        <v>123</v>
      </c>
      <c r="D3722" s="99">
        <v>7.0000000000000007E-2</v>
      </c>
      <c r="E3722" s="99">
        <v>0.46</v>
      </c>
      <c r="F3722" s="99">
        <v>0.53</v>
      </c>
      <c r="G3722" s="91"/>
    </row>
    <row r="3723" spans="1:7" x14ac:dyDescent="0.25">
      <c r="A3723" s="96" t="s">
        <v>7469</v>
      </c>
      <c r="B3723" s="97" t="s">
        <v>7470</v>
      </c>
      <c r="C3723" s="98"/>
      <c r="D3723" s="99"/>
      <c r="E3723" s="99"/>
      <c r="F3723" s="99"/>
      <c r="G3723" s="91"/>
    </row>
    <row r="3724" spans="1:7" x14ac:dyDescent="0.25">
      <c r="A3724" s="96" t="s">
        <v>7471</v>
      </c>
      <c r="B3724" s="97" t="s">
        <v>7472</v>
      </c>
      <c r="C3724" s="98"/>
      <c r="D3724" s="99"/>
      <c r="E3724" s="99"/>
      <c r="F3724" s="99"/>
      <c r="G3724" s="91"/>
    </row>
    <row r="3725" spans="1:7" x14ac:dyDescent="0.25">
      <c r="A3725" s="96" t="s">
        <v>7473</v>
      </c>
      <c r="B3725" s="97" t="s">
        <v>7474</v>
      </c>
      <c r="C3725" s="98" t="s">
        <v>65</v>
      </c>
      <c r="D3725" s="99"/>
      <c r="E3725" s="99">
        <v>15.9</v>
      </c>
      <c r="F3725" s="99">
        <v>15.9</v>
      </c>
      <c r="G3725" s="91"/>
    </row>
    <row r="3726" spans="1:7" x14ac:dyDescent="0.25">
      <c r="A3726" s="96" t="s">
        <v>7475</v>
      </c>
      <c r="B3726" s="97" t="s">
        <v>7476</v>
      </c>
      <c r="C3726" s="98" t="s">
        <v>65</v>
      </c>
      <c r="D3726" s="99">
        <v>2.9</v>
      </c>
      <c r="E3726" s="99">
        <v>6.56</v>
      </c>
      <c r="F3726" s="99">
        <v>9.4600000000000009</v>
      </c>
      <c r="G3726" s="91"/>
    </row>
    <row r="3727" spans="1:7" x14ac:dyDescent="0.25">
      <c r="A3727" s="96" t="s">
        <v>7477</v>
      </c>
      <c r="B3727" s="97" t="s">
        <v>7478</v>
      </c>
      <c r="C3727" s="98" t="s">
        <v>65</v>
      </c>
      <c r="D3727" s="99">
        <v>2.23</v>
      </c>
      <c r="E3727" s="99">
        <v>4.54</v>
      </c>
      <c r="F3727" s="99">
        <v>6.77</v>
      </c>
      <c r="G3727" s="91"/>
    </row>
    <row r="3728" spans="1:7" x14ac:dyDescent="0.25">
      <c r="A3728" s="96" t="s">
        <v>7479</v>
      </c>
      <c r="B3728" s="97" t="s">
        <v>7480</v>
      </c>
      <c r="C3728" s="98" t="s">
        <v>13</v>
      </c>
      <c r="D3728" s="99"/>
      <c r="E3728" s="99">
        <v>18.170000000000002</v>
      </c>
      <c r="F3728" s="99">
        <v>18.170000000000002</v>
      </c>
      <c r="G3728" s="91"/>
    </row>
    <row r="3729" spans="1:7" x14ac:dyDescent="0.25">
      <c r="A3729" s="96" t="s">
        <v>7481</v>
      </c>
      <c r="B3729" s="97" t="s">
        <v>7482</v>
      </c>
      <c r="C3729" s="98" t="s">
        <v>65</v>
      </c>
      <c r="D3729" s="99"/>
      <c r="E3729" s="99">
        <v>17.03</v>
      </c>
      <c r="F3729" s="99">
        <v>17.03</v>
      </c>
      <c r="G3729" s="91"/>
    </row>
    <row r="3730" spans="1:7" x14ac:dyDescent="0.25">
      <c r="A3730" s="96" t="s">
        <v>7483</v>
      </c>
      <c r="B3730" s="97" t="s">
        <v>7484</v>
      </c>
      <c r="C3730" s="98" t="s">
        <v>65</v>
      </c>
      <c r="D3730" s="99">
        <v>10.08</v>
      </c>
      <c r="E3730" s="99">
        <v>6.56</v>
      </c>
      <c r="F3730" s="99">
        <v>16.64</v>
      </c>
      <c r="G3730" s="91"/>
    </row>
    <row r="3731" spans="1:7" x14ac:dyDescent="0.25">
      <c r="A3731" s="96" t="s">
        <v>7485</v>
      </c>
      <c r="B3731" s="97" t="s">
        <v>7486</v>
      </c>
      <c r="C3731" s="98" t="s">
        <v>65</v>
      </c>
      <c r="D3731" s="99">
        <v>0.7</v>
      </c>
      <c r="E3731" s="99">
        <v>11.94</v>
      </c>
      <c r="F3731" s="99">
        <v>12.64</v>
      </c>
      <c r="G3731" s="91"/>
    </row>
    <row r="3732" spans="1:7" x14ac:dyDescent="0.25">
      <c r="A3732" s="96" t="s">
        <v>7487</v>
      </c>
      <c r="B3732" s="97" t="s">
        <v>7488</v>
      </c>
      <c r="C3732" s="98"/>
      <c r="D3732" s="99"/>
      <c r="E3732" s="99"/>
      <c r="F3732" s="99"/>
      <c r="G3732" s="91"/>
    </row>
    <row r="3733" spans="1:7" x14ac:dyDescent="0.25">
      <c r="A3733" s="96" t="s">
        <v>7489</v>
      </c>
      <c r="B3733" s="97" t="s">
        <v>7490</v>
      </c>
      <c r="C3733" s="98" t="s">
        <v>13</v>
      </c>
      <c r="D3733" s="99"/>
      <c r="E3733" s="99">
        <v>6.81</v>
      </c>
      <c r="F3733" s="99">
        <v>6.81</v>
      </c>
      <c r="G3733" s="91"/>
    </row>
    <row r="3734" spans="1:7" x14ac:dyDescent="0.25">
      <c r="A3734" s="96" t="s">
        <v>7491</v>
      </c>
      <c r="B3734" s="97" t="s">
        <v>7492</v>
      </c>
      <c r="C3734" s="98" t="s">
        <v>13</v>
      </c>
      <c r="D3734" s="99">
        <v>25.96</v>
      </c>
      <c r="E3734" s="99">
        <v>22.71</v>
      </c>
      <c r="F3734" s="99">
        <v>48.67</v>
      </c>
      <c r="G3734" s="91"/>
    </row>
    <row r="3735" spans="1:7" x14ac:dyDescent="0.25">
      <c r="A3735" s="96" t="s">
        <v>7493</v>
      </c>
      <c r="B3735" s="97" t="s">
        <v>7494</v>
      </c>
      <c r="C3735" s="98" t="s">
        <v>148</v>
      </c>
      <c r="D3735" s="99">
        <v>204.88</v>
      </c>
      <c r="E3735" s="99"/>
      <c r="F3735" s="99">
        <v>204.88</v>
      </c>
      <c r="G3735" s="91"/>
    </row>
    <row r="3736" spans="1:7" x14ac:dyDescent="0.25">
      <c r="A3736" s="96" t="s">
        <v>7495</v>
      </c>
      <c r="B3736" s="97" t="s">
        <v>7496</v>
      </c>
      <c r="C3736" s="98" t="s">
        <v>13</v>
      </c>
      <c r="D3736" s="99"/>
      <c r="E3736" s="99">
        <v>25.18</v>
      </c>
      <c r="F3736" s="99">
        <v>25.18</v>
      </c>
      <c r="G3736" s="91"/>
    </row>
    <row r="3737" spans="1:7" x14ac:dyDescent="0.25">
      <c r="A3737" s="96" t="s">
        <v>7497</v>
      </c>
      <c r="B3737" s="97" t="s">
        <v>7498</v>
      </c>
      <c r="C3737" s="98" t="s">
        <v>123</v>
      </c>
      <c r="D3737" s="99"/>
      <c r="E3737" s="99">
        <v>12.59</v>
      </c>
      <c r="F3737" s="99">
        <v>12.59</v>
      </c>
      <c r="G3737" s="91"/>
    </row>
    <row r="3738" spans="1:7" x14ac:dyDescent="0.25">
      <c r="A3738" s="96" t="s">
        <v>7499</v>
      </c>
      <c r="B3738" s="97" t="s">
        <v>7500</v>
      </c>
      <c r="C3738" s="98" t="s">
        <v>123</v>
      </c>
      <c r="D3738" s="99"/>
      <c r="E3738" s="99">
        <v>13.43</v>
      </c>
      <c r="F3738" s="99">
        <v>13.43</v>
      </c>
      <c r="G3738" s="91"/>
    </row>
    <row r="3739" spans="1:7" x14ac:dyDescent="0.25">
      <c r="A3739" s="96" t="s">
        <v>7501</v>
      </c>
      <c r="B3739" s="97" t="s">
        <v>7502</v>
      </c>
      <c r="C3739" s="98"/>
      <c r="D3739" s="99"/>
      <c r="E3739" s="99"/>
      <c r="F3739" s="99"/>
      <c r="G3739" s="91"/>
    </row>
    <row r="3740" spans="1:7" x14ac:dyDescent="0.25">
      <c r="A3740" s="96" t="s">
        <v>7503</v>
      </c>
      <c r="B3740" s="97" t="s">
        <v>7504</v>
      </c>
      <c r="C3740" s="98" t="s">
        <v>407</v>
      </c>
      <c r="D3740" s="99">
        <v>95.51</v>
      </c>
      <c r="E3740" s="99"/>
      <c r="F3740" s="99">
        <v>95.51</v>
      </c>
      <c r="G3740" s="91"/>
    </row>
    <row r="3741" spans="1:7" x14ac:dyDescent="0.25">
      <c r="A3741" s="96" t="s">
        <v>7505</v>
      </c>
      <c r="B3741" s="97" t="s">
        <v>7506</v>
      </c>
      <c r="C3741" s="98"/>
      <c r="D3741" s="99"/>
      <c r="E3741" s="99"/>
      <c r="F3741" s="99"/>
      <c r="G3741" s="91"/>
    </row>
    <row r="3742" spans="1:7" x14ac:dyDescent="0.25">
      <c r="A3742" s="96" t="s">
        <v>7507</v>
      </c>
      <c r="B3742" s="97" t="s">
        <v>7508</v>
      </c>
      <c r="C3742" s="98"/>
      <c r="D3742" s="99"/>
      <c r="E3742" s="99"/>
      <c r="F3742" s="99"/>
      <c r="G3742" s="91"/>
    </row>
    <row r="3743" spans="1:7" x14ac:dyDescent="0.25">
      <c r="A3743" s="96" t="s">
        <v>7509</v>
      </c>
      <c r="B3743" s="97" t="s">
        <v>7510</v>
      </c>
      <c r="C3743" s="98" t="s">
        <v>326</v>
      </c>
      <c r="D3743" s="99">
        <v>201668.27</v>
      </c>
      <c r="E3743" s="99"/>
      <c r="F3743" s="99">
        <v>201668.27</v>
      </c>
      <c r="G3743" s="91"/>
    </row>
    <row r="3744" spans="1:7" x14ac:dyDescent="0.25">
      <c r="A3744" s="96" t="s">
        <v>7511</v>
      </c>
      <c r="B3744" s="97" t="s">
        <v>7512</v>
      </c>
      <c r="C3744" s="98" t="s">
        <v>326</v>
      </c>
      <c r="D3744" s="99">
        <v>203033.33</v>
      </c>
      <c r="E3744" s="99"/>
      <c r="F3744" s="99">
        <v>203033.33</v>
      </c>
      <c r="G3744" s="91"/>
    </row>
    <row r="3745" spans="1:7" x14ac:dyDescent="0.25">
      <c r="A3745" s="96" t="s">
        <v>7513</v>
      </c>
      <c r="B3745" s="97" t="s">
        <v>7514</v>
      </c>
      <c r="C3745" s="98" t="s">
        <v>326</v>
      </c>
      <c r="D3745" s="99">
        <v>230553.53</v>
      </c>
      <c r="E3745" s="99"/>
      <c r="F3745" s="99">
        <v>230553.53</v>
      </c>
      <c r="G3745" s="91"/>
    </row>
    <row r="3746" spans="1:7" x14ac:dyDescent="0.25">
      <c r="A3746" s="96" t="s">
        <v>7515</v>
      </c>
      <c r="B3746" s="97" t="s">
        <v>7516</v>
      </c>
      <c r="C3746" s="98" t="s">
        <v>326</v>
      </c>
      <c r="D3746" s="99">
        <v>244829.05</v>
      </c>
      <c r="E3746" s="99"/>
      <c r="F3746" s="99">
        <v>244829.05</v>
      </c>
      <c r="G3746" s="91"/>
    </row>
    <row r="3747" spans="1:7" x14ac:dyDescent="0.25">
      <c r="A3747" s="96" t="s">
        <v>7517</v>
      </c>
      <c r="B3747" s="97" t="s">
        <v>7518</v>
      </c>
      <c r="C3747" s="98" t="s">
        <v>326</v>
      </c>
      <c r="D3747" s="99">
        <v>213633.33</v>
      </c>
      <c r="E3747" s="99"/>
      <c r="F3747" s="99">
        <v>213633.33</v>
      </c>
      <c r="G3747" s="91"/>
    </row>
    <row r="3748" spans="1:7" x14ac:dyDescent="0.25">
      <c r="A3748" s="96" t="s">
        <v>7519</v>
      </c>
      <c r="B3748" s="97" t="s">
        <v>7520</v>
      </c>
      <c r="C3748" s="98" t="s">
        <v>65</v>
      </c>
      <c r="D3748" s="99">
        <v>1716.39</v>
      </c>
      <c r="E3748" s="99"/>
      <c r="F3748" s="99">
        <v>1716.39</v>
      </c>
      <c r="G3748" s="91"/>
    </row>
    <row r="3749" spans="1:7" x14ac:dyDescent="0.25">
      <c r="A3749" s="96" t="s">
        <v>7521</v>
      </c>
      <c r="B3749" s="97" t="s">
        <v>7522</v>
      </c>
      <c r="C3749" s="98"/>
      <c r="D3749" s="99"/>
      <c r="E3749" s="99"/>
      <c r="F3749" s="99"/>
      <c r="G3749" s="91"/>
    </row>
    <row r="3750" spans="1:7" x14ac:dyDescent="0.25">
      <c r="A3750" s="96" t="s">
        <v>7523</v>
      </c>
      <c r="B3750" s="97" t="s">
        <v>7524</v>
      </c>
      <c r="C3750" s="98" t="s">
        <v>13</v>
      </c>
      <c r="D3750" s="99">
        <v>456723.64</v>
      </c>
      <c r="E3750" s="99">
        <v>34614.949999999997</v>
      </c>
      <c r="F3750" s="99">
        <v>491338.59</v>
      </c>
      <c r="G3750" s="91"/>
    </row>
    <row r="3751" spans="1:7" x14ac:dyDescent="0.25">
      <c r="A3751" s="96" t="s">
        <v>7525</v>
      </c>
      <c r="B3751" s="97" t="s">
        <v>7526</v>
      </c>
      <c r="C3751" s="98" t="s">
        <v>13</v>
      </c>
      <c r="D3751" s="99">
        <v>481425.77</v>
      </c>
      <c r="E3751" s="99">
        <v>36873.32</v>
      </c>
      <c r="F3751" s="99">
        <v>518299.09</v>
      </c>
      <c r="G3751" s="91"/>
    </row>
    <row r="3752" spans="1:7" x14ac:dyDescent="0.25">
      <c r="A3752" s="96" t="s">
        <v>7527</v>
      </c>
      <c r="B3752" s="97" t="s">
        <v>7528</v>
      </c>
      <c r="C3752" s="98" t="s">
        <v>13</v>
      </c>
      <c r="D3752" s="99">
        <v>676482.13</v>
      </c>
      <c r="E3752" s="99">
        <v>33523.949999999997</v>
      </c>
      <c r="F3752" s="99">
        <v>710006.08</v>
      </c>
      <c r="G3752" s="91"/>
    </row>
    <row r="3753" spans="1:7" x14ac:dyDescent="0.25">
      <c r="A3753" s="96" t="s">
        <v>7529</v>
      </c>
      <c r="B3753" s="97" t="s">
        <v>7530</v>
      </c>
      <c r="C3753" s="98" t="s">
        <v>13</v>
      </c>
      <c r="D3753" s="99">
        <v>275719.57</v>
      </c>
      <c r="E3753" s="99">
        <v>27691.96</v>
      </c>
      <c r="F3753" s="99">
        <v>303411.53000000003</v>
      </c>
      <c r="G3753" s="91"/>
    </row>
    <row r="3754" spans="1:7" x14ac:dyDescent="0.25">
      <c r="A3754" s="96" t="s">
        <v>7531</v>
      </c>
      <c r="B3754" s="97" t="s">
        <v>7532</v>
      </c>
      <c r="C3754" s="98" t="s">
        <v>13</v>
      </c>
      <c r="D3754" s="99">
        <v>87106.54</v>
      </c>
      <c r="E3754" s="99">
        <v>17307.48</v>
      </c>
      <c r="F3754" s="99">
        <v>104414.02</v>
      </c>
      <c r="G3754" s="91"/>
    </row>
    <row r="3755" spans="1:7" x14ac:dyDescent="0.25">
      <c r="A3755" s="96" t="s">
        <v>7533</v>
      </c>
      <c r="B3755" s="97" t="s">
        <v>7534</v>
      </c>
      <c r="C3755" s="98" t="s">
        <v>13</v>
      </c>
      <c r="D3755" s="99">
        <v>23681.3</v>
      </c>
      <c r="E3755" s="99">
        <v>4097.6499999999996</v>
      </c>
      <c r="F3755" s="99">
        <v>27778.95</v>
      </c>
      <c r="G3755" s="91"/>
    </row>
    <row r="3756" spans="1:7" x14ac:dyDescent="0.25">
      <c r="A3756" s="96" t="s">
        <v>7535</v>
      </c>
      <c r="B3756" s="97" t="s">
        <v>7536</v>
      </c>
      <c r="C3756" s="98" t="s">
        <v>13</v>
      </c>
      <c r="D3756" s="99">
        <v>20092.82</v>
      </c>
      <c r="E3756" s="99">
        <v>4097.6499999999996</v>
      </c>
      <c r="F3756" s="99">
        <v>24190.47</v>
      </c>
      <c r="G3756" s="91"/>
    </row>
    <row r="3757" spans="1:7" x14ac:dyDescent="0.25">
      <c r="A3757" s="96" t="s">
        <v>7537</v>
      </c>
      <c r="B3757" s="97" t="s">
        <v>7538</v>
      </c>
      <c r="C3757" s="98" t="s">
        <v>13</v>
      </c>
      <c r="D3757" s="99">
        <v>65207.71</v>
      </c>
      <c r="E3757" s="99">
        <v>8951.32</v>
      </c>
      <c r="F3757" s="99">
        <v>74159.03</v>
      </c>
      <c r="G3757" s="91"/>
    </row>
    <row r="3758" spans="1:7" x14ac:dyDescent="0.25">
      <c r="A3758" s="96" t="s">
        <v>7539</v>
      </c>
      <c r="B3758" s="97" t="s">
        <v>7540</v>
      </c>
      <c r="C3758" s="98" t="s">
        <v>13</v>
      </c>
      <c r="D3758" s="99">
        <v>59454.47</v>
      </c>
      <c r="E3758" s="99">
        <v>10922.8</v>
      </c>
      <c r="F3758" s="99">
        <v>70377.27</v>
      </c>
      <c r="G3758" s="91"/>
    </row>
    <row r="3759" spans="1:7" x14ac:dyDescent="0.25">
      <c r="A3759" s="96" t="s">
        <v>7541</v>
      </c>
      <c r="B3759" s="97" t="s">
        <v>7542</v>
      </c>
      <c r="C3759" s="98" t="s">
        <v>13</v>
      </c>
      <c r="D3759" s="99">
        <v>5998.85</v>
      </c>
      <c r="E3759" s="99">
        <v>691.12</v>
      </c>
      <c r="F3759" s="99">
        <v>6689.97</v>
      </c>
      <c r="G3759" s="91"/>
    </row>
    <row r="3760" spans="1:7" x14ac:dyDescent="0.25">
      <c r="A3760" s="96" t="s">
        <v>7543</v>
      </c>
      <c r="B3760" s="97" t="s">
        <v>7544</v>
      </c>
      <c r="C3760" s="98" t="s">
        <v>13</v>
      </c>
      <c r="D3760" s="99">
        <v>6236</v>
      </c>
      <c r="E3760" s="99">
        <v>863.9</v>
      </c>
      <c r="F3760" s="99">
        <v>7099.9</v>
      </c>
      <c r="G3760" s="91"/>
    </row>
    <row r="3761" spans="1:7" x14ac:dyDescent="0.25">
      <c r="A3761" s="96" t="s">
        <v>7545</v>
      </c>
      <c r="B3761" s="97" t="s">
        <v>7546</v>
      </c>
      <c r="C3761" s="98" t="s">
        <v>13</v>
      </c>
      <c r="D3761" s="99">
        <v>7074.36</v>
      </c>
      <c r="E3761" s="99">
        <v>1036.68</v>
      </c>
      <c r="F3761" s="99">
        <v>8111.04</v>
      </c>
      <c r="G3761" s="91"/>
    </row>
    <row r="3762" spans="1:7" x14ac:dyDescent="0.25">
      <c r="A3762" s="96" t="s">
        <v>7547</v>
      </c>
      <c r="B3762" s="97" t="s">
        <v>7548</v>
      </c>
      <c r="C3762" s="98" t="s">
        <v>13</v>
      </c>
      <c r="D3762" s="99">
        <v>7260.3</v>
      </c>
      <c r="E3762" s="99">
        <v>1123.07</v>
      </c>
      <c r="F3762" s="99">
        <v>8383.3700000000008</v>
      </c>
      <c r="G3762" s="91"/>
    </row>
    <row r="3763" spans="1:7" x14ac:dyDescent="0.25">
      <c r="A3763" s="96" t="s">
        <v>7549</v>
      </c>
      <c r="B3763" s="97" t="s">
        <v>7550</v>
      </c>
      <c r="C3763" s="98" t="s">
        <v>13</v>
      </c>
      <c r="D3763" s="99">
        <v>5276.42</v>
      </c>
      <c r="E3763" s="99">
        <v>541.04999999999995</v>
      </c>
      <c r="F3763" s="99">
        <v>5817.47</v>
      </c>
      <c r="G3763" s="91"/>
    </row>
    <row r="3764" spans="1:7" x14ac:dyDescent="0.25">
      <c r="A3764" s="96" t="s">
        <v>7551</v>
      </c>
      <c r="B3764" s="97" t="s">
        <v>7552</v>
      </c>
      <c r="C3764" s="98" t="s">
        <v>13</v>
      </c>
      <c r="D3764" s="99">
        <v>5501</v>
      </c>
      <c r="E3764" s="99">
        <v>541.04999999999995</v>
      </c>
      <c r="F3764" s="99">
        <v>6042.05</v>
      </c>
      <c r="G3764" s="91"/>
    </row>
    <row r="3765" spans="1:7" x14ac:dyDescent="0.25">
      <c r="A3765" s="96" t="s">
        <v>7553</v>
      </c>
      <c r="B3765" s="97" t="s">
        <v>7554</v>
      </c>
      <c r="C3765" s="98" t="s">
        <v>13</v>
      </c>
      <c r="D3765" s="99">
        <v>5792.92</v>
      </c>
      <c r="E3765" s="99">
        <v>541.04999999999995</v>
      </c>
      <c r="F3765" s="99">
        <v>6333.97</v>
      </c>
      <c r="G3765" s="91"/>
    </row>
    <row r="3766" spans="1:7" x14ac:dyDescent="0.25">
      <c r="A3766" s="96" t="s">
        <v>7555</v>
      </c>
      <c r="B3766" s="97" t="s">
        <v>7556</v>
      </c>
      <c r="C3766" s="98" t="s">
        <v>123</v>
      </c>
      <c r="D3766" s="99">
        <v>13.88</v>
      </c>
      <c r="E3766" s="99">
        <v>15</v>
      </c>
      <c r="F3766" s="99">
        <v>28.88</v>
      </c>
      <c r="G3766" s="91"/>
    </row>
    <row r="3767" spans="1:7" x14ac:dyDescent="0.25">
      <c r="A3767" s="96" t="s">
        <v>7557</v>
      </c>
      <c r="B3767" s="97" t="s">
        <v>7558</v>
      </c>
      <c r="C3767" s="98" t="s">
        <v>123</v>
      </c>
      <c r="D3767" s="99">
        <v>20.9</v>
      </c>
      <c r="E3767" s="99">
        <v>15</v>
      </c>
      <c r="F3767" s="99">
        <v>35.9</v>
      </c>
      <c r="G3767" s="91"/>
    </row>
    <row r="3768" spans="1:7" x14ac:dyDescent="0.25">
      <c r="A3768" s="96" t="s">
        <v>7559</v>
      </c>
      <c r="B3768" s="97" t="s">
        <v>7560</v>
      </c>
      <c r="C3768" s="98" t="s">
        <v>123</v>
      </c>
      <c r="D3768" s="99">
        <v>26.15</v>
      </c>
      <c r="E3768" s="99">
        <v>15</v>
      </c>
      <c r="F3768" s="99">
        <v>41.15</v>
      </c>
      <c r="G3768" s="91"/>
    </row>
    <row r="3769" spans="1:7" x14ac:dyDescent="0.25">
      <c r="A3769" s="96" t="s">
        <v>7561</v>
      </c>
      <c r="B3769" s="97" t="s">
        <v>7562</v>
      </c>
      <c r="C3769" s="98" t="s">
        <v>65</v>
      </c>
      <c r="D3769" s="99">
        <v>100.1</v>
      </c>
      <c r="E3769" s="99">
        <v>107.99</v>
      </c>
      <c r="F3769" s="99">
        <v>208.09</v>
      </c>
      <c r="G3769" s="91"/>
    </row>
    <row r="3770" spans="1:7" x14ac:dyDescent="0.25">
      <c r="A3770" s="96" t="s">
        <v>7563</v>
      </c>
      <c r="B3770" s="97" t="s">
        <v>7564</v>
      </c>
      <c r="C3770" s="98" t="s">
        <v>65</v>
      </c>
      <c r="D3770" s="99">
        <v>6895.72</v>
      </c>
      <c r="E3770" s="99"/>
      <c r="F3770" s="99">
        <v>6895.72</v>
      </c>
      <c r="G3770" s="91"/>
    </row>
    <row r="3771" spans="1:7" x14ac:dyDescent="0.25">
      <c r="A3771" s="96" t="s">
        <v>7565</v>
      </c>
      <c r="B3771" s="97" t="s">
        <v>7566</v>
      </c>
      <c r="C3771" s="98" t="s">
        <v>65</v>
      </c>
      <c r="D3771" s="99">
        <v>2056.15</v>
      </c>
      <c r="E3771" s="99">
        <v>140.09</v>
      </c>
      <c r="F3771" s="99">
        <v>2196.2399999999998</v>
      </c>
      <c r="G3771" s="91"/>
    </row>
    <row r="3772" spans="1:7" x14ac:dyDescent="0.25">
      <c r="A3772" s="96" t="s">
        <v>7567</v>
      </c>
      <c r="B3772" s="97" t="s">
        <v>7568</v>
      </c>
      <c r="C3772" s="98" t="s">
        <v>65</v>
      </c>
      <c r="D3772" s="99">
        <v>1729.49</v>
      </c>
      <c r="E3772" s="99">
        <v>108.26</v>
      </c>
      <c r="F3772" s="99">
        <v>1837.75</v>
      </c>
      <c r="G3772" s="91"/>
    </row>
    <row r="3773" spans="1:7" x14ac:dyDescent="0.25">
      <c r="A3773" s="96" t="s">
        <v>7569</v>
      </c>
      <c r="B3773" s="97" t="s">
        <v>7570</v>
      </c>
      <c r="C3773" s="98" t="s">
        <v>65</v>
      </c>
      <c r="D3773" s="99">
        <v>1354.62</v>
      </c>
      <c r="E3773" s="99">
        <v>95.53</v>
      </c>
      <c r="F3773" s="99">
        <v>1450.15</v>
      </c>
      <c r="G3773" s="91"/>
    </row>
    <row r="3774" spans="1:7" x14ac:dyDescent="0.25">
      <c r="A3774" s="96" t="s">
        <v>7571</v>
      </c>
      <c r="B3774" s="97" t="s">
        <v>7572</v>
      </c>
      <c r="C3774" s="98" t="s">
        <v>13</v>
      </c>
      <c r="D3774" s="99"/>
      <c r="E3774" s="99">
        <v>406.88</v>
      </c>
      <c r="F3774" s="99">
        <v>406.88</v>
      </c>
      <c r="G3774" s="91"/>
    </row>
    <row r="3775" spans="1:7" x14ac:dyDescent="0.25">
      <c r="A3775" s="96" t="s">
        <v>7573</v>
      </c>
      <c r="B3775" s="97" t="s">
        <v>7574</v>
      </c>
      <c r="C3775" s="98" t="s">
        <v>13</v>
      </c>
      <c r="D3775" s="99">
        <v>9596.89</v>
      </c>
      <c r="E3775" s="99">
        <v>1727.8</v>
      </c>
      <c r="F3775" s="99">
        <v>11324.69</v>
      </c>
      <c r="G3775" s="91"/>
    </row>
    <row r="3776" spans="1:7" x14ac:dyDescent="0.25">
      <c r="A3776" s="96" t="s">
        <v>7575</v>
      </c>
      <c r="B3776" s="97" t="s">
        <v>7576</v>
      </c>
      <c r="C3776" s="98" t="s">
        <v>13</v>
      </c>
      <c r="D3776" s="99">
        <v>187.26</v>
      </c>
      <c r="E3776" s="99">
        <v>50.95</v>
      </c>
      <c r="F3776" s="99">
        <v>238.21</v>
      </c>
      <c r="G3776" s="91"/>
    </row>
    <row r="3777" spans="1:7" x14ac:dyDescent="0.25">
      <c r="A3777" s="96" t="s">
        <v>7577</v>
      </c>
      <c r="B3777" s="97" t="s">
        <v>7578</v>
      </c>
      <c r="C3777" s="98" t="s">
        <v>13</v>
      </c>
      <c r="D3777" s="99">
        <v>1245.22</v>
      </c>
      <c r="E3777" s="99">
        <v>146.46</v>
      </c>
      <c r="F3777" s="99">
        <v>1391.68</v>
      </c>
      <c r="G3777" s="91"/>
    </row>
    <row r="3778" spans="1:7" x14ac:dyDescent="0.25">
      <c r="A3778" s="96" t="s">
        <v>7579</v>
      </c>
      <c r="B3778" s="97" t="s">
        <v>7580</v>
      </c>
      <c r="C3778" s="98" t="s">
        <v>65</v>
      </c>
      <c r="D3778" s="99">
        <v>4553.7700000000004</v>
      </c>
      <c r="E3778" s="99">
        <v>222.89</v>
      </c>
      <c r="F3778" s="99">
        <v>4776.66</v>
      </c>
      <c r="G3778" s="91"/>
    </row>
    <row r="3779" spans="1:7" x14ac:dyDescent="0.25">
      <c r="A3779" s="96" t="s">
        <v>7581</v>
      </c>
      <c r="B3779" s="97" t="s">
        <v>7582</v>
      </c>
      <c r="C3779" s="98" t="s">
        <v>123</v>
      </c>
      <c r="D3779" s="99">
        <v>4769.45</v>
      </c>
      <c r="E3779" s="99">
        <v>55.83</v>
      </c>
      <c r="F3779" s="99">
        <v>4825.28</v>
      </c>
      <c r="G3779" s="91"/>
    </row>
    <row r="3780" spans="1:7" x14ac:dyDescent="0.25">
      <c r="A3780" s="96" t="s">
        <v>7583</v>
      </c>
      <c r="B3780" s="97" t="s">
        <v>7584</v>
      </c>
      <c r="C3780" s="98" t="s">
        <v>13</v>
      </c>
      <c r="D3780" s="99">
        <v>93</v>
      </c>
      <c r="E3780" s="99">
        <v>50.95</v>
      </c>
      <c r="F3780" s="99">
        <v>143.94999999999999</v>
      </c>
      <c r="G3780" s="91"/>
    </row>
    <row r="3781" spans="1:7" x14ac:dyDescent="0.25">
      <c r="A3781" s="96" t="s">
        <v>7585</v>
      </c>
      <c r="B3781" s="97" t="s">
        <v>7586</v>
      </c>
      <c r="C3781" s="98" t="s">
        <v>13</v>
      </c>
      <c r="D3781" s="99">
        <v>122.39</v>
      </c>
      <c r="E3781" s="99">
        <v>50.95</v>
      </c>
      <c r="F3781" s="99">
        <v>173.34</v>
      </c>
      <c r="G3781" s="91"/>
    </row>
    <row r="3782" spans="1:7" x14ac:dyDescent="0.25">
      <c r="A3782" s="96" t="s">
        <v>7587</v>
      </c>
      <c r="B3782" s="97" t="s">
        <v>7588</v>
      </c>
      <c r="C3782" s="98" t="s">
        <v>13</v>
      </c>
      <c r="D3782" s="99">
        <v>376.96</v>
      </c>
      <c r="E3782" s="99">
        <v>50.95</v>
      </c>
      <c r="F3782" s="99">
        <v>427.91</v>
      </c>
      <c r="G3782" s="91"/>
    </row>
    <row r="3783" spans="1:7" x14ac:dyDescent="0.25">
      <c r="A3783" s="96" t="s">
        <v>7589</v>
      </c>
      <c r="B3783" s="97" t="s">
        <v>7590</v>
      </c>
      <c r="C3783" s="98" t="s">
        <v>13</v>
      </c>
      <c r="D3783" s="99">
        <v>295.23</v>
      </c>
      <c r="E3783" s="99">
        <v>50.95</v>
      </c>
      <c r="F3783" s="99">
        <v>346.18</v>
      </c>
      <c r="G3783" s="91"/>
    </row>
    <row r="3784" spans="1:7" x14ac:dyDescent="0.25">
      <c r="A3784" s="96" t="s">
        <v>7591</v>
      </c>
      <c r="B3784" s="97" t="s">
        <v>7592</v>
      </c>
      <c r="C3784" s="98" t="s">
        <v>65</v>
      </c>
      <c r="D3784" s="99">
        <v>4068.95</v>
      </c>
      <c r="E3784" s="99">
        <v>312.02999999999997</v>
      </c>
      <c r="F3784" s="99">
        <v>4380.9799999999996</v>
      </c>
      <c r="G3784" s="91"/>
    </row>
    <row r="3785" spans="1:7" x14ac:dyDescent="0.25">
      <c r="A3785" s="96" t="s">
        <v>7593</v>
      </c>
      <c r="B3785" s="97" t="s">
        <v>7594</v>
      </c>
      <c r="C3785" s="98" t="s">
        <v>65</v>
      </c>
      <c r="D3785" s="99">
        <v>2321.94</v>
      </c>
      <c r="E3785" s="99">
        <v>127.36</v>
      </c>
      <c r="F3785" s="99">
        <v>2449.3000000000002</v>
      </c>
      <c r="G3785" s="91"/>
    </row>
    <row r="3786" spans="1:7" x14ac:dyDescent="0.25">
      <c r="A3786" s="96" t="s">
        <v>7595</v>
      </c>
      <c r="B3786" s="97" t="s">
        <v>7596</v>
      </c>
      <c r="C3786" s="98" t="s">
        <v>65</v>
      </c>
      <c r="D3786" s="99">
        <v>1851.3</v>
      </c>
      <c r="E3786" s="99">
        <v>63.68</v>
      </c>
      <c r="F3786" s="99">
        <v>1914.98</v>
      </c>
      <c r="G3786" s="91"/>
    </row>
    <row r="3787" spans="1:7" x14ac:dyDescent="0.25">
      <c r="A3787" s="96" t="s">
        <v>7597</v>
      </c>
      <c r="B3787" s="97" t="s">
        <v>7598</v>
      </c>
      <c r="C3787" s="98" t="s">
        <v>65</v>
      </c>
      <c r="D3787" s="99">
        <v>1832.66</v>
      </c>
      <c r="E3787" s="99">
        <v>140.09</v>
      </c>
      <c r="F3787" s="99">
        <v>1972.75</v>
      </c>
      <c r="G3787" s="91"/>
    </row>
    <row r="3788" spans="1:7" x14ac:dyDescent="0.25">
      <c r="A3788" s="96" t="s">
        <v>7599</v>
      </c>
      <c r="B3788" s="97" t="s">
        <v>7600</v>
      </c>
      <c r="C3788" s="98" t="s">
        <v>65</v>
      </c>
      <c r="D3788" s="99">
        <v>2359.8000000000002</v>
      </c>
      <c r="E3788" s="99">
        <v>184.67</v>
      </c>
      <c r="F3788" s="99">
        <v>2544.4699999999998</v>
      </c>
      <c r="G3788" s="91"/>
    </row>
    <row r="3789" spans="1:7" x14ac:dyDescent="0.25">
      <c r="A3789" s="96" t="s">
        <v>7601</v>
      </c>
      <c r="B3789" s="97" t="s">
        <v>7602</v>
      </c>
      <c r="C3789" s="98" t="s">
        <v>65</v>
      </c>
      <c r="D3789" s="99">
        <v>4098.01</v>
      </c>
      <c r="E3789" s="99">
        <v>305.67</v>
      </c>
      <c r="F3789" s="99">
        <v>4403.68</v>
      </c>
      <c r="G3789" s="91"/>
    </row>
    <row r="3790" spans="1:7" x14ac:dyDescent="0.25">
      <c r="A3790" s="96" t="s">
        <v>7603</v>
      </c>
      <c r="B3790" s="97" t="s">
        <v>7604</v>
      </c>
      <c r="C3790" s="98" t="s">
        <v>65</v>
      </c>
      <c r="D3790" s="99">
        <v>2696.18</v>
      </c>
      <c r="E3790" s="99">
        <v>229.25</v>
      </c>
      <c r="F3790" s="99">
        <v>2925.43</v>
      </c>
      <c r="G3790" s="91"/>
    </row>
    <row r="3791" spans="1:7" x14ac:dyDescent="0.25">
      <c r="A3791" s="96" t="s">
        <v>7605</v>
      </c>
      <c r="B3791" s="97" t="s">
        <v>7606</v>
      </c>
      <c r="C3791" s="98" t="s">
        <v>65</v>
      </c>
      <c r="D3791" s="99">
        <v>1971.05</v>
      </c>
      <c r="E3791" s="99">
        <v>159.21</v>
      </c>
      <c r="F3791" s="99">
        <v>2130.2600000000002</v>
      </c>
      <c r="G3791" s="91"/>
    </row>
    <row r="3792" spans="1:7" x14ac:dyDescent="0.25">
      <c r="A3792" s="96" t="s">
        <v>7607</v>
      </c>
      <c r="B3792" s="97" t="s">
        <v>7608</v>
      </c>
      <c r="C3792" s="98" t="s">
        <v>65</v>
      </c>
      <c r="D3792" s="99">
        <v>1564.17</v>
      </c>
      <c r="E3792" s="99">
        <v>127.36</v>
      </c>
      <c r="F3792" s="99">
        <v>1691.53</v>
      </c>
      <c r="G3792" s="91"/>
    </row>
    <row r="3793" spans="1:7" x14ac:dyDescent="0.25">
      <c r="A3793" s="96" t="s">
        <v>7609</v>
      </c>
      <c r="B3793" s="97" t="s">
        <v>7610</v>
      </c>
      <c r="C3793" s="98" t="s">
        <v>65</v>
      </c>
      <c r="D3793" s="99">
        <v>1421.87</v>
      </c>
      <c r="E3793" s="99">
        <v>108.26</v>
      </c>
      <c r="F3793" s="99">
        <v>1530.13</v>
      </c>
      <c r="G3793" s="91"/>
    </row>
    <row r="3794" spans="1:7" x14ac:dyDescent="0.25">
      <c r="A3794" s="96" t="s">
        <v>7611</v>
      </c>
      <c r="B3794" s="97" t="s">
        <v>7612</v>
      </c>
      <c r="C3794" s="98" t="s">
        <v>65</v>
      </c>
      <c r="D3794" s="99">
        <v>1238.43</v>
      </c>
      <c r="E3794" s="99">
        <v>95.53</v>
      </c>
      <c r="F3794" s="99">
        <v>1333.96</v>
      </c>
      <c r="G3794" s="91"/>
    </row>
    <row r="3795" spans="1:7" x14ac:dyDescent="0.25">
      <c r="A3795" s="96" t="s">
        <v>7613</v>
      </c>
      <c r="B3795" s="97" t="s">
        <v>7614</v>
      </c>
      <c r="C3795" s="98" t="s">
        <v>65</v>
      </c>
      <c r="D3795" s="99">
        <v>1528.66</v>
      </c>
      <c r="E3795" s="99">
        <v>127.36</v>
      </c>
      <c r="F3795" s="99">
        <v>1656.02</v>
      </c>
      <c r="G3795" s="91"/>
    </row>
    <row r="3796" spans="1:7" x14ac:dyDescent="0.25">
      <c r="A3796" s="96" t="s">
        <v>7615</v>
      </c>
      <c r="B3796" s="97" t="s">
        <v>7616</v>
      </c>
      <c r="C3796" s="98" t="s">
        <v>65</v>
      </c>
      <c r="D3796" s="99">
        <v>1405.2</v>
      </c>
      <c r="E3796" s="99">
        <v>76.41</v>
      </c>
      <c r="F3796" s="99">
        <v>1481.61</v>
      </c>
      <c r="G3796" s="91"/>
    </row>
    <row r="3797" spans="1:7" x14ac:dyDescent="0.25">
      <c r="A3797" s="96" t="s">
        <v>7617</v>
      </c>
      <c r="B3797" s="97" t="s">
        <v>7618</v>
      </c>
      <c r="C3797" s="98" t="s">
        <v>13</v>
      </c>
      <c r="D3797" s="99">
        <v>207.3</v>
      </c>
      <c r="E3797" s="99">
        <v>57.31</v>
      </c>
      <c r="F3797" s="99">
        <v>264.61</v>
      </c>
      <c r="G3797" s="91"/>
    </row>
    <row r="3798" spans="1:7" x14ac:dyDescent="0.25">
      <c r="A3798" s="96" t="s">
        <v>7619</v>
      </c>
      <c r="B3798" s="97" t="s">
        <v>7620</v>
      </c>
      <c r="C3798" s="98" t="s">
        <v>13</v>
      </c>
      <c r="D3798" s="99">
        <v>321.10000000000002</v>
      </c>
      <c r="E3798" s="99">
        <v>76.41</v>
      </c>
      <c r="F3798" s="99">
        <v>397.51</v>
      </c>
      <c r="G3798" s="91"/>
    </row>
    <row r="3799" spans="1:7" x14ac:dyDescent="0.25">
      <c r="A3799" s="96" t="s">
        <v>7621</v>
      </c>
      <c r="B3799" s="97" t="s">
        <v>7622</v>
      </c>
      <c r="C3799" s="98"/>
      <c r="D3799" s="99"/>
      <c r="E3799" s="99"/>
      <c r="F3799" s="99"/>
      <c r="G3799" s="91"/>
    </row>
    <row r="3800" spans="1:7" x14ac:dyDescent="0.25">
      <c r="A3800" s="96" t="s">
        <v>7623</v>
      </c>
      <c r="B3800" s="97" t="s">
        <v>7624</v>
      </c>
      <c r="C3800" s="98" t="s">
        <v>13</v>
      </c>
      <c r="D3800" s="99">
        <v>5184.63</v>
      </c>
      <c r="E3800" s="99">
        <v>382.08</v>
      </c>
      <c r="F3800" s="99">
        <v>5566.71</v>
      </c>
      <c r="G3800" s="91"/>
    </row>
    <row r="3801" spans="1:7" x14ac:dyDescent="0.25">
      <c r="A3801" s="96" t="s">
        <v>7625</v>
      </c>
      <c r="B3801" s="97" t="s">
        <v>7626</v>
      </c>
      <c r="C3801" s="98" t="s">
        <v>13</v>
      </c>
      <c r="D3801" s="99">
        <v>19629.599999999999</v>
      </c>
      <c r="E3801" s="99">
        <v>382.08</v>
      </c>
      <c r="F3801" s="99">
        <v>20011.68</v>
      </c>
      <c r="G3801" s="91"/>
    </row>
    <row r="3802" spans="1:7" x14ac:dyDescent="0.25">
      <c r="A3802" s="96" t="s">
        <v>7627</v>
      </c>
      <c r="B3802" s="97" t="s">
        <v>7628</v>
      </c>
      <c r="C3802" s="98" t="s">
        <v>13</v>
      </c>
      <c r="D3802" s="99">
        <v>10407.91</v>
      </c>
      <c r="E3802" s="99">
        <v>334.98</v>
      </c>
      <c r="F3802" s="99">
        <v>10742.89</v>
      </c>
      <c r="G3802" s="91"/>
    </row>
    <row r="3803" spans="1:7" x14ac:dyDescent="0.25">
      <c r="A3803" s="96" t="s">
        <v>7629</v>
      </c>
      <c r="B3803" s="97" t="s">
        <v>7630</v>
      </c>
      <c r="C3803" s="98" t="s">
        <v>13</v>
      </c>
      <c r="D3803" s="99">
        <v>6740.05</v>
      </c>
      <c r="E3803" s="99">
        <v>334.98</v>
      </c>
      <c r="F3803" s="99">
        <v>7075.03</v>
      </c>
      <c r="G3803" s="91"/>
    </row>
    <row r="3804" spans="1:7" x14ac:dyDescent="0.25">
      <c r="A3804" s="96" t="s">
        <v>7631</v>
      </c>
      <c r="B3804" s="97" t="s">
        <v>7632</v>
      </c>
      <c r="C3804" s="98" t="s">
        <v>13</v>
      </c>
      <c r="D3804" s="99">
        <v>3458.39</v>
      </c>
      <c r="E3804" s="99">
        <v>334.98</v>
      </c>
      <c r="F3804" s="99">
        <v>3793.37</v>
      </c>
      <c r="G3804" s="91"/>
    </row>
    <row r="3805" spans="1:7" x14ac:dyDescent="0.25">
      <c r="A3805" s="96" t="s">
        <v>7633</v>
      </c>
      <c r="B3805" s="97" t="s">
        <v>7634</v>
      </c>
      <c r="C3805" s="98" t="s">
        <v>13</v>
      </c>
      <c r="D3805" s="99">
        <v>4030.21</v>
      </c>
      <c r="E3805" s="99">
        <v>334.98</v>
      </c>
      <c r="F3805" s="99">
        <v>4365.1899999999996</v>
      </c>
      <c r="G3805" s="91"/>
    </row>
    <row r="3806" spans="1:7" x14ac:dyDescent="0.25">
      <c r="A3806" s="96" t="s">
        <v>7635</v>
      </c>
      <c r="B3806" s="97" t="s">
        <v>7636</v>
      </c>
      <c r="C3806" s="98" t="s">
        <v>13</v>
      </c>
      <c r="D3806" s="99">
        <v>15013.16</v>
      </c>
      <c r="E3806" s="99">
        <v>785.4</v>
      </c>
      <c r="F3806" s="99">
        <v>15798.56</v>
      </c>
      <c r="G3806" s="91"/>
    </row>
    <row r="3807" spans="1:7" x14ac:dyDescent="0.25">
      <c r="A3807" s="96" t="s">
        <v>7637</v>
      </c>
      <c r="B3807" s="97" t="s">
        <v>7638</v>
      </c>
      <c r="C3807" s="98"/>
      <c r="D3807" s="99"/>
      <c r="E3807" s="99"/>
      <c r="F3807" s="99"/>
      <c r="G3807" s="91"/>
    </row>
    <row r="3808" spans="1:7" x14ac:dyDescent="0.25">
      <c r="A3808" s="96" t="s">
        <v>7639</v>
      </c>
      <c r="B3808" s="97" t="s">
        <v>7640</v>
      </c>
      <c r="C3808" s="98" t="s">
        <v>13</v>
      </c>
      <c r="D3808" s="99">
        <v>151.13999999999999</v>
      </c>
      <c r="E3808" s="99">
        <v>2.8</v>
      </c>
      <c r="F3808" s="99">
        <v>153.94</v>
      </c>
      <c r="G3808" s="91"/>
    </row>
    <row r="3809" spans="1:7" x14ac:dyDescent="0.25">
      <c r="A3809" s="96" t="s">
        <v>7641</v>
      </c>
      <c r="B3809" s="97" t="s">
        <v>7642</v>
      </c>
      <c r="C3809" s="98" t="s">
        <v>13</v>
      </c>
      <c r="D3809" s="99">
        <v>9.6999999999999993</v>
      </c>
      <c r="E3809" s="99">
        <v>16.75</v>
      </c>
      <c r="F3809" s="99">
        <v>26.45</v>
      </c>
      <c r="G3809" s="91"/>
    </row>
    <row r="3810" spans="1:7" x14ac:dyDescent="0.25">
      <c r="A3810" s="96" t="s">
        <v>7643</v>
      </c>
      <c r="B3810" s="97" t="s">
        <v>7644</v>
      </c>
      <c r="C3810" s="98" t="s">
        <v>13</v>
      </c>
      <c r="D3810" s="99">
        <v>219.23</v>
      </c>
      <c r="E3810" s="99">
        <v>2.8</v>
      </c>
      <c r="F3810" s="99">
        <v>222.03</v>
      </c>
      <c r="G3810" s="91"/>
    </row>
    <row r="3811" spans="1:7" x14ac:dyDescent="0.25">
      <c r="A3811" s="96" t="s">
        <v>7645</v>
      </c>
      <c r="B3811" s="97" t="s">
        <v>7646</v>
      </c>
      <c r="C3811" s="98" t="s">
        <v>13</v>
      </c>
      <c r="D3811" s="99">
        <v>2565.1799999999998</v>
      </c>
      <c r="E3811" s="99">
        <v>16.96</v>
      </c>
      <c r="F3811" s="99">
        <v>2582.14</v>
      </c>
      <c r="G3811" s="91"/>
    </row>
    <row r="3812" spans="1:7" x14ac:dyDescent="0.25">
      <c r="A3812" s="96" t="s">
        <v>7647</v>
      </c>
      <c r="B3812" s="97" t="s">
        <v>7648</v>
      </c>
      <c r="C3812" s="98" t="s">
        <v>13</v>
      </c>
      <c r="D3812" s="99">
        <v>2538.08</v>
      </c>
      <c r="E3812" s="99">
        <v>25.43</v>
      </c>
      <c r="F3812" s="99">
        <v>2563.5100000000002</v>
      </c>
      <c r="G3812" s="91"/>
    </row>
    <row r="3813" spans="1:7" x14ac:dyDescent="0.25">
      <c r="A3813" s="96" t="s">
        <v>7649</v>
      </c>
      <c r="B3813" s="97" t="s">
        <v>7650</v>
      </c>
      <c r="C3813" s="98" t="s">
        <v>13</v>
      </c>
      <c r="D3813" s="99">
        <v>1068.9100000000001</v>
      </c>
      <c r="E3813" s="99">
        <v>19.75</v>
      </c>
      <c r="F3813" s="99">
        <v>1088.6600000000001</v>
      </c>
      <c r="G3813" s="91"/>
    </row>
    <row r="3814" spans="1:7" x14ac:dyDescent="0.25">
      <c r="A3814" s="96" t="s">
        <v>7651</v>
      </c>
      <c r="B3814" s="97" t="s">
        <v>7652</v>
      </c>
      <c r="C3814" s="98" t="s">
        <v>13</v>
      </c>
      <c r="D3814" s="99">
        <v>3027.47</v>
      </c>
      <c r="E3814" s="99">
        <v>25.43</v>
      </c>
      <c r="F3814" s="99">
        <v>3052.9</v>
      </c>
      <c r="G3814" s="91"/>
    </row>
    <row r="3815" spans="1:7" x14ac:dyDescent="0.25">
      <c r="A3815" s="96" t="s">
        <v>7653</v>
      </c>
      <c r="B3815" s="97" t="s">
        <v>7654</v>
      </c>
      <c r="C3815" s="98" t="s">
        <v>13</v>
      </c>
      <c r="D3815" s="99">
        <v>395.72</v>
      </c>
      <c r="E3815" s="99">
        <v>25.43</v>
      </c>
      <c r="F3815" s="99">
        <v>421.15</v>
      </c>
      <c r="G3815" s="91"/>
    </row>
    <row r="3816" spans="1:7" x14ac:dyDescent="0.25">
      <c r="A3816" s="96" t="s">
        <v>7655</v>
      </c>
      <c r="B3816" s="97" t="s">
        <v>7656</v>
      </c>
      <c r="C3816" s="98" t="s">
        <v>13</v>
      </c>
      <c r="D3816" s="99">
        <v>2514.92</v>
      </c>
      <c r="E3816" s="99">
        <v>25.43</v>
      </c>
      <c r="F3816" s="99">
        <v>2540.35</v>
      </c>
      <c r="G3816" s="91"/>
    </row>
    <row r="3817" spans="1:7" x14ac:dyDescent="0.25">
      <c r="A3817" s="96" t="s">
        <v>7657</v>
      </c>
      <c r="B3817" s="97" t="s">
        <v>7658</v>
      </c>
      <c r="C3817" s="98" t="s">
        <v>13</v>
      </c>
      <c r="D3817" s="99">
        <v>1150.6500000000001</v>
      </c>
      <c r="E3817" s="99">
        <v>16.96</v>
      </c>
      <c r="F3817" s="99">
        <v>1167.6099999999999</v>
      </c>
      <c r="G3817" s="91"/>
    </row>
    <row r="3818" spans="1:7" x14ac:dyDescent="0.25">
      <c r="A3818" s="96" t="s">
        <v>7659</v>
      </c>
      <c r="B3818" s="97" t="s">
        <v>7660</v>
      </c>
      <c r="C3818" s="98" t="s">
        <v>13</v>
      </c>
      <c r="D3818" s="99">
        <v>2559.9499999999998</v>
      </c>
      <c r="E3818" s="99">
        <v>19.75</v>
      </c>
      <c r="F3818" s="99">
        <v>2579.6999999999998</v>
      </c>
      <c r="G3818" s="91"/>
    </row>
    <row r="3819" spans="1:7" x14ac:dyDescent="0.25">
      <c r="A3819" s="96" t="s">
        <v>7661</v>
      </c>
      <c r="B3819" s="97" t="s">
        <v>7662</v>
      </c>
      <c r="C3819" s="98" t="s">
        <v>13</v>
      </c>
      <c r="D3819" s="99">
        <v>117.35</v>
      </c>
      <c r="E3819" s="99">
        <v>8.3800000000000008</v>
      </c>
      <c r="F3819" s="99">
        <v>125.73</v>
      </c>
      <c r="G3819" s="91"/>
    </row>
    <row r="3820" spans="1:7" x14ac:dyDescent="0.25">
      <c r="A3820" s="96" t="s">
        <v>7663</v>
      </c>
      <c r="B3820" s="97" t="s">
        <v>7664</v>
      </c>
      <c r="C3820" s="98" t="s">
        <v>13</v>
      </c>
      <c r="D3820" s="99">
        <v>270.5</v>
      </c>
      <c r="E3820" s="99">
        <v>84.1</v>
      </c>
      <c r="F3820" s="99">
        <v>354.6</v>
      </c>
      <c r="G3820" s="91"/>
    </row>
    <row r="3821" spans="1:7" x14ac:dyDescent="0.25">
      <c r="A3821" s="96" t="s">
        <v>7665</v>
      </c>
      <c r="B3821" s="97" t="s">
        <v>7666</v>
      </c>
      <c r="C3821" s="98" t="s">
        <v>13</v>
      </c>
      <c r="D3821" s="99">
        <v>1766.1</v>
      </c>
      <c r="E3821" s="99">
        <v>57.57</v>
      </c>
      <c r="F3821" s="99">
        <v>1823.67</v>
      </c>
      <c r="G3821" s="91"/>
    </row>
    <row r="3822" spans="1:7" x14ac:dyDescent="0.25">
      <c r="A3822" s="96" t="s">
        <v>7667</v>
      </c>
      <c r="B3822" s="97" t="s">
        <v>7668</v>
      </c>
      <c r="C3822" s="98" t="s">
        <v>13</v>
      </c>
      <c r="D3822" s="99">
        <v>346.29</v>
      </c>
      <c r="E3822" s="99">
        <v>41.87</v>
      </c>
      <c r="F3822" s="99">
        <v>388.16</v>
      </c>
      <c r="G3822" s="91"/>
    </row>
    <row r="3823" spans="1:7" x14ac:dyDescent="0.25">
      <c r="A3823" s="96" t="s">
        <v>7669</v>
      </c>
      <c r="B3823" s="97" t="s">
        <v>7670</v>
      </c>
      <c r="C3823" s="98" t="s">
        <v>13</v>
      </c>
      <c r="D3823" s="99">
        <v>367.59</v>
      </c>
      <c r="E3823" s="99">
        <v>84.1</v>
      </c>
      <c r="F3823" s="99">
        <v>451.69</v>
      </c>
      <c r="G3823" s="91"/>
    </row>
    <row r="3824" spans="1:7" x14ac:dyDescent="0.25">
      <c r="A3824" s="96" t="s">
        <v>7671</v>
      </c>
      <c r="B3824" s="97" t="s">
        <v>7672</v>
      </c>
      <c r="C3824" s="98" t="s">
        <v>13</v>
      </c>
      <c r="D3824" s="99">
        <v>74.28</v>
      </c>
      <c r="E3824" s="99">
        <v>91.96</v>
      </c>
      <c r="F3824" s="99">
        <v>166.24</v>
      </c>
      <c r="G3824" s="91"/>
    </row>
    <row r="3825" spans="1:7" x14ac:dyDescent="0.25">
      <c r="A3825" s="96" t="s">
        <v>7673</v>
      </c>
      <c r="B3825" s="97" t="s">
        <v>7674</v>
      </c>
      <c r="C3825" s="98" t="s">
        <v>13</v>
      </c>
      <c r="D3825" s="99">
        <v>1801.74</v>
      </c>
      <c r="E3825" s="99">
        <v>84.1</v>
      </c>
      <c r="F3825" s="99">
        <v>1885.84</v>
      </c>
      <c r="G3825" s="91"/>
    </row>
    <row r="3826" spans="1:7" x14ac:dyDescent="0.25">
      <c r="A3826" s="96" t="s">
        <v>7675</v>
      </c>
      <c r="B3826" s="97" t="s">
        <v>7676</v>
      </c>
      <c r="C3826" s="98" t="s">
        <v>13</v>
      </c>
      <c r="D3826" s="99">
        <v>1019.18</v>
      </c>
      <c r="E3826" s="99">
        <v>84.1</v>
      </c>
      <c r="F3826" s="99">
        <v>1103.28</v>
      </c>
      <c r="G3826" s="91"/>
    </row>
    <row r="3827" spans="1:7" x14ac:dyDescent="0.25">
      <c r="A3827" s="96" t="s">
        <v>7677</v>
      </c>
      <c r="B3827" s="97" t="s">
        <v>7678</v>
      </c>
      <c r="C3827" s="98" t="s">
        <v>13</v>
      </c>
      <c r="D3827" s="99">
        <v>1885.24</v>
      </c>
      <c r="E3827" s="99">
        <v>84.1</v>
      </c>
      <c r="F3827" s="99">
        <v>1969.34</v>
      </c>
      <c r="G3827" s="91"/>
    </row>
    <row r="3828" spans="1:7" x14ac:dyDescent="0.25">
      <c r="A3828" s="96" t="s">
        <v>7679</v>
      </c>
      <c r="B3828" s="97" t="s">
        <v>7680</v>
      </c>
      <c r="C3828" s="98" t="s">
        <v>13</v>
      </c>
      <c r="D3828" s="99">
        <v>4849.8599999999997</v>
      </c>
      <c r="E3828" s="99">
        <v>381.98</v>
      </c>
      <c r="F3828" s="99">
        <v>5231.84</v>
      </c>
      <c r="G3828" s="91"/>
    </row>
    <row r="3829" spans="1:7" x14ac:dyDescent="0.25">
      <c r="A3829" s="96" t="s">
        <v>7681</v>
      </c>
      <c r="B3829" s="97" t="s">
        <v>7682</v>
      </c>
      <c r="C3829" s="98" t="s">
        <v>13</v>
      </c>
      <c r="D3829" s="99">
        <v>3091.46</v>
      </c>
      <c r="E3829" s="99">
        <v>224.11</v>
      </c>
      <c r="F3829" s="99">
        <v>3315.57</v>
      </c>
      <c r="G3829" s="91"/>
    </row>
    <row r="3830" spans="1:7" x14ac:dyDescent="0.25">
      <c r="A3830" s="96" t="s">
        <v>7683</v>
      </c>
      <c r="B3830" s="97" t="s">
        <v>7684</v>
      </c>
      <c r="C3830" s="98" t="s">
        <v>13</v>
      </c>
      <c r="D3830" s="99">
        <v>3192.43</v>
      </c>
      <c r="E3830" s="99">
        <v>224.11</v>
      </c>
      <c r="F3830" s="99">
        <v>3416.54</v>
      </c>
      <c r="G3830" s="91"/>
    </row>
    <row r="3831" spans="1:7" x14ac:dyDescent="0.25">
      <c r="A3831" s="96" t="s">
        <v>7685</v>
      </c>
      <c r="B3831" s="97" t="s">
        <v>7686</v>
      </c>
      <c r="C3831" s="98" t="s">
        <v>13</v>
      </c>
      <c r="D3831" s="99">
        <v>953.75</v>
      </c>
      <c r="E3831" s="99">
        <v>257.08</v>
      </c>
      <c r="F3831" s="99">
        <v>1210.83</v>
      </c>
      <c r="G3831" s="91"/>
    </row>
    <row r="3832" spans="1:7" x14ac:dyDescent="0.25">
      <c r="A3832" s="96" t="s">
        <v>7687</v>
      </c>
      <c r="B3832" s="97" t="s">
        <v>7688</v>
      </c>
      <c r="C3832" s="98"/>
      <c r="D3832" s="99"/>
      <c r="E3832" s="99"/>
      <c r="F3832" s="99"/>
      <c r="G3832" s="91"/>
    </row>
    <row r="3833" spans="1:7" x14ac:dyDescent="0.25">
      <c r="A3833" s="96" t="s">
        <v>7689</v>
      </c>
      <c r="B3833" s="97" t="s">
        <v>7690</v>
      </c>
      <c r="C3833" s="98" t="s">
        <v>326</v>
      </c>
      <c r="D3833" s="99">
        <v>989.24</v>
      </c>
      <c r="E3833" s="99">
        <v>14.67</v>
      </c>
      <c r="F3833" s="99">
        <v>1003.91</v>
      </c>
      <c r="G3833" s="91"/>
    </row>
    <row r="3834" spans="1:7" x14ac:dyDescent="0.25">
      <c r="A3834" s="96" t="s">
        <v>7691</v>
      </c>
      <c r="B3834" s="97" t="s">
        <v>7692</v>
      </c>
      <c r="C3834" s="98" t="s">
        <v>326</v>
      </c>
      <c r="D3834" s="99">
        <v>1220.1099999999999</v>
      </c>
      <c r="E3834" s="99">
        <v>14.67</v>
      </c>
      <c r="F3834" s="99">
        <v>1234.78</v>
      </c>
      <c r="G3834" s="91"/>
    </row>
    <row r="3835" spans="1:7" x14ac:dyDescent="0.25">
      <c r="A3835" s="96" t="s">
        <v>7693</v>
      </c>
      <c r="B3835" s="97" t="s">
        <v>7694</v>
      </c>
      <c r="C3835" s="98" t="s">
        <v>326</v>
      </c>
      <c r="D3835" s="99">
        <v>1508.11</v>
      </c>
      <c r="E3835" s="99">
        <v>592.98</v>
      </c>
      <c r="F3835" s="99">
        <v>2101.09</v>
      </c>
      <c r="G3835" s="91"/>
    </row>
    <row r="3836" spans="1:7" x14ac:dyDescent="0.25">
      <c r="A3836" s="96" t="s">
        <v>7695</v>
      </c>
      <c r="B3836" s="97" t="s">
        <v>7696</v>
      </c>
      <c r="C3836" s="98" t="s">
        <v>326</v>
      </c>
      <c r="D3836" s="99">
        <v>1785.44</v>
      </c>
      <c r="E3836" s="99">
        <v>632.25</v>
      </c>
      <c r="F3836" s="99">
        <v>2417.69</v>
      </c>
      <c r="G3836" s="91"/>
    </row>
    <row r="3837" spans="1:7" x14ac:dyDescent="0.25">
      <c r="A3837" s="96" t="s">
        <v>7697</v>
      </c>
      <c r="B3837" s="97" t="s">
        <v>7698</v>
      </c>
      <c r="C3837" s="98" t="s">
        <v>326</v>
      </c>
      <c r="D3837" s="99">
        <v>2022.84</v>
      </c>
      <c r="E3837" s="99">
        <v>710.79</v>
      </c>
      <c r="F3837" s="99">
        <v>2733.63</v>
      </c>
      <c r="G3837" s="91"/>
    </row>
    <row r="3838" spans="1:7" x14ac:dyDescent="0.25">
      <c r="A3838" s="96" t="s">
        <v>7699</v>
      </c>
      <c r="B3838" s="97" t="s">
        <v>7700</v>
      </c>
      <c r="C3838" s="98" t="s">
        <v>326</v>
      </c>
      <c r="D3838" s="99">
        <v>2893.07</v>
      </c>
      <c r="E3838" s="99">
        <v>750.06</v>
      </c>
      <c r="F3838" s="99">
        <v>3643.13</v>
      </c>
      <c r="G3838" s="91"/>
    </row>
    <row r="3839" spans="1:7" x14ac:dyDescent="0.25">
      <c r="A3839" s="96" t="s">
        <v>7701</v>
      </c>
      <c r="B3839" s="97" t="s">
        <v>7702</v>
      </c>
      <c r="C3839" s="98" t="s">
        <v>586</v>
      </c>
      <c r="D3839" s="99">
        <v>19.86</v>
      </c>
      <c r="E3839" s="99">
        <v>32.32</v>
      </c>
      <c r="F3839" s="99">
        <v>52.18</v>
      </c>
      <c r="G3839" s="91"/>
    </row>
    <row r="3840" spans="1:7" x14ac:dyDescent="0.25">
      <c r="A3840" s="96" t="s">
        <v>7703</v>
      </c>
      <c r="B3840" s="97" t="s">
        <v>7704</v>
      </c>
      <c r="C3840" s="98" t="s">
        <v>13</v>
      </c>
      <c r="D3840" s="99">
        <v>188.69</v>
      </c>
      <c r="E3840" s="99">
        <v>18.03</v>
      </c>
      <c r="F3840" s="99">
        <v>206.72</v>
      </c>
      <c r="G3840" s="91"/>
    </row>
    <row r="3841" spans="1:7" x14ac:dyDescent="0.25">
      <c r="A3841" s="96" t="s">
        <v>7705</v>
      </c>
      <c r="B3841" s="97" t="s">
        <v>7706</v>
      </c>
      <c r="C3841" s="98"/>
      <c r="D3841" s="99"/>
      <c r="E3841" s="99"/>
      <c r="F3841" s="99"/>
      <c r="G3841" s="91"/>
    </row>
    <row r="3842" spans="1:7" x14ac:dyDescent="0.25">
      <c r="A3842" s="96" t="s">
        <v>7707</v>
      </c>
      <c r="B3842" s="97" t="s">
        <v>7708</v>
      </c>
      <c r="C3842" s="98"/>
      <c r="D3842" s="99"/>
      <c r="E3842" s="99"/>
      <c r="F3842" s="99"/>
      <c r="G3842" s="91"/>
    </row>
    <row r="3843" spans="1:7" x14ac:dyDescent="0.25">
      <c r="A3843" s="96" t="s">
        <v>7709</v>
      </c>
      <c r="B3843" s="97" t="s">
        <v>7710</v>
      </c>
      <c r="C3843" s="98" t="s">
        <v>13</v>
      </c>
      <c r="D3843" s="99">
        <v>6206.16</v>
      </c>
      <c r="E3843" s="99">
        <v>27.92</v>
      </c>
      <c r="F3843" s="99">
        <v>6234.08</v>
      </c>
      <c r="G3843" s="91"/>
    </row>
    <row r="3844" spans="1:7" x14ac:dyDescent="0.25">
      <c r="A3844" s="96" t="s">
        <v>7711</v>
      </c>
      <c r="B3844" s="97" t="s">
        <v>7712</v>
      </c>
      <c r="C3844" s="98" t="s">
        <v>123</v>
      </c>
      <c r="D3844" s="99">
        <v>2512.58</v>
      </c>
      <c r="E3844" s="99"/>
      <c r="F3844" s="99">
        <v>2512.58</v>
      </c>
      <c r="G3844" s="91"/>
    </row>
    <row r="3845" spans="1:7" x14ac:dyDescent="0.25">
      <c r="A3845" s="96" t="s">
        <v>7713</v>
      </c>
      <c r="B3845" s="97" t="s">
        <v>7714</v>
      </c>
      <c r="C3845" s="98" t="s">
        <v>123</v>
      </c>
      <c r="D3845" s="99">
        <v>2725.94</v>
      </c>
      <c r="E3845" s="99"/>
      <c r="F3845" s="99">
        <v>2725.94</v>
      </c>
      <c r="G3845" s="91"/>
    </row>
    <row r="3846" spans="1:7" x14ac:dyDescent="0.25">
      <c r="A3846" s="96" t="s">
        <v>7715</v>
      </c>
      <c r="B3846" s="97" t="s">
        <v>7716</v>
      </c>
      <c r="C3846" s="98"/>
      <c r="D3846" s="99"/>
      <c r="E3846" s="99"/>
      <c r="F3846" s="99"/>
      <c r="G3846" s="91"/>
    </row>
    <row r="3847" spans="1:7" x14ac:dyDescent="0.25">
      <c r="A3847" s="96" t="s">
        <v>7717</v>
      </c>
      <c r="B3847" s="97" t="s">
        <v>7718</v>
      </c>
      <c r="C3847" s="98" t="s">
        <v>65</v>
      </c>
      <c r="D3847" s="99">
        <v>10615.42</v>
      </c>
      <c r="E3847" s="99"/>
      <c r="F3847" s="99">
        <v>10615.42</v>
      </c>
      <c r="G3847" s="91"/>
    </row>
    <row r="3848" spans="1:7" x14ac:dyDescent="0.25">
      <c r="A3848" s="96" t="s">
        <v>7719</v>
      </c>
      <c r="B3848" s="97" t="s">
        <v>7720</v>
      </c>
      <c r="C3848" s="98" t="s">
        <v>65</v>
      </c>
      <c r="D3848" s="99">
        <v>8859.23</v>
      </c>
      <c r="E3848" s="99"/>
      <c r="F3848" s="99">
        <v>8859.23</v>
      </c>
      <c r="G3848" s="91"/>
    </row>
    <row r="3849" spans="1:7" x14ac:dyDescent="0.25">
      <c r="A3849" s="96" t="s">
        <v>7721</v>
      </c>
      <c r="B3849" s="97" t="s">
        <v>7722</v>
      </c>
      <c r="C3849" s="98" t="s">
        <v>65</v>
      </c>
      <c r="D3849" s="99">
        <v>4549.53</v>
      </c>
      <c r="E3849" s="99"/>
      <c r="F3849" s="99">
        <v>4549.53</v>
      </c>
      <c r="G3849" s="91"/>
    </row>
    <row r="3850" spans="1:7" x14ac:dyDescent="0.25">
      <c r="A3850" s="96" t="s">
        <v>7723</v>
      </c>
      <c r="B3850" s="97" t="s">
        <v>7724</v>
      </c>
      <c r="C3850" s="98"/>
      <c r="D3850" s="99"/>
      <c r="E3850" s="99"/>
      <c r="F3850" s="99"/>
      <c r="G3850" s="91"/>
    </row>
    <row r="3851" spans="1:7" x14ac:dyDescent="0.25">
      <c r="A3851" s="96" t="s">
        <v>7725</v>
      </c>
      <c r="B3851" s="97" t="s">
        <v>7726</v>
      </c>
      <c r="C3851" s="98"/>
      <c r="D3851" s="99"/>
      <c r="E3851" s="99"/>
      <c r="F3851" s="99"/>
      <c r="G3851" s="91"/>
    </row>
    <row r="3852" spans="1:7" x14ac:dyDescent="0.25">
      <c r="A3852" s="96" t="s">
        <v>7727</v>
      </c>
      <c r="B3852" s="97" t="s">
        <v>7728</v>
      </c>
      <c r="C3852" s="98" t="s">
        <v>65</v>
      </c>
      <c r="D3852" s="99">
        <v>2143.16</v>
      </c>
      <c r="E3852" s="99"/>
      <c r="F3852" s="99">
        <v>2143.16</v>
      </c>
      <c r="G3852" s="91"/>
    </row>
    <row r="3853" spans="1:7" x14ac:dyDescent="0.25">
      <c r="A3853" s="96" t="s">
        <v>7729</v>
      </c>
      <c r="B3853" s="97" t="s">
        <v>7730</v>
      </c>
      <c r="C3853" s="98"/>
      <c r="D3853" s="99"/>
      <c r="E3853" s="99"/>
      <c r="F3853" s="99"/>
      <c r="G3853" s="91"/>
    </row>
    <row r="3854" spans="1:7" x14ac:dyDescent="0.25">
      <c r="A3854" s="96" t="s">
        <v>7731</v>
      </c>
      <c r="B3854" s="97" t="s">
        <v>7732</v>
      </c>
      <c r="C3854" s="98" t="s">
        <v>65</v>
      </c>
      <c r="D3854" s="99">
        <v>2583.02</v>
      </c>
      <c r="E3854" s="99"/>
      <c r="F3854" s="99">
        <v>2583.02</v>
      </c>
      <c r="G3854" s="91"/>
    </row>
    <row r="3855" spans="1:7" x14ac:dyDescent="0.25">
      <c r="A3855" s="96" t="s">
        <v>7733</v>
      </c>
      <c r="B3855" s="97" t="s">
        <v>7734</v>
      </c>
      <c r="C3855" s="98"/>
      <c r="D3855" s="99"/>
      <c r="E3855" s="99"/>
      <c r="F3855" s="99"/>
      <c r="G3855" s="91"/>
    </row>
    <row r="3856" spans="1:7" x14ac:dyDescent="0.25">
      <c r="A3856" s="96" t="s">
        <v>7735</v>
      </c>
      <c r="B3856" s="97" t="s">
        <v>7736</v>
      </c>
      <c r="C3856" s="98"/>
      <c r="D3856" s="99"/>
      <c r="E3856" s="99"/>
      <c r="F3856" s="99"/>
      <c r="G3856" s="91"/>
    </row>
    <row r="3857" spans="1:7" x14ac:dyDescent="0.25">
      <c r="A3857" s="96" t="s">
        <v>7737</v>
      </c>
      <c r="B3857" s="97" t="s">
        <v>7738</v>
      </c>
      <c r="C3857" s="98" t="s">
        <v>13</v>
      </c>
      <c r="D3857" s="99">
        <v>865.65</v>
      </c>
      <c r="E3857" s="99">
        <v>16.75</v>
      </c>
      <c r="F3857" s="99">
        <v>882.4</v>
      </c>
      <c r="G3857" s="91"/>
    </row>
    <row r="3858" spans="1:7" x14ac:dyDescent="0.25">
      <c r="A3858" s="96" t="s">
        <v>7739</v>
      </c>
      <c r="B3858" s="97" t="s">
        <v>7740</v>
      </c>
      <c r="C3858" s="98" t="s">
        <v>13</v>
      </c>
      <c r="D3858" s="99">
        <v>14845.8</v>
      </c>
      <c r="E3858" s="99"/>
      <c r="F3858" s="99">
        <v>14845.8</v>
      </c>
      <c r="G3858" s="91"/>
    </row>
    <row r="3859" spans="1:7" x14ac:dyDescent="0.25">
      <c r="A3859" s="96" t="s">
        <v>7741</v>
      </c>
      <c r="B3859" s="97" t="s">
        <v>7742</v>
      </c>
      <c r="C3859" s="98" t="s">
        <v>326</v>
      </c>
      <c r="D3859" s="99">
        <v>213.99</v>
      </c>
      <c r="E3859" s="99">
        <v>55.83</v>
      </c>
      <c r="F3859" s="99">
        <v>269.82</v>
      </c>
      <c r="G3859" s="91"/>
    </row>
    <row r="3860" spans="1:7" x14ac:dyDescent="0.25">
      <c r="A3860" s="96" t="s">
        <v>7743</v>
      </c>
      <c r="B3860" s="97" t="s">
        <v>7744</v>
      </c>
      <c r="C3860" s="98" t="s">
        <v>326</v>
      </c>
      <c r="D3860" s="99">
        <v>2138.9499999999998</v>
      </c>
      <c r="E3860" s="99"/>
      <c r="F3860" s="99">
        <v>2138.9499999999998</v>
      </c>
      <c r="G3860" s="91"/>
    </row>
    <row r="3861" spans="1:7" x14ac:dyDescent="0.25">
      <c r="A3861" s="96" t="s">
        <v>7745</v>
      </c>
      <c r="B3861" s="97" t="s">
        <v>7746</v>
      </c>
      <c r="C3861" s="98" t="s">
        <v>326</v>
      </c>
      <c r="D3861" s="99">
        <v>6208.89</v>
      </c>
      <c r="E3861" s="99"/>
      <c r="F3861" s="99">
        <v>6208.89</v>
      </c>
      <c r="G3861" s="91"/>
    </row>
    <row r="3862" spans="1:7" x14ac:dyDescent="0.25">
      <c r="A3862" s="96" t="s">
        <v>7747</v>
      </c>
      <c r="B3862" s="97" t="s">
        <v>7748</v>
      </c>
      <c r="C3862" s="98" t="s">
        <v>326</v>
      </c>
      <c r="D3862" s="99">
        <v>1772.49</v>
      </c>
      <c r="E3862" s="99">
        <v>139.58000000000001</v>
      </c>
      <c r="F3862" s="99">
        <v>1912.07</v>
      </c>
      <c r="G3862" s="91"/>
    </row>
    <row r="3863" spans="1:7" x14ac:dyDescent="0.25">
      <c r="A3863" s="96" t="s">
        <v>7749</v>
      </c>
      <c r="B3863" s="97" t="s">
        <v>7750</v>
      </c>
      <c r="C3863" s="98" t="s">
        <v>13</v>
      </c>
      <c r="D3863" s="99">
        <v>2746.54</v>
      </c>
      <c r="E3863" s="99">
        <v>16.75</v>
      </c>
      <c r="F3863" s="99">
        <v>2763.29</v>
      </c>
      <c r="G3863" s="91"/>
    </row>
    <row r="3864" spans="1:7" x14ac:dyDescent="0.25">
      <c r="A3864" s="96" t="s">
        <v>7751</v>
      </c>
      <c r="B3864" s="97" t="s">
        <v>7752</v>
      </c>
      <c r="C3864" s="98" t="s">
        <v>326</v>
      </c>
      <c r="D3864" s="99">
        <v>2271.33</v>
      </c>
      <c r="E3864" s="99">
        <v>760.28</v>
      </c>
      <c r="F3864" s="99">
        <v>3031.61</v>
      </c>
      <c r="G3864" s="91"/>
    </row>
    <row r="3865" spans="1:7" x14ac:dyDescent="0.25">
      <c r="A3865" s="96" t="s">
        <v>7753</v>
      </c>
      <c r="B3865" s="97" t="s">
        <v>7754</v>
      </c>
      <c r="C3865" s="98"/>
      <c r="D3865" s="99"/>
      <c r="E3865" s="99"/>
      <c r="F3865" s="99"/>
      <c r="G3865" s="91"/>
    </row>
    <row r="3866" spans="1:7" x14ac:dyDescent="0.25">
      <c r="A3866" s="96" t="s">
        <v>7755</v>
      </c>
      <c r="B3866" s="97" t="s">
        <v>7756</v>
      </c>
      <c r="C3866" s="98" t="s">
        <v>13</v>
      </c>
      <c r="D3866" s="99">
        <v>3858.45</v>
      </c>
      <c r="E3866" s="99">
        <v>1234.24</v>
      </c>
      <c r="F3866" s="99">
        <v>5092.6899999999996</v>
      </c>
      <c r="G3866" s="91"/>
    </row>
    <row r="3867" spans="1:7" x14ac:dyDescent="0.25">
      <c r="A3867" s="96" t="s">
        <v>7757</v>
      </c>
      <c r="B3867" s="97" t="s">
        <v>7758</v>
      </c>
      <c r="C3867" s="98" t="s">
        <v>13</v>
      </c>
      <c r="D3867" s="99">
        <v>921.66</v>
      </c>
      <c r="E3867" s="99">
        <v>385.7</v>
      </c>
      <c r="F3867" s="99">
        <v>1307.3599999999999</v>
      </c>
      <c r="G3867" s="91"/>
    </row>
    <row r="3868" spans="1:7" x14ac:dyDescent="0.25">
      <c r="A3868" s="96" t="s">
        <v>7759</v>
      </c>
      <c r="B3868" s="97" t="s">
        <v>7760</v>
      </c>
      <c r="C3868" s="98" t="s">
        <v>13</v>
      </c>
      <c r="D3868" s="99">
        <v>1480.48</v>
      </c>
      <c r="E3868" s="99">
        <v>385.7</v>
      </c>
      <c r="F3868" s="99">
        <v>1866.18</v>
      </c>
      <c r="G3868" s="91"/>
    </row>
    <row r="3869" spans="1:7" x14ac:dyDescent="0.25">
      <c r="A3869" s="96" t="s">
        <v>7761</v>
      </c>
      <c r="B3869" s="97" t="s">
        <v>7762</v>
      </c>
      <c r="C3869" s="98" t="s">
        <v>13</v>
      </c>
      <c r="D3869" s="99">
        <v>1848.06</v>
      </c>
      <c r="E3869" s="99">
        <v>385.7</v>
      </c>
      <c r="F3869" s="99">
        <v>2233.7600000000002</v>
      </c>
      <c r="G3869" s="91"/>
    </row>
    <row r="3870" spans="1:7" x14ac:dyDescent="0.25">
      <c r="A3870" s="96" t="s">
        <v>7763</v>
      </c>
      <c r="B3870" s="97" t="s">
        <v>7764</v>
      </c>
      <c r="C3870" s="98" t="s">
        <v>13</v>
      </c>
      <c r="D3870" s="99">
        <v>2952.99</v>
      </c>
      <c r="E3870" s="99">
        <v>771.4</v>
      </c>
      <c r="F3870" s="99">
        <v>3724.39</v>
      </c>
      <c r="G3870" s="91"/>
    </row>
    <row r="3871" spans="1:7" x14ac:dyDescent="0.25">
      <c r="A3871" s="96" t="s">
        <v>7765</v>
      </c>
      <c r="B3871" s="97" t="s">
        <v>7766</v>
      </c>
      <c r="C3871" s="98" t="s">
        <v>13</v>
      </c>
      <c r="D3871" s="99">
        <v>663.27</v>
      </c>
      <c r="E3871" s="99">
        <v>12.3</v>
      </c>
      <c r="F3871" s="99">
        <v>675.57</v>
      </c>
      <c r="G3871" s="91"/>
    </row>
    <row r="3872" spans="1:7" x14ac:dyDescent="0.25">
      <c r="A3872" s="96" t="s">
        <v>7767</v>
      </c>
      <c r="B3872" s="97" t="s">
        <v>7768</v>
      </c>
      <c r="C3872" s="98" t="s">
        <v>13</v>
      </c>
      <c r="D3872" s="99">
        <v>1091.95</v>
      </c>
      <c r="E3872" s="99">
        <v>223.32</v>
      </c>
      <c r="F3872" s="99">
        <v>1315.27</v>
      </c>
      <c r="G3872" s="91"/>
    </row>
    <row r="3873" spans="1:7" x14ac:dyDescent="0.25">
      <c r="A3873" s="96" t="s">
        <v>7769</v>
      </c>
      <c r="B3873" s="97" t="s">
        <v>7770</v>
      </c>
      <c r="C3873" s="98" t="s">
        <v>13</v>
      </c>
      <c r="D3873" s="99">
        <v>226.61</v>
      </c>
      <c r="E3873" s="99">
        <v>55.83</v>
      </c>
      <c r="F3873" s="99">
        <v>282.44</v>
      </c>
      <c r="G3873" s="91"/>
    </row>
    <row r="3874" spans="1:7" x14ac:dyDescent="0.25">
      <c r="A3874" s="96" t="s">
        <v>7771</v>
      </c>
      <c r="B3874" s="97" t="s">
        <v>7772</v>
      </c>
      <c r="C3874" s="98" t="s">
        <v>13</v>
      </c>
      <c r="D3874" s="99">
        <v>534.57000000000005</v>
      </c>
      <c r="E3874" s="99">
        <v>16.75</v>
      </c>
      <c r="F3874" s="99">
        <v>551.32000000000005</v>
      </c>
      <c r="G3874" s="91"/>
    </row>
    <row r="3875" spans="1:7" x14ac:dyDescent="0.25">
      <c r="A3875" s="96" t="s">
        <v>7773</v>
      </c>
      <c r="B3875" s="97" t="s">
        <v>7774</v>
      </c>
      <c r="C3875" s="98" t="s">
        <v>13</v>
      </c>
      <c r="D3875" s="99">
        <v>1139.52</v>
      </c>
      <c r="E3875" s="99">
        <v>226.54</v>
      </c>
      <c r="F3875" s="99">
        <v>1366.06</v>
      </c>
      <c r="G3875" s="91"/>
    </row>
    <row r="3876" spans="1:7" x14ac:dyDescent="0.25">
      <c r="A3876" s="96" t="s">
        <v>7775</v>
      </c>
      <c r="B3876" s="97" t="s">
        <v>7776</v>
      </c>
      <c r="C3876" s="98" t="s">
        <v>13</v>
      </c>
      <c r="D3876" s="99">
        <v>4305.57</v>
      </c>
      <c r="E3876" s="99">
        <v>226.54</v>
      </c>
      <c r="F3876" s="99">
        <v>4532.1099999999997</v>
      </c>
      <c r="G3876" s="91"/>
    </row>
    <row r="3877" spans="1:7" x14ac:dyDescent="0.25">
      <c r="A3877" s="96" t="s">
        <v>7777</v>
      </c>
      <c r="B3877" s="97" t="s">
        <v>7778</v>
      </c>
      <c r="C3877" s="98" t="s">
        <v>13</v>
      </c>
      <c r="D3877" s="99">
        <v>12315.55</v>
      </c>
      <c r="E3877" s="99">
        <v>226.54</v>
      </c>
      <c r="F3877" s="99">
        <v>12542.09</v>
      </c>
      <c r="G3877" s="91"/>
    </row>
    <row r="3878" spans="1:7" x14ac:dyDescent="0.25">
      <c r="A3878" s="96" t="s">
        <v>7779</v>
      </c>
      <c r="B3878" s="97" t="s">
        <v>7780</v>
      </c>
      <c r="C3878" s="98" t="s">
        <v>13</v>
      </c>
      <c r="D3878" s="99">
        <v>1098.93</v>
      </c>
      <c r="E3878" s="99">
        <v>4.0999999999999996</v>
      </c>
      <c r="F3878" s="99">
        <v>1103.03</v>
      </c>
      <c r="G3878" s="91"/>
    </row>
    <row r="3879" spans="1:7" x14ac:dyDescent="0.25">
      <c r="A3879" s="96" t="s">
        <v>7781</v>
      </c>
      <c r="B3879" s="97" t="s">
        <v>7782</v>
      </c>
      <c r="C3879" s="98" t="s">
        <v>326</v>
      </c>
      <c r="D3879" s="99">
        <v>12607.32</v>
      </c>
      <c r="E3879" s="99">
        <v>292.94</v>
      </c>
      <c r="F3879" s="99">
        <v>12900.26</v>
      </c>
      <c r="G3879" s="91"/>
    </row>
    <row r="3880" spans="1:7" x14ac:dyDescent="0.25">
      <c r="A3880" s="96" t="s">
        <v>7783</v>
      </c>
      <c r="B3880" s="97" t="s">
        <v>7784</v>
      </c>
      <c r="C3880" s="98" t="s">
        <v>326</v>
      </c>
      <c r="D3880" s="99">
        <v>19057.63</v>
      </c>
      <c r="E3880" s="99">
        <v>292.94</v>
      </c>
      <c r="F3880" s="99">
        <v>19350.57</v>
      </c>
      <c r="G3880" s="91"/>
    </row>
    <row r="3881" spans="1:7" x14ac:dyDescent="0.25">
      <c r="A3881" s="96" t="s">
        <v>7785</v>
      </c>
      <c r="B3881" s="97" t="s">
        <v>7786</v>
      </c>
      <c r="C3881" s="98" t="s">
        <v>13</v>
      </c>
      <c r="D3881" s="99">
        <v>1629.49</v>
      </c>
      <c r="E3881" s="99">
        <v>195.29</v>
      </c>
      <c r="F3881" s="99">
        <v>1824.78</v>
      </c>
      <c r="G3881" s="91"/>
    </row>
    <row r="3882" spans="1:7" x14ac:dyDescent="0.25">
      <c r="A3882" s="96" t="s">
        <v>7787</v>
      </c>
      <c r="B3882" s="97" t="s">
        <v>7788</v>
      </c>
      <c r="C3882" s="98" t="s">
        <v>13</v>
      </c>
      <c r="D3882" s="99">
        <v>2571.31</v>
      </c>
      <c r="E3882" s="99">
        <v>292.94</v>
      </c>
      <c r="F3882" s="99">
        <v>2864.25</v>
      </c>
      <c r="G3882" s="91"/>
    </row>
    <row r="3883" spans="1:7" x14ac:dyDescent="0.25">
      <c r="A3883" s="96" t="s">
        <v>7789</v>
      </c>
      <c r="B3883" s="97" t="s">
        <v>7790</v>
      </c>
      <c r="C3883" s="98" t="s">
        <v>13</v>
      </c>
      <c r="D3883" s="99">
        <v>5823.01</v>
      </c>
      <c r="E3883" s="99">
        <v>385.7</v>
      </c>
      <c r="F3883" s="99">
        <v>6208.71</v>
      </c>
      <c r="G3883" s="91"/>
    </row>
    <row r="3884" spans="1:7" x14ac:dyDescent="0.25">
      <c r="A3884" s="96" t="s">
        <v>7791</v>
      </c>
      <c r="B3884" s="97" t="s">
        <v>7792</v>
      </c>
      <c r="C3884" s="98"/>
      <c r="D3884" s="99"/>
      <c r="E3884" s="99"/>
      <c r="F3884" s="99"/>
      <c r="G3884" s="91"/>
    </row>
    <row r="3885" spans="1:7" x14ac:dyDescent="0.25">
      <c r="A3885" s="96" t="s">
        <v>7793</v>
      </c>
      <c r="B3885" s="97" t="s">
        <v>7794</v>
      </c>
      <c r="C3885" s="98" t="s">
        <v>13</v>
      </c>
      <c r="D3885" s="99">
        <v>23.98</v>
      </c>
      <c r="E3885" s="99">
        <v>15.43</v>
      </c>
      <c r="F3885" s="99">
        <v>39.409999999999997</v>
      </c>
      <c r="G3885" s="91"/>
    </row>
    <row r="3886" spans="1:7" x14ac:dyDescent="0.25">
      <c r="A3886" s="96" t="s">
        <v>7795</v>
      </c>
      <c r="B3886" s="97" t="s">
        <v>7796</v>
      </c>
      <c r="C3886" s="98" t="s">
        <v>13</v>
      </c>
      <c r="D3886" s="99">
        <v>40.33</v>
      </c>
      <c r="E3886" s="99">
        <v>15.43</v>
      </c>
      <c r="F3886" s="99">
        <v>55.76</v>
      </c>
      <c r="G3886" s="91"/>
    </row>
    <row r="3887" spans="1:7" x14ac:dyDescent="0.25">
      <c r="A3887" s="96" t="s">
        <v>7797</v>
      </c>
      <c r="B3887" s="97" t="s">
        <v>7798</v>
      </c>
      <c r="C3887" s="98" t="s">
        <v>13</v>
      </c>
      <c r="D3887" s="99"/>
      <c r="E3887" s="99">
        <v>226.54</v>
      </c>
      <c r="F3887" s="99">
        <v>226.54</v>
      </c>
      <c r="G3887" s="91"/>
    </row>
    <row r="3888" spans="1:7" x14ac:dyDescent="0.25">
      <c r="A3888" s="96" t="s">
        <v>7799</v>
      </c>
      <c r="B3888" s="97" t="s">
        <v>7800</v>
      </c>
      <c r="C3888" s="98" t="s">
        <v>13</v>
      </c>
      <c r="D3888" s="99"/>
      <c r="E3888" s="99">
        <v>226.54</v>
      </c>
      <c r="F3888" s="99">
        <v>226.54</v>
      </c>
      <c r="G3888" s="91"/>
    </row>
    <row r="3889" spans="1:7" x14ac:dyDescent="0.25">
      <c r="A3889" s="96" t="s">
        <v>7801</v>
      </c>
      <c r="B3889" s="97" t="s">
        <v>7802</v>
      </c>
      <c r="C3889" s="98" t="s">
        <v>13</v>
      </c>
      <c r="D3889" s="99">
        <v>15117.18</v>
      </c>
      <c r="E3889" s="99">
        <v>20.51</v>
      </c>
      <c r="F3889" s="99">
        <v>15137.69</v>
      </c>
      <c r="G3889" s="91"/>
    </row>
    <row r="3890" spans="1:7" x14ac:dyDescent="0.25">
      <c r="A3890" s="96" t="s">
        <v>7803</v>
      </c>
      <c r="B3890" s="97" t="s">
        <v>7804</v>
      </c>
      <c r="C3890" s="98" t="s">
        <v>13</v>
      </c>
      <c r="D3890" s="99">
        <v>2047.72</v>
      </c>
      <c r="E3890" s="99">
        <v>20.51</v>
      </c>
      <c r="F3890" s="99">
        <v>2068.23</v>
      </c>
      <c r="G3890" s="91"/>
    </row>
    <row r="3891" spans="1:7" x14ac:dyDescent="0.25">
      <c r="A3891" s="96" t="s">
        <v>7805</v>
      </c>
      <c r="B3891" s="97" t="s">
        <v>7806</v>
      </c>
      <c r="C3891" s="98"/>
      <c r="D3891" s="99"/>
      <c r="E3891" s="99"/>
      <c r="F3891" s="99"/>
      <c r="G3891" s="91"/>
    </row>
    <row r="3892" spans="1:7" x14ac:dyDescent="0.25">
      <c r="A3892" s="96" t="s">
        <v>7807</v>
      </c>
      <c r="B3892" s="97" t="s">
        <v>7808</v>
      </c>
      <c r="C3892" s="98"/>
      <c r="D3892" s="99"/>
      <c r="E3892" s="99"/>
      <c r="F3892" s="99"/>
      <c r="G3892" s="91"/>
    </row>
    <row r="3893" spans="1:7" x14ac:dyDescent="0.25">
      <c r="A3893" s="96" t="s">
        <v>7809</v>
      </c>
      <c r="B3893" s="97" t="s">
        <v>7810</v>
      </c>
      <c r="C3893" s="98" t="s">
        <v>13</v>
      </c>
      <c r="D3893" s="99">
        <v>3106.69</v>
      </c>
      <c r="E3893" s="99">
        <v>100.7</v>
      </c>
      <c r="F3893" s="99">
        <v>3207.39</v>
      </c>
      <c r="G3893" s="91"/>
    </row>
    <row r="3894" spans="1:7" x14ac:dyDescent="0.25">
      <c r="A3894" s="96" t="s">
        <v>7811</v>
      </c>
      <c r="B3894" s="97" t="s">
        <v>7812</v>
      </c>
      <c r="C3894" s="98" t="s">
        <v>65</v>
      </c>
      <c r="D3894" s="99">
        <v>1104.73</v>
      </c>
      <c r="E3894" s="99">
        <v>11.36</v>
      </c>
      <c r="F3894" s="99">
        <v>1116.0899999999999</v>
      </c>
      <c r="G3894" s="91"/>
    </row>
    <row r="3895" spans="1:7" x14ac:dyDescent="0.25">
      <c r="A3895" s="96" t="s">
        <v>7813</v>
      </c>
      <c r="B3895" s="97" t="s">
        <v>7814</v>
      </c>
      <c r="C3895" s="98" t="s">
        <v>65</v>
      </c>
      <c r="D3895" s="99">
        <v>4042.74</v>
      </c>
      <c r="E3895" s="99">
        <v>11.36</v>
      </c>
      <c r="F3895" s="99">
        <v>4054.1</v>
      </c>
      <c r="G3895" s="91"/>
    </row>
    <row r="3896" spans="1:7" x14ac:dyDescent="0.25">
      <c r="A3896" s="96" t="s">
        <v>7815</v>
      </c>
      <c r="B3896" s="97" t="s">
        <v>7816</v>
      </c>
      <c r="C3896" s="98" t="s">
        <v>13</v>
      </c>
      <c r="D3896" s="99">
        <v>1012.92</v>
      </c>
      <c r="E3896" s="99">
        <v>5.68</v>
      </c>
      <c r="F3896" s="99">
        <v>1018.6</v>
      </c>
      <c r="G3896" s="91"/>
    </row>
    <row r="3897" spans="1:7" x14ac:dyDescent="0.25">
      <c r="A3897" s="96" t="s">
        <v>7817</v>
      </c>
      <c r="B3897" s="97" t="s">
        <v>7818</v>
      </c>
      <c r="C3897" s="98" t="s">
        <v>13</v>
      </c>
      <c r="D3897" s="99">
        <v>23797.99</v>
      </c>
      <c r="E3897" s="99">
        <v>201.95</v>
      </c>
      <c r="F3897" s="99">
        <v>23999.94</v>
      </c>
      <c r="G3897" s="91"/>
    </row>
    <row r="3898" spans="1:7" x14ac:dyDescent="0.25">
      <c r="A3898" s="96" t="s">
        <v>7819</v>
      </c>
      <c r="B3898" s="97" t="s">
        <v>7820</v>
      </c>
      <c r="C3898" s="98" t="s">
        <v>65</v>
      </c>
      <c r="D3898" s="99">
        <v>5714.5</v>
      </c>
      <c r="E3898" s="99">
        <v>36.53</v>
      </c>
      <c r="F3898" s="99">
        <v>5751.03</v>
      </c>
      <c r="G3898" s="91"/>
    </row>
    <row r="3899" spans="1:7" x14ac:dyDescent="0.25">
      <c r="A3899" s="96" t="s">
        <v>7821</v>
      </c>
      <c r="B3899" s="97" t="s">
        <v>7822</v>
      </c>
      <c r="C3899" s="98" t="s">
        <v>13</v>
      </c>
      <c r="D3899" s="99">
        <v>112668.85</v>
      </c>
      <c r="E3899" s="99"/>
      <c r="F3899" s="99">
        <v>112668.85</v>
      </c>
      <c r="G3899" s="91"/>
    </row>
    <row r="3900" spans="1:7" x14ac:dyDescent="0.25">
      <c r="A3900" s="96" t="s">
        <v>7823</v>
      </c>
      <c r="B3900" s="97" t="s">
        <v>7824</v>
      </c>
      <c r="C3900" s="98" t="s">
        <v>13</v>
      </c>
      <c r="D3900" s="99">
        <v>59502.9</v>
      </c>
      <c r="E3900" s="99">
        <v>326.45999999999998</v>
      </c>
      <c r="F3900" s="99">
        <v>59829.36</v>
      </c>
      <c r="G3900" s="91"/>
    </row>
    <row r="3901" spans="1:7" x14ac:dyDescent="0.25">
      <c r="A3901" s="96" t="s">
        <v>7825</v>
      </c>
      <c r="B3901" s="97" t="s">
        <v>7826</v>
      </c>
      <c r="C3901" s="98" t="s">
        <v>326</v>
      </c>
      <c r="D3901" s="99">
        <v>510694.6</v>
      </c>
      <c r="E3901" s="99"/>
      <c r="F3901" s="99">
        <v>510694.6</v>
      </c>
      <c r="G3901" s="91"/>
    </row>
    <row r="3902" spans="1:7" x14ac:dyDescent="0.25">
      <c r="A3902" s="96" t="s">
        <v>7827</v>
      </c>
      <c r="B3902" s="97" t="s">
        <v>7828</v>
      </c>
      <c r="C3902" s="98" t="s">
        <v>326</v>
      </c>
      <c r="D3902" s="99">
        <v>6481.51</v>
      </c>
      <c r="E3902" s="99">
        <v>70395.64</v>
      </c>
      <c r="F3902" s="99">
        <v>76877.149999999994</v>
      </c>
      <c r="G3902" s="91"/>
    </row>
    <row r="3903" spans="1:7" ht="25.5" x14ac:dyDescent="0.25">
      <c r="A3903" s="96" t="s">
        <v>7829</v>
      </c>
      <c r="B3903" s="97" t="s">
        <v>7830</v>
      </c>
      <c r="C3903" s="98" t="s">
        <v>326</v>
      </c>
      <c r="D3903" s="99">
        <v>8971.27</v>
      </c>
      <c r="E3903" s="99">
        <v>84972.77</v>
      </c>
      <c r="F3903" s="99">
        <v>93944.04</v>
      </c>
      <c r="G3903" s="91"/>
    </row>
    <row r="3904" spans="1:7" x14ac:dyDescent="0.25">
      <c r="A3904" s="96" t="s">
        <v>7831</v>
      </c>
      <c r="B3904" s="97" t="s">
        <v>7832</v>
      </c>
      <c r="C3904" s="98"/>
      <c r="D3904" s="99"/>
      <c r="E3904" s="99"/>
      <c r="F3904" s="99"/>
      <c r="G3904" s="91"/>
    </row>
    <row r="3905" spans="1:7" x14ac:dyDescent="0.25">
      <c r="A3905" s="96" t="s">
        <v>7833</v>
      </c>
      <c r="B3905" s="97" t="s">
        <v>7834</v>
      </c>
      <c r="C3905" s="98"/>
      <c r="D3905" s="99"/>
      <c r="E3905" s="99"/>
      <c r="F3905" s="99"/>
      <c r="G3905" s="91"/>
    </row>
    <row r="3906" spans="1:7" x14ac:dyDescent="0.25">
      <c r="A3906" s="96" t="s">
        <v>7835</v>
      </c>
      <c r="B3906" s="97" t="s">
        <v>7836</v>
      </c>
      <c r="C3906" s="98" t="s">
        <v>13</v>
      </c>
      <c r="D3906" s="99">
        <v>1406.46</v>
      </c>
      <c r="E3906" s="99">
        <v>340.98</v>
      </c>
      <c r="F3906" s="99">
        <v>1747.44</v>
      </c>
      <c r="G3906" s="91"/>
    </row>
    <row r="3907" spans="1:7" x14ac:dyDescent="0.25">
      <c r="A3907" s="96" t="s">
        <v>7837</v>
      </c>
      <c r="B3907" s="97" t="s">
        <v>7838</v>
      </c>
      <c r="C3907" s="98" t="s">
        <v>13</v>
      </c>
      <c r="D3907" s="99">
        <v>1601.44</v>
      </c>
      <c r="E3907" s="99">
        <v>340.98</v>
      </c>
      <c r="F3907" s="99">
        <v>1942.42</v>
      </c>
      <c r="G3907" s="91"/>
    </row>
    <row r="3908" spans="1:7" x14ac:dyDescent="0.25">
      <c r="A3908" s="96" t="s">
        <v>7839</v>
      </c>
      <c r="B3908" s="97" t="s">
        <v>7840</v>
      </c>
      <c r="C3908" s="98" t="s">
        <v>13</v>
      </c>
      <c r="D3908" s="99">
        <v>1945.16</v>
      </c>
      <c r="E3908" s="99">
        <v>340.98</v>
      </c>
      <c r="F3908" s="99">
        <v>2286.14</v>
      </c>
      <c r="G3908" s="91"/>
    </row>
    <row r="3909" spans="1:7" x14ac:dyDescent="0.25">
      <c r="A3909" s="96" t="s">
        <v>7841</v>
      </c>
      <c r="B3909" s="97" t="s">
        <v>7842</v>
      </c>
      <c r="C3909" s="98" t="s">
        <v>13</v>
      </c>
      <c r="D3909" s="99">
        <v>2075.35</v>
      </c>
      <c r="E3909" s="99">
        <v>340.98</v>
      </c>
      <c r="F3909" s="99">
        <v>2416.33</v>
      </c>
      <c r="G3909" s="91"/>
    </row>
    <row r="3910" spans="1:7" x14ac:dyDescent="0.25">
      <c r="A3910" s="96" t="s">
        <v>7843</v>
      </c>
      <c r="B3910" s="97" t="s">
        <v>7844</v>
      </c>
      <c r="C3910" s="98" t="s">
        <v>13</v>
      </c>
      <c r="D3910" s="99">
        <v>2334.87</v>
      </c>
      <c r="E3910" s="99">
        <v>340.98</v>
      </c>
      <c r="F3910" s="99">
        <v>2675.85</v>
      </c>
      <c r="G3910" s="91"/>
    </row>
    <row r="3911" spans="1:7" x14ac:dyDescent="0.25">
      <c r="A3911" s="96" t="s">
        <v>7845</v>
      </c>
      <c r="B3911" s="97" t="s">
        <v>7846</v>
      </c>
      <c r="C3911" s="98" t="s">
        <v>13</v>
      </c>
      <c r="D3911" s="99">
        <v>1525.74</v>
      </c>
      <c r="E3911" s="99">
        <v>340.98</v>
      </c>
      <c r="F3911" s="99">
        <v>1866.72</v>
      </c>
      <c r="G3911" s="91"/>
    </row>
    <row r="3912" spans="1:7" x14ac:dyDescent="0.25">
      <c r="A3912" s="96" t="s">
        <v>7847</v>
      </c>
      <c r="B3912" s="97" t="s">
        <v>7848</v>
      </c>
      <c r="C3912" s="98" t="s">
        <v>13</v>
      </c>
      <c r="D3912" s="99">
        <v>1704.14</v>
      </c>
      <c r="E3912" s="99">
        <v>340.98</v>
      </c>
      <c r="F3912" s="99">
        <v>2045.12</v>
      </c>
      <c r="G3912" s="91"/>
    </row>
    <row r="3913" spans="1:7" x14ac:dyDescent="0.25">
      <c r="A3913" s="96" t="s">
        <v>7849</v>
      </c>
      <c r="B3913" s="97" t="s">
        <v>7850</v>
      </c>
      <c r="C3913" s="98" t="s">
        <v>13</v>
      </c>
      <c r="D3913" s="99">
        <v>2271.86</v>
      </c>
      <c r="E3913" s="99">
        <v>340.98</v>
      </c>
      <c r="F3913" s="99">
        <v>2612.84</v>
      </c>
      <c r="G3913" s="91"/>
    </row>
    <row r="3914" spans="1:7" x14ac:dyDescent="0.25">
      <c r="A3914" s="96" t="s">
        <v>7851</v>
      </c>
      <c r="B3914" s="97" t="s">
        <v>7852</v>
      </c>
      <c r="C3914" s="98" t="s">
        <v>13</v>
      </c>
      <c r="D3914" s="99">
        <v>2540.85</v>
      </c>
      <c r="E3914" s="99">
        <v>340.98</v>
      </c>
      <c r="F3914" s="99">
        <v>2881.83</v>
      </c>
      <c r="G3914" s="91"/>
    </row>
    <row r="3915" spans="1:7" x14ac:dyDescent="0.25">
      <c r="A3915" s="96" t="s">
        <v>7853</v>
      </c>
      <c r="B3915" s="97" t="s">
        <v>7854</v>
      </c>
      <c r="C3915" s="98" t="s">
        <v>13</v>
      </c>
      <c r="D3915" s="99">
        <v>2845.36</v>
      </c>
      <c r="E3915" s="99">
        <v>340.98</v>
      </c>
      <c r="F3915" s="99">
        <v>3186.34</v>
      </c>
      <c r="G3915" s="91"/>
    </row>
    <row r="3916" spans="1:7" x14ac:dyDescent="0.25">
      <c r="A3916" s="96" t="s">
        <v>7855</v>
      </c>
      <c r="B3916" s="97" t="s">
        <v>7856</v>
      </c>
      <c r="C3916" s="98" t="s">
        <v>13</v>
      </c>
      <c r="D3916" s="99">
        <v>2974.62</v>
      </c>
      <c r="E3916" s="99">
        <v>340.98</v>
      </c>
      <c r="F3916" s="99">
        <v>3315.6</v>
      </c>
      <c r="G3916" s="91"/>
    </row>
    <row r="3917" spans="1:7" x14ac:dyDescent="0.25">
      <c r="A3917" s="96" t="s">
        <v>7857</v>
      </c>
      <c r="B3917" s="97" t="s">
        <v>7858</v>
      </c>
      <c r="C3917" s="98" t="s">
        <v>13</v>
      </c>
      <c r="D3917" s="99">
        <v>3316.75</v>
      </c>
      <c r="E3917" s="99">
        <v>340.98</v>
      </c>
      <c r="F3917" s="99">
        <v>3657.73</v>
      </c>
      <c r="G3917" s="91"/>
    </row>
    <row r="3918" spans="1:7" x14ac:dyDescent="0.25">
      <c r="A3918" s="96" t="s">
        <v>7859</v>
      </c>
      <c r="B3918" s="97" t="s">
        <v>7860</v>
      </c>
      <c r="C3918" s="98" t="s">
        <v>13</v>
      </c>
      <c r="D3918" s="99">
        <v>5084.1000000000004</v>
      </c>
      <c r="E3918" s="99">
        <v>340.98</v>
      </c>
      <c r="F3918" s="99">
        <v>5425.08</v>
      </c>
      <c r="G3918" s="91"/>
    </row>
    <row r="3919" spans="1:7" x14ac:dyDescent="0.25">
      <c r="A3919" s="96" t="s">
        <v>7861</v>
      </c>
      <c r="B3919" s="97" t="s">
        <v>7862</v>
      </c>
      <c r="C3919" s="98"/>
      <c r="D3919" s="99"/>
      <c r="E3919" s="99"/>
      <c r="F3919" s="99"/>
      <c r="G3919" s="91"/>
    </row>
    <row r="3920" spans="1:7" x14ac:dyDescent="0.25">
      <c r="A3920" s="96" t="s">
        <v>7863</v>
      </c>
      <c r="B3920" s="97" t="s">
        <v>7864</v>
      </c>
      <c r="C3920" s="98" t="s">
        <v>13</v>
      </c>
      <c r="D3920" s="99">
        <v>652.45000000000005</v>
      </c>
      <c r="E3920" s="99">
        <v>221.53</v>
      </c>
      <c r="F3920" s="99">
        <v>873.98</v>
      </c>
      <c r="G3920" s="91"/>
    </row>
    <row r="3921" spans="1:7" x14ac:dyDescent="0.25">
      <c r="A3921" s="96" t="s">
        <v>7865</v>
      </c>
      <c r="B3921" s="97" t="s">
        <v>7866</v>
      </c>
      <c r="C3921" s="98" t="s">
        <v>13</v>
      </c>
      <c r="D3921" s="99">
        <v>639.33000000000004</v>
      </c>
      <c r="E3921" s="99">
        <v>238.83</v>
      </c>
      <c r="F3921" s="99">
        <v>878.16</v>
      </c>
      <c r="G3921" s="91"/>
    </row>
    <row r="3922" spans="1:7" x14ac:dyDescent="0.25">
      <c r="A3922" s="96" t="s">
        <v>7867</v>
      </c>
      <c r="B3922" s="97" t="s">
        <v>7868</v>
      </c>
      <c r="C3922" s="98" t="s">
        <v>13</v>
      </c>
      <c r="D3922" s="99">
        <v>1359.44</v>
      </c>
      <c r="E3922" s="99">
        <v>238.83</v>
      </c>
      <c r="F3922" s="99">
        <v>1598.27</v>
      </c>
      <c r="G3922" s="91"/>
    </row>
    <row r="3923" spans="1:7" x14ac:dyDescent="0.25">
      <c r="A3923" s="96" t="s">
        <v>7869</v>
      </c>
      <c r="B3923" s="97" t="s">
        <v>7870</v>
      </c>
      <c r="C3923" s="98" t="s">
        <v>13</v>
      </c>
      <c r="D3923" s="99">
        <v>1554.34</v>
      </c>
      <c r="E3923" s="99">
        <v>358.25</v>
      </c>
      <c r="F3923" s="99">
        <v>1912.59</v>
      </c>
      <c r="G3923" s="91"/>
    </row>
    <row r="3924" spans="1:7" x14ac:dyDescent="0.25">
      <c r="A3924" s="96" t="s">
        <v>7871</v>
      </c>
      <c r="B3924" s="97" t="s">
        <v>7872</v>
      </c>
      <c r="C3924" s="98" t="s">
        <v>13</v>
      </c>
      <c r="D3924" s="99">
        <v>1825.01</v>
      </c>
      <c r="E3924" s="99">
        <v>477.66</v>
      </c>
      <c r="F3924" s="99">
        <v>2302.67</v>
      </c>
      <c r="G3924" s="91"/>
    </row>
    <row r="3925" spans="1:7" x14ac:dyDescent="0.25">
      <c r="A3925" s="96" t="s">
        <v>7873</v>
      </c>
      <c r="B3925" s="97" t="s">
        <v>7874</v>
      </c>
      <c r="C3925" s="98" t="s">
        <v>13</v>
      </c>
      <c r="D3925" s="99">
        <v>2778.47</v>
      </c>
      <c r="E3925" s="99">
        <v>358.25</v>
      </c>
      <c r="F3925" s="99">
        <v>3136.72</v>
      </c>
      <c r="G3925" s="91"/>
    </row>
    <row r="3926" spans="1:7" x14ac:dyDescent="0.25">
      <c r="A3926" s="96" t="s">
        <v>7875</v>
      </c>
      <c r="B3926" s="97" t="s">
        <v>7876</v>
      </c>
      <c r="C3926" s="98" t="s">
        <v>13</v>
      </c>
      <c r="D3926" s="99">
        <v>1539.65</v>
      </c>
      <c r="E3926" s="99">
        <v>358.25</v>
      </c>
      <c r="F3926" s="99">
        <v>1897.9</v>
      </c>
      <c r="G3926" s="91"/>
    </row>
    <row r="3927" spans="1:7" x14ac:dyDescent="0.25">
      <c r="A3927" s="96" t="s">
        <v>7877</v>
      </c>
      <c r="B3927" s="97" t="s">
        <v>7878</v>
      </c>
      <c r="C3927" s="98" t="s">
        <v>13</v>
      </c>
      <c r="D3927" s="99">
        <v>2765.06</v>
      </c>
      <c r="E3927" s="99">
        <v>477.66</v>
      </c>
      <c r="F3927" s="99">
        <v>3242.72</v>
      </c>
      <c r="G3927" s="91"/>
    </row>
    <row r="3928" spans="1:7" x14ac:dyDescent="0.25">
      <c r="A3928" s="96" t="s">
        <v>7879</v>
      </c>
      <c r="B3928" s="97" t="s">
        <v>7880</v>
      </c>
      <c r="C3928" s="98" t="s">
        <v>13</v>
      </c>
      <c r="D3928" s="99">
        <v>153.31</v>
      </c>
      <c r="E3928" s="99">
        <v>159.22</v>
      </c>
      <c r="F3928" s="99">
        <v>312.52999999999997</v>
      </c>
      <c r="G3928" s="91"/>
    </row>
    <row r="3929" spans="1:7" x14ac:dyDescent="0.25">
      <c r="A3929" s="96" t="s">
        <v>7881</v>
      </c>
      <c r="B3929" s="97" t="s">
        <v>7882</v>
      </c>
      <c r="C3929" s="98" t="s">
        <v>13</v>
      </c>
      <c r="D3929" s="99">
        <v>163.49</v>
      </c>
      <c r="E3929" s="99">
        <v>159.22</v>
      </c>
      <c r="F3929" s="99">
        <v>322.70999999999998</v>
      </c>
      <c r="G3929" s="91"/>
    </row>
    <row r="3930" spans="1:7" x14ac:dyDescent="0.25">
      <c r="A3930" s="96" t="s">
        <v>7883</v>
      </c>
      <c r="B3930" s="97" t="s">
        <v>7884</v>
      </c>
      <c r="C3930" s="98" t="s">
        <v>13</v>
      </c>
      <c r="D3930" s="99">
        <v>277.75</v>
      </c>
      <c r="E3930" s="99">
        <v>199.03</v>
      </c>
      <c r="F3930" s="99">
        <v>476.78</v>
      </c>
      <c r="G3930" s="91"/>
    </row>
    <row r="3931" spans="1:7" x14ac:dyDescent="0.25">
      <c r="A3931" s="96" t="s">
        <v>7885</v>
      </c>
      <c r="B3931" s="97" t="s">
        <v>7886</v>
      </c>
      <c r="C3931" s="98" t="s">
        <v>13</v>
      </c>
      <c r="D3931" s="99">
        <v>555.5</v>
      </c>
      <c r="E3931" s="99">
        <v>238.83</v>
      </c>
      <c r="F3931" s="99">
        <v>794.33</v>
      </c>
      <c r="G3931" s="91"/>
    </row>
    <row r="3932" spans="1:7" x14ac:dyDescent="0.25">
      <c r="A3932" s="96" t="s">
        <v>7887</v>
      </c>
      <c r="B3932" s="97" t="s">
        <v>7888</v>
      </c>
      <c r="C3932" s="98"/>
      <c r="D3932" s="99"/>
      <c r="E3932" s="99"/>
      <c r="F3932" s="99"/>
      <c r="G3932" s="91"/>
    </row>
    <row r="3933" spans="1:7" x14ac:dyDescent="0.25">
      <c r="A3933" s="96" t="s">
        <v>7889</v>
      </c>
      <c r="B3933" s="97" t="s">
        <v>7890</v>
      </c>
      <c r="C3933" s="98" t="s">
        <v>13</v>
      </c>
      <c r="D3933" s="99">
        <v>270.81</v>
      </c>
      <c r="E3933" s="99">
        <v>269.14</v>
      </c>
      <c r="F3933" s="99">
        <v>539.95000000000005</v>
      </c>
      <c r="G3933" s="91"/>
    </row>
    <row r="3934" spans="1:7" x14ac:dyDescent="0.25">
      <c r="A3934" s="96" t="s">
        <v>7891</v>
      </c>
      <c r="B3934" s="97" t="s">
        <v>7892</v>
      </c>
      <c r="C3934" s="98" t="s">
        <v>13</v>
      </c>
      <c r="D3934" s="99">
        <v>80.39</v>
      </c>
      <c r="E3934" s="99">
        <v>19.64</v>
      </c>
      <c r="F3934" s="99">
        <v>100.03</v>
      </c>
      <c r="G3934" s="91"/>
    </row>
    <row r="3935" spans="1:7" x14ac:dyDescent="0.25">
      <c r="A3935" s="96" t="s">
        <v>7893</v>
      </c>
      <c r="B3935" s="97" t="s">
        <v>7894</v>
      </c>
      <c r="C3935" s="98" t="s">
        <v>13</v>
      </c>
      <c r="D3935" s="99">
        <v>902.4</v>
      </c>
      <c r="E3935" s="99">
        <v>39.270000000000003</v>
      </c>
      <c r="F3935" s="99">
        <v>941.67</v>
      </c>
      <c r="G3935" s="91"/>
    </row>
    <row r="3936" spans="1:7" x14ac:dyDescent="0.25">
      <c r="A3936" s="96" t="s">
        <v>7895</v>
      </c>
      <c r="B3936" s="97" t="s">
        <v>7896</v>
      </c>
      <c r="C3936" s="98" t="s">
        <v>13</v>
      </c>
      <c r="D3936" s="99">
        <v>38.020000000000003</v>
      </c>
      <c r="E3936" s="99">
        <v>39.08</v>
      </c>
      <c r="F3936" s="99">
        <v>77.099999999999994</v>
      </c>
      <c r="G3936" s="91"/>
    </row>
    <row r="3937" spans="1:7" x14ac:dyDescent="0.25">
      <c r="A3937" s="96" t="s">
        <v>7897</v>
      </c>
      <c r="B3937" s="97" t="s">
        <v>7898</v>
      </c>
      <c r="C3937" s="98"/>
      <c r="D3937" s="99"/>
      <c r="E3937" s="99"/>
      <c r="F3937" s="99"/>
      <c r="G3937" s="91"/>
    </row>
    <row r="3938" spans="1:7" x14ac:dyDescent="0.25">
      <c r="A3938" s="96" t="s">
        <v>7899</v>
      </c>
      <c r="B3938" s="97" t="s">
        <v>7900</v>
      </c>
      <c r="C3938" s="98"/>
      <c r="D3938" s="99"/>
      <c r="E3938" s="99"/>
      <c r="F3938" s="99"/>
      <c r="G3938" s="91"/>
    </row>
    <row r="3939" spans="1:7" x14ac:dyDescent="0.25">
      <c r="A3939" s="96" t="s">
        <v>7901</v>
      </c>
      <c r="B3939" s="97" t="s">
        <v>7902</v>
      </c>
      <c r="C3939" s="98" t="s">
        <v>13</v>
      </c>
      <c r="D3939" s="99">
        <v>82.66</v>
      </c>
      <c r="E3939" s="99"/>
      <c r="F3939" s="99">
        <v>82.66</v>
      </c>
      <c r="G3939" s="91"/>
    </row>
    <row r="3940" spans="1:7" x14ac:dyDescent="0.25">
      <c r="A3940" s="96" t="s">
        <v>7903</v>
      </c>
      <c r="B3940" s="97" t="s">
        <v>7904</v>
      </c>
      <c r="C3940" s="98" t="s">
        <v>13</v>
      </c>
      <c r="D3940" s="99">
        <v>465.38</v>
      </c>
      <c r="E3940" s="99">
        <v>162.44999999999999</v>
      </c>
      <c r="F3940" s="99">
        <v>627.83000000000004</v>
      </c>
      <c r="G3940" s="91"/>
    </row>
    <row r="3941" spans="1:7" x14ac:dyDescent="0.25">
      <c r="A3941" s="96" t="s">
        <v>7905</v>
      </c>
      <c r="B3941" s="97" t="s">
        <v>7906</v>
      </c>
      <c r="C3941" s="98" t="s">
        <v>13</v>
      </c>
      <c r="D3941" s="99">
        <v>1128.23</v>
      </c>
      <c r="E3941" s="99">
        <v>410.73</v>
      </c>
      <c r="F3941" s="99">
        <v>1538.96</v>
      </c>
      <c r="G3941" s="91"/>
    </row>
    <row r="3942" spans="1:7" x14ac:dyDescent="0.25">
      <c r="A3942" s="96" t="s">
        <v>7907</v>
      </c>
      <c r="B3942" s="97" t="s">
        <v>7908</v>
      </c>
      <c r="C3942" s="98" t="s">
        <v>13</v>
      </c>
      <c r="D3942" s="99">
        <v>2454.6799999999998</v>
      </c>
      <c r="E3942" s="99">
        <v>7.85</v>
      </c>
      <c r="F3942" s="99">
        <v>2462.5300000000002</v>
      </c>
      <c r="G3942" s="91"/>
    </row>
    <row r="3943" spans="1:7" x14ac:dyDescent="0.25">
      <c r="A3943" s="96" t="s">
        <v>7909</v>
      </c>
      <c r="B3943" s="97" t="s">
        <v>7910</v>
      </c>
      <c r="C3943" s="98" t="s">
        <v>13</v>
      </c>
      <c r="D3943" s="99">
        <v>158.66</v>
      </c>
      <c r="E3943" s="99">
        <v>22.33</v>
      </c>
      <c r="F3943" s="99">
        <v>180.99</v>
      </c>
      <c r="G3943" s="91"/>
    </row>
    <row r="3944" spans="1:7" x14ac:dyDescent="0.25">
      <c r="A3944" s="96" t="s">
        <v>7911</v>
      </c>
      <c r="B3944" s="97" t="s">
        <v>7912</v>
      </c>
      <c r="C3944" s="98" t="s">
        <v>13</v>
      </c>
      <c r="D3944" s="99">
        <v>37.97</v>
      </c>
      <c r="E3944" s="99">
        <v>8.3800000000000008</v>
      </c>
      <c r="F3944" s="99">
        <v>46.35</v>
      </c>
      <c r="G3944" s="91"/>
    </row>
    <row r="3945" spans="1:7" x14ac:dyDescent="0.25">
      <c r="A3945" s="96" t="s">
        <v>7913</v>
      </c>
      <c r="B3945" s="97" t="s">
        <v>7914</v>
      </c>
      <c r="C3945" s="98" t="s">
        <v>13</v>
      </c>
      <c r="D3945" s="99">
        <v>134.69999999999999</v>
      </c>
      <c r="E3945" s="99">
        <v>8.3800000000000008</v>
      </c>
      <c r="F3945" s="99">
        <v>143.08000000000001</v>
      </c>
      <c r="G3945" s="91"/>
    </row>
    <row r="3946" spans="1:7" x14ac:dyDescent="0.25">
      <c r="A3946" s="96" t="s">
        <v>7915</v>
      </c>
      <c r="B3946" s="97" t="s">
        <v>7916</v>
      </c>
      <c r="C3946" s="98" t="s">
        <v>326</v>
      </c>
      <c r="D3946" s="99">
        <v>3521.95</v>
      </c>
      <c r="E3946" s="99"/>
      <c r="F3946" s="99">
        <v>3521.95</v>
      </c>
      <c r="G3946" s="91"/>
    </row>
    <row r="3947" spans="1:7" x14ac:dyDescent="0.25">
      <c r="A3947" s="96" t="s">
        <v>7917</v>
      </c>
      <c r="B3947" s="97" t="s">
        <v>7918</v>
      </c>
      <c r="C3947" s="98" t="s">
        <v>326</v>
      </c>
      <c r="D3947" s="99">
        <v>37367.410000000003</v>
      </c>
      <c r="E3947" s="99"/>
      <c r="F3947" s="99">
        <v>37367.410000000003</v>
      </c>
      <c r="G3947" s="91"/>
    </row>
    <row r="3948" spans="1:7" x14ac:dyDescent="0.25">
      <c r="A3948" s="96" t="s">
        <v>7919</v>
      </c>
      <c r="B3948" s="97" t="s">
        <v>7920</v>
      </c>
      <c r="C3948" s="98"/>
      <c r="D3948" s="99"/>
      <c r="E3948" s="99"/>
      <c r="F3948" s="99"/>
      <c r="G3948" s="91"/>
    </row>
    <row r="3949" spans="1:7" x14ac:dyDescent="0.25">
      <c r="A3949" s="96" t="s">
        <v>7921</v>
      </c>
      <c r="B3949" s="97" t="s">
        <v>7922</v>
      </c>
      <c r="C3949" s="98" t="s">
        <v>13</v>
      </c>
      <c r="D3949" s="99">
        <v>9761.23</v>
      </c>
      <c r="E3949" s="99">
        <v>83.75</v>
      </c>
      <c r="F3949" s="99">
        <v>9844.98</v>
      </c>
      <c r="G3949" s="91"/>
    </row>
    <row r="3950" spans="1:7" x14ac:dyDescent="0.25">
      <c r="A3950" s="96" t="s">
        <v>7923</v>
      </c>
      <c r="B3950" s="97" t="s">
        <v>7924</v>
      </c>
      <c r="C3950" s="98" t="s">
        <v>13</v>
      </c>
      <c r="D3950" s="99">
        <v>13183.19</v>
      </c>
      <c r="E3950" s="99">
        <v>83.75</v>
      </c>
      <c r="F3950" s="99">
        <v>13266.94</v>
      </c>
      <c r="G3950" s="91"/>
    </row>
    <row r="3951" spans="1:7" x14ac:dyDescent="0.25">
      <c r="A3951" s="96" t="s">
        <v>7925</v>
      </c>
      <c r="B3951" s="97" t="s">
        <v>7926</v>
      </c>
      <c r="C3951" s="98" t="s">
        <v>13</v>
      </c>
      <c r="D3951" s="99">
        <v>44363.75</v>
      </c>
      <c r="E3951" s="99">
        <v>83.75</v>
      </c>
      <c r="F3951" s="99">
        <v>44447.5</v>
      </c>
      <c r="G3951" s="91"/>
    </row>
    <row r="3952" spans="1:7" x14ac:dyDescent="0.25">
      <c r="A3952" s="96" t="s">
        <v>7927</v>
      </c>
      <c r="B3952" s="97" t="s">
        <v>7928</v>
      </c>
      <c r="C3952" s="98"/>
      <c r="D3952" s="99"/>
      <c r="E3952" s="99"/>
      <c r="F3952" s="99"/>
      <c r="G3952" s="91"/>
    </row>
    <row r="3953" spans="1:7" x14ac:dyDescent="0.25">
      <c r="A3953" s="96" t="s">
        <v>7929</v>
      </c>
      <c r="B3953" s="97" t="s">
        <v>7930</v>
      </c>
      <c r="C3953" s="98" t="s">
        <v>13</v>
      </c>
      <c r="D3953" s="99">
        <v>38203.360000000001</v>
      </c>
      <c r="E3953" s="99">
        <v>157.08000000000001</v>
      </c>
      <c r="F3953" s="99">
        <v>38360.44</v>
      </c>
      <c r="G3953" s="91"/>
    </row>
    <row r="3954" spans="1:7" x14ac:dyDescent="0.25">
      <c r="A3954" s="96" t="s">
        <v>7931</v>
      </c>
      <c r="B3954" s="97" t="s">
        <v>7932</v>
      </c>
      <c r="C3954" s="98" t="s">
        <v>13</v>
      </c>
      <c r="D3954" s="99">
        <v>46162.89</v>
      </c>
      <c r="E3954" s="99">
        <v>157.08000000000001</v>
      </c>
      <c r="F3954" s="99">
        <v>46319.97</v>
      </c>
      <c r="G3954" s="91"/>
    </row>
    <row r="3955" spans="1:7" x14ac:dyDescent="0.25">
      <c r="A3955" s="96" t="s">
        <v>7933</v>
      </c>
      <c r="B3955" s="97" t="s">
        <v>7934</v>
      </c>
      <c r="C3955" s="98" t="s">
        <v>13</v>
      </c>
      <c r="D3955" s="99">
        <v>48403.85</v>
      </c>
      <c r="E3955" s="99">
        <v>157.08000000000001</v>
      </c>
      <c r="F3955" s="99">
        <v>48560.93</v>
      </c>
      <c r="G3955" s="91"/>
    </row>
    <row r="3956" spans="1:7" x14ac:dyDescent="0.25">
      <c r="A3956" s="96" t="s">
        <v>7935</v>
      </c>
      <c r="B3956" s="97" t="s">
        <v>7936</v>
      </c>
      <c r="C3956" s="98" t="s">
        <v>13</v>
      </c>
      <c r="D3956" s="99">
        <v>6153.05</v>
      </c>
      <c r="E3956" s="99">
        <v>111.66</v>
      </c>
      <c r="F3956" s="99">
        <v>6264.71</v>
      </c>
      <c r="G3956" s="91"/>
    </row>
    <row r="3957" spans="1:7" x14ac:dyDescent="0.25">
      <c r="A3957" s="96" t="s">
        <v>7937</v>
      </c>
      <c r="B3957" s="97" t="s">
        <v>7938</v>
      </c>
      <c r="C3957" s="98" t="s">
        <v>13</v>
      </c>
      <c r="D3957" s="99">
        <v>14871.02</v>
      </c>
      <c r="E3957" s="99">
        <v>157.08000000000001</v>
      </c>
      <c r="F3957" s="99">
        <v>15028.1</v>
      </c>
      <c r="G3957" s="91"/>
    </row>
    <row r="3958" spans="1:7" x14ac:dyDescent="0.25">
      <c r="A3958" s="96" t="s">
        <v>7939</v>
      </c>
      <c r="B3958" s="97" t="s">
        <v>7940</v>
      </c>
      <c r="C3958" s="98" t="s">
        <v>13</v>
      </c>
      <c r="D3958" s="99">
        <v>21683.439999999999</v>
      </c>
      <c r="E3958" s="99">
        <v>111.66</v>
      </c>
      <c r="F3958" s="99">
        <v>21795.1</v>
      </c>
      <c r="G3958" s="91"/>
    </row>
    <row r="3959" spans="1:7" x14ac:dyDescent="0.25">
      <c r="A3959" s="96" t="s">
        <v>7941</v>
      </c>
      <c r="B3959" s="97" t="s">
        <v>7942</v>
      </c>
      <c r="C3959" s="98" t="s">
        <v>13</v>
      </c>
      <c r="D3959" s="99">
        <v>995.94</v>
      </c>
      <c r="E3959" s="99">
        <v>55.83</v>
      </c>
      <c r="F3959" s="99">
        <v>1051.77</v>
      </c>
      <c r="G3959" s="91"/>
    </row>
    <row r="3960" spans="1:7" x14ac:dyDescent="0.25">
      <c r="A3960" s="96" t="s">
        <v>7943</v>
      </c>
      <c r="B3960" s="97" t="s">
        <v>7944</v>
      </c>
      <c r="C3960" s="98" t="s">
        <v>13</v>
      </c>
      <c r="D3960" s="99">
        <v>39076.199999999997</v>
      </c>
      <c r="E3960" s="99">
        <v>157.08000000000001</v>
      </c>
      <c r="F3960" s="99">
        <v>39233.279999999999</v>
      </c>
      <c r="G3960" s="91"/>
    </row>
    <row r="3961" spans="1:7" x14ac:dyDescent="0.25">
      <c r="A3961" s="96" t="s">
        <v>7945</v>
      </c>
      <c r="B3961" s="97" t="s">
        <v>7946</v>
      </c>
      <c r="C3961" s="98" t="s">
        <v>13</v>
      </c>
      <c r="D3961" s="99">
        <v>57496.45</v>
      </c>
      <c r="E3961" s="99">
        <v>157.08000000000001</v>
      </c>
      <c r="F3961" s="99">
        <v>57653.53</v>
      </c>
      <c r="G3961" s="91"/>
    </row>
    <row r="3962" spans="1:7" x14ac:dyDescent="0.25">
      <c r="A3962" s="96" t="s">
        <v>7947</v>
      </c>
      <c r="B3962" s="97" t="s">
        <v>7948</v>
      </c>
      <c r="C3962" s="98" t="s">
        <v>13</v>
      </c>
      <c r="D3962" s="99">
        <v>124615.16</v>
      </c>
      <c r="E3962" s="99">
        <v>157.08000000000001</v>
      </c>
      <c r="F3962" s="99">
        <v>124772.24</v>
      </c>
      <c r="G3962" s="91"/>
    </row>
    <row r="3963" spans="1:7" x14ac:dyDescent="0.25">
      <c r="A3963" s="96" t="s">
        <v>7949</v>
      </c>
      <c r="B3963" s="97" t="s">
        <v>7950</v>
      </c>
      <c r="C3963" s="98" t="s">
        <v>13</v>
      </c>
      <c r="D3963" s="99">
        <v>144964.48000000001</v>
      </c>
      <c r="E3963" s="99">
        <v>157.08000000000001</v>
      </c>
      <c r="F3963" s="99">
        <v>145121.56</v>
      </c>
      <c r="G3963" s="91"/>
    </row>
    <row r="3964" spans="1:7" x14ac:dyDescent="0.25">
      <c r="A3964" s="96" t="s">
        <v>7951</v>
      </c>
      <c r="B3964" s="97" t="s">
        <v>7952</v>
      </c>
      <c r="C3964" s="98" t="s">
        <v>13</v>
      </c>
      <c r="D3964" s="99">
        <v>51839</v>
      </c>
      <c r="E3964" s="99">
        <v>157.08000000000001</v>
      </c>
      <c r="F3964" s="99">
        <v>51996.08</v>
      </c>
      <c r="G3964" s="91"/>
    </row>
    <row r="3965" spans="1:7" x14ac:dyDescent="0.25">
      <c r="A3965" s="96" t="s">
        <v>7953</v>
      </c>
      <c r="B3965" s="97" t="s">
        <v>7954</v>
      </c>
      <c r="C3965" s="98" t="s">
        <v>13</v>
      </c>
      <c r="D3965" s="99">
        <v>31050.36</v>
      </c>
      <c r="E3965" s="99">
        <v>157.08000000000001</v>
      </c>
      <c r="F3965" s="99">
        <v>31207.439999999999</v>
      </c>
      <c r="G3965" s="91"/>
    </row>
    <row r="3966" spans="1:7" x14ac:dyDescent="0.25">
      <c r="A3966" s="96" t="s">
        <v>7955</v>
      </c>
      <c r="B3966" s="97" t="s">
        <v>7956</v>
      </c>
      <c r="C3966" s="98" t="s">
        <v>13</v>
      </c>
      <c r="D3966" s="99">
        <v>36605.440000000002</v>
      </c>
      <c r="E3966" s="99">
        <v>157.08000000000001</v>
      </c>
      <c r="F3966" s="99">
        <v>36762.519999999997</v>
      </c>
      <c r="G3966" s="91"/>
    </row>
    <row r="3967" spans="1:7" x14ac:dyDescent="0.25">
      <c r="A3967" s="96" t="s">
        <v>7957</v>
      </c>
      <c r="B3967" s="97" t="s">
        <v>7958</v>
      </c>
      <c r="C3967" s="98" t="s">
        <v>13</v>
      </c>
      <c r="D3967" s="99">
        <v>66861.98</v>
      </c>
      <c r="E3967" s="99">
        <v>157.08000000000001</v>
      </c>
      <c r="F3967" s="99">
        <v>67019.06</v>
      </c>
      <c r="G3967" s="91"/>
    </row>
    <row r="3968" spans="1:7" x14ac:dyDescent="0.25">
      <c r="A3968" s="96" t="s">
        <v>7959</v>
      </c>
      <c r="B3968" s="97" t="s">
        <v>7960</v>
      </c>
      <c r="C3968" s="98" t="s">
        <v>13</v>
      </c>
      <c r="D3968" s="99">
        <v>43030.7</v>
      </c>
      <c r="E3968" s="99">
        <v>157.08000000000001</v>
      </c>
      <c r="F3968" s="99">
        <v>43187.78</v>
      </c>
      <c r="G3968" s="91"/>
    </row>
    <row r="3969" spans="1:7" x14ac:dyDescent="0.25">
      <c r="A3969" s="96" t="s">
        <v>7961</v>
      </c>
      <c r="B3969" s="97" t="s">
        <v>7962</v>
      </c>
      <c r="C3969" s="98" t="s">
        <v>13</v>
      </c>
      <c r="D3969" s="99">
        <v>97863.27</v>
      </c>
      <c r="E3969" s="99">
        <v>157.08000000000001</v>
      </c>
      <c r="F3969" s="99">
        <v>98020.35</v>
      </c>
      <c r="G3969" s="91"/>
    </row>
    <row r="3970" spans="1:7" x14ac:dyDescent="0.25">
      <c r="A3970" s="96" t="s">
        <v>7963</v>
      </c>
      <c r="B3970" s="97" t="s">
        <v>7964</v>
      </c>
      <c r="C3970" s="98"/>
      <c r="D3970" s="99"/>
      <c r="E3970" s="99"/>
      <c r="F3970" s="99"/>
      <c r="G3970" s="91"/>
    </row>
    <row r="3971" spans="1:7" x14ac:dyDescent="0.25">
      <c r="A3971" s="96" t="s">
        <v>7965</v>
      </c>
      <c r="B3971" s="97" t="s">
        <v>7966</v>
      </c>
      <c r="C3971" s="98" t="s">
        <v>13</v>
      </c>
      <c r="D3971" s="99">
        <v>732.67</v>
      </c>
      <c r="E3971" s="99">
        <v>63.72</v>
      </c>
      <c r="F3971" s="99">
        <v>796.39</v>
      </c>
      <c r="G3971" s="91"/>
    </row>
    <row r="3972" spans="1:7" x14ac:dyDescent="0.25">
      <c r="A3972" s="96" t="s">
        <v>7967</v>
      </c>
      <c r="B3972" s="97" t="s">
        <v>7968</v>
      </c>
      <c r="C3972" s="98"/>
      <c r="D3972" s="99"/>
      <c r="E3972" s="99"/>
      <c r="F3972" s="99"/>
      <c r="G3972" s="91"/>
    </row>
    <row r="3973" spans="1:7" x14ac:dyDescent="0.25">
      <c r="A3973" s="96" t="s">
        <v>7969</v>
      </c>
      <c r="B3973" s="97" t="s">
        <v>7970</v>
      </c>
      <c r="C3973" s="98" t="s">
        <v>13</v>
      </c>
      <c r="D3973" s="99">
        <v>49.56</v>
      </c>
      <c r="E3973" s="99">
        <v>11.16</v>
      </c>
      <c r="F3973" s="99">
        <v>60.72</v>
      </c>
      <c r="G3973" s="91"/>
    </row>
    <row r="3974" spans="1:7" x14ac:dyDescent="0.25">
      <c r="A3974" s="96" t="s">
        <v>7971</v>
      </c>
      <c r="B3974" s="97" t="s">
        <v>7972</v>
      </c>
      <c r="C3974" s="98" t="s">
        <v>13</v>
      </c>
      <c r="D3974" s="99">
        <v>746.61</v>
      </c>
      <c r="E3974" s="99">
        <v>44.67</v>
      </c>
      <c r="F3974" s="99">
        <v>791.28</v>
      </c>
      <c r="G3974" s="91"/>
    </row>
    <row r="3975" spans="1:7" x14ac:dyDescent="0.25">
      <c r="A3975" s="96" t="s">
        <v>7973</v>
      </c>
      <c r="B3975" s="97" t="s">
        <v>7974</v>
      </c>
      <c r="C3975" s="98" t="s">
        <v>13</v>
      </c>
      <c r="D3975" s="99">
        <v>661.51</v>
      </c>
      <c r="E3975" s="99">
        <v>44.67</v>
      </c>
      <c r="F3975" s="99">
        <v>706.18</v>
      </c>
      <c r="G3975" s="91"/>
    </row>
    <row r="3976" spans="1:7" x14ac:dyDescent="0.25">
      <c r="A3976" s="96" t="s">
        <v>7975</v>
      </c>
      <c r="B3976" s="97" t="s">
        <v>7976</v>
      </c>
      <c r="C3976" s="98" t="s">
        <v>13</v>
      </c>
      <c r="D3976" s="99">
        <v>217.96</v>
      </c>
      <c r="E3976" s="99">
        <v>11.16</v>
      </c>
      <c r="F3976" s="99">
        <v>229.12</v>
      </c>
      <c r="G3976" s="91"/>
    </row>
    <row r="3977" spans="1:7" x14ac:dyDescent="0.25">
      <c r="A3977" s="96" t="s">
        <v>7977</v>
      </c>
      <c r="B3977" s="97" t="s">
        <v>7978</v>
      </c>
      <c r="C3977" s="98" t="s">
        <v>13</v>
      </c>
      <c r="D3977" s="99">
        <v>950.67</v>
      </c>
      <c r="E3977" s="99">
        <v>4.0999999999999996</v>
      </c>
      <c r="F3977" s="99">
        <v>954.77</v>
      </c>
      <c r="G3977" s="91"/>
    </row>
    <row r="3978" spans="1:7" x14ac:dyDescent="0.25">
      <c r="A3978" s="96" t="s">
        <v>7979</v>
      </c>
      <c r="B3978" s="97" t="s">
        <v>7980</v>
      </c>
      <c r="C3978" s="98"/>
      <c r="D3978" s="99"/>
      <c r="E3978" s="99"/>
      <c r="F3978" s="99"/>
      <c r="G3978" s="91"/>
    </row>
    <row r="3979" spans="1:7" x14ac:dyDescent="0.25">
      <c r="A3979" s="96" t="s">
        <v>7981</v>
      </c>
      <c r="B3979" s="97" t="s">
        <v>7982</v>
      </c>
      <c r="C3979" s="98" t="s">
        <v>13</v>
      </c>
      <c r="D3979" s="99">
        <v>559.25</v>
      </c>
      <c r="E3979" s="99">
        <v>25.48</v>
      </c>
      <c r="F3979" s="99">
        <v>584.73</v>
      </c>
      <c r="G3979" s="91"/>
    </row>
    <row r="3980" spans="1:7" x14ac:dyDescent="0.25">
      <c r="A3980" s="96" t="s">
        <v>7983</v>
      </c>
      <c r="B3980" s="97" t="s">
        <v>7984</v>
      </c>
      <c r="C3980" s="98" t="s">
        <v>13</v>
      </c>
      <c r="D3980" s="99">
        <v>866.68</v>
      </c>
      <c r="E3980" s="99">
        <v>32.65</v>
      </c>
      <c r="F3980" s="99">
        <v>899.33</v>
      </c>
      <c r="G3980" s="91"/>
    </row>
    <row r="3981" spans="1:7" x14ac:dyDescent="0.25">
      <c r="A3981" s="96" t="s">
        <v>7985</v>
      </c>
      <c r="B3981" s="97" t="s">
        <v>7986</v>
      </c>
      <c r="C3981" s="98"/>
      <c r="D3981" s="99"/>
      <c r="E3981" s="99"/>
      <c r="F3981" s="99"/>
      <c r="G3981" s="91"/>
    </row>
    <row r="3982" spans="1:7" x14ac:dyDescent="0.25">
      <c r="A3982" s="96" t="s">
        <v>7987</v>
      </c>
      <c r="B3982" s="97" t="s">
        <v>7988</v>
      </c>
      <c r="C3982" s="98" t="s">
        <v>123</v>
      </c>
      <c r="D3982" s="99">
        <v>0.36</v>
      </c>
      <c r="E3982" s="99">
        <v>5.58</v>
      </c>
      <c r="F3982" s="99">
        <v>5.94</v>
      </c>
      <c r="G3982" s="91"/>
    </row>
    <row r="3983" spans="1:7" x14ac:dyDescent="0.25">
      <c r="A3983" s="96" t="s">
        <v>7989</v>
      </c>
      <c r="B3983" s="97" t="s">
        <v>7990</v>
      </c>
      <c r="C3983" s="98" t="s">
        <v>13</v>
      </c>
      <c r="D3983" s="99">
        <v>6.14</v>
      </c>
      <c r="E3983" s="99">
        <v>11.16</v>
      </c>
      <c r="F3983" s="99">
        <v>17.3</v>
      </c>
      <c r="G3983" s="91"/>
    </row>
    <row r="3984" spans="1:7" x14ac:dyDescent="0.25">
      <c r="A3984" s="96" t="s">
        <v>7991</v>
      </c>
      <c r="B3984" s="97" t="s">
        <v>7992</v>
      </c>
      <c r="C3984" s="98" t="s">
        <v>13</v>
      </c>
      <c r="D3984" s="99">
        <v>1.92</v>
      </c>
      <c r="E3984" s="99">
        <v>11.16</v>
      </c>
      <c r="F3984" s="99">
        <v>13.08</v>
      </c>
      <c r="G3984" s="91"/>
    </row>
    <row r="3985" spans="1:7" x14ac:dyDescent="0.25">
      <c r="A3985" s="96" t="s">
        <v>7993</v>
      </c>
      <c r="B3985" s="97" t="s">
        <v>7994</v>
      </c>
      <c r="C3985" s="98" t="s">
        <v>13</v>
      </c>
      <c r="D3985" s="99">
        <v>2.41</v>
      </c>
      <c r="E3985" s="99">
        <v>11.16</v>
      </c>
      <c r="F3985" s="99">
        <v>13.57</v>
      </c>
      <c r="G3985" s="91"/>
    </row>
    <row r="3986" spans="1:7" x14ac:dyDescent="0.25">
      <c r="A3986" s="96" t="s">
        <v>7995</v>
      </c>
      <c r="B3986" s="97" t="s">
        <v>7996</v>
      </c>
      <c r="C3986" s="98" t="s">
        <v>13</v>
      </c>
      <c r="D3986" s="99">
        <v>297.2</v>
      </c>
      <c r="E3986" s="99">
        <v>12.39</v>
      </c>
      <c r="F3986" s="99">
        <v>309.58999999999997</v>
      </c>
      <c r="G3986" s="91"/>
    </row>
    <row r="3987" spans="1:7" x14ac:dyDescent="0.25">
      <c r="A3987" s="96" t="s">
        <v>7997</v>
      </c>
      <c r="B3987" s="97" t="s">
        <v>7998</v>
      </c>
      <c r="C3987" s="98" t="s">
        <v>13</v>
      </c>
      <c r="D3987" s="99">
        <v>702.92</v>
      </c>
      <c r="E3987" s="99">
        <v>12.39</v>
      </c>
      <c r="F3987" s="99">
        <v>715.31</v>
      </c>
      <c r="G3987" s="91"/>
    </row>
    <row r="3988" spans="1:7" x14ac:dyDescent="0.25">
      <c r="A3988" s="96" t="s">
        <v>7999</v>
      </c>
      <c r="B3988" s="97" t="s">
        <v>8000</v>
      </c>
      <c r="C3988" s="98" t="s">
        <v>13</v>
      </c>
      <c r="D3988" s="99">
        <v>6.38</v>
      </c>
      <c r="E3988" s="99">
        <v>19.64</v>
      </c>
      <c r="F3988" s="99">
        <v>26.02</v>
      </c>
      <c r="G3988" s="91"/>
    </row>
    <row r="3989" spans="1:7" x14ac:dyDescent="0.25">
      <c r="A3989" s="96" t="s">
        <v>8001</v>
      </c>
      <c r="B3989" s="97" t="s">
        <v>8002</v>
      </c>
      <c r="C3989" s="98" t="s">
        <v>13</v>
      </c>
      <c r="D3989" s="99">
        <v>18.91</v>
      </c>
      <c r="E3989" s="99">
        <v>19.64</v>
      </c>
      <c r="F3989" s="99">
        <v>38.549999999999997</v>
      </c>
      <c r="G3989" s="91"/>
    </row>
    <row r="3990" spans="1:7" x14ac:dyDescent="0.25">
      <c r="A3990" s="96" t="s">
        <v>8003</v>
      </c>
      <c r="B3990" s="97" t="s">
        <v>8004</v>
      </c>
      <c r="C3990" s="98" t="s">
        <v>13</v>
      </c>
      <c r="D3990" s="99">
        <v>81.73</v>
      </c>
      <c r="E3990" s="99">
        <v>2.27</v>
      </c>
      <c r="F3990" s="99">
        <v>84</v>
      </c>
      <c r="G3990" s="91"/>
    </row>
    <row r="3991" spans="1:7" x14ac:dyDescent="0.25">
      <c r="A3991" s="96" t="s">
        <v>8005</v>
      </c>
      <c r="B3991" s="97" t="s">
        <v>8006</v>
      </c>
      <c r="C3991" s="98" t="s">
        <v>13</v>
      </c>
      <c r="D3991" s="99">
        <v>358.22</v>
      </c>
      <c r="E3991" s="99">
        <v>12.74</v>
      </c>
      <c r="F3991" s="99">
        <v>370.96</v>
      </c>
      <c r="G3991" s="91"/>
    </row>
    <row r="3992" spans="1:7" x14ac:dyDescent="0.25">
      <c r="A3992" s="96" t="s">
        <v>8007</v>
      </c>
      <c r="B3992" s="97" t="s">
        <v>8008</v>
      </c>
      <c r="C3992" s="98" t="s">
        <v>13</v>
      </c>
      <c r="D3992" s="99">
        <v>95.72</v>
      </c>
      <c r="E3992" s="99">
        <v>8.1999999999999993</v>
      </c>
      <c r="F3992" s="99">
        <v>103.92</v>
      </c>
      <c r="G3992" s="91"/>
    </row>
    <row r="3993" spans="1:7" x14ac:dyDescent="0.25">
      <c r="A3993" s="96" t="s">
        <v>8009</v>
      </c>
      <c r="B3993" s="97" t="s">
        <v>8010</v>
      </c>
      <c r="C3993" s="98" t="s">
        <v>13</v>
      </c>
      <c r="D3993" s="99">
        <v>124.31</v>
      </c>
      <c r="E3993" s="99">
        <v>8.1999999999999993</v>
      </c>
      <c r="F3993" s="99">
        <v>132.51</v>
      </c>
      <c r="G3993" s="91"/>
    </row>
    <row r="3994" spans="1:7" x14ac:dyDescent="0.25">
      <c r="A3994" s="96" t="s">
        <v>8011</v>
      </c>
      <c r="B3994" s="97" t="s">
        <v>8012</v>
      </c>
      <c r="C3994" s="98" t="s">
        <v>13</v>
      </c>
      <c r="D3994" s="99">
        <v>199.68</v>
      </c>
      <c r="E3994" s="99">
        <v>8.1999999999999993</v>
      </c>
      <c r="F3994" s="99">
        <v>207.88</v>
      </c>
      <c r="G3994" s="91"/>
    </row>
    <row r="3995" spans="1:7" x14ac:dyDescent="0.25">
      <c r="A3995" s="96" t="s">
        <v>8013</v>
      </c>
      <c r="B3995" s="97" t="s">
        <v>8014</v>
      </c>
      <c r="C3995" s="98" t="s">
        <v>13</v>
      </c>
      <c r="D3995" s="99">
        <v>94.35</v>
      </c>
      <c r="E3995" s="99">
        <v>2.27</v>
      </c>
      <c r="F3995" s="99">
        <v>96.62</v>
      </c>
      <c r="G3995" s="91"/>
    </row>
    <row r="3996" spans="1:7" x14ac:dyDescent="0.25">
      <c r="A3996" s="96" t="s">
        <v>8015</v>
      </c>
      <c r="B3996" s="97" t="s">
        <v>8016</v>
      </c>
      <c r="C3996" s="98" t="s">
        <v>13</v>
      </c>
      <c r="D3996" s="99">
        <v>105.93</v>
      </c>
      <c r="E3996" s="99">
        <v>2.27</v>
      </c>
      <c r="F3996" s="99">
        <v>108.2</v>
      </c>
      <c r="G3996" s="91"/>
    </row>
    <row r="3997" spans="1:7" x14ac:dyDescent="0.25">
      <c r="A3997" s="96" t="s">
        <v>8017</v>
      </c>
      <c r="B3997" s="97" t="s">
        <v>8018</v>
      </c>
      <c r="C3997" s="98" t="s">
        <v>13</v>
      </c>
      <c r="D3997" s="99">
        <v>9.73</v>
      </c>
      <c r="E3997" s="99">
        <v>4.54</v>
      </c>
      <c r="F3997" s="99">
        <v>14.27</v>
      </c>
      <c r="G3997" s="91"/>
    </row>
    <row r="3998" spans="1:7" x14ac:dyDescent="0.25">
      <c r="A3998" s="96" t="s">
        <v>8019</v>
      </c>
      <c r="B3998" s="97" t="s">
        <v>8020</v>
      </c>
      <c r="C3998" s="98" t="s">
        <v>13</v>
      </c>
      <c r="D3998" s="99">
        <v>15.4</v>
      </c>
      <c r="E3998" s="99">
        <v>4.54</v>
      </c>
      <c r="F3998" s="99">
        <v>19.940000000000001</v>
      </c>
      <c r="G3998" s="91"/>
    </row>
    <row r="3999" spans="1:7" x14ac:dyDescent="0.25">
      <c r="A3999" s="96" t="s">
        <v>8021</v>
      </c>
      <c r="B3999" s="97" t="s">
        <v>8022</v>
      </c>
      <c r="C3999" s="98" t="s">
        <v>13</v>
      </c>
      <c r="D3999" s="99">
        <v>19.010000000000002</v>
      </c>
      <c r="E3999" s="99">
        <v>21.02</v>
      </c>
      <c r="F3999" s="99">
        <v>40.03</v>
      </c>
      <c r="G3999" s="91"/>
    </row>
    <row r="4000" spans="1:7" x14ac:dyDescent="0.25">
      <c r="A4000" s="96" t="s">
        <v>8023</v>
      </c>
      <c r="B4000" s="97" t="s">
        <v>8024</v>
      </c>
      <c r="C4000" s="98" t="s">
        <v>13</v>
      </c>
      <c r="D4000" s="99">
        <v>10.56</v>
      </c>
      <c r="E4000" s="99">
        <v>12.74</v>
      </c>
      <c r="F4000" s="99">
        <v>23.3</v>
      </c>
      <c r="G4000" s="91"/>
    </row>
    <row r="4001" spans="1:7" x14ac:dyDescent="0.25">
      <c r="A4001" s="96" t="s">
        <v>8025</v>
      </c>
      <c r="B4001" s="97" t="s">
        <v>8026</v>
      </c>
      <c r="C4001" s="98" t="s">
        <v>13</v>
      </c>
      <c r="D4001" s="99">
        <v>11.61</v>
      </c>
      <c r="E4001" s="99">
        <v>12.74</v>
      </c>
      <c r="F4001" s="99">
        <v>24.35</v>
      </c>
      <c r="G4001" s="91"/>
    </row>
    <row r="4002" spans="1:7" x14ac:dyDescent="0.25">
      <c r="A4002" s="96" t="s">
        <v>8027</v>
      </c>
      <c r="B4002" s="97" t="s">
        <v>8028</v>
      </c>
      <c r="C4002" s="98" t="s">
        <v>13</v>
      </c>
      <c r="D4002" s="99">
        <v>11.31</v>
      </c>
      <c r="E4002" s="99">
        <v>12.74</v>
      </c>
      <c r="F4002" s="99">
        <v>24.05</v>
      </c>
      <c r="G4002" s="91"/>
    </row>
    <row r="4003" spans="1:7" x14ac:dyDescent="0.25">
      <c r="A4003" s="96" t="s">
        <v>8029</v>
      </c>
      <c r="B4003" s="97" t="s">
        <v>8030</v>
      </c>
      <c r="C4003" s="98" t="s">
        <v>13</v>
      </c>
      <c r="D4003" s="99">
        <v>10.93</v>
      </c>
      <c r="E4003" s="99">
        <v>21.61</v>
      </c>
      <c r="F4003" s="99">
        <v>32.54</v>
      </c>
      <c r="G4003" s="91"/>
    </row>
    <row r="4004" spans="1:7" x14ac:dyDescent="0.25">
      <c r="A4004" s="96" t="s">
        <v>8031</v>
      </c>
      <c r="B4004" s="97" t="s">
        <v>8032</v>
      </c>
      <c r="C4004" s="98" t="s">
        <v>13</v>
      </c>
      <c r="D4004" s="99">
        <v>8.18</v>
      </c>
      <c r="E4004" s="99">
        <v>11.16</v>
      </c>
      <c r="F4004" s="99">
        <v>19.34</v>
      </c>
      <c r="G4004" s="91"/>
    </row>
    <row r="4005" spans="1:7" x14ac:dyDescent="0.25">
      <c r="A4005" s="96" t="s">
        <v>8033</v>
      </c>
      <c r="B4005" s="97" t="s">
        <v>8034</v>
      </c>
      <c r="C4005" s="98" t="s">
        <v>13</v>
      </c>
      <c r="D4005" s="99">
        <v>86.65</v>
      </c>
      <c r="E4005" s="99">
        <v>39.270000000000003</v>
      </c>
      <c r="F4005" s="99">
        <v>125.92</v>
      </c>
      <c r="G4005" s="91"/>
    </row>
    <row r="4006" spans="1:7" x14ac:dyDescent="0.25">
      <c r="A4006" s="96" t="s">
        <v>8035</v>
      </c>
      <c r="B4006" s="97" t="s">
        <v>8036</v>
      </c>
      <c r="C4006" s="98"/>
      <c r="D4006" s="99"/>
      <c r="E4006" s="99"/>
      <c r="F4006" s="99"/>
      <c r="G4006" s="91"/>
    </row>
    <row r="4007" spans="1:7" x14ac:dyDescent="0.25">
      <c r="A4007" s="96" t="s">
        <v>8037</v>
      </c>
      <c r="B4007" s="97" t="s">
        <v>8038</v>
      </c>
      <c r="C4007" s="98"/>
      <c r="D4007" s="99"/>
      <c r="E4007" s="99"/>
      <c r="F4007" s="99"/>
      <c r="G4007" s="91"/>
    </row>
    <row r="4008" spans="1:7" x14ac:dyDescent="0.25">
      <c r="A4008" s="96" t="s">
        <v>8039</v>
      </c>
      <c r="B4008" s="97" t="s">
        <v>8040</v>
      </c>
      <c r="C4008" s="98" t="s">
        <v>65</v>
      </c>
      <c r="D4008" s="99">
        <v>265.82</v>
      </c>
      <c r="E4008" s="99">
        <v>3.82</v>
      </c>
      <c r="F4008" s="99">
        <v>269.64</v>
      </c>
      <c r="G4008" s="91"/>
    </row>
    <row r="4009" spans="1:7" x14ac:dyDescent="0.25">
      <c r="A4009" s="96" t="s">
        <v>8041</v>
      </c>
      <c r="B4009" s="97" t="s">
        <v>8042</v>
      </c>
      <c r="C4009" s="98" t="s">
        <v>65</v>
      </c>
      <c r="D4009" s="99">
        <v>216.86</v>
      </c>
      <c r="E4009" s="99">
        <v>3.2</v>
      </c>
      <c r="F4009" s="99">
        <v>220.06</v>
      </c>
      <c r="G4009" s="91"/>
    </row>
    <row r="4010" spans="1:7" x14ac:dyDescent="0.25">
      <c r="A4010" s="96" t="s">
        <v>8043</v>
      </c>
      <c r="B4010" s="97" t="s">
        <v>8044</v>
      </c>
      <c r="C4010" s="98" t="s">
        <v>65</v>
      </c>
      <c r="D4010" s="99">
        <v>217.58</v>
      </c>
      <c r="E4010" s="99">
        <v>3.22</v>
      </c>
      <c r="F4010" s="99">
        <v>220.8</v>
      </c>
      <c r="G4010" s="91"/>
    </row>
    <row r="4011" spans="1:7" x14ac:dyDescent="0.25">
      <c r="A4011" s="96" t="s">
        <v>8045</v>
      </c>
      <c r="B4011" s="97" t="s">
        <v>8046</v>
      </c>
      <c r="C4011" s="98" t="s">
        <v>123</v>
      </c>
      <c r="D4011" s="99">
        <v>417.47</v>
      </c>
      <c r="E4011" s="99">
        <v>15.92</v>
      </c>
      <c r="F4011" s="99">
        <v>433.39</v>
      </c>
      <c r="G4011" s="91"/>
    </row>
    <row r="4012" spans="1:7" x14ac:dyDescent="0.25">
      <c r="A4012" s="96" t="s">
        <v>8047</v>
      </c>
      <c r="B4012" s="97" t="s">
        <v>8048</v>
      </c>
      <c r="C4012" s="98"/>
      <c r="D4012" s="99"/>
      <c r="E4012" s="99"/>
      <c r="F4012" s="99"/>
      <c r="G4012" s="91"/>
    </row>
    <row r="4013" spans="1:7" x14ac:dyDescent="0.25">
      <c r="A4013" s="96" t="s">
        <v>8049</v>
      </c>
      <c r="B4013" s="97" t="s">
        <v>8050</v>
      </c>
      <c r="C4013" s="98" t="s">
        <v>65</v>
      </c>
      <c r="D4013" s="99">
        <v>81.45</v>
      </c>
      <c r="E4013" s="99"/>
      <c r="F4013" s="99">
        <v>81.45</v>
      </c>
      <c r="G4013" s="91"/>
    </row>
    <row r="4014" spans="1:7" x14ac:dyDescent="0.25">
      <c r="A4014" s="96" t="s">
        <v>8051</v>
      </c>
      <c r="B4014" s="97" t="s">
        <v>8052</v>
      </c>
      <c r="C4014" s="98" t="s">
        <v>65</v>
      </c>
      <c r="D4014" s="99">
        <v>35.47</v>
      </c>
      <c r="E4014" s="99"/>
      <c r="F4014" s="99">
        <v>35.47</v>
      </c>
      <c r="G4014" s="91"/>
    </row>
    <row r="4015" spans="1:7" x14ac:dyDescent="0.25">
      <c r="A4015" s="96" t="s">
        <v>8053</v>
      </c>
      <c r="B4015" s="97" t="s">
        <v>8054</v>
      </c>
      <c r="C4015" s="98" t="s">
        <v>65</v>
      </c>
      <c r="D4015" s="99">
        <v>200.5</v>
      </c>
      <c r="E4015" s="99"/>
      <c r="F4015" s="99">
        <v>200.5</v>
      </c>
      <c r="G4015" s="91"/>
    </row>
    <row r="4016" spans="1:7" x14ac:dyDescent="0.25">
      <c r="A4016" s="96" t="s">
        <v>8055</v>
      </c>
      <c r="B4016" s="97" t="s">
        <v>8056</v>
      </c>
      <c r="C4016" s="98" t="s">
        <v>65</v>
      </c>
      <c r="D4016" s="99">
        <v>250.63</v>
      </c>
      <c r="E4016" s="99"/>
      <c r="F4016" s="99">
        <v>250.63</v>
      </c>
      <c r="G4016" s="91"/>
    </row>
    <row r="4017" spans="1:7" x14ac:dyDescent="0.25">
      <c r="A4017" s="96" t="s">
        <v>8057</v>
      </c>
      <c r="B4017" s="97" t="s">
        <v>8058</v>
      </c>
      <c r="C4017" s="98" t="s">
        <v>65</v>
      </c>
      <c r="D4017" s="99">
        <v>92.13</v>
      </c>
      <c r="E4017" s="99"/>
      <c r="F4017" s="99">
        <v>92.13</v>
      </c>
      <c r="G4017" s="91"/>
    </row>
    <row r="4018" spans="1:7" x14ac:dyDescent="0.25">
      <c r="A4018" s="96" t="s">
        <v>8059</v>
      </c>
      <c r="B4018" s="97" t="s">
        <v>8060</v>
      </c>
      <c r="C4018" s="98" t="s">
        <v>65</v>
      </c>
      <c r="D4018" s="99">
        <v>134.97999999999999</v>
      </c>
      <c r="E4018" s="99"/>
      <c r="F4018" s="99">
        <v>134.97999999999999</v>
      </c>
      <c r="G4018" s="91"/>
    </row>
    <row r="4019" spans="1:7" x14ac:dyDescent="0.25">
      <c r="A4019" s="96" t="s">
        <v>8061</v>
      </c>
      <c r="B4019" s="97" t="s">
        <v>8062</v>
      </c>
      <c r="C4019" s="98" t="s">
        <v>65</v>
      </c>
      <c r="D4019" s="99">
        <v>147.71</v>
      </c>
      <c r="E4019" s="99"/>
      <c r="F4019" s="99">
        <v>147.71</v>
      </c>
      <c r="G4019" s="91"/>
    </row>
    <row r="4020" spans="1:7" x14ac:dyDescent="0.25">
      <c r="A4020" s="96" t="s">
        <v>8063</v>
      </c>
      <c r="B4020" s="97" t="s">
        <v>8064</v>
      </c>
      <c r="C4020" s="98" t="s">
        <v>65</v>
      </c>
      <c r="D4020" s="99">
        <v>255.89</v>
      </c>
      <c r="E4020" s="99"/>
      <c r="F4020" s="99">
        <v>255.89</v>
      </c>
      <c r="G4020" s="91"/>
    </row>
    <row r="4021" spans="1:7" x14ac:dyDescent="0.25">
      <c r="A4021" s="96" t="s">
        <v>8065</v>
      </c>
      <c r="B4021" s="97" t="s">
        <v>8066</v>
      </c>
      <c r="C4021" s="98" t="s">
        <v>65</v>
      </c>
      <c r="D4021" s="99">
        <v>287.17</v>
      </c>
      <c r="E4021" s="99"/>
      <c r="F4021" s="99">
        <v>287.17</v>
      </c>
      <c r="G4021" s="91"/>
    </row>
    <row r="4022" spans="1:7" x14ac:dyDescent="0.25">
      <c r="A4022" s="96" t="s">
        <v>8067</v>
      </c>
      <c r="B4022" s="97" t="s">
        <v>8068</v>
      </c>
      <c r="C4022" s="98" t="s">
        <v>65</v>
      </c>
      <c r="D4022" s="99">
        <v>48.74</v>
      </c>
      <c r="E4022" s="99"/>
      <c r="F4022" s="99">
        <v>48.74</v>
      </c>
      <c r="G4022" s="91"/>
    </row>
    <row r="4023" spans="1:7" x14ac:dyDescent="0.25">
      <c r="A4023" s="96" t="s">
        <v>8069</v>
      </c>
      <c r="B4023" s="97" t="s">
        <v>8070</v>
      </c>
      <c r="C4023" s="98"/>
      <c r="D4023" s="99"/>
      <c r="E4023" s="99"/>
      <c r="F4023" s="99"/>
      <c r="G4023" s="91"/>
    </row>
    <row r="4024" spans="1:7" x14ac:dyDescent="0.25">
      <c r="A4024" s="96" t="s">
        <v>8071</v>
      </c>
      <c r="B4024" s="97" t="s">
        <v>8072</v>
      </c>
      <c r="C4024" s="98" t="s">
        <v>65</v>
      </c>
      <c r="D4024" s="99">
        <v>1628.53</v>
      </c>
      <c r="E4024" s="99">
        <v>28.81</v>
      </c>
      <c r="F4024" s="99">
        <v>1657.34</v>
      </c>
      <c r="G4024" s="91"/>
    </row>
    <row r="4025" spans="1:7" x14ac:dyDescent="0.25">
      <c r="A4025" s="96" t="s">
        <v>8073</v>
      </c>
      <c r="B4025" s="97" t="s">
        <v>8074</v>
      </c>
      <c r="C4025" s="98" t="s">
        <v>65</v>
      </c>
      <c r="D4025" s="99">
        <v>1696.82</v>
      </c>
      <c r="E4025" s="99">
        <v>28.8</v>
      </c>
      <c r="F4025" s="99">
        <v>1725.62</v>
      </c>
      <c r="G4025" s="91"/>
    </row>
    <row r="4026" spans="1:7" x14ac:dyDescent="0.25">
      <c r="A4026" s="96" t="s">
        <v>8075</v>
      </c>
      <c r="B4026" s="97" t="s">
        <v>8076</v>
      </c>
      <c r="C4026" s="98" t="s">
        <v>65</v>
      </c>
      <c r="D4026" s="99">
        <v>1830.22</v>
      </c>
      <c r="E4026" s="99">
        <v>28.8</v>
      </c>
      <c r="F4026" s="99">
        <v>1859.02</v>
      </c>
      <c r="G4026" s="91"/>
    </row>
    <row r="4027" spans="1:7" x14ac:dyDescent="0.25">
      <c r="A4027" s="96" t="s">
        <v>8077</v>
      </c>
      <c r="B4027" s="97" t="s">
        <v>8078</v>
      </c>
      <c r="C4027" s="98" t="s">
        <v>65</v>
      </c>
      <c r="D4027" s="99">
        <v>1888.9</v>
      </c>
      <c r="E4027" s="99">
        <v>28.8</v>
      </c>
      <c r="F4027" s="99">
        <v>1917.7</v>
      </c>
      <c r="G4027" s="91"/>
    </row>
    <row r="4028" spans="1:7" x14ac:dyDescent="0.25">
      <c r="A4028" s="96" t="s">
        <v>8079</v>
      </c>
      <c r="B4028" s="97" t="s">
        <v>8080</v>
      </c>
      <c r="C4028" s="98" t="s">
        <v>65</v>
      </c>
      <c r="D4028" s="99">
        <v>2291.81</v>
      </c>
      <c r="E4028" s="99">
        <v>28.8</v>
      </c>
      <c r="F4028" s="99">
        <v>2320.61</v>
      </c>
      <c r="G4028" s="91"/>
    </row>
    <row r="4029" spans="1:7" x14ac:dyDescent="0.25">
      <c r="A4029" s="96" t="s">
        <v>8081</v>
      </c>
      <c r="B4029" s="97" t="s">
        <v>8082</v>
      </c>
      <c r="C4029" s="98" t="s">
        <v>65</v>
      </c>
      <c r="D4029" s="99">
        <v>1849.77</v>
      </c>
      <c r="E4029" s="99">
        <v>43.2</v>
      </c>
      <c r="F4029" s="99">
        <v>1892.97</v>
      </c>
      <c r="G4029" s="91"/>
    </row>
    <row r="4030" spans="1:7" x14ac:dyDescent="0.25">
      <c r="A4030" s="96" t="s">
        <v>8083</v>
      </c>
      <c r="B4030" s="97" t="s">
        <v>8084</v>
      </c>
      <c r="C4030" s="98" t="s">
        <v>65</v>
      </c>
      <c r="D4030" s="99">
        <v>1769.89</v>
      </c>
      <c r="E4030" s="99">
        <v>43.2</v>
      </c>
      <c r="F4030" s="99">
        <v>1813.09</v>
      </c>
      <c r="G4030" s="91"/>
    </row>
    <row r="4031" spans="1:7" x14ac:dyDescent="0.25">
      <c r="A4031" s="96" t="s">
        <v>8085</v>
      </c>
      <c r="B4031" s="97" t="s">
        <v>8086</v>
      </c>
      <c r="C4031" s="98" t="s">
        <v>65</v>
      </c>
      <c r="D4031" s="99">
        <v>2084.5500000000002</v>
      </c>
      <c r="E4031" s="99">
        <v>43.2</v>
      </c>
      <c r="F4031" s="99">
        <v>2127.75</v>
      </c>
      <c r="G4031" s="91"/>
    </row>
    <row r="4032" spans="1:7" x14ac:dyDescent="0.25">
      <c r="A4032" s="96" t="s">
        <v>8087</v>
      </c>
      <c r="B4032" s="97" t="s">
        <v>8088</v>
      </c>
      <c r="C4032" s="98"/>
      <c r="D4032" s="99"/>
      <c r="E4032" s="99"/>
      <c r="F4032" s="99"/>
      <c r="G4032" s="91"/>
    </row>
    <row r="4033" spans="1:7" x14ac:dyDescent="0.25">
      <c r="A4033" s="96" t="s">
        <v>8089</v>
      </c>
      <c r="B4033" s="97" t="s">
        <v>8090</v>
      </c>
      <c r="C4033" s="98" t="s">
        <v>13</v>
      </c>
      <c r="D4033" s="99">
        <v>1226.05</v>
      </c>
      <c r="E4033" s="99">
        <v>126.15</v>
      </c>
      <c r="F4033" s="99">
        <v>1352.2</v>
      </c>
      <c r="G4033" s="91"/>
    </row>
    <row r="4034" spans="1:7" x14ac:dyDescent="0.25">
      <c r="A4034" s="96" t="s">
        <v>8091</v>
      </c>
      <c r="B4034" s="97" t="s">
        <v>8092</v>
      </c>
      <c r="C4034" s="98" t="s">
        <v>13</v>
      </c>
      <c r="D4034" s="99">
        <v>3569.58</v>
      </c>
      <c r="E4034" s="99">
        <v>126.15</v>
      </c>
      <c r="F4034" s="99">
        <v>3695.73</v>
      </c>
      <c r="G4034" s="91"/>
    </row>
    <row r="4035" spans="1:7" x14ac:dyDescent="0.25">
      <c r="A4035" s="96" t="s">
        <v>8093</v>
      </c>
      <c r="B4035" s="97" t="s">
        <v>8094</v>
      </c>
      <c r="C4035" s="98" t="s">
        <v>13</v>
      </c>
      <c r="D4035" s="99">
        <v>6065.4</v>
      </c>
      <c r="E4035" s="99">
        <v>215.77</v>
      </c>
      <c r="F4035" s="99">
        <v>6281.17</v>
      </c>
      <c r="G4035" s="91"/>
    </row>
    <row r="4036" spans="1:7" x14ac:dyDescent="0.25">
      <c r="A4036" s="96" t="s">
        <v>8095</v>
      </c>
      <c r="B4036" s="97" t="s">
        <v>8096</v>
      </c>
      <c r="C4036" s="98" t="s">
        <v>13</v>
      </c>
      <c r="D4036" s="99">
        <v>6085.02</v>
      </c>
      <c r="E4036" s="99">
        <v>126.15</v>
      </c>
      <c r="F4036" s="99">
        <v>6211.17</v>
      </c>
      <c r="G4036" s="91"/>
    </row>
    <row r="4037" spans="1:7" x14ac:dyDescent="0.25">
      <c r="A4037" s="96" t="s">
        <v>8097</v>
      </c>
      <c r="B4037" s="97" t="s">
        <v>8098</v>
      </c>
      <c r="C4037" s="98" t="s">
        <v>13</v>
      </c>
      <c r="D4037" s="99">
        <v>2989.18</v>
      </c>
      <c r="E4037" s="99">
        <v>78.540000000000006</v>
      </c>
      <c r="F4037" s="99">
        <v>3067.72</v>
      </c>
      <c r="G4037" s="91"/>
    </row>
    <row r="4038" spans="1:7" x14ac:dyDescent="0.25">
      <c r="A4038" s="96" t="s">
        <v>8099</v>
      </c>
      <c r="B4038" s="97" t="s">
        <v>8100</v>
      </c>
      <c r="C4038" s="98" t="s">
        <v>13</v>
      </c>
      <c r="D4038" s="99">
        <v>2017.4</v>
      </c>
      <c r="E4038" s="99">
        <v>126.15</v>
      </c>
      <c r="F4038" s="99">
        <v>2143.5500000000002</v>
      </c>
      <c r="G4038" s="91"/>
    </row>
    <row r="4039" spans="1:7" x14ac:dyDescent="0.25">
      <c r="A4039" s="96" t="s">
        <v>8101</v>
      </c>
      <c r="B4039" s="97" t="s">
        <v>8102</v>
      </c>
      <c r="C4039" s="98" t="s">
        <v>13</v>
      </c>
      <c r="D4039" s="99">
        <v>2985.85</v>
      </c>
      <c r="E4039" s="99">
        <v>126.15</v>
      </c>
      <c r="F4039" s="99">
        <v>3112</v>
      </c>
      <c r="G4039" s="91"/>
    </row>
    <row r="4040" spans="1:7" x14ac:dyDescent="0.25">
      <c r="A4040" s="96" t="s">
        <v>8103</v>
      </c>
      <c r="B4040" s="97" t="s">
        <v>8104</v>
      </c>
      <c r="C4040" s="98"/>
      <c r="D4040" s="99"/>
      <c r="E4040" s="99"/>
      <c r="F4040" s="99"/>
      <c r="G4040" s="91"/>
    </row>
    <row r="4041" spans="1:7" x14ac:dyDescent="0.25">
      <c r="A4041" s="96" t="s">
        <v>8105</v>
      </c>
      <c r="B4041" s="97" t="s">
        <v>8106</v>
      </c>
      <c r="C4041" s="98" t="s">
        <v>13</v>
      </c>
      <c r="D4041" s="99">
        <v>461.29</v>
      </c>
      <c r="E4041" s="99">
        <v>26.45</v>
      </c>
      <c r="F4041" s="99">
        <v>487.74</v>
      </c>
      <c r="G4041" s="91"/>
    </row>
    <row r="4042" spans="1:7" x14ac:dyDescent="0.25">
      <c r="A4042" s="96" t="s">
        <v>8107</v>
      </c>
      <c r="B4042" s="97" t="s">
        <v>8108</v>
      </c>
      <c r="C4042" s="98" t="s">
        <v>13</v>
      </c>
      <c r="D4042" s="99">
        <v>3156.12</v>
      </c>
      <c r="E4042" s="99">
        <v>58.77</v>
      </c>
      <c r="F4042" s="99">
        <v>3214.89</v>
      </c>
      <c r="G4042" s="91"/>
    </row>
    <row r="4043" spans="1:7" x14ac:dyDescent="0.25">
      <c r="A4043" s="96" t="s">
        <v>8109</v>
      </c>
      <c r="B4043" s="97" t="s">
        <v>8110</v>
      </c>
      <c r="C4043" s="98" t="s">
        <v>13</v>
      </c>
      <c r="D4043" s="99">
        <v>1557.55</v>
      </c>
      <c r="E4043" s="99">
        <v>39.270000000000003</v>
      </c>
      <c r="F4043" s="99">
        <v>1596.82</v>
      </c>
      <c r="G4043" s="91"/>
    </row>
    <row r="4044" spans="1:7" x14ac:dyDescent="0.25">
      <c r="A4044" s="96" t="s">
        <v>8111</v>
      </c>
      <c r="B4044" s="97" t="s">
        <v>8112</v>
      </c>
      <c r="C4044" s="98" t="s">
        <v>13</v>
      </c>
      <c r="D4044" s="99">
        <v>3276.83</v>
      </c>
      <c r="E4044" s="99">
        <v>671.85</v>
      </c>
      <c r="F4044" s="99">
        <v>3948.68</v>
      </c>
      <c r="G4044" s="91"/>
    </row>
    <row r="4045" spans="1:7" x14ac:dyDescent="0.25">
      <c r="A4045" s="96" t="s">
        <v>8113</v>
      </c>
      <c r="B4045" s="97" t="s">
        <v>8114</v>
      </c>
      <c r="C4045" s="98" t="s">
        <v>13</v>
      </c>
      <c r="D4045" s="99">
        <v>8618.7999999999993</v>
      </c>
      <c r="E4045" s="99">
        <v>783.51</v>
      </c>
      <c r="F4045" s="99">
        <v>9402.31</v>
      </c>
      <c r="G4045" s="91"/>
    </row>
    <row r="4046" spans="1:7" x14ac:dyDescent="0.25">
      <c r="A4046" s="96" t="s">
        <v>8115</v>
      </c>
      <c r="B4046" s="97" t="s">
        <v>8116</v>
      </c>
      <c r="C4046" s="98"/>
      <c r="D4046" s="99"/>
      <c r="E4046" s="99"/>
      <c r="F4046" s="99"/>
      <c r="G4046" s="91"/>
    </row>
    <row r="4047" spans="1:7" x14ac:dyDescent="0.25">
      <c r="A4047" s="96" t="s">
        <v>8117</v>
      </c>
      <c r="B4047" s="97" t="s">
        <v>8118</v>
      </c>
      <c r="C4047" s="98" t="s">
        <v>13</v>
      </c>
      <c r="D4047" s="99">
        <v>103.64</v>
      </c>
      <c r="E4047" s="99">
        <v>12.73</v>
      </c>
      <c r="F4047" s="99">
        <v>116.37</v>
      </c>
      <c r="G4047" s="91"/>
    </row>
    <row r="4048" spans="1:7" x14ac:dyDescent="0.25">
      <c r="A4048" s="96" t="s">
        <v>8119</v>
      </c>
      <c r="B4048" s="97" t="s">
        <v>8120</v>
      </c>
      <c r="C4048" s="98" t="s">
        <v>13</v>
      </c>
      <c r="D4048" s="99">
        <v>24.77</v>
      </c>
      <c r="E4048" s="99">
        <v>9.56</v>
      </c>
      <c r="F4048" s="99">
        <v>34.33</v>
      </c>
      <c r="G4048" s="91"/>
    </row>
    <row r="4049" spans="1:7" x14ac:dyDescent="0.25">
      <c r="A4049" s="96" t="s">
        <v>8121</v>
      </c>
      <c r="B4049" s="97" t="s">
        <v>8122</v>
      </c>
      <c r="C4049" s="98" t="s">
        <v>13</v>
      </c>
      <c r="D4049" s="99">
        <v>20.99</v>
      </c>
      <c r="E4049" s="99">
        <v>9.56</v>
      </c>
      <c r="F4049" s="99">
        <v>30.55</v>
      </c>
      <c r="G4049" s="91"/>
    </row>
    <row r="4050" spans="1:7" x14ac:dyDescent="0.25">
      <c r="A4050" s="96" t="s">
        <v>8123</v>
      </c>
      <c r="B4050" s="97" t="s">
        <v>8124</v>
      </c>
      <c r="C4050" s="98" t="s">
        <v>13</v>
      </c>
      <c r="D4050" s="99">
        <v>28.36</v>
      </c>
      <c r="E4050" s="99">
        <v>9.56</v>
      </c>
      <c r="F4050" s="99">
        <v>37.92</v>
      </c>
      <c r="G4050" s="91"/>
    </row>
    <row r="4051" spans="1:7" x14ac:dyDescent="0.25">
      <c r="A4051" s="96" t="s">
        <v>8125</v>
      </c>
      <c r="B4051" s="97" t="s">
        <v>8126</v>
      </c>
      <c r="C4051" s="98" t="s">
        <v>13</v>
      </c>
      <c r="D4051" s="99">
        <v>25.55</v>
      </c>
      <c r="E4051" s="99">
        <v>9.56</v>
      </c>
      <c r="F4051" s="99">
        <v>35.11</v>
      </c>
      <c r="G4051" s="91"/>
    </row>
    <row r="4052" spans="1:7" x14ac:dyDescent="0.25">
      <c r="A4052" s="96" t="s">
        <v>8127</v>
      </c>
      <c r="B4052" s="97" t="s">
        <v>8128</v>
      </c>
      <c r="C4052" s="98" t="s">
        <v>13</v>
      </c>
      <c r="D4052" s="99">
        <v>66.319999999999993</v>
      </c>
      <c r="E4052" s="99">
        <v>10.69</v>
      </c>
      <c r="F4052" s="99">
        <v>77.010000000000005</v>
      </c>
      <c r="G4052" s="91"/>
    </row>
    <row r="4053" spans="1:7" x14ac:dyDescent="0.25">
      <c r="A4053" s="96" t="s">
        <v>8129</v>
      </c>
      <c r="B4053" s="97" t="s">
        <v>8130</v>
      </c>
      <c r="C4053" s="98" t="s">
        <v>13</v>
      </c>
      <c r="D4053" s="99">
        <v>64.08</v>
      </c>
      <c r="E4053" s="99">
        <v>10.69</v>
      </c>
      <c r="F4053" s="99">
        <v>74.77</v>
      </c>
      <c r="G4053" s="91"/>
    </row>
    <row r="4054" spans="1:7" x14ac:dyDescent="0.25">
      <c r="A4054" s="96" t="s">
        <v>8131</v>
      </c>
      <c r="B4054" s="97" t="s">
        <v>8132</v>
      </c>
      <c r="C4054" s="98" t="s">
        <v>13</v>
      </c>
      <c r="D4054" s="99">
        <v>55.98</v>
      </c>
      <c r="E4054" s="99">
        <v>9.56</v>
      </c>
      <c r="F4054" s="99">
        <v>65.540000000000006</v>
      </c>
      <c r="G4054" s="91"/>
    </row>
    <row r="4055" spans="1:7" x14ac:dyDescent="0.25">
      <c r="A4055" s="96" t="s">
        <v>8133</v>
      </c>
      <c r="B4055" s="97" t="s">
        <v>8134</v>
      </c>
      <c r="C4055" s="98" t="s">
        <v>13</v>
      </c>
      <c r="D4055" s="99">
        <v>33.049999999999997</v>
      </c>
      <c r="E4055" s="99">
        <v>9.56</v>
      </c>
      <c r="F4055" s="99">
        <v>42.61</v>
      </c>
      <c r="G4055" s="91"/>
    </row>
    <row r="4056" spans="1:7" x14ac:dyDescent="0.25">
      <c r="A4056" s="96" t="s">
        <v>8135</v>
      </c>
      <c r="B4056" s="97" t="s">
        <v>8136</v>
      </c>
      <c r="C4056" s="98" t="s">
        <v>13</v>
      </c>
      <c r="D4056" s="99">
        <v>40.159999999999997</v>
      </c>
      <c r="E4056" s="99">
        <v>9.56</v>
      </c>
      <c r="F4056" s="99">
        <v>49.72</v>
      </c>
      <c r="G4056" s="91"/>
    </row>
    <row r="4057" spans="1:7" x14ac:dyDescent="0.25">
      <c r="A4057" s="96" t="s">
        <v>8137</v>
      </c>
      <c r="B4057" s="97" t="s">
        <v>8138</v>
      </c>
      <c r="C4057" s="98" t="s">
        <v>13</v>
      </c>
      <c r="D4057" s="99">
        <v>40.159999999999997</v>
      </c>
      <c r="E4057" s="99">
        <v>9.56</v>
      </c>
      <c r="F4057" s="99">
        <v>49.72</v>
      </c>
      <c r="G4057" s="91"/>
    </row>
    <row r="4058" spans="1:7" x14ac:dyDescent="0.25">
      <c r="A4058" s="96" t="s">
        <v>8139</v>
      </c>
      <c r="B4058" s="97" t="s">
        <v>8140</v>
      </c>
      <c r="C4058" s="98" t="s">
        <v>13</v>
      </c>
      <c r="D4058" s="99">
        <v>56.43</v>
      </c>
      <c r="E4058" s="99">
        <v>10.69</v>
      </c>
      <c r="F4058" s="99">
        <v>67.12</v>
      </c>
      <c r="G4058" s="91"/>
    </row>
    <row r="4059" spans="1:7" x14ac:dyDescent="0.25">
      <c r="A4059" s="96" t="s">
        <v>8141</v>
      </c>
      <c r="B4059" s="97" t="s">
        <v>8142</v>
      </c>
      <c r="C4059" s="98" t="s">
        <v>13</v>
      </c>
      <c r="D4059" s="99">
        <v>54.47</v>
      </c>
      <c r="E4059" s="99">
        <v>10.69</v>
      </c>
      <c r="F4059" s="99">
        <v>65.16</v>
      </c>
      <c r="G4059" s="91"/>
    </row>
    <row r="4060" spans="1:7" x14ac:dyDescent="0.25">
      <c r="A4060" s="96" t="s">
        <v>8143</v>
      </c>
      <c r="B4060" s="97" t="s">
        <v>8144</v>
      </c>
      <c r="C4060" s="98"/>
      <c r="D4060" s="99"/>
      <c r="E4060" s="99"/>
      <c r="F4060" s="99"/>
      <c r="G4060" s="91"/>
    </row>
    <row r="4061" spans="1:7" x14ac:dyDescent="0.25">
      <c r="A4061" s="96" t="s">
        <v>8145</v>
      </c>
      <c r="B4061" s="97" t="s">
        <v>8146</v>
      </c>
      <c r="C4061" s="98" t="s">
        <v>65</v>
      </c>
      <c r="D4061" s="99">
        <v>336.67</v>
      </c>
      <c r="E4061" s="99">
        <v>15.31</v>
      </c>
      <c r="F4061" s="99">
        <v>351.98</v>
      </c>
      <c r="G4061" s="91"/>
    </row>
    <row r="4062" spans="1:7" x14ac:dyDescent="0.25">
      <c r="A4062" s="96" t="s">
        <v>8147</v>
      </c>
      <c r="B4062" s="97" t="s">
        <v>8148</v>
      </c>
      <c r="C4062" s="98" t="s">
        <v>65</v>
      </c>
      <c r="D4062" s="99">
        <v>244.51</v>
      </c>
      <c r="E4062" s="99">
        <v>14.13</v>
      </c>
      <c r="F4062" s="99">
        <v>258.64</v>
      </c>
      <c r="G4062" s="91"/>
    </row>
    <row r="4063" spans="1:7" x14ac:dyDescent="0.25">
      <c r="A4063" s="96" t="s">
        <v>8149</v>
      </c>
      <c r="B4063" s="97" t="s">
        <v>8150</v>
      </c>
      <c r="C4063" s="98" t="s">
        <v>65</v>
      </c>
      <c r="D4063" s="99">
        <v>246.15</v>
      </c>
      <c r="E4063" s="99">
        <v>14.22</v>
      </c>
      <c r="F4063" s="99">
        <v>260.37</v>
      </c>
      <c r="G4063" s="91"/>
    </row>
    <row r="4064" spans="1:7" x14ac:dyDescent="0.25">
      <c r="A4064" s="96" t="s">
        <v>8151</v>
      </c>
      <c r="B4064" s="97" t="s">
        <v>8152</v>
      </c>
      <c r="C4064" s="98" t="s">
        <v>112</v>
      </c>
      <c r="D4064" s="99">
        <v>8.27</v>
      </c>
      <c r="E4064" s="99">
        <v>2.4500000000000002</v>
      </c>
      <c r="F4064" s="99">
        <v>10.72</v>
      </c>
      <c r="G4064" s="91"/>
    </row>
    <row r="4065" spans="1:7" x14ac:dyDescent="0.25">
      <c r="A4065" s="96" t="s">
        <v>8153</v>
      </c>
      <c r="B4065" s="97" t="s">
        <v>8154</v>
      </c>
      <c r="C4065" s="98" t="s">
        <v>8155</v>
      </c>
      <c r="D4065" s="99">
        <v>575.25</v>
      </c>
      <c r="E4065" s="99">
        <v>1512.24</v>
      </c>
      <c r="F4065" s="99">
        <v>2087.4899999999998</v>
      </c>
      <c r="G4065" s="91"/>
    </row>
    <row r="4066" spans="1:7" x14ac:dyDescent="0.25">
      <c r="A4066" s="96" t="s">
        <v>8156</v>
      </c>
      <c r="B4066" s="97" t="s">
        <v>8157</v>
      </c>
      <c r="C4066" s="98"/>
      <c r="D4066" s="99"/>
      <c r="E4066" s="99"/>
      <c r="F4066" s="99"/>
      <c r="G4066" s="91"/>
    </row>
    <row r="4067" spans="1:7" x14ac:dyDescent="0.25">
      <c r="A4067" s="96" t="s">
        <v>8158</v>
      </c>
      <c r="B4067" s="97" t="s">
        <v>8159</v>
      </c>
      <c r="C4067" s="98"/>
      <c r="D4067" s="99"/>
      <c r="E4067" s="99"/>
      <c r="F4067" s="99"/>
      <c r="G4067" s="91"/>
    </row>
    <row r="4068" spans="1:7" x14ac:dyDescent="0.25">
      <c r="A4068" s="96" t="s">
        <v>8160</v>
      </c>
      <c r="B4068" s="97" t="s">
        <v>8161</v>
      </c>
      <c r="C4068" s="98" t="s">
        <v>65</v>
      </c>
      <c r="D4068" s="99">
        <v>8196.6299999999992</v>
      </c>
      <c r="E4068" s="99">
        <v>100.7</v>
      </c>
      <c r="F4068" s="99">
        <v>8297.33</v>
      </c>
      <c r="G4068" s="91"/>
    </row>
    <row r="4069" spans="1:7" x14ac:dyDescent="0.25">
      <c r="A4069" s="96" t="s">
        <v>8162</v>
      </c>
      <c r="B4069" s="97" t="s">
        <v>8163</v>
      </c>
      <c r="C4069" s="98" t="s">
        <v>65</v>
      </c>
      <c r="D4069" s="99">
        <v>300.02999999999997</v>
      </c>
      <c r="E4069" s="99">
        <v>100.7</v>
      </c>
      <c r="F4069" s="99">
        <v>400.73</v>
      </c>
      <c r="G4069" s="91"/>
    </row>
    <row r="4070" spans="1:7" x14ac:dyDescent="0.25">
      <c r="A4070" s="96" t="s">
        <v>8164</v>
      </c>
      <c r="B4070" s="97" t="s">
        <v>8165</v>
      </c>
      <c r="C4070" s="98" t="s">
        <v>65</v>
      </c>
      <c r="D4070" s="99">
        <v>1614.69</v>
      </c>
      <c r="E4070" s="99">
        <v>100.7</v>
      </c>
      <c r="F4070" s="99">
        <v>1715.39</v>
      </c>
      <c r="G4070" s="91"/>
    </row>
    <row r="4071" spans="1:7" x14ac:dyDescent="0.25">
      <c r="A4071" s="96" t="s">
        <v>8166</v>
      </c>
      <c r="B4071" s="97" t="s">
        <v>8167</v>
      </c>
      <c r="C4071" s="98" t="s">
        <v>13</v>
      </c>
      <c r="D4071" s="99">
        <v>15.05</v>
      </c>
      <c r="E4071" s="99">
        <v>7.3</v>
      </c>
      <c r="F4071" s="99">
        <v>22.35</v>
      </c>
      <c r="G4071" s="91"/>
    </row>
    <row r="4072" spans="1:7" x14ac:dyDescent="0.25">
      <c r="A4072" s="96" t="s">
        <v>8168</v>
      </c>
      <c r="B4072" s="97" t="s">
        <v>8169</v>
      </c>
      <c r="C4072" s="98" t="s">
        <v>13</v>
      </c>
      <c r="D4072" s="99">
        <v>11.24</v>
      </c>
      <c r="E4072" s="99">
        <v>7.3</v>
      </c>
      <c r="F4072" s="99">
        <v>18.54</v>
      </c>
      <c r="G4072" s="91"/>
    </row>
    <row r="4073" spans="1:7" x14ac:dyDescent="0.25">
      <c r="A4073" s="96" t="s">
        <v>8170</v>
      </c>
      <c r="B4073" s="97" t="s">
        <v>8171</v>
      </c>
      <c r="C4073" s="98" t="s">
        <v>13</v>
      </c>
      <c r="D4073" s="99">
        <v>18.8</v>
      </c>
      <c r="E4073" s="99">
        <v>7.3</v>
      </c>
      <c r="F4073" s="99">
        <v>26.1</v>
      </c>
      <c r="G4073" s="91"/>
    </row>
    <row r="4074" spans="1:7" x14ac:dyDescent="0.25">
      <c r="A4074" s="96" t="s">
        <v>8172</v>
      </c>
      <c r="B4074" s="97" t="s">
        <v>8173</v>
      </c>
      <c r="C4074" s="98" t="s">
        <v>13</v>
      </c>
      <c r="D4074" s="99">
        <v>11.67</v>
      </c>
      <c r="E4074" s="99">
        <v>7.3</v>
      </c>
      <c r="F4074" s="99">
        <v>18.97</v>
      </c>
      <c r="G4074" s="91"/>
    </row>
    <row r="4075" spans="1:7" x14ac:dyDescent="0.25">
      <c r="A4075" s="96" t="s">
        <v>8174</v>
      </c>
      <c r="B4075" s="97" t="s">
        <v>8175</v>
      </c>
      <c r="C4075" s="98" t="s">
        <v>13</v>
      </c>
      <c r="D4075" s="99">
        <v>22.88</v>
      </c>
      <c r="E4075" s="99">
        <v>7.3</v>
      </c>
      <c r="F4075" s="99">
        <v>30.18</v>
      </c>
      <c r="G4075" s="91"/>
    </row>
    <row r="4076" spans="1:7" x14ac:dyDescent="0.25">
      <c r="A4076" s="96" t="s">
        <v>8176</v>
      </c>
      <c r="B4076" s="97" t="s">
        <v>8177</v>
      </c>
      <c r="C4076" s="98" t="s">
        <v>13</v>
      </c>
      <c r="D4076" s="99">
        <v>8.2799999999999994</v>
      </c>
      <c r="E4076" s="99">
        <v>7.3</v>
      </c>
      <c r="F4076" s="99">
        <v>15.58</v>
      </c>
      <c r="G4076" s="91"/>
    </row>
    <row r="4077" spans="1:7" x14ac:dyDescent="0.25">
      <c r="A4077" s="96" t="s">
        <v>8178</v>
      </c>
      <c r="B4077" s="97" t="s">
        <v>8179</v>
      </c>
      <c r="C4077" s="98" t="s">
        <v>13</v>
      </c>
      <c r="D4077" s="99">
        <v>265.3</v>
      </c>
      <c r="E4077" s="99">
        <v>4.1500000000000004</v>
      </c>
      <c r="F4077" s="99">
        <v>269.45</v>
      </c>
      <c r="G4077" s="91"/>
    </row>
    <row r="4078" spans="1:7" x14ac:dyDescent="0.25">
      <c r="A4078" s="96" t="s">
        <v>8180</v>
      </c>
      <c r="B4078" s="97" t="s">
        <v>8181</v>
      </c>
      <c r="C4078" s="98"/>
      <c r="D4078" s="99"/>
      <c r="E4078" s="99"/>
      <c r="F4078" s="99"/>
      <c r="G4078" s="91"/>
    </row>
    <row r="4079" spans="1:7" x14ac:dyDescent="0.25">
      <c r="A4079" s="96" t="s">
        <v>8182</v>
      </c>
      <c r="B4079" s="97" t="s">
        <v>8183</v>
      </c>
      <c r="C4079" s="98" t="s">
        <v>13</v>
      </c>
      <c r="D4079" s="99">
        <v>8.35</v>
      </c>
      <c r="E4079" s="99">
        <v>63.68</v>
      </c>
      <c r="F4079" s="99">
        <v>72.03</v>
      </c>
      <c r="G4079" s="91"/>
    </row>
    <row r="4080" spans="1:7" x14ac:dyDescent="0.25">
      <c r="A4080" s="96" t="s">
        <v>8184</v>
      </c>
      <c r="B4080" s="97" t="s">
        <v>8185</v>
      </c>
      <c r="C4080" s="98"/>
      <c r="D4080" s="99"/>
      <c r="E4080" s="99"/>
      <c r="F4080" s="99"/>
      <c r="G4080" s="91"/>
    </row>
    <row r="4081" spans="1:7" x14ac:dyDescent="0.25">
      <c r="A4081" s="96" t="s">
        <v>8186</v>
      </c>
      <c r="B4081" s="97" t="s">
        <v>8187</v>
      </c>
      <c r="C4081" s="98" t="s">
        <v>13</v>
      </c>
      <c r="D4081" s="99">
        <v>89.92</v>
      </c>
      <c r="E4081" s="99">
        <v>8.56</v>
      </c>
      <c r="F4081" s="99">
        <v>98.48</v>
      </c>
      <c r="G4081" s="91"/>
    </row>
    <row r="4082" spans="1:7" x14ac:dyDescent="0.25">
      <c r="A4082" s="96" t="s">
        <v>8188</v>
      </c>
      <c r="B4082" s="97" t="s">
        <v>8189</v>
      </c>
      <c r="C4082" s="98" t="s">
        <v>13</v>
      </c>
      <c r="D4082" s="99">
        <v>31.64</v>
      </c>
      <c r="E4082" s="99">
        <v>1.76</v>
      </c>
      <c r="F4082" s="99">
        <v>33.4</v>
      </c>
      <c r="G4082" s="91"/>
    </row>
    <row r="4083" spans="1:7" x14ac:dyDescent="0.25">
      <c r="A4083" s="96" t="s">
        <v>8190</v>
      </c>
      <c r="B4083" s="97" t="s">
        <v>8191</v>
      </c>
      <c r="C4083" s="98" t="s">
        <v>65</v>
      </c>
      <c r="D4083" s="99">
        <v>68.459999999999994</v>
      </c>
      <c r="E4083" s="99"/>
      <c r="F4083" s="99">
        <v>68.459999999999994</v>
      </c>
      <c r="G4083" s="91"/>
    </row>
    <row r="4084" spans="1:7" x14ac:dyDescent="0.25">
      <c r="A4084" s="96" t="s">
        <v>8192</v>
      </c>
      <c r="B4084" s="97" t="s">
        <v>8193</v>
      </c>
      <c r="C4084" s="98" t="s">
        <v>586</v>
      </c>
      <c r="D4084" s="99">
        <v>30.83</v>
      </c>
      <c r="E4084" s="99"/>
      <c r="F4084" s="99">
        <v>30.83</v>
      </c>
      <c r="G4084" s="91"/>
    </row>
    <row r="4085" spans="1:7" x14ac:dyDescent="0.25">
      <c r="A4085" s="96" t="s">
        <v>8194</v>
      </c>
      <c r="B4085" s="97" t="s">
        <v>8195</v>
      </c>
      <c r="C4085" s="98"/>
      <c r="D4085" s="99"/>
      <c r="E4085" s="99"/>
      <c r="F4085" s="99"/>
      <c r="G4085" s="91"/>
    </row>
    <row r="4086" spans="1:7" x14ac:dyDescent="0.25">
      <c r="A4086" s="96" t="s">
        <v>8196</v>
      </c>
      <c r="B4086" s="97" t="s">
        <v>8197</v>
      </c>
      <c r="C4086" s="98"/>
      <c r="D4086" s="99"/>
      <c r="E4086" s="99"/>
      <c r="F4086" s="99"/>
      <c r="G4086" s="91"/>
    </row>
    <row r="4087" spans="1:7" x14ac:dyDescent="0.25">
      <c r="A4087" s="96" t="s">
        <v>8198</v>
      </c>
      <c r="B4087" s="97" t="s">
        <v>8199</v>
      </c>
      <c r="C4087" s="98" t="s">
        <v>13</v>
      </c>
      <c r="D4087" s="99">
        <v>895.11</v>
      </c>
      <c r="E4087" s="99"/>
      <c r="F4087" s="99">
        <v>895.11</v>
      </c>
      <c r="G4087" s="91"/>
    </row>
    <row r="4088" spans="1:7" x14ac:dyDescent="0.25">
      <c r="A4088" s="102" t="s">
        <v>8200</v>
      </c>
      <c r="B4088" s="103"/>
      <c r="C4088" s="103"/>
      <c r="D4088" s="103"/>
      <c r="E4088" s="103"/>
      <c r="F4088" s="103"/>
      <c r="G4088" s="103"/>
    </row>
    <row r="4089" spans="1:7" x14ac:dyDescent="0.25">
      <c r="A4089" s="104" t="s">
        <v>1</v>
      </c>
      <c r="B4089" s="105" t="s">
        <v>8201</v>
      </c>
      <c r="C4089" s="104" t="s">
        <v>8202</v>
      </c>
      <c r="F4089" s="104" t="s">
        <v>8203</v>
      </c>
      <c r="G4089" s="107"/>
    </row>
    <row r="4090" spans="1:7" x14ac:dyDescent="0.25">
      <c r="A4090" s="108" t="s">
        <v>8204</v>
      </c>
      <c r="B4090" s="109" t="s">
        <v>8205</v>
      </c>
      <c r="C4090" s="94" t="s">
        <v>13</v>
      </c>
      <c r="F4090" s="110">
        <v>2.15</v>
      </c>
      <c r="G4090" s="107"/>
    </row>
    <row r="4091" spans="1:7" x14ac:dyDescent="0.25">
      <c r="A4091" s="99" t="s">
        <v>8206</v>
      </c>
      <c r="B4091" s="111" t="s">
        <v>8207</v>
      </c>
      <c r="C4091" s="98" t="s">
        <v>13</v>
      </c>
      <c r="F4091" s="112">
        <v>7.49</v>
      </c>
      <c r="G4091" s="107"/>
    </row>
    <row r="4092" spans="1:7" x14ac:dyDescent="0.25">
      <c r="A4092" s="99" t="s">
        <v>8208</v>
      </c>
      <c r="B4092" s="111" t="s">
        <v>1482</v>
      </c>
      <c r="C4092" s="98" t="s">
        <v>62</v>
      </c>
      <c r="F4092" s="112">
        <v>31824.45</v>
      </c>
      <c r="G4092" s="107"/>
    </row>
    <row r="4093" spans="1:7" x14ac:dyDescent="0.25">
      <c r="A4093" s="99" t="s">
        <v>8209</v>
      </c>
      <c r="B4093" s="111" t="s">
        <v>1154</v>
      </c>
      <c r="C4093" s="98" t="s">
        <v>62</v>
      </c>
      <c r="F4093" s="112">
        <v>12930.43</v>
      </c>
      <c r="G4093" s="107"/>
    </row>
    <row r="4094" spans="1:7" x14ac:dyDescent="0.25">
      <c r="A4094" s="99" t="s">
        <v>8210</v>
      </c>
      <c r="B4094" s="111" t="s">
        <v>8211</v>
      </c>
      <c r="C4094" s="98" t="s">
        <v>1157</v>
      </c>
      <c r="F4094" s="112">
        <v>845.54</v>
      </c>
      <c r="G4094" s="107"/>
    </row>
    <row r="4095" spans="1:7" x14ac:dyDescent="0.25">
      <c r="A4095" s="99" t="s">
        <v>8212</v>
      </c>
      <c r="B4095" s="111" t="s">
        <v>8213</v>
      </c>
      <c r="C4095" s="98" t="s">
        <v>13</v>
      </c>
      <c r="F4095" s="112">
        <v>742.73</v>
      </c>
      <c r="G4095" s="107"/>
    </row>
    <row r="4096" spans="1:7" x14ac:dyDescent="0.25">
      <c r="A4096" s="99" t="s">
        <v>8214</v>
      </c>
      <c r="B4096" s="111" t="s">
        <v>975</v>
      </c>
      <c r="C4096" s="98" t="s">
        <v>956</v>
      </c>
      <c r="F4096" s="112">
        <v>48.06</v>
      </c>
      <c r="G4096" s="107"/>
    </row>
    <row r="4097" spans="1:7" x14ac:dyDescent="0.25">
      <c r="A4097" s="99" t="s">
        <v>8215</v>
      </c>
      <c r="B4097" s="111" t="s">
        <v>977</v>
      </c>
      <c r="C4097" s="98" t="s">
        <v>148</v>
      </c>
      <c r="F4097" s="112">
        <v>31.05</v>
      </c>
      <c r="G4097" s="107"/>
    </row>
    <row r="4098" spans="1:7" x14ac:dyDescent="0.25">
      <c r="A4098" s="99" t="s">
        <v>8216</v>
      </c>
      <c r="B4098" s="111" t="s">
        <v>8217</v>
      </c>
      <c r="C4098" s="98" t="s">
        <v>956</v>
      </c>
      <c r="F4098" s="112">
        <v>922.99</v>
      </c>
      <c r="G4098" s="107"/>
    </row>
    <row r="4099" spans="1:7" x14ac:dyDescent="0.25">
      <c r="A4099" s="99" t="s">
        <v>8218</v>
      </c>
      <c r="B4099" s="111" t="s">
        <v>8219</v>
      </c>
      <c r="C4099" s="98" t="s">
        <v>148</v>
      </c>
      <c r="F4099" s="112">
        <v>99.03</v>
      </c>
      <c r="G4099" s="107"/>
    </row>
    <row r="4100" spans="1:7" x14ac:dyDescent="0.25">
      <c r="A4100" s="99" t="s">
        <v>8220</v>
      </c>
      <c r="B4100" s="111" t="s">
        <v>8221</v>
      </c>
      <c r="C4100" s="98" t="s">
        <v>148</v>
      </c>
      <c r="F4100" s="112">
        <v>122.6</v>
      </c>
      <c r="G4100" s="107"/>
    </row>
    <row r="4101" spans="1:7" x14ac:dyDescent="0.25">
      <c r="A4101" s="99" t="s">
        <v>8222</v>
      </c>
      <c r="B4101" s="111" t="s">
        <v>8223</v>
      </c>
      <c r="C4101" s="98" t="s">
        <v>956</v>
      </c>
      <c r="F4101" s="112">
        <v>208.5</v>
      </c>
      <c r="G4101" s="107"/>
    </row>
    <row r="4102" spans="1:7" x14ac:dyDescent="0.25">
      <c r="A4102" s="99" t="s">
        <v>8224</v>
      </c>
      <c r="B4102" s="111" t="s">
        <v>8225</v>
      </c>
      <c r="C4102" s="98" t="s">
        <v>148</v>
      </c>
      <c r="F4102" s="112">
        <v>125.4</v>
      </c>
      <c r="G4102" s="107"/>
    </row>
    <row r="4103" spans="1:7" x14ac:dyDescent="0.25">
      <c r="A4103" s="99" t="s">
        <v>8226</v>
      </c>
      <c r="B4103" s="111" t="s">
        <v>8227</v>
      </c>
      <c r="C4103" s="98" t="s">
        <v>148</v>
      </c>
      <c r="F4103" s="112">
        <v>123.15</v>
      </c>
      <c r="G4103" s="107"/>
    </row>
    <row r="4104" spans="1:7" x14ac:dyDescent="0.25">
      <c r="A4104" s="99" t="s">
        <v>8228</v>
      </c>
      <c r="B4104" s="111" t="s">
        <v>7504</v>
      </c>
      <c r="C4104" s="98" t="s">
        <v>407</v>
      </c>
      <c r="F4104" s="112">
        <v>95.51</v>
      </c>
      <c r="G4104" s="107"/>
    </row>
    <row r="4105" spans="1:7" x14ac:dyDescent="0.25">
      <c r="A4105" s="99" t="s">
        <v>8229</v>
      </c>
      <c r="B4105" s="111" t="s">
        <v>8230</v>
      </c>
      <c r="C4105" s="98" t="s">
        <v>8231</v>
      </c>
      <c r="F4105" s="112">
        <v>24</v>
      </c>
      <c r="G4105" s="107"/>
    </row>
    <row r="4106" spans="1:7" x14ac:dyDescent="0.25">
      <c r="A4106" s="99" t="s">
        <v>8232</v>
      </c>
      <c r="B4106" s="111" t="s">
        <v>8233</v>
      </c>
      <c r="C4106" s="98" t="s">
        <v>13</v>
      </c>
      <c r="F4106" s="112">
        <v>153694.35999999999</v>
      </c>
      <c r="G4106" s="107"/>
    </row>
    <row r="4107" spans="1:7" x14ac:dyDescent="0.25">
      <c r="A4107" s="99" t="s">
        <v>8234</v>
      </c>
      <c r="B4107" s="111" t="s">
        <v>8235</v>
      </c>
      <c r="C4107" s="98" t="s">
        <v>315</v>
      </c>
      <c r="F4107" s="112">
        <v>2.59</v>
      </c>
      <c r="G4107" s="107"/>
    </row>
    <row r="4108" spans="1:7" x14ac:dyDescent="0.25">
      <c r="A4108" s="99" t="s">
        <v>8236</v>
      </c>
      <c r="B4108" s="111" t="s">
        <v>8237</v>
      </c>
      <c r="C4108" s="98" t="s">
        <v>351</v>
      </c>
      <c r="F4108" s="112">
        <v>2134.14</v>
      </c>
      <c r="G4108" s="107"/>
    </row>
    <row r="4109" spans="1:7" x14ac:dyDescent="0.25">
      <c r="A4109" s="99" t="s">
        <v>8238</v>
      </c>
      <c r="B4109" s="111" t="s">
        <v>8239</v>
      </c>
      <c r="C4109" s="98" t="s">
        <v>315</v>
      </c>
      <c r="F4109" s="112">
        <v>76.42</v>
      </c>
      <c r="G4109" s="107"/>
    </row>
    <row r="4110" spans="1:7" x14ac:dyDescent="0.25">
      <c r="A4110" s="99" t="s">
        <v>8240</v>
      </c>
      <c r="B4110" s="111" t="s">
        <v>8241</v>
      </c>
      <c r="C4110" s="98" t="s">
        <v>351</v>
      </c>
      <c r="F4110" s="112">
        <v>9490.9</v>
      </c>
      <c r="G4110" s="107"/>
    </row>
    <row r="4111" spans="1:7" x14ac:dyDescent="0.25">
      <c r="A4111" s="99" t="s">
        <v>8242</v>
      </c>
      <c r="B4111" s="111" t="s">
        <v>8243</v>
      </c>
      <c r="C4111" s="98" t="s">
        <v>351</v>
      </c>
      <c r="F4111" s="112">
        <v>17851.5</v>
      </c>
      <c r="G4111" s="107"/>
    </row>
    <row r="4112" spans="1:7" x14ac:dyDescent="0.25">
      <c r="A4112" s="99" t="s">
        <v>8244</v>
      </c>
      <c r="B4112" s="111" t="s">
        <v>8245</v>
      </c>
      <c r="C4112" s="98" t="s">
        <v>148</v>
      </c>
      <c r="F4112" s="112">
        <v>38.51</v>
      </c>
      <c r="G4112" s="107"/>
    </row>
    <row r="4113" spans="1:7" x14ac:dyDescent="0.25">
      <c r="A4113" s="99" t="s">
        <v>8246</v>
      </c>
      <c r="B4113" s="111" t="s">
        <v>8247</v>
      </c>
      <c r="C4113" s="98" t="s">
        <v>853</v>
      </c>
      <c r="F4113" s="112">
        <v>22.46</v>
      </c>
      <c r="G4113" s="107"/>
    </row>
    <row r="4114" spans="1:7" x14ac:dyDescent="0.25">
      <c r="A4114" s="99" t="s">
        <v>8248</v>
      </c>
      <c r="B4114" s="111" t="s">
        <v>8249</v>
      </c>
      <c r="C4114" s="98" t="s">
        <v>13</v>
      </c>
      <c r="F4114" s="112">
        <v>1058.8800000000001</v>
      </c>
      <c r="G4114" s="107"/>
    </row>
    <row r="4115" spans="1:7" x14ac:dyDescent="0.25">
      <c r="A4115" s="99" t="s">
        <v>8250</v>
      </c>
      <c r="B4115" s="111" t="s">
        <v>8251</v>
      </c>
      <c r="C4115" s="98" t="s">
        <v>13</v>
      </c>
      <c r="F4115" s="112">
        <v>348.43</v>
      </c>
      <c r="G4115" s="107"/>
    </row>
    <row r="4116" spans="1:7" x14ac:dyDescent="0.25">
      <c r="A4116" s="99" t="s">
        <v>8252</v>
      </c>
      <c r="B4116" s="111" t="s">
        <v>120</v>
      </c>
      <c r="C4116" s="98" t="s">
        <v>62</v>
      </c>
      <c r="F4116" s="112">
        <v>7060.48</v>
      </c>
      <c r="G4116" s="107"/>
    </row>
    <row r="4117" spans="1:7" x14ac:dyDescent="0.25">
      <c r="A4117" s="99" t="s">
        <v>8253</v>
      </c>
      <c r="B4117" s="111" t="s">
        <v>8254</v>
      </c>
      <c r="C4117" s="98" t="s">
        <v>62</v>
      </c>
      <c r="F4117" s="112">
        <v>1120.06</v>
      </c>
      <c r="G4117" s="107"/>
    </row>
    <row r="4118" spans="1:7" x14ac:dyDescent="0.25">
      <c r="A4118" s="99" t="s">
        <v>8255</v>
      </c>
      <c r="B4118" s="111" t="s">
        <v>118</v>
      </c>
      <c r="C4118" s="98" t="s">
        <v>62</v>
      </c>
      <c r="F4118" s="112">
        <v>1379.3</v>
      </c>
      <c r="G4118" s="107"/>
    </row>
    <row r="4119" spans="1:7" x14ac:dyDescent="0.25">
      <c r="A4119" s="99" t="s">
        <v>8256</v>
      </c>
      <c r="B4119" s="111" t="s">
        <v>8257</v>
      </c>
      <c r="C4119" s="98" t="s">
        <v>123</v>
      </c>
      <c r="F4119" s="112">
        <v>93.86</v>
      </c>
      <c r="G4119" s="107"/>
    </row>
    <row r="4120" spans="1:7" x14ac:dyDescent="0.25">
      <c r="A4120" s="99" t="s">
        <v>8258</v>
      </c>
      <c r="B4120" s="111" t="s">
        <v>8259</v>
      </c>
      <c r="C4120" s="98" t="s">
        <v>123</v>
      </c>
      <c r="F4120" s="112">
        <v>424.89</v>
      </c>
      <c r="G4120" s="107"/>
    </row>
    <row r="4121" spans="1:7" x14ac:dyDescent="0.25">
      <c r="A4121" s="99" t="s">
        <v>8260</v>
      </c>
      <c r="B4121" s="111" t="s">
        <v>8261</v>
      </c>
      <c r="C4121" s="98" t="s">
        <v>123</v>
      </c>
      <c r="F4121" s="112">
        <v>674.53</v>
      </c>
      <c r="G4121" s="107"/>
    </row>
    <row r="4122" spans="1:7" x14ac:dyDescent="0.25">
      <c r="A4122" s="99" t="s">
        <v>8262</v>
      </c>
      <c r="B4122" s="111" t="s">
        <v>8263</v>
      </c>
      <c r="C4122" s="98" t="s">
        <v>123</v>
      </c>
      <c r="F4122" s="112">
        <v>107.18</v>
      </c>
      <c r="G4122" s="107"/>
    </row>
    <row r="4123" spans="1:7" x14ac:dyDescent="0.25">
      <c r="A4123" s="99" t="s">
        <v>8264</v>
      </c>
      <c r="B4123" s="111" t="s">
        <v>8265</v>
      </c>
      <c r="C4123" s="98" t="s">
        <v>123</v>
      </c>
      <c r="F4123" s="112">
        <v>104.16</v>
      </c>
      <c r="G4123" s="107"/>
    </row>
    <row r="4124" spans="1:7" x14ac:dyDescent="0.25">
      <c r="A4124" s="99" t="s">
        <v>8266</v>
      </c>
      <c r="B4124" s="111" t="s">
        <v>1374</v>
      </c>
      <c r="C4124" s="98" t="s">
        <v>62</v>
      </c>
      <c r="F4124" s="112">
        <v>29336.400000000001</v>
      </c>
      <c r="G4124" s="107"/>
    </row>
    <row r="4125" spans="1:7" x14ac:dyDescent="0.25">
      <c r="A4125" s="99" t="s">
        <v>8267</v>
      </c>
      <c r="B4125" s="111" t="s">
        <v>1376</v>
      </c>
      <c r="C4125" s="98" t="s">
        <v>123</v>
      </c>
      <c r="F4125" s="112">
        <v>77.86</v>
      </c>
      <c r="G4125" s="107"/>
    </row>
    <row r="4126" spans="1:7" x14ac:dyDescent="0.25">
      <c r="A4126" s="99" t="s">
        <v>8268</v>
      </c>
      <c r="B4126" s="111" t="s">
        <v>8269</v>
      </c>
      <c r="C4126" s="98" t="s">
        <v>123</v>
      </c>
      <c r="F4126" s="112">
        <v>92.85</v>
      </c>
      <c r="G4126" s="107"/>
    </row>
    <row r="4127" spans="1:7" x14ac:dyDescent="0.25">
      <c r="A4127" s="99" t="s">
        <v>8270</v>
      </c>
      <c r="B4127" s="111" t="s">
        <v>1378</v>
      </c>
      <c r="C4127" s="98" t="s">
        <v>123</v>
      </c>
      <c r="F4127" s="112">
        <v>89.97</v>
      </c>
      <c r="G4127" s="107"/>
    </row>
    <row r="4128" spans="1:7" x14ac:dyDescent="0.25">
      <c r="A4128" s="99" t="s">
        <v>8271</v>
      </c>
      <c r="B4128" s="111" t="s">
        <v>8272</v>
      </c>
      <c r="C4128" s="98" t="s">
        <v>123</v>
      </c>
      <c r="F4128" s="112">
        <v>93.66</v>
      </c>
      <c r="G4128" s="107"/>
    </row>
    <row r="4129" spans="1:7" x14ac:dyDescent="0.25">
      <c r="A4129" s="99" t="s">
        <v>8273</v>
      </c>
      <c r="B4129" s="111" t="s">
        <v>1380</v>
      </c>
      <c r="C4129" s="98" t="s">
        <v>123</v>
      </c>
      <c r="F4129" s="112">
        <v>99.53</v>
      </c>
      <c r="G4129" s="107"/>
    </row>
    <row r="4130" spans="1:7" x14ac:dyDescent="0.25">
      <c r="A4130" s="99" t="s">
        <v>8274</v>
      </c>
      <c r="B4130" s="111" t="s">
        <v>8275</v>
      </c>
      <c r="C4130" s="98" t="s">
        <v>123</v>
      </c>
      <c r="F4130" s="112">
        <v>93.78</v>
      </c>
      <c r="G4130" s="107"/>
    </row>
    <row r="4131" spans="1:7" x14ac:dyDescent="0.25">
      <c r="A4131" s="99" t="s">
        <v>8276</v>
      </c>
      <c r="B4131" s="111" t="s">
        <v>1382</v>
      </c>
      <c r="C4131" s="98" t="s">
        <v>123</v>
      </c>
      <c r="F4131" s="112">
        <v>111.72</v>
      </c>
      <c r="G4131" s="107"/>
    </row>
    <row r="4132" spans="1:7" x14ac:dyDescent="0.25">
      <c r="A4132" s="99" t="s">
        <v>8277</v>
      </c>
      <c r="B4132" s="111" t="s">
        <v>8278</v>
      </c>
      <c r="C4132" s="98" t="s">
        <v>123</v>
      </c>
      <c r="F4132" s="112">
        <v>93.47</v>
      </c>
      <c r="G4132" s="107"/>
    </row>
    <row r="4133" spans="1:7" x14ac:dyDescent="0.25">
      <c r="A4133" s="99" t="s">
        <v>8279</v>
      </c>
      <c r="B4133" s="111" t="s">
        <v>1384</v>
      </c>
      <c r="C4133" s="98" t="s">
        <v>123</v>
      </c>
      <c r="F4133" s="112">
        <v>139.96</v>
      </c>
      <c r="G4133" s="107"/>
    </row>
    <row r="4134" spans="1:7" x14ac:dyDescent="0.25">
      <c r="A4134" s="99" t="s">
        <v>8280</v>
      </c>
      <c r="B4134" s="111" t="s">
        <v>8281</v>
      </c>
      <c r="C4134" s="98" t="s">
        <v>123</v>
      </c>
      <c r="F4134" s="112">
        <v>93.66</v>
      </c>
      <c r="G4134" s="107"/>
    </row>
    <row r="4135" spans="1:7" x14ac:dyDescent="0.25">
      <c r="A4135" s="99" t="s">
        <v>8282</v>
      </c>
      <c r="B4135" s="111" t="s">
        <v>1388</v>
      </c>
      <c r="C4135" s="98" t="s">
        <v>62</v>
      </c>
      <c r="F4135" s="112">
        <v>2765.37</v>
      </c>
      <c r="G4135" s="107"/>
    </row>
    <row r="4136" spans="1:7" x14ac:dyDescent="0.25">
      <c r="A4136" s="99" t="s">
        <v>8283</v>
      </c>
      <c r="B4136" s="111" t="s">
        <v>1400</v>
      </c>
      <c r="C4136" s="98" t="s">
        <v>62</v>
      </c>
      <c r="F4136" s="112">
        <v>3099.83</v>
      </c>
      <c r="G4136" s="107"/>
    </row>
    <row r="4137" spans="1:7" x14ac:dyDescent="0.25">
      <c r="A4137" s="99" t="s">
        <v>8284</v>
      </c>
      <c r="B4137" s="111" t="s">
        <v>1412</v>
      </c>
      <c r="C4137" s="98" t="s">
        <v>62</v>
      </c>
      <c r="F4137" s="112">
        <v>32657.79</v>
      </c>
      <c r="G4137" s="107"/>
    </row>
    <row r="4138" spans="1:7" x14ac:dyDescent="0.25">
      <c r="A4138" s="99" t="s">
        <v>8285</v>
      </c>
      <c r="B4138" s="111" t="s">
        <v>1450</v>
      </c>
      <c r="C4138" s="98" t="s">
        <v>62</v>
      </c>
      <c r="F4138" s="112">
        <v>1917.98</v>
      </c>
      <c r="G4138" s="107"/>
    </row>
    <row r="4139" spans="1:7" x14ac:dyDescent="0.25">
      <c r="A4139" s="99" t="s">
        <v>8286</v>
      </c>
      <c r="B4139" s="111" t="s">
        <v>1402</v>
      </c>
      <c r="C4139" s="98" t="s">
        <v>123</v>
      </c>
      <c r="F4139" s="112">
        <v>36.78</v>
      </c>
      <c r="G4139" s="107"/>
    </row>
    <row r="4140" spans="1:7" x14ac:dyDescent="0.25">
      <c r="A4140" s="99" t="s">
        <v>8287</v>
      </c>
      <c r="B4140" s="111" t="s">
        <v>1404</v>
      </c>
      <c r="C4140" s="98" t="s">
        <v>123</v>
      </c>
      <c r="F4140" s="112">
        <v>44.32</v>
      </c>
      <c r="G4140" s="107"/>
    </row>
    <row r="4141" spans="1:7" x14ac:dyDescent="0.25">
      <c r="A4141" s="99" t="s">
        <v>8288</v>
      </c>
      <c r="B4141" s="111" t="s">
        <v>1406</v>
      </c>
      <c r="C4141" s="98" t="s">
        <v>123</v>
      </c>
      <c r="F4141" s="112">
        <v>52.74</v>
      </c>
      <c r="G4141" s="107"/>
    </row>
    <row r="4142" spans="1:7" x14ac:dyDescent="0.25">
      <c r="A4142" s="99" t="s">
        <v>8289</v>
      </c>
      <c r="B4142" s="111" t="s">
        <v>8290</v>
      </c>
      <c r="C4142" s="98" t="s">
        <v>586</v>
      </c>
      <c r="F4142" s="112">
        <v>20.420000000000002</v>
      </c>
      <c r="G4142" s="107"/>
    </row>
    <row r="4143" spans="1:7" x14ac:dyDescent="0.25">
      <c r="A4143" s="99" t="s">
        <v>8291</v>
      </c>
      <c r="B4143" s="111" t="s">
        <v>8292</v>
      </c>
      <c r="C4143" s="98" t="s">
        <v>123</v>
      </c>
      <c r="F4143" s="112">
        <v>38.92</v>
      </c>
      <c r="G4143" s="107"/>
    </row>
    <row r="4144" spans="1:7" x14ac:dyDescent="0.25">
      <c r="A4144" s="99" t="s">
        <v>8293</v>
      </c>
      <c r="B4144" s="111" t="s">
        <v>8294</v>
      </c>
      <c r="C4144" s="98" t="s">
        <v>123</v>
      </c>
      <c r="F4144" s="112">
        <v>45.63</v>
      </c>
      <c r="G4144" s="107"/>
    </row>
    <row r="4145" spans="1:7" x14ac:dyDescent="0.25">
      <c r="A4145" s="99" t="s">
        <v>8295</v>
      </c>
      <c r="B4145" s="111" t="s">
        <v>8296</v>
      </c>
      <c r="C4145" s="98" t="s">
        <v>123</v>
      </c>
      <c r="F4145" s="112">
        <v>73.459999999999994</v>
      </c>
      <c r="G4145" s="107"/>
    </row>
    <row r="4146" spans="1:7" x14ac:dyDescent="0.25">
      <c r="A4146" s="99" t="s">
        <v>8297</v>
      </c>
      <c r="B4146" s="111" t="s">
        <v>1462</v>
      </c>
      <c r="C4146" s="98" t="s">
        <v>62</v>
      </c>
      <c r="F4146" s="112">
        <v>43853.17</v>
      </c>
      <c r="G4146" s="107"/>
    </row>
    <row r="4147" spans="1:7" x14ac:dyDescent="0.25">
      <c r="A4147" s="99" t="s">
        <v>8298</v>
      </c>
      <c r="B4147" s="111" t="s">
        <v>1468</v>
      </c>
      <c r="C4147" s="98" t="s">
        <v>123</v>
      </c>
      <c r="F4147" s="112">
        <v>53.3</v>
      </c>
      <c r="G4147" s="107"/>
    </row>
    <row r="4148" spans="1:7" x14ac:dyDescent="0.25">
      <c r="A4148" s="99" t="s">
        <v>8299</v>
      </c>
      <c r="B4148" s="111" t="s">
        <v>1474</v>
      </c>
      <c r="C4148" s="98" t="s">
        <v>123</v>
      </c>
      <c r="F4148" s="112">
        <v>97.01</v>
      </c>
      <c r="G4148" s="107"/>
    </row>
    <row r="4149" spans="1:7" x14ac:dyDescent="0.25">
      <c r="A4149" s="99" t="s">
        <v>8300</v>
      </c>
      <c r="B4149" s="111" t="s">
        <v>1466</v>
      </c>
      <c r="C4149" s="98" t="s">
        <v>123</v>
      </c>
      <c r="F4149" s="112">
        <v>51.1</v>
      </c>
      <c r="G4149" s="107"/>
    </row>
    <row r="4150" spans="1:7" x14ac:dyDescent="0.25">
      <c r="A4150" s="99" t="s">
        <v>8301</v>
      </c>
      <c r="B4150" s="111" t="s">
        <v>1390</v>
      </c>
      <c r="C4150" s="98" t="s">
        <v>123</v>
      </c>
      <c r="F4150" s="112">
        <v>17.88</v>
      </c>
      <c r="G4150" s="107"/>
    </row>
    <row r="4151" spans="1:7" x14ac:dyDescent="0.25">
      <c r="A4151" s="99" t="s">
        <v>8302</v>
      </c>
      <c r="B4151" s="111" t="s">
        <v>1392</v>
      </c>
      <c r="C4151" s="98" t="s">
        <v>123</v>
      </c>
      <c r="F4151" s="112">
        <v>19.760000000000002</v>
      </c>
      <c r="G4151" s="107"/>
    </row>
    <row r="4152" spans="1:7" x14ac:dyDescent="0.25">
      <c r="A4152" s="99" t="s">
        <v>8303</v>
      </c>
      <c r="B4152" s="111" t="s">
        <v>1394</v>
      </c>
      <c r="C4152" s="98" t="s">
        <v>123</v>
      </c>
      <c r="F4152" s="112">
        <v>23.43</v>
      </c>
      <c r="G4152" s="107"/>
    </row>
    <row r="4153" spans="1:7" x14ac:dyDescent="0.25">
      <c r="A4153" s="99" t="s">
        <v>8304</v>
      </c>
      <c r="B4153" s="111" t="s">
        <v>1396</v>
      </c>
      <c r="C4153" s="98" t="s">
        <v>123</v>
      </c>
      <c r="F4153" s="112">
        <v>27.84</v>
      </c>
      <c r="G4153" s="107"/>
    </row>
    <row r="4154" spans="1:7" x14ac:dyDescent="0.25">
      <c r="A4154" s="99" t="s">
        <v>8305</v>
      </c>
      <c r="B4154" s="111" t="s">
        <v>1464</v>
      </c>
      <c r="C4154" s="98" t="s">
        <v>123</v>
      </c>
      <c r="F4154" s="112">
        <v>40.04</v>
      </c>
      <c r="G4154" s="107"/>
    </row>
    <row r="4155" spans="1:7" x14ac:dyDescent="0.25">
      <c r="A4155" s="99" t="s">
        <v>8306</v>
      </c>
      <c r="B4155" s="111" t="s">
        <v>1470</v>
      </c>
      <c r="C4155" s="98" t="s">
        <v>123</v>
      </c>
      <c r="F4155" s="112">
        <v>63.21</v>
      </c>
      <c r="G4155" s="107"/>
    </row>
    <row r="4156" spans="1:7" x14ac:dyDescent="0.25">
      <c r="A4156" s="99" t="s">
        <v>8307</v>
      </c>
      <c r="B4156" s="111" t="s">
        <v>1472</v>
      </c>
      <c r="C4156" s="98" t="s">
        <v>123</v>
      </c>
      <c r="F4156" s="112">
        <v>84.62</v>
      </c>
      <c r="G4156" s="107"/>
    </row>
    <row r="4157" spans="1:7" x14ac:dyDescent="0.25">
      <c r="A4157" s="99" t="s">
        <v>8308</v>
      </c>
      <c r="B4157" s="111" t="s">
        <v>1478</v>
      </c>
      <c r="C4157" s="98" t="s">
        <v>123</v>
      </c>
      <c r="F4157" s="112">
        <v>160.86000000000001</v>
      </c>
      <c r="G4157" s="107"/>
    </row>
    <row r="4158" spans="1:7" x14ac:dyDescent="0.25">
      <c r="A4158" s="99" t="s">
        <v>8309</v>
      </c>
      <c r="B4158" s="111" t="s">
        <v>1408</v>
      </c>
      <c r="C4158" s="98" t="s">
        <v>123</v>
      </c>
      <c r="F4158" s="112">
        <v>76.67</v>
      </c>
      <c r="G4158" s="107"/>
    </row>
    <row r="4159" spans="1:7" x14ac:dyDescent="0.25">
      <c r="A4159" s="99" t="s">
        <v>8310</v>
      </c>
      <c r="B4159" s="111" t="s">
        <v>1476</v>
      </c>
      <c r="C4159" s="98" t="s">
        <v>123</v>
      </c>
      <c r="F4159" s="112">
        <v>131.22999999999999</v>
      </c>
      <c r="G4159" s="107"/>
    </row>
    <row r="4160" spans="1:7" x14ac:dyDescent="0.25">
      <c r="A4160" s="99" t="s">
        <v>8311</v>
      </c>
      <c r="B4160" s="111" t="s">
        <v>1434</v>
      </c>
      <c r="C4160" s="98" t="s">
        <v>62</v>
      </c>
      <c r="F4160" s="112">
        <v>32657.79</v>
      </c>
      <c r="G4160" s="107"/>
    </row>
    <row r="4161" spans="1:7" x14ac:dyDescent="0.25">
      <c r="A4161" s="99" t="s">
        <v>8312</v>
      </c>
      <c r="B4161" s="111" t="s">
        <v>8313</v>
      </c>
      <c r="C4161" s="98" t="s">
        <v>123</v>
      </c>
      <c r="F4161" s="112">
        <v>235.6</v>
      </c>
      <c r="G4161" s="107"/>
    </row>
    <row r="4162" spans="1:7" x14ac:dyDescent="0.25">
      <c r="A4162" s="99" t="s">
        <v>8314</v>
      </c>
      <c r="B4162" s="111" t="s">
        <v>8315</v>
      </c>
      <c r="C4162" s="98" t="s">
        <v>123</v>
      </c>
      <c r="F4162" s="112">
        <v>402.19</v>
      </c>
      <c r="G4162" s="107"/>
    </row>
    <row r="4163" spans="1:7" x14ac:dyDescent="0.25">
      <c r="A4163" s="99" t="s">
        <v>8316</v>
      </c>
      <c r="B4163" s="111" t="s">
        <v>8317</v>
      </c>
      <c r="C4163" s="98" t="s">
        <v>123</v>
      </c>
      <c r="F4163" s="112">
        <v>452.22</v>
      </c>
      <c r="G4163" s="107"/>
    </row>
    <row r="4164" spans="1:7" x14ac:dyDescent="0.25">
      <c r="A4164" s="99" t="s">
        <v>8318</v>
      </c>
      <c r="B4164" s="111" t="s">
        <v>8319</v>
      </c>
      <c r="C4164" s="98" t="s">
        <v>123</v>
      </c>
      <c r="F4164" s="112">
        <v>249.27</v>
      </c>
      <c r="G4164" s="107"/>
    </row>
    <row r="4165" spans="1:7" x14ac:dyDescent="0.25">
      <c r="A4165" s="99" t="s">
        <v>8320</v>
      </c>
      <c r="B4165" s="111" t="s">
        <v>8321</v>
      </c>
      <c r="C4165" s="98" t="s">
        <v>123</v>
      </c>
      <c r="F4165" s="112">
        <v>291.97000000000003</v>
      </c>
      <c r="G4165" s="107"/>
    </row>
    <row r="4166" spans="1:7" x14ac:dyDescent="0.25">
      <c r="A4166" s="99" t="s">
        <v>8322</v>
      </c>
      <c r="B4166" s="111" t="s">
        <v>8323</v>
      </c>
      <c r="C4166" s="98" t="s">
        <v>123</v>
      </c>
      <c r="F4166" s="112">
        <v>296.12</v>
      </c>
      <c r="G4166" s="107"/>
    </row>
    <row r="4167" spans="1:7" x14ac:dyDescent="0.25">
      <c r="A4167" s="99" t="s">
        <v>8324</v>
      </c>
      <c r="B4167" s="111" t="s">
        <v>8325</v>
      </c>
      <c r="C4167" s="98" t="s">
        <v>123</v>
      </c>
      <c r="F4167" s="112">
        <v>306.36</v>
      </c>
      <c r="G4167" s="107"/>
    </row>
    <row r="4168" spans="1:7" x14ac:dyDescent="0.25">
      <c r="A4168" s="99" t="s">
        <v>8326</v>
      </c>
      <c r="B4168" s="111" t="s">
        <v>8327</v>
      </c>
      <c r="C4168" s="98" t="s">
        <v>123</v>
      </c>
      <c r="F4168" s="112">
        <v>336.63</v>
      </c>
      <c r="G4168" s="107"/>
    </row>
    <row r="4169" spans="1:7" x14ac:dyDescent="0.25">
      <c r="A4169" s="99" t="s">
        <v>8328</v>
      </c>
      <c r="B4169" s="111" t="s">
        <v>8329</v>
      </c>
      <c r="C4169" s="98" t="s">
        <v>123</v>
      </c>
      <c r="F4169" s="112">
        <v>532.14</v>
      </c>
      <c r="G4169" s="107"/>
    </row>
    <row r="4170" spans="1:7" x14ac:dyDescent="0.25">
      <c r="A4170" s="99" t="s">
        <v>8330</v>
      </c>
      <c r="B4170" s="111" t="s">
        <v>8331</v>
      </c>
      <c r="C4170" s="98" t="s">
        <v>123</v>
      </c>
      <c r="F4170" s="112">
        <v>1296.7</v>
      </c>
      <c r="G4170" s="107"/>
    </row>
    <row r="4171" spans="1:7" x14ac:dyDescent="0.25">
      <c r="A4171" s="99" t="s">
        <v>8332</v>
      </c>
      <c r="B4171" s="111" t="s">
        <v>8333</v>
      </c>
      <c r="C4171" s="98" t="s">
        <v>123</v>
      </c>
      <c r="F4171" s="112">
        <v>1484.19</v>
      </c>
      <c r="G4171" s="107"/>
    </row>
    <row r="4172" spans="1:7" x14ac:dyDescent="0.25">
      <c r="A4172" s="99" t="s">
        <v>8334</v>
      </c>
      <c r="B4172" s="111" t="s">
        <v>8335</v>
      </c>
      <c r="C4172" s="98" t="s">
        <v>123</v>
      </c>
      <c r="F4172" s="112">
        <v>1731.17</v>
      </c>
      <c r="G4172" s="107"/>
    </row>
    <row r="4173" spans="1:7" x14ac:dyDescent="0.25">
      <c r="A4173" s="99" t="s">
        <v>8336</v>
      </c>
      <c r="B4173" s="111" t="s">
        <v>8337</v>
      </c>
      <c r="C4173" s="98" t="s">
        <v>148</v>
      </c>
      <c r="F4173" s="112">
        <v>664.44</v>
      </c>
      <c r="G4173" s="107"/>
    </row>
    <row r="4174" spans="1:7" x14ac:dyDescent="0.25">
      <c r="A4174" s="99" t="s">
        <v>8338</v>
      </c>
      <c r="B4174" s="111" t="s">
        <v>1484</v>
      </c>
      <c r="C4174" s="98" t="s">
        <v>123</v>
      </c>
      <c r="F4174" s="112">
        <v>321.45999999999998</v>
      </c>
      <c r="G4174" s="107"/>
    </row>
    <row r="4175" spans="1:7" x14ac:dyDescent="0.25">
      <c r="A4175" s="99" t="s">
        <v>8339</v>
      </c>
      <c r="B4175" s="111" t="s">
        <v>1486</v>
      </c>
      <c r="C4175" s="98" t="s">
        <v>123</v>
      </c>
      <c r="F4175" s="112">
        <v>365</v>
      </c>
      <c r="G4175" s="107"/>
    </row>
    <row r="4176" spans="1:7" x14ac:dyDescent="0.25">
      <c r="A4176" s="99" t="s">
        <v>8340</v>
      </c>
      <c r="B4176" s="111" t="s">
        <v>1488</v>
      </c>
      <c r="C4176" s="98" t="s">
        <v>123</v>
      </c>
      <c r="F4176" s="112">
        <v>392.04</v>
      </c>
      <c r="G4176" s="107"/>
    </row>
    <row r="4177" spans="1:7" x14ac:dyDescent="0.25">
      <c r="A4177" s="99" t="s">
        <v>8341</v>
      </c>
      <c r="B4177" s="111" t="s">
        <v>8342</v>
      </c>
      <c r="C4177" s="98" t="s">
        <v>123</v>
      </c>
      <c r="F4177" s="112">
        <v>2844.21</v>
      </c>
      <c r="G4177" s="107"/>
    </row>
    <row r="4178" spans="1:7" x14ac:dyDescent="0.25">
      <c r="A4178" s="99" t="s">
        <v>8343</v>
      </c>
      <c r="B4178" s="111" t="s">
        <v>8344</v>
      </c>
      <c r="C4178" s="98" t="s">
        <v>123</v>
      </c>
      <c r="F4178" s="112">
        <v>1261.25</v>
      </c>
      <c r="G4178" s="107"/>
    </row>
    <row r="4179" spans="1:7" x14ac:dyDescent="0.25">
      <c r="A4179" s="99" t="s">
        <v>8345</v>
      </c>
      <c r="B4179" s="111" t="s">
        <v>323</v>
      </c>
      <c r="C4179" s="98" t="s">
        <v>13</v>
      </c>
      <c r="F4179" s="112">
        <v>3337.85</v>
      </c>
      <c r="G4179" s="107"/>
    </row>
    <row r="4180" spans="1:7" x14ac:dyDescent="0.25">
      <c r="A4180" s="99" t="s">
        <v>8346</v>
      </c>
      <c r="B4180" s="111" t="s">
        <v>330</v>
      </c>
      <c r="C4180" s="98" t="s">
        <v>148</v>
      </c>
      <c r="F4180" s="112">
        <v>3028.39</v>
      </c>
      <c r="G4180" s="107"/>
    </row>
    <row r="4181" spans="1:7" x14ac:dyDescent="0.25">
      <c r="A4181" s="99" t="s">
        <v>8347</v>
      </c>
      <c r="B4181" s="111" t="s">
        <v>8348</v>
      </c>
      <c r="C4181" s="98" t="s">
        <v>315</v>
      </c>
      <c r="F4181" s="112">
        <v>437.94</v>
      </c>
      <c r="G4181" s="107"/>
    </row>
    <row r="4182" spans="1:7" x14ac:dyDescent="0.25">
      <c r="A4182" s="99" t="s">
        <v>8349</v>
      </c>
      <c r="B4182" s="111" t="s">
        <v>8350</v>
      </c>
      <c r="C4182" s="98" t="s">
        <v>123</v>
      </c>
      <c r="F4182" s="112">
        <v>1119.6600000000001</v>
      </c>
      <c r="G4182" s="107"/>
    </row>
    <row r="4183" spans="1:7" x14ac:dyDescent="0.25">
      <c r="A4183" s="99" t="s">
        <v>8351</v>
      </c>
      <c r="B4183" s="111" t="s">
        <v>8352</v>
      </c>
      <c r="C4183" s="98" t="s">
        <v>315</v>
      </c>
      <c r="F4183" s="112">
        <v>565.22</v>
      </c>
      <c r="G4183" s="107"/>
    </row>
    <row r="4184" spans="1:7" x14ac:dyDescent="0.25">
      <c r="A4184" s="99" t="s">
        <v>8353</v>
      </c>
      <c r="B4184" s="111" t="s">
        <v>8354</v>
      </c>
      <c r="C4184" s="98" t="s">
        <v>123</v>
      </c>
      <c r="F4184" s="112">
        <v>1384.07</v>
      </c>
      <c r="G4184" s="107"/>
    </row>
    <row r="4185" spans="1:7" x14ac:dyDescent="0.25">
      <c r="A4185" s="99" t="s">
        <v>8355</v>
      </c>
      <c r="B4185" s="111" t="s">
        <v>8356</v>
      </c>
      <c r="C4185" s="98" t="s">
        <v>123</v>
      </c>
      <c r="F4185" s="112">
        <v>1720.88</v>
      </c>
      <c r="G4185" s="107"/>
    </row>
    <row r="4186" spans="1:7" x14ac:dyDescent="0.25">
      <c r="A4186" s="99" t="s">
        <v>8357</v>
      </c>
      <c r="B4186" s="111" t="s">
        <v>8358</v>
      </c>
      <c r="C4186" s="98" t="s">
        <v>123</v>
      </c>
      <c r="F4186" s="112">
        <v>2202.7399999999998</v>
      </c>
      <c r="G4186" s="107"/>
    </row>
    <row r="4187" spans="1:7" x14ac:dyDescent="0.25">
      <c r="A4187" s="99" t="s">
        <v>8359</v>
      </c>
      <c r="B4187" s="111" t="s">
        <v>8360</v>
      </c>
      <c r="C4187" s="98" t="s">
        <v>123</v>
      </c>
      <c r="F4187" s="112">
        <v>510.79</v>
      </c>
      <c r="G4187" s="107"/>
    </row>
    <row r="4188" spans="1:7" x14ac:dyDescent="0.25">
      <c r="A4188" s="99" t="s">
        <v>8361</v>
      </c>
      <c r="B4188" s="111" t="s">
        <v>8362</v>
      </c>
      <c r="C4188" s="98" t="s">
        <v>123</v>
      </c>
      <c r="F4188" s="112">
        <v>1278.32</v>
      </c>
      <c r="G4188" s="107"/>
    </row>
    <row r="4189" spans="1:7" x14ac:dyDescent="0.25">
      <c r="A4189" s="99" t="s">
        <v>8363</v>
      </c>
      <c r="B4189" s="111" t="s">
        <v>8364</v>
      </c>
      <c r="C4189" s="98" t="s">
        <v>123</v>
      </c>
      <c r="F4189" s="112">
        <v>387.72</v>
      </c>
      <c r="G4189" s="107"/>
    </row>
    <row r="4190" spans="1:7" x14ac:dyDescent="0.25">
      <c r="A4190" s="99" t="s">
        <v>8365</v>
      </c>
      <c r="B4190" s="111" t="s">
        <v>8366</v>
      </c>
      <c r="C4190" s="98" t="s">
        <v>123</v>
      </c>
      <c r="F4190" s="112">
        <v>505.41</v>
      </c>
      <c r="G4190" s="107"/>
    </row>
    <row r="4191" spans="1:7" x14ac:dyDescent="0.25">
      <c r="A4191" s="99" t="s">
        <v>8367</v>
      </c>
      <c r="B4191" s="111" t="s">
        <v>8368</v>
      </c>
      <c r="C4191" s="98" t="s">
        <v>123</v>
      </c>
      <c r="F4191" s="112">
        <v>594.73</v>
      </c>
      <c r="G4191" s="107"/>
    </row>
    <row r="4192" spans="1:7" x14ac:dyDescent="0.25">
      <c r="A4192" s="99" t="s">
        <v>8369</v>
      </c>
      <c r="B4192" s="111" t="s">
        <v>258</v>
      </c>
      <c r="C4192" s="98" t="s">
        <v>123</v>
      </c>
      <c r="F4192" s="112">
        <v>341.21</v>
      </c>
      <c r="G4192" s="107"/>
    </row>
    <row r="4193" spans="1:7" x14ac:dyDescent="0.25">
      <c r="A4193" s="99" t="s">
        <v>8370</v>
      </c>
      <c r="B4193" s="111" t="s">
        <v>260</v>
      </c>
      <c r="C4193" s="98" t="s">
        <v>123</v>
      </c>
      <c r="F4193" s="112">
        <v>577.63</v>
      </c>
      <c r="G4193" s="107"/>
    </row>
    <row r="4194" spans="1:7" x14ac:dyDescent="0.25">
      <c r="A4194" s="99" t="s">
        <v>8371</v>
      </c>
      <c r="B4194" s="111" t="s">
        <v>262</v>
      </c>
      <c r="C4194" s="98" t="s">
        <v>123</v>
      </c>
      <c r="F4194" s="112">
        <v>851.57</v>
      </c>
      <c r="G4194" s="107"/>
    </row>
    <row r="4195" spans="1:7" x14ac:dyDescent="0.25">
      <c r="A4195" s="99" t="s">
        <v>8372</v>
      </c>
      <c r="B4195" s="111" t="s">
        <v>312</v>
      </c>
      <c r="C4195" s="98" t="s">
        <v>62</v>
      </c>
      <c r="F4195" s="112">
        <v>4147.43</v>
      </c>
      <c r="G4195" s="107"/>
    </row>
    <row r="4196" spans="1:7" x14ac:dyDescent="0.25">
      <c r="A4196" s="99" t="s">
        <v>8373</v>
      </c>
      <c r="B4196" s="111" t="s">
        <v>222</v>
      </c>
      <c r="C4196" s="98" t="s">
        <v>62</v>
      </c>
      <c r="F4196" s="112">
        <v>8405.0300000000007</v>
      </c>
      <c r="G4196" s="107"/>
    </row>
    <row r="4197" spans="1:7" x14ac:dyDescent="0.25">
      <c r="A4197" s="99" t="s">
        <v>8374</v>
      </c>
      <c r="B4197" s="111" t="s">
        <v>8375</v>
      </c>
      <c r="C4197" s="98" t="s">
        <v>123</v>
      </c>
      <c r="F4197" s="112">
        <v>1935.48</v>
      </c>
      <c r="G4197" s="107"/>
    </row>
    <row r="4198" spans="1:7" x14ac:dyDescent="0.25">
      <c r="A4198" s="99" t="s">
        <v>8376</v>
      </c>
      <c r="B4198" s="111" t="s">
        <v>8377</v>
      </c>
      <c r="C4198" s="98" t="s">
        <v>123</v>
      </c>
      <c r="F4198" s="112">
        <v>2236.62</v>
      </c>
      <c r="G4198" s="107"/>
    </row>
    <row r="4199" spans="1:7" x14ac:dyDescent="0.25">
      <c r="A4199" s="99" t="s">
        <v>8378</v>
      </c>
      <c r="B4199" s="111" t="s">
        <v>8379</v>
      </c>
      <c r="C4199" s="98" t="s">
        <v>123</v>
      </c>
      <c r="F4199" s="112">
        <v>2721.73</v>
      </c>
      <c r="G4199" s="107"/>
    </row>
    <row r="4200" spans="1:7" x14ac:dyDescent="0.25">
      <c r="A4200" s="99" t="s">
        <v>8380</v>
      </c>
      <c r="B4200" s="111" t="s">
        <v>8381</v>
      </c>
      <c r="C4200" s="98" t="s">
        <v>123</v>
      </c>
      <c r="F4200" s="112">
        <v>651.9</v>
      </c>
      <c r="G4200" s="107"/>
    </row>
    <row r="4201" spans="1:7" x14ac:dyDescent="0.25">
      <c r="A4201" s="99" t="s">
        <v>8382</v>
      </c>
      <c r="B4201" s="111" t="s">
        <v>8383</v>
      </c>
      <c r="C4201" s="98" t="s">
        <v>123</v>
      </c>
      <c r="F4201" s="112">
        <v>986.45</v>
      </c>
      <c r="G4201" s="107"/>
    </row>
    <row r="4202" spans="1:7" x14ac:dyDescent="0.25">
      <c r="A4202" s="99" t="s">
        <v>8384</v>
      </c>
      <c r="B4202" s="111" t="s">
        <v>8385</v>
      </c>
      <c r="C4202" s="98" t="s">
        <v>123</v>
      </c>
      <c r="F4202" s="112">
        <v>3362.59</v>
      </c>
      <c r="G4202" s="107"/>
    </row>
    <row r="4203" spans="1:7" x14ac:dyDescent="0.25">
      <c r="A4203" s="99" t="s">
        <v>8386</v>
      </c>
      <c r="B4203" s="111" t="s">
        <v>264</v>
      </c>
      <c r="C4203" s="98" t="s">
        <v>123</v>
      </c>
      <c r="F4203" s="112">
        <v>2135.4</v>
      </c>
      <c r="G4203" s="107"/>
    </row>
    <row r="4204" spans="1:7" x14ac:dyDescent="0.25">
      <c r="A4204" s="99" t="s">
        <v>8387</v>
      </c>
      <c r="B4204" s="111" t="s">
        <v>8388</v>
      </c>
      <c r="C4204" s="98" t="s">
        <v>123</v>
      </c>
      <c r="F4204" s="112">
        <v>2573.9299999999998</v>
      </c>
      <c r="G4204" s="107"/>
    </row>
    <row r="4205" spans="1:7" x14ac:dyDescent="0.25">
      <c r="A4205" s="99" t="s">
        <v>8389</v>
      </c>
      <c r="B4205" s="111" t="s">
        <v>268</v>
      </c>
      <c r="C4205" s="98" t="s">
        <v>123</v>
      </c>
      <c r="F4205" s="112">
        <v>2978.3</v>
      </c>
      <c r="G4205" s="107"/>
    </row>
    <row r="4206" spans="1:7" x14ac:dyDescent="0.25">
      <c r="A4206" s="99" t="s">
        <v>8390</v>
      </c>
      <c r="B4206" s="111" t="s">
        <v>8391</v>
      </c>
      <c r="C4206" s="98" t="s">
        <v>123</v>
      </c>
      <c r="F4206" s="112">
        <v>517.63</v>
      </c>
      <c r="G4206" s="107"/>
    </row>
    <row r="4207" spans="1:7" x14ac:dyDescent="0.25">
      <c r="A4207" s="99" t="s">
        <v>8392</v>
      </c>
      <c r="B4207" s="111" t="s">
        <v>8393</v>
      </c>
      <c r="C4207" s="98" t="s">
        <v>148</v>
      </c>
      <c r="F4207" s="112">
        <v>2558.9699999999998</v>
      </c>
      <c r="G4207" s="107"/>
    </row>
    <row r="4208" spans="1:7" x14ac:dyDescent="0.25">
      <c r="A4208" s="99" t="s">
        <v>8394</v>
      </c>
      <c r="B4208" s="111" t="s">
        <v>8395</v>
      </c>
      <c r="C4208" s="98" t="s">
        <v>123</v>
      </c>
      <c r="F4208" s="112">
        <v>474.67</v>
      </c>
      <c r="G4208" s="107"/>
    </row>
    <row r="4209" spans="1:7" x14ac:dyDescent="0.25">
      <c r="A4209" s="99" t="s">
        <v>8396</v>
      </c>
      <c r="B4209" s="111" t="s">
        <v>8397</v>
      </c>
      <c r="C4209" s="98" t="s">
        <v>123</v>
      </c>
      <c r="F4209" s="112">
        <v>920.97</v>
      </c>
      <c r="G4209" s="107"/>
    </row>
    <row r="4210" spans="1:7" x14ac:dyDescent="0.25">
      <c r="A4210" s="99" t="s">
        <v>8398</v>
      </c>
      <c r="B4210" s="111" t="s">
        <v>8399</v>
      </c>
      <c r="C4210" s="98" t="s">
        <v>123</v>
      </c>
      <c r="F4210" s="112">
        <v>910.02</v>
      </c>
      <c r="G4210" s="107"/>
    </row>
    <row r="4211" spans="1:7" x14ac:dyDescent="0.25">
      <c r="A4211" s="99" t="s">
        <v>8400</v>
      </c>
      <c r="B4211" s="111" t="s">
        <v>250</v>
      </c>
      <c r="C4211" s="98" t="s">
        <v>123</v>
      </c>
      <c r="F4211" s="112">
        <v>7532.21</v>
      </c>
      <c r="G4211" s="107"/>
    </row>
    <row r="4212" spans="1:7" x14ac:dyDescent="0.25">
      <c r="A4212" s="99" t="s">
        <v>8401</v>
      </c>
      <c r="B4212" s="111" t="s">
        <v>226</v>
      </c>
      <c r="C4212" s="98" t="s">
        <v>62</v>
      </c>
      <c r="F4212" s="112">
        <v>13425.34</v>
      </c>
      <c r="G4212" s="107"/>
    </row>
    <row r="4213" spans="1:7" x14ac:dyDescent="0.25">
      <c r="A4213" s="99" t="s">
        <v>8402</v>
      </c>
      <c r="B4213" s="111" t="s">
        <v>224</v>
      </c>
      <c r="C4213" s="98" t="s">
        <v>62</v>
      </c>
      <c r="F4213" s="112">
        <v>13545.24</v>
      </c>
      <c r="G4213" s="107"/>
    </row>
    <row r="4214" spans="1:7" x14ac:dyDescent="0.25">
      <c r="A4214" s="99" t="s">
        <v>8403</v>
      </c>
      <c r="B4214" s="111" t="s">
        <v>8404</v>
      </c>
      <c r="C4214" s="98" t="s">
        <v>123</v>
      </c>
      <c r="F4214" s="112">
        <v>2770.2</v>
      </c>
      <c r="G4214" s="107"/>
    </row>
    <row r="4215" spans="1:7" x14ac:dyDescent="0.25">
      <c r="A4215" s="99" t="s">
        <v>8405</v>
      </c>
      <c r="B4215" s="111" t="s">
        <v>266</v>
      </c>
      <c r="C4215" s="98" t="s">
        <v>123</v>
      </c>
      <c r="F4215" s="112">
        <v>2721.57</v>
      </c>
      <c r="G4215" s="107"/>
    </row>
    <row r="4216" spans="1:7" x14ac:dyDescent="0.25">
      <c r="A4216" s="99" t="s">
        <v>8406</v>
      </c>
      <c r="B4216" s="111" t="s">
        <v>8407</v>
      </c>
      <c r="C4216" s="98" t="s">
        <v>123</v>
      </c>
      <c r="F4216" s="112">
        <v>2868.42</v>
      </c>
      <c r="G4216" s="107"/>
    </row>
    <row r="4217" spans="1:7" x14ac:dyDescent="0.25">
      <c r="A4217" s="99" t="s">
        <v>8408</v>
      </c>
      <c r="B4217" s="111" t="s">
        <v>8409</v>
      </c>
      <c r="C4217" s="98" t="s">
        <v>13</v>
      </c>
      <c r="F4217" s="112">
        <v>4478.78</v>
      </c>
      <c r="G4217" s="107"/>
    </row>
    <row r="4218" spans="1:7" x14ac:dyDescent="0.25">
      <c r="A4218" s="99" t="s">
        <v>8410</v>
      </c>
      <c r="B4218" s="111" t="s">
        <v>8411</v>
      </c>
      <c r="C4218" s="98" t="s">
        <v>13</v>
      </c>
      <c r="F4218" s="112">
        <v>4974.1000000000004</v>
      </c>
      <c r="G4218" s="107"/>
    </row>
    <row r="4219" spans="1:7" x14ac:dyDescent="0.25">
      <c r="A4219" s="99" t="s">
        <v>8412</v>
      </c>
      <c r="B4219" s="111" t="s">
        <v>8413</v>
      </c>
      <c r="C4219" s="98" t="s">
        <v>123</v>
      </c>
      <c r="F4219" s="112">
        <v>726.17</v>
      </c>
      <c r="G4219" s="107"/>
    </row>
    <row r="4220" spans="1:7" x14ac:dyDescent="0.25">
      <c r="A4220" s="99" t="s">
        <v>8414</v>
      </c>
      <c r="B4220" s="111" t="s">
        <v>8415</v>
      </c>
      <c r="C4220" s="98" t="s">
        <v>123</v>
      </c>
      <c r="F4220" s="112">
        <v>825.23</v>
      </c>
      <c r="G4220" s="107"/>
    </row>
    <row r="4221" spans="1:7" x14ac:dyDescent="0.25">
      <c r="A4221" s="99" t="s">
        <v>8416</v>
      </c>
      <c r="B4221" s="111" t="s">
        <v>8417</v>
      </c>
      <c r="C4221" s="98" t="s">
        <v>123</v>
      </c>
      <c r="F4221" s="112">
        <v>1566.55</v>
      </c>
      <c r="G4221" s="107"/>
    </row>
    <row r="4222" spans="1:7" x14ac:dyDescent="0.25">
      <c r="A4222" s="99" t="s">
        <v>8418</v>
      </c>
      <c r="B4222" s="111" t="s">
        <v>246</v>
      </c>
      <c r="C4222" s="98" t="s">
        <v>123</v>
      </c>
      <c r="F4222" s="112">
        <v>396.53</v>
      </c>
      <c r="G4222" s="107"/>
    </row>
    <row r="4223" spans="1:7" x14ac:dyDescent="0.25">
      <c r="A4223" s="99" t="s">
        <v>8419</v>
      </c>
      <c r="B4223" s="111" t="s">
        <v>8420</v>
      </c>
      <c r="C4223" s="98" t="s">
        <v>123</v>
      </c>
      <c r="F4223" s="112">
        <v>1912.29</v>
      </c>
      <c r="G4223" s="107"/>
    </row>
    <row r="4224" spans="1:7" x14ac:dyDescent="0.25">
      <c r="A4224" s="99" t="s">
        <v>8421</v>
      </c>
      <c r="B4224" s="111" t="s">
        <v>8422</v>
      </c>
      <c r="C4224" s="98" t="s">
        <v>123</v>
      </c>
      <c r="F4224" s="112">
        <v>865.85</v>
      </c>
      <c r="G4224" s="107"/>
    </row>
    <row r="4225" spans="1:7" x14ac:dyDescent="0.25">
      <c r="A4225" s="99" t="s">
        <v>8423</v>
      </c>
      <c r="B4225" s="111" t="s">
        <v>8424</v>
      </c>
      <c r="C4225" s="98" t="s">
        <v>123</v>
      </c>
      <c r="F4225" s="112">
        <v>2857.51</v>
      </c>
      <c r="G4225" s="107"/>
    </row>
    <row r="4226" spans="1:7" x14ac:dyDescent="0.25">
      <c r="A4226" s="99" t="s">
        <v>8425</v>
      </c>
      <c r="B4226" s="111" t="s">
        <v>8426</v>
      </c>
      <c r="C4226" s="98" t="s">
        <v>13</v>
      </c>
      <c r="F4226" s="112">
        <v>353.08</v>
      </c>
      <c r="G4226" s="107"/>
    </row>
    <row r="4227" spans="1:7" x14ac:dyDescent="0.25">
      <c r="A4227" s="99" t="s">
        <v>8427</v>
      </c>
      <c r="B4227" s="111" t="s">
        <v>8428</v>
      </c>
      <c r="C4227" s="98" t="s">
        <v>315</v>
      </c>
      <c r="F4227" s="112">
        <v>368.46</v>
      </c>
      <c r="G4227" s="107"/>
    </row>
    <row r="4228" spans="1:7" x14ac:dyDescent="0.25">
      <c r="A4228" s="99" t="s">
        <v>8429</v>
      </c>
      <c r="B4228" s="111" t="s">
        <v>8430</v>
      </c>
      <c r="C4228" s="98" t="s">
        <v>315</v>
      </c>
      <c r="F4228" s="112">
        <v>358.32</v>
      </c>
      <c r="G4228" s="107"/>
    </row>
    <row r="4229" spans="1:7" x14ac:dyDescent="0.25">
      <c r="A4229" s="99" t="s">
        <v>8431</v>
      </c>
      <c r="B4229" s="111" t="s">
        <v>8432</v>
      </c>
      <c r="C4229" s="98" t="s">
        <v>13</v>
      </c>
      <c r="F4229" s="112">
        <v>1103.68</v>
      </c>
      <c r="G4229" s="107"/>
    </row>
    <row r="4230" spans="1:7" x14ac:dyDescent="0.25">
      <c r="A4230" s="99" t="s">
        <v>8433</v>
      </c>
      <c r="B4230" s="111" t="s">
        <v>8434</v>
      </c>
      <c r="C4230" s="98" t="s">
        <v>13</v>
      </c>
      <c r="F4230" s="112">
        <v>16764.75</v>
      </c>
      <c r="G4230" s="107"/>
    </row>
    <row r="4231" spans="1:7" x14ac:dyDescent="0.25">
      <c r="A4231" s="99" t="s">
        <v>8435</v>
      </c>
      <c r="B4231" s="111" t="s">
        <v>8436</v>
      </c>
      <c r="C4231" s="98" t="s">
        <v>148</v>
      </c>
      <c r="F4231" s="112">
        <v>2226.63</v>
      </c>
      <c r="G4231" s="107"/>
    </row>
    <row r="4232" spans="1:7" x14ac:dyDescent="0.25">
      <c r="A4232" s="99" t="s">
        <v>8437</v>
      </c>
      <c r="B4232" s="111" t="s">
        <v>8438</v>
      </c>
      <c r="C4232" s="98" t="s">
        <v>123</v>
      </c>
      <c r="F4232" s="112">
        <v>220.87</v>
      </c>
      <c r="G4232" s="107"/>
    </row>
    <row r="4233" spans="1:7" x14ac:dyDescent="0.25">
      <c r="A4233" s="99" t="s">
        <v>8439</v>
      </c>
      <c r="B4233" s="111" t="s">
        <v>8440</v>
      </c>
      <c r="C4233" s="98" t="s">
        <v>123</v>
      </c>
      <c r="F4233" s="112">
        <v>94.4</v>
      </c>
      <c r="G4233" s="107"/>
    </row>
    <row r="4234" spans="1:7" x14ac:dyDescent="0.25">
      <c r="A4234" s="99" t="s">
        <v>8441</v>
      </c>
      <c r="B4234" s="111" t="s">
        <v>8442</v>
      </c>
      <c r="C4234" s="98" t="s">
        <v>13</v>
      </c>
      <c r="F4234" s="112">
        <v>467.69</v>
      </c>
      <c r="G4234" s="107"/>
    </row>
    <row r="4235" spans="1:7" x14ac:dyDescent="0.25">
      <c r="A4235" s="99" t="s">
        <v>8443</v>
      </c>
      <c r="B4235" s="111" t="s">
        <v>8444</v>
      </c>
      <c r="C4235" s="98" t="s">
        <v>13</v>
      </c>
      <c r="F4235" s="112">
        <v>228.48</v>
      </c>
      <c r="G4235" s="107"/>
    </row>
    <row r="4236" spans="1:7" x14ac:dyDescent="0.25">
      <c r="A4236" s="99" t="s">
        <v>8445</v>
      </c>
      <c r="B4236" s="111" t="s">
        <v>8446</v>
      </c>
      <c r="C4236" s="98" t="s">
        <v>326</v>
      </c>
      <c r="F4236" s="112">
        <v>23797.99</v>
      </c>
      <c r="G4236" s="107"/>
    </row>
    <row r="4237" spans="1:7" x14ac:dyDescent="0.25">
      <c r="A4237" s="99" t="s">
        <v>8447</v>
      </c>
      <c r="B4237" s="111" t="s">
        <v>8448</v>
      </c>
      <c r="C4237" s="98" t="s">
        <v>326</v>
      </c>
      <c r="F4237" s="112">
        <v>8971.27</v>
      </c>
      <c r="G4237" s="107"/>
    </row>
    <row r="4238" spans="1:7" x14ac:dyDescent="0.25">
      <c r="A4238" s="99" t="s">
        <v>8449</v>
      </c>
      <c r="B4238" s="111" t="s">
        <v>8450</v>
      </c>
      <c r="C4238" s="98" t="s">
        <v>326</v>
      </c>
      <c r="F4238" s="112">
        <v>6481.51</v>
      </c>
      <c r="G4238" s="107"/>
    </row>
    <row r="4239" spans="1:7" x14ac:dyDescent="0.25">
      <c r="A4239" s="99" t="s">
        <v>8451</v>
      </c>
      <c r="B4239" s="111" t="s">
        <v>8452</v>
      </c>
      <c r="C4239" s="98" t="s">
        <v>13</v>
      </c>
      <c r="F4239" s="112">
        <v>3106.69</v>
      </c>
      <c r="G4239" s="107"/>
    </row>
    <row r="4240" spans="1:7" x14ac:dyDescent="0.25">
      <c r="A4240" s="99" t="s">
        <v>8453</v>
      </c>
      <c r="B4240" s="111" t="s">
        <v>8454</v>
      </c>
      <c r="C4240" s="98" t="s">
        <v>8455</v>
      </c>
      <c r="F4240" s="112">
        <v>1.48</v>
      </c>
      <c r="G4240" s="107"/>
    </row>
    <row r="4241" spans="1:7" x14ac:dyDescent="0.25">
      <c r="A4241" s="99" t="s">
        <v>8456</v>
      </c>
      <c r="B4241" s="111" t="s">
        <v>8457</v>
      </c>
      <c r="C4241" s="98" t="s">
        <v>351</v>
      </c>
      <c r="F4241" s="112">
        <v>41.45</v>
      </c>
      <c r="G4241" s="107"/>
    </row>
    <row r="4242" spans="1:7" x14ac:dyDescent="0.25">
      <c r="A4242" s="99" t="s">
        <v>8458</v>
      </c>
      <c r="B4242" s="111" t="s">
        <v>8459</v>
      </c>
      <c r="C4242" s="98" t="s">
        <v>351</v>
      </c>
      <c r="F4242" s="112">
        <v>986.51</v>
      </c>
      <c r="G4242" s="107"/>
    </row>
    <row r="4243" spans="1:7" x14ac:dyDescent="0.25">
      <c r="A4243" s="99" t="s">
        <v>8460</v>
      </c>
      <c r="B4243" s="111" t="s">
        <v>8461</v>
      </c>
      <c r="C4243" s="98" t="s">
        <v>351</v>
      </c>
      <c r="F4243" s="112">
        <v>916.42</v>
      </c>
      <c r="G4243" s="107"/>
    </row>
    <row r="4244" spans="1:7" x14ac:dyDescent="0.25">
      <c r="A4244" s="99" t="s">
        <v>8462</v>
      </c>
      <c r="B4244" s="111" t="s">
        <v>8463</v>
      </c>
      <c r="C4244" s="98" t="s">
        <v>351</v>
      </c>
      <c r="F4244" s="112">
        <v>1376.53</v>
      </c>
      <c r="G4244" s="107"/>
    </row>
    <row r="4245" spans="1:7" x14ac:dyDescent="0.25">
      <c r="A4245" s="99" t="s">
        <v>8464</v>
      </c>
      <c r="B4245" s="111" t="s">
        <v>8465</v>
      </c>
      <c r="C4245" s="98" t="s">
        <v>351</v>
      </c>
      <c r="F4245" s="112">
        <v>906.77</v>
      </c>
      <c r="G4245" s="107"/>
    </row>
    <row r="4246" spans="1:7" x14ac:dyDescent="0.25">
      <c r="A4246" s="99" t="s">
        <v>8466</v>
      </c>
      <c r="B4246" s="111" t="s">
        <v>8467</v>
      </c>
      <c r="C4246" s="98" t="s">
        <v>351</v>
      </c>
      <c r="F4246" s="112">
        <v>1433.14</v>
      </c>
      <c r="G4246" s="107"/>
    </row>
    <row r="4247" spans="1:7" x14ac:dyDescent="0.25">
      <c r="A4247" s="99" t="s">
        <v>8468</v>
      </c>
      <c r="B4247" s="111" t="s">
        <v>8469</v>
      </c>
      <c r="C4247" s="98" t="s">
        <v>326</v>
      </c>
      <c r="F4247" s="112">
        <v>2883.05</v>
      </c>
      <c r="G4247" s="107"/>
    </row>
    <row r="4248" spans="1:7" x14ac:dyDescent="0.25">
      <c r="A4248" s="99" t="s">
        <v>8470</v>
      </c>
      <c r="B4248" s="111" t="s">
        <v>8471</v>
      </c>
      <c r="C4248" s="98" t="s">
        <v>13</v>
      </c>
      <c r="F4248" s="112">
        <v>67.22</v>
      </c>
      <c r="G4248" s="107"/>
    </row>
    <row r="4249" spans="1:7" x14ac:dyDescent="0.25">
      <c r="A4249" s="99" t="s">
        <v>8472</v>
      </c>
      <c r="B4249" s="111" t="s">
        <v>8473</v>
      </c>
      <c r="C4249" s="98" t="s">
        <v>13</v>
      </c>
      <c r="F4249" s="112">
        <v>2.94</v>
      </c>
      <c r="G4249" s="107"/>
    </row>
    <row r="4250" spans="1:7" x14ac:dyDescent="0.25">
      <c r="A4250" s="99" t="s">
        <v>8474</v>
      </c>
      <c r="B4250" s="111" t="s">
        <v>8475</v>
      </c>
      <c r="C4250" s="98" t="s">
        <v>351</v>
      </c>
      <c r="F4250" s="112">
        <v>1213.99</v>
      </c>
      <c r="G4250" s="107"/>
    </row>
    <row r="4251" spans="1:7" x14ac:dyDescent="0.25">
      <c r="A4251" s="99" t="s">
        <v>8476</v>
      </c>
      <c r="B4251" s="111" t="s">
        <v>8477</v>
      </c>
      <c r="C4251" s="98" t="s">
        <v>315</v>
      </c>
      <c r="F4251" s="112">
        <v>9.9499999999999993</v>
      </c>
      <c r="G4251" s="107"/>
    </row>
    <row r="4252" spans="1:7" x14ac:dyDescent="0.25">
      <c r="A4252" s="99" t="s">
        <v>8478</v>
      </c>
      <c r="B4252" s="111" t="s">
        <v>8479</v>
      </c>
      <c r="C4252" s="98" t="s">
        <v>315</v>
      </c>
      <c r="F4252" s="112">
        <v>12.11</v>
      </c>
      <c r="G4252" s="107"/>
    </row>
    <row r="4253" spans="1:7" x14ac:dyDescent="0.25">
      <c r="A4253" s="99" t="s">
        <v>8480</v>
      </c>
      <c r="B4253" s="111" t="s">
        <v>8481</v>
      </c>
      <c r="C4253" s="98" t="s">
        <v>315</v>
      </c>
      <c r="F4253" s="112">
        <v>12.11</v>
      </c>
      <c r="G4253" s="107"/>
    </row>
    <row r="4254" spans="1:7" x14ac:dyDescent="0.25">
      <c r="A4254" s="99" t="s">
        <v>8482</v>
      </c>
      <c r="B4254" s="111" t="s">
        <v>8483</v>
      </c>
      <c r="C4254" s="98" t="s">
        <v>315</v>
      </c>
      <c r="F4254" s="112">
        <v>12.11</v>
      </c>
      <c r="G4254" s="107"/>
    </row>
    <row r="4255" spans="1:7" x14ac:dyDescent="0.25">
      <c r="A4255" s="99" t="s">
        <v>8484</v>
      </c>
      <c r="B4255" s="111" t="s">
        <v>8485</v>
      </c>
      <c r="C4255" s="98" t="s">
        <v>315</v>
      </c>
      <c r="F4255" s="112">
        <v>9.9499999999999993</v>
      </c>
      <c r="G4255" s="107"/>
    </row>
    <row r="4256" spans="1:7" x14ac:dyDescent="0.25">
      <c r="A4256" s="99" t="s">
        <v>8486</v>
      </c>
      <c r="B4256" s="111" t="s">
        <v>8487</v>
      </c>
      <c r="C4256" s="98" t="s">
        <v>315</v>
      </c>
      <c r="F4256" s="112">
        <v>14.51</v>
      </c>
      <c r="G4256" s="107"/>
    </row>
    <row r="4257" spans="1:7" x14ac:dyDescent="0.25">
      <c r="A4257" s="99" t="s">
        <v>8488</v>
      </c>
      <c r="B4257" s="111" t="s">
        <v>8489</v>
      </c>
      <c r="C4257" s="98" t="s">
        <v>315</v>
      </c>
      <c r="F4257" s="112">
        <v>9.9499999999999993</v>
      </c>
      <c r="G4257" s="107"/>
    </row>
    <row r="4258" spans="1:7" x14ac:dyDescent="0.25">
      <c r="A4258" s="99" t="s">
        <v>8490</v>
      </c>
      <c r="B4258" s="111" t="s">
        <v>8491</v>
      </c>
      <c r="C4258" s="98" t="s">
        <v>315</v>
      </c>
      <c r="F4258" s="112">
        <v>31.66</v>
      </c>
      <c r="G4258" s="107"/>
    </row>
    <row r="4259" spans="1:7" x14ac:dyDescent="0.25">
      <c r="A4259" s="99" t="s">
        <v>8492</v>
      </c>
      <c r="B4259" s="111" t="s">
        <v>8493</v>
      </c>
      <c r="C4259" s="98" t="s">
        <v>315</v>
      </c>
      <c r="F4259" s="112">
        <v>14.51</v>
      </c>
      <c r="G4259" s="107"/>
    </row>
    <row r="4260" spans="1:7" x14ac:dyDescent="0.25">
      <c r="A4260" s="99" t="s">
        <v>8494</v>
      </c>
      <c r="B4260" s="111" t="s">
        <v>8495</v>
      </c>
      <c r="C4260" s="98" t="s">
        <v>315</v>
      </c>
      <c r="F4260" s="112">
        <v>9.9499999999999993</v>
      </c>
      <c r="G4260" s="107"/>
    </row>
    <row r="4261" spans="1:7" x14ac:dyDescent="0.25">
      <c r="A4261" s="99" t="s">
        <v>8496</v>
      </c>
      <c r="B4261" s="111" t="s">
        <v>8497</v>
      </c>
      <c r="C4261" s="98" t="s">
        <v>315</v>
      </c>
      <c r="F4261" s="112">
        <v>12.11</v>
      </c>
      <c r="G4261" s="107"/>
    </row>
    <row r="4262" spans="1:7" x14ac:dyDescent="0.25">
      <c r="A4262" s="99" t="s">
        <v>8498</v>
      </c>
      <c r="B4262" s="111" t="s">
        <v>8499</v>
      </c>
      <c r="C4262" s="98" t="s">
        <v>315</v>
      </c>
      <c r="F4262" s="112">
        <v>9.9499999999999993</v>
      </c>
      <c r="G4262" s="107"/>
    </row>
    <row r="4263" spans="1:7" x14ac:dyDescent="0.25">
      <c r="A4263" s="99" t="s">
        <v>8500</v>
      </c>
      <c r="B4263" s="111" t="s">
        <v>8501</v>
      </c>
      <c r="C4263" s="98" t="s">
        <v>315</v>
      </c>
      <c r="F4263" s="112">
        <v>12.11</v>
      </c>
      <c r="G4263" s="107"/>
    </row>
    <row r="4264" spans="1:7" x14ac:dyDescent="0.25">
      <c r="A4264" s="99" t="s">
        <v>8502</v>
      </c>
      <c r="B4264" s="111" t="s">
        <v>8503</v>
      </c>
      <c r="C4264" s="98" t="s">
        <v>315</v>
      </c>
      <c r="F4264" s="112">
        <v>14.51</v>
      </c>
      <c r="G4264" s="107"/>
    </row>
    <row r="4265" spans="1:7" x14ac:dyDescent="0.25">
      <c r="A4265" s="99" t="s">
        <v>8504</v>
      </c>
      <c r="B4265" s="111" t="s">
        <v>8505</v>
      </c>
      <c r="C4265" s="98" t="s">
        <v>315</v>
      </c>
      <c r="F4265" s="112">
        <v>12.11</v>
      </c>
      <c r="G4265" s="107"/>
    </row>
    <row r="4266" spans="1:7" x14ac:dyDescent="0.25">
      <c r="A4266" s="99" t="s">
        <v>8506</v>
      </c>
      <c r="B4266" s="111" t="s">
        <v>8507</v>
      </c>
      <c r="C4266" s="98" t="s">
        <v>315</v>
      </c>
      <c r="F4266" s="112">
        <v>18.48</v>
      </c>
      <c r="G4266" s="107"/>
    </row>
    <row r="4267" spans="1:7" x14ac:dyDescent="0.25">
      <c r="A4267" s="99" t="s">
        <v>8508</v>
      </c>
      <c r="B4267" s="111" t="s">
        <v>8509</v>
      </c>
      <c r="C4267" s="98" t="s">
        <v>315</v>
      </c>
      <c r="F4267" s="112">
        <v>12.11</v>
      </c>
      <c r="G4267" s="107"/>
    </row>
    <row r="4268" spans="1:7" x14ac:dyDescent="0.25">
      <c r="A4268" s="99" t="s">
        <v>8510</v>
      </c>
      <c r="B4268" s="111" t="s">
        <v>8511</v>
      </c>
      <c r="C4268" s="98" t="s">
        <v>315</v>
      </c>
      <c r="F4268" s="112">
        <v>14.51</v>
      </c>
      <c r="G4268" s="107"/>
    </row>
    <row r="4269" spans="1:7" x14ac:dyDescent="0.25">
      <c r="A4269" s="99" t="s">
        <v>8512</v>
      </c>
      <c r="B4269" s="111" t="s">
        <v>8513</v>
      </c>
      <c r="C4269" s="98" t="s">
        <v>315</v>
      </c>
      <c r="F4269" s="112">
        <v>9.9499999999999993</v>
      </c>
      <c r="G4269" s="107"/>
    </row>
    <row r="4270" spans="1:7" x14ac:dyDescent="0.25">
      <c r="A4270" s="99" t="s">
        <v>8514</v>
      </c>
      <c r="B4270" s="111" t="s">
        <v>8515</v>
      </c>
      <c r="C4270" s="98" t="s">
        <v>315</v>
      </c>
      <c r="F4270" s="112">
        <v>14.51</v>
      </c>
      <c r="G4270" s="107"/>
    </row>
    <row r="4271" spans="1:7" x14ac:dyDescent="0.25">
      <c r="A4271" s="99" t="s">
        <v>8516</v>
      </c>
      <c r="B4271" s="111" t="s">
        <v>8517</v>
      </c>
      <c r="C4271" s="98" t="s">
        <v>315</v>
      </c>
      <c r="F4271" s="112">
        <v>18.8</v>
      </c>
      <c r="G4271" s="107"/>
    </row>
    <row r="4272" spans="1:7" x14ac:dyDescent="0.25">
      <c r="A4272" s="99" t="s">
        <v>8518</v>
      </c>
      <c r="B4272" s="111" t="s">
        <v>8519</v>
      </c>
      <c r="C4272" s="98" t="s">
        <v>315</v>
      </c>
      <c r="F4272" s="112">
        <v>15.8</v>
      </c>
      <c r="G4272" s="107"/>
    </row>
    <row r="4273" spans="1:7" x14ac:dyDescent="0.25">
      <c r="A4273" s="99" t="s">
        <v>8520</v>
      </c>
      <c r="B4273" s="111" t="s">
        <v>8521</v>
      </c>
      <c r="C4273" s="98" t="s">
        <v>315</v>
      </c>
      <c r="F4273" s="112">
        <v>9.9499999999999993</v>
      </c>
      <c r="G4273" s="107"/>
    </row>
    <row r="4274" spans="1:7" x14ac:dyDescent="0.25">
      <c r="A4274" s="99" t="s">
        <v>8522</v>
      </c>
      <c r="B4274" s="111" t="s">
        <v>8523</v>
      </c>
      <c r="C4274" s="98" t="s">
        <v>315</v>
      </c>
      <c r="F4274" s="112">
        <v>9.9499999999999993</v>
      </c>
      <c r="G4274" s="107"/>
    </row>
    <row r="4275" spans="1:7" x14ac:dyDescent="0.25">
      <c r="A4275" s="99" t="s">
        <v>8524</v>
      </c>
      <c r="B4275" s="111" t="s">
        <v>8525</v>
      </c>
      <c r="C4275" s="98" t="s">
        <v>315</v>
      </c>
      <c r="F4275" s="112">
        <v>14.51</v>
      </c>
      <c r="G4275" s="107"/>
    </row>
    <row r="4276" spans="1:7" x14ac:dyDescent="0.25">
      <c r="A4276" s="99" t="s">
        <v>8526</v>
      </c>
      <c r="B4276" s="111" t="s">
        <v>8527</v>
      </c>
      <c r="C4276" s="98" t="s">
        <v>315</v>
      </c>
      <c r="F4276" s="112">
        <v>9.9499999999999993</v>
      </c>
      <c r="G4276" s="107"/>
    </row>
    <row r="4277" spans="1:7" x14ac:dyDescent="0.25">
      <c r="A4277" s="99" t="s">
        <v>8528</v>
      </c>
      <c r="B4277" s="111" t="s">
        <v>8529</v>
      </c>
      <c r="C4277" s="98" t="s">
        <v>315</v>
      </c>
      <c r="F4277" s="112">
        <v>20.92</v>
      </c>
      <c r="G4277" s="107"/>
    </row>
    <row r="4278" spans="1:7" x14ac:dyDescent="0.25">
      <c r="A4278" s="99" t="s">
        <v>8530</v>
      </c>
      <c r="B4278" s="111" t="s">
        <v>8531</v>
      </c>
      <c r="C4278" s="98" t="s">
        <v>315</v>
      </c>
      <c r="F4278" s="112">
        <v>14.51</v>
      </c>
      <c r="G4278" s="107"/>
    </row>
    <row r="4279" spans="1:7" x14ac:dyDescent="0.25">
      <c r="A4279" s="99" t="s">
        <v>8532</v>
      </c>
      <c r="B4279" s="111" t="s">
        <v>8533</v>
      </c>
      <c r="C4279" s="98" t="s">
        <v>315</v>
      </c>
      <c r="F4279" s="112">
        <v>18.649999999999999</v>
      </c>
      <c r="G4279" s="107"/>
    </row>
    <row r="4280" spans="1:7" x14ac:dyDescent="0.25">
      <c r="A4280" s="99" t="s">
        <v>8534</v>
      </c>
      <c r="B4280" s="111" t="s">
        <v>8535</v>
      </c>
      <c r="C4280" s="98" t="s">
        <v>315</v>
      </c>
      <c r="F4280" s="112">
        <v>9.9499999999999993</v>
      </c>
      <c r="G4280" s="107"/>
    </row>
    <row r="4281" spans="1:7" x14ac:dyDescent="0.25">
      <c r="A4281" s="99" t="s">
        <v>8536</v>
      </c>
      <c r="B4281" s="111" t="s">
        <v>8537</v>
      </c>
      <c r="C4281" s="98" t="s">
        <v>315</v>
      </c>
      <c r="F4281" s="112">
        <v>24.93</v>
      </c>
      <c r="G4281" s="107"/>
    </row>
    <row r="4282" spans="1:7" x14ac:dyDescent="0.25">
      <c r="A4282" s="99" t="s">
        <v>8538</v>
      </c>
      <c r="B4282" s="111" t="s">
        <v>8539</v>
      </c>
      <c r="C4282" s="98" t="s">
        <v>315</v>
      </c>
      <c r="F4282" s="112">
        <v>17.97</v>
      </c>
      <c r="G4282" s="107"/>
    </row>
    <row r="4283" spans="1:7" x14ac:dyDescent="0.25">
      <c r="A4283" s="99" t="s">
        <v>8540</v>
      </c>
      <c r="B4283" s="111" t="s">
        <v>8541</v>
      </c>
      <c r="C4283" s="98" t="s">
        <v>315</v>
      </c>
      <c r="F4283" s="112">
        <v>17.95</v>
      </c>
      <c r="G4283" s="107"/>
    </row>
    <row r="4284" spans="1:7" x14ac:dyDescent="0.25">
      <c r="A4284" s="99" t="s">
        <v>8542</v>
      </c>
      <c r="B4284" s="111" t="s">
        <v>8543</v>
      </c>
      <c r="C4284" s="98" t="s">
        <v>315</v>
      </c>
      <c r="F4284" s="112">
        <v>34.619999999999997</v>
      </c>
      <c r="G4284" s="107"/>
    </row>
    <row r="4285" spans="1:7" x14ac:dyDescent="0.25">
      <c r="A4285" s="99" t="s">
        <v>8544</v>
      </c>
      <c r="B4285" s="111" t="s">
        <v>8545</v>
      </c>
      <c r="C4285" s="98" t="s">
        <v>315</v>
      </c>
      <c r="F4285" s="112">
        <v>165.81</v>
      </c>
      <c r="G4285" s="107"/>
    </row>
    <row r="4286" spans="1:7" x14ac:dyDescent="0.25">
      <c r="A4286" s="99" t="s">
        <v>8546</v>
      </c>
      <c r="B4286" s="111" t="s">
        <v>8547</v>
      </c>
      <c r="C4286" s="98" t="s">
        <v>315</v>
      </c>
      <c r="F4286" s="112">
        <v>55.36</v>
      </c>
      <c r="G4286" s="107"/>
    </row>
    <row r="4287" spans="1:7" x14ac:dyDescent="0.25">
      <c r="A4287" s="99" t="s">
        <v>8548</v>
      </c>
      <c r="B4287" s="111" t="s">
        <v>8549</v>
      </c>
      <c r="C4287" s="98" t="s">
        <v>315</v>
      </c>
      <c r="F4287" s="112">
        <v>66.930000000000007</v>
      </c>
      <c r="G4287" s="107"/>
    </row>
    <row r="4288" spans="1:7" x14ac:dyDescent="0.25">
      <c r="A4288" s="99" t="s">
        <v>8550</v>
      </c>
      <c r="B4288" s="111" t="s">
        <v>8551</v>
      </c>
      <c r="C4288" s="98" t="s">
        <v>315</v>
      </c>
      <c r="F4288" s="112">
        <v>58.3</v>
      </c>
      <c r="G4288" s="107"/>
    </row>
    <row r="4289" spans="1:7" x14ac:dyDescent="0.25">
      <c r="A4289" s="99" t="s">
        <v>8552</v>
      </c>
      <c r="B4289" s="111" t="s">
        <v>8553</v>
      </c>
      <c r="C4289" s="98" t="s">
        <v>315</v>
      </c>
      <c r="F4289" s="112">
        <v>62.19</v>
      </c>
      <c r="G4289" s="107"/>
    </row>
    <row r="4290" spans="1:7" x14ac:dyDescent="0.25">
      <c r="A4290" s="99" t="s">
        <v>8554</v>
      </c>
      <c r="B4290" s="111" t="s">
        <v>8555</v>
      </c>
      <c r="C4290" s="98" t="s">
        <v>315</v>
      </c>
      <c r="F4290" s="112">
        <v>52.49</v>
      </c>
      <c r="G4290" s="107"/>
    </row>
    <row r="4291" spans="1:7" x14ac:dyDescent="0.25">
      <c r="A4291" s="99" t="s">
        <v>8556</v>
      </c>
      <c r="B4291" s="111" t="s">
        <v>8557</v>
      </c>
      <c r="C4291" s="98" t="s">
        <v>315</v>
      </c>
      <c r="F4291" s="112">
        <v>97.74</v>
      </c>
      <c r="G4291" s="107"/>
    </row>
    <row r="4292" spans="1:7" x14ac:dyDescent="0.25">
      <c r="A4292" s="99" t="s">
        <v>8558</v>
      </c>
      <c r="B4292" s="111" t="s">
        <v>8559</v>
      </c>
      <c r="C4292" s="98" t="s">
        <v>315</v>
      </c>
      <c r="F4292" s="112">
        <v>98.13</v>
      </c>
      <c r="G4292" s="107"/>
    </row>
    <row r="4293" spans="1:7" x14ac:dyDescent="0.25">
      <c r="A4293" s="99" t="s">
        <v>8560</v>
      </c>
      <c r="B4293" s="111" t="s">
        <v>8561</v>
      </c>
      <c r="C4293" s="98" t="s">
        <v>315</v>
      </c>
      <c r="F4293" s="112">
        <v>124.48</v>
      </c>
      <c r="G4293" s="107"/>
    </row>
    <row r="4294" spans="1:7" x14ac:dyDescent="0.25">
      <c r="A4294" s="99" t="s">
        <v>8562</v>
      </c>
      <c r="B4294" s="111" t="s">
        <v>8563</v>
      </c>
      <c r="C4294" s="98" t="s">
        <v>315</v>
      </c>
      <c r="F4294" s="112">
        <v>53.93</v>
      </c>
      <c r="G4294" s="107"/>
    </row>
    <row r="4295" spans="1:7" x14ac:dyDescent="0.25">
      <c r="A4295" s="99" t="s">
        <v>8564</v>
      </c>
      <c r="B4295" s="111" t="s">
        <v>8565</v>
      </c>
      <c r="C4295" s="98" t="s">
        <v>315</v>
      </c>
      <c r="F4295" s="112">
        <v>24.97</v>
      </c>
      <c r="G4295" s="107"/>
    </row>
    <row r="4296" spans="1:7" x14ac:dyDescent="0.25">
      <c r="A4296" s="99" t="s">
        <v>8566</v>
      </c>
      <c r="B4296" s="111" t="s">
        <v>8567</v>
      </c>
      <c r="C4296" s="98" t="s">
        <v>586</v>
      </c>
      <c r="F4296" s="112">
        <v>0.67</v>
      </c>
      <c r="G4296" s="107"/>
    </row>
    <row r="4297" spans="1:7" x14ac:dyDescent="0.25">
      <c r="A4297" s="99" t="s">
        <v>8568</v>
      </c>
      <c r="B4297" s="111" t="s">
        <v>8569</v>
      </c>
      <c r="C4297" s="98" t="s">
        <v>586</v>
      </c>
      <c r="F4297" s="112">
        <v>2.81</v>
      </c>
      <c r="G4297" s="107"/>
    </row>
    <row r="4298" spans="1:7" x14ac:dyDescent="0.25">
      <c r="A4298" s="99" t="s">
        <v>8570</v>
      </c>
      <c r="B4298" s="111" t="s">
        <v>8571</v>
      </c>
      <c r="C4298" s="98" t="s">
        <v>586</v>
      </c>
      <c r="F4298" s="112">
        <v>2.54</v>
      </c>
      <c r="G4298" s="107"/>
    </row>
    <row r="4299" spans="1:7" x14ac:dyDescent="0.25">
      <c r="A4299" s="99" t="s">
        <v>8572</v>
      </c>
      <c r="B4299" s="111" t="s">
        <v>8573</v>
      </c>
      <c r="C4299" s="98" t="s">
        <v>586</v>
      </c>
      <c r="F4299" s="112">
        <v>47.18</v>
      </c>
      <c r="G4299" s="107"/>
    </row>
    <row r="4300" spans="1:7" x14ac:dyDescent="0.25">
      <c r="A4300" s="99" t="s">
        <v>8574</v>
      </c>
      <c r="B4300" s="111" t="s">
        <v>8575</v>
      </c>
      <c r="C4300" s="98" t="s">
        <v>586</v>
      </c>
      <c r="F4300" s="112">
        <v>17.07</v>
      </c>
      <c r="G4300" s="107"/>
    </row>
    <row r="4301" spans="1:7" x14ac:dyDescent="0.25">
      <c r="A4301" s="99" t="s">
        <v>8576</v>
      </c>
      <c r="B4301" s="111" t="s">
        <v>8577</v>
      </c>
      <c r="C4301" s="98" t="s">
        <v>586</v>
      </c>
      <c r="F4301" s="112">
        <v>36.29</v>
      </c>
      <c r="G4301" s="107"/>
    </row>
    <row r="4302" spans="1:7" x14ac:dyDescent="0.25">
      <c r="A4302" s="99" t="s">
        <v>8578</v>
      </c>
      <c r="B4302" s="111" t="s">
        <v>8579</v>
      </c>
      <c r="C4302" s="98" t="s">
        <v>586</v>
      </c>
      <c r="F4302" s="112">
        <v>7.5</v>
      </c>
      <c r="G4302" s="107"/>
    </row>
    <row r="4303" spans="1:7" x14ac:dyDescent="0.25">
      <c r="A4303" s="99" t="s">
        <v>8580</v>
      </c>
      <c r="B4303" s="111" t="s">
        <v>8581</v>
      </c>
      <c r="C4303" s="98" t="s">
        <v>586</v>
      </c>
      <c r="F4303" s="112">
        <v>43.3</v>
      </c>
      <c r="G4303" s="107"/>
    </row>
    <row r="4304" spans="1:7" x14ac:dyDescent="0.25">
      <c r="A4304" s="99" t="s">
        <v>8582</v>
      </c>
      <c r="B4304" s="111" t="s">
        <v>8583</v>
      </c>
      <c r="C4304" s="98" t="s">
        <v>586</v>
      </c>
      <c r="F4304" s="112">
        <v>4.3899999999999997</v>
      </c>
      <c r="G4304" s="107"/>
    </row>
    <row r="4305" spans="1:7" x14ac:dyDescent="0.25">
      <c r="A4305" s="99" t="s">
        <v>8584</v>
      </c>
      <c r="B4305" s="111" t="s">
        <v>8585</v>
      </c>
      <c r="C4305" s="98" t="s">
        <v>586</v>
      </c>
      <c r="F4305" s="112">
        <v>2.95</v>
      </c>
      <c r="G4305" s="107"/>
    </row>
    <row r="4306" spans="1:7" x14ac:dyDescent="0.25">
      <c r="A4306" s="99" t="s">
        <v>8586</v>
      </c>
      <c r="B4306" s="111" t="s">
        <v>8587</v>
      </c>
      <c r="C4306" s="98" t="s">
        <v>586</v>
      </c>
      <c r="F4306" s="112">
        <v>11.48</v>
      </c>
      <c r="G4306" s="107"/>
    </row>
    <row r="4307" spans="1:7" x14ac:dyDescent="0.25">
      <c r="A4307" s="99" t="s">
        <v>8588</v>
      </c>
      <c r="B4307" s="111" t="s">
        <v>8589</v>
      </c>
      <c r="C4307" s="98" t="s">
        <v>586</v>
      </c>
      <c r="F4307" s="112">
        <v>7.44</v>
      </c>
      <c r="G4307" s="107"/>
    </row>
    <row r="4308" spans="1:7" x14ac:dyDescent="0.25">
      <c r="A4308" s="99" t="s">
        <v>8590</v>
      </c>
      <c r="B4308" s="111" t="s">
        <v>8591</v>
      </c>
      <c r="C4308" s="98" t="s">
        <v>586</v>
      </c>
      <c r="F4308" s="112">
        <v>37.520000000000003</v>
      </c>
      <c r="G4308" s="107"/>
    </row>
    <row r="4309" spans="1:7" x14ac:dyDescent="0.25">
      <c r="A4309" s="99" t="s">
        <v>8592</v>
      </c>
      <c r="B4309" s="111" t="s">
        <v>8593</v>
      </c>
      <c r="C4309" s="98" t="s">
        <v>586</v>
      </c>
      <c r="F4309" s="112">
        <v>0.89</v>
      </c>
      <c r="G4309" s="107"/>
    </row>
    <row r="4310" spans="1:7" ht="25.5" x14ac:dyDescent="0.25">
      <c r="A4310" s="99" t="s">
        <v>8594</v>
      </c>
      <c r="B4310" s="111" t="s">
        <v>8595</v>
      </c>
      <c r="C4310" s="98" t="s">
        <v>586</v>
      </c>
      <c r="F4310" s="112">
        <v>1.75</v>
      </c>
      <c r="G4310" s="107"/>
    </row>
    <row r="4311" spans="1:7" x14ac:dyDescent="0.25">
      <c r="A4311" s="99" t="s">
        <v>8596</v>
      </c>
      <c r="B4311" s="111" t="s">
        <v>8597</v>
      </c>
      <c r="C4311" s="98" t="s">
        <v>586</v>
      </c>
      <c r="F4311" s="112">
        <v>9.16</v>
      </c>
      <c r="G4311" s="107"/>
    </row>
    <row r="4312" spans="1:7" ht="25.5" x14ac:dyDescent="0.25">
      <c r="A4312" s="99" t="s">
        <v>8598</v>
      </c>
      <c r="B4312" s="111" t="s">
        <v>8599</v>
      </c>
      <c r="C4312" s="98" t="s">
        <v>586</v>
      </c>
      <c r="F4312" s="112">
        <v>34.630000000000003</v>
      </c>
      <c r="G4312" s="107"/>
    </row>
    <row r="4313" spans="1:7" x14ac:dyDescent="0.25">
      <c r="A4313" s="99" t="s">
        <v>8600</v>
      </c>
      <c r="B4313" s="111" t="s">
        <v>8601</v>
      </c>
      <c r="C4313" s="98" t="s">
        <v>586</v>
      </c>
      <c r="F4313" s="112">
        <v>10.85</v>
      </c>
      <c r="G4313" s="107"/>
    </row>
    <row r="4314" spans="1:7" ht="25.5" x14ac:dyDescent="0.25">
      <c r="A4314" s="99" t="s">
        <v>8602</v>
      </c>
      <c r="B4314" s="111" t="s">
        <v>8603</v>
      </c>
      <c r="C4314" s="98" t="s">
        <v>586</v>
      </c>
      <c r="F4314" s="112">
        <v>34.380000000000003</v>
      </c>
      <c r="G4314" s="107"/>
    </row>
    <row r="4315" spans="1:7" x14ac:dyDescent="0.25">
      <c r="A4315" s="99" t="s">
        <v>8604</v>
      </c>
      <c r="B4315" s="111" t="s">
        <v>8605</v>
      </c>
      <c r="C4315" s="98" t="s">
        <v>586</v>
      </c>
      <c r="F4315" s="112">
        <v>4.28</v>
      </c>
      <c r="G4315" s="107"/>
    </row>
    <row r="4316" spans="1:7" x14ac:dyDescent="0.25">
      <c r="A4316" s="99" t="s">
        <v>8606</v>
      </c>
      <c r="B4316" s="111" t="s">
        <v>8607</v>
      </c>
      <c r="C4316" s="98" t="s">
        <v>586</v>
      </c>
      <c r="F4316" s="112">
        <v>1.22</v>
      </c>
      <c r="G4316" s="107"/>
    </row>
    <row r="4317" spans="1:7" x14ac:dyDescent="0.25">
      <c r="A4317" s="99" t="s">
        <v>8608</v>
      </c>
      <c r="B4317" s="111" t="s">
        <v>8609</v>
      </c>
      <c r="C4317" s="98" t="s">
        <v>586</v>
      </c>
      <c r="F4317" s="112">
        <v>3.79</v>
      </c>
      <c r="G4317" s="107"/>
    </row>
    <row r="4318" spans="1:7" x14ac:dyDescent="0.25">
      <c r="A4318" s="99" t="s">
        <v>8610</v>
      </c>
      <c r="B4318" s="111" t="s">
        <v>8611</v>
      </c>
      <c r="C4318" s="98" t="s">
        <v>586</v>
      </c>
      <c r="F4318" s="112">
        <v>65.180000000000007</v>
      </c>
      <c r="G4318" s="107"/>
    </row>
    <row r="4319" spans="1:7" x14ac:dyDescent="0.25">
      <c r="A4319" s="99" t="s">
        <v>8612</v>
      </c>
      <c r="B4319" s="111" t="s">
        <v>8613</v>
      </c>
      <c r="C4319" s="98" t="s">
        <v>586</v>
      </c>
      <c r="F4319" s="112">
        <v>1.92</v>
      </c>
      <c r="G4319" s="107"/>
    </row>
    <row r="4320" spans="1:7" x14ac:dyDescent="0.25">
      <c r="A4320" s="99" t="s">
        <v>8614</v>
      </c>
      <c r="B4320" s="111" t="s">
        <v>8615</v>
      </c>
      <c r="C4320" s="98" t="s">
        <v>586</v>
      </c>
      <c r="F4320" s="112">
        <v>8.02</v>
      </c>
      <c r="G4320" s="107"/>
    </row>
    <row r="4321" spans="1:7" x14ac:dyDescent="0.25">
      <c r="A4321" s="99" t="s">
        <v>8616</v>
      </c>
      <c r="B4321" s="111" t="s">
        <v>8617</v>
      </c>
      <c r="C4321" s="98" t="s">
        <v>586</v>
      </c>
      <c r="F4321" s="112">
        <v>0.88</v>
      </c>
      <c r="G4321" s="107"/>
    </row>
    <row r="4322" spans="1:7" x14ac:dyDescent="0.25">
      <c r="A4322" s="99" t="s">
        <v>8618</v>
      </c>
      <c r="B4322" s="111" t="s">
        <v>8619</v>
      </c>
      <c r="C4322" s="98" t="s">
        <v>586</v>
      </c>
      <c r="F4322" s="112">
        <v>1.03</v>
      </c>
      <c r="G4322" s="107"/>
    </row>
    <row r="4323" spans="1:7" x14ac:dyDescent="0.25">
      <c r="A4323" s="99" t="s">
        <v>8620</v>
      </c>
      <c r="B4323" s="111" t="s">
        <v>8621</v>
      </c>
      <c r="C4323" s="98" t="s">
        <v>586</v>
      </c>
      <c r="F4323" s="112">
        <v>2.33</v>
      </c>
      <c r="G4323" s="107"/>
    </row>
    <row r="4324" spans="1:7" x14ac:dyDescent="0.25">
      <c r="A4324" s="99" t="s">
        <v>8622</v>
      </c>
      <c r="B4324" s="111" t="s">
        <v>8623</v>
      </c>
      <c r="C4324" s="98" t="s">
        <v>148</v>
      </c>
      <c r="F4324" s="112">
        <v>170.72</v>
      </c>
      <c r="G4324" s="107"/>
    </row>
    <row r="4325" spans="1:7" x14ac:dyDescent="0.25">
      <c r="A4325" s="99" t="s">
        <v>8624</v>
      </c>
      <c r="B4325" s="111" t="s">
        <v>8625</v>
      </c>
      <c r="C4325" s="98" t="s">
        <v>148</v>
      </c>
      <c r="F4325" s="112">
        <v>178.86</v>
      </c>
      <c r="G4325" s="107"/>
    </row>
    <row r="4326" spans="1:7" x14ac:dyDescent="0.25">
      <c r="A4326" s="99" t="s">
        <v>8626</v>
      </c>
      <c r="B4326" s="111" t="s">
        <v>8627</v>
      </c>
      <c r="C4326" s="98" t="s">
        <v>148</v>
      </c>
      <c r="F4326" s="112">
        <v>154.97</v>
      </c>
      <c r="G4326" s="107"/>
    </row>
    <row r="4327" spans="1:7" x14ac:dyDescent="0.25">
      <c r="A4327" s="99" t="s">
        <v>8628</v>
      </c>
      <c r="B4327" s="111" t="s">
        <v>8629</v>
      </c>
      <c r="C4327" s="98" t="s">
        <v>148</v>
      </c>
      <c r="F4327" s="112">
        <v>154.97</v>
      </c>
      <c r="G4327" s="107"/>
    </row>
    <row r="4328" spans="1:7" x14ac:dyDescent="0.25">
      <c r="A4328" s="99" t="s">
        <v>8630</v>
      </c>
      <c r="B4328" s="111" t="s">
        <v>8631</v>
      </c>
      <c r="C4328" s="98" t="s">
        <v>148</v>
      </c>
      <c r="F4328" s="112">
        <v>160.94999999999999</v>
      </c>
      <c r="G4328" s="107"/>
    </row>
    <row r="4329" spans="1:7" x14ac:dyDescent="0.25">
      <c r="A4329" s="99" t="s">
        <v>8632</v>
      </c>
      <c r="B4329" s="111" t="s">
        <v>8633</v>
      </c>
      <c r="C4329" s="98" t="s">
        <v>148</v>
      </c>
      <c r="F4329" s="112">
        <v>184.84</v>
      </c>
      <c r="G4329" s="107"/>
    </row>
    <row r="4330" spans="1:7" x14ac:dyDescent="0.25">
      <c r="A4330" s="99" t="s">
        <v>8634</v>
      </c>
      <c r="B4330" s="111" t="s">
        <v>8635</v>
      </c>
      <c r="C4330" s="98" t="s">
        <v>148</v>
      </c>
      <c r="F4330" s="112">
        <v>156.22999999999999</v>
      </c>
      <c r="G4330" s="107"/>
    </row>
    <row r="4331" spans="1:7" x14ac:dyDescent="0.25">
      <c r="A4331" s="99" t="s">
        <v>8636</v>
      </c>
      <c r="B4331" s="111" t="s">
        <v>8637</v>
      </c>
      <c r="C4331" s="98" t="s">
        <v>148</v>
      </c>
      <c r="F4331" s="112">
        <v>154.97</v>
      </c>
      <c r="G4331" s="107"/>
    </row>
    <row r="4332" spans="1:7" x14ac:dyDescent="0.25">
      <c r="A4332" s="99" t="s">
        <v>8638</v>
      </c>
      <c r="B4332" s="111" t="s">
        <v>8639</v>
      </c>
      <c r="C4332" s="98" t="s">
        <v>148</v>
      </c>
      <c r="F4332" s="112">
        <v>177.76</v>
      </c>
      <c r="G4332" s="107"/>
    </row>
    <row r="4333" spans="1:7" x14ac:dyDescent="0.25">
      <c r="A4333" s="99" t="s">
        <v>8640</v>
      </c>
      <c r="B4333" s="111" t="s">
        <v>8641</v>
      </c>
      <c r="C4333" s="98" t="s">
        <v>148</v>
      </c>
      <c r="F4333" s="112">
        <v>178.9</v>
      </c>
      <c r="G4333" s="107"/>
    </row>
    <row r="4334" spans="1:7" x14ac:dyDescent="0.25">
      <c r="A4334" s="99" t="s">
        <v>8642</v>
      </c>
      <c r="B4334" s="111" t="s">
        <v>8643</v>
      </c>
      <c r="C4334" s="98" t="s">
        <v>148</v>
      </c>
      <c r="F4334" s="112">
        <v>161.09</v>
      </c>
      <c r="G4334" s="107"/>
    </row>
    <row r="4335" spans="1:7" x14ac:dyDescent="0.25">
      <c r="A4335" s="99" t="s">
        <v>8644</v>
      </c>
      <c r="B4335" s="111" t="s">
        <v>8645</v>
      </c>
      <c r="C4335" s="98" t="s">
        <v>148</v>
      </c>
      <c r="F4335" s="112">
        <v>159.05000000000001</v>
      </c>
      <c r="G4335" s="107"/>
    </row>
    <row r="4336" spans="1:7" x14ac:dyDescent="0.25">
      <c r="A4336" s="99" t="s">
        <v>8646</v>
      </c>
      <c r="B4336" s="111" t="s">
        <v>8647</v>
      </c>
      <c r="C4336" s="98" t="s">
        <v>586</v>
      </c>
      <c r="F4336" s="112">
        <v>7.4</v>
      </c>
      <c r="G4336" s="107"/>
    </row>
    <row r="4337" spans="1:7" x14ac:dyDescent="0.25">
      <c r="A4337" s="99" t="s">
        <v>8648</v>
      </c>
      <c r="B4337" s="111" t="s">
        <v>8649</v>
      </c>
      <c r="C4337" s="98" t="s">
        <v>586</v>
      </c>
      <c r="F4337" s="112">
        <v>6.22</v>
      </c>
      <c r="G4337" s="107"/>
    </row>
    <row r="4338" spans="1:7" x14ac:dyDescent="0.25">
      <c r="A4338" s="99" t="s">
        <v>8650</v>
      </c>
      <c r="B4338" s="111" t="s">
        <v>8651</v>
      </c>
      <c r="C4338" s="98" t="s">
        <v>586</v>
      </c>
      <c r="F4338" s="112">
        <v>6.81</v>
      </c>
      <c r="G4338" s="107"/>
    </row>
    <row r="4339" spans="1:7" x14ac:dyDescent="0.25">
      <c r="A4339" s="99" t="s">
        <v>8652</v>
      </c>
      <c r="B4339" s="111" t="s">
        <v>8653</v>
      </c>
      <c r="C4339" s="98" t="s">
        <v>586</v>
      </c>
      <c r="F4339" s="112">
        <v>7.54</v>
      </c>
      <c r="G4339" s="107"/>
    </row>
    <row r="4340" spans="1:7" x14ac:dyDescent="0.25">
      <c r="A4340" s="99" t="s">
        <v>8654</v>
      </c>
      <c r="B4340" s="111" t="s">
        <v>8655</v>
      </c>
      <c r="C4340" s="98" t="s">
        <v>65</v>
      </c>
      <c r="F4340" s="112">
        <v>7.41</v>
      </c>
      <c r="G4340" s="107"/>
    </row>
    <row r="4341" spans="1:7" x14ac:dyDescent="0.25">
      <c r="A4341" s="99" t="s">
        <v>8656</v>
      </c>
      <c r="B4341" s="111" t="s">
        <v>8657</v>
      </c>
      <c r="C4341" s="98" t="s">
        <v>13</v>
      </c>
      <c r="F4341" s="112">
        <v>18.100000000000001</v>
      </c>
      <c r="G4341" s="107"/>
    </row>
    <row r="4342" spans="1:7" ht="25.5" x14ac:dyDescent="0.25">
      <c r="A4342" s="99" t="s">
        <v>8658</v>
      </c>
      <c r="B4342" s="111" t="s">
        <v>8659</v>
      </c>
      <c r="C4342" s="98" t="s">
        <v>123</v>
      </c>
      <c r="F4342" s="112">
        <v>16.739999999999998</v>
      </c>
      <c r="G4342" s="107"/>
    </row>
    <row r="4343" spans="1:7" x14ac:dyDescent="0.25">
      <c r="A4343" s="99" t="s">
        <v>8660</v>
      </c>
      <c r="B4343" s="111" t="s">
        <v>8661</v>
      </c>
      <c r="C4343" s="98" t="s">
        <v>13</v>
      </c>
      <c r="F4343" s="112">
        <v>3.29</v>
      </c>
      <c r="G4343" s="107"/>
    </row>
    <row r="4344" spans="1:7" x14ac:dyDescent="0.25">
      <c r="A4344" s="99" t="s">
        <v>8662</v>
      </c>
      <c r="B4344" s="111" t="s">
        <v>8663</v>
      </c>
      <c r="C4344" s="98" t="s">
        <v>148</v>
      </c>
      <c r="F4344" s="112">
        <v>666.11</v>
      </c>
      <c r="G4344" s="107"/>
    </row>
    <row r="4345" spans="1:7" x14ac:dyDescent="0.25">
      <c r="A4345" s="99" t="s">
        <v>8664</v>
      </c>
      <c r="B4345" s="111" t="s">
        <v>8665</v>
      </c>
      <c r="C4345" s="98" t="s">
        <v>586</v>
      </c>
      <c r="F4345" s="112">
        <v>157.27000000000001</v>
      </c>
      <c r="G4345" s="107"/>
    </row>
    <row r="4346" spans="1:7" x14ac:dyDescent="0.25">
      <c r="A4346" s="99" t="s">
        <v>8666</v>
      </c>
      <c r="B4346" s="111" t="s">
        <v>8667</v>
      </c>
      <c r="C4346" s="98" t="s">
        <v>13</v>
      </c>
      <c r="F4346" s="112">
        <v>25.15</v>
      </c>
      <c r="G4346" s="107"/>
    </row>
    <row r="4347" spans="1:7" x14ac:dyDescent="0.25">
      <c r="A4347" s="99" t="s">
        <v>8668</v>
      </c>
      <c r="B4347" s="111" t="s">
        <v>8669</v>
      </c>
      <c r="C4347" s="98" t="s">
        <v>65</v>
      </c>
      <c r="F4347" s="112">
        <v>1.46</v>
      </c>
      <c r="G4347" s="107"/>
    </row>
    <row r="4348" spans="1:7" x14ac:dyDescent="0.25">
      <c r="A4348" s="99" t="s">
        <v>8670</v>
      </c>
      <c r="B4348" s="111" t="s">
        <v>8671</v>
      </c>
      <c r="C4348" s="98" t="s">
        <v>13</v>
      </c>
      <c r="F4348" s="112">
        <v>32.049999999999997</v>
      </c>
      <c r="G4348" s="107"/>
    </row>
    <row r="4349" spans="1:7" x14ac:dyDescent="0.25">
      <c r="A4349" s="99" t="s">
        <v>8672</v>
      </c>
      <c r="B4349" s="111" t="s">
        <v>8673</v>
      </c>
      <c r="C4349" s="98" t="s">
        <v>3881</v>
      </c>
      <c r="F4349" s="112">
        <v>457.13</v>
      </c>
      <c r="G4349" s="107"/>
    </row>
    <row r="4350" spans="1:7" x14ac:dyDescent="0.25">
      <c r="A4350" s="99" t="s">
        <v>8674</v>
      </c>
      <c r="B4350" s="111" t="s">
        <v>3897</v>
      </c>
      <c r="C4350" s="98" t="s">
        <v>3881</v>
      </c>
      <c r="F4350" s="112">
        <v>39.659999999999997</v>
      </c>
      <c r="G4350" s="107"/>
    </row>
    <row r="4351" spans="1:7" x14ac:dyDescent="0.25">
      <c r="A4351" s="99" t="s">
        <v>8675</v>
      </c>
      <c r="B4351" s="111" t="s">
        <v>8676</v>
      </c>
      <c r="C4351" s="98" t="s">
        <v>13</v>
      </c>
      <c r="F4351" s="112">
        <v>73.41</v>
      </c>
      <c r="G4351" s="107"/>
    </row>
    <row r="4352" spans="1:7" x14ac:dyDescent="0.25">
      <c r="A4352" s="99" t="s">
        <v>8677</v>
      </c>
      <c r="B4352" s="111" t="s">
        <v>8678</v>
      </c>
      <c r="C4352" s="98" t="s">
        <v>3881</v>
      </c>
      <c r="F4352" s="112">
        <v>613.80999999999995</v>
      </c>
      <c r="G4352" s="107"/>
    </row>
    <row r="4353" spans="1:7" x14ac:dyDescent="0.25">
      <c r="A4353" s="99" t="s">
        <v>8679</v>
      </c>
      <c r="B4353" s="111" t="s">
        <v>8680</v>
      </c>
      <c r="C4353" s="98" t="s">
        <v>123</v>
      </c>
      <c r="F4353" s="112">
        <v>6.78</v>
      </c>
      <c r="G4353" s="107"/>
    </row>
    <row r="4354" spans="1:7" x14ac:dyDescent="0.25">
      <c r="A4354" s="99" t="s">
        <v>8681</v>
      </c>
      <c r="B4354" s="111" t="s">
        <v>8682</v>
      </c>
      <c r="C4354" s="98" t="s">
        <v>123</v>
      </c>
      <c r="F4354" s="112">
        <v>0.2</v>
      </c>
      <c r="G4354" s="107"/>
    </row>
    <row r="4355" spans="1:7" x14ac:dyDescent="0.25">
      <c r="A4355" s="99" t="s">
        <v>8683</v>
      </c>
      <c r="B4355" s="111" t="s">
        <v>8684</v>
      </c>
      <c r="C4355" s="98" t="s">
        <v>123</v>
      </c>
      <c r="F4355" s="112">
        <v>16.489999999999998</v>
      </c>
      <c r="G4355" s="107"/>
    </row>
    <row r="4356" spans="1:7" x14ac:dyDescent="0.25">
      <c r="A4356" s="99" t="s">
        <v>8685</v>
      </c>
      <c r="B4356" s="111" t="s">
        <v>8686</v>
      </c>
      <c r="C4356" s="98" t="s">
        <v>13</v>
      </c>
      <c r="F4356" s="112">
        <v>17.809999999999999</v>
      </c>
      <c r="G4356" s="107"/>
    </row>
    <row r="4357" spans="1:7" x14ac:dyDescent="0.25">
      <c r="A4357" s="99" t="s">
        <v>8687</v>
      </c>
      <c r="B4357" s="111" t="s">
        <v>8688</v>
      </c>
      <c r="C4357" s="98" t="s">
        <v>586</v>
      </c>
      <c r="F4357" s="112">
        <v>8.3000000000000007</v>
      </c>
      <c r="G4357" s="107"/>
    </row>
    <row r="4358" spans="1:7" x14ac:dyDescent="0.25">
      <c r="A4358" s="99" t="s">
        <v>8689</v>
      </c>
      <c r="B4358" s="111" t="s">
        <v>8690</v>
      </c>
      <c r="C4358" s="98" t="s">
        <v>853</v>
      </c>
      <c r="F4358" s="112">
        <v>5.99</v>
      </c>
      <c r="G4358" s="107"/>
    </row>
    <row r="4359" spans="1:7" x14ac:dyDescent="0.25">
      <c r="A4359" s="99" t="s">
        <v>8691</v>
      </c>
      <c r="B4359" s="111" t="s">
        <v>8692</v>
      </c>
      <c r="C4359" s="98" t="s">
        <v>8693</v>
      </c>
      <c r="F4359" s="112">
        <v>35.54</v>
      </c>
      <c r="G4359" s="107"/>
    </row>
    <row r="4360" spans="1:7" x14ac:dyDescent="0.25">
      <c r="A4360" s="99" t="s">
        <v>8694</v>
      </c>
      <c r="B4360" s="111" t="s">
        <v>8695</v>
      </c>
      <c r="C4360" s="98" t="s">
        <v>586</v>
      </c>
      <c r="F4360" s="112">
        <v>17.559999999999999</v>
      </c>
      <c r="G4360" s="107"/>
    </row>
    <row r="4361" spans="1:7" x14ac:dyDescent="0.25">
      <c r="A4361" s="99" t="s">
        <v>8696</v>
      </c>
      <c r="B4361" s="111" t="s">
        <v>8697</v>
      </c>
      <c r="C4361" s="98" t="s">
        <v>13</v>
      </c>
      <c r="F4361" s="112">
        <v>28.86</v>
      </c>
      <c r="G4361" s="107"/>
    </row>
    <row r="4362" spans="1:7" x14ac:dyDescent="0.25">
      <c r="A4362" s="99" t="s">
        <v>8698</v>
      </c>
      <c r="B4362" s="111" t="s">
        <v>8699</v>
      </c>
      <c r="C4362" s="98" t="s">
        <v>586</v>
      </c>
      <c r="F4362" s="112">
        <v>25.97</v>
      </c>
      <c r="G4362" s="107"/>
    </row>
    <row r="4363" spans="1:7" x14ac:dyDescent="0.25">
      <c r="A4363" s="99" t="s">
        <v>8700</v>
      </c>
      <c r="B4363" s="111" t="s">
        <v>8701</v>
      </c>
      <c r="C4363" s="98" t="s">
        <v>586</v>
      </c>
      <c r="F4363" s="112">
        <v>71</v>
      </c>
      <c r="G4363" s="107"/>
    </row>
    <row r="4364" spans="1:7" x14ac:dyDescent="0.25">
      <c r="A4364" s="99" t="s">
        <v>8702</v>
      </c>
      <c r="B4364" s="111" t="s">
        <v>8703</v>
      </c>
      <c r="C4364" s="98" t="s">
        <v>586</v>
      </c>
      <c r="F4364" s="112">
        <v>27.65</v>
      </c>
      <c r="G4364" s="107"/>
    </row>
    <row r="4365" spans="1:7" x14ac:dyDescent="0.25">
      <c r="A4365" s="99" t="s">
        <v>8704</v>
      </c>
      <c r="B4365" s="111" t="s">
        <v>8705</v>
      </c>
      <c r="C4365" s="98" t="s">
        <v>586</v>
      </c>
      <c r="F4365" s="112">
        <v>73.06</v>
      </c>
      <c r="G4365" s="107"/>
    </row>
    <row r="4366" spans="1:7" x14ac:dyDescent="0.25">
      <c r="A4366" s="99" t="s">
        <v>8706</v>
      </c>
      <c r="B4366" s="111" t="s">
        <v>8707</v>
      </c>
      <c r="C4366" s="98" t="s">
        <v>123</v>
      </c>
      <c r="F4366" s="112">
        <v>276.25</v>
      </c>
      <c r="G4366" s="107"/>
    </row>
    <row r="4367" spans="1:7" x14ac:dyDescent="0.25">
      <c r="A4367" s="99" t="s">
        <v>8708</v>
      </c>
      <c r="B4367" s="111" t="s">
        <v>8709</v>
      </c>
      <c r="C4367" s="98" t="s">
        <v>123</v>
      </c>
      <c r="F4367" s="112">
        <v>279.41000000000003</v>
      </c>
      <c r="G4367" s="107"/>
    </row>
    <row r="4368" spans="1:7" x14ac:dyDescent="0.25">
      <c r="A4368" s="99" t="s">
        <v>8710</v>
      </c>
      <c r="B4368" s="111" t="s">
        <v>8711</v>
      </c>
      <c r="C4368" s="98" t="s">
        <v>123</v>
      </c>
      <c r="F4368" s="112">
        <v>386.38</v>
      </c>
      <c r="G4368" s="107"/>
    </row>
    <row r="4369" spans="1:7" x14ac:dyDescent="0.25">
      <c r="A4369" s="99" t="s">
        <v>8712</v>
      </c>
      <c r="B4369" s="111" t="s">
        <v>8713</v>
      </c>
      <c r="C4369" s="98" t="s">
        <v>13</v>
      </c>
      <c r="F4369" s="112">
        <v>13.55</v>
      </c>
      <c r="G4369" s="107"/>
    </row>
    <row r="4370" spans="1:7" x14ac:dyDescent="0.25">
      <c r="A4370" s="99" t="s">
        <v>8714</v>
      </c>
      <c r="B4370" s="111" t="s">
        <v>8715</v>
      </c>
      <c r="C4370" s="98" t="s">
        <v>13</v>
      </c>
      <c r="F4370" s="112">
        <v>25.3</v>
      </c>
      <c r="G4370" s="107"/>
    </row>
    <row r="4371" spans="1:7" x14ac:dyDescent="0.25">
      <c r="A4371" s="99" t="s">
        <v>8716</v>
      </c>
      <c r="B4371" s="111" t="s">
        <v>8717</v>
      </c>
      <c r="C4371" s="98" t="s">
        <v>13</v>
      </c>
      <c r="F4371" s="112">
        <v>27.4</v>
      </c>
      <c r="G4371" s="107"/>
    </row>
    <row r="4372" spans="1:7" x14ac:dyDescent="0.25">
      <c r="A4372" s="99" t="s">
        <v>8718</v>
      </c>
      <c r="B4372" s="111" t="s">
        <v>8719</v>
      </c>
      <c r="C4372" s="98" t="s">
        <v>13</v>
      </c>
      <c r="F4372" s="112">
        <v>30.02</v>
      </c>
      <c r="G4372" s="107"/>
    </row>
    <row r="4373" spans="1:7" x14ac:dyDescent="0.25">
      <c r="A4373" s="99" t="s">
        <v>8720</v>
      </c>
      <c r="B4373" s="111" t="s">
        <v>8721</v>
      </c>
      <c r="C4373" s="98" t="s">
        <v>13</v>
      </c>
      <c r="F4373" s="112">
        <v>15.6</v>
      </c>
      <c r="G4373" s="107"/>
    </row>
    <row r="4374" spans="1:7" x14ac:dyDescent="0.25">
      <c r="A4374" s="99" t="s">
        <v>8722</v>
      </c>
      <c r="B4374" s="111" t="s">
        <v>8723</v>
      </c>
      <c r="C4374" s="98" t="s">
        <v>13</v>
      </c>
      <c r="F4374" s="112">
        <v>16.25</v>
      </c>
      <c r="G4374" s="107"/>
    </row>
    <row r="4375" spans="1:7" x14ac:dyDescent="0.25">
      <c r="A4375" s="99" t="s">
        <v>8724</v>
      </c>
      <c r="B4375" s="111" t="s">
        <v>8725</v>
      </c>
      <c r="C4375" s="98" t="s">
        <v>13</v>
      </c>
      <c r="F4375" s="112">
        <v>20.92</v>
      </c>
      <c r="G4375" s="107"/>
    </row>
    <row r="4376" spans="1:7" x14ac:dyDescent="0.25">
      <c r="A4376" s="99" t="s">
        <v>8726</v>
      </c>
      <c r="B4376" s="111" t="s">
        <v>8727</v>
      </c>
      <c r="C4376" s="98" t="s">
        <v>13</v>
      </c>
      <c r="F4376" s="112">
        <v>21.79</v>
      </c>
      <c r="G4376" s="107"/>
    </row>
    <row r="4377" spans="1:7" x14ac:dyDescent="0.25">
      <c r="A4377" s="99" t="s">
        <v>8728</v>
      </c>
      <c r="B4377" s="111" t="s">
        <v>8729</v>
      </c>
      <c r="C4377" s="98" t="s">
        <v>13</v>
      </c>
      <c r="F4377" s="112">
        <v>27.21</v>
      </c>
      <c r="G4377" s="107"/>
    </row>
    <row r="4378" spans="1:7" x14ac:dyDescent="0.25">
      <c r="A4378" s="99" t="s">
        <v>8730</v>
      </c>
      <c r="B4378" s="111" t="s">
        <v>8731</v>
      </c>
      <c r="C4378" s="98" t="s">
        <v>13</v>
      </c>
      <c r="F4378" s="112">
        <v>31.29</v>
      </c>
      <c r="G4378" s="107"/>
    </row>
    <row r="4379" spans="1:7" x14ac:dyDescent="0.25">
      <c r="A4379" s="99" t="s">
        <v>8732</v>
      </c>
      <c r="B4379" s="111" t="s">
        <v>8733</v>
      </c>
      <c r="C4379" s="98" t="s">
        <v>13</v>
      </c>
      <c r="F4379" s="112">
        <v>36.53</v>
      </c>
      <c r="G4379" s="107"/>
    </row>
    <row r="4380" spans="1:7" x14ac:dyDescent="0.25">
      <c r="A4380" s="99" t="s">
        <v>8734</v>
      </c>
      <c r="B4380" s="111" t="s">
        <v>8735</v>
      </c>
      <c r="C4380" s="98" t="s">
        <v>123</v>
      </c>
      <c r="F4380" s="112">
        <v>12772.05</v>
      </c>
      <c r="G4380" s="107"/>
    </row>
    <row r="4381" spans="1:7" x14ac:dyDescent="0.25">
      <c r="A4381" s="99" t="s">
        <v>8736</v>
      </c>
      <c r="B4381" s="111" t="s">
        <v>8737</v>
      </c>
      <c r="C4381" s="98" t="s">
        <v>123</v>
      </c>
      <c r="F4381" s="112">
        <v>7728.28</v>
      </c>
      <c r="G4381" s="107"/>
    </row>
    <row r="4382" spans="1:7" x14ac:dyDescent="0.25">
      <c r="A4382" s="99" t="s">
        <v>8738</v>
      </c>
      <c r="B4382" s="111" t="s">
        <v>8739</v>
      </c>
      <c r="C4382" s="98" t="s">
        <v>123</v>
      </c>
      <c r="F4382" s="112">
        <v>397.97</v>
      </c>
      <c r="G4382" s="107"/>
    </row>
    <row r="4383" spans="1:7" x14ac:dyDescent="0.25">
      <c r="A4383" s="99" t="s">
        <v>8740</v>
      </c>
      <c r="B4383" s="111" t="s">
        <v>8741</v>
      </c>
      <c r="C4383" s="98" t="s">
        <v>123</v>
      </c>
      <c r="F4383" s="112">
        <v>270.37</v>
      </c>
      <c r="G4383" s="107"/>
    </row>
    <row r="4384" spans="1:7" x14ac:dyDescent="0.25">
      <c r="A4384" s="99" t="s">
        <v>8742</v>
      </c>
      <c r="B4384" s="111" t="s">
        <v>8743</v>
      </c>
      <c r="C4384" s="98" t="s">
        <v>123</v>
      </c>
      <c r="F4384" s="112">
        <v>411.94</v>
      </c>
      <c r="G4384" s="107"/>
    </row>
    <row r="4385" spans="1:7" x14ac:dyDescent="0.25">
      <c r="A4385" s="99" t="s">
        <v>8744</v>
      </c>
      <c r="B4385" s="111" t="s">
        <v>8745</v>
      </c>
      <c r="C4385" s="98" t="s">
        <v>123</v>
      </c>
      <c r="F4385" s="112">
        <v>452.54</v>
      </c>
      <c r="G4385" s="107"/>
    </row>
    <row r="4386" spans="1:7" x14ac:dyDescent="0.25">
      <c r="A4386" s="99" t="s">
        <v>8746</v>
      </c>
      <c r="B4386" s="111" t="s">
        <v>135</v>
      </c>
      <c r="C4386" s="98" t="s">
        <v>62</v>
      </c>
      <c r="F4386" s="112">
        <v>443.61</v>
      </c>
      <c r="G4386" s="107"/>
    </row>
    <row r="4387" spans="1:7" x14ac:dyDescent="0.25">
      <c r="A4387" s="99" t="s">
        <v>8747</v>
      </c>
      <c r="B4387" s="111" t="s">
        <v>8748</v>
      </c>
      <c r="C4387" s="98" t="s">
        <v>65</v>
      </c>
      <c r="F4387" s="112">
        <v>130.37</v>
      </c>
      <c r="G4387" s="107"/>
    </row>
    <row r="4388" spans="1:7" x14ac:dyDescent="0.25">
      <c r="A4388" s="99" t="s">
        <v>8749</v>
      </c>
      <c r="B4388" s="111" t="s">
        <v>8750</v>
      </c>
      <c r="C4388" s="98" t="s">
        <v>123</v>
      </c>
      <c r="F4388" s="112">
        <v>232.22</v>
      </c>
      <c r="G4388" s="107"/>
    </row>
    <row r="4389" spans="1:7" x14ac:dyDescent="0.25">
      <c r="A4389" s="99" t="s">
        <v>8751</v>
      </c>
      <c r="B4389" s="111" t="s">
        <v>8752</v>
      </c>
      <c r="C4389" s="98" t="s">
        <v>62</v>
      </c>
      <c r="F4389" s="112">
        <v>231.93</v>
      </c>
      <c r="G4389" s="107"/>
    </row>
    <row r="4390" spans="1:7" x14ac:dyDescent="0.25">
      <c r="A4390" s="99" t="s">
        <v>8753</v>
      </c>
      <c r="B4390" s="111" t="s">
        <v>8754</v>
      </c>
      <c r="C4390" s="98" t="s">
        <v>123</v>
      </c>
      <c r="F4390" s="112">
        <v>401.51</v>
      </c>
      <c r="G4390" s="107"/>
    </row>
    <row r="4391" spans="1:7" x14ac:dyDescent="0.25">
      <c r="A4391" s="99" t="s">
        <v>8755</v>
      </c>
      <c r="B4391" s="111" t="s">
        <v>8756</v>
      </c>
      <c r="C4391" s="98" t="s">
        <v>123</v>
      </c>
      <c r="F4391" s="112">
        <v>431.64</v>
      </c>
      <c r="G4391" s="107"/>
    </row>
    <row r="4392" spans="1:7" x14ac:dyDescent="0.25">
      <c r="A4392" s="99" t="s">
        <v>8757</v>
      </c>
      <c r="B4392" s="111" t="s">
        <v>8758</v>
      </c>
      <c r="C4392" s="98" t="s">
        <v>123</v>
      </c>
      <c r="F4392" s="112">
        <v>579.04999999999995</v>
      </c>
      <c r="G4392" s="107"/>
    </row>
    <row r="4393" spans="1:7" x14ac:dyDescent="0.25">
      <c r="A4393" s="99" t="s">
        <v>8759</v>
      </c>
      <c r="B4393" s="111" t="s">
        <v>8760</v>
      </c>
      <c r="C4393" s="98" t="s">
        <v>123</v>
      </c>
      <c r="F4393" s="112">
        <v>11.91</v>
      </c>
      <c r="G4393" s="107"/>
    </row>
    <row r="4394" spans="1:7" x14ac:dyDescent="0.25">
      <c r="A4394" s="99" t="s">
        <v>8761</v>
      </c>
      <c r="B4394" s="111" t="s">
        <v>8762</v>
      </c>
      <c r="C4394" s="98" t="s">
        <v>65</v>
      </c>
      <c r="F4394" s="112">
        <v>16.66</v>
      </c>
      <c r="G4394" s="107"/>
    </row>
    <row r="4395" spans="1:7" x14ac:dyDescent="0.25">
      <c r="A4395" s="99" t="s">
        <v>8763</v>
      </c>
      <c r="B4395" s="111" t="s">
        <v>8764</v>
      </c>
      <c r="C4395" s="98" t="s">
        <v>13</v>
      </c>
      <c r="F4395" s="112">
        <v>113.04</v>
      </c>
      <c r="G4395" s="107"/>
    </row>
    <row r="4396" spans="1:7" x14ac:dyDescent="0.25">
      <c r="A4396" s="99" t="s">
        <v>8765</v>
      </c>
      <c r="B4396" s="111" t="s">
        <v>8766</v>
      </c>
      <c r="C4396" s="98" t="s">
        <v>65</v>
      </c>
      <c r="F4396" s="112">
        <v>112.31</v>
      </c>
      <c r="G4396" s="107"/>
    </row>
    <row r="4397" spans="1:7" x14ac:dyDescent="0.25">
      <c r="A4397" s="99" t="s">
        <v>8767</v>
      </c>
      <c r="B4397" s="111" t="s">
        <v>8768</v>
      </c>
      <c r="C4397" s="98" t="s">
        <v>65</v>
      </c>
      <c r="F4397" s="112">
        <v>119.92</v>
      </c>
      <c r="G4397" s="107"/>
    </row>
    <row r="4398" spans="1:7" x14ac:dyDescent="0.25">
      <c r="A4398" s="99" t="s">
        <v>8769</v>
      </c>
      <c r="B4398" s="111" t="s">
        <v>8770</v>
      </c>
      <c r="C4398" s="98" t="s">
        <v>148</v>
      </c>
      <c r="F4398" s="112">
        <v>448.27</v>
      </c>
      <c r="G4398" s="107"/>
    </row>
    <row r="4399" spans="1:7" x14ac:dyDescent="0.25">
      <c r="A4399" s="99" t="s">
        <v>8771</v>
      </c>
      <c r="B4399" s="111" t="s">
        <v>8772</v>
      </c>
      <c r="C4399" s="98" t="s">
        <v>148</v>
      </c>
      <c r="F4399" s="112">
        <v>532.16999999999996</v>
      </c>
      <c r="G4399" s="107"/>
    </row>
    <row r="4400" spans="1:7" x14ac:dyDescent="0.25">
      <c r="A4400" s="99" t="s">
        <v>8773</v>
      </c>
      <c r="B4400" s="111" t="s">
        <v>8774</v>
      </c>
      <c r="C4400" s="98" t="s">
        <v>148</v>
      </c>
      <c r="F4400" s="112">
        <v>469.91</v>
      </c>
      <c r="G4400" s="107"/>
    </row>
    <row r="4401" spans="1:7" x14ac:dyDescent="0.25">
      <c r="A4401" s="99" t="s">
        <v>8775</v>
      </c>
      <c r="B4401" s="111" t="s">
        <v>8776</v>
      </c>
      <c r="C4401" s="98" t="s">
        <v>148</v>
      </c>
      <c r="F4401" s="112">
        <v>492.34</v>
      </c>
      <c r="G4401" s="107"/>
    </row>
    <row r="4402" spans="1:7" x14ac:dyDescent="0.25">
      <c r="A4402" s="99" t="s">
        <v>8777</v>
      </c>
      <c r="B4402" s="111" t="s">
        <v>8778</v>
      </c>
      <c r="C4402" s="98" t="s">
        <v>148</v>
      </c>
      <c r="F4402" s="112">
        <v>540.47</v>
      </c>
      <c r="G4402" s="107"/>
    </row>
    <row r="4403" spans="1:7" x14ac:dyDescent="0.25">
      <c r="A4403" s="99" t="s">
        <v>8779</v>
      </c>
      <c r="B4403" s="111" t="s">
        <v>8780</v>
      </c>
      <c r="C4403" s="98" t="s">
        <v>148</v>
      </c>
      <c r="F4403" s="112">
        <v>515.85</v>
      </c>
      <c r="G4403" s="107"/>
    </row>
    <row r="4404" spans="1:7" x14ac:dyDescent="0.25">
      <c r="A4404" s="99" t="s">
        <v>8781</v>
      </c>
      <c r="B4404" s="111" t="s">
        <v>8782</v>
      </c>
      <c r="C4404" s="98" t="s">
        <v>148</v>
      </c>
      <c r="F4404" s="112">
        <v>633.98</v>
      </c>
      <c r="G4404" s="107"/>
    </row>
    <row r="4405" spans="1:7" x14ac:dyDescent="0.25">
      <c r="A4405" s="99" t="s">
        <v>8783</v>
      </c>
      <c r="B4405" s="111" t="s">
        <v>8784</v>
      </c>
      <c r="C4405" s="98" t="s">
        <v>148</v>
      </c>
      <c r="F4405" s="112">
        <v>566.27</v>
      </c>
      <c r="G4405" s="107"/>
    </row>
    <row r="4406" spans="1:7" x14ac:dyDescent="0.25">
      <c r="A4406" s="99" t="s">
        <v>8785</v>
      </c>
      <c r="B4406" s="111" t="s">
        <v>8786</v>
      </c>
      <c r="C4406" s="98" t="s">
        <v>148</v>
      </c>
      <c r="F4406" s="112">
        <v>536.92999999999995</v>
      </c>
      <c r="G4406" s="107"/>
    </row>
    <row r="4407" spans="1:7" x14ac:dyDescent="0.25">
      <c r="A4407" s="99" t="s">
        <v>8787</v>
      </c>
      <c r="B4407" s="111" t="s">
        <v>8788</v>
      </c>
      <c r="C4407" s="98" t="s">
        <v>148</v>
      </c>
      <c r="F4407" s="112">
        <v>557.41999999999996</v>
      </c>
      <c r="G4407" s="107"/>
    </row>
    <row r="4408" spans="1:7" x14ac:dyDescent="0.25">
      <c r="A4408" s="99" t="s">
        <v>8789</v>
      </c>
      <c r="B4408" s="111" t="s">
        <v>8790</v>
      </c>
      <c r="C4408" s="98" t="s">
        <v>148</v>
      </c>
      <c r="F4408" s="112">
        <v>605.69000000000005</v>
      </c>
      <c r="G4408" s="107"/>
    </row>
    <row r="4409" spans="1:7" x14ac:dyDescent="0.25">
      <c r="A4409" s="99" t="s">
        <v>8791</v>
      </c>
      <c r="B4409" s="111" t="s">
        <v>8792</v>
      </c>
      <c r="C4409" s="98" t="s">
        <v>148</v>
      </c>
      <c r="F4409" s="112">
        <v>580.99</v>
      </c>
      <c r="G4409" s="107"/>
    </row>
    <row r="4410" spans="1:7" x14ac:dyDescent="0.25">
      <c r="A4410" s="99" t="s">
        <v>8793</v>
      </c>
      <c r="B4410" s="111" t="s">
        <v>8794</v>
      </c>
      <c r="C4410" s="98" t="s">
        <v>148</v>
      </c>
      <c r="F4410" s="112">
        <v>558.47</v>
      </c>
      <c r="G4410" s="107"/>
    </row>
    <row r="4411" spans="1:7" x14ac:dyDescent="0.25">
      <c r="A4411" s="99" t="s">
        <v>8795</v>
      </c>
      <c r="B4411" s="111" t="s">
        <v>8796</v>
      </c>
      <c r="C4411" s="98" t="s">
        <v>148</v>
      </c>
      <c r="F4411" s="112">
        <v>592.54</v>
      </c>
      <c r="G4411" s="107"/>
    </row>
    <row r="4412" spans="1:7" x14ac:dyDescent="0.25">
      <c r="A4412" s="99" t="s">
        <v>8797</v>
      </c>
      <c r="B4412" s="111" t="s">
        <v>8798</v>
      </c>
      <c r="C4412" s="98" t="s">
        <v>148</v>
      </c>
      <c r="F4412" s="112">
        <v>652</v>
      </c>
      <c r="G4412" s="107"/>
    </row>
    <row r="4413" spans="1:7" x14ac:dyDescent="0.25">
      <c r="A4413" s="99" t="s">
        <v>8799</v>
      </c>
      <c r="B4413" s="111" t="s">
        <v>8800</v>
      </c>
      <c r="C4413" s="98" t="s">
        <v>148</v>
      </c>
      <c r="F4413" s="112">
        <v>676</v>
      </c>
      <c r="G4413" s="107"/>
    </row>
    <row r="4414" spans="1:7" x14ac:dyDescent="0.25">
      <c r="A4414" s="99" t="s">
        <v>8801</v>
      </c>
      <c r="B4414" s="111" t="s">
        <v>8802</v>
      </c>
      <c r="C4414" s="98" t="s">
        <v>148</v>
      </c>
      <c r="F4414" s="112">
        <v>581.53</v>
      </c>
      <c r="G4414" s="107"/>
    </row>
    <row r="4415" spans="1:7" x14ac:dyDescent="0.25">
      <c r="A4415" s="99" t="s">
        <v>8803</v>
      </c>
      <c r="B4415" s="111" t="s">
        <v>8804</v>
      </c>
      <c r="C4415" s="98" t="s">
        <v>148</v>
      </c>
      <c r="F4415" s="112">
        <v>63.7</v>
      </c>
      <c r="G4415" s="107"/>
    </row>
    <row r="4416" spans="1:7" x14ac:dyDescent="0.25">
      <c r="A4416" s="99" t="s">
        <v>8805</v>
      </c>
      <c r="B4416" s="111" t="s">
        <v>8806</v>
      </c>
      <c r="C4416" s="98" t="s">
        <v>148</v>
      </c>
      <c r="F4416" s="112">
        <v>1147.7</v>
      </c>
      <c r="G4416" s="107"/>
    </row>
    <row r="4417" spans="1:7" x14ac:dyDescent="0.25">
      <c r="A4417" s="99" t="s">
        <v>8807</v>
      </c>
      <c r="B4417" s="111" t="s">
        <v>8808</v>
      </c>
      <c r="C4417" s="98" t="s">
        <v>65</v>
      </c>
      <c r="F4417" s="112">
        <v>68.34</v>
      </c>
      <c r="G4417" s="107"/>
    </row>
    <row r="4418" spans="1:7" x14ac:dyDescent="0.25">
      <c r="A4418" s="99" t="s">
        <v>8809</v>
      </c>
      <c r="B4418" s="111" t="s">
        <v>8810</v>
      </c>
      <c r="C4418" s="98" t="s">
        <v>65</v>
      </c>
      <c r="F4418" s="112">
        <v>87.92</v>
      </c>
      <c r="G4418" s="107"/>
    </row>
    <row r="4419" spans="1:7" x14ac:dyDescent="0.25">
      <c r="A4419" s="99" t="s">
        <v>8811</v>
      </c>
      <c r="B4419" s="111" t="s">
        <v>8812</v>
      </c>
      <c r="C4419" s="98" t="s">
        <v>65</v>
      </c>
      <c r="F4419" s="112">
        <v>122.96</v>
      </c>
      <c r="G4419" s="107"/>
    </row>
    <row r="4420" spans="1:7" x14ac:dyDescent="0.25">
      <c r="A4420" s="99" t="s">
        <v>8813</v>
      </c>
      <c r="B4420" s="111" t="s">
        <v>8814</v>
      </c>
      <c r="C4420" s="98" t="s">
        <v>65</v>
      </c>
      <c r="F4420" s="112">
        <v>136.41</v>
      </c>
      <c r="G4420" s="107"/>
    </row>
    <row r="4421" spans="1:7" x14ac:dyDescent="0.25">
      <c r="A4421" s="99" t="s">
        <v>8815</v>
      </c>
      <c r="B4421" s="111" t="s">
        <v>8816</v>
      </c>
      <c r="C4421" s="98" t="s">
        <v>65</v>
      </c>
      <c r="F4421" s="112">
        <v>136.94999999999999</v>
      </c>
      <c r="G4421" s="107"/>
    </row>
    <row r="4422" spans="1:7" x14ac:dyDescent="0.25">
      <c r="A4422" s="99" t="s">
        <v>8817</v>
      </c>
      <c r="B4422" s="111" t="s">
        <v>8818</v>
      </c>
      <c r="C4422" s="98" t="s">
        <v>65</v>
      </c>
      <c r="F4422" s="112">
        <v>91.87</v>
      </c>
      <c r="G4422" s="107"/>
    </row>
    <row r="4423" spans="1:7" x14ac:dyDescent="0.25">
      <c r="A4423" s="99" t="s">
        <v>8819</v>
      </c>
      <c r="B4423" s="111" t="s">
        <v>8820</v>
      </c>
      <c r="C4423" s="98" t="s">
        <v>65</v>
      </c>
      <c r="F4423" s="112">
        <v>111.29</v>
      </c>
      <c r="G4423" s="107"/>
    </row>
    <row r="4424" spans="1:7" x14ac:dyDescent="0.25">
      <c r="A4424" s="99" t="s">
        <v>8821</v>
      </c>
      <c r="B4424" s="111" t="s">
        <v>8822</v>
      </c>
      <c r="C4424" s="98" t="s">
        <v>65</v>
      </c>
      <c r="F4424" s="112">
        <v>84.62</v>
      </c>
      <c r="G4424" s="107"/>
    </row>
    <row r="4425" spans="1:7" x14ac:dyDescent="0.25">
      <c r="A4425" s="99" t="s">
        <v>8823</v>
      </c>
      <c r="B4425" s="111" t="s">
        <v>8824</v>
      </c>
      <c r="C4425" s="98" t="s">
        <v>65</v>
      </c>
      <c r="F4425" s="112">
        <v>180.3</v>
      </c>
      <c r="G4425" s="107"/>
    </row>
    <row r="4426" spans="1:7" x14ac:dyDescent="0.25">
      <c r="A4426" s="99" t="s">
        <v>8825</v>
      </c>
      <c r="B4426" s="111" t="s">
        <v>8826</v>
      </c>
      <c r="C4426" s="98" t="s">
        <v>65</v>
      </c>
      <c r="F4426" s="112">
        <v>110.83</v>
      </c>
      <c r="G4426" s="107"/>
    </row>
    <row r="4427" spans="1:7" x14ac:dyDescent="0.25">
      <c r="A4427" s="99" t="s">
        <v>8827</v>
      </c>
      <c r="B4427" s="111" t="s">
        <v>8828</v>
      </c>
      <c r="C4427" s="98" t="s">
        <v>65</v>
      </c>
      <c r="F4427" s="112">
        <v>99.23</v>
      </c>
      <c r="G4427" s="107"/>
    </row>
    <row r="4428" spans="1:7" x14ac:dyDescent="0.25">
      <c r="A4428" s="99" t="s">
        <v>8829</v>
      </c>
      <c r="B4428" s="111" t="s">
        <v>8830</v>
      </c>
      <c r="C4428" s="98" t="s">
        <v>65</v>
      </c>
      <c r="F4428" s="112">
        <v>125.76</v>
      </c>
      <c r="G4428" s="107"/>
    </row>
    <row r="4429" spans="1:7" x14ac:dyDescent="0.25">
      <c r="A4429" s="99" t="s">
        <v>8831</v>
      </c>
      <c r="B4429" s="111" t="s">
        <v>8832</v>
      </c>
      <c r="C4429" s="98" t="s">
        <v>65</v>
      </c>
      <c r="F4429" s="112">
        <v>47.19</v>
      </c>
      <c r="G4429" s="107"/>
    </row>
    <row r="4430" spans="1:7" x14ac:dyDescent="0.25">
      <c r="A4430" s="99" t="s">
        <v>8833</v>
      </c>
      <c r="B4430" s="111" t="s">
        <v>8834</v>
      </c>
      <c r="C4430" s="98" t="s">
        <v>65</v>
      </c>
      <c r="F4430" s="112">
        <v>54.28</v>
      </c>
      <c r="G4430" s="107"/>
    </row>
    <row r="4431" spans="1:7" x14ac:dyDescent="0.25">
      <c r="A4431" s="99" t="s">
        <v>8835</v>
      </c>
      <c r="B4431" s="111" t="s">
        <v>8836</v>
      </c>
      <c r="C4431" s="98" t="s">
        <v>65</v>
      </c>
      <c r="F4431" s="112">
        <v>83.54</v>
      </c>
      <c r="G4431" s="107"/>
    </row>
    <row r="4432" spans="1:7" x14ac:dyDescent="0.25">
      <c r="A4432" s="99" t="s">
        <v>8837</v>
      </c>
      <c r="B4432" s="111" t="s">
        <v>8838</v>
      </c>
      <c r="C4432" s="98" t="s">
        <v>65</v>
      </c>
      <c r="F4432" s="112">
        <v>91.04</v>
      </c>
      <c r="G4432" s="107"/>
    </row>
    <row r="4433" spans="1:7" x14ac:dyDescent="0.25">
      <c r="A4433" s="99" t="s">
        <v>8839</v>
      </c>
      <c r="B4433" s="111" t="s">
        <v>8840</v>
      </c>
      <c r="C4433" s="98" t="s">
        <v>65</v>
      </c>
      <c r="F4433" s="112">
        <v>110.65</v>
      </c>
      <c r="G4433" s="107"/>
    </row>
    <row r="4434" spans="1:7" x14ac:dyDescent="0.25">
      <c r="A4434" s="99" t="s">
        <v>8841</v>
      </c>
      <c r="B4434" s="111" t="s">
        <v>8842</v>
      </c>
      <c r="C4434" s="98" t="s">
        <v>65</v>
      </c>
      <c r="F4434" s="112">
        <v>125.16</v>
      </c>
      <c r="G4434" s="107"/>
    </row>
    <row r="4435" spans="1:7" x14ac:dyDescent="0.25">
      <c r="A4435" s="99" t="s">
        <v>8843</v>
      </c>
      <c r="B4435" s="111" t="s">
        <v>8844</v>
      </c>
      <c r="C4435" s="98" t="s">
        <v>65</v>
      </c>
      <c r="F4435" s="112">
        <v>86.81</v>
      </c>
      <c r="G4435" s="107"/>
    </row>
    <row r="4436" spans="1:7" x14ac:dyDescent="0.25">
      <c r="A4436" s="99" t="s">
        <v>8845</v>
      </c>
      <c r="B4436" s="111" t="s">
        <v>8846</v>
      </c>
      <c r="C4436" s="98" t="s">
        <v>65</v>
      </c>
      <c r="F4436" s="112">
        <v>90.6</v>
      </c>
      <c r="G4436" s="107"/>
    </row>
    <row r="4437" spans="1:7" x14ac:dyDescent="0.25">
      <c r="A4437" s="99" t="s">
        <v>8847</v>
      </c>
      <c r="B4437" s="111" t="s">
        <v>8848</v>
      </c>
      <c r="C4437" s="98" t="s">
        <v>13</v>
      </c>
      <c r="F4437" s="112">
        <v>14.64</v>
      </c>
      <c r="G4437" s="107"/>
    </row>
    <row r="4438" spans="1:7" x14ac:dyDescent="0.25">
      <c r="A4438" s="99" t="s">
        <v>8849</v>
      </c>
      <c r="B4438" s="111" t="s">
        <v>8850</v>
      </c>
      <c r="C4438" s="98" t="s">
        <v>13</v>
      </c>
      <c r="F4438" s="112">
        <v>16.72</v>
      </c>
      <c r="G4438" s="107"/>
    </row>
    <row r="4439" spans="1:7" x14ac:dyDescent="0.25">
      <c r="A4439" s="99" t="s">
        <v>8851</v>
      </c>
      <c r="B4439" s="111" t="s">
        <v>8852</v>
      </c>
      <c r="C4439" s="98" t="s">
        <v>13</v>
      </c>
      <c r="F4439" s="112">
        <v>17.899999999999999</v>
      </c>
      <c r="G4439" s="107"/>
    </row>
    <row r="4440" spans="1:7" x14ac:dyDescent="0.25">
      <c r="A4440" s="99" t="s">
        <v>8853</v>
      </c>
      <c r="B4440" s="111" t="s">
        <v>8854</v>
      </c>
      <c r="C4440" s="98" t="s">
        <v>13</v>
      </c>
      <c r="F4440" s="112">
        <v>3.56</v>
      </c>
      <c r="G4440" s="107"/>
    </row>
    <row r="4441" spans="1:7" x14ac:dyDescent="0.25">
      <c r="A4441" s="99" t="s">
        <v>8855</v>
      </c>
      <c r="B4441" s="111" t="s">
        <v>8856</v>
      </c>
      <c r="C4441" s="98" t="s">
        <v>13</v>
      </c>
      <c r="F4441" s="112">
        <v>4.37</v>
      </c>
      <c r="G4441" s="107"/>
    </row>
    <row r="4442" spans="1:7" x14ac:dyDescent="0.25">
      <c r="A4442" s="99" t="s">
        <v>8857</v>
      </c>
      <c r="B4442" s="111" t="s">
        <v>8858</v>
      </c>
      <c r="C4442" s="98" t="s">
        <v>13</v>
      </c>
      <c r="F4442" s="112">
        <v>5.69</v>
      </c>
      <c r="G4442" s="107"/>
    </row>
    <row r="4443" spans="1:7" x14ac:dyDescent="0.25">
      <c r="A4443" s="99" t="s">
        <v>8859</v>
      </c>
      <c r="B4443" s="111" t="s">
        <v>8860</v>
      </c>
      <c r="C4443" s="98" t="s">
        <v>13</v>
      </c>
      <c r="F4443" s="112">
        <v>5.28</v>
      </c>
      <c r="G4443" s="107"/>
    </row>
    <row r="4444" spans="1:7" x14ac:dyDescent="0.25">
      <c r="A4444" s="99" t="s">
        <v>8861</v>
      </c>
      <c r="B4444" s="111" t="s">
        <v>8862</v>
      </c>
      <c r="C4444" s="98" t="s">
        <v>13</v>
      </c>
      <c r="F4444" s="112">
        <v>6.04</v>
      </c>
      <c r="G4444" s="107"/>
    </row>
    <row r="4445" spans="1:7" x14ac:dyDescent="0.25">
      <c r="A4445" s="99" t="s">
        <v>8863</v>
      </c>
      <c r="B4445" s="111" t="s">
        <v>8864</v>
      </c>
      <c r="C4445" s="98" t="s">
        <v>13</v>
      </c>
      <c r="F4445" s="112">
        <v>5.58</v>
      </c>
      <c r="G4445" s="107"/>
    </row>
    <row r="4446" spans="1:7" x14ac:dyDescent="0.25">
      <c r="A4446" s="99" t="s">
        <v>8865</v>
      </c>
      <c r="B4446" s="111" t="s">
        <v>8866</v>
      </c>
      <c r="C4446" s="98" t="s">
        <v>13</v>
      </c>
      <c r="F4446" s="112">
        <v>7.5</v>
      </c>
      <c r="G4446" s="107"/>
    </row>
    <row r="4447" spans="1:7" x14ac:dyDescent="0.25">
      <c r="A4447" s="99" t="s">
        <v>8867</v>
      </c>
      <c r="B4447" s="111" t="s">
        <v>8868</v>
      </c>
      <c r="C4447" s="98" t="s">
        <v>13</v>
      </c>
      <c r="F4447" s="112">
        <v>49.22</v>
      </c>
      <c r="G4447" s="107"/>
    </row>
    <row r="4448" spans="1:7" x14ac:dyDescent="0.25">
      <c r="A4448" s="99" t="s">
        <v>8869</v>
      </c>
      <c r="B4448" s="111" t="s">
        <v>8870</v>
      </c>
      <c r="C4448" s="98" t="s">
        <v>13</v>
      </c>
      <c r="F4448" s="112">
        <v>21.84</v>
      </c>
      <c r="G4448" s="107"/>
    </row>
    <row r="4449" spans="1:7" x14ac:dyDescent="0.25">
      <c r="A4449" s="99" t="s">
        <v>8871</v>
      </c>
      <c r="B4449" s="111" t="s">
        <v>8872</v>
      </c>
      <c r="C4449" s="98" t="s">
        <v>13</v>
      </c>
      <c r="F4449" s="112">
        <v>83.65</v>
      </c>
      <c r="G4449" s="107"/>
    </row>
    <row r="4450" spans="1:7" x14ac:dyDescent="0.25">
      <c r="A4450" s="99" t="s">
        <v>8873</v>
      </c>
      <c r="B4450" s="111" t="s">
        <v>8874</v>
      </c>
      <c r="C4450" s="98" t="s">
        <v>13</v>
      </c>
      <c r="F4450" s="112">
        <v>21.79</v>
      </c>
      <c r="G4450" s="107"/>
    </row>
    <row r="4451" spans="1:7" x14ac:dyDescent="0.25">
      <c r="A4451" s="99" t="s">
        <v>8875</v>
      </c>
      <c r="B4451" s="111" t="s">
        <v>8876</v>
      </c>
      <c r="C4451" s="98" t="s">
        <v>13</v>
      </c>
      <c r="F4451" s="112">
        <v>532.49</v>
      </c>
      <c r="G4451" s="107"/>
    </row>
    <row r="4452" spans="1:7" x14ac:dyDescent="0.25">
      <c r="A4452" s="99" t="s">
        <v>8877</v>
      </c>
      <c r="B4452" s="111" t="s">
        <v>8878</v>
      </c>
      <c r="C4452" s="98" t="s">
        <v>13</v>
      </c>
      <c r="F4452" s="112">
        <v>609.55999999999995</v>
      </c>
      <c r="G4452" s="107"/>
    </row>
    <row r="4453" spans="1:7" x14ac:dyDescent="0.25">
      <c r="A4453" s="99" t="s">
        <v>8879</v>
      </c>
      <c r="B4453" s="111" t="s">
        <v>8880</v>
      </c>
      <c r="C4453" s="98" t="s">
        <v>13</v>
      </c>
      <c r="F4453" s="112">
        <v>987.44</v>
      </c>
      <c r="G4453" s="107"/>
    </row>
    <row r="4454" spans="1:7" x14ac:dyDescent="0.25">
      <c r="A4454" s="99" t="s">
        <v>8881</v>
      </c>
      <c r="B4454" s="111" t="s">
        <v>8882</v>
      </c>
      <c r="C4454" s="98" t="s">
        <v>13</v>
      </c>
      <c r="F4454" s="112">
        <v>81.16</v>
      </c>
      <c r="G4454" s="107"/>
    </row>
    <row r="4455" spans="1:7" x14ac:dyDescent="0.25">
      <c r="A4455" s="99" t="s">
        <v>8883</v>
      </c>
      <c r="B4455" s="111" t="s">
        <v>8884</v>
      </c>
      <c r="C4455" s="98" t="s">
        <v>13</v>
      </c>
      <c r="F4455" s="112">
        <v>57.26</v>
      </c>
      <c r="G4455" s="107"/>
    </row>
    <row r="4456" spans="1:7" x14ac:dyDescent="0.25">
      <c r="A4456" s="99" t="s">
        <v>8885</v>
      </c>
      <c r="B4456" s="111" t="s">
        <v>8886</v>
      </c>
      <c r="C4456" s="98" t="s">
        <v>13</v>
      </c>
      <c r="F4456" s="112">
        <v>78.78</v>
      </c>
      <c r="G4456" s="107"/>
    </row>
    <row r="4457" spans="1:7" x14ac:dyDescent="0.25">
      <c r="A4457" s="99" t="s">
        <v>8887</v>
      </c>
      <c r="B4457" s="111" t="s">
        <v>8888</v>
      </c>
      <c r="C4457" s="98" t="s">
        <v>65</v>
      </c>
      <c r="F4457" s="112">
        <v>80.31</v>
      </c>
      <c r="G4457" s="107"/>
    </row>
    <row r="4458" spans="1:7" x14ac:dyDescent="0.25">
      <c r="A4458" s="99" t="s">
        <v>8889</v>
      </c>
      <c r="B4458" s="111" t="s">
        <v>8890</v>
      </c>
      <c r="C4458" s="98" t="s">
        <v>65</v>
      </c>
      <c r="F4458" s="112">
        <v>84.62</v>
      </c>
      <c r="G4458" s="107"/>
    </row>
    <row r="4459" spans="1:7" x14ac:dyDescent="0.25">
      <c r="A4459" s="99" t="s">
        <v>8891</v>
      </c>
      <c r="B4459" s="111" t="s">
        <v>8892</v>
      </c>
      <c r="C4459" s="98" t="s">
        <v>65</v>
      </c>
      <c r="F4459" s="112">
        <v>85.18</v>
      </c>
      <c r="G4459" s="107"/>
    </row>
    <row r="4460" spans="1:7" x14ac:dyDescent="0.25">
      <c r="A4460" s="99" t="s">
        <v>8893</v>
      </c>
      <c r="B4460" s="111" t="s">
        <v>8894</v>
      </c>
      <c r="C4460" s="98" t="s">
        <v>65</v>
      </c>
      <c r="F4460" s="112">
        <v>116.49</v>
      </c>
      <c r="G4460" s="107"/>
    </row>
    <row r="4461" spans="1:7" x14ac:dyDescent="0.25">
      <c r="A4461" s="99" t="s">
        <v>8895</v>
      </c>
      <c r="B4461" s="111" t="s">
        <v>8896</v>
      </c>
      <c r="C4461" s="98" t="s">
        <v>65</v>
      </c>
      <c r="F4461" s="112">
        <v>92.94</v>
      </c>
      <c r="G4461" s="107"/>
    </row>
    <row r="4462" spans="1:7" x14ac:dyDescent="0.25">
      <c r="A4462" s="99" t="s">
        <v>8897</v>
      </c>
      <c r="B4462" s="111" t="s">
        <v>8898</v>
      </c>
      <c r="C4462" s="98" t="s">
        <v>65</v>
      </c>
      <c r="F4462" s="112">
        <v>114.11</v>
      </c>
      <c r="G4462" s="107"/>
    </row>
    <row r="4463" spans="1:7" x14ac:dyDescent="0.25">
      <c r="A4463" s="99" t="s">
        <v>8899</v>
      </c>
      <c r="B4463" s="111" t="s">
        <v>8900</v>
      </c>
      <c r="C4463" s="98" t="s">
        <v>65</v>
      </c>
      <c r="F4463" s="112">
        <v>140.18</v>
      </c>
      <c r="G4463" s="107"/>
    </row>
    <row r="4464" spans="1:7" x14ac:dyDescent="0.25">
      <c r="A4464" s="99" t="s">
        <v>8901</v>
      </c>
      <c r="B4464" s="111" t="s">
        <v>8902</v>
      </c>
      <c r="C4464" s="98" t="s">
        <v>65</v>
      </c>
      <c r="F4464" s="112">
        <v>180.21</v>
      </c>
      <c r="G4464" s="107"/>
    </row>
    <row r="4465" spans="1:7" x14ac:dyDescent="0.25">
      <c r="A4465" s="99" t="s">
        <v>8903</v>
      </c>
      <c r="B4465" s="111" t="s">
        <v>8904</v>
      </c>
      <c r="C4465" s="98" t="s">
        <v>13</v>
      </c>
      <c r="F4465" s="112">
        <v>58.26</v>
      </c>
      <c r="G4465" s="107"/>
    </row>
    <row r="4466" spans="1:7" x14ac:dyDescent="0.25">
      <c r="A4466" s="99" t="s">
        <v>8905</v>
      </c>
      <c r="B4466" s="111" t="s">
        <v>8906</v>
      </c>
      <c r="C4466" s="98" t="s">
        <v>13</v>
      </c>
      <c r="F4466" s="112">
        <v>151.25</v>
      </c>
      <c r="G4466" s="107"/>
    </row>
    <row r="4467" spans="1:7" x14ac:dyDescent="0.25">
      <c r="A4467" s="99" t="s">
        <v>8907</v>
      </c>
      <c r="B4467" s="111" t="s">
        <v>8908</v>
      </c>
      <c r="C4467" s="98" t="s">
        <v>123</v>
      </c>
      <c r="F4467" s="112">
        <v>67.790000000000006</v>
      </c>
      <c r="G4467" s="107"/>
    </row>
    <row r="4468" spans="1:7" x14ac:dyDescent="0.25">
      <c r="A4468" s="99" t="s">
        <v>8909</v>
      </c>
      <c r="B4468" s="111" t="s">
        <v>8910</v>
      </c>
      <c r="C4468" s="98" t="s">
        <v>65</v>
      </c>
      <c r="F4468" s="112">
        <v>81.33</v>
      </c>
      <c r="G4468" s="107"/>
    </row>
    <row r="4469" spans="1:7" x14ac:dyDescent="0.25">
      <c r="A4469" s="99" t="s">
        <v>8911</v>
      </c>
      <c r="B4469" s="111" t="s">
        <v>8912</v>
      </c>
      <c r="C4469" s="98" t="s">
        <v>123</v>
      </c>
      <c r="F4469" s="112">
        <v>36.11</v>
      </c>
      <c r="G4469" s="107"/>
    </row>
    <row r="4470" spans="1:7" x14ac:dyDescent="0.25">
      <c r="A4470" s="99" t="s">
        <v>8913</v>
      </c>
      <c r="B4470" s="111" t="s">
        <v>8914</v>
      </c>
      <c r="C4470" s="98" t="s">
        <v>123</v>
      </c>
      <c r="F4470" s="112">
        <v>39.81</v>
      </c>
      <c r="G4470" s="107"/>
    </row>
    <row r="4471" spans="1:7" x14ac:dyDescent="0.25">
      <c r="A4471" s="99" t="s">
        <v>8915</v>
      </c>
      <c r="B4471" s="111" t="s">
        <v>8916</v>
      </c>
      <c r="C4471" s="98" t="s">
        <v>65</v>
      </c>
      <c r="F4471" s="112">
        <v>111.51</v>
      </c>
      <c r="G4471" s="107"/>
    </row>
    <row r="4472" spans="1:7" x14ac:dyDescent="0.25">
      <c r="A4472" s="99" t="s">
        <v>8917</v>
      </c>
      <c r="B4472" s="111" t="s">
        <v>8918</v>
      </c>
      <c r="C4472" s="98" t="s">
        <v>65</v>
      </c>
      <c r="F4472" s="112">
        <v>170.19</v>
      </c>
      <c r="G4472" s="107"/>
    </row>
    <row r="4473" spans="1:7" x14ac:dyDescent="0.25">
      <c r="A4473" s="99" t="s">
        <v>8919</v>
      </c>
      <c r="B4473" s="111" t="s">
        <v>8920</v>
      </c>
      <c r="C4473" s="98" t="s">
        <v>65</v>
      </c>
      <c r="F4473" s="112">
        <v>140.19</v>
      </c>
      <c r="G4473" s="107"/>
    </row>
    <row r="4474" spans="1:7" x14ac:dyDescent="0.25">
      <c r="A4474" s="99" t="s">
        <v>8921</v>
      </c>
      <c r="B4474" s="111" t="s">
        <v>8922</v>
      </c>
      <c r="C4474" s="98" t="s">
        <v>123</v>
      </c>
      <c r="F4474" s="112">
        <v>25.1</v>
      </c>
      <c r="G4474" s="107"/>
    </row>
    <row r="4475" spans="1:7" x14ac:dyDescent="0.25">
      <c r="A4475" s="99" t="s">
        <v>8923</v>
      </c>
      <c r="B4475" s="111" t="s">
        <v>8924</v>
      </c>
      <c r="C4475" s="98" t="s">
        <v>123</v>
      </c>
      <c r="F4475" s="112">
        <v>62.28</v>
      </c>
      <c r="G4475" s="107"/>
    </row>
    <row r="4476" spans="1:7" x14ac:dyDescent="0.25">
      <c r="A4476" s="99" t="s">
        <v>8925</v>
      </c>
      <c r="B4476" s="111" t="s">
        <v>8926</v>
      </c>
      <c r="C4476" s="98" t="s">
        <v>123</v>
      </c>
      <c r="F4476" s="112">
        <v>13.31</v>
      </c>
      <c r="G4476" s="107"/>
    </row>
    <row r="4477" spans="1:7" x14ac:dyDescent="0.25">
      <c r="A4477" s="99" t="s">
        <v>8927</v>
      </c>
      <c r="B4477" s="111" t="s">
        <v>8928</v>
      </c>
      <c r="C4477" s="98" t="s">
        <v>148</v>
      </c>
      <c r="F4477" s="112">
        <v>3937.54</v>
      </c>
      <c r="G4477" s="107"/>
    </row>
    <row r="4478" spans="1:7" x14ac:dyDescent="0.25">
      <c r="A4478" s="99" t="s">
        <v>8929</v>
      </c>
      <c r="B4478" s="111" t="s">
        <v>8930</v>
      </c>
      <c r="C4478" s="98" t="s">
        <v>123</v>
      </c>
      <c r="F4478" s="112">
        <v>22.76</v>
      </c>
      <c r="G4478" s="107"/>
    </row>
    <row r="4479" spans="1:7" x14ac:dyDescent="0.25">
      <c r="A4479" s="99" t="s">
        <v>8931</v>
      </c>
      <c r="B4479" s="111" t="s">
        <v>8932</v>
      </c>
      <c r="C4479" s="98" t="s">
        <v>123</v>
      </c>
      <c r="F4479" s="112">
        <v>3.55</v>
      </c>
      <c r="G4479" s="107"/>
    </row>
    <row r="4480" spans="1:7" x14ac:dyDescent="0.25">
      <c r="A4480" s="99" t="s">
        <v>8933</v>
      </c>
      <c r="B4480" s="111" t="s">
        <v>8934</v>
      </c>
      <c r="C4480" s="98" t="s">
        <v>123</v>
      </c>
      <c r="F4480" s="112">
        <v>7.82</v>
      </c>
      <c r="G4480" s="107"/>
    </row>
    <row r="4481" spans="1:7" x14ac:dyDescent="0.25">
      <c r="A4481" s="99" t="s">
        <v>8935</v>
      </c>
      <c r="B4481" s="111" t="s">
        <v>8936</v>
      </c>
      <c r="C4481" s="98" t="s">
        <v>123</v>
      </c>
      <c r="F4481" s="112">
        <v>5.8</v>
      </c>
      <c r="G4481" s="107"/>
    </row>
    <row r="4482" spans="1:7" x14ac:dyDescent="0.25">
      <c r="A4482" s="99" t="s">
        <v>8937</v>
      </c>
      <c r="B4482" s="111" t="s">
        <v>8938</v>
      </c>
      <c r="C4482" s="98" t="s">
        <v>65</v>
      </c>
      <c r="F4482" s="112">
        <v>110.72</v>
      </c>
      <c r="G4482" s="107"/>
    </row>
    <row r="4483" spans="1:7" x14ac:dyDescent="0.25">
      <c r="A4483" s="99" t="s">
        <v>8939</v>
      </c>
      <c r="B4483" s="111" t="s">
        <v>8940</v>
      </c>
      <c r="C4483" s="98" t="s">
        <v>148</v>
      </c>
      <c r="F4483" s="112">
        <v>4719.1499999999996</v>
      </c>
      <c r="G4483" s="107"/>
    </row>
    <row r="4484" spans="1:7" x14ac:dyDescent="0.25">
      <c r="A4484" s="99" t="s">
        <v>8941</v>
      </c>
      <c r="B4484" s="111" t="s">
        <v>8942</v>
      </c>
      <c r="C4484" s="98" t="s">
        <v>123</v>
      </c>
      <c r="F4484" s="112">
        <v>41.82</v>
      </c>
      <c r="G4484" s="107"/>
    </row>
    <row r="4485" spans="1:7" x14ac:dyDescent="0.25">
      <c r="A4485" s="99" t="s">
        <v>8943</v>
      </c>
      <c r="B4485" s="111" t="s">
        <v>8944</v>
      </c>
      <c r="C4485" s="98" t="s">
        <v>123</v>
      </c>
      <c r="F4485" s="112">
        <v>3.22</v>
      </c>
      <c r="G4485" s="107"/>
    </row>
    <row r="4486" spans="1:7" x14ac:dyDescent="0.25">
      <c r="A4486" s="99" t="s">
        <v>8945</v>
      </c>
      <c r="B4486" s="111" t="s">
        <v>8946</v>
      </c>
      <c r="C4486" s="98" t="s">
        <v>123</v>
      </c>
      <c r="F4486" s="112">
        <v>4.1900000000000004</v>
      </c>
      <c r="G4486" s="107"/>
    </row>
    <row r="4487" spans="1:7" x14ac:dyDescent="0.25">
      <c r="A4487" s="99" t="s">
        <v>8947</v>
      </c>
      <c r="B4487" s="111" t="s">
        <v>8948</v>
      </c>
      <c r="C4487" s="98" t="s">
        <v>13</v>
      </c>
      <c r="F4487" s="112">
        <v>102.08</v>
      </c>
      <c r="G4487" s="107"/>
    </row>
    <row r="4488" spans="1:7" x14ac:dyDescent="0.25">
      <c r="A4488" s="99" t="s">
        <v>8949</v>
      </c>
      <c r="B4488" s="111" t="s">
        <v>8950</v>
      </c>
      <c r="C4488" s="98" t="s">
        <v>13</v>
      </c>
      <c r="F4488" s="112">
        <v>120.67</v>
      </c>
      <c r="G4488" s="107"/>
    </row>
    <row r="4489" spans="1:7" x14ac:dyDescent="0.25">
      <c r="A4489" s="99" t="s">
        <v>8951</v>
      </c>
      <c r="B4489" s="111" t="s">
        <v>8952</v>
      </c>
      <c r="C4489" s="98" t="s">
        <v>123</v>
      </c>
      <c r="F4489" s="112">
        <v>19.079999999999998</v>
      </c>
      <c r="G4489" s="107"/>
    </row>
    <row r="4490" spans="1:7" x14ac:dyDescent="0.25">
      <c r="A4490" s="99" t="s">
        <v>8953</v>
      </c>
      <c r="B4490" s="111" t="s">
        <v>8954</v>
      </c>
      <c r="C4490" s="98" t="s">
        <v>123</v>
      </c>
      <c r="F4490" s="112">
        <v>43.68</v>
      </c>
      <c r="G4490" s="107"/>
    </row>
    <row r="4491" spans="1:7" x14ac:dyDescent="0.25">
      <c r="A4491" s="99" t="s">
        <v>8955</v>
      </c>
      <c r="B4491" s="111" t="s">
        <v>8956</v>
      </c>
      <c r="C4491" s="98" t="s">
        <v>65</v>
      </c>
      <c r="F4491" s="112">
        <v>15.3</v>
      </c>
      <c r="G4491" s="107"/>
    </row>
    <row r="4492" spans="1:7" x14ac:dyDescent="0.25">
      <c r="A4492" s="99" t="s">
        <v>8957</v>
      </c>
      <c r="B4492" s="111" t="s">
        <v>8958</v>
      </c>
      <c r="C4492" s="98" t="s">
        <v>65</v>
      </c>
      <c r="F4492" s="112">
        <v>24.06</v>
      </c>
      <c r="G4492" s="107"/>
    </row>
    <row r="4493" spans="1:7" x14ac:dyDescent="0.25">
      <c r="A4493" s="99" t="s">
        <v>8959</v>
      </c>
      <c r="B4493" s="111" t="s">
        <v>8960</v>
      </c>
      <c r="C4493" s="98" t="s">
        <v>65</v>
      </c>
      <c r="F4493" s="112">
        <v>28.48</v>
      </c>
      <c r="G4493" s="107"/>
    </row>
    <row r="4494" spans="1:7" x14ac:dyDescent="0.25">
      <c r="A4494" s="99" t="s">
        <v>8961</v>
      </c>
      <c r="B4494" s="111" t="s">
        <v>8962</v>
      </c>
      <c r="C4494" s="98" t="s">
        <v>65</v>
      </c>
      <c r="F4494" s="112">
        <v>39.270000000000003</v>
      </c>
      <c r="G4494" s="107"/>
    </row>
    <row r="4495" spans="1:7" x14ac:dyDescent="0.25">
      <c r="A4495" s="99" t="s">
        <v>8963</v>
      </c>
      <c r="B4495" s="111" t="s">
        <v>8964</v>
      </c>
      <c r="C4495" s="98" t="s">
        <v>65</v>
      </c>
      <c r="F4495" s="112">
        <v>56.87</v>
      </c>
      <c r="G4495" s="107"/>
    </row>
    <row r="4496" spans="1:7" x14ac:dyDescent="0.25">
      <c r="A4496" s="99" t="s">
        <v>8965</v>
      </c>
      <c r="B4496" s="111" t="s">
        <v>8966</v>
      </c>
      <c r="C4496" s="98" t="s">
        <v>65</v>
      </c>
      <c r="F4496" s="112">
        <v>117.56</v>
      </c>
      <c r="G4496" s="107"/>
    </row>
    <row r="4497" spans="1:7" x14ac:dyDescent="0.25">
      <c r="A4497" s="99" t="s">
        <v>8967</v>
      </c>
      <c r="B4497" s="111" t="s">
        <v>8968</v>
      </c>
      <c r="C4497" s="98" t="s">
        <v>65</v>
      </c>
      <c r="F4497" s="112">
        <v>33.82</v>
      </c>
      <c r="G4497" s="107"/>
    </row>
    <row r="4498" spans="1:7" x14ac:dyDescent="0.25">
      <c r="A4498" s="99" t="s">
        <v>8969</v>
      </c>
      <c r="B4498" s="111" t="s">
        <v>1224</v>
      </c>
      <c r="C4498" s="98" t="s">
        <v>1122</v>
      </c>
      <c r="F4498" s="112">
        <v>339.63</v>
      </c>
      <c r="G4498" s="107"/>
    </row>
    <row r="4499" spans="1:7" x14ac:dyDescent="0.25">
      <c r="A4499" s="99" t="s">
        <v>8970</v>
      </c>
      <c r="B4499" s="111" t="s">
        <v>8971</v>
      </c>
      <c r="C4499" s="98" t="s">
        <v>123</v>
      </c>
      <c r="F4499" s="112">
        <v>6.59</v>
      </c>
      <c r="G4499" s="107"/>
    </row>
    <row r="4500" spans="1:7" x14ac:dyDescent="0.25">
      <c r="A4500" s="99" t="s">
        <v>8972</v>
      </c>
      <c r="B4500" s="111" t="s">
        <v>8973</v>
      </c>
      <c r="C4500" s="98" t="s">
        <v>65</v>
      </c>
      <c r="F4500" s="112">
        <v>435.4</v>
      </c>
      <c r="G4500" s="107"/>
    </row>
    <row r="4501" spans="1:7" x14ac:dyDescent="0.25">
      <c r="A4501" s="99" t="s">
        <v>8974</v>
      </c>
      <c r="B4501" s="111" t="s">
        <v>8975</v>
      </c>
      <c r="C4501" s="98" t="s">
        <v>65</v>
      </c>
      <c r="F4501" s="112">
        <v>925.02</v>
      </c>
      <c r="G4501" s="107"/>
    </row>
    <row r="4502" spans="1:7" ht="25.5" x14ac:dyDescent="0.25">
      <c r="A4502" s="99" t="s">
        <v>8976</v>
      </c>
      <c r="B4502" s="111" t="s">
        <v>8977</v>
      </c>
      <c r="C4502" s="98" t="s">
        <v>13</v>
      </c>
      <c r="F4502" s="112">
        <v>627.58000000000004</v>
      </c>
      <c r="G4502" s="107"/>
    </row>
    <row r="4503" spans="1:7" ht="25.5" x14ac:dyDescent="0.25">
      <c r="A4503" s="99" t="s">
        <v>8978</v>
      </c>
      <c r="B4503" s="111" t="s">
        <v>8979</v>
      </c>
      <c r="C4503" s="98" t="s">
        <v>13</v>
      </c>
      <c r="F4503" s="112">
        <v>627.58000000000004</v>
      </c>
      <c r="G4503" s="107"/>
    </row>
    <row r="4504" spans="1:7" ht="25.5" x14ac:dyDescent="0.25">
      <c r="A4504" s="99" t="s">
        <v>8980</v>
      </c>
      <c r="B4504" s="111" t="s">
        <v>8981</v>
      </c>
      <c r="C4504" s="98" t="s">
        <v>13</v>
      </c>
      <c r="F4504" s="112">
        <v>645.22</v>
      </c>
      <c r="G4504" s="107"/>
    </row>
    <row r="4505" spans="1:7" ht="25.5" x14ac:dyDescent="0.25">
      <c r="A4505" s="99" t="s">
        <v>8982</v>
      </c>
      <c r="B4505" s="111" t="s">
        <v>8983</v>
      </c>
      <c r="C4505" s="98" t="s">
        <v>13</v>
      </c>
      <c r="F4505" s="112">
        <v>627.58000000000004</v>
      </c>
      <c r="G4505" s="107"/>
    </row>
    <row r="4506" spans="1:7" ht="25.5" x14ac:dyDescent="0.25">
      <c r="A4506" s="99" t="s">
        <v>8984</v>
      </c>
      <c r="B4506" s="111" t="s">
        <v>8985</v>
      </c>
      <c r="C4506" s="98" t="s">
        <v>13</v>
      </c>
      <c r="F4506" s="112">
        <v>779.61</v>
      </c>
      <c r="G4506" s="107"/>
    </row>
    <row r="4507" spans="1:7" ht="25.5" x14ac:dyDescent="0.25">
      <c r="A4507" s="99" t="s">
        <v>8986</v>
      </c>
      <c r="B4507" s="111" t="s">
        <v>8987</v>
      </c>
      <c r="C4507" s="98" t="s">
        <v>13</v>
      </c>
      <c r="F4507" s="112">
        <v>817.04</v>
      </c>
      <c r="G4507" s="107"/>
    </row>
    <row r="4508" spans="1:7" ht="25.5" x14ac:dyDescent="0.25">
      <c r="A4508" s="99" t="s">
        <v>8988</v>
      </c>
      <c r="B4508" s="111" t="s">
        <v>8989</v>
      </c>
      <c r="C4508" s="98" t="s">
        <v>13</v>
      </c>
      <c r="F4508" s="112">
        <v>913.27</v>
      </c>
      <c r="G4508" s="107"/>
    </row>
    <row r="4509" spans="1:7" x14ac:dyDescent="0.25">
      <c r="A4509" s="99" t="s">
        <v>8990</v>
      </c>
      <c r="B4509" s="111" t="s">
        <v>8991</v>
      </c>
      <c r="C4509" s="98" t="s">
        <v>65</v>
      </c>
      <c r="F4509" s="112">
        <v>132.41</v>
      </c>
      <c r="G4509" s="107"/>
    </row>
    <row r="4510" spans="1:7" x14ac:dyDescent="0.25">
      <c r="A4510" s="99" t="s">
        <v>8992</v>
      </c>
      <c r="B4510" s="111" t="s">
        <v>8993</v>
      </c>
      <c r="C4510" s="98" t="s">
        <v>13</v>
      </c>
      <c r="F4510" s="112">
        <v>238.1</v>
      </c>
      <c r="G4510" s="107"/>
    </row>
    <row r="4511" spans="1:7" x14ac:dyDescent="0.25">
      <c r="A4511" s="99" t="s">
        <v>8994</v>
      </c>
      <c r="B4511" s="111" t="s">
        <v>8995</v>
      </c>
      <c r="C4511" s="98" t="s">
        <v>13</v>
      </c>
      <c r="F4511" s="112">
        <v>246.92</v>
      </c>
      <c r="G4511" s="107"/>
    </row>
    <row r="4512" spans="1:7" x14ac:dyDescent="0.25">
      <c r="A4512" s="99" t="s">
        <v>8996</v>
      </c>
      <c r="B4512" s="111" t="s">
        <v>8997</v>
      </c>
      <c r="C4512" s="98" t="s">
        <v>13</v>
      </c>
      <c r="F4512" s="112">
        <v>279.11</v>
      </c>
      <c r="G4512" s="107"/>
    </row>
    <row r="4513" spans="1:7" x14ac:dyDescent="0.25">
      <c r="A4513" s="99" t="s">
        <v>8998</v>
      </c>
      <c r="B4513" s="111" t="s">
        <v>8999</v>
      </c>
      <c r="C4513" s="98" t="s">
        <v>13</v>
      </c>
      <c r="F4513" s="112">
        <v>193.88</v>
      </c>
      <c r="G4513" s="107"/>
    </row>
    <row r="4514" spans="1:7" x14ac:dyDescent="0.25">
      <c r="A4514" s="99" t="s">
        <v>9000</v>
      </c>
      <c r="B4514" s="111" t="s">
        <v>9001</v>
      </c>
      <c r="C4514" s="98" t="s">
        <v>13</v>
      </c>
      <c r="F4514" s="112">
        <v>318.33999999999997</v>
      </c>
      <c r="G4514" s="107"/>
    </row>
    <row r="4515" spans="1:7" x14ac:dyDescent="0.25">
      <c r="A4515" s="99" t="s">
        <v>9002</v>
      </c>
      <c r="B4515" s="111" t="s">
        <v>9003</v>
      </c>
      <c r="C4515" s="98" t="s">
        <v>13</v>
      </c>
      <c r="F4515" s="112">
        <v>33.729999999999997</v>
      </c>
      <c r="G4515" s="107"/>
    </row>
    <row r="4516" spans="1:7" x14ac:dyDescent="0.25">
      <c r="A4516" s="99" t="s">
        <v>9004</v>
      </c>
      <c r="B4516" s="111" t="s">
        <v>9005</v>
      </c>
      <c r="C4516" s="98" t="s">
        <v>13</v>
      </c>
      <c r="F4516" s="112">
        <v>992.69</v>
      </c>
      <c r="G4516" s="107"/>
    </row>
    <row r="4517" spans="1:7" x14ac:dyDescent="0.25">
      <c r="A4517" s="99" t="s">
        <v>9006</v>
      </c>
      <c r="B4517" s="111" t="s">
        <v>9007</v>
      </c>
      <c r="C4517" s="98" t="s">
        <v>13</v>
      </c>
      <c r="F4517" s="112">
        <v>1071.08</v>
      </c>
      <c r="G4517" s="107"/>
    </row>
    <row r="4518" spans="1:7" x14ac:dyDescent="0.25">
      <c r="A4518" s="99" t="s">
        <v>9008</v>
      </c>
      <c r="B4518" s="111" t="s">
        <v>9009</v>
      </c>
      <c r="C4518" s="98" t="s">
        <v>13</v>
      </c>
      <c r="F4518" s="112">
        <v>1186.04</v>
      </c>
      <c r="G4518" s="107"/>
    </row>
    <row r="4519" spans="1:7" x14ac:dyDescent="0.25">
      <c r="A4519" s="99" t="s">
        <v>9010</v>
      </c>
      <c r="B4519" s="111" t="s">
        <v>9011</v>
      </c>
      <c r="C4519" s="98" t="s">
        <v>13</v>
      </c>
      <c r="F4519" s="112">
        <v>1196.1600000000001</v>
      </c>
      <c r="G4519" s="107"/>
    </row>
    <row r="4520" spans="1:7" x14ac:dyDescent="0.25">
      <c r="A4520" s="99" t="s">
        <v>9012</v>
      </c>
      <c r="B4520" s="111" t="s">
        <v>2608</v>
      </c>
      <c r="C4520" s="98" t="s">
        <v>65</v>
      </c>
      <c r="F4520" s="112">
        <v>632.89</v>
      </c>
      <c r="G4520" s="107"/>
    </row>
    <row r="4521" spans="1:7" x14ac:dyDescent="0.25">
      <c r="A4521" s="99" t="s">
        <v>9013</v>
      </c>
      <c r="B4521" s="111" t="s">
        <v>9014</v>
      </c>
      <c r="C4521" s="98" t="s">
        <v>13</v>
      </c>
      <c r="F4521" s="112">
        <v>239.13</v>
      </c>
      <c r="G4521" s="107"/>
    </row>
    <row r="4522" spans="1:7" x14ac:dyDescent="0.25">
      <c r="A4522" s="99" t="s">
        <v>9015</v>
      </c>
      <c r="B4522" s="111" t="s">
        <v>9016</v>
      </c>
      <c r="C4522" s="98" t="s">
        <v>13</v>
      </c>
      <c r="F4522" s="112">
        <v>236.84</v>
      </c>
      <c r="G4522" s="107"/>
    </row>
    <row r="4523" spans="1:7" x14ac:dyDescent="0.25">
      <c r="A4523" s="99" t="s">
        <v>9017</v>
      </c>
      <c r="B4523" s="111" t="s">
        <v>9018</v>
      </c>
      <c r="C4523" s="98" t="s">
        <v>13</v>
      </c>
      <c r="F4523" s="112">
        <v>243.29</v>
      </c>
      <c r="G4523" s="107"/>
    </row>
    <row r="4524" spans="1:7" x14ac:dyDescent="0.25">
      <c r="A4524" s="99" t="s">
        <v>9019</v>
      </c>
      <c r="B4524" s="111" t="s">
        <v>9020</v>
      </c>
      <c r="C4524" s="98" t="s">
        <v>13</v>
      </c>
      <c r="F4524" s="112">
        <v>272.47000000000003</v>
      </c>
      <c r="G4524" s="107"/>
    </row>
    <row r="4525" spans="1:7" x14ac:dyDescent="0.25">
      <c r="A4525" s="99" t="s">
        <v>9021</v>
      </c>
      <c r="B4525" s="111" t="s">
        <v>9022</v>
      </c>
      <c r="C4525" s="98" t="s">
        <v>13</v>
      </c>
      <c r="F4525" s="112">
        <v>1095.6199999999999</v>
      </c>
      <c r="G4525" s="107"/>
    </row>
    <row r="4526" spans="1:7" x14ac:dyDescent="0.25">
      <c r="A4526" s="99" t="s">
        <v>9023</v>
      </c>
      <c r="B4526" s="111" t="s">
        <v>9024</v>
      </c>
      <c r="C4526" s="98" t="s">
        <v>13</v>
      </c>
      <c r="F4526" s="112">
        <v>1109.67</v>
      </c>
      <c r="G4526" s="107"/>
    </row>
    <row r="4527" spans="1:7" x14ac:dyDescent="0.25">
      <c r="A4527" s="99" t="s">
        <v>9025</v>
      </c>
      <c r="B4527" s="111" t="s">
        <v>9026</v>
      </c>
      <c r="C4527" s="98" t="s">
        <v>13</v>
      </c>
      <c r="F4527" s="112">
        <v>1214.05</v>
      </c>
      <c r="G4527" s="107"/>
    </row>
    <row r="4528" spans="1:7" x14ac:dyDescent="0.25">
      <c r="A4528" s="99" t="s">
        <v>9027</v>
      </c>
      <c r="B4528" s="111" t="s">
        <v>9028</v>
      </c>
      <c r="C4528" s="98" t="s">
        <v>13</v>
      </c>
      <c r="F4528" s="112">
        <v>1086.3699999999999</v>
      </c>
      <c r="G4528" s="107"/>
    </row>
    <row r="4529" spans="1:7" x14ac:dyDescent="0.25">
      <c r="A4529" s="99" t="s">
        <v>9029</v>
      </c>
      <c r="B4529" s="111" t="s">
        <v>9030</v>
      </c>
      <c r="C4529" s="98" t="s">
        <v>13</v>
      </c>
      <c r="F4529" s="112">
        <v>468.16</v>
      </c>
      <c r="G4529" s="107"/>
    </row>
    <row r="4530" spans="1:7" x14ac:dyDescent="0.25">
      <c r="A4530" s="99" t="s">
        <v>9031</v>
      </c>
      <c r="B4530" s="111" t="s">
        <v>9032</v>
      </c>
      <c r="C4530" s="98" t="s">
        <v>65</v>
      </c>
      <c r="F4530" s="112">
        <v>98.37</v>
      </c>
      <c r="G4530" s="107"/>
    </row>
    <row r="4531" spans="1:7" x14ac:dyDescent="0.25">
      <c r="A4531" s="99" t="s">
        <v>9033</v>
      </c>
      <c r="B4531" s="111" t="s">
        <v>9034</v>
      </c>
      <c r="C4531" s="98" t="s">
        <v>123</v>
      </c>
      <c r="F4531" s="112">
        <v>12.52</v>
      </c>
      <c r="G4531" s="107"/>
    </row>
    <row r="4532" spans="1:7" x14ac:dyDescent="0.25">
      <c r="A4532" s="99" t="s">
        <v>9035</v>
      </c>
      <c r="B4532" s="111" t="s">
        <v>9036</v>
      </c>
      <c r="C4532" s="98" t="s">
        <v>123</v>
      </c>
      <c r="F4532" s="112">
        <v>290.58999999999997</v>
      </c>
      <c r="G4532" s="107"/>
    </row>
    <row r="4533" spans="1:7" x14ac:dyDescent="0.25">
      <c r="A4533" s="99" t="s">
        <v>9037</v>
      </c>
      <c r="B4533" s="111" t="s">
        <v>9038</v>
      </c>
      <c r="C4533" s="98" t="s">
        <v>65</v>
      </c>
      <c r="F4533" s="112">
        <v>38.14</v>
      </c>
      <c r="G4533" s="107"/>
    </row>
    <row r="4534" spans="1:7" x14ac:dyDescent="0.25">
      <c r="A4534" s="99" t="s">
        <v>9039</v>
      </c>
      <c r="B4534" s="111" t="s">
        <v>9040</v>
      </c>
      <c r="C4534" s="98" t="s">
        <v>65</v>
      </c>
      <c r="F4534" s="112">
        <v>80.88</v>
      </c>
      <c r="G4534" s="107"/>
    </row>
    <row r="4535" spans="1:7" x14ac:dyDescent="0.25">
      <c r="A4535" s="99" t="s">
        <v>9041</v>
      </c>
      <c r="B4535" s="111" t="s">
        <v>9042</v>
      </c>
      <c r="C4535" s="98" t="s">
        <v>65</v>
      </c>
      <c r="F4535" s="112">
        <v>355.84</v>
      </c>
      <c r="G4535" s="107"/>
    </row>
    <row r="4536" spans="1:7" x14ac:dyDescent="0.25">
      <c r="A4536" s="99" t="s">
        <v>9043</v>
      </c>
      <c r="B4536" s="111" t="s">
        <v>9044</v>
      </c>
      <c r="C4536" s="98" t="s">
        <v>65</v>
      </c>
      <c r="F4536" s="112">
        <v>554.44000000000005</v>
      </c>
      <c r="G4536" s="107"/>
    </row>
    <row r="4537" spans="1:7" x14ac:dyDescent="0.25">
      <c r="A4537" s="99" t="s">
        <v>9045</v>
      </c>
      <c r="B4537" s="111" t="s">
        <v>9046</v>
      </c>
      <c r="C4537" s="98" t="s">
        <v>123</v>
      </c>
      <c r="F4537" s="112">
        <v>4.1100000000000003</v>
      </c>
      <c r="G4537" s="107"/>
    </row>
    <row r="4538" spans="1:7" x14ac:dyDescent="0.25">
      <c r="A4538" s="99" t="s">
        <v>9047</v>
      </c>
      <c r="B4538" s="111" t="s">
        <v>2486</v>
      </c>
      <c r="C4538" s="98" t="s">
        <v>65</v>
      </c>
      <c r="F4538" s="112">
        <v>285.85000000000002</v>
      </c>
      <c r="G4538" s="107"/>
    </row>
    <row r="4539" spans="1:7" x14ac:dyDescent="0.25">
      <c r="A4539" s="99" t="s">
        <v>9048</v>
      </c>
      <c r="B4539" s="111" t="s">
        <v>9049</v>
      </c>
      <c r="C4539" s="98" t="s">
        <v>65</v>
      </c>
      <c r="F4539" s="112">
        <v>223.54</v>
      </c>
      <c r="G4539" s="107"/>
    </row>
    <row r="4540" spans="1:7" x14ac:dyDescent="0.25">
      <c r="A4540" s="99" t="s">
        <v>9050</v>
      </c>
      <c r="B4540" s="111" t="s">
        <v>9051</v>
      </c>
      <c r="C4540" s="98" t="s">
        <v>65</v>
      </c>
      <c r="F4540" s="112">
        <v>839.86</v>
      </c>
      <c r="G4540" s="107"/>
    </row>
    <row r="4541" spans="1:7" x14ac:dyDescent="0.25">
      <c r="A4541" s="99" t="s">
        <v>9052</v>
      </c>
      <c r="B4541" s="111" t="s">
        <v>9053</v>
      </c>
      <c r="C4541" s="98" t="s">
        <v>65</v>
      </c>
      <c r="F4541" s="112">
        <v>195.03</v>
      </c>
      <c r="G4541" s="107"/>
    </row>
    <row r="4542" spans="1:7" x14ac:dyDescent="0.25">
      <c r="A4542" s="99" t="s">
        <v>9054</v>
      </c>
      <c r="B4542" s="111" t="s">
        <v>9055</v>
      </c>
      <c r="C4542" s="98" t="s">
        <v>65</v>
      </c>
      <c r="F4542" s="112">
        <v>195.73</v>
      </c>
      <c r="G4542" s="107"/>
    </row>
    <row r="4543" spans="1:7" x14ac:dyDescent="0.25">
      <c r="A4543" s="99" t="s">
        <v>9056</v>
      </c>
      <c r="B4543" s="111" t="s">
        <v>9057</v>
      </c>
      <c r="C4543" s="98" t="s">
        <v>65</v>
      </c>
      <c r="F4543" s="112">
        <v>1634.25</v>
      </c>
      <c r="G4543" s="107"/>
    </row>
    <row r="4544" spans="1:7" x14ac:dyDescent="0.25">
      <c r="A4544" s="99" t="s">
        <v>9058</v>
      </c>
      <c r="B4544" s="111" t="s">
        <v>9059</v>
      </c>
      <c r="C4544" s="98" t="s">
        <v>65</v>
      </c>
      <c r="F4544" s="112">
        <v>918.72</v>
      </c>
      <c r="G4544" s="107"/>
    </row>
    <row r="4545" spans="1:7" x14ac:dyDescent="0.25">
      <c r="A4545" s="99" t="s">
        <v>9060</v>
      </c>
      <c r="B4545" s="111" t="s">
        <v>9061</v>
      </c>
      <c r="C4545" s="98" t="s">
        <v>65</v>
      </c>
      <c r="F4545" s="112">
        <v>1466.28</v>
      </c>
      <c r="G4545" s="107"/>
    </row>
    <row r="4546" spans="1:7" x14ac:dyDescent="0.25">
      <c r="A4546" s="99" t="s">
        <v>9062</v>
      </c>
      <c r="B4546" s="111" t="s">
        <v>9063</v>
      </c>
      <c r="C4546" s="98" t="s">
        <v>586</v>
      </c>
      <c r="F4546" s="112">
        <v>4.5599999999999996</v>
      </c>
      <c r="G4546" s="107"/>
    </row>
    <row r="4547" spans="1:7" x14ac:dyDescent="0.25">
      <c r="A4547" s="99" t="s">
        <v>9064</v>
      </c>
      <c r="B4547" s="111" t="s">
        <v>9065</v>
      </c>
      <c r="C4547" s="98" t="s">
        <v>586</v>
      </c>
      <c r="F4547" s="112">
        <v>4.5</v>
      </c>
      <c r="G4547" s="107"/>
    </row>
    <row r="4548" spans="1:7" x14ac:dyDescent="0.25">
      <c r="A4548" s="99" t="s">
        <v>9066</v>
      </c>
      <c r="B4548" s="111" t="s">
        <v>9067</v>
      </c>
      <c r="C4548" s="98" t="s">
        <v>853</v>
      </c>
      <c r="F4548" s="112">
        <v>81.819999999999993</v>
      </c>
      <c r="G4548" s="107"/>
    </row>
    <row r="4549" spans="1:7" x14ac:dyDescent="0.25">
      <c r="A4549" s="99" t="s">
        <v>9068</v>
      </c>
      <c r="B4549" s="111" t="s">
        <v>9069</v>
      </c>
      <c r="C4549" s="98" t="s">
        <v>853</v>
      </c>
      <c r="F4549" s="112">
        <v>118.52</v>
      </c>
      <c r="G4549" s="107"/>
    </row>
    <row r="4550" spans="1:7" x14ac:dyDescent="0.25">
      <c r="A4550" s="99" t="s">
        <v>9070</v>
      </c>
      <c r="B4550" s="111" t="s">
        <v>9071</v>
      </c>
      <c r="C4550" s="98" t="s">
        <v>586</v>
      </c>
      <c r="F4550" s="112">
        <v>9.9</v>
      </c>
      <c r="G4550" s="107"/>
    </row>
    <row r="4551" spans="1:7" x14ac:dyDescent="0.25">
      <c r="A4551" s="99" t="s">
        <v>9072</v>
      </c>
      <c r="B4551" s="111" t="s">
        <v>9073</v>
      </c>
      <c r="C4551" s="98" t="s">
        <v>586</v>
      </c>
      <c r="F4551" s="112">
        <v>12.66</v>
      </c>
      <c r="G4551" s="107"/>
    </row>
    <row r="4552" spans="1:7" x14ac:dyDescent="0.25">
      <c r="A4552" s="99" t="s">
        <v>9074</v>
      </c>
      <c r="B4552" s="111" t="s">
        <v>9075</v>
      </c>
      <c r="C4552" s="98" t="s">
        <v>586</v>
      </c>
      <c r="F4552" s="112">
        <v>17.3</v>
      </c>
      <c r="G4552" s="107"/>
    </row>
    <row r="4553" spans="1:7" x14ac:dyDescent="0.25">
      <c r="A4553" s="99" t="s">
        <v>9076</v>
      </c>
      <c r="B4553" s="111" t="s">
        <v>9077</v>
      </c>
      <c r="C4553" s="98" t="s">
        <v>123</v>
      </c>
      <c r="F4553" s="112">
        <v>0.74</v>
      </c>
      <c r="G4553" s="107"/>
    </row>
    <row r="4554" spans="1:7" x14ac:dyDescent="0.25">
      <c r="A4554" s="99" t="s">
        <v>9078</v>
      </c>
      <c r="B4554" s="111" t="s">
        <v>9079</v>
      </c>
      <c r="C4554" s="98" t="s">
        <v>586</v>
      </c>
      <c r="F4554" s="112">
        <v>15</v>
      </c>
      <c r="G4554" s="107"/>
    </row>
    <row r="4555" spans="1:7" x14ac:dyDescent="0.25">
      <c r="A4555" s="99" t="s">
        <v>9080</v>
      </c>
      <c r="B4555" s="111" t="s">
        <v>9081</v>
      </c>
      <c r="C4555" s="98" t="s">
        <v>586</v>
      </c>
      <c r="F4555" s="112">
        <v>13.45</v>
      </c>
      <c r="G4555" s="107"/>
    </row>
    <row r="4556" spans="1:7" x14ac:dyDescent="0.25">
      <c r="A4556" s="99" t="s">
        <v>9082</v>
      </c>
      <c r="B4556" s="111" t="s">
        <v>9083</v>
      </c>
      <c r="C4556" s="98" t="s">
        <v>13</v>
      </c>
      <c r="F4556" s="112">
        <v>3.15</v>
      </c>
      <c r="G4556" s="107"/>
    </row>
    <row r="4557" spans="1:7" x14ac:dyDescent="0.25">
      <c r="A4557" s="99" t="s">
        <v>9084</v>
      </c>
      <c r="B4557" s="111" t="s">
        <v>9085</v>
      </c>
      <c r="C4557" s="98" t="s">
        <v>13</v>
      </c>
      <c r="F4557" s="112">
        <v>3.85</v>
      </c>
      <c r="G4557" s="107"/>
    </row>
    <row r="4558" spans="1:7" x14ac:dyDescent="0.25">
      <c r="A4558" s="99" t="s">
        <v>9086</v>
      </c>
      <c r="B4558" s="111" t="s">
        <v>9087</v>
      </c>
      <c r="C4558" s="98" t="s">
        <v>13</v>
      </c>
      <c r="F4558" s="112">
        <v>8.09</v>
      </c>
      <c r="G4558" s="107"/>
    </row>
    <row r="4559" spans="1:7" x14ac:dyDescent="0.25">
      <c r="A4559" s="99" t="s">
        <v>9088</v>
      </c>
      <c r="B4559" s="111" t="s">
        <v>9089</v>
      </c>
      <c r="C4559" s="98" t="s">
        <v>13</v>
      </c>
      <c r="F4559" s="112">
        <v>0.44</v>
      </c>
      <c r="G4559" s="107"/>
    </row>
    <row r="4560" spans="1:7" x14ac:dyDescent="0.25">
      <c r="A4560" s="99" t="s">
        <v>9090</v>
      </c>
      <c r="B4560" s="111" t="s">
        <v>9091</v>
      </c>
      <c r="C4560" s="98" t="s">
        <v>13</v>
      </c>
      <c r="F4560" s="112">
        <v>1.54</v>
      </c>
      <c r="G4560" s="107"/>
    </row>
    <row r="4561" spans="1:7" x14ac:dyDescent="0.25">
      <c r="A4561" s="99" t="s">
        <v>9092</v>
      </c>
      <c r="B4561" s="111" t="s">
        <v>9093</v>
      </c>
      <c r="C4561" s="98" t="s">
        <v>123</v>
      </c>
      <c r="F4561" s="112">
        <v>8.07</v>
      </c>
      <c r="G4561" s="107"/>
    </row>
    <row r="4562" spans="1:7" x14ac:dyDescent="0.25">
      <c r="A4562" s="99" t="s">
        <v>9094</v>
      </c>
      <c r="B4562" s="111" t="s">
        <v>9095</v>
      </c>
      <c r="C4562" s="98" t="s">
        <v>123</v>
      </c>
      <c r="F4562" s="112">
        <v>2.91</v>
      </c>
      <c r="G4562" s="107"/>
    </row>
    <row r="4563" spans="1:7" x14ac:dyDescent="0.25">
      <c r="A4563" s="99" t="s">
        <v>9096</v>
      </c>
      <c r="B4563" s="111" t="s">
        <v>9097</v>
      </c>
      <c r="C4563" s="98" t="s">
        <v>13</v>
      </c>
      <c r="F4563" s="112">
        <v>0.28999999999999998</v>
      </c>
      <c r="G4563" s="107"/>
    </row>
    <row r="4564" spans="1:7" x14ac:dyDescent="0.25">
      <c r="A4564" s="99" t="s">
        <v>9098</v>
      </c>
      <c r="B4564" s="111" t="s">
        <v>9099</v>
      </c>
      <c r="C4564" s="98" t="s">
        <v>13</v>
      </c>
      <c r="F4564" s="112">
        <v>5.42</v>
      </c>
      <c r="G4564" s="107"/>
    </row>
    <row r="4565" spans="1:7" x14ac:dyDescent="0.25">
      <c r="A4565" s="99" t="s">
        <v>9100</v>
      </c>
      <c r="B4565" s="111" t="s">
        <v>9101</v>
      </c>
      <c r="C4565" s="98" t="s">
        <v>13</v>
      </c>
      <c r="F4565" s="112">
        <v>0.74</v>
      </c>
      <c r="G4565" s="107"/>
    </row>
    <row r="4566" spans="1:7" x14ac:dyDescent="0.25">
      <c r="A4566" s="99" t="s">
        <v>9102</v>
      </c>
      <c r="B4566" s="111" t="s">
        <v>9103</v>
      </c>
      <c r="C4566" s="98" t="s">
        <v>13</v>
      </c>
      <c r="F4566" s="112">
        <v>7.89</v>
      </c>
      <c r="G4566" s="107"/>
    </row>
    <row r="4567" spans="1:7" x14ac:dyDescent="0.25">
      <c r="A4567" s="99" t="s">
        <v>9104</v>
      </c>
      <c r="B4567" s="111" t="s">
        <v>9105</v>
      </c>
      <c r="C4567" s="98" t="s">
        <v>326</v>
      </c>
      <c r="F4567" s="112">
        <v>17.420000000000002</v>
      </c>
      <c r="G4567" s="107"/>
    </row>
    <row r="4568" spans="1:7" x14ac:dyDescent="0.25">
      <c r="A4568" s="99" t="s">
        <v>9106</v>
      </c>
      <c r="B4568" s="111" t="s">
        <v>9107</v>
      </c>
      <c r="C4568" s="98" t="s">
        <v>586</v>
      </c>
      <c r="F4568" s="112">
        <v>43.66</v>
      </c>
      <c r="G4568" s="107"/>
    </row>
    <row r="4569" spans="1:7" x14ac:dyDescent="0.25">
      <c r="A4569" s="99" t="s">
        <v>9108</v>
      </c>
      <c r="B4569" s="111" t="s">
        <v>9109</v>
      </c>
      <c r="C4569" s="98" t="s">
        <v>13</v>
      </c>
      <c r="F4569" s="112">
        <v>2.75</v>
      </c>
      <c r="G4569" s="107"/>
    </row>
    <row r="4570" spans="1:7" x14ac:dyDescent="0.25">
      <c r="A4570" s="99" t="s">
        <v>9110</v>
      </c>
      <c r="B4570" s="111" t="s">
        <v>9111</v>
      </c>
      <c r="C4570" s="98" t="s">
        <v>13</v>
      </c>
      <c r="F4570" s="112">
        <v>6.39</v>
      </c>
      <c r="G4570" s="107"/>
    </row>
    <row r="4571" spans="1:7" x14ac:dyDescent="0.25">
      <c r="A4571" s="99" t="s">
        <v>9112</v>
      </c>
      <c r="B4571" s="111" t="s">
        <v>9113</v>
      </c>
      <c r="C4571" s="98" t="s">
        <v>13</v>
      </c>
      <c r="F4571" s="112">
        <v>2.38</v>
      </c>
      <c r="G4571" s="107"/>
    </row>
    <row r="4572" spans="1:7" x14ac:dyDescent="0.25">
      <c r="A4572" s="99" t="s">
        <v>9114</v>
      </c>
      <c r="B4572" s="111" t="s">
        <v>9115</v>
      </c>
      <c r="C4572" s="98" t="s">
        <v>13</v>
      </c>
      <c r="F4572" s="112">
        <v>9.16</v>
      </c>
      <c r="G4572" s="107"/>
    </row>
    <row r="4573" spans="1:7" x14ac:dyDescent="0.25">
      <c r="A4573" s="99" t="s">
        <v>9116</v>
      </c>
      <c r="B4573" s="111" t="s">
        <v>9117</v>
      </c>
      <c r="C4573" s="98" t="s">
        <v>13</v>
      </c>
      <c r="F4573" s="112">
        <v>10.72</v>
      </c>
      <c r="G4573" s="107"/>
    </row>
    <row r="4574" spans="1:7" x14ac:dyDescent="0.25">
      <c r="A4574" s="99" t="s">
        <v>9118</v>
      </c>
      <c r="B4574" s="111" t="s">
        <v>9119</v>
      </c>
      <c r="C4574" s="98" t="s">
        <v>13</v>
      </c>
      <c r="F4574" s="112">
        <v>10.76</v>
      </c>
      <c r="G4574" s="107"/>
    </row>
    <row r="4575" spans="1:7" x14ac:dyDescent="0.25">
      <c r="A4575" s="99" t="s">
        <v>9120</v>
      </c>
      <c r="B4575" s="111" t="s">
        <v>9121</v>
      </c>
      <c r="C4575" s="98" t="s">
        <v>13</v>
      </c>
      <c r="F4575" s="112">
        <v>26.31</v>
      </c>
      <c r="G4575" s="107"/>
    </row>
    <row r="4576" spans="1:7" x14ac:dyDescent="0.25">
      <c r="A4576" s="99" t="s">
        <v>9122</v>
      </c>
      <c r="B4576" s="111" t="s">
        <v>9123</v>
      </c>
      <c r="C4576" s="98" t="s">
        <v>13</v>
      </c>
      <c r="F4576" s="112">
        <v>28.74</v>
      </c>
      <c r="G4576" s="107"/>
    </row>
    <row r="4577" spans="1:7" x14ac:dyDescent="0.25">
      <c r="A4577" s="99" t="s">
        <v>9124</v>
      </c>
      <c r="B4577" s="111" t="s">
        <v>9125</v>
      </c>
      <c r="C4577" s="98" t="s">
        <v>13</v>
      </c>
      <c r="F4577" s="112">
        <v>64.37</v>
      </c>
      <c r="G4577" s="107"/>
    </row>
    <row r="4578" spans="1:7" x14ac:dyDescent="0.25">
      <c r="A4578" s="99" t="s">
        <v>9126</v>
      </c>
      <c r="B4578" s="111" t="s">
        <v>9127</v>
      </c>
      <c r="C4578" s="98" t="s">
        <v>3881</v>
      </c>
      <c r="F4578" s="112">
        <v>14.89</v>
      </c>
      <c r="G4578" s="107"/>
    </row>
    <row r="4579" spans="1:7" x14ac:dyDescent="0.25">
      <c r="A4579" s="99" t="s">
        <v>9128</v>
      </c>
      <c r="B4579" s="111" t="s">
        <v>9129</v>
      </c>
      <c r="C4579" s="98" t="s">
        <v>13</v>
      </c>
      <c r="F4579" s="112">
        <v>0.53</v>
      </c>
      <c r="G4579" s="107"/>
    </row>
    <row r="4580" spans="1:7" x14ac:dyDescent="0.25">
      <c r="A4580" s="99" t="s">
        <v>9130</v>
      </c>
      <c r="B4580" s="111" t="s">
        <v>9131</v>
      </c>
      <c r="C4580" s="98" t="s">
        <v>13</v>
      </c>
      <c r="F4580" s="112">
        <v>0.3</v>
      </c>
      <c r="G4580" s="107"/>
    </row>
    <row r="4581" spans="1:7" x14ac:dyDescent="0.25">
      <c r="A4581" s="99" t="s">
        <v>9132</v>
      </c>
      <c r="B4581" s="111" t="s">
        <v>9133</v>
      </c>
      <c r="C4581" s="98" t="s">
        <v>13</v>
      </c>
      <c r="F4581" s="112">
        <v>0.21</v>
      </c>
      <c r="G4581" s="107"/>
    </row>
    <row r="4582" spans="1:7" x14ac:dyDescent="0.25">
      <c r="A4582" s="99" t="s">
        <v>9134</v>
      </c>
      <c r="B4582" s="111" t="s">
        <v>9135</v>
      </c>
      <c r="C4582" s="98" t="s">
        <v>586</v>
      </c>
      <c r="F4582" s="112">
        <v>30</v>
      </c>
      <c r="G4582" s="107"/>
    </row>
    <row r="4583" spans="1:7" x14ac:dyDescent="0.25">
      <c r="A4583" s="99" t="s">
        <v>9136</v>
      </c>
      <c r="B4583" s="111" t="s">
        <v>1736</v>
      </c>
      <c r="C4583" s="98" t="s">
        <v>586</v>
      </c>
      <c r="F4583" s="112">
        <v>30.92</v>
      </c>
      <c r="G4583" s="107"/>
    </row>
    <row r="4584" spans="1:7" x14ac:dyDescent="0.25">
      <c r="A4584" s="99" t="s">
        <v>9137</v>
      </c>
      <c r="B4584" s="111" t="s">
        <v>1738</v>
      </c>
      <c r="C4584" s="98" t="s">
        <v>586</v>
      </c>
      <c r="F4584" s="112">
        <v>33.15</v>
      </c>
      <c r="G4584" s="107"/>
    </row>
    <row r="4585" spans="1:7" x14ac:dyDescent="0.25">
      <c r="A4585" s="99" t="s">
        <v>9138</v>
      </c>
      <c r="B4585" s="111" t="s">
        <v>9139</v>
      </c>
      <c r="C4585" s="98" t="s">
        <v>123</v>
      </c>
      <c r="F4585" s="112">
        <v>63.01</v>
      </c>
      <c r="G4585" s="107"/>
    </row>
    <row r="4586" spans="1:7" x14ac:dyDescent="0.25">
      <c r="A4586" s="99" t="s">
        <v>9140</v>
      </c>
      <c r="B4586" s="111" t="s">
        <v>9141</v>
      </c>
      <c r="C4586" s="98" t="s">
        <v>586</v>
      </c>
      <c r="F4586" s="112">
        <v>29.12</v>
      </c>
      <c r="G4586" s="107"/>
    </row>
    <row r="4587" spans="1:7" x14ac:dyDescent="0.25">
      <c r="A4587" s="99" t="s">
        <v>9142</v>
      </c>
      <c r="B4587" s="111" t="s">
        <v>9143</v>
      </c>
      <c r="C4587" s="98" t="s">
        <v>65</v>
      </c>
      <c r="F4587" s="112">
        <v>492.54</v>
      </c>
      <c r="G4587" s="107"/>
    </row>
    <row r="4588" spans="1:7" x14ac:dyDescent="0.25">
      <c r="A4588" s="99" t="s">
        <v>9144</v>
      </c>
      <c r="B4588" s="111" t="s">
        <v>9145</v>
      </c>
      <c r="C4588" s="98" t="s">
        <v>123</v>
      </c>
      <c r="F4588" s="112">
        <v>10.17</v>
      </c>
      <c r="G4588" s="107"/>
    </row>
    <row r="4589" spans="1:7" x14ac:dyDescent="0.25">
      <c r="A4589" s="99" t="s">
        <v>9146</v>
      </c>
      <c r="B4589" s="111" t="s">
        <v>9147</v>
      </c>
      <c r="C4589" s="98" t="s">
        <v>586</v>
      </c>
      <c r="F4589" s="112">
        <v>9.24</v>
      </c>
      <c r="G4589" s="107"/>
    </row>
    <row r="4590" spans="1:7" x14ac:dyDescent="0.25">
      <c r="A4590" s="99" t="s">
        <v>9148</v>
      </c>
      <c r="B4590" s="111" t="s">
        <v>9149</v>
      </c>
      <c r="C4590" s="98" t="s">
        <v>586</v>
      </c>
      <c r="F4590" s="112">
        <v>8.5500000000000007</v>
      </c>
      <c r="G4590" s="107"/>
    </row>
    <row r="4591" spans="1:7" x14ac:dyDescent="0.25">
      <c r="A4591" s="99" t="s">
        <v>9150</v>
      </c>
      <c r="B4591" s="111" t="s">
        <v>9151</v>
      </c>
      <c r="C4591" s="98" t="s">
        <v>586</v>
      </c>
      <c r="F4591" s="112">
        <v>12.87</v>
      </c>
      <c r="G4591" s="107"/>
    </row>
    <row r="4592" spans="1:7" x14ac:dyDescent="0.25">
      <c r="A4592" s="99" t="s">
        <v>9152</v>
      </c>
      <c r="B4592" s="111" t="s">
        <v>9153</v>
      </c>
      <c r="C4592" s="98" t="s">
        <v>13</v>
      </c>
      <c r="F4592" s="112">
        <v>27.27</v>
      </c>
      <c r="G4592" s="107"/>
    </row>
    <row r="4593" spans="1:7" x14ac:dyDescent="0.25">
      <c r="A4593" s="99" t="s">
        <v>9154</v>
      </c>
      <c r="B4593" s="111" t="s">
        <v>9155</v>
      </c>
      <c r="C4593" s="98" t="s">
        <v>13</v>
      </c>
      <c r="F4593" s="112">
        <v>1034.74</v>
      </c>
      <c r="G4593" s="107"/>
    </row>
    <row r="4594" spans="1:7" x14ac:dyDescent="0.25">
      <c r="A4594" s="99" t="s">
        <v>9156</v>
      </c>
      <c r="B4594" s="111" t="s">
        <v>9157</v>
      </c>
      <c r="C4594" s="98" t="s">
        <v>586</v>
      </c>
      <c r="F4594" s="112">
        <v>9.83</v>
      </c>
      <c r="G4594" s="107"/>
    </row>
    <row r="4595" spans="1:7" x14ac:dyDescent="0.25">
      <c r="A4595" s="99" t="s">
        <v>9158</v>
      </c>
      <c r="B4595" s="111" t="s">
        <v>9159</v>
      </c>
      <c r="C4595" s="98" t="s">
        <v>13</v>
      </c>
      <c r="F4595" s="112">
        <v>55.98</v>
      </c>
      <c r="G4595" s="107"/>
    </row>
    <row r="4596" spans="1:7" x14ac:dyDescent="0.25">
      <c r="A4596" s="99" t="s">
        <v>9160</v>
      </c>
      <c r="B4596" s="111" t="s">
        <v>9161</v>
      </c>
      <c r="C4596" s="98" t="s">
        <v>13</v>
      </c>
      <c r="F4596" s="112">
        <v>0.98</v>
      </c>
      <c r="G4596" s="107"/>
    </row>
    <row r="4597" spans="1:7" x14ac:dyDescent="0.25">
      <c r="A4597" s="99" t="s">
        <v>9162</v>
      </c>
      <c r="B4597" s="111" t="s">
        <v>9163</v>
      </c>
      <c r="C4597" s="98" t="s">
        <v>13</v>
      </c>
      <c r="F4597" s="112">
        <v>1.1499999999999999</v>
      </c>
      <c r="G4597" s="107"/>
    </row>
    <row r="4598" spans="1:7" x14ac:dyDescent="0.25">
      <c r="A4598" s="99" t="s">
        <v>9164</v>
      </c>
      <c r="B4598" s="111" t="s">
        <v>9165</v>
      </c>
      <c r="C4598" s="98" t="s">
        <v>13</v>
      </c>
      <c r="F4598" s="112">
        <v>1.61</v>
      </c>
      <c r="G4598" s="107"/>
    </row>
    <row r="4599" spans="1:7" x14ac:dyDescent="0.25">
      <c r="A4599" s="99" t="s">
        <v>9166</v>
      </c>
      <c r="B4599" s="111" t="s">
        <v>9167</v>
      </c>
      <c r="C4599" s="98" t="s">
        <v>13</v>
      </c>
      <c r="F4599" s="112">
        <v>1.77</v>
      </c>
      <c r="G4599" s="107"/>
    </row>
    <row r="4600" spans="1:7" x14ac:dyDescent="0.25">
      <c r="A4600" s="99" t="s">
        <v>9168</v>
      </c>
      <c r="B4600" s="111" t="s">
        <v>9169</v>
      </c>
      <c r="C4600" s="98" t="s">
        <v>13</v>
      </c>
      <c r="F4600" s="112">
        <v>2.79</v>
      </c>
      <c r="G4600" s="107"/>
    </row>
    <row r="4601" spans="1:7" x14ac:dyDescent="0.25">
      <c r="A4601" s="99" t="s">
        <v>9170</v>
      </c>
      <c r="B4601" s="111" t="s">
        <v>9171</v>
      </c>
      <c r="C4601" s="98" t="s">
        <v>13</v>
      </c>
      <c r="F4601" s="112">
        <v>0.49</v>
      </c>
      <c r="G4601" s="107"/>
    </row>
    <row r="4602" spans="1:7" x14ac:dyDescent="0.25">
      <c r="A4602" s="99" t="s">
        <v>9172</v>
      </c>
      <c r="B4602" s="111" t="s">
        <v>9173</v>
      </c>
      <c r="C4602" s="98" t="s">
        <v>13</v>
      </c>
      <c r="F4602" s="112">
        <v>2.71</v>
      </c>
      <c r="G4602" s="107"/>
    </row>
    <row r="4603" spans="1:7" x14ac:dyDescent="0.25">
      <c r="A4603" s="99" t="s">
        <v>9174</v>
      </c>
      <c r="B4603" s="111" t="s">
        <v>9175</v>
      </c>
      <c r="C4603" s="98" t="s">
        <v>326</v>
      </c>
      <c r="F4603" s="112">
        <v>13134.17</v>
      </c>
      <c r="G4603" s="107"/>
    </row>
    <row r="4604" spans="1:7" x14ac:dyDescent="0.25">
      <c r="A4604" s="99" t="s">
        <v>9176</v>
      </c>
      <c r="B4604" s="111" t="s">
        <v>9177</v>
      </c>
      <c r="C4604" s="98" t="s">
        <v>326</v>
      </c>
      <c r="F4604" s="112">
        <v>7103.47</v>
      </c>
      <c r="G4604" s="107"/>
    </row>
    <row r="4605" spans="1:7" x14ac:dyDescent="0.25">
      <c r="A4605" s="99" t="s">
        <v>9178</v>
      </c>
      <c r="B4605" s="111" t="s">
        <v>9179</v>
      </c>
      <c r="C4605" s="98" t="s">
        <v>326</v>
      </c>
      <c r="F4605" s="112">
        <v>5097.1000000000004</v>
      </c>
      <c r="G4605" s="107"/>
    </row>
    <row r="4606" spans="1:7" x14ac:dyDescent="0.25">
      <c r="A4606" s="99" t="s">
        <v>9180</v>
      </c>
      <c r="B4606" s="111" t="s">
        <v>9181</v>
      </c>
      <c r="C4606" s="98" t="s">
        <v>123</v>
      </c>
      <c r="F4606" s="112">
        <v>6.32</v>
      </c>
      <c r="G4606" s="107"/>
    </row>
    <row r="4607" spans="1:7" x14ac:dyDescent="0.25">
      <c r="A4607" s="99" t="s">
        <v>9182</v>
      </c>
      <c r="B4607" s="111" t="s">
        <v>9183</v>
      </c>
      <c r="C4607" s="98" t="s">
        <v>123</v>
      </c>
      <c r="F4607" s="112">
        <v>38.32</v>
      </c>
      <c r="G4607" s="107"/>
    </row>
    <row r="4608" spans="1:7" x14ac:dyDescent="0.25">
      <c r="A4608" s="99" t="s">
        <v>9184</v>
      </c>
      <c r="B4608" s="111" t="s">
        <v>9185</v>
      </c>
      <c r="C4608" s="98" t="s">
        <v>586</v>
      </c>
      <c r="F4608" s="112">
        <v>48.07</v>
      </c>
      <c r="G4608" s="107"/>
    </row>
    <row r="4609" spans="1:7" x14ac:dyDescent="0.25">
      <c r="A4609" s="99" t="s">
        <v>9186</v>
      </c>
      <c r="B4609" s="111" t="s">
        <v>9187</v>
      </c>
      <c r="C4609" s="98" t="s">
        <v>123</v>
      </c>
      <c r="F4609" s="112">
        <v>38.93</v>
      </c>
      <c r="G4609" s="107"/>
    </row>
    <row r="4610" spans="1:7" x14ac:dyDescent="0.25">
      <c r="A4610" s="99" t="s">
        <v>9188</v>
      </c>
      <c r="B4610" s="111" t="s">
        <v>9189</v>
      </c>
      <c r="C4610" s="98" t="s">
        <v>586</v>
      </c>
      <c r="F4610" s="112">
        <v>47.01</v>
      </c>
      <c r="G4610" s="107"/>
    </row>
    <row r="4611" spans="1:7" x14ac:dyDescent="0.25">
      <c r="A4611" s="99" t="s">
        <v>9190</v>
      </c>
      <c r="B4611" s="111" t="s">
        <v>9191</v>
      </c>
      <c r="C4611" s="98" t="s">
        <v>123</v>
      </c>
      <c r="F4611" s="112">
        <v>6.35</v>
      </c>
      <c r="G4611" s="107"/>
    </row>
    <row r="4612" spans="1:7" x14ac:dyDescent="0.25">
      <c r="A4612" s="99" t="s">
        <v>9192</v>
      </c>
      <c r="B4612" s="111" t="s">
        <v>9193</v>
      </c>
      <c r="C4612" s="98" t="s">
        <v>65</v>
      </c>
      <c r="F4612" s="112">
        <v>883.12</v>
      </c>
      <c r="G4612" s="107"/>
    </row>
    <row r="4613" spans="1:7" x14ac:dyDescent="0.25">
      <c r="A4613" s="99" t="s">
        <v>9194</v>
      </c>
      <c r="B4613" s="111" t="s">
        <v>9195</v>
      </c>
      <c r="C4613" s="98" t="s">
        <v>123</v>
      </c>
      <c r="F4613" s="112">
        <v>8.92</v>
      </c>
      <c r="G4613" s="107"/>
    </row>
    <row r="4614" spans="1:7" x14ac:dyDescent="0.25">
      <c r="A4614" s="99" t="s">
        <v>9196</v>
      </c>
      <c r="B4614" s="111" t="s">
        <v>9197</v>
      </c>
      <c r="C4614" s="98" t="s">
        <v>123</v>
      </c>
      <c r="F4614" s="112">
        <v>1.01</v>
      </c>
      <c r="G4614" s="107"/>
    </row>
    <row r="4615" spans="1:7" x14ac:dyDescent="0.25">
      <c r="A4615" s="99" t="s">
        <v>9198</v>
      </c>
      <c r="B4615" s="111" t="s">
        <v>9199</v>
      </c>
      <c r="C4615" s="98" t="s">
        <v>13</v>
      </c>
      <c r="F4615" s="112">
        <v>28.01</v>
      </c>
      <c r="G4615" s="107"/>
    </row>
    <row r="4616" spans="1:7" x14ac:dyDescent="0.25">
      <c r="A4616" s="99" t="s">
        <v>9200</v>
      </c>
      <c r="B4616" s="111" t="s">
        <v>9201</v>
      </c>
      <c r="C4616" s="98" t="s">
        <v>123</v>
      </c>
      <c r="F4616" s="112">
        <v>5.14</v>
      </c>
      <c r="G4616" s="107"/>
    </row>
    <row r="4617" spans="1:7" x14ac:dyDescent="0.25">
      <c r="A4617" s="99" t="s">
        <v>9202</v>
      </c>
      <c r="B4617" s="111" t="s">
        <v>9203</v>
      </c>
      <c r="C4617" s="98" t="s">
        <v>65</v>
      </c>
      <c r="F4617" s="112">
        <v>464.6</v>
      </c>
      <c r="G4617" s="107"/>
    </row>
    <row r="4618" spans="1:7" ht="25.5" x14ac:dyDescent="0.25">
      <c r="A4618" s="99" t="s">
        <v>9204</v>
      </c>
      <c r="B4618" s="111" t="s">
        <v>9205</v>
      </c>
      <c r="C4618" s="98" t="s">
        <v>65</v>
      </c>
      <c r="F4618" s="112">
        <v>1090.83</v>
      </c>
      <c r="G4618" s="107"/>
    </row>
    <row r="4619" spans="1:7" x14ac:dyDescent="0.25">
      <c r="A4619" s="99" t="s">
        <v>9206</v>
      </c>
      <c r="B4619" s="111" t="s">
        <v>9207</v>
      </c>
      <c r="C4619" s="98" t="s">
        <v>65</v>
      </c>
      <c r="F4619" s="112">
        <v>654.5</v>
      </c>
      <c r="G4619" s="107"/>
    </row>
    <row r="4620" spans="1:7" x14ac:dyDescent="0.25">
      <c r="A4620" s="99" t="s">
        <v>9208</v>
      </c>
      <c r="B4620" s="111" t="s">
        <v>9209</v>
      </c>
      <c r="C4620" s="98" t="s">
        <v>65</v>
      </c>
      <c r="F4620" s="112">
        <v>242.13</v>
      </c>
      <c r="G4620" s="107"/>
    </row>
    <row r="4621" spans="1:7" x14ac:dyDescent="0.25">
      <c r="A4621" s="99" t="s">
        <v>9210</v>
      </c>
      <c r="B4621" s="111" t="s">
        <v>9211</v>
      </c>
      <c r="C4621" s="98" t="s">
        <v>65</v>
      </c>
      <c r="F4621" s="112">
        <v>96.61</v>
      </c>
      <c r="G4621" s="107"/>
    </row>
    <row r="4622" spans="1:7" x14ac:dyDescent="0.25">
      <c r="A4622" s="99" t="s">
        <v>9212</v>
      </c>
      <c r="B4622" s="111" t="s">
        <v>9213</v>
      </c>
      <c r="C4622" s="98" t="s">
        <v>13</v>
      </c>
      <c r="F4622" s="112">
        <v>410.98</v>
      </c>
      <c r="G4622" s="107"/>
    </row>
    <row r="4623" spans="1:7" x14ac:dyDescent="0.25">
      <c r="A4623" s="99" t="s">
        <v>9214</v>
      </c>
      <c r="B4623" s="111" t="s">
        <v>9215</v>
      </c>
      <c r="C4623" s="98" t="s">
        <v>123</v>
      </c>
      <c r="F4623" s="112">
        <v>24.93</v>
      </c>
      <c r="G4623" s="107"/>
    </row>
    <row r="4624" spans="1:7" x14ac:dyDescent="0.25">
      <c r="A4624" s="99" t="s">
        <v>9216</v>
      </c>
      <c r="B4624" s="111" t="s">
        <v>9217</v>
      </c>
      <c r="C4624" s="98" t="s">
        <v>13</v>
      </c>
      <c r="F4624" s="112">
        <v>47.47</v>
      </c>
      <c r="G4624" s="107"/>
    </row>
    <row r="4625" spans="1:7" x14ac:dyDescent="0.25">
      <c r="A4625" s="99" t="s">
        <v>9218</v>
      </c>
      <c r="B4625" s="111" t="s">
        <v>9219</v>
      </c>
      <c r="C4625" s="98" t="s">
        <v>13</v>
      </c>
      <c r="F4625" s="112">
        <v>6.05</v>
      </c>
      <c r="G4625" s="107"/>
    </row>
    <row r="4626" spans="1:7" x14ac:dyDescent="0.25">
      <c r="A4626" s="99" t="s">
        <v>9220</v>
      </c>
      <c r="B4626" s="111" t="s">
        <v>9221</v>
      </c>
      <c r="C4626" s="98" t="s">
        <v>13</v>
      </c>
      <c r="F4626" s="112">
        <v>15.77</v>
      </c>
      <c r="G4626" s="107"/>
    </row>
    <row r="4627" spans="1:7" x14ac:dyDescent="0.25">
      <c r="A4627" s="99" t="s">
        <v>9222</v>
      </c>
      <c r="B4627" s="111" t="s">
        <v>9223</v>
      </c>
      <c r="C4627" s="98" t="s">
        <v>65</v>
      </c>
      <c r="F4627" s="112">
        <v>12.53</v>
      </c>
      <c r="G4627" s="107"/>
    </row>
    <row r="4628" spans="1:7" ht="25.5" x14ac:dyDescent="0.25">
      <c r="A4628" s="99" t="s">
        <v>9224</v>
      </c>
      <c r="B4628" s="111" t="s">
        <v>9225</v>
      </c>
      <c r="C4628" s="98" t="s">
        <v>148</v>
      </c>
      <c r="F4628" s="112">
        <v>537.16999999999996</v>
      </c>
      <c r="G4628" s="107"/>
    </row>
    <row r="4629" spans="1:7" ht="25.5" x14ac:dyDescent="0.25">
      <c r="A4629" s="99" t="s">
        <v>9226</v>
      </c>
      <c r="B4629" s="111" t="s">
        <v>9227</v>
      </c>
      <c r="C4629" s="98" t="s">
        <v>148</v>
      </c>
      <c r="F4629" s="112">
        <v>362.06</v>
      </c>
      <c r="G4629" s="107"/>
    </row>
    <row r="4630" spans="1:7" x14ac:dyDescent="0.25">
      <c r="A4630" s="99" t="s">
        <v>9228</v>
      </c>
      <c r="B4630" s="111" t="s">
        <v>9229</v>
      </c>
      <c r="C4630" s="98" t="s">
        <v>65</v>
      </c>
      <c r="F4630" s="112">
        <v>62.79</v>
      </c>
      <c r="G4630" s="107"/>
    </row>
    <row r="4631" spans="1:7" x14ac:dyDescent="0.25">
      <c r="A4631" s="99" t="s">
        <v>9230</v>
      </c>
      <c r="B4631" s="111" t="s">
        <v>9231</v>
      </c>
      <c r="C4631" s="98" t="s">
        <v>65</v>
      </c>
      <c r="F4631" s="112">
        <v>36.46</v>
      </c>
      <c r="G4631" s="107"/>
    </row>
    <row r="4632" spans="1:7" x14ac:dyDescent="0.25">
      <c r="A4632" s="99" t="s">
        <v>9232</v>
      </c>
      <c r="B4632" s="111" t="s">
        <v>9233</v>
      </c>
      <c r="C4632" s="98" t="s">
        <v>65</v>
      </c>
      <c r="F4632" s="112">
        <v>6.88</v>
      </c>
      <c r="G4632" s="107"/>
    </row>
    <row r="4633" spans="1:7" x14ac:dyDescent="0.25">
      <c r="A4633" s="99" t="s">
        <v>9234</v>
      </c>
      <c r="B4633" s="111" t="s">
        <v>9235</v>
      </c>
      <c r="C4633" s="98" t="s">
        <v>65</v>
      </c>
      <c r="F4633" s="112">
        <v>101.04</v>
      </c>
      <c r="G4633" s="107"/>
    </row>
    <row r="4634" spans="1:7" x14ac:dyDescent="0.25">
      <c r="A4634" s="99" t="s">
        <v>9236</v>
      </c>
      <c r="B4634" s="111" t="s">
        <v>9237</v>
      </c>
      <c r="C4634" s="98" t="s">
        <v>65</v>
      </c>
      <c r="F4634" s="112">
        <v>33.69</v>
      </c>
      <c r="G4634" s="107"/>
    </row>
    <row r="4635" spans="1:7" x14ac:dyDescent="0.25">
      <c r="A4635" s="99" t="s">
        <v>9238</v>
      </c>
      <c r="B4635" s="111" t="s">
        <v>9239</v>
      </c>
      <c r="C4635" s="98" t="s">
        <v>123</v>
      </c>
      <c r="F4635" s="112">
        <v>13.59</v>
      </c>
      <c r="G4635" s="107"/>
    </row>
    <row r="4636" spans="1:7" x14ac:dyDescent="0.25">
      <c r="A4636" s="99" t="s">
        <v>9240</v>
      </c>
      <c r="B4636" s="111" t="s">
        <v>9241</v>
      </c>
      <c r="C4636" s="98" t="s">
        <v>13</v>
      </c>
      <c r="F4636" s="112">
        <v>22.08</v>
      </c>
      <c r="G4636" s="107"/>
    </row>
    <row r="4637" spans="1:7" x14ac:dyDescent="0.25">
      <c r="A4637" s="99" t="s">
        <v>9242</v>
      </c>
      <c r="B4637" s="111" t="s">
        <v>9243</v>
      </c>
      <c r="C4637" s="98" t="s">
        <v>123</v>
      </c>
      <c r="F4637" s="112">
        <v>8.67</v>
      </c>
      <c r="G4637" s="107"/>
    </row>
    <row r="4638" spans="1:7" x14ac:dyDescent="0.25">
      <c r="A4638" s="99" t="s">
        <v>9244</v>
      </c>
      <c r="B4638" s="111" t="s">
        <v>9245</v>
      </c>
      <c r="C4638" s="98" t="s">
        <v>123</v>
      </c>
      <c r="F4638" s="112">
        <v>6.35</v>
      </c>
      <c r="G4638" s="107"/>
    </row>
    <row r="4639" spans="1:7" x14ac:dyDescent="0.25">
      <c r="A4639" s="99" t="s">
        <v>9246</v>
      </c>
      <c r="B4639" s="111" t="s">
        <v>9247</v>
      </c>
      <c r="C4639" s="98" t="s">
        <v>123</v>
      </c>
      <c r="F4639" s="112">
        <v>7.48</v>
      </c>
      <c r="G4639" s="107"/>
    </row>
    <row r="4640" spans="1:7" x14ac:dyDescent="0.25">
      <c r="A4640" s="99" t="s">
        <v>9248</v>
      </c>
      <c r="B4640" s="111" t="s">
        <v>9249</v>
      </c>
      <c r="C4640" s="98" t="s">
        <v>123</v>
      </c>
      <c r="F4640" s="112">
        <v>12.19</v>
      </c>
      <c r="G4640" s="107"/>
    </row>
    <row r="4641" spans="1:7" ht="25.5" x14ac:dyDescent="0.25">
      <c r="A4641" s="99" t="s">
        <v>9250</v>
      </c>
      <c r="B4641" s="111" t="s">
        <v>9251</v>
      </c>
      <c r="C4641" s="98" t="s">
        <v>13</v>
      </c>
      <c r="F4641" s="112">
        <v>540.42999999999995</v>
      </c>
      <c r="G4641" s="107"/>
    </row>
    <row r="4642" spans="1:7" x14ac:dyDescent="0.25">
      <c r="A4642" s="99" t="s">
        <v>9252</v>
      </c>
      <c r="B4642" s="111" t="s">
        <v>9253</v>
      </c>
      <c r="C4642" s="98" t="s">
        <v>13</v>
      </c>
      <c r="F4642" s="112">
        <v>172.31</v>
      </c>
      <c r="G4642" s="107"/>
    </row>
    <row r="4643" spans="1:7" x14ac:dyDescent="0.25">
      <c r="A4643" s="99" t="s">
        <v>9254</v>
      </c>
      <c r="B4643" s="111" t="s">
        <v>9255</v>
      </c>
      <c r="C4643" s="98" t="s">
        <v>123</v>
      </c>
      <c r="F4643" s="112">
        <v>45.66</v>
      </c>
      <c r="G4643" s="107"/>
    </row>
    <row r="4644" spans="1:7" x14ac:dyDescent="0.25">
      <c r="A4644" s="99" t="s">
        <v>9256</v>
      </c>
      <c r="B4644" s="111" t="s">
        <v>9257</v>
      </c>
      <c r="C4644" s="98" t="s">
        <v>123</v>
      </c>
      <c r="F4644" s="112">
        <v>9.98</v>
      </c>
      <c r="G4644" s="107"/>
    </row>
    <row r="4645" spans="1:7" x14ac:dyDescent="0.25">
      <c r="A4645" s="99" t="s">
        <v>9258</v>
      </c>
      <c r="B4645" s="111" t="s">
        <v>9259</v>
      </c>
      <c r="C4645" s="98" t="s">
        <v>13</v>
      </c>
      <c r="F4645" s="112">
        <v>156.02000000000001</v>
      </c>
      <c r="G4645" s="107"/>
    </row>
    <row r="4646" spans="1:7" x14ac:dyDescent="0.25">
      <c r="A4646" s="99" t="s">
        <v>9260</v>
      </c>
      <c r="B4646" s="111" t="s">
        <v>9261</v>
      </c>
      <c r="C4646" s="98" t="s">
        <v>13</v>
      </c>
      <c r="F4646" s="112">
        <v>132.62</v>
      </c>
      <c r="G4646" s="107"/>
    </row>
    <row r="4647" spans="1:7" x14ac:dyDescent="0.25">
      <c r="A4647" s="99" t="s">
        <v>9262</v>
      </c>
      <c r="B4647" s="111" t="s">
        <v>9263</v>
      </c>
      <c r="C4647" s="98" t="s">
        <v>13</v>
      </c>
      <c r="F4647" s="112">
        <v>172.7</v>
      </c>
      <c r="G4647" s="107"/>
    </row>
    <row r="4648" spans="1:7" x14ac:dyDescent="0.25">
      <c r="A4648" s="99" t="s">
        <v>9264</v>
      </c>
      <c r="B4648" s="111" t="s">
        <v>9265</v>
      </c>
      <c r="C4648" s="98" t="s">
        <v>13</v>
      </c>
      <c r="F4648" s="112">
        <v>349.75</v>
      </c>
      <c r="G4648" s="107"/>
    </row>
    <row r="4649" spans="1:7" ht="25.5" x14ac:dyDescent="0.25">
      <c r="A4649" s="99" t="s">
        <v>9266</v>
      </c>
      <c r="B4649" s="111" t="s">
        <v>9267</v>
      </c>
      <c r="C4649" s="98" t="s">
        <v>123</v>
      </c>
      <c r="F4649" s="112">
        <v>566.22</v>
      </c>
      <c r="G4649" s="107"/>
    </row>
    <row r="4650" spans="1:7" x14ac:dyDescent="0.25">
      <c r="A4650" s="99" t="s">
        <v>9268</v>
      </c>
      <c r="B4650" s="111" t="s">
        <v>9269</v>
      </c>
      <c r="C4650" s="98" t="s">
        <v>123</v>
      </c>
      <c r="F4650" s="112">
        <v>675.89</v>
      </c>
      <c r="G4650" s="107"/>
    </row>
    <row r="4651" spans="1:7" x14ac:dyDescent="0.25">
      <c r="A4651" s="99" t="s">
        <v>9270</v>
      </c>
      <c r="B4651" s="111" t="s">
        <v>9271</v>
      </c>
      <c r="C4651" s="98" t="s">
        <v>123</v>
      </c>
      <c r="F4651" s="112">
        <v>578.47</v>
      </c>
      <c r="G4651" s="107"/>
    </row>
    <row r="4652" spans="1:7" x14ac:dyDescent="0.25">
      <c r="A4652" s="99" t="s">
        <v>9272</v>
      </c>
      <c r="B4652" s="111" t="s">
        <v>9273</v>
      </c>
      <c r="C4652" s="98" t="s">
        <v>65</v>
      </c>
      <c r="F4652" s="112">
        <v>1485</v>
      </c>
      <c r="G4652" s="107"/>
    </row>
    <row r="4653" spans="1:7" x14ac:dyDescent="0.25">
      <c r="A4653" s="99" t="s">
        <v>9274</v>
      </c>
      <c r="B4653" s="111" t="s">
        <v>9275</v>
      </c>
      <c r="C4653" s="98" t="s">
        <v>13</v>
      </c>
      <c r="F4653" s="112">
        <v>2134.54</v>
      </c>
      <c r="G4653" s="107"/>
    </row>
    <row r="4654" spans="1:7" x14ac:dyDescent="0.25">
      <c r="A4654" s="99" t="s">
        <v>9276</v>
      </c>
      <c r="B4654" s="111" t="s">
        <v>9277</v>
      </c>
      <c r="C4654" s="98" t="s">
        <v>123</v>
      </c>
      <c r="F4654" s="112">
        <v>2725.94</v>
      </c>
      <c r="G4654" s="107"/>
    </row>
    <row r="4655" spans="1:7" x14ac:dyDescent="0.25">
      <c r="A4655" s="99" t="s">
        <v>9278</v>
      </c>
      <c r="B4655" s="111" t="s">
        <v>9279</v>
      </c>
      <c r="C4655" s="98" t="s">
        <v>13</v>
      </c>
      <c r="F4655" s="112">
        <v>2205.4899999999998</v>
      </c>
      <c r="G4655" s="107"/>
    </row>
    <row r="4656" spans="1:7" x14ac:dyDescent="0.25">
      <c r="A4656" s="99" t="s">
        <v>9280</v>
      </c>
      <c r="B4656" s="111" t="s">
        <v>9281</v>
      </c>
      <c r="C4656" s="98" t="s">
        <v>13</v>
      </c>
      <c r="F4656" s="112">
        <v>4267.38</v>
      </c>
      <c r="G4656" s="107"/>
    </row>
    <row r="4657" spans="1:7" x14ac:dyDescent="0.25">
      <c r="A4657" s="99" t="s">
        <v>9282</v>
      </c>
      <c r="B4657" s="111" t="s">
        <v>9283</v>
      </c>
      <c r="C4657" s="98" t="s">
        <v>13</v>
      </c>
      <c r="F4657" s="112">
        <v>5222.7700000000004</v>
      </c>
      <c r="G4657" s="107"/>
    </row>
    <row r="4658" spans="1:7" x14ac:dyDescent="0.25">
      <c r="A4658" s="99" t="s">
        <v>9284</v>
      </c>
      <c r="B4658" s="111" t="s">
        <v>9285</v>
      </c>
      <c r="C4658" s="98" t="s">
        <v>13</v>
      </c>
      <c r="F4658" s="112">
        <v>124.97</v>
      </c>
      <c r="G4658" s="107"/>
    </row>
    <row r="4659" spans="1:7" ht="25.5" x14ac:dyDescent="0.25">
      <c r="A4659" s="99" t="s">
        <v>9286</v>
      </c>
      <c r="B4659" s="111" t="s">
        <v>9287</v>
      </c>
      <c r="C4659" s="98" t="s">
        <v>65</v>
      </c>
      <c r="F4659" s="112">
        <v>831.31</v>
      </c>
      <c r="G4659" s="107"/>
    </row>
    <row r="4660" spans="1:7" x14ac:dyDescent="0.25">
      <c r="A4660" s="99" t="s">
        <v>9288</v>
      </c>
      <c r="B4660" s="111" t="s">
        <v>9289</v>
      </c>
      <c r="C4660" s="98" t="s">
        <v>956</v>
      </c>
      <c r="F4660" s="112">
        <v>675.66</v>
      </c>
      <c r="G4660" s="107"/>
    </row>
    <row r="4661" spans="1:7" x14ac:dyDescent="0.25">
      <c r="A4661" s="99" t="s">
        <v>9290</v>
      </c>
      <c r="B4661" s="111" t="s">
        <v>9291</v>
      </c>
      <c r="C4661" s="98" t="s">
        <v>956</v>
      </c>
      <c r="F4661" s="112">
        <v>588.08000000000004</v>
      </c>
      <c r="G4661" s="107"/>
    </row>
    <row r="4662" spans="1:7" x14ac:dyDescent="0.25">
      <c r="A4662" s="99" t="s">
        <v>9292</v>
      </c>
      <c r="B4662" s="111" t="s">
        <v>9293</v>
      </c>
      <c r="C4662" s="98" t="s">
        <v>956</v>
      </c>
      <c r="F4662" s="112">
        <v>449.53</v>
      </c>
      <c r="G4662" s="107"/>
    </row>
    <row r="4663" spans="1:7" x14ac:dyDescent="0.25">
      <c r="A4663" s="99" t="s">
        <v>9294</v>
      </c>
      <c r="B4663" s="111" t="s">
        <v>9295</v>
      </c>
      <c r="C4663" s="98" t="s">
        <v>65</v>
      </c>
      <c r="F4663" s="112">
        <v>61.64</v>
      </c>
      <c r="G4663" s="107"/>
    </row>
    <row r="4664" spans="1:7" x14ac:dyDescent="0.25">
      <c r="A4664" s="99" t="s">
        <v>9296</v>
      </c>
      <c r="B4664" s="111" t="s">
        <v>9297</v>
      </c>
      <c r="C4664" s="98" t="s">
        <v>65</v>
      </c>
      <c r="F4664" s="112">
        <v>5</v>
      </c>
      <c r="G4664" s="107"/>
    </row>
    <row r="4665" spans="1:7" x14ac:dyDescent="0.25">
      <c r="A4665" s="99" t="s">
        <v>9298</v>
      </c>
      <c r="B4665" s="111" t="s">
        <v>9299</v>
      </c>
      <c r="C4665" s="98" t="s">
        <v>586</v>
      </c>
      <c r="F4665" s="112">
        <v>13.93</v>
      </c>
      <c r="G4665" s="107"/>
    </row>
    <row r="4666" spans="1:7" x14ac:dyDescent="0.25">
      <c r="A4666" s="99" t="s">
        <v>9300</v>
      </c>
      <c r="B4666" s="111" t="s">
        <v>9301</v>
      </c>
      <c r="C4666" s="98" t="s">
        <v>586</v>
      </c>
      <c r="F4666" s="112">
        <v>17.29</v>
      </c>
      <c r="G4666" s="107"/>
    </row>
    <row r="4667" spans="1:7" x14ac:dyDescent="0.25">
      <c r="A4667" s="99" t="s">
        <v>9302</v>
      </c>
      <c r="B4667" s="111" t="s">
        <v>9303</v>
      </c>
      <c r="C4667" s="98" t="s">
        <v>586</v>
      </c>
      <c r="F4667" s="112">
        <v>20.23</v>
      </c>
      <c r="G4667" s="107"/>
    </row>
    <row r="4668" spans="1:7" x14ac:dyDescent="0.25">
      <c r="A4668" s="99" t="s">
        <v>9304</v>
      </c>
      <c r="B4668" s="111" t="s">
        <v>9305</v>
      </c>
      <c r="C4668" s="98" t="s">
        <v>65</v>
      </c>
      <c r="F4668" s="112">
        <v>50.74</v>
      </c>
      <c r="G4668" s="107"/>
    </row>
    <row r="4669" spans="1:7" x14ac:dyDescent="0.25">
      <c r="A4669" s="99" t="s">
        <v>9306</v>
      </c>
      <c r="B4669" s="111" t="s">
        <v>9307</v>
      </c>
      <c r="C4669" s="98" t="s">
        <v>65</v>
      </c>
      <c r="F4669" s="112">
        <v>57.91</v>
      </c>
      <c r="G4669" s="107"/>
    </row>
    <row r="4670" spans="1:7" x14ac:dyDescent="0.25">
      <c r="A4670" s="99" t="s">
        <v>9308</v>
      </c>
      <c r="B4670" s="111" t="s">
        <v>9309</v>
      </c>
      <c r="C4670" s="98" t="s">
        <v>65</v>
      </c>
      <c r="F4670" s="112">
        <v>55.2</v>
      </c>
      <c r="G4670" s="107"/>
    </row>
    <row r="4671" spans="1:7" x14ac:dyDescent="0.25">
      <c r="A4671" s="99" t="s">
        <v>9310</v>
      </c>
      <c r="B4671" s="111" t="s">
        <v>9311</v>
      </c>
      <c r="C4671" s="98" t="s">
        <v>123</v>
      </c>
      <c r="F4671" s="112">
        <v>4.18</v>
      </c>
      <c r="G4671" s="107"/>
    </row>
    <row r="4672" spans="1:7" x14ac:dyDescent="0.25">
      <c r="A4672" s="99" t="s">
        <v>9312</v>
      </c>
      <c r="B4672" s="111" t="s">
        <v>9313</v>
      </c>
      <c r="C4672" s="98" t="s">
        <v>123</v>
      </c>
      <c r="F4672" s="112">
        <v>5.64</v>
      </c>
      <c r="G4672" s="107"/>
    </row>
    <row r="4673" spans="1:7" x14ac:dyDescent="0.25">
      <c r="A4673" s="99" t="s">
        <v>9314</v>
      </c>
      <c r="B4673" s="111" t="s">
        <v>9315</v>
      </c>
      <c r="C4673" s="98" t="s">
        <v>65</v>
      </c>
      <c r="F4673" s="112">
        <v>184.51</v>
      </c>
      <c r="G4673" s="107"/>
    </row>
    <row r="4674" spans="1:7" x14ac:dyDescent="0.25">
      <c r="A4674" s="99" t="s">
        <v>9316</v>
      </c>
      <c r="B4674" s="111" t="s">
        <v>9317</v>
      </c>
      <c r="C4674" s="98" t="s">
        <v>123</v>
      </c>
      <c r="F4674" s="112">
        <v>13.92</v>
      </c>
      <c r="G4674" s="107"/>
    </row>
    <row r="4675" spans="1:7" x14ac:dyDescent="0.25">
      <c r="A4675" s="99" t="s">
        <v>9318</v>
      </c>
      <c r="B4675" s="111" t="s">
        <v>9319</v>
      </c>
      <c r="C4675" s="98" t="s">
        <v>123</v>
      </c>
      <c r="F4675" s="112">
        <v>16.149999999999999</v>
      </c>
      <c r="G4675" s="107"/>
    </row>
    <row r="4676" spans="1:7" x14ac:dyDescent="0.25">
      <c r="A4676" s="99" t="s">
        <v>9320</v>
      </c>
      <c r="B4676" s="111" t="s">
        <v>9321</v>
      </c>
      <c r="C4676" s="98" t="s">
        <v>586</v>
      </c>
      <c r="F4676" s="112">
        <v>7.01</v>
      </c>
      <c r="G4676" s="107"/>
    </row>
    <row r="4677" spans="1:7" x14ac:dyDescent="0.25">
      <c r="A4677" s="99" t="s">
        <v>9322</v>
      </c>
      <c r="B4677" s="111" t="s">
        <v>9323</v>
      </c>
      <c r="C4677" s="98" t="s">
        <v>586</v>
      </c>
      <c r="F4677" s="112">
        <v>4.41</v>
      </c>
      <c r="G4677" s="107"/>
    </row>
    <row r="4678" spans="1:7" x14ac:dyDescent="0.25">
      <c r="A4678" s="99" t="s">
        <v>9324</v>
      </c>
      <c r="B4678" s="111" t="s">
        <v>9325</v>
      </c>
      <c r="C4678" s="98" t="s">
        <v>586</v>
      </c>
      <c r="F4678" s="112">
        <v>7.66</v>
      </c>
      <c r="G4678" s="107"/>
    </row>
    <row r="4679" spans="1:7" x14ac:dyDescent="0.25">
      <c r="A4679" s="99" t="s">
        <v>9326</v>
      </c>
      <c r="B4679" s="111" t="s">
        <v>9327</v>
      </c>
      <c r="C4679" s="98" t="s">
        <v>853</v>
      </c>
      <c r="F4679" s="112">
        <v>21.28</v>
      </c>
      <c r="G4679" s="107"/>
    </row>
    <row r="4680" spans="1:7" x14ac:dyDescent="0.25">
      <c r="A4680" s="99" t="s">
        <v>9328</v>
      </c>
      <c r="B4680" s="111" t="s">
        <v>9329</v>
      </c>
      <c r="C4680" s="98" t="s">
        <v>123</v>
      </c>
      <c r="F4680" s="112">
        <v>133.77000000000001</v>
      </c>
      <c r="G4680" s="107"/>
    </row>
    <row r="4681" spans="1:7" x14ac:dyDescent="0.25">
      <c r="A4681" s="99" t="s">
        <v>9330</v>
      </c>
      <c r="B4681" s="111" t="s">
        <v>9331</v>
      </c>
      <c r="C4681" s="98" t="s">
        <v>13</v>
      </c>
      <c r="F4681" s="112">
        <v>1058.32</v>
      </c>
      <c r="G4681" s="107"/>
    </row>
    <row r="4682" spans="1:7" x14ac:dyDescent="0.25">
      <c r="A4682" s="99" t="s">
        <v>9332</v>
      </c>
      <c r="B4682" s="111" t="s">
        <v>9333</v>
      </c>
      <c r="C4682" s="98" t="s">
        <v>13</v>
      </c>
      <c r="F4682" s="112">
        <v>332.01</v>
      </c>
      <c r="G4682" s="107"/>
    </row>
    <row r="4683" spans="1:7" x14ac:dyDescent="0.25">
      <c r="A4683" s="99" t="s">
        <v>9334</v>
      </c>
      <c r="B4683" s="111" t="s">
        <v>9335</v>
      </c>
      <c r="C4683" s="98" t="s">
        <v>65</v>
      </c>
      <c r="F4683" s="112">
        <v>364.99</v>
      </c>
      <c r="G4683" s="107"/>
    </row>
    <row r="4684" spans="1:7" x14ac:dyDescent="0.25">
      <c r="A4684" s="99" t="s">
        <v>9336</v>
      </c>
      <c r="B4684" s="111" t="s">
        <v>9337</v>
      </c>
      <c r="C4684" s="98" t="s">
        <v>65</v>
      </c>
      <c r="F4684" s="112">
        <v>345.77</v>
      </c>
      <c r="G4684" s="107"/>
    </row>
    <row r="4685" spans="1:7" x14ac:dyDescent="0.25">
      <c r="A4685" s="99" t="s">
        <v>9338</v>
      </c>
      <c r="B4685" s="111" t="s">
        <v>9339</v>
      </c>
      <c r="C4685" s="98" t="s">
        <v>65</v>
      </c>
      <c r="F4685" s="112">
        <v>542.14</v>
      </c>
      <c r="G4685" s="107"/>
    </row>
    <row r="4686" spans="1:7" x14ac:dyDescent="0.25">
      <c r="A4686" s="99" t="s">
        <v>9340</v>
      </c>
      <c r="B4686" s="111" t="s">
        <v>9341</v>
      </c>
      <c r="C4686" s="98" t="s">
        <v>65</v>
      </c>
      <c r="F4686" s="112">
        <v>80.709999999999994</v>
      </c>
      <c r="G4686" s="107"/>
    </row>
    <row r="4687" spans="1:7" x14ac:dyDescent="0.25">
      <c r="A4687" s="99" t="s">
        <v>9342</v>
      </c>
      <c r="B4687" s="111" t="s">
        <v>9343</v>
      </c>
      <c r="C4687" s="98" t="s">
        <v>13</v>
      </c>
      <c r="F4687" s="112">
        <v>815.27</v>
      </c>
      <c r="G4687" s="107"/>
    </row>
    <row r="4688" spans="1:7" x14ac:dyDescent="0.25">
      <c r="A4688" s="99" t="s">
        <v>9344</v>
      </c>
      <c r="B4688" s="111" t="s">
        <v>9345</v>
      </c>
      <c r="C4688" s="98" t="s">
        <v>13</v>
      </c>
      <c r="F4688" s="112">
        <v>829.66</v>
      </c>
      <c r="G4688" s="107"/>
    </row>
    <row r="4689" spans="1:7" x14ac:dyDescent="0.25">
      <c r="A4689" s="99" t="s">
        <v>9346</v>
      </c>
      <c r="B4689" s="111" t="s">
        <v>9347</v>
      </c>
      <c r="C4689" s="98" t="s">
        <v>13</v>
      </c>
      <c r="F4689" s="112">
        <v>1.37</v>
      </c>
      <c r="G4689" s="107"/>
    </row>
    <row r="4690" spans="1:7" x14ac:dyDescent="0.25">
      <c r="A4690" s="99" t="s">
        <v>9348</v>
      </c>
      <c r="B4690" s="111" t="s">
        <v>9349</v>
      </c>
      <c r="C4690" s="98" t="s">
        <v>13</v>
      </c>
      <c r="F4690" s="112">
        <v>1.35</v>
      </c>
      <c r="G4690" s="107"/>
    </row>
    <row r="4691" spans="1:7" x14ac:dyDescent="0.25">
      <c r="A4691" s="99" t="s">
        <v>9350</v>
      </c>
      <c r="B4691" s="111" t="s">
        <v>9351</v>
      </c>
      <c r="C4691" s="98" t="s">
        <v>65</v>
      </c>
      <c r="F4691" s="112">
        <v>56.01</v>
      </c>
      <c r="G4691" s="107"/>
    </row>
    <row r="4692" spans="1:7" x14ac:dyDescent="0.25">
      <c r="A4692" s="99" t="s">
        <v>9352</v>
      </c>
      <c r="B4692" s="111" t="s">
        <v>9353</v>
      </c>
      <c r="C4692" s="98" t="s">
        <v>148</v>
      </c>
      <c r="F4692" s="112">
        <v>375.07</v>
      </c>
      <c r="G4692" s="107"/>
    </row>
    <row r="4693" spans="1:7" x14ac:dyDescent="0.25">
      <c r="A4693" s="99" t="s">
        <v>9354</v>
      </c>
      <c r="B4693" s="111" t="s">
        <v>9355</v>
      </c>
      <c r="C4693" s="98" t="s">
        <v>148</v>
      </c>
      <c r="F4693" s="112">
        <v>1112.06</v>
      </c>
      <c r="G4693" s="107"/>
    </row>
    <row r="4694" spans="1:7" x14ac:dyDescent="0.25">
      <c r="A4694" s="99" t="s">
        <v>9356</v>
      </c>
      <c r="B4694" s="111" t="s">
        <v>9357</v>
      </c>
      <c r="C4694" s="98" t="s">
        <v>65</v>
      </c>
      <c r="F4694" s="112">
        <v>30.36</v>
      </c>
      <c r="G4694" s="107"/>
    </row>
    <row r="4695" spans="1:7" x14ac:dyDescent="0.25">
      <c r="A4695" s="99" t="s">
        <v>9358</v>
      </c>
      <c r="B4695" s="111" t="s">
        <v>9359</v>
      </c>
      <c r="C4695" s="98" t="s">
        <v>65</v>
      </c>
      <c r="F4695" s="112">
        <v>7.13</v>
      </c>
      <c r="G4695" s="107"/>
    </row>
    <row r="4696" spans="1:7" x14ac:dyDescent="0.25">
      <c r="A4696" s="99" t="s">
        <v>9360</v>
      </c>
      <c r="B4696" s="111" t="s">
        <v>9361</v>
      </c>
      <c r="C4696" s="98" t="s">
        <v>65</v>
      </c>
      <c r="F4696" s="112">
        <v>22.38</v>
      </c>
      <c r="G4696" s="107"/>
    </row>
    <row r="4697" spans="1:7" x14ac:dyDescent="0.25">
      <c r="A4697" s="99" t="s">
        <v>9362</v>
      </c>
      <c r="B4697" s="111" t="s">
        <v>9363</v>
      </c>
      <c r="C4697" s="98" t="s">
        <v>123</v>
      </c>
      <c r="F4697" s="112">
        <v>5.18</v>
      </c>
      <c r="G4697" s="107"/>
    </row>
    <row r="4698" spans="1:7" x14ac:dyDescent="0.25">
      <c r="A4698" s="99" t="s">
        <v>9364</v>
      </c>
      <c r="B4698" s="111" t="s">
        <v>9365</v>
      </c>
      <c r="C4698" s="98" t="s">
        <v>123</v>
      </c>
      <c r="F4698" s="112">
        <v>7.16</v>
      </c>
      <c r="G4698" s="107"/>
    </row>
    <row r="4699" spans="1:7" x14ac:dyDescent="0.25">
      <c r="A4699" s="99" t="s">
        <v>9366</v>
      </c>
      <c r="B4699" s="111" t="s">
        <v>9367</v>
      </c>
      <c r="C4699" s="98" t="s">
        <v>123</v>
      </c>
      <c r="F4699" s="112">
        <v>17.68</v>
      </c>
      <c r="G4699" s="107"/>
    </row>
    <row r="4700" spans="1:7" x14ac:dyDescent="0.25">
      <c r="A4700" s="99" t="s">
        <v>9368</v>
      </c>
      <c r="B4700" s="111" t="s">
        <v>9369</v>
      </c>
      <c r="C4700" s="98" t="s">
        <v>123</v>
      </c>
      <c r="F4700" s="112">
        <v>21.94</v>
      </c>
      <c r="G4700" s="107"/>
    </row>
    <row r="4701" spans="1:7" x14ac:dyDescent="0.25">
      <c r="A4701" s="99" t="s">
        <v>9370</v>
      </c>
      <c r="B4701" s="111" t="s">
        <v>9371</v>
      </c>
      <c r="C4701" s="98" t="s">
        <v>123</v>
      </c>
      <c r="F4701" s="112">
        <v>23.35</v>
      </c>
      <c r="G4701" s="107"/>
    </row>
    <row r="4702" spans="1:7" x14ac:dyDescent="0.25">
      <c r="A4702" s="99" t="s">
        <v>9372</v>
      </c>
      <c r="B4702" s="111" t="s">
        <v>9373</v>
      </c>
      <c r="C4702" s="98" t="s">
        <v>123</v>
      </c>
      <c r="F4702" s="112">
        <v>30.43</v>
      </c>
      <c r="G4702" s="107"/>
    </row>
    <row r="4703" spans="1:7" x14ac:dyDescent="0.25">
      <c r="A4703" s="99" t="s">
        <v>9374</v>
      </c>
      <c r="B4703" s="111" t="s">
        <v>9375</v>
      </c>
      <c r="C4703" s="98" t="s">
        <v>123</v>
      </c>
      <c r="F4703" s="112">
        <v>30.57</v>
      </c>
      <c r="G4703" s="107"/>
    </row>
    <row r="4704" spans="1:7" x14ac:dyDescent="0.25">
      <c r="A4704" s="99" t="s">
        <v>9376</v>
      </c>
      <c r="B4704" s="111" t="s">
        <v>9377</v>
      </c>
      <c r="C4704" s="98" t="s">
        <v>123</v>
      </c>
      <c r="F4704" s="112">
        <v>41.41</v>
      </c>
      <c r="G4704" s="107"/>
    </row>
    <row r="4705" spans="1:7" x14ac:dyDescent="0.25">
      <c r="A4705" s="99" t="s">
        <v>9378</v>
      </c>
      <c r="B4705" s="111" t="s">
        <v>9379</v>
      </c>
      <c r="C4705" s="98" t="s">
        <v>123</v>
      </c>
      <c r="F4705" s="112">
        <v>55.06</v>
      </c>
      <c r="G4705" s="107"/>
    </row>
    <row r="4706" spans="1:7" x14ac:dyDescent="0.25">
      <c r="A4706" s="99" t="s">
        <v>9380</v>
      </c>
      <c r="B4706" s="111" t="s">
        <v>9381</v>
      </c>
      <c r="C4706" s="98" t="s">
        <v>123</v>
      </c>
      <c r="F4706" s="112">
        <v>57.23</v>
      </c>
      <c r="G4706" s="107"/>
    </row>
    <row r="4707" spans="1:7" x14ac:dyDescent="0.25">
      <c r="A4707" s="99" t="s">
        <v>9382</v>
      </c>
      <c r="B4707" s="111" t="s">
        <v>9383</v>
      </c>
      <c r="C4707" s="98" t="s">
        <v>123</v>
      </c>
      <c r="F4707" s="112">
        <v>106.9</v>
      </c>
      <c r="G4707" s="107"/>
    </row>
    <row r="4708" spans="1:7" x14ac:dyDescent="0.25">
      <c r="A4708" s="99" t="s">
        <v>9384</v>
      </c>
      <c r="B4708" s="111" t="s">
        <v>9385</v>
      </c>
      <c r="C4708" s="98" t="s">
        <v>123</v>
      </c>
      <c r="F4708" s="112">
        <v>116.16</v>
      </c>
      <c r="G4708" s="107"/>
    </row>
    <row r="4709" spans="1:7" x14ac:dyDescent="0.25">
      <c r="A4709" s="99" t="s">
        <v>9386</v>
      </c>
      <c r="B4709" s="111" t="s">
        <v>9387</v>
      </c>
      <c r="C4709" s="98" t="s">
        <v>123</v>
      </c>
      <c r="F4709" s="112">
        <v>148.79</v>
      </c>
      <c r="G4709" s="107"/>
    </row>
    <row r="4710" spans="1:7" x14ac:dyDescent="0.25">
      <c r="A4710" s="99" t="s">
        <v>9388</v>
      </c>
      <c r="B4710" s="111" t="s">
        <v>9389</v>
      </c>
      <c r="C4710" s="98" t="s">
        <v>65</v>
      </c>
      <c r="F4710" s="112">
        <v>66.11</v>
      </c>
      <c r="G4710" s="107"/>
    </row>
    <row r="4711" spans="1:7" x14ac:dyDescent="0.25">
      <c r="A4711" s="99" t="s">
        <v>9390</v>
      </c>
      <c r="B4711" s="111" t="s">
        <v>9391</v>
      </c>
      <c r="C4711" s="98" t="s">
        <v>65</v>
      </c>
      <c r="F4711" s="112">
        <v>18.059999999999999</v>
      </c>
      <c r="G4711" s="107"/>
    </row>
    <row r="4712" spans="1:7" x14ac:dyDescent="0.25">
      <c r="A4712" s="99" t="s">
        <v>9392</v>
      </c>
      <c r="B4712" s="111" t="s">
        <v>9393</v>
      </c>
      <c r="C4712" s="98" t="s">
        <v>3332</v>
      </c>
      <c r="F4712" s="112">
        <v>200.29</v>
      </c>
      <c r="G4712" s="107"/>
    </row>
    <row r="4713" spans="1:7" x14ac:dyDescent="0.25">
      <c r="A4713" s="99" t="s">
        <v>9394</v>
      </c>
      <c r="B4713" s="111" t="s">
        <v>9395</v>
      </c>
      <c r="C4713" s="98" t="s">
        <v>8693</v>
      </c>
      <c r="F4713" s="112">
        <v>43.73</v>
      </c>
      <c r="G4713" s="107"/>
    </row>
    <row r="4714" spans="1:7" x14ac:dyDescent="0.25">
      <c r="A4714" s="99" t="s">
        <v>9396</v>
      </c>
      <c r="B4714" s="111" t="s">
        <v>9397</v>
      </c>
      <c r="C4714" s="98" t="s">
        <v>65</v>
      </c>
      <c r="F4714" s="112">
        <v>17.77</v>
      </c>
      <c r="G4714" s="107"/>
    </row>
    <row r="4715" spans="1:7" x14ac:dyDescent="0.25">
      <c r="A4715" s="99" t="s">
        <v>9398</v>
      </c>
      <c r="B4715" s="111" t="s">
        <v>9399</v>
      </c>
      <c r="C4715" s="98" t="s">
        <v>123</v>
      </c>
      <c r="F4715" s="112">
        <v>237.26</v>
      </c>
      <c r="G4715" s="107"/>
    </row>
    <row r="4716" spans="1:7" x14ac:dyDescent="0.25">
      <c r="A4716" s="99" t="s">
        <v>9400</v>
      </c>
      <c r="B4716" s="111" t="s">
        <v>9401</v>
      </c>
      <c r="C4716" s="98" t="s">
        <v>123</v>
      </c>
      <c r="F4716" s="112">
        <v>278.60000000000002</v>
      </c>
      <c r="G4716" s="107"/>
    </row>
    <row r="4717" spans="1:7" x14ac:dyDescent="0.25">
      <c r="A4717" s="99" t="s">
        <v>9402</v>
      </c>
      <c r="B4717" s="111" t="s">
        <v>9403</v>
      </c>
      <c r="C4717" s="98" t="s">
        <v>123</v>
      </c>
      <c r="F4717" s="112">
        <v>111.3</v>
      </c>
      <c r="G4717" s="107"/>
    </row>
    <row r="4718" spans="1:7" x14ac:dyDescent="0.25">
      <c r="A4718" s="99" t="s">
        <v>9404</v>
      </c>
      <c r="B4718" s="111" t="s">
        <v>9405</v>
      </c>
      <c r="C4718" s="98" t="s">
        <v>123</v>
      </c>
      <c r="F4718" s="112">
        <v>104.07</v>
      </c>
      <c r="G4718" s="107"/>
    </row>
    <row r="4719" spans="1:7" x14ac:dyDescent="0.25">
      <c r="A4719" s="99" t="s">
        <v>9406</v>
      </c>
      <c r="B4719" s="111" t="s">
        <v>9407</v>
      </c>
      <c r="C4719" s="98" t="s">
        <v>8693</v>
      </c>
      <c r="F4719" s="112">
        <v>49.35</v>
      </c>
      <c r="G4719" s="107"/>
    </row>
    <row r="4720" spans="1:7" x14ac:dyDescent="0.25">
      <c r="A4720" s="99" t="s">
        <v>9408</v>
      </c>
      <c r="B4720" s="111" t="s">
        <v>9409</v>
      </c>
      <c r="C4720" s="98" t="s">
        <v>123</v>
      </c>
      <c r="F4720" s="112">
        <v>10.94</v>
      </c>
      <c r="G4720" s="107"/>
    </row>
    <row r="4721" spans="1:7" x14ac:dyDescent="0.25">
      <c r="A4721" s="99" t="s">
        <v>9410</v>
      </c>
      <c r="B4721" s="111" t="s">
        <v>9411</v>
      </c>
      <c r="C4721" s="98" t="s">
        <v>123</v>
      </c>
      <c r="F4721" s="112">
        <v>135.21</v>
      </c>
      <c r="G4721" s="107"/>
    </row>
    <row r="4722" spans="1:7" x14ac:dyDescent="0.25">
      <c r="A4722" s="99" t="s">
        <v>9412</v>
      </c>
      <c r="B4722" s="111" t="s">
        <v>9413</v>
      </c>
      <c r="C4722" s="98" t="s">
        <v>123</v>
      </c>
      <c r="F4722" s="112">
        <v>399.7</v>
      </c>
      <c r="G4722" s="107"/>
    </row>
    <row r="4723" spans="1:7" x14ac:dyDescent="0.25">
      <c r="A4723" s="99" t="s">
        <v>9414</v>
      </c>
      <c r="B4723" s="111" t="s">
        <v>9415</v>
      </c>
      <c r="C4723" s="98" t="s">
        <v>123</v>
      </c>
      <c r="F4723" s="112">
        <v>915.14</v>
      </c>
      <c r="G4723" s="107"/>
    </row>
    <row r="4724" spans="1:7" x14ac:dyDescent="0.25">
      <c r="A4724" s="99" t="s">
        <v>9416</v>
      </c>
      <c r="B4724" s="111" t="s">
        <v>9417</v>
      </c>
      <c r="C4724" s="98" t="s">
        <v>123</v>
      </c>
      <c r="F4724" s="112">
        <v>1215.8399999999999</v>
      </c>
      <c r="G4724" s="107"/>
    </row>
    <row r="4725" spans="1:7" x14ac:dyDescent="0.25">
      <c r="A4725" s="99" t="s">
        <v>9418</v>
      </c>
      <c r="B4725" s="111" t="s">
        <v>9419</v>
      </c>
      <c r="C4725" s="98" t="s">
        <v>123</v>
      </c>
      <c r="F4725" s="112">
        <v>44.36</v>
      </c>
      <c r="G4725" s="107"/>
    </row>
    <row r="4726" spans="1:7" x14ac:dyDescent="0.25">
      <c r="A4726" s="99" t="s">
        <v>9420</v>
      </c>
      <c r="B4726" s="111" t="s">
        <v>9421</v>
      </c>
      <c r="C4726" s="98" t="s">
        <v>123</v>
      </c>
      <c r="F4726" s="112">
        <v>90.41</v>
      </c>
      <c r="G4726" s="107"/>
    </row>
    <row r="4727" spans="1:7" x14ac:dyDescent="0.25">
      <c r="A4727" s="99" t="s">
        <v>9422</v>
      </c>
      <c r="B4727" s="111" t="s">
        <v>9423</v>
      </c>
      <c r="C4727" s="98" t="s">
        <v>123</v>
      </c>
      <c r="F4727" s="112">
        <v>81.7</v>
      </c>
      <c r="G4727" s="107"/>
    </row>
    <row r="4728" spans="1:7" x14ac:dyDescent="0.25">
      <c r="A4728" s="99" t="s">
        <v>9424</v>
      </c>
      <c r="B4728" s="111" t="s">
        <v>9425</v>
      </c>
      <c r="C4728" s="98" t="s">
        <v>123</v>
      </c>
      <c r="F4728" s="112">
        <v>0.55000000000000004</v>
      </c>
      <c r="G4728" s="107"/>
    </row>
    <row r="4729" spans="1:7" x14ac:dyDescent="0.25">
      <c r="A4729" s="99" t="s">
        <v>9426</v>
      </c>
      <c r="B4729" s="111" t="s">
        <v>9427</v>
      </c>
      <c r="C4729" s="98" t="s">
        <v>123</v>
      </c>
      <c r="F4729" s="112">
        <v>0.54</v>
      </c>
      <c r="G4729" s="107"/>
    </row>
    <row r="4730" spans="1:7" x14ac:dyDescent="0.25">
      <c r="A4730" s="99" t="s">
        <v>9428</v>
      </c>
      <c r="B4730" s="111" t="s">
        <v>9429</v>
      </c>
      <c r="C4730" s="98" t="s">
        <v>65</v>
      </c>
      <c r="F4730" s="112">
        <v>19.59</v>
      </c>
      <c r="G4730" s="107"/>
    </row>
    <row r="4731" spans="1:7" x14ac:dyDescent="0.25">
      <c r="A4731" s="99" t="s">
        <v>9430</v>
      </c>
      <c r="B4731" s="111" t="s">
        <v>9431</v>
      </c>
      <c r="C4731" s="98" t="s">
        <v>65</v>
      </c>
      <c r="F4731" s="112">
        <v>9.84</v>
      </c>
      <c r="G4731" s="107"/>
    </row>
    <row r="4732" spans="1:7" x14ac:dyDescent="0.25">
      <c r="A4732" s="99" t="s">
        <v>9432</v>
      </c>
      <c r="B4732" s="111" t="s">
        <v>9433</v>
      </c>
      <c r="C4732" s="98" t="s">
        <v>65</v>
      </c>
      <c r="F4732" s="112">
        <v>7.38</v>
      </c>
      <c r="G4732" s="107"/>
    </row>
    <row r="4733" spans="1:7" x14ac:dyDescent="0.25">
      <c r="A4733" s="99" t="s">
        <v>9434</v>
      </c>
      <c r="B4733" s="111" t="s">
        <v>9435</v>
      </c>
      <c r="C4733" s="98" t="s">
        <v>65</v>
      </c>
      <c r="F4733" s="112">
        <v>6.59</v>
      </c>
      <c r="G4733" s="107"/>
    </row>
    <row r="4734" spans="1:7" x14ac:dyDescent="0.25">
      <c r="A4734" s="99" t="s">
        <v>9436</v>
      </c>
      <c r="B4734" s="111" t="s">
        <v>9437</v>
      </c>
      <c r="C4734" s="98" t="s">
        <v>65</v>
      </c>
      <c r="F4734" s="112">
        <v>124.26</v>
      </c>
      <c r="G4734" s="107"/>
    </row>
    <row r="4735" spans="1:7" ht="25.5" x14ac:dyDescent="0.25">
      <c r="A4735" s="99" t="s">
        <v>9438</v>
      </c>
      <c r="B4735" s="111" t="s">
        <v>9439</v>
      </c>
      <c r="C4735" s="98" t="s">
        <v>65</v>
      </c>
      <c r="F4735" s="112">
        <v>12.01</v>
      </c>
      <c r="G4735" s="107"/>
    </row>
    <row r="4736" spans="1:7" ht="25.5" x14ac:dyDescent="0.25">
      <c r="A4736" s="99" t="s">
        <v>9440</v>
      </c>
      <c r="B4736" s="111" t="s">
        <v>9441</v>
      </c>
      <c r="C4736" s="98" t="s">
        <v>65</v>
      </c>
      <c r="F4736" s="112">
        <v>163.88</v>
      </c>
      <c r="G4736" s="107"/>
    </row>
    <row r="4737" spans="1:7" x14ac:dyDescent="0.25">
      <c r="A4737" s="99" t="s">
        <v>9442</v>
      </c>
      <c r="B4737" s="111" t="s">
        <v>9443</v>
      </c>
      <c r="C4737" s="98" t="s">
        <v>65</v>
      </c>
      <c r="F4737" s="112">
        <v>48.29</v>
      </c>
      <c r="G4737" s="107"/>
    </row>
    <row r="4738" spans="1:7" x14ac:dyDescent="0.25">
      <c r="A4738" s="99" t="s">
        <v>9444</v>
      </c>
      <c r="B4738" s="111" t="s">
        <v>9445</v>
      </c>
      <c r="C4738" s="98" t="s">
        <v>13</v>
      </c>
      <c r="F4738" s="112">
        <v>79.37</v>
      </c>
      <c r="G4738" s="107"/>
    </row>
    <row r="4739" spans="1:7" x14ac:dyDescent="0.25">
      <c r="A4739" s="99" t="s">
        <v>9446</v>
      </c>
      <c r="B4739" s="111" t="s">
        <v>9447</v>
      </c>
      <c r="C4739" s="98" t="s">
        <v>123</v>
      </c>
      <c r="F4739" s="112">
        <v>4.8099999999999996</v>
      </c>
      <c r="G4739" s="107"/>
    </row>
    <row r="4740" spans="1:7" x14ac:dyDescent="0.25">
      <c r="A4740" s="99" t="s">
        <v>9448</v>
      </c>
      <c r="B4740" s="111" t="s">
        <v>9449</v>
      </c>
      <c r="C4740" s="98" t="s">
        <v>853</v>
      </c>
      <c r="F4740" s="112">
        <v>13.6</v>
      </c>
      <c r="G4740" s="107"/>
    </row>
    <row r="4741" spans="1:7" x14ac:dyDescent="0.25">
      <c r="A4741" s="99" t="s">
        <v>9450</v>
      </c>
      <c r="B4741" s="111" t="s">
        <v>9451</v>
      </c>
      <c r="C4741" s="98" t="s">
        <v>586</v>
      </c>
      <c r="F4741" s="112">
        <v>7.62</v>
      </c>
      <c r="G4741" s="107"/>
    </row>
    <row r="4742" spans="1:7" x14ac:dyDescent="0.25">
      <c r="A4742" s="99" t="s">
        <v>9452</v>
      </c>
      <c r="B4742" s="111" t="s">
        <v>9453</v>
      </c>
      <c r="C4742" s="98" t="s">
        <v>65</v>
      </c>
      <c r="F4742" s="112">
        <v>27.33</v>
      </c>
      <c r="G4742" s="107"/>
    </row>
    <row r="4743" spans="1:7" x14ac:dyDescent="0.25">
      <c r="A4743" s="99" t="s">
        <v>9454</v>
      </c>
      <c r="B4743" s="111" t="s">
        <v>9455</v>
      </c>
      <c r="C4743" s="98" t="s">
        <v>853</v>
      </c>
      <c r="F4743" s="112">
        <v>13.82</v>
      </c>
      <c r="G4743" s="107"/>
    </row>
    <row r="4744" spans="1:7" x14ac:dyDescent="0.25">
      <c r="A4744" s="99" t="s">
        <v>9456</v>
      </c>
      <c r="B4744" s="111" t="s">
        <v>9457</v>
      </c>
      <c r="C4744" s="98" t="s">
        <v>8693</v>
      </c>
      <c r="F4744" s="112">
        <v>44.05</v>
      </c>
      <c r="G4744" s="107"/>
    </row>
    <row r="4745" spans="1:7" x14ac:dyDescent="0.25">
      <c r="A4745" s="99" t="s">
        <v>9458</v>
      </c>
      <c r="B4745" s="111" t="s">
        <v>9459</v>
      </c>
      <c r="C4745" s="98" t="s">
        <v>853</v>
      </c>
      <c r="F4745" s="112">
        <v>146.69</v>
      </c>
      <c r="G4745" s="107"/>
    </row>
    <row r="4746" spans="1:7" x14ac:dyDescent="0.25">
      <c r="A4746" s="99" t="s">
        <v>9460</v>
      </c>
      <c r="B4746" s="111" t="s">
        <v>9461</v>
      </c>
      <c r="C4746" s="98" t="s">
        <v>65</v>
      </c>
      <c r="F4746" s="112">
        <v>2.4300000000000002</v>
      </c>
      <c r="G4746" s="107"/>
    </row>
    <row r="4747" spans="1:7" x14ac:dyDescent="0.25">
      <c r="A4747" s="99" t="s">
        <v>9462</v>
      </c>
      <c r="B4747" s="111" t="s">
        <v>9463</v>
      </c>
      <c r="C4747" s="98" t="s">
        <v>65</v>
      </c>
      <c r="F4747" s="112">
        <v>50.14</v>
      </c>
      <c r="G4747" s="107"/>
    </row>
    <row r="4748" spans="1:7" x14ac:dyDescent="0.25">
      <c r="A4748" s="99" t="s">
        <v>9464</v>
      </c>
      <c r="B4748" s="111" t="s">
        <v>9465</v>
      </c>
      <c r="C4748" s="98" t="s">
        <v>13</v>
      </c>
      <c r="F4748" s="112">
        <v>61.68</v>
      </c>
      <c r="G4748" s="107"/>
    </row>
    <row r="4749" spans="1:7" x14ac:dyDescent="0.25">
      <c r="A4749" s="99" t="s">
        <v>9466</v>
      </c>
      <c r="B4749" s="111" t="s">
        <v>9467</v>
      </c>
      <c r="C4749" s="98" t="s">
        <v>65</v>
      </c>
      <c r="F4749" s="112">
        <v>130.86000000000001</v>
      </c>
      <c r="G4749" s="107"/>
    </row>
    <row r="4750" spans="1:7" x14ac:dyDescent="0.25">
      <c r="A4750" s="99" t="s">
        <v>9468</v>
      </c>
      <c r="B4750" s="111" t="s">
        <v>9469</v>
      </c>
      <c r="C4750" s="98" t="s">
        <v>123</v>
      </c>
      <c r="F4750" s="112">
        <v>57.01</v>
      </c>
      <c r="G4750" s="107"/>
    </row>
    <row r="4751" spans="1:7" x14ac:dyDescent="0.25">
      <c r="A4751" s="99" t="s">
        <v>9470</v>
      </c>
      <c r="B4751" s="111" t="s">
        <v>9471</v>
      </c>
      <c r="C4751" s="98" t="s">
        <v>13</v>
      </c>
      <c r="F4751" s="112">
        <v>66.05</v>
      </c>
      <c r="G4751" s="107"/>
    </row>
    <row r="4752" spans="1:7" x14ac:dyDescent="0.25">
      <c r="A4752" s="99" t="s">
        <v>9472</v>
      </c>
      <c r="B4752" s="111" t="s">
        <v>9473</v>
      </c>
      <c r="C4752" s="98" t="s">
        <v>65</v>
      </c>
      <c r="F4752" s="112">
        <v>31.79</v>
      </c>
      <c r="G4752" s="107"/>
    </row>
    <row r="4753" spans="1:7" x14ac:dyDescent="0.25">
      <c r="A4753" s="99" t="s">
        <v>9474</v>
      </c>
      <c r="B4753" s="111" t="s">
        <v>9475</v>
      </c>
      <c r="C4753" s="98" t="s">
        <v>13</v>
      </c>
      <c r="F4753" s="112">
        <v>42.16</v>
      </c>
      <c r="G4753" s="107"/>
    </row>
    <row r="4754" spans="1:7" x14ac:dyDescent="0.25">
      <c r="A4754" s="99" t="s">
        <v>9476</v>
      </c>
      <c r="B4754" s="111" t="s">
        <v>9477</v>
      </c>
      <c r="C4754" s="98" t="s">
        <v>65</v>
      </c>
      <c r="F4754" s="112">
        <v>139.83000000000001</v>
      </c>
      <c r="G4754" s="107"/>
    </row>
    <row r="4755" spans="1:7" x14ac:dyDescent="0.25">
      <c r="A4755" s="99" t="s">
        <v>9478</v>
      </c>
      <c r="B4755" s="111" t="s">
        <v>9479</v>
      </c>
      <c r="C4755" s="98" t="s">
        <v>13</v>
      </c>
      <c r="F4755" s="112">
        <v>68.599999999999994</v>
      </c>
      <c r="G4755" s="107"/>
    </row>
    <row r="4756" spans="1:7" x14ac:dyDescent="0.25">
      <c r="A4756" s="99" t="s">
        <v>9480</v>
      </c>
      <c r="B4756" s="111" t="s">
        <v>9481</v>
      </c>
      <c r="C4756" s="98" t="s">
        <v>13</v>
      </c>
      <c r="F4756" s="112">
        <v>102.63</v>
      </c>
      <c r="G4756" s="107"/>
    </row>
    <row r="4757" spans="1:7" x14ac:dyDescent="0.25">
      <c r="A4757" s="99" t="s">
        <v>9482</v>
      </c>
      <c r="B4757" s="111" t="s">
        <v>9483</v>
      </c>
      <c r="C4757" s="98" t="s">
        <v>13</v>
      </c>
      <c r="F4757" s="112">
        <v>62.36</v>
      </c>
      <c r="G4757" s="107"/>
    </row>
    <row r="4758" spans="1:7" ht="25.5" x14ac:dyDescent="0.25">
      <c r="A4758" s="99" t="s">
        <v>9484</v>
      </c>
      <c r="B4758" s="111" t="s">
        <v>9485</v>
      </c>
      <c r="C4758" s="98" t="s">
        <v>65</v>
      </c>
      <c r="F4758" s="112">
        <v>66.95</v>
      </c>
      <c r="G4758" s="107"/>
    </row>
    <row r="4759" spans="1:7" x14ac:dyDescent="0.25">
      <c r="A4759" s="99" t="s">
        <v>9486</v>
      </c>
      <c r="B4759" s="111" t="s">
        <v>9487</v>
      </c>
      <c r="C4759" s="98" t="s">
        <v>123</v>
      </c>
      <c r="F4759" s="112">
        <v>62.53</v>
      </c>
      <c r="G4759" s="107"/>
    </row>
    <row r="4760" spans="1:7" x14ac:dyDescent="0.25">
      <c r="A4760" s="99" t="s">
        <v>9488</v>
      </c>
      <c r="B4760" s="111" t="s">
        <v>9489</v>
      </c>
      <c r="C4760" s="98" t="s">
        <v>123</v>
      </c>
      <c r="F4760" s="112">
        <v>62.27</v>
      </c>
      <c r="G4760" s="107"/>
    </row>
    <row r="4761" spans="1:7" x14ac:dyDescent="0.25">
      <c r="A4761" s="99" t="s">
        <v>9490</v>
      </c>
      <c r="B4761" s="111" t="s">
        <v>9491</v>
      </c>
      <c r="C4761" s="98" t="s">
        <v>65</v>
      </c>
      <c r="F4761" s="112">
        <v>96.78</v>
      </c>
      <c r="G4761" s="107"/>
    </row>
    <row r="4762" spans="1:7" ht="25.5" x14ac:dyDescent="0.25">
      <c r="A4762" s="99" t="s">
        <v>9492</v>
      </c>
      <c r="B4762" s="111" t="s">
        <v>9493</v>
      </c>
      <c r="C4762" s="98" t="s">
        <v>65</v>
      </c>
      <c r="F4762" s="112">
        <v>117.82</v>
      </c>
      <c r="G4762" s="107"/>
    </row>
    <row r="4763" spans="1:7" x14ac:dyDescent="0.25">
      <c r="A4763" s="99" t="s">
        <v>9494</v>
      </c>
      <c r="B4763" s="111" t="s">
        <v>9495</v>
      </c>
      <c r="C4763" s="98" t="s">
        <v>65</v>
      </c>
      <c r="F4763" s="112">
        <v>135.66</v>
      </c>
      <c r="G4763" s="107"/>
    </row>
    <row r="4764" spans="1:7" ht="25.5" x14ac:dyDescent="0.25">
      <c r="A4764" s="99" t="s">
        <v>9496</v>
      </c>
      <c r="B4764" s="111" t="s">
        <v>9497</v>
      </c>
      <c r="C4764" s="98" t="s">
        <v>65</v>
      </c>
      <c r="F4764" s="112">
        <v>67.47</v>
      </c>
      <c r="G4764" s="107"/>
    </row>
    <row r="4765" spans="1:7" ht="25.5" x14ac:dyDescent="0.25">
      <c r="A4765" s="99" t="s">
        <v>9498</v>
      </c>
      <c r="B4765" s="111" t="s">
        <v>9499</v>
      </c>
      <c r="C4765" s="98" t="s">
        <v>65</v>
      </c>
      <c r="F4765" s="112">
        <v>130.35</v>
      </c>
      <c r="G4765" s="107"/>
    </row>
    <row r="4766" spans="1:7" x14ac:dyDescent="0.25">
      <c r="A4766" s="99" t="s">
        <v>9500</v>
      </c>
      <c r="B4766" s="111" t="s">
        <v>9501</v>
      </c>
      <c r="C4766" s="98" t="s">
        <v>123</v>
      </c>
      <c r="F4766" s="112">
        <v>33.450000000000003</v>
      </c>
      <c r="G4766" s="107"/>
    </row>
    <row r="4767" spans="1:7" x14ac:dyDescent="0.25">
      <c r="A4767" s="99" t="s">
        <v>9502</v>
      </c>
      <c r="B4767" s="111" t="s">
        <v>9503</v>
      </c>
      <c r="C4767" s="98" t="s">
        <v>123</v>
      </c>
      <c r="F4767" s="112">
        <v>49.24</v>
      </c>
      <c r="G4767" s="107"/>
    </row>
    <row r="4768" spans="1:7" x14ac:dyDescent="0.25">
      <c r="A4768" s="99" t="s">
        <v>9504</v>
      </c>
      <c r="B4768" s="111" t="s">
        <v>9505</v>
      </c>
      <c r="C4768" s="98" t="s">
        <v>123</v>
      </c>
      <c r="F4768" s="112">
        <v>45.58</v>
      </c>
      <c r="G4768" s="107"/>
    </row>
    <row r="4769" spans="1:7" x14ac:dyDescent="0.25">
      <c r="A4769" s="99" t="s">
        <v>9506</v>
      </c>
      <c r="B4769" s="111" t="s">
        <v>9507</v>
      </c>
      <c r="C4769" s="98" t="s">
        <v>123</v>
      </c>
      <c r="F4769" s="112">
        <v>69.17</v>
      </c>
      <c r="G4769" s="107"/>
    </row>
    <row r="4770" spans="1:7" x14ac:dyDescent="0.25">
      <c r="A4770" s="99" t="s">
        <v>9508</v>
      </c>
      <c r="B4770" s="111" t="s">
        <v>9509</v>
      </c>
      <c r="C4770" s="98" t="s">
        <v>123</v>
      </c>
      <c r="F4770" s="112">
        <v>127.37</v>
      </c>
      <c r="G4770" s="107"/>
    </row>
    <row r="4771" spans="1:7" ht="25.5" x14ac:dyDescent="0.25">
      <c r="A4771" s="99" t="s">
        <v>9510</v>
      </c>
      <c r="B4771" s="111" t="s">
        <v>9511</v>
      </c>
      <c r="C4771" s="98" t="s">
        <v>65</v>
      </c>
      <c r="F4771" s="112">
        <v>161.30000000000001</v>
      </c>
      <c r="G4771" s="107"/>
    </row>
    <row r="4772" spans="1:7" ht="25.5" x14ac:dyDescent="0.25">
      <c r="A4772" s="99" t="s">
        <v>9512</v>
      </c>
      <c r="B4772" s="111" t="s">
        <v>9513</v>
      </c>
      <c r="C4772" s="98" t="s">
        <v>65</v>
      </c>
      <c r="F4772" s="112">
        <v>161.77000000000001</v>
      </c>
      <c r="G4772" s="107"/>
    </row>
    <row r="4773" spans="1:7" x14ac:dyDescent="0.25">
      <c r="A4773" s="99" t="s">
        <v>9514</v>
      </c>
      <c r="B4773" s="111" t="s">
        <v>9515</v>
      </c>
      <c r="C4773" s="98" t="s">
        <v>13</v>
      </c>
      <c r="F4773" s="112">
        <v>5.09</v>
      </c>
      <c r="G4773" s="107"/>
    </row>
    <row r="4774" spans="1:7" x14ac:dyDescent="0.25">
      <c r="A4774" s="99" t="s">
        <v>9516</v>
      </c>
      <c r="B4774" s="111" t="s">
        <v>9517</v>
      </c>
      <c r="C4774" s="98" t="s">
        <v>13</v>
      </c>
      <c r="F4774" s="112">
        <v>1.59</v>
      </c>
      <c r="G4774" s="107"/>
    </row>
    <row r="4775" spans="1:7" x14ac:dyDescent="0.25">
      <c r="A4775" s="99" t="s">
        <v>9518</v>
      </c>
      <c r="B4775" s="111" t="s">
        <v>9519</v>
      </c>
      <c r="C4775" s="98" t="s">
        <v>13</v>
      </c>
      <c r="F4775" s="112">
        <v>0.69</v>
      </c>
      <c r="G4775" s="107"/>
    </row>
    <row r="4776" spans="1:7" x14ac:dyDescent="0.25">
      <c r="A4776" s="99" t="s">
        <v>9520</v>
      </c>
      <c r="B4776" s="111" t="s">
        <v>9521</v>
      </c>
      <c r="C4776" s="98" t="s">
        <v>13</v>
      </c>
      <c r="F4776" s="112">
        <v>1.3</v>
      </c>
      <c r="G4776" s="107"/>
    </row>
    <row r="4777" spans="1:7" x14ac:dyDescent="0.25">
      <c r="A4777" s="99" t="s">
        <v>9522</v>
      </c>
      <c r="B4777" s="111" t="s">
        <v>9523</v>
      </c>
      <c r="C4777" s="98" t="s">
        <v>13</v>
      </c>
      <c r="F4777" s="112">
        <v>4.25</v>
      </c>
      <c r="G4777" s="107"/>
    </row>
    <row r="4778" spans="1:7" x14ac:dyDescent="0.25">
      <c r="A4778" s="99" t="s">
        <v>9524</v>
      </c>
      <c r="B4778" s="111" t="s">
        <v>9525</v>
      </c>
      <c r="C4778" s="98" t="s">
        <v>13</v>
      </c>
      <c r="F4778" s="112">
        <v>2.86</v>
      </c>
      <c r="G4778" s="107"/>
    </row>
    <row r="4779" spans="1:7" x14ac:dyDescent="0.25">
      <c r="A4779" s="99" t="s">
        <v>9526</v>
      </c>
      <c r="B4779" s="111" t="s">
        <v>9527</v>
      </c>
      <c r="C4779" s="98" t="s">
        <v>13</v>
      </c>
      <c r="F4779" s="112">
        <v>3.19</v>
      </c>
      <c r="G4779" s="107"/>
    </row>
    <row r="4780" spans="1:7" x14ac:dyDescent="0.25">
      <c r="A4780" s="99" t="s">
        <v>9528</v>
      </c>
      <c r="B4780" s="111" t="s">
        <v>9529</v>
      </c>
      <c r="C4780" s="98" t="s">
        <v>13</v>
      </c>
      <c r="F4780" s="112">
        <v>4.03</v>
      </c>
      <c r="G4780" s="107"/>
    </row>
    <row r="4781" spans="1:7" x14ac:dyDescent="0.25">
      <c r="A4781" s="99" t="s">
        <v>9530</v>
      </c>
      <c r="B4781" s="111" t="s">
        <v>9531</v>
      </c>
      <c r="C4781" s="98" t="s">
        <v>13</v>
      </c>
      <c r="F4781" s="112">
        <v>3.3</v>
      </c>
      <c r="G4781" s="107"/>
    </row>
    <row r="4782" spans="1:7" x14ac:dyDescent="0.25">
      <c r="A4782" s="99" t="s">
        <v>9532</v>
      </c>
      <c r="B4782" s="111" t="s">
        <v>9533</v>
      </c>
      <c r="C4782" s="98" t="s">
        <v>13</v>
      </c>
      <c r="F4782" s="112">
        <v>4.38</v>
      </c>
      <c r="G4782" s="107"/>
    </row>
    <row r="4783" spans="1:7" x14ac:dyDescent="0.25">
      <c r="A4783" s="99" t="s">
        <v>9534</v>
      </c>
      <c r="B4783" s="111" t="s">
        <v>1768</v>
      </c>
      <c r="C4783" s="98" t="s">
        <v>13</v>
      </c>
      <c r="F4783" s="112">
        <v>3.94</v>
      </c>
      <c r="G4783" s="107"/>
    </row>
    <row r="4784" spans="1:7" x14ac:dyDescent="0.25">
      <c r="A4784" s="99" t="s">
        <v>9535</v>
      </c>
      <c r="B4784" s="111" t="s">
        <v>1774</v>
      </c>
      <c r="C4784" s="98" t="s">
        <v>13</v>
      </c>
      <c r="F4784" s="112">
        <v>3.95</v>
      </c>
      <c r="G4784" s="107"/>
    </row>
    <row r="4785" spans="1:7" x14ac:dyDescent="0.25">
      <c r="A4785" s="99" t="s">
        <v>9536</v>
      </c>
      <c r="B4785" s="111" t="s">
        <v>1766</v>
      </c>
      <c r="C4785" s="98" t="s">
        <v>13</v>
      </c>
      <c r="F4785" s="112">
        <v>3.47</v>
      </c>
      <c r="G4785" s="107"/>
    </row>
    <row r="4786" spans="1:7" x14ac:dyDescent="0.25">
      <c r="A4786" s="99" t="s">
        <v>9537</v>
      </c>
      <c r="B4786" s="111" t="s">
        <v>1770</v>
      </c>
      <c r="C4786" s="98" t="s">
        <v>13</v>
      </c>
      <c r="F4786" s="112">
        <v>2.21</v>
      </c>
      <c r="G4786" s="107"/>
    </row>
    <row r="4787" spans="1:7" x14ac:dyDescent="0.25">
      <c r="A4787" s="99" t="s">
        <v>9538</v>
      </c>
      <c r="B4787" s="111" t="s">
        <v>9539</v>
      </c>
      <c r="C4787" s="98" t="s">
        <v>13</v>
      </c>
      <c r="F4787" s="112">
        <v>3.81</v>
      </c>
      <c r="G4787" s="107"/>
    </row>
    <row r="4788" spans="1:7" x14ac:dyDescent="0.25">
      <c r="A4788" s="99" t="s">
        <v>9540</v>
      </c>
      <c r="B4788" s="111" t="s">
        <v>9541</v>
      </c>
      <c r="C4788" s="98" t="s">
        <v>13</v>
      </c>
      <c r="F4788" s="112">
        <v>42.4</v>
      </c>
      <c r="G4788" s="107"/>
    </row>
    <row r="4789" spans="1:7" x14ac:dyDescent="0.25">
      <c r="A4789" s="99" t="s">
        <v>9542</v>
      </c>
      <c r="B4789" s="111" t="s">
        <v>9543</v>
      </c>
      <c r="C4789" s="98" t="s">
        <v>13</v>
      </c>
      <c r="F4789" s="112">
        <v>3.38</v>
      </c>
      <c r="G4789" s="107"/>
    </row>
    <row r="4790" spans="1:7" x14ac:dyDescent="0.25">
      <c r="A4790" s="99" t="s">
        <v>9544</v>
      </c>
      <c r="B4790" s="111" t="s">
        <v>9545</v>
      </c>
      <c r="C4790" s="98" t="s">
        <v>65</v>
      </c>
      <c r="F4790" s="112">
        <v>227.72</v>
      </c>
      <c r="G4790" s="107"/>
    </row>
    <row r="4791" spans="1:7" ht="25.5" x14ac:dyDescent="0.25">
      <c r="A4791" s="99" t="s">
        <v>9546</v>
      </c>
      <c r="B4791" s="111" t="s">
        <v>9547</v>
      </c>
      <c r="C4791" s="98" t="s">
        <v>65</v>
      </c>
      <c r="F4791" s="112">
        <v>119.28</v>
      </c>
      <c r="G4791" s="107"/>
    </row>
    <row r="4792" spans="1:7" x14ac:dyDescent="0.25">
      <c r="A4792" s="99" t="s">
        <v>9548</v>
      </c>
      <c r="B4792" s="111" t="s">
        <v>9549</v>
      </c>
      <c r="C4792" s="98" t="s">
        <v>65</v>
      </c>
      <c r="F4792" s="112">
        <v>101.21</v>
      </c>
      <c r="G4792" s="107"/>
    </row>
    <row r="4793" spans="1:7" x14ac:dyDescent="0.25">
      <c r="A4793" s="99" t="s">
        <v>9550</v>
      </c>
      <c r="B4793" s="111" t="s">
        <v>9551</v>
      </c>
      <c r="C4793" s="98" t="s">
        <v>65</v>
      </c>
      <c r="F4793" s="112">
        <v>85.14</v>
      </c>
      <c r="G4793" s="107"/>
    </row>
    <row r="4794" spans="1:7" ht="25.5" x14ac:dyDescent="0.25">
      <c r="A4794" s="99" t="s">
        <v>9552</v>
      </c>
      <c r="B4794" s="111" t="s">
        <v>9553</v>
      </c>
      <c r="C4794" s="98" t="s">
        <v>65</v>
      </c>
      <c r="F4794" s="112">
        <v>123.37</v>
      </c>
      <c r="G4794" s="107"/>
    </row>
    <row r="4795" spans="1:7" x14ac:dyDescent="0.25">
      <c r="A4795" s="99" t="s">
        <v>9554</v>
      </c>
      <c r="B4795" s="111" t="s">
        <v>9555</v>
      </c>
      <c r="C4795" s="98" t="s">
        <v>65</v>
      </c>
      <c r="F4795" s="112">
        <v>116.28</v>
      </c>
      <c r="G4795" s="107"/>
    </row>
    <row r="4796" spans="1:7" x14ac:dyDescent="0.25">
      <c r="A4796" s="99" t="s">
        <v>9556</v>
      </c>
      <c r="B4796" s="111" t="s">
        <v>9557</v>
      </c>
      <c r="C4796" s="98" t="s">
        <v>65</v>
      </c>
      <c r="F4796" s="112">
        <v>96.47</v>
      </c>
      <c r="G4796" s="107"/>
    </row>
    <row r="4797" spans="1:7" x14ac:dyDescent="0.25">
      <c r="A4797" s="99" t="s">
        <v>9558</v>
      </c>
      <c r="B4797" s="111" t="s">
        <v>9559</v>
      </c>
      <c r="C4797" s="98" t="s">
        <v>65</v>
      </c>
      <c r="F4797" s="112">
        <v>73.45</v>
      </c>
      <c r="G4797" s="107"/>
    </row>
    <row r="4798" spans="1:7" x14ac:dyDescent="0.25">
      <c r="A4798" s="99" t="s">
        <v>9560</v>
      </c>
      <c r="B4798" s="111" t="s">
        <v>9561</v>
      </c>
      <c r="C4798" s="98" t="s">
        <v>65</v>
      </c>
      <c r="F4798" s="112">
        <v>62.21</v>
      </c>
      <c r="G4798" s="107"/>
    </row>
    <row r="4799" spans="1:7" x14ac:dyDescent="0.25">
      <c r="A4799" s="99" t="s">
        <v>9562</v>
      </c>
      <c r="B4799" s="111" t="s">
        <v>9563</v>
      </c>
      <c r="C4799" s="98" t="s">
        <v>65</v>
      </c>
      <c r="F4799" s="112">
        <v>75.36</v>
      </c>
      <c r="G4799" s="107"/>
    </row>
    <row r="4800" spans="1:7" ht="25.5" x14ac:dyDescent="0.25">
      <c r="A4800" s="99" t="s">
        <v>9564</v>
      </c>
      <c r="B4800" s="111" t="s">
        <v>9565</v>
      </c>
      <c r="C4800" s="98" t="s">
        <v>65</v>
      </c>
      <c r="F4800" s="112">
        <v>130.59</v>
      </c>
      <c r="G4800" s="107"/>
    </row>
    <row r="4801" spans="1:7" ht="25.5" x14ac:dyDescent="0.25">
      <c r="A4801" s="99" t="s">
        <v>9566</v>
      </c>
      <c r="B4801" s="111" t="s">
        <v>9567</v>
      </c>
      <c r="C4801" s="98" t="s">
        <v>123</v>
      </c>
      <c r="F4801" s="112">
        <v>41.08</v>
      </c>
      <c r="G4801" s="107"/>
    </row>
    <row r="4802" spans="1:7" x14ac:dyDescent="0.25">
      <c r="A4802" s="99" t="s">
        <v>9568</v>
      </c>
      <c r="B4802" s="111" t="s">
        <v>9569</v>
      </c>
      <c r="C4802" s="98" t="s">
        <v>65</v>
      </c>
      <c r="F4802" s="112">
        <v>129.82</v>
      </c>
      <c r="G4802" s="107"/>
    </row>
    <row r="4803" spans="1:7" x14ac:dyDescent="0.25">
      <c r="A4803" s="99" t="s">
        <v>9570</v>
      </c>
      <c r="B4803" s="111" t="s">
        <v>9571</v>
      </c>
      <c r="C4803" s="98" t="s">
        <v>65</v>
      </c>
      <c r="F4803" s="112">
        <v>88.1</v>
      </c>
      <c r="G4803" s="107"/>
    </row>
    <row r="4804" spans="1:7" x14ac:dyDescent="0.25">
      <c r="A4804" s="99" t="s">
        <v>9572</v>
      </c>
      <c r="B4804" s="111" t="s">
        <v>9573</v>
      </c>
      <c r="C4804" s="98" t="s">
        <v>65</v>
      </c>
      <c r="F4804" s="112">
        <v>156.63</v>
      </c>
      <c r="G4804" s="107"/>
    </row>
    <row r="4805" spans="1:7" ht="25.5" x14ac:dyDescent="0.25">
      <c r="A4805" s="99" t="s">
        <v>9574</v>
      </c>
      <c r="B4805" s="111" t="s">
        <v>9575</v>
      </c>
      <c r="C4805" s="98" t="s">
        <v>65</v>
      </c>
      <c r="F4805" s="112">
        <v>98.65</v>
      </c>
      <c r="G4805" s="107"/>
    </row>
    <row r="4806" spans="1:7" ht="25.5" x14ac:dyDescent="0.25">
      <c r="A4806" s="99" t="s">
        <v>9576</v>
      </c>
      <c r="B4806" s="111" t="s">
        <v>9577</v>
      </c>
      <c r="C4806" s="98" t="s">
        <v>65</v>
      </c>
      <c r="F4806" s="112">
        <v>27.34</v>
      </c>
      <c r="G4806" s="107"/>
    </row>
    <row r="4807" spans="1:7" ht="25.5" x14ac:dyDescent="0.25">
      <c r="A4807" s="99" t="s">
        <v>9578</v>
      </c>
      <c r="B4807" s="111" t="s">
        <v>9579</v>
      </c>
      <c r="C4807" s="98" t="s">
        <v>65</v>
      </c>
      <c r="F4807" s="112">
        <v>25.54</v>
      </c>
      <c r="G4807" s="107"/>
    </row>
    <row r="4808" spans="1:7" x14ac:dyDescent="0.25">
      <c r="A4808" s="99" t="s">
        <v>9580</v>
      </c>
      <c r="B4808" s="111" t="s">
        <v>9581</v>
      </c>
      <c r="C4808" s="98" t="s">
        <v>65</v>
      </c>
      <c r="F4808" s="112">
        <v>149.75</v>
      </c>
      <c r="G4808" s="107"/>
    </row>
    <row r="4809" spans="1:7" ht="25.5" x14ac:dyDescent="0.25">
      <c r="A4809" s="99" t="s">
        <v>9582</v>
      </c>
      <c r="B4809" s="111" t="s">
        <v>9583</v>
      </c>
      <c r="C4809" s="98" t="s">
        <v>65</v>
      </c>
      <c r="F4809" s="112">
        <v>150.59</v>
      </c>
      <c r="G4809" s="107"/>
    </row>
    <row r="4810" spans="1:7" x14ac:dyDescent="0.25">
      <c r="A4810" s="99" t="s">
        <v>9584</v>
      </c>
      <c r="B4810" s="111" t="s">
        <v>9585</v>
      </c>
      <c r="C4810" s="98" t="s">
        <v>65</v>
      </c>
      <c r="F4810" s="112">
        <v>112.45</v>
      </c>
      <c r="G4810" s="107"/>
    </row>
    <row r="4811" spans="1:7" x14ac:dyDescent="0.25">
      <c r="A4811" s="99" t="s">
        <v>9586</v>
      </c>
      <c r="B4811" s="111" t="s">
        <v>9587</v>
      </c>
      <c r="C4811" s="98" t="s">
        <v>65</v>
      </c>
      <c r="F4811" s="112">
        <v>130.59</v>
      </c>
      <c r="G4811" s="107"/>
    </row>
    <row r="4812" spans="1:7" x14ac:dyDescent="0.25">
      <c r="A4812" s="99" t="s">
        <v>9588</v>
      </c>
      <c r="B4812" s="111" t="s">
        <v>9589</v>
      </c>
      <c r="C4812" s="98" t="s">
        <v>123</v>
      </c>
      <c r="F4812" s="112">
        <v>40.64</v>
      </c>
      <c r="G4812" s="107"/>
    </row>
    <row r="4813" spans="1:7" x14ac:dyDescent="0.25">
      <c r="A4813" s="99" t="s">
        <v>9590</v>
      </c>
      <c r="B4813" s="111" t="s">
        <v>9591</v>
      </c>
      <c r="C4813" s="98" t="s">
        <v>65</v>
      </c>
      <c r="F4813" s="112">
        <v>30.29</v>
      </c>
      <c r="G4813" s="107"/>
    </row>
    <row r="4814" spans="1:7" ht="25.5" x14ac:dyDescent="0.25">
      <c r="A4814" s="99" t="s">
        <v>9592</v>
      </c>
      <c r="B4814" s="111" t="s">
        <v>9593</v>
      </c>
      <c r="C4814" s="98" t="s">
        <v>65</v>
      </c>
      <c r="F4814" s="112">
        <v>120.49</v>
      </c>
      <c r="G4814" s="107"/>
    </row>
    <row r="4815" spans="1:7" ht="25.5" x14ac:dyDescent="0.25">
      <c r="A4815" s="99" t="s">
        <v>9594</v>
      </c>
      <c r="B4815" s="111" t="s">
        <v>9595</v>
      </c>
      <c r="C4815" s="98" t="s">
        <v>65</v>
      </c>
      <c r="F4815" s="112">
        <v>88.28</v>
      </c>
      <c r="G4815" s="107"/>
    </row>
    <row r="4816" spans="1:7" x14ac:dyDescent="0.25">
      <c r="A4816" s="99" t="s">
        <v>9596</v>
      </c>
      <c r="B4816" s="111" t="s">
        <v>9597</v>
      </c>
      <c r="C4816" s="98" t="s">
        <v>65</v>
      </c>
      <c r="F4816" s="112">
        <v>122.3</v>
      </c>
      <c r="G4816" s="107"/>
    </row>
    <row r="4817" spans="1:7" x14ac:dyDescent="0.25">
      <c r="A4817" s="99" t="s">
        <v>9598</v>
      </c>
      <c r="B4817" s="111" t="s">
        <v>9599</v>
      </c>
      <c r="C4817" s="98" t="s">
        <v>65</v>
      </c>
      <c r="F4817" s="112">
        <v>170.11</v>
      </c>
      <c r="G4817" s="107"/>
    </row>
    <row r="4818" spans="1:7" x14ac:dyDescent="0.25">
      <c r="A4818" s="99" t="s">
        <v>9600</v>
      </c>
      <c r="B4818" s="111" t="s">
        <v>3132</v>
      </c>
      <c r="C4818" s="98" t="s">
        <v>326</v>
      </c>
      <c r="F4818" s="112">
        <v>1257.73</v>
      </c>
      <c r="G4818" s="107"/>
    </row>
    <row r="4819" spans="1:7" x14ac:dyDescent="0.25">
      <c r="A4819" s="99" t="s">
        <v>9601</v>
      </c>
      <c r="B4819" s="111" t="s">
        <v>3134</v>
      </c>
      <c r="C4819" s="98" t="s">
        <v>326</v>
      </c>
      <c r="F4819" s="112">
        <v>1486.98</v>
      </c>
      <c r="G4819" s="107"/>
    </row>
    <row r="4820" spans="1:7" x14ac:dyDescent="0.25">
      <c r="A4820" s="99" t="s">
        <v>9602</v>
      </c>
      <c r="B4820" s="111" t="s">
        <v>9603</v>
      </c>
      <c r="C4820" s="98" t="s">
        <v>13</v>
      </c>
      <c r="F4820" s="112">
        <v>2574.59</v>
      </c>
      <c r="G4820" s="107"/>
    </row>
    <row r="4821" spans="1:7" x14ac:dyDescent="0.25">
      <c r="A4821" s="99" t="s">
        <v>9604</v>
      </c>
      <c r="B4821" s="111" t="s">
        <v>9605</v>
      </c>
      <c r="C4821" s="98" t="s">
        <v>65</v>
      </c>
      <c r="F4821" s="112">
        <v>1148.97</v>
      </c>
      <c r="G4821" s="107"/>
    </row>
    <row r="4822" spans="1:7" x14ac:dyDescent="0.25">
      <c r="A4822" s="99" t="s">
        <v>9606</v>
      </c>
      <c r="B4822" s="111" t="s">
        <v>9607</v>
      </c>
      <c r="C4822" s="98" t="s">
        <v>13</v>
      </c>
      <c r="F4822" s="112">
        <v>2442.21</v>
      </c>
      <c r="G4822" s="107"/>
    </row>
    <row r="4823" spans="1:7" x14ac:dyDescent="0.25">
      <c r="A4823" s="99" t="s">
        <v>9608</v>
      </c>
      <c r="B4823" s="111" t="s">
        <v>9609</v>
      </c>
      <c r="C4823" s="98" t="s">
        <v>13</v>
      </c>
      <c r="F4823" s="112">
        <v>1422.4</v>
      </c>
      <c r="G4823" s="107"/>
    </row>
    <row r="4824" spans="1:7" x14ac:dyDescent="0.25">
      <c r="A4824" s="99" t="s">
        <v>9610</v>
      </c>
      <c r="B4824" s="111" t="s">
        <v>9611</v>
      </c>
      <c r="C4824" s="98" t="s">
        <v>13</v>
      </c>
      <c r="F4824" s="112">
        <v>1486.35</v>
      </c>
      <c r="G4824" s="107"/>
    </row>
    <row r="4825" spans="1:7" x14ac:dyDescent="0.25">
      <c r="A4825" s="99" t="s">
        <v>9612</v>
      </c>
      <c r="B4825" s="111" t="s">
        <v>9613</v>
      </c>
      <c r="C4825" s="98" t="s">
        <v>326</v>
      </c>
      <c r="F4825" s="112">
        <v>478.46</v>
      </c>
      <c r="G4825" s="107"/>
    </row>
    <row r="4826" spans="1:7" x14ac:dyDescent="0.25">
      <c r="A4826" s="99" t="s">
        <v>9614</v>
      </c>
      <c r="B4826" s="111" t="s">
        <v>9615</v>
      </c>
      <c r="C4826" s="98" t="s">
        <v>326</v>
      </c>
      <c r="F4826" s="112">
        <v>1220.95</v>
      </c>
      <c r="G4826" s="107"/>
    </row>
    <row r="4827" spans="1:7" x14ac:dyDescent="0.25">
      <c r="A4827" s="99" t="s">
        <v>9616</v>
      </c>
      <c r="B4827" s="111" t="s">
        <v>9617</v>
      </c>
      <c r="C4827" s="98" t="s">
        <v>65</v>
      </c>
      <c r="F4827" s="112">
        <v>1201.51</v>
      </c>
      <c r="G4827" s="107"/>
    </row>
    <row r="4828" spans="1:7" x14ac:dyDescent="0.25">
      <c r="A4828" s="99" t="s">
        <v>9618</v>
      </c>
      <c r="B4828" s="111" t="s">
        <v>9619</v>
      </c>
      <c r="C4828" s="98" t="s">
        <v>65</v>
      </c>
      <c r="F4828" s="112">
        <v>2180.71</v>
      </c>
      <c r="G4828" s="107"/>
    </row>
    <row r="4829" spans="1:7" x14ac:dyDescent="0.25">
      <c r="A4829" s="99" t="s">
        <v>9620</v>
      </c>
      <c r="B4829" s="111" t="s">
        <v>9621</v>
      </c>
      <c r="C4829" s="98" t="s">
        <v>65</v>
      </c>
      <c r="F4829" s="112">
        <v>2066.7399999999998</v>
      </c>
      <c r="G4829" s="107"/>
    </row>
    <row r="4830" spans="1:7" x14ac:dyDescent="0.25">
      <c r="A4830" s="99" t="s">
        <v>9622</v>
      </c>
      <c r="B4830" s="111" t="s">
        <v>9623</v>
      </c>
      <c r="C4830" s="98" t="s">
        <v>65</v>
      </c>
      <c r="F4830" s="112">
        <v>487.23</v>
      </c>
      <c r="G4830" s="107"/>
    </row>
    <row r="4831" spans="1:7" x14ac:dyDescent="0.25">
      <c r="A4831" s="99" t="s">
        <v>9624</v>
      </c>
      <c r="B4831" s="111" t="s">
        <v>9625</v>
      </c>
      <c r="C4831" s="98" t="s">
        <v>65</v>
      </c>
      <c r="F4831" s="112">
        <v>1035.21</v>
      </c>
      <c r="G4831" s="107"/>
    </row>
    <row r="4832" spans="1:7" x14ac:dyDescent="0.25">
      <c r="A4832" s="99" t="s">
        <v>9626</v>
      </c>
      <c r="B4832" s="111" t="s">
        <v>9627</v>
      </c>
      <c r="C4832" s="98" t="s">
        <v>13</v>
      </c>
      <c r="F4832" s="112">
        <v>330.94</v>
      </c>
      <c r="G4832" s="107"/>
    </row>
    <row r="4833" spans="1:7" x14ac:dyDescent="0.25">
      <c r="A4833" s="99" t="s">
        <v>9628</v>
      </c>
      <c r="B4833" s="111" t="s">
        <v>9629</v>
      </c>
      <c r="C4833" s="98" t="s">
        <v>65</v>
      </c>
      <c r="F4833" s="112">
        <v>661.91</v>
      </c>
      <c r="G4833" s="107"/>
    </row>
    <row r="4834" spans="1:7" x14ac:dyDescent="0.25">
      <c r="A4834" s="99" t="s">
        <v>9630</v>
      </c>
      <c r="B4834" s="111" t="s">
        <v>9631</v>
      </c>
      <c r="C4834" s="98" t="s">
        <v>65</v>
      </c>
      <c r="F4834" s="112">
        <v>2356.9499999999998</v>
      </c>
      <c r="G4834" s="107"/>
    </row>
    <row r="4835" spans="1:7" x14ac:dyDescent="0.25">
      <c r="A4835" s="99" t="s">
        <v>9632</v>
      </c>
      <c r="B4835" s="111" t="s">
        <v>9633</v>
      </c>
      <c r="C4835" s="98" t="s">
        <v>123</v>
      </c>
      <c r="F4835" s="112">
        <v>544.39</v>
      </c>
      <c r="G4835" s="107"/>
    </row>
    <row r="4836" spans="1:7" x14ac:dyDescent="0.25">
      <c r="A4836" s="99" t="s">
        <v>9634</v>
      </c>
      <c r="B4836" s="111" t="s">
        <v>9635</v>
      </c>
      <c r="C4836" s="98" t="s">
        <v>65</v>
      </c>
      <c r="F4836" s="112">
        <v>2690.4</v>
      </c>
      <c r="G4836" s="107"/>
    </row>
    <row r="4837" spans="1:7" x14ac:dyDescent="0.25">
      <c r="A4837" s="99" t="s">
        <v>9636</v>
      </c>
      <c r="B4837" s="111" t="s">
        <v>9637</v>
      </c>
      <c r="C4837" s="98" t="s">
        <v>65</v>
      </c>
      <c r="F4837" s="112">
        <v>777.37</v>
      </c>
      <c r="G4837" s="107"/>
    </row>
    <row r="4838" spans="1:7" x14ac:dyDescent="0.25">
      <c r="A4838" s="99" t="s">
        <v>9638</v>
      </c>
      <c r="B4838" s="111" t="s">
        <v>9639</v>
      </c>
      <c r="C4838" s="98" t="s">
        <v>65</v>
      </c>
      <c r="F4838" s="112">
        <v>1051.9000000000001</v>
      </c>
      <c r="G4838" s="107"/>
    </row>
    <row r="4839" spans="1:7" x14ac:dyDescent="0.25">
      <c r="A4839" s="99" t="s">
        <v>9640</v>
      </c>
      <c r="B4839" s="111" t="s">
        <v>9641</v>
      </c>
      <c r="C4839" s="98" t="s">
        <v>65</v>
      </c>
      <c r="F4839" s="112">
        <v>6788.75</v>
      </c>
      <c r="G4839" s="107"/>
    </row>
    <row r="4840" spans="1:7" x14ac:dyDescent="0.25">
      <c r="A4840" s="99" t="s">
        <v>9642</v>
      </c>
      <c r="B4840" s="111" t="s">
        <v>9643</v>
      </c>
      <c r="C4840" s="98" t="s">
        <v>65</v>
      </c>
      <c r="F4840" s="112">
        <v>1591.88</v>
      </c>
      <c r="G4840" s="107"/>
    </row>
    <row r="4841" spans="1:7" x14ac:dyDescent="0.25">
      <c r="A4841" s="99" t="s">
        <v>9644</v>
      </c>
      <c r="B4841" s="111" t="s">
        <v>9645</v>
      </c>
      <c r="C4841" s="98" t="s">
        <v>65</v>
      </c>
      <c r="F4841" s="112">
        <v>983.86</v>
      </c>
      <c r="G4841" s="107"/>
    </row>
    <row r="4842" spans="1:7" x14ac:dyDescent="0.25">
      <c r="A4842" s="99" t="s">
        <v>9646</v>
      </c>
      <c r="B4842" s="111" t="s">
        <v>9647</v>
      </c>
      <c r="C4842" s="98" t="s">
        <v>65</v>
      </c>
      <c r="F4842" s="112">
        <v>961.97</v>
      </c>
      <c r="G4842" s="107"/>
    </row>
    <row r="4843" spans="1:7" x14ac:dyDescent="0.25">
      <c r="A4843" s="99" t="s">
        <v>9648</v>
      </c>
      <c r="B4843" s="111" t="s">
        <v>9649</v>
      </c>
      <c r="C4843" s="98" t="s">
        <v>65</v>
      </c>
      <c r="F4843" s="112">
        <v>384.16</v>
      </c>
      <c r="G4843" s="107"/>
    </row>
    <row r="4844" spans="1:7" x14ac:dyDescent="0.25">
      <c r="A4844" s="99" t="s">
        <v>9650</v>
      </c>
      <c r="B4844" s="111" t="s">
        <v>9651</v>
      </c>
      <c r="C4844" s="98" t="s">
        <v>65</v>
      </c>
      <c r="F4844" s="112">
        <v>315.66000000000003</v>
      </c>
      <c r="G4844" s="107"/>
    </row>
    <row r="4845" spans="1:7" x14ac:dyDescent="0.25">
      <c r="A4845" s="99" t="s">
        <v>9652</v>
      </c>
      <c r="B4845" s="111" t="s">
        <v>9653</v>
      </c>
      <c r="C4845" s="98" t="s">
        <v>65</v>
      </c>
      <c r="F4845" s="112">
        <v>963.76</v>
      </c>
      <c r="G4845" s="107"/>
    </row>
    <row r="4846" spans="1:7" x14ac:dyDescent="0.25">
      <c r="A4846" s="99" t="s">
        <v>9654</v>
      </c>
      <c r="B4846" s="111" t="s">
        <v>9655</v>
      </c>
      <c r="C4846" s="98" t="s">
        <v>65</v>
      </c>
      <c r="F4846" s="112">
        <v>1297.83</v>
      </c>
      <c r="G4846" s="107"/>
    </row>
    <row r="4847" spans="1:7" x14ac:dyDescent="0.25">
      <c r="A4847" s="99" t="s">
        <v>9656</v>
      </c>
      <c r="B4847" s="111" t="s">
        <v>9657</v>
      </c>
      <c r="C4847" s="98" t="s">
        <v>65</v>
      </c>
      <c r="F4847" s="112">
        <v>923.33</v>
      </c>
      <c r="G4847" s="107"/>
    </row>
    <row r="4848" spans="1:7" x14ac:dyDescent="0.25">
      <c r="A4848" s="99" t="s">
        <v>9658</v>
      </c>
      <c r="B4848" s="111" t="s">
        <v>9659</v>
      </c>
      <c r="C4848" s="98" t="s">
        <v>65</v>
      </c>
      <c r="F4848" s="112">
        <v>1659.85</v>
      </c>
      <c r="G4848" s="107"/>
    </row>
    <row r="4849" spans="1:7" x14ac:dyDescent="0.25">
      <c r="A4849" s="99" t="s">
        <v>9660</v>
      </c>
      <c r="B4849" s="111" t="s">
        <v>9661</v>
      </c>
      <c r="C4849" s="98" t="s">
        <v>65</v>
      </c>
      <c r="F4849" s="112">
        <v>551.71</v>
      </c>
      <c r="G4849" s="107"/>
    </row>
    <row r="4850" spans="1:7" x14ac:dyDescent="0.25">
      <c r="A4850" s="99" t="s">
        <v>9662</v>
      </c>
      <c r="B4850" s="111" t="s">
        <v>9663</v>
      </c>
      <c r="C4850" s="98" t="s">
        <v>65</v>
      </c>
      <c r="F4850" s="112">
        <v>838.92</v>
      </c>
      <c r="G4850" s="107"/>
    </row>
    <row r="4851" spans="1:7" x14ac:dyDescent="0.25">
      <c r="A4851" s="99" t="s">
        <v>9664</v>
      </c>
      <c r="B4851" s="111" t="s">
        <v>2672</v>
      </c>
      <c r="C4851" s="98" t="s">
        <v>65</v>
      </c>
      <c r="F4851" s="112">
        <v>1496.91</v>
      </c>
      <c r="G4851" s="107"/>
    </row>
    <row r="4852" spans="1:7" x14ac:dyDescent="0.25">
      <c r="A4852" s="99" t="s">
        <v>9665</v>
      </c>
      <c r="B4852" s="111" t="s">
        <v>9666</v>
      </c>
      <c r="C4852" s="98" t="s">
        <v>65</v>
      </c>
      <c r="F4852" s="112">
        <v>795.14</v>
      </c>
      <c r="G4852" s="107"/>
    </row>
    <row r="4853" spans="1:7" x14ac:dyDescent="0.25">
      <c r="A4853" s="99" t="s">
        <v>9667</v>
      </c>
      <c r="B4853" s="111" t="s">
        <v>9668</v>
      </c>
      <c r="C4853" s="98" t="s">
        <v>65</v>
      </c>
      <c r="F4853" s="112">
        <v>1852.89</v>
      </c>
      <c r="G4853" s="107"/>
    </row>
    <row r="4854" spans="1:7" x14ac:dyDescent="0.25">
      <c r="A4854" s="99" t="s">
        <v>9669</v>
      </c>
      <c r="B4854" s="111" t="s">
        <v>9670</v>
      </c>
      <c r="C4854" s="98" t="s">
        <v>65</v>
      </c>
      <c r="F4854" s="112">
        <v>2033.3</v>
      </c>
      <c r="G4854" s="107"/>
    </row>
    <row r="4855" spans="1:7" x14ac:dyDescent="0.25">
      <c r="A4855" s="99" t="s">
        <v>9671</v>
      </c>
      <c r="B4855" s="111" t="s">
        <v>9672</v>
      </c>
      <c r="C4855" s="98" t="s">
        <v>65</v>
      </c>
      <c r="F4855" s="112">
        <v>1453.25</v>
      </c>
      <c r="G4855" s="107"/>
    </row>
    <row r="4856" spans="1:7" x14ac:dyDescent="0.25">
      <c r="A4856" s="99" t="s">
        <v>9673</v>
      </c>
      <c r="B4856" s="111" t="s">
        <v>9674</v>
      </c>
      <c r="C4856" s="98" t="s">
        <v>65</v>
      </c>
      <c r="F4856" s="112">
        <v>4042.74</v>
      </c>
      <c r="G4856" s="107"/>
    </row>
    <row r="4857" spans="1:7" x14ac:dyDescent="0.25">
      <c r="A4857" s="99" t="s">
        <v>9675</v>
      </c>
      <c r="B4857" s="111" t="s">
        <v>9676</v>
      </c>
      <c r="C4857" s="98" t="s">
        <v>65</v>
      </c>
      <c r="F4857" s="112">
        <v>858.82</v>
      </c>
      <c r="G4857" s="107"/>
    </row>
    <row r="4858" spans="1:7" x14ac:dyDescent="0.25">
      <c r="A4858" s="99" t="s">
        <v>9677</v>
      </c>
      <c r="B4858" s="111" t="s">
        <v>9678</v>
      </c>
      <c r="C4858" s="98" t="s">
        <v>65</v>
      </c>
      <c r="F4858" s="112">
        <v>1717.17</v>
      </c>
      <c r="G4858" s="107"/>
    </row>
    <row r="4859" spans="1:7" x14ac:dyDescent="0.25">
      <c r="A4859" s="99" t="s">
        <v>9679</v>
      </c>
      <c r="B4859" s="111" t="s">
        <v>9680</v>
      </c>
      <c r="C4859" s="98" t="s">
        <v>65</v>
      </c>
      <c r="F4859" s="112">
        <v>1533.7</v>
      </c>
      <c r="G4859" s="107"/>
    </row>
    <row r="4860" spans="1:7" x14ac:dyDescent="0.25">
      <c r="A4860" s="99" t="s">
        <v>9681</v>
      </c>
      <c r="B4860" s="111" t="s">
        <v>9682</v>
      </c>
      <c r="C4860" s="98" t="s">
        <v>65</v>
      </c>
      <c r="F4860" s="112">
        <v>982.38</v>
      </c>
      <c r="G4860" s="107"/>
    </row>
    <row r="4861" spans="1:7" x14ac:dyDescent="0.25">
      <c r="A4861" s="99" t="s">
        <v>9683</v>
      </c>
      <c r="B4861" s="111" t="s">
        <v>9684</v>
      </c>
      <c r="C4861" s="98" t="s">
        <v>65</v>
      </c>
      <c r="F4861" s="112">
        <v>613.98</v>
      </c>
      <c r="G4861" s="107"/>
    </row>
    <row r="4862" spans="1:7" x14ac:dyDescent="0.25">
      <c r="A4862" s="99" t="s">
        <v>9685</v>
      </c>
      <c r="B4862" s="111" t="s">
        <v>9686</v>
      </c>
      <c r="C4862" s="98" t="s">
        <v>65</v>
      </c>
      <c r="F4862" s="112">
        <v>825.37</v>
      </c>
      <c r="G4862" s="107"/>
    </row>
    <row r="4863" spans="1:7" x14ac:dyDescent="0.25">
      <c r="A4863" s="99" t="s">
        <v>9687</v>
      </c>
      <c r="B4863" s="111" t="s">
        <v>9688</v>
      </c>
      <c r="C4863" s="98" t="s">
        <v>65</v>
      </c>
      <c r="F4863" s="112">
        <v>92.54</v>
      </c>
      <c r="G4863" s="107"/>
    </row>
    <row r="4864" spans="1:7" x14ac:dyDescent="0.25">
      <c r="A4864" s="99" t="s">
        <v>9689</v>
      </c>
      <c r="B4864" s="111" t="s">
        <v>9690</v>
      </c>
      <c r="C4864" s="98" t="s">
        <v>65</v>
      </c>
      <c r="F4864" s="112">
        <v>1418.92</v>
      </c>
      <c r="G4864" s="107"/>
    </row>
    <row r="4865" spans="1:7" x14ac:dyDescent="0.25">
      <c r="A4865" s="99" t="s">
        <v>9691</v>
      </c>
      <c r="B4865" s="111" t="s">
        <v>9692</v>
      </c>
      <c r="C4865" s="98" t="s">
        <v>65</v>
      </c>
      <c r="F4865" s="112">
        <v>675.65</v>
      </c>
      <c r="G4865" s="107"/>
    </row>
    <row r="4866" spans="1:7" x14ac:dyDescent="0.25">
      <c r="A4866" s="99" t="s">
        <v>9693</v>
      </c>
      <c r="B4866" s="111" t="s">
        <v>9694</v>
      </c>
      <c r="C4866" s="98" t="s">
        <v>123</v>
      </c>
      <c r="F4866" s="112">
        <v>646.71</v>
      </c>
      <c r="G4866" s="107"/>
    </row>
    <row r="4867" spans="1:7" x14ac:dyDescent="0.25">
      <c r="A4867" s="99" t="s">
        <v>9695</v>
      </c>
      <c r="B4867" s="111" t="s">
        <v>9696</v>
      </c>
      <c r="C4867" s="98" t="s">
        <v>65</v>
      </c>
      <c r="F4867" s="112">
        <v>1361.83</v>
      </c>
      <c r="G4867" s="107"/>
    </row>
    <row r="4868" spans="1:7" x14ac:dyDescent="0.25">
      <c r="A4868" s="99" t="s">
        <v>9697</v>
      </c>
      <c r="B4868" s="111" t="s">
        <v>9698</v>
      </c>
      <c r="C4868" s="98" t="s">
        <v>65</v>
      </c>
      <c r="F4868" s="112">
        <v>238.03</v>
      </c>
      <c r="G4868" s="107"/>
    </row>
    <row r="4869" spans="1:7" x14ac:dyDescent="0.25">
      <c r="A4869" s="99" t="s">
        <v>9699</v>
      </c>
      <c r="B4869" s="111" t="s">
        <v>9700</v>
      </c>
      <c r="C4869" s="98" t="s">
        <v>65</v>
      </c>
      <c r="F4869" s="112">
        <v>220.89</v>
      </c>
      <c r="G4869" s="107"/>
    </row>
    <row r="4870" spans="1:7" x14ac:dyDescent="0.25">
      <c r="A4870" s="99" t="s">
        <v>9701</v>
      </c>
      <c r="B4870" s="111" t="s">
        <v>9702</v>
      </c>
      <c r="C4870" s="98" t="s">
        <v>65</v>
      </c>
      <c r="F4870" s="112">
        <v>1104.73</v>
      </c>
      <c r="G4870" s="107"/>
    </row>
    <row r="4871" spans="1:7" x14ac:dyDescent="0.25">
      <c r="A4871" s="99" t="s">
        <v>9703</v>
      </c>
      <c r="B4871" s="111" t="s">
        <v>9704</v>
      </c>
      <c r="C4871" s="98" t="s">
        <v>65</v>
      </c>
      <c r="F4871" s="112">
        <v>330.25</v>
      </c>
      <c r="G4871" s="107"/>
    </row>
    <row r="4872" spans="1:7" x14ac:dyDescent="0.25">
      <c r="A4872" s="99" t="s">
        <v>9705</v>
      </c>
      <c r="B4872" s="111" t="s">
        <v>9706</v>
      </c>
      <c r="C4872" s="98" t="s">
        <v>123</v>
      </c>
      <c r="F4872" s="112">
        <v>220.3</v>
      </c>
      <c r="G4872" s="107"/>
    </row>
    <row r="4873" spans="1:7" x14ac:dyDescent="0.25">
      <c r="A4873" s="99" t="s">
        <v>9707</v>
      </c>
      <c r="B4873" s="111" t="s">
        <v>9708</v>
      </c>
      <c r="C4873" s="98" t="s">
        <v>123</v>
      </c>
      <c r="F4873" s="112">
        <v>255.96</v>
      </c>
      <c r="G4873" s="107"/>
    </row>
    <row r="4874" spans="1:7" x14ac:dyDescent="0.25">
      <c r="A4874" s="99" t="s">
        <v>9709</v>
      </c>
      <c r="B4874" s="111" t="s">
        <v>9710</v>
      </c>
      <c r="C4874" s="98" t="s">
        <v>65</v>
      </c>
      <c r="F4874" s="112">
        <v>284.67</v>
      </c>
      <c r="G4874" s="107"/>
    </row>
    <row r="4875" spans="1:7" x14ac:dyDescent="0.25">
      <c r="A4875" s="99" t="s">
        <v>9711</v>
      </c>
      <c r="B4875" s="111" t="s">
        <v>9712</v>
      </c>
      <c r="C4875" s="98" t="s">
        <v>65</v>
      </c>
      <c r="F4875" s="112">
        <v>42.78</v>
      </c>
      <c r="G4875" s="107"/>
    </row>
    <row r="4876" spans="1:7" x14ac:dyDescent="0.25">
      <c r="A4876" s="99" t="s">
        <v>9713</v>
      </c>
      <c r="B4876" s="111" t="s">
        <v>9714</v>
      </c>
      <c r="C4876" s="98" t="s">
        <v>13</v>
      </c>
      <c r="F4876" s="112">
        <v>562.32000000000005</v>
      </c>
      <c r="G4876" s="107"/>
    </row>
    <row r="4877" spans="1:7" x14ac:dyDescent="0.25">
      <c r="A4877" s="99" t="s">
        <v>9715</v>
      </c>
      <c r="B4877" s="111" t="s">
        <v>9716</v>
      </c>
      <c r="C4877" s="98" t="s">
        <v>65</v>
      </c>
      <c r="F4877" s="112">
        <v>697.28</v>
      </c>
      <c r="G4877" s="107"/>
    </row>
    <row r="4878" spans="1:7" x14ac:dyDescent="0.25">
      <c r="A4878" s="99" t="s">
        <v>9717</v>
      </c>
      <c r="B4878" s="111" t="s">
        <v>9718</v>
      </c>
      <c r="C4878" s="98" t="s">
        <v>65</v>
      </c>
      <c r="F4878" s="112">
        <v>1424.75</v>
      </c>
      <c r="G4878" s="107"/>
    </row>
    <row r="4879" spans="1:7" x14ac:dyDescent="0.25">
      <c r="A4879" s="99" t="s">
        <v>9719</v>
      </c>
      <c r="B4879" s="111" t="s">
        <v>9720</v>
      </c>
      <c r="C4879" s="98" t="s">
        <v>65</v>
      </c>
      <c r="F4879" s="112">
        <v>718.64</v>
      </c>
      <c r="G4879" s="107"/>
    </row>
    <row r="4880" spans="1:7" x14ac:dyDescent="0.25">
      <c r="A4880" s="99" t="s">
        <v>9721</v>
      </c>
      <c r="B4880" s="111" t="s">
        <v>9722</v>
      </c>
      <c r="C4880" s="98" t="s">
        <v>65</v>
      </c>
      <c r="F4880" s="112">
        <v>874.24</v>
      </c>
      <c r="G4880" s="107"/>
    </row>
    <row r="4881" spans="1:7" x14ac:dyDescent="0.25">
      <c r="A4881" s="99" t="s">
        <v>9723</v>
      </c>
      <c r="B4881" s="111" t="s">
        <v>9724</v>
      </c>
      <c r="C4881" s="98" t="s">
        <v>65</v>
      </c>
      <c r="F4881" s="112">
        <v>1257.53</v>
      </c>
      <c r="G4881" s="107"/>
    </row>
    <row r="4882" spans="1:7" x14ac:dyDescent="0.25">
      <c r="A4882" s="99" t="s">
        <v>9725</v>
      </c>
      <c r="B4882" s="111" t="s">
        <v>9726</v>
      </c>
      <c r="C4882" s="98" t="s">
        <v>65</v>
      </c>
      <c r="F4882" s="112">
        <v>2119.13</v>
      </c>
      <c r="G4882" s="107"/>
    </row>
    <row r="4883" spans="1:7" x14ac:dyDescent="0.25">
      <c r="A4883" s="99" t="s">
        <v>9727</v>
      </c>
      <c r="B4883" s="111" t="s">
        <v>9728</v>
      </c>
      <c r="C4883" s="98" t="s">
        <v>123</v>
      </c>
      <c r="F4883" s="112">
        <v>230.34</v>
      </c>
      <c r="G4883" s="107"/>
    </row>
    <row r="4884" spans="1:7" x14ac:dyDescent="0.25">
      <c r="A4884" s="99" t="s">
        <v>9729</v>
      </c>
      <c r="B4884" s="111" t="s">
        <v>9730</v>
      </c>
      <c r="C4884" s="98" t="s">
        <v>123</v>
      </c>
      <c r="F4884" s="112">
        <v>781.6</v>
      </c>
      <c r="G4884" s="107"/>
    </row>
    <row r="4885" spans="1:7" x14ac:dyDescent="0.25">
      <c r="A4885" s="99" t="s">
        <v>9731</v>
      </c>
      <c r="B4885" s="111" t="s">
        <v>9732</v>
      </c>
      <c r="C4885" s="98" t="s">
        <v>123</v>
      </c>
      <c r="F4885" s="112">
        <v>1348.99</v>
      </c>
      <c r="G4885" s="107"/>
    </row>
    <row r="4886" spans="1:7" x14ac:dyDescent="0.25">
      <c r="A4886" s="99" t="s">
        <v>9733</v>
      </c>
      <c r="B4886" s="111" t="s">
        <v>9734</v>
      </c>
      <c r="C4886" s="98" t="s">
        <v>123</v>
      </c>
      <c r="F4886" s="112">
        <v>830.25</v>
      </c>
      <c r="G4886" s="107"/>
    </row>
    <row r="4887" spans="1:7" x14ac:dyDescent="0.25">
      <c r="A4887" s="99" t="s">
        <v>9735</v>
      </c>
      <c r="B4887" s="111" t="s">
        <v>9736</v>
      </c>
      <c r="C4887" s="98" t="s">
        <v>13</v>
      </c>
      <c r="F4887" s="112">
        <v>849.16</v>
      </c>
      <c r="G4887" s="107"/>
    </row>
    <row r="4888" spans="1:7" x14ac:dyDescent="0.25">
      <c r="A4888" s="99" t="s">
        <v>9737</v>
      </c>
      <c r="B4888" s="111" t="s">
        <v>9738</v>
      </c>
      <c r="C4888" s="98" t="s">
        <v>65</v>
      </c>
      <c r="F4888" s="112">
        <v>830.39</v>
      </c>
      <c r="G4888" s="107"/>
    </row>
    <row r="4889" spans="1:7" x14ac:dyDescent="0.25">
      <c r="A4889" s="99" t="s">
        <v>9739</v>
      </c>
      <c r="B4889" s="111" t="s">
        <v>9740</v>
      </c>
      <c r="C4889" s="98" t="s">
        <v>13</v>
      </c>
      <c r="F4889" s="112">
        <v>2609.67</v>
      </c>
      <c r="G4889" s="107"/>
    </row>
    <row r="4890" spans="1:7" x14ac:dyDescent="0.25">
      <c r="A4890" s="99" t="s">
        <v>9741</v>
      </c>
      <c r="B4890" s="111" t="s">
        <v>9742</v>
      </c>
      <c r="C4890" s="98" t="s">
        <v>13</v>
      </c>
      <c r="F4890" s="112">
        <v>6469.08</v>
      </c>
      <c r="G4890" s="107"/>
    </row>
    <row r="4891" spans="1:7" x14ac:dyDescent="0.25">
      <c r="A4891" s="99" t="s">
        <v>9743</v>
      </c>
      <c r="B4891" s="111" t="s">
        <v>9744</v>
      </c>
      <c r="C4891" s="98" t="s">
        <v>13</v>
      </c>
      <c r="F4891" s="112">
        <v>638.51</v>
      </c>
      <c r="G4891" s="107"/>
    </row>
    <row r="4892" spans="1:7" x14ac:dyDescent="0.25">
      <c r="A4892" s="99" t="s">
        <v>9745</v>
      </c>
      <c r="B4892" s="111" t="s">
        <v>9746</v>
      </c>
      <c r="C4892" s="98" t="s">
        <v>13</v>
      </c>
      <c r="F4892" s="112">
        <v>267.75</v>
      </c>
      <c r="G4892" s="107"/>
    </row>
    <row r="4893" spans="1:7" x14ac:dyDescent="0.25">
      <c r="A4893" s="99" t="s">
        <v>9747</v>
      </c>
      <c r="B4893" s="111" t="s">
        <v>9748</v>
      </c>
      <c r="C4893" s="98" t="s">
        <v>13</v>
      </c>
      <c r="F4893" s="112">
        <v>3571.06</v>
      </c>
      <c r="G4893" s="107"/>
    </row>
    <row r="4894" spans="1:7" x14ac:dyDescent="0.25">
      <c r="A4894" s="99" t="s">
        <v>9749</v>
      </c>
      <c r="B4894" s="111" t="s">
        <v>9750</v>
      </c>
      <c r="C4894" s="98" t="s">
        <v>65</v>
      </c>
      <c r="F4894" s="112">
        <v>694.03</v>
      </c>
      <c r="G4894" s="107"/>
    </row>
    <row r="4895" spans="1:7" x14ac:dyDescent="0.25">
      <c r="A4895" s="99" t="s">
        <v>9751</v>
      </c>
      <c r="B4895" s="111" t="s">
        <v>9752</v>
      </c>
      <c r="C4895" s="98" t="s">
        <v>65</v>
      </c>
      <c r="F4895" s="112">
        <v>972.81</v>
      </c>
      <c r="G4895" s="107"/>
    </row>
    <row r="4896" spans="1:7" x14ac:dyDescent="0.25">
      <c r="A4896" s="99" t="s">
        <v>9753</v>
      </c>
      <c r="B4896" s="111" t="s">
        <v>9754</v>
      </c>
      <c r="C4896" s="98" t="s">
        <v>65</v>
      </c>
      <c r="F4896" s="112">
        <v>238.41</v>
      </c>
      <c r="G4896" s="107"/>
    </row>
    <row r="4897" spans="1:7" x14ac:dyDescent="0.25">
      <c r="A4897" s="99" t="s">
        <v>9755</v>
      </c>
      <c r="B4897" s="111" t="s">
        <v>9756</v>
      </c>
      <c r="C4897" s="98" t="s">
        <v>65</v>
      </c>
      <c r="F4897" s="112">
        <v>780.45</v>
      </c>
      <c r="G4897" s="107"/>
    </row>
    <row r="4898" spans="1:7" x14ac:dyDescent="0.25">
      <c r="A4898" s="99" t="s">
        <v>9757</v>
      </c>
      <c r="B4898" s="111" t="s">
        <v>9758</v>
      </c>
      <c r="C4898" s="98" t="s">
        <v>65</v>
      </c>
      <c r="F4898" s="112">
        <v>248.96</v>
      </c>
      <c r="G4898" s="107"/>
    </row>
    <row r="4899" spans="1:7" x14ac:dyDescent="0.25">
      <c r="A4899" s="99" t="s">
        <v>9759</v>
      </c>
      <c r="B4899" s="111" t="s">
        <v>9760</v>
      </c>
      <c r="C4899" s="98" t="s">
        <v>65</v>
      </c>
      <c r="F4899" s="112">
        <v>733.85</v>
      </c>
      <c r="G4899" s="107"/>
    </row>
    <row r="4900" spans="1:7" ht="25.5" x14ac:dyDescent="0.25">
      <c r="A4900" s="99" t="s">
        <v>9761</v>
      </c>
      <c r="B4900" s="111" t="s">
        <v>9762</v>
      </c>
      <c r="C4900" s="98" t="s">
        <v>65</v>
      </c>
      <c r="F4900" s="112">
        <v>869.36</v>
      </c>
      <c r="G4900" s="107"/>
    </row>
    <row r="4901" spans="1:7" x14ac:dyDescent="0.25">
      <c r="A4901" s="99" t="s">
        <v>9763</v>
      </c>
      <c r="B4901" s="111" t="s">
        <v>9764</v>
      </c>
      <c r="C4901" s="98" t="s">
        <v>65</v>
      </c>
      <c r="F4901" s="112">
        <v>940.45</v>
      </c>
      <c r="G4901" s="107"/>
    </row>
    <row r="4902" spans="1:7" x14ac:dyDescent="0.25">
      <c r="A4902" s="99" t="s">
        <v>9765</v>
      </c>
      <c r="B4902" s="111" t="s">
        <v>9766</v>
      </c>
      <c r="C4902" s="98" t="s">
        <v>65</v>
      </c>
      <c r="F4902" s="112">
        <v>1003.67</v>
      </c>
      <c r="G4902" s="107"/>
    </row>
    <row r="4903" spans="1:7" x14ac:dyDescent="0.25">
      <c r="A4903" s="99" t="s">
        <v>9767</v>
      </c>
      <c r="B4903" s="111" t="s">
        <v>9768</v>
      </c>
      <c r="C4903" s="98" t="s">
        <v>65</v>
      </c>
      <c r="F4903" s="112">
        <v>1391.78</v>
      </c>
      <c r="G4903" s="107"/>
    </row>
    <row r="4904" spans="1:7" x14ac:dyDescent="0.25">
      <c r="A4904" s="99" t="s">
        <v>9769</v>
      </c>
      <c r="B4904" s="111" t="s">
        <v>9770</v>
      </c>
      <c r="C4904" s="98" t="s">
        <v>65</v>
      </c>
      <c r="F4904" s="112">
        <v>1032.3499999999999</v>
      </c>
      <c r="G4904" s="107"/>
    </row>
    <row r="4905" spans="1:7" x14ac:dyDescent="0.25">
      <c r="A4905" s="99" t="s">
        <v>9771</v>
      </c>
      <c r="B4905" s="111" t="s">
        <v>9772</v>
      </c>
      <c r="C4905" s="98" t="s">
        <v>65</v>
      </c>
      <c r="F4905" s="112">
        <v>1153.4000000000001</v>
      </c>
      <c r="G4905" s="107"/>
    </row>
    <row r="4906" spans="1:7" x14ac:dyDescent="0.25">
      <c r="A4906" s="99" t="s">
        <v>9773</v>
      </c>
      <c r="B4906" s="111" t="s">
        <v>9774</v>
      </c>
      <c r="C4906" s="98" t="s">
        <v>65</v>
      </c>
      <c r="F4906" s="112">
        <v>1229.7</v>
      </c>
      <c r="G4906" s="107"/>
    </row>
    <row r="4907" spans="1:7" x14ac:dyDescent="0.25">
      <c r="A4907" s="99" t="s">
        <v>9775</v>
      </c>
      <c r="B4907" s="111" t="s">
        <v>9776</v>
      </c>
      <c r="C4907" s="98" t="s">
        <v>65</v>
      </c>
      <c r="F4907" s="112">
        <v>1179.29</v>
      </c>
      <c r="G4907" s="107"/>
    </row>
    <row r="4908" spans="1:7" x14ac:dyDescent="0.25">
      <c r="A4908" s="99" t="s">
        <v>9777</v>
      </c>
      <c r="B4908" s="111" t="s">
        <v>9778</v>
      </c>
      <c r="C4908" s="98" t="s">
        <v>65</v>
      </c>
      <c r="F4908" s="112">
        <v>1026.3399999999999</v>
      </c>
      <c r="G4908" s="107"/>
    </row>
    <row r="4909" spans="1:7" x14ac:dyDescent="0.25">
      <c r="A4909" s="99" t="s">
        <v>9779</v>
      </c>
      <c r="B4909" s="111" t="s">
        <v>9780</v>
      </c>
      <c r="C4909" s="98" t="s">
        <v>65</v>
      </c>
      <c r="F4909" s="112">
        <v>969.79</v>
      </c>
      <c r="G4909" s="107"/>
    </row>
    <row r="4910" spans="1:7" x14ac:dyDescent="0.25">
      <c r="A4910" s="99" t="s">
        <v>9781</v>
      </c>
      <c r="B4910" s="111" t="s">
        <v>9782</v>
      </c>
      <c r="C4910" s="98" t="s">
        <v>65</v>
      </c>
      <c r="F4910" s="112">
        <v>936.89</v>
      </c>
      <c r="G4910" s="107"/>
    </row>
    <row r="4911" spans="1:7" x14ac:dyDescent="0.25">
      <c r="A4911" s="99" t="s">
        <v>9783</v>
      </c>
      <c r="B4911" s="111" t="s">
        <v>9784</v>
      </c>
      <c r="C4911" s="98" t="s">
        <v>65</v>
      </c>
      <c r="F4911" s="112">
        <v>1356.06</v>
      </c>
      <c r="G4911" s="107"/>
    </row>
    <row r="4912" spans="1:7" x14ac:dyDescent="0.25">
      <c r="A4912" s="99" t="s">
        <v>9785</v>
      </c>
      <c r="B4912" s="111" t="s">
        <v>9786</v>
      </c>
      <c r="C4912" s="98" t="s">
        <v>65</v>
      </c>
      <c r="F4912" s="112">
        <v>1406.8</v>
      </c>
      <c r="G4912" s="107"/>
    </row>
    <row r="4913" spans="1:7" x14ac:dyDescent="0.25">
      <c r="A4913" s="99" t="s">
        <v>9787</v>
      </c>
      <c r="B4913" s="111" t="s">
        <v>9788</v>
      </c>
      <c r="C4913" s="98" t="s">
        <v>65</v>
      </c>
      <c r="F4913" s="112">
        <v>1376.26</v>
      </c>
      <c r="G4913" s="107"/>
    </row>
    <row r="4914" spans="1:7" x14ac:dyDescent="0.25">
      <c r="A4914" s="99" t="s">
        <v>9789</v>
      </c>
      <c r="B4914" s="111" t="s">
        <v>9790</v>
      </c>
      <c r="C4914" s="98" t="s">
        <v>65</v>
      </c>
      <c r="F4914" s="112">
        <v>981.51</v>
      </c>
      <c r="G4914" s="107"/>
    </row>
    <row r="4915" spans="1:7" x14ac:dyDescent="0.25">
      <c r="A4915" s="99" t="s">
        <v>9791</v>
      </c>
      <c r="B4915" s="111" t="s">
        <v>9792</v>
      </c>
      <c r="C4915" s="98" t="s">
        <v>65</v>
      </c>
      <c r="F4915" s="112">
        <v>875.33</v>
      </c>
      <c r="G4915" s="107"/>
    </row>
    <row r="4916" spans="1:7" x14ac:dyDescent="0.25">
      <c r="A4916" s="99" t="s">
        <v>9793</v>
      </c>
      <c r="B4916" s="111" t="s">
        <v>9794</v>
      </c>
      <c r="C4916" s="98" t="s">
        <v>65</v>
      </c>
      <c r="F4916" s="112">
        <v>1490.69</v>
      </c>
      <c r="G4916" s="107"/>
    </row>
    <row r="4917" spans="1:7" x14ac:dyDescent="0.25">
      <c r="A4917" s="99" t="s">
        <v>9795</v>
      </c>
      <c r="B4917" s="111" t="s">
        <v>9796</v>
      </c>
      <c r="C4917" s="98" t="s">
        <v>65</v>
      </c>
      <c r="F4917" s="112">
        <v>822.87</v>
      </c>
      <c r="G4917" s="107"/>
    </row>
    <row r="4918" spans="1:7" x14ac:dyDescent="0.25">
      <c r="A4918" s="99" t="s">
        <v>9797</v>
      </c>
      <c r="B4918" s="111" t="s">
        <v>9798</v>
      </c>
      <c r="C4918" s="98" t="s">
        <v>13</v>
      </c>
      <c r="F4918" s="112">
        <v>239.7</v>
      </c>
      <c r="G4918" s="107"/>
    </row>
    <row r="4919" spans="1:7" x14ac:dyDescent="0.25">
      <c r="A4919" s="99" t="s">
        <v>9799</v>
      </c>
      <c r="B4919" s="111" t="s">
        <v>9800</v>
      </c>
      <c r="C4919" s="98" t="s">
        <v>65</v>
      </c>
      <c r="F4919" s="112">
        <v>370.06</v>
      </c>
      <c r="G4919" s="107"/>
    </row>
    <row r="4920" spans="1:7" x14ac:dyDescent="0.25">
      <c r="A4920" s="99" t="s">
        <v>9801</v>
      </c>
      <c r="B4920" s="111" t="s">
        <v>9802</v>
      </c>
      <c r="C4920" s="98" t="s">
        <v>65</v>
      </c>
      <c r="F4920" s="112">
        <v>447.46</v>
      </c>
      <c r="G4920" s="107"/>
    </row>
    <row r="4921" spans="1:7" x14ac:dyDescent="0.25">
      <c r="A4921" s="99" t="s">
        <v>9803</v>
      </c>
      <c r="B4921" s="111" t="s">
        <v>9804</v>
      </c>
      <c r="C4921" s="98" t="s">
        <v>65</v>
      </c>
      <c r="F4921" s="112">
        <v>256.56</v>
      </c>
      <c r="G4921" s="107"/>
    </row>
    <row r="4922" spans="1:7" x14ac:dyDescent="0.25">
      <c r="A4922" s="99" t="s">
        <v>9805</v>
      </c>
      <c r="B4922" s="111" t="s">
        <v>9806</v>
      </c>
      <c r="C4922" s="98" t="s">
        <v>65</v>
      </c>
      <c r="F4922" s="112">
        <v>372.66</v>
      </c>
      <c r="G4922" s="107"/>
    </row>
    <row r="4923" spans="1:7" x14ac:dyDescent="0.25">
      <c r="A4923" s="99" t="s">
        <v>9807</v>
      </c>
      <c r="B4923" s="111" t="s">
        <v>9808</v>
      </c>
      <c r="C4923" s="98" t="s">
        <v>65</v>
      </c>
      <c r="F4923" s="112">
        <v>410.32</v>
      </c>
      <c r="G4923" s="107"/>
    </row>
    <row r="4924" spans="1:7" x14ac:dyDescent="0.25">
      <c r="A4924" s="99" t="s">
        <v>9809</v>
      </c>
      <c r="B4924" s="111" t="s">
        <v>9810</v>
      </c>
      <c r="C4924" s="98" t="s">
        <v>65</v>
      </c>
      <c r="F4924" s="112">
        <v>384.39</v>
      </c>
      <c r="G4924" s="107"/>
    </row>
    <row r="4925" spans="1:7" x14ac:dyDescent="0.25">
      <c r="A4925" s="99" t="s">
        <v>9811</v>
      </c>
      <c r="B4925" s="111" t="s">
        <v>9812</v>
      </c>
      <c r="C4925" s="98" t="s">
        <v>65</v>
      </c>
      <c r="F4925" s="112">
        <v>510.34</v>
      </c>
      <c r="G4925" s="107"/>
    </row>
    <row r="4926" spans="1:7" x14ac:dyDescent="0.25">
      <c r="A4926" s="99" t="s">
        <v>9813</v>
      </c>
      <c r="B4926" s="111" t="s">
        <v>9814</v>
      </c>
      <c r="C4926" s="98" t="s">
        <v>65</v>
      </c>
      <c r="F4926" s="112">
        <v>461.45</v>
      </c>
      <c r="G4926" s="107"/>
    </row>
    <row r="4927" spans="1:7" x14ac:dyDescent="0.25">
      <c r="A4927" s="99" t="s">
        <v>9815</v>
      </c>
      <c r="B4927" s="111" t="s">
        <v>9816</v>
      </c>
      <c r="C4927" s="98" t="s">
        <v>65</v>
      </c>
      <c r="F4927" s="112">
        <v>1103.2</v>
      </c>
      <c r="G4927" s="107"/>
    </row>
    <row r="4928" spans="1:7" x14ac:dyDescent="0.25">
      <c r="A4928" s="99" t="s">
        <v>9817</v>
      </c>
      <c r="B4928" s="111" t="s">
        <v>9818</v>
      </c>
      <c r="C4928" s="98" t="s">
        <v>65</v>
      </c>
      <c r="F4928" s="112">
        <v>1059.49</v>
      </c>
      <c r="G4928" s="107"/>
    </row>
    <row r="4929" spans="1:7" x14ac:dyDescent="0.25">
      <c r="A4929" s="99" t="s">
        <v>9819</v>
      </c>
      <c r="B4929" s="111" t="s">
        <v>9820</v>
      </c>
      <c r="C4929" s="98" t="s">
        <v>65</v>
      </c>
      <c r="F4929" s="112">
        <v>954.67</v>
      </c>
      <c r="G4929" s="107"/>
    </row>
    <row r="4930" spans="1:7" x14ac:dyDescent="0.25">
      <c r="A4930" s="99" t="s">
        <v>9821</v>
      </c>
      <c r="B4930" s="111" t="s">
        <v>9822</v>
      </c>
      <c r="C4930" s="98" t="s">
        <v>65</v>
      </c>
      <c r="F4930" s="112">
        <v>1269.8699999999999</v>
      </c>
      <c r="G4930" s="107"/>
    </row>
    <row r="4931" spans="1:7" x14ac:dyDescent="0.25">
      <c r="A4931" s="99" t="s">
        <v>9823</v>
      </c>
      <c r="B4931" s="111" t="s">
        <v>9824</v>
      </c>
      <c r="C4931" s="98" t="s">
        <v>65</v>
      </c>
      <c r="F4931" s="112">
        <v>1232.92</v>
      </c>
      <c r="G4931" s="107"/>
    </row>
    <row r="4932" spans="1:7" x14ac:dyDescent="0.25">
      <c r="A4932" s="99" t="s">
        <v>9825</v>
      </c>
      <c r="B4932" s="111" t="s">
        <v>9826</v>
      </c>
      <c r="C4932" s="98" t="s">
        <v>65</v>
      </c>
      <c r="F4932" s="112">
        <v>879.14</v>
      </c>
      <c r="G4932" s="107"/>
    </row>
    <row r="4933" spans="1:7" x14ac:dyDescent="0.25">
      <c r="A4933" s="99" t="s">
        <v>9827</v>
      </c>
      <c r="B4933" s="111" t="s">
        <v>9828</v>
      </c>
      <c r="C4933" s="98" t="s">
        <v>65</v>
      </c>
      <c r="F4933" s="112">
        <v>967.75</v>
      </c>
      <c r="G4933" s="107"/>
    </row>
    <row r="4934" spans="1:7" ht="25.5" x14ac:dyDescent="0.25">
      <c r="A4934" s="99" t="s">
        <v>9829</v>
      </c>
      <c r="B4934" s="111" t="s">
        <v>9830</v>
      </c>
      <c r="C4934" s="98" t="s">
        <v>65</v>
      </c>
      <c r="F4934" s="112">
        <v>722.81</v>
      </c>
      <c r="G4934" s="107"/>
    </row>
    <row r="4935" spans="1:7" x14ac:dyDescent="0.25">
      <c r="A4935" s="99" t="s">
        <v>9831</v>
      </c>
      <c r="B4935" s="111" t="s">
        <v>9832</v>
      </c>
      <c r="C4935" s="98" t="s">
        <v>65</v>
      </c>
      <c r="F4935" s="112">
        <v>562.80999999999995</v>
      </c>
      <c r="G4935" s="107"/>
    </row>
    <row r="4936" spans="1:7" x14ac:dyDescent="0.25">
      <c r="A4936" s="99" t="s">
        <v>9833</v>
      </c>
      <c r="B4936" s="111" t="s">
        <v>9834</v>
      </c>
      <c r="C4936" s="98" t="s">
        <v>65</v>
      </c>
      <c r="F4936" s="112">
        <v>1326.71</v>
      </c>
      <c r="G4936" s="107"/>
    </row>
    <row r="4937" spans="1:7" x14ac:dyDescent="0.25">
      <c r="A4937" s="99" t="s">
        <v>9835</v>
      </c>
      <c r="B4937" s="111" t="s">
        <v>9836</v>
      </c>
      <c r="C4937" s="98" t="s">
        <v>65</v>
      </c>
      <c r="F4937" s="112">
        <v>1018.84</v>
      </c>
      <c r="G4937" s="107"/>
    </row>
    <row r="4938" spans="1:7" x14ac:dyDescent="0.25">
      <c r="A4938" s="99" t="s">
        <v>9837</v>
      </c>
      <c r="B4938" s="111" t="s">
        <v>9838</v>
      </c>
      <c r="C4938" s="98" t="s">
        <v>65</v>
      </c>
      <c r="F4938" s="112">
        <v>663.27</v>
      </c>
      <c r="G4938" s="107"/>
    </row>
    <row r="4939" spans="1:7" x14ac:dyDescent="0.25">
      <c r="A4939" s="99" t="s">
        <v>9839</v>
      </c>
      <c r="B4939" s="111" t="s">
        <v>9840</v>
      </c>
      <c r="C4939" s="98" t="s">
        <v>65</v>
      </c>
      <c r="F4939" s="112">
        <v>945.86</v>
      </c>
      <c r="G4939" s="107"/>
    </row>
    <row r="4940" spans="1:7" x14ac:dyDescent="0.25">
      <c r="A4940" s="99" t="s">
        <v>9841</v>
      </c>
      <c r="B4940" s="111" t="s">
        <v>9842</v>
      </c>
      <c r="C4940" s="98" t="s">
        <v>65</v>
      </c>
      <c r="F4940" s="112">
        <v>938.52</v>
      </c>
      <c r="G4940" s="107"/>
    </row>
    <row r="4941" spans="1:7" x14ac:dyDescent="0.25">
      <c r="A4941" s="99" t="s">
        <v>9843</v>
      </c>
      <c r="B4941" s="111" t="s">
        <v>9844</v>
      </c>
      <c r="C4941" s="98" t="s">
        <v>65</v>
      </c>
      <c r="F4941" s="112">
        <v>1352.89</v>
      </c>
      <c r="G4941" s="107"/>
    </row>
    <row r="4942" spans="1:7" x14ac:dyDescent="0.25">
      <c r="A4942" s="99" t="s">
        <v>9845</v>
      </c>
      <c r="B4942" s="111" t="s">
        <v>9846</v>
      </c>
      <c r="C4942" s="98" t="s">
        <v>123</v>
      </c>
      <c r="F4942" s="112">
        <v>330.61</v>
      </c>
      <c r="G4942" s="107"/>
    </row>
    <row r="4943" spans="1:7" x14ac:dyDescent="0.25">
      <c r="A4943" s="99" t="s">
        <v>9847</v>
      </c>
      <c r="B4943" s="111" t="s">
        <v>9848</v>
      </c>
      <c r="C4943" s="98" t="s">
        <v>123</v>
      </c>
      <c r="F4943" s="112">
        <v>220.88</v>
      </c>
      <c r="G4943" s="107"/>
    </row>
    <row r="4944" spans="1:7" x14ac:dyDescent="0.25">
      <c r="A4944" s="99" t="s">
        <v>9849</v>
      </c>
      <c r="B4944" s="111" t="s">
        <v>9850</v>
      </c>
      <c r="C4944" s="98" t="s">
        <v>123</v>
      </c>
      <c r="F4944" s="112">
        <v>331.17</v>
      </c>
      <c r="G4944" s="107"/>
    </row>
    <row r="4945" spans="1:7" x14ac:dyDescent="0.25">
      <c r="A4945" s="99" t="s">
        <v>9851</v>
      </c>
      <c r="B4945" s="111" t="s">
        <v>9852</v>
      </c>
      <c r="C4945" s="98" t="s">
        <v>65</v>
      </c>
      <c r="F4945" s="112">
        <v>1332.2</v>
      </c>
      <c r="G4945" s="107"/>
    </row>
    <row r="4946" spans="1:7" x14ac:dyDescent="0.25">
      <c r="A4946" s="99" t="s">
        <v>9853</v>
      </c>
      <c r="B4946" s="111" t="s">
        <v>9854</v>
      </c>
      <c r="C4946" s="98" t="s">
        <v>65</v>
      </c>
      <c r="F4946" s="112">
        <v>957.43</v>
      </c>
      <c r="G4946" s="107"/>
    </row>
    <row r="4947" spans="1:7" x14ac:dyDescent="0.25">
      <c r="A4947" s="99" t="s">
        <v>9855</v>
      </c>
      <c r="B4947" s="111" t="s">
        <v>9856</v>
      </c>
      <c r="C4947" s="98" t="s">
        <v>13</v>
      </c>
      <c r="F4947" s="112">
        <v>149.52000000000001</v>
      </c>
      <c r="G4947" s="107"/>
    </row>
    <row r="4948" spans="1:7" x14ac:dyDescent="0.25">
      <c r="A4948" s="99" t="s">
        <v>9857</v>
      </c>
      <c r="B4948" s="111" t="s">
        <v>9858</v>
      </c>
      <c r="C4948" s="98" t="s">
        <v>13</v>
      </c>
      <c r="F4948" s="112">
        <v>331.36</v>
      </c>
      <c r="G4948" s="107"/>
    </row>
    <row r="4949" spans="1:7" x14ac:dyDescent="0.25">
      <c r="A4949" s="99" t="s">
        <v>9859</v>
      </c>
      <c r="B4949" s="111" t="s">
        <v>9860</v>
      </c>
      <c r="C4949" s="98" t="s">
        <v>65</v>
      </c>
      <c r="F4949" s="112">
        <v>247.38</v>
      </c>
      <c r="G4949" s="107"/>
    </row>
    <row r="4950" spans="1:7" x14ac:dyDescent="0.25">
      <c r="A4950" s="99" t="s">
        <v>9861</v>
      </c>
      <c r="B4950" s="111" t="s">
        <v>9862</v>
      </c>
      <c r="C4950" s="98" t="s">
        <v>65</v>
      </c>
      <c r="F4950" s="112">
        <v>2727.13</v>
      </c>
      <c r="G4950" s="107"/>
    </row>
    <row r="4951" spans="1:7" x14ac:dyDescent="0.25">
      <c r="A4951" s="99" t="s">
        <v>9863</v>
      </c>
      <c r="B4951" s="111" t="s">
        <v>9864</v>
      </c>
      <c r="C4951" s="98" t="s">
        <v>65</v>
      </c>
      <c r="F4951" s="112">
        <v>99.74</v>
      </c>
      <c r="G4951" s="107"/>
    </row>
    <row r="4952" spans="1:7" x14ac:dyDescent="0.25">
      <c r="A4952" s="99" t="s">
        <v>9865</v>
      </c>
      <c r="B4952" s="111" t="s">
        <v>9866</v>
      </c>
      <c r="C4952" s="98" t="s">
        <v>65</v>
      </c>
      <c r="F4952" s="112">
        <v>445.91</v>
      </c>
      <c r="G4952" s="107"/>
    </row>
    <row r="4953" spans="1:7" x14ac:dyDescent="0.25">
      <c r="A4953" s="99" t="s">
        <v>9867</v>
      </c>
      <c r="B4953" s="111" t="s">
        <v>9868</v>
      </c>
      <c r="C4953" s="98" t="s">
        <v>65</v>
      </c>
      <c r="F4953" s="112">
        <v>342.26</v>
      </c>
      <c r="G4953" s="107"/>
    </row>
    <row r="4954" spans="1:7" x14ac:dyDescent="0.25">
      <c r="A4954" s="99" t="s">
        <v>9869</v>
      </c>
      <c r="B4954" s="111" t="s">
        <v>9870</v>
      </c>
      <c r="C4954" s="98" t="s">
        <v>65</v>
      </c>
      <c r="F4954" s="112">
        <v>942.13</v>
      </c>
      <c r="G4954" s="107"/>
    </row>
    <row r="4955" spans="1:7" x14ac:dyDescent="0.25">
      <c r="A4955" s="99" t="s">
        <v>9871</v>
      </c>
      <c r="B4955" s="111" t="s">
        <v>9872</v>
      </c>
      <c r="C4955" s="98" t="s">
        <v>65</v>
      </c>
      <c r="F4955" s="112">
        <v>506.19</v>
      </c>
      <c r="G4955" s="107"/>
    </row>
    <row r="4956" spans="1:7" x14ac:dyDescent="0.25">
      <c r="A4956" s="99" t="s">
        <v>9873</v>
      </c>
      <c r="B4956" s="111" t="s">
        <v>9874</v>
      </c>
      <c r="C4956" s="98" t="s">
        <v>65</v>
      </c>
      <c r="F4956" s="112">
        <v>575.59</v>
      </c>
      <c r="G4956" s="107"/>
    </row>
    <row r="4957" spans="1:7" x14ac:dyDescent="0.25">
      <c r="A4957" s="99" t="s">
        <v>9875</v>
      </c>
      <c r="B4957" s="111" t="s">
        <v>9876</v>
      </c>
      <c r="C4957" s="98" t="s">
        <v>65</v>
      </c>
      <c r="F4957" s="112">
        <v>434.54</v>
      </c>
      <c r="G4957" s="107"/>
    </row>
    <row r="4958" spans="1:7" x14ac:dyDescent="0.25">
      <c r="A4958" s="99" t="s">
        <v>9877</v>
      </c>
      <c r="B4958" s="111" t="s">
        <v>9878</v>
      </c>
      <c r="C4958" s="98" t="s">
        <v>65</v>
      </c>
      <c r="F4958" s="112">
        <v>6091.18</v>
      </c>
      <c r="G4958" s="107"/>
    </row>
    <row r="4959" spans="1:7" x14ac:dyDescent="0.25">
      <c r="A4959" s="99" t="s">
        <v>9879</v>
      </c>
      <c r="B4959" s="111" t="s">
        <v>9880</v>
      </c>
      <c r="C4959" s="98" t="s">
        <v>65</v>
      </c>
      <c r="F4959" s="112">
        <v>208.05</v>
      </c>
      <c r="G4959" s="107"/>
    </row>
    <row r="4960" spans="1:7" x14ac:dyDescent="0.25">
      <c r="A4960" s="99" t="s">
        <v>9881</v>
      </c>
      <c r="B4960" s="111" t="s">
        <v>9882</v>
      </c>
      <c r="C4960" s="98" t="s">
        <v>65</v>
      </c>
      <c r="F4960" s="112">
        <v>256.3</v>
      </c>
      <c r="G4960" s="107"/>
    </row>
    <row r="4961" spans="1:7" x14ac:dyDescent="0.25">
      <c r="A4961" s="99" t="s">
        <v>9883</v>
      </c>
      <c r="B4961" s="111" t="s">
        <v>9884</v>
      </c>
      <c r="C4961" s="98" t="s">
        <v>65</v>
      </c>
      <c r="F4961" s="112">
        <v>988.93</v>
      </c>
      <c r="G4961" s="107"/>
    </row>
    <row r="4962" spans="1:7" x14ac:dyDescent="0.25">
      <c r="A4962" s="99" t="s">
        <v>9885</v>
      </c>
      <c r="B4962" s="111" t="s">
        <v>9886</v>
      </c>
      <c r="C4962" s="98" t="s">
        <v>65</v>
      </c>
      <c r="F4962" s="112">
        <v>554.64</v>
      </c>
      <c r="G4962" s="107"/>
    </row>
    <row r="4963" spans="1:7" x14ac:dyDescent="0.25">
      <c r="A4963" s="99" t="s">
        <v>9887</v>
      </c>
      <c r="B4963" s="111" t="s">
        <v>9888</v>
      </c>
      <c r="C4963" s="98" t="s">
        <v>65</v>
      </c>
      <c r="F4963" s="112">
        <v>171.9</v>
      </c>
      <c r="G4963" s="107"/>
    </row>
    <row r="4964" spans="1:7" x14ac:dyDescent="0.25">
      <c r="A4964" s="99" t="s">
        <v>9889</v>
      </c>
      <c r="B4964" s="111" t="s">
        <v>9890</v>
      </c>
      <c r="C4964" s="98" t="s">
        <v>65</v>
      </c>
      <c r="F4964" s="112">
        <v>171.04</v>
      </c>
      <c r="G4964" s="107"/>
    </row>
    <row r="4965" spans="1:7" x14ac:dyDescent="0.25">
      <c r="A4965" s="99" t="s">
        <v>9891</v>
      </c>
      <c r="B4965" s="111" t="s">
        <v>9892</v>
      </c>
      <c r="C4965" s="98" t="s">
        <v>65</v>
      </c>
      <c r="F4965" s="112">
        <v>407.03</v>
      </c>
      <c r="G4965" s="107"/>
    </row>
    <row r="4966" spans="1:7" x14ac:dyDescent="0.25">
      <c r="A4966" s="99" t="s">
        <v>9893</v>
      </c>
      <c r="B4966" s="111" t="s">
        <v>9894</v>
      </c>
      <c r="C4966" s="98" t="s">
        <v>65</v>
      </c>
      <c r="F4966" s="112">
        <v>398.81</v>
      </c>
      <c r="G4966" s="107"/>
    </row>
    <row r="4967" spans="1:7" x14ac:dyDescent="0.25">
      <c r="A4967" s="99" t="s">
        <v>9895</v>
      </c>
      <c r="B4967" s="111" t="s">
        <v>9896</v>
      </c>
      <c r="C4967" s="98" t="s">
        <v>65</v>
      </c>
      <c r="F4967" s="112">
        <v>79.66</v>
      </c>
      <c r="G4967" s="107"/>
    </row>
    <row r="4968" spans="1:7" x14ac:dyDescent="0.25">
      <c r="A4968" s="99" t="s">
        <v>9897</v>
      </c>
      <c r="B4968" s="111" t="s">
        <v>9898</v>
      </c>
      <c r="C4968" s="98" t="s">
        <v>65</v>
      </c>
      <c r="F4968" s="112">
        <v>112.92</v>
      </c>
      <c r="G4968" s="107"/>
    </row>
    <row r="4969" spans="1:7" x14ac:dyDescent="0.25">
      <c r="A4969" s="99" t="s">
        <v>9899</v>
      </c>
      <c r="B4969" s="111" t="s">
        <v>9900</v>
      </c>
      <c r="C4969" s="98" t="s">
        <v>65</v>
      </c>
      <c r="F4969" s="112">
        <v>123.85</v>
      </c>
      <c r="G4969" s="107"/>
    </row>
    <row r="4970" spans="1:7" x14ac:dyDescent="0.25">
      <c r="A4970" s="99" t="s">
        <v>9901</v>
      </c>
      <c r="B4970" s="111" t="s">
        <v>9902</v>
      </c>
      <c r="C4970" s="98" t="s">
        <v>65</v>
      </c>
      <c r="F4970" s="112">
        <v>123.97</v>
      </c>
      <c r="G4970" s="107"/>
    </row>
    <row r="4971" spans="1:7" x14ac:dyDescent="0.25">
      <c r="A4971" s="99" t="s">
        <v>9903</v>
      </c>
      <c r="B4971" s="111" t="s">
        <v>9904</v>
      </c>
      <c r="C4971" s="98" t="s">
        <v>65</v>
      </c>
      <c r="F4971" s="112">
        <v>264.13</v>
      </c>
      <c r="G4971" s="107"/>
    </row>
    <row r="4972" spans="1:7" x14ac:dyDescent="0.25">
      <c r="A4972" s="99" t="s">
        <v>9905</v>
      </c>
      <c r="B4972" s="111" t="s">
        <v>9906</v>
      </c>
      <c r="C4972" s="98" t="s">
        <v>65</v>
      </c>
      <c r="F4972" s="112">
        <v>305.75</v>
      </c>
      <c r="G4972" s="107"/>
    </row>
    <row r="4973" spans="1:7" x14ac:dyDescent="0.25">
      <c r="A4973" s="99" t="s">
        <v>9907</v>
      </c>
      <c r="B4973" s="111" t="s">
        <v>9908</v>
      </c>
      <c r="C4973" s="98" t="s">
        <v>65</v>
      </c>
      <c r="F4973" s="112">
        <v>211.78</v>
      </c>
      <c r="G4973" s="107"/>
    </row>
    <row r="4974" spans="1:7" x14ac:dyDescent="0.25">
      <c r="A4974" s="99" t="s">
        <v>9909</v>
      </c>
      <c r="B4974" s="111" t="s">
        <v>9910</v>
      </c>
      <c r="C4974" s="98" t="s">
        <v>65</v>
      </c>
      <c r="F4974" s="112">
        <v>172.27</v>
      </c>
      <c r="G4974" s="107"/>
    </row>
    <row r="4975" spans="1:7" x14ac:dyDescent="0.25">
      <c r="A4975" s="99" t="s">
        <v>9911</v>
      </c>
      <c r="B4975" s="111" t="s">
        <v>9912</v>
      </c>
      <c r="C4975" s="98" t="s">
        <v>65</v>
      </c>
      <c r="F4975" s="112">
        <v>198.46</v>
      </c>
      <c r="G4975" s="107"/>
    </row>
    <row r="4976" spans="1:7" x14ac:dyDescent="0.25">
      <c r="A4976" s="99" t="s">
        <v>9913</v>
      </c>
      <c r="B4976" s="111" t="s">
        <v>9914</v>
      </c>
      <c r="C4976" s="98" t="s">
        <v>65</v>
      </c>
      <c r="F4976" s="112">
        <v>454.36</v>
      </c>
      <c r="G4976" s="107"/>
    </row>
    <row r="4977" spans="1:7" x14ac:dyDescent="0.25">
      <c r="A4977" s="99" t="s">
        <v>9915</v>
      </c>
      <c r="B4977" s="111" t="s">
        <v>9916</v>
      </c>
      <c r="C4977" s="98" t="s">
        <v>65</v>
      </c>
      <c r="F4977" s="112">
        <v>307.02</v>
      </c>
      <c r="G4977" s="107"/>
    </row>
    <row r="4978" spans="1:7" x14ac:dyDescent="0.25">
      <c r="A4978" s="99" t="s">
        <v>9917</v>
      </c>
      <c r="B4978" s="111" t="s">
        <v>9918</v>
      </c>
      <c r="C4978" s="98" t="s">
        <v>65</v>
      </c>
      <c r="F4978" s="112">
        <v>4049.4</v>
      </c>
      <c r="G4978" s="107"/>
    </row>
    <row r="4979" spans="1:7" x14ac:dyDescent="0.25">
      <c r="A4979" s="99" t="s">
        <v>9919</v>
      </c>
      <c r="B4979" s="111" t="s">
        <v>9920</v>
      </c>
      <c r="C4979" s="98" t="s">
        <v>123</v>
      </c>
      <c r="F4979" s="112">
        <v>34.03</v>
      </c>
      <c r="G4979" s="107"/>
    </row>
    <row r="4980" spans="1:7" x14ac:dyDescent="0.25">
      <c r="A4980" s="99" t="s">
        <v>9921</v>
      </c>
      <c r="B4980" s="111" t="s">
        <v>9922</v>
      </c>
      <c r="C4980" s="98" t="s">
        <v>13</v>
      </c>
      <c r="F4980" s="112">
        <v>404.36</v>
      </c>
      <c r="G4980" s="107"/>
    </row>
    <row r="4981" spans="1:7" x14ac:dyDescent="0.25">
      <c r="A4981" s="99" t="s">
        <v>9923</v>
      </c>
      <c r="B4981" s="111" t="s">
        <v>9924</v>
      </c>
      <c r="C4981" s="98" t="s">
        <v>13</v>
      </c>
      <c r="F4981" s="112">
        <v>1115.68</v>
      </c>
      <c r="G4981" s="107"/>
    </row>
    <row r="4982" spans="1:7" x14ac:dyDescent="0.25">
      <c r="A4982" s="99" t="s">
        <v>9925</v>
      </c>
      <c r="B4982" s="111" t="s">
        <v>9926</v>
      </c>
      <c r="C4982" s="98" t="s">
        <v>326</v>
      </c>
      <c r="F4982" s="112">
        <v>930.64</v>
      </c>
      <c r="G4982" s="107"/>
    </row>
    <row r="4983" spans="1:7" x14ac:dyDescent="0.25">
      <c r="A4983" s="99" t="s">
        <v>9927</v>
      </c>
      <c r="B4983" s="111" t="s">
        <v>9928</v>
      </c>
      <c r="C4983" s="98" t="s">
        <v>326</v>
      </c>
      <c r="F4983" s="112">
        <v>9.09</v>
      </c>
      <c r="G4983" s="107"/>
    </row>
    <row r="4984" spans="1:7" x14ac:dyDescent="0.25">
      <c r="A4984" s="99" t="s">
        <v>9929</v>
      </c>
      <c r="B4984" s="111" t="s">
        <v>9930</v>
      </c>
      <c r="C4984" s="98" t="s">
        <v>13</v>
      </c>
      <c r="F4984" s="112">
        <v>214.23</v>
      </c>
      <c r="G4984" s="107"/>
    </row>
    <row r="4985" spans="1:7" x14ac:dyDescent="0.25">
      <c r="A4985" s="99" t="s">
        <v>9931</v>
      </c>
      <c r="B4985" s="111" t="s">
        <v>9932</v>
      </c>
      <c r="C4985" s="98" t="s">
        <v>13</v>
      </c>
      <c r="F4985" s="112">
        <v>72.69</v>
      </c>
      <c r="G4985" s="107"/>
    </row>
    <row r="4986" spans="1:7" x14ac:dyDescent="0.25">
      <c r="A4986" s="99" t="s">
        <v>9933</v>
      </c>
      <c r="B4986" s="111" t="s">
        <v>9934</v>
      </c>
      <c r="C4986" s="98" t="s">
        <v>13</v>
      </c>
      <c r="F4986" s="112">
        <v>89.42</v>
      </c>
      <c r="G4986" s="107"/>
    </row>
    <row r="4987" spans="1:7" x14ac:dyDescent="0.25">
      <c r="A4987" s="99" t="s">
        <v>9935</v>
      </c>
      <c r="B4987" s="111" t="s">
        <v>9936</v>
      </c>
      <c r="C4987" s="98" t="s">
        <v>326</v>
      </c>
      <c r="F4987" s="112">
        <v>229.28</v>
      </c>
      <c r="G4987" s="107"/>
    </row>
    <row r="4988" spans="1:7" x14ac:dyDescent="0.25">
      <c r="A4988" s="99" t="s">
        <v>9937</v>
      </c>
      <c r="B4988" s="111" t="s">
        <v>9938</v>
      </c>
      <c r="C4988" s="98" t="s">
        <v>13</v>
      </c>
      <c r="F4988" s="112">
        <v>81.25</v>
      </c>
      <c r="G4988" s="107"/>
    </row>
    <row r="4989" spans="1:7" x14ac:dyDescent="0.25">
      <c r="A4989" s="99" t="s">
        <v>9939</v>
      </c>
      <c r="B4989" s="111" t="s">
        <v>9940</v>
      </c>
      <c r="C4989" s="98" t="s">
        <v>13</v>
      </c>
      <c r="F4989" s="112">
        <v>105.08</v>
      </c>
      <c r="G4989" s="107"/>
    </row>
    <row r="4990" spans="1:7" x14ac:dyDescent="0.25">
      <c r="A4990" s="99" t="s">
        <v>9941</v>
      </c>
      <c r="B4990" s="111" t="s">
        <v>9942</v>
      </c>
      <c r="C4990" s="98" t="s">
        <v>13</v>
      </c>
      <c r="F4990" s="112">
        <v>72.63</v>
      </c>
      <c r="G4990" s="107"/>
    </row>
    <row r="4991" spans="1:7" x14ac:dyDescent="0.25">
      <c r="A4991" s="99" t="s">
        <v>9943</v>
      </c>
      <c r="B4991" s="111" t="s">
        <v>9944</v>
      </c>
      <c r="C4991" s="98" t="s">
        <v>13</v>
      </c>
      <c r="F4991" s="112">
        <v>217.04</v>
      </c>
      <c r="G4991" s="107"/>
    </row>
    <row r="4992" spans="1:7" x14ac:dyDescent="0.25">
      <c r="A4992" s="99" t="s">
        <v>9945</v>
      </c>
      <c r="B4992" s="111" t="s">
        <v>9946</v>
      </c>
      <c r="C4992" s="98" t="s">
        <v>13</v>
      </c>
      <c r="F4992" s="112">
        <v>174.52</v>
      </c>
      <c r="G4992" s="107"/>
    </row>
    <row r="4993" spans="1:7" x14ac:dyDescent="0.25">
      <c r="A4993" s="99" t="s">
        <v>9947</v>
      </c>
      <c r="B4993" s="111" t="s">
        <v>9948</v>
      </c>
      <c r="C4993" s="98" t="s">
        <v>13</v>
      </c>
      <c r="F4993" s="112">
        <v>190.87</v>
      </c>
      <c r="G4993" s="107"/>
    </row>
    <row r="4994" spans="1:7" x14ac:dyDescent="0.25">
      <c r="A4994" s="99" t="s">
        <v>9949</v>
      </c>
      <c r="B4994" s="111" t="s">
        <v>9950</v>
      </c>
      <c r="C4994" s="98" t="s">
        <v>13</v>
      </c>
      <c r="F4994" s="112">
        <v>632.91999999999996</v>
      </c>
      <c r="G4994" s="107"/>
    </row>
    <row r="4995" spans="1:7" x14ac:dyDescent="0.25">
      <c r="A4995" s="99" t="s">
        <v>9951</v>
      </c>
      <c r="B4995" s="111" t="s">
        <v>9952</v>
      </c>
      <c r="C4995" s="98" t="s">
        <v>13</v>
      </c>
      <c r="F4995" s="112">
        <v>48.9</v>
      </c>
      <c r="G4995" s="107"/>
    </row>
    <row r="4996" spans="1:7" x14ac:dyDescent="0.25">
      <c r="A4996" s="99" t="s">
        <v>9953</v>
      </c>
      <c r="B4996" s="111" t="s">
        <v>9954</v>
      </c>
      <c r="C4996" s="98" t="s">
        <v>13</v>
      </c>
      <c r="F4996" s="112">
        <v>49.02</v>
      </c>
      <c r="G4996" s="107"/>
    </row>
    <row r="4997" spans="1:7" x14ac:dyDescent="0.25">
      <c r="A4997" s="99" t="s">
        <v>9955</v>
      </c>
      <c r="B4997" s="111" t="s">
        <v>9956</v>
      </c>
      <c r="C4997" s="98" t="s">
        <v>13</v>
      </c>
      <c r="F4997" s="112">
        <v>54.59</v>
      </c>
      <c r="G4997" s="107"/>
    </row>
    <row r="4998" spans="1:7" x14ac:dyDescent="0.25">
      <c r="A4998" s="99" t="s">
        <v>9957</v>
      </c>
      <c r="B4998" s="111" t="s">
        <v>9958</v>
      </c>
      <c r="C4998" s="98" t="s">
        <v>13</v>
      </c>
      <c r="F4998" s="112">
        <v>53.74</v>
      </c>
      <c r="G4998" s="107"/>
    </row>
    <row r="4999" spans="1:7" x14ac:dyDescent="0.25">
      <c r="A4999" s="99" t="s">
        <v>9959</v>
      </c>
      <c r="B4999" s="111" t="s">
        <v>9960</v>
      </c>
      <c r="C4999" s="98" t="s">
        <v>13</v>
      </c>
      <c r="F4999" s="112">
        <v>31.37</v>
      </c>
      <c r="G4999" s="107"/>
    </row>
    <row r="5000" spans="1:7" x14ac:dyDescent="0.25">
      <c r="A5000" s="99" t="s">
        <v>9961</v>
      </c>
      <c r="B5000" s="111" t="s">
        <v>9962</v>
      </c>
      <c r="C5000" s="98" t="s">
        <v>13</v>
      </c>
      <c r="F5000" s="112">
        <v>325.73</v>
      </c>
      <c r="G5000" s="107"/>
    </row>
    <row r="5001" spans="1:7" x14ac:dyDescent="0.25">
      <c r="A5001" s="99" t="s">
        <v>9963</v>
      </c>
      <c r="B5001" s="111" t="s">
        <v>9964</v>
      </c>
      <c r="C5001" s="98" t="s">
        <v>13</v>
      </c>
      <c r="F5001" s="112">
        <v>423.78</v>
      </c>
      <c r="G5001" s="107"/>
    </row>
    <row r="5002" spans="1:7" x14ac:dyDescent="0.25">
      <c r="A5002" s="99" t="s">
        <v>9965</v>
      </c>
      <c r="B5002" s="111" t="s">
        <v>9966</v>
      </c>
      <c r="C5002" s="98" t="s">
        <v>326</v>
      </c>
      <c r="F5002" s="112">
        <v>26.22</v>
      </c>
      <c r="G5002" s="107"/>
    </row>
    <row r="5003" spans="1:7" x14ac:dyDescent="0.25">
      <c r="A5003" s="99" t="s">
        <v>9967</v>
      </c>
      <c r="B5003" s="111" t="s">
        <v>9968</v>
      </c>
      <c r="C5003" s="98" t="s">
        <v>13</v>
      </c>
      <c r="F5003" s="112">
        <v>167.17</v>
      </c>
      <c r="G5003" s="107"/>
    </row>
    <row r="5004" spans="1:7" x14ac:dyDescent="0.25">
      <c r="A5004" s="99" t="s">
        <v>9969</v>
      </c>
      <c r="B5004" s="111" t="s">
        <v>9970</v>
      </c>
      <c r="C5004" s="98" t="s">
        <v>13</v>
      </c>
      <c r="F5004" s="112">
        <v>156.58000000000001</v>
      </c>
      <c r="G5004" s="107"/>
    </row>
    <row r="5005" spans="1:7" x14ac:dyDescent="0.25">
      <c r="A5005" s="99" t="s">
        <v>9971</v>
      </c>
      <c r="B5005" s="111" t="s">
        <v>9972</v>
      </c>
      <c r="C5005" s="98" t="s">
        <v>13</v>
      </c>
      <c r="F5005" s="112">
        <v>201.68</v>
      </c>
      <c r="G5005" s="107"/>
    </row>
    <row r="5006" spans="1:7" x14ac:dyDescent="0.25">
      <c r="A5006" s="99" t="s">
        <v>9973</v>
      </c>
      <c r="B5006" s="111" t="s">
        <v>9974</v>
      </c>
      <c r="C5006" s="98" t="s">
        <v>13</v>
      </c>
      <c r="F5006" s="112">
        <v>30.93</v>
      </c>
      <c r="G5006" s="107"/>
    </row>
    <row r="5007" spans="1:7" x14ac:dyDescent="0.25">
      <c r="A5007" s="99" t="s">
        <v>9975</v>
      </c>
      <c r="B5007" s="111" t="s">
        <v>9976</v>
      </c>
      <c r="C5007" s="98" t="s">
        <v>13</v>
      </c>
      <c r="F5007" s="112">
        <v>75.34</v>
      </c>
      <c r="G5007" s="107"/>
    </row>
    <row r="5008" spans="1:7" x14ac:dyDescent="0.25">
      <c r="A5008" s="99" t="s">
        <v>9977</v>
      </c>
      <c r="B5008" s="111" t="s">
        <v>9978</v>
      </c>
      <c r="C5008" s="98" t="s">
        <v>13</v>
      </c>
      <c r="F5008" s="112">
        <v>19.78</v>
      </c>
      <c r="G5008" s="107"/>
    </row>
    <row r="5009" spans="1:7" x14ac:dyDescent="0.25">
      <c r="A5009" s="99" t="s">
        <v>9979</v>
      </c>
      <c r="B5009" s="111" t="s">
        <v>9980</v>
      </c>
      <c r="C5009" s="98" t="s">
        <v>13</v>
      </c>
      <c r="F5009" s="112">
        <v>1058.6099999999999</v>
      </c>
      <c r="G5009" s="107"/>
    </row>
    <row r="5010" spans="1:7" x14ac:dyDescent="0.25">
      <c r="A5010" s="99" t="s">
        <v>9981</v>
      </c>
      <c r="B5010" s="111" t="s">
        <v>9982</v>
      </c>
      <c r="C5010" s="98" t="s">
        <v>13</v>
      </c>
      <c r="F5010" s="112">
        <v>50.54</v>
      </c>
      <c r="G5010" s="107"/>
    </row>
    <row r="5011" spans="1:7" x14ac:dyDescent="0.25">
      <c r="A5011" s="99" t="s">
        <v>9983</v>
      </c>
      <c r="B5011" s="111" t="s">
        <v>9984</v>
      </c>
      <c r="C5011" s="98" t="s">
        <v>13</v>
      </c>
      <c r="F5011" s="112">
        <v>99.72</v>
      </c>
      <c r="G5011" s="107"/>
    </row>
    <row r="5012" spans="1:7" x14ac:dyDescent="0.25">
      <c r="A5012" s="99" t="s">
        <v>9985</v>
      </c>
      <c r="B5012" s="111" t="s">
        <v>9986</v>
      </c>
      <c r="C5012" s="98" t="s">
        <v>13</v>
      </c>
      <c r="F5012" s="112">
        <v>41.25</v>
      </c>
      <c r="G5012" s="107"/>
    </row>
    <row r="5013" spans="1:7" x14ac:dyDescent="0.25">
      <c r="A5013" s="99" t="s">
        <v>9987</v>
      </c>
      <c r="B5013" s="111" t="s">
        <v>9988</v>
      </c>
      <c r="C5013" s="98" t="s">
        <v>13</v>
      </c>
      <c r="F5013" s="112">
        <v>14003.4</v>
      </c>
      <c r="G5013" s="107"/>
    </row>
    <row r="5014" spans="1:7" x14ac:dyDescent="0.25">
      <c r="A5014" s="99" t="s">
        <v>9989</v>
      </c>
      <c r="B5014" s="111" t="s">
        <v>9990</v>
      </c>
      <c r="C5014" s="98" t="s">
        <v>13</v>
      </c>
      <c r="F5014" s="112">
        <v>16635.88</v>
      </c>
      <c r="G5014" s="107"/>
    </row>
    <row r="5015" spans="1:7" x14ac:dyDescent="0.25">
      <c r="A5015" s="99" t="s">
        <v>9991</v>
      </c>
      <c r="B5015" s="111" t="s">
        <v>9992</v>
      </c>
      <c r="C5015" s="98" t="s">
        <v>326</v>
      </c>
      <c r="F5015" s="112">
        <v>168</v>
      </c>
      <c r="G5015" s="107"/>
    </row>
    <row r="5016" spans="1:7" x14ac:dyDescent="0.25">
      <c r="A5016" s="99" t="s">
        <v>9993</v>
      </c>
      <c r="B5016" s="111" t="s">
        <v>9994</v>
      </c>
      <c r="C5016" s="98" t="s">
        <v>326</v>
      </c>
      <c r="F5016" s="112">
        <v>114.96</v>
      </c>
      <c r="G5016" s="107"/>
    </row>
    <row r="5017" spans="1:7" x14ac:dyDescent="0.25">
      <c r="A5017" s="99" t="s">
        <v>9995</v>
      </c>
      <c r="B5017" s="111" t="s">
        <v>9996</v>
      </c>
      <c r="C5017" s="98" t="s">
        <v>13</v>
      </c>
      <c r="F5017" s="112">
        <v>340.53</v>
      </c>
      <c r="G5017" s="107"/>
    </row>
    <row r="5018" spans="1:7" x14ac:dyDescent="0.25">
      <c r="A5018" s="99" t="s">
        <v>9997</v>
      </c>
      <c r="B5018" s="111" t="s">
        <v>9998</v>
      </c>
      <c r="C5018" s="98" t="s">
        <v>326</v>
      </c>
      <c r="F5018" s="112">
        <v>493.85</v>
      </c>
      <c r="G5018" s="107"/>
    </row>
    <row r="5019" spans="1:7" x14ac:dyDescent="0.25">
      <c r="A5019" s="99" t="s">
        <v>9999</v>
      </c>
      <c r="B5019" s="111" t="s">
        <v>10000</v>
      </c>
      <c r="C5019" s="98" t="s">
        <v>13</v>
      </c>
      <c r="F5019" s="112">
        <v>327.52</v>
      </c>
      <c r="G5019" s="107"/>
    </row>
    <row r="5020" spans="1:7" x14ac:dyDescent="0.25">
      <c r="A5020" s="99" t="s">
        <v>10001</v>
      </c>
      <c r="B5020" s="111" t="s">
        <v>10002</v>
      </c>
      <c r="C5020" s="98" t="s">
        <v>13</v>
      </c>
      <c r="F5020" s="112">
        <v>352.44</v>
      </c>
      <c r="G5020" s="107"/>
    </row>
    <row r="5021" spans="1:7" x14ac:dyDescent="0.25">
      <c r="A5021" s="99" t="s">
        <v>10003</v>
      </c>
      <c r="B5021" s="111" t="s">
        <v>10004</v>
      </c>
      <c r="C5021" s="98" t="s">
        <v>13</v>
      </c>
      <c r="F5021" s="112">
        <v>3617.46</v>
      </c>
      <c r="G5021" s="107"/>
    </row>
    <row r="5022" spans="1:7" x14ac:dyDescent="0.25">
      <c r="A5022" s="99" t="s">
        <v>10005</v>
      </c>
      <c r="B5022" s="111" t="s">
        <v>10006</v>
      </c>
      <c r="C5022" s="98" t="s">
        <v>13</v>
      </c>
      <c r="F5022" s="112">
        <v>228.22</v>
      </c>
      <c r="G5022" s="107"/>
    </row>
    <row r="5023" spans="1:7" x14ac:dyDescent="0.25">
      <c r="A5023" s="99" t="s">
        <v>10007</v>
      </c>
      <c r="B5023" s="111" t="s">
        <v>10008</v>
      </c>
      <c r="C5023" s="98" t="s">
        <v>65</v>
      </c>
      <c r="F5023" s="112">
        <v>3230.53</v>
      </c>
      <c r="G5023" s="107"/>
    </row>
    <row r="5024" spans="1:7" x14ac:dyDescent="0.25">
      <c r="A5024" s="99" t="s">
        <v>10009</v>
      </c>
      <c r="B5024" s="111" t="s">
        <v>10010</v>
      </c>
      <c r="C5024" s="98" t="s">
        <v>326</v>
      </c>
      <c r="F5024" s="112">
        <v>4001.23</v>
      </c>
      <c r="G5024" s="107"/>
    </row>
    <row r="5025" spans="1:7" x14ac:dyDescent="0.25">
      <c r="A5025" s="99" t="s">
        <v>10011</v>
      </c>
      <c r="B5025" s="111" t="s">
        <v>10012</v>
      </c>
      <c r="C5025" s="98" t="s">
        <v>65</v>
      </c>
      <c r="F5025" s="112">
        <v>2467.3000000000002</v>
      </c>
      <c r="G5025" s="107"/>
    </row>
    <row r="5026" spans="1:7" x14ac:dyDescent="0.25">
      <c r="A5026" s="99" t="s">
        <v>10013</v>
      </c>
      <c r="B5026" s="111" t="s">
        <v>10014</v>
      </c>
      <c r="C5026" s="98" t="s">
        <v>65</v>
      </c>
      <c r="F5026" s="112">
        <v>2490.02</v>
      </c>
      <c r="G5026" s="107"/>
    </row>
    <row r="5027" spans="1:7" x14ac:dyDescent="0.25">
      <c r="A5027" s="99" t="s">
        <v>10015</v>
      </c>
      <c r="B5027" s="111" t="s">
        <v>10016</v>
      </c>
      <c r="C5027" s="98" t="s">
        <v>65</v>
      </c>
      <c r="F5027" s="112">
        <v>3073.35</v>
      </c>
      <c r="G5027" s="107"/>
    </row>
    <row r="5028" spans="1:7" x14ac:dyDescent="0.25">
      <c r="A5028" s="99" t="s">
        <v>10017</v>
      </c>
      <c r="B5028" s="111" t="s">
        <v>10018</v>
      </c>
      <c r="C5028" s="98" t="s">
        <v>65</v>
      </c>
      <c r="F5028" s="112">
        <v>4349.91</v>
      </c>
      <c r="G5028" s="107"/>
    </row>
    <row r="5029" spans="1:7" x14ac:dyDescent="0.25">
      <c r="A5029" s="99" t="s">
        <v>10019</v>
      </c>
      <c r="B5029" s="111" t="s">
        <v>10020</v>
      </c>
      <c r="C5029" s="98" t="s">
        <v>65</v>
      </c>
      <c r="F5029" s="112">
        <v>3329.49</v>
      </c>
      <c r="G5029" s="107"/>
    </row>
    <row r="5030" spans="1:7" x14ac:dyDescent="0.25">
      <c r="A5030" s="99" t="s">
        <v>10021</v>
      </c>
      <c r="B5030" s="111" t="s">
        <v>10022</v>
      </c>
      <c r="C5030" s="98" t="s">
        <v>65</v>
      </c>
      <c r="F5030" s="112">
        <v>4451.6499999999996</v>
      </c>
      <c r="G5030" s="107"/>
    </row>
    <row r="5031" spans="1:7" x14ac:dyDescent="0.25">
      <c r="A5031" s="99" t="s">
        <v>10023</v>
      </c>
      <c r="B5031" s="111" t="s">
        <v>10024</v>
      </c>
      <c r="C5031" s="98" t="s">
        <v>65</v>
      </c>
      <c r="F5031" s="112">
        <v>3694.94</v>
      </c>
      <c r="G5031" s="107"/>
    </row>
    <row r="5032" spans="1:7" x14ac:dyDescent="0.25">
      <c r="A5032" s="99" t="s">
        <v>10025</v>
      </c>
      <c r="B5032" s="111" t="s">
        <v>2810</v>
      </c>
      <c r="C5032" s="98" t="s">
        <v>123</v>
      </c>
      <c r="F5032" s="112">
        <v>325.81</v>
      </c>
      <c r="G5032" s="107"/>
    </row>
    <row r="5033" spans="1:7" x14ac:dyDescent="0.25">
      <c r="A5033" s="99" t="s">
        <v>10026</v>
      </c>
      <c r="B5033" s="111" t="s">
        <v>10027</v>
      </c>
      <c r="C5033" s="98" t="s">
        <v>13</v>
      </c>
      <c r="F5033" s="112">
        <v>1061.6600000000001</v>
      </c>
      <c r="G5033" s="107"/>
    </row>
    <row r="5034" spans="1:7" x14ac:dyDescent="0.25">
      <c r="A5034" s="99" t="s">
        <v>10028</v>
      </c>
      <c r="B5034" s="111" t="s">
        <v>10029</v>
      </c>
      <c r="C5034" s="98" t="s">
        <v>65</v>
      </c>
      <c r="F5034" s="112">
        <v>1901.9</v>
      </c>
      <c r="G5034" s="107"/>
    </row>
    <row r="5035" spans="1:7" x14ac:dyDescent="0.25">
      <c r="A5035" s="99" t="s">
        <v>10030</v>
      </c>
      <c r="B5035" s="111" t="s">
        <v>10031</v>
      </c>
      <c r="C5035" s="98" t="s">
        <v>65</v>
      </c>
      <c r="F5035" s="112">
        <v>2039.92</v>
      </c>
      <c r="G5035" s="107"/>
    </row>
    <row r="5036" spans="1:7" x14ac:dyDescent="0.25">
      <c r="A5036" s="99" t="s">
        <v>10032</v>
      </c>
      <c r="B5036" s="111" t="s">
        <v>10033</v>
      </c>
      <c r="C5036" s="98" t="s">
        <v>65</v>
      </c>
      <c r="F5036" s="112">
        <v>2490.9699999999998</v>
      </c>
      <c r="G5036" s="107"/>
    </row>
    <row r="5037" spans="1:7" x14ac:dyDescent="0.25">
      <c r="A5037" s="99" t="s">
        <v>10034</v>
      </c>
      <c r="B5037" s="111" t="s">
        <v>10035</v>
      </c>
      <c r="C5037" s="98" t="s">
        <v>65</v>
      </c>
      <c r="F5037" s="112">
        <v>3753.14</v>
      </c>
      <c r="G5037" s="107"/>
    </row>
    <row r="5038" spans="1:7" x14ac:dyDescent="0.25">
      <c r="A5038" s="99" t="s">
        <v>10036</v>
      </c>
      <c r="B5038" s="111" t="s">
        <v>10037</v>
      </c>
      <c r="C5038" s="98" t="s">
        <v>65</v>
      </c>
      <c r="F5038" s="112">
        <v>3001.83</v>
      </c>
      <c r="G5038" s="107"/>
    </row>
    <row r="5039" spans="1:7" x14ac:dyDescent="0.25">
      <c r="A5039" s="99" t="s">
        <v>10038</v>
      </c>
      <c r="B5039" s="111" t="s">
        <v>10039</v>
      </c>
      <c r="C5039" s="98" t="s">
        <v>65</v>
      </c>
      <c r="F5039" s="112">
        <v>3799.28</v>
      </c>
      <c r="G5039" s="107"/>
    </row>
    <row r="5040" spans="1:7" x14ac:dyDescent="0.25">
      <c r="A5040" s="99" t="s">
        <v>10040</v>
      </c>
      <c r="B5040" s="111" t="s">
        <v>10041</v>
      </c>
      <c r="C5040" s="98" t="s">
        <v>65</v>
      </c>
      <c r="F5040" s="112">
        <v>3090.05</v>
      </c>
      <c r="G5040" s="107"/>
    </row>
    <row r="5041" spans="1:7" x14ac:dyDescent="0.25">
      <c r="A5041" s="99" t="s">
        <v>10042</v>
      </c>
      <c r="B5041" s="111" t="s">
        <v>10043</v>
      </c>
      <c r="C5041" s="98" t="s">
        <v>13</v>
      </c>
      <c r="F5041" s="112">
        <v>427.84</v>
      </c>
      <c r="G5041" s="107"/>
    </row>
    <row r="5042" spans="1:7" x14ac:dyDescent="0.25">
      <c r="A5042" s="99" t="s">
        <v>10044</v>
      </c>
      <c r="B5042" s="111" t="s">
        <v>10045</v>
      </c>
      <c r="C5042" s="98" t="s">
        <v>65</v>
      </c>
      <c r="F5042" s="112">
        <v>1744.2</v>
      </c>
      <c r="G5042" s="107"/>
    </row>
    <row r="5043" spans="1:7" x14ac:dyDescent="0.25">
      <c r="A5043" s="99" t="s">
        <v>10046</v>
      </c>
      <c r="B5043" s="111" t="s">
        <v>10047</v>
      </c>
      <c r="C5043" s="98" t="s">
        <v>65</v>
      </c>
      <c r="F5043" s="112">
        <v>2830.27</v>
      </c>
      <c r="G5043" s="107"/>
    </row>
    <row r="5044" spans="1:7" x14ac:dyDescent="0.25">
      <c r="A5044" s="99" t="s">
        <v>10048</v>
      </c>
      <c r="B5044" s="111" t="s">
        <v>10049</v>
      </c>
      <c r="C5044" s="98" t="s">
        <v>65</v>
      </c>
      <c r="F5044" s="112">
        <v>2318.7600000000002</v>
      </c>
      <c r="G5044" s="107"/>
    </row>
    <row r="5045" spans="1:7" x14ac:dyDescent="0.25">
      <c r="A5045" s="99" t="s">
        <v>10050</v>
      </c>
      <c r="B5045" s="111" t="s">
        <v>3088</v>
      </c>
      <c r="C5045" s="98" t="s">
        <v>326</v>
      </c>
      <c r="F5045" s="112">
        <v>4377.38</v>
      </c>
      <c r="G5045" s="107"/>
    </row>
    <row r="5046" spans="1:7" x14ac:dyDescent="0.25">
      <c r="A5046" s="99" t="s">
        <v>10051</v>
      </c>
      <c r="B5046" s="111" t="s">
        <v>10052</v>
      </c>
      <c r="C5046" s="98" t="s">
        <v>65</v>
      </c>
      <c r="F5046" s="112">
        <v>2705.22</v>
      </c>
      <c r="G5046" s="107"/>
    </row>
    <row r="5047" spans="1:7" x14ac:dyDescent="0.25">
      <c r="A5047" s="99" t="s">
        <v>10053</v>
      </c>
      <c r="B5047" s="111" t="s">
        <v>10054</v>
      </c>
      <c r="C5047" s="98" t="s">
        <v>65</v>
      </c>
      <c r="F5047" s="112">
        <v>4588.1000000000004</v>
      </c>
      <c r="G5047" s="107"/>
    </row>
    <row r="5048" spans="1:7" x14ac:dyDescent="0.25">
      <c r="A5048" s="99" t="s">
        <v>10055</v>
      </c>
      <c r="B5048" s="111" t="s">
        <v>10056</v>
      </c>
      <c r="C5048" s="98" t="s">
        <v>65</v>
      </c>
      <c r="F5048" s="112">
        <v>3555.66</v>
      </c>
      <c r="G5048" s="107"/>
    </row>
    <row r="5049" spans="1:7" x14ac:dyDescent="0.25">
      <c r="A5049" s="99" t="s">
        <v>10057</v>
      </c>
      <c r="B5049" s="111" t="s">
        <v>10058</v>
      </c>
      <c r="C5049" s="98" t="s">
        <v>65</v>
      </c>
      <c r="F5049" s="112">
        <v>4272.1899999999996</v>
      </c>
      <c r="G5049" s="107"/>
    </row>
    <row r="5050" spans="1:7" x14ac:dyDescent="0.25">
      <c r="A5050" s="99" t="s">
        <v>10059</v>
      </c>
      <c r="B5050" s="111" t="s">
        <v>10060</v>
      </c>
      <c r="C5050" s="98" t="s">
        <v>13</v>
      </c>
      <c r="F5050" s="112">
        <v>168.52</v>
      </c>
      <c r="G5050" s="107"/>
    </row>
    <row r="5051" spans="1:7" x14ac:dyDescent="0.25">
      <c r="A5051" s="99" t="s">
        <v>10061</v>
      </c>
      <c r="B5051" s="111" t="s">
        <v>10062</v>
      </c>
      <c r="C5051" s="98" t="s">
        <v>586</v>
      </c>
      <c r="F5051" s="112">
        <v>225.17</v>
      </c>
      <c r="G5051" s="107"/>
    </row>
    <row r="5052" spans="1:7" x14ac:dyDescent="0.25">
      <c r="A5052" s="99" t="s">
        <v>10063</v>
      </c>
      <c r="B5052" s="111" t="s">
        <v>10064</v>
      </c>
      <c r="C5052" s="98" t="s">
        <v>586</v>
      </c>
      <c r="F5052" s="112">
        <v>75.66</v>
      </c>
      <c r="G5052" s="107"/>
    </row>
    <row r="5053" spans="1:7" x14ac:dyDescent="0.25">
      <c r="A5053" s="99" t="s">
        <v>10065</v>
      </c>
      <c r="B5053" s="111" t="s">
        <v>10066</v>
      </c>
      <c r="C5053" s="98" t="s">
        <v>586</v>
      </c>
      <c r="F5053" s="112">
        <v>46.03</v>
      </c>
      <c r="G5053" s="107"/>
    </row>
    <row r="5054" spans="1:7" x14ac:dyDescent="0.25">
      <c r="A5054" s="99" t="s">
        <v>10067</v>
      </c>
      <c r="B5054" s="111" t="s">
        <v>10068</v>
      </c>
      <c r="C5054" s="98" t="s">
        <v>65</v>
      </c>
      <c r="F5054" s="112">
        <v>156.77000000000001</v>
      </c>
      <c r="G5054" s="107"/>
    </row>
    <row r="5055" spans="1:7" x14ac:dyDescent="0.25">
      <c r="A5055" s="99" t="s">
        <v>10069</v>
      </c>
      <c r="B5055" s="111" t="s">
        <v>10070</v>
      </c>
      <c r="C5055" s="98" t="s">
        <v>13</v>
      </c>
      <c r="F5055" s="112">
        <v>1311.01</v>
      </c>
      <c r="G5055" s="107"/>
    </row>
    <row r="5056" spans="1:7" x14ac:dyDescent="0.25">
      <c r="A5056" s="99" t="s">
        <v>10071</v>
      </c>
      <c r="B5056" s="111" t="s">
        <v>10072</v>
      </c>
      <c r="C5056" s="98" t="s">
        <v>65</v>
      </c>
      <c r="F5056" s="112">
        <v>66.3</v>
      </c>
      <c r="G5056" s="107"/>
    </row>
    <row r="5057" spans="1:7" x14ac:dyDescent="0.25">
      <c r="A5057" s="99" t="s">
        <v>10073</v>
      </c>
      <c r="B5057" s="111" t="s">
        <v>10074</v>
      </c>
      <c r="C5057" s="98" t="s">
        <v>13</v>
      </c>
      <c r="F5057" s="112">
        <v>83.92</v>
      </c>
      <c r="G5057" s="107"/>
    </row>
    <row r="5058" spans="1:7" x14ac:dyDescent="0.25">
      <c r="A5058" s="99" t="s">
        <v>10075</v>
      </c>
      <c r="B5058" s="111" t="s">
        <v>10076</v>
      </c>
      <c r="C5058" s="98" t="s">
        <v>13</v>
      </c>
      <c r="F5058" s="112">
        <v>41.59</v>
      </c>
      <c r="G5058" s="107"/>
    </row>
    <row r="5059" spans="1:7" x14ac:dyDescent="0.25">
      <c r="A5059" s="99" t="s">
        <v>10077</v>
      </c>
      <c r="B5059" s="111" t="s">
        <v>10078</v>
      </c>
      <c r="C5059" s="98" t="s">
        <v>13</v>
      </c>
      <c r="F5059" s="112">
        <v>39.57</v>
      </c>
      <c r="G5059" s="107"/>
    </row>
    <row r="5060" spans="1:7" x14ac:dyDescent="0.25">
      <c r="A5060" s="99" t="s">
        <v>10079</v>
      </c>
      <c r="B5060" s="111" t="s">
        <v>10080</v>
      </c>
      <c r="C5060" s="98" t="s">
        <v>13</v>
      </c>
      <c r="F5060" s="112">
        <v>67.16</v>
      </c>
      <c r="G5060" s="107"/>
    </row>
    <row r="5061" spans="1:7" x14ac:dyDescent="0.25">
      <c r="A5061" s="99" t="s">
        <v>10081</v>
      </c>
      <c r="B5061" s="111" t="s">
        <v>10082</v>
      </c>
      <c r="C5061" s="98" t="s">
        <v>13</v>
      </c>
      <c r="F5061" s="112">
        <v>67.16</v>
      </c>
      <c r="G5061" s="107"/>
    </row>
    <row r="5062" spans="1:7" x14ac:dyDescent="0.25">
      <c r="A5062" s="99" t="s">
        <v>10083</v>
      </c>
      <c r="B5062" s="111" t="s">
        <v>10084</v>
      </c>
      <c r="C5062" s="98" t="s">
        <v>13</v>
      </c>
      <c r="F5062" s="112">
        <v>3.31</v>
      </c>
      <c r="G5062" s="107"/>
    </row>
    <row r="5063" spans="1:7" x14ac:dyDescent="0.25">
      <c r="A5063" s="99" t="s">
        <v>10085</v>
      </c>
      <c r="B5063" s="111" t="s">
        <v>10086</v>
      </c>
      <c r="C5063" s="98" t="s">
        <v>13</v>
      </c>
      <c r="F5063" s="112">
        <v>2.12</v>
      </c>
      <c r="G5063" s="107"/>
    </row>
    <row r="5064" spans="1:7" x14ac:dyDescent="0.25">
      <c r="A5064" s="99" t="s">
        <v>10087</v>
      </c>
      <c r="B5064" s="111" t="s">
        <v>10088</v>
      </c>
      <c r="C5064" s="98" t="s">
        <v>853</v>
      </c>
      <c r="F5064" s="112">
        <v>160.91</v>
      </c>
      <c r="G5064" s="107"/>
    </row>
    <row r="5065" spans="1:7" x14ac:dyDescent="0.25">
      <c r="A5065" s="99" t="s">
        <v>10089</v>
      </c>
      <c r="B5065" s="111" t="s">
        <v>10090</v>
      </c>
      <c r="C5065" s="98" t="s">
        <v>853</v>
      </c>
      <c r="F5065" s="112">
        <v>66.349999999999994</v>
      </c>
      <c r="G5065" s="107"/>
    </row>
    <row r="5066" spans="1:7" x14ac:dyDescent="0.25">
      <c r="A5066" s="99" t="s">
        <v>10091</v>
      </c>
      <c r="B5066" s="111" t="s">
        <v>10092</v>
      </c>
      <c r="C5066" s="98" t="s">
        <v>853</v>
      </c>
      <c r="F5066" s="112">
        <v>26.4</v>
      </c>
      <c r="G5066" s="107"/>
    </row>
    <row r="5067" spans="1:7" x14ac:dyDescent="0.25">
      <c r="A5067" s="99" t="s">
        <v>10093</v>
      </c>
      <c r="B5067" s="111" t="s">
        <v>10094</v>
      </c>
      <c r="C5067" s="98" t="s">
        <v>853</v>
      </c>
      <c r="F5067" s="112">
        <v>36.979999999999997</v>
      </c>
      <c r="G5067" s="107"/>
    </row>
    <row r="5068" spans="1:7" x14ac:dyDescent="0.25">
      <c r="A5068" s="99" t="s">
        <v>10095</v>
      </c>
      <c r="B5068" s="111" t="s">
        <v>10096</v>
      </c>
      <c r="C5068" s="98" t="s">
        <v>853</v>
      </c>
      <c r="F5068" s="112">
        <v>77.92</v>
      </c>
      <c r="G5068" s="107"/>
    </row>
    <row r="5069" spans="1:7" x14ac:dyDescent="0.25">
      <c r="A5069" s="99" t="s">
        <v>10097</v>
      </c>
      <c r="B5069" s="111" t="s">
        <v>10098</v>
      </c>
      <c r="C5069" s="98" t="s">
        <v>853</v>
      </c>
      <c r="F5069" s="112">
        <v>38.58</v>
      </c>
      <c r="G5069" s="107"/>
    </row>
    <row r="5070" spans="1:7" x14ac:dyDescent="0.25">
      <c r="A5070" s="99" t="s">
        <v>10099</v>
      </c>
      <c r="B5070" s="111" t="s">
        <v>10100</v>
      </c>
      <c r="C5070" s="98" t="s">
        <v>853</v>
      </c>
      <c r="F5070" s="112">
        <v>87.25</v>
      </c>
      <c r="G5070" s="107"/>
    </row>
    <row r="5071" spans="1:7" x14ac:dyDescent="0.25">
      <c r="A5071" s="99" t="s">
        <v>10101</v>
      </c>
      <c r="B5071" s="111" t="s">
        <v>10102</v>
      </c>
      <c r="C5071" s="98" t="s">
        <v>853</v>
      </c>
      <c r="F5071" s="112">
        <v>111.94</v>
      </c>
      <c r="G5071" s="107"/>
    </row>
    <row r="5072" spans="1:7" ht="25.5" x14ac:dyDescent="0.25">
      <c r="A5072" s="99" t="s">
        <v>10103</v>
      </c>
      <c r="B5072" s="111" t="s">
        <v>10104</v>
      </c>
      <c r="C5072" s="98" t="s">
        <v>853</v>
      </c>
      <c r="F5072" s="112">
        <v>40.880000000000003</v>
      </c>
      <c r="G5072" s="107"/>
    </row>
    <row r="5073" spans="1:7" x14ac:dyDescent="0.25">
      <c r="A5073" s="99" t="s">
        <v>10105</v>
      </c>
      <c r="B5073" s="111" t="s">
        <v>10106</v>
      </c>
      <c r="C5073" s="98" t="s">
        <v>853</v>
      </c>
      <c r="F5073" s="112">
        <v>106.49</v>
      </c>
      <c r="G5073" s="107"/>
    </row>
    <row r="5074" spans="1:7" x14ac:dyDescent="0.25">
      <c r="A5074" s="99" t="s">
        <v>10107</v>
      </c>
      <c r="B5074" s="111" t="s">
        <v>10108</v>
      </c>
      <c r="C5074" s="98" t="s">
        <v>586</v>
      </c>
      <c r="F5074" s="112">
        <v>9.32</v>
      </c>
      <c r="G5074" s="107"/>
    </row>
    <row r="5075" spans="1:7" x14ac:dyDescent="0.25">
      <c r="A5075" s="99" t="s">
        <v>10109</v>
      </c>
      <c r="B5075" s="111" t="s">
        <v>10110</v>
      </c>
      <c r="C5075" s="98" t="s">
        <v>586</v>
      </c>
      <c r="F5075" s="112">
        <v>8.61</v>
      </c>
      <c r="G5075" s="107"/>
    </row>
    <row r="5076" spans="1:7" x14ac:dyDescent="0.25">
      <c r="A5076" s="99" t="s">
        <v>10111</v>
      </c>
      <c r="B5076" s="111" t="s">
        <v>10112</v>
      </c>
      <c r="C5076" s="98" t="s">
        <v>853</v>
      </c>
      <c r="F5076" s="112">
        <v>65.31</v>
      </c>
      <c r="G5076" s="107"/>
    </row>
    <row r="5077" spans="1:7" x14ac:dyDescent="0.25">
      <c r="A5077" s="99" t="s">
        <v>10113</v>
      </c>
      <c r="B5077" s="111" t="s">
        <v>10114</v>
      </c>
      <c r="C5077" s="98" t="s">
        <v>586</v>
      </c>
      <c r="F5077" s="112">
        <v>54.85</v>
      </c>
      <c r="G5077" s="107"/>
    </row>
    <row r="5078" spans="1:7" x14ac:dyDescent="0.25">
      <c r="A5078" s="99" t="s">
        <v>10115</v>
      </c>
      <c r="B5078" s="111" t="s">
        <v>10116</v>
      </c>
      <c r="C5078" s="98" t="s">
        <v>853</v>
      </c>
      <c r="F5078" s="112">
        <v>12.47</v>
      </c>
      <c r="G5078" s="107"/>
    </row>
    <row r="5079" spans="1:7" x14ac:dyDescent="0.25">
      <c r="A5079" s="99" t="s">
        <v>10117</v>
      </c>
      <c r="B5079" s="111" t="s">
        <v>10118</v>
      </c>
      <c r="C5079" s="98" t="s">
        <v>853</v>
      </c>
      <c r="F5079" s="112">
        <v>17.329999999999998</v>
      </c>
      <c r="G5079" s="107"/>
    </row>
    <row r="5080" spans="1:7" x14ac:dyDescent="0.25">
      <c r="A5080" s="99" t="s">
        <v>10119</v>
      </c>
      <c r="B5080" s="111" t="s">
        <v>10120</v>
      </c>
      <c r="C5080" s="98" t="s">
        <v>853</v>
      </c>
      <c r="F5080" s="112">
        <v>17.739999999999998</v>
      </c>
      <c r="G5080" s="107"/>
    </row>
    <row r="5081" spans="1:7" x14ac:dyDescent="0.25">
      <c r="A5081" s="99" t="s">
        <v>10121</v>
      </c>
      <c r="B5081" s="111" t="s">
        <v>10122</v>
      </c>
      <c r="C5081" s="98" t="s">
        <v>853</v>
      </c>
      <c r="F5081" s="112">
        <v>14.36</v>
      </c>
      <c r="G5081" s="107"/>
    </row>
    <row r="5082" spans="1:7" x14ac:dyDescent="0.25">
      <c r="A5082" s="99" t="s">
        <v>10123</v>
      </c>
      <c r="B5082" s="111" t="s">
        <v>10124</v>
      </c>
      <c r="C5082" s="98" t="s">
        <v>853</v>
      </c>
      <c r="F5082" s="112">
        <v>30.19</v>
      </c>
      <c r="G5082" s="107"/>
    </row>
    <row r="5083" spans="1:7" x14ac:dyDescent="0.25">
      <c r="A5083" s="99" t="s">
        <v>10125</v>
      </c>
      <c r="B5083" s="111" t="s">
        <v>10126</v>
      </c>
      <c r="C5083" s="98" t="s">
        <v>853</v>
      </c>
      <c r="F5083" s="112">
        <v>55.61</v>
      </c>
      <c r="G5083" s="107"/>
    </row>
    <row r="5084" spans="1:7" ht="25.5" x14ac:dyDescent="0.25">
      <c r="A5084" s="99" t="s">
        <v>10127</v>
      </c>
      <c r="B5084" s="111" t="s">
        <v>10128</v>
      </c>
      <c r="C5084" s="98" t="s">
        <v>853</v>
      </c>
      <c r="F5084" s="112">
        <v>36.369999999999997</v>
      </c>
      <c r="G5084" s="107"/>
    </row>
    <row r="5085" spans="1:7" x14ac:dyDescent="0.25">
      <c r="A5085" s="99" t="s">
        <v>10129</v>
      </c>
      <c r="B5085" s="111" t="s">
        <v>10130</v>
      </c>
      <c r="C5085" s="98" t="s">
        <v>853</v>
      </c>
      <c r="F5085" s="112">
        <v>150.9</v>
      </c>
      <c r="G5085" s="107"/>
    </row>
    <row r="5086" spans="1:7" x14ac:dyDescent="0.25">
      <c r="A5086" s="99" t="s">
        <v>10131</v>
      </c>
      <c r="B5086" s="111" t="s">
        <v>10132</v>
      </c>
      <c r="C5086" s="98" t="s">
        <v>853</v>
      </c>
      <c r="F5086" s="112">
        <v>117.93</v>
      </c>
      <c r="G5086" s="107"/>
    </row>
    <row r="5087" spans="1:7" x14ac:dyDescent="0.25">
      <c r="A5087" s="99" t="s">
        <v>10133</v>
      </c>
      <c r="B5087" s="111" t="s">
        <v>10134</v>
      </c>
      <c r="C5087" s="98" t="s">
        <v>586</v>
      </c>
      <c r="F5087" s="112">
        <v>11.76</v>
      </c>
      <c r="G5087" s="107"/>
    </row>
    <row r="5088" spans="1:7" x14ac:dyDescent="0.25">
      <c r="A5088" s="99" t="s">
        <v>10135</v>
      </c>
      <c r="B5088" s="111" t="s">
        <v>10136</v>
      </c>
      <c r="C5088" s="98" t="s">
        <v>65</v>
      </c>
      <c r="F5088" s="112">
        <v>259.37</v>
      </c>
      <c r="G5088" s="107"/>
    </row>
    <row r="5089" spans="1:7" x14ac:dyDescent="0.25">
      <c r="A5089" s="99" t="s">
        <v>10137</v>
      </c>
      <c r="B5089" s="111" t="s">
        <v>10138</v>
      </c>
      <c r="C5089" s="98" t="s">
        <v>65</v>
      </c>
      <c r="F5089" s="112">
        <v>514.25</v>
      </c>
      <c r="G5089" s="107"/>
    </row>
    <row r="5090" spans="1:7" x14ac:dyDescent="0.25">
      <c r="A5090" s="99" t="s">
        <v>10139</v>
      </c>
      <c r="B5090" s="111" t="s">
        <v>10140</v>
      </c>
      <c r="C5090" s="98" t="s">
        <v>853</v>
      </c>
      <c r="F5090" s="112">
        <v>132.9</v>
      </c>
      <c r="G5090" s="107"/>
    </row>
    <row r="5091" spans="1:7" ht="25.5" x14ac:dyDescent="0.25">
      <c r="A5091" s="99" t="s">
        <v>10141</v>
      </c>
      <c r="B5091" s="111" t="s">
        <v>10142</v>
      </c>
      <c r="C5091" s="98" t="s">
        <v>853</v>
      </c>
      <c r="F5091" s="112">
        <v>42.4</v>
      </c>
      <c r="G5091" s="107"/>
    </row>
    <row r="5092" spans="1:7" x14ac:dyDescent="0.25">
      <c r="A5092" s="99" t="s">
        <v>10143</v>
      </c>
      <c r="B5092" s="111" t="s">
        <v>10144</v>
      </c>
      <c r="C5092" s="98" t="s">
        <v>853</v>
      </c>
      <c r="F5092" s="112">
        <v>20.55</v>
      </c>
      <c r="G5092" s="107"/>
    </row>
    <row r="5093" spans="1:7" x14ac:dyDescent="0.25">
      <c r="A5093" s="99" t="s">
        <v>10145</v>
      </c>
      <c r="B5093" s="111" t="s">
        <v>10146</v>
      </c>
      <c r="C5093" s="98" t="s">
        <v>853</v>
      </c>
      <c r="F5093" s="112">
        <v>55.09</v>
      </c>
      <c r="G5093" s="107"/>
    </row>
    <row r="5094" spans="1:7" x14ac:dyDescent="0.25">
      <c r="A5094" s="99" t="s">
        <v>10147</v>
      </c>
      <c r="B5094" s="111" t="s">
        <v>10148</v>
      </c>
      <c r="C5094" s="98" t="s">
        <v>853</v>
      </c>
      <c r="F5094" s="112">
        <v>51.81</v>
      </c>
      <c r="G5094" s="107"/>
    </row>
    <row r="5095" spans="1:7" x14ac:dyDescent="0.25">
      <c r="A5095" s="99" t="s">
        <v>10149</v>
      </c>
      <c r="B5095" s="111" t="s">
        <v>10150</v>
      </c>
      <c r="C5095" s="98" t="s">
        <v>853</v>
      </c>
      <c r="F5095" s="112">
        <v>6.21</v>
      </c>
      <c r="G5095" s="107"/>
    </row>
    <row r="5096" spans="1:7" x14ac:dyDescent="0.25">
      <c r="A5096" s="99" t="s">
        <v>10151</v>
      </c>
      <c r="B5096" s="111" t="s">
        <v>10152</v>
      </c>
      <c r="C5096" s="98" t="s">
        <v>853</v>
      </c>
      <c r="F5096" s="112">
        <v>47.92</v>
      </c>
      <c r="G5096" s="107"/>
    </row>
    <row r="5097" spans="1:7" x14ac:dyDescent="0.25">
      <c r="A5097" s="99" t="s">
        <v>10153</v>
      </c>
      <c r="B5097" s="111" t="s">
        <v>10154</v>
      </c>
      <c r="C5097" s="98" t="s">
        <v>853</v>
      </c>
      <c r="F5097" s="112">
        <v>48.26</v>
      </c>
      <c r="G5097" s="107"/>
    </row>
    <row r="5098" spans="1:7" x14ac:dyDescent="0.25">
      <c r="A5098" s="99" t="s">
        <v>10155</v>
      </c>
      <c r="B5098" s="111" t="s">
        <v>10156</v>
      </c>
      <c r="C5098" s="98" t="s">
        <v>586</v>
      </c>
      <c r="F5098" s="112">
        <v>51.39</v>
      </c>
      <c r="G5098" s="107"/>
    </row>
    <row r="5099" spans="1:7" x14ac:dyDescent="0.25">
      <c r="A5099" s="99" t="s">
        <v>10157</v>
      </c>
      <c r="B5099" s="111" t="s">
        <v>10158</v>
      </c>
      <c r="C5099" s="98" t="s">
        <v>853</v>
      </c>
      <c r="F5099" s="112">
        <v>36.99</v>
      </c>
      <c r="G5099" s="107"/>
    </row>
    <row r="5100" spans="1:7" x14ac:dyDescent="0.25">
      <c r="A5100" s="99" t="s">
        <v>10159</v>
      </c>
      <c r="B5100" s="111" t="s">
        <v>10160</v>
      </c>
      <c r="C5100" s="98" t="s">
        <v>853</v>
      </c>
      <c r="F5100" s="112">
        <v>25.61</v>
      </c>
      <c r="G5100" s="107"/>
    </row>
    <row r="5101" spans="1:7" x14ac:dyDescent="0.25">
      <c r="A5101" s="99" t="s">
        <v>10161</v>
      </c>
      <c r="B5101" s="111" t="s">
        <v>10162</v>
      </c>
      <c r="C5101" s="98" t="s">
        <v>853</v>
      </c>
      <c r="F5101" s="112">
        <v>58.56</v>
      </c>
      <c r="G5101" s="107"/>
    </row>
    <row r="5102" spans="1:7" x14ac:dyDescent="0.25">
      <c r="A5102" s="99" t="s">
        <v>10163</v>
      </c>
      <c r="B5102" s="111" t="s">
        <v>10164</v>
      </c>
      <c r="C5102" s="98" t="s">
        <v>853</v>
      </c>
      <c r="F5102" s="112">
        <v>20.64</v>
      </c>
      <c r="G5102" s="107"/>
    </row>
    <row r="5103" spans="1:7" x14ac:dyDescent="0.25">
      <c r="A5103" s="99" t="s">
        <v>10165</v>
      </c>
      <c r="B5103" s="111" t="s">
        <v>10166</v>
      </c>
      <c r="C5103" s="98" t="s">
        <v>853</v>
      </c>
      <c r="F5103" s="112">
        <v>23.61</v>
      </c>
      <c r="G5103" s="107"/>
    </row>
    <row r="5104" spans="1:7" x14ac:dyDescent="0.25">
      <c r="A5104" s="99" t="s">
        <v>10167</v>
      </c>
      <c r="B5104" s="111" t="s">
        <v>10168</v>
      </c>
      <c r="C5104" s="98" t="s">
        <v>853</v>
      </c>
      <c r="F5104" s="112">
        <v>28.6</v>
      </c>
      <c r="G5104" s="107"/>
    </row>
    <row r="5105" spans="1:7" x14ac:dyDescent="0.25">
      <c r="A5105" s="99" t="s">
        <v>10169</v>
      </c>
      <c r="B5105" s="111" t="s">
        <v>10170</v>
      </c>
      <c r="C5105" s="98" t="s">
        <v>853</v>
      </c>
      <c r="F5105" s="112">
        <v>46.42</v>
      </c>
      <c r="G5105" s="107"/>
    </row>
    <row r="5106" spans="1:7" x14ac:dyDescent="0.25">
      <c r="A5106" s="99" t="s">
        <v>10171</v>
      </c>
      <c r="B5106" s="111" t="s">
        <v>10172</v>
      </c>
      <c r="C5106" s="98" t="s">
        <v>65</v>
      </c>
      <c r="F5106" s="112">
        <v>295.95</v>
      </c>
      <c r="G5106" s="107"/>
    </row>
    <row r="5107" spans="1:7" x14ac:dyDescent="0.25">
      <c r="A5107" s="99" t="s">
        <v>10173</v>
      </c>
      <c r="B5107" s="111" t="s">
        <v>10174</v>
      </c>
      <c r="C5107" s="98" t="s">
        <v>65</v>
      </c>
      <c r="F5107" s="112">
        <v>273.12</v>
      </c>
      <c r="G5107" s="107"/>
    </row>
    <row r="5108" spans="1:7" x14ac:dyDescent="0.25">
      <c r="A5108" s="99" t="s">
        <v>10175</v>
      </c>
      <c r="B5108" s="111" t="s">
        <v>10176</v>
      </c>
      <c r="C5108" s="98" t="s">
        <v>65</v>
      </c>
      <c r="F5108" s="112">
        <v>56.21</v>
      </c>
      <c r="G5108" s="107"/>
    </row>
    <row r="5109" spans="1:7" x14ac:dyDescent="0.25">
      <c r="A5109" s="99" t="s">
        <v>10177</v>
      </c>
      <c r="B5109" s="111" t="s">
        <v>10178</v>
      </c>
      <c r="C5109" s="98" t="s">
        <v>123</v>
      </c>
      <c r="F5109" s="112">
        <v>59.5</v>
      </c>
      <c r="G5109" s="107"/>
    </row>
    <row r="5110" spans="1:7" x14ac:dyDescent="0.25">
      <c r="A5110" s="99" t="s">
        <v>10179</v>
      </c>
      <c r="B5110" s="111" t="s">
        <v>10180</v>
      </c>
      <c r="C5110" s="98" t="s">
        <v>123</v>
      </c>
      <c r="F5110" s="112">
        <v>55.6</v>
      </c>
      <c r="G5110" s="107"/>
    </row>
    <row r="5111" spans="1:7" x14ac:dyDescent="0.25">
      <c r="A5111" s="99" t="s">
        <v>10181</v>
      </c>
      <c r="B5111" s="111" t="s">
        <v>10182</v>
      </c>
      <c r="C5111" s="98" t="s">
        <v>123</v>
      </c>
      <c r="F5111" s="112">
        <v>56.77</v>
      </c>
      <c r="G5111" s="107"/>
    </row>
    <row r="5112" spans="1:7" x14ac:dyDescent="0.25">
      <c r="A5112" s="99" t="s">
        <v>10183</v>
      </c>
      <c r="B5112" s="111" t="s">
        <v>10184</v>
      </c>
      <c r="C5112" s="98" t="s">
        <v>65</v>
      </c>
      <c r="F5112" s="112">
        <v>94.99</v>
      </c>
      <c r="G5112" s="107"/>
    </row>
    <row r="5113" spans="1:7" x14ac:dyDescent="0.25">
      <c r="A5113" s="99" t="s">
        <v>10185</v>
      </c>
      <c r="B5113" s="111" t="s">
        <v>10186</v>
      </c>
      <c r="C5113" s="98" t="s">
        <v>123</v>
      </c>
      <c r="F5113" s="112">
        <v>44.24</v>
      </c>
      <c r="G5113" s="107"/>
    </row>
    <row r="5114" spans="1:7" x14ac:dyDescent="0.25">
      <c r="A5114" s="99" t="s">
        <v>10187</v>
      </c>
      <c r="B5114" s="111" t="s">
        <v>10188</v>
      </c>
      <c r="C5114" s="98" t="s">
        <v>123</v>
      </c>
      <c r="F5114" s="112">
        <v>95.1</v>
      </c>
      <c r="G5114" s="107"/>
    </row>
    <row r="5115" spans="1:7" x14ac:dyDescent="0.25">
      <c r="A5115" s="99" t="s">
        <v>10189</v>
      </c>
      <c r="B5115" s="111" t="s">
        <v>10190</v>
      </c>
      <c r="C5115" s="98" t="s">
        <v>65</v>
      </c>
      <c r="F5115" s="112">
        <v>279.87</v>
      </c>
      <c r="G5115" s="107"/>
    </row>
    <row r="5116" spans="1:7" x14ac:dyDescent="0.25">
      <c r="A5116" s="99" t="s">
        <v>10191</v>
      </c>
      <c r="B5116" s="111" t="s">
        <v>10192</v>
      </c>
      <c r="C5116" s="98" t="s">
        <v>65</v>
      </c>
      <c r="F5116" s="112">
        <v>89.82</v>
      </c>
      <c r="G5116" s="107"/>
    </row>
    <row r="5117" spans="1:7" x14ac:dyDescent="0.25">
      <c r="A5117" s="99" t="s">
        <v>10193</v>
      </c>
      <c r="B5117" s="111" t="s">
        <v>10194</v>
      </c>
      <c r="C5117" s="98" t="s">
        <v>123</v>
      </c>
      <c r="F5117" s="112">
        <v>96.52</v>
      </c>
      <c r="G5117" s="107"/>
    </row>
    <row r="5118" spans="1:7" x14ac:dyDescent="0.25">
      <c r="A5118" s="99" t="s">
        <v>10195</v>
      </c>
      <c r="B5118" s="111" t="s">
        <v>10196</v>
      </c>
      <c r="C5118" s="98" t="s">
        <v>123</v>
      </c>
      <c r="F5118" s="112">
        <v>94.78</v>
      </c>
      <c r="G5118" s="107"/>
    </row>
    <row r="5119" spans="1:7" x14ac:dyDescent="0.25">
      <c r="A5119" s="99" t="s">
        <v>10197</v>
      </c>
      <c r="B5119" s="111" t="s">
        <v>10198</v>
      </c>
      <c r="C5119" s="98" t="s">
        <v>123</v>
      </c>
      <c r="F5119" s="112">
        <v>54.29</v>
      </c>
      <c r="G5119" s="107"/>
    </row>
    <row r="5120" spans="1:7" x14ac:dyDescent="0.25">
      <c r="A5120" s="99" t="s">
        <v>10199</v>
      </c>
      <c r="B5120" s="111" t="s">
        <v>10200</v>
      </c>
      <c r="C5120" s="98" t="s">
        <v>123</v>
      </c>
      <c r="F5120" s="112">
        <v>46.77</v>
      </c>
      <c r="G5120" s="107"/>
    </row>
    <row r="5121" spans="1:7" x14ac:dyDescent="0.25">
      <c r="A5121" s="99" t="s">
        <v>10201</v>
      </c>
      <c r="B5121" s="111" t="s">
        <v>10202</v>
      </c>
      <c r="C5121" s="98" t="s">
        <v>65</v>
      </c>
      <c r="F5121" s="112">
        <v>49.54</v>
      </c>
      <c r="G5121" s="107"/>
    </row>
    <row r="5122" spans="1:7" x14ac:dyDescent="0.25">
      <c r="A5122" s="99" t="s">
        <v>10203</v>
      </c>
      <c r="B5122" s="111" t="s">
        <v>10204</v>
      </c>
      <c r="C5122" s="98" t="s">
        <v>65</v>
      </c>
      <c r="F5122" s="112">
        <v>1192.4000000000001</v>
      </c>
      <c r="G5122" s="107"/>
    </row>
    <row r="5123" spans="1:7" x14ac:dyDescent="0.25">
      <c r="A5123" s="99" t="s">
        <v>10205</v>
      </c>
      <c r="B5123" s="111" t="s">
        <v>10206</v>
      </c>
      <c r="C5123" s="98" t="s">
        <v>65</v>
      </c>
      <c r="F5123" s="112">
        <v>1097.97</v>
      </c>
      <c r="G5123" s="107"/>
    </row>
    <row r="5124" spans="1:7" x14ac:dyDescent="0.25">
      <c r="A5124" s="99" t="s">
        <v>10207</v>
      </c>
      <c r="B5124" s="111" t="s">
        <v>10208</v>
      </c>
      <c r="C5124" s="98" t="s">
        <v>65</v>
      </c>
      <c r="F5124" s="112">
        <v>898.93</v>
      </c>
      <c r="G5124" s="107"/>
    </row>
    <row r="5125" spans="1:7" x14ac:dyDescent="0.25">
      <c r="A5125" s="99" t="s">
        <v>10209</v>
      </c>
      <c r="B5125" s="111" t="s">
        <v>10210</v>
      </c>
      <c r="C5125" s="98" t="s">
        <v>65</v>
      </c>
      <c r="F5125" s="112">
        <v>416.33</v>
      </c>
      <c r="G5125" s="107"/>
    </row>
    <row r="5126" spans="1:7" ht="25.5" x14ac:dyDescent="0.25">
      <c r="A5126" s="99" t="s">
        <v>10211</v>
      </c>
      <c r="B5126" s="111" t="s">
        <v>10212</v>
      </c>
      <c r="C5126" s="98" t="s">
        <v>123</v>
      </c>
      <c r="F5126" s="112">
        <v>364.17</v>
      </c>
      <c r="G5126" s="107"/>
    </row>
    <row r="5127" spans="1:7" ht="25.5" x14ac:dyDescent="0.25">
      <c r="A5127" s="99" t="s">
        <v>10213</v>
      </c>
      <c r="B5127" s="111" t="s">
        <v>10214</v>
      </c>
      <c r="C5127" s="98" t="s">
        <v>123</v>
      </c>
      <c r="F5127" s="112">
        <v>148.58000000000001</v>
      </c>
      <c r="G5127" s="107"/>
    </row>
    <row r="5128" spans="1:7" ht="25.5" x14ac:dyDescent="0.25">
      <c r="A5128" s="99" t="s">
        <v>10215</v>
      </c>
      <c r="B5128" s="111" t="s">
        <v>10216</v>
      </c>
      <c r="C5128" s="98" t="s">
        <v>123</v>
      </c>
      <c r="F5128" s="112">
        <v>175.28</v>
      </c>
      <c r="G5128" s="107"/>
    </row>
    <row r="5129" spans="1:7" x14ac:dyDescent="0.25">
      <c r="A5129" s="99" t="s">
        <v>10217</v>
      </c>
      <c r="B5129" s="111" t="s">
        <v>10218</v>
      </c>
      <c r="C5129" s="98" t="s">
        <v>123</v>
      </c>
      <c r="F5129" s="112">
        <v>71.430000000000007</v>
      </c>
      <c r="G5129" s="107"/>
    </row>
    <row r="5130" spans="1:7" x14ac:dyDescent="0.25">
      <c r="A5130" s="99" t="s">
        <v>10219</v>
      </c>
      <c r="B5130" s="111" t="s">
        <v>10220</v>
      </c>
      <c r="C5130" s="98" t="s">
        <v>123</v>
      </c>
      <c r="F5130" s="112">
        <v>84.18</v>
      </c>
      <c r="G5130" s="107"/>
    </row>
    <row r="5131" spans="1:7" x14ac:dyDescent="0.25">
      <c r="A5131" s="99" t="s">
        <v>10221</v>
      </c>
      <c r="B5131" s="111" t="s">
        <v>10222</v>
      </c>
      <c r="C5131" s="98" t="s">
        <v>65</v>
      </c>
      <c r="F5131" s="112">
        <v>246.73</v>
      </c>
      <c r="G5131" s="107"/>
    </row>
    <row r="5132" spans="1:7" x14ac:dyDescent="0.25">
      <c r="A5132" s="99" t="s">
        <v>10223</v>
      </c>
      <c r="B5132" s="111" t="s">
        <v>10224</v>
      </c>
      <c r="C5132" s="98" t="s">
        <v>123</v>
      </c>
      <c r="F5132" s="112">
        <v>92.44</v>
      </c>
      <c r="G5132" s="107"/>
    </row>
    <row r="5133" spans="1:7" x14ac:dyDescent="0.25">
      <c r="A5133" s="99" t="s">
        <v>10225</v>
      </c>
      <c r="B5133" s="111" t="s">
        <v>10226</v>
      </c>
      <c r="C5133" s="98" t="s">
        <v>65</v>
      </c>
      <c r="F5133" s="112">
        <v>194.48</v>
      </c>
      <c r="G5133" s="107"/>
    </row>
    <row r="5134" spans="1:7" x14ac:dyDescent="0.25">
      <c r="A5134" s="99" t="s">
        <v>10227</v>
      </c>
      <c r="B5134" s="111" t="s">
        <v>10228</v>
      </c>
      <c r="C5134" s="98" t="s">
        <v>123</v>
      </c>
      <c r="F5134" s="112">
        <v>456.09</v>
      </c>
      <c r="G5134" s="107"/>
    </row>
    <row r="5135" spans="1:7" x14ac:dyDescent="0.25">
      <c r="A5135" s="99" t="s">
        <v>10229</v>
      </c>
      <c r="B5135" s="111" t="s">
        <v>10230</v>
      </c>
      <c r="C5135" s="98" t="s">
        <v>123</v>
      </c>
      <c r="F5135" s="112">
        <v>391.53</v>
      </c>
      <c r="G5135" s="107"/>
    </row>
    <row r="5136" spans="1:7" x14ac:dyDescent="0.25">
      <c r="A5136" s="99" t="s">
        <v>10231</v>
      </c>
      <c r="B5136" s="111" t="s">
        <v>10232</v>
      </c>
      <c r="C5136" s="98" t="s">
        <v>65</v>
      </c>
      <c r="F5136" s="112">
        <v>907.65</v>
      </c>
      <c r="G5136" s="107"/>
    </row>
    <row r="5137" spans="1:7" x14ac:dyDescent="0.25">
      <c r="A5137" s="99" t="s">
        <v>10233</v>
      </c>
      <c r="B5137" s="111" t="s">
        <v>10234</v>
      </c>
      <c r="C5137" s="98" t="s">
        <v>65</v>
      </c>
      <c r="F5137" s="112">
        <v>881.68</v>
      </c>
      <c r="G5137" s="107"/>
    </row>
    <row r="5138" spans="1:7" x14ac:dyDescent="0.25">
      <c r="A5138" s="99" t="s">
        <v>10235</v>
      </c>
      <c r="B5138" s="111" t="s">
        <v>10236</v>
      </c>
      <c r="C5138" s="98" t="s">
        <v>65</v>
      </c>
      <c r="F5138" s="112">
        <v>995.42</v>
      </c>
      <c r="G5138" s="107"/>
    </row>
    <row r="5139" spans="1:7" x14ac:dyDescent="0.25">
      <c r="A5139" s="99" t="s">
        <v>10237</v>
      </c>
      <c r="B5139" s="111" t="s">
        <v>10238</v>
      </c>
      <c r="C5139" s="98" t="s">
        <v>65</v>
      </c>
      <c r="F5139" s="112">
        <v>822.94</v>
      </c>
      <c r="G5139" s="107"/>
    </row>
    <row r="5140" spans="1:7" x14ac:dyDescent="0.25">
      <c r="A5140" s="99" t="s">
        <v>10239</v>
      </c>
      <c r="B5140" s="111" t="s">
        <v>10240</v>
      </c>
      <c r="C5140" s="98" t="s">
        <v>65</v>
      </c>
      <c r="F5140" s="112">
        <v>1865</v>
      </c>
      <c r="G5140" s="107"/>
    </row>
    <row r="5141" spans="1:7" x14ac:dyDescent="0.25">
      <c r="A5141" s="99" t="s">
        <v>10241</v>
      </c>
      <c r="B5141" s="111" t="s">
        <v>10242</v>
      </c>
      <c r="C5141" s="98" t="s">
        <v>123</v>
      </c>
      <c r="F5141" s="112">
        <v>84.61</v>
      </c>
      <c r="G5141" s="107"/>
    </row>
    <row r="5142" spans="1:7" x14ac:dyDescent="0.25">
      <c r="A5142" s="99" t="s">
        <v>10243</v>
      </c>
      <c r="B5142" s="111" t="s">
        <v>10244</v>
      </c>
      <c r="C5142" s="98" t="s">
        <v>65</v>
      </c>
      <c r="F5142" s="112">
        <v>46.76</v>
      </c>
      <c r="G5142" s="107"/>
    </row>
    <row r="5143" spans="1:7" x14ac:dyDescent="0.25">
      <c r="A5143" s="99" t="s">
        <v>10245</v>
      </c>
      <c r="B5143" s="111" t="s">
        <v>10246</v>
      </c>
      <c r="C5143" s="98" t="s">
        <v>123</v>
      </c>
      <c r="F5143" s="112">
        <v>14.37</v>
      </c>
      <c r="G5143" s="107"/>
    </row>
    <row r="5144" spans="1:7" x14ac:dyDescent="0.25">
      <c r="A5144" s="99" t="s">
        <v>10247</v>
      </c>
      <c r="B5144" s="111" t="s">
        <v>10248</v>
      </c>
      <c r="C5144" s="98" t="s">
        <v>65</v>
      </c>
      <c r="F5144" s="112">
        <v>389</v>
      </c>
      <c r="G5144" s="107"/>
    </row>
    <row r="5145" spans="1:7" x14ac:dyDescent="0.25">
      <c r="A5145" s="99" t="s">
        <v>10249</v>
      </c>
      <c r="B5145" s="111" t="s">
        <v>10250</v>
      </c>
      <c r="C5145" s="98" t="s">
        <v>65</v>
      </c>
      <c r="F5145" s="112">
        <v>56.65</v>
      </c>
      <c r="G5145" s="107"/>
    </row>
    <row r="5146" spans="1:7" x14ac:dyDescent="0.25">
      <c r="A5146" s="99" t="s">
        <v>10251</v>
      </c>
      <c r="B5146" s="111" t="s">
        <v>10252</v>
      </c>
      <c r="C5146" s="98" t="s">
        <v>65</v>
      </c>
      <c r="F5146" s="112">
        <v>226.5</v>
      </c>
      <c r="G5146" s="107"/>
    </row>
    <row r="5147" spans="1:7" x14ac:dyDescent="0.25">
      <c r="A5147" s="99" t="s">
        <v>10253</v>
      </c>
      <c r="B5147" s="111" t="s">
        <v>10254</v>
      </c>
      <c r="C5147" s="98" t="s">
        <v>123</v>
      </c>
      <c r="F5147" s="112">
        <v>49.97</v>
      </c>
      <c r="G5147" s="107"/>
    </row>
    <row r="5148" spans="1:7" x14ac:dyDescent="0.25">
      <c r="A5148" s="99" t="s">
        <v>10255</v>
      </c>
      <c r="B5148" s="111" t="s">
        <v>10256</v>
      </c>
      <c r="C5148" s="98" t="s">
        <v>13</v>
      </c>
      <c r="F5148" s="112">
        <v>8.8699999999999992</v>
      </c>
      <c r="G5148" s="107"/>
    </row>
    <row r="5149" spans="1:7" x14ac:dyDescent="0.25">
      <c r="A5149" s="99" t="s">
        <v>10257</v>
      </c>
      <c r="B5149" s="111" t="s">
        <v>10258</v>
      </c>
      <c r="C5149" s="98" t="s">
        <v>65</v>
      </c>
      <c r="F5149" s="112">
        <v>280.49</v>
      </c>
      <c r="G5149" s="107"/>
    </row>
    <row r="5150" spans="1:7" x14ac:dyDescent="0.25">
      <c r="A5150" s="99" t="s">
        <v>10259</v>
      </c>
      <c r="B5150" s="111" t="s">
        <v>10260</v>
      </c>
      <c r="C5150" s="98" t="s">
        <v>65</v>
      </c>
      <c r="F5150" s="112">
        <v>162.41999999999999</v>
      </c>
      <c r="G5150" s="107"/>
    </row>
    <row r="5151" spans="1:7" x14ac:dyDescent="0.25">
      <c r="A5151" s="99" t="s">
        <v>10261</v>
      </c>
      <c r="B5151" s="111" t="s">
        <v>10262</v>
      </c>
      <c r="C5151" s="98" t="s">
        <v>65</v>
      </c>
      <c r="F5151" s="112">
        <v>170.23</v>
      </c>
      <c r="G5151" s="107"/>
    </row>
    <row r="5152" spans="1:7" x14ac:dyDescent="0.25">
      <c r="A5152" s="99" t="s">
        <v>10263</v>
      </c>
      <c r="B5152" s="111" t="s">
        <v>10264</v>
      </c>
      <c r="C5152" s="98" t="s">
        <v>65</v>
      </c>
      <c r="F5152" s="112">
        <v>219.19</v>
      </c>
      <c r="G5152" s="107"/>
    </row>
    <row r="5153" spans="1:7" x14ac:dyDescent="0.25">
      <c r="A5153" s="99" t="s">
        <v>10265</v>
      </c>
      <c r="B5153" s="111" t="s">
        <v>10266</v>
      </c>
      <c r="C5153" s="98" t="s">
        <v>65</v>
      </c>
      <c r="F5153" s="112">
        <v>176.74</v>
      </c>
      <c r="G5153" s="107"/>
    </row>
    <row r="5154" spans="1:7" x14ac:dyDescent="0.25">
      <c r="A5154" s="99" t="s">
        <v>10267</v>
      </c>
      <c r="B5154" s="111" t="s">
        <v>10268</v>
      </c>
      <c r="C5154" s="98" t="s">
        <v>65</v>
      </c>
      <c r="F5154" s="112">
        <v>258.08</v>
      </c>
      <c r="G5154" s="107"/>
    </row>
    <row r="5155" spans="1:7" x14ac:dyDescent="0.25">
      <c r="A5155" s="99" t="s">
        <v>10269</v>
      </c>
      <c r="B5155" s="111" t="s">
        <v>10270</v>
      </c>
      <c r="C5155" s="98" t="s">
        <v>65</v>
      </c>
      <c r="F5155" s="112">
        <v>262.73</v>
      </c>
      <c r="G5155" s="107"/>
    </row>
    <row r="5156" spans="1:7" x14ac:dyDescent="0.25">
      <c r="A5156" s="99" t="s">
        <v>10271</v>
      </c>
      <c r="B5156" s="111" t="s">
        <v>10272</v>
      </c>
      <c r="C5156" s="98" t="s">
        <v>65</v>
      </c>
      <c r="F5156" s="112">
        <v>222.73</v>
      </c>
      <c r="G5156" s="107"/>
    </row>
    <row r="5157" spans="1:7" x14ac:dyDescent="0.25">
      <c r="A5157" s="99" t="s">
        <v>10273</v>
      </c>
      <c r="B5157" s="111" t="s">
        <v>10274</v>
      </c>
      <c r="C5157" s="98" t="s">
        <v>65</v>
      </c>
      <c r="F5157" s="112">
        <v>105.94</v>
      </c>
      <c r="G5157" s="107"/>
    </row>
    <row r="5158" spans="1:7" x14ac:dyDescent="0.25">
      <c r="A5158" s="99" t="s">
        <v>10275</v>
      </c>
      <c r="B5158" s="111" t="s">
        <v>10276</v>
      </c>
      <c r="C5158" s="98" t="s">
        <v>65</v>
      </c>
      <c r="F5158" s="112">
        <v>283.97000000000003</v>
      </c>
      <c r="G5158" s="107"/>
    </row>
    <row r="5159" spans="1:7" x14ac:dyDescent="0.25">
      <c r="A5159" s="99" t="s">
        <v>10277</v>
      </c>
      <c r="B5159" s="111" t="s">
        <v>10278</v>
      </c>
      <c r="C5159" s="98" t="s">
        <v>65</v>
      </c>
      <c r="F5159" s="112">
        <v>286.08999999999997</v>
      </c>
      <c r="G5159" s="107"/>
    </row>
    <row r="5160" spans="1:7" x14ac:dyDescent="0.25">
      <c r="A5160" s="99" t="s">
        <v>10279</v>
      </c>
      <c r="B5160" s="111" t="s">
        <v>10280</v>
      </c>
      <c r="C5160" s="98" t="s">
        <v>65</v>
      </c>
      <c r="F5160" s="112">
        <v>299.14999999999998</v>
      </c>
      <c r="G5160" s="107"/>
    </row>
    <row r="5161" spans="1:7" x14ac:dyDescent="0.25">
      <c r="A5161" s="99" t="s">
        <v>10281</v>
      </c>
      <c r="B5161" s="111" t="s">
        <v>10282</v>
      </c>
      <c r="C5161" s="98" t="s">
        <v>65</v>
      </c>
      <c r="F5161" s="112">
        <v>260.77</v>
      </c>
      <c r="G5161" s="107"/>
    </row>
    <row r="5162" spans="1:7" x14ac:dyDescent="0.25">
      <c r="A5162" s="99" t="s">
        <v>10283</v>
      </c>
      <c r="B5162" s="111" t="s">
        <v>10284</v>
      </c>
      <c r="C5162" s="98" t="s">
        <v>65</v>
      </c>
      <c r="F5162" s="112">
        <v>292.64</v>
      </c>
      <c r="G5162" s="107"/>
    </row>
    <row r="5163" spans="1:7" x14ac:dyDescent="0.25">
      <c r="A5163" s="99" t="s">
        <v>10285</v>
      </c>
      <c r="B5163" s="111" t="s">
        <v>10286</v>
      </c>
      <c r="C5163" s="98" t="s">
        <v>65</v>
      </c>
      <c r="F5163" s="112">
        <v>255.19</v>
      </c>
      <c r="G5163" s="107"/>
    </row>
    <row r="5164" spans="1:7" x14ac:dyDescent="0.25">
      <c r="A5164" s="99" t="s">
        <v>10287</v>
      </c>
      <c r="B5164" s="111" t="s">
        <v>10288</v>
      </c>
      <c r="C5164" s="98" t="s">
        <v>123</v>
      </c>
      <c r="F5164" s="112">
        <v>25.71</v>
      </c>
      <c r="G5164" s="107"/>
    </row>
    <row r="5165" spans="1:7" x14ac:dyDescent="0.25">
      <c r="A5165" s="99" t="s">
        <v>10289</v>
      </c>
      <c r="B5165" s="111" t="s">
        <v>10290</v>
      </c>
      <c r="C5165" s="98" t="s">
        <v>65</v>
      </c>
      <c r="F5165" s="112">
        <v>129.83000000000001</v>
      </c>
      <c r="G5165" s="107"/>
    </row>
    <row r="5166" spans="1:7" x14ac:dyDescent="0.25">
      <c r="A5166" s="99" t="s">
        <v>10291</v>
      </c>
      <c r="B5166" s="111" t="s">
        <v>10292</v>
      </c>
      <c r="C5166" s="98" t="s">
        <v>65</v>
      </c>
      <c r="F5166" s="112">
        <v>154.80000000000001</v>
      </c>
      <c r="G5166" s="107"/>
    </row>
    <row r="5167" spans="1:7" x14ac:dyDescent="0.25">
      <c r="A5167" s="99" t="s">
        <v>10293</v>
      </c>
      <c r="B5167" s="111" t="s">
        <v>2332</v>
      </c>
      <c r="C5167" s="98" t="s">
        <v>13</v>
      </c>
      <c r="F5167" s="112">
        <v>57.98</v>
      </c>
      <c r="G5167" s="107"/>
    </row>
    <row r="5168" spans="1:7" x14ac:dyDescent="0.25">
      <c r="A5168" s="99" t="s">
        <v>10294</v>
      </c>
      <c r="B5168" s="111" t="s">
        <v>10295</v>
      </c>
      <c r="C5168" s="98" t="s">
        <v>65</v>
      </c>
      <c r="F5168" s="112">
        <v>328.48</v>
      </c>
      <c r="G5168" s="107"/>
    </row>
    <row r="5169" spans="1:7" ht="25.5" x14ac:dyDescent="0.25">
      <c r="A5169" s="99" t="s">
        <v>10296</v>
      </c>
      <c r="B5169" s="111" t="s">
        <v>10297</v>
      </c>
      <c r="C5169" s="98" t="s">
        <v>65</v>
      </c>
      <c r="F5169" s="112">
        <v>511.62</v>
      </c>
      <c r="G5169" s="107"/>
    </row>
    <row r="5170" spans="1:7" x14ac:dyDescent="0.25">
      <c r="A5170" s="99" t="s">
        <v>10298</v>
      </c>
      <c r="B5170" s="111" t="s">
        <v>10299</v>
      </c>
      <c r="C5170" s="98" t="s">
        <v>65</v>
      </c>
      <c r="F5170" s="112">
        <v>169.41</v>
      </c>
      <c r="G5170" s="107"/>
    </row>
    <row r="5171" spans="1:7" x14ac:dyDescent="0.25">
      <c r="A5171" s="99" t="s">
        <v>10300</v>
      </c>
      <c r="B5171" s="111" t="s">
        <v>10301</v>
      </c>
      <c r="C5171" s="98" t="s">
        <v>123</v>
      </c>
      <c r="F5171" s="112">
        <v>90.67</v>
      </c>
      <c r="G5171" s="107"/>
    </row>
    <row r="5172" spans="1:7" x14ac:dyDescent="0.25">
      <c r="A5172" s="99" t="s">
        <v>10302</v>
      </c>
      <c r="B5172" s="111" t="s">
        <v>2006</v>
      </c>
      <c r="C5172" s="98" t="s">
        <v>62</v>
      </c>
      <c r="F5172" s="112">
        <v>1660.19</v>
      </c>
      <c r="G5172" s="107"/>
    </row>
    <row r="5173" spans="1:7" x14ac:dyDescent="0.25">
      <c r="A5173" s="99" t="s">
        <v>10303</v>
      </c>
      <c r="B5173" s="111" t="s">
        <v>10304</v>
      </c>
      <c r="C5173" s="98" t="s">
        <v>148</v>
      </c>
      <c r="F5173" s="112">
        <v>204.88</v>
      </c>
      <c r="G5173" s="107"/>
    </row>
    <row r="5174" spans="1:7" x14ac:dyDescent="0.25">
      <c r="A5174" s="99" t="s">
        <v>10305</v>
      </c>
      <c r="B5174" s="111" t="s">
        <v>10306</v>
      </c>
      <c r="C5174" s="98" t="s">
        <v>65</v>
      </c>
      <c r="F5174" s="112">
        <v>416.04</v>
      </c>
      <c r="G5174" s="107"/>
    </row>
    <row r="5175" spans="1:7" ht="25.5" x14ac:dyDescent="0.25">
      <c r="A5175" s="99" t="s">
        <v>10307</v>
      </c>
      <c r="B5175" s="111" t="s">
        <v>10308</v>
      </c>
      <c r="C5175" s="98" t="s">
        <v>65</v>
      </c>
      <c r="F5175" s="112">
        <v>319.83</v>
      </c>
      <c r="G5175" s="107"/>
    </row>
    <row r="5176" spans="1:7" x14ac:dyDescent="0.25">
      <c r="A5176" s="99" t="s">
        <v>10309</v>
      </c>
      <c r="B5176" s="111" t="s">
        <v>10310</v>
      </c>
      <c r="C5176" s="98" t="s">
        <v>65</v>
      </c>
      <c r="F5176" s="112">
        <v>880.77</v>
      </c>
      <c r="G5176" s="107"/>
    </row>
    <row r="5177" spans="1:7" x14ac:dyDescent="0.25">
      <c r="A5177" s="99" t="s">
        <v>10311</v>
      </c>
      <c r="B5177" s="111" t="s">
        <v>10312</v>
      </c>
      <c r="C5177" s="98" t="s">
        <v>13</v>
      </c>
      <c r="F5177" s="112">
        <v>10.28</v>
      </c>
      <c r="G5177" s="107"/>
    </row>
    <row r="5178" spans="1:7" x14ac:dyDescent="0.25">
      <c r="A5178" s="99" t="s">
        <v>10313</v>
      </c>
      <c r="B5178" s="111" t="s">
        <v>10314</v>
      </c>
      <c r="C5178" s="98" t="s">
        <v>13</v>
      </c>
      <c r="F5178" s="112">
        <v>10.69</v>
      </c>
      <c r="G5178" s="107"/>
    </row>
    <row r="5179" spans="1:7" x14ac:dyDescent="0.25">
      <c r="A5179" s="99" t="s">
        <v>10315</v>
      </c>
      <c r="B5179" s="111" t="s">
        <v>10316</v>
      </c>
      <c r="C5179" s="98" t="s">
        <v>123</v>
      </c>
      <c r="F5179" s="112">
        <v>2</v>
      </c>
      <c r="G5179" s="107"/>
    </row>
    <row r="5180" spans="1:7" x14ac:dyDescent="0.25">
      <c r="A5180" s="99" t="s">
        <v>10317</v>
      </c>
      <c r="B5180" s="111" t="s">
        <v>10318</v>
      </c>
      <c r="C5180" s="98" t="s">
        <v>123</v>
      </c>
      <c r="F5180" s="112">
        <v>2.62</v>
      </c>
      <c r="G5180" s="107"/>
    </row>
    <row r="5181" spans="1:7" x14ac:dyDescent="0.25">
      <c r="A5181" s="99" t="s">
        <v>10319</v>
      </c>
      <c r="B5181" s="111" t="s">
        <v>10320</v>
      </c>
      <c r="C5181" s="98" t="s">
        <v>123</v>
      </c>
      <c r="F5181" s="112">
        <v>3.17</v>
      </c>
      <c r="G5181" s="107"/>
    </row>
    <row r="5182" spans="1:7" x14ac:dyDescent="0.25">
      <c r="A5182" s="99" t="s">
        <v>10321</v>
      </c>
      <c r="B5182" s="111" t="s">
        <v>10322</v>
      </c>
      <c r="C5182" s="98" t="s">
        <v>123</v>
      </c>
      <c r="F5182" s="112">
        <v>4.09</v>
      </c>
      <c r="G5182" s="107"/>
    </row>
    <row r="5183" spans="1:7" x14ac:dyDescent="0.25">
      <c r="A5183" s="99" t="s">
        <v>10323</v>
      </c>
      <c r="B5183" s="111" t="s">
        <v>10324</v>
      </c>
      <c r="C5183" s="98" t="s">
        <v>123</v>
      </c>
      <c r="F5183" s="112">
        <v>5.08</v>
      </c>
      <c r="G5183" s="107"/>
    </row>
    <row r="5184" spans="1:7" x14ac:dyDescent="0.25">
      <c r="A5184" s="99" t="s">
        <v>10325</v>
      </c>
      <c r="B5184" s="111" t="s">
        <v>10326</v>
      </c>
      <c r="C5184" s="98" t="s">
        <v>123</v>
      </c>
      <c r="F5184" s="112">
        <v>9.7100000000000009</v>
      </c>
      <c r="G5184" s="107"/>
    </row>
    <row r="5185" spans="1:7" x14ac:dyDescent="0.25">
      <c r="A5185" s="99" t="s">
        <v>10327</v>
      </c>
      <c r="B5185" s="111" t="s">
        <v>10328</v>
      </c>
      <c r="C5185" s="98" t="s">
        <v>65</v>
      </c>
      <c r="F5185" s="112">
        <v>1397.54</v>
      </c>
      <c r="G5185" s="107"/>
    </row>
    <row r="5186" spans="1:7" x14ac:dyDescent="0.25">
      <c r="A5186" s="99" t="s">
        <v>10329</v>
      </c>
      <c r="B5186" s="111" t="s">
        <v>10330</v>
      </c>
      <c r="C5186" s="98" t="s">
        <v>65</v>
      </c>
      <c r="F5186" s="112">
        <v>704.64</v>
      </c>
      <c r="G5186" s="107"/>
    </row>
    <row r="5187" spans="1:7" x14ac:dyDescent="0.25">
      <c r="A5187" s="99" t="s">
        <v>10331</v>
      </c>
      <c r="B5187" s="111" t="s">
        <v>10332</v>
      </c>
      <c r="C5187" s="98" t="s">
        <v>123</v>
      </c>
      <c r="F5187" s="112">
        <v>59.18</v>
      </c>
      <c r="G5187" s="107"/>
    </row>
    <row r="5188" spans="1:7" x14ac:dyDescent="0.25">
      <c r="A5188" s="99" t="s">
        <v>10333</v>
      </c>
      <c r="B5188" s="111" t="s">
        <v>10334</v>
      </c>
      <c r="C5188" s="98" t="s">
        <v>123</v>
      </c>
      <c r="F5188" s="112">
        <v>14.49</v>
      </c>
      <c r="G5188" s="107"/>
    </row>
    <row r="5189" spans="1:7" x14ac:dyDescent="0.25">
      <c r="A5189" s="99" t="s">
        <v>10335</v>
      </c>
      <c r="B5189" s="111" t="s">
        <v>10336</v>
      </c>
      <c r="C5189" s="98" t="s">
        <v>123</v>
      </c>
      <c r="F5189" s="112">
        <v>254.12</v>
      </c>
      <c r="G5189" s="107"/>
    </row>
    <row r="5190" spans="1:7" x14ac:dyDescent="0.25">
      <c r="A5190" s="99" t="s">
        <v>10337</v>
      </c>
      <c r="B5190" s="111" t="s">
        <v>10338</v>
      </c>
      <c r="C5190" s="98" t="s">
        <v>123</v>
      </c>
      <c r="F5190" s="112">
        <v>115.63</v>
      </c>
      <c r="G5190" s="107"/>
    </row>
    <row r="5191" spans="1:7" x14ac:dyDescent="0.25">
      <c r="A5191" s="99" t="s">
        <v>10339</v>
      </c>
      <c r="B5191" s="111" t="s">
        <v>10340</v>
      </c>
      <c r="C5191" s="98" t="s">
        <v>123</v>
      </c>
      <c r="F5191" s="112">
        <v>92.39</v>
      </c>
      <c r="G5191" s="107"/>
    </row>
    <row r="5192" spans="1:7" x14ac:dyDescent="0.25">
      <c r="A5192" s="99" t="s">
        <v>10341</v>
      </c>
      <c r="B5192" s="111" t="s">
        <v>10342</v>
      </c>
      <c r="C5192" s="98" t="s">
        <v>123</v>
      </c>
      <c r="F5192" s="112">
        <v>119.79</v>
      </c>
      <c r="G5192" s="107"/>
    </row>
    <row r="5193" spans="1:7" ht="25.5" x14ac:dyDescent="0.25">
      <c r="A5193" s="99" t="s">
        <v>10343</v>
      </c>
      <c r="B5193" s="111" t="s">
        <v>10344</v>
      </c>
      <c r="C5193" s="98" t="s">
        <v>123</v>
      </c>
      <c r="F5193" s="112">
        <v>58.12</v>
      </c>
      <c r="G5193" s="107"/>
    </row>
    <row r="5194" spans="1:7" x14ac:dyDescent="0.25">
      <c r="A5194" s="99" t="s">
        <v>10345</v>
      </c>
      <c r="B5194" s="111" t="s">
        <v>10346</v>
      </c>
      <c r="C5194" s="98" t="s">
        <v>123</v>
      </c>
      <c r="F5194" s="112">
        <v>76.86</v>
      </c>
      <c r="G5194" s="107"/>
    </row>
    <row r="5195" spans="1:7" x14ac:dyDescent="0.25">
      <c r="A5195" s="99" t="s">
        <v>10347</v>
      </c>
      <c r="B5195" s="111" t="s">
        <v>10348</v>
      </c>
      <c r="C5195" s="98" t="s">
        <v>123</v>
      </c>
      <c r="F5195" s="112">
        <v>31.5</v>
      </c>
      <c r="G5195" s="107"/>
    </row>
    <row r="5196" spans="1:7" x14ac:dyDescent="0.25">
      <c r="A5196" s="99" t="s">
        <v>10349</v>
      </c>
      <c r="B5196" s="111" t="s">
        <v>10350</v>
      </c>
      <c r="C5196" s="98" t="s">
        <v>13</v>
      </c>
      <c r="F5196" s="112">
        <v>114.87</v>
      </c>
      <c r="G5196" s="107"/>
    </row>
    <row r="5197" spans="1:7" x14ac:dyDescent="0.25">
      <c r="A5197" s="99" t="s">
        <v>10351</v>
      </c>
      <c r="B5197" s="111" t="s">
        <v>10352</v>
      </c>
      <c r="C5197" s="98" t="s">
        <v>65</v>
      </c>
      <c r="F5197" s="112">
        <v>85.14</v>
      </c>
      <c r="G5197" s="107"/>
    </row>
    <row r="5198" spans="1:7" x14ac:dyDescent="0.25">
      <c r="A5198" s="99" t="s">
        <v>10353</v>
      </c>
      <c r="B5198" s="111" t="s">
        <v>10354</v>
      </c>
      <c r="C5198" s="98" t="s">
        <v>123</v>
      </c>
      <c r="F5198" s="112">
        <v>20.55</v>
      </c>
      <c r="G5198" s="107"/>
    </row>
    <row r="5199" spans="1:7" x14ac:dyDescent="0.25">
      <c r="A5199" s="99" t="s">
        <v>10355</v>
      </c>
      <c r="B5199" s="111" t="s">
        <v>10356</v>
      </c>
      <c r="C5199" s="98" t="s">
        <v>123</v>
      </c>
      <c r="F5199" s="112">
        <v>202.4</v>
      </c>
      <c r="G5199" s="107"/>
    </row>
    <row r="5200" spans="1:7" x14ac:dyDescent="0.25">
      <c r="A5200" s="99" t="s">
        <v>10357</v>
      </c>
      <c r="B5200" s="111" t="s">
        <v>10358</v>
      </c>
      <c r="C5200" s="98" t="s">
        <v>65</v>
      </c>
      <c r="F5200" s="112">
        <v>102.26</v>
      </c>
      <c r="G5200" s="107"/>
    </row>
    <row r="5201" spans="1:7" x14ac:dyDescent="0.25">
      <c r="A5201" s="99" t="s">
        <v>10359</v>
      </c>
      <c r="B5201" s="111" t="s">
        <v>10360</v>
      </c>
      <c r="C5201" s="98" t="s">
        <v>123</v>
      </c>
      <c r="F5201" s="112">
        <v>53.27</v>
      </c>
      <c r="G5201" s="107"/>
    </row>
    <row r="5202" spans="1:7" x14ac:dyDescent="0.25">
      <c r="A5202" s="99" t="s">
        <v>10361</v>
      </c>
      <c r="B5202" s="111" t="s">
        <v>10362</v>
      </c>
      <c r="C5202" s="98" t="s">
        <v>65</v>
      </c>
      <c r="F5202" s="112">
        <v>358.9</v>
      </c>
      <c r="G5202" s="107"/>
    </row>
    <row r="5203" spans="1:7" x14ac:dyDescent="0.25">
      <c r="A5203" s="99" t="s">
        <v>10363</v>
      </c>
      <c r="B5203" s="111" t="s">
        <v>10364</v>
      </c>
      <c r="C5203" s="98" t="s">
        <v>65</v>
      </c>
      <c r="F5203" s="112">
        <v>423.05</v>
      </c>
      <c r="G5203" s="107"/>
    </row>
    <row r="5204" spans="1:7" x14ac:dyDescent="0.25">
      <c r="A5204" s="99" t="s">
        <v>10365</v>
      </c>
      <c r="B5204" s="111" t="s">
        <v>10366</v>
      </c>
      <c r="C5204" s="98" t="s">
        <v>123</v>
      </c>
      <c r="F5204" s="112">
        <v>8.73</v>
      </c>
      <c r="G5204" s="107"/>
    </row>
    <row r="5205" spans="1:7" x14ac:dyDescent="0.25">
      <c r="A5205" s="99" t="s">
        <v>10367</v>
      </c>
      <c r="B5205" s="111" t="s">
        <v>10368</v>
      </c>
      <c r="C5205" s="98" t="s">
        <v>123</v>
      </c>
      <c r="F5205" s="112">
        <v>14.06</v>
      </c>
      <c r="G5205" s="107"/>
    </row>
    <row r="5206" spans="1:7" x14ac:dyDescent="0.25">
      <c r="A5206" s="99" t="s">
        <v>10369</v>
      </c>
      <c r="B5206" s="111" t="s">
        <v>10370</v>
      </c>
      <c r="C5206" s="98" t="s">
        <v>123</v>
      </c>
      <c r="F5206" s="112">
        <v>29.14</v>
      </c>
      <c r="G5206" s="107"/>
    </row>
    <row r="5207" spans="1:7" x14ac:dyDescent="0.25">
      <c r="A5207" s="99" t="s">
        <v>10371</v>
      </c>
      <c r="B5207" s="111" t="s">
        <v>10372</v>
      </c>
      <c r="C5207" s="98" t="s">
        <v>123</v>
      </c>
      <c r="F5207" s="112">
        <v>28.53</v>
      </c>
      <c r="G5207" s="107"/>
    </row>
    <row r="5208" spans="1:7" x14ac:dyDescent="0.25">
      <c r="A5208" s="99" t="s">
        <v>10373</v>
      </c>
      <c r="B5208" s="111" t="s">
        <v>10374</v>
      </c>
      <c r="C5208" s="98" t="s">
        <v>65</v>
      </c>
      <c r="F5208" s="112">
        <v>113.27</v>
      </c>
      <c r="G5208" s="107"/>
    </row>
    <row r="5209" spans="1:7" x14ac:dyDescent="0.25">
      <c r="A5209" s="99" t="s">
        <v>10375</v>
      </c>
      <c r="B5209" s="111" t="s">
        <v>10376</v>
      </c>
      <c r="C5209" s="98" t="s">
        <v>65</v>
      </c>
      <c r="F5209" s="112">
        <v>196.13</v>
      </c>
      <c r="G5209" s="107"/>
    </row>
    <row r="5210" spans="1:7" x14ac:dyDescent="0.25">
      <c r="A5210" s="99" t="s">
        <v>10377</v>
      </c>
      <c r="B5210" s="111" t="s">
        <v>10378</v>
      </c>
      <c r="C5210" s="98" t="s">
        <v>65</v>
      </c>
      <c r="F5210" s="112">
        <v>226.12</v>
      </c>
      <c r="G5210" s="107"/>
    </row>
    <row r="5211" spans="1:7" x14ac:dyDescent="0.25">
      <c r="A5211" s="99" t="s">
        <v>10379</v>
      </c>
      <c r="B5211" s="111" t="s">
        <v>10380</v>
      </c>
      <c r="C5211" s="98" t="s">
        <v>65</v>
      </c>
      <c r="F5211" s="112">
        <v>311.06</v>
      </c>
      <c r="G5211" s="107"/>
    </row>
    <row r="5212" spans="1:7" x14ac:dyDescent="0.25">
      <c r="A5212" s="99" t="s">
        <v>10381</v>
      </c>
      <c r="B5212" s="111" t="s">
        <v>10382</v>
      </c>
      <c r="C5212" s="98" t="s">
        <v>65</v>
      </c>
      <c r="F5212" s="112">
        <v>205.33</v>
      </c>
      <c r="G5212" s="107"/>
    </row>
    <row r="5213" spans="1:7" x14ac:dyDescent="0.25">
      <c r="A5213" s="99" t="s">
        <v>10383</v>
      </c>
      <c r="B5213" s="111" t="s">
        <v>10384</v>
      </c>
      <c r="C5213" s="98" t="s">
        <v>65</v>
      </c>
      <c r="F5213" s="112">
        <v>243.31</v>
      </c>
      <c r="G5213" s="107"/>
    </row>
    <row r="5214" spans="1:7" x14ac:dyDescent="0.25">
      <c r="A5214" s="99" t="s">
        <v>10385</v>
      </c>
      <c r="B5214" s="111" t="s">
        <v>10386</v>
      </c>
      <c r="C5214" s="98" t="s">
        <v>65</v>
      </c>
      <c r="F5214" s="112">
        <v>106.66</v>
      </c>
      <c r="G5214" s="107"/>
    </row>
    <row r="5215" spans="1:7" x14ac:dyDescent="0.25">
      <c r="A5215" s="99" t="s">
        <v>10387</v>
      </c>
      <c r="B5215" s="111" t="s">
        <v>10388</v>
      </c>
      <c r="C5215" s="98" t="s">
        <v>65</v>
      </c>
      <c r="F5215" s="112">
        <v>70.489999999999995</v>
      </c>
      <c r="G5215" s="107"/>
    </row>
    <row r="5216" spans="1:7" x14ac:dyDescent="0.25">
      <c r="A5216" s="99" t="s">
        <v>10389</v>
      </c>
      <c r="B5216" s="111" t="s">
        <v>10390</v>
      </c>
      <c r="C5216" s="98" t="s">
        <v>65</v>
      </c>
      <c r="F5216" s="112">
        <v>116.86</v>
      </c>
      <c r="G5216" s="107"/>
    </row>
    <row r="5217" spans="1:7" x14ac:dyDescent="0.25">
      <c r="A5217" s="99" t="s">
        <v>10391</v>
      </c>
      <c r="B5217" s="111" t="s">
        <v>10392</v>
      </c>
      <c r="C5217" s="98" t="s">
        <v>65</v>
      </c>
      <c r="F5217" s="112">
        <v>176.84</v>
      </c>
      <c r="G5217" s="107"/>
    </row>
    <row r="5218" spans="1:7" x14ac:dyDescent="0.25">
      <c r="A5218" s="99" t="s">
        <v>10393</v>
      </c>
      <c r="B5218" s="111" t="s">
        <v>10394</v>
      </c>
      <c r="C5218" s="98" t="s">
        <v>65</v>
      </c>
      <c r="F5218" s="112">
        <v>203.29</v>
      </c>
      <c r="G5218" s="107"/>
    </row>
    <row r="5219" spans="1:7" x14ac:dyDescent="0.25">
      <c r="A5219" s="99" t="s">
        <v>10395</v>
      </c>
      <c r="B5219" s="111" t="s">
        <v>10396</v>
      </c>
      <c r="C5219" s="98" t="s">
        <v>65</v>
      </c>
      <c r="F5219" s="112">
        <v>157.06</v>
      </c>
      <c r="G5219" s="107"/>
    </row>
    <row r="5220" spans="1:7" ht="25.5" x14ac:dyDescent="0.25">
      <c r="A5220" s="99" t="s">
        <v>10397</v>
      </c>
      <c r="B5220" s="111" t="s">
        <v>10398</v>
      </c>
      <c r="C5220" s="98" t="s">
        <v>65</v>
      </c>
      <c r="F5220" s="112">
        <v>226.63</v>
      </c>
      <c r="G5220" s="107"/>
    </row>
    <row r="5221" spans="1:7" x14ac:dyDescent="0.25">
      <c r="A5221" s="99" t="s">
        <v>10399</v>
      </c>
      <c r="B5221" s="111" t="s">
        <v>10400</v>
      </c>
      <c r="C5221" s="98" t="s">
        <v>65</v>
      </c>
      <c r="F5221" s="112">
        <v>171.39</v>
      </c>
      <c r="G5221" s="107"/>
    </row>
    <row r="5222" spans="1:7" x14ac:dyDescent="0.25">
      <c r="A5222" s="99" t="s">
        <v>10401</v>
      </c>
      <c r="B5222" s="111" t="s">
        <v>10402</v>
      </c>
      <c r="C5222" s="98" t="s">
        <v>123</v>
      </c>
      <c r="F5222" s="112">
        <v>11.3</v>
      </c>
      <c r="G5222" s="107"/>
    </row>
    <row r="5223" spans="1:7" x14ac:dyDescent="0.25">
      <c r="A5223" s="99" t="s">
        <v>10403</v>
      </c>
      <c r="B5223" s="111" t="s">
        <v>10404</v>
      </c>
      <c r="C5223" s="98" t="s">
        <v>65</v>
      </c>
      <c r="F5223" s="112">
        <v>750.68</v>
      </c>
      <c r="G5223" s="107"/>
    </row>
    <row r="5224" spans="1:7" x14ac:dyDescent="0.25">
      <c r="A5224" s="99" t="s">
        <v>10405</v>
      </c>
      <c r="B5224" s="111" t="s">
        <v>10406</v>
      </c>
      <c r="C5224" s="98" t="s">
        <v>13</v>
      </c>
      <c r="F5224" s="112">
        <v>6984.26</v>
      </c>
      <c r="G5224" s="107"/>
    </row>
    <row r="5225" spans="1:7" x14ac:dyDescent="0.25">
      <c r="A5225" s="99" t="s">
        <v>10407</v>
      </c>
      <c r="B5225" s="111" t="s">
        <v>10408</v>
      </c>
      <c r="C5225" s="98" t="s">
        <v>13</v>
      </c>
      <c r="F5225" s="112">
        <v>15132.75</v>
      </c>
      <c r="G5225" s="107"/>
    </row>
    <row r="5226" spans="1:7" x14ac:dyDescent="0.25">
      <c r="A5226" s="99" t="s">
        <v>10409</v>
      </c>
      <c r="B5226" s="111" t="s">
        <v>10410</v>
      </c>
      <c r="C5226" s="98" t="s">
        <v>65</v>
      </c>
      <c r="F5226" s="112">
        <v>0.54</v>
      </c>
      <c r="G5226" s="107"/>
    </row>
    <row r="5227" spans="1:7" x14ac:dyDescent="0.25">
      <c r="A5227" s="99" t="s">
        <v>10411</v>
      </c>
      <c r="B5227" s="111" t="s">
        <v>10412</v>
      </c>
      <c r="C5227" s="98" t="s">
        <v>65</v>
      </c>
      <c r="F5227" s="112">
        <v>80.98</v>
      </c>
      <c r="G5227" s="107"/>
    </row>
    <row r="5228" spans="1:7" x14ac:dyDescent="0.25">
      <c r="A5228" s="99" t="s">
        <v>10413</v>
      </c>
      <c r="B5228" s="111" t="s">
        <v>10414</v>
      </c>
      <c r="C5228" s="98" t="s">
        <v>65</v>
      </c>
      <c r="F5228" s="112">
        <v>7.9</v>
      </c>
      <c r="G5228" s="107"/>
    </row>
    <row r="5229" spans="1:7" x14ac:dyDescent="0.25">
      <c r="A5229" s="99" t="s">
        <v>10415</v>
      </c>
      <c r="B5229" s="111" t="s">
        <v>10416</v>
      </c>
      <c r="C5229" s="98" t="s">
        <v>13</v>
      </c>
      <c r="F5229" s="112">
        <v>2.23</v>
      </c>
      <c r="G5229" s="107"/>
    </row>
    <row r="5230" spans="1:7" x14ac:dyDescent="0.25">
      <c r="A5230" s="99" t="s">
        <v>10417</v>
      </c>
      <c r="B5230" s="111" t="s">
        <v>10418</v>
      </c>
      <c r="C5230" s="98" t="s">
        <v>148</v>
      </c>
      <c r="F5230" s="112">
        <v>298.89999999999998</v>
      </c>
      <c r="G5230" s="107"/>
    </row>
    <row r="5231" spans="1:7" x14ac:dyDescent="0.25">
      <c r="A5231" s="99" t="s">
        <v>10419</v>
      </c>
      <c r="B5231" s="111" t="s">
        <v>3554</v>
      </c>
      <c r="C5231" s="98" t="s">
        <v>148</v>
      </c>
      <c r="F5231" s="112">
        <v>184.22</v>
      </c>
      <c r="G5231" s="107"/>
    </row>
    <row r="5232" spans="1:7" x14ac:dyDescent="0.25">
      <c r="A5232" s="99" t="s">
        <v>10420</v>
      </c>
      <c r="B5232" s="111" t="s">
        <v>10421</v>
      </c>
      <c r="C5232" s="98" t="s">
        <v>65</v>
      </c>
      <c r="F5232" s="112">
        <v>12.42</v>
      </c>
      <c r="G5232" s="107"/>
    </row>
    <row r="5233" spans="1:7" x14ac:dyDescent="0.25">
      <c r="A5233" s="99" t="s">
        <v>10422</v>
      </c>
      <c r="B5233" s="111" t="s">
        <v>10423</v>
      </c>
      <c r="C5233" s="98" t="s">
        <v>13</v>
      </c>
      <c r="F5233" s="112">
        <v>29.24</v>
      </c>
      <c r="G5233" s="107"/>
    </row>
    <row r="5234" spans="1:7" x14ac:dyDescent="0.25">
      <c r="A5234" s="99" t="s">
        <v>10424</v>
      </c>
      <c r="B5234" s="111" t="s">
        <v>10425</v>
      </c>
      <c r="C5234" s="98" t="s">
        <v>13</v>
      </c>
      <c r="F5234" s="112">
        <v>110.43</v>
      </c>
      <c r="G5234" s="107"/>
    </row>
    <row r="5235" spans="1:7" x14ac:dyDescent="0.25">
      <c r="A5235" s="99" t="s">
        <v>10426</v>
      </c>
      <c r="B5235" s="111" t="s">
        <v>10427</v>
      </c>
      <c r="C5235" s="98" t="s">
        <v>65</v>
      </c>
      <c r="F5235" s="112">
        <v>16.43</v>
      </c>
      <c r="G5235" s="107"/>
    </row>
    <row r="5236" spans="1:7" x14ac:dyDescent="0.25">
      <c r="A5236" s="99" t="s">
        <v>10428</v>
      </c>
      <c r="B5236" s="111" t="s">
        <v>10429</v>
      </c>
      <c r="C5236" s="98" t="s">
        <v>13</v>
      </c>
      <c r="F5236" s="112">
        <v>193.37</v>
      </c>
      <c r="G5236" s="107"/>
    </row>
    <row r="5237" spans="1:7" x14ac:dyDescent="0.25">
      <c r="A5237" s="99" t="s">
        <v>10430</v>
      </c>
      <c r="B5237" s="111" t="s">
        <v>10431</v>
      </c>
      <c r="C5237" s="98" t="s">
        <v>13</v>
      </c>
      <c r="F5237" s="112">
        <v>37.19</v>
      </c>
      <c r="G5237" s="107"/>
    </row>
    <row r="5238" spans="1:7" x14ac:dyDescent="0.25">
      <c r="A5238" s="99" t="s">
        <v>10432</v>
      </c>
      <c r="B5238" s="111" t="s">
        <v>10433</v>
      </c>
      <c r="C5238" s="98" t="s">
        <v>13</v>
      </c>
      <c r="F5238" s="112">
        <v>46.37</v>
      </c>
      <c r="G5238" s="107"/>
    </row>
    <row r="5239" spans="1:7" x14ac:dyDescent="0.25">
      <c r="A5239" s="99" t="s">
        <v>10434</v>
      </c>
      <c r="B5239" s="111" t="s">
        <v>10435</v>
      </c>
      <c r="C5239" s="98" t="s">
        <v>13</v>
      </c>
      <c r="F5239" s="112">
        <v>61.56</v>
      </c>
      <c r="G5239" s="107"/>
    </row>
    <row r="5240" spans="1:7" x14ac:dyDescent="0.25">
      <c r="A5240" s="99" t="s">
        <v>10436</v>
      </c>
      <c r="B5240" s="111" t="s">
        <v>10437</v>
      </c>
      <c r="C5240" s="98" t="s">
        <v>13</v>
      </c>
      <c r="F5240" s="112">
        <v>5.77</v>
      </c>
      <c r="G5240" s="107"/>
    </row>
    <row r="5241" spans="1:7" x14ac:dyDescent="0.25">
      <c r="A5241" s="99" t="s">
        <v>10438</v>
      </c>
      <c r="B5241" s="111" t="s">
        <v>3580</v>
      </c>
      <c r="C5241" s="98" t="s">
        <v>13</v>
      </c>
      <c r="F5241" s="112">
        <v>18.690000000000001</v>
      </c>
      <c r="G5241" s="107"/>
    </row>
    <row r="5242" spans="1:7" x14ac:dyDescent="0.25">
      <c r="A5242" s="99" t="s">
        <v>10439</v>
      </c>
      <c r="B5242" s="111" t="s">
        <v>10440</v>
      </c>
      <c r="C5242" s="98" t="s">
        <v>13</v>
      </c>
      <c r="F5242" s="112">
        <v>33.42</v>
      </c>
      <c r="G5242" s="107"/>
    </row>
    <row r="5243" spans="1:7" x14ac:dyDescent="0.25">
      <c r="A5243" s="99" t="s">
        <v>10441</v>
      </c>
      <c r="B5243" s="111" t="s">
        <v>10442</v>
      </c>
      <c r="C5243" s="98" t="s">
        <v>13</v>
      </c>
      <c r="F5243" s="112">
        <v>2.02</v>
      </c>
      <c r="G5243" s="107"/>
    </row>
    <row r="5244" spans="1:7" x14ac:dyDescent="0.25">
      <c r="A5244" s="99" t="s">
        <v>10443</v>
      </c>
      <c r="B5244" s="111" t="s">
        <v>10444</v>
      </c>
      <c r="C5244" s="98" t="s">
        <v>13</v>
      </c>
      <c r="F5244" s="112">
        <v>108.34</v>
      </c>
      <c r="G5244" s="107"/>
    </row>
    <row r="5245" spans="1:7" x14ac:dyDescent="0.25">
      <c r="A5245" s="99" t="s">
        <v>10445</v>
      </c>
      <c r="B5245" s="111" t="s">
        <v>10446</v>
      </c>
      <c r="C5245" s="98" t="s">
        <v>13</v>
      </c>
      <c r="F5245" s="112">
        <v>362.58</v>
      </c>
      <c r="G5245" s="107"/>
    </row>
    <row r="5246" spans="1:7" x14ac:dyDescent="0.25">
      <c r="A5246" s="99" t="s">
        <v>10447</v>
      </c>
      <c r="B5246" s="111" t="s">
        <v>10448</v>
      </c>
      <c r="C5246" s="98" t="s">
        <v>13</v>
      </c>
      <c r="F5246" s="112">
        <v>306.14999999999998</v>
      </c>
      <c r="G5246" s="107"/>
    </row>
    <row r="5247" spans="1:7" x14ac:dyDescent="0.25">
      <c r="A5247" s="99" t="s">
        <v>10449</v>
      </c>
      <c r="B5247" s="111" t="s">
        <v>10450</v>
      </c>
      <c r="C5247" s="98" t="s">
        <v>326</v>
      </c>
      <c r="F5247" s="112">
        <v>5454.91</v>
      </c>
      <c r="G5247" s="107"/>
    </row>
    <row r="5248" spans="1:7" x14ac:dyDescent="0.25">
      <c r="A5248" s="99" t="s">
        <v>10451</v>
      </c>
      <c r="B5248" s="111" t="s">
        <v>10452</v>
      </c>
      <c r="C5248" s="98" t="s">
        <v>326</v>
      </c>
      <c r="F5248" s="112">
        <v>2906.65</v>
      </c>
      <c r="G5248" s="107"/>
    </row>
    <row r="5249" spans="1:7" x14ac:dyDescent="0.25">
      <c r="A5249" s="99" t="s">
        <v>10453</v>
      </c>
      <c r="B5249" s="111" t="s">
        <v>10454</v>
      </c>
      <c r="C5249" s="98" t="s">
        <v>326</v>
      </c>
      <c r="F5249" s="112">
        <v>1689.93</v>
      </c>
      <c r="G5249" s="107"/>
    </row>
    <row r="5250" spans="1:7" x14ac:dyDescent="0.25">
      <c r="A5250" s="99" t="s">
        <v>10455</v>
      </c>
      <c r="B5250" s="111" t="s">
        <v>10456</v>
      </c>
      <c r="C5250" s="98" t="s">
        <v>326</v>
      </c>
      <c r="F5250" s="112">
        <v>3794.54</v>
      </c>
      <c r="G5250" s="107"/>
    </row>
    <row r="5251" spans="1:7" x14ac:dyDescent="0.25">
      <c r="A5251" s="99" t="s">
        <v>10457</v>
      </c>
      <c r="B5251" s="111" t="s">
        <v>10458</v>
      </c>
      <c r="C5251" s="98" t="s">
        <v>13</v>
      </c>
      <c r="F5251" s="112">
        <v>991.96</v>
      </c>
      <c r="G5251" s="107"/>
    </row>
    <row r="5252" spans="1:7" x14ac:dyDescent="0.25">
      <c r="A5252" s="99" t="s">
        <v>10459</v>
      </c>
      <c r="B5252" s="111" t="s">
        <v>10460</v>
      </c>
      <c r="C5252" s="98" t="s">
        <v>13</v>
      </c>
      <c r="F5252" s="112">
        <v>895.11</v>
      </c>
      <c r="G5252" s="107"/>
    </row>
    <row r="5253" spans="1:7" x14ac:dyDescent="0.25">
      <c r="A5253" s="99" t="s">
        <v>10461</v>
      </c>
      <c r="B5253" s="111" t="s">
        <v>10462</v>
      </c>
      <c r="C5253" s="98" t="s">
        <v>13</v>
      </c>
      <c r="F5253" s="112">
        <v>210.39</v>
      </c>
      <c r="G5253" s="107"/>
    </row>
    <row r="5254" spans="1:7" x14ac:dyDescent="0.25">
      <c r="A5254" s="99" t="s">
        <v>10463</v>
      </c>
      <c r="B5254" s="111" t="s">
        <v>10464</v>
      </c>
      <c r="C5254" s="98" t="s">
        <v>13</v>
      </c>
      <c r="F5254" s="112">
        <v>106.57</v>
      </c>
      <c r="G5254" s="107"/>
    </row>
    <row r="5255" spans="1:7" x14ac:dyDescent="0.25">
      <c r="A5255" s="99" t="s">
        <v>10465</v>
      </c>
      <c r="B5255" s="111" t="s">
        <v>10466</v>
      </c>
      <c r="C5255" s="98" t="s">
        <v>65</v>
      </c>
      <c r="F5255" s="112">
        <v>2918.42</v>
      </c>
      <c r="G5255" s="107"/>
    </row>
    <row r="5256" spans="1:7" ht="25.5" x14ac:dyDescent="0.25">
      <c r="A5256" s="99" t="s">
        <v>10467</v>
      </c>
      <c r="B5256" s="111" t="s">
        <v>10468</v>
      </c>
      <c r="C5256" s="98" t="s">
        <v>13</v>
      </c>
      <c r="F5256" s="112">
        <v>15.05</v>
      </c>
      <c r="G5256" s="107"/>
    </row>
    <row r="5257" spans="1:7" ht="25.5" x14ac:dyDescent="0.25">
      <c r="A5257" s="99" t="s">
        <v>10469</v>
      </c>
      <c r="B5257" s="111" t="s">
        <v>10470</v>
      </c>
      <c r="C5257" s="98" t="s">
        <v>13</v>
      </c>
      <c r="F5257" s="112">
        <v>11.24</v>
      </c>
      <c r="G5257" s="107"/>
    </row>
    <row r="5258" spans="1:7" ht="25.5" x14ac:dyDescent="0.25">
      <c r="A5258" s="99" t="s">
        <v>10471</v>
      </c>
      <c r="B5258" s="111" t="s">
        <v>10472</v>
      </c>
      <c r="C5258" s="98" t="s">
        <v>13</v>
      </c>
      <c r="F5258" s="112">
        <v>18.8</v>
      </c>
      <c r="G5258" s="107"/>
    </row>
    <row r="5259" spans="1:7" ht="25.5" x14ac:dyDescent="0.25">
      <c r="A5259" s="99" t="s">
        <v>10473</v>
      </c>
      <c r="B5259" s="111" t="s">
        <v>10474</v>
      </c>
      <c r="C5259" s="98" t="s">
        <v>13</v>
      </c>
      <c r="F5259" s="112">
        <v>11.67</v>
      </c>
      <c r="G5259" s="107"/>
    </row>
    <row r="5260" spans="1:7" x14ac:dyDescent="0.25">
      <c r="A5260" s="99" t="s">
        <v>10475</v>
      </c>
      <c r="B5260" s="111" t="s">
        <v>10476</v>
      </c>
      <c r="C5260" s="98" t="s">
        <v>13</v>
      </c>
      <c r="F5260" s="112">
        <v>22.88</v>
      </c>
      <c r="G5260" s="107"/>
    </row>
    <row r="5261" spans="1:7" x14ac:dyDescent="0.25">
      <c r="A5261" s="99" t="s">
        <v>10477</v>
      </c>
      <c r="B5261" s="111" t="s">
        <v>10478</v>
      </c>
      <c r="C5261" s="98" t="s">
        <v>13</v>
      </c>
      <c r="F5261" s="112">
        <v>8.2799999999999994</v>
      </c>
      <c r="G5261" s="107"/>
    </row>
    <row r="5262" spans="1:7" x14ac:dyDescent="0.25">
      <c r="A5262" s="99" t="s">
        <v>10479</v>
      </c>
      <c r="B5262" s="111" t="s">
        <v>10480</v>
      </c>
      <c r="C5262" s="98" t="s">
        <v>65</v>
      </c>
      <c r="F5262" s="112">
        <v>699.44</v>
      </c>
      <c r="G5262" s="107"/>
    </row>
    <row r="5263" spans="1:7" x14ac:dyDescent="0.25">
      <c r="A5263" s="99" t="s">
        <v>10481</v>
      </c>
      <c r="B5263" s="111" t="s">
        <v>10482</v>
      </c>
      <c r="C5263" s="98" t="s">
        <v>13</v>
      </c>
      <c r="F5263" s="112">
        <v>27.27</v>
      </c>
      <c r="G5263" s="107"/>
    </row>
    <row r="5264" spans="1:7" x14ac:dyDescent="0.25">
      <c r="A5264" s="99" t="s">
        <v>10483</v>
      </c>
      <c r="B5264" s="111" t="s">
        <v>10484</v>
      </c>
      <c r="C5264" s="98" t="s">
        <v>13</v>
      </c>
      <c r="F5264" s="112">
        <v>266.18</v>
      </c>
      <c r="G5264" s="107"/>
    </row>
    <row r="5265" spans="1:7" x14ac:dyDescent="0.25">
      <c r="A5265" s="99" t="s">
        <v>10485</v>
      </c>
      <c r="B5265" s="111" t="s">
        <v>10486</v>
      </c>
      <c r="C5265" s="98" t="s">
        <v>65</v>
      </c>
      <c r="F5265" s="112">
        <v>300.02999999999997</v>
      </c>
      <c r="G5265" s="107"/>
    </row>
    <row r="5266" spans="1:7" x14ac:dyDescent="0.25">
      <c r="A5266" s="99" t="s">
        <v>10487</v>
      </c>
      <c r="B5266" s="111" t="s">
        <v>10488</v>
      </c>
      <c r="C5266" s="98" t="s">
        <v>65</v>
      </c>
      <c r="F5266" s="112">
        <v>1614.69</v>
      </c>
      <c r="G5266" s="107"/>
    </row>
    <row r="5267" spans="1:7" x14ac:dyDescent="0.25">
      <c r="A5267" s="99" t="s">
        <v>10489</v>
      </c>
      <c r="B5267" s="111" t="s">
        <v>3228</v>
      </c>
      <c r="C5267" s="98" t="s">
        <v>13</v>
      </c>
      <c r="F5267" s="112">
        <v>31.05</v>
      </c>
      <c r="G5267" s="107"/>
    </row>
    <row r="5268" spans="1:7" x14ac:dyDescent="0.25">
      <c r="A5268" s="99" t="s">
        <v>10490</v>
      </c>
      <c r="B5268" s="111" t="s">
        <v>10491</v>
      </c>
      <c r="C5268" s="98" t="s">
        <v>65</v>
      </c>
      <c r="F5268" s="112">
        <v>115.51</v>
      </c>
      <c r="G5268" s="107"/>
    </row>
    <row r="5269" spans="1:7" x14ac:dyDescent="0.25">
      <c r="A5269" s="99" t="s">
        <v>10492</v>
      </c>
      <c r="B5269" s="111" t="s">
        <v>10493</v>
      </c>
      <c r="C5269" s="98" t="s">
        <v>123</v>
      </c>
      <c r="F5269" s="112">
        <v>325.02999999999997</v>
      </c>
      <c r="G5269" s="107"/>
    </row>
    <row r="5270" spans="1:7" ht="25.5" x14ac:dyDescent="0.25">
      <c r="A5270" s="99" t="s">
        <v>10494</v>
      </c>
      <c r="B5270" s="111" t="s">
        <v>10495</v>
      </c>
      <c r="C5270" s="98" t="s">
        <v>13</v>
      </c>
      <c r="F5270" s="112">
        <v>215.61</v>
      </c>
      <c r="G5270" s="107"/>
    </row>
    <row r="5271" spans="1:7" x14ac:dyDescent="0.25">
      <c r="A5271" s="99" t="s">
        <v>10496</v>
      </c>
      <c r="B5271" s="111" t="s">
        <v>10497</v>
      </c>
      <c r="C5271" s="98" t="s">
        <v>13</v>
      </c>
      <c r="F5271" s="112">
        <v>1975.54</v>
      </c>
      <c r="G5271" s="107"/>
    </row>
    <row r="5272" spans="1:7" x14ac:dyDescent="0.25">
      <c r="A5272" s="99" t="s">
        <v>10498</v>
      </c>
      <c r="B5272" s="111" t="s">
        <v>10499</v>
      </c>
      <c r="C5272" s="98" t="s">
        <v>13</v>
      </c>
      <c r="F5272" s="112">
        <v>99.95</v>
      </c>
      <c r="G5272" s="107"/>
    </row>
    <row r="5273" spans="1:7" x14ac:dyDescent="0.25">
      <c r="A5273" s="99" t="s">
        <v>10500</v>
      </c>
      <c r="B5273" s="111" t="s">
        <v>7718</v>
      </c>
      <c r="C5273" s="98" t="s">
        <v>65</v>
      </c>
      <c r="F5273" s="112">
        <v>10615.42</v>
      </c>
      <c r="G5273" s="107"/>
    </row>
    <row r="5274" spans="1:7" x14ac:dyDescent="0.25">
      <c r="A5274" s="99" t="s">
        <v>10501</v>
      </c>
      <c r="B5274" s="111" t="s">
        <v>7720</v>
      </c>
      <c r="C5274" s="98" t="s">
        <v>65</v>
      </c>
      <c r="F5274" s="112">
        <v>8859.23</v>
      </c>
      <c r="G5274" s="107"/>
    </row>
    <row r="5275" spans="1:7" x14ac:dyDescent="0.25">
      <c r="A5275" s="99" t="s">
        <v>10502</v>
      </c>
      <c r="B5275" s="111" t="s">
        <v>7722</v>
      </c>
      <c r="C5275" s="98" t="s">
        <v>65</v>
      </c>
      <c r="F5275" s="112">
        <v>4549.53</v>
      </c>
      <c r="G5275" s="107"/>
    </row>
    <row r="5276" spans="1:7" x14ac:dyDescent="0.25">
      <c r="A5276" s="99" t="s">
        <v>10503</v>
      </c>
      <c r="B5276" s="111" t="s">
        <v>10504</v>
      </c>
      <c r="C5276" s="98" t="s">
        <v>13</v>
      </c>
      <c r="F5276" s="112">
        <v>101.19</v>
      </c>
      <c r="G5276" s="107"/>
    </row>
    <row r="5277" spans="1:7" x14ac:dyDescent="0.25">
      <c r="A5277" s="99" t="s">
        <v>10505</v>
      </c>
      <c r="B5277" s="111" t="s">
        <v>10506</v>
      </c>
      <c r="C5277" s="98" t="s">
        <v>13</v>
      </c>
      <c r="F5277" s="112">
        <v>25.63</v>
      </c>
      <c r="G5277" s="107"/>
    </row>
    <row r="5278" spans="1:7" ht="25.5" x14ac:dyDescent="0.25">
      <c r="A5278" s="99" t="s">
        <v>10507</v>
      </c>
      <c r="B5278" s="111" t="s">
        <v>10508</v>
      </c>
      <c r="C5278" s="98" t="s">
        <v>65</v>
      </c>
      <c r="F5278" s="112">
        <v>1526.01</v>
      </c>
      <c r="G5278" s="107"/>
    </row>
    <row r="5279" spans="1:7" ht="25.5" x14ac:dyDescent="0.25">
      <c r="A5279" s="99" t="s">
        <v>10509</v>
      </c>
      <c r="B5279" s="111" t="s">
        <v>10510</v>
      </c>
      <c r="C5279" s="98" t="s">
        <v>65</v>
      </c>
      <c r="F5279" s="112">
        <v>1594.3</v>
      </c>
      <c r="G5279" s="107"/>
    </row>
    <row r="5280" spans="1:7" ht="25.5" x14ac:dyDescent="0.25">
      <c r="A5280" s="99" t="s">
        <v>10511</v>
      </c>
      <c r="B5280" s="111" t="s">
        <v>10512</v>
      </c>
      <c r="C5280" s="98" t="s">
        <v>65</v>
      </c>
      <c r="F5280" s="112">
        <v>1727.7</v>
      </c>
      <c r="G5280" s="107"/>
    </row>
    <row r="5281" spans="1:7" ht="25.5" x14ac:dyDescent="0.25">
      <c r="A5281" s="99" t="s">
        <v>10513</v>
      </c>
      <c r="B5281" s="111" t="s">
        <v>10514</v>
      </c>
      <c r="C5281" s="98" t="s">
        <v>65</v>
      </c>
      <c r="F5281" s="112">
        <v>1786.38</v>
      </c>
      <c r="G5281" s="107"/>
    </row>
    <row r="5282" spans="1:7" ht="25.5" x14ac:dyDescent="0.25">
      <c r="A5282" s="99" t="s">
        <v>10515</v>
      </c>
      <c r="B5282" s="111" t="s">
        <v>10516</v>
      </c>
      <c r="C5282" s="98" t="s">
        <v>65</v>
      </c>
      <c r="F5282" s="112">
        <v>2105.48</v>
      </c>
      <c r="G5282" s="107"/>
    </row>
    <row r="5283" spans="1:7" ht="25.5" x14ac:dyDescent="0.25">
      <c r="A5283" s="99" t="s">
        <v>10517</v>
      </c>
      <c r="B5283" s="111" t="s">
        <v>10518</v>
      </c>
      <c r="C5283" s="98" t="s">
        <v>65</v>
      </c>
      <c r="F5283" s="112">
        <v>1747.25</v>
      </c>
      <c r="G5283" s="107"/>
    </row>
    <row r="5284" spans="1:7" ht="25.5" x14ac:dyDescent="0.25">
      <c r="A5284" s="99" t="s">
        <v>10519</v>
      </c>
      <c r="B5284" s="111" t="s">
        <v>10520</v>
      </c>
      <c r="C5284" s="98" t="s">
        <v>65</v>
      </c>
      <c r="F5284" s="112">
        <v>1667.37</v>
      </c>
      <c r="G5284" s="107"/>
    </row>
    <row r="5285" spans="1:7" ht="25.5" x14ac:dyDescent="0.25">
      <c r="A5285" s="99" t="s">
        <v>10521</v>
      </c>
      <c r="B5285" s="111" t="s">
        <v>10522</v>
      </c>
      <c r="C5285" s="98" t="s">
        <v>65</v>
      </c>
      <c r="F5285" s="112">
        <v>1898.22</v>
      </c>
      <c r="G5285" s="107"/>
    </row>
    <row r="5286" spans="1:7" x14ac:dyDescent="0.25">
      <c r="A5286" s="99" t="s">
        <v>10523</v>
      </c>
      <c r="B5286" s="111" t="s">
        <v>10524</v>
      </c>
      <c r="C5286" s="98" t="s">
        <v>65</v>
      </c>
      <c r="F5286" s="112">
        <v>48.74</v>
      </c>
      <c r="G5286" s="107"/>
    </row>
    <row r="5287" spans="1:7" x14ac:dyDescent="0.25">
      <c r="A5287" s="99" t="s">
        <v>10525</v>
      </c>
      <c r="B5287" s="111" t="s">
        <v>10526</v>
      </c>
      <c r="C5287" s="98" t="s">
        <v>65</v>
      </c>
      <c r="F5287" s="112">
        <v>134.97999999999999</v>
      </c>
      <c r="G5287" s="107"/>
    </row>
    <row r="5288" spans="1:7" x14ac:dyDescent="0.25">
      <c r="A5288" s="99" t="s">
        <v>10527</v>
      </c>
      <c r="B5288" s="111" t="s">
        <v>10528</v>
      </c>
      <c r="C5288" s="98" t="s">
        <v>65</v>
      </c>
      <c r="F5288" s="112">
        <v>147.71</v>
      </c>
      <c r="G5288" s="107"/>
    </row>
    <row r="5289" spans="1:7" x14ac:dyDescent="0.25">
      <c r="A5289" s="99" t="s">
        <v>10529</v>
      </c>
      <c r="B5289" s="111" t="s">
        <v>10530</v>
      </c>
      <c r="C5289" s="98" t="s">
        <v>65</v>
      </c>
      <c r="F5289" s="112">
        <v>92.13</v>
      </c>
      <c r="G5289" s="107"/>
    </row>
    <row r="5290" spans="1:7" x14ac:dyDescent="0.25">
      <c r="A5290" s="99" t="s">
        <v>10531</v>
      </c>
      <c r="B5290" s="111" t="s">
        <v>10532</v>
      </c>
      <c r="C5290" s="98" t="s">
        <v>65</v>
      </c>
      <c r="F5290" s="112">
        <v>250.63</v>
      </c>
      <c r="G5290" s="107"/>
    </row>
    <row r="5291" spans="1:7" x14ac:dyDescent="0.25">
      <c r="A5291" s="99" t="s">
        <v>10533</v>
      </c>
      <c r="B5291" s="111" t="s">
        <v>10534</v>
      </c>
      <c r="C5291" s="98" t="s">
        <v>65</v>
      </c>
      <c r="F5291" s="112">
        <v>287.17</v>
      </c>
      <c r="G5291" s="107"/>
    </row>
    <row r="5292" spans="1:7" x14ac:dyDescent="0.25">
      <c r="A5292" s="99" t="s">
        <v>10535</v>
      </c>
      <c r="B5292" s="111" t="s">
        <v>10536</v>
      </c>
      <c r="C5292" s="98" t="s">
        <v>65</v>
      </c>
      <c r="F5292" s="112">
        <v>255.89</v>
      </c>
      <c r="G5292" s="107"/>
    </row>
    <row r="5293" spans="1:7" x14ac:dyDescent="0.25">
      <c r="A5293" s="99" t="s">
        <v>10537</v>
      </c>
      <c r="B5293" s="111" t="s">
        <v>10538</v>
      </c>
      <c r="C5293" s="98" t="s">
        <v>65</v>
      </c>
      <c r="F5293" s="112">
        <v>99.14</v>
      </c>
      <c r="G5293" s="107"/>
    </row>
    <row r="5294" spans="1:7" x14ac:dyDescent="0.25">
      <c r="A5294" s="99" t="s">
        <v>10539</v>
      </c>
      <c r="B5294" s="111" t="s">
        <v>8050</v>
      </c>
      <c r="C5294" s="98" t="s">
        <v>65</v>
      </c>
      <c r="F5294" s="112">
        <v>81.45</v>
      </c>
      <c r="G5294" s="107"/>
    </row>
    <row r="5295" spans="1:7" x14ac:dyDescent="0.25">
      <c r="A5295" s="99" t="s">
        <v>10540</v>
      </c>
      <c r="B5295" s="111" t="s">
        <v>10541</v>
      </c>
      <c r="C5295" s="98" t="s">
        <v>13</v>
      </c>
      <c r="F5295" s="112">
        <v>381.96</v>
      </c>
      <c r="G5295" s="107"/>
    </row>
    <row r="5296" spans="1:7" x14ac:dyDescent="0.25">
      <c r="A5296" s="99" t="s">
        <v>10542</v>
      </c>
      <c r="B5296" s="111" t="s">
        <v>10543</v>
      </c>
      <c r="C5296" s="98" t="s">
        <v>13</v>
      </c>
      <c r="F5296" s="112">
        <v>84.42</v>
      </c>
      <c r="G5296" s="107"/>
    </row>
    <row r="5297" spans="1:7" x14ac:dyDescent="0.25">
      <c r="A5297" s="99" t="s">
        <v>10544</v>
      </c>
      <c r="B5297" s="111" t="s">
        <v>10545</v>
      </c>
      <c r="C5297" s="98" t="s">
        <v>123</v>
      </c>
      <c r="F5297" s="112">
        <v>3.74</v>
      </c>
      <c r="G5297" s="107"/>
    </row>
    <row r="5298" spans="1:7" x14ac:dyDescent="0.25">
      <c r="A5298" s="99" t="s">
        <v>10546</v>
      </c>
      <c r="B5298" s="111" t="s">
        <v>10547</v>
      </c>
      <c r="C5298" s="98" t="s">
        <v>123</v>
      </c>
      <c r="F5298" s="112">
        <v>3.82</v>
      </c>
      <c r="G5298" s="107"/>
    </row>
    <row r="5299" spans="1:7" x14ac:dyDescent="0.25">
      <c r="A5299" s="99" t="s">
        <v>10548</v>
      </c>
      <c r="B5299" s="111" t="s">
        <v>10549</v>
      </c>
      <c r="C5299" s="98" t="s">
        <v>123</v>
      </c>
      <c r="F5299" s="112">
        <v>8.2799999999999994</v>
      </c>
      <c r="G5299" s="107"/>
    </row>
    <row r="5300" spans="1:7" x14ac:dyDescent="0.25">
      <c r="A5300" s="99" t="s">
        <v>10550</v>
      </c>
      <c r="B5300" s="111" t="s">
        <v>10551</v>
      </c>
      <c r="C5300" s="98" t="s">
        <v>123</v>
      </c>
      <c r="F5300" s="112">
        <v>15.47</v>
      </c>
      <c r="G5300" s="107"/>
    </row>
    <row r="5301" spans="1:7" x14ac:dyDescent="0.25">
      <c r="A5301" s="99" t="s">
        <v>10552</v>
      </c>
      <c r="B5301" s="111" t="s">
        <v>10553</v>
      </c>
      <c r="C5301" s="98" t="s">
        <v>123</v>
      </c>
      <c r="F5301" s="112">
        <v>14.13</v>
      </c>
      <c r="G5301" s="107"/>
    </row>
    <row r="5302" spans="1:7" x14ac:dyDescent="0.25">
      <c r="A5302" s="99" t="s">
        <v>10554</v>
      </c>
      <c r="B5302" s="111" t="s">
        <v>10555</v>
      </c>
      <c r="C5302" s="98" t="s">
        <v>123</v>
      </c>
      <c r="F5302" s="112">
        <v>31.74</v>
      </c>
      <c r="G5302" s="107"/>
    </row>
    <row r="5303" spans="1:7" x14ac:dyDescent="0.25">
      <c r="A5303" s="99" t="s">
        <v>10556</v>
      </c>
      <c r="B5303" s="111" t="s">
        <v>10557</v>
      </c>
      <c r="C5303" s="98" t="s">
        <v>123</v>
      </c>
      <c r="F5303" s="112">
        <v>44.1</v>
      </c>
      <c r="G5303" s="107"/>
    </row>
    <row r="5304" spans="1:7" x14ac:dyDescent="0.25">
      <c r="A5304" s="99" t="s">
        <v>10558</v>
      </c>
      <c r="B5304" s="111" t="s">
        <v>10559</v>
      </c>
      <c r="C5304" s="98" t="s">
        <v>123</v>
      </c>
      <c r="F5304" s="112">
        <v>55.33</v>
      </c>
      <c r="G5304" s="107"/>
    </row>
    <row r="5305" spans="1:7" x14ac:dyDescent="0.25">
      <c r="A5305" s="99" t="s">
        <v>10560</v>
      </c>
      <c r="B5305" s="111" t="s">
        <v>10561</v>
      </c>
      <c r="C5305" s="98" t="s">
        <v>123</v>
      </c>
      <c r="F5305" s="112">
        <v>95.87</v>
      </c>
      <c r="G5305" s="107"/>
    </row>
    <row r="5306" spans="1:7" x14ac:dyDescent="0.25">
      <c r="A5306" s="99" t="s">
        <v>10562</v>
      </c>
      <c r="B5306" s="111" t="s">
        <v>10563</v>
      </c>
      <c r="C5306" s="98" t="s">
        <v>123</v>
      </c>
      <c r="F5306" s="112">
        <v>237.34</v>
      </c>
      <c r="G5306" s="107"/>
    </row>
    <row r="5307" spans="1:7" x14ac:dyDescent="0.25">
      <c r="A5307" s="99" t="s">
        <v>10564</v>
      </c>
      <c r="B5307" s="111" t="s">
        <v>10565</v>
      </c>
      <c r="C5307" s="98" t="s">
        <v>123</v>
      </c>
      <c r="F5307" s="112">
        <v>388.09</v>
      </c>
      <c r="G5307" s="107"/>
    </row>
    <row r="5308" spans="1:7" x14ac:dyDescent="0.25">
      <c r="A5308" s="99" t="s">
        <v>10566</v>
      </c>
      <c r="B5308" s="111" t="s">
        <v>10567</v>
      </c>
      <c r="C5308" s="98" t="s">
        <v>123</v>
      </c>
      <c r="F5308" s="112">
        <v>528.79</v>
      </c>
      <c r="G5308" s="107"/>
    </row>
    <row r="5309" spans="1:7" x14ac:dyDescent="0.25">
      <c r="A5309" s="99" t="s">
        <v>10568</v>
      </c>
      <c r="B5309" s="111" t="s">
        <v>10569</v>
      </c>
      <c r="C5309" s="98" t="s">
        <v>123</v>
      </c>
      <c r="F5309" s="112">
        <v>405.53</v>
      </c>
      <c r="G5309" s="107"/>
    </row>
    <row r="5310" spans="1:7" x14ac:dyDescent="0.25">
      <c r="A5310" s="99" t="s">
        <v>10570</v>
      </c>
      <c r="B5310" s="111" t="s">
        <v>10571</v>
      </c>
      <c r="C5310" s="98" t="s">
        <v>123</v>
      </c>
      <c r="F5310" s="112">
        <v>6.6</v>
      </c>
      <c r="G5310" s="107"/>
    </row>
    <row r="5311" spans="1:7" x14ac:dyDescent="0.25">
      <c r="A5311" s="99" t="s">
        <v>10572</v>
      </c>
      <c r="B5311" s="111" t="s">
        <v>10573</v>
      </c>
      <c r="C5311" s="98" t="s">
        <v>123</v>
      </c>
      <c r="F5311" s="112">
        <v>9.84</v>
      </c>
      <c r="G5311" s="107"/>
    </row>
    <row r="5312" spans="1:7" x14ac:dyDescent="0.25">
      <c r="A5312" s="99" t="s">
        <v>10574</v>
      </c>
      <c r="B5312" s="111" t="s">
        <v>10575</v>
      </c>
      <c r="C5312" s="98" t="s">
        <v>123</v>
      </c>
      <c r="F5312" s="112">
        <v>15.49</v>
      </c>
      <c r="G5312" s="107"/>
    </row>
    <row r="5313" spans="1:7" x14ac:dyDescent="0.25">
      <c r="A5313" s="99" t="s">
        <v>10576</v>
      </c>
      <c r="B5313" s="111" t="s">
        <v>10577</v>
      </c>
      <c r="C5313" s="98" t="s">
        <v>123</v>
      </c>
      <c r="F5313" s="112">
        <v>14.43</v>
      </c>
      <c r="G5313" s="107"/>
    </row>
    <row r="5314" spans="1:7" x14ac:dyDescent="0.25">
      <c r="A5314" s="99" t="s">
        <v>10578</v>
      </c>
      <c r="B5314" s="111" t="s">
        <v>10579</v>
      </c>
      <c r="C5314" s="98" t="s">
        <v>123</v>
      </c>
      <c r="F5314" s="112">
        <v>35.1</v>
      </c>
      <c r="G5314" s="107"/>
    </row>
    <row r="5315" spans="1:7" x14ac:dyDescent="0.25">
      <c r="A5315" s="99" t="s">
        <v>10580</v>
      </c>
      <c r="B5315" s="111" t="s">
        <v>10581</v>
      </c>
      <c r="C5315" s="98" t="s">
        <v>13</v>
      </c>
      <c r="F5315" s="112">
        <v>24.49</v>
      </c>
      <c r="G5315" s="107"/>
    </row>
    <row r="5316" spans="1:7" x14ac:dyDescent="0.25">
      <c r="A5316" s="99" t="s">
        <v>10582</v>
      </c>
      <c r="B5316" s="111" t="s">
        <v>10583</v>
      </c>
      <c r="C5316" s="98" t="s">
        <v>123</v>
      </c>
      <c r="F5316" s="112">
        <v>12.88</v>
      </c>
      <c r="G5316" s="107"/>
    </row>
    <row r="5317" spans="1:7" x14ac:dyDescent="0.25">
      <c r="A5317" s="99" t="s">
        <v>10584</v>
      </c>
      <c r="B5317" s="111" t="s">
        <v>10585</v>
      </c>
      <c r="C5317" s="98" t="s">
        <v>123</v>
      </c>
      <c r="F5317" s="112">
        <v>16.25</v>
      </c>
      <c r="G5317" s="107"/>
    </row>
    <row r="5318" spans="1:7" x14ac:dyDescent="0.25">
      <c r="A5318" s="99" t="s">
        <v>10586</v>
      </c>
      <c r="B5318" s="111" t="s">
        <v>10587</v>
      </c>
      <c r="C5318" s="98" t="s">
        <v>123</v>
      </c>
      <c r="F5318" s="112">
        <v>27.88</v>
      </c>
      <c r="G5318" s="107"/>
    </row>
    <row r="5319" spans="1:7" x14ac:dyDescent="0.25">
      <c r="A5319" s="99" t="s">
        <v>10588</v>
      </c>
      <c r="B5319" s="111" t="s">
        <v>10589</v>
      </c>
      <c r="C5319" s="98" t="s">
        <v>123</v>
      </c>
      <c r="F5319" s="112">
        <v>40.85</v>
      </c>
      <c r="G5319" s="107"/>
    </row>
    <row r="5320" spans="1:7" x14ac:dyDescent="0.25">
      <c r="A5320" s="99" t="s">
        <v>10590</v>
      </c>
      <c r="B5320" s="111" t="s">
        <v>10591</v>
      </c>
      <c r="C5320" s="98" t="s">
        <v>123</v>
      </c>
      <c r="F5320" s="112">
        <v>73.819999999999993</v>
      </c>
      <c r="G5320" s="107"/>
    </row>
    <row r="5321" spans="1:7" x14ac:dyDescent="0.25">
      <c r="A5321" s="99" t="s">
        <v>10592</v>
      </c>
      <c r="B5321" s="111" t="s">
        <v>10593</v>
      </c>
      <c r="C5321" s="98" t="s">
        <v>123</v>
      </c>
      <c r="F5321" s="112">
        <v>26.52</v>
      </c>
      <c r="G5321" s="107"/>
    </row>
    <row r="5322" spans="1:7" x14ac:dyDescent="0.25">
      <c r="A5322" s="99" t="s">
        <v>10594</v>
      </c>
      <c r="B5322" s="111" t="s">
        <v>10595</v>
      </c>
      <c r="C5322" s="98" t="s">
        <v>123</v>
      </c>
      <c r="F5322" s="112">
        <v>50.72</v>
      </c>
      <c r="G5322" s="107"/>
    </row>
    <row r="5323" spans="1:7" x14ac:dyDescent="0.25">
      <c r="A5323" s="99" t="s">
        <v>10596</v>
      </c>
      <c r="B5323" s="111" t="s">
        <v>10597</v>
      </c>
      <c r="C5323" s="98" t="s">
        <v>123</v>
      </c>
      <c r="F5323" s="112">
        <v>96.49</v>
      </c>
      <c r="G5323" s="107"/>
    </row>
    <row r="5324" spans="1:7" x14ac:dyDescent="0.25">
      <c r="A5324" s="99" t="s">
        <v>10598</v>
      </c>
      <c r="B5324" s="111" t="s">
        <v>10599</v>
      </c>
      <c r="C5324" s="98" t="s">
        <v>123</v>
      </c>
      <c r="F5324" s="112">
        <v>27.49</v>
      </c>
      <c r="G5324" s="107"/>
    </row>
    <row r="5325" spans="1:7" x14ac:dyDescent="0.25">
      <c r="A5325" s="99" t="s">
        <v>10600</v>
      </c>
      <c r="B5325" s="111" t="s">
        <v>10601</v>
      </c>
      <c r="C5325" s="98" t="s">
        <v>123</v>
      </c>
      <c r="F5325" s="112">
        <v>54.46</v>
      </c>
      <c r="G5325" s="107"/>
    </row>
    <row r="5326" spans="1:7" x14ac:dyDescent="0.25">
      <c r="A5326" s="99" t="s">
        <v>10602</v>
      </c>
      <c r="B5326" s="111" t="s">
        <v>10603</v>
      </c>
      <c r="C5326" s="98" t="s">
        <v>123</v>
      </c>
      <c r="F5326" s="112">
        <v>88.12</v>
      </c>
      <c r="G5326" s="107"/>
    </row>
    <row r="5327" spans="1:7" x14ac:dyDescent="0.25">
      <c r="A5327" s="99" t="s">
        <v>10604</v>
      </c>
      <c r="B5327" s="111" t="s">
        <v>10605</v>
      </c>
      <c r="C5327" s="98" t="s">
        <v>123</v>
      </c>
      <c r="F5327" s="112">
        <v>157.57</v>
      </c>
      <c r="G5327" s="107"/>
    </row>
    <row r="5328" spans="1:7" x14ac:dyDescent="0.25">
      <c r="A5328" s="99" t="s">
        <v>10606</v>
      </c>
      <c r="B5328" s="111" t="s">
        <v>10607</v>
      </c>
      <c r="C5328" s="98" t="s">
        <v>123</v>
      </c>
      <c r="F5328" s="112">
        <v>243.32</v>
      </c>
      <c r="G5328" s="107"/>
    </row>
    <row r="5329" spans="1:7" x14ac:dyDescent="0.25">
      <c r="A5329" s="99" t="s">
        <v>10608</v>
      </c>
      <c r="B5329" s="111" t="s">
        <v>10609</v>
      </c>
      <c r="C5329" s="98" t="s">
        <v>13</v>
      </c>
      <c r="F5329" s="112">
        <v>477.58</v>
      </c>
      <c r="G5329" s="107"/>
    </row>
    <row r="5330" spans="1:7" x14ac:dyDescent="0.25">
      <c r="A5330" s="99" t="s">
        <v>10610</v>
      </c>
      <c r="B5330" s="111" t="s">
        <v>10611</v>
      </c>
      <c r="C5330" s="98" t="s">
        <v>13</v>
      </c>
      <c r="F5330" s="112">
        <v>12.06</v>
      </c>
      <c r="G5330" s="107"/>
    </row>
    <row r="5331" spans="1:7" x14ac:dyDescent="0.25">
      <c r="A5331" s="99" t="s">
        <v>10612</v>
      </c>
      <c r="B5331" s="111" t="s">
        <v>10613</v>
      </c>
      <c r="C5331" s="98" t="s">
        <v>13</v>
      </c>
      <c r="F5331" s="112">
        <v>22.21</v>
      </c>
      <c r="G5331" s="107"/>
    </row>
    <row r="5332" spans="1:7" x14ac:dyDescent="0.25">
      <c r="A5332" s="99" t="s">
        <v>10614</v>
      </c>
      <c r="B5332" s="111" t="s">
        <v>10615</v>
      </c>
      <c r="C5332" s="98" t="s">
        <v>13</v>
      </c>
      <c r="F5332" s="112">
        <v>7.74</v>
      </c>
      <c r="G5332" s="107"/>
    </row>
    <row r="5333" spans="1:7" x14ac:dyDescent="0.25">
      <c r="A5333" s="99" t="s">
        <v>10616</v>
      </c>
      <c r="B5333" s="111" t="s">
        <v>10617</v>
      </c>
      <c r="C5333" s="98" t="s">
        <v>13</v>
      </c>
      <c r="F5333" s="112">
        <v>39.76</v>
      </c>
      <c r="G5333" s="107"/>
    </row>
    <row r="5334" spans="1:7" x14ac:dyDescent="0.25">
      <c r="A5334" s="99" t="s">
        <v>10618</v>
      </c>
      <c r="B5334" s="111" t="s">
        <v>10619</v>
      </c>
      <c r="C5334" s="98" t="s">
        <v>13</v>
      </c>
      <c r="F5334" s="112">
        <v>119.14</v>
      </c>
      <c r="G5334" s="107"/>
    </row>
    <row r="5335" spans="1:7" x14ac:dyDescent="0.25">
      <c r="A5335" s="99" t="s">
        <v>10620</v>
      </c>
      <c r="B5335" s="111" t="s">
        <v>10621</v>
      </c>
      <c r="C5335" s="98" t="s">
        <v>13</v>
      </c>
      <c r="F5335" s="112">
        <v>11.7</v>
      </c>
      <c r="G5335" s="107"/>
    </row>
    <row r="5336" spans="1:7" x14ac:dyDescent="0.25">
      <c r="A5336" s="99" t="s">
        <v>10622</v>
      </c>
      <c r="B5336" s="111" t="s">
        <v>10623</v>
      </c>
      <c r="C5336" s="98" t="s">
        <v>13</v>
      </c>
      <c r="F5336" s="112">
        <v>31.34</v>
      </c>
      <c r="G5336" s="107"/>
    </row>
    <row r="5337" spans="1:7" x14ac:dyDescent="0.25">
      <c r="A5337" s="99" t="s">
        <v>10624</v>
      </c>
      <c r="B5337" s="111" t="s">
        <v>10625</v>
      </c>
      <c r="C5337" s="98" t="s">
        <v>13</v>
      </c>
      <c r="F5337" s="112">
        <v>88.8</v>
      </c>
      <c r="G5337" s="107"/>
    </row>
    <row r="5338" spans="1:7" x14ac:dyDescent="0.25">
      <c r="A5338" s="99" t="s">
        <v>10626</v>
      </c>
      <c r="B5338" s="111" t="s">
        <v>10627</v>
      </c>
      <c r="C5338" s="98" t="s">
        <v>13</v>
      </c>
      <c r="F5338" s="112">
        <v>16.41</v>
      </c>
      <c r="G5338" s="107"/>
    </row>
    <row r="5339" spans="1:7" x14ac:dyDescent="0.25">
      <c r="A5339" s="99" t="s">
        <v>10628</v>
      </c>
      <c r="B5339" s="111" t="s">
        <v>10629</v>
      </c>
      <c r="C5339" s="98" t="s">
        <v>853</v>
      </c>
      <c r="F5339" s="112">
        <v>51.29</v>
      </c>
      <c r="G5339" s="107"/>
    </row>
    <row r="5340" spans="1:7" x14ac:dyDescent="0.25">
      <c r="A5340" s="99" t="s">
        <v>10630</v>
      </c>
      <c r="B5340" s="111" t="s">
        <v>10631</v>
      </c>
      <c r="C5340" s="98" t="s">
        <v>123</v>
      </c>
      <c r="F5340" s="112">
        <v>55.92</v>
      </c>
      <c r="G5340" s="107"/>
    </row>
    <row r="5341" spans="1:7" x14ac:dyDescent="0.25">
      <c r="A5341" s="99" t="s">
        <v>10632</v>
      </c>
      <c r="B5341" s="111" t="s">
        <v>10633</v>
      </c>
      <c r="C5341" s="98" t="s">
        <v>123</v>
      </c>
      <c r="F5341" s="112">
        <v>81.14</v>
      </c>
      <c r="G5341" s="107"/>
    </row>
    <row r="5342" spans="1:7" x14ac:dyDescent="0.25">
      <c r="A5342" s="99" t="s">
        <v>10634</v>
      </c>
      <c r="B5342" s="111" t="s">
        <v>10635</v>
      </c>
      <c r="C5342" s="98" t="s">
        <v>123</v>
      </c>
      <c r="F5342" s="112">
        <v>145.03</v>
      </c>
      <c r="G5342" s="107"/>
    </row>
    <row r="5343" spans="1:7" x14ac:dyDescent="0.25">
      <c r="A5343" s="99" t="s">
        <v>10636</v>
      </c>
      <c r="B5343" s="111" t="s">
        <v>10637</v>
      </c>
      <c r="C5343" s="98" t="s">
        <v>13</v>
      </c>
      <c r="F5343" s="112">
        <v>38.020000000000003</v>
      </c>
      <c r="G5343" s="107"/>
    </row>
    <row r="5344" spans="1:7" x14ac:dyDescent="0.25">
      <c r="A5344" s="99" t="s">
        <v>10638</v>
      </c>
      <c r="B5344" s="111" t="s">
        <v>10639</v>
      </c>
      <c r="C5344" s="98" t="s">
        <v>123</v>
      </c>
      <c r="F5344" s="112">
        <v>75.040000000000006</v>
      </c>
      <c r="G5344" s="107"/>
    </row>
    <row r="5345" spans="1:7" x14ac:dyDescent="0.25">
      <c r="A5345" s="99" t="s">
        <v>10640</v>
      </c>
      <c r="B5345" s="111" t="s">
        <v>10641</v>
      </c>
      <c r="C5345" s="98" t="s">
        <v>13</v>
      </c>
      <c r="F5345" s="112">
        <v>48.06</v>
      </c>
      <c r="G5345" s="107"/>
    </row>
    <row r="5346" spans="1:7" x14ac:dyDescent="0.25">
      <c r="A5346" s="99" t="s">
        <v>10642</v>
      </c>
      <c r="B5346" s="111" t="s">
        <v>10643</v>
      </c>
      <c r="C5346" s="98" t="s">
        <v>123</v>
      </c>
      <c r="F5346" s="112">
        <v>107.07</v>
      </c>
      <c r="G5346" s="107"/>
    </row>
    <row r="5347" spans="1:7" x14ac:dyDescent="0.25">
      <c r="A5347" s="99" t="s">
        <v>10644</v>
      </c>
      <c r="B5347" s="111" t="s">
        <v>10645</v>
      </c>
      <c r="C5347" s="98" t="s">
        <v>123</v>
      </c>
      <c r="F5347" s="112">
        <v>157.78</v>
      </c>
      <c r="G5347" s="107"/>
    </row>
    <row r="5348" spans="1:7" x14ac:dyDescent="0.25">
      <c r="A5348" s="99" t="s">
        <v>10646</v>
      </c>
      <c r="B5348" s="111" t="s">
        <v>10647</v>
      </c>
      <c r="C5348" s="98" t="s">
        <v>123</v>
      </c>
      <c r="F5348" s="112">
        <v>194.05</v>
      </c>
      <c r="G5348" s="107"/>
    </row>
    <row r="5349" spans="1:7" x14ac:dyDescent="0.25">
      <c r="A5349" s="99" t="s">
        <v>10648</v>
      </c>
      <c r="B5349" s="111" t="s">
        <v>10649</v>
      </c>
      <c r="C5349" s="98" t="s">
        <v>123</v>
      </c>
      <c r="F5349" s="112">
        <v>8.4700000000000006</v>
      </c>
      <c r="G5349" s="107"/>
    </row>
    <row r="5350" spans="1:7" x14ac:dyDescent="0.25">
      <c r="A5350" s="99" t="s">
        <v>10650</v>
      </c>
      <c r="B5350" s="111" t="s">
        <v>10651</v>
      </c>
      <c r="C5350" s="98" t="s">
        <v>123</v>
      </c>
      <c r="F5350" s="112">
        <v>10.58</v>
      </c>
      <c r="G5350" s="107"/>
    </row>
    <row r="5351" spans="1:7" x14ac:dyDescent="0.25">
      <c r="A5351" s="99" t="s">
        <v>10652</v>
      </c>
      <c r="B5351" s="111" t="s">
        <v>10653</v>
      </c>
      <c r="C5351" s="98" t="s">
        <v>123</v>
      </c>
      <c r="F5351" s="112">
        <v>7.41</v>
      </c>
      <c r="G5351" s="107"/>
    </row>
    <row r="5352" spans="1:7" x14ac:dyDescent="0.25">
      <c r="A5352" s="99" t="s">
        <v>10654</v>
      </c>
      <c r="B5352" s="111" t="s">
        <v>10655</v>
      </c>
      <c r="C5352" s="98" t="s">
        <v>123</v>
      </c>
      <c r="F5352" s="112">
        <v>21.66</v>
      </c>
      <c r="G5352" s="107"/>
    </row>
    <row r="5353" spans="1:7" x14ac:dyDescent="0.25">
      <c r="A5353" s="99" t="s">
        <v>10656</v>
      </c>
      <c r="B5353" s="111" t="s">
        <v>10657</v>
      </c>
      <c r="C5353" s="98" t="s">
        <v>123</v>
      </c>
      <c r="F5353" s="112">
        <v>34.65</v>
      </c>
      <c r="G5353" s="107"/>
    </row>
    <row r="5354" spans="1:7" x14ac:dyDescent="0.25">
      <c r="A5354" s="99" t="s">
        <v>10658</v>
      </c>
      <c r="B5354" s="111" t="s">
        <v>10659</v>
      </c>
      <c r="C5354" s="98" t="s">
        <v>123</v>
      </c>
      <c r="F5354" s="112">
        <v>83.16</v>
      </c>
      <c r="G5354" s="107"/>
    </row>
    <row r="5355" spans="1:7" x14ac:dyDescent="0.25">
      <c r="A5355" s="99" t="s">
        <v>10660</v>
      </c>
      <c r="B5355" s="111" t="s">
        <v>10661</v>
      </c>
      <c r="C5355" s="98" t="s">
        <v>123</v>
      </c>
      <c r="F5355" s="112">
        <v>111.8</v>
      </c>
      <c r="G5355" s="107"/>
    </row>
    <row r="5356" spans="1:7" x14ac:dyDescent="0.25">
      <c r="A5356" s="99" t="s">
        <v>10662</v>
      </c>
      <c r="B5356" s="111" t="s">
        <v>10663</v>
      </c>
      <c r="C5356" s="98" t="s">
        <v>123</v>
      </c>
      <c r="F5356" s="112">
        <v>190.86</v>
      </c>
      <c r="G5356" s="107"/>
    </row>
    <row r="5357" spans="1:7" x14ac:dyDescent="0.25">
      <c r="A5357" s="99" t="s">
        <v>10664</v>
      </c>
      <c r="B5357" s="111" t="s">
        <v>10665</v>
      </c>
      <c r="C5357" s="98" t="s">
        <v>123</v>
      </c>
      <c r="F5357" s="112">
        <v>315.20999999999998</v>
      </c>
      <c r="G5357" s="107"/>
    </row>
    <row r="5358" spans="1:7" x14ac:dyDescent="0.25">
      <c r="A5358" s="99" t="s">
        <v>10666</v>
      </c>
      <c r="B5358" s="111" t="s">
        <v>10667</v>
      </c>
      <c r="C5358" s="98" t="s">
        <v>123</v>
      </c>
      <c r="F5358" s="112">
        <v>422.94</v>
      </c>
      <c r="G5358" s="107"/>
    </row>
    <row r="5359" spans="1:7" x14ac:dyDescent="0.25">
      <c r="A5359" s="99" t="s">
        <v>10668</v>
      </c>
      <c r="B5359" s="111" t="s">
        <v>10669</v>
      </c>
      <c r="C5359" s="98" t="s">
        <v>123</v>
      </c>
      <c r="F5359" s="112">
        <v>675.9</v>
      </c>
      <c r="G5359" s="107"/>
    </row>
    <row r="5360" spans="1:7" x14ac:dyDescent="0.25">
      <c r="A5360" s="99" t="s">
        <v>10670</v>
      </c>
      <c r="B5360" s="111" t="s">
        <v>10671</v>
      </c>
      <c r="C5360" s="98" t="s">
        <v>123</v>
      </c>
      <c r="F5360" s="112">
        <v>979.69</v>
      </c>
      <c r="G5360" s="107"/>
    </row>
    <row r="5361" spans="1:7" x14ac:dyDescent="0.25">
      <c r="A5361" s="99" t="s">
        <v>10672</v>
      </c>
      <c r="B5361" s="111" t="s">
        <v>10673</v>
      </c>
      <c r="C5361" s="98" t="s">
        <v>123</v>
      </c>
      <c r="F5361" s="112">
        <v>1336.12</v>
      </c>
      <c r="G5361" s="107"/>
    </row>
    <row r="5362" spans="1:7" x14ac:dyDescent="0.25">
      <c r="A5362" s="99" t="s">
        <v>10674</v>
      </c>
      <c r="B5362" s="111" t="s">
        <v>10675</v>
      </c>
      <c r="C5362" s="98" t="s">
        <v>123</v>
      </c>
      <c r="F5362" s="112">
        <v>416.98</v>
      </c>
      <c r="G5362" s="107"/>
    </row>
    <row r="5363" spans="1:7" x14ac:dyDescent="0.25">
      <c r="A5363" s="99" t="s">
        <v>10676</v>
      </c>
      <c r="B5363" s="111" t="s">
        <v>10677</v>
      </c>
      <c r="C5363" s="98" t="s">
        <v>123</v>
      </c>
      <c r="F5363" s="112">
        <v>177.71</v>
      </c>
      <c r="G5363" s="107"/>
    </row>
    <row r="5364" spans="1:7" x14ac:dyDescent="0.25">
      <c r="A5364" s="99" t="s">
        <v>10678</v>
      </c>
      <c r="B5364" s="111" t="s">
        <v>10679</v>
      </c>
      <c r="C5364" s="98" t="s">
        <v>123</v>
      </c>
      <c r="F5364" s="112">
        <v>622.35</v>
      </c>
      <c r="G5364" s="107"/>
    </row>
    <row r="5365" spans="1:7" x14ac:dyDescent="0.25">
      <c r="A5365" s="99" t="s">
        <v>10680</v>
      </c>
      <c r="B5365" s="111" t="s">
        <v>10681</v>
      </c>
      <c r="C5365" s="98" t="s">
        <v>123</v>
      </c>
      <c r="F5365" s="112">
        <v>73</v>
      </c>
      <c r="G5365" s="107"/>
    </row>
    <row r="5366" spans="1:7" x14ac:dyDescent="0.25">
      <c r="A5366" s="99" t="s">
        <v>10682</v>
      </c>
      <c r="B5366" s="111" t="s">
        <v>10683</v>
      </c>
      <c r="C5366" s="98" t="s">
        <v>123</v>
      </c>
      <c r="F5366" s="112">
        <v>144.76</v>
      </c>
      <c r="G5366" s="107"/>
    </row>
    <row r="5367" spans="1:7" x14ac:dyDescent="0.25">
      <c r="A5367" s="99" t="s">
        <v>10684</v>
      </c>
      <c r="B5367" s="111" t="s">
        <v>10685</v>
      </c>
      <c r="C5367" s="98" t="s">
        <v>123</v>
      </c>
      <c r="F5367" s="112">
        <v>247.73</v>
      </c>
      <c r="G5367" s="107"/>
    </row>
    <row r="5368" spans="1:7" x14ac:dyDescent="0.25">
      <c r="A5368" s="99" t="s">
        <v>10686</v>
      </c>
      <c r="B5368" s="111" t="s">
        <v>10687</v>
      </c>
      <c r="C5368" s="98" t="s">
        <v>123</v>
      </c>
      <c r="F5368" s="112">
        <v>335.09</v>
      </c>
      <c r="G5368" s="107"/>
    </row>
    <row r="5369" spans="1:7" x14ac:dyDescent="0.25">
      <c r="A5369" s="99" t="s">
        <v>10688</v>
      </c>
      <c r="B5369" s="111" t="s">
        <v>10689</v>
      </c>
      <c r="C5369" s="98" t="s">
        <v>123</v>
      </c>
      <c r="F5369" s="112">
        <v>91.95</v>
      </c>
      <c r="G5369" s="107"/>
    </row>
    <row r="5370" spans="1:7" x14ac:dyDescent="0.25">
      <c r="A5370" s="99" t="s">
        <v>10690</v>
      </c>
      <c r="B5370" s="111" t="s">
        <v>10691</v>
      </c>
      <c r="C5370" s="98" t="s">
        <v>123</v>
      </c>
      <c r="F5370" s="112">
        <v>69.7</v>
      </c>
      <c r="G5370" s="107"/>
    </row>
    <row r="5371" spans="1:7" x14ac:dyDescent="0.25">
      <c r="A5371" s="99" t="s">
        <v>10692</v>
      </c>
      <c r="B5371" s="111" t="s">
        <v>10693</v>
      </c>
      <c r="C5371" s="98" t="s">
        <v>123</v>
      </c>
      <c r="F5371" s="112">
        <v>50.57</v>
      </c>
      <c r="G5371" s="107"/>
    </row>
    <row r="5372" spans="1:7" x14ac:dyDescent="0.25">
      <c r="A5372" s="99" t="s">
        <v>10694</v>
      </c>
      <c r="B5372" s="111" t="s">
        <v>10695</v>
      </c>
      <c r="C5372" s="98" t="s">
        <v>123</v>
      </c>
      <c r="F5372" s="112">
        <v>219.62</v>
      </c>
      <c r="G5372" s="107"/>
    </row>
    <row r="5373" spans="1:7" x14ac:dyDescent="0.25">
      <c r="A5373" s="99" t="s">
        <v>10696</v>
      </c>
      <c r="B5373" s="111" t="s">
        <v>10697</v>
      </c>
      <c r="C5373" s="98" t="s">
        <v>123</v>
      </c>
      <c r="F5373" s="112">
        <v>627.76</v>
      </c>
      <c r="G5373" s="107"/>
    </row>
    <row r="5374" spans="1:7" x14ac:dyDescent="0.25">
      <c r="A5374" s="99" t="s">
        <v>10698</v>
      </c>
      <c r="B5374" s="111" t="s">
        <v>10699</v>
      </c>
      <c r="C5374" s="98" t="s">
        <v>123</v>
      </c>
      <c r="F5374" s="112">
        <v>843.5</v>
      </c>
      <c r="G5374" s="107"/>
    </row>
    <row r="5375" spans="1:7" x14ac:dyDescent="0.25">
      <c r="A5375" s="99" t="s">
        <v>10700</v>
      </c>
      <c r="B5375" s="111" t="s">
        <v>10701</v>
      </c>
      <c r="C5375" s="98" t="s">
        <v>13</v>
      </c>
      <c r="F5375" s="112">
        <v>256.57</v>
      </c>
      <c r="G5375" s="107"/>
    </row>
    <row r="5376" spans="1:7" x14ac:dyDescent="0.25">
      <c r="A5376" s="99" t="s">
        <v>10702</v>
      </c>
      <c r="B5376" s="111" t="s">
        <v>10703</v>
      </c>
      <c r="C5376" s="98" t="s">
        <v>13</v>
      </c>
      <c r="F5376" s="112">
        <v>97.84</v>
      </c>
      <c r="G5376" s="107"/>
    </row>
    <row r="5377" spans="1:7" x14ac:dyDescent="0.25">
      <c r="A5377" s="99" t="s">
        <v>10704</v>
      </c>
      <c r="B5377" s="111" t="s">
        <v>10705</v>
      </c>
      <c r="C5377" s="98" t="s">
        <v>13</v>
      </c>
      <c r="F5377" s="112">
        <v>133.88999999999999</v>
      </c>
      <c r="G5377" s="107"/>
    </row>
    <row r="5378" spans="1:7" x14ac:dyDescent="0.25">
      <c r="A5378" s="99" t="s">
        <v>10706</v>
      </c>
      <c r="B5378" s="111" t="s">
        <v>10707</v>
      </c>
      <c r="C5378" s="98" t="s">
        <v>13</v>
      </c>
      <c r="F5378" s="112">
        <v>199.24</v>
      </c>
      <c r="G5378" s="107"/>
    </row>
    <row r="5379" spans="1:7" x14ac:dyDescent="0.25">
      <c r="A5379" s="99" t="s">
        <v>10708</v>
      </c>
      <c r="B5379" s="111" t="s">
        <v>10709</v>
      </c>
      <c r="C5379" s="98" t="s">
        <v>13</v>
      </c>
      <c r="F5379" s="112">
        <v>434.66</v>
      </c>
      <c r="G5379" s="107"/>
    </row>
    <row r="5380" spans="1:7" x14ac:dyDescent="0.25">
      <c r="A5380" s="99" t="s">
        <v>10710</v>
      </c>
      <c r="B5380" s="111" t="s">
        <v>10711</v>
      </c>
      <c r="C5380" s="98" t="s">
        <v>13</v>
      </c>
      <c r="F5380" s="112">
        <v>541.44000000000005</v>
      </c>
      <c r="G5380" s="107"/>
    </row>
    <row r="5381" spans="1:7" x14ac:dyDescent="0.25">
      <c r="A5381" s="99" t="s">
        <v>10712</v>
      </c>
      <c r="B5381" s="111" t="s">
        <v>10713</v>
      </c>
      <c r="C5381" s="98" t="s">
        <v>13</v>
      </c>
      <c r="F5381" s="112">
        <v>1068.33</v>
      </c>
      <c r="G5381" s="107"/>
    </row>
    <row r="5382" spans="1:7" x14ac:dyDescent="0.25">
      <c r="A5382" s="99" t="s">
        <v>10714</v>
      </c>
      <c r="B5382" s="111" t="s">
        <v>10715</v>
      </c>
      <c r="C5382" s="98" t="s">
        <v>13</v>
      </c>
      <c r="F5382" s="112">
        <v>1386.22</v>
      </c>
      <c r="G5382" s="107"/>
    </row>
    <row r="5383" spans="1:7" x14ac:dyDescent="0.25">
      <c r="A5383" s="99" t="s">
        <v>10716</v>
      </c>
      <c r="B5383" s="111" t="s">
        <v>10717</v>
      </c>
      <c r="C5383" s="98" t="s">
        <v>13</v>
      </c>
      <c r="F5383" s="112">
        <v>128.47</v>
      </c>
      <c r="G5383" s="107"/>
    </row>
    <row r="5384" spans="1:7" x14ac:dyDescent="0.25">
      <c r="A5384" s="99" t="s">
        <v>10718</v>
      </c>
      <c r="B5384" s="111" t="s">
        <v>10719</v>
      </c>
      <c r="C5384" s="98" t="s">
        <v>13</v>
      </c>
      <c r="F5384" s="112">
        <v>456.13</v>
      </c>
      <c r="G5384" s="107"/>
    </row>
    <row r="5385" spans="1:7" x14ac:dyDescent="0.25">
      <c r="A5385" s="99" t="s">
        <v>10720</v>
      </c>
      <c r="B5385" s="111" t="s">
        <v>10721</v>
      </c>
      <c r="C5385" s="98" t="s">
        <v>13</v>
      </c>
      <c r="F5385" s="112">
        <v>11.1</v>
      </c>
      <c r="G5385" s="107"/>
    </row>
    <row r="5386" spans="1:7" x14ac:dyDescent="0.25">
      <c r="A5386" s="99" t="s">
        <v>10722</v>
      </c>
      <c r="B5386" s="111" t="s">
        <v>10723</v>
      </c>
      <c r="C5386" s="98" t="s">
        <v>13</v>
      </c>
      <c r="F5386" s="112">
        <v>83.36</v>
      </c>
      <c r="G5386" s="107"/>
    </row>
    <row r="5387" spans="1:7" x14ac:dyDescent="0.25">
      <c r="A5387" s="99" t="s">
        <v>10724</v>
      </c>
      <c r="B5387" s="111" t="s">
        <v>10725</v>
      </c>
      <c r="C5387" s="98" t="s">
        <v>13</v>
      </c>
      <c r="F5387" s="112">
        <v>22.03</v>
      </c>
      <c r="G5387" s="107"/>
    </row>
    <row r="5388" spans="1:7" x14ac:dyDescent="0.25">
      <c r="A5388" s="99" t="s">
        <v>10726</v>
      </c>
      <c r="B5388" s="111" t="s">
        <v>10727</v>
      </c>
      <c r="C5388" s="98" t="s">
        <v>13</v>
      </c>
      <c r="F5388" s="112">
        <v>252.24</v>
      </c>
      <c r="G5388" s="107"/>
    </row>
    <row r="5389" spans="1:7" x14ac:dyDescent="0.25">
      <c r="A5389" s="99" t="s">
        <v>10728</v>
      </c>
      <c r="B5389" s="111" t="s">
        <v>10729</v>
      </c>
      <c r="C5389" s="98" t="s">
        <v>13</v>
      </c>
      <c r="F5389" s="112">
        <v>4203.17</v>
      </c>
      <c r="G5389" s="107"/>
    </row>
    <row r="5390" spans="1:7" x14ac:dyDescent="0.25">
      <c r="A5390" s="99" t="s">
        <v>10730</v>
      </c>
      <c r="B5390" s="111" t="s">
        <v>10731</v>
      </c>
      <c r="C5390" s="98" t="s">
        <v>13</v>
      </c>
      <c r="F5390" s="112">
        <v>239.15</v>
      </c>
      <c r="G5390" s="107"/>
    </row>
    <row r="5391" spans="1:7" x14ac:dyDescent="0.25">
      <c r="A5391" s="99" t="s">
        <v>10732</v>
      </c>
      <c r="B5391" s="111" t="s">
        <v>10733</v>
      </c>
      <c r="C5391" s="98" t="s">
        <v>13</v>
      </c>
      <c r="F5391" s="112">
        <v>1187.96</v>
      </c>
      <c r="G5391" s="107"/>
    </row>
    <row r="5392" spans="1:7" x14ac:dyDescent="0.25">
      <c r="A5392" s="99" t="s">
        <v>10734</v>
      </c>
      <c r="B5392" s="111" t="s">
        <v>10735</v>
      </c>
      <c r="C5392" s="98" t="s">
        <v>13</v>
      </c>
      <c r="F5392" s="112">
        <v>2931.05</v>
      </c>
      <c r="G5392" s="107"/>
    </row>
    <row r="5393" spans="1:7" x14ac:dyDescent="0.25">
      <c r="A5393" s="99" t="s">
        <v>10736</v>
      </c>
      <c r="B5393" s="111" t="s">
        <v>10737</v>
      </c>
      <c r="C5393" s="98" t="s">
        <v>13</v>
      </c>
      <c r="F5393" s="112">
        <v>1738.53</v>
      </c>
      <c r="G5393" s="107"/>
    </row>
    <row r="5394" spans="1:7" x14ac:dyDescent="0.25">
      <c r="A5394" s="99" t="s">
        <v>10738</v>
      </c>
      <c r="B5394" s="111" t="s">
        <v>10739</v>
      </c>
      <c r="C5394" s="98" t="s">
        <v>13</v>
      </c>
      <c r="F5394" s="112">
        <v>390.86</v>
      </c>
      <c r="G5394" s="107"/>
    </row>
    <row r="5395" spans="1:7" x14ac:dyDescent="0.25">
      <c r="A5395" s="99" t="s">
        <v>10740</v>
      </c>
      <c r="B5395" s="111" t="s">
        <v>10741</v>
      </c>
      <c r="C5395" s="98" t="s">
        <v>13</v>
      </c>
      <c r="F5395" s="112">
        <v>443.32</v>
      </c>
      <c r="G5395" s="107"/>
    </row>
    <row r="5396" spans="1:7" x14ac:dyDescent="0.25">
      <c r="A5396" s="99" t="s">
        <v>10742</v>
      </c>
      <c r="B5396" s="111" t="s">
        <v>10743</v>
      </c>
      <c r="C5396" s="98" t="s">
        <v>13</v>
      </c>
      <c r="F5396" s="112">
        <v>586.88</v>
      </c>
      <c r="G5396" s="107"/>
    </row>
    <row r="5397" spans="1:7" x14ac:dyDescent="0.25">
      <c r="A5397" s="99" t="s">
        <v>10744</v>
      </c>
      <c r="B5397" s="111" t="s">
        <v>10745</v>
      </c>
      <c r="C5397" s="98" t="s">
        <v>13</v>
      </c>
      <c r="F5397" s="112">
        <v>184.7</v>
      </c>
      <c r="G5397" s="107"/>
    </row>
    <row r="5398" spans="1:7" x14ac:dyDescent="0.25">
      <c r="A5398" s="99" t="s">
        <v>10746</v>
      </c>
      <c r="B5398" s="111" t="s">
        <v>10747</v>
      </c>
      <c r="C5398" s="98" t="s">
        <v>13</v>
      </c>
      <c r="F5398" s="112">
        <v>322.29000000000002</v>
      </c>
      <c r="G5398" s="107"/>
    </row>
    <row r="5399" spans="1:7" x14ac:dyDescent="0.25">
      <c r="A5399" s="99" t="s">
        <v>10748</v>
      </c>
      <c r="B5399" s="111" t="s">
        <v>10749</v>
      </c>
      <c r="C5399" s="98" t="s">
        <v>13</v>
      </c>
      <c r="F5399" s="112">
        <v>399.11</v>
      </c>
      <c r="G5399" s="107"/>
    </row>
    <row r="5400" spans="1:7" ht="25.5" x14ac:dyDescent="0.25">
      <c r="A5400" s="99" t="s">
        <v>10750</v>
      </c>
      <c r="B5400" s="111" t="s">
        <v>10751</v>
      </c>
      <c r="C5400" s="98" t="s">
        <v>13</v>
      </c>
      <c r="F5400" s="112">
        <v>682.03</v>
      </c>
      <c r="G5400" s="107"/>
    </row>
    <row r="5401" spans="1:7" x14ac:dyDescent="0.25">
      <c r="A5401" s="99" t="s">
        <v>10752</v>
      </c>
      <c r="B5401" s="111" t="s">
        <v>10753</v>
      </c>
      <c r="C5401" s="98" t="s">
        <v>123</v>
      </c>
      <c r="F5401" s="112">
        <v>443.67</v>
      </c>
      <c r="G5401" s="107"/>
    </row>
    <row r="5402" spans="1:7" x14ac:dyDescent="0.25">
      <c r="A5402" s="99" t="s">
        <v>10754</v>
      </c>
      <c r="B5402" s="111" t="s">
        <v>10755</v>
      </c>
      <c r="C5402" s="98" t="s">
        <v>123</v>
      </c>
      <c r="F5402" s="112">
        <v>799.23</v>
      </c>
      <c r="G5402" s="107"/>
    </row>
    <row r="5403" spans="1:7" x14ac:dyDescent="0.25">
      <c r="A5403" s="99" t="s">
        <v>10756</v>
      </c>
      <c r="B5403" s="111" t="s">
        <v>10757</v>
      </c>
      <c r="C5403" s="98" t="s">
        <v>123</v>
      </c>
      <c r="F5403" s="112">
        <v>921.59</v>
      </c>
      <c r="G5403" s="107"/>
    </row>
    <row r="5404" spans="1:7" x14ac:dyDescent="0.25">
      <c r="A5404" s="99" t="s">
        <v>10758</v>
      </c>
      <c r="B5404" s="111" t="s">
        <v>10759</v>
      </c>
      <c r="C5404" s="98" t="s">
        <v>13</v>
      </c>
      <c r="F5404" s="112">
        <v>197.3</v>
      </c>
      <c r="G5404" s="107"/>
    </row>
    <row r="5405" spans="1:7" x14ac:dyDescent="0.25">
      <c r="A5405" s="99" t="s">
        <v>10760</v>
      </c>
      <c r="B5405" s="111" t="s">
        <v>10761</v>
      </c>
      <c r="C5405" s="98" t="s">
        <v>13</v>
      </c>
      <c r="F5405" s="112">
        <v>348.85</v>
      </c>
      <c r="G5405" s="107"/>
    </row>
    <row r="5406" spans="1:7" x14ac:dyDescent="0.25">
      <c r="A5406" s="99" t="s">
        <v>10762</v>
      </c>
      <c r="B5406" s="111" t="s">
        <v>10763</v>
      </c>
      <c r="C5406" s="98" t="s">
        <v>13</v>
      </c>
      <c r="F5406" s="112">
        <v>367.04</v>
      </c>
      <c r="G5406" s="107"/>
    </row>
    <row r="5407" spans="1:7" x14ac:dyDescent="0.25">
      <c r="A5407" s="99" t="s">
        <v>10764</v>
      </c>
      <c r="B5407" s="111" t="s">
        <v>10765</v>
      </c>
      <c r="C5407" s="98" t="s">
        <v>123</v>
      </c>
      <c r="F5407" s="112">
        <v>534.63</v>
      </c>
      <c r="G5407" s="107"/>
    </row>
    <row r="5408" spans="1:7" x14ac:dyDescent="0.25">
      <c r="A5408" s="99" t="s">
        <v>10766</v>
      </c>
      <c r="B5408" s="111" t="s">
        <v>10767</v>
      </c>
      <c r="C5408" s="98" t="s">
        <v>123</v>
      </c>
      <c r="F5408" s="112">
        <v>626.01</v>
      </c>
      <c r="G5408" s="107"/>
    </row>
    <row r="5409" spans="1:7" x14ac:dyDescent="0.25">
      <c r="A5409" s="99" t="s">
        <v>10768</v>
      </c>
      <c r="B5409" s="111" t="s">
        <v>10769</v>
      </c>
      <c r="C5409" s="98" t="s">
        <v>123</v>
      </c>
      <c r="F5409" s="112">
        <v>801.68</v>
      </c>
      <c r="G5409" s="107"/>
    </row>
    <row r="5410" spans="1:7" x14ac:dyDescent="0.25">
      <c r="A5410" s="99" t="s">
        <v>10770</v>
      </c>
      <c r="B5410" s="111" t="s">
        <v>10771</v>
      </c>
      <c r="C5410" s="98" t="s">
        <v>123</v>
      </c>
      <c r="F5410" s="112">
        <v>1202.3599999999999</v>
      </c>
      <c r="G5410" s="107"/>
    </row>
    <row r="5411" spans="1:7" x14ac:dyDescent="0.25">
      <c r="A5411" s="99" t="s">
        <v>10772</v>
      </c>
      <c r="B5411" s="111" t="s">
        <v>10773</v>
      </c>
      <c r="C5411" s="98" t="s">
        <v>123</v>
      </c>
      <c r="F5411" s="112">
        <v>748.98</v>
      </c>
      <c r="G5411" s="107"/>
    </row>
    <row r="5412" spans="1:7" x14ac:dyDescent="0.25">
      <c r="A5412" s="99" t="s">
        <v>10774</v>
      </c>
      <c r="B5412" s="111" t="s">
        <v>10775</v>
      </c>
      <c r="C5412" s="98" t="s">
        <v>123</v>
      </c>
      <c r="F5412" s="112">
        <v>770.78</v>
      </c>
      <c r="G5412" s="107"/>
    </row>
    <row r="5413" spans="1:7" x14ac:dyDescent="0.25">
      <c r="A5413" s="99" t="s">
        <v>10776</v>
      </c>
      <c r="B5413" s="111" t="s">
        <v>10777</v>
      </c>
      <c r="C5413" s="98" t="s">
        <v>123</v>
      </c>
      <c r="F5413" s="112">
        <v>1277.2</v>
      </c>
      <c r="G5413" s="107"/>
    </row>
    <row r="5414" spans="1:7" x14ac:dyDescent="0.25">
      <c r="A5414" s="99" t="s">
        <v>10778</v>
      </c>
      <c r="B5414" s="111" t="s">
        <v>10779</v>
      </c>
      <c r="C5414" s="98" t="s">
        <v>123</v>
      </c>
      <c r="F5414" s="112">
        <v>1429.92</v>
      </c>
      <c r="G5414" s="107"/>
    </row>
    <row r="5415" spans="1:7" x14ac:dyDescent="0.25">
      <c r="A5415" s="99" t="s">
        <v>10780</v>
      </c>
      <c r="B5415" s="111" t="s">
        <v>10781</v>
      </c>
      <c r="C5415" s="98" t="s">
        <v>13</v>
      </c>
      <c r="F5415" s="112">
        <v>154.9</v>
      </c>
      <c r="G5415" s="107"/>
    </row>
    <row r="5416" spans="1:7" x14ac:dyDescent="0.25">
      <c r="A5416" s="99" t="s">
        <v>10782</v>
      </c>
      <c r="B5416" s="111" t="s">
        <v>10783</v>
      </c>
      <c r="C5416" s="98" t="s">
        <v>13</v>
      </c>
      <c r="F5416" s="112">
        <v>265.45</v>
      </c>
      <c r="G5416" s="107"/>
    </row>
    <row r="5417" spans="1:7" x14ac:dyDescent="0.25">
      <c r="A5417" s="99" t="s">
        <v>10784</v>
      </c>
      <c r="B5417" s="111" t="s">
        <v>10785</v>
      </c>
      <c r="C5417" s="98" t="s">
        <v>13</v>
      </c>
      <c r="F5417" s="112">
        <v>492.83</v>
      </c>
      <c r="G5417" s="107"/>
    </row>
    <row r="5418" spans="1:7" x14ac:dyDescent="0.25">
      <c r="A5418" s="99" t="s">
        <v>10786</v>
      </c>
      <c r="B5418" s="111" t="s">
        <v>10787</v>
      </c>
      <c r="C5418" s="98" t="s">
        <v>13</v>
      </c>
      <c r="F5418" s="112">
        <v>665.91</v>
      </c>
      <c r="G5418" s="107"/>
    </row>
    <row r="5419" spans="1:7" x14ac:dyDescent="0.25">
      <c r="A5419" s="99" t="s">
        <v>10788</v>
      </c>
      <c r="B5419" s="111" t="s">
        <v>10789</v>
      </c>
      <c r="C5419" s="98" t="s">
        <v>123</v>
      </c>
      <c r="F5419" s="112">
        <v>707.34</v>
      </c>
      <c r="G5419" s="107"/>
    </row>
    <row r="5420" spans="1:7" x14ac:dyDescent="0.25">
      <c r="A5420" s="99" t="s">
        <v>10790</v>
      </c>
      <c r="B5420" s="111" t="s">
        <v>10791</v>
      </c>
      <c r="C5420" s="98" t="s">
        <v>13</v>
      </c>
      <c r="F5420" s="112">
        <v>268.10000000000002</v>
      </c>
      <c r="G5420" s="107"/>
    </row>
    <row r="5421" spans="1:7" x14ac:dyDescent="0.25">
      <c r="A5421" s="99" t="s">
        <v>10792</v>
      </c>
      <c r="B5421" s="111" t="s">
        <v>10793</v>
      </c>
      <c r="C5421" s="98" t="s">
        <v>13</v>
      </c>
      <c r="F5421" s="112">
        <v>605.74</v>
      </c>
      <c r="G5421" s="107"/>
    </row>
    <row r="5422" spans="1:7" x14ac:dyDescent="0.25">
      <c r="A5422" s="99" t="s">
        <v>10794</v>
      </c>
      <c r="B5422" s="111" t="s">
        <v>10795</v>
      </c>
      <c r="C5422" s="98" t="s">
        <v>13</v>
      </c>
      <c r="F5422" s="112">
        <v>487.57</v>
      </c>
      <c r="G5422" s="107"/>
    </row>
    <row r="5423" spans="1:7" x14ac:dyDescent="0.25">
      <c r="A5423" s="99" t="s">
        <v>10796</v>
      </c>
      <c r="B5423" s="111" t="s">
        <v>10797</v>
      </c>
      <c r="C5423" s="98" t="s">
        <v>13</v>
      </c>
      <c r="F5423" s="112">
        <v>612.23</v>
      </c>
      <c r="G5423" s="107"/>
    </row>
    <row r="5424" spans="1:7" x14ac:dyDescent="0.25">
      <c r="A5424" s="99" t="s">
        <v>10798</v>
      </c>
      <c r="B5424" s="111" t="s">
        <v>10799</v>
      </c>
      <c r="C5424" s="98" t="s">
        <v>13</v>
      </c>
      <c r="F5424" s="112">
        <v>911.11</v>
      </c>
      <c r="G5424" s="107"/>
    </row>
    <row r="5425" spans="1:7" x14ac:dyDescent="0.25">
      <c r="A5425" s="99" t="s">
        <v>10800</v>
      </c>
      <c r="B5425" s="111" t="s">
        <v>10801</v>
      </c>
      <c r="C5425" s="98" t="s">
        <v>123</v>
      </c>
      <c r="F5425" s="112">
        <v>580.85</v>
      </c>
      <c r="G5425" s="107"/>
    </row>
    <row r="5426" spans="1:7" x14ac:dyDescent="0.25">
      <c r="A5426" s="99" t="s">
        <v>10802</v>
      </c>
      <c r="B5426" s="111" t="s">
        <v>10803</v>
      </c>
      <c r="C5426" s="98" t="s">
        <v>123</v>
      </c>
      <c r="F5426" s="112">
        <v>1070.3499999999999</v>
      </c>
      <c r="G5426" s="107"/>
    </row>
    <row r="5427" spans="1:7" x14ac:dyDescent="0.25">
      <c r="A5427" s="99" t="s">
        <v>10804</v>
      </c>
      <c r="B5427" s="111" t="s">
        <v>10805</v>
      </c>
      <c r="C5427" s="98" t="s">
        <v>123</v>
      </c>
      <c r="F5427" s="112">
        <v>966.07</v>
      </c>
      <c r="G5427" s="107"/>
    </row>
    <row r="5428" spans="1:7" x14ac:dyDescent="0.25">
      <c r="A5428" s="99" t="s">
        <v>10806</v>
      </c>
      <c r="B5428" s="111" t="s">
        <v>10807</v>
      </c>
      <c r="C5428" s="98" t="s">
        <v>123</v>
      </c>
      <c r="F5428" s="112">
        <v>491.76</v>
      </c>
      <c r="G5428" s="107"/>
    </row>
    <row r="5429" spans="1:7" x14ac:dyDescent="0.25">
      <c r="A5429" s="99" t="s">
        <v>10808</v>
      </c>
      <c r="B5429" s="111" t="s">
        <v>10809</v>
      </c>
      <c r="C5429" s="98" t="s">
        <v>123</v>
      </c>
      <c r="F5429" s="112">
        <v>479.21</v>
      </c>
      <c r="G5429" s="107"/>
    </row>
    <row r="5430" spans="1:7" x14ac:dyDescent="0.25">
      <c r="A5430" s="99" t="s">
        <v>10810</v>
      </c>
      <c r="B5430" s="111" t="s">
        <v>10811</v>
      </c>
      <c r="C5430" s="98" t="s">
        <v>123</v>
      </c>
      <c r="F5430" s="112">
        <v>890.64</v>
      </c>
      <c r="G5430" s="107"/>
    </row>
    <row r="5431" spans="1:7" x14ac:dyDescent="0.25">
      <c r="A5431" s="99" t="s">
        <v>10812</v>
      </c>
      <c r="B5431" s="111" t="s">
        <v>10813</v>
      </c>
      <c r="C5431" s="98" t="s">
        <v>123</v>
      </c>
      <c r="F5431" s="112">
        <v>1390.78</v>
      </c>
      <c r="G5431" s="107"/>
    </row>
    <row r="5432" spans="1:7" x14ac:dyDescent="0.25">
      <c r="A5432" s="99" t="s">
        <v>10814</v>
      </c>
      <c r="B5432" s="111" t="s">
        <v>10815</v>
      </c>
      <c r="C5432" s="98" t="s">
        <v>123</v>
      </c>
      <c r="F5432" s="112">
        <v>268.89</v>
      </c>
      <c r="G5432" s="107"/>
    </row>
    <row r="5433" spans="1:7" x14ac:dyDescent="0.25">
      <c r="A5433" s="99" t="s">
        <v>10816</v>
      </c>
      <c r="B5433" s="111" t="s">
        <v>10817</v>
      </c>
      <c r="C5433" s="98" t="s">
        <v>123</v>
      </c>
      <c r="F5433" s="112">
        <v>360.43</v>
      </c>
      <c r="G5433" s="107"/>
    </row>
    <row r="5434" spans="1:7" x14ac:dyDescent="0.25">
      <c r="A5434" s="99" t="s">
        <v>10818</v>
      </c>
      <c r="B5434" s="111" t="s">
        <v>10819</v>
      </c>
      <c r="C5434" s="98" t="s">
        <v>13</v>
      </c>
      <c r="F5434" s="112">
        <v>86.82</v>
      </c>
      <c r="G5434" s="107"/>
    </row>
    <row r="5435" spans="1:7" x14ac:dyDescent="0.25">
      <c r="A5435" s="99" t="s">
        <v>10820</v>
      </c>
      <c r="B5435" s="111" t="s">
        <v>10821</v>
      </c>
      <c r="C5435" s="98" t="s">
        <v>13</v>
      </c>
      <c r="F5435" s="112">
        <v>138.65</v>
      </c>
      <c r="G5435" s="107"/>
    </row>
    <row r="5436" spans="1:7" x14ac:dyDescent="0.25">
      <c r="A5436" s="99" t="s">
        <v>10822</v>
      </c>
      <c r="B5436" s="111" t="s">
        <v>10823</v>
      </c>
      <c r="C5436" s="98" t="s">
        <v>13</v>
      </c>
      <c r="F5436" s="112">
        <v>935.47</v>
      </c>
      <c r="G5436" s="107"/>
    </row>
    <row r="5437" spans="1:7" x14ac:dyDescent="0.25">
      <c r="A5437" s="99" t="s">
        <v>10824</v>
      </c>
      <c r="B5437" s="111" t="s">
        <v>10825</v>
      </c>
      <c r="C5437" s="98" t="s">
        <v>123</v>
      </c>
      <c r="F5437" s="112">
        <v>169.74</v>
      </c>
      <c r="G5437" s="107"/>
    </row>
    <row r="5438" spans="1:7" x14ac:dyDescent="0.25">
      <c r="A5438" s="99" t="s">
        <v>10826</v>
      </c>
      <c r="B5438" s="111" t="s">
        <v>10827</v>
      </c>
      <c r="C5438" s="98" t="s">
        <v>123</v>
      </c>
      <c r="F5438" s="112">
        <v>254.56</v>
      </c>
      <c r="G5438" s="107"/>
    </row>
    <row r="5439" spans="1:7" x14ac:dyDescent="0.25">
      <c r="A5439" s="99" t="s">
        <v>10828</v>
      </c>
      <c r="B5439" s="111" t="s">
        <v>10829</v>
      </c>
      <c r="C5439" s="98" t="s">
        <v>123</v>
      </c>
      <c r="F5439" s="112">
        <v>634.58000000000004</v>
      </c>
      <c r="G5439" s="107"/>
    </row>
    <row r="5440" spans="1:7" x14ac:dyDescent="0.25">
      <c r="A5440" s="99" t="s">
        <v>10830</v>
      </c>
      <c r="B5440" s="111" t="s">
        <v>10831</v>
      </c>
      <c r="C5440" s="98" t="s">
        <v>13</v>
      </c>
      <c r="F5440" s="112">
        <v>59.43</v>
      </c>
      <c r="G5440" s="107"/>
    </row>
    <row r="5441" spans="1:7" x14ac:dyDescent="0.25">
      <c r="A5441" s="99" t="s">
        <v>10832</v>
      </c>
      <c r="B5441" s="111" t="s">
        <v>10833</v>
      </c>
      <c r="C5441" s="98" t="s">
        <v>13</v>
      </c>
      <c r="F5441" s="112">
        <v>67.510000000000005</v>
      </c>
      <c r="G5441" s="107"/>
    </row>
    <row r="5442" spans="1:7" x14ac:dyDescent="0.25">
      <c r="A5442" s="99" t="s">
        <v>10834</v>
      </c>
      <c r="B5442" s="111" t="s">
        <v>10835</v>
      </c>
      <c r="C5442" s="98" t="s">
        <v>13</v>
      </c>
      <c r="F5442" s="112">
        <v>195.5</v>
      </c>
      <c r="G5442" s="107"/>
    </row>
    <row r="5443" spans="1:7" x14ac:dyDescent="0.25">
      <c r="A5443" s="99" t="s">
        <v>10836</v>
      </c>
      <c r="B5443" s="111" t="s">
        <v>10837</v>
      </c>
      <c r="C5443" s="98" t="s">
        <v>326</v>
      </c>
      <c r="F5443" s="112">
        <v>936.59</v>
      </c>
      <c r="G5443" s="107"/>
    </row>
    <row r="5444" spans="1:7" x14ac:dyDescent="0.25">
      <c r="A5444" s="99" t="s">
        <v>10838</v>
      </c>
      <c r="B5444" s="111" t="s">
        <v>10839</v>
      </c>
      <c r="C5444" s="98" t="s">
        <v>326</v>
      </c>
      <c r="F5444" s="112">
        <v>980.09</v>
      </c>
      <c r="G5444" s="107"/>
    </row>
    <row r="5445" spans="1:7" x14ac:dyDescent="0.25">
      <c r="A5445" s="99" t="s">
        <v>10840</v>
      </c>
      <c r="B5445" s="111" t="s">
        <v>10841</v>
      </c>
      <c r="C5445" s="98" t="s">
        <v>326</v>
      </c>
      <c r="F5445" s="112">
        <v>1162.44</v>
      </c>
      <c r="G5445" s="107"/>
    </row>
    <row r="5446" spans="1:7" x14ac:dyDescent="0.25">
      <c r="A5446" s="99" t="s">
        <v>10842</v>
      </c>
      <c r="B5446" s="111" t="s">
        <v>10843</v>
      </c>
      <c r="C5446" s="98" t="s">
        <v>326</v>
      </c>
      <c r="F5446" s="112">
        <v>1886.45</v>
      </c>
      <c r="G5446" s="107"/>
    </row>
    <row r="5447" spans="1:7" x14ac:dyDescent="0.25">
      <c r="A5447" s="99" t="s">
        <v>10844</v>
      </c>
      <c r="B5447" s="111" t="s">
        <v>10845</v>
      </c>
      <c r="C5447" s="98" t="s">
        <v>13</v>
      </c>
      <c r="F5447" s="112">
        <v>91.09</v>
      </c>
      <c r="G5447" s="107"/>
    </row>
    <row r="5448" spans="1:7" x14ac:dyDescent="0.25">
      <c r="A5448" s="99" t="s">
        <v>10846</v>
      </c>
      <c r="B5448" s="111" t="s">
        <v>10847</v>
      </c>
      <c r="C5448" s="98" t="s">
        <v>13</v>
      </c>
      <c r="F5448" s="112">
        <v>131.83000000000001</v>
      </c>
      <c r="G5448" s="107"/>
    </row>
    <row r="5449" spans="1:7" x14ac:dyDescent="0.25">
      <c r="A5449" s="99" t="s">
        <v>10848</v>
      </c>
      <c r="B5449" s="111" t="s">
        <v>10849</v>
      </c>
      <c r="C5449" s="98" t="s">
        <v>13</v>
      </c>
      <c r="F5449" s="112">
        <v>143.53</v>
      </c>
      <c r="G5449" s="107"/>
    </row>
    <row r="5450" spans="1:7" x14ac:dyDescent="0.25">
      <c r="A5450" s="99" t="s">
        <v>10850</v>
      </c>
      <c r="B5450" s="111" t="s">
        <v>10851</v>
      </c>
      <c r="C5450" s="98" t="s">
        <v>13</v>
      </c>
      <c r="F5450" s="112">
        <v>252.49</v>
      </c>
      <c r="G5450" s="107"/>
    </row>
    <row r="5451" spans="1:7" x14ac:dyDescent="0.25">
      <c r="A5451" s="99" t="s">
        <v>10852</v>
      </c>
      <c r="B5451" s="111" t="s">
        <v>10853</v>
      </c>
      <c r="C5451" s="98" t="s">
        <v>13</v>
      </c>
      <c r="F5451" s="112">
        <v>119.89</v>
      </c>
      <c r="G5451" s="107"/>
    </row>
    <row r="5452" spans="1:7" x14ac:dyDescent="0.25">
      <c r="A5452" s="99" t="s">
        <v>10854</v>
      </c>
      <c r="B5452" s="111" t="s">
        <v>10855</v>
      </c>
      <c r="C5452" s="98" t="s">
        <v>13</v>
      </c>
      <c r="F5452" s="112">
        <v>176.25</v>
      </c>
      <c r="G5452" s="107"/>
    </row>
    <row r="5453" spans="1:7" x14ac:dyDescent="0.25">
      <c r="A5453" s="99" t="s">
        <v>10856</v>
      </c>
      <c r="B5453" s="111" t="s">
        <v>10857</v>
      </c>
      <c r="C5453" s="98" t="s">
        <v>13</v>
      </c>
      <c r="F5453" s="112">
        <v>232.98</v>
      </c>
      <c r="G5453" s="107"/>
    </row>
    <row r="5454" spans="1:7" x14ac:dyDescent="0.25">
      <c r="A5454" s="99" t="s">
        <v>10858</v>
      </c>
      <c r="B5454" s="111" t="s">
        <v>10859</v>
      </c>
      <c r="C5454" s="98" t="s">
        <v>13</v>
      </c>
      <c r="F5454" s="112">
        <v>388.53</v>
      </c>
      <c r="G5454" s="107"/>
    </row>
    <row r="5455" spans="1:7" x14ac:dyDescent="0.25">
      <c r="A5455" s="99" t="s">
        <v>10860</v>
      </c>
      <c r="B5455" s="111" t="s">
        <v>10861</v>
      </c>
      <c r="C5455" s="98" t="s">
        <v>13</v>
      </c>
      <c r="F5455" s="112">
        <v>82.65</v>
      </c>
      <c r="G5455" s="107"/>
    </row>
    <row r="5456" spans="1:7" x14ac:dyDescent="0.25">
      <c r="A5456" s="99" t="s">
        <v>10862</v>
      </c>
      <c r="B5456" s="111" t="s">
        <v>10863</v>
      </c>
      <c r="C5456" s="98" t="s">
        <v>13</v>
      </c>
      <c r="F5456" s="112">
        <v>93.49</v>
      </c>
      <c r="G5456" s="107"/>
    </row>
    <row r="5457" spans="1:7" x14ac:dyDescent="0.25">
      <c r="A5457" s="99" t="s">
        <v>10864</v>
      </c>
      <c r="B5457" s="111" t="s">
        <v>10865</v>
      </c>
      <c r="C5457" s="98" t="s">
        <v>13</v>
      </c>
      <c r="F5457" s="112">
        <v>121</v>
      </c>
      <c r="G5457" s="107"/>
    </row>
    <row r="5458" spans="1:7" x14ac:dyDescent="0.25">
      <c r="A5458" s="99" t="s">
        <v>10866</v>
      </c>
      <c r="B5458" s="111" t="s">
        <v>10867</v>
      </c>
      <c r="C5458" s="98" t="s">
        <v>13</v>
      </c>
      <c r="F5458" s="112">
        <v>167.05</v>
      </c>
      <c r="G5458" s="107"/>
    </row>
    <row r="5459" spans="1:7" x14ac:dyDescent="0.25">
      <c r="A5459" s="99" t="s">
        <v>10868</v>
      </c>
      <c r="B5459" s="111" t="s">
        <v>10869</v>
      </c>
      <c r="C5459" s="98" t="s">
        <v>13</v>
      </c>
      <c r="F5459" s="112">
        <v>63.39</v>
      </c>
      <c r="G5459" s="107"/>
    </row>
    <row r="5460" spans="1:7" x14ac:dyDescent="0.25">
      <c r="A5460" s="99" t="s">
        <v>10870</v>
      </c>
      <c r="B5460" s="111" t="s">
        <v>10871</v>
      </c>
      <c r="C5460" s="98" t="s">
        <v>13</v>
      </c>
      <c r="F5460" s="112">
        <v>87.65</v>
      </c>
      <c r="G5460" s="107"/>
    </row>
    <row r="5461" spans="1:7" x14ac:dyDescent="0.25">
      <c r="A5461" s="99" t="s">
        <v>10872</v>
      </c>
      <c r="B5461" s="111" t="s">
        <v>10873</v>
      </c>
      <c r="C5461" s="98" t="s">
        <v>13</v>
      </c>
      <c r="F5461" s="112">
        <v>162.79</v>
      </c>
      <c r="G5461" s="107"/>
    </row>
    <row r="5462" spans="1:7" x14ac:dyDescent="0.25">
      <c r="A5462" s="99" t="s">
        <v>10874</v>
      </c>
      <c r="B5462" s="111" t="s">
        <v>10875</v>
      </c>
      <c r="C5462" s="98" t="s">
        <v>13</v>
      </c>
      <c r="F5462" s="112">
        <v>208.55</v>
      </c>
      <c r="G5462" s="107"/>
    </row>
    <row r="5463" spans="1:7" x14ac:dyDescent="0.25">
      <c r="A5463" s="99" t="s">
        <v>10876</v>
      </c>
      <c r="B5463" s="111" t="s">
        <v>10877</v>
      </c>
      <c r="C5463" s="98" t="s">
        <v>13</v>
      </c>
      <c r="F5463" s="112">
        <v>227.14</v>
      </c>
      <c r="G5463" s="107"/>
    </row>
    <row r="5464" spans="1:7" x14ac:dyDescent="0.25">
      <c r="A5464" s="99" t="s">
        <v>10878</v>
      </c>
      <c r="B5464" s="111" t="s">
        <v>10879</v>
      </c>
      <c r="C5464" s="98" t="s">
        <v>13</v>
      </c>
      <c r="F5464" s="112">
        <v>239.82</v>
      </c>
      <c r="G5464" s="107"/>
    </row>
    <row r="5465" spans="1:7" x14ac:dyDescent="0.25">
      <c r="A5465" s="99" t="s">
        <v>10880</v>
      </c>
      <c r="B5465" s="111" t="s">
        <v>10881</v>
      </c>
      <c r="C5465" s="98" t="s">
        <v>13</v>
      </c>
      <c r="F5465" s="112">
        <v>273.02</v>
      </c>
      <c r="G5465" s="107"/>
    </row>
    <row r="5466" spans="1:7" x14ac:dyDescent="0.25">
      <c r="A5466" s="99" t="s">
        <v>10882</v>
      </c>
      <c r="B5466" s="111" t="s">
        <v>10883</v>
      </c>
      <c r="C5466" s="98" t="s">
        <v>13</v>
      </c>
      <c r="F5466" s="112">
        <v>282.39</v>
      </c>
      <c r="G5466" s="107"/>
    </row>
    <row r="5467" spans="1:7" x14ac:dyDescent="0.25">
      <c r="A5467" s="99" t="s">
        <v>10884</v>
      </c>
      <c r="B5467" s="111" t="s">
        <v>10885</v>
      </c>
      <c r="C5467" s="98" t="s">
        <v>13</v>
      </c>
      <c r="F5467" s="112">
        <v>383.86</v>
      </c>
      <c r="G5467" s="107"/>
    </row>
    <row r="5468" spans="1:7" x14ac:dyDescent="0.25">
      <c r="A5468" s="99" t="s">
        <v>10886</v>
      </c>
      <c r="B5468" s="111" t="s">
        <v>10887</v>
      </c>
      <c r="C5468" s="98" t="s">
        <v>13</v>
      </c>
      <c r="F5468" s="112">
        <v>304.2</v>
      </c>
      <c r="G5468" s="107"/>
    </row>
    <row r="5469" spans="1:7" x14ac:dyDescent="0.25">
      <c r="A5469" s="99" t="s">
        <v>10888</v>
      </c>
      <c r="B5469" s="111" t="s">
        <v>10889</v>
      </c>
      <c r="C5469" s="98" t="s">
        <v>13</v>
      </c>
      <c r="F5469" s="112">
        <v>146.31</v>
      </c>
      <c r="G5469" s="107"/>
    </row>
    <row r="5470" spans="1:7" x14ac:dyDescent="0.25">
      <c r="A5470" s="99" t="s">
        <v>10890</v>
      </c>
      <c r="B5470" s="111" t="s">
        <v>10891</v>
      </c>
      <c r="C5470" s="98" t="s">
        <v>13</v>
      </c>
      <c r="F5470" s="112">
        <v>185.38</v>
      </c>
      <c r="G5470" s="107"/>
    </row>
    <row r="5471" spans="1:7" x14ac:dyDescent="0.25">
      <c r="A5471" s="99" t="s">
        <v>10892</v>
      </c>
      <c r="B5471" s="111" t="s">
        <v>10893</v>
      </c>
      <c r="C5471" s="98" t="s">
        <v>13</v>
      </c>
      <c r="F5471" s="112">
        <v>222.42</v>
      </c>
      <c r="G5471" s="107"/>
    </row>
    <row r="5472" spans="1:7" x14ac:dyDescent="0.25">
      <c r="A5472" s="99" t="s">
        <v>10894</v>
      </c>
      <c r="B5472" s="111" t="s">
        <v>10895</v>
      </c>
      <c r="C5472" s="98" t="s">
        <v>13</v>
      </c>
      <c r="F5472" s="112">
        <v>228.68</v>
      </c>
      <c r="G5472" s="107"/>
    </row>
    <row r="5473" spans="1:7" x14ac:dyDescent="0.25">
      <c r="A5473" s="99" t="s">
        <v>10896</v>
      </c>
      <c r="B5473" s="111" t="s">
        <v>10897</v>
      </c>
      <c r="C5473" s="98" t="s">
        <v>13</v>
      </c>
      <c r="F5473" s="112">
        <v>240.59</v>
      </c>
      <c r="G5473" s="107"/>
    </row>
    <row r="5474" spans="1:7" x14ac:dyDescent="0.25">
      <c r="A5474" s="99" t="s">
        <v>10898</v>
      </c>
      <c r="B5474" s="111" t="s">
        <v>10899</v>
      </c>
      <c r="C5474" s="98" t="s">
        <v>13</v>
      </c>
      <c r="F5474" s="112">
        <v>286.64</v>
      </c>
      <c r="G5474" s="107"/>
    </row>
    <row r="5475" spans="1:7" x14ac:dyDescent="0.25">
      <c r="A5475" s="99" t="s">
        <v>10900</v>
      </c>
      <c r="B5475" s="111" t="s">
        <v>10901</v>
      </c>
      <c r="C5475" s="98" t="s">
        <v>13</v>
      </c>
      <c r="F5475" s="112">
        <v>55.93</v>
      </c>
      <c r="G5475" s="107"/>
    </row>
    <row r="5476" spans="1:7" x14ac:dyDescent="0.25">
      <c r="A5476" s="99" t="s">
        <v>10902</v>
      </c>
      <c r="B5476" s="111" t="s">
        <v>10903</v>
      </c>
      <c r="C5476" s="98" t="s">
        <v>13</v>
      </c>
      <c r="F5476" s="112">
        <v>66.739999999999995</v>
      </c>
      <c r="G5476" s="107"/>
    </row>
    <row r="5477" spans="1:7" x14ac:dyDescent="0.25">
      <c r="A5477" s="99" t="s">
        <v>10904</v>
      </c>
      <c r="B5477" s="111" t="s">
        <v>10905</v>
      </c>
      <c r="C5477" s="98" t="s">
        <v>13</v>
      </c>
      <c r="F5477" s="112">
        <v>161.19</v>
      </c>
      <c r="G5477" s="107"/>
    </row>
    <row r="5478" spans="1:7" x14ac:dyDescent="0.25">
      <c r="A5478" s="99" t="s">
        <v>10906</v>
      </c>
      <c r="B5478" s="111" t="s">
        <v>10907</v>
      </c>
      <c r="C5478" s="98" t="s">
        <v>13</v>
      </c>
      <c r="F5478" s="112">
        <v>186.38</v>
      </c>
      <c r="G5478" s="107"/>
    </row>
    <row r="5479" spans="1:7" x14ac:dyDescent="0.25">
      <c r="A5479" s="99" t="s">
        <v>10908</v>
      </c>
      <c r="B5479" s="111" t="s">
        <v>10909</v>
      </c>
      <c r="C5479" s="98" t="s">
        <v>13</v>
      </c>
      <c r="F5479" s="112">
        <v>244.38</v>
      </c>
      <c r="G5479" s="107"/>
    </row>
    <row r="5480" spans="1:7" x14ac:dyDescent="0.25">
      <c r="A5480" s="99" t="s">
        <v>10910</v>
      </c>
      <c r="B5480" s="111" t="s">
        <v>10911</v>
      </c>
      <c r="C5480" s="98" t="s">
        <v>13</v>
      </c>
      <c r="F5480" s="112">
        <v>128.71</v>
      </c>
      <c r="G5480" s="107"/>
    </row>
    <row r="5481" spans="1:7" x14ac:dyDescent="0.25">
      <c r="A5481" s="99" t="s">
        <v>10912</v>
      </c>
      <c r="B5481" s="111" t="s">
        <v>10913</v>
      </c>
      <c r="C5481" s="98" t="s">
        <v>13</v>
      </c>
      <c r="F5481" s="112">
        <v>199.05</v>
      </c>
      <c r="G5481" s="107"/>
    </row>
    <row r="5482" spans="1:7" x14ac:dyDescent="0.25">
      <c r="A5482" s="99" t="s">
        <v>10914</v>
      </c>
      <c r="B5482" s="111" t="s">
        <v>10915</v>
      </c>
      <c r="C5482" s="98" t="s">
        <v>13</v>
      </c>
      <c r="F5482" s="112">
        <v>291.27999999999997</v>
      </c>
      <c r="G5482" s="107"/>
    </row>
    <row r="5483" spans="1:7" x14ac:dyDescent="0.25">
      <c r="A5483" s="99" t="s">
        <v>10916</v>
      </c>
      <c r="B5483" s="111" t="s">
        <v>10917</v>
      </c>
      <c r="C5483" s="98" t="s">
        <v>13</v>
      </c>
      <c r="F5483" s="112">
        <v>347.17</v>
      </c>
      <c r="G5483" s="107"/>
    </row>
    <row r="5484" spans="1:7" x14ac:dyDescent="0.25">
      <c r="A5484" s="99" t="s">
        <v>10918</v>
      </c>
      <c r="B5484" s="111" t="s">
        <v>10919</v>
      </c>
      <c r="C5484" s="98" t="s">
        <v>13</v>
      </c>
      <c r="F5484" s="112">
        <v>962.19</v>
      </c>
      <c r="G5484" s="107"/>
    </row>
    <row r="5485" spans="1:7" x14ac:dyDescent="0.25">
      <c r="A5485" s="99" t="s">
        <v>10920</v>
      </c>
      <c r="B5485" s="111" t="s">
        <v>10921</v>
      </c>
      <c r="C5485" s="98" t="s">
        <v>13</v>
      </c>
      <c r="F5485" s="112">
        <v>258.72000000000003</v>
      </c>
      <c r="G5485" s="107"/>
    </row>
    <row r="5486" spans="1:7" x14ac:dyDescent="0.25">
      <c r="A5486" s="99" t="s">
        <v>10922</v>
      </c>
      <c r="B5486" s="111" t="s">
        <v>10923</v>
      </c>
      <c r="C5486" s="98" t="s">
        <v>13</v>
      </c>
      <c r="F5486" s="112">
        <v>283.83999999999997</v>
      </c>
      <c r="G5486" s="107"/>
    </row>
    <row r="5487" spans="1:7" x14ac:dyDescent="0.25">
      <c r="A5487" s="99" t="s">
        <v>10924</v>
      </c>
      <c r="B5487" s="111" t="s">
        <v>10925</v>
      </c>
      <c r="C5487" s="98" t="s">
        <v>13</v>
      </c>
      <c r="F5487" s="112">
        <v>1187.0999999999999</v>
      </c>
      <c r="G5487" s="107"/>
    </row>
    <row r="5488" spans="1:7" x14ac:dyDescent="0.25">
      <c r="A5488" s="99" t="s">
        <v>10926</v>
      </c>
      <c r="B5488" s="111" t="s">
        <v>10927</v>
      </c>
      <c r="C5488" s="98" t="s">
        <v>326</v>
      </c>
      <c r="F5488" s="112">
        <v>973.19</v>
      </c>
      <c r="G5488" s="107"/>
    </row>
    <row r="5489" spans="1:7" x14ac:dyDescent="0.25">
      <c r="A5489" s="99" t="s">
        <v>10928</v>
      </c>
      <c r="B5489" s="111" t="s">
        <v>10929</v>
      </c>
      <c r="C5489" s="98" t="s">
        <v>13</v>
      </c>
      <c r="F5489" s="112">
        <v>111.21</v>
      </c>
      <c r="G5489" s="107"/>
    </row>
    <row r="5490" spans="1:7" x14ac:dyDescent="0.25">
      <c r="A5490" s="99" t="s">
        <v>10930</v>
      </c>
      <c r="B5490" s="111" t="s">
        <v>10931</v>
      </c>
      <c r="C5490" s="98" t="s">
        <v>13</v>
      </c>
      <c r="F5490" s="112">
        <v>595.13</v>
      </c>
      <c r="G5490" s="107"/>
    </row>
    <row r="5491" spans="1:7" x14ac:dyDescent="0.25">
      <c r="A5491" s="99" t="s">
        <v>10932</v>
      </c>
      <c r="B5491" s="111" t="s">
        <v>10933</v>
      </c>
      <c r="C5491" s="98" t="s">
        <v>13</v>
      </c>
      <c r="F5491" s="112">
        <v>870.52</v>
      </c>
      <c r="G5491" s="107"/>
    </row>
    <row r="5492" spans="1:7" x14ac:dyDescent="0.25">
      <c r="A5492" s="99" t="s">
        <v>10934</v>
      </c>
      <c r="B5492" s="111" t="s">
        <v>10935</v>
      </c>
      <c r="C5492" s="98" t="s">
        <v>13</v>
      </c>
      <c r="F5492" s="112">
        <v>241.12</v>
      </c>
      <c r="G5492" s="107"/>
    </row>
    <row r="5493" spans="1:7" x14ac:dyDescent="0.25">
      <c r="A5493" s="99" t="s">
        <v>10936</v>
      </c>
      <c r="B5493" s="111" t="s">
        <v>10937</v>
      </c>
      <c r="C5493" s="98" t="s">
        <v>13</v>
      </c>
      <c r="F5493" s="112">
        <v>494.42</v>
      </c>
      <c r="G5493" s="107"/>
    </row>
    <row r="5494" spans="1:7" x14ac:dyDescent="0.25">
      <c r="A5494" s="99" t="s">
        <v>10938</v>
      </c>
      <c r="B5494" s="111" t="s">
        <v>10939</v>
      </c>
      <c r="C5494" s="98" t="s">
        <v>13</v>
      </c>
      <c r="F5494" s="112">
        <v>538.5</v>
      </c>
      <c r="G5494" s="107"/>
    </row>
    <row r="5495" spans="1:7" x14ac:dyDescent="0.25">
      <c r="A5495" s="99" t="s">
        <v>10940</v>
      </c>
      <c r="B5495" s="111" t="s">
        <v>10941</v>
      </c>
      <c r="C5495" s="98" t="s">
        <v>13</v>
      </c>
      <c r="F5495" s="112">
        <v>592.04999999999995</v>
      </c>
      <c r="G5495" s="107"/>
    </row>
    <row r="5496" spans="1:7" x14ac:dyDescent="0.25">
      <c r="A5496" s="99" t="s">
        <v>10942</v>
      </c>
      <c r="B5496" s="111" t="s">
        <v>10943</v>
      </c>
      <c r="C5496" s="98" t="s">
        <v>123</v>
      </c>
      <c r="F5496" s="112">
        <v>373.01</v>
      </c>
      <c r="G5496" s="107"/>
    </row>
    <row r="5497" spans="1:7" x14ac:dyDescent="0.25">
      <c r="A5497" s="99" t="s">
        <v>10944</v>
      </c>
      <c r="B5497" s="111" t="s">
        <v>10945</v>
      </c>
      <c r="C5497" s="98" t="s">
        <v>13</v>
      </c>
      <c r="F5497" s="112">
        <v>631.70000000000005</v>
      </c>
      <c r="G5497" s="107"/>
    </row>
    <row r="5498" spans="1:7" x14ac:dyDescent="0.25">
      <c r="A5498" s="99" t="s">
        <v>10946</v>
      </c>
      <c r="B5498" s="111" t="s">
        <v>10947</v>
      </c>
      <c r="C5498" s="98" t="s">
        <v>13</v>
      </c>
      <c r="F5498" s="112">
        <v>122.16</v>
      </c>
      <c r="G5498" s="107"/>
    </row>
    <row r="5499" spans="1:7" x14ac:dyDescent="0.25">
      <c r="A5499" s="99" t="s">
        <v>10948</v>
      </c>
      <c r="B5499" s="111" t="s">
        <v>10949</v>
      </c>
      <c r="C5499" s="98" t="s">
        <v>13</v>
      </c>
      <c r="F5499" s="112">
        <v>396.09</v>
      </c>
      <c r="G5499" s="107"/>
    </row>
    <row r="5500" spans="1:7" x14ac:dyDescent="0.25">
      <c r="A5500" s="99" t="s">
        <v>10950</v>
      </c>
      <c r="B5500" s="111" t="s">
        <v>10951</v>
      </c>
      <c r="C5500" s="98" t="s">
        <v>13</v>
      </c>
      <c r="F5500" s="112">
        <v>532.71</v>
      </c>
      <c r="G5500" s="107"/>
    </row>
    <row r="5501" spans="1:7" x14ac:dyDescent="0.25">
      <c r="A5501" s="99" t="s">
        <v>10952</v>
      </c>
      <c r="B5501" s="111" t="s">
        <v>10953</v>
      </c>
      <c r="C5501" s="98" t="s">
        <v>13</v>
      </c>
      <c r="F5501" s="112">
        <v>605.98</v>
      </c>
      <c r="G5501" s="107"/>
    </row>
    <row r="5502" spans="1:7" x14ac:dyDescent="0.25">
      <c r="A5502" s="99" t="s">
        <v>10954</v>
      </c>
      <c r="B5502" s="111" t="s">
        <v>10955</v>
      </c>
      <c r="C5502" s="98" t="s">
        <v>13</v>
      </c>
      <c r="F5502" s="112">
        <v>761.39</v>
      </c>
      <c r="G5502" s="107"/>
    </row>
    <row r="5503" spans="1:7" x14ac:dyDescent="0.25">
      <c r="A5503" s="99" t="s">
        <v>10956</v>
      </c>
      <c r="B5503" s="111" t="s">
        <v>10957</v>
      </c>
      <c r="C5503" s="98" t="s">
        <v>13</v>
      </c>
      <c r="F5503" s="112">
        <v>177.14</v>
      </c>
      <c r="G5503" s="107"/>
    </row>
    <row r="5504" spans="1:7" x14ac:dyDescent="0.25">
      <c r="A5504" s="99" t="s">
        <v>10958</v>
      </c>
      <c r="B5504" s="111" t="s">
        <v>10959</v>
      </c>
      <c r="C5504" s="98" t="s">
        <v>13</v>
      </c>
      <c r="F5504" s="112">
        <v>524.01</v>
      </c>
      <c r="G5504" s="107"/>
    </row>
    <row r="5505" spans="1:7" x14ac:dyDescent="0.25">
      <c r="A5505" s="99" t="s">
        <v>10960</v>
      </c>
      <c r="B5505" s="111" t="s">
        <v>10961</v>
      </c>
      <c r="C5505" s="98" t="s">
        <v>13</v>
      </c>
      <c r="F5505" s="112">
        <v>230.05</v>
      </c>
      <c r="G5505" s="107"/>
    </row>
    <row r="5506" spans="1:7" x14ac:dyDescent="0.25">
      <c r="A5506" s="99" t="s">
        <v>10962</v>
      </c>
      <c r="B5506" s="111" t="s">
        <v>10963</v>
      </c>
      <c r="C5506" s="98" t="s">
        <v>13</v>
      </c>
      <c r="F5506" s="112">
        <v>1024.56</v>
      </c>
      <c r="G5506" s="107"/>
    </row>
    <row r="5507" spans="1:7" x14ac:dyDescent="0.25">
      <c r="A5507" s="99" t="s">
        <v>10964</v>
      </c>
      <c r="B5507" s="111" t="s">
        <v>10965</v>
      </c>
      <c r="C5507" s="98" t="s">
        <v>13</v>
      </c>
      <c r="F5507" s="112">
        <v>3320.29</v>
      </c>
      <c r="G5507" s="107"/>
    </row>
    <row r="5508" spans="1:7" x14ac:dyDescent="0.25">
      <c r="A5508" s="99" t="s">
        <v>10966</v>
      </c>
      <c r="B5508" s="111" t="s">
        <v>10967</v>
      </c>
      <c r="C5508" s="98" t="s">
        <v>13</v>
      </c>
      <c r="F5508" s="112">
        <v>1458.11</v>
      </c>
      <c r="G5508" s="107"/>
    </row>
    <row r="5509" spans="1:7" x14ac:dyDescent="0.25">
      <c r="A5509" s="99" t="s">
        <v>10968</v>
      </c>
      <c r="B5509" s="111" t="s">
        <v>10969</v>
      </c>
      <c r="C5509" s="98" t="s">
        <v>13</v>
      </c>
      <c r="F5509" s="112">
        <v>3149.17</v>
      </c>
      <c r="G5509" s="107"/>
    </row>
    <row r="5510" spans="1:7" x14ac:dyDescent="0.25">
      <c r="A5510" s="99" t="s">
        <v>10970</v>
      </c>
      <c r="B5510" s="111" t="s">
        <v>10971</v>
      </c>
      <c r="C5510" s="98" t="s">
        <v>13</v>
      </c>
      <c r="F5510" s="112">
        <v>347.2</v>
      </c>
      <c r="G5510" s="107"/>
    </row>
    <row r="5511" spans="1:7" x14ac:dyDescent="0.25">
      <c r="A5511" s="99" t="s">
        <v>10972</v>
      </c>
      <c r="B5511" s="111" t="s">
        <v>10973</v>
      </c>
      <c r="C5511" s="98" t="s">
        <v>13</v>
      </c>
      <c r="F5511" s="112">
        <v>614.86</v>
      </c>
      <c r="G5511" s="107"/>
    </row>
    <row r="5512" spans="1:7" x14ac:dyDescent="0.25">
      <c r="A5512" s="99" t="s">
        <v>10974</v>
      </c>
      <c r="B5512" s="111" t="s">
        <v>10975</v>
      </c>
      <c r="C5512" s="98" t="s">
        <v>13</v>
      </c>
      <c r="F5512" s="112">
        <v>718.31</v>
      </c>
      <c r="G5512" s="107"/>
    </row>
    <row r="5513" spans="1:7" x14ac:dyDescent="0.25">
      <c r="A5513" s="99" t="s">
        <v>10976</v>
      </c>
      <c r="B5513" s="111" t="s">
        <v>10977</v>
      </c>
      <c r="C5513" s="98" t="s">
        <v>13</v>
      </c>
      <c r="F5513" s="112">
        <v>1140.77</v>
      </c>
      <c r="G5513" s="107"/>
    </row>
    <row r="5514" spans="1:7" x14ac:dyDescent="0.25">
      <c r="A5514" s="99" t="s">
        <v>10978</v>
      </c>
      <c r="B5514" s="111" t="s">
        <v>10979</v>
      </c>
      <c r="C5514" s="98" t="s">
        <v>13</v>
      </c>
      <c r="F5514" s="112">
        <v>385.79</v>
      </c>
      <c r="G5514" s="107"/>
    </row>
    <row r="5515" spans="1:7" x14ac:dyDescent="0.25">
      <c r="A5515" s="99" t="s">
        <v>10980</v>
      </c>
      <c r="B5515" s="111" t="s">
        <v>10981</v>
      </c>
      <c r="C5515" s="98" t="s">
        <v>13</v>
      </c>
      <c r="F5515" s="112">
        <v>507.95</v>
      </c>
      <c r="G5515" s="107"/>
    </row>
    <row r="5516" spans="1:7" x14ac:dyDescent="0.25">
      <c r="A5516" s="99" t="s">
        <v>10982</v>
      </c>
      <c r="B5516" s="111" t="s">
        <v>10983</v>
      </c>
      <c r="C5516" s="98" t="s">
        <v>13</v>
      </c>
      <c r="F5516" s="112">
        <v>814.22</v>
      </c>
      <c r="G5516" s="107"/>
    </row>
    <row r="5517" spans="1:7" x14ac:dyDescent="0.25">
      <c r="A5517" s="99" t="s">
        <v>10984</v>
      </c>
      <c r="B5517" s="111" t="s">
        <v>10985</v>
      </c>
      <c r="C5517" s="98" t="s">
        <v>13</v>
      </c>
      <c r="F5517" s="112">
        <v>1293.74</v>
      </c>
      <c r="G5517" s="107"/>
    </row>
    <row r="5518" spans="1:7" x14ac:dyDescent="0.25">
      <c r="A5518" s="99" t="s">
        <v>10986</v>
      </c>
      <c r="B5518" s="111" t="s">
        <v>10987</v>
      </c>
      <c r="C5518" s="98" t="s">
        <v>13</v>
      </c>
      <c r="F5518" s="112">
        <v>293.36</v>
      </c>
      <c r="G5518" s="107"/>
    </row>
    <row r="5519" spans="1:7" x14ac:dyDescent="0.25">
      <c r="A5519" s="99" t="s">
        <v>10988</v>
      </c>
      <c r="B5519" s="111" t="s">
        <v>10989</v>
      </c>
      <c r="C5519" s="98" t="s">
        <v>13</v>
      </c>
      <c r="F5519" s="112">
        <v>105.79</v>
      </c>
      <c r="G5519" s="107"/>
    </row>
    <row r="5520" spans="1:7" x14ac:dyDescent="0.25">
      <c r="A5520" s="99" t="s">
        <v>10990</v>
      </c>
      <c r="B5520" s="111" t="s">
        <v>10991</v>
      </c>
      <c r="C5520" s="98" t="s">
        <v>13</v>
      </c>
      <c r="F5520" s="112">
        <v>142.09</v>
      </c>
      <c r="G5520" s="107"/>
    </row>
    <row r="5521" spans="1:7" x14ac:dyDescent="0.25">
      <c r="A5521" s="99" t="s">
        <v>10992</v>
      </c>
      <c r="B5521" s="111" t="s">
        <v>10993</v>
      </c>
      <c r="C5521" s="98" t="s">
        <v>13</v>
      </c>
      <c r="F5521" s="112">
        <v>158.07</v>
      </c>
      <c r="G5521" s="107"/>
    </row>
    <row r="5522" spans="1:7" x14ac:dyDescent="0.25">
      <c r="A5522" s="99" t="s">
        <v>10994</v>
      </c>
      <c r="B5522" s="111" t="s">
        <v>10995</v>
      </c>
      <c r="C5522" s="98" t="s">
        <v>13</v>
      </c>
      <c r="F5522" s="112">
        <v>137.22</v>
      </c>
      <c r="G5522" s="107"/>
    </row>
    <row r="5523" spans="1:7" x14ac:dyDescent="0.25">
      <c r="A5523" s="99" t="s">
        <v>10996</v>
      </c>
      <c r="B5523" s="111" t="s">
        <v>10997</v>
      </c>
      <c r="C5523" s="98" t="s">
        <v>13</v>
      </c>
      <c r="F5523" s="112">
        <v>203.48</v>
      </c>
      <c r="G5523" s="107"/>
    </row>
    <row r="5524" spans="1:7" x14ac:dyDescent="0.25">
      <c r="A5524" s="99" t="s">
        <v>10998</v>
      </c>
      <c r="B5524" s="111" t="s">
        <v>10999</v>
      </c>
      <c r="C5524" s="98" t="s">
        <v>13</v>
      </c>
      <c r="F5524" s="112">
        <v>178.48</v>
      </c>
      <c r="G5524" s="107"/>
    </row>
    <row r="5525" spans="1:7" x14ac:dyDescent="0.25">
      <c r="A5525" s="99" t="s">
        <v>11000</v>
      </c>
      <c r="B5525" s="111" t="s">
        <v>11001</v>
      </c>
      <c r="C5525" s="98" t="s">
        <v>13</v>
      </c>
      <c r="F5525" s="112">
        <v>239.95</v>
      </c>
      <c r="G5525" s="107"/>
    </row>
    <row r="5526" spans="1:7" x14ac:dyDescent="0.25">
      <c r="A5526" s="99" t="s">
        <v>11002</v>
      </c>
      <c r="B5526" s="111" t="s">
        <v>11003</v>
      </c>
      <c r="C5526" s="98" t="s">
        <v>13</v>
      </c>
      <c r="F5526" s="112">
        <v>479.15</v>
      </c>
      <c r="G5526" s="107"/>
    </row>
    <row r="5527" spans="1:7" x14ac:dyDescent="0.25">
      <c r="A5527" s="99" t="s">
        <v>11004</v>
      </c>
      <c r="B5527" s="111" t="s">
        <v>11005</v>
      </c>
      <c r="C5527" s="98" t="s">
        <v>13</v>
      </c>
      <c r="F5527" s="112">
        <v>206.71</v>
      </c>
      <c r="G5527" s="107"/>
    </row>
    <row r="5528" spans="1:7" x14ac:dyDescent="0.25">
      <c r="A5528" s="99" t="s">
        <v>11006</v>
      </c>
      <c r="B5528" s="111" t="s">
        <v>11007</v>
      </c>
      <c r="C5528" s="98" t="s">
        <v>13</v>
      </c>
      <c r="F5528" s="112">
        <v>521.51</v>
      </c>
      <c r="G5528" s="107"/>
    </row>
    <row r="5529" spans="1:7" x14ac:dyDescent="0.25">
      <c r="A5529" s="99" t="s">
        <v>11008</v>
      </c>
      <c r="B5529" s="111" t="s">
        <v>11009</v>
      </c>
      <c r="C5529" s="98" t="s">
        <v>13</v>
      </c>
      <c r="F5529" s="112">
        <v>180.1</v>
      </c>
      <c r="G5529" s="107"/>
    </row>
    <row r="5530" spans="1:7" x14ac:dyDescent="0.25">
      <c r="A5530" s="99" t="s">
        <v>11010</v>
      </c>
      <c r="B5530" s="111" t="s">
        <v>11011</v>
      </c>
      <c r="C5530" s="98" t="s">
        <v>13</v>
      </c>
      <c r="F5530" s="112">
        <v>898.92</v>
      </c>
      <c r="G5530" s="107"/>
    </row>
    <row r="5531" spans="1:7" x14ac:dyDescent="0.25">
      <c r="A5531" s="99" t="s">
        <v>11012</v>
      </c>
      <c r="B5531" s="111" t="s">
        <v>11013</v>
      </c>
      <c r="C5531" s="98" t="s">
        <v>13</v>
      </c>
      <c r="F5531" s="112">
        <v>220.27</v>
      </c>
      <c r="G5531" s="107"/>
    </row>
    <row r="5532" spans="1:7" x14ac:dyDescent="0.25">
      <c r="A5532" s="99" t="s">
        <v>11014</v>
      </c>
      <c r="B5532" s="111" t="s">
        <v>11015</v>
      </c>
      <c r="C5532" s="98" t="s">
        <v>13</v>
      </c>
      <c r="F5532" s="112">
        <v>491.27</v>
      </c>
      <c r="G5532" s="107"/>
    </row>
    <row r="5533" spans="1:7" x14ac:dyDescent="0.25">
      <c r="A5533" s="99" t="s">
        <v>11016</v>
      </c>
      <c r="B5533" s="111" t="s">
        <v>11017</v>
      </c>
      <c r="C5533" s="98" t="s">
        <v>123</v>
      </c>
      <c r="F5533" s="112">
        <v>1035.8699999999999</v>
      </c>
      <c r="G5533" s="107"/>
    </row>
    <row r="5534" spans="1:7" x14ac:dyDescent="0.25">
      <c r="A5534" s="99" t="s">
        <v>11018</v>
      </c>
      <c r="B5534" s="111" t="s">
        <v>11019</v>
      </c>
      <c r="C5534" s="98" t="s">
        <v>13</v>
      </c>
      <c r="F5534" s="112">
        <v>1399.58</v>
      </c>
      <c r="G5534" s="107"/>
    </row>
    <row r="5535" spans="1:7" x14ac:dyDescent="0.25">
      <c r="A5535" s="99" t="s">
        <v>11020</v>
      </c>
      <c r="B5535" s="111" t="s">
        <v>11021</v>
      </c>
      <c r="C5535" s="98" t="s">
        <v>13</v>
      </c>
      <c r="F5535" s="112">
        <v>579.78</v>
      </c>
      <c r="G5535" s="107"/>
    </row>
    <row r="5536" spans="1:7" x14ac:dyDescent="0.25">
      <c r="A5536" s="99" t="s">
        <v>11022</v>
      </c>
      <c r="B5536" s="111" t="s">
        <v>11023</v>
      </c>
      <c r="C5536" s="98" t="s">
        <v>13</v>
      </c>
      <c r="F5536" s="112">
        <v>1344.75</v>
      </c>
      <c r="G5536" s="107"/>
    </row>
    <row r="5537" spans="1:7" x14ac:dyDescent="0.25">
      <c r="A5537" s="99" t="s">
        <v>11024</v>
      </c>
      <c r="B5537" s="111" t="s">
        <v>11025</v>
      </c>
      <c r="C5537" s="98" t="s">
        <v>13</v>
      </c>
      <c r="F5537" s="112">
        <v>1260.52</v>
      </c>
      <c r="G5537" s="107"/>
    </row>
    <row r="5538" spans="1:7" x14ac:dyDescent="0.25">
      <c r="A5538" s="99" t="s">
        <v>11026</v>
      </c>
      <c r="B5538" s="111" t="s">
        <v>6874</v>
      </c>
      <c r="C5538" s="98" t="s">
        <v>13</v>
      </c>
      <c r="F5538" s="112">
        <v>3387.46</v>
      </c>
      <c r="G5538" s="107"/>
    </row>
    <row r="5539" spans="1:7" x14ac:dyDescent="0.25">
      <c r="A5539" s="99" t="s">
        <v>11027</v>
      </c>
      <c r="B5539" s="111" t="s">
        <v>11028</v>
      </c>
      <c r="C5539" s="98" t="s">
        <v>13</v>
      </c>
      <c r="F5539" s="112">
        <v>3279.8</v>
      </c>
      <c r="G5539" s="107"/>
    </row>
    <row r="5540" spans="1:7" x14ac:dyDescent="0.25">
      <c r="A5540" s="99" t="s">
        <v>11029</v>
      </c>
      <c r="B5540" s="111" t="s">
        <v>11030</v>
      </c>
      <c r="C5540" s="98" t="s">
        <v>13</v>
      </c>
      <c r="F5540" s="112">
        <v>1863.95</v>
      </c>
      <c r="G5540" s="107"/>
    </row>
    <row r="5541" spans="1:7" x14ac:dyDescent="0.25">
      <c r="A5541" s="99" t="s">
        <v>11031</v>
      </c>
      <c r="B5541" s="111" t="s">
        <v>11032</v>
      </c>
      <c r="C5541" s="98" t="s">
        <v>13</v>
      </c>
      <c r="F5541" s="112">
        <v>2437.5500000000002</v>
      </c>
      <c r="G5541" s="107"/>
    </row>
    <row r="5542" spans="1:7" x14ac:dyDescent="0.25">
      <c r="A5542" s="99" t="s">
        <v>11033</v>
      </c>
      <c r="B5542" s="111" t="s">
        <v>11034</v>
      </c>
      <c r="C5542" s="98" t="s">
        <v>13</v>
      </c>
      <c r="F5542" s="112">
        <v>1868.05</v>
      </c>
      <c r="G5542" s="107"/>
    </row>
    <row r="5543" spans="1:7" x14ac:dyDescent="0.25">
      <c r="A5543" s="99" t="s">
        <v>11035</v>
      </c>
      <c r="B5543" s="111" t="s">
        <v>11036</v>
      </c>
      <c r="C5543" s="98" t="s">
        <v>13</v>
      </c>
      <c r="F5543" s="112">
        <v>3193.67</v>
      </c>
      <c r="G5543" s="107"/>
    </row>
    <row r="5544" spans="1:7" x14ac:dyDescent="0.25">
      <c r="A5544" s="99" t="s">
        <v>11037</v>
      </c>
      <c r="B5544" s="111" t="s">
        <v>11038</v>
      </c>
      <c r="C5544" s="98" t="s">
        <v>13</v>
      </c>
      <c r="F5544" s="112">
        <v>885.81</v>
      </c>
      <c r="G5544" s="107"/>
    </row>
    <row r="5545" spans="1:7" x14ac:dyDescent="0.25">
      <c r="A5545" s="99" t="s">
        <v>11039</v>
      </c>
      <c r="B5545" s="111" t="s">
        <v>11040</v>
      </c>
      <c r="C5545" s="98" t="s">
        <v>13</v>
      </c>
      <c r="F5545" s="112">
        <v>753.22</v>
      </c>
      <c r="G5545" s="107"/>
    </row>
    <row r="5546" spans="1:7" x14ac:dyDescent="0.25">
      <c r="A5546" s="99" t="s">
        <v>11041</v>
      </c>
      <c r="B5546" s="111" t="s">
        <v>11042</v>
      </c>
      <c r="C5546" s="98" t="s">
        <v>13</v>
      </c>
      <c r="F5546" s="112">
        <v>2144.88</v>
      </c>
      <c r="G5546" s="107"/>
    </row>
    <row r="5547" spans="1:7" x14ac:dyDescent="0.25">
      <c r="A5547" s="99" t="s">
        <v>11043</v>
      </c>
      <c r="B5547" s="111" t="s">
        <v>11044</v>
      </c>
      <c r="C5547" s="98" t="s">
        <v>13</v>
      </c>
      <c r="F5547" s="112">
        <v>2966.73</v>
      </c>
      <c r="G5547" s="107"/>
    </row>
    <row r="5548" spans="1:7" x14ac:dyDescent="0.25">
      <c r="A5548" s="99" t="s">
        <v>11045</v>
      </c>
      <c r="B5548" s="111" t="s">
        <v>11046</v>
      </c>
      <c r="C5548" s="98" t="s">
        <v>13</v>
      </c>
      <c r="F5548" s="112">
        <v>3308.67</v>
      </c>
      <c r="G5548" s="107"/>
    </row>
    <row r="5549" spans="1:7" x14ac:dyDescent="0.25">
      <c r="A5549" s="99" t="s">
        <v>11047</v>
      </c>
      <c r="B5549" s="111" t="s">
        <v>11048</v>
      </c>
      <c r="C5549" s="98" t="s">
        <v>13</v>
      </c>
      <c r="F5549" s="112">
        <v>6600.5</v>
      </c>
      <c r="G5549" s="107"/>
    </row>
    <row r="5550" spans="1:7" x14ac:dyDescent="0.25">
      <c r="A5550" s="99" t="s">
        <v>11049</v>
      </c>
      <c r="B5550" s="111" t="s">
        <v>11050</v>
      </c>
      <c r="C5550" s="98" t="s">
        <v>13</v>
      </c>
      <c r="F5550" s="112">
        <v>1208.99</v>
      </c>
      <c r="G5550" s="107"/>
    </row>
    <row r="5551" spans="1:7" x14ac:dyDescent="0.25">
      <c r="A5551" s="99" t="s">
        <v>11051</v>
      </c>
      <c r="B5551" s="111" t="s">
        <v>11052</v>
      </c>
      <c r="C5551" s="98" t="s">
        <v>13</v>
      </c>
      <c r="F5551" s="112">
        <v>1602.38</v>
      </c>
      <c r="G5551" s="107"/>
    </row>
    <row r="5552" spans="1:7" x14ac:dyDescent="0.25">
      <c r="A5552" s="99" t="s">
        <v>11053</v>
      </c>
      <c r="B5552" s="111" t="s">
        <v>11054</v>
      </c>
      <c r="C5552" s="98" t="s">
        <v>13</v>
      </c>
      <c r="F5552" s="112">
        <v>2365.4</v>
      </c>
      <c r="G5552" s="107"/>
    </row>
    <row r="5553" spans="1:7" x14ac:dyDescent="0.25">
      <c r="A5553" s="99" t="s">
        <v>11055</v>
      </c>
      <c r="B5553" s="111" t="s">
        <v>6888</v>
      </c>
      <c r="C5553" s="98" t="s">
        <v>13</v>
      </c>
      <c r="F5553" s="112">
        <v>1092.47</v>
      </c>
      <c r="G5553" s="107"/>
    </row>
    <row r="5554" spans="1:7" x14ac:dyDescent="0.25">
      <c r="A5554" s="99" t="s">
        <v>11056</v>
      </c>
      <c r="B5554" s="111" t="s">
        <v>11057</v>
      </c>
      <c r="C5554" s="98" t="s">
        <v>13</v>
      </c>
      <c r="F5554" s="112">
        <v>7205.13</v>
      </c>
      <c r="G5554" s="107"/>
    </row>
    <row r="5555" spans="1:7" x14ac:dyDescent="0.25">
      <c r="A5555" s="99" t="s">
        <v>11058</v>
      </c>
      <c r="B5555" s="111" t="s">
        <v>11059</v>
      </c>
      <c r="C5555" s="98" t="s">
        <v>13</v>
      </c>
      <c r="F5555" s="112">
        <v>1138</v>
      </c>
      <c r="G5555" s="107"/>
    </row>
    <row r="5556" spans="1:7" x14ac:dyDescent="0.25">
      <c r="A5556" s="99" t="s">
        <v>11060</v>
      </c>
      <c r="B5556" s="111" t="s">
        <v>11061</v>
      </c>
      <c r="C5556" s="98" t="s">
        <v>13</v>
      </c>
      <c r="F5556" s="112">
        <v>1787.54</v>
      </c>
      <c r="G5556" s="107"/>
    </row>
    <row r="5557" spans="1:7" x14ac:dyDescent="0.25">
      <c r="A5557" s="99" t="s">
        <v>11062</v>
      </c>
      <c r="B5557" s="111" t="s">
        <v>6890</v>
      </c>
      <c r="C5557" s="98" t="s">
        <v>13</v>
      </c>
      <c r="F5557" s="112">
        <v>939.48</v>
      </c>
      <c r="G5557" s="107"/>
    </row>
    <row r="5558" spans="1:7" x14ac:dyDescent="0.25">
      <c r="A5558" s="99" t="s">
        <v>11063</v>
      </c>
      <c r="B5558" s="111" t="s">
        <v>11064</v>
      </c>
      <c r="C5558" s="98" t="s">
        <v>13</v>
      </c>
      <c r="F5558" s="112">
        <v>579.84</v>
      </c>
      <c r="G5558" s="107"/>
    </row>
    <row r="5559" spans="1:7" x14ac:dyDescent="0.25">
      <c r="A5559" s="99" t="s">
        <v>11065</v>
      </c>
      <c r="B5559" s="111" t="s">
        <v>11066</v>
      </c>
      <c r="C5559" s="98" t="s">
        <v>13</v>
      </c>
      <c r="F5559" s="112">
        <v>6301.3</v>
      </c>
      <c r="G5559" s="107"/>
    </row>
    <row r="5560" spans="1:7" x14ac:dyDescent="0.25">
      <c r="A5560" s="99" t="s">
        <v>11067</v>
      </c>
      <c r="B5560" s="111" t="s">
        <v>11068</v>
      </c>
      <c r="C5560" s="98" t="s">
        <v>13</v>
      </c>
      <c r="F5560" s="112">
        <v>2064.2199999999998</v>
      </c>
      <c r="G5560" s="107"/>
    </row>
    <row r="5561" spans="1:7" x14ac:dyDescent="0.25">
      <c r="A5561" s="99" t="s">
        <v>11069</v>
      </c>
      <c r="B5561" s="111" t="s">
        <v>11070</v>
      </c>
      <c r="C5561" s="98" t="s">
        <v>13</v>
      </c>
      <c r="F5561" s="112">
        <v>3272.3</v>
      </c>
      <c r="G5561" s="107"/>
    </row>
    <row r="5562" spans="1:7" x14ac:dyDescent="0.25">
      <c r="A5562" s="99" t="s">
        <v>11071</v>
      </c>
      <c r="B5562" s="111" t="s">
        <v>11072</v>
      </c>
      <c r="C5562" s="98" t="s">
        <v>13</v>
      </c>
      <c r="F5562" s="112">
        <v>2187.09</v>
      </c>
      <c r="G5562" s="107"/>
    </row>
    <row r="5563" spans="1:7" x14ac:dyDescent="0.25">
      <c r="A5563" s="99" t="s">
        <v>11073</v>
      </c>
      <c r="B5563" s="111" t="s">
        <v>11074</v>
      </c>
      <c r="C5563" s="98" t="s">
        <v>13</v>
      </c>
      <c r="F5563" s="112">
        <v>310.63</v>
      </c>
      <c r="G5563" s="107"/>
    </row>
    <row r="5564" spans="1:7" x14ac:dyDescent="0.25">
      <c r="A5564" s="99" t="s">
        <v>11075</v>
      </c>
      <c r="B5564" s="111" t="s">
        <v>11076</v>
      </c>
      <c r="C5564" s="98" t="s">
        <v>13</v>
      </c>
      <c r="F5564" s="112">
        <v>499.43</v>
      </c>
      <c r="G5564" s="107"/>
    </row>
    <row r="5565" spans="1:7" x14ac:dyDescent="0.25">
      <c r="A5565" s="99" t="s">
        <v>11077</v>
      </c>
      <c r="B5565" s="111" t="s">
        <v>11078</v>
      </c>
      <c r="C5565" s="98" t="s">
        <v>13</v>
      </c>
      <c r="F5565" s="112">
        <v>31013.77</v>
      </c>
      <c r="G5565" s="107"/>
    </row>
    <row r="5566" spans="1:7" x14ac:dyDescent="0.25">
      <c r="A5566" s="99" t="s">
        <v>11079</v>
      </c>
      <c r="B5566" s="111" t="s">
        <v>11080</v>
      </c>
      <c r="C5566" s="98" t="s">
        <v>13</v>
      </c>
      <c r="F5566" s="112">
        <v>120.35</v>
      </c>
      <c r="G5566" s="107"/>
    </row>
    <row r="5567" spans="1:7" x14ac:dyDescent="0.25">
      <c r="A5567" s="99" t="s">
        <v>11081</v>
      </c>
      <c r="B5567" s="111" t="s">
        <v>11082</v>
      </c>
      <c r="C5567" s="98" t="s">
        <v>13</v>
      </c>
      <c r="F5567" s="112">
        <v>701.57</v>
      </c>
      <c r="G5567" s="107"/>
    </row>
    <row r="5568" spans="1:7" x14ac:dyDescent="0.25">
      <c r="A5568" s="99" t="s">
        <v>11083</v>
      </c>
      <c r="B5568" s="111" t="s">
        <v>11084</v>
      </c>
      <c r="C5568" s="98" t="s">
        <v>13</v>
      </c>
      <c r="F5568" s="112">
        <v>393.36</v>
      </c>
      <c r="G5568" s="107"/>
    </row>
    <row r="5569" spans="1:7" x14ac:dyDescent="0.25">
      <c r="A5569" s="99" t="s">
        <v>11085</v>
      </c>
      <c r="B5569" s="111" t="s">
        <v>11086</v>
      </c>
      <c r="C5569" s="98" t="s">
        <v>13</v>
      </c>
      <c r="F5569" s="112">
        <v>33.99</v>
      </c>
      <c r="G5569" s="107"/>
    </row>
    <row r="5570" spans="1:7" x14ac:dyDescent="0.25">
      <c r="A5570" s="99" t="s">
        <v>11087</v>
      </c>
      <c r="B5570" s="111" t="s">
        <v>11088</v>
      </c>
      <c r="C5570" s="98" t="s">
        <v>13</v>
      </c>
      <c r="F5570" s="112">
        <v>361.03</v>
      </c>
      <c r="G5570" s="107"/>
    </row>
    <row r="5571" spans="1:7" x14ac:dyDescent="0.25">
      <c r="A5571" s="99" t="s">
        <v>11089</v>
      </c>
      <c r="B5571" s="111" t="s">
        <v>11090</v>
      </c>
      <c r="C5571" s="98" t="s">
        <v>13</v>
      </c>
      <c r="F5571" s="112">
        <v>29.3</v>
      </c>
      <c r="G5571" s="107"/>
    </row>
    <row r="5572" spans="1:7" x14ac:dyDescent="0.25">
      <c r="A5572" s="99" t="s">
        <v>11091</v>
      </c>
      <c r="B5572" s="111" t="s">
        <v>11092</v>
      </c>
      <c r="C5572" s="98" t="s">
        <v>13</v>
      </c>
      <c r="F5572" s="112">
        <v>23.26</v>
      </c>
      <c r="G5572" s="107"/>
    </row>
    <row r="5573" spans="1:7" x14ac:dyDescent="0.25">
      <c r="A5573" s="99" t="s">
        <v>11093</v>
      </c>
      <c r="B5573" s="111" t="s">
        <v>11094</v>
      </c>
      <c r="C5573" s="98" t="s">
        <v>13</v>
      </c>
      <c r="F5573" s="112">
        <v>28.59</v>
      </c>
      <c r="G5573" s="107"/>
    </row>
    <row r="5574" spans="1:7" x14ac:dyDescent="0.25">
      <c r="A5574" s="99" t="s">
        <v>11095</v>
      </c>
      <c r="B5574" s="111" t="s">
        <v>11096</v>
      </c>
      <c r="C5574" s="98" t="s">
        <v>13</v>
      </c>
      <c r="F5574" s="112">
        <v>489.15</v>
      </c>
      <c r="G5574" s="107"/>
    </row>
    <row r="5575" spans="1:7" x14ac:dyDescent="0.25">
      <c r="A5575" s="99" t="s">
        <v>11097</v>
      </c>
      <c r="B5575" s="111" t="s">
        <v>11098</v>
      </c>
      <c r="C5575" s="98" t="s">
        <v>13</v>
      </c>
      <c r="F5575" s="112">
        <v>2002.2</v>
      </c>
      <c r="G5575" s="107"/>
    </row>
    <row r="5576" spans="1:7" x14ac:dyDescent="0.25">
      <c r="A5576" s="99" t="s">
        <v>11099</v>
      </c>
      <c r="B5576" s="111" t="s">
        <v>11100</v>
      </c>
      <c r="C5576" s="98" t="s">
        <v>13</v>
      </c>
      <c r="F5576" s="112">
        <v>345.14</v>
      </c>
      <c r="G5576" s="107"/>
    </row>
    <row r="5577" spans="1:7" x14ac:dyDescent="0.25">
      <c r="A5577" s="99" t="s">
        <v>11101</v>
      </c>
      <c r="B5577" s="111" t="s">
        <v>7088</v>
      </c>
      <c r="C5577" s="98" t="s">
        <v>13</v>
      </c>
      <c r="F5577" s="112">
        <v>12.65</v>
      </c>
      <c r="G5577" s="107"/>
    </row>
    <row r="5578" spans="1:7" x14ac:dyDescent="0.25">
      <c r="A5578" s="99" t="s">
        <v>11102</v>
      </c>
      <c r="B5578" s="111" t="s">
        <v>7092</v>
      </c>
      <c r="C5578" s="98" t="s">
        <v>13</v>
      </c>
      <c r="F5578" s="112">
        <v>10.43</v>
      </c>
      <c r="G5578" s="107"/>
    </row>
    <row r="5579" spans="1:7" x14ac:dyDescent="0.25">
      <c r="A5579" s="99" t="s">
        <v>11103</v>
      </c>
      <c r="B5579" s="111" t="s">
        <v>7098</v>
      </c>
      <c r="C5579" s="98" t="s">
        <v>13</v>
      </c>
      <c r="F5579" s="112">
        <v>7.65</v>
      </c>
      <c r="G5579" s="107"/>
    </row>
    <row r="5580" spans="1:7" x14ac:dyDescent="0.25">
      <c r="A5580" s="99" t="s">
        <v>11104</v>
      </c>
      <c r="B5580" s="111" t="s">
        <v>7096</v>
      </c>
      <c r="C5580" s="98" t="s">
        <v>13</v>
      </c>
      <c r="F5580" s="112">
        <v>31.61</v>
      </c>
      <c r="G5580" s="107"/>
    </row>
    <row r="5581" spans="1:7" x14ac:dyDescent="0.25">
      <c r="A5581" s="99" t="s">
        <v>11105</v>
      </c>
      <c r="B5581" s="111" t="s">
        <v>11106</v>
      </c>
      <c r="C5581" s="98" t="s">
        <v>13</v>
      </c>
      <c r="F5581" s="112">
        <v>908.54</v>
      </c>
      <c r="G5581" s="107"/>
    </row>
    <row r="5582" spans="1:7" x14ac:dyDescent="0.25">
      <c r="A5582" s="99" t="s">
        <v>11107</v>
      </c>
      <c r="B5582" s="111" t="s">
        <v>11108</v>
      </c>
      <c r="C5582" s="98" t="s">
        <v>123</v>
      </c>
      <c r="F5582" s="112">
        <v>20.99</v>
      </c>
      <c r="G5582" s="107"/>
    </row>
    <row r="5583" spans="1:7" x14ac:dyDescent="0.25">
      <c r="A5583" s="99" t="s">
        <v>11109</v>
      </c>
      <c r="B5583" s="111" t="s">
        <v>11110</v>
      </c>
      <c r="C5583" s="98" t="s">
        <v>123</v>
      </c>
      <c r="F5583" s="112">
        <v>24.58</v>
      </c>
      <c r="G5583" s="107"/>
    </row>
    <row r="5584" spans="1:7" x14ac:dyDescent="0.25">
      <c r="A5584" s="99" t="s">
        <v>11111</v>
      </c>
      <c r="B5584" s="111" t="s">
        <v>11112</v>
      </c>
      <c r="C5584" s="98" t="s">
        <v>123</v>
      </c>
      <c r="F5584" s="112">
        <v>35.61</v>
      </c>
      <c r="G5584" s="107"/>
    </row>
    <row r="5585" spans="1:7" x14ac:dyDescent="0.25">
      <c r="A5585" s="99" t="s">
        <v>11113</v>
      </c>
      <c r="B5585" s="111" t="s">
        <v>11114</v>
      </c>
      <c r="C5585" s="98" t="s">
        <v>123</v>
      </c>
      <c r="F5585" s="112">
        <v>46.07</v>
      </c>
      <c r="G5585" s="107"/>
    </row>
    <row r="5586" spans="1:7" x14ac:dyDescent="0.25">
      <c r="A5586" s="99" t="s">
        <v>11115</v>
      </c>
      <c r="B5586" s="111" t="s">
        <v>11116</v>
      </c>
      <c r="C5586" s="98" t="s">
        <v>123</v>
      </c>
      <c r="F5586" s="112">
        <v>55.59</v>
      </c>
      <c r="G5586" s="107"/>
    </row>
    <row r="5587" spans="1:7" x14ac:dyDescent="0.25">
      <c r="A5587" s="99" t="s">
        <v>11117</v>
      </c>
      <c r="B5587" s="111" t="s">
        <v>11118</v>
      </c>
      <c r="C5587" s="98" t="s">
        <v>123</v>
      </c>
      <c r="F5587" s="112">
        <v>74.3</v>
      </c>
      <c r="G5587" s="107"/>
    </row>
    <row r="5588" spans="1:7" x14ac:dyDescent="0.25">
      <c r="A5588" s="99" t="s">
        <v>11119</v>
      </c>
      <c r="B5588" s="111" t="s">
        <v>11120</v>
      </c>
      <c r="C5588" s="98" t="s">
        <v>123</v>
      </c>
      <c r="F5588" s="112">
        <v>95</v>
      </c>
      <c r="G5588" s="107"/>
    </row>
    <row r="5589" spans="1:7" x14ac:dyDescent="0.25">
      <c r="A5589" s="99" t="s">
        <v>11121</v>
      </c>
      <c r="B5589" s="111" t="s">
        <v>11122</v>
      </c>
      <c r="C5589" s="98" t="s">
        <v>123</v>
      </c>
      <c r="F5589" s="112">
        <v>114.59</v>
      </c>
      <c r="G5589" s="107"/>
    </row>
    <row r="5590" spans="1:7" x14ac:dyDescent="0.25">
      <c r="A5590" s="99" t="s">
        <v>11123</v>
      </c>
      <c r="B5590" s="111" t="s">
        <v>11124</v>
      </c>
      <c r="C5590" s="98" t="s">
        <v>123</v>
      </c>
      <c r="F5590" s="112">
        <v>169.74</v>
      </c>
      <c r="G5590" s="107"/>
    </row>
    <row r="5591" spans="1:7" x14ac:dyDescent="0.25">
      <c r="A5591" s="99" t="s">
        <v>11125</v>
      </c>
      <c r="B5591" s="111" t="s">
        <v>11126</v>
      </c>
      <c r="C5591" s="98" t="s">
        <v>123</v>
      </c>
      <c r="F5591" s="112">
        <v>314.14999999999998</v>
      </c>
      <c r="G5591" s="107"/>
    </row>
    <row r="5592" spans="1:7" x14ac:dyDescent="0.25">
      <c r="A5592" s="99" t="s">
        <v>11127</v>
      </c>
      <c r="B5592" s="111" t="s">
        <v>11128</v>
      </c>
      <c r="C5592" s="98" t="s">
        <v>123</v>
      </c>
      <c r="F5592" s="112">
        <v>110.52</v>
      </c>
      <c r="G5592" s="107"/>
    </row>
    <row r="5593" spans="1:7" x14ac:dyDescent="0.25">
      <c r="A5593" s="99" t="s">
        <v>11129</v>
      </c>
      <c r="B5593" s="111" t="s">
        <v>11130</v>
      </c>
      <c r="C5593" s="98" t="s">
        <v>123</v>
      </c>
      <c r="F5593" s="112">
        <v>91.9</v>
      </c>
      <c r="G5593" s="107"/>
    </row>
    <row r="5594" spans="1:7" x14ac:dyDescent="0.25">
      <c r="A5594" s="99" t="s">
        <v>11131</v>
      </c>
      <c r="B5594" s="111" t="s">
        <v>11132</v>
      </c>
      <c r="C5594" s="98" t="s">
        <v>123</v>
      </c>
      <c r="F5594" s="112">
        <v>57.62</v>
      </c>
      <c r="G5594" s="107"/>
    </row>
    <row r="5595" spans="1:7" x14ac:dyDescent="0.25">
      <c r="A5595" s="99" t="s">
        <v>11133</v>
      </c>
      <c r="B5595" s="111" t="s">
        <v>11134</v>
      </c>
      <c r="C5595" s="98" t="s">
        <v>123</v>
      </c>
      <c r="F5595" s="112">
        <v>79.13</v>
      </c>
      <c r="G5595" s="107"/>
    </row>
    <row r="5596" spans="1:7" x14ac:dyDescent="0.25">
      <c r="A5596" s="99" t="s">
        <v>11135</v>
      </c>
      <c r="B5596" s="111" t="s">
        <v>11136</v>
      </c>
      <c r="C5596" s="98" t="s">
        <v>123</v>
      </c>
      <c r="F5596" s="112">
        <v>307.31</v>
      </c>
      <c r="G5596" s="107"/>
    </row>
    <row r="5597" spans="1:7" x14ac:dyDescent="0.25">
      <c r="A5597" s="99" t="s">
        <v>11137</v>
      </c>
      <c r="B5597" s="111" t="s">
        <v>11138</v>
      </c>
      <c r="C5597" s="98" t="s">
        <v>123</v>
      </c>
      <c r="F5597" s="112">
        <v>56.64</v>
      </c>
      <c r="G5597" s="107"/>
    </row>
    <row r="5598" spans="1:7" x14ac:dyDescent="0.25">
      <c r="A5598" s="99" t="s">
        <v>11139</v>
      </c>
      <c r="B5598" s="111" t="s">
        <v>11140</v>
      </c>
      <c r="C5598" s="98" t="s">
        <v>123</v>
      </c>
      <c r="F5598" s="112">
        <v>63.33</v>
      </c>
      <c r="G5598" s="107"/>
    </row>
    <row r="5599" spans="1:7" x14ac:dyDescent="0.25">
      <c r="A5599" s="99" t="s">
        <v>11141</v>
      </c>
      <c r="B5599" s="111" t="s">
        <v>11142</v>
      </c>
      <c r="C5599" s="98" t="s">
        <v>123</v>
      </c>
      <c r="F5599" s="112">
        <v>84.65</v>
      </c>
      <c r="G5599" s="107"/>
    </row>
    <row r="5600" spans="1:7" x14ac:dyDescent="0.25">
      <c r="A5600" s="99" t="s">
        <v>11143</v>
      </c>
      <c r="B5600" s="111" t="s">
        <v>11144</v>
      </c>
      <c r="C5600" s="98" t="s">
        <v>123</v>
      </c>
      <c r="F5600" s="112">
        <v>173.43</v>
      </c>
      <c r="G5600" s="107"/>
    </row>
    <row r="5601" spans="1:7" x14ac:dyDescent="0.25">
      <c r="A5601" s="99" t="s">
        <v>11145</v>
      </c>
      <c r="B5601" s="111" t="s">
        <v>11146</v>
      </c>
      <c r="C5601" s="98" t="s">
        <v>123</v>
      </c>
      <c r="F5601" s="112">
        <v>217.51</v>
      </c>
      <c r="G5601" s="107"/>
    </row>
    <row r="5602" spans="1:7" x14ac:dyDescent="0.25">
      <c r="A5602" s="99" t="s">
        <v>11147</v>
      </c>
      <c r="B5602" s="111" t="s">
        <v>11148</v>
      </c>
      <c r="C5602" s="98" t="s">
        <v>123</v>
      </c>
      <c r="F5602" s="112">
        <v>42.01</v>
      </c>
      <c r="G5602" s="107"/>
    </row>
    <row r="5603" spans="1:7" x14ac:dyDescent="0.25">
      <c r="A5603" s="99" t="s">
        <v>11149</v>
      </c>
      <c r="B5603" s="111" t="s">
        <v>11150</v>
      </c>
      <c r="C5603" s="98" t="s">
        <v>123</v>
      </c>
      <c r="F5603" s="112">
        <v>517.29</v>
      </c>
      <c r="G5603" s="107"/>
    </row>
    <row r="5604" spans="1:7" x14ac:dyDescent="0.25">
      <c r="A5604" s="99" t="s">
        <v>11151</v>
      </c>
      <c r="B5604" s="111" t="s">
        <v>11152</v>
      </c>
      <c r="C5604" s="98" t="s">
        <v>13</v>
      </c>
      <c r="F5604" s="112">
        <v>1248.72</v>
      </c>
      <c r="G5604" s="107"/>
    </row>
    <row r="5605" spans="1:7" x14ac:dyDescent="0.25">
      <c r="A5605" s="99" t="s">
        <v>11153</v>
      </c>
      <c r="B5605" s="111" t="s">
        <v>11154</v>
      </c>
      <c r="C5605" s="98" t="s">
        <v>13</v>
      </c>
      <c r="F5605" s="112">
        <v>92.46</v>
      </c>
      <c r="G5605" s="107"/>
    </row>
    <row r="5606" spans="1:7" x14ac:dyDescent="0.25">
      <c r="A5606" s="99" t="s">
        <v>11155</v>
      </c>
      <c r="B5606" s="111" t="s">
        <v>11156</v>
      </c>
      <c r="C5606" s="98" t="s">
        <v>13</v>
      </c>
      <c r="F5606" s="112">
        <v>70.03</v>
      </c>
      <c r="G5606" s="107"/>
    </row>
    <row r="5607" spans="1:7" x14ac:dyDescent="0.25">
      <c r="A5607" s="99" t="s">
        <v>11157</v>
      </c>
      <c r="B5607" s="111" t="s">
        <v>11158</v>
      </c>
      <c r="C5607" s="98" t="s">
        <v>13</v>
      </c>
      <c r="F5607" s="112">
        <v>58.21</v>
      </c>
      <c r="G5607" s="107"/>
    </row>
    <row r="5608" spans="1:7" x14ac:dyDescent="0.25">
      <c r="A5608" s="99" t="s">
        <v>11159</v>
      </c>
      <c r="B5608" s="111" t="s">
        <v>11160</v>
      </c>
      <c r="C5608" s="98" t="s">
        <v>13</v>
      </c>
      <c r="F5608" s="112">
        <v>49.28</v>
      </c>
      <c r="G5608" s="107"/>
    </row>
    <row r="5609" spans="1:7" x14ac:dyDescent="0.25">
      <c r="A5609" s="99" t="s">
        <v>11161</v>
      </c>
      <c r="B5609" s="111" t="s">
        <v>11162</v>
      </c>
      <c r="C5609" s="98" t="s">
        <v>13</v>
      </c>
      <c r="F5609" s="112">
        <v>99.75</v>
      </c>
      <c r="G5609" s="107"/>
    </row>
    <row r="5610" spans="1:7" x14ac:dyDescent="0.25">
      <c r="A5610" s="99" t="s">
        <v>11163</v>
      </c>
      <c r="B5610" s="111" t="s">
        <v>11164</v>
      </c>
      <c r="C5610" s="98" t="s">
        <v>13</v>
      </c>
      <c r="F5610" s="112">
        <v>58.98</v>
      </c>
      <c r="G5610" s="107"/>
    </row>
    <row r="5611" spans="1:7" x14ac:dyDescent="0.25">
      <c r="A5611" s="99" t="s">
        <v>11165</v>
      </c>
      <c r="B5611" s="111" t="s">
        <v>11166</v>
      </c>
      <c r="C5611" s="98" t="s">
        <v>13</v>
      </c>
      <c r="F5611" s="112">
        <v>44.37</v>
      </c>
      <c r="G5611" s="107"/>
    </row>
    <row r="5612" spans="1:7" x14ac:dyDescent="0.25">
      <c r="A5612" s="99" t="s">
        <v>11167</v>
      </c>
      <c r="B5612" s="111" t="s">
        <v>11168</v>
      </c>
      <c r="C5612" s="98" t="s">
        <v>13</v>
      </c>
      <c r="F5612" s="112">
        <v>89.44</v>
      </c>
      <c r="G5612" s="107"/>
    </row>
    <row r="5613" spans="1:7" x14ac:dyDescent="0.25">
      <c r="A5613" s="99" t="s">
        <v>11169</v>
      </c>
      <c r="B5613" s="111" t="s">
        <v>11170</v>
      </c>
      <c r="C5613" s="98" t="s">
        <v>13</v>
      </c>
      <c r="F5613" s="112">
        <v>142.99</v>
      </c>
      <c r="G5613" s="107"/>
    </row>
    <row r="5614" spans="1:7" x14ac:dyDescent="0.25">
      <c r="A5614" s="99" t="s">
        <v>11171</v>
      </c>
      <c r="B5614" s="111" t="s">
        <v>11172</v>
      </c>
      <c r="C5614" s="98" t="s">
        <v>13</v>
      </c>
      <c r="F5614" s="112">
        <v>179.18</v>
      </c>
      <c r="G5614" s="107"/>
    </row>
    <row r="5615" spans="1:7" x14ac:dyDescent="0.25">
      <c r="A5615" s="99" t="s">
        <v>11173</v>
      </c>
      <c r="B5615" s="111" t="s">
        <v>11174</v>
      </c>
      <c r="C5615" s="98" t="s">
        <v>13</v>
      </c>
      <c r="F5615" s="112">
        <v>44.22</v>
      </c>
      <c r="G5615" s="107"/>
    </row>
    <row r="5616" spans="1:7" x14ac:dyDescent="0.25">
      <c r="A5616" s="99" t="s">
        <v>11175</v>
      </c>
      <c r="B5616" s="111" t="s">
        <v>11176</v>
      </c>
      <c r="C5616" s="98" t="s">
        <v>13</v>
      </c>
      <c r="F5616" s="112">
        <v>59.18</v>
      </c>
      <c r="G5616" s="107"/>
    </row>
    <row r="5617" spans="1:7" x14ac:dyDescent="0.25">
      <c r="A5617" s="99" t="s">
        <v>11177</v>
      </c>
      <c r="B5617" s="111" t="s">
        <v>11178</v>
      </c>
      <c r="C5617" s="98" t="s">
        <v>13</v>
      </c>
      <c r="F5617" s="112">
        <v>71.08</v>
      </c>
      <c r="G5617" s="107"/>
    </row>
    <row r="5618" spans="1:7" x14ac:dyDescent="0.25">
      <c r="A5618" s="99" t="s">
        <v>11179</v>
      </c>
      <c r="B5618" s="111" t="s">
        <v>11180</v>
      </c>
      <c r="C5618" s="98" t="s">
        <v>13</v>
      </c>
      <c r="F5618" s="112">
        <v>95.03</v>
      </c>
      <c r="G5618" s="107"/>
    </row>
    <row r="5619" spans="1:7" x14ac:dyDescent="0.25">
      <c r="A5619" s="99" t="s">
        <v>11181</v>
      </c>
      <c r="B5619" s="111" t="s">
        <v>11182</v>
      </c>
      <c r="C5619" s="98" t="s">
        <v>13</v>
      </c>
      <c r="F5619" s="112">
        <v>115.63</v>
      </c>
      <c r="G5619" s="107"/>
    </row>
    <row r="5620" spans="1:7" x14ac:dyDescent="0.25">
      <c r="A5620" s="99" t="s">
        <v>11183</v>
      </c>
      <c r="B5620" s="111" t="s">
        <v>11184</v>
      </c>
      <c r="C5620" s="98" t="s">
        <v>13</v>
      </c>
      <c r="F5620" s="112">
        <v>186.83</v>
      </c>
      <c r="G5620" s="107"/>
    </row>
    <row r="5621" spans="1:7" x14ac:dyDescent="0.25">
      <c r="A5621" s="99" t="s">
        <v>11185</v>
      </c>
      <c r="B5621" s="111" t="s">
        <v>11186</v>
      </c>
      <c r="C5621" s="98" t="s">
        <v>13</v>
      </c>
      <c r="F5621" s="112">
        <v>407.28</v>
      </c>
      <c r="G5621" s="107"/>
    </row>
    <row r="5622" spans="1:7" x14ac:dyDescent="0.25">
      <c r="A5622" s="99" t="s">
        <v>11187</v>
      </c>
      <c r="B5622" s="111" t="s">
        <v>11188</v>
      </c>
      <c r="C5622" s="98" t="s">
        <v>13</v>
      </c>
      <c r="F5622" s="112">
        <v>672.98</v>
      </c>
      <c r="G5622" s="107"/>
    </row>
    <row r="5623" spans="1:7" x14ac:dyDescent="0.25">
      <c r="A5623" s="99" t="s">
        <v>11189</v>
      </c>
      <c r="B5623" s="111" t="s">
        <v>11190</v>
      </c>
      <c r="C5623" s="98" t="s">
        <v>13</v>
      </c>
      <c r="F5623" s="112">
        <v>1161.53</v>
      </c>
      <c r="G5623" s="107"/>
    </row>
    <row r="5624" spans="1:7" x14ac:dyDescent="0.25">
      <c r="A5624" s="99" t="s">
        <v>11191</v>
      </c>
      <c r="B5624" s="111" t="s">
        <v>11192</v>
      </c>
      <c r="C5624" s="98" t="s">
        <v>13</v>
      </c>
      <c r="F5624" s="112">
        <v>35.270000000000003</v>
      </c>
      <c r="G5624" s="107"/>
    </row>
    <row r="5625" spans="1:7" x14ac:dyDescent="0.25">
      <c r="A5625" s="99" t="s">
        <v>11193</v>
      </c>
      <c r="B5625" s="111" t="s">
        <v>11194</v>
      </c>
      <c r="C5625" s="98" t="s">
        <v>13</v>
      </c>
      <c r="F5625" s="112">
        <v>25.49</v>
      </c>
      <c r="G5625" s="107"/>
    </row>
    <row r="5626" spans="1:7" x14ac:dyDescent="0.25">
      <c r="A5626" s="99" t="s">
        <v>11195</v>
      </c>
      <c r="B5626" s="111" t="s">
        <v>11196</v>
      </c>
      <c r="C5626" s="98" t="s">
        <v>13</v>
      </c>
      <c r="F5626" s="112">
        <v>135.5</v>
      </c>
      <c r="G5626" s="107"/>
    </row>
    <row r="5627" spans="1:7" x14ac:dyDescent="0.25">
      <c r="A5627" s="99" t="s">
        <v>11197</v>
      </c>
      <c r="B5627" s="111" t="s">
        <v>11198</v>
      </c>
      <c r="C5627" s="98" t="s">
        <v>13</v>
      </c>
      <c r="F5627" s="112">
        <v>327.92</v>
      </c>
      <c r="G5627" s="107"/>
    </row>
    <row r="5628" spans="1:7" x14ac:dyDescent="0.25">
      <c r="A5628" s="99" t="s">
        <v>11199</v>
      </c>
      <c r="B5628" s="111" t="s">
        <v>11200</v>
      </c>
      <c r="C5628" s="98" t="s">
        <v>13</v>
      </c>
      <c r="F5628" s="112">
        <v>8.7100000000000009</v>
      </c>
      <c r="G5628" s="107"/>
    </row>
    <row r="5629" spans="1:7" x14ac:dyDescent="0.25">
      <c r="A5629" s="99" t="s">
        <v>11201</v>
      </c>
      <c r="B5629" s="111" t="s">
        <v>11202</v>
      </c>
      <c r="C5629" s="98" t="s">
        <v>13</v>
      </c>
      <c r="F5629" s="112">
        <v>81.510000000000005</v>
      </c>
      <c r="G5629" s="107"/>
    </row>
    <row r="5630" spans="1:7" x14ac:dyDescent="0.25">
      <c r="A5630" s="99" t="s">
        <v>11203</v>
      </c>
      <c r="B5630" s="111" t="s">
        <v>11204</v>
      </c>
      <c r="C5630" s="98" t="s">
        <v>13</v>
      </c>
      <c r="F5630" s="112">
        <v>72.37</v>
      </c>
      <c r="G5630" s="107"/>
    </row>
    <row r="5631" spans="1:7" x14ac:dyDescent="0.25">
      <c r="A5631" s="99" t="s">
        <v>11205</v>
      </c>
      <c r="B5631" s="111" t="s">
        <v>11206</v>
      </c>
      <c r="C5631" s="98" t="s">
        <v>13</v>
      </c>
      <c r="F5631" s="112">
        <v>100.61</v>
      </c>
      <c r="G5631" s="107"/>
    </row>
    <row r="5632" spans="1:7" x14ac:dyDescent="0.25">
      <c r="A5632" s="99" t="s">
        <v>11207</v>
      </c>
      <c r="B5632" s="111" t="s">
        <v>11208</v>
      </c>
      <c r="C5632" s="98" t="s">
        <v>13</v>
      </c>
      <c r="F5632" s="112">
        <v>253.25</v>
      </c>
      <c r="G5632" s="107"/>
    </row>
    <row r="5633" spans="1:7" x14ac:dyDescent="0.25">
      <c r="A5633" s="99" t="s">
        <v>11209</v>
      </c>
      <c r="B5633" s="111" t="s">
        <v>6986</v>
      </c>
      <c r="C5633" s="98" t="s">
        <v>13</v>
      </c>
      <c r="F5633" s="112">
        <v>335.19</v>
      </c>
      <c r="G5633" s="107"/>
    </row>
    <row r="5634" spans="1:7" x14ac:dyDescent="0.25">
      <c r="A5634" s="99" t="s">
        <v>11210</v>
      </c>
      <c r="B5634" s="111" t="s">
        <v>6988</v>
      </c>
      <c r="C5634" s="98" t="s">
        <v>13</v>
      </c>
      <c r="F5634" s="112">
        <v>427.22</v>
      </c>
      <c r="G5634" s="107"/>
    </row>
    <row r="5635" spans="1:7" x14ac:dyDescent="0.25">
      <c r="A5635" s="99" t="s">
        <v>11211</v>
      </c>
      <c r="B5635" s="111" t="s">
        <v>11212</v>
      </c>
      <c r="C5635" s="98" t="s">
        <v>123</v>
      </c>
      <c r="F5635" s="112">
        <v>9.02</v>
      </c>
      <c r="G5635" s="107"/>
    </row>
    <row r="5636" spans="1:7" x14ac:dyDescent="0.25">
      <c r="A5636" s="99" t="s">
        <v>11213</v>
      </c>
      <c r="B5636" s="111" t="s">
        <v>11214</v>
      </c>
      <c r="C5636" s="98" t="s">
        <v>123</v>
      </c>
      <c r="F5636" s="112">
        <v>13.42</v>
      </c>
      <c r="G5636" s="107"/>
    </row>
    <row r="5637" spans="1:7" x14ac:dyDescent="0.25">
      <c r="A5637" s="99" t="s">
        <v>11215</v>
      </c>
      <c r="B5637" s="111" t="s">
        <v>11216</v>
      </c>
      <c r="C5637" s="98" t="s">
        <v>123</v>
      </c>
      <c r="F5637" s="112">
        <v>16.940000000000001</v>
      </c>
      <c r="G5637" s="107"/>
    </row>
    <row r="5638" spans="1:7" x14ac:dyDescent="0.25">
      <c r="A5638" s="99" t="s">
        <v>11217</v>
      </c>
      <c r="B5638" s="111" t="s">
        <v>11218</v>
      </c>
      <c r="C5638" s="98" t="s">
        <v>123</v>
      </c>
      <c r="F5638" s="112">
        <v>21.04</v>
      </c>
      <c r="G5638" s="107"/>
    </row>
    <row r="5639" spans="1:7" x14ac:dyDescent="0.25">
      <c r="A5639" s="99" t="s">
        <v>11219</v>
      </c>
      <c r="B5639" s="111" t="s">
        <v>11220</v>
      </c>
      <c r="C5639" s="98" t="s">
        <v>123</v>
      </c>
      <c r="F5639" s="112">
        <v>27.96</v>
      </c>
      <c r="G5639" s="107"/>
    </row>
    <row r="5640" spans="1:7" x14ac:dyDescent="0.25">
      <c r="A5640" s="99" t="s">
        <v>11221</v>
      </c>
      <c r="B5640" s="111" t="s">
        <v>11222</v>
      </c>
      <c r="C5640" s="98" t="s">
        <v>123</v>
      </c>
      <c r="F5640" s="112">
        <v>35.99</v>
      </c>
      <c r="G5640" s="107"/>
    </row>
    <row r="5641" spans="1:7" x14ac:dyDescent="0.25">
      <c r="A5641" s="99" t="s">
        <v>11223</v>
      </c>
      <c r="B5641" s="111" t="s">
        <v>11224</v>
      </c>
      <c r="C5641" s="98" t="s">
        <v>123</v>
      </c>
      <c r="F5641" s="112">
        <v>44.43</v>
      </c>
      <c r="G5641" s="107"/>
    </row>
    <row r="5642" spans="1:7" x14ac:dyDescent="0.25">
      <c r="A5642" s="99" t="s">
        <v>11225</v>
      </c>
      <c r="B5642" s="111" t="s">
        <v>11226</v>
      </c>
      <c r="C5642" s="98" t="s">
        <v>123</v>
      </c>
      <c r="F5642" s="112">
        <v>41.68</v>
      </c>
      <c r="G5642" s="107"/>
    </row>
    <row r="5643" spans="1:7" x14ac:dyDescent="0.25">
      <c r="A5643" s="99" t="s">
        <v>11227</v>
      </c>
      <c r="B5643" s="111" t="s">
        <v>11228</v>
      </c>
      <c r="C5643" s="98" t="s">
        <v>123</v>
      </c>
      <c r="F5643" s="112">
        <v>59.13</v>
      </c>
      <c r="G5643" s="107"/>
    </row>
    <row r="5644" spans="1:7" x14ac:dyDescent="0.25">
      <c r="A5644" s="99" t="s">
        <v>11229</v>
      </c>
      <c r="B5644" s="111" t="s">
        <v>11230</v>
      </c>
      <c r="C5644" s="98" t="s">
        <v>123</v>
      </c>
      <c r="F5644" s="112">
        <v>73.44</v>
      </c>
      <c r="G5644" s="107"/>
    </row>
    <row r="5645" spans="1:7" x14ac:dyDescent="0.25">
      <c r="A5645" s="99" t="s">
        <v>11231</v>
      </c>
      <c r="B5645" s="111" t="s">
        <v>11232</v>
      </c>
      <c r="C5645" s="98" t="s">
        <v>123</v>
      </c>
      <c r="F5645" s="112">
        <v>87.79</v>
      </c>
      <c r="G5645" s="107"/>
    </row>
    <row r="5646" spans="1:7" x14ac:dyDescent="0.25">
      <c r="A5646" s="99" t="s">
        <v>11233</v>
      </c>
      <c r="B5646" s="111" t="s">
        <v>11234</v>
      </c>
      <c r="C5646" s="98" t="s">
        <v>123</v>
      </c>
      <c r="F5646" s="112">
        <v>107.19</v>
      </c>
      <c r="G5646" s="107"/>
    </row>
    <row r="5647" spans="1:7" x14ac:dyDescent="0.25">
      <c r="A5647" s="99" t="s">
        <v>11235</v>
      </c>
      <c r="B5647" s="111" t="s">
        <v>11236</v>
      </c>
      <c r="C5647" s="98" t="s">
        <v>123</v>
      </c>
      <c r="F5647" s="112">
        <v>120.28</v>
      </c>
      <c r="G5647" s="107"/>
    </row>
    <row r="5648" spans="1:7" x14ac:dyDescent="0.25">
      <c r="A5648" s="99" t="s">
        <v>11237</v>
      </c>
      <c r="B5648" s="111" t="s">
        <v>11238</v>
      </c>
      <c r="C5648" s="98" t="s">
        <v>123</v>
      </c>
      <c r="F5648" s="112">
        <v>144.6</v>
      </c>
      <c r="G5648" s="107"/>
    </row>
    <row r="5649" spans="1:7" x14ac:dyDescent="0.25">
      <c r="A5649" s="99" t="s">
        <v>11239</v>
      </c>
      <c r="B5649" s="111" t="s">
        <v>11240</v>
      </c>
      <c r="C5649" s="98" t="s">
        <v>123</v>
      </c>
      <c r="F5649" s="112">
        <v>161.93</v>
      </c>
      <c r="G5649" s="107"/>
    </row>
    <row r="5650" spans="1:7" x14ac:dyDescent="0.25">
      <c r="A5650" s="99" t="s">
        <v>11241</v>
      </c>
      <c r="B5650" s="111" t="s">
        <v>11242</v>
      </c>
      <c r="C5650" s="98" t="s">
        <v>123</v>
      </c>
      <c r="F5650" s="112">
        <v>172.55</v>
      </c>
      <c r="G5650" s="107"/>
    </row>
    <row r="5651" spans="1:7" x14ac:dyDescent="0.25">
      <c r="A5651" s="99" t="s">
        <v>11243</v>
      </c>
      <c r="B5651" s="111" t="s">
        <v>11244</v>
      </c>
      <c r="C5651" s="98" t="s">
        <v>123</v>
      </c>
      <c r="F5651" s="112">
        <v>197.95</v>
      </c>
      <c r="G5651" s="107"/>
    </row>
    <row r="5652" spans="1:7" x14ac:dyDescent="0.25">
      <c r="A5652" s="99" t="s">
        <v>11245</v>
      </c>
      <c r="B5652" s="111" t="s">
        <v>11246</v>
      </c>
      <c r="C5652" s="98" t="s">
        <v>123</v>
      </c>
      <c r="F5652" s="112">
        <v>210.65</v>
      </c>
      <c r="G5652" s="107"/>
    </row>
    <row r="5653" spans="1:7" x14ac:dyDescent="0.25">
      <c r="A5653" s="99" t="s">
        <v>11247</v>
      </c>
      <c r="B5653" s="111" t="s">
        <v>11248</v>
      </c>
      <c r="C5653" s="98" t="s">
        <v>123</v>
      </c>
      <c r="F5653" s="112">
        <v>162.71</v>
      </c>
      <c r="G5653" s="107"/>
    </row>
    <row r="5654" spans="1:7" x14ac:dyDescent="0.25">
      <c r="A5654" s="99" t="s">
        <v>11249</v>
      </c>
      <c r="B5654" s="111" t="s">
        <v>11250</v>
      </c>
      <c r="C5654" s="98" t="s">
        <v>123</v>
      </c>
      <c r="F5654" s="112">
        <v>199.74</v>
      </c>
      <c r="G5654" s="107"/>
    </row>
    <row r="5655" spans="1:7" x14ac:dyDescent="0.25">
      <c r="A5655" s="99" t="s">
        <v>11251</v>
      </c>
      <c r="B5655" s="111" t="s">
        <v>11252</v>
      </c>
      <c r="C5655" s="98" t="s">
        <v>123</v>
      </c>
      <c r="F5655" s="112">
        <v>265.83</v>
      </c>
      <c r="G5655" s="107"/>
    </row>
    <row r="5656" spans="1:7" x14ac:dyDescent="0.25">
      <c r="A5656" s="99" t="s">
        <v>11253</v>
      </c>
      <c r="B5656" s="111" t="s">
        <v>11254</v>
      </c>
      <c r="C5656" s="98" t="s">
        <v>123</v>
      </c>
      <c r="F5656" s="112">
        <v>351.62</v>
      </c>
      <c r="G5656" s="107"/>
    </row>
    <row r="5657" spans="1:7" x14ac:dyDescent="0.25">
      <c r="A5657" s="99" t="s">
        <v>11255</v>
      </c>
      <c r="B5657" s="111" t="s">
        <v>11256</v>
      </c>
      <c r="C5657" s="98" t="s">
        <v>123</v>
      </c>
      <c r="F5657" s="112">
        <v>506.25</v>
      </c>
      <c r="G5657" s="107"/>
    </row>
    <row r="5658" spans="1:7" x14ac:dyDescent="0.25">
      <c r="A5658" s="99" t="s">
        <v>11257</v>
      </c>
      <c r="B5658" s="111" t="s">
        <v>11258</v>
      </c>
      <c r="C5658" s="98" t="s">
        <v>123</v>
      </c>
      <c r="F5658" s="112">
        <v>640.61</v>
      </c>
      <c r="G5658" s="107"/>
    </row>
    <row r="5659" spans="1:7" x14ac:dyDescent="0.25">
      <c r="A5659" s="99" t="s">
        <v>11259</v>
      </c>
      <c r="B5659" s="111" t="s">
        <v>11260</v>
      </c>
      <c r="C5659" s="98" t="s">
        <v>123</v>
      </c>
      <c r="F5659" s="112">
        <v>47.16</v>
      </c>
      <c r="G5659" s="107"/>
    </row>
    <row r="5660" spans="1:7" x14ac:dyDescent="0.25">
      <c r="A5660" s="99" t="s">
        <v>11261</v>
      </c>
      <c r="B5660" s="111" t="s">
        <v>11262</v>
      </c>
      <c r="C5660" s="98" t="s">
        <v>123</v>
      </c>
      <c r="F5660" s="112">
        <v>74.709999999999994</v>
      </c>
      <c r="G5660" s="107"/>
    </row>
    <row r="5661" spans="1:7" x14ac:dyDescent="0.25">
      <c r="A5661" s="99" t="s">
        <v>11263</v>
      </c>
      <c r="B5661" s="111" t="s">
        <v>11264</v>
      </c>
      <c r="C5661" s="98" t="s">
        <v>123</v>
      </c>
      <c r="F5661" s="112">
        <v>96.47</v>
      </c>
      <c r="G5661" s="107"/>
    </row>
    <row r="5662" spans="1:7" x14ac:dyDescent="0.25">
      <c r="A5662" s="99" t="s">
        <v>11265</v>
      </c>
      <c r="B5662" s="111" t="s">
        <v>11266</v>
      </c>
      <c r="C5662" s="98" t="s">
        <v>123</v>
      </c>
      <c r="F5662" s="112">
        <v>53.88</v>
      </c>
      <c r="G5662" s="107"/>
    </row>
    <row r="5663" spans="1:7" x14ac:dyDescent="0.25">
      <c r="A5663" s="99" t="s">
        <v>11267</v>
      </c>
      <c r="B5663" s="111" t="s">
        <v>11268</v>
      </c>
      <c r="C5663" s="98" t="s">
        <v>123</v>
      </c>
      <c r="F5663" s="112">
        <v>67.45</v>
      </c>
      <c r="G5663" s="107"/>
    </row>
    <row r="5664" spans="1:7" x14ac:dyDescent="0.25">
      <c r="A5664" s="99" t="s">
        <v>11269</v>
      </c>
      <c r="B5664" s="111" t="s">
        <v>11270</v>
      </c>
      <c r="C5664" s="98" t="s">
        <v>123</v>
      </c>
      <c r="F5664" s="112">
        <v>126.36</v>
      </c>
      <c r="G5664" s="107"/>
    </row>
    <row r="5665" spans="1:7" x14ac:dyDescent="0.25">
      <c r="A5665" s="99" t="s">
        <v>11271</v>
      </c>
      <c r="B5665" s="111" t="s">
        <v>11272</v>
      </c>
      <c r="C5665" s="98" t="s">
        <v>123</v>
      </c>
      <c r="F5665" s="112">
        <v>171.63</v>
      </c>
      <c r="G5665" s="107"/>
    </row>
    <row r="5666" spans="1:7" x14ac:dyDescent="0.25">
      <c r="A5666" s="99" t="s">
        <v>11273</v>
      </c>
      <c r="B5666" s="111" t="s">
        <v>11274</v>
      </c>
      <c r="C5666" s="98" t="s">
        <v>123</v>
      </c>
      <c r="F5666" s="112">
        <v>182.63</v>
      </c>
      <c r="G5666" s="107"/>
    </row>
    <row r="5667" spans="1:7" x14ac:dyDescent="0.25">
      <c r="A5667" s="99" t="s">
        <v>11275</v>
      </c>
      <c r="B5667" s="111" t="s">
        <v>11276</v>
      </c>
      <c r="C5667" s="98" t="s">
        <v>123</v>
      </c>
      <c r="F5667" s="112">
        <v>303.89999999999998</v>
      </c>
      <c r="G5667" s="107"/>
    </row>
    <row r="5668" spans="1:7" x14ac:dyDescent="0.25">
      <c r="A5668" s="99" t="s">
        <v>11277</v>
      </c>
      <c r="B5668" s="111" t="s">
        <v>11278</v>
      </c>
      <c r="C5668" s="98" t="s">
        <v>13</v>
      </c>
      <c r="F5668" s="112">
        <v>93.34</v>
      </c>
      <c r="G5668" s="107"/>
    </row>
    <row r="5669" spans="1:7" x14ac:dyDescent="0.25">
      <c r="A5669" s="99" t="s">
        <v>11279</v>
      </c>
      <c r="B5669" s="111" t="s">
        <v>11280</v>
      </c>
      <c r="C5669" s="98" t="s">
        <v>13</v>
      </c>
      <c r="F5669" s="112">
        <v>119.83</v>
      </c>
      <c r="G5669" s="107"/>
    </row>
    <row r="5670" spans="1:7" x14ac:dyDescent="0.25">
      <c r="A5670" s="99" t="s">
        <v>11281</v>
      </c>
      <c r="B5670" s="111" t="s">
        <v>11282</v>
      </c>
      <c r="C5670" s="98" t="s">
        <v>13</v>
      </c>
      <c r="F5670" s="112">
        <v>246.15</v>
      </c>
      <c r="G5670" s="107"/>
    </row>
    <row r="5671" spans="1:7" x14ac:dyDescent="0.25">
      <c r="A5671" s="99" t="s">
        <v>11283</v>
      </c>
      <c r="B5671" s="111" t="s">
        <v>11284</v>
      </c>
      <c r="C5671" s="98" t="s">
        <v>13</v>
      </c>
      <c r="F5671" s="112">
        <v>316.29000000000002</v>
      </c>
      <c r="G5671" s="107"/>
    </row>
    <row r="5672" spans="1:7" x14ac:dyDescent="0.25">
      <c r="A5672" s="99" t="s">
        <v>11285</v>
      </c>
      <c r="B5672" s="111" t="s">
        <v>11286</v>
      </c>
      <c r="C5672" s="98" t="s">
        <v>13</v>
      </c>
      <c r="F5672" s="112">
        <v>231.88</v>
      </c>
      <c r="G5672" s="107"/>
    </row>
    <row r="5673" spans="1:7" x14ac:dyDescent="0.25">
      <c r="A5673" s="99" t="s">
        <v>11287</v>
      </c>
      <c r="B5673" s="111" t="s">
        <v>11288</v>
      </c>
      <c r="C5673" s="98" t="s">
        <v>13</v>
      </c>
      <c r="F5673" s="112">
        <v>1503.94</v>
      </c>
      <c r="G5673" s="107"/>
    </row>
    <row r="5674" spans="1:7" x14ac:dyDescent="0.25">
      <c r="A5674" s="99" t="s">
        <v>11289</v>
      </c>
      <c r="B5674" s="111" t="s">
        <v>11290</v>
      </c>
      <c r="C5674" s="98" t="s">
        <v>13</v>
      </c>
      <c r="F5674" s="112">
        <v>6451.17</v>
      </c>
      <c r="G5674" s="107"/>
    </row>
    <row r="5675" spans="1:7" x14ac:dyDescent="0.25">
      <c r="A5675" s="99" t="s">
        <v>11291</v>
      </c>
      <c r="B5675" s="111" t="s">
        <v>11292</v>
      </c>
      <c r="C5675" s="98" t="s">
        <v>13</v>
      </c>
      <c r="F5675" s="112">
        <v>1754.72</v>
      </c>
      <c r="G5675" s="107"/>
    </row>
    <row r="5676" spans="1:7" x14ac:dyDescent="0.25">
      <c r="A5676" s="99" t="s">
        <v>11293</v>
      </c>
      <c r="B5676" s="111" t="s">
        <v>11294</v>
      </c>
      <c r="C5676" s="98" t="s">
        <v>13</v>
      </c>
      <c r="F5676" s="112">
        <v>480.55</v>
      </c>
      <c r="G5676" s="107"/>
    </row>
    <row r="5677" spans="1:7" x14ac:dyDescent="0.25">
      <c r="A5677" s="99" t="s">
        <v>11295</v>
      </c>
      <c r="B5677" s="111" t="s">
        <v>11296</v>
      </c>
      <c r="C5677" s="98" t="s">
        <v>13</v>
      </c>
      <c r="F5677" s="112">
        <v>80.45</v>
      </c>
      <c r="G5677" s="107"/>
    </row>
    <row r="5678" spans="1:7" x14ac:dyDescent="0.25">
      <c r="A5678" s="99" t="s">
        <v>11297</v>
      </c>
      <c r="B5678" s="111" t="s">
        <v>11298</v>
      </c>
      <c r="C5678" s="98" t="s">
        <v>13</v>
      </c>
      <c r="F5678" s="112">
        <v>99.54</v>
      </c>
      <c r="G5678" s="107"/>
    </row>
    <row r="5679" spans="1:7" x14ac:dyDescent="0.25">
      <c r="A5679" s="99" t="s">
        <v>11299</v>
      </c>
      <c r="B5679" s="111" t="s">
        <v>11300</v>
      </c>
      <c r="C5679" s="98" t="s">
        <v>13</v>
      </c>
      <c r="F5679" s="112">
        <v>137.01</v>
      </c>
      <c r="G5679" s="107"/>
    </row>
    <row r="5680" spans="1:7" x14ac:dyDescent="0.25">
      <c r="A5680" s="99" t="s">
        <v>11301</v>
      </c>
      <c r="B5680" s="111" t="s">
        <v>11302</v>
      </c>
      <c r="C5680" s="98" t="s">
        <v>13</v>
      </c>
      <c r="F5680" s="112">
        <v>528.78</v>
      </c>
      <c r="G5680" s="107"/>
    </row>
    <row r="5681" spans="1:7" x14ac:dyDescent="0.25">
      <c r="A5681" s="99" t="s">
        <v>11303</v>
      </c>
      <c r="B5681" s="111" t="s">
        <v>11304</v>
      </c>
      <c r="C5681" s="98" t="s">
        <v>13</v>
      </c>
      <c r="F5681" s="112">
        <v>761.92</v>
      </c>
      <c r="G5681" s="107"/>
    </row>
    <row r="5682" spans="1:7" x14ac:dyDescent="0.25">
      <c r="A5682" s="99" t="s">
        <v>11305</v>
      </c>
      <c r="B5682" s="111" t="s">
        <v>11306</v>
      </c>
      <c r="C5682" s="98" t="s">
        <v>13</v>
      </c>
      <c r="F5682" s="112">
        <v>608.80999999999995</v>
      </c>
      <c r="G5682" s="107"/>
    </row>
    <row r="5683" spans="1:7" x14ac:dyDescent="0.25">
      <c r="A5683" s="99" t="s">
        <v>11307</v>
      </c>
      <c r="B5683" s="111" t="s">
        <v>11308</v>
      </c>
      <c r="C5683" s="98" t="s">
        <v>13</v>
      </c>
      <c r="F5683" s="112">
        <v>1022.77</v>
      </c>
      <c r="G5683" s="107"/>
    </row>
    <row r="5684" spans="1:7" x14ac:dyDescent="0.25">
      <c r="A5684" s="99" t="s">
        <v>11309</v>
      </c>
      <c r="B5684" s="111" t="s">
        <v>11310</v>
      </c>
      <c r="C5684" s="98" t="s">
        <v>13</v>
      </c>
      <c r="F5684" s="112">
        <v>9289.42</v>
      </c>
      <c r="G5684" s="107"/>
    </row>
    <row r="5685" spans="1:7" x14ac:dyDescent="0.25">
      <c r="A5685" s="99" t="s">
        <v>11311</v>
      </c>
      <c r="B5685" s="111" t="s">
        <v>11312</v>
      </c>
      <c r="C5685" s="98" t="s">
        <v>13</v>
      </c>
      <c r="F5685" s="112">
        <v>216.54</v>
      </c>
      <c r="G5685" s="107"/>
    </row>
    <row r="5686" spans="1:7" x14ac:dyDescent="0.25">
      <c r="A5686" s="99" t="s">
        <v>11313</v>
      </c>
      <c r="B5686" s="111" t="s">
        <v>11314</v>
      </c>
      <c r="C5686" s="98" t="s">
        <v>13</v>
      </c>
      <c r="F5686" s="112">
        <v>126.55</v>
      </c>
      <c r="G5686" s="107"/>
    </row>
    <row r="5687" spans="1:7" x14ac:dyDescent="0.25">
      <c r="A5687" s="99" t="s">
        <v>11315</v>
      </c>
      <c r="B5687" s="111" t="s">
        <v>11316</v>
      </c>
      <c r="C5687" s="98" t="s">
        <v>13</v>
      </c>
      <c r="F5687" s="112">
        <v>123.99</v>
      </c>
      <c r="G5687" s="107"/>
    </row>
    <row r="5688" spans="1:7" x14ac:dyDescent="0.25">
      <c r="A5688" s="99" t="s">
        <v>11317</v>
      </c>
      <c r="B5688" s="111" t="s">
        <v>11318</v>
      </c>
      <c r="C5688" s="98" t="s">
        <v>13</v>
      </c>
      <c r="F5688" s="112">
        <v>149.03</v>
      </c>
      <c r="G5688" s="107"/>
    </row>
    <row r="5689" spans="1:7" x14ac:dyDescent="0.25">
      <c r="A5689" s="99" t="s">
        <v>11319</v>
      </c>
      <c r="B5689" s="111" t="s">
        <v>11320</v>
      </c>
      <c r="C5689" s="98" t="s">
        <v>13</v>
      </c>
      <c r="F5689" s="112">
        <v>207.97</v>
      </c>
      <c r="G5689" s="107"/>
    </row>
    <row r="5690" spans="1:7" x14ac:dyDescent="0.25">
      <c r="A5690" s="99" t="s">
        <v>11321</v>
      </c>
      <c r="B5690" s="111" t="s">
        <v>11322</v>
      </c>
      <c r="C5690" s="98" t="s">
        <v>13</v>
      </c>
      <c r="F5690" s="112">
        <v>244.8</v>
      </c>
      <c r="G5690" s="107"/>
    </row>
    <row r="5691" spans="1:7" x14ac:dyDescent="0.25">
      <c r="A5691" s="99" t="s">
        <v>11323</v>
      </c>
      <c r="B5691" s="111" t="s">
        <v>11324</v>
      </c>
      <c r="C5691" s="98" t="s">
        <v>13</v>
      </c>
      <c r="F5691" s="112">
        <v>368.25</v>
      </c>
      <c r="G5691" s="107"/>
    </row>
    <row r="5692" spans="1:7" x14ac:dyDescent="0.25">
      <c r="A5692" s="99" t="s">
        <v>11325</v>
      </c>
      <c r="B5692" s="111" t="s">
        <v>11326</v>
      </c>
      <c r="C5692" s="98" t="s">
        <v>13</v>
      </c>
      <c r="F5692" s="112">
        <v>640.85</v>
      </c>
      <c r="G5692" s="107"/>
    </row>
    <row r="5693" spans="1:7" x14ac:dyDescent="0.25">
      <c r="A5693" s="99" t="s">
        <v>11327</v>
      </c>
      <c r="B5693" s="111" t="s">
        <v>11328</v>
      </c>
      <c r="C5693" s="98" t="s">
        <v>13</v>
      </c>
      <c r="F5693" s="112">
        <v>772.02</v>
      </c>
      <c r="G5693" s="107"/>
    </row>
    <row r="5694" spans="1:7" x14ac:dyDescent="0.25">
      <c r="A5694" s="99" t="s">
        <v>11329</v>
      </c>
      <c r="B5694" s="111" t="s">
        <v>11330</v>
      </c>
      <c r="C5694" s="98" t="s">
        <v>13</v>
      </c>
      <c r="F5694" s="112">
        <v>223.82</v>
      </c>
      <c r="G5694" s="107"/>
    </row>
    <row r="5695" spans="1:7" x14ac:dyDescent="0.25">
      <c r="A5695" s="99" t="s">
        <v>11331</v>
      </c>
      <c r="B5695" s="111" t="s">
        <v>11332</v>
      </c>
      <c r="C5695" s="98" t="s">
        <v>13</v>
      </c>
      <c r="F5695" s="112">
        <v>104.84</v>
      </c>
      <c r="G5695" s="107"/>
    </row>
    <row r="5696" spans="1:7" x14ac:dyDescent="0.25">
      <c r="A5696" s="99" t="s">
        <v>11333</v>
      </c>
      <c r="B5696" s="111" t="s">
        <v>11334</v>
      </c>
      <c r="C5696" s="98" t="s">
        <v>13</v>
      </c>
      <c r="F5696" s="112">
        <v>143.91</v>
      </c>
      <c r="G5696" s="107"/>
    </row>
    <row r="5697" spans="1:7" x14ac:dyDescent="0.25">
      <c r="A5697" s="99" t="s">
        <v>11335</v>
      </c>
      <c r="B5697" s="111" t="s">
        <v>11336</v>
      </c>
      <c r="C5697" s="98" t="s">
        <v>13</v>
      </c>
      <c r="F5697" s="112">
        <v>167.89</v>
      </c>
      <c r="G5697" s="107"/>
    </row>
    <row r="5698" spans="1:7" x14ac:dyDescent="0.25">
      <c r="A5698" s="99" t="s">
        <v>11337</v>
      </c>
      <c r="B5698" s="111" t="s">
        <v>11338</v>
      </c>
      <c r="C5698" s="98" t="s">
        <v>13</v>
      </c>
      <c r="F5698" s="112">
        <v>230.77</v>
      </c>
      <c r="G5698" s="107"/>
    </row>
    <row r="5699" spans="1:7" x14ac:dyDescent="0.25">
      <c r="A5699" s="99" t="s">
        <v>11339</v>
      </c>
      <c r="B5699" s="111" t="s">
        <v>11340</v>
      </c>
      <c r="C5699" s="98" t="s">
        <v>13</v>
      </c>
      <c r="F5699" s="112">
        <v>380.92</v>
      </c>
      <c r="G5699" s="107"/>
    </row>
    <row r="5700" spans="1:7" x14ac:dyDescent="0.25">
      <c r="A5700" s="99" t="s">
        <v>11341</v>
      </c>
      <c r="B5700" s="111" t="s">
        <v>11342</v>
      </c>
      <c r="C5700" s="98" t="s">
        <v>13</v>
      </c>
      <c r="F5700" s="112">
        <v>561.37</v>
      </c>
      <c r="G5700" s="107"/>
    </row>
    <row r="5701" spans="1:7" x14ac:dyDescent="0.25">
      <c r="A5701" s="99" t="s">
        <v>11343</v>
      </c>
      <c r="B5701" s="111" t="s">
        <v>11344</v>
      </c>
      <c r="C5701" s="98" t="s">
        <v>13</v>
      </c>
      <c r="F5701" s="112">
        <v>319.20999999999998</v>
      </c>
      <c r="G5701" s="107"/>
    </row>
    <row r="5702" spans="1:7" x14ac:dyDescent="0.25">
      <c r="A5702" s="99" t="s">
        <v>11345</v>
      </c>
      <c r="B5702" s="111" t="s">
        <v>11346</v>
      </c>
      <c r="C5702" s="98" t="s">
        <v>13</v>
      </c>
      <c r="F5702" s="112">
        <v>1070.1600000000001</v>
      </c>
      <c r="G5702" s="107"/>
    </row>
    <row r="5703" spans="1:7" x14ac:dyDescent="0.25">
      <c r="A5703" s="99" t="s">
        <v>11347</v>
      </c>
      <c r="B5703" s="111" t="s">
        <v>11348</v>
      </c>
      <c r="C5703" s="98" t="s">
        <v>13</v>
      </c>
      <c r="F5703" s="112">
        <v>624.19000000000005</v>
      </c>
      <c r="G5703" s="107"/>
    </row>
    <row r="5704" spans="1:7" x14ac:dyDescent="0.25">
      <c r="A5704" s="99" t="s">
        <v>11349</v>
      </c>
      <c r="B5704" s="111" t="s">
        <v>11350</v>
      </c>
      <c r="C5704" s="98" t="s">
        <v>13</v>
      </c>
      <c r="F5704" s="112">
        <v>878.57</v>
      </c>
      <c r="G5704" s="107"/>
    </row>
    <row r="5705" spans="1:7" x14ac:dyDescent="0.25">
      <c r="A5705" s="99" t="s">
        <v>11351</v>
      </c>
      <c r="B5705" s="111" t="s">
        <v>11352</v>
      </c>
      <c r="C5705" s="98" t="s">
        <v>13</v>
      </c>
      <c r="F5705" s="112">
        <v>1358.64</v>
      </c>
      <c r="G5705" s="107"/>
    </row>
    <row r="5706" spans="1:7" x14ac:dyDescent="0.25">
      <c r="A5706" s="99" t="s">
        <v>11353</v>
      </c>
      <c r="B5706" s="111" t="s">
        <v>11354</v>
      </c>
      <c r="C5706" s="98" t="s">
        <v>13</v>
      </c>
      <c r="F5706" s="112">
        <v>587.09</v>
      </c>
      <c r="G5706" s="107"/>
    </row>
    <row r="5707" spans="1:7" x14ac:dyDescent="0.25">
      <c r="A5707" s="99" t="s">
        <v>11355</v>
      </c>
      <c r="B5707" s="111" t="s">
        <v>11356</v>
      </c>
      <c r="C5707" s="98" t="s">
        <v>13</v>
      </c>
      <c r="F5707" s="112">
        <v>7091.67</v>
      </c>
      <c r="G5707" s="107"/>
    </row>
    <row r="5708" spans="1:7" x14ac:dyDescent="0.25">
      <c r="A5708" s="99" t="s">
        <v>11357</v>
      </c>
      <c r="B5708" s="111" t="s">
        <v>11358</v>
      </c>
      <c r="C5708" s="98" t="s">
        <v>13</v>
      </c>
      <c r="F5708" s="112">
        <v>109.66</v>
      </c>
      <c r="G5708" s="107"/>
    </row>
    <row r="5709" spans="1:7" x14ac:dyDescent="0.25">
      <c r="A5709" s="99" t="s">
        <v>11359</v>
      </c>
      <c r="B5709" s="111" t="s">
        <v>11360</v>
      </c>
      <c r="C5709" s="98" t="s">
        <v>13</v>
      </c>
      <c r="F5709" s="112">
        <v>147.62</v>
      </c>
      <c r="G5709" s="107"/>
    </row>
    <row r="5710" spans="1:7" x14ac:dyDescent="0.25">
      <c r="A5710" s="99" t="s">
        <v>11361</v>
      </c>
      <c r="B5710" s="111" t="s">
        <v>11362</v>
      </c>
      <c r="C5710" s="98" t="s">
        <v>13</v>
      </c>
      <c r="F5710" s="112">
        <v>181.09</v>
      </c>
      <c r="G5710" s="107"/>
    </row>
    <row r="5711" spans="1:7" x14ac:dyDescent="0.25">
      <c r="A5711" s="99" t="s">
        <v>11363</v>
      </c>
      <c r="B5711" s="111" t="s">
        <v>11364</v>
      </c>
      <c r="C5711" s="98" t="s">
        <v>13</v>
      </c>
      <c r="F5711" s="112">
        <v>256.55</v>
      </c>
      <c r="G5711" s="107"/>
    </row>
    <row r="5712" spans="1:7" x14ac:dyDescent="0.25">
      <c r="A5712" s="99" t="s">
        <v>11365</v>
      </c>
      <c r="B5712" s="111" t="s">
        <v>11366</v>
      </c>
      <c r="C5712" s="98" t="s">
        <v>13</v>
      </c>
      <c r="F5712" s="112">
        <v>420.96</v>
      </c>
      <c r="G5712" s="107"/>
    </row>
    <row r="5713" spans="1:7" x14ac:dyDescent="0.25">
      <c r="A5713" s="99" t="s">
        <v>11367</v>
      </c>
      <c r="B5713" s="111" t="s">
        <v>11368</v>
      </c>
      <c r="C5713" s="98" t="s">
        <v>13</v>
      </c>
      <c r="F5713" s="112">
        <v>609.86</v>
      </c>
      <c r="G5713" s="107"/>
    </row>
    <row r="5714" spans="1:7" x14ac:dyDescent="0.25">
      <c r="A5714" s="99" t="s">
        <v>11369</v>
      </c>
      <c r="B5714" s="111" t="s">
        <v>11370</v>
      </c>
      <c r="C5714" s="98" t="s">
        <v>13</v>
      </c>
      <c r="F5714" s="112">
        <v>1043.69</v>
      </c>
      <c r="G5714" s="107"/>
    </row>
    <row r="5715" spans="1:7" x14ac:dyDescent="0.25">
      <c r="A5715" s="99" t="s">
        <v>11371</v>
      </c>
      <c r="B5715" s="111" t="s">
        <v>11372</v>
      </c>
      <c r="C5715" s="98" t="s">
        <v>13</v>
      </c>
      <c r="F5715" s="112">
        <v>2620.37</v>
      </c>
      <c r="G5715" s="107"/>
    </row>
    <row r="5716" spans="1:7" x14ac:dyDescent="0.25">
      <c r="A5716" s="99" t="s">
        <v>11373</v>
      </c>
      <c r="B5716" s="111" t="s">
        <v>11374</v>
      </c>
      <c r="C5716" s="98" t="s">
        <v>13</v>
      </c>
      <c r="F5716" s="112">
        <v>140.72</v>
      </c>
      <c r="G5716" s="107"/>
    </row>
    <row r="5717" spans="1:7" x14ac:dyDescent="0.25">
      <c r="A5717" s="99" t="s">
        <v>11375</v>
      </c>
      <c r="B5717" s="111" t="s">
        <v>11376</v>
      </c>
      <c r="C5717" s="98" t="s">
        <v>13</v>
      </c>
      <c r="F5717" s="112">
        <v>170.82</v>
      </c>
      <c r="G5717" s="107"/>
    </row>
    <row r="5718" spans="1:7" x14ac:dyDescent="0.25">
      <c r="A5718" s="99" t="s">
        <v>11377</v>
      </c>
      <c r="B5718" s="111" t="s">
        <v>11378</v>
      </c>
      <c r="C5718" s="98" t="s">
        <v>13</v>
      </c>
      <c r="F5718" s="112">
        <v>211.4</v>
      </c>
      <c r="G5718" s="107"/>
    </row>
    <row r="5719" spans="1:7" x14ac:dyDescent="0.25">
      <c r="A5719" s="99" t="s">
        <v>11379</v>
      </c>
      <c r="B5719" s="111" t="s">
        <v>11380</v>
      </c>
      <c r="C5719" s="98" t="s">
        <v>13</v>
      </c>
      <c r="F5719" s="112">
        <v>274.95</v>
      </c>
      <c r="G5719" s="107"/>
    </row>
    <row r="5720" spans="1:7" x14ac:dyDescent="0.25">
      <c r="A5720" s="99" t="s">
        <v>11381</v>
      </c>
      <c r="B5720" s="111" t="s">
        <v>11382</v>
      </c>
      <c r="C5720" s="98" t="s">
        <v>13</v>
      </c>
      <c r="F5720" s="112">
        <v>186.48</v>
      </c>
      <c r="G5720" s="107"/>
    </row>
    <row r="5721" spans="1:7" x14ac:dyDescent="0.25">
      <c r="A5721" s="99" t="s">
        <v>11383</v>
      </c>
      <c r="B5721" s="111" t="s">
        <v>11384</v>
      </c>
      <c r="C5721" s="98" t="s">
        <v>13</v>
      </c>
      <c r="F5721" s="112">
        <v>538.32000000000005</v>
      </c>
      <c r="G5721" s="107"/>
    </row>
    <row r="5722" spans="1:7" x14ac:dyDescent="0.25">
      <c r="A5722" s="99" t="s">
        <v>11385</v>
      </c>
      <c r="B5722" s="111" t="s">
        <v>11386</v>
      </c>
      <c r="C5722" s="98" t="s">
        <v>13</v>
      </c>
      <c r="F5722" s="112">
        <v>239.87</v>
      </c>
      <c r="G5722" s="107"/>
    </row>
    <row r="5723" spans="1:7" x14ac:dyDescent="0.25">
      <c r="A5723" s="99" t="s">
        <v>11387</v>
      </c>
      <c r="B5723" s="111" t="s">
        <v>11388</v>
      </c>
      <c r="C5723" s="98" t="s">
        <v>13</v>
      </c>
      <c r="F5723" s="112">
        <v>302.62</v>
      </c>
      <c r="G5723" s="107"/>
    </row>
    <row r="5724" spans="1:7" x14ac:dyDescent="0.25">
      <c r="A5724" s="99" t="s">
        <v>11389</v>
      </c>
      <c r="B5724" s="111" t="s">
        <v>11390</v>
      </c>
      <c r="C5724" s="98" t="s">
        <v>13</v>
      </c>
      <c r="F5724" s="112">
        <v>341.61</v>
      </c>
      <c r="G5724" s="107"/>
    </row>
    <row r="5725" spans="1:7" x14ac:dyDescent="0.25">
      <c r="A5725" s="99" t="s">
        <v>11391</v>
      </c>
      <c r="B5725" s="111" t="s">
        <v>11392</v>
      </c>
      <c r="C5725" s="98" t="s">
        <v>13</v>
      </c>
      <c r="F5725" s="112">
        <v>705.73</v>
      </c>
      <c r="G5725" s="107"/>
    </row>
    <row r="5726" spans="1:7" x14ac:dyDescent="0.25">
      <c r="A5726" s="99" t="s">
        <v>11393</v>
      </c>
      <c r="B5726" s="111" t="s">
        <v>11394</v>
      </c>
      <c r="C5726" s="98" t="s">
        <v>13</v>
      </c>
      <c r="F5726" s="112">
        <v>6336.06</v>
      </c>
      <c r="G5726" s="107"/>
    </row>
    <row r="5727" spans="1:7" x14ac:dyDescent="0.25">
      <c r="A5727" s="99" t="s">
        <v>11395</v>
      </c>
      <c r="B5727" s="111" t="s">
        <v>11396</v>
      </c>
      <c r="C5727" s="98" t="s">
        <v>13</v>
      </c>
      <c r="F5727" s="112">
        <v>7470.54</v>
      </c>
      <c r="G5727" s="107"/>
    </row>
    <row r="5728" spans="1:7" x14ac:dyDescent="0.25">
      <c r="A5728" s="99" t="s">
        <v>11397</v>
      </c>
      <c r="B5728" s="111" t="s">
        <v>11398</v>
      </c>
      <c r="C5728" s="98" t="s">
        <v>13</v>
      </c>
      <c r="F5728" s="112">
        <v>571.62</v>
      </c>
      <c r="G5728" s="107"/>
    </row>
    <row r="5729" spans="1:7" x14ac:dyDescent="0.25">
      <c r="A5729" s="99" t="s">
        <v>11399</v>
      </c>
      <c r="B5729" s="111" t="s">
        <v>11400</v>
      </c>
      <c r="C5729" s="98" t="s">
        <v>13</v>
      </c>
      <c r="F5729" s="112">
        <v>551.42999999999995</v>
      </c>
      <c r="G5729" s="107"/>
    </row>
    <row r="5730" spans="1:7" x14ac:dyDescent="0.25">
      <c r="A5730" s="99" t="s">
        <v>11401</v>
      </c>
      <c r="B5730" s="111" t="s">
        <v>11402</v>
      </c>
      <c r="C5730" s="98" t="s">
        <v>13</v>
      </c>
      <c r="F5730" s="112">
        <v>435.09</v>
      </c>
      <c r="G5730" s="107"/>
    </row>
    <row r="5731" spans="1:7" x14ac:dyDescent="0.25">
      <c r="A5731" s="99" t="s">
        <v>11403</v>
      </c>
      <c r="B5731" s="111" t="s">
        <v>11404</v>
      </c>
      <c r="C5731" s="98" t="s">
        <v>13</v>
      </c>
      <c r="F5731" s="112">
        <v>180.7</v>
      </c>
      <c r="G5731" s="107"/>
    </row>
    <row r="5732" spans="1:7" x14ac:dyDescent="0.25">
      <c r="A5732" s="99" t="s">
        <v>11405</v>
      </c>
      <c r="B5732" s="111" t="s">
        <v>11406</v>
      </c>
      <c r="C5732" s="98" t="s">
        <v>13</v>
      </c>
      <c r="F5732" s="112">
        <v>167.95</v>
      </c>
      <c r="G5732" s="107"/>
    </row>
    <row r="5733" spans="1:7" x14ac:dyDescent="0.25">
      <c r="A5733" s="99" t="s">
        <v>11407</v>
      </c>
      <c r="B5733" s="111" t="s">
        <v>11408</v>
      </c>
      <c r="C5733" s="98" t="s">
        <v>13</v>
      </c>
      <c r="F5733" s="112">
        <v>795.89</v>
      </c>
      <c r="G5733" s="107"/>
    </row>
    <row r="5734" spans="1:7" x14ac:dyDescent="0.25">
      <c r="A5734" s="99" t="s">
        <v>11409</v>
      </c>
      <c r="B5734" s="111" t="s">
        <v>11410</v>
      </c>
      <c r="C5734" s="98" t="s">
        <v>13</v>
      </c>
      <c r="F5734" s="112">
        <v>479.34</v>
      </c>
      <c r="G5734" s="107"/>
    </row>
    <row r="5735" spans="1:7" x14ac:dyDescent="0.25">
      <c r="A5735" s="99" t="s">
        <v>11411</v>
      </c>
      <c r="B5735" s="111" t="s">
        <v>11412</v>
      </c>
      <c r="C5735" s="98" t="s">
        <v>13</v>
      </c>
      <c r="F5735" s="112">
        <v>82.36</v>
      </c>
      <c r="G5735" s="107"/>
    </row>
    <row r="5736" spans="1:7" x14ac:dyDescent="0.25">
      <c r="A5736" s="99" t="s">
        <v>11413</v>
      </c>
      <c r="B5736" s="111" t="s">
        <v>11414</v>
      </c>
      <c r="C5736" s="98" t="s">
        <v>13</v>
      </c>
      <c r="F5736" s="112">
        <v>67.03</v>
      </c>
      <c r="G5736" s="107"/>
    </row>
    <row r="5737" spans="1:7" x14ac:dyDescent="0.25">
      <c r="A5737" s="99" t="s">
        <v>11415</v>
      </c>
      <c r="B5737" s="111" t="s">
        <v>11416</v>
      </c>
      <c r="C5737" s="98" t="s">
        <v>13</v>
      </c>
      <c r="F5737" s="112">
        <v>31.07</v>
      </c>
      <c r="G5737" s="107"/>
    </row>
    <row r="5738" spans="1:7" x14ac:dyDescent="0.25">
      <c r="A5738" s="99" t="s">
        <v>11417</v>
      </c>
      <c r="B5738" s="111" t="s">
        <v>11418</v>
      </c>
      <c r="C5738" s="98" t="s">
        <v>13</v>
      </c>
      <c r="F5738" s="112">
        <v>46.42</v>
      </c>
      <c r="G5738" s="107"/>
    </row>
    <row r="5739" spans="1:7" x14ac:dyDescent="0.25">
      <c r="A5739" s="99" t="s">
        <v>11419</v>
      </c>
      <c r="B5739" s="111" t="s">
        <v>11420</v>
      </c>
      <c r="C5739" s="98" t="s">
        <v>13</v>
      </c>
      <c r="F5739" s="112">
        <v>374.1</v>
      </c>
      <c r="G5739" s="107"/>
    </row>
    <row r="5740" spans="1:7" x14ac:dyDescent="0.25">
      <c r="A5740" s="99" t="s">
        <v>11421</v>
      </c>
      <c r="B5740" s="111" t="s">
        <v>11422</v>
      </c>
      <c r="C5740" s="98" t="s">
        <v>13</v>
      </c>
      <c r="F5740" s="112">
        <v>520.85</v>
      </c>
      <c r="G5740" s="107"/>
    </row>
    <row r="5741" spans="1:7" x14ac:dyDescent="0.25">
      <c r="A5741" s="99" t="s">
        <v>11423</v>
      </c>
      <c r="B5741" s="111" t="s">
        <v>11424</v>
      </c>
      <c r="C5741" s="98" t="s">
        <v>326</v>
      </c>
      <c r="F5741" s="112">
        <v>917.9</v>
      </c>
      <c r="G5741" s="107"/>
    </row>
    <row r="5742" spans="1:7" x14ac:dyDescent="0.25">
      <c r="A5742" s="99" t="s">
        <v>11425</v>
      </c>
      <c r="B5742" s="111" t="s">
        <v>11426</v>
      </c>
      <c r="C5742" s="98" t="s">
        <v>13</v>
      </c>
      <c r="F5742" s="112">
        <v>460.89</v>
      </c>
      <c r="G5742" s="107"/>
    </row>
    <row r="5743" spans="1:7" x14ac:dyDescent="0.25">
      <c r="A5743" s="99" t="s">
        <v>11427</v>
      </c>
      <c r="B5743" s="111" t="s">
        <v>11428</v>
      </c>
      <c r="C5743" s="98" t="s">
        <v>13</v>
      </c>
      <c r="F5743" s="112">
        <v>85.38</v>
      </c>
      <c r="G5743" s="107"/>
    </row>
    <row r="5744" spans="1:7" x14ac:dyDescent="0.25">
      <c r="A5744" s="99" t="s">
        <v>11429</v>
      </c>
      <c r="B5744" s="111" t="s">
        <v>11430</v>
      </c>
      <c r="C5744" s="98" t="s">
        <v>13</v>
      </c>
      <c r="F5744" s="112">
        <v>967.32</v>
      </c>
      <c r="G5744" s="107"/>
    </row>
    <row r="5745" spans="1:7" x14ac:dyDescent="0.25">
      <c r="A5745" s="99" t="s">
        <v>11431</v>
      </c>
      <c r="B5745" s="111" t="s">
        <v>11432</v>
      </c>
      <c r="C5745" s="98" t="s">
        <v>13</v>
      </c>
      <c r="F5745" s="112">
        <v>91.08</v>
      </c>
      <c r="G5745" s="107"/>
    </row>
    <row r="5746" spans="1:7" x14ac:dyDescent="0.25">
      <c r="A5746" s="99" t="s">
        <v>11433</v>
      </c>
      <c r="B5746" s="111" t="s">
        <v>11434</v>
      </c>
      <c r="C5746" s="98" t="s">
        <v>13</v>
      </c>
      <c r="F5746" s="112">
        <v>532.5</v>
      </c>
      <c r="G5746" s="107"/>
    </row>
    <row r="5747" spans="1:7" x14ac:dyDescent="0.25">
      <c r="A5747" s="99" t="s">
        <v>11435</v>
      </c>
      <c r="B5747" s="111" t="s">
        <v>11436</v>
      </c>
      <c r="C5747" s="98" t="s">
        <v>13</v>
      </c>
      <c r="F5747" s="112">
        <v>1363.16</v>
      </c>
      <c r="G5747" s="107"/>
    </row>
    <row r="5748" spans="1:7" x14ac:dyDescent="0.25">
      <c r="A5748" s="99" t="s">
        <v>11437</v>
      </c>
      <c r="B5748" s="111" t="s">
        <v>11438</v>
      </c>
      <c r="C5748" s="98" t="s">
        <v>13</v>
      </c>
      <c r="F5748" s="112">
        <v>772.25</v>
      </c>
      <c r="G5748" s="107"/>
    </row>
    <row r="5749" spans="1:7" x14ac:dyDescent="0.25">
      <c r="A5749" s="99" t="s">
        <v>11439</v>
      </c>
      <c r="B5749" s="111" t="s">
        <v>11440</v>
      </c>
      <c r="C5749" s="98" t="s">
        <v>13</v>
      </c>
      <c r="F5749" s="112">
        <v>1130.44</v>
      </c>
      <c r="G5749" s="107"/>
    </row>
    <row r="5750" spans="1:7" x14ac:dyDescent="0.25">
      <c r="A5750" s="99" t="s">
        <v>11441</v>
      </c>
      <c r="B5750" s="111" t="s">
        <v>11442</v>
      </c>
      <c r="C5750" s="98" t="s">
        <v>13</v>
      </c>
      <c r="F5750" s="112">
        <v>620.82000000000005</v>
      </c>
      <c r="G5750" s="107"/>
    </row>
    <row r="5751" spans="1:7" x14ac:dyDescent="0.25">
      <c r="A5751" s="99" t="s">
        <v>11443</v>
      </c>
      <c r="B5751" s="111" t="s">
        <v>11444</v>
      </c>
      <c r="C5751" s="98" t="s">
        <v>13</v>
      </c>
      <c r="F5751" s="112">
        <v>231.63</v>
      </c>
      <c r="G5751" s="107"/>
    </row>
    <row r="5752" spans="1:7" x14ac:dyDescent="0.25">
      <c r="A5752" s="99" t="s">
        <v>11445</v>
      </c>
      <c r="B5752" s="111" t="s">
        <v>11446</v>
      </c>
      <c r="C5752" s="98" t="s">
        <v>13</v>
      </c>
      <c r="F5752" s="112">
        <v>910.46</v>
      </c>
      <c r="G5752" s="107"/>
    </row>
    <row r="5753" spans="1:7" x14ac:dyDescent="0.25">
      <c r="A5753" s="99" t="s">
        <v>11447</v>
      </c>
      <c r="B5753" s="111" t="s">
        <v>11448</v>
      </c>
      <c r="C5753" s="98" t="s">
        <v>13</v>
      </c>
      <c r="F5753" s="112">
        <v>3455.32</v>
      </c>
      <c r="G5753" s="107"/>
    </row>
    <row r="5754" spans="1:7" x14ac:dyDescent="0.25">
      <c r="A5754" s="99" t="s">
        <v>11449</v>
      </c>
      <c r="B5754" s="111" t="s">
        <v>11450</v>
      </c>
      <c r="C5754" s="98" t="s">
        <v>13</v>
      </c>
      <c r="F5754" s="112">
        <v>49.85</v>
      </c>
      <c r="G5754" s="107"/>
    </row>
    <row r="5755" spans="1:7" x14ac:dyDescent="0.25">
      <c r="A5755" s="99" t="s">
        <v>11451</v>
      </c>
      <c r="B5755" s="111" t="s">
        <v>11452</v>
      </c>
      <c r="C5755" s="98" t="s">
        <v>13</v>
      </c>
      <c r="F5755" s="112">
        <v>220.25</v>
      </c>
      <c r="G5755" s="107"/>
    </row>
    <row r="5756" spans="1:7" x14ac:dyDescent="0.25">
      <c r="A5756" s="99" t="s">
        <v>11453</v>
      </c>
      <c r="B5756" s="111" t="s">
        <v>11454</v>
      </c>
      <c r="C5756" s="98" t="s">
        <v>13</v>
      </c>
      <c r="F5756" s="112">
        <v>678.27</v>
      </c>
      <c r="G5756" s="107"/>
    </row>
    <row r="5757" spans="1:7" x14ac:dyDescent="0.25">
      <c r="A5757" s="99" t="s">
        <v>11455</v>
      </c>
      <c r="B5757" s="111" t="s">
        <v>11456</v>
      </c>
      <c r="C5757" s="98" t="s">
        <v>13</v>
      </c>
      <c r="F5757" s="112">
        <v>56.35</v>
      </c>
      <c r="G5757" s="107"/>
    </row>
    <row r="5758" spans="1:7" x14ac:dyDescent="0.25">
      <c r="A5758" s="99" t="s">
        <v>11457</v>
      </c>
      <c r="B5758" s="111" t="s">
        <v>11458</v>
      </c>
      <c r="C5758" s="98" t="s">
        <v>13</v>
      </c>
      <c r="F5758" s="112">
        <v>89.14</v>
      </c>
      <c r="G5758" s="107"/>
    </row>
    <row r="5759" spans="1:7" x14ac:dyDescent="0.25">
      <c r="A5759" s="99" t="s">
        <v>11459</v>
      </c>
      <c r="B5759" s="111" t="s">
        <v>11460</v>
      </c>
      <c r="C5759" s="98" t="s">
        <v>13</v>
      </c>
      <c r="F5759" s="112">
        <v>386.88</v>
      </c>
      <c r="G5759" s="107"/>
    </row>
    <row r="5760" spans="1:7" x14ac:dyDescent="0.25">
      <c r="A5760" s="99" t="s">
        <v>11461</v>
      </c>
      <c r="B5760" s="111" t="s">
        <v>11462</v>
      </c>
      <c r="C5760" s="98" t="s">
        <v>13</v>
      </c>
      <c r="F5760" s="112">
        <v>320.24</v>
      </c>
      <c r="G5760" s="107"/>
    </row>
    <row r="5761" spans="1:7" x14ac:dyDescent="0.25">
      <c r="A5761" s="99" t="s">
        <v>11463</v>
      </c>
      <c r="B5761" s="111" t="s">
        <v>11464</v>
      </c>
      <c r="C5761" s="98" t="s">
        <v>13</v>
      </c>
      <c r="F5761" s="112">
        <v>240.67</v>
      </c>
      <c r="G5761" s="107"/>
    </row>
    <row r="5762" spans="1:7" x14ac:dyDescent="0.25">
      <c r="A5762" s="99" t="s">
        <v>11465</v>
      </c>
      <c r="B5762" s="111" t="s">
        <v>11466</v>
      </c>
      <c r="C5762" s="98" t="s">
        <v>13</v>
      </c>
      <c r="F5762" s="112">
        <v>36.29</v>
      </c>
      <c r="G5762" s="107"/>
    </row>
    <row r="5763" spans="1:7" x14ac:dyDescent="0.25">
      <c r="A5763" s="99" t="s">
        <v>11467</v>
      </c>
      <c r="B5763" s="111" t="s">
        <v>11468</v>
      </c>
      <c r="C5763" s="98" t="s">
        <v>13</v>
      </c>
      <c r="F5763" s="112">
        <v>72.06</v>
      </c>
      <c r="G5763" s="107"/>
    </row>
    <row r="5764" spans="1:7" x14ac:dyDescent="0.25">
      <c r="A5764" s="99" t="s">
        <v>11469</v>
      </c>
      <c r="B5764" s="111" t="s">
        <v>11470</v>
      </c>
      <c r="C5764" s="98" t="s">
        <v>13</v>
      </c>
      <c r="F5764" s="112">
        <v>574.71</v>
      </c>
      <c r="G5764" s="107"/>
    </row>
    <row r="5765" spans="1:7" x14ac:dyDescent="0.25">
      <c r="A5765" s="99" t="s">
        <v>11471</v>
      </c>
      <c r="B5765" s="111" t="s">
        <v>11472</v>
      </c>
      <c r="C5765" s="98" t="s">
        <v>13</v>
      </c>
      <c r="F5765" s="112">
        <v>1888.72</v>
      </c>
      <c r="G5765" s="107"/>
    </row>
    <row r="5766" spans="1:7" x14ac:dyDescent="0.25">
      <c r="A5766" s="99" t="s">
        <v>11473</v>
      </c>
      <c r="B5766" s="111" t="s">
        <v>11474</v>
      </c>
      <c r="C5766" s="98" t="s">
        <v>13</v>
      </c>
      <c r="F5766" s="112">
        <v>1115.6300000000001</v>
      </c>
      <c r="G5766" s="107"/>
    </row>
    <row r="5767" spans="1:7" x14ac:dyDescent="0.25">
      <c r="A5767" s="99" t="s">
        <v>11475</v>
      </c>
      <c r="B5767" s="111" t="s">
        <v>11476</v>
      </c>
      <c r="C5767" s="98" t="s">
        <v>13</v>
      </c>
      <c r="F5767" s="112">
        <v>167.18</v>
      </c>
      <c r="G5767" s="107"/>
    </row>
    <row r="5768" spans="1:7" x14ac:dyDescent="0.25">
      <c r="A5768" s="99" t="s">
        <v>11477</v>
      </c>
      <c r="B5768" s="111" t="s">
        <v>11478</v>
      </c>
      <c r="C5768" s="98" t="s">
        <v>13</v>
      </c>
      <c r="F5768" s="112">
        <v>124.46</v>
      </c>
      <c r="G5768" s="107"/>
    </row>
    <row r="5769" spans="1:7" x14ac:dyDescent="0.25">
      <c r="A5769" s="99" t="s">
        <v>11479</v>
      </c>
      <c r="B5769" s="111" t="s">
        <v>11480</v>
      </c>
      <c r="C5769" s="98" t="s">
        <v>13</v>
      </c>
      <c r="F5769" s="112">
        <v>168.87</v>
      </c>
      <c r="G5769" s="107"/>
    </row>
    <row r="5770" spans="1:7" x14ac:dyDescent="0.25">
      <c r="A5770" s="99" t="s">
        <v>11481</v>
      </c>
      <c r="B5770" s="111" t="s">
        <v>11482</v>
      </c>
      <c r="C5770" s="98" t="s">
        <v>13</v>
      </c>
      <c r="F5770" s="112">
        <v>15.95</v>
      </c>
      <c r="G5770" s="107"/>
    </row>
    <row r="5771" spans="1:7" x14ac:dyDescent="0.25">
      <c r="A5771" s="99" t="s">
        <v>11483</v>
      </c>
      <c r="B5771" s="111" t="s">
        <v>11484</v>
      </c>
      <c r="C5771" s="98" t="s">
        <v>13</v>
      </c>
      <c r="F5771" s="112">
        <v>342.12</v>
      </c>
      <c r="G5771" s="107"/>
    </row>
    <row r="5772" spans="1:7" x14ac:dyDescent="0.25">
      <c r="A5772" s="99" t="s">
        <v>11485</v>
      </c>
      <c r="B5772" s="111" t="s">
        <v>11486</v>
      </c>
      <c r="C5772" s="98" t="s">
        <v>13</v>
      </c>
      <c r="F5772" s="112">
        <v>86.03</v>
      </c>
      <c r="G5772" s="107"/>
    </row>
    <row r="5773" spans="1:7" x14ac:dyDescent="0.25">
      <c r="A5773" s="99" t="s">
        <v>11487</v>
      </c>
      <c r="B5773" s="111" t="s">
        <v>11488</v>
      </c>
      <c r="C5773" s="98" t="s">
        <v>13</v>
      </c>
      <c r="F5773" s="112">
        <v>48.06</v>
      </c>
      <c r="G5773" s="107"/>
    </row>
    <row r="5774" spans="1:7" x14ac:dyDescent="0.25">
      <c r="A5774" s="99" t="s">
        <v>11489</v>
      </c>
      <c r="B5774" s="111" t="s">
        <v>11490</v>
      </c>
      <c r="C5774" s="98" t="s">
        <v>13</v>
      </c>
      <c r="F5774" s="112">
        <v>44.43</v>
      </c>
      <c r="G5774" s="107"/>
    </row>
    <row r="5775" spans="1:7" x14ac:dyDescent="0.25">
      <c r="A5775" s="99" t="s">
        <v>11491</v>
      </c>
      <c r="B5775" s="111" t="s">
        <v>11492</v>
      </c>
      <c r="C5775" s="98" t="s">
        <v>13</v>
      </c>
      <c r="F5775" s="112">
        <v>465.78</v>
      </c>
      <c r="G5775" s="107"/>
    </row>
    <row r="5776" spans="1:7" x14ac:dyDescent="0.25">
      <c r="A5776" s="99" t="s">
        <v>11493</v>
      </c>
      <c r="B5776" s="111" t="s">
        <v>11494</v>
      </c>
      <c r="C5776" s="98" t="s">
        <v>13</v>
      </c>
      <c r="F5776" s="112">
        <v>487.77</v>
      </c>
      <c r="G5776" s="107"/>
    </row>
    <row r="5777" spans="1:7" x14ac:dyDescent="0.25">
      <c r="A5777" s="99" t="s">
        <v>11495</v>
      </c>
      <c r="B5777" s="111" t="s">
        <v>11496</v>
      </c>
      <c r="C5777" s="98" t="s">
        <v>13</v>
      </c>
      <c r="F5777" s="112">
        <v>40.08</v>
      </c>
      <c r="G5777" s="107"/>
    </row>
    <row r="5778" spans="1:7" x14ac:dyDescent="0.25">
      <c r="A5778" s="99" t="s">
        <v>11497</v>
      </c>
      <c r="B5778" s="111" t="s">
        <v>11498</v>
      </c>
      <c r="C5778" s="98" t="s">
        <v>13</v>
      </c>
      <c r="F5778" s="112">
        <v>34.119999999999997</v>
      </c>
      <c r="G5778" s="107"/>
    </row>
    <row r="5779" spans="1:7" x14ac:dyDescent="0.25">
      <c r="A5779" s="99" t="s">
        <v>11499</v>
      </c>
      <c r="B5779" s="111" t="s">
        <v>11500</v>
      </c>
      <c r="C5779" s="98" t="s">
        <v>13</v>
      </c>
      <c r="F5779" s="112">
        <v>31.17</v>
      </c>
      <c r="G5779" s="107"/>
    </row>
    <row r="5780" spans="1:7" x14ac:dyDescent="0.25">
      <c r="A5780" s="99" t="s">
        <v>11501</v>
      </c>
      <c r="B5780" s="111" t="s">
        <v>11502</v>
      </c>
      <c r="C5780" s="98" t="s">
        <v>13</v>
      </c>
      <c r="F5780" s="112">
        <v>35.5</v>
      </c>
      <c r="G5780" s="107"/>
    </row>
    <row r="5781" spans="1:7" x14ac:dyDescent="0.25">
      <c r="A5781" s="99" t="s">
        <v>11503</v>
      </c>
      <c r="B5781" s="111" t="s">
        <v>11504</v>
      </c>
      <c r="C5781" s="98" t="s">
        <v>13</v>
      </c>
      <c r="F5781" s="112">
        <v>62.29</v>
      </c>
      <c r="G5781" s="107"/>
    </row>
    <row r="5782" spans="1:7" x14ac:dyDescent="0.25">
      <c r="A5782" s="99" t="s">
        <v>11505</v>
      </c>
      <c r="B5782" s="111" t="s">
        <v>11506</v>
      </c>
      <c r="C5782" s="98" t="s">
        <v>13</v>
      </c>
      <c r="F5782" s="112">
        <v>25.87</v>
      </c>
      <c r="G5782" s="107"/>
    </row>
    <row r="5783" spans="1:7" x14ac:dyDescent="0.25">
      <c r="A5783" s="99" t="s">
        <v>11507</v>
      </c>
      <c r="B5783" s="111" t="s">
        <v>11508</v>
      </c>
      <c r="C5783" s="98" t="s">
        <v>13</v>
      </c>
      <c r="F5783" s="112">
        <v>474.52</v>
      </c>
      <c r="G5783" s="107"/>
    </row>
    <row r="5784" spans="1:7" x14ac:dyDescent="0.25">
      <c r="A5784" s="99" t="s">
        <v>11509</v>
      </c>
      <c r="B5784" s="111" t="s">
        <v>11510</v>
      </c>
      <c r="C5784" s="98" t="s">
        <v>13</v>
      </c>
      <c r="F5784" s="112">
        <v>65.98</v>
      </c>
      <c r="G5784" s="107"/>
    </row>
    <row r="5785" spans="1:7" x14ac:dyDescent="0.25">
      <c r="A5785" s="99" t="s">
        <v>11511</v>
      </c>
      <c r="B5785" s="111" t="s">
        <v>11512</v>
      </c>
      <c r="C5785" s="98" t="s">
        <v>13</v>
      </c>
      <c r="F5785" s="112">
        <v>356.58</v>
      </c>
      <c r="G5785" s="107"/>
    </row>
    <row r="5786" spans="1:7" x14ac:dyDescent="0.25">
      <c r="A5786" s="99" t="s">
        <v>11513</v>
      </c>
      <c r="B5786" s="111" t="s">
        <v>11514</v>
      </c>
      <c r="C5786" s="98" t="s">
        <v>13</v>
      </c>
      <c r="F5786" s="112">
        <v>313.83</v>
      </c>
      <c r="G5786" s="107"/>
    </row>
    <row r="5787" spans="1:7" x14ac:dyDescent="0.25">
      <c r="A5787" s="99" t="s">
        <v>11515</v>
      </c>
      <c r="B5787" s="111" t="s">
        <v>11516</v>
      </c>
      <c r="C5787" s="98" t="s">
        <v>13</v>
      </c>
      <c r="F5787" s="112">
        <v>707.21</v>
      </c>
      <c r="G5787" s="107"/>
    </row>
    <row r="5788" spans="1:7" x14ac:dyDescent="0.25">
      <c r="A5788" s="99" t="s">
        <v>11517</v>
      </c>
      <c r="B5788" s="111" t="s">
        <v>11518</v>
      </c>
      <c r="C5788" s="98" t="s">
        <v>13</v>
      </c>
      <c r="F5788" s="112">
        <v>1254.08</v>
      </c>
      <c r="G5788" s="107"/>
    </row>
    <row r="5789" spans="1:7" x14ac:dyDescent="0.25">
      <c r="A5789" s="99" t="s">
        <v>11519</v>
      </c>
      <c r="B5789" s="111" t="s">
        <v>11520</v>
      </c>
      <c r="C5789" s="98" t="s">
        <v>13</v>
      </c>
      <c r="F5789" s="112">
        <v>68.5</v>
      </c>
      <c r="G5789" s="107"/>
    </row>
    <row r="5790" spans="1:7" x14ac:dyDescent="0.25">
      <c r="A5790" s="99" t="s">
        <v>11521</v>
      </c>
      <c r="B5790" s="111" t="s">
        <v>11522</v>
      </c>
      <c r="C5790" s="98" t="s">
        <v>13</v>
      </c>
      <c r="F5790" s="112">
        <v>322.74</v>
      </c>
      <c r="G5790" s="107"/>
    </row>
    <row r="5791" spans="1:7" x14ac:dyDescent="0.25">
      <c r="A5791" s="99" t="s">
        <v>11523</v>
      </c>
      <c r="B5791" s="111" t="s">
        <v>11524</v>
      </c>
      <c r="C5791" s="98" t="s">
        <v>13</v>
      </c>
      <c r="F5791" s="112">
        <v>447.43</v>
      </c>
      <c r="G5791" s="107"/>
    </row>
    <row r="5792" spans="1:7" x14ac:dyDescent="0.25">
      <c r="A5792" s="99" t="s">
        <v>11525</v>
      </c>
      <c r="B5792" s="111" t="s">
        <v>11526</v>
      </c>
      <c r="C5792" s="98" t="s">
        <v>13</v>
      </c>
      <c r="F5792" s="112">
        <v>996.49</v>
      </c>
      <c r="G5792" s="107"/>
    </row>
    <row r="5793" spans="1:7" x14ac:dyDescent="0.25">
      <c r="A5793" s="99" t="s">
        <v>11527</v>
      </c>
      <c r="B5793" s="111" t="s">
        <v>11528</v>
      </c>
      <c r="C5793" s="98" t="s">
        <v>13</v>
      </c>
      <c r="F5793" s="112">
        <v>186.65</v>
      </c>
      <c r="G5793" s="107"/>
    </row>
    <row r="5794" spans="1:7" x14ac:dyDescent="0.25">
      <c r="A5794" s="99" t="s">
        <v>11529</v>
      </c>
      <c r="B5794" s="111" t="s">
        <v>11530</v>
      </c>
      <c r="C5794" s="98" t="s">
        <v>13</v>
      </c>
      <c r="F5794" s="112">
        <v>90.66</v>
      </c>
      <c r="G5794" s="107"/>
    </row>
    <row r="5795" spans="1:7" x14ac:dyDescent="0.25">
      <c r="A5795" s="99" t="s">
        <v>11531</v>
      </c>
      <c r="B5795" s="111" t="s">
        <v>11532</v>
      </c>
      <c r="C5795" s="98" t="s">
        <v>13</v>
      </c>
      <c r="F5795" s="112">
        <v>623.66999999999996</v>
      </c>
      <c r="G5795" s="107"/>
    </row>
    <row r="5796" spans="1:7" x14ac:dyDescent="0.25">
      <c r="A5796" s="99" t="s">
        <v>11533</v>
      </c>
      <c r="B5796" s="111" t="s">
        <v>11534</v>
      </c>
      <c r="C5796" s="98" t="s">
        <v>13</v>
      </c>
      <c r="F5796" s="112">
        <v>2.4700000000000002</v>
      </c>
      <c r="G5796" s="107"/>
    </row>
    <row r="5797" spans="1:7" x14ac:dyDescent="0.25">
      <c r="A5797" s="99" t="s">
        <v>11535</v>
      </c>
      <c r="B5797" s="111" t="s">
        <v>11536</v>
      </c>
      <c r="C5797" s="98" t="s">
        <v>13</v>
      </c>
      <c r="F5797" s="112">
        <v>4.01</v>
      </c>
      <c r="G5797" s="107"/>
    </row>
    <row r="5798" spans="1:7" x14ac:dyDescent="0.25">
      <c r="A5798" s="99" t="s">
        <v>11537</v>
      </c>
      <c r="B5798" s="111" t="s">
        <v>11538</v>
      </c>
      <c r="C5798" s="98" t="s">
        <v>13</v>
      </c>
      <c r="F5798" s="112">
        <v>839.98</v>
      </c>
      <c r="G5798" s="107"/>
    </row>
    <row r="5799" spans="1:7" ht="25.5" x14ac:dyDescent="0.25">
      <c r="A5799" s="99" t="s">
        <v>11539</v>
      </c>
      <c r="B5799" s="111" t="s">
        <v>11540</v>
      </c>
      <c r="C5799" s="98" t="s">
        <v>13</v>
      </c>
      <c r="F5799" s="112">
        <v>137.41999999999999</v>
      </c>
      <c r="G5799" s="107"/>
    </row>
    <row r="5800" spans="1:7" x14ac:dyDescent="0.25">
      <c r="A5800" s="99" t="s">
        <v>11541</v>
      </c>
      <c r="B5800" s="111" t="s">
        <v>11542</v>
      </c>
      <c r="C5800" s="98" t="s">
        <v>13</v>
      </c>
      <c r="F5800" s="112">
        <v>96.2</v>
      </c>
      <c r="G5800" s="107"/>
    </row>
    <row r="5801" spans="1:7" x14ac:dyDescent="0.25">
      <c r="A5801" s="99" t="s">
        <v>11543</v>
      </c>
      <c r="B5801" s="111" t="s">
        <v>11544</v>
      </c>
      <c r="C5801" s="98" t="s">
        <v>13</v>
      </c>
      <c r="F5801" s="112">
        <v>2113.9499999999998</v>
      </c>
      <c r="G5801" s="107"/>
    </row>
    <row r="5802" spans="1:7" x14ac:dyDescent="0.25">
      <c r="A5802" s="99" t="s">
        <v>11545</v>
      </c>
      <c r="B5802" s="111" t="s">
        <v>11546</v>
      </c>
      <c r="C5802" s="98" t="s">
        <v>13</v>
      </c>
      <c r="F5802" s="112">
        <v>10.16</v>
      </c>
      <c r="G5802" s="107"/>
    </row>
    <row r="5803" spans="1:7" ht="25.5" x14ac:dyDescent="0.25">
      <c r="A5803" s="99" t="s">
        <v>11547</v>
      </c>
      <c r="B5803" s="111" t="s">
        <v>11548</v>
      </c>
      <c r="C5803" s="98" t="s">
        <v>13</v>
      </c>
      <c r="F5803" s="112">
        <v>172.98</v>
      </c>
      <c r="G5803" s="107"/>
    </row>
    <row r="5804" spans="1:7" x14ac:dyDescent="0.25">
      <c r="A5804" s="99" t="s">
        <v>11549</v>
      </c>
      <c r="B5804" s="111" t="s">
        <v>11550</v>
      </c>
      <c r="C5804" s="98" t="s">
        <v>13</v>
      </c>
      <c r="F5804" s="112">
        <v>98.84</v>
      </c>
      <c r="G5804" s="107"/>
    </row>
    <row r="5805" spans="1:7" x14ac:dyDescent="0.25">
      <c r="A5805" s="99" t="s">
        <v>11551</v>
      </c>
      <c r="B5805" s="111" t="s">
        <v>11552</v>
      </c>
      <c r="C5805" s="98" t="s">
        <v>13</v>
      </c>
      <c r="F5805" s="112">
        <v>637.58000000000004</v>
      </c>
      <c r="G5805" s="107"/>
    </row>
    <row r="5806" spans="1:7" x14ac:dyDescent="0.25">
      <c r="A5806" s="99" t="s">
        <v>11553</v>
      </c>
      <c r="B5806" s="111" t="s">
        <v>11554</v>
      </c>
      <c r="C5806" s="98" t="s">
        <v>13</v>
      </c>
      <c r="F5806" s="112">
        <v>97.41</v>
      </c>
      <c r="G5806" s="107"/>
    </row>
    <row r="5807" spans="1:7" x14ac:dyDescent="0.25">
      <c r="A5807" s="99" t="s">
        <v>11555</v>
      </c>
      <c r="B5807" s="111" t="s">
        <v>11556</v>
      </c>
      <c r="C5807" s="98" t="s">
        <v>326</v>
      </c>
      <c r="F5807" s="112">
        <v>47.57</v>
      </c>
      <c r="G5807" s="107"/>
    </row>
    <row r="5808" spans="1:7" x14ac:dyDescent="0.25">
      <c r="A5808" s="99" t="s">
        <v>11557</v>
      </c>
      <c r="B5808" s="111" t="s">
        <v>11558</v>
      </c>
      <c r="C5808" s="98" t="s">
        <v>13</v>
      </c>
      <c r="F5808" s="112">
        <v>49.36</v>
      </c>
      <c r="G5808" s="107"/>
    </row>
    <row r="5809" spans="1:7" x14ac:dyDescent="0.25">
      <c r="A5809" s="99" t="s">
        <v>11559</v>
      </c>
      <c r="B5809" s="111" t="s">
        <v>11560</v>
      </c>
      <c r="C5809" s="98" t="s">
        <v>13</v>
      </c>
      <c r="F5809" s="112">
        <v>133.09</v>
      </c>
      <c r="G5809" s="107"/>
    </row>
    <row r="5810" spans="1:7" x14ac:dyDescent="0.25">
      <c r="A5810" s="99" t="s">
        <v>11561</v>
      </c>
      <c r="B5810" s="111" t="s">
        <v>11562</v>
      </c>
      <c r="C5810" s="98" t="s">
        <v>13</v>
      </c>
      <c r="F5810" s="112">
        <v>55.62</v>
      </c>
      <c r="G5810" s="107"/>
    </row>
    <row r="5811" spans="1:7" x14ac:dyDescent="0.25">
      <c r="A5811" s="99" t="s">
        <v>11563</v>
      </c>
      <c r="B5811" s="111" t="s">
        <v>11564</v>
      </c>
      <c r="C5811" s="98" t="s">
        <v>13</v>
      </c>
      <c r="F5811" s="112">
        <v>99.81</v>
      </c>
      <c r="G5811" s="107"/>
    </row>
    <row r="5812" spans="1:7" x14ac:dyDescent="0.25">
      <c r="A5812" s="99" t="s">
        <v>11565</v>
      </c>
      <c r="B5812" s="111" t="s">
        <v>11566</v>
      </c>
      <c r="C5812" s="98" t="s">
        <v>13</v>
      </c>
      <c r="F5812" s="112">
        <v>26.09</v>
      </c>
      <c r="G5812" s="107"/>
    </row>
    <row r="5813" spans="1:7" x14ac:dyDescent="0.25">
      <c r="A5813" s="99" t="s">
        <v>11567</v>
      </c>
      <c r="B5813" s="111" t="s">
        <v>11568</v>
      </c>
      <c r="C5813" s="98" t="s">
        <v>13</v>
      </c>
      <c r="F5813" s="112">
        <v>10.77</v>
      </c>
      <c r="G5813" s="107"/>
    </row>
    <row r="5814" spans="1:7" x14ac:dyDescent="0.25">
      <c r="A5814" s="99" t="s">
        <v>11569</v>
      </c>
      <c r="B5814" s="111" t="s">
        <v>11570</v>
      </c>
      <c r="C5814" s="98" t="s">
        <v>13</v>
      </c>
      <c r="F5814" s="112">
        <v>5.24</v>
      </c>
      <c r="G5814" s="107"/>
    </row>
    <row r="5815" spans="1:7" x14ac:dyDescent="0.25">
      <c r="A5815" s="99" t="s">
        <v>11571</v>
      </c>
      <c r="B5815" s="111" t="s">
        <v>11572</v>
      </c>
      <c r="C5815" s="98" t="s">
        <v>13</v>
      </c>
      <c r="F5815" s="112">
        <v>8.82</v>
      </c>
      <c r="G5815" s="107"/>
    </row>
    <row r="5816" spans="1:7" x14ac:dyDescent="0.25">
      <c r="A5816" s="99" t="s">
        <v>11573</v>
      </c>
      <c r="B5816" s="111" t="s">
        <v>11574</v>
      </c>
      <c r="C5816" s="98" t="s">
        <v>13</v>
      </c>
      <c r="F5816" s="112">
        <v>8.5399999999999991</v>
      </c>
      <c r="G5816" s="107"/>
    </row>
    <row r="5817" spans="1:7" x14ac:dyDescent="0.25">
      <c r="A5817" s="99" t="s">
        <v>11575</v>
      </c>
      <c r="B5817" s="111" t="s">
        <v>11576</v>
      </c>
      <c r="C5817" s="98" t="s">
        <v>13</v>
      </c>
      <c r="F5817" s="112">
        <v>14.73</v>
      </c>
      <c r="G5817" s="107"/>
    </row>
    <row r="5818" spans="1:7" x14ac:dyDescent="0.25">
      <c r="A5818" s="99" t="s">
        <v>11577</v>
      </c>
      <c r="B5818" s="111" t="s">
        <v>11578</v>
      </c>
      <c r="C5818" s="98" t="s">
        <v>13</v>
      </c>
      <c r="F5818" s="112">
        <v>22.12</v>
      </c>
      <c r="G5818" s="107"/>
    </row>
    <row r="5819" spans="1:7" x14ac:dyDescent="0.25">
      <c r="A5819" s="99" t="s">
        <v>11579</v>
      </c>
      <c r="B5819" s="111" t="s">
        <v>11580</v>
      </c>
      <c r="C5819" s="98" t="s">
        <v>13</v>
      </c>
      <c r="F5819" s="112">
        <v>3.61</v>
      </c>
      <c r="G5819" s="107"/>
    </row>
    <row r="5820" spans="1:7" x14ac:dyDescent="0.25">
      <c r="A5820" s="99" t="s">
        <v>11581</v>
      </c>
      <c r="B5820" s="111" t="s">
        <v>11582</v>
      </c>
      <c r="C5820" s="98" t="s">
        <v>13</v>
      </c>
      <c r="F5820" s="112">
        <v>4.3899999999999997</v>
      </c>
      <c r="G5820" s="107"/>
    </row>
    <row r="5821" spans="1:7" x14ac:dyDescent="0.25">
      <c r="A5821" s="99" t="s">
        <v>11583</v>
      </c>
      <c r="B5821" s="111" t="s">
        <v>11584</v>
      </c>
      <c r="C5821" s="98" t="s">
        <v>13</v>
      </c>
      <c r="F5821" s="112">
        <v>4.99</v>
      </c>
      <c r="G5821" s="107"/>
    </row>
    <row r="5822" spans="1:7" x14ac:dyDescent="0.25">
      <c r="A5822" s="99" t="s">
        <v>11585</v>
      </c>
      <c r="B5822" s="111" t="s">
        <v>11586</v>
      </c>
      <c r="C5822" s="98" t="s">
        <v>13</v>
      </c>
      <c r="F5822" s="112">
        <v>1.69</v>
      </c>
      <c r="G5822" s="107"/>
    </row>
    <row r="5823" spans="1:7" x14ac:dyDescent="0.25">
      <c r="A5823" s="99" t="s">
        <v>11587</v>
      </c>
      <c r="B5823" s="111" t="s">
        <v>11588</v>
      </c>
      <c r="C5823" s="98" t="s">
        <v>13</v>
      </c>
      <c r="F5823" s="112">
        <v>2.54</v>
      </c>
      <c r="G5823" s="107"/>
    </row>
    <row r="5824" spans="1:7" x14ac:dyDescent="0.25">
      <c r="A5824" s="99" t="s">
        <v>11589</v>
      </c>
      <c r="B5824" s="111" t="s">
        <v>11590</v>
      </c>
      <c r="C5824" s="98" t="s">
        <v>13</v>
      </c>
      <c r="F5824" s="112">
        <v>2.9</v>
      </c>
      <c r="G5824" s="107"/>
    </row>
    <row r="5825" spans="1:7" x14ac:dyDescent="0.25">
      <c r="A5825" s="99" t="s">
        <v>11591</v>
      </c>
      <c r="B5825" s="111" t="s">
        <v>11592</v>
      </c>
      <c r="C5825" s="98" t="s">
        <v>13</v>
      </c>
      <c r="F5825" s="112">
        <v>12.58</v>
      </c>
      <c r="G5825" s="107"/>
    </row>
    <row r="5826" spans="1:7" x14ac:dyDescent="0.25">
      <c r="A5826" s="99" t="s">
        <v>11593</v>
      </c>
      <c r="B5826" s="111" t="s">
        <v>11594</v>
      </c>
      <c r="C5826" s="98" t="s">
        <v>13</v>
      </c>
      <c r="F5826" s="112">
        <v>3.51</v>
      </c>
      <c r="G5826" s="107"/>
    </row>
    <row r="5827" spans="1:7" x14ac:dyDescent="0.25">
      <c r="A5827" s="99" t="s">
        <v>11595</v>
      </c>
      <c r="B5827" s="111" t="s">
        <v>11596</v>
      </c>
      <c r="C5827" s="98" t="s">
        <v>13</v>
      </c>
      <c r="F5827" s="112">
        <v>383.49</v>
      </c>
      <c r="G5827" s="107"/>
    </row>
    <row r="5828" spans="1:7" x14ac:dyDescent="0.25">
      <c r="A5828" s="99" t="s">
        <v>11597</v>
      </c>
      <c r="B5828" s="111" t="s">
        <v>11598</v>
      </c>
      <c r="C5828" s="98" t="s">
        <v>13</v>
      </c>
      <c r="F5828" s="112">
        <v>10.17</v>
      </c>
      <c r="G5828" s="107"/>
    </row>
    <row r="5829" spans="1:7" x14ac:dyDescent="0.25">
      <c r="A5829" s="99" t="s">
        <v>11599</v>
      </c>
      <c r="B5829" s="111" t="s">
        <v>11600</v>
      </c>
      <c r="C5829" s="98" t="s">
        <v>13</v>
      </c>
      <c r="F5829" s="112">
        <v>14.36</v>
      </c>
      <c r="G5829" s="107"/>
    </row>
    <row r="5830" spans="1:7" x14ac:dyDescent="0.25">
      <c r="A5830" s="99" t="s">
        <v>11601</v>
      </c>
      <c r="B5830" s="111" t="s">
        <v>11602</v>
      </c>
      <c r="C5830" s="98" t="s">
        <v>13</v>
      </c>
      <c r="F5830" s="112">
        <v>57.2</v>
      </c>
      <c r="G5830" s="107"/>
    </row>
    <row r="5831" spans="1:7" x14ac:dyDescent="0.25">
      <c r="A5831" s="99" t="s">
        <v>11603</v>
      </c>
      <c r="B5831" s="111" t="s">
        <v>11604</v>
      </c>
      <c r="C5831" s="98" t="s">
        <v>326</v>
      </c>
      <c r="F5831" s="112">
        <v>2180.6</v>
      </c>
      <c r="G5831" s="107"/>
    </row>
    <row r="5832" spans="1:7" x14ac:dyDescent="0.25">
      <c r="A5832" s="99" t="s">
        <v>11605</v>
      </c>
      <c r="B5832" s="111" t="s">
        <v>11606</v>
      </c>
      <c r="C5832" s="98" t="s">
        <v>13</v>
      </c>
      <c r="F5832" s="112">
        <v>62.37</v>
      </c>
      <c r="G5832" s="107"/>
    </row>
    <row r="5833" spans="1:7" x14ac:dyDescent="0.25">
      <c r="A5833" s="99" t="s">
        <v>11607</v>
      </c>
      <c r="B5833" s="111" t="s">
        <v>11608</v>
      </c>
      <c r="C5833" s="98" t="s">
        <v>13</v>
      </c>
      <c r="F5833" s="112">
        <v>49.06</v>
      </c>
      <c r="G5833" s="107"/>
    </row>
    <row r="5834" spans="1:7" x14ac:dyDescent="0.25">
      <c r="A5834" s="99" t="s">
        <v>11609</v>
      </c>
      <c r="B5834" s="111" t="s">
        <v>11610</v>
      </c>
      <c r="C5834" s="98" t="s">
        <v>13</v>
      </c>
      <c r="F5834" s="112">
        <v>1372.65</v>
      </c>
      <c r="G5834" s="107"/>
    </row>
    <row r="5835" spans="1:7" x14ac:dyDescent="0.25">
      <c r="A5835" s="99" t="s">
        <v>11611</v>
      </c>
      <c r="B5835" s="111" t="s">
        <v>11612</v>
      </c>
      <c r="C5835" s="98" t="s">
        <v>13</v>
      </c>
      <c r="F5835" s="112">
        <v>82.79</v>
      </c>
      <c r="G5835" s="107"/>
    </row>
    <row r="5836" spans="1:7" x14ac:dyDescent="0.25">
      <c r="A5836" s="99" t="s">
        <v>11613</v>
      </c>
      <c r="B5836" s="111" t="s">
        <v>11614</v>
      </c>
      <c r="C5836" s="98" t="s">
        <v>13</v>
      </c>
      <c r="F5836" s="112">
        <v>26.1</v>
      </c>
      <c r="G5836" s="107"/>
    </row>
    <row r="5837" spans="1:7" x14ac:dyDescent="0.25">
      <c r="A5837" s="99" t="s">
        <v>11615</v>
      </c>
      <c r="B5837" s="111" t="s">
        <v>11616</v>
      </c>
      <c r="C5837" s="98" t="s">
        <v>13</v>
      </c>
      <c r="F5837" s="112">
        <v>7.01</v>
      </c>
      <c r="G5837" s="107"/>
    </row>
    <row r="5838" spans="1:7" x14ac:dyDescent="0.25">
      <c r="A5838" s="99" t="s">
        <v>11617</v>
      </c>
      <c r="B5838" s="111" t="s">
        <v>11618</v>
      </c>
      <c r="C5838" s="98" t="s">
        <v>13</v>
      </c>
      <c r="F5838" s="112">
        <v>32.880000000000003</v>
      </c>
      <c r="G5838" s="107"/>
    </row>
    <row r="5839" spans="1:7" x14ac:dyDescent="0.25">
      <c r="A5839" s="99" t="s">
        <v>11619</v>
      </c>
      <c r="B5839" s="111" t="s">
        <v>11620</v>
      </c>
      <c r="C5839" s="98" t="s">
        <v>13</v>
      </c>
      <c r="F5839" s="112">
        <v>80.739999999999995</v>
      </c>
      <c r="G5839" s="107"/>
    </row>
    <row r="5840" spans="1:7" x14ac:dyDescent="0.25">
      <c r="A5840" s="99" t="s">
        <v>11621</v>
      </c>
      <c r="B5840" s="111" t="s">
        <v>11622</v>
      </c>
      <c r="C5840" s="98" t="s">
        <v>13</v>
      </c>
      <c r="F5840" s="112">
        <v>48.4</v>
      </c>
      <c r="G5840" s="107"/>
    </row>
    <row r="5841" spans="1:7" x14ac:dyDescent="0.25">
      <c r="A5841" s="99" t="s">
        <v>11623</v>
      </c>
      <c r="B5841" s="111" t="s">
        <v>11624</v>
      </c>
      <c r="C5841" s="98" t="s">
        <v>13</v>
      </c>
      <c r="F5841" s="112">
        <v>75.53</v>
      </c>
      <c r="G5841" s="107"/>
    </row>
    <row r="5842" spans="1:7" x14ac:dyDescent="0.25">
      <c r="A5842" s="99" t="s">
        <v>11625</v>
      </c>
      <c r="B5842" s="111" t="s">
        <v>11626</v>
      </c>
      <c r="C5842" s="98" t="s">
        <v>13</v>
      </c>
      <c r="F5842" s="112">
        <v>59.94</v>
      </c>
      <c r="G5842" s="107"/>
    </row>
    <row r="5843" spans="1:7" x14ac:dyDescent="0.25">
      <c r="A5843" s="99" t="s">
        <v>11627</v>
      </c>
      <c r="B5843" s="111" t="s">
        <v>11628</v>
      </c>
      <c r="C5843" s="98" t="s">
        <v>13</v>
      </c>
      <c r="F5843" s="112">
        <v>9.27</v>
      </c>
      <c r="G5843" s="107"/>
    </row>
    <row r="5844" spans="1:7" x14ac:dyDescent="0.25">
      <c r="A5844" s="99" t="s">
        <v>11629</v>
      </c>
      <c r="B5844" s="111" t="s">
        <v>11630</v>
      </c>
      <c r="C5844" s="98" t="s">
        <v>586</v>
      </c>
      <c r="F5844" s="112">
        <v>18.04</v>
      </c>
      <c r="G5844" s="107"/>
    </row>
    <row r="5845" spans="1:7" x14ac:dyDescent="0.25">
      <c r="A5845" s="99" t="s">
        <v>11631</v>
      </c>
      <c r="B5845" s="111" t="s">
        <v>11632</v>
      </c>
      <c r="C5845" s="98" t="s">
        <v>13</v>
      </c>
      <c r="F5845" s="112">
        <v>77.28</v>
      </c>
      <c r="G5845" s="107"/>
    </row>
    <row r="5846" spans="1:7" x14ac:dyDescent="0.25">
      <c r="A5846" s="99" t="s">
        <v>11633</v>
      </c>
      <c r="B5846" s="111" t="s">
        <v>11634</v>
      </c>
      <c r="C5846" s="98" t="s">
        <v>13</v>
      </c>
      <c r="F5846" s="112">
        <v>37.79</v>
      </c>
      <c r="G5846" s="107"/>
    </row>
    <row r="5847" spans="1:7" x14ac:dyDescent="0.25">
      <c r="A5847" s="99" t="s">
        <v>11635</v>
      </c>
      <c r="B5847" s="111" t="s">
        <v>11636</v>
      </c>
      <c r="C5847" s="98" t="s">
        <v>13</v>
      </c>
      <c r="F5847" s="112">
        <v>18.47</v>
      </c>
      <c r="G5847" s="107"/>
    </row>
    <row r="5848" spans="1:7" x14ac:dyDescent="0.25">
      <c r="A5848" s="99" t="s">
        <v>11637</v>
      </c>
      <c r="B5848" s="111" t="s">
        <v>11638</v>
      </c>
      <c r="C5848" s="98" t="s">
        <v>13</v>
      </c>
      <c r="F5848" s="112">
        <v>73.75</v>
      </c>
      <c r="G5848" s="107"/>
    </row>
    <row r="5849" spans="1:7" x14ac:dyDescent="0.25">
      <c r="A5849" s="99" t="s">
        <v>11639</v>
      </c>
      <c r="B5849" s="111" t="s">
        <v>11640</v>
      </c>
      <c r="C5849" s="98" t="s">
        <v>13</v>
      </c>
      <c r="F5849" s="112">
        <v>28.41</v>
      </c>
      <c r="G5849" s="107"/>
    </row>
    <row r="5850" spans="1:7" x14ac:dyDescent="0.25">
      <c r="A5850" s="99" t="s">
        <v>11641</v>
      </c>
      <c r="B5850" s="111" t="s">
        <v>11572</v>
      </c>
      <c r="C5850" s="98" t="s">
        <v>13</v>
      </c>
      <c r="F5850" s="112">
        <v>6.26</v>
      </c>
      <c r="G5850" s="107"/>
    </row>
    <row r="5851" spans="1:7" ht="25.5" x14ac:dyDescent="0.25">
      <c r="A5851" s="99" t="s">
        <v>11642</v>
      </c>
      <c r="B5851" s="111" t="s">
        <v>11643</v>
      </c>
      <c r="C5851" s="98" t="s">
        <v>13</v>
      </c>
      <c r="F5851" s="112">
        <v>1249.99</v>
      </c>
      <c r="G5851" s="107"/>
    </row>
    <row r="5852" spans="1:7" x14ac:dyDescent="0.25">
      <c r="A5852" s="99" t="s">
        <v>11644</v>
      </c>
      <c r="B5852" s="111" t="s">
        <v>11645</v>
      </c>
      <c r="C5852" s="98" t="s">
        <v>13</v>
      </c>
      <c r="F5852" s="112">
        <v>251.01</v>
      </c>
      <c r="G5852" s="107"/>
    </row>
    <row r="5853" spans="1:7" x14ac:dyDescent="0.25">
      <c r="A5853" s="99" t="s">
        <v>11646</v>
      </c>
      <c r="B5853" s="111" t="s">
        <v>11647</v>
      </c>
      <c r="C5853" s="98" t="s">
        <v>13</v>
      </c>
      <c r="F5853" s="112">
        <v>70.55</v>
      </c>
      <c r="G5853" s="107"/>
    </row>
    <row r="5854" spans="1:7" x14ac:dyDescent="0.25">
      <c r="A5854" s="99" t="s">
        <v>11648</v>
      </c>
      <c r="B5854" s="111" t="s">
        <v>11649</v>
      </c>
      <c r="C5854" s="98" t="s">
        <v>13</v>
      </c>
      <c r="F5854" s="112">
        <v>60.66</v>
      </c>
      <c r="G5854" s="107"/>
    </row>
    <row r="5855" spans="1:7" x14ac:dyDescent="0.25">
      <c r="A5855" s="99" t="s">
        <v>11650</v>
      </c>
      <c r="B5855" s="111" t="s">
        <v>11651</v>
      </c>
      <c r="C5855" s="98" t="s">
        <v>123</v>
      </c>
      <c r="F5855" s="112">
        <v>71.8</v>
      </c>
      <c r="G5855" s="107"/>
    </row>
    <row r="5856" spans="1:7" x14ac:dyDescent="0.25">
      <c r="A5856" s="99" t="s">
        <v>11652</v>
      </c>
      <c r="B5856" s="111" t="s">
        <v>11653</v>
      </c>
      <c r="C5856" s="98" t="s">
        <v>123</v>
      </c>
      <c r="F5856" s="112">
        <v>90.58</v>
      </c>
      <c r="G5856" s="107"/>
    </row>
    <row r="5857" spans="1:7" x14ac:dyDescent="0.25">
      <c r="A5857" s="99" t="s">
        <v>11654</v>
      </c>
      <c r="B5857" s="111" t="s">
        <v>11655</v>
      </c>
      <c r="C5857" s="98" t="s">
        <v>123</v>
      </c>
      <c r="F5857" s="112">
        <v>75.81</v>
      </c>
      <c r="G5857" s="107"/>
    </row>
    <row r="5858" spans="1:7" x14ac:dyDescent="0.25">
      <c r="A5858" s="99" t="s">
        <v>11656</v>
      </c>
      <c r="B5858" s="111" t="s">
        <v>11657</v>
      </c>
      <c r="C5858" s="98" t="s">
        <v>123</v>
      </c>
      <c r="F5858" s="112">
        <v>92.97</v>
      </c>
      <c r="G5858" s="107"/>
    </row>
    <row r="5859" spans="1:7" x14ac:dyDescent="0.25">
      <c r="A5859" s="99" t="s">
        <v>11658</v>
      </c>
      <c r="B5859" s="111" t="s">
        <v>11659</v>
      </c>
      <c r="C5859" s="98" t="s">
        <v>123</v>
      </c>
      <c r="F5859" s="112">
        <v>125.61</v>
      </c>
      <c r="G5859" s="107"/>
    </row>
    <row r="5860" spans="1:7" x14ac:dyDescent="0.25">
      <c r="A5860" s="99" t="s">
        <v>11660</v>
      </c>
      <c r="B5860" s="111" t="s">
        <v>11661</v>
      </c>
      <c r="C5860" s="98" t="s">
        <v>123</v>
      </c>
      <c r="F5860" s="112">
        <v>243.98</v>
      </c>
      <c r="G5860" s="107"/>
    </row>
    <row r="5861" spans="1:7" x14ac:dyDescent="0.25">
      <c r="A5861" s="99" t="s">
        <v>11662</v>
      </c>
      <c r="B5861" s="111" t="s">
        <v>11663</v>
      </c>
      <c r="C5861" s="98" t="s">
        <v>123</v>
      </c>
      <c r="F5861" s="112">
        <v>104.42</v>
      </c>
      <c r="G5861" s="107"/>
    </row>
    <row r="5862" spans="1:7" x14ac:dyDescent="0.25">
      <c r="A5862" s="99" t="s">
        <v>11664</v>
      </c>
      <c r="B5862" s="111" t="s">
        <v>11665</v>
      </c>
      <c r="C5862" s="98" t="s">
        <v>123</v>
      </c>
      <c r="F5862" s="112">
        <v>440.89</v>
      </c>
      <c r="G5862" s="107"/>
    </row>
    <row r="5863" spans="1:7" x14ac:dyDescent="0.25">
      <c r="A5863" s="99" t="s">
        <v>11666</v>
      </c>
      <c r="B5863" s="111" t="s">
        <v>11667</v>
      </c>
      <c r="C5863" s="98" t="s">
        <v>123</v>
      </c>
      <c r="F5863" s="112">
        <v>114.45</v>
      </c>
      <c r="G5863" s="107"/>
    </row>
    <row r="5864" spans="1:7" x14ac:dyDescent="0.25">
      <c r="A5864" s="99" t="s">
        <v>11668</v>
      </c>
      <c r="B5864" s="111" t="s">
        <v>11669</v>
      </c>
      <c r="C5864" s="98" t="s">
        <v>123</v>
      </c>
      <c r="F5864" s="112">
        <v>142.22999999999999</v>
      </c>
      <c r="G5864" s="107"/>
    </row>
    <row r="5865" spans="1:7" x14ac:dyDescent="0.25">
      <c r="A5865" s="99" t="s">
        <v>11670</v>
      </c>
      <c r="B5865" s="111" t="s">
        <v>11671</v>
      </c>
      <c r="C5865" s="98" t="s">
        <v>123</v>
      </c>
      <c r="F5865" s="112">
        <v>250.62</v>
      </c>
      <c r="G5865" s="107"/>
    </row>
    <row r="5866" spans="1:7" x14ac:dyDescent="0.25">
      <c r="A5866" s="99" t="s">
        <v>11672</v>
      </c>
      <c r="B5866" s="111" t="s">
        <v>11673</v>
      </c>
      <c r="C5866" s="98" t="s">
        <v>123</v>
      </c>
      <c r="F5866" s="112">
        <v>381.5</v>
      </c>
      <c r="G5866" s="107"/>
    </row>
    <row r="5867" spans="1:7" x14ac:dyDescent="0.25">
      <c r="A5867" s="99" t="s">
        <v>11674</v>
      </c>
      <c r="B5867" s="111" t="s">
        <v>11675</v>
      </c>
      <c r="C5867" s="98" t="s">
        <v>123</v>
      </c>
      <c r="F5867" s="112">
        <v>111.18</v>
      </c>
      <c r="G5867" s="107"/>
    </row>
    <row r="5868" spans="1:7" x14ac:dyDescent="0.25">
      <c r="A5868" s="99" t="s">
        <v>11676</v>
      </c>
      <c r="B5868" s="111" t="s">
        <v>11677</v>
      </c>
      <c r="C5868" s="98" t="s">
        <v>123</v>
      </c>
      <c r="F5868" s="112">
        <v>187.7</v>
      </c>
      <c r="G5868" s="107"/>
    </row>
    <row r="5869" spans="1:7" x14ac:dyDescent="0.25">
      <c r="A5869" s="99" t="s">
        <v>11678</v>
      </c>
      <c r="B5869" s="111" t="s">
        <v>11679</v>
      </c>
      <c r="C5869" s="98" t="s">
        <v>123</v>
      </c>
      <c r="F5869" s="112">
        <v>380.3</v>
      </c>
      <c r="G5869" s="107"/>
    </row>
    <row r="5870" spans="1:7" x14ac:dyDescent="0.25">
      <c r="A5870" s="99" t="s">
        <v>11680</v>
      </c>
      <c r="B5870" s="111" t="s">
        <v>11681</v>
      </c>
      <c r="C5870" s="98" t="s">
        <v>123</v>
      </c>
      <c r="F5870" s="112">
        <v>516.32000000000005</v>
      </c>
      <c r="G5870" s="107"/>
    </row>
    <row r="5871" spans="1:7" x14ac:dyDescent="0.25">
      <c r="A5871" s="99" t="s">
        <v>11682</v>
      </c>
      <c r="B5871" s="111" t="s">
        <v>11683</v>
      </c>
      <c r="C5871" s="98" t="s">
        <v>123</v>
      </c>
      <c r="F5871" s="112">
        <v>153.08000000000001</v>
      </c>
      <c r="G5871" s="107"/>
    </row>
    <row r="5872" spans="1:7" x14ac:dyDescent="0.25">
      <c r="A5872" s="99" t="s">
        <v>11684</v>
      </c>
      <c r="B5872" s="111" t="s">
        <v>11685</v>
      </c>
      <c r="C5872" s="98" t="s">
        <v>123</v>
      </c>
      <c r="F5872" s="112">
        <v>297.87</v>
      </c>
      <c r="G5872" s="107"/>
    </row>
    <row r="5873" spans="1:7" x14ac:dyDescent="0.25">
      <c r="A5873" s="99" t="s">
        <v>11686</v>
      </c>
      <c r="B5873" s="111" t="s">
        <v>11687</v>
      </c>
      <c r="C5873" s="98" t="s">
        <v>123</v>
      </c>
      <c r="F5873" s="112">
        <v>470.31</v>
      </c>
      <c r="G5873" s="107"/>
    </row>
    <row r="5874" spans="1:7" x14ac:dyDescent="0.25">
      <c r="A5874" s="99" t="s">
        <v>11688</v>
      </c>
      <c r="B5874" s="111" t="s">
        <v>11689</v>
      </c>
      <c r="C5874" s="98" t="s">
        <v>123</v>
      </c>
      <c r="F5874" s="112">
        <v>674.01</v>
      </c>
      <c r="G5874" s="107"/>
    </row>
    <row r="5875" spans="1:7" x14ac:dyDescent="0.25">
      <c r="A5875" s="99" t="s">
        <v>11690</v>
      </c>
      <c r="B5875" s="111" t="s">
        <v>11691</v>
      </c>
      <c r="C5875" s="98" t="s">
        <v>13</v>
      </c>
      <c r="F5875" s="112">
        <v>757.67</v>
      </c>
      <c r="G5875" s="107"/>
    </row>
    <row r="5876" spans="1:7" x14ac:dyDescent="0.25">
      <c r="A5876" s="99" t="s">
        <v>11692</v>
      </c>
      <c r="B5876" s="111" t="s">
        <v>11693</v>
      </c>
      <c r="C5876" s="98" t="s">
        <v>123</v>
      </c>
      <c r="F5876" s="112">
        <v>509.83</v>
      </c>
      <c r="G5876" s="107"/>
    </row>
    <row r="5877" spans="1:7" x14ac:dyDescent="0.25">
      <c r="A5877" s="99" t="s">
        <v>11694</v>
      </c>
      <c r="B5877" s="111" t="s">
        <v>11695</v>
      </c>
      <c r="C5877" s="98" t="s">
        <v>123</v>
      </c>
      <c r="F5877" s="112">
        <v>763.95</v>
      </c>
      <c r="G5877" s="107"/>
    </row>
    <row r="5878" spans="1:7" x14ac:dyDescent="0.25">
      <c r="A5878" s="99" t="s">
        <v>11696</v>
      </c>
      <c r="B5878" s="111" t="s">
        <v>11697</v>
      </c>
      <c r="C5878" s="98" t="s">
        <v>13</v>
      </c>
      <c r="F5878" s="112">
        <v>192.46</v>
      </c>
      <c r="G5878" s="107"/>
    </row>
    <row r="5879" spans="1:7" x14ac:dyDescent="0.25">
      <c r="A5879" s="99" t="s">
        <v>11698</v>
      </c>
      <c r="B5879" s="111" t="s">
        <v>11699</v>
      </c>
      <c r="C5879" s="98" t="s">
        <v>13</v>
      </c>
      <c r="F5879" s="112">
        <v>308.58</v>
      </c>
      <c r="G5879" s="107"/>
    </row>
    <row r="5880" spans="1:7" x14ac:dyDescent="0.25">
      <c r="A5880" s="99" t="s">
        <v>11700</v>
      </c>
      <c r="B5880" s="111" t="s">
        <v>11701</v>
      </c>
      <c r="C5880" s="98" t="s">
        <v>13</v>
      </c>
      <c r="F5880" s="112">
        <v>386.09</v>
      </c>
      <c r="G5880" s="107"/>
    </row>
    <row r="5881" spans="1:7" x14ac:dyDescent="0.25">
      <c r="A5881" s="99" t="s">
        <v>11702</v>
      </c>
      <c r="B5881" s="111" t="s">
        <v>11703</v>
      </c>
      <c r="C5881" s="98" t="s">
        <v>13</v>
      </c>
      <c r="F5881" s="112">
        <v>880.08</v>
      </c>
      <c r="G5881" s="107"/>
    </row>
    <row r="5882" spans="1:7" x14ac:dyDescent="0.25">
      <c r="A5882" s="99" t="s">
        <v>11704</v>
      </c>
      <c r="B5882" s="111" t="s">
        <v>11705</v>
      </c>
      <c r="C5882" s="98" t="s">
        <v>123</v>
      </c>
      <c r="F5882" s="112">
        <v>147.74</v>
      </c>
      <c r="G5882" s="107"/>
    </row>
    <row r="5883" spans="1:7" x14ac:dyDescent="0.25">
      <c r="A5883" s="99" t="s">
        <v>11706</v>
      </c>
      <c r="B5883" s="111" t="s">
        <v>11707</v>
      </c>
      <c r="C5883" s="98" t="s">
        <v>13</v>
      </c>
      <c r="F5883" s="112">
        <v>69.81</v>
      </c>
      <c r="G5883" s="107"/>
    </row>
    <row r="5884" spans="1:7" x14ac:dyDescent="0.25">
      <c r="A5884" s="99" t="s">
        <v>11708</v>
      </c>
      <c r="B5884" s="111" t="s">
        <v>11709</v>
      </c>
      <c r="C5884" s="98" t="s">
        <v>123</v>
      </c>
      <c r="F5884" s="112">
        <v>25.43</v>
      </c>
      <c r="G5884" s="107"/>
    </row>
    <row r="5885" spans="1:7" x14ac:dyDescent="0.25">
      <c r="A5885" s="99" t="s">
        <v>11710</v>
      </c>
      <c r="B5885" s="111" t="s">
        <v>11711</v>
      </c>
      <c r="C5885" s="98" t="s">
        <v>13</v>
      </c>
      <c r="F5885" s="112">
        <v>335.66</v>
      </c>
      <c r="G5885" s="107"/>
    </row>
    <row r="5886" spans="1:7" x14ac:dyDescent="0.25">
      <c r="A5886" s="99" t="s">
        <v>11712</v>
      </c>
      <c r="B5886" s="111" t="s">
        <v>11713</v>
      </c>
      <c r="C5886" s="98" t="s">
        <v>123</v>
      </c>
      <c r="F5886" s="112">
        <v>144.82</v>
      </c>
      <c r="G5886" s="107"/>
    </row>
    <row r="5887" spans="1:7" x14ac:dyDescent="0.25">
      <c r="A5887" s="99" t="s">
        <v>11714</v>
      </c>
      <c r="B5887" s="111" t="s">
        <v>11715</v>
      </c>
      <c r="C5887" s="98" t="s">
        <v>123</v>
      </c>
      <c r="F5887" s="112">
        <v>200.58</v>
      </c>
      <c r="G5887" s="107"/>
    </row>
    <row r="5888" spans="1:7" x14ac:dyDescent="0.25">
      <c r="A5888" s="99" t="s">
        <v>11716</v>
      </c>
      <c r="B5888" s="111" t="s">
        <v>11717</v>
      </c>
      <c r="C5888" s="98" t="s">
        <v>123</v>
      </c>
      <c r="F5888" s="112">
        <v>317.60000000000002</v>
      </c>
      <c r="G5888" s="107"/>
    </row>
    <row r="5889" spans="1:7" x14ac:dyDescent="0.25">
      <c r="A5889" s="99" t="s">
        <v>11718</v>
      </c>
      <c r="B5889" s="111" t="s">
        <v>11719</v>
      </c>
      <c r="C5889" s="98" t="s">
        <v>123</v>
      </c>
      <c r="F5889" s="112">
        <v>433.32</v>
      </c>
      <c r="G5889" s="107"/>
    </row>
    <row r="5890" spans="1:7" x14ac:dyDescent="0.25">
      <c r="A5890" s="99" t="s">
        <v>11720</v>
      </c>
      <c r="B5890" s="111" t="s">
        <v>11721</v>
      </c>
      <c r="C5890" s="98" t="s">
        <v>123</v>
      </c>
      <c r="F5890" s="112">
        <v>527.84</v>
      </c>
      <c r="G5890" s="107"/>
    </row>
    <row r="5891" spans="1:7" x14ac:dyDescent="0.25">
      <c r="A5891" s="99" t="s">
        <v>11722</v>
      </c>
      <c r="B5891" s="111" t="s">
        <v>11723</v>
      </c>
      <c r="C5891" s="98" t="s">
        <v>123</v>
      </c>
      <c r="F5891" s="112">
        <v>818.73</v>
      </c>
      <c r="G5891" s="107"/>
    </row>
    <row r="5892" spans="1:7" x14ac:dyDescent="0.25">
      <c r="A5892" s="99" t="s">
        <v>11724</v>
      </c>
      <c r="B5892" s="111" t="s">
        <v>11725</v>
      </c>
      <c r="C5892" s="98" t="s">
        <v>123</v>
      </c>
      <c r="F5892" s="112">
        <v>782.25</v>
      </c>
      <c r="G5892" s="107"/>
    </row>
    <row r="5893" spans="1:7" x14ac:dyDescent="0.25">
      <c r="A5893" s="99" t="s">
        <v>11726</v>
      </c>
      <c r="B5893" s="111" t="s">
        <v>11727</v>
      </c>
      <c r="C5893" s="98" t="s">
        <v>123</v>
      </c>
      <c r="F5893" s="112">
        <v>1165.3599999999999</v>
      </c>
      <c r="G5893" s="107"/>
    </row>
    <row r="5894" spans="1:7" x14ac:dyDescent="0.25">
      <c r="A5894" s="99" t="s">
        <v>11728</v>
      </c>
      <c r="B5894" s="111" t="s">
        <v>11729</v>
      </c>
      <c r="C5894" s="98" t="s">
        <v>123</v>
      </c>
      <c r="F5894" s="112">
        <v>36.35</v>
      </c>
      <c r="G5894" s="107"/>
    </row>
    <row r="5895" spans="1:7" x14ac:dyDescent="0.25">
      <c r="A5895" s="99" t="s">
        <v>11730</v>
      </c>
      <c r="B5895" s="111" t="s">
        <v>11731</v>
      </c>
      <c r="C5895" s="98" t="s">
        <v>123</v>
      </c>
      <c r="F5895" s="112">
        <v>47.43</v>
      </c>
      <c r="G5895" s="107"/>
    </row>
    <row r="5896" spans="1:7" x14ac:dyDescent="0.25">
      <c r="A5896" s="99" t="s">
        <v>11732</v>
      </c>
      <c r="B5896" s="111" t="s">
        <v>11733</v>
      </c>
      <c r="C5896" s="98" t="s">
        <v>123</v>
      </c>
      <c r="F5896" s="112">
        <v>84.41</v>
      </c>
      <c r="G5896" s="107"/>
    </row>
    <row r="5897" spans="1:7" x14ac:dyDescent="0.25">
      <c r="A5897" s="99" t="s">
        <v>11734</v>
      </c>
      <c r="B5897" s="111" t="s">
        <v>11735</v>
      </c>
      <c r="C5897" s="98" t="s">
        <v>13</v>
      </c>
      <c r="F5897" s="112">
        <v>984.17</v>
      </c>
      <c r="G5897" s="107"/>
    </row>
    <row r="5898" spans="1:7" x14ac:dyDescent="0.25">
      <c r="A5898" s="99" t="s">
        <v>11736</v>
      </c>
      <c r="B5898" s="111" t="s">
        <v>11737</v>
      </c>
      <c r="C5898" s="98" t="s">
        <v>13</v>
      </c>
      <c r="F5898" s="112">
        <v>665.28</v>
      </c>
      <c r="G5898" s="107"/>
    </row>
    <row r="5899" spans="1:7" x14ac:dyDescent="0.25">
      <c r="A5899" s="99" t="s">
        <v>11738</v>
      </c>
      <c r="B5899" s="111" t="s">
        <v>11739</v>
      </c>
      <c r="C5899" s="98" t="s">
        <v>13</v>
      </c>
      <c r="F5899" s="112">
        <v>630.66</v>
      </c>
      <c r="G5899" s="107"/>
    </row>
    <row r="5900" spans="1:7" x14ac:dyDescent="0.25">
      <c r="A5900" s="99" t="s">
        <v>11740</v>
      </c>
      <c r="B5900" s="111" t="s">
        <v>11741</v>
      </c>
      <c r="C5900" s="98" t="s">
        <v>13</v>
      </c>
      <c r="F5900" s="112">
        <v>1085.49</v>
      </c>
      <c r="G5900" s="107"/>
    </row>
    <row r="5901" spans="1:7" x14ac:dyDescent="0.25">
      <c r="A5901" s="99" t="s">
        <v>11742</v>
      </c>
      <c r="B5901" s="111" t="s">
        <v>11743</v>
      </c>
      <c r="C5901" s="98" t="s">
        <v>123</v>
      </c>
      <c r="F5901" s="112">
        <v>1078.3900000000001</v>
      </c>
      <c r="G5901" s="107"/>
    </row>
    <row r="5902" spans="1:7" ht="25.5" x14ac:dyDescent="0.25">
      <c r="A5902" s="99" t="s">
        <v>11744</v>
      </c>
      <c r="B5902" s="111" t="s">
        <v>11745</v>
      </c>
      <c r="C5902" s="98" t="s">
        <v>13</v>
      </c>
      <c r="F5902" s="112">
        <v>3037.97</v>
      </c>
      <c r="G5902" s="107"/>
    </row>
    <row r="5903" spans="1:7" ht="25.5" x14ac:dyDescent="0.25">
      <c r="A5903" s="99" t="s">
        <v>11746</v>
      </c>
      <c r="B5903" s="111" t="s">
        <v>11747</v>
      </c>
      <c r="C5903" s="98" t="s">
        <v>13</v>
      </c>
      <c r="F5903" s="112">
        <v>3854.6</v>
      </c>
      <c r="G5903" s="107"/>
    </row>
    <row r="5904" spans="1:7" ht="25.5" x14ac:dyDescent="0.25">
      <c r="A5904" s="99" t="s">
        <v>11748</v>
      </c>
      <c r="B5904" s="111" t="s">
        <v>11749</v>
      </c>
      <c r="C5904" s="98" t="s">
        <v>13</v>
      </c>
      <c r="F5904" s="112">
        <v>1418.05</v>
      </c>
      <c r="G5904" s="107"/>
    </row>
    <row r="5905" spans="1:7" ht="25.5" x14ac:dyDescent="0.25">
      <c r="A5905" s="99" t="s">
        <v>11750</v>
      </c>
      <c r="B5905" s="111" t="s">
        <v>11751</v>
      </c>
      <c r="C5905" s="98" t="s">
        <v>13</v>
      </c>
      <c r="F5905" s="112">
        <v>1678.67</v>
      </c>
      <c r="G5905" s="107"/>
    </row>
    <row r="5906" spans="1:7" x14ac:dyDescent="0.25">
      <c r="A5906" s="99" t="s">
        <v>11752</v>
      </c>
      <c r="B5906" s="111" t="s">
        <v>11753</v>
      </c>
      <c r="C5906" s="98" t="s">
        <v>13</v>
      </c>
      <c r="F5906" s="112">
        <v>606.04</v>
      </c>
      <c r="G5906" s="107"/>
    </row>
    <row r="5907" spans="1:7" x14ac:dyDescent="0.25">
      <c r="A5907" s="99" t="s">
        <v>11754</v>
      </c>
      <c r="B5907" s="111" t="s">
        <v>11755</v>
      </c>
      <c r="C5907" s="98" t="s">
        <v>13</v>
      </c>
      <c r="F5907" s="112">
        <v>944.33</v>
      </c>
      <c r="G5907" s="107"/>
    </row>
    <row r="5908" spans="1:7" x14ac:dyDescent="0.25">
      <c r="A5908" s="99" t="s">
        <v>11756</v>
      </c>
      <c r="B5908" s="111" t="s">
        <v>11757</v>
      </c>
      <c r="C5908" s="98" t="s">
        <v>13</v>
      </c>
      <c r="F5908" s="112">
        <v>1146.8800000000001</v>
      </c>
      <c r="G5908" s="107"/>
    </row>
    <row r="5909" spans="1:7" x14ac:dyDescent="0.25">
      <c r="A5909" s="99" t="s">
        <v>11758</v>
      </c>
      <c r="B5909" s="111" t="s">
        <v>11759</v>
      </c>
      <c r="C5909" s="98" t="s">
        <v>123</v>
      </c>
      <c r="F5909" s="112">
        <v>813.41</v>
      </c>
      <c r="G5909" s="107"/>
    </row>
    <row r="5910" spans="1:7" x14ac:dyDescent="0.25">
      <c r="A5910" s="99" t="s">
        <v>11760</v>
      </c>
      <c r="B5910" s="111" t="s">
        <v>11761</v>
      </c>
      <c r="C5910" s="98" t="s">
        <v>13</v>
      </c>
      <c r="F5910" s="112">
        <v>336.95</v>
      </c>
      <c r="G5910" s="107"/>
    </row>
    <row r="5911" spans="1:7" x14ac:dyDescent="0.25">
      <c r="A5911" s="99" t="s">
        <v>11762</v>
      </c>
      <c r="B5911" s="111" t="s">
        <v>11763</v>
      </c>
      <c r="C5911" s="98" t="s">
        <v>13</v>
      </c>
      <c r="F5911" s="112">
        <v>257.57</v>
      </c>
      <c r="G5911" s="107"/>
    </row>
    <row r="5912" spans="1:7" x14ac:dyDescent="0.25">
      <c r="A5912" s="99" t="s">
        <v>11764</v>
      </c>
      <c r="B5912" s="111" t="s">
        <v>11765</v>
      </c>
      <c r="C5912" s="98" t="s">
        <v>13</v>
      </c>
      <c r="F5912" s="112">
        <v>241.46</v>
      </c>
      <c r="G5912" s="107"/>
    </row>
    <row r="5913" spans="1:7" x14ac:dyDescent="0.25">
      <c r="A5913" s="99" t="s">
        <v>11766</v>
      </c>
      <c r="B5913" s="111" t="s">
        <v>11767</v>
      </c>
      <c r="C5913" s="98" t="s">
        <v>13</v>
      </c>
      <c r="F5913" s="112">
        <v>733.68</v>
      </c>
      <c r="G5913" s="107"/>
    </row>
    <row r="5914" spans="1:7" x14ac:dyDescent="0.25">
      <c r="A5914" s="99" t="s">
        <v>11768</v>
      </c>
      <c r="B5914" s="111" t="s">
        <v>11769</v>
      </c>
      <c r="C5914" s="98" t="s">
        <v>13</v>
      </c>
      <c r="F5914" s="112">
        <v>415.76</v>
      </c>
      <c r="G5914" s="107"/>
    </row>
    <row r="5915" spans="1:7" x14ac:dyDescent="0.25">
      <c r="A5915" s="99" t="s">
        <v>11770</v>
      </c>
      <c r="B5915" s="111" t="s">
        <v>11771</v>
      </c>
      <c r="C5915" s="98" t="s">
        <v>13</v>
      </c>
      <c r="F5915" s="112">
        <v>730.81</v>
      </c>
      <c r="G5915" s="107"/>
    </row>
    <row r="5916" spans="1:7" x14ac:dyDescent="0.25">
      <c r="A5916" s="99" t="s">
        <v>11772</v>
      </c>
      <c r="B5916" s="111" t="s">
        <v>11773</v>
      </c>
      <c r="C5916" s="98" t="s">
        <v>13</v>
      </c>
      <c r="F5916" s="112">
        <v>1342.58</v>
      </c>
      <c r="G5916" s="107"/>
    </row>
    <row r="5917" spans="1:7" x14ac:dyDescent="0.25">
      <c r="A5917" s="99" t="s">
        <v>11774</v>
      </c>
      <c r="B5917" s="111" t="s">
        <v>11775</v>
      </c>
      <c r="C5917" s="98" t="s">
        <v>13</v>
      </c>
      <c r="F5917" s="112">
        <v>2225.96</v>
      </c>
      <c r="G5917" s="107"/>
    </row>
    <row r="5918" spans="1:7" x14ac:dyDescent="0.25">
      <c r="A5918" s="99" t="s">
        <v>11776</v>
      </c>
      <c r="B5918" s="111" t="s">
        <v>11777</v>
      </c>
      <c r="C5918" s="98" t="s">
        <v>123</v>
      </c>
      <c r="F5918" s="112">
        <v>2512.58</v>
      </c>
      <c r="G5918" s="107"/>
    </row>
    <row r="5919" spans="1:7" x14ac:dyDescent="0.25">
      <c r="A5919" s="99" t="s">
        <v>11778</v>
      </c>
      <c r="B5919" s="111" t="s">
        <v>11779</v>
      </c>
      <c r="C5919" s="98" t="s">
        <v>13</v>
      </c>
      <c r="F5919" s="112">
        <v>407.77</v>
      </c>
      <c r="G5919" s="107"/>
    </row>
    <row r="5920" spans="1:7" x14ac:dyDescent="0.25">
      <c r="A5920" s="99" t="s">
        <v>11780</v>
      </c>
      <c r="B5920" s="111" t="s">
        <v>11781</v>
      </c>
      <c r="C5920" s="98" t="s">
        <v>13</v>
      </c>
      <c r="F5920" s="112">
        <v>661.24</v>
      </c>
      <c r="G5920" s="107"/>
    </row>
    <row r="5921" spans="1:7" x14ac:dyDescent="0.25">
      <c r="A5921" s="99" t="s">
        <v>11782</v>
      </c>
      <c r="B5921" s="111" t="s">
        <v>11783</v>
      </c>
      <c r="C5921" s="98" t="s">
        <v>13</v>
      </c>
      <c r="F5921" s="112">
        <v>1609.84</v>
      </c>
      <c r="G5921" s="107"/>
    </row>
    <row r="5922" spans="1:7" x14ac:dyDescent="0.25">
      <c r="A5922" s="99" t="s">
        <v>11784</v>
      </c>
      <c r="B5922" s="111" t="s">
        <v>11785</v>
      </c>
      <c r="C5922" s="98" t="s">
        <v>13</v>
      </c>
      <c r="F5922" s="112">
        <v>1087.3599999999999</v>
      </c>
      <c r="G5922" s="107"/>
    </row>
    <row r="5923" spans="1:7" x14ac:dyDescent="0.25">
      <c r="A5923" s="99" t="s">
        <v>11786</v>
      </c>
      <c r="B5923" s="111" t="s">
        <v>11787</v>
      </c>
      <c r="C5923" s="98" t="s">
        <v>13</v>
      </c>
      <c r="F5923" s="112">
        <v>4764.9399999999996</v>
      </c>
      <c r="G5923" s="107"/>
    </row>
    <row r="5924" spans="1:7" x14ac:dyDescent="0.25">
      <c r="A5924" s="99" t="s">
        <v>11788</v>
      </c>
      <c r="B5924" s="111" t="s">
        <v>11789</v>
      </c>
      <c r="C5924" s="98" t="s">
        <v>13</v>
      </c>
      <c r="F5924" s="112">
        <v>190.76</v>
      </c>
      <c r="G5924" s="107"/>
    </row>
    <row r="5925" spans="1:7" x14ac:dyDescent="0.25">
      <c r="A5925" s="99" t="s">
        <v>11790</v>
      </c>
      <c r="B5925" s="111" t="s">
        <v>11791</v>
      </c>
      <c r="C5925" s="98" t="s">
        <v>123</v>
      </c>
      <c r="F5925" s="112">
        <v>1127.77</v>
      </c>
      <c r="G5925" s="107"/>
    </row>
    <row r="5926" spans="1:7" x14ac:dyDescent="0.25">
      <c r="A5926" s="99" t="s">
        <v>11792</v>
      </c>
      <c r="B5926" s="111" t="s">
        <v>11793</v>
      </c>
      <c r="C5926" s="98" t="s">
        <v>123</v>
      </c>
      <c r="F5926" s="112">
        <v>1062.03</v>
      </c>
      <c r="G5926" s="107"/>
    </row>
    <row r="5927" spans="1:7" x14ac:dyDescent="0.25">
      <c r="A5927" s="99" t="s">
        <v>11794</v>
      </c>
      <c r="B5927" s="111" t="s">
        <v>11795</v>
      </c>
      <c r="C5927" s="98" t="s">
        <v>123</v>
      </c>
      <c r="F5927" s="112">
        <v>2273.54</v>
      </c>
      <c r="G5927" s="107"/>
    </row>
    <row r="5928" spans="1:7" x14ac:dyDescent="0.25">
      <c r="A5928" s="99" t="s">
        <v>11796</v>
      </c>
      <c r="B5928" s="111" t="s">
        <v>11797</v>
      </c>
      <c r="C5928" s="98" t="s">
        <v>13</v>
      </c>
      <c r="F5928" s="112">
        <v>1012.92</v>
      </c>
      <c r="G5928" s="107"/>
    </row>
    <row r="5929" spans="1:7" x14ac:dyDescent="0.25">
      <c r="A5929" s="99" t="s">
        <v>11798</v>
      </c>
      <c r="B5929" s="111" t="s">
        <v>11799</v>
      </c>
      <c r="C5929" s="98" t="s">
        <v>13</v>
      </c>
      <c r="F5929" s="112">
        <v>6184.51</v>
      </c>
      <c r="G5929" s="107"/>
    </row>
    <row r="5930" spans="1:7" x14ac:dyDescent="0.25">
      <c r="A5930" s="99" t="s">
        <v>11800</v>
      </c>
      <c r="B5930" s="111" t="s">
        <v>11801</v>
      </c>
      <c r="C5930" s="98" t="s">
        <v>13</v>
      </c>
      <c r="F5930" s="112">
        <v>180.37</v>
      </c>
      <c r="G5930" s="107"/>
    </row>
    <row r="5931" spans="1:7" x14ac:dyDescent="0.25">
      <c r="A5931" s="99" t="s">
        <v>11802</v>
      </c>
      <c r="B5931" s="111" t="s">
        <v>11803</v>
      </c>
      <c r="C5931" s="98" t="s">
        <v>13</v>
      </c>
      <c r="F5931" s="112">
        <v>1025.98</v>
      </c>
      <c r="G5931" s="107"/>
    </row>
    <row r="5932" spans="1:7" x14ac:dyDescent="0.25">
      <c r="A5932" s="99" t="s">
        <v>11804</v>
      </c>
      <c r="B5932" s="111" t="s">
        <v>11805</v>
      </c>
      <c r="C5932" s="98" t="s">
        <v>13</v>
      </c>
      <c r="F5932" s="112">
        <v>2224.02</v>
      </c>
      <c r="G5932" s="107"/>
    </row>
    <row r="5933" spans="1:7" x14ac:dyDescent="0.25">
      <c r="A5933" s="99" t="s">
        <v>11806</v>
      </c>
      <c r="B5933" s="111" t="s">
        <v>11807</v>
      </c>
      <c r="C5933" s="98" t="s">
        <v>13</v>
      </c>
      <c r="F5933" s="112">
        <v>118.07</v>
      </c>
      <c r="G5933" s="107"/>
    </row>
    <row r="5934" spans="1:7" x14ac:dyDescent="0.25">
      <c r="A5934" s="99" t="s">
        <v>11808</v>
      </c>
      <c r="B5934" s="111" t="s">
        <v>11809</v>
      </c>
      <c r="C5934" s="98" t="s">
        <v>13</v>
      </c>
      <c r="F5934" s="112">
        <v>82.81</v>
      </c>
      <c r="G5934" s="107"/>
    </row>
    <row r="5935" spans="1:7" x14ac:dyDescent="0.25">
      <c r="A5935" s="99" t="s">
        <v>11810</v>
      </c>
      <c r="B5935" s="111" t="s">
        <v>11811</v>
      </c>
      <c r="C5935" s="98" t="s">
        <v>13</v>
      </c>
      <c r="F5935" s="112">
        <v>18.670000000000002</v>
      </c>
      <c r="G5935" s="107"/>
    </row>
    <row r="5936" spans="1:7" x14ac:dyDescent="0.25">
      <c r="A5936" s="99" t="s">
        <v>11812</v>
      </c>
      <c r="B5936" s="111" t="s">
        <v>11813</v>
      </c>
      <c r="C5936" s="98" t="s">
        <v>13</v>
      </c>
      <c r="F5936" s="112">
        <v>7757.53</v>
      </c>
      <c r="G5936" s="107"/>
    </row>
    <row r="5937" spans="1:7" x14ac:dyDescent="0.25">
      <c r="A5937" s="99" t="s">
        <v>11814</v>
      </c>
      <c r="B5937" s="111" t="s">
        <v>11815</v>
      </c>
      <c r="C5937" s="98" t="s">
        <v>13</v>
      </c>
      <c r="F5937" s="112">
        <v>395.68</v>
      </c>
      <c r="G5937" s="107"/>
    </row>
    <row r="5938" spans="1:7" x14ac:dyDescent="0.25">
      <c r="A5938" s="99" t="s">
        <v>11816</v>
      </c>
      <c r="B5938" s="111" t="s">
        <v>11817</v>
      </c>
      <c r="C5938" s="98" t="s">
        <v>13</v>
      </c>
      <c r="F5938" s="112">
        <v>144.78</v>
      </c>
      <c r="G5938" s="107"/>
    </row>
    <row r="5939" spans="1:7" x14ac:dyDescent="0.25">
      <c r="A5939" s="99" t="s">
        <v>11818</v>
      </c>
      <c r="B5939" s="111" t="s">
        <v>11819</v>
      </c>
      <c r="C5939" s="98" t="s">
        <v>13</v>
      </c>
      <c r="F5939" s="112">
        <v>64.89</v>
      </c>
      <c r="G5939" s="107"/>
    </row>
    <row r="5940" spans="1:7" x14ac:dyDescent="0.25">
      <c r="A5940" s="99" t="s">
        <v>11820</v>
      </c>
      <c r="B5940" s="111" t="s">
        <v>11821</v>
      </c>
      <c r="C5940" s="98" t="s">
        <v>13</v>
      </c>
      <c r="F5940" s="112">
        <v>161.55000000000001</v>
      </c>
      <c r="G5940" s="107"/>
    </row>
    <row r="5941" spans="1:7" x14ac:dyDescent="0.25">
      <c r="A5941" s="99" t="s">
        <v>11822</v>
      </c>
      <c r="B5941" s="111" t="s">
        <v>11823</v>
      </c>
      <c r="C5941" s="98" t="s">
        <v>13</v>
      </c>
      <c r="F5941" s="112">
        <v>181.31</v>
      </c>
      <c r="G5941" s="107"/>
    </row>
    <row r="5942" spans="1:7" x14ac:dyDescent="0.25">
      <c r="A5942" s="99" t="s">
        <v>11824</v>
      </c>
      <c r="B5942" s="111" t="s">
        <v>11825</v>
      </c>
      <c r="C5942" s="98" t="s">
        <v>13</v>
      </c>
      <c r="F5942" s="112">
        <v>1555.78</v>
      </c>
      <c r="G5942" s="107"/>
    </row>
    <row r="5943" spans="1:7" x14ac:dyDescent="0.25">
      <c r="A5943" s="99" t="s">
        <v>11826</v>
      </c>
      <c r="B5943" s="111" t="s">
        <v>11827</v>
      </c>
      <c r="C5943" s="98" t="s">
        <v>13</v>
      </c>
      <c r="F5943" s="112">
        <v>222.72</v>
      </c>
      <c r="G5943" s="107"/>
    </row>
    <row r="5944" spans="1:7" x14ac:dyDescent="0.25">
      <c r="A5944" s="99" t="s">
        <v>11828</v>
      </c>
      <c r="B5944" s="111" t="s">
        <v>11829</v>
      </c>
      <c r="C5944" s="98" t="s">
        <v>13</v>
      </c>
      <c r="F5944" s="112">
        <v>258.88</v>
      </c>
      <c r="G5944" s="107"/>
    </row>
    <row r="5945" spans="1:7" x14ac:dyDescent="0.25">
      <c r="A5945" s="99" t="s">
        <v>11830</v>
      </c>
      <c r="B5945" s="111" t="s">
        <v>11831</v>
      </c>
      <c r="C5945" s="98" t="s">
        <v>13</v>
      </c>
      <c r="F5945" s="112">
        <v>1670.55</v>
      </c>
      <c r="G5945" s="107"/>
    </row>
    <row r="5946" spans="1:7" x14ac:dyDescent="0.25">
      <c r="A5946" s="99" t="s">
        <v>11832</v>
      </c>
      <c r="B5946" s="111" t="s">
        <v>11833</v>
      </c>
      <c r="C5946" s="98" t="s">
        <v>13</v>
      </c>
      <c r="F5946" s="112">
        <v>364.11</v>
      </c>
      <c r="G5946" s="107"/>
    </row>
    <row r="5947" spans="1:7" x14ac:dyDescent="0.25">
      <c r="A5947" s="99" t="s">
        <v>11834</v>
      </c>
      <c r="B5947" s="111" t="s">
        <v>11835</v>
      </c>
      <c r="C5947" s="98" t="s">
        <v>123</v>
      </c>
      <c r="F5947" s="112">
        <v>18.37</v>
      </c>
      <c r="G5947" s="107"/>
    </row>
    <row r="5948" spans="1:7" x14ac:dyDescent="0.25">
      <c r="A5948" s="99" t="s">
        <v>11836</v>
      </c>
      <c r="B5948" s="111" t="s">
        <v>11837</v>
      </c>
      <c r="C5948" s="98" t="s">
        <v>123</v>
      </c>
      <c r="F5948" s="112">
        <v>28.15</v>
      </c>
      <c r="G5948" s="107"/>
    </row>
    <row r="5949" spans="1:7" x14ac:dyDescent="0.25">
      <c r="A5949" s="99" t="s">
        <v>11838</v>
      </c>
      <c r="B5949" s="111" t="s">
        <v>11839</v>
      </c>
      <c r="C5949" s="98" t="s">
        <v>13</v>
      </c>
      <c r="F5949" s="112">
        <v>598.42999999999995</v>
      </c>
      <c r="G5949" s="107"/>
    </row>
    <row r="5950" spans="1:7" x14ac:dyDescent="0.25">
      <c r="A5950" s="99" t="s">
        <v>11840</v>
      </c>
      <c r="B5950" s="111" t="s">
        <v>11841</v>
      </c>
      <c r="C5950" s="98" t="s">
        <v>13</v>
      </c>
      <c r="F5950" s="112">
        <v>88.52</v>
      </c>
      <c r="G5950" s="107"/>
    </row>
    <row r="5951" spans="1:7" x14ac:dyDescent="0.25">
      <c r="A5951" s="99" t="s">
        <v>11842</v>
      </c>
      <c r="B5951" s="111" t="s">
        <v>11843</v>
      </c>
      <c r="C5951" s="98" t="s">
        <v>13</v>
      </c>
      <c r="F5951" s="112">
        <v>173.88</v>
      </c>
      <c r="G5951" s="107"/>
    </row>
    <row r="5952" spans="1:7" x14ac:dyDescent="0.25">
      <c r="A5952" s="99" t="s">
        <v>11844</v>
      </c>
      <c r="B5952" s="111" t="s">
        <v>7332</v>
      </c>
      <c r="C5952" s="98" t="s">
        <v>586</v>
      </c>
      <c r="F5952" s="112">
        <v>8.39</v>
      </c>
      <c r="G5952" s="107"/>
    </row>
    <row r="5953" spans="1:7" x14ac:dyDescent="0.25">
      <c r="A5953" s="99" t="s">
        <v>11845</v>
      </c>
      <c r="B5953" s="111" t="s">
        <v>7330</v>
      </c>
      <c r="C5953" s="98" t="s">
        <v>586</v>
      </c>
      <c r="F5953" s="112">
        <v>13.78</v>
      </c>
      <c r="G5953" s="107"/>
    </row>
    <row r="5954" spans="1:7" x14ac:dyDescent="0.25">
      <c r="A5954" s="99" t="s">
        <v>11846</v>
      </c>
      <c r="B5954" s="111" t="s">
        <v>7328</v>
      </c>
      <c r="C5954" s="98" t="s">
        <v>853</v>
      </c>
      <c r="F5954" s="112">
        <v>2.5499999999999998</v>
      </c>
      <c r="G5954" s="107"/>
    </row>
    <row r="5955" spans="1:7" x14ac:dyDescent="0.25">
      <c r="A5955" s="99" t="s">
        <v>11847</v>
      </c>
      <c r="B5955" s="111" t="s">
        <v>11848</v>
      </c>
      <c r="C5955" s="98" t="s">
        <v>13</v>
      </c>
      <c r="F5955" s="112">
        <v>36.18</v>
      </c>
      <c r="G5955" s="107"/>
    </row>
    <row r="5956" spans="1:7" x14ac:dyDescent="0.25">
      <c r="A5956" s="99" t="s">
        <v>11849</v>
      </c>
      <c r="B5956" s="111" t="s">
        <v>11850</v>
      </c>
      <c r="C5956" s="98" t="s">
        <v>13</v>
      </c>
      <c r="F5956" s="112">
        <v>29.58</v>
      </c>
      <c r="G5956" s="107"/>
    </row>
    <row r="5957" spans="1:7" x14ac:dyDescent="0.25">
      <c r="A5957" s="99" t="s">
        <v>11851</v>
      </c>
      <c r="B5957" s="111" t="s">
        <v>11852</v>
      </c>
      <c r="C5957" s="98" t="s">
        <v>13</v>
      </c>
      <c r="F5957" s="112">
        <v>239.85</v>
      </c>
      <c r="G5957" s="107"/>
    </row>
    <row r="5958" spans="1:7" x14ac:dyDescent="0.25">
      <c r="A5958" s="99" t="s">
        <v>11853</v>
      </c>
      <c r="B5958" s="111" t="s">
        <v>11854</v>
      </c>
      <c r="C5958" s="98" t="s">
        <v>13</v>
      </c>
      <c r="F5958" s="112">
        <v>5756.45</v>
      </c>
      <c r="G5958" s="107"/>
    </row>
    <row r="5959" spans="1:7" x14ac:dyDescent="0.25">
      <c r="A5959" s="99" t="s">
        <v>11855</v>
      </c>
      <c r="B5959" s="111" t="s">
        <v>11856</v>
      </c>
      <c r="C5959" s="98" t="s">
        <v>13</v>
      </c>
      <c r="F5959" s="112">
        <v>160.99</v>
      </c>
      <c r="G5959" s="107"/>
    </row>
    <row r="5960" spans="1:7" x14ac:dyDescent="0.25">
      <c r="A5960" s="99" t="s">
        <v>11857</v>
      </c>
      <c r="B5960" s="111" t="s">
        <v>11858</v>
      </c>
      <c r="C5960" s="98" t="s">
        <v>13</v>
      </c>
      <c r="F5960" s="112">
        <v>225.24</v>
      </c>
      <c r="G5960" s="107"/>
    </row>
    <row r="5961" spans="1:7" x14ac:dyDescent="0.25">
      <c r="A5961" s="99" t="s">
        <v>11859</v>
      </c>
      <c r="B5961" s="111" t="s">
        <v>11860</v>
      </c>
      <c r="C5961" s="98" t="s">
        <v>13</v>
      </c>
      <c r="F5961" s="112">
        <v>29.32</v>
      </c>
      <c r="G5961" s="107"/>
    </row>
    <row r="5962" spans="1:7" x14ac:dyDescent="0.25">
      <c r="A5962" s="99" t="s">
        <v>11861</v>
      </c>
      <c r="B5962" s="111" t="s">
        <v>11862</v>
      </c>
      <c r="C5962" s="98" t="s">
        <v>13</v>
      </c>
      <c r="F5962" s="112">
        <v>627.65</v>
      </c>
      <c r="G5962" s="107"/>
    </row>
    <row r="5963" spans="1:7" x14ac:dyDescent="0.25">
      <c r="A5963" s="99" t="s">
        <v>11863</v>
      </c>
      <c r="B5963" s="111" t="s">
        <v>11864</v>
      </c>
      <c r="C5963" s="98" t="s">
        <v>13</v>
      </c>
      <c r="F5963" s="112">
        <v>225.84</v>
      </c>
      <c r="G5963" s="107"/>
    </row>
    <row r="5964" spans="1:7" x14ac:dyDescent="0.25">
      <c r="A5964" s="99" t="s">
        <v>11865</v>
      </c>
      <c r="B5964" s="111" t="s">
        <v>11866</v>
      </c>
      <c r="C5964" s="98" t="s">
        <v>13</v>
      </c>
      <c r="F5964" s="112">
        <v>296.26</v>
      </c>
      <c r="G5964" s="107"/>
    </row>
    <row r="5965" spans="1:7" x14ac:dyDescent="0.25">
      <c r="A5965" s="99" t="s">
        <v>11867</v>
      </c>
      <c r="B5965" s="111" t="s">
        <v>11868</v>
      </c>
      <c r="C5965" s="98" t="s">
        <v>13</v>
      </c>
      <c r="F5965" s="112">
        <v>79.78</v>
      </c>
      <c r="G5965" s="107"/>
    </row>
    <row r="5966" spans="1:7" x14ac:dyDescent="0.25">
      <c r="A5966" s="99" t="s">
        <v>11869</v>
      </c>
      <c r="B5966" s="111" t="s">
        <v>11870</v>
      </c>
      <c r="C5966" s="98" t="s">
        <v>13</v>
      </c>
      <c r="F5966" s="112">
        <v>27.25</v>
      </c>
      <c r="G5966" s="107"/>
    </row>
    <row r="5967" spans="1:7" ht="25.5" x14ac:dyDescent="0.25">
      <c r="A5967" s="99" t="s">
        <v>11871</v>
      </c>
      <c r="B5967" s="111" t="s">
        <v>11872</v>
      </c>
      <c r="C5967" s="98" t="s">
        <v>13</v>
      </c>
      <c r="F5967" s="112">
        <v>490.56</v>
      </c>
      <c r="G5967" s="107"/>
    </row>
    <row r="5968" spans="1:7" x14ac:dyDescent="0.25">
      <c r="A5968" s="99" t="s">
        <v>11873</v>
      </c>
      <c r="B5968" s="111" t="s">
        <v>11874</v>
      </c>
      <c r="C5968" s="98" t="s">
        <v>13</v>
      </c>
      <c r="F5968" s="112">
        <v>211.28</v>
      </c>
      <c r="G5968" s="107"/>
    </row>
    <row r="5969" spans="1:7" x14ac:dyDescent="0.25">
      <c r="A5969" s="99" t="s">
        <v>11875</v>
      </c>
      <c r="B5969" s="111" t="s">
        <v>11876</v>
      </c>
      <c r="C5969" s="98" t="s">
        <v>13</v>
      </c>
      <c r="F5969" s="112">
        <v>40566.69</v>
      </c>
      <c r="G5969" s="107"/>
    </row>
    <row r="5970" spans="1:7" ht="25.5" x14ac:dyDescent="0.25">
      <c r="A5970" s="99" t="s">
        <v>11877</v>
      </c>
      <c r="B5970" s="111" t="s">
        <v>11878</v>
      </c>
      <c r="C5970" s="98" t="s">
        <v>13</v>
      </c>
      <c r="F5970" s="112">
        <v>48738.6</v>
      </c>
      <c r="G5970" s="107"/>
    </row>
    <row r="5971" spans="1:7" x14ac:dyDescent="0.25">
      <c r="A5971" s="99" t="s">
        <v>11879</v>
      </c>
      <c r="B5971" s="111" t="s">
        <v>11880</v>
      </c>
      <c r="C5971" s="98" t="s">
        <v>326</v>
      </c>
      <c r="F5971" s="112">
        <v>6509.69</v>
      </c>
      <c r="G5971" s="107"/>
    </row>
    <row r="5972" spans="1:7" x14ac:dyDescent="0.25">
      <c r="A5972" s="99" t="s">
        <v>11881</v>
      </c>
      <c r="B5972" s="111" t="s">
        <v>11882</v>
      </c>
      <c r="C5972" s="98" t="s">
        <v>13</v>
      </c>
      <c r="F5972" s="112">
        <v>1440.94</v>
      </c>
      <c r="G5972" s="107"/>
    </row>
    <row r="5973" spans="1:7" x14ac:dyDescent="0.25">
      <c r="A5973" s="99" t="s">
        <v>11883</v>
      </c>
      <c r="B5973" s="111" t="s">
        <v>11884</v>
      </c>
      <c r="C5973" s="98" t="s">
        <v>13</v>
      </c>
      <c r="F5973" s="112">
        <v>2236.71</v>
      </c>
      <c r="G5973" s="107"/>
    </row>
    <row r="5974" spans="1:7" x14ac:dyDescent="0.25">
      <c r="A5974" s="99" t="s">
        <v>11885</v>
      </c>
      <c r="B5974" s="111" t="s">
        <v>11886</v>
      </c>
      <c r="C5974" s="98" t="s">
        <v>13</v>
      </c>
      <c r="F5974" s="112">
        <v>1426.01</v>
      </c>
      <c r="G5974" s="107"/>
    </row>
    <row r="5975" spans="1:7" x14ac:dyDescent="0.25">
      <c r="A5975" s="99" t="s">
        <v>11887</v>
      </c>
      <c r="B5975" s="111" t="s">
        <v>11888</v>
      </c>
      <c r="C5975" s="98" t="s">
        <v>13</v>
      </c>
      <c r="F5975" s="112">
        <v>2310.5700000000002</v>
      </c>
      <c r="G5975" s="107"/>
    </row>
    <row r="5976" spans="1:7" x14ac:dyDescent="0.25">
      <c r="A5976" s="99" t="s">
        <v>11889</v>
      </c>
      <c r="B5976" s="111" t="s">
        <v>11890</v>
      </c>
      <c r="C5976" s="98" t="s">
        <v>13</v>
      </c>
      <c r="F5976" s="112">
        <v>1283.31</v>
      </c>
      <c r="G5976" s="107"/>
    </row>
    <row r="5977" spans="1:7" x14ac:dyDescent="0.25">
      <c r="A5977" s="99" t="s">
        <v>11891</v>
      </c>
      <c r="B5977" s="111" t="s">
        <v>11892</v>
      </c>
      <c r="C5977" s="98" t="s">
        <v>13</v>
      </c>
      <c r="F5977" s="112">
        <v>1871.16</v>
      </c>
      <c r="G5977" s="107"/>
    </row>
    <row r="5978" spans="1:7" x14ac:dyDescent="0.25">
      <c r="A5978" s="99" t="s">
        <v>11893</v>
      </c>
      <c r="B5978" s="111" t="s">
        <v>11894</v>
      </c>
      <c r="C5978" s="98" t="s">
        <v>13</v>
      </c>
      <c r="F5978" s="112">
        <v>206.79</v>
      </c>
      <c r="G5978" s="107"/>
    </row>
    <row r="5979" spans="1:7" x14ac:dyDescent="0.25">
      <c r="A5979" s="99" t="s">
        <v>11895</v>
      </c>
      <c r="B5979" s="111" t="s">
        <v>11896</v>
      </c>
      <c r="C5979" s="98" t="s">
        <v>13</v>
      </c>
      <c r="F5979" s="112">
        <v>638.25</v>
      </c>
      <c r="G5979" s="107"/>
    </row>
    <row r="5980" spans="1:7" x14ac:dyDescent="0.25">
      <c r="A5980" s="99" t="s">
        <v>11897</v>
      </c>
      <c r="B5980" s="111" t="s">
        <v>11898</v>
      </c>
      <c r="C5980" s="98" t="s">
        <v>13</v>
      </c>
      <c r="F5980" s="112">
        <v>3359.96</v>
      </c>
      <c r="G5980" s="107"/>
    </row>
    <row r="5981" spans="1:7" ht="25.5" x14ac:dyDescent="0.25">
      <c r="A5981" s="99" t="s">
        <v>11899</v>
      </c>
      <c r="B5981" s="111" t="s">
        <v>11900</v>
      </c>
      <c r="C5981" s="98" t="s">
        <v>13</v>
      </c>
      <c r="F5981" s="112">
        <v>13689.1</v>
      </c>
      <c r="G5981" s="107"/>
    </row>
    <row r="5982" spans="1:7" x14ac:dyDescent="0.25">
      <c r="A5982" s="99" t="s">
        <v>11901</v>
      </c>
      <c r="B5982" s="111" t="s">
        <v>11902</v>
      </c>
      <c r="C5982" s="98" t="s">
        <v>13</v>
      </c>
      <c r="F5982" s="112">
        <v>591.45000000000005</v>
      </c>
      <c r="G5982" s="107"/>
    </row>
    <row r="5983" spans="1:7" x14ac:dyDescent="0.25">
      <c r="A5983" s="99" t="s">
        <v>11903</v>
      </c>
      <c r="B5983" s="111" t="s">
        <v>11904</v>
      </c>
      <c r="C5983" s="98" t="s">
        <v>13</v>
      </c>
      <c r="F5983" s="112">
        <v>897.77</v>
      </c>
      <c r="G5983" s="107"/>
    </row>
    <row r="5984" spans="1:7" x14ac:dyDescent="0.25">
      <c r="A5984" s="99" t="s">
        <v>11905</v>
      </c>
      <c r="B5984" s="111" t="s">
        <v>11906</v>
      </c>
      <c r="C5984" s="98" t="s">
        <v>13</v>
      </c>
      <c r="F5984" s="112">
        <v>551.58000000000004</v>
      </c>
      <c r="G5984" s="107"/>
    </row>
    <row r="5985" spans="1:7" x14ac:dyDescent="0.25">
      <c r="A5985" s="99" t="s">
        <v>11907</v>
      </c>
      <c r="B5985" s="111" t="s">
        <v>11908</v>
      </c>
      <c r="C5985" s="98" t="s">
        <v>13</v>
      </c>
      <c r="F5985" s="112">
        <v>9120.58</v>
      </c>
      <c r="G5985" s="107"/>
    </row>
    <row r="5986" spans="1:7" x14ac:dyDescent="0.25">
      <c r="A5986" s="99" t="s">
        <v>11909</v>
      </c>
      <c r="B5986" s="111" t="s">
        <v>11910</v>
      </c>
      <c r="C5986" s="98" t="s">
        <v>13</v>
      </c>
      <c r="F5986" s="112">
        <v>1080.83</v>
      </c>
      <c r="G5986" s="107"/>
    </row>
    <row r="5987" spans="1:7" x14ac:dyDescent="0.25">
      <c r="A5987" s="99" t="s">
        <v>11911</v>
      </c>
      <c r="B5987" s="111" t="s">
        <v>11912</v>
      </c>
      <c r="C5987" s="98" t="s">
        <v>13</v>
      </c>
      <c r="F5987" s="112">
        <v>1989.09</v>
      </c>
      <c r="G5987" s="107"/>
    </row>
    <row r="5988" spans="1:7" x14ac:dyDescent="0.25">
      <c r="A5988" s="99" t="s">
        <v>11913</v>
      </c>
      <c r="B5988" s="111" t="s">
        <v>11914</v>
      </c>
      <c r="C5988" s="98" t="s">
        <v>13</v>
      </c>
      <c r="F5988" s="112">
        <v>3169.81</v>
      </c>
      <c r="G5988" s="107"/>
    </row>
    <row r="5989" spans="1:7" x14ac:dyDescent="0.25">
      <c r="A5989" s="99" t="s">
        <v>11915</v>
      </c>
      <c r="B5989" s="111" t="s">
        <v>11916</v>
      </c>
      <c r="C5989" s="98" t="s">
        <v>13</v>
      </c>
      <c r="F5989" s="112">
        <v>5680.69</v>
      </c>
      <c r="G5989" s="107"/>
    </row>
    <row r="5990" spans="1:7" x14ac:dyDescent="0.25">
      <c r="A5990" s="99" t="s">
        <v>11917</v>
      </c>
      <c r="B5990" s="111" t="s">
        <v>11918</v>
      </c>
      <c r="C5990" s="98" t="s">
        <v>13</v>
      </c>
      <c r="F5990" s="112">
        <v>11483.28</v>
      </c>
      <c r="G5990" s="107"/>
    </row>
    <row r="5991" spans="1:7" x14ac:dyDescent="0.25">
      <c r="A5991" s="99" t="s">
        <v>11919</v>
      </c>
      <c r="B5991" s="111" t="s">
        <v>11920</v>
      </c>
      <c r="C5991" s="98" t="s">
        <v>13</v>
      </c>
      <c r="F5991" s="112">
        <v>58994.34</v>
      </c>
      <c r="G5991" s="107"/>
    </row>
    <row r="5992" spans="1:7" x14ac:dyDescent="0.25">
      <c r="A5992" s="99" t="s">
        <v>11921</v>
      </c>
      <c r="B5992" s="111" t="s">
        <v>11922</v>
      </c>
      <c r="C5992" s="98" t="s">
        <v>326</v>
      </c>
      <c r="F5992" s="112">
        <v>510694.6</v>
      </c>
      <c r="G5992" s="107"/>
    </row>
    <row r="5993" spans="1:7" x14ac:dyDescent="0.25">
      <c r="A5993" s="99" t="s">
        <v>11923</v>
      </c>
      <c r="B5993" s="111" t="s">
        <v>11924</v>
      </c>
      <c r="C5993" s="98" t="s">
        <v>13</v>
      </c>
      <c r="F5993" s="112">
        <v>1492.3</v>
      </c>
      <c r="G5993" s="107"/>
    </row>
    <row r="5994" spans="1:7" x14ac:dyDescent="0.25">
      <c r="A5994" s="99" t="s">
        <v>11925</v>
      </c>
      <c r="B5994" s="111" t="s">
        <v>11926</v>
      </c>
      <c r="C5994" s="98" t="s">
        <v>123</v>
      </c>
      <c r="F5994" s="112">
        <v>36.76</v>
      </c>
      <c r="G5994" s="107"/>
    </row>
    <row r="5995" spans="1:7" x14ac:dyDescent="0.25">
      <c r="A5995" s="99" t="s">
        <v>11927</v>
      </c>
      <c r="B5995" s="111" t="s">
        <v>11928</v>
      </c>
      <c r="C5995" s="98" t="s">
        <v>123</v>
      </c>
      <c r="F5995" s="112">
        <v>43.74</v>
      </c>
      <c r="G5995" s="107"/>
    </row>
    <row r="5996" spans="1:7" x14ac:dyDescent="0.25">
      <c r="A5996" s="99" t="s">
        <v>11929</v>
      </c>
      <c r="B5996" s="111" t="s">
        <v>11930</v>
      </c>
      <c r="C5996" s="98" t="s">
        <v>123</v>
      </c>
      <c r="F5996" s="112">
        <v>50.16</v>
      </c>
      <c r="G5996" s="107"/>
    </row>
    <row r="5997" spans="1:7" x14ac:dyDescent="0.25">
      <c r="A5997" s="99" t="s">
        <v>11931</v>
      </c>
      <c r="B5997" s="111" t="s">
        <v>11932</v>
      </c>
      <c r="C5997" s="98" t="s">
        <v>123</v>
      </c>
      <c r="F5997" s="112">
        <v>119.9</v>
      </c>
      <c r="G5997" s="107"/>
    </row>
    <row r="5998" spans="1:7" x14ac:dyDescent="0.25">
      <c r="A5998" s="99" t="s">
        <v>11933</v>
      </c>
      <c r="B5998" s="111" t="s">
        <v>11934</v>
      </c>
      <c r="C5998" s="98" t="s">
        <v>13</v>
      </c>
      <c r="F5998" s="112">
        <v>12.89</v>
      </c>
      <c r="G5998" s="107"/>
    </row>
    <row r="5999" spans="1:7" x14ac:dyDescent="0.25">
      <c r="A5999" s="99" t="s">
        <v>11935</v>
      </c>
      <c r="B5999" s="111" t="s">
        <v>11936</v>
      </c>
      <c r="C5999" s="98" t="s">
        <v>13</v>
      </c>
      <c r="F5999" s="112">
        <v>19.46</v>
      </c>
      <c r="G5999" s="107"/>
    </row>
    <row r="6000" spans="1:7" x14ac:dyDescent="0.25">
      <c r="A6000" s="99" t="s">
        <v>11937</v>
      </c>
      <c r="B6000" s="111" t="s">
        <v>11938</v>
      </c>
      <c r="C6000" s="98" t="s">
        <v>13</v>
      </c>
      <c r="F6000" s="112">
        <v>20.18</v>
      </c>
      <c r="G6000" s="107"/>
    </row>
    <row r="6001" spans="1:7" x14ac:dyDescent="0.25">
      <c r="A6001" s="99" t="s">
        <v>11939</v>
      </c>
      <c r="B6001" s="111" t="s">
        <v>11940</v>
      </c>
      <c r="C6001" s="98" t="s">
        <v>13</v>
      </c>
      <c r="F6001" s="112">
        <v>30.09</v>
      </c>
      <c r="G6001" s="107"/>
    </row>
    <row r="6002" spans="1:7" x14ac:dyDescent="0.25">
      <c r="A6002" s="99" t="s">
        <v>11941</v>
      </c>
      <c r="B6002" s="111" t="s">
        <v>11942</v>
      </c>
      <c r="C6002" s="98" t="s">
        <v>13</v>
      </c>
      <c r="F6002" s="112">
        <v>12.87</v>
      </c>
      <c r="G6002" s="107"/>
    </row>
    <row r="6003" spans="1:7" x14ac:dyDescent="0.25">
      <c r="A6003" s="99" t="s">
        <v>11943</v>
      </c>
      <c r="B6003" s="111" t="s">
        <v>11944</v>
      </c>
      <c r="C6003" s="98" t="s">
        <v>13</v>
      </c>
      <c r="F6003" s="112">
        <v>18.07</v>
      </c>
      <c r="G6003" s="107"/>
    </row>
    <row r="6004" spans="1:7" x14ac:dyDescent="0.25">
      <c r="A6004" s="99" t="s">
        <v>11945</v>
      </c>
      <c r="B6004" s="111" t="s">
        <v>11946</v>
      </c>
      <c r="C6004" s="98" t="s">
        <v>13</v>
      </c>
      <c r="F6004" s="112">
        <v>24.6</v>
      </c>
      <c r="G6004" s="107"/>
    </row>
    <row r="6005" spans="1:7" x14ac:dyDescent="0.25">
      <c r="A6005" s="99" t="s">
        <v>11947</v>
      </c>
      <c r="B6005" s="111" t="s">
        <v>11948</v>
      </c>
      <c r="C6005" s="98" t="s">
        <v>13</v>
      </c>
      <c r="F6005" s="112">
        <v>41.2</v>
      </c>
      <c r="G6005" s="107"/>
    </row>
    <row r="6006" spans="1:7" x14ac:dyDescent="0.25">
      <c r="A6006" s="99" t="s">
        <v>11949</v>
      </c>
      <c r="B6006" s="111" t="s">
        <v>11950</v>
      </c>
      <c r="C6006" s="98" t="s">
        <v>13</v>
      </c>
      <c r="F6006" s="112">
        <v>16.3</v>
      </c>
      <c r="G6006" s="107"/>
    </row>
    <row r="6007" spans="1:7" x14ac:dyDescent="0.25">
      <c r="A6007" s="99" t="s">
        <v>11951</v>
      </c>
      <c r="B6007" s="111" t="s">
        <v>11952</v>
      </c>
      <c r="C6007" s="98" t="s">
        <v>13</v>
      </c>
      <c r="F6007" s="112">
        <v>20.309999999999999</v>
      </c>
      <c r="G6007" s="107"/>
    </row>
    <row r="6008" spans="1:7" x14ac:dyDescent="0.25">
      <c r="A6008" s="99" t="s">
        <v>11953</v>
      </c>
      <c r="B6008" s="111" t="s">
        <v>11954</v>
      </c>
      <c r="C6008" s="98" t="s">
        <v>13</v>
      </c>
      <c r="F6008" s="112">
        <v>23.84</v>
      </c>
      <c r="G6008" s="107"/>
    </row>
    <row r="6009" spans="1:7" x14ac:dyDescent="0.25">
      <c r="A6009" s="99" t="s">
        <v>11955</v>
      </c>
      <c r="B6009" s="111" t="s">
        <v>11956</v>
      </c>
      <c r="C6009" s="98" t="s">
        <v>13</v>
      </c>
      <c r="F6009" s="112">
        <v>38.369999999999997</v>
      </c>
      <c r="G6009" s="107"/>
    </row>
    <row r="6010" spans="1:7" x14ac:dyDescent="0.25">
      <c r="A6010" s="99" t="s">
        <v>11957</v>
      </c>
      <c r="B6010" s="111" t="s">
        <v>11958</v>
      </c>
      <c r="C6010" s="98" t="s">
        <v>13</v>
      </c>
      <c r="F6010" s="112">
        <v>12.46</v>
      </c>
      <c r="G6010" s="107"/>
    </row>
    <row r="6011" spans="1:7" x14ac:dyDescent="0.25">
      <c r="A6011" s="99" t="s">
        <v>11959</v>
      </c>
      <c r="B6011" s="111" t="s">
        <v>11960</v>
      </c>
      <c r="C6011" s="98" t="s">
        <v>13</v>
      </c>
      <c r="F6011" s="112">
        <v>18.440000000000001</v>
      </c>
      <c r="G6011" s="107"/>
    </row>
    <row r="6012" spans="1:7" x14ac:dyDescent="0.25">
      <c r="A6012" s="99" t="s">
        <v>11961</v>
      </c>
      <c r="B6012" s="111" t="s">
        <v>11962</v>
      </c>
      <c r="C6012" s="98" t="s">
        <v>13</v>
      </c>
      <c r="F6012" s="112">
        <v>31.44</v>
      </c>
      <c r="G6012" s="107"/>
    </row>
    <row r="6013" spans="1:7" x14ac:dyDescent="0.25">
      <c r="A6013" s="99" t="s">
        <v>11963</v>
      </c>
      <c r="B6013" s="111" t="s">
        <v>11964</v>
      </c>
      <c r="C6013" s="98" t="s">
        <v>13</v>
      </c>
      <c r="F6013" s="112">
        <v>39.630000000000003</v>
      </c>
      <c r="G6013" s="107"/>
    </row>
    <row r="6014" spans="1:7" x14ac:dyDescent="0.25">
      <c r="A6014" s="99" t="s">
        <v>11965</v>
      </c>
      <c r="B6014" s="111" t="s">
        <v>11966</v>
      </c>
      <c r="C6014" s="98" t="s">
        <v>13</v>
      </c>
      <c r="F6014" s="112">
        <v>50.18</v>
      </c>
      <c r="G6014" s="107"/>
    </row>
    <row r="6015" spans="1:7" x14ac:dyDescent="0.25">
      <c r="A6015" s="99" t="s">
        <v>11967</v>
      </c>
      <c r="B6015" s="111" t="s">
        <v>11968</v>
      </c>
      <c r="C6015" s="98" t="s">
        <v>13</v>
      </c>
      <c r="F6015" s="112">
        <v>88.98</v>
      </c>
      <c r="G6015" s="107"/>
    </row>
    <row r="6016" spans="1:7" x14ac:dyDescent="0.25">
      <c r="A6016" s="99" t="s">
        <v>11969</v>
      </c>
      <c r="B6016" s="111" t="s">
        <v>11970</v>
      </c>
      <c r="C6016" s="98" t="s">
        <v>13</v>
      </c>
      <c r="F6016" s="112">
        <v>72.569999999999993</v>
      </c>
      <c r="G6016" s="107"/>
    </row>
    <row r="6017" spans="1:7" x14ac:dyDescent="0.25">
      <c r="A6017" s="99" t="s">
        <v>11971</v>
      </c>
      <c r="B6017" s="111" t="s">
        <v>11972</v>
      </c>
      <c r="C6017" s="98" t="s">
        <v>13</v>
      </c>
      <c r="F6017" s="112">
        <v>35.99</v>
      </c>
      <c r="G6017" s="107"/>
    </row>
    <row r="6018" spans="1:7" x14ac:dyDescent="0.25">
      <c r="A6018" s="99" t="s">
        <v>11973</v>
      </c>
      <c r="B6018" s="111" t="s">
        <v>11974</v>
      </c>
      <c r="C6018" s="98" t="s">
        <v>13</v>
      </c>
      <c r="F6018" s="112">
        <v>42.94</v>
      </c>
      <c r="G6018" s="107"/>
    </row>
    <row r="6019" spans="1:7" x14ac:dyDescent="0.25">
      <c r="A6019" s="99" t="s">
        <v>11975</v>
      </c>
      <c r="B6019" s="111" t="s">
        <v>11976</v>
      </c>
      <c r="C6019" s="98" t="s">
        <v>13</v>
      </c>
      <c r="F6019" s="112">
        <v>79.56</v>
      </c>
      <c r="G6019" s="107"/>
    </row>
    <row r="6020" spans="1:7" x14ac:dyDescent="0.25">
      <c r="A6020" s="99" t="s">
        <v>11977</v>
      </c>
      <c r="B6020" s="111" t="s">
        <v>11978</v>
      </c>
      <c r="C6020" s="98" t="s">
        <v>13</v>
      </c>
      <c r="F6020" s="112">
        <v>36.1</v>
      </c>
      <c r="G6020" s="107"/>
    </row>
    <row r="6021" spans="1:7" x14ac:dyDescent="0.25">
      <c r="A6021" s="99" t="s">
        <v>11979</v>
      </c>
      <c r="B6021" s="111" t="s">
        <v>11980</v>
      </c>
      <c r="C6021" s="98" t="s">
        <v>13</v>
      </c>
      <c r="F6021" s="112">
        <v>66.010000000000005</v>
      </c>
      <c r="G6021" s="107"/>
    </row>
    <row r="6022" spans="1:7" x14ac:dyDescent="0.25">
      <c r="A6022" s="99" t="s">
        <v>11981</v>
      </c>
      <c r="B6022" s="111" t="s">
        <v>11982</v>
      </c>
      <c r="C6022" s="98" t="s">
        <v>13</v>
      </c>
      <c r="F6022" s="112">
        <v>51.85</v>
      </c>
      <c r="G6022" s="107"/>
    </row>
    <row r="6023" spans="1:7" x14ac:dyDescent="0.25">
      <c r="A6023" s="99" t="s">
        <v>11983</v>
      </c>
      <c r="B6023" s="111" t="s">
        <v>11984</v>
      </c>
      <c r="C6023" s="98" t="s">
        <v>13</v>
      </c>
      <c r="F6023" s="112">
        <v>46.14</v>
      </c>
      <c r="G6023" s="107"/>
    </row>
    <row r="6024" spans="1:7" x14ac:dyDescent="0.25">
      <c r="A6024" s="99" t="s">
        <v>11985</v>
      </c>
      <c r="B6024" s="111" t="s">
        <v>6694</v>
      </c>
      <c r="C6024" s="98" t="s">
        <v>13</v>
      </c>
      <c r="F6024" s="112">
        <v>74.73</v>
      </c>
      <c r="G6024" s="107"/>
    </row>
    <row r="6025" spans="1:7" x14ac:dyDescent="0.25">
      <c r="A6025" s="99" t="s">
        <v>11986</v>
      </c>
      <c r="B6025" s="111" t="s">
        <v>11987</v>
      </c>
      <c r="C6025" s="98" t="s">
        <v>13</v>
      </c>
      <c r="F6025" s="112">
        <v>118.73</v>
      </c>
      <c r="G6025" s="107"/>
    </row>
    <row r="6026" spans="1:7" x14ac:dyDescent="0.25">
      <c r="A6026" s="99" t="s">
        <v>11988</v>
      </c>
      <c r="B6026" s="111" t="s">
        <v>11989</v>
      </c>
      <c r="C6026" s="98" t="s">
        <v>13</v>
      </c>
      <c r="F6026" s="112">
        <v>67.75</v>
      </c>
      <c r="G6026" s="107"/>
    </row>
    <row r="6027" spans="1:7" x14ac:dyDescent="0.25">
      <c r="A6027" s="99" t="s">
        <v>11990</v>
      </c>
      <c r="B6027" s="111" t="s">
        <v>11991</v>
      </c>
      <c r="C6027" s="98" t="s">
        <v>13</v>
      </c>
      <c r="F6027" s="112">
        <v>81.25</v>
      </c>
      <c r="G6027" s="107"/>
    </row>
    <row r="6028" spans="1:7" x14ac:dyDescent="0.25">
      <c r="A6028" s="99" t="s">
        <v>11992</v>
      </c>
      <c r="B6028" s="111" t="s">
        <v>11993</v>
      </c>
      <c r="C6028" s="98" t="s">
        <v>13</v>
      </c>
      <c r="F6028" s="112">
        <v>74.11</v>
      </c>
      <c r="G6028" s="107"/>
    </row>
    <row r="6029" spans="1:7" x14ac:dyDescent="0.25">
      <c r="A6029" s="99" t="s">
        <v>11994</v>
      </c>
      <c r="B6029" s="111" t="s">
        <v>11995</v>
      </c>
      <c r="C6029" s="98" t="s">
        <v>13</v>
      </c>
      <c r="F6029" s="112">
        <v>12.38</v>
      </c>
      <c r="G6029" s="107"/>
    </row>
    <row r="6030" spans="1:7" x14ac:dyDescent="0.25">
      <c r="A6030" s="99" t="s">
        <v>11996</v>
      </c>
      <c r="B6030" s="111" t="s">
        <v>11997</v>
      </c>
      <c r="C6030" s="98" t="s">
        <v>13</v>
      </c>
      <c r="F6030" s="112">
        <v>30.86</v>
      </c>
      <c r="G6030" s="107"/>
    </row>
    <row r="6031" spans="1:7" x14ac:dyDescent="0.25">
      <c r="A6031" s="99" t="s">
        <v>11998</v>
      </c>
      <c r="B6031" s="111" t="s">
        <v>11999</v>
      </c>
      <c r="C6031" s="98" t="s">
        <v>13</v>
      </c>
      <c r="F6031" s="112">
        <v>216.02</v>
      </c>
      <c r="G6031" s="107"/>
    </row>
    <row r="6032" spans="1:7" x14ac:dyDescent="0.25">
      <c r="A6032" s="99" t="s">
        <v>12000</v>
      </c>
      <c r="B6032" s="111" t="s">
        <v>12001</v>
      </c>
      <c r="C6032" s="98" t="s">
        <v>13</v>
      </c>
      <c r="F6032" s="112">
        <v>663.27</v>
      </c>
      <c r="G6032" s="107"/>
    </row>
    <row r="6033" spans="1:7" x14ac:dyDescent="0.25">
      <c r="A6033" s="99" t="s">
        <v>12002</v>
      </c>
      <c r="B6033" s="111" t="s">
        <v>2414</v>
      </c>
      <c r="C6033" s="98" t="s">
        <v>13</v>
      </c>
      <c r="F6033" s="112">
        <v>31.58</v>
      </c>
      <c r="G6033" s="107"/>
    </row>
    <row r="6034" spans="1:7" x14ac:dyDescent="0.25">
      <c r="A6034" s="99" t="s">
        <v>12003</v>
      </c>
      <c r="B6034" s="111" t="s">
        <v>12004</v>
      </c>
      <c r="C6034" s="98" t="s">
        <v>123</v>
      </c>
      <c r="F6034" s="112">
        <v>5.88</v>
      </c>
      <c r="G6034" s="107"/>
    </row>
    <row r="6035" spans="1:7" x14ac:dyDescent="0.25">
      <c r="A6035" s="99" t="s">
        <v>12005</v>
      </c>
      <c r="B6035" s="111" t="s">
        <v>12006</v>
      </c>
      <c r="C6035" s="98" t="s">
        <v>123</v>
      </c>
      <c r="F6035" s="112">
        <v>7.41</v>
      </c>
      <c r="G6035" s="107"/>
    </row>
    <row r="6036" spans="1:7" x14ac:dyDescent="0.25">
      <c r="A6036" s="99" t="s">
        <v>12007</v>
      </c>
      <c r="B6036" s="111" t="s">
        <v>12008</v>
      </c>
      <c r="C6036" s="98" t="s">
        <v>123</v>
      </c>
      <c r="F6036" s="112">
        <v>10.55</v>
      </c>
      <c r="G6036" s="107"/>
    </row>
    <row r="6037" spans="1:7" x14ac:dyDescent="0.25">
      <c r="A6037" s="99" t="s">
        <v>12009</v>
      </c>
      <c r="B6037" s="111" t="s">
        <v>12010</v>
      </c>
      <c r="C6037" s="98" t="s">
        <v>123</v>
      </c>
      <c r="F6037" s="112">
        <v>16.8</v>
      </c>
      <c r="G6037" s="107"/>
    </row>
    <row r="6038" spans="1:7" x14ac:dyDescent="0.25">
      <c r="A6038" s="99" t="s">
        <v>12011</v>
      </c>
      <c r="B6038" s="111" t="s">
        <v>12012</v>
      </c>
      <c r="C6038" s="98" t="s">
        <v>123</v>
      </c>
      <c r="F6038" s="112">
        <v>17.86</v>
      </c>
      <c r="G6038" s="107"/>
    </row>
    <row r="6039" spans="1:7" x14ac:dyDescent="0.25">
      <c r="A6039" s="99" t="s">
        <v>12013</v>
      </c>
      <c r="B6039" s="111" t="s">
        <v>12014</v>
      </c>
      <c r="C6039" s="98" t="s">
        <v>123</v>
      </c>
      <c r="F6039" s="112">
        <v>22.11</v>
      </c>
      <c r="G6039" s="107"/>
    </row>
    <row r="6040" spans="1:7" x14ac:dyDescent="0.25">
      <c r="A6040" s="99" t="s">
        <v>12015</v>
      </c>
      <c r="B6040" s="111" t="s">
        <v>12016</v>
      </c>
      <c r="C6040" s="98" t="s">
        <v>123</v>
      </c>
      <c r="F6040" s="112">
        <v>44.59</v>
      </c>
      <c r="G6040" s="107"/>
    </row>
    <row r="6041" spans="1:7" x14ac:dyDescent="0.25">
      <c r="A6041" s="99" t="s">
        <v>12017</v>
      </c>
      <c r="B6041" s="111" t="s">
        <v>12018</v>
      </c>
      <c r="C6041" s="98" t="s">
        <v>123</v>
      </c>
      <c r="F6041" s="112">
        <v>53.09</v>
      </c>
      <c r="G6041" s="107"/>
    </row>
    <row r="6042" spans="1:7" x14ac:dyDescent="0.25">
      <c r="A6042" s="99" t="s">
        <v>12019</v>
      </c>
      <c r="B6042" s="111" t="s">
        <v>12020</v>
      </c>
      <c r="C6042" s="98" t="s">
        <v>123</v>
      </c>
      <c r="F6042" s="112">
        <v>78.08</v>
      </c>
      <c r="G6042" s="107"/>
    </row>
    <row r="6043" spans="1:7" x14ac:dyDescent="0.25">
      <c r="A6043" s="99" t="s">
        <v>12021</v>
      </c>
      <c r="B6043" s="111" t="s">
        <v>12022</v>
      </c>
      <c r="C6043" s="98" t="s">
        <v>123</v>
      </c>
      <c r="F6043" s="112">
        <v>2.7</v>
      </c>
      <c r="G6043" s="107"/>
    </row>
    <row r="6044" spans="1:7" x14ac:dyDescent="0.25">
      <c r="A6044" s="99" t="s">
        <v>12023</v>
      </c>
      <c r="B6044" s="111" t="s">
        <v>12024</v>
      </c>
      <c r="C6044" s="98" t="s">
        <v>123</v>
      </c>
      <c r="F6044" s="112">
        <v>2.14</v>
      </c>
      <c r="G6044" s="107"/>
    </row>
    <row r="6045" spans="1:7" x14ac:dyDescent="0.25">
      <c r="A6045" s="99" t="s">
        <v>12025</v>
      </c>
      <c r="B6045" s="111" t="s">
        <v>12026</v>
      </c>
      <c r="C6045" s="98" t="s">
        <v>123</v>
      </c>
      <c r="F6045" s="112">
        <v>4.93</v>
      </c>
      <c r="G6045" s="107"/>
    </row>
    <row r="6046" spans="1:7" x14ac:dyDescent="0.25">
      <c r="A6046" s="99" t="s">
        <v>12027</v>
      </c>
      <c r="B6046" s="111" t="s">
        <v>12028</v>
      </c>
      <c r="C6046" s="98" t="s">
        <v>123</v>
      </c>
      <c r="F6046" s="112">
        <v>3.17</v>
      </c>
      <c r="G6046" s="107"/>
    </row>
    <row r="6047" spans="1:7" x14ac:dyDescent="0.25">
      <c r="A6047" s="99" t="s">
        <v>12029</v>
      </c>
      <c r="B6047" s="111" t="s">
        <v>12030</v>
      </c>
      <c r="C6047" s="98" t="s">
        <v>123</v>
      </c>
      <c r="F6047" s="112">
        <v>5.76</v>
      </c>
      <c r="G6047" s="107"/>
    </row>
    <row r="6048" spans="1:7" x14ac:dyDescent="0.25">
      <c r="A6048" s="99" t="s">
        <v>12031</v>
      </c>
      <c r="B6048" s="111" t="s">
        <v>12032</v>
      </c>
      <c r="C6048" s="98" t="s">
        <v>123</v>
      </c>
      <c r="F6048" s="112">
        <v>44.84</v>
      </c>
      <c r="G6048" s="107"/>
    </row>
    <row r="6049" spans="1:7" x14ac:dyDescent="0.25">
      <c r="A6049" s="99" t="s">
        <v>12033</v>
      </c>
      <c r="B6049" s="111" t="s">
        <v>12034</v>
      </c>
      <c r="C6049" s="98" t="s">
        <v>123</v>
      </c>
      <c r="F6049" s="112">
        <v>71.5</v>
      </c>
      <c r="G6049" s="107"/>
    </row>
    <row r="6050" spans="1:7" x14ac:dyDescent="0.25">
      <c r="A6050" s="99" t="s">
        <v>12035</v>
      </c>
      <c r="B6050" s="111" t="s">
        <v>12036</v>
      </c>
      <c r="C6050" s="98" t="s">
        <v>123</v>
      </c>
      <c r="F6050" s="112">
        <v>90.35</v>
      </c>
      <c r="G6050" s="107"/>
    </row>
    <row r="6051" spans="1:7" x14ac:dyDescent="0.25">
      <c r="A6051" s="99" t="s">
        <v>12037</v>
      </c>
      <c r="B6051" s="111" t="s">
        <v>12038</v>
      </c>
      <c r="C6051" s="98" t="s">
        <v>13</v>
      </c>
      <c r="F6051" s="112">
        <v>8.76</v>
      </c>
      <c r="G6051" s="107"/>
    </row>
    <row r="6052" spans="1:7" x14ac:dyDescent="0.25">
      <c r="A6052" s="99" t="s">
        <v>12039</v>
      </c>
      <c r="B6052" s="111" t="s">
        <v>12040</v>
      </c>
      <c r="C6052" s="98" t="s">
        <v>13</v>
      </c>
      <c r="F6052" s="112">
        <v>10.95</v>
      </c>
      <c r="G6052" s="107"/>
    </row>
    <row r="6053" spans="1:7" x14ac:dyDescent="0.25">
      <c r="A6053" s="99" t="s">
        <v>12041</v>
      </c>
      <c r="B6053" s="111" t="s">
        <v>12042</v>
      </c>
      <c r="C6053" s="98" t="s">
        <v>13</v>
      </c>
      <c r="F6053" s="112">
        <v>10.06</v>
      </c>
      <c r="G6053" s="107"/>
    </row>
    <row r="6054" spans="1:7" x14ac:dyDescent="0.25">
      <c r="A6054" s="99" t="s">
        <v>12043</v>
      </c>
      <c r="B6054" s="111" t="s">
        <v>12044</v>
      </c>
      <c r="C6054" s="98" t="s">
        <v>13</v>
      </c>
      <c r="F6054" s="112">
        <v>9.6999999999999993</v>
      </c>
      <c r="G6054" s="107"/>
    </row>
    <row r="6055" spans="1:7" x14ac:dyDescent="0.25">
      <c r="A6055" s="99" t="s">
        <v>12045</v>
      </c>
      <c r="B6055" s="111" t="s">
        <v>12046</v>
      </c>
      <c r="C6055" s="98" t="s">
        <v>123</v>
      </c>
      <c r="F6055" s="112">
        <v>7.11</v>
      </c>
      <c r="G6055" s="107"/>
    </row>
    <row r="6056" spans="1:7" x14ac:dyDescent="0.25">
      <c r="A6056" s="99" t="s">
        <v>12047</v>
      </c>
      <c r="B6056" s="111" t="s">
        <v>12048</v>
      </c>
      <c r="C6056" s="98" t="s">
        <v>123</v>
      </c>
      <c r="F6056" s="112">
        <v>4.9000000000000004</v>
      </c>
      <c r="G6056" s="107"/>
    </row>
    <row r="6057" spans="1:7" x14ac:dyDescent="0.25">
      <c r="A6057" s="99" t="s">
        <v>12049</v>
      </c>
      <c r="B6057" s="111" t="s">
        <v>12050</v>
      </c>
      <c r="C6057" s="98" t="s">
        <v>123</v>
      </c>
      <c r="F6057" s="112">
        <v>7.22</v>
      </c>
      <c r="G6057" s="107"/>
    </row>
    <row r="6058" spans="1:7" x14ac:dyDescent="0.25">
      <c r="A6058" s="99" t="s">
        <v>12051</v>
      </c>
      <c r="B6058" s="111" t="s">
        <v>12052</v>
      </c>
      <c r="C6058" s="98" t="s">
        <v>123</v>
      </c>
      <c r="F6058" s="112">
        <v>14.24</v>
      </c>
      <c r="G6058" s="107"/>
    </row>
    <row r="6059" spans="1:7" x14ac:dyDescent="0.25">
      <c r="A6059" s="99" t="s">
        <v>12053</v>
      </c>
      <c r="B6059" s="111" t="s">
        <v>12054</v>
      </c>
      <c r="C6059" s="98" t="s">
        <v>123</v>
      </c>
      <c r="F6059" s="112">
        <v>16.23</v>
      </c>
      <c r="G6059" s="107"/>
    </row>
    <row r="6060" spans="1:7" x14ac:dyDescent="0.25">
      <c r="A6060" s="99" t="s">
        <v>12055</v>
      </c>
      <c r="B6060" s="111" t="s">
        <v>12056</v>
      </c>
      <c r="C6060" s="98" t="s">
        <v>123</v>
      </c>
      <c r="F6060" s="112">
        <v>22.97</v>
      </c>
      <c r="G6060" s="107"/>
    </row>
    <row r="6061" spans="1:7" x14ac:dyDescent="0.25">
      <c r="A6061" s="99" t="s">
        <v>12057</v>
      </c>
      <c r="B6061" s="111" t="s">
        <v>12058</v>
      </c>
      <c r="C6061" s="98" t="s">
        <v>123</v>
      </c>
      <c r="F6061" s="112">
        <v>34.11</v>
      </c>
      <c r="G6061" s="107"/>
    </row>
    <row r="6062" spans="1:7" x14ac:dyDescent="0.25">
      <c r="A6062" s="99" t="s">
        <v>12059</v>
      </c>
      <c r="B6062" s="111" t="s">
        <v>12060</v>
      </c>
      <c r="C6062" s="98" t="s">
        <v>123</v>
      </c>
      <c r="F6062" s="112">
        <v>5.96</v>
      </c>
      <c r="G6062" s="107"/>
    </row>
    <row r="6063" spans="1:7" x14ac:dyDescent="0.25">
      <c r="A6063" s="99" t="s">
        <v>12061</v>
      </c>
      <c r="B6063" s="111" t="s">
        <v>12062</v>
      </c>
      <c r="C6063" s="98" t="s">
        <v>13</v>
      </c>
      <c r="F6063" s="112">
        <v>695.22</v>
      </c>
      <c r="G6063" s="107"/>
    </row>
    <row r="6064" spans="1:7" x14ac:dyDescent="0.25">
      <c r="A6064" s="99" t="s">
        <v>12063</v>
      </c>
      <c r="B6064" s="111" t="s">
        <v>12064</v>
      </c>
      <c r="C6064" s="98" t="s">
        <v>13</v>
      </c>
      <c r="F6064" s="112">
        <v>383.08</v>
      </c>
      <c r="G6064" s="107"/>
    </row>
    <row r="6065" spans="1:7" x14ac:dyDescent="0.25">
      <c r="A6065" s="99" t="s">
        <v>12065</v>
      </c>
      <c r="B6065" s="111" t="s">
        <v>12066</v>
      </c>
      <c r="C6065" s="98" t="s">
        <v>13</v>
      </c>
      <c r="F6065" s="112">
        <v>1510.99</v>
      </c>
      <c r="G6065" s="107"/>
    </row>
    <row r="6066" spans="1:7" x14ac:dyDescent="0.25">
      <c r="A6066" s="99" t="s">
        <v>12067</v>
      </c>
      <c r="B6066" s="111" t="s">
        <v>8102</v>
      </c>
      <c r="C6066" s="98" t="s">
        <v>13</v>
      </c>
      <c r="F6066" s="112">
        <v>2551.15</v>
      </c>
      <c r="G6066" s="107"/>
    </row>
    <row r="6067" spans="1:7" x14ac:dyDescent="0.25">
      <c r="A6067" s="99" t="s">
        <v>12068</v>
      </c>
      <c r="B6067" s="111" t="s">
        <v>12069</v>
      </c>
      <c r="C6067" s="98" t="s">
        <v>123</v>
      </c>
      <c r="F6067" s="112">
        <v>7.16</v>
      </c>
      <c r="G6067" s="107"/>
    </row>
    <row r="6068" spans="1:7" x14ac:dyDescent="0.25">
      <c r="A6068" s="99" t="s">
        <v>12070</v>
      </c>
      <c r="B6068" s="111" t="s">
        <v>12071</v>
      </c>
      <c r="C6068" s="98" t="s">
        <v>123</v>
      </c>
      <c r="F6068" s="112">
        <v>13.2</v>
      </c>
      <c r="G6068" s="107"/>
    </row>
    <row r="6069" spans="1:7" x14ac:dyDescent="0.25">
      <c r="A6069" s="99" t="s">
        <v>12072</v>
      </c>
      <c r="B6069" s="111" t="s">
        <v>12073</v>
      </c>
      <c r="C6069" s="98" t="s">
        <v>123</v>
      </c>
      <c r="F6069" s="112">
        <v>32.979999999999997</v>
      </c>
      <c r="G6069" s="107"/>
    </row>
    <row r="6070" spans="1:7" x14ac:dyDescent="0.25">
      <c r="A6070" s="99" t="s">
        <v>12074</v>
      </c>
      <c r="B6070" s="111" t="s">
        <v>12075</v>
      </c>
      <c r="C6070" s="98" t="s">
        <v>123</v>
      </c>
      <c r="F6070" s="112">
        <v>59.05</v>
      </c>
      <c r="G6070" s="107"/>
    </row>
    <row r="6071" spans="1:7" x14ac:dyDescent="0.25">
      <c r="A6071" s="99" t="s">
        <v>12076</v>
      </c>
      <c r="B6071" s="111" t="s">
        <v>12077</v>
      </c>
      <c r="C6071" s="98" t="s">
        <v>123</v>
      </c>
      <c r="F6071" s="112">
        <v>16.170000000000002</v>
      </c>
      <c r="G6071" s="107"/>
    </row>
    <row r="6072" spans="1:7" x14ac:dyDescent="0.25">
      <c r="A6072" s="99" t="s">
        <v>12078</v>
      </c>
      <c r="B6072" s="111" t="s">
        <v>12079</v>
      </c>
      <c r="C6072" s="98" t="s">
        <v>123</v>
      </c>
      <c r="F6072" s="112">
        <v>20.399999999999999</v>
      </c>
      <c r="G6072" s="107"/>
    </row>
    <row r="6073" spans="1:7" x14ac:dyDescent="0.25">
      <c r="A6073" s="99" t="s">
        <v>12080</v>
      </c>
      <c r="B6073" s="111" t="s">
        <v>12081</v>
      </c>
      <c r="C6073" s="98" t="s">
        <v>123</v>
      </c>
      <c r="F6073" s="112">
        <v>33.68</v>
      </c>
      <c r="G6073" s="107"/>
    </row>
    <row r="6074" spans="1:7" x14ac:dyDescent="0.25">
      <c r="A6074" s="99" t="s">
        <v>12082</v>
      </c>
      <c r="B6074" s="111" t="s">
        <v>12083</v>
      </c>
      <c r="C6074" s="98" t="s">
        <v>123</v>
      </c>
      <c r="F6074" s="112">
        <v>39.200000000000003</v>
      </c>
      <c r="G6074" s="107"/>
    </row>
    <row r="6075" spans="1:7" x14ac:dyDescent="0.25">
      <c r="A6075" s="99" t="s">
        <v>12084</v>
      </c>
      <c r="B6075" s="111" t="s">
        <v>12085</v>
      </c>
      <c r="C6075" s="98" t="s">
        <v>123</v>
      </c>
      <c r="F6075" s="112">
        <v>50.38</v>
      </c>
      <c r="G6075" s="107"/>
    </row>
    <row r="6076" spans="1:7" x14ac:dyDescent="0.25">
      <c r="A6076" s="99" t="s">
        <v>12086</v>
      </c>
      <c r="B6076" s="111" t="s">
        <v>12087</v>
      </c>
      <c r="C6076" s="98" t="s">
        <v>123</v>
      </c>
      <c r="F6076" s="112">
        <v>77.209999999999994</v>
      </c>
      <c r="G6076" s="107"/>
    </row>
    <row r="6077" spans="1:7" x14ac:dyDescent="0.25">
      <c r="A6077" s="99" t="s">
        <v>12088</v>
      </c>
      <c r="B6077" s="111" t="s">
        <v>12089</v>
      </c>
      <c r="C6077" s="98" t="s">
        <v>123</v>
      </c>
      <c r="F6077" s="112">
        <v>88.73</v>
      </c>
      <c r="G6077" s="107"/>
    </row>
    <row r="6078" spans="1:7" x14ac:dyDescent="0.25">
      <c r="A6078" s="99" t="s">
        <v>12090</v>
      </c>
      <c r="B6078" s="111" t="s">
        <v>12091</v>
      </c>
      <c r="C6078" s="98" t="s">
        <v>123</v>
      </c>
      <c r="F6078" s="112">
        <v>114.86</v>
      </c>
      <c r="G6078" s="107"/>
    </row>
    <row r="6079" spans="1:7" x14ac:dyDescent="0.25">
      <c r="A6079" s="99" t="s">
        <v>12092</v>
      </c>
      <c r="B6079" s="111" t="s">
        <v>12093</v>
      </c>
      <c r="C6079" s="98" t="s">
        <v>123</v>
      </c>
      <c r="F6079" s="112">
        <v>16.11</v>
      </c>
      <c r="G6079" s="107"/>
    </row>
    <row r="6080" spans="1:7" x14ac:dyDescent="0.25">
      <c r="A6080" s="99" t="s">
        <v>12094</v>
      </c>
      <c r="B6080" s="111" t="s">
        <v>12095</v>
      </c>
      <c r="C6080" s="98" t="s">
        <v>123</v>
      </c>
      <c r="F6080" s="112">
        <v>21.05</v>
      </c>
      <c r="G6080" s="107"/>
    </row>
    <row r="6081" spans="1:7" x14ac:dyDescent="0.25">
      <c r="A6081" s="99" t="s">
        <v>12096</v>
      </c>
      <c r="B6081" s="111" t="s">
        <v>12097</v>
      </c>
      <c r="C6081" s="98" t="s">
        <v>123</v>
      </c>
      <c r="F6081" s="112">
        <v>27.78</v>
      </c>
      <c r="G6081" s="107"/>
    </row>
    <row r="6082" spans="1:7" x14ac:dyDescent="0.25">
      <c r="A6082" s="99" t="s">
        <v>12098</v>
      </c>
      <c r="B6082" s="111" t="s">
        <v>12099</v>
      </c>
      <c r="C6082" s="98" t="s">
        <v>123</v>
      </c>
      <c r="F6082" s="112">
        <v>38.1</v>
      </c>
      <c r="G6082" s="107"/>
    </row>
    <row r="6083" spans="1:7" x14ac:dyDescent="0.25">
      <c r="A6083" s="99" t="s">
        <v>12100</v>
      </c>
      <c r="B6083" s="111" t="s">
        <v>12101</v>
      </c>
      <c r="C6083" s="98" t="s">
        <v>123</v>
      </c>
      <c r="F6083" s="112">
        <v>46.47</v>
      </c>
      <c r="G6083" s="107"/>
    </row>
    <row r="6084" spans="1:7" x14ac:dyDescent="0.25">
      <c r="A6084" s="99" t="s">
        <v>12102</v>
      </c>
      <c r="B6084" s="111" t="s">
        <v>12103</v>
      </c>
      <c r="C6084" s="98" t="s">
        <v>123</v>
      </c>
      <c r="F6084" s="112">
        <v>58.48</v>
      </c>
      <c r="G6084" s="107"/>
    </row>
    <row r="6085" spans="1:7" x14ac:dyDescent="0.25">
      <c r="A6085" s="99" t="s">
        <v>12104</v>
      </c>
      <c r="B6085" s="111" t="s">
        <v>12105</v>
      </c>
      <c r="C6085" s="98" t="s">
        <v>123</v>
      </c>
      <c r="F6085" s="112">
        <v>89.04</v>
      </c>
      <c r="G6085" s="107"/>
    </row>
    <row r="6086" spans="1:7" x14ac:dyDescent="0.25">
      <c r="A6086" s="99" t="s">
        <v>12106</v>
      </c>
      <c r="B6086" s="111" t="s">
        <v>12107</v>
      </c>
      <c r="C6086" s="98" t="s">
        <v>123</v>
      </c>
      <c r="F6086" s="112">
        <v>107.8</v>
      </c>
      <c r="G6086" s="107"/>
    </row>
    <row r="6087" spans="1:7" x14ac:dyDescent="0.25">
      <c r="A6087" s="99" t="s">
        <v>12108</v>
      </c>
      <c r="B6087" s="111" t="s">
        <v>12109</v>
      </c>
      <c r="C6087" s="98" t="s">
        <v>123</v>
      </c>
      <c r="F6087" s="112">
        <v>155.24</v>
      </c>
      <c r="G6087" s="107"/>
    </row>
    <row r="6088" spans="1:7" x14ac:dyDescent="0.25">
      <c r="A6088" s="99" t="s">
        <v>12110</v>
      </c>
      <c r="B6088" s="111" t="s">
        <v>12111</v>
      </c>
      <c r="C6088" s="98" t="s">
        <v>123</v>
      </c>
      <c r="F6088" s="112">
        <v>13.37</v>
      </c>
      <c r="G6088" s="107"/>
    </row>
    <row r="6089" spans="1:7" x14ac:dyDescent="0.25">
      <c r="A6089" s="99" t="s">
        <v>12112</v>
      </c>
      <c r="B6089" s="111" t="s">
        <v>12113</v>
      </c>
      <c r="C6089" s="98" t="s">
        <v>123</v>
      </c>
      <c r="F6089" s="112">
        <v>17.39</v>
      </c>
      <c r="G6089" s="107"/>
    </row>
    <row r="6090" spans="1:7" x14ac:dyDescent="0.25">
      <c r="A6090" s="99" t="s">
        <v>12114</v>
      </c>
      <c r="B6090" s="111" t="s">
        <v>12115</v>
      </c>
      <c r="C6090" s="98" t="s">
        <v>123</v>
      </c>
      <c r="F6090" s="112">
        <v>28.84</v>
      </c>
      <c r="G6090" s="107"/>
    </row>
    <row r="6091" spans="1:7" x14ac:dyDescent="0.25">
      <c r="A6091" s="99" t="s">
        <v>12116</v>
      </c>
      <c r="B6091" s="111" t="s">
        <v>12117</v>
      </c>
      <c r="C6091" s="98" t="s">
        <v>123</v>
      </c>
      <c r="F6091" s="112">
        <v>82.87</v>
      </c>
      <c r="G6091" s="107"/>
    </row>
    <row r="6092" spans="1:7" x14ac:dyDescent="0.25">
      <c r="A6092" s="99" t="s">
        <v>12118</v>
      </c>
      <c r="B6092" s="111" t="s">
        <v>12119</v>
      </c>
      <c r="C6092" s="98" t="s">
        <v>123</v>
      </c>
      <c r="F6092" s="112">
        <v>41.57</v>
      </c>
      <c r="G6092" s="107"/>
    </row>
    <row r="6093" spans="1:7" x14ac:dyDescent="0.25">
      <c r="A6093" s="99" t="s">
        <v>12120</v>
      </c>
      <c r="B6093" s="111" t="s">
        <v>12121</v>
      </c>
      <c r="C6093" s="98" t="s">
        <v>123</v>
      </c>
      <c r="F6093" s="112">
        <v>67.819999999999993</v>
      </c>
      <c r="G6093" s="107"/>
    </row>
    <row r="6094" spans="1:7" x14ac:dyDescent="0.25">
      <c r="A6094" s="99" t="s">
        <v>12122</v>
      </c>
      <c r="B6094" s="111" t="s">
        <v>12123</v>
      </c>
      <c r="C6094" s="98" t="s">
        <v>13</v>
      </c>
      <c r="F6094" s="112">
        <v>70.92</v>
      </c>
      <c r="G6094" s="107"/>
    </row>
    <row r="6095" spans="1:7" x14ac:dyDescent="0.25">
      <c r="A6095" s="99" t="s">
        <v>12124</v>
      </c>
      <c r="B6095" s="111" t="s">
        <v>5312</v>
      </c>
      <c r="C6095" s="98" t="s">
        <v>13</v>
      </c>
      <c r="F6095" s="112">
        <v>47.76</v>
      </c>
      <c r="G6095" s="107"/>
    </row>
    <row r="6096" spans="1:7" x14ac:dyDescent="0.25">
      <c r="A6096" s="99" t="s">
        <v>12125</v>
      </c>
      <c r="B6096" s="111" t="s">
        <v>12126</v>
      </c>
      <c r="C6096" s="98" t="s">
        <v>13</v>
      </c>
      <c r="F6096" s="112">
        <v>8.2100000000000009</v>
      </c>
      <c r="G6096" s="107"/>
    </row>
    <row r="6097" spans="1:7" x14ac:dyDescent="0.25">
      <c r="A6097" s="99" t="s">
        <v>12127</v>
      </c>
      <c r="B6097" s="111" t="s">
        <v>12128</v>
      </c>
      <c r="C6097" s="98" t="s">
        <v>123</v>
      </c>
      <c r="F6097" s="112">
        <v>25.67</v>
      </c>
      <c r="G6097" s="107"/>
    </row>
    <row r="6098" spans="1:7" x14ac:dyDescent="0.25">
      <c r="A6098" s="99" t="s">
        <v>12129</v>
      </c>
      <c r="B6098" s="111" t="s">
        <v>12130</v>
      </c>
      <c r="C6098" s="98" t="s">
        <v>13</v>
      </c>
      <c r="F6098" s="112">
        <v>0.66</v>
      </c>
      <c r="G6098" s="107"/>
    </row>
    <row r="6099" spans="1:7" x14ac:dyDescent="0.25">
      <c r="A6099" s="99" t="s">
        <v>12131</v>
      </c>
      <c r="B6099" s="111" t="s">
        <v>12132</v>
      </c>
      <c r="C6099" s="98" t="s">
        <v>13</v>
      </c>
      <c r="F6099" s="112">
        <v>2.11</v>
      </c>
      <c r="G6099" s="107"/>
    </row>
    <row r="6100" spans="1:7" x14ac:dyDescent="0.25">
      <c r="A6100" s="99" t="s">
        <v>12133</v>
      </c>
      <c r="B6100" s="111" t="s">
        <v>12134</v>
      </c>
      <c r="C6100" s="98" t="s">
        <v>123</v>
      </c>
      <c r="F6100" s="112">
        <v>8.06</v>
      </c>
      <c r="G6100" s="107"/>
    </row>
    <row r="6101" spans="1:7" x14ac:dyDescent="0.25">
      <c r="A6101" s="99" t="s">
        <v>12135</v>
      </c>
      <c r="B6101" s="111" t="s">
        <v>12136</v>
      </c>
      <c r="C6101" s="98" t="s">
        <v>13</v>
      </c>
      <c r="F6101" s="112">
        <v>67.66</v>
      </c>
      <c r="G6101" s="107"/>
    </row>
    <row r="6102" spans="1:7" x14ac:dyDescent="0.25">
      <c r="A6102" s="99" t="s">
        <v>12137</v>
      </c>
      <c r="B6102" s="111" t="s">
        <v>12138</v>
      </c>
      <c r="C6102" s="98" t="s">
        <v>13</v>
      </c>
      <c r="F6102" s="112">
        <v>92.25</v>
      </c>
      <c r="G6102" s="107"/>
    </row>
    <row r="6103" spans="1:7" x14ac:dyDescent="0.25">
      <c r="A6103" s="99" t="s">
        <v>12139</v>
      </c>
      <c r="B6103" s="111" t="s">
        <v>12140</v>
      </c>
      <c r="C6103" s="98" t="s">
        <v>13</v>
      </c>
      <c r="F6103" s="112">
        <v>15.4</v>
      </c>
      <c r="G6103" s="107"/>
    </row>
    <row r="6104" spans="1:7" x14ac:dyDescent="0.25">
      <c r="A6104" s="99" t="s">
        <v>12141</v>
      </c>
      <c r="B6104" s="111" t="s">
        <v>12142</v>
      </c>
      <c r="C6104" s="98" t="s">
        <v>13</v>
      </c>
      <c r="F6104" s="112">
        <v>657.03</v>
      </c>
      <c r="G6104" s="107"/>
    </row>
    <row r="6105" spans="1:7" x14ac:dyDescent="0.25">
      <c r="A6105" s="99" t="s">
        <v>12143</v>
      </c>
      <c r="B6105" s="111" t="s">
        <v>12144</v>
      </c>
      <c r="C6105" s="98" t="s">
        <v>13</v>
      </c>
      <c r="F6105" s="112">
        <v>353.07</v>
      </c>
      <c r="G6105" s="107"/>
    </row>
    <row r="6106" spans="1:7" x14ac:dyDescent="0.25">
      <c r="A6106" s="99" t="s">
        <v>12145</v>
      </c>
      <c r="B6106" s="111" t="s">
        <v>12146</v>
      </c>
      <c r="C6106" s="98" t="s">
        <v>13</v>
      </c>
      <c r="F6106" s="112">
        <v>3.18</v>
      </c>
      <c r="G6106" s="107"/>
    </row>
    <row r="6107" spans="1:7" x14ac:dyDescent="0.25">
      <c r="A6107" s="99" t="s">
        <v>12147</v>
      </c>
      <c r="B6107" s="111" t="s">
        <v>12148</v>
      </c>
      <c r="C6107" s="98" t="s">
        <v>123</v>
      </c>
      <c r="F6107" s="112">
        <v>52.17</v>
      </c>
      <c r="G6107" s="107"/>
    </row>
    <row r="6108" spans="1:7" x14ac:dyDescent="0.25">
      <c r="A6108" s="99" t="s">
        <v>12149</v>
      </c>
      <c r="B6108" s="111" t="s">
        <v>12150</v>
      </c>
      <c r="C6108" s="98" t="s">
        <v>123</v>
      </c>
      <c r="F6108" s="112">
        <v>27.1</v>
      </c>
      <c r="G6108" s="107"/>
    </row>
    <row r="6109" spans="1:7" x14ac:dyDescent="0.25">
      <c r="A6109" s="99" t="s">
        <v>12151</v>
      </c>
      <c r="B6109" s="111" t="s">
        <v>12152</v>
      </c>
      <c r="C6109" s="98" t="s">
        <v>123</v>
      </c>
      <c r="F6109" s="112">
        <v>7.39</v>
      </c>
      <c r="G6109" s="107"/>
    </row>
    <row r="6110" spans="1:7" x14ac:dyDescent="0.25">
      <c r="A6110" s="99" t="s">
        <v>12153</v>
      </c>
      <c r="B6110" s="111" t="s">
        <v>12154</v>
      </c>
      <c r="C6110" s="98" t="s">
        <v>13</v>
      </c>
      <c r="F6110" s="112">
        <v>19.149999999999999</v>
      </c>
      <c r="G6110" s="107"/>
    </row>
    <row r="6111" spans="1:7" x14ac:dyDescent="0.25">
      <c r="A6111" s="99" t="s">
        <v>12155</v>
      </c>
      <c r="B6111" s="111" t="s">
        <v>12156</v>
      </c>
      <c r="C6111" s="98" t="s">
        <v>13</v>
      </c>
      <c r="F6111" s="112">
        <v>24.35</v>
      </c>
      <c r="G6111" s="107"/>
    </row>
    <row r="6112" spans="1:7" x14ac:dyDescent="0.25">
      <c r="A6112" s="99" t="s">
        <v>12157</v>
      </c>
      <c r="B6112" s="111" t="s">
        <v>12158</v>
      </c>
      <c r="C6112" s="98" t="s">
        <v>13</v>
      </c>
      <c r="F6112" s="112">
        <v>64.89</v>
      </c>
      <c r="G6112" s="107"/>
    </row>
    <row r="6113" spans="1:7" x14ac:dyDescent="0.25">
      <c r="A6113" s="99" t="s">
        <v>12159</v>
      </c>
      <c r="B6113" s="111" t="s">
        <v>12160</v>
      </c>
      <c r="C6113" s="98" t="s">
        <v>13</v>
      </c>
      <c r="F6113" s="112">
        <v>69.739999999999995</v>
      </c>
      <c r="G6113" s="107"/>
    </row>
    <row r="6114" spans="1:7" x14ac:dyDescent="0.25">
      <c r="A6114" s="99" t="s">
        <v>12161</v>
      </c>
      <c r="B6114" s="111" t="s">
        <v>12162</v>
      </c>
      <c r="C6114" s="98" t="s">
        <v>123</v>
      </c>
      <c r="F6114" s="112">
        <v>40.72</v>
      </c>
      <c r="G6114" s="107"/>
    </row>
    <row r="6115" spans="1:7" x14ac:dyDescent="0.25">
      <c r="A6115" s="99" t="s">
        <v>12163</v>
      </c>
      <c r="B6115" s="111" t="s">
        <v>12164</v>
      </c>
      <c r="C6115" s="98" t="s">
        <v>123</v>
      </c>
      <c r="F6115" s="112">
        <v>54.03</v>
      </c>
      <c r="G6115" s="107"/>
    </row>
    <row r="6116" spans="1:7" x14ac:dyDescent="0.25">
      <c r="A6116" s="99" t="s">
        <v>12165</v>
      </c>
      <c r="B6116" s="111" t="s">
        <v>12166</v>
      </c>
      <c r="C6116" s="98" t="s">
        <v>123</v>
      </c>
      <c r="F6116" s="112">
        <v>66.69</v>
      </c>
      <c r="G6116" s="107"/>
    </row>
    <row r="6117" spans="1:7" x14ac:dyDescent="0.25">
      <c r="A6117" s="99" t="s">
        <v>12167</v>
      </c>
      <c r="B6117" s="111" t="s">
        <v>12168</v>
      </c>
      <c r="C6117" s="98" t="s">
        <v>123</v>
      </c>
      <c r="F6117" s="112">
        <v>79.61</v>
      </c>
      <c r="G6117" s="107"/>
    </row>
    <row r="6118" spans="1:7" x14ac:dyDescent="0.25">
      <c r="A6118" s="99" t="s">
        <v>12169</v>
      </c>
      <c r="B6118" s="111" t="s">
        <v>12170</v>
      </c>
      <c r="C6118" s="98" t="s">
        <v>123</v>
      </c>
      <c r="F6118" s="112">
        <v>93.68</v>
      </c>
      <c r="G6118" s="107"/>
    </row>
    <row r="6119" spans="1:7" x14ac:dyDescent="0.25">
      <c r="A6119" s="99" t="s">
        <v>12171</v>
      </c>
      <c r="B6119" s="111" t="s">
        <v>12172</v>
      </c>
      <c r="C6119" s="98" t="s">
        <v>123</v>
      </c>
      <c r="F6119" s="112">
        <v>82.15</v>
      </c>
      <c r="G6119" s="107"/>
    </row>
    <row r="6120" spans="1:7" x14ac:dyDescent="0.25">
      <c r="A6120" s="99" t="s">
        <v>12173</v>
      </c>
      <c r="B6120" s="111" t="s">
        <v>12174</v>
      </c>
      <c r="C6120" s="98" t="s">
        <v>123</v>
      </c>
      <c r="F6120" s="112">
        <v>91.61</v>
      </c>
      <c r="G6120" s="107"/>
    </row>
    <row r="6121" spans="1:7" x14ac:dyDescent="0.25">
      <c r="A6121" s="99" t="s">
        <v>12175</v>
      </c>
      <c r="B6121" s="111" t="s">
        <v>12176</v>
      </c>
      <c r="C6121" s="98" t="s">
        <v>123</v>
      </c>
      <c r="F6121" s="112">
        <v>108.38</v>
      </c>
      <c r="G6121" s="107"/>
    </row>
    <row r="6122" spans="1:7" x14ac:dyDescent="0.25">
      <c r="A6122" s="99" t="s">
        <v>12177</v>
      </c>
      <c r="B6122" s="111" t="s">
        <v>12178</v>
      </c>
      <c r="C6122" s="98" t="s">
        <v>123</v>
      </c>
      <c r="F6122" s="112">
        <v>120.49</v>
      </c>
      <c r="G6122" s="107"/>
    </row>
    <row r="6123" spans="1:7" x14ac:dyDescent="0.25">
      <c r="A6123" s="99" t="s">
        <v>12179</v>
      </c>
      <c r="B6123" s="111" t="s">
        <v>12180</v>
      </c>
      <c r="C6123" s="98" t="s">
        <v>123</v>
      </c>
      <c r="F6123" s="112">
        <v>130.49</v>
      </c>
      <c r="G6123" s="107"/>
    </row>
    <row r="6124" spans="1:7" x14ac:dyDescent="0.25">
      <c r="A6124" s="99" t="s">
        <v>12181</v>
      </c>
      <c r="B6124" s="111" t="s">
        <v>12182</v>
      </c>
      <c r="C6124" s="98" t="s">
        <v>123</v>
      </c>
      <c r="F6124" s="112">
        <v>161.07</v>
      </c>
      <c r="G6124" s="107"/>
    </row>
    <row r="6125" spans="1:7" x14ac:dyDescent="0.25">
      <c r="A6125" s="99" t="s">
        <v>12183</v>
      </c>
      <c r="B6125" s="111" t="s">
        <v>12184</v>
      </c>
      <c r="C6125" s="98" t="s">
        <v>123</v>
      </c>
      <c r="F6125" s="112">
        <v>47.32</v>
      </c>
      <c r="G6125" s="107"/>
    </row>
    <row r="6126" spans="1:7" x14ac:dyDescent="0.25">
      <c r="A6126" s="99" t="s">
        <v>12185</v>
      </c>
      <c r="B6126" s="111" t="s">
        <v>12186</v>
      </c>
      <c r="C6126" s="98" t="s">
        <v>123</v>
      </c>
      <c r="F6126" s="112">
        <v>58.45</v>
      </c>
      <c r="G6126" s="107"/>
    </row>
    <row r="6127" spans="1:7" x14ac:dyDescent="0.25">
      <c r="A6127" s="99" t="s">
        <v>12187</v>
      </c>
      <c r="B6127" s="111" t="s">
        <v>12188</v>
      </c>
      <c r="C6127" s="98" t="s">
        <v>123</v>
      </c>
      <c r="F6127" s="112">
        <v>71.56</v>
      </c>
      <c r="G6127" s="107"/>
    </row>
    <row r="6128" spans="1:7" x14ac:dyDescent="0.25">
      <c r="A6128" s="99" t="s">
        <v>12189</v>
      </c>
      <c r="B6128" s="111" t="s">
        <v>12190</v>
      </c>
      <c r="C6128" s="98" t="s">
        <v>123</v>
      </c>
      <c r="F6128" s="112">
        <v>81.3</v>
      </c>
      <c r="G6128" s="107"/>
    </row>
    <row r="6129" spans="1:7" x14ac:dyDescent="0.25">
      <c r="A6129" s="99" t="s">
        <v>12191</v>
      </c>
      <c r="B6129" s="111" t="s">
        <v>12192</v>
      </c>
      <c r="C6129" s="98" t="s">
        <v>123</v>
      </c>
      <c r="F6129" s="112">
        <v>78.84</v>
      </c>
      <c r="G6129" s="107"/>
    </row>
    <row r="6130" spans="1:7" x14ac:dyDescent="0.25">
      <c r="A6130" s="99" t="s">
        <v>12193</v>
      </c>
      <c r="B6130" s="111" t="s">
        <v>12194</v>
      </c>
      <c r="C6130" s="98" t="s">
        <v>123</v>
      </c>
      <c r="F6130" s="112">
        <v>94.66</v>
      </c>
      <c r="G6130" s="107"/>
    </row>
    <row r="6131" spans="1:7" x14ac:dyDescent="0.25">
      <c r="A6131" s="99" t="s">
        <v>12195</v>
      </c>
      <c r="B6131" s="111" t="s">
        <v>12196</v>
      </c>
      <c r="C6131" s="98" t="s">
        <v>123</v>
      </c>
      <c r="F6131" s="112">
        <v>107.96</v>
      </c>
      <c r="G6131" s="107"/>
    </row>
    <row r="6132" spans="1:7" x14ac:dyDescent="0.25">
      <c r="A6132" s="99" t="s">
        <v>12197</v>
      </c>
      <c r="B6132" s="111" t="s">
        <v>12198</v>
      </c>
      <c r="C6132" s="98" t="s">
        <v>123</v>
      </c>
      <c r="F6132" s="112">
        <v>116.16</v>
      </c>
      <c r="G6132" s="107"/>
    </row>
    <row r="6133" spans="1:7" x14ac:dyDescent="0.25">
      <c r="A6133" s="99" t="s">
        <v>12199</v>
      </c>
      <c r="B6133" s="111" t="s">
        <v>12200</v>
      </c>
      <c r="C6133" s="98" t="s">
        <v>123</v>
      </c>
      <c r="F6133" s="112">
        <v>166.68</v>
      </c>
      <c r="G6133" s="107"/>
    </row>
    <row r="6134" spans="1:7" x14ac:dyDescent="0.25">
      <c r="A6134" s="99" t="s">
        <v>12201</v>
      </c>
      <c r="B6134" s="111" t="s">
        <v>12202</v>
      </c>
      <c r="C6134" s="98" t="s">
        <v>123</v>
      </c>
      <c r="F6134" s="112">
        <v>21.14</v>
      </c>
      <c r="G6134" s="107"/>
    </row>
    <row r="6135" spans="1:7" x14ac:dyDescent="0.25">
      <c r="A6135" s="99" t="s">
        <v>12203</v>
      </c>
      <c r="B6135" s="111" t="s">
        <v>12204</v>
      </c>
      <c r="C6135" s="98" t="s">
        <v>123</v>
      </c>
      <c r="F6135" s="112">
        <v>36.92</v>
      </c>
      <c r="G6135" s="107"/>
    </row>
    <row r="6136" spans="1:7" x14ac:dyDescent="0.25">
      <c r="A6136" s="99" t="s">
        <v>12205</v>
      </c>
      <c r="B6136" s="111" t="s">
        <v>12206</v>
      </c>
      <c r="C6136" s="98" t="s">
        <v>123</v>
      </c>
      <c r="F6136" s="112">
        <v>51.42</v>
      </c>
      <c r="G6136" s="107"/>
    </row>
    <row r="6137" spans="1:7" x14ac:dyDescent="0.25">
      <c r="A6137" s="99" t="s">
        <v>12207</v>
      </c>
      <c r="B6137" s="111" t="s">
        <v>12208</v>
      </c>
      <c r="C6137" s="98" t="s">
        <v>123</v>
      </c>
      <c r="F6137" s="112">
        <v>64.92</v>
      </c>
      <c r="G6137" s="107"/>
    </row>
    <row r="6138" spans="1:7" x14ac:dyDescent="0.25">
      <c r="A6138" s="99" t="s">
        <v>12209</v>
      </c>
      <c r="B6138" s="111" t="s">
        <v>12210</v>
      </c>
      <c r="C6138" s="98" t="s">
        <v>123</v>
      </c>
      <c r="F6138" s="112">
        <v>87.78</v>
      </c>
      <c r="G6138" s="107"/>
    </row>
    <row r="6139" spans="1:7" x14ac:dyDescent="0.25">
      <c r="A6139" s="99" t="s">
        <v>12211</v>
      </c>
      <c r="B6139" s="111" t="s">
        <v>12212</v>
      </c>
      <c r="C6139" s="98" t="s">
        <v>123</v>
      </c>
      <c r="F6139" s="112">
        <v>93.57</v>
      </c>
      <c r="G6139" s="107"/>
    </row>
    <row r="6140" spans="1:7" x14ac:dyDescent="0.25">
      <c r="A6140" s="99" t="s">
        <v>12213</v>
      </c>
      <c r="B6140" s="111" t="s">
        <v>12214</v>
      </c>
      <c r="C6140" s="98" t="s">
        <v>123</v>
      </c>
      <c r="F6140" s="112">
        <v>124.82</v>
      </c>
      <c r="G6140" s="107"/>
    </row>
    <row r="6141" spans="1:7" x14ac:dyDescent="0.25">
      <c r="A6141" s="99" t="s">
        <v>12215</v>
      </c>
      <c r="B6141" s="111" t="s">
        <v>12216</v>
      </c>
      <c r="C6141" s="98" t="s">
        <v>13</v>
      </c>
      <c r="F6141" s="112">
        <v>5.66</v>
      </c>
      <c r="G6141" s="107"/>
    </row>
    <row r="6142" spans="1:7" x14ac:dyDescent="0.25">
      <c r="A6142" s="99" t="s">
        <v>12217</v>
      </c>
      <c r="B6142" s="111" t="s">
        <v>12218</v>
      </c>
      <c r="C6142" s="98" t="s">
        <v>13</v>
      </c>
      <c r="F6142" s="112">
        <v>10.62</v>
      </c>
      <c r="G6142" s="107"/>
    </row>
    <row r="6143" spans="1:7" x14ac:dyDescent="0.25">
      <c r="A6143" s="99" t="s">
        <v>12219</v>
      </c>
      <c r="B6143" s="111" t="s">
        <v>12220</v>
      </c>
      <c r="C6143" s="98" t="s">
        <v>13</v>
      </c>
      <c r="F6143" s="112">
        <v>13.5</v>
      </c>
      <c r="G6143" s="107"/>
    </row>
    <row r="6144" spans="1:7" x14ac:dyDescent="0.25">
      <c r="A6144" s="99" t="s">
        <v>12221</v>
      </c>
      <c r="B6144" s="111" t="s">
        <v>12222</v>
      </c>
      <c r="C6144" s="98" t="s">
        <v>13</v>
      </c>
      <c r="F6144" s="112">
        <v>16.28</v>
      </c>
      <c r="G6144" s="107"/>
    </row>
    <row r="6145" spans="1:7" x14ac:dyDescent="0.25">
      <c r="A6145" s="99" t="s">
        <v>12223</v>
      </c>
      <c r="B6145" s="111" t="s">
        <v>12224</v>
      </c>
      <c r="C6145" s="98" t="s">
        <v>13</v>
      </c>
      <c r="F6145" s="112">
        <v>18.5</v>
      </c>
      <c r="G6145" s="107"/>
    </row>
    <row r="6146" spans="1:7" x14ac:dyDescent="0.25">
      <c r="A6146" s="99" t="s">
        <v>12225</v>
      </c>
      <c r="B6146" s="111" t="s">
        <v>12226</v>
      </c>
      <c r="C6146" s="98" t="s">
        <v>13</v>
      </c>
      <c r="F6146" s="112">
        <v>22</v>
      </c>
      <c r="G6146" s="107"/>
    </row>
    <row r="6147" spans="1:7" x14ac:dyDescent="0.25">
      <c r="A6147" s="99" t="s">
        <v>12227</v>
      </c>
      <c r="B6147" s="111" t="s">
        <v>12228</v>
      </c>
      <c r="C6147" s="98" t="s">
        <v>13</v>
      </c>
      <c r="F6147" s="112">
        <v>15</v>
      </c>
      <c r="G6147" s="107"/>
    </row>
    <row r="6148" spans="1:7" x14ac:dyDescent="0.25">
      <c r="A6148" s="99" t="s">
        <v>12229</v>
      </c>
      <c r="B6148" s="111" t="s">
        <v>12230</v>
      </c>
      <c r="C6148" s="98" t="s">
        <v>13</v>
      </c>
      <c r="F6148" s="112">
        <v>17.09</v>
      </c>
      <c r="G6148" s="107"/>
    </row>
    <row r="6149" spans="1:7" x14ac:dyDescent="0.25">
      <c r="A6149" s="99" t="s">
        <v>12231</v>
      </c>
      <c r="B6149" s="111" t="s">
        <v>12232</v>
      </c>
      <c r="C6149" s="98" t="s">
        <v>13</v>
      </c>
      <c r="F6149" s="112">
        <v>20.96</v>
      </c>
      <c r="G6149" s="107"/>
    </row>
    <row r="6150" spans="1:7" x14ac:dyDescent="0.25">
      <c r="A6150" s="99" t="s">
        <v>12233</v>
      </c>
      <c r="B6150" s="111" t="s">
        <v>12234</v>
      </c>
      <c r="C6150" s="98" t="s">
        <v>13</v>
      </c>
      <c r="F6150" s="112">
        <v>21.71</v>
      </c>
      <c r="G6150" s="107"/>
    </row>
    <row r="6151" spans="1:7" x14ac:dyDescent="0.25">
      <c r="A6151" s="99" t="s">
        <v>12235</v>
      </c>
      <c r="B6151" s="111" t="s">
        <v>12236</v>
      </c>
      <c r="C6151" s="98" t="s">
        <v>13</v>
      </c>
      <c r="F6151" s="112">
        <v>25.72</v>
      </c>
      <c r="G6151" s="107"/>
    </row>
    <row r="6152" spans="1:7" x14ac:dyDescent="0.25">
      <c r="A6152" s="99" t="s">
        <v>12237</v>
      </c>
      <c r="B6152" s="111" t="s">
        <v>12238</v>
      </c>
      <c r="C6152" s="98" t="s">
        <v>13</v>
      </c>
      <c r="F6152" s="112">
        <v>30.2</v>
      </c>
      <c r="G6152" s="107"/>
    </row>
    <row r="6153" spans="1:7" x14ac:dyDescent="0.25">
      <c r="A6153" s="99" t="s">
        <v>12239</v>
      </c>
      <c r="B6153" s="111" t="s">
        <v>12240</v>
      </c>
      <c r="C6153" s="98" t="s">
        <v>13</v>
      </c>
      <c r="F6153" s="112">
        <v>15.26</v>
      </c>
      <c r="G6153" s="107"/>
    </row>
    <row r="6154" spans="1:7" x14ac:dyDescent="0.25">
      <c r="A6154" s="99" t="s">
        <v>12241</v>
      </c>
      <c r="B6154" s="111" t="s">
        <v>12242</v>
      </c>
      <c r="C6154" s="98" t="s">
        <v>13</v>
      </c>
      <c r="F6154" s="112">
        <v>17.28</v>
      </c>
      <c r="G6154" s="107"/>
    </row>
    <row r="6155" spans="1:7" x14ac:dyDescent="0.25">
      <c r="A6155" s="99" t="s">
        <v>12243</v>
      </c>
      <c r="B6155" s="111" t="s">
        <v>12244</v>
      </c>
      <c r="C6155" s="98" t="s">
        <v>13</v>
      </c>
      <c r="F6155" s="112">
        <v>21.8</v>
      </c>
      <c r="G6155" s="107"/>
    </row>
    <row r="6156" spans="1:7" x14ac:dyDescent="0.25">
      <c r="A6156" s="99" t="s">
        <v>12245</v>
      </c>
      <c r="B6156" s="111" t="s">
        <v>12246</v>
      </c>
      <c r="C6156" s="98" t="s">
        <v>13</v>
      </c>
      <c r="F6156" s="112">
        <v>27.03</v>
      </c>
      <c r="G6156" s="107"/>
    </row>
    <row r="6157" spans="1:7" x14ac:dyDescent="0.25">
      <c r="A6157" s="99" t="s">
        <v>12247</v>
      </c>
      <c r="B6157" s="111" t="s">
        <v>12248</v>
      </c>
      <c r="C6157" s="98" t="s">
        <v>13</v>
      </c>
      <c r="F6157" s="112">
        <v>25.68</v>
      </c>
      <c r="G6157" s="107"/>
    </row>
    <row r="6158" spans="1:7" x14ac:dyDescent="0.25">
      <c r="A6158" s="99" t="s">
        <v>12249</v>
      </c>
      <c r="B6158" s="111" t="s">
        <v>12250</v>
      </c>
      <c r="C6158" s="98" t="s">
        <v>13</v>
      </c>
      <c r="F6158" s="112">
        <v>34.409999999999997</v>
      </c>
      <c r="G6158" s="107"/>
    </row>
    <row r="6159" spans="1:7" x14ac:dyDescent="0.25">
      <c r="A6159" s="99" t="s">
        <v>12251</v>
      </c>
      <c r="B6159" s="111" t="s">
        <v>12252</v>
      </c>
      <c r="C6159" s="98" t="s">
        <v>13</v>
      </c>
      <c r="F6159" s="112">
        <v>47.32</v>
      </c>
      <c r="G6159" s="107"/>
    </row>
    <row r="6160" spans="1:7" x14ac:dyDescent="0.25">
      <c r="A6160" s="99" t="s">
        <v>12253</v>
      </c>
      <c r="B6160" s="111" t="s">
        <v>12254</v>
      </c>
      <c r="C6160" s="98" t="s">
        <v>123</v>
      </c>
      <c r="F6160" s="112">
        <v>63.35</v>
      </c>
      <c r="G6160" s="107"/>
    </row>
    <row r="6161" spans="1:7" x14ac:dyDescent="0.25">
      <c r="A6161" s="99" t="s">
        <v>12255</v>
      </c>
      <c r="B6161" s="111" t="s">
        <v>12256</v>
      </c>
      <c r="C6161" s="98" t="s">
        <v>13</v>
      </c>
      <c r="F6161" s="112">
        <v>76.13</v>
      </c>
      <c r="G6161" s="107"/>
    </row>
    <row r="6162" spans="1:7" x14ac:dyDescent="0.25">
      <c r="A6162" s="99" t="s">
        <v>12257</v>
      </c>
      <c r="B6162" s="111" t="s">
        <v>12258</v>
      </c>
      <c r="C6162" s="98" t="s">
        <v>13</v>
      </c>
      <c r="F6162" s="112">
        <v>13.08</v>
      </c>
      <c r="G6162" s="107"/>
    </row>
    <row r="6163" spans="1:7" x14ac:dyDescent="0.25">
      <c r="A6163" s="99" t="s">
        <v>12259</v>
      </c>
      <c r="B6163" s="111" t="s">
        <v>12260</v>
      </c>
      <c r="C6163" s="98" t="s">
        <v>13</v>
      </c>
      <c r="F6163" s="112">
        <v>1.67</v>
      </c>
      <c r="G6163" s="107"/>
    </row>
    <row r="6164" spans="1:7" x14ac:dyDescent="0.25">
      <c r="A6164" s="99" t="s">
        <v>12261</v>
      </c>
      <c r="B6164" s="111" t="s">
        <v>12262</v>
      </c>
      <c r="C6164" s="98" t="s">
        <v>123</v>
      </c>
      <c r="F6164" s="112">
        <v>88.82</v>
      </c>
      <c r="G6164" s="107"/>
    </row>
    <row r="6165" spans="1:7" x14ac:dyDescent="0.25">
      <c r="A6165" s="99" t="s">
        <v>12263</v>
      </c>
      <c r="B6165" s="111" t="s">
        <v>12264</v>
      </c>
      <c r="C6165" s="98" t="s">
        <v>13</v>
      </c>
      <c r="F6165" s="112">
        <v>91.77</v>
      </c>
      <c r="G6165" s="107"/>
    </row>
    <row r="6166" spans="1:7" x14ac:dyDescent="0.25">
      <c r="A6166" s="99" t="s">
        <v>12265</v>
      </c>
      <c r="B6166" s="111" t="s">
        <v>12266</v>
      </c>
      <c r="C6166" s="98" t="s">
        <v>13</v>
      </c>
      <c r="F6166" s="112">
        <v>127.64</v>
      </c>
      <c r="G6166" s="107"/>
    </row>
    <row r="6167" spans="1:7" x14ac:dyDescent="0.25">
      <c r="A6167" s="99" t="s">
        <v>12267</v>
      </c>
      <c r="B6167" s="111" t="s">
        <v>12268</v>
      </c>
      <c r="C6167" s="98" t="s">
        <v>13</v>
      </c>
      <c r="F6167" s="112">
        <v>30.68</v>
      </c>
      <c r="G6167" s="107"/>
    </row>
    <row r="6168" spans="1:7" x14ac:dyDescent="0.25">
      <c r="A6168" s="99" t="s">
        <v>12269</v>
      </c>
      <c r="B6168" s="111" t="s">
        <v>12270</v>
      </c>
      <c r="C6168" s="98" t="s">
        <v>123</v>
      </c>
      <c r="F6168" s="112">
        <v>176.63</v>
      </c>
      <c r="G6168" s="107"/>
    </row>
    <row r="6169" spans="1:7" x14ac:dyDescent="0.25">
      <c r="A6169" s="99" t="s">
        <v>12271</v>
      </c>
      <c r="B6169" s="111" t="s">
        <v>12272</v>
      </c>
      <c r="C6169" s="98" t="s">
        <v>123</v>
      </c>
      <c r="F6169" s="112">
        <v>304.42</v>
      </c>
      <c r="G6169" s="107"/>
    </row>
    <row r="6170" spans="1:7" x14ac:dyDescent="0.25">
      <c r="A6170" s="99" t="s">
        <v>12273</v>
      </c>
      <c r="B6170" s="111" t="s">
        <v>12274</v>
      </c>
      <c r="C6170" s="98" t="s">
        <v>123</v>
      </c>
      <c r="F6170" s="112">
        <v>238.39</v>
      </c>
      <c r="G6170" s="107"/>
    </row>
    <row r="6171" spans="1:7" x14ac:dyDescent="0.25">
      <c r="A6171" s="99" t="s">
        <v>12275</v>
      </c>
      <c r="B6171" s="111" t="s">
        <v>12276</v>
      </c>
      <c r="C6171" s="98" t="s">
        <v>123</v>
      </c>
      <c r="F6171" s="112">
        <v>223.05</v>
      </c>
      <c r="G6171" s="107"/>
    </row>
    <row r="6172" spans="1:7" x14ac:dyDescent="0.25">
      <c r="A6172" s="99" t="s">
        <v>12277</v>
      </c>
      <c r="B6172" s="111" t="s">
        <v>12278</v>
      </c>
      <c r="C6172" s="98" t="s">
        <v>123</v>
      </c>
      <c r="F6172" s="112">
        <v>262.66000000000003</v>
      </c>
      <c r="G6172" s="107"/>
    </row>
    <row r="6173" spans="1:7" x14ac:dyDescent="0.25">
      <c r="A6173" s="99" t="s">
        <v>12279</v>
      </c>
      <c r="B6173" s="111" t="s">
        <v>12280</v>
      </c>
      <c r="C6173" s="98" t="s">
        <v>13</v>
      </c>
      <c r="F6173" s="112">
        <v>22.58</v>
      </c>
      <c r="G6173" s="107"/>
    </row>
    <row r="6174" spans="1:7" x14ac:dyDescent="0.25">
      <c r="A6174" s="99" t="s">
        <v>12281</v>
      </c>
      <c r="B6174" s="111" t="s">
        <v>12282</v>
      </c>
      <c r="C6174" s="98" t="s">
        <v>13</v>
      </c>
      <c r="F6174" s="112">
        <v>49.59</v>
      </c>
      <c r="G6174" s="107"/>
    </row>
    <row r="6175" spans="1:7" x14ac:dyDescent="0.25">
      <c r="A6175" s="99" t="s">
        <v>12283</v>
      </c>
      <c r="B6175" s="111" t="s">
        <v>12284</v>
      </c>
      <c r="C6175" s="98" t="s">
        <v>13</v>
      </c>
      <c r="F6175" s="112">
        <v>416.48</v>
      </c>
      <c r="G6175" s="107"/>
    </row>
    <row r="6176" spans="1:7" x14ac:dyDescent="0.25">
      <c r="A6176" s="99" t="s">
        <v>12285</v>
      </c>
      <c r="B6176" s="111" t="s">
        <v>12286</v>
      </c>
      <c r="C6176" s="98" t="s">
        <v>123</v>
      </c>
      <c r="F6176" s="112">
        <v>76.41</v>
      </c>
      <c r="G6176" s="107"/>
    </row>
    <row r="6177" spans="1:7" x14ac:dyDescent="0.25">
      <c r="A6177" s="99" t="s">
        <v>12287</v>
      </c>
      <c r="B6177" s="111" t="s">
        <v>12288</v>
      </c>
      <c r="C6177" s="98" t="s">
        <v>123</v>
      </c>
      <c r="F6177" s="112">
        <v>47.88</v>
      </c>
      <c r="G6177" s="107"/>
    </row>
    <row r="6178" spans="1:7" x14ac:dyDescent="0.25">
      <c r="A6178" s="99" t="s">
        <v>12289</v>
      </c>
      <c r="B6178" s="111" t="s">
        <v>12290</v>
      </c>
      <c r="C6178" s="98" t="s">
        <v>123</v>
      </c>
      <c r="F6178" s="112">
        <v>3.58</v>
      </c>
      <c r="G6178" s="107"/>
    </row>
    <row r="6179" spans="1:7" x14ac:dyDescent="0.25">
      <c r="A6179" s="99" t="s">
        <v>12291</v>
      </c>
      <c r="B6179" s="111" t="s">
        <v>12292</v>
      </c>
      <c r="C6179" s="98" t="s">
        <v>13</v>
      </c>
      <c r="F6179" s="112">
        <v>1.65</v>
      </c>
      <c r="G6179" s="107"/>
    </row>
    <row r="6180" spans="1:7" x14ac:dyDescent="0.25">
      <c r="A6180" s="99" t="s">
        <v>12293</v>
      </c>
      <c r="B6180" s="111" t="s">
        <v>12294</v>
      </c>
      <c r="C6180" s="98" t="s">
        <v>13</v>
      </c>
      <c r="F6180" s="112">
        <v>1848.66</v>
      </c>
      <c r="G6180" s="107"/>
    </row>
    <row r="6181" spans="1:7" x14ac:dyDescent="0.25">
      <c r="A6181" s="99" t="s">
        <v>12295</v>
      </c>
      <c r="B6181" s="111" t="s">
        <v>12296</v>
      </c>
      <c r="C6181" s="98" t="s">
        <v>13</v>
      </c>
      <c r="F6181" s="112">
        <v>1474.05</v>
      </c>
      <c r="G6181" s="107"/>
    </row>
    <row r="6182" spans="1:7" x14ac:dyDescent="0.25">
      <c r="A6182" s="99" t="s">
        <v>12297</v>
      </c>
      <c r="B6182" s="111" t="s">
        <v>12298</v>
      </c>
      <c r="C6182" s="98" t="s">
        <v>13</v>
      </c>
      <c r="F6182" s="112">
        <v>874.98</v>
      </c>
      <c r="G6182" s="107"/>
    </row>
    <row r="6183" spans="1:7" x14ac:dyDescent="0.25">
      <c r="A6183" s="99" t="s">
        <v>12299</v>
      </c>
      <c r="B6183" s="111" t="s">
        <v>12300</v>
      </c>
      <c r="C6183" s="98" t="s">
        <v>123</v>
      </c>
      <c r="F6183" s="112">
        <v>9.0500000000000007</v>
      </c>
      <c r="G6183" s="107"/>
    </row>
    <row r="6184" spans="1:7" x14ac:dyDescent="0.25">
      <c r="A6184" s="99" t="s">
        <v>12301</v>
      </c>
      <c r="B6184" s="111" t="s">
        <v>12302</v>
      </c>
      <c r="C6184" s="98" t="s">
        <v>123</v>
      </c>
      <c r="F6184" s="112">
        <v>11.95</v>
      </c>
      <c r="G6184" s="107"/>
    </row>
    <row r="6185" spans="1:7" x14ac:dyDescent="0.25">
      <c r="A6185" s="99" t="s">
        <v>12303</v>
      </c>
      <c r="B6185" s="111" t="s">
        <v>12304</v>
      </c>
      <c r="C6185" s="98" t="s">
        <v>123</v>
      </c>
      <c r="F6185" s="112">
        <v>29.33</v>
      </c>
      <c r="G6185" s="107"/>
    </row>
    <row r="6186" spans="1:7" x14ac:dyDescent="0.25">
      <c r="A6186" s="99" t="s">
        <v>12305</v>
      </c>
      <c r="B6186" s="111" t="s">
        <v>12306</v>
      </c>
      <c r="C6186" s="98" t="s">
        <v>13</v>
      </c>
      <c r="F6186" s="112">
        <v>1160.18</v>
      </c>
      <c r="G6186" s="107"/>
    </row>
    <row r="6187" spans="1:7" x14ac:dyDescent="0.25">
      <c r="A6187" s="99" t="s">
        <v>12307</v>
      </c>
      <c r="B6187" s="111" t="s">
        <v>12308</v>
      </c>
      <c r="C6187" s="98" t="s">
        <v>13</v>
      </c>
      <c r="F6187" s="112">
        <v>5650.32</v>
      </c>
      <c r="G6187" s="107"/>
    </row>
    <row r="6188" spans="1:7" x14ac:dyDescent="0.25">
      <c r="A6188" s="99" t="s">
        <v>12309</v>
      </c>
      <c r="B6188" s="111" t="s">
        <v>12310</v>
      </c>
      <c r="C6188" s="98" t="s">
        <v>13</v>
      </c>
      <c r="F6188" s="112">
        <v>3127.48</v>
      </c>
      <c r="G6188" s="107"/>
    </row>
    <row r="6189" spans="1:7" x14ac:dyDescent="0.25">
      <c r="A6189" s="99" t="s">
        <v>12311</v>
      </c>
      <c r="B6189" s="111" t="s">
        <v>12312</v>
      </c>
      <c r="C6189" s="98" t="s">
        <v>13</v>
      </c>
      <c r="F6189" s="112">
        <v>5456.24</v>
      </c>
      <c r="G6189" s="107"/>
    </row>
    <row r="6190" spans="1:7" x14ac:dyDescent="0.25">
      <c r="A6190" s="99" t="s">
        <v>12313</v>
      </c>
      <c r="B6190" s="111" t="s">
        <v>12314</v>
      </c>
      <c r="C6190" s="98" t="s">
        <v>13</v>
      </c>
      <c r="F6190" s="112">
        <v>783.95</v>
      </c>
      <c r="G6190" s="107"/>
    </row>
    <row r="6191" spans="1:7" x14ac:dyDescent="0.25">
      <c r="A6191" s="99" t="s">
        <v>12315</v>
      </c>
      <c r="B6191" s="111" t="s">
        <v>12316</v>
      </c>
      <c r="C6191" s="98" t="s">
        <v>13</v>
      </c>
      <c r="F6191" s="112">
        <v>2734.9</v>
      </c>
      <c r="G6191" s="107"/>
    </row>
    <row r="6192" spans="1:7" x14ac:dyDescent="0.25">
      <c r="A6192" s="99" t="s">
        <v>12317</v>
      </c>
      <c r="B6192" s="111" t="s">
        <v>12318</v>
      </c>
      <c r="C6192" s="98" t="s">
        <v>13</v>
      </c>
      <c r="F6192" s="112">
        <v>3276.83</v>
      </c>
      <c r="G6192" s="107"/>
    </row>
    <row r="6193" spans="1:7" x14ac:dyDescent="0.25">
      <c r="A6193" s="99" t="s">
        <v>12319</v>
      </c>
      <c r="B6193" s="111" t="s">
        <v>12320</v>
      </c>
      <c r="C6193" s="98" t="s">
        <v>13</v>
      </c>
      <c r="F6193" s="112">
        <v>4296.04</v>
      </c>
      <c r="G6193" s="107"/>
    </row>
    <row r="6194" spans="1:7" x14ac:dyDescent="0.25">
      <c r="A6194" s="99" t="s">
        <v>12321</v>
      </c>
      <c r="B6194" s="111" t="s">
        <v>12322</v>
      </c>
      <c r="C6194" s="98" t="s">
        <v>13</v>
      </c>
      <c r="F6194" s="112">
        <v>17.62</v>
      </c>
      <c r="G6194" s="107"/>
    </row>
    <row r="6195" spans="1:7" x14ac:dyDescent="0.25">
      <c r="A6195" s="99" t="s">
        <v>12323</v>
      </c>
      <c r="B6195" s="111" t="s">
        <v>12324</v>
      </c>
      <c r="C6195" s="98" t="s">
        <v>13</v>
      </c>
      <c r="F6195" s="112">
        <v>22.35</v>
      </c>
      <c r="G6195" s="107"/>
    </row>
    <row r="6196" spans="1:7" x14ac:dyDescent="0.25">
      <c r="A6196" s="99" t="s">
        <v>12325</v>
      </c>
      <c r="B6196" s="111" t="s">
        <v>12326</v>
      </c>
      <c r="C6196" s="98" t="s">
        <v>13</v>
      </c>
      <c r="F6196" s="112">
        <v>69.2</v>
      </c>
      <c r="G6196" s="107"/>
    </row>
    <row r="6197" spans="1:7" x14ac:dyDescent="0.25">
      <c r="A6197" s="99" t="s">
        <v>12327</v>
      </c>
      <c r="B6197" s="111" t="s">
        <v>12328</v>
      </c>
      <c r="C6197" s="98" t="s">
        <v>13</v>
      </c>
      <c r="F6197" s="112">
        <v>23.06</v>
      </c>
      <c r="G6197" s="107"/>
    </row>
    <row r="6198" spans="1:7" x14ac:dyDescent="0.25">
      <c r="A6198" s="99" t="s">
        <v>12329</v>
      </c>
      <c r="B6198" s="111" t="s">
        <v>12330</v>
      </c>
      <c r="C6198" s="98" t="s">
        <v>13</v>
      </c>
      <c r="F6198" s="112">
        <v>36.11</v>
      </c>
      <c r="G6198" s="107"/>
    </row>
    <row r="6199" spans="1:7" x14ac:dyDescent="0.25">
      <c r="A6199" s="99" t="s">
        <v>12331</v>
      </c>
      <c r="B6199" s="111" t="s">
        <v>12332</v>
      </c>
      <c r="C6199" s="98" t="s">
        <v>13</v>
      </c>
      <c r="F6199" s="112">
        <v>89.66</v>
      </c>
      <c r="G6199" s="107"/>
    </row>
    <row r="6200" spans="1:7" x14ac:dyDescent="0.25">
      <c r="A6200" s="99" t="s">
        <v>12333</v>
      </c>
      <c r="B6200" s="111" t="s">
        <v>12334</v>
      </c>
      <c r="C6200" s="98" t="s">
        <v>13</v>
      </c>
      <c r="F6200" s="112">
        <v>19.82</v>
      </c>
      <c r="G6200" s="107"/>
    </row>
    <row r="6201" spans="1:7" ht="25.5" x14ac:dyDescent="0.25">
      <c r="A6201" s="99" t="s">
        <v>12335</v>
      </c>
      <c r="B6201" s="111" t="s">
        <v>12336</v>
      </c>
      <c r="C6201" s="98" t="s">
        <v>4138</v>
      </c>
      <c r="F6201" s="112">
        <v>188.45</v>
      </c>
      <c r="G6201" s="107"/>
    </row>
    <row r="6202" spans="1:7" x14ac:dyDescent="0.25">
      <c r="A6202" s="99" t="s">
        <v>12337</v>
      </c>
      <c r="B6202" s="111" t="s">
        <v>12338</v>
      </c>
      <c r="C6202" s="98" t="s">
        <v>13</v>
      </c>
      <c r="F6202" s="112">
        <v>158.66</v>
      </c>
      <c r="G6202" s="107"/>
    </row>
    <row r="6203" spans="1:7" x14ac:dyDescent="0.25">
      <c r="A6203" s="99" t="s">
        <v>12339</v>
      </c>
      <c r="B6203" s="111" t="s">
        <v>12340</v>
      </c>
      <c r="C6203" s="98" t="s">
        <v>13</v>
      </c>
      <c r="F6203" s="112">
        <v>437.1</v>
      </c>
      <c r="G6203" s="107"/>
    </row>
    <row r="6204" spans="1:7" x14ac:dyDescent="0.25">
      <c r="A6204" s="99" t="s">
        <v>12341</v>
      </c>
      <c r="B6204" s="111" t="s">
        <v>12342</v>
      </c>
      <c r="C6204" s="98" t="s">
        <v>13</v>
      </c>
      <c r="F6204" s="112">
        <v>25.55</v>
      </c>
      <c r="G6204" s="107"/>
    </row>
    <row r="6205" spans="1:7" x14ac:dyDescent="0.25">
      <c r="A6205" s="99" t="s">
        <v>12343</v>
      </c>
      <c r="B6205" s="111" t="s">
        <v>12344</v>
      </c>
      <c r="C6205" s="98" t="s">
        <v>13</v>
      </c>
      <c r="F6205" s="112">
        <v>61.74</v>
      </c>
      <c r="G6205" s="107"/>
    </row>
    <row r="6206" spans="1:7" x14ac:dyDescent="0.25">
      <c r="A6206" s="99" t="s">
        <v>12345</v>
      </c>
      <c r="B6206" s="111" t="s">
        <v>12346</v>
      </c>
      <c r="C6206" s="98" t="s">
        <v>13</v>
      </c>
      <c r="F6206" s="112">
        <v>81.05</v>
      </c>
      <c r="G6206" s="107"/>
    </row>
    <row r="6207" spans="1:7" x14ac:dyDescent="0.25">
      <c r="A6207" s="99" t="s">
        <v>12347</v>
      </c>
      <c r="B6207" s="111" t="s">
        <v>12348</v>
      </c>
      <c r="C6207" s="98" t="s">
        <v>13</v>
      </c>
      <c r="F6207" s="112">
        <v>240.69</v>
      </c>
      <c r="G6207" s="107"/>
    </row>
    <row r="6208" spans="1:7" x14ac:dyDescent="0.25">
      <c r="A6208" s="99" t="s">
        <v>12349</v>
      </c>
      <c r="B6208" s="111" t="s">
        <v>12350</v>
      </c>
      <c r="C6208" s="98" t="s">
        <v>13</v>
      </c>
      <c r="F6208" s="112">
        <v>304.18</v>
      </c>
      <c r="G6208" s="107"/>
    </row>
    <row r="6209" spans="1:7" x14ac:dyDescent="0.25">
      <c r="A6209" s="99" t="s">
        <v>12351</v>
      </c>
      <c r="B6209" s="111" t="s">
        <v>12352</v>
      </c>
      <c r="C6209" s="98" t="s">
        <v>13</v>
      </c>
      <c r="F6209" s="112">
        <v>24.79</v>
      </c>
      <c r="G6209" s="107"/>
    </row>
    <row r="6210" spans="1:7" x14ac:dyDescent="0.25">
      <c r="A6210" s="99" t="s">
        <v>12353</v>
      </c>
      <c r="B6210" s="111" t="s">
        <v>12354</v>
      </c>
      <c r="C6210" s="98" t="s">
        <v>13</v>
      </c>
      <c r="F6210" s="112">
        <v>80.900000000000006</v>
      </c>
      <c r="G6210" s="107"/>
    </row>
    <row r="6211" spans="1:7" x14ac:dyDescent="0.25">
      <c r="A6211" s="99" t="s">
        <v>12355</v>
      </c>
      <c r="B6211" s="111" t="s">
        <v>12356</v>
      </c>
      <c r="C6211" s="98" t="s">
        <v>13</v>
      </c>
      <c r="F6211" s="112">
        <v>209.65</v>
      </c>
      <c r="G6211" s="107"/>
    </row>
    <row r="6212" spans="1:7" x14ac:dyDescent="0.25">
      <c r="A6212" s="99" t="s">
        <v>12357</v>
      </c>
      <c r="B6212" s="111" t="s">
        <v>12358</v>
      </c>
      <c r="C6212" s="98" t="s">
        <v>13</v>
      </c>
      <c r="F6212" s="112">
        <v>485.23</v>
      </c>
      <c r="G6212" s="107"/>
    </row>
    <row r="6213" spans="1:7" x14ac:dyDescent="0.25">
      <c r="A6213" s="99" t="s">
        <v>12359</v>
      </c>
      <c r="B6213" s="111" t="s">
        <v>12360</v>
      </c>
      <c r="C6213" s="98" t="s">
        <v>13</v>
      </c>
      <c r="F6213" s="112">
        <v>15.72</v>
      </c>
      <c r="G6213" s="107"/>
    </row>
    <row r="6214" spans="1:7" x14ac:dyDescent="0.25">
      <c r="A6214" s="99" t="s">
        <v>12361</v>
      </c>
      <c r="B6214" s="111" t="s">
        <v>12362</v>
      </c>
      <c r="C6214" s="98" t="s">
        <v>13</v>
      </c>
      <c r="F6214" s="112">
        <v>47.99</v>
      </c>
      <c r="G6214" s="107"/>
    </row>
    <row r="6215" spans="1:7" x14ac:dyDescent="0.25">
      <c r="A6215" s="99" t="s">
        <v>12363</v>
      </c>
      <c r="B6215" s="111" t="s">
        <v>3874</v>
      </c>
      <c r="C6215" s="98" t="s">
        <v>13</v>
      </c>
      <c r="F6215" s="112">
        <v>553.29</v>
      </c>
      <c r="G6215" s="107"/>
    </row>
    <row r="6216" spans="1:7" x14ac:dyDescent="0.25">
      <c r="A6216" s="99" t="s">
        <v>12364</v>
      </c>
      <c r="B6216" s="111" t="s">
        <v>12365</v>
      </c>
      <c r="C6216" s="98" t="s">
        <v>13</v>
      </c>
      <c r="F6216" s="112">
        <v>33.6</v>
      </c>
      <c r="G6216" s="107"/>
    </row>
    <row r="6217" spans="1:7" x14ac:dyDescent="0.25">
      <c r="A6217" s="99" t="s">
        <v>12366</v>
      </c>
      <c r="B6217" s="111" t="s">
        <v>3768</v>
      </c>
      <c r="C6217" s="98" t="s">
        <v>13</v>
      </c>
      <c r="F6217" s="112">
        <v>121.06</v>
      </c>
      <c r="G6217" s="107"/>
    </row>
    <row r="6218" spans="1:7" x14ac:dyDescent="0.25">
      <c r="A6218" s="99" t="s">
        <v>12367</v>
      </c>
      <c r="B6218" s="111" t="s">
        <v>3766</v>
      </c>
      <c r="C6218" s="98" t="s">
        <v>13</v>
      </c>
      <c r="F6218" s="112">
        <v>90.5</v>
      </c>
      <c r="G6218" s="107"/>
    </row>
    <row r="6219" spans="1:7" x14ac:dyDescent="0.25">
      <c r="A6219" s="99" t="s">
        <v>12368</v>
      </c>
      <c r="B6219" s="111" t="s">
        <v>3764</v>
      </c>
      <c r="C6219" s="98" t="s">
        <v>13</v>
      </c>
      <c r="F6219" s="112">
        <v>52.56</v>
      </c>
      <c r="G6219" s="107"/>
    </row>
    <row r="6220" spans="1:7" x14ac:dyDescent="0.25">
      <c r="A6220" s="99" t="s">
        <v>12369</v>
      </c>
      <c r="B6220" s="111" t="s">
        <v>3762</v>
      </c>
      <c r="C6220" s="98" t="s">
        <v>13</v>
      </c>
      <c r="F6220" s="112">
        <v>33.869999999999997</v>
      </c>
      <c r="G6220" s="107"/>
    </row>
    <row r="6221" spans="1:7" x14ac:dyDescent="0.25">
      <c r="A6221" s="99" t="s">
        <v>12370</v>
      </c>
      <c r="B6221" s="111" t="s">
        <v>12371</v>
      </c>
      <c r="C6221" s="98" t="s">
        <v>13</v>
      </c>
      <c r="F6221" s="112">
        <v>168.33</v>
      </c>
      <c r="G6221" s="107"/>
    </row>
    <row r="6222" spans="1:7" x14ac:dyDescent="0.25">
      <c r="A6222" s="99" t="s">
        <v>12372</v>
      </c>
      <c r="B6222" s="111" t="s">
        <v>12373</v>
      </c>
      <c r="C6222" s="98" t="s">
        <v>13</v>
      </c>
      <c r="F6222" s="112">
        <v>1792.45</v>
      </c>
      <c r="G6222" s="107"/>
    </row>
    <row r="6223" spans="1:7" x14ac:dyDescent="0.25">
      <c r="A6223" s="99" t="s">
        <v>12374</v>
      </c>
      <c r="B6223" s="111" t="s">
        <v>12375</v>
      </c>
      <c r="C6223" s="98" t="s">
        <v>13</v>
      </c>
      <c r="F6223" s="112">
        <v>833.28</v>
      </c>
      <c r="G6223" s="107"/>
    </row>
    <row r="6224" spans="1:7" x14ac:dyDescent="0.25">
      <c r="A6224" s="99" t="s">
        <v>12376</v>
      </c>
      <c r="B6224" s="111" t="s">
        <v>12377</v>
      </c>
      <c r="C6224" s="98" t="s">
        <v>13</v>
      </c>
      <c r="F6224" s="112">
        <v>141.1</v>
      </c>
      <c r="G6224" s="107"/>
    </row>
    <row r="6225" spans="1:7" x14ac:dyDescent="0.25">
      <c r="A6225" s="99" t="s">
        <v>12378</v>
      </c>
      <c r="B6225" s="111" t="s">
        <v>12379</v>
      </c>
      <c r="C6225" s="98" t="s">
        <v>13</v>
      </c>
      <c r="F6225" s="112">
        <v>207.36</v>
      </c>
      <c r="G6225" s="107"/>
    </row>
    <row r="6226" spans="1:7" x14ac:dyDescent="0.25">
      <c r="A6226" s="99" t="s">
        <v>12380</v>
      </c>
      <c r="B6226" s="111" t="s">
        <v>12381</v>
      </c>
      <c r="C6226" s="98" t="s">
        <v>13</v>
      </c>
      <c r="F6226" s="112">
        <v>702.92</v>
      </c>
      <c r="G6226" s="107"/>
    </row>
    <row r="6227" spans="1:7" x14ac:dyDescent="0.25">
      <c r="A6227" s="99" t="s">
        <v>12382</v>
      </c>
      <c r="B6227" s="111" t="s">
        <v>12383</v>
      </c>
      <c r="C6227" s="98" t="s">
        <v>13</v>
      </c>
      <c r="F6227" s="112">
        <v>297.2</v>
      </c>
      <c r="G6227" s="107"/>
    </row>
    <row r="6228" spans="1:7" x14ac:dyDescent="0.25">
      <c r="A6228" s="99" t="s">
        <v>12384</v>
      </c>
      <c r="B6228" s="111" t="s">
        <v>12385</v>
      </c>
      <c r="C6228" s="98" t="s">
        <v>13</v>
      </c>
      <c r="F6228" s="112">
        <v>11.15</v>
      </c>
      <c r="G6228" s="107"/>
    </row>
    <row r="6229" spans="1:7" x14ac:dyDescent="0.25">
      <c r="A6229" s="99" t="s">
        <v>12386</v>
      </c>
      <c r="B6229" s="111" t="s">
        <v>12387</v>
      </c>
      <c r="C6229" s="98" t="s">
        <v>123</v>
      </c>
      <c r="F6229" s="112">
        <v>1.7</v>
      </c>
      <c r="G6229" s="107"/>
    </row>
    <row r="6230" spans="1:7" x14ac:dyDescent="0.25">
      <c r="A6230" s="99" t="s">
        <v>12388</v>
      </c>
      <c r="B6230" s="111" t="s">
        <v>12389</v>
      </c>
      <c r="C6230" s="98" t="s">
        <v>123</v>
      </c>
      <c r="F6230" s="112">
        <v>12.24</v>
      </c>
      <c r="G6230" s="107"/>
    </row>
    <row r="6231" spans="1:7" x14ac:dyDescent="0.25">
      <c r="A6231" s="99" t="s">
        <v>12390</v>
      </c>
      <c r="B6231" s="111" t="s">
        <v>12391</v>
      </c>
      <c r="C6231" s="98" t="s">
        <v>123</v>
      </c>
      <c r="F6231" s="112">
        <v>2.58</v>
      </c>
      <c r="G6231" s="107"/>
    </row>
    <row r="6232" spans="1:7" x14ac:dyDescent="0.25">
      <c r="A6232" s="99" t="s">
        <v>12392</v>
      </c>
      <c r="B6232" s="111" t="s">
        <v>12393</v>
      </c>
      <c r="C6232" s="98" t="s">
        <v>123</v>
      </c>
      <c r="F6232" s="112">
        <v>4.1500000000000004</v>
      </c>
      <c r="G6232" s="107"/>
    </row>
    <row r="6233" spans="1:7" x14ac:dyDescent="0.25">
      <c r="A6233" s="99" t="s">
        <v>12394</v>
      </c>
      <c r="B6233" s="111" t="s">
        <v>12395</v>
      </c>
      <c r="C6233" s="98" t="s">
        <v>123</v>
      </c>
      <c r="F6233" s="112">
        <v>6.2</v>
      </c>
      <c r="G6233" s="107"/>
    </row>
    <row r="6234" spans="1:7" x14ac:dyDescent="0.25">
      <c r="A6234" s="99" t="s">
        <v>12396</v>
      </c>
      <c r="B6234" s="111" t="s">
        <v>12397</v>
      </c>
      <c r="C6234" s="98" t="s">
        <v>123</v>
      </c>
      <c r="F6234" s="112">
        <v>110.13</v>
      </c>
      <c r="G6234" s="107"/>
    </row>
    <row r="6235" spans="1:7" x14ac:dyDescent="0.25">
      <c r="A6235" s="99" t="s">
        <v>12398</v>
      </c>
      <c r="B6235" s="111" t="s">
        <v>12399</v>
      </c>
      <c r="C6235" s="98" t="s">
        <v>123</v>
      </c>
      <c r="F6235" s="112">
        <v>16.440000000000001</v>
      </c>
      <c r="G6235" s="107"/>
    </row>
    <row r="6236" spans="1:7" x14ac:dyDescent="0.25">
      <c r="A6236" s="99" t="s">
        <v>12400</v>
      </c>
      <c r="B6236" s="111" t="s">
        <v>12401</v>
      </c>
      <c r="C6236" s="98" t="s">
        <v>123</v>
      </c>
      <c r="F6236" s="112">
        <v>126.54</v>
      </c>
      <c r="G6236" s="107"/>
    </row>
    <row r="6237" spans="1:7" x14ac:dyDescent="0.25">
      <c r="A6237" s="99" t="s">
        <v>12402</v>
      </c>
      <c r="B6237" s="111" t="s">
        <v>12403</v>
      </c>
      <c r="C6237" s="98" t="s">
        <v>123</v>
      </c>
      <c r="F6237" s="112">
        <v>25.17</v>
      </c>
      <c r="G6237" s="107"/>
    </row>
    <row r="6238" spans="1:7" x14ac:dyDescent="0.25">
      <c r="A6238" s="99" t="s">
        <v>12404</v>
      </c>
      <c r="B6238" s="111" t="s">
        <v>12405</v>
      </c>
      <c r="C6238" s="98" t="s">
        <v>123</v>
      </c>
      <c r="F6238" s="112">
        <v>36.229999999999997</v>
      </c>
      <c r="G6238" s="107"/>
    </row>
    <row r="6239" spans="1:7" x14ac:dyDescent="0.25">
      <c r="A6239" s="99" t="s">
        <v>12406</v>
      </c>
      <c r="B6239" s="111" t="s">
        <v>12407</v>
      </c>
      <c r="C6239" s="98" t="s">
        <v>123</v>
      </c>
      <c r="F6239" s="112">
        <v>5.58</v>
      </c>
      <c r="G6239" s="107"/>
    </row>
    <row r="6240" spans="1:7" x14ac:dyDescent="0.25">
      <c r="A6240" s="99" t="s">
        <v>12408</v>
      </c>
      <c r="B6240" s="111" t="s">
        <v>12409</v>
      </c>
      <c r="C6240" s="98" t="s">
        <v>123</v>
      </c>
      <c r="F6240" s="112">
        <v>8.48</v>
      </c>
      <c r="G6240" s="107"/>
    </row>
    <row r="6241" spans="1:7" x14ac:dyDescent="0.25">
      <c r="A6241" s="99" t="s">
        <v>12410</v>
      </c>
      <c r="B6241" s="111" t="s">
        <v>12411</v>
      </c>
      <c r="C6241" s="98" t="s">
        <v>123</v>
      </c>
      <c r="F6241" s="112">
        <v>30.75</v>
      </c>
      <c r="G6241" s="107"/>
    </row>
    <row r="6242" spans="1:7" x14ac:dyDescent="0.25">
      <c r="A6242" s="99" t="s">
        <v>12412</v>
      </c>
      <c r="B6242" s="111" t="s">
        <v>12413</v>
      </c>
      <c r="C6242" s="98" t="s">
        <v>123</v>
      </c>
      <c r="F6242" s="112">
        <v>2.31</v>
      </c>
      <c r="G6242" s="107"/>
    </row>
    <row r="6243" spans="1:7" x14ac:dyDescent="0.25">
      <c r="A6243" s="99" t="s">
        <v>12414</v>
      </c>
      <c r="B6243" s="111" t="s">
        <v>12415</v>
      </c>
      <c r="C6243" s="98" t="s">
        <v>123</v>
      </c>
      <c r="F6243" s="112">
        <v>3.57</v>
      </c>
      <c r="G6243" s="107"/>
    </row>
    <row r="6244" spans="1:7" x14ac:dyDescent="0.25">
      <c r="A6244" s="99" t="s">
        <v>12416</v>
      </c>
      <c r="B6244" s="111" t="s">
        <v>12417</v>
      </c>
      <c r="C6244" s="98" t="s">
        <v>123</v>
      </c>
      <c r="F6244" s="112">
        <v>5.16</v>
      </c>
      <c r="G6244" s="107"/>
    </row>
    <row r="6245" spans="1:7" x14ac:dyDescent="0.25">
      <c r="A6245" s="99" t="s">
        <v>12418</v>
      </c>
      <c r="B6245" s="111" t="s">
        <v>12419</v>
      </c>
      <c r="C6245" s="98" t="s">
        <v>123</v>
      </c>
      <c r="F6245" s="112">
        <v>7.37</v>
      </c>
      <c r="G6245" s="107"/>
    </row>
    <row r="6246" spans="1:7" x14ac:dyDescent="0.25">
      <c r="A6246" s="99" t="s">
        <v>12420</v>
      </c>
      <c r="B6246" s="111" t="s">
        <v>12421</v>
      </c>
      <c r="C6246" s="98" t="s">
        <v>123</v>
      </c>
      <c r="F6246" s="112">
        <v>11.72</v>
      </c>
      <c r="G6246" s="107"/>
    </row>
    <row r="6247" spans="1:7" x14ac:dyDescent="0.25">
      <c r="A6247" s="99" t="s">
        <v>12422</v>
      </c>
      <c r="B6247" s="111" t="s">
        <v>12423</v>
      </c>
      <c r="C6247" s="98" t="s">
        <v>123</v>
      </c>
      <c r="F6247" s="112">
        <v>17.93</v>
      </c>
      <c r="G6247" s="107"/>
    </row>
    <row r="6248" spans="1:7" x14ac:dyDescent="0.25">
      <c r="A6248" s="99" t="s">
        <v>12424</v>
      </c>
      <c r="B6248" s="111" t="s">
        <v>12425</v>
      </c>
      <c r="C6248" s="98" t="s">
        <v>123</v>
      </c>
      <c r="F6248" s="112">
        <v>27.73</v>
      </c>
      <c r="G6248" s="107"/>
    </row>
    <row r="6249" spans="1:7" x14ac:dyDescent="0.25">
      <c r="A6249" s="99" t="s">
        <v>12426</v>
      </c>
      <c r="B6249" s="111" t="s">
        <v>12427</v>
      </c>
      <c r="C6249" s="98" t="s">
        <v>123</v>
      </c>
      <c r="F6249" s="112">
        <v>37.82</v>
      </c>
      <c r="G6249" s="107"/>
    </row>
    <row r="6250" spans="1:7" x14ac:dyDescent="0.25">
      <c r="A6250" s="99" t="s">
        <v>12428</v>
      </c>
      <c r="B6250" s="111" t="s">
        <v>12429</v>
      </c>
      <c r="C6250" s="98" t="s">
        <v>123</v>
      </c>
      <c r="F6250" s="112">
        <v>53.94</v>
      </c>
      <c r="G6250" s="107"/>
    </row>
    <row r="6251" spans="1:7" x14ac:dyDescent="0.25">
      <c r="A6251" s="99" t="s">
        <v>12430</v>
      </c>
      <c r="B6251" s="111" t="s">
        <v>12431</v>
      </c>
      <c r="C6251" s="98" t="s">
        <v>123</v>
      </c>
      <c r="F6251" s="112">
        <v>75.13</v>
      </c>
      <c r="G6251" s="107"/>
    </row>
    <row r="6252" spans="1:7" x14ac:dyDescent="0.25">
      <c r="A6252" s="99" t="s">
        <v>12432</v>
      </c>
      <c r="B6252" s="111" t="s">
        <v>12433</v>
      </c>
      <c r="C6252" s="98" t="s">
        <v>123</v>
      </c>
      <c r="F6252" s="112">
        <v>100.35</v>
      </c>
      <c r="G6252" s="107"/>
    </row>
    <row r="6253" spans="1:7" x14ac:dyDescent="0.25">
      <c r="A6253" s="99" t="s">
        <v>12434</v>
      </c>
      <c r="B6253" s="111" t="s">
        <v>12435</v>
      </c>
      <c r="C6253" s="98" t="s">
        <v>123</v>
      </c>
      <c r="F6253" s="112">
        <v>127.88</v>
      </c>
      <c r="G6253" s="107"/>
    </row>
    <row r="6254" spans="1:7" x14ac:dyDescent="0.25">
      <c r="A6254" s="99" t="s">
        <v>12436</v>
      </c>
      <c r="B6254" s="111" t="s">
        <v>12437</v>
      </c>
      <c r="C6254" s="98" t="s">
        <v>123</v>
      </c>
      <c r="F6254" s="112">
        <v>158.69999999999999</v>
      </c>
      <c r="G6254" s="107"/>
    </row>
    <row r="6255" spans="1:7" x14ac:dyDescent="0.25">
      <c r="A6255" s="99" t="s">
        <v>12438</v>
      </c>
      <c r="B6255" s="111" t="s">
        <v>12439</v>
      </c>
      <c r="C6255" s="98" t="s">
        <v>123</v>
      </c>
      <c r="F6255" s="112">
        <v>192.04</v>
      </c>
      <c r="G6255" s="107"/>
    </row>
    <row r="6256" spans="1:7" x14ac:dyDescent="0.25">
      <c r="A6256" s="99" t="s">
        <v>12440</v>
      </c>
      <c r="B6256" s="111" t="s">
        <v>12441</v>
      </c>
      <c r="C6256" s="98" t="s">
        <v>123</v>
      </c>
      <c r="F6256" s="112">
        <v>252.34</v>
      </c>
      <c r="G6256" s="107"/>
    </row>
    <row r="6257" spans="1:7" x14ac:dyDescent="0.25">
      <c r="A6257" s="99" t="s">
        <v>12442</v>
      </c>
      <c r="B6257" s="111" t="s">
        <v>4758</v>
      </c>
      <c r="C6257" s="98" t="s">
        <v>123</v>
      </c>
      <c r="F6257" s="112">
        <v>1.82</v>
      </c>
      <c r="G6257" s="107"/>
    </row>
    <row r="6258" spans="1:7" x14ac:dyDescent="0.25">
      <c r="A6258" s="99" t="s">
        <v>12443</v>
      </c>
      <c r="B6258" s="111" t="s">
        <v>4760</v>
      </c>
      <c r="C6258" s="98" t="s">
        <v>123</v>
      </c>
      <c r="F6258" s="112">
        <v>2.6</v>
      </c>
      <c r="G6258" s="107"/>
    </row>
    <row r="6259" spans="1:7" x14ac:dyDescent="0.25">
      <c r="A6259" s="99" t="s">
        <v>12444</v>
      </c>
      <c r="B6259" s="111" t="s">
        <v>4762</v>
      </c>
      <c r="C6259" s="98" t="s">
        <v>123</v>
      </c>
      <c r="F6259" s="112">
        <v>3.93</v>
      </c>
      <c r="G6259" s="107"/>
    </row>
    <row r="6260" spans="1:7" x14ac:dyDescent="0.25">
      <c r="A6260" s="99" t="s">
        <v>12445</v>
      </c>
      <c r="B6260" s="111" t="s">
        <v>4764</v>
      </c>
      <c r="C6260" s="98" t="s">
        <v>123</v>
      </c>
      <c r="F6260" s="112">
        <v>5.75</v>
      </c>
      <c r="G6260" s="107"/>
    </row>
    <row r="6261" spans="1:7" x14ac:dyDescent="0.25">
      <c r="A6261" s="99" t="s">
        <v>12446</v>
      </c>
      <c r="B6261" s="111" t="s">
        <v>4766</v>
      </c>
      <c r="C6261" s="98" t="s">
        <v>123</v>
      </c>
      <c r="F6261" s="112">
        <v>9.09</v>
      </c>
      <c r="G6261" s="107"/>
    </row>
    <row r="6262" spans="1:7" x14ac:dyDescent="0.25">
      <c r="A6262" s="99" t="s">
        <v>12447</v>
      </c>
      <c r="B6262" s="111" t="s">
        <v>4768</v>
      </c>
      <c r="C6262" s="98" t="s">
        <v>123</v>
      </c>
      <c r="F6262" s="112">
        <v>13.93</v>
      </c>
      <c r="G6262" s="107"/>
    </row>
    <row r="6263" spans="1:7" x14ac:dyDescent="0.25">
      <c r="A6263" s="99" t="s">
        <v>12448</v>
      </c>
      <c r="B6263" s="111" t="s">
        <v>4770</v>
      </c>
      <c r="C6263" s="98" t="s">
        <v>123</v>
      </c>
      <c r="F6263" s="112">
        <v>21.39</v>
      </c>
      <c r="G6263" s="107"/>
    </row>
    <row r="6264" spans="1:7" x14ac:dyDescent="0.25">
      <c r="A6264" s="99" t="s">
        <v>12449</v>
      </c>
      <c r="B6264" s="111" t="s">
        <v>4772</v>
      </c>
      <c r="C6264" s="98" t="s">
        <v>123</v>
      </c>
      <c r="F6264" s="112">
        <v>29.75</v>
      </c>
      <c r="G6264" s="107"/>
    </row>
    <row r="6265" spans="1:7" x14ac:dyDescent="0.25">
      <c r="A6265" s="99" t="s">
        <v>12450</v>
      </c>
      <c r="B6265" s="111" t="s">
        <v>4774</v>
      </c>
      <c r="C6265" s="98" t="s">
        <v>123</v>
      </c>
      <c r="F6265" s="112">
        <v>42.63</v>
      </c>
      <c r="G6265" s="107"/>
    </row>
    <row r="6266" spans="1:7" x14ac:dyDescent="0.25">
      <c r="A6266" s="99" t="s">
        <v>12451</v>
      </c>
      <c r="B6266" s="111" t="s">
        <v>4776</v>
      </c>
      <c r="C6266" s="98" t="s">
        <v>123</v>
      </c>
      <c r="F6266" s="112">
        <v>59.23</v>
      </c>
      <c r="G6266" s="107"/>
    </row>
    <row r="6267" spans="1:7" x14ac:dyDescent="0.25">
      <c r="A6267" s="99" t="s">
        <v>12452</v>
      </c>
      <c r="B6267" s="111" t="s">
        <v>4778</v>
      </c>
      <c r="C6267" s="98" t="s">
        <v>123</v>
      </c>
      <c r="F6267" s="112">
        <v>79.430000000000007</v>
      </c>
      <c r="G6267" s="107"/>
    </row>
    <row r="6268" spans="1:7" x14ac:dyDescent="0.25">
      <c r="A6268" s="99" t="s">
        <v>12453</v>
      </c>
      <c r="B6268" s="111" t="s">
        <v>4780</v>
      </c>
      <c r="C6268" s="98" t="s">
        <v>123</v>
      </c>
      <c r="F6268" s="112">
        <v>98.14</v>
      </c>
      <c r="G6268" s="107"/>
    </row>
    <row r="6269" spans="1:7" x14ac:dyDescent="0.25">
      <c r="A6269" s="99" t="s">
        <v>12454</v>
      </c>
      <c r="B6269" s="111" t="s">
        <v>4784</v>
      </c>
      <c r="C6269" s="98" t="s">
        <v>123</v>
      </c>
      <c r="F6269" s="112">
        <v>148.47999999999999</v>
      </c>
      <c r="G6269" s="107"/>
    </row>
    <row r="6270" spans="1:7" x14ac:dyDescent="0.25">
      <c r="A6270" s="99" t="s">
        <v>12455</v>
      </c>
      <c r="B6270" s="111" t="s">
        <v>4786</v>
      </c>
      <c r="C6270" s="98" t="s">
        <v>123</v>
      </c>
      <c r="F6270" s="112">
        <v>199.78</v>
      </c>
      <c r="G6270" s="107"/>
    </row>
    <row r="6271" spans="1:7" x14ac:dyDescent="0.25">
      <c r="A6271" s="99" t="s">
        <v>12456</v>
      </c>
      <c r="B6271" s="111" t="s">
        <v>12457</v>
      </c>
      <c r="C6271" s="98" t="s">
        <v>123</v>
      </c>
      <c r="F6271" s="112">
        <v>122.11</v>
      </c>
      <c r="G6271" s="107"/>
    </row>
    <row r="6272" spans="1:7" x14ac:dyDescent="0.25">
      <c r="A6272" s="99" t="s">
        <v>12458</v>
      </c>
      <c r="B6272" s="111" t="s">
        <v>12459</v>
      </c>
      <c r="C6272" s="98" t="s">
        <v>123</v>
      </c>
      <c r="F6272" s="112">
        <v>60.4</v>
      </c>
      <c r="G6272" s="107"/>
    </row>
    <row r="6273" spans="1:7" x14ac:dyDescent="0.25">
      <c r="A6273" s="99" t="s">
        <v>12460</v>
      </c>
      <c r="B6273" s="111" t="s">
        <v>12461</v>
      </c>
      <c r="C6273" s="98" t="s">
        <v>123</v>
      </c>
      <c r="F6273" s="112">
        <v>76.84</v>
      </c>
      <c r="G6273" s="107"/>
    </row>
    <row r="6274" spans="1:7" x14ac:dyDescent="0.25">
      <c r="A6274" s="99" t="s">
        <v>12462</v>
      </c>
      <c r="B6274" s="111" t="s">
        <v>12463</v>
      </c>
      <c r="C6274" s="98" t="s">
        <v>123</v>
      </c>
      <c r="F6274" s="112">
        <v>210.46</v>
      </c>
      <c r="G6274" s="107"/>
    </row>
    <row r="6275" spans="1:7" x14ac:dyDescent="0.25">
      <c r="A6275" s="99" t="s">
        <v>12464</v>
      </c>
      <c r="B6275" s="111" t="s">
        <v>12465</v>
      </c>
      <c r="C6275" s="98" t="s">
        <v>123</v>
      </c>
      <c r="F6275" s="112">
        <v>1.27</v>
      </c>
      <c r="G6275" s="107"/>
    </row>
    <row r="6276" spans="1:7" x14ac:dyDescent="0.25">
      <c r="A6276" s="99" t="s">
        <v>12466</v>
      </c>
      <c r="B6276" s="111" t="s">
        <v>12467</v>
      </c>
      <c r="C6276" s="98" t="s">
        <v>123</v>
      </c>
      <c r="F6276" s="112">
        <v>1.95</v>
      </c>
      <c r="G6276" s="107"/>
    </row>
    <row r="6277" spans="1:7" x14ac:dyDescent="0.25">
      <c r="A6277" s="99" t="s">
        <v>12468</v>
      </c>
      <c r="B6277" s="111" t="s">
        <v>12469</v>
      </c>
      <c r="C6277" s="98" t="s">
        <v>123</v>
      </c>
      <c r="F6277" s="112">
        <v>2.99</v>
      </c>
      <c r="G6277" s="107"/>
    </row>
    <row r="6278" spans="1:7" x14ac:dyDescent="0.25">
      <c r="A6278" s="99" t="s">
        <v>12470</v>
      </c>
      <c r="B6278" s="111" t="s">
        <v>12471</v>
      </c>
      <c r="C6278" s="98" t="s">
        <v>123</v>
      </c>
      <c r="F6278" s="112">
        <v>4.32</v>
      </c>
      <c r="G6278" s="107"/>
    </row>
    <row r="6279" spans="1:7" x14ac:dyDescent="0.25">
      <c r="A6279" s="99" t="s">
        <v>12472</v>
      </c>
      <c r="B6279" s="111" t="s">
        <v>12473</v>
      </c>
      <c r="C6279" s="98" t="s">
        <v>123</v>
      </c>
      <c r="F6279" s="112">
        <v>7.89</v>
      </c>
      <c r="G6279" s="107"/>
    </row>
    <row r="6280" spans="1:7" x14ac:dyDescent="0.25">
      <c r="A6280" s="99" t="s">
        <v>12474</v>
      </c>
      <c r="B6280" s="111" t="s">
        <v>12475</v>
      </c>
      <c r="C6280" s="98" t="s">
        <v>123</v>
      </c>
      <c r="F6280" s="112">
        <v>5.62</v>
      </c>
      <c r="G6280" s="107"/>
    </row>
    <row r="6281" spans="1:7" x14ac:dyDescent="0.25">
      <c r="A6281" s="99" t="s">
        <v>12476</v>
      </c>
      <c r="B6281" s="111" t="s">
        <v>12477</v>
      </c>
      <c r="C6281" s="98" t="s">
        <v>123</v>
      </c>
      <c r="F6281" s="112">
        <v>77.510000000000005</v>
      </c>
      <c r="G6281" s="107"/>
    </row>
    <row r="6282" spans="1:7" x14ac:dyDescent="0.25">
      <c r="A6282" s="99" t="s">
        <v>12478</v>
      </c>
      <c r="B6282" s="111" t="s">
        <v>12479</v>
      </c>
      <c r="C6282" s="98" t="s">
        <v>123</v>
      </c>
      <c r="F6282" s="112">
        <v>111.06</v>
      </c>
      <c r="G6282" s="107"/>
    </row>
    <row r="6283" spans="1:7" x14ac:dyDescent="0.25">
      <c r="A6283" s="99" t="s">
        <v>12480</v>
      </c>
      <c r="B6283" s="111" t="s">
        <v>12481</v>
      </c>
      <c r="C6283" s="98" t="s">
        <v>123</v>
      </c>
      <c r="F6283" s="112">
        <v>44.57</v>
      </c>
      <c r="G6283" s="107"/>
    </row>
    <row r="6284" spans="1:7" x14ac:dyDescent="0.25">
      <c r="A6284" s="99" t="s">
        <v>12482</v>
      </c>
      <c r="B6284" s="111" t="s">
        <v>12483</v>
      </c>
      <c r="C6284" s="98" t="s">
        <v>123</v>
      </c>
      <c r="F6284" s="112">
        <v>6.43</v>
      </c>
      <c r="G6284" s="107"/>
    </row>
    <row r="6285" spans="1:7" x14ac:dyDescent="0.25">
      <c r="A6285" s="99" t="s">
        <v>12484</v>
      </c>
      <c r="B6285" s="111" t="s">
        <v>12485</v>
      </c>
      <c r="C6285" s="98" t="s">
        <v>123</v>
      </c>
      <c r="F6285" s="112">
        <v>10.82</v>
      </c>
      <c r="G6285" s="107"/>
    </row>
    <row r="6286" spans="1:7" x14ac:dyDescent="0.25">
      <c r="A6286" s="99" t="s">
        <v>12486</v>
      </c>
      <c r="B6286" s="111" t="s">
        <v>12487</v>
      </c>
      <c r="C6286" s="98" t="s">
        <v>123</v>
      </c>
      <c r="F6286" s="112">
        <v>16.78</v>
      </c>
      <c r="G6286" s="107"/>
    </row>
    <row r="6287" spans="1:7" x14ac:dyDescent="0.25">
      <c r="A6287" s="99" t="s">
        <v>12488</v>
      </c>
      <c r="B6287" s="111" t="s">
        <v>12489</v>
      </c>
      <c r="C6287" s="98" t="s">
        <v>123</v>
      </c>
      <c r="F6287" s="112">
        <v>24.13</v>
      </c>
      <c r="G6287" s="107"/>
    </row>
    <row r="6288" spans="1:7" x14ac:dyDescent="0.25">
      <c r="A6288" s="99" t="s">
        <v>12490</v>
      </c>
      <c r="B6288" s="111" t="s">
        <v>12491</v>
      </c>
      <c r="C6288" s="98" t="s">
        <v>123</v>
      </c>
      <c r="F6288" s="112">
        <v>21.43</v>
      </c>
      <c r="G6288" s="107"/>
    </row>
    <row r="6289" spans="1:7" x14ac:dyDescent="0.25">
      <c r="A6289" s="99" t="s">
        <v>12492</v>
      </c>
      <c r="B6289" s="111" t="s">
        <v>12493</v>
      </c>
      <c r="C6289" s="98" t="s">
        <v>123</v>
      </c>
      <c r="F6289" s="112">
        <v>33.97</v>
      </c>
      <c r="G6289" s="107"/>
    </row>
    <row r="6290" spans="1:7" x14ac:dyDescent="0.25">
      <c r="A6290" s="99" t="s">
        <v>12494</v>
      </c>
      <c r="B6290" s="111" t="s">
        <v>12495</v>
      </c>
      <c r="C6290" s="98" t="s">
        <v>123</v>
      </c>
      <c r="F6290" s="112">
        <v>50.53</v>
      </c>
      <c r="G6290" s="107"/>
    </row>
    <row r="6291" spans="1:7" x14ac:dyDescent="0.25">
      <c r="A6291" s="99" t="s">
        <v>12496</v>
      </c>
      <c r="B6291" s="111" t="s">
        <v>12497</v>
      </c>
      <c r="C6291" s="98" t="s">
        <v>123</v>
      </c>
      <c r="F6291" s="112">
        <v>10.38</v>
      </c>
      <c r="G6291" s="107"/>
    </row>
    <row r="6292" spans="1:7" x14ac:dyDescent="0.25">
      <c r="A6292" s="99" t="s">
        <v>12498</v>
      </c>
      <c r="B6292" s="111" t="s">
        <v>12499</v>
      </c>
      <c r="C6292" s="98" t="s">
        <v>123</v>
      </c>
      <c r="F6292" s="112">
        <v>90.39</v>
      </c>
      <c r="G6292" s="107"/>
    </row>
    <row r="6293" spans="1:7" x14ac:dyDescent="0.25">
      <c r="A6293" s="99" t="s">
        <v>12500</v>
      </c>
      <c r="B6293" s="111" t="s">
        <v>12501</v>
      </c>
      <c r="C6293" s="98" t="s">
        <v>123</v>
      </c>
      <c r="F6293" s="112">
        <v>176.89</v>
      </c>
      <c r="G6293" s="107"/>
    </row>
    <row r="6294" spans="1:7" x14ac:dyDescent="0.25">
      <c r="A6294" s="99" t="s">
        <v>12502</v>
      </c>
      <c r="B6294" s="111" t="s">
        <v>12503</v>
      </c>
      <c r="C6294" s="98" t="s">
        <v>123</v>
      </c>
      <c r="F6294" s="112">
        <v>74.91</v>
      </c>
      <c r="G6294" s="107"/>
    </row>
    <row r="6295" spans="1:7" x14ac:dyDescent="0.25">
      <c r="A6295" s="99" t="s">
        <v>12504</v>
      </c>
      <c r="B6295" s="111" t="s">
        <v>12505</v>
      </c>
      <c r="C6295" s="98" t="s">
        <v>123</v>
      </c>
      <c r="F6295" s="112">
        <v>100.32</v>
      </c>
      <c r="G6295" s="107"/>
    </row>
    <row r="6296" spans="1:7" x14ac:dyDescent="0.25">
      <c r="A6296" s="99" t="s">
        <v>12506</v>
      </c>
      <c r="B6296" s="111" t="s">
        <v>12507</v>
      </c>
      <c r="C6296" s="98" t="s">
        <v>123</v>
      </c>
      <c r="F6296" s="112">
        <v>212.86</v>
      </c>
      <c r="G6296" s="107"/>
    </row>
    <row r="6297" spans="1:7" x14ac:dyDescent="0.25">
      <c r="A6297" s="99" t="s">
        <v>12508</v>
      </c>
      <c r="B6297" s="111" t="s">
        <v>12509</v>
      </c>
      <c r="C6297" s="98" t="s">
        <v>123</v>
      </c>
      <c r="F6297" s="112">
        <v>70.55</v>
      </c>
      <c r="G6297" s="107"/>
    </row>
    <row r="6298" spans="1:7" x14ac:dyDescent="0.25">
      <c r="A6298" s="99" t="s">
        <v>12510</v>
      </c>
      <c r="B6298" s="111" t="s">
        <v>12511</v>
      </c>
      <c r="C6298" s="98" t="s">
        <v>123</v>
      </c>
      <c r="F6298" s="112">
        <v>11.98</v>
      </c>
      <c r="G6298" s="107"/>
    </row>
    <row r="6299" spans="1:7" x14ac:dyDescent="0.25">
      <c r="A6299" s="99" t="s">
        <v>12512</v>
      </c>
      <c r="B6299" s="111" t="s">
        <v>12513</v>
      </c>
      <c r="C6299" s="98" t="s">
        <v>123</v>
      </c>
      <c r="F6299" s="112">
        <v>21.67</v>
      </c>
      <c r="G6299" s="107"/>
    </row>
    <row r="6300" spans="1:7" x14ac:dyDescent="0.25">
      <c r="A6300" s="99" t="s">
        <v>12514</v>
      </c>
      <c r="B6300" s="111" t="s">
        <v>12515</v>
      </c>
      <c r="C6300" s="98" t="s">
        <v>13</v>
      </c>
      <c r="F6300" s="112">
        <v>77.22</v>
      </c>
      <c r="G6300" s="107"/>
    </row>
    <row r="6301" spans="1:7" x14ac:dyDescent="0.25">
      <c r="A6301" s="99" t="s">
        <v>12516</v>
      </c>
      <c r="B6301" s="111" t="s">
        <v>12517</v>
      </c>
      <c r="C6301" s="98" t="s">
        <v>586</v>
      </c>
      <c r="F6301" s="112">
        <v>33.369999999999997</v>
      </c>
      <c r="G6301" s="107"/>
    </row>
    <row r="6302" spans="1:7" x14ac:dyDescent="0.25">
      <c r="A6302" s="99" t="s">
        <v>12518</v>
      </c>
      <c r="B6302" s="111" t="s">
        <v>12519</v>
      </c>
      <c r="C6302" s="98" t="s">
        <v>586</v>
      </c>
      <c r="F6302" s="112">
        <v>32.590000000000003</v>
      </c>
      <c r="G6302" s="107"/>
    </row>
    <row r="6303" spans="1:7" x14ac:dyDescent="0.25">
      <c r="A6303" s="99" t="s">
        <v>12520</v>
      </c>
      <c r="B6303" s="111" t="s">
        <v>12521</v>
      </c>
      <c r="C6303" s="98" t="s">
        <v>13</v>
      </c>
      <c r="F6303" s="112">
        <v>661.51</v>
      </c>
      <c r="G6303" s="107"/>
    </row>
    <row r="6304" spans="1:7" x14ac:dyDescent="0.25">
      <c r="A6304" s="99" t="s">
        <v>12522</v>
      </c>
      <c r="B6304" s="111" t="s">
        <v>12523</v>
      </c>
      <c r="C6304" s="98" t="s">
        <v>13</v>
      </c>
      <c r="F6304" s="112">
        <v>358.22</v>
      </c>
      <c r="G6304" s="107"/>
    </row>
    <row r="6305" spans="1:7" x14ac:dyDescent="0.25">
      <c r="A6305" s="99" t="s">
        <v>12524</v>
      </c>
      <c r="B6305" s="111" t="s">
        <v>12525</v>
      </c>
      <c r="C6305" s="98" t="s">
        <v>123</v>
      </c>
      <c r="F6305" s="112">
        <v>15.53</v>
      </c>
      <c r="G6305" s="107"/>
    </row>
    <row r="6306" spans="1:7" x14ac:dyDescent="0.25">
      <c r="A6306" s="99" t="s">
        <v>12526</v>
      </c>
      <c r="B6306" s="111" t="s">
        <v>12527</v>
      </c>
      <c r="C6306" s="98" t="s">
        <v>123</v>
      </c>
      <c r="F6306" s="112">
        <v>20.2</v>
      </c>
      <c r="G6306" s="107"/>
    </row>
    <row r="6307" spans="1:7" x14ac:dyDescent="0.25">
      <c r="A6307" s="99" t="s">
        <v>12528</v>
      </c>
      <c r="B6307" s="111" t="s">
        <v>12529</v>
      </c>
      <c r="C6307" s="98" t="s">
        <v>123</v>
      </c>
      <c r="F6307" s="112">
        <v>0.81</v>
      </c>
      <c r="G6307" s="107"/>
    </row>
    <row r="6308" spans="1:7" x14ac:dyDescent="0.25">
      <c r="A6308" s="99" t="s">
        <v>12530</v>
      </c>
      <c r="B6308" s="111" t="s">
        <v>12531</v>
      </c>
      <c r="C6308" s="98" t="s">
        <v>123</v>
      </c>
      <c r="F6308" s="112">
        <v>18.48</v>
      </c>
      <c r="G6308" s="107"/>
    </row>
    <row r="6309" spans="1:7" x14ac:dyDescent="0.25">
      <c r="A6309" s="99" t="s">
        <v>12532</v>
      </c>
      <c r="B6309" s="111" t="s">
        <v>12533</v>
      </c>
      <c r="C6309" s="98" t="s">
        <v>13</v>
      </c>
      <c r="F6309" s="112">
        <v>134.69999999999999</v>
      </c>
      <c r="G6309" s="107"/>
    </row>
    <row r="6310" spans="1:7" x14ac:dyDescent="0.25">
      <c r="A6310" s="99" t="s">
        <v>12534</v>
      </c>
      <c r="B6310" s="111" t="s">
        <v>12535</v>
      </c>
      <c r="C6310" s="98" t="s">
        <v>13</v>
      </c>
      <c r="F6310" s="112">
        <v>217.96</v>
      </c>
      <c r="G6310" s="107"/>
    </row>
    <row r="6311" spans="1:7" x14ac:dyDescent="0.25">
      <c r="A6311" s="99" t="s">
        <v>12536</v>
      </c>
      <c r="B6311" s="111" t="s">
        <v>12537</v>
      </c>
      <c r="C6311" s="98" t="s">
        <v>123</v>
      </c>
      <c r="F6311" s="112">
        <v>13.72</v>
      </c>
      <c r="G6311" s="107"/>
    </row>
    <row r="6312" spans="1:7" x14ac:dyDescent="0.25">
      <c r="A6312" s="99" t="s">
        <v>12538</v>
      </c>
      <c r="B6312" s="111" t="s">
        <v>12539</v>
      </c>
      <c r="C6312" s="98" t="s">
        <v>123</v>
      </c>
      <c r="F6312" s="112">
        <v>20.71</v>
      </c>
      <c r="G6312" s="107"/>
    </row>
    <row r="6313" spans="1:7" x14ac:dyDescent="0.25">
      <c r="A6313" s="99" t="s">
        <v>12540</v>
      </c>
      <c r="B6313" s="111" t="s">
        <v>12541</v>
      </c>
      <c r="C6313" s="98" t="s">
        <v>123</v>
      </c>
      <c r="F6313" s="112">
        <v>43.37</v>
      </c>
      <c r="G6313" s="107"/>
    </row>
    <row r="6314" spans="1:7" x14ac:dyDescent="0.25">
      <c r="A6314" s="99" t="s">
        <v>12542</v>
      </c>
      <c r="B6314" s="111" t="s">
        <v>12543</v>
      </c>
      <c r="C6314" s="98" t="s">
        <v>123</v>
      </c>
      <c r="F6314" s="112">
        <v>14.63</v>
      </c>
      <c r="G6314" s="107"/>
    </row>
    <row r="6315" spans="1:7" x14ac:dyDescent="0.25">
      <c r="A6315" s="99" t="s">
        <v>12544</v>
      </c>
      <c r="B6315" s="111" t="s">
        <v>12545</v>
      </c>
      <c r="C6315" s="98" t="s">
        <v>123</v>
      </c>
      <c r="F6315" s="112">
        <v>21.94</v>
      </c>
      <c r="G6315" s="107"/>
    </row>
    <row r="6316" spans="1:7" x14ac:dyDescent="0.25">
      <c r="A6316" s="99" t="s">
        <v>12546</v>
      </c>
      <c r="B6316" s="111" t="s">
        <v>12547</v>
      </c>
      <c r="C6316" s="98" t="s">
        <v>123</v>
      </c>
      <c r="F6316" s="112">
        <v>5.19</v>
      </c>
      <c r="G6316" s="107"/>
    </row>
    <row r="6317" spans="1:7" x14ac:dyDescent="0.25">
      <c r="A6317" s="99" t="s">
        <v>12548</v>
      </c>
      <c r="B6317" s="111" t="s">
        <v>12549</v>
      </c>
      <c r="C6317" s="98" t="s">
        <v>13</v>
      </c>
      <c r="F6317" s="112">
        <v>49.56</v>
      </c>
      <c r="G6317" s="107"/>
    </row>
    <row r="6318" spans="1:7" x14ac:dyDescent="0.25">
      <c r="A6318" s="99" t="s">
        <v>12550</v>
      </c>
      <c r="B6318" s="111" t="s">
        <v>12551</v>
      </c>
      <c r="C6318" s="98" t="s">
        <v>13</v>
      </c>
      <c r="F6318" s="112">
        <v>746.61</v>
      </c>
      <c r="G6318" s="107"/>
    </row>
    <row r="6319" spans="1:7" x14ac:dyDescent="0.25">
      <c r="A6319" s="99" t="s">
        <v>12552</v>
      </c>
      <c r="B6319" s="111" t="s">
        <v>12553</v>
      </c>
      <c r="C6319" s="98" t="s">
        <v>123</v>
      </c>
      <c r="F6319" s="112">
        <v>8.1199999999999992</v>
      </c>
      <c r="G6319" s="107"/>
    </row>
    <row r="6320" spans="1:7" ht="25.5" x14ac:dyDescent="0.25">
      <c r="A6320" s="99" t="s">
        <v>12554</v>
      </c>
      <c r="B6320" s="111" t="s">
        <v>12555</v>
      </c>
      <c r="C6320" s="98" t="s">
        <v>123</v>
      </c>
      <c r="F6320" s="112">
        <v>7.8</v>
      </c>
      <c r="G6320" s="107"/>
    </row>
    <row r="6321" spans="1:7" ht="25.5" x14ac:dyDescent="0.25">
      <c r="A6321" s="99" t="s">
        <v>12556</v>
      </c>
      <c r="B6321" s="111" t="s">
        <v>12557</v>
      </c>
      <c r="C6321" s="98" t="s">
        <v>123</v>
      </c>
      <c r="F6321" s="112">
        <v>13.96</v>
      </c>
      <c r="G6321" s="107"/>
    </row>
    <row r="6322" spans="1:7" ht="25.5" x14ac:dyDescent="0.25">
      <c r="A6322" s="99" t="s">
        <v>12558</v>
      </c>
      <c r="B6322" s="111" t="s">
        <v>12559</v>
      </c>
      <c r="C6322" s="98" t="s">
        <v>123</v>
      </c>
      <c r="F6322" s="112">
        <v>36.36</v>
      </c>
      <c r="G6322" s="107"/>
    </row>
    <row r="6323" spans="1:7" x14ac:dyDescent="0.25">
      <c r="A6323" s="99" t="s">
        <v>12560</v>
      </c>
      <c r="B6323" s="111" t="s">
        <v>12561</v>
      </c>
      <c r="C6323" s="98" t="s">
        <v>123</v>
      </c>
      <c r="F6323" s="112">
        <v>10.35</v>
      </c>
      <c r="G6323" s="107"/>
    </row>
    <row r="6324" spans="1:7" x14ac:dyDescent="0.25">
      <c r="A6324" s="99" t="s">
        <v>12562</v>
      </c>
      <c r="B6324" s="111" t="s">
        <v>12563</v>
      </c>
      <c r="C6324" s="98" t="s">
        <v>123</v>
      </c>
      <c r="F6324" s="112">
        <v>8.9600000000000009</v>
      </c>
      <c r="G6324" s="107"/>
    </row>
    <row r="6325" spans="1:7" x14ac:dyDescent="0.25">
      <c r="A6325" s="99" t="s">
        <v>12564</v>
      </c>
      <c r="B6325" s="111" t="s">
        <v>12565</v>
      </c>
      <c r="C6325" s="98" t="s">
        <v>123</v>
      </c>
      <c r="F6325" s="112">
        <v>4.6500000000000004</v>
      </c>
      <c r="G6325" s="107"/>
    </row>
    <row r="6326" spans="1:7" x14ac:dyDescent="0.25">
      <c r="A6326" s="99" t="s">
        <v>12566</v>
      </c>
      <c r="B6326" s="111" t="s">
        <v>12567</v>
      </c>
      <c r="C6326" s="98" t="s">
        <v>123</v>
      </c>
      <c r="F6326" s="112">
        <v>1.87</v>
      </c>
      <c r="G6326" s="107"/>
    </row>
    <row r="6327" spans="1:7" x14ac:dyDescent="0.25">
      <c r="A6327" s="99" t="s">
        <v>12568</v>
      </c>
      <c r="B6327" s="111" t="s">
        <v>12569</v>
      </c>
      <c r="C6327" s="98" t="s">
        <v>123</v>
      </c>
      <c r="F6327" s="112">
        <v>16.86</v>
      </c>
      <c r="G6327" s="107"/>
    </row>
    <row r="6328" spans="1:7" x14ac:dyDescent="0.25">
      <c r="A6328" s="99" t="s">
        <v>12570</v>
      </c>
      <c r="B6328" s="111" t="s">
        <v>12571</v>
      </c>
      <c r="C6328" s="98" t="s">
        <v>123</v>
      </c>
      <c r="F6328" s="112">
        <v>40.08</v>
      </c>
      <c r="G6328" s="107"/>
    </row>
    <row r="6329" spans="1:7" x14ac:dyDescent="0.25">
      <c r="A6329" s="99" t="s">
        <v>12572</v>
      </c>
      <c r="B6329" s="111" t="s">
        <v>12573</v>
      </c>
      <c r="C6329" s="98" t="s">
        <v>123</v>
      </c>
      <c r="F6329" s="112">
        <v>74.44</v>
      </c>
      <c r="G6329" s="107"/>
    </row>
    <row r="6330" spans="1:7" x14ac:dyDescent="0.25">
      <c r="A6330" s="99" t="s">
        <v>12574</v>
      </c>
      <c r="B6330" s="111" t="s">
        <v>12575</v>
      </c>
      <c r="C6330" s="98" t="s">
        <v>123</v>
      </c>
      <c r="F6330" s="112">
        <v>5.55</v>
      </c>
      <c r="G6330" s="107"/>
    </row>
    <row r="6331" spans="1:7" x14ac:dyDescent="0.25">
      <c r="A6331" s="99" t="s">
        <v>12576</v>
      </c>
      <c r="B6331" s="111" t="s">
        <v>12577</v>
      </c>
      <c r="C6331" s="98" t="s">
        <v>123</v>
      </c>
      <c r="F6331" s="112">
        <v>4.67</v>
      </c>
      <c r="G6331" s="107"/>
    </row>
    <row r="6332" spans="1:7" x14ac:dyDescent="0.25">
      <c r="A6332" s="99" t="s">
        <v>12578</v>
      </c>
      <c r="B6332" s="111" t="s">
        <v>12579</v>
      </c>
      <c r="C6332" s="98" t="s">
        <v>123</v>
      </c>
      <c r="F6332" s="112">
        <v>52.75</v>
      </c>
      <c r="G6332" s="107"/>
    </row>
    <row r="6333" spans="1:7" x14ac:dyDescent="0.25">
      <c r="A6333" s="99" t="s">
        <v>12580</v>
      </c>
      <c r="B6333" s="111" t="s">
        <v>12581</v>
      </c>
      <c r="C6333" s="98" t="s">
        <v>13</v>
      </c>
      <c r="F6333" s="112">
        <v>3824.56</v>
      </c>
      <c r="G6333" s="107"/>
    </row>
    <row r="6334" spans="1:7" x14ac:dyDescent="0.25">
      <c r="A6334" s="99" t="s">
        <v>12582</v>
      </c>
      <c r="B6334" s="111" t="s">
        <v>12583</v>
      </c>
      <c r="C6334" s="98" t="s">
        <v>13</v>
      </c>
      <c r="F6334" s="112">
        <v>600.45000000000005</v>
      </c>
      <c r="G6334" s="107"/>
    </row>
    <row r="6335" spans="1:7" x14ac:dyDescent="0.25">
      <c r="A6335" s="99" t="s">
        <v>12584</v>
      </c>
      <c r="B6335" s="111" t="s">
        <v>12585</v>
      </c>
      <c r="C6335" s="98" t="s">
        <v>13</v>
      </c>
      <c r="F6335" s="112">
        <v>5345.27</v>
      </c>
      <c r="G6335" s="107"/>
    </row>
    <row r="6336" spans="1:7" x14ac:dyDescent="0.25">
      <c r="A6336" s="99" t="s">
        <v>12586</v>
      </c>
      <c r="B6336" s="111" t="s">
        <v>12587</v>
      </c>
      <c r="C6336" s="98" t="s">
        <v>13</v>
      </c>
      <c r="F6336" s="112">
        <v>210731.25</v>
      </c>
      <c r="G6336" s="107"/>
    </row>
    <row r="6337" spans="1:7" x14ac:dyDescent="0.25">
      <c r="A6337" s="99" t="s">
        <v>12588</v>
      </c>
      <c r="B6337" s="111" t="s">
        <v>12589</v>
      </c>
      <c r="C6337" s="98" t="s">
        <v>13</v>
      </c>
      <c r="F6337" s="112">
        <v>240237.05</v>
      </c>
      <c r="G6337" s="107"/>
    </row>
    <row r="6338" spans="1:7" x14ac:dyDescent="0.25">
      <c r="A6338" s="99" t="s">
        <v>12590</v>
      </c>
      <c r="B6338" s="111" t="s">
        <v>12591</v>
      </c>
      <c r="C6338" s="98" t="s">
        <v>13</v>
      </c>
      <c r="F6338" s="112">
        <v>100220.97</v>
      </c>
      <c r="G6338" s="107"/>
    </row>
    <row r="6339" spans="1:7" x14ac:dyDescent="0.25">
      <c r="A6339" s="99" t="s">
        <v>12592</v>
      </c>
      <c r="B6339" s="111" t="s">
        <v>12593</v>
      </c>
      <c r="C6339" s="98" t="s">
        <v>13</v>
      </c>
      <c r="F6339" s="112">
        <v>135238.28</v>
      </c>
      <c r="G6339" s="107"/>
    </row>
    <row r="6340" spans="1:7" x14ac:dyDescent="0.25">
      <c r="A6340" s="99" t="s">
        <v>12594</v>
      </c>
      <c r="B6340" s="111" t="s">
        <v>12595</v>
      </c>
      <c r="C6340" s="98" t="s">
        <v>13</v>
      </c>
      <c r="F6340" s="112">
        <v>152690.53</v>
      </c>
      <c r="G6340" s="107"/>
    </row>
    <row r="6341" spans="1:7" x14ac:dyDescent="0.25">
      <c r="A6341" s="99" t="s">
        <v>12596</v>
      </c>
      <c r="B6341" s="111" t="s">
        <v>12597</v>
      </c>
      <c r="C6341" s="98" t="s">
        <v>13</v>
      </c>
      <c r="F6341" s="112">
        <v>477269.81</v>
      </c>
      <c r="G6341" s="107"/>
    </row>
    <row r="6342" spans="1:7" x14ac:dyDescent="0.25">
      <c r="A6342" s="99" t="s">
        <v>12598</v>
      </c>
      <c r="B6342" s="111" t="s">
        <v>12599</v>
      </c>
      <c r="C6342" s="98" t="s">
        <v>326</v>
      </c>
      <c r="F6342" s="112">
        <v>441400.69</v>
      </c>
      <c r="G6342" s="107"/>
    </row>
    <row r="6343" spans="1:7" x14ac:dyDescent="0.25">
      <c r="A6343" s="99" t="s">
        <v>12600</v>
      </c>
      <c r="B6343" s="111" t="s">
        <v>12601</v>
      </c>
      <c r="C6343" s="98" t="s">
        <v>326</v>
      </c>
      <c r="F6343" s="112">
        <v>409099.94</v>
      </c>
      <c r="G6343" s="107"/>
    </row>
    <row r="6344" spans="1:7" x14ac:dyDescent="0.25">
      <c r="A6344" s="99" t="s">
        <v>12602</v>
      </c>
      <c r="B6344" s="111" t="s">
        <v>12603</v>
      </c>
      <c r="C6344" s="98" t="s">
        <v>13</v>
      </c>
      <c r="F6344" s="112">
        <v>26503.3</v>
      </c>
      <c r="G6344" s="107"/>
    </row>
    <row r="6345" spans="1:7" x14ac:dyDescent="0.25">
      <c r="A6345" s="99" t="s">
        <v>12604</v>
      </c>
      <c r="B6345" s="111" t="s">
        <v>12605</v>
      </c>
      <c r="C6345" s="98" t="s">
        <v>13</v>
      </c>
      <c r="F6345" s="112">
        <v>9449.2800000000007</v>
      </c>
      <c r="G6345" s="107"/>
    </row>
    <row r="6346" spans="1:7" x14ac:dyDescent="0.25">
      <c r="A6346" s="99" t="s">
        <v>12606</v>
      </c>
      <c r="B6346" s="111" t="s">
        <v>12607</v>
      </c>
      <c r="C6346" s="98" t="s">
        <v>13</v>
      </c>
      <c r="F6346" s="112">
        <v>6563.17</v>
      </c>
      <c r="G6346" s="107"/>
    </row>
    <row r="6347" spans="1:7" x14ac:dyDescent="0.25">
      <c r="A6347" s="99" t="s">
        <v>12608</v>
      </c>
      <c r="B6347" s="111" t="s">
        <v>12609</v>
      </c>
      <c r="C6347" s="98" t="s">
        <v>326</v>
      </c>
      <c r="F6347" s="112">
        <v>18753.32</v>
      </c>
      <c r="G6347" s="107"/>
    </row>
    <row r="6348" spans="1:7" x14ac:dyDescent="0.25">
      <c r="A6348" s="99" t="s">
        <v>12610</v>
      </c>
      <c r="B6348" s="111" t="s">
        <v>12611</v>
      </c>
      <c r="C6348" s="98" t="s">
        <v>13</v>
      </c>
      <c r="F6348" s="112">
        <v>34029.79</v>
      </c>
      <c r="G6348" s="107"/>
    </row>
    <row r="6349" spans="1:7" x14ac:dyDescent="0.25">
      <c r="A6349" s="99" t="s">
        <v>12612</v>
      </c>
      <c r="B6349" s="111" t="s">
        <v>12613</v>
      </c>
      <c r="C6349" s="98" t="s">
        <v>13</v>
      </c>
      <c r="F6349" s="112">
        <v>11998.88</v>
      </c>
      <c r="G6349" s="107"/>
    </row>
    <row r="6350" spans="1:7" x14ac:dyDescent="0.25">
      <c r="A6350" s="99" t="s">
        <v>12614</v>
      </c>
      <c r="B6350" s="111" t="s">
        <v>12615</v>
      </c>
      <c r="C6350" s="98" t="s">
        <v>13</v>
      </c>
      <c r="F6350" s="112">
        <v>3858.34</v>
      </c>
      <c r="G6350" s="107"/>
    </row>
    <row r="6351" spans="1:7" x14ac:dyDescent="0.25">
      <c r="A6351" s="99" t="s">
        <v>12616</v>
      </c>
      <c r="B6351" s="111" t="s">
        <v>12617</v>
      </c>
      <c r="C6351" s="98" t="s">
        <v>13</v>
      </c>
      <c r="F6351" s="112">
        <v>52719.41</v>
      </c>
      <c r="G6351" s="107"/>
    </row>
    <row r="6352" spans="1:7" x14ac:dyDescent="0.25">
      <c r="A6352" s="99" t="s">
        <v>12618</v>
      </c>
      <c r="B6352" s="111" t="s">
        <v>12619</v>
      </c>
      <c r="C6352" s="98" t="s">
        <v>13</v>
      </c>
      <c r="F6352" s="112">
        <v>7555.79</v>
      </c>
      <c r="G6352" s="107"/>
    </row>
    <row r="6353" spans="1:7" x14ac:dyDescent="0.25">
      <c r="A6353" s="99" t="s">
        <v>12620</v>
      </c>
      <c r="B6353" s="111" t="s">
        <v>12621</v>
      </c>
      <c r="C6353" s="98" t="s">
        <v>13</v>
      </c>
      <c r="F6353" s="112">
        <v>17805.57</v>
      </c>
      <c r="G6353" s="107"/>
    </row>
    <row r="6354" spans="1:7" x14ac:dyDescent="0.25">
      <c r="A6354" s="99" t="s">
        <v>12622</v>
      </c>
      <c r="B6354" s="111" t="s">
        <v>12623</v>
      </c>
      <c r="C6354" s="98" t="s">
        <v>13</v>
      </c>
      <c r="F6354" s="112">
        <v>12707.15</v>
      </c>
      <c r="G6354" s="107"/>
    </row>
    <row r="6355" spans="1:7" x14ac:dyDescent="0.25">
      <c r="A6355" s="99" t="s">
        <v>12624</v>
      </c>
      <c r="B6355" s="111" t="s">
        <v>12625</v>
      </c>
      <c r="C6355" s="98" t="s">
        <v>13</v>
      </c>
      <c r="F6355" s="112">
        <v>10793.85</v>
      </c>
      <c r="G6355" s="107"/>
    </row>
    <row r="6356" spans="1:7" x14ac:dyDescent="0.25">
      <c r="A6356" s="99" t="s">
        <v>12626</v>
      </c>
      <c r="B6356" s="111" t="s">
        <v>12627</v>
      </c>
      <c r="C6356" s="98" t="s">
        <v>13</v>
      </c>
      <c r="F6356" s="112">
        <v>10000.44</v>
      </c>
      <c r="G6356" s="107"/>
    </row>
    <row r="6357" spans="1:7" x14ac:dyDescent="0.25">
      <c r="A6357" s="99" t="s">
        <v>12628</v>
      </c>
      <c r="B6357" s="111" t="s">
        <v>12629</v>
      </c>
      <c r="C6357" s="98" t="s">
        <v>13</v>
      </c>
      <c r="F6357" s="112">
        <v>19743.25</v>
      </c>
      <c r="G6357" s="107"/>
    </row>
    <row r="6358" spans="1:7" x14ac:dyDescent="0.25">
      <c r="A6358" s="99" t="s">
        <v>12630</v>
      </c>
      <c r="B6358" s="111" t="s">
        <v>12631</v>
      </c>
      <c r="C6358" s="98" t="s">
        <v>13</v>
      </c>
      <c r="F6358" s="112">
        <v>11065.08</v>
      </c>
      <c r="G6358" s="107"/>
    </row>
    <row r="6359" spans="1:7" x14ac:dyDescent="0.25">
      <c r="A6359" s="99" t="s">
        <v>12632</v>
      </c>
      <c r="B6359" s="111" t="s">
        <v>12633</v>
      </c>
      <c r="C6359" s="98" t="s">
        <v>13</v>
      </c>
      <c r="F6359" s="112">
        <v>4380.43</v>
      </c>
      <c r="G6359" s="107"/>
    </row>
    <row r="6360" spans="1:7" x14ac:dyDescent="0.25">
      <c r="A6360" s="99" t="s">
        <v>12634</v>
      </c>
      <c r="B6360" s="111" t="s">
        <v>12635</v>
      </c>
      <c r="C6360" s="98" t="s">
        <v>13</v>
      </c>
      <c r="F6360" s="112">
        <v>14469.98</v>
      </c>
      <c r="G6360" s="107"/>
    </row>
    <row r="6361" spans="1:7" x14ac:dyDescent="0.25">
      <c r="A6361" s="99" t="s">
        <v>12636</v>
      </c>
      <c r="B6361" s="111" t="s">
        <v>12637</v>
      </c>
      <c r="C6361" s="98" t="s">
        <v>13</v>
      </c>
      <c r="F6361" s="112">
        <v>30282.560000000001</v>
      </c>
      <c r="G6361" s="107"/>
    </row>
    <row r="6362" spans="1:7" x14ac:dyDescent="0.25">
      <c r="A6362" s="99" t="s">
        <v>12638</v>
      </c>
      <c r="B6362" s="111" t="s">
        <v>12639</v>
      </c>
      <c r="C6362" s="98" t="s">
        <v>13</v>
      </c>
      <c r="F6362" s="112">
        <v>8481.2099999999991</v>
      </c>
      <c r="G6362" s="107"/>
    </row>
    <row r="6363" spans="1:7" x14ac:dyDescent="0.25">
      <c r="A6363" s="99" t="s">
        <v>12640</v>
      </c>
      <c r="B6363" s="111" t="s">
        <v>12641</v>
      </c>
      <c r="C6363" s="98" t="s">
        <v>13</v>
      </c>
      <c r="F6363" s="112">
        <v>2155.75</v>
      </c>
      <c r="G6363" s="107"/>
    </row>
    <row r="6364" spans="1:7" x14ac:dyDescent="0.25">
      <c r="A6364" s="99" t="s">
        <v>12642</v>
      </c>
      <c r="B6364" s="111" t="s">
        <v>12643</v>
      </c>
      <c r="C6364" s="98" t="s">
        <v>13</v>
      </c>
      <c r="F6364" s="112">
        <v>1849.64</v>
      </c>
      <c r="G6364" s="107"/>
    </row>
    <row r="6365" spans="1:7" x14ac:dyDescent="0.25">
      <c r="A6365" s="99" t="s">
        <v>12644</v>
      </c>
      <c r="B6365" s="111" t="s">
        <v>12645</v>
      </c>
      <c r="C6365" s="98" t="s">
        <v>13</v>
      </c>
      <c r="F6365" s="112">
        <v>22129.84</v>
      </c>
      <c r="G6365" s="107"/>
    </row>
    <row r="6366" spans="1:7" x14ac:dyDescent="0.25">
      <c r="A6366" s="99" t="s">
        <v>12646</v>
      </c>
      <c r="B6366" s="111" t="s">
        <v>12647</v>
      </c>
      <c r="C6366" s="98" t="s">
        <v>13</v>
      </c>
      <c r="F6366" s="112">
        <v>16179.64</v>
      </c>
      <c r="G6366" s="107"/>
    </row>
    <row r="6367" spans="1:7" x14ac:dyDescent="0.25">
      <c r="A6367" s="99" t="s">
        <v>12648</v>
      </c>
      <c r="B6367" s="111" t="s">
        <v>12649</v>
      </c>
      <c r="C6367" s="98" t="s">
        <v>13</v>
      </c>
      <c r="F6367" s="112">
        <v>2727.71</v>
      </c>
      <c r="G6367" s="107"/>
    </row>
    <row r="6368" spans="1:7" x14ac:dyDescent="0.25">
      <c r="A6368" s="99" t="s">
        <v>12650</v>
      </c>
      <c r="B6368" s="111" t="s">
        <v>12651</v>
      </c>
      <c r="C6368" s="98" t="s">
        <v>13</v>
      </c>
      <c r="F6368" s="112">
        <v>4604.63</v>
      </c>
      <c r="G6368" s="107"/>
    </row>
    <row r="6369" spans="1:7" x14ac:dyDescent="0.25">
      <c r="A6369" s="99" t="s">
        <v>12652</v>
      </c>
      <c r="B6369" s="111" t="s">
        <v>12653</v>
      </c>
      <c r="C6369" s="98" t="s">
        <v>13</v>
      </c>
      <c r="F6369" s="112">
        <v>2259.4299999999998</v>
      </c>
      <c r="G6369" s="107"/>
    </row>
    <row r="6370" spans="1:7" x14ac:dyDescent="0.25">
      <c r="A6370" s="99" t="s">
        <v>12654</v>
      </c>
      <c r="B6370" s="111" t="s">
        <v>12655</v>
      </c>
      <c r="C6370" s="98" t="s">
        <v>13</v>
      </c>
      <c r="F6370" s="112">
        <v>19886.46</v>
      </c>
      <c r="G6370" s="107"/>
    </row>
    <row r="6371" spans="1:7" x14ac:dyDescent="0.25">
      <c r="A6371" s="99" t="s">
        <v>12656</v>
      </c>
      <c r="B6371" s="111" t="s">
        <v>12657</v>
      </c>
      <c r="C6371" s="98" t="s">
        <v>13</v>
      </c>
      <c r="F6371" s="112">
        <v>11374.12</v>
      </c>
      <c r="G6371" s="107"/>
    </row>
    <row r="6372" spans="1:7" x14ac:dyDescent="0.25">
      <c r="A6372" s="99" t="s">
        <v>12658</v>
      </c>
      <c r="B6372" s="111" t="s">
        <v>12659</v>
      </c>
      <c r="C6372" s="98" t="s">
        <v>13</v>
      </c>
      <c r="F6372" s="112">
        <v>3886.28</v>
      </c>
      <c r="G6372" s="107"/>
    </row>
    <row r="6373" spans="1:7" x14ac:dyDescent="0.25">
      <c r="A6373" s="99" t="s">
        <v>12660</v>
      </c>
      <c r="B6373" s="111" t="s">
        <v>12661</v>
      </c>
      <c r="C6373" s="98" t="s">
        <v>13</v>
      </c>
      <c r="F6373" s="112">
        <v>6077.85</v>
      </c>
      <c r="G6373" s="107"/>
    </row>
    <row r="6374" spans="1:7" x14ac:dyDescent="0.25">
      <c r="A6374" s="99" t="s">
        <v>12662</v>
      </c>
      <c r="B6374" s="111" t="s">
        <v>12663</v>
      </c>
      <c r="C6374" s="98" t="s">
        <v>13</v>
      </c>
      <c r="F6374" s="112">
        <v>5549.36</v>
      </c>
      <c r="G6374" s="107"/>
    </row>
    <row r="6375" spans="1:7" x14ac:dyDescent="0.25">
      <c r="A6375" s="99" t="s">
        <v>12664</v>
      </c>
      <c r="B6375" s="111" t="s">
        <v>12665</v>
      </c>
      <c r="C6375" s="98" t="s">
        <v>13</v>
      </c>
      <c r="F6375" s="112">
        <v>8716.2999999999993</v>
      </c>
      <c r="G6375" s="107"/>
    </row>
    <row r="6376" spans="1:7" x14ac:dyDescent="0.25">
      <c r="A6376" s="99" t="s">
        <v>12666</v>
      </c>
      <c r="B6376" s="111" t="s">
        <v>12667</v>
      </c>
      <c r="C6376" s="98" t="s">
        <v>13</v>
      </c>
      <c r="F6376" s="112">
        <v>12141.57</v>
      </c>
      <c r="G6376" s="107"/>
    </row>
    <row r="6377" spans="1:7" x14ac:dyDescent="0.25">
      <c r="A6377" s="99" t="s">
        <v>12668</v>
      </c>
      <c r="B6377" s="111" t="s">
        <v>12669</v>
      </c>
      <c r="C6377" s="98" t="s">
        <v>13</v>
      </c>
      <c r="F6377" s="112">
        <v>3036.96</v>
      </c>
      <c r="G6377" s="107"/>
    </row>
    <row r="6378" spans="1:7" x14ac:dyDescent="0.25">
      <c r="A6378" s="99" t="s">
        <v>12670</v>
      </c>
      <c r="B6378" s="111" t="s">
        <v>12671</v>
      </c>
      <c r="C6378" s="98" t="s">
        <v>13</v>
      </c>
      <c r="F6378" s="112">
        <v>3778.04</v>
      </c>
      <c r="G6378" s="107"/>
    </row>
    <row r="6379" spans="1:7" x14ac:dyDescent="0.25">
      <c r="A6379" s="99" t="s">
        <v>12672</v>
      </c>
      <c r="B6379" s="111" t="s">
        <v>12673</v>
      </c>
      <c r="C6379" s="98" t="s">
        <v>13</v>
      </c>
      <c r="F6379" s="112">
        <v>2638.49</v>
      </c>
      <c r="G6379" s="107"/>
    </row>
    <row r="6380" spans="1:7" x14ac:dyDescent="0.25">
      <c r="A6380" s="99" t="s">
        <v>12674</v>
      </c>
      <c r="B6380" s="111" t="s">
        <v>12675</v>
      </c>
      <c r="C6380" s="98" t="s">
        <v>13</v>
      </c>
      <c r="F6380" s="112">
        <v>6054.09</v>
      </c>
      <c r="G6380" s="107"/>
    </row>
    <row r="6381" spans="1:7" x14ac:dyDescent="0.25">
      <c r="A6381" s="99" t="s">
        <v>12676</v>
      </c>
      <c r="B6381" s="111" t="s">
        <v>12677</v>
      </c>
      <c r="C6381" s="98" t="s">
        <v>13</v>
      </c>
      <c r="F6381" s="112">
        <v>97422.79</v>
      </c>
      <c r="G6381" s="107"/>
    </row>
    <row r="6382" spans="1:7" ht="25.5" x14ac:dyDescent="0.25">
      <c r="A6382" s="99" t="s">
        <v>12678</v>
      </c>
      <c r="B6382" s="111" t="s">
        <v>12679</v>
      </c>
      <c r="C6382" s="98" t="s">
        <v>13</v>
      </c>
      <c r="F6382" s="112">
        <v>219.23</v>
      </c>
      <c r="G6382" s="107"/>
    </row>
    <row r="6383" spans="1:7" x14ac:dyDescent="0.25">
      <c r="A6383" s="99" t="s">
        <v>12680</v>
      </c>
      <c r="B6383" s="111" t="s">
        <v>12681</v>
      </c>
      <c r="C6383" s="98" t="s">
        <v>13</v>
      </c>
      <c r="F6383" s="112">
        <v>41531.31</v>
      </c>
      <c r="G6383" s="107"/>
    </row>
    <row r="6384" spans="1:7" x14ac:dyDescent="0.25">
      <c r="A6384" s="99" t="s">
        <v>12682</v>
      </c>
      <c r="B6384" s="111" t="s">
        <v>12683</v>
      </c>
      <c r="C6384" s="98" t="s">
        <v>13</v>
      </c>
      <c r="F6384" s="112">
        <v>3708.88</v>
      </c>
      <c r="G6384" s="107"/>
    </row>
    <row r="6385" spans="1:7" x14ac:dyDescent="0.25">
      <c r="A6385" s="99" t="s">
        <v>12684</v>
      </c>
      <c r="B6385" s="111" t="s">
        <v>12685</v>
      </c>
      <c r="C6385" s="98" t="s">
        <v>13</v>
      </c>
      <c r="F6385" s="112">
        <v>5787.84</v>
      </c>
      <c r="G6385" s="107"/>
    </row>
    <row r="6386" spans="1:7" x14ac:dyDescent="0.25">
      <c r="A6386" s="99" t="s">
        <v>12686</v>
      </c>
      <c r="B6386" s="111" t="s">
        <v>3826</v>
      </c>
      <c r="C6386" s="98" t="s">
        <v>13</v>
      </c>
      <c r="F6386" s="112">
        <v>86058.92</v>
      </c>
      <c r="G6386" s="107"/>
    </row>
    <row r="6387" spans="1:7" x14ac:dyDescent="0.25">
      <c r="A6387" s="99" t="s">
        <v>12687</v>
      </c>
      <c r="B6387" s="111" t="s">
        <v>12688</v>
      </c>
      <c r="C6387" s="98" t="s">
        <v>13</v>
      </c>
      <c r="F6387" s="112">
        <v>2968.38</v>
      </c>
      <c r="G6387" s="107"/>
    </row>
    <row r="6388" spans="1:7" x14ac:dyDescent="0.25">
      <c r="A6388" s="99" t="s">
        <v>12689</v>
      </c>
      <c r="B6388" s="111" t="s">
        <v>12690</v>
      </c>
      <c r="C6388" s="98" t="s">
        <v>13</v>
      </c>
      <c r="F6388" s="112">
        <v>280.61</v>
      </c>
      <c r="G6388" s="107"/>
    </row>
    <row r="6389" spans="1:7" x14ac:dyDescent="0.25">
      <c r="A6389" s="99" t="s">
        <v>12691</v>
      </c>
      <c r="B6389" s="111" t="s">
        <v>12692</v>
      </c>
      <c r="C6389" s="98" t="s">
        <v>13</v>
      </c>
      <c r="F6389" s="112">
        <v>30554.639999999999</v>
      </c>
      <c r="G6389" s="107"/>
    </row>
    <row r="6390" spans="1:7" x14ac:dyDescent="0.25">
      <c r="A6390" s="99" t="s">
        <v>12693</v>
      </c>
      <c r="B6390" s="111" t="s">
        <v>12694</v>
      </c>
      <c r="C6390" s="98" t="s">
        <v>13</v>
      </c>
      <c r="F6390" s="112">
        <v>242.04</v>
      </c>
      <c r="G6390" s="107"/>
    </row>
    <row r="6391" spans="1:7" x14ac:dyDescent="0.25">
      <c r="A6391" s="99" t="s">
        <v>12695</v>
      </c>
      <c r="B6391" s="111" t="s">
        <v>12696</v>
      </c>
      <c r="C6391" s="98" t="s">
        <v>13</v>
      </c>
      <c r="F6391" s="112">
        <v>388.43</v>
      </c>
      <c r="G6391" s="107"/>
    </row>
    <row r="6392" spans="1:7" x14ac:dyDescent="0.25">
      <c r="A6392" s="99" t="s">
        <v>12697</v>
      </c>
      <c r="B6392" s="111" t="s">
        <v>12698</v>
      </c>
      <c r="C6392" s="98" t="s">
        <v>13</v>
      </c>
      <c r="F6392" s="112">
        <v>22403.18</v>
      </c>
      <c r="G6392" s="107"/>
    </row>
    <row r="6393" spans="1:7" x14ac:dyDescent="0.25">
      <c r="A6393" s="99" t="s">
        <v>12699</v>
      </c>
      <c r="B6393" s="111" t="s">
        <v>12700</v>
      </c>
      <c r="C6393" s="98" t="s">
        <v>13</v>
      </c>
      <c r="F6393" s="112">
        <v>742.14</v>
      </c>
      <c r="G6393" s="107"/>
    </row>
    <row r="6394" spans="1:7" x14ac:dyDescent="0.25">
      <c r="A6394" s="99" t="s">
        <v>12701</v>
      </c>
      <c r="B6394" s="111" t="s">
        <v>12702</v>
      </c>
      <c r="C6394" s="98" t="s">
        <v>13</v>
      </c>
      <c r="F6394" s="112">
        <v>49392.24</v>
      </c>
      <c r="G6394" s="107"/>
    </row>
    <row r="6395" spans="1:7" x14ac:dyDescent="0.25">
      <c r="A6395" s="99" t="s">
        <v>12703</v>
      </c>
      <c r="B6395" s="111" t="s">
        <v>12704</v>
      </c>
      <c r="C6395" s="98" t="s">
        <v>13</v>
      </c>
      <c r="F6395" s="112">
        <v>24670.82</v>
      </c>
      <c r="G6395" s="107"/>
    </row>
    <row r="6396" spans="1:7" x14ac:dyDescent="0.25">
      <c r="A6396" s="99" t="s">
        <v>12705</v>
      </c>
      <c r="B6396" s="111" t="s">
        <v>12706</v>
      </c>
      <c r="C6396" s="98" t="s">
        <v>13</v>
      </c>
      <c r="F6396" s="112">
        <v>160.54</v>
      </c>
      <c r="G6396" s="107"/>
    </row>
    <row r="6397" spans="1:7" x14ac:dyDescent="0.25">
      <c r="A6397" s="99" t="s">
        <v>12707</v>
      </c>
      <c r="B6397" s="111" t="s">
        <v>12708</v>
      </c>
      <c r="C6397" s="98" t="s">
        <v>13</v>
      </c>
      <c r="F6397" s="112">
        <v>110461.47</v>
      </c>
      <c r="G6397" s="107"/>
    </row>
    <row r="6398" spans="1:7" x14ac:dyDescent="0.25">
      <c r="A6398" s="99" t="s">
        <v>12709</v>
      </c>
      <c r="B6398" s="111" t="s">
        <v>12710</v>
      </c>
      <c r="C6398" s="98" t="s">
        <v>13</v>
      </c>
      <c r="F6398" s="112">
        <v>18505.28</v>
      </c>
      <c r="G6398" s="107"/>
    </row>
    <row r="6399" spans="1:7" x14ac:dyDescent="0.25">
      <c r="A6399" s="99" t="s">
        <v>12711</v>
      </c>
      <c r="B6399" s="111" t="s">
        <v>12712</v>
      </c>
      <c r="C6399" s="98" t="s">
        <v>13</v>
      </c>
      <c r="F6399" s="112">
        <v>91955.33</v>
      </c>
      <c r="G6399" s="107"/>
    </row>
    <row r="6400" spans="1:7" x14ac:dyDescent="0.25">
      <c r="A6400" s="99" t="s">
        <v>12713</v>
      </c>
      <c r="B6400" s="111" t="s">
        <v>12714</v>
      </c>
      <c r="C6400" s="98" t="s">
        <v>13</v>
      </c>
      <c r="F6400" s="112">
        <v>143226.23000000001</v>
      </c>
      <c r="G6400" s="107"/>
    </row>
    <row r="6401" spans="1:7" x14ac:dyDescent="0.25">
      <c r="A6401" s="99" t="s">
        <v>12715</v>
      </c>
      <c r="B6401" s="111" t="s">
        <v>3850</v>
      </c>
      <c r="C6401" s="98" t="s">
        <v>13</v>
      </c>
      <c r="F6401" s="112">
        <v>77376.81</v>
      </c>
      <c r="G6401" s="107"/>
    </row>
    <row r="6402" spans="1:7" x14ac:dyDescent="0.25">
      <c r="A6402" s="99" t="s">
        <v>12716</v>
      </c>
      <c r="B6402" s="111" t="s">
        <v>3852</v>
      </c>
      <c r="C6402" s="98" t="s">
        <v>13</v>
      </c>
      <c r="F6402" s="112">
        <v>40450.410000000003</v>
      </c>
      <c r="G6402" s="107"/>
    </row>
    <row r="6403" spans="1:7" x14ac:dyDescent="0.25">
      <c r="A6403" s="99" t="s">
        <v>12717</v>
      </c>
      <c r="B6403" s="111" t="s">
        <v>12718</v>
      </c>
      <c r="C6403" s="98" t="s">
        <v>13</v>
      </c>
      <c r="F6403" s="112">
        <v>140939.64000000001</v>
      </c>
      <c r="G6403" s="107"/>
    </row>
    <row r="6404" spans="1:7" x14ac:dyDescent="0.25">
      <c r="A6404" s="99" t="s">
        <v>12719</v>
      </c>
      <c r="B6404" s="111" t="s">
        <v>12720</v>
      </c>
      <c r="C6404" s="98" t="s">
        <v>13</v>
      </c>
      <c r="F6404" s="112">
        <v>44041.75</v>
      </c>
      <c r="G6404" s="107"/>
    </row>
    <row r="6405" spans="1:7" x14ac:dyDescent="0.25">
      <c r="A6405" s="99" t="s">
        <v>12721</v>
      </c>
      <c r="B6405" s="111" t="s">
        <v>12722</v>
      </c>
      <c r="C6405" s="98" t="s">
        <v>13</v>
      </c>
      <c r="F6405" s="112">
        <v>48983.3</v>
      </c>
      <c r="G6405" s="107"/>
    </row>
    <row r="6406" spans="1:7" x14ac:dyDescent="0.25">
      <c r="A6406" s="99" t="s">
        <v>12723</v>
      </c>
      <c r="B6406" s="111" t="s">
        <v>3844</v>
      </c>
      <c r="C6406" s="98" t="s">
        <v>13</v>
      </c>
      <c r="F6406" s="112">
        <v>84793.84</v>
      </c>
      <c r="G6406" s="107"/>
    </row>
    <row r="6407" spans="1:7" x14ac:dyDescent="0.25">
      <c r="A6407" s="99" t="s">
        <v>12724</v>
      </c>
      <c r="B6407" s="111" t="s">
        <v>12725</v>
      </c>
      <c r="C6407" s="98" t="s">
        <v>13</v>
      </c>
      <c r="F6407" s="112">
        <v>47.2</v>
      </c>
      <c r="G6407" s="107"/>
    </row>
    <row r="6408" spans="1:7" x14ac:dyDescent="0.25">
      <c r="A6408" s="99" t="s">
        <v>12726</v>
      </c>
      <c r="B6408" s="111" t="s">
        <v>12727</v>
      </c>
      <c r="C6408" s="98" t="s">
        <v>13</v>
      </c>
      <c r="F6408" s="112">
        <v>125.49</v>
      </c>
      <c r="G6408" s="107"/>
    </row>
    <row r="6409" spans="1:7" x14ac:dyDescent="0.25">
      <c r="A6409" s="99" t="s">
        <v>12728</v>
      </c>
      <c r="B6409" s="111" t="s">
        <v>12729</v>
      </c>
      <c r="C6409" s="98" t="s">
        <v>13</v>
      </c>
      <c r="F6409" s="112">
        <v>677.85</v>
      </c>
      <c r="G6409" s="107"/>
    </row>
    <row r="6410" spans="1:7" ht="25.5" x14ac:dyDescent="0.25">
      <c r="A6410" s="99" t="s">
        <v>12730</v>
      </c>
      <c r="B6410" s="111" t="s">
        <v>12731</v>
      </c>
      <c r="C6410" s="98" t="s">
        <v>13</v>
      </c>
      <c r="F6410" s="112">
        <v>532.79</v>
      </c>
      <c r="G6410" s="107"/>
    </row>
    <row r="6411" spans="1:7" x14ac:dyDescent="0.25">
      <c r="A6411" s="99" t="s">
        <v>12732</v>
      </c>
      <c r="B6411" s="111" t="s">
        <v>12733</v>
      </c>
      <c r="C6411" s="98" t="s">
        <v>13</v>
      </c>
      <c r="F6411" s="112">
        <v>7594.76</v>
      </c>
      <c r="G6411" s="107"/>
    </row>
    <row r="6412" spans="1:7" ht="25.5" x14ac:dyDescent="0.25">
      <c r="A6412" s="99" t="s">
        <v>12734</v>
      </c>
      <c r="B6412" s="111" t="s">
        <v>12735</v>
      </c>
      <c r="C6412" s="98" t="s">
        <v>13</v>
      </c>
      <c r="F6412" s="112">
        <v>871.61</v>
      </c>
      <c r="G6412" s="107"/>
    </row>
    <row r="6413" spans="1:7" ht="25.5" x14ac:dyDescent="0.25">
      <c r="A6413" s="99" t="s">
        <v>12736</v>
      </c>
      <c r="B6413" s="111" t="s">
        <v>12737</v>
      </c>
      <c r="C6413" s="98" t="s">
        <v>13</v>
      </c>
      <c r="F6413" s="112">
        <v>2676.15</v>
      </c>
      <c r="G6413" s="107"/>
    </row>
    <row r="6414" spans="1:7" x14ac:dyDescent="0.25">
      <c r="A6414" s="99" t="s">
        <v>12738</v>
      </c>
      <c r="B6414" s="111" t="s">
        <v>12739</v>
      </c>
      <c r="C6414" s="98" t="s">
        <v>13</v>
      </c>
      <c r="F6414" s="112">
        <v>1091.22</v>
      </c>
      <c r="G6414" s="107"/>
    </row>
    <row r="6415" spans="1:7" x14ac:dyDescent="0.25">
      <c r="A6415" s="99" t="s">
        <v>12740</v>
      </c>
      <c r="B6415" s="111" t="s">
        <v>12741</v>
      </c>
      <c r="C6415" s="98" t="s">
        <v>13</v>
      </c>
      <c r="F6415" s="112">
        <v>131171.63</v>
      </c>
      <c r="G6415" s="107"/>
    </row>
    <row r="6416" spans="1:7" ht="25.5" x14ac:dyDescent="0.25">
      <c r="A6416" s="99" t="s">
        <v>12742</v>
      </c>
      <c r="B6416" s="111" t="s">
        <v>12743</v>
      </c>
      <c r="C6416" s="98" t="s">
        <v>13</v>
      </c>
      <c r="F6416" s="112">
        <v>5270.58</v>
      </c>
      <c r="G6416" s="107"/>
    </row>
    <row r="6417" spans="1:7" ht="25.5" x14ac:dyDescent="0.25">
      <c r="A6417" s="99" t="s">
        <v>12744</v>
      </c>
      <c r="B6417" s="111" t="s">
        <v>12745</v>
      </c>
      <c r="C6417" s="98" t="s">
        <v>13</v>
      </c>
      <c r="F6417" s="112">
        <v>6626.75</v>
      </c>
      <c r="G6417" s="107"/>
    </row>
    <row r="6418" spans="1:7" x14ac:dyDescent="0.25">
      <c r="A6418" s="99" t="s">
        <v>12746</v>
      </c>
      <c r="B6418" s="111" t="s">
        <v>12747</v>
      </c>
      <c r="C6418" s="98" t="s">
        <v>13</v>
      </c>
      <c r="F6418" s="112">
        <v>81.73</v>
      </c>
      <c r="G6418" s="107"/>
    </row>
    <row r="6419" spans="1:7" x14ac:dyDescent="0.25">
      <c r="A6419" s="99" t="s">
        <v>12748</v>
      </c>
      <c r="B6419" s="111" t="s">
        <v>12749</v>
      </c>
      <c r="C6419" s="98" t="s">
        <v>13</v>
      </c>
      <c r="F6419" s="112">
        <v>94.35</v>
      </c>
      <c r="G6419" s="107"/>
    </row>
    <row r="6420" spans="1:7" x14ac:dyDescent="0.25">
      <c r="A6420" s="99" t="s">
        <v>12750</v>
      </c>
      <c r="B6420" s="111" t="s">
        <v>12751</v>
      </c>
      <c r="C6420" s="98" t="s">
        <v>13</v>
      </c>
      <c r="F6420" s="112">
        <v>105.93</v>
      </c>
      <c r="G6420" s="107"/>
    </row>
    <row r="6421" spans="1:7" x14ac:dyDescent="0.25">
      <c r="A6421" s="99" t="s">
        <v>12752</v>
      </c>
      <c r="B6421" s="111" t="s">
        <v>12753</v>
      </c>
      <c r="C6421" s="98" t="s">
        <v>326</v>
      </c>
      <c r="F6421" s="112">
        <v>54.65</v>
      </c>
      <c r="G6421" s="107"/>
    </row>
    <row r="6422" spans="1:7" x14ac:dyDescent="0.25">
      <c r="A6422" s="99" t="s">
        <v>12754</v>
      </c>
      <c r="B6422" s="111" t="s">
        <v>12755</v>
      </c>
      <c r="C6422" s="98" t="s">
        <v>326</v>
      </c>
      <c r="F6422" s="112">
        <v>27.12</v>
      </c>
      <c r="G6422" s="107"/>
    </row>
    <row r="6423" spans="1:7" x14ac:dyDescent="0.25">
      <c r="A6423" s="99" t="s">
        <v>12756</v>
      </c>
      <c r="B6423" s="111" t="s">
        <v>12757</v>
      </c>
      <c r="C6423" s="98" t="s">
        <v>13</v>
      </c>
      <c r="F6423" s="112">
        <v>51.78</v>
      </c>
      <c r="G6423" s="107"/>
    </row>
    <row r="6424" spans="1:7" x14ac:dyDescent="0.25">
      <c r="A6424" s="99" t="s">
        <v>12758</v>
      </c>
      <c r="B6424" s="111" t="s">
        <v>12759</v>
      </c>
      <c r="C6424" s="98" t="s">
        <v>13</v>
      </c>
      <c r="F6424" s="112">
        <v>4.18</v>
      </c>
      <c r="G6424" s="107"/>
    </row>
    <row r="6425" spans="1:7" x14ac:dyDescent="0.25">
      <c r="A6425" s="99" t="s">
        <v>12760</v>
      </c>
      <c r="B6425" s="111" t="s">
        <v>12761</v>
      </c>
      <c r="C6425" s="98" t="s">
        <v>13</v>
      </c>
      <c r="F6425" s="112">
        <v>9.68</v>
      </c>
      <c r="G6425" s="107"/>
    </row>
    <row r="6426" spans="1:7" x14ac:dyDescent="0.25">
      <c r="A6426" s="99" t="s">
        <v>12762</v>
      </c>
      <c r="B6426" s="111" t="s">
        <v>12763</v>
      </c>
      <c r="C6426" s="98" t="s">
        <v>13</v>
      </c>
      <c r="F6426" s="112">
        <v>123.57</v>
      </c>
      <c r="G6426" s="107"/>
    </row>
    <row r="6427" spans="1:7" x14ac:dyDescent="0.25">
      <c r="A6427" s="99" t="s">
        <v>12764</v>
      </c>
      <c r="B6427" s="111" t="s">
        <v>12765</v>
      </c>
      <c r="C6427" s="98" t="s">
        <v>13</v>
      </c>
      <c r="F6427" s="112">
        <v>104.55</v>
      </c>
      <c r="G6427" s="107"/>
    </row>
    <row r="6428" spans="1:7" x14ac:dyDescent="0.25">
      <c r="A6428" s="99" t="s">
        <v>12766</v>
      </c>
      <c r="B6428" s="111" t="s">
        <v>12767</v>
      </c>
      <c r="C6428" s="98" t="s">
        <v>13</v>
      </c>
      <c r="F6428" s="112">
        <v>8.18</v>
      </c>
      <c r="G6428" s="107"/>
    </row>
    <row r="6429" spans="1:7" x14ac:dyDescent="0.25">
      <c r="A6429" s="99" t="s">
        <v>12768</v>
      </c>
      <c r="B6429" s="111" t="s">
        <v>12769</v>
      </c>
      <c r="C6429" s="98" t="s">
        <v>13</v>
      </c>
      <c r="F6429" s="112">
        <v>39.89</v>
      </c>
      <c r="G6429" s="107"/>
    </row>
    <row r="6430" spans="1:7" ht="25.5" x14ac:dyDescent="0.25">
      <c r="A6430" s="99" t="s">
        <v>12770</v>
      </c>
      <c r="B6430" s="111" t="s">
        <v>12771</v>
      </c>
      <c r="C6430" s="98" t="s">
        <v>13</v>
      </c>
      <c r="F6430" s="112">
        <v>36.89</v>
      </c>
      <c r="G6430" s="107"/>
    </row>
    <row r="6431" spans="1:7" x14ac:dyDescent="0.25">
      <c r="A6431" s="99" t="s">
        <v>12772</v>
      </c>
      <c r="B6431" s="111" t="s">
        <v>12773</v>
      </c>
      <c r="C6431" s="98" t="s">
        <v>13</v>
      </c>
      <c r="F6431" s="112">
        <v>461.29</v>
      </c>
      <c r="G6431" s="107"/>
    </row>
    <row r="6432" spans="1:7" x14ac:dyDescent="0.25">
      <c r="A6432" s="99" t="s">
        <v>12774</v>
      </c>
      <c r="B6432" s="111" t="s">
        <v>12775</v>
      </c>
      <c r="C6432" s="98" t="s">
        <v>13</v>
      </c>
      <c r="F6432" s="112">
        <v>3156.12</v>
      </c>
      <c r="G6432" s="107"/>
    </row>
    <row r="6433" spans="1:7" x14ac:dyDescent="0.25">
      <c r="A6433" s="99" t="s">
        <v>12776</v>
      </c>
      <c r="B6433" s="111" t="s">
        <v>12777</v>
      </c>
      <c r="C6433" s="98" t="s">
        <v>13</v>
      </c>
      <c r="F6433" s="112">
        <v>11.31</v>
      </c>
      <c r="G6433" s="107"/>
    </row>
    <row r="6434" spans="1:7" x14ac:dyDescent="0.25">
      <c r="A6434" s="99" t="s">
        <v>12778</v>
      </c>
      <c r="B6434" s="111" t="s">
        <v>12779</v>
      </c>
      <c r="C6434" s="98" t="s">
        <v>13</v>
      </c>
      <c r="F6434" s="112">
        <v>16.14</v>
      </c>
      <c r="G6434" s="107"/>
    </row>
    <row r="6435" spans="1:7" x14ac:dyDescent="0.25">
      <c r="A6435" s="99" t="s">
        <v>12780</v>
      </c>
      <c r="B6435" s="111" t="s">
        <v>12781</v>
      </c>
      <c r="C6435" s="98" t="s">
        <v>13</v>
      </c>
      <c r="F6435" s="112">
        <v>19.29</v>
      </c>
      <c r="G6435" s="107"/>
    </row>
    <row r="6436" spans="1:7" x14ac:dyDescent="0.25">
      <c r="A6436" s="99" t="s">
        <v>12782</v>
      </c>
      <c r="B6436" s="111" t="s">
        <v>12783</v>
      </c>
      <c r="C6436" s="98" t="s">
        <v>13</v>
      </c>
      <c r="F6436" s="112">
        <v>30.16</v>
      </c>
      <c r="G6436" s="107"/>
    </row>
    <row r="6437" spans="1:7" x14ac:dyDescent="0.25">
      <c r="A6437" s="99" t="s">
        <v>12784</v>
      </c>
      <c r="B6437" s="111" t="s">
        <v>12785</v>
      </c>
      <c r="C6437" s="98" t="s">
        <v>13</v>
      </c>
      <c r="F6437" s="112">
        <v>57.6</v>
      </c>
      <c r="G6437" s="107"/>
    </row>
    <row r="6438" spans="1:7" x14ac:dyDescent="0.25">
      <c r="A6438" s="99" t="s">
        <v>12786</v>
      </c>
      <c r="B6438" s="111" t="s">
        <v>4990</v>
      </c>
      <c r="C6438" s="98" t="s">
        <v>13</v>
      </c>
      <c r="F6438" s="112">
        <v>3.61</v>
      </c>
      <c r="G6438" s="107"/>
    </row>
    <row r="6439" spans="1:7" x14ac:dyDescent="0.25">
      <c r="A6439" s="99" t="s">
        <v>12787</v>
      </c>
      <c r="B6439" s="111" t="s">
        <v>12788</v>
      </c>
      <c r="C6439" s="98" t="s">
        <v>13</v>
      </c>
      <c r="F6439" s="112">
        <v>148.94999999999999</v>
      </c>
      <c r="G6439" s="107"/>
    </row>
    <row r="6440" spans="1:7" x14ac:dyDescent="0.25">
      <c r="A6440" s="99" t="s">
        <v>12789</v>
      </c>
      <c r="B6440" s="111" t="s">
        <v>4992</v>
      </c>
      <c r="C6440" s="98" t="s">
        <v>13</v>
      </c>
      <c r="F6440" s="112">
        <v>7.23</v>
      </c>
      <c r="G6440" s="107"/>
    </row>
    <row r="6441" spans="1:7" x14ac:dyDescent="0.25">
      <c r="A6441" s="99" t="s">
        <v>12790</v>
      </c>
      <c r="B6441" s="111" t="s">
        <v>12791</v>
      </c>
      <c r="C6441" s="98" t="s">
        <v>13</v>
      </c>
      <c r="F6441" s="112">
        <v>183.15</v>
      </c>
      <c r="G6441" s="107"/>
    </row>
    <row r="6442" spans="1:7" x14ac:dyDescent="0.25">
      <c r="A6442" s="99" t="s">
        <v>12792</v>
      </c>
      <c r="B6442" s="111" t="s">
        <v>12793</v>
      </c>
      <c r="C6442" s="98" t="s">
        <v>13</v>
      </c>
      <c r="F6442" s="112">
        <v>223.48</v>
      </c>
      <c r="G6442" s="107"/>
    </row>
    <row r="6443" spans="1:7" x14ac:dyDescent="0.25">
      <c r="A6443" s="99" t="s">
        <v>12794</v>
      </c>
      <c r="B6443" s="111" t="s">
        <v>12795</v>
      </c>
      <c r="C6443" s="98" t="s">
        <v>13</v>
      </c>
      <c r="F6443" s="112">
        <v>268.14999999999998</v>
      </c>
      <c r="G6443" s="107"/>
    </row>
    <row r="6444" spans="1:7" x14ac:dyDescent="0.25">
      <c r="A6444" s="99" t="s">
        <v>12796</v>
      </c>
      <c r="B6444" s="111" t="s">
        <v>12797</v>
      </c>
      <c r="C6444" s="98" t="s">
        <v>13</v>
      </c>
      <c r="F6444" s="112">
        <v>426.5</v>
      </c>
      <c r="G6444" s="107"/>
    </row>
    <row r="6445" spans="1:7" x14ac:dyDescent="0.25">
      <c r="A6445" s="99" t="s">
        <v>12798</v>
      </c>
      <c r="B6445" s="111" t="s">
        <v>12799</v>
      </c>
      <c r="C6445" s="98" t="s">
        <v>13</v>
      </c>
      <c r="F6445" s="112">
        <v>8.5500000000000007</v>
      </c>
      <c r="G6445" s="107"/>
    </row>
    <row r="6446" spans="1:7" x14ac:dyDescent="0.25">
      <c r="A6446" s="99" t="s">
        <v>12800</v>
      </c>
      <c r="B6446" s="111" t="s">
        <v>12801</v>
      </c>
      <c r="C6446" s="98" t="s">
        <v>13</v>
      </c>
      <c r="F6446" s="112">
        <v>29.7</v>
      </c>
      <c r="G6446" s="107"/>
    </row>
    <row r="6447" spans="1:7" x14ac:dyDescent="0.25">
      <c r="A6447" s="99" t="s">
        <v>12802</v>
      </c>
      <c r="B6447" s="111" t="s">
        <v>12803</v>
      </c>
      <c r="C6447" s="98" t="s">
        <v>13</v>
      </c>
      <c r="F6447" s="112">
        <v>26.45</v>
      </c>
      <c r="G6447" s="107"/>
    </row>
    <row r="6448" spans="1:7" x14ac:dyDescent="0.25">
      <c r="A6448" s="99" t="s">
        <v>12804</v>
      </c>
      <c r="B6448" s="111" t="s">
        <v>12805</v>
      </c>
      <c r="C6448" s="98" t="s">
        <v>13</v>
      </c>
      <c r="F6448" s="112">
        <v>16.32</v>
      </c>
      <c r="G6448" s="107"/>
    </row>
    <row r="6449" spans="1:7" x14ac:dyDescent="0.25">
      <c r="A6449" s="99" t="s">
        <v>12806</v>
      </c>
      <c r="B6449" s="111" t="s">
        <v>12807</v>
      </c>
      <c r="C6449" s="98" t="s">
        <v>13</v>
      </c>
      <c r="F6449" s="112">
        <v>54.38</v>
      </c>
      <c r="G6449" s="107"/>
    </row>
    <row r="6450" spans="1:7" x14ac:dyDescent="0.25">
      <c r="A6450" s="99" t="s">
        <v>12808</v>
      </c>
      <c r="B6450" s="111" t="s">
        <v>12809</v>
      </c>
      <c r="C6450" s="98" t="s">
        <v>13</v>
      </c>
      <c r="F6450" s="112">
        <v>46.56</v>
      </c>
      <c r="G6450" s="107"/>
    </row>
    <row r="6451" spans="1:7" x14ac:dyDescent="0.25">
      <c r="A6451" s="99" t="s">
        <v>12810</v>
      </c>
      <c r="B6451" s="111" t="s">
        <v>12811</v>
      </c>
      <c r="C6451" s="98" t="s">
        <v>13</v>
      </c>
      <c r="F6451" s="112">
        <v>29.41</v>
      </c>
      <c r="G6451" s="107"/>
    </row>
    <row r="6452" spans="1:7" x14ac:dyDescent="0.25">
      <c r="A6452" s="99" t="s">
        <v>12812</v>
      </c>
      <c r="B6452" s="111" t="s">
        <v>12813</v>
      </c>
      <c r="C6452" s="98" t="s">
        <v>13</v>
      </c>
      <c r="F6452" s="112">
        <v>1.95</v>
      </c>
      <c r="G6452" s="107"/>
    </row>
    <row r="6453" spans="1:7" x14ac:dyDescent="0.25">
      <c r="A6453" s="99" t="s">
        <v>12814</v>
      </c>
      <c r="B6453" s="111" t="s">
        <v>12815</v>
      </c>
      <c r="C6453" s="98" t="s">
        <v>13</v>
      </c>
      <c r="F6453" s="112">
        <v>2.1800000000000002</v>
      </c>
      <c r="G6453" s="107"/>
    </row>
    <row r="6454" spans="1:7" x14ac:dyDescent="0.25">
      <c r="A6454" s="99" t="s">
        <v>12816</v>
      </c>
      <c r="B6454" s="111" t="s">
        <v>12817</v>
      </c>
      <c r="C6454" s="98" t="s">
        <v>13</v>
      </c>
      <c r="F6454" s="112">
        <v>3.51</v>
      </c>
      <c r="G6454" s="107"/>
    </row>
    <row r="6455" spans="1:7" x14ac:dyDescent="0.25">
      <c r="A6455" s="99" t="s">
        <v>12818</v>
      </c>
      <c r="B6455" s="111" t="s">
        <v>12819</v>
      </c>
      <c r="C6455" s="98" t="s">
        <v>13</v>
      </c>
      <c r="F6455" s="112">
        <v>2.83</v>
      </c>
      <c r="G6455" s="107"/>
    </row>
    <row r="6456" spans="1:7" x14ac:dyDescent="0.25">
      <c r="A6456" s="99" t="s">
        <v>12820</v>
      </c>
      <c r="B6456" s="111" t="s">
        <v>12821</v>
      </c>
      <c r="C6456" s="98" t="s">
        <v>326</v>
      </c>
      <c r="F6456" s="112">
        <v>14.5</v>
      </c>
      <c r="G6456" s="107"/>
    </row>
    <row r="6457" spans="1:7" x14ac:dyDescent="0.25">
      <c r="A6457" s="99" t="s">
        <v>12822</v>
      </c>
      <c r="B6457" s="111" t="s">
        <v>12823</v>
      </c>
      <c r="C6457" s="98" t="s">
        <v>326</v>
      </c>
      <c r="F6457" s="112">
        <v>18.760000000000002</v>
      </c>
      <c r="G6457" s="107"/>
    </row>
    <row r="6458" spans="1:7" x14ac:dyDescent="0.25">
      <c r="A6458" s="99" t="s">
        <v>12824</v>
      </c>
      <c r="B6458" s="111" t="s">
        <v>12825</v>
      </c>
      <c r="C6458" s="98" t="s">
        <v>326</v>
      </c>
      <c r="F6458" s="112">
        <v>47.47</v>
      </c>
      <c r="G6458" s="107"/>
    </row>
    <row r="6459" spans="1:7" x14ac:dyDescent="0.25">
      <c r="A6459" s="99" t="s">
        <v>12826</v>
      </c>
      <c r="B6459" s="111" t="s">
        <v>12827</v>
      </c>
      <c r="C6459" s="98" t="s">
        <v>326</v>
      </c>
      <c r="F6459" s="112">
        <v>52.72</v>
      </c>
      <c r="G6459" s="107"/>
    </row>
    <row r="6460" spans="1:7" x14ac:dyDescent="0.25">
      <c r="A6460" s="99" t="s">
        <v>12828</v>
      </c>
      <c r="B6460" s="111" t="s">
        <v>12829</v>
      </c>
      <c r="C6460" s="98" t="s">
        <v>326</v>
      </c>
      <c r="F6460" s="112">
        <v>24.29</v>
      </c>
      <c r="G6460" s="107"/>
    </row>
    <row r="6461" spans="1:7" x14ac:dyDescent="0.25">
      <c r="A6461" s="99" t="s">
        <v>12830</v>
      </c>
      <c r="B6461" s="111" t="s">
        <v>12831</v>
      </c>
      <c r="C6461" s="98" t="s">
        <v>326</v>
      </c>
      <c r="F6461" s="112">
        <v>24.38</v>
      </c>
      <c r="G6461" s="107"/>
    </row>
    <row r="6462" spans="1:7" x14ac:dyDescent="0.25">
      <c r="A6462" s="99" t="s">
        <v>12832</v>
      </c>
      <c r="B6462" s="111" t="s">
        <v>12833</v>
      </c>
      <c r="C6462" s="98" t="s">
        <v>326</v>
      </c>
      <c r="F6462" s="112">
        <v>12.96</v>
      </c>
      <c r="G6462" s="107"/>
    </row>
    <row r="6463" spans="1:7" x14ac:dyDescent="0.25">
      <c r="A6463" s="99" t="s">
        <v>12834</v>
      </c>
      <c r="B6463" s="111" t="s">
        <v>12835</v>
      </c>
      <c r="C6463" s="98" t="s">
        <v>326</v>
      </c>
      <c r="F6463" s="112">
        <v>26.86</v>
      </c>
      <c r="G6463" s="107"/>
    </row>
    <row r="6464" spans="1:7" x14ac:dyDescent="0.25">
      <c r="A6464" s="99" t="s">
        <v>12836</v>
      </c>
      <c r="B6464" s="111" t="s">
        <v>12837</v>
      </c>
      <c r="C6464" s="98" t="s">
        <v>326</v>
      </c>
      <c r="F6464" s="112">
        <v>13.28</v>
      </c>
      <c r="G6464" s="107"/>
    </row>
    <row r="6465" spans="1:7" x14ac:dyDescent="0.25">
      <c r="A6465" s="99" t="s">
        <v>12838</v>
      </c>
      <c r="B6465" s="111" t="s">
        <v>12839</v>
      </c>
      <c r="C6465" s="98" t="s">
        <v>326</v>
      </c>
      <c r="F6465" s="112">
        <v>19.47</v>
      </c>
      <c r="G6465" s="107"/>
    </row>
    <row r="6466" spans="1:7" x14ac:dyDescent="0.25">
      <c r="A6466" s="99" t="s">
        <v>12840</v>
      </c>
      <c r="B6466" s="111" t="s">
        <v>12841</v>
      </c>
      <c r="C6466" s="98" t="s">
        <v>13</v>
      </c>
      <c r="F6466" s="112">
        <v>22.05</v>
      </c>
      <c r="G6466" s="107"/>
    </row>
    <row r="6467" spans="1:7" x14ac:dyDescent="0.25">
      <c r="A6467" s="99" t="s">
        <v>12842</v>
      </c>
      <c r="B6467" s="111" t="s">
        <v>12843</v>
      </c>
      <c r="C6467" s="98" t="s">
        <v>326</v>
      </c>
      <c r="F6467" s="112">
        <v>19.559999999999999</v>
      </c>
      <c r="G6467" s="107"/>
    </row>
    <row r="6468" spans="1:7" x14ac:dyDescent="0.25">
      <c r="A6468" s="99" t="s">
        <v>12844</v>
      </c>
      <c r="B6468" s="111" t="s">
        <v>12845</v>
      </c>
      <c r="C6468" s="98" t="s">
        <v>13</v>
      </c>
      <c r="F6468" s="112">
        <v>458.24</v>
      </c>
      <c r="G6468" s="107"/>
    </row>
    <row r="6469" spans="1:7" x14ac:dyDescent="0.25">
      <c r="A6469" s="99" t="s">
        <v>12846</v>
      </c>
      <c r="B6469" s="111" t="s">
        <v>12847</v>
      </c>
      <c r="C6469" s="98" t="s">
        <v>326</v>
      </c>
      <c r="F6469" s="112">
        <v>329.61</v>
      </c>
      <c r="G6469" s="107"/>
    </row>
    <row r="6470" spans="1:7" x14ac:dyDescent="0.25">
      <c r="A6470" s="99" t="s">
        <v>12848</v>
      </c>
      <c r="B6470" s="111" t="s">
        <v>12849</v>
      </c>
      <c r="C6470" s="98" t="s">
        <v>326</v>
      </c>
      <c r="F6470" s="112">
        <v>12.8</v>
      </c>
      <c r="G6470" s="107"/>
    </row>
    <row r="6471" spans="1:7" x14ac:dyDescent="0.25">
      <c r="A6471" s="99" t="s">
        <v>12850</v>
      </c>
      <c r="B6471" s="111" t="s">
        <v>12851</v>
      </c>
      <c r="C6471" s="98" t="s">
        <v>326</v>
      </c>
      <c r="F6471" s="112">
        <v>14.38</v>
      </c>
      <c r="G6471" s="107"/>
    </row>
    <row r="6472" spans="1:7" x14ac:dyDescent="0.25">
      <c r="A6472" s="99" t="s">
        <v>12852</v>
      </c>
      <c r="B6472" s="111" t="s">
        <v>12853</v>
      </c>
      <c r="C6472" s="98" t="s">
        <v>326</v>
      </c>
      <c r="F6472" s="112">
        <v>32.53</v>
      </c>
      <c r="G6472" s="107"/>
    </row>
    <row r="6473" spans="1:7" x14ac:dyDescent="0.25">
      <c r="A6473" s="99" t="s">
        <v>12854</v>
      </c>
      <c r="B6473" s="111" t="s">
        <v>12855</v>
      </c>
      <c r="C6473" s="98" t="s">
        <v>326</v>
      </c>
      <c r="F6473" s="112">
        <v>26.69</v>
      </c>
      <c r="G6473" s="107"/>
    </row>
    <row r="6474" spans="1:7" x14ac:dyDescent="0.25">
      <c r="A6474" s="99" t="s">
        <v>12856</v>
      </c>
      <c r="B6474" s="111" t="s">
        <v>12857</v>
      </c>
      <c r="C6474" s="98" t="s">
        <v>326</v>
      </c>
      <c r="F6474" s="112">
        <v>28</v>
      </c>
      <c r="G6474" s="107"/>
    </row>
    <row r="6475" spans="1:7" x14ac:dyDescent="0.25">
      <c r="A6475" s="99" t="s">
        <v>12858</v>
      </c>
      <c r="B6475" s="111" t="s">
        <v>12859</v>
      </c>
      <c r="C6475" s="98" t="s">
        <v>326</v>
      </c>
      <c r="F6475" s="112">
        <v>270.02999999999997</v>
      </c>
      <c r="G6475" s="107"/>
    </row>
    <row r="6476" spans="1:7" x14ac:dyDescent="0.25">
      <c r="A6476" s="99" t="s">
        <v>12860</v>
      </c>
      <c r="B6476" s="111" t="s">
        <v>12861</v>
      </c>
      <c r="C6476" s="98" t="s">
        <v>13</v>
      </c>
      <c r="F6476" s="112">
        <v>37.97</v>
      </c>
      <c r="G6476" s="107"/>
    </row>
    <row r="6477" spans="1:7" x14ac:dyDescent="0.25">
      <c r="A6477" s="99" t="s">
        <v>12862</v>
      </c>
      <c r="B6477" s="111" t="s">
        <v>12863</v>
      </c>
      <c r="C6477" s="98" t="s">
        <v>13</v>
      </c>
      <c r="F6477" s="112">
        <v>20.65</v>
      </c>
      <c r="G6477" s="107"/>
    </row>
    <row r="6478" spans="1:7" ht="25.5" x14ac:dyDescent="0.25">
      <c r="A6478" s="99" t="s">
        <v>12864</v>
      </c>
      <c r="B6478" s="111" t="s">
        <v>12865</v>
      </c>
      <c r="C6478" s="98" t="s">
        <v>13</v>
      </c>
      <c r="F6478" s="112">
        <v>388.22</v>
      </c>
      <c r="G6478" s="107"/>
    </row>
    <row r="6479" spans="1:7" x14ac:dyDescent="0.25">
      <c r="A6479" s="99" t="s">
        <v>12866</v>
      </c>
      <c r="B6479" s="111" t="s">
        <v>12867</v>
      </c>
      <c r="C6479" s="98" t="s">
        <v>13</v>
      </c>
      <c r="F6479" s="112">
        <v>9.51</v>
      </c>
      <c r="G6479" s="107"/>
    </row>
    <row r="6480" spans="1:7" x14ac:dyDescent="0.25">
      <c r="A6480" s="99" t="s">
        <v>12868</v>
      </c>
      <c r="B6480" s="111" t="s">
        <v>12869</v>
      </c>
      <c r="C6480" s="98" t="s">
        <v>13</v>
      </c>
      <c r="F6480" s="112">
        <v>10.93</v>
      </c>
      <c r="G6480" s="107"/>
    </row>
    <row r="6481" spans="1:7" x14ac:dyDescent="0.25">
      <c r="A6481" s="99" t="s">
        <v>12870</v>
      </c>
      <c r="B6481" s="111" t="s">
        <v>12871</v>
      </c>
      <c r="C6481" s="98" t="s">
        <v>13</v>
      </c>
      <c r="F6481" s="112">
        <v>65.63</v>
      </c>
      <c r="G6481" s="107"/>
    </row>
    <row r="6482" spans="1:7" x14ac:dyDescent="0.25">
      <c r="A6482" s="99" t="s">
        <v>12872</v>
      </c>
      <c r="B6482" s="111" t="s">
        <v>12873</v>
      </c>
      <c r="C6482" s="98" t="s">
        <v>326</v>
      </c>
      <c r="F6482" s="112">
        <v>19.46</v>
      </c>
      <c r="G6482" s="107"/>
    </row>
    <row r="6483" spans="1:7" x14ac:dyDescent="0.25">
      <c r="A6483" s="99" t="s">
        <v>12874</v>
      </c>
      <c r="B6483" s="111" t="s">
        <v>12875</v>
      </c>
      <c r="C6483" s="98" t="s">
        <v>326</v>
      </c>
      <c r="F6483" s="112">
        <v>281.62</v>
      </c>
      <c r="G6483" s="107"/>
    </row>
    <row r="6484" spans="1:7" x14ac:dyDescent="0.25">
      <c r="A6484" s="99" t="s">
        <v>12876</v>
      </c>
      <c r="B6484" s="111" t="s">
        <v>12877</v>
      </c>
      <c r="C6484" s="98" t="s">
        <v>13</v>
      </c>
      <c r="F6484" s="112">
        <v>10.87</v>
      </c>
      <c r="G6484" s="107"/>
    </row>
    <row r="6485" spans="1:7" x14ac:dyDescent="0.25">
      <c r="A6485" s="99" t="s">
        <v>12878</v>
      </c>
      <c r="B6485" s="111" t="s">
        <v>12879</v>
      </c>
      <c r="C6485" s="98" t="s">
        <v>13</v>
      </c>
      <c r="F6485" s="112">
        <v>18.07</v>
      </c>
      <c r="G6485" s="107"/>
    </row>
    <row r="6486" spans="1:7" x14ac:dyDescent="0.25">
      <c r="A6486" s="99" t="s">
        <v>12880</v>
      </c>
      <c r="B6486" s="111" t="s">
        <v>12881</v>
      </c>
      <c r="C6486" s="98" t="s">
        <v>13</v>
      </c>
      <c r="F6486" s="112">
        <v>15.15</v>
      </c>
      <c r="G6486" s="107"/>
    </row>
    <row r="6487" spans="1:7" x14ac:dyDescent="0.25">
      <c r="A6487" s="99" t="s">
        <v>12882</v>
      </c>
      <c r="B6487" s="111" t="s">
        <v>12883</v>
      </c>
      <c r="C6487" s="98" t="s">
        <v>13</v>
      </c>
      <c r="F6487" s="112">
        <v>11.13</v>
      </c>
      <c r="G6487" s="107"/>
    </row>
    <row r="6488" spans="1:7" x14ac:dyDescent="0.25">
      <c r="A6488" s="99" t="s">
        <v>12884</v>
      </c>
      <c r="B6488" s="111" t="s">
        <v>12885</v>
      </c>
      <c r="C6488" s="98" t="s">
        <v>13</v>
      </c>
      <c r="F6488" s="112">
        <v>14.8</v>
      </c>
      <c r="G6488" s="107"/>
    </row>
    <row r="6489" spans="1:7" x14ac:dyDescent="0.25">
      <c r="A6489" s="99" t="s">
        <v>12886</v>
      </c>
      <c r="B6489" s="111" t="s">
        <v>12887</v>
      </c>
      <c r="C6489" s="98" t="s">
        <v>13</v>
      </c>
      <c r="F6489" s="112">
        <v>14.29</v>
      </c>
      <c r="G6489" s="107"/>
    </row>
    <row r="6490" spans="1:7" x14ac:dyDescent="0.25">
      <c r="A6490" s="99" t="s">
        <v>12888</v>
      </c>
      <c r="B6490" s="111" t="s">
        <v>12889</v>
      </c>
      <c r="C6490" s="98" t="s">
        <v>13</v>
      </c>
      <c r="F6490" s="112">
        <v>21.75</v>
      </c>
      <c r="G6490" s="107"/>
    </row>
    <row r="6491" spans="1:7" x14ac:dyDescent="0.25">
      <c r="A6491" s="99" t="s">
        <v>12890</v>
      </c>
      <c r="B6491" s="111" t="s">
        <v>12891</v>
      </c>
      <c r="C6491" s="98" t="s">
        <v>13</v>
      </c>
      <c r="F6491" s="112">
        <v>7.85</v>
      </c>
      <c r="G6491" s="107"/>
    </row>
    <row r="6492" spans="1:7" x14ac:dyDescent="0.25">
      <c r="A6492" s="99" t="s">
        <v>12892</v>
      </c>
      <c r="B6492" s="111" t="s">
        <v>12893</v>
      </c>
      <c r="C6492" s="98" t="s">
        <v>13</v>
      </c>
      <c r="F6492" s="112">
        <v>18.72</v>
      </c>
      <c r="G6492" s="107"/>
    </row>
    <row r="6493" spans="1:7" x14ac:dyDescent="0.25">
      <c r="A6493" s="99" t="s">
        <v>12894</v>
      </c>
      <c r="B6493" s="111" t="s">
        <v>12895</v>
      </c>
      <c r="C6493" s="98" t="s">
        <v>13</v>
      </c>
      <c r="F6493" s="112">
        <v>23.56</v>
      </c>
      <c r="G6493" s="107"/>
    </row>
    <row r="6494" spans="1:7" x14ac:dyDescent="0.25">
      <c r="A6494" s="99" t="s">
        <v>12896</v>
      </c>
      <c r="B6494" s="111" t="s">
        <v>12897</v>
      </c>
      <c r="C6494" s="98" t="s">
        <v>13</v>
      </c>
      <c r="F6494" s="112">
        <v>52.27</v>
      </c>
      <c r="G6494" s="107"/>
    </row>
    <row r="6495" spans="1:7" x14ac:dyDescent="0.25">
      <c r="A6495" s="99" t="s">
        <v>12898</v>
      </c>
      <c r="B6495" s="111" t="s">
        <v>12899</v>
      </c>
      <c r="C6495" s="98" t="s">
        <v>13</v>
      </c>
      <c r="F6495" s="112">
        <v>14.93</v>
      </c>
      <c r="G6495" s="107"/>
    </row>
    <row r="6496" spans="1:7" x14ac:dyDescent="0.25">
      <c r="A6496" s="99" t="s">
        <v>12900</v>
      </c>
      <c r="B6496" s="111" t="s">
        <v>12901</v>
      </c>
      <c r="C6496" s="98" t="s">
        <v>13</v>
      </c>
      <c r="F6496" s="112">
        <v>15.53</v>
      </c>
      <c r="G6496" s="107"/>
    </row>
    <row r="6497" spans="1:7" ht="25.5" x14ac:dyDescent="0.25">
      <c r="A6497" s="99" t="s">
        <v>12902</v>
      </c>
      <c r="B6497" s="111" t="s">
        <v>12903</v>
      </c>
      <c r="C6497" s="98" t="s">
        <v>13</v>
      </c>
      <c r="F6497" s="112">
        <v>16.100000000000001</v>
      </c>
      <c r="G6497" s="107"/>
    </row>
    <row r="6498" spans="1:7" ht="25.5" x14ac:dyDescent="0.25">
      <c r="A6498" s="99" t="s">
        <v>12904</v>
      </c>
      <c r="B6498" s="111" t="s">
        <v>12905</v>
      </c>
      <c r="C6498" s="98" t="s">
        <v>13</v>
      </c>
      <c r="F6498" s="112">
        <v>17.670000000000002</v>
      </c>
      <c r="G6498" s="107"/>
    </row>
    <row r="6499" spans="1:7" x14ac:dyDescent="0.25">
      <c r="A6499" s="99" t="s">
        <v>12906</v>
      </c>
      <c r="B6499" s="111" t="s">
        <v>12907</v>
      </c>
      <c r="C6499" s="98" t="s">
        <v>13</v>
      </c>
      <c r="F6499" s="112">
        <v>18.03</v>
      </c>
      <c r="G6499" s="107"/>
    </row>
    <row r="6500" spans="1:7" x14ac:dyDescent="0.25">
      <c r="A6500" s="99" t="s">
        <v>12908</v>
      </c>
      <c r="B6500" s="111" t="s">
        <v>12909</v>
      </c>
      <c r="C6500" s="98" t="s">
        <v>13</v>
      </c>
      <c r="F6500" s="112">
        <v>17.899999999999999</v>
      </c>
      <c r="G6500" s="107"/>
    </row>
    <row r="6501" spans="1:7" x14ac:dyDescent="0.25">
      <c r="A6501" s="99" t="s">
        <v>12910</v>
      </c>
      <c r="B6501" s="111" t="s">
        <v>12911</v>
      </c>
      <c r="C6501" s="98" t="s">
        <v>13</v>
      </c>
      <c r="F6501" s="112">
        <v>17.05</v>
      </c>
      <c r="G6501" s="107"/>
    </row>
    <row r="6502" spans="1:7" x14ac:dyDescent="0.25">
      <c r="A6502" s="99" t="s">
        <v>12912</v>
      </c>
      <c r="B6502" s="111" t="s">
        <v>12913</v>
      </c>
      <c r="C6502" s="98" t="s">
        <v>13</v>
      </c>
      <c r="F6502" s="112">
        <v>18.7</v>
      </c>
      <c r="G6502" s="107"/>
    </row>
    <row r="6503" spans="1:7" ht="25.5" x14ac:dyDescent="0.25">
      <c r="A6503" s="99" t="s">
        <v>12914</v>
      </c>
      <c r="B6503" s="111" t="s">
        <v>12915</v>
      </c>
      <c r="C6503" s="98" t="s">
        <v>13</v>
      </c>
      <c r="F6503" s="112">
        <v>35.17</v>
      </c>
      <c r="G6503" s="107"/>
    </row>
    <row r="6504" spans="1:7" x14ac:dyDescent="0.25">
      <c r="A6504" s="99" t="s">
        <v>12916</v>
      </c>
      <c r="B6504" s="111" t="s">
        <v>12917</v>
      </c>
      <c r="C6504" s="98" t="s">
        <v>13</v>
      </c>
      <c r="F6504" s="112">
        <v>275.33999999999997</v>
      </c>
      <c r="G6504" s="107"/>
    </row>
    <row r="6505" spans="1:7" ht="25.5" x14ac:dyDescent="0.25">
      <c r="A6505" s="99" t="s">
        <v>12918</v>
      </c>
      <c r="B6505" s="111" t="s">
        <v>12919</v>
      </c>
      <c r="C6505" s="98" t="s">
        <v>13</v>
      </c>
      <c r="F6505" s="112">
        <v>263.69</v>
      </c>
      <c r="G6505" s="107"/>
    </row>
    <row r="6506" spans="1:7" x14ac:dyDescent="0.25">
      <c r="A6506" s="99" t="s">
        <v>12920</v>
      </c>
      <c r="B6506" s="111" t="s">
        <v>12921</v>
      </c>
      <c r="C6506" s="98" t="s">
        <v>13</v>
      </c>
      <c r="F6506" s="112">
        <v>78.760000000000005</v>
      </c>
      <c r="G6506" s="107"/>
    </row>
    <row r="6507" spans="1:7" x14ac:dyDescent="0.25">
      <c r="A6507" s="99" t="s">
        <v>12922</v>
      </c>
      <c r="B6507" s="111" t="s">
        <v>12923</v>
      </c>
      <c r="C6507" s="98" t="s">
        <v>13</v>
      </c>
      <c r="F6507" s="112">
        <v>115.7</v>
      </c>
      <c r="G6507" s="107"/>
    </row>
    <row r="6508" spans="1:7" ht="25.5" x14ac:dyDescent="0.25">
      <c r="A6508" s="99" t="s">
        <v>12924</v>
      </c>
      <c r="B6508" s="111" t="s">
        <v>12925</v>
      </c>
      <c r="C6508" s="98" t="s">
        <v>13</v>
      </c>
      <c r="F6508" s="112">
        <v>81.87</v>
      </c>
      <c r="G6508" s="107"/>
    </row>
    <row r="6509" spans="1:7" ht="25.5" x14ac:dyDescent="0.25">
      <c r="A6509" s="99" t="s">
        <v>12926</v>
      </c>
      <c r="B6509" s="111" t="s">
        <v>12927</v>
      </c>
      <c r="C6509" s="98" t="s">
        <v>13</v>
      </c>
      <c r="F6509" s="112">
        <v>118.66</v>
      </c>
      <c r="G6509" s="107"/>
    </row>
    <row r="6510" spans="1:7" ht="25.5" x14ac:dyDescent="0.25">
      <c r="A6510" s="99" t="s">
        <v>12928</v>
      </c>
      <c r="B6510" s="111" t="s">
        <v>12929</v>
      </c>
      <c r="C6510" s="98" t="s">
        <v>13</v>
      </c>
      <c r="F6510" s="112">
        <v>174.48</v>
      </c>
      <c r="G6510" s="107"/>
    </row>
    <row r="6511" spans="1:7" ht="25.5" x14ac:dyDescent="0.25">
      <c r="A6511" s="99" t="s">
        <v>12930</v>
      </c>
      <c r="B6511" s="111" t="s">
        <v>12931</v>
      </c>
      <c r="C6511" s="98" t="s">
        <v>13</v>
      </c>
      <c r="F6511" s="112">
        <v>144.19</v>
      </c>
      <c r="G6511" s="107"/>
    </row>
    <row r="6512" spans="1:7" ht="25.5" x14ac:dyDescent="0.25">
      <c r="A6512" s="99" t="s">
        <v>12932</v>
      </c>
      <c r="B6512" s="111" t="s">
        <v>12933</v>
      </c>
      <c r="C6512" s="98" t="s">
        <v>13</v>
      </c>
      <c r="F6512" s="112">
        <v>71.989999999999995</v>
      </c>
      <c r="G6512" s="107"/>
    </row>
    <row r="6513" spans="1:7" ht="25.5" x14ac:dyDescent="0.25">
      <c r="A6513" s="99" t="s">
        <v>12934</v>
      </c>
      <c r="B6513" s="111" t="s">
        <v>12935</v>
      </c>
      <c r="C6513" s="98" t="s">
        <v>13</v>
      </c>
      <c r="F6513" s="112">
        <v>333.33</v>
      </c>
      <c r="G6513" s="107"/>
    </row>
    <row r="6514" spans="1:7" ht="25.5" x14ac:dyDescent="0.25">
      <c r="A6514" s="99" t="s">
        <v>12936</v>
      </c>
      <c r="B6514" s="111" t="s">
        <v>12937</v>
      </c>
      <c r="C6514" s="98" t="s">
        <v>13</v>
      </c>
      <c r="F6514" s="112">
        <v>152.63</v>
      </c>
      <c r="G6514" s="107"/>
    </row>
    <row r="6515" spans="1:7" x14ac:dyDescent="0.25">
      <c r="A6515" s="99" t="s">
        <v>12938</v>
      </c>
      <c r="B6515" s="111" t="s">
        <v>12939</v>
      </c>
      <c r="C6515" s="98" t="s">
        <v>13</v>
      </c>
      <c r="F6515" s="112">
        <v>62.01</v>
      </c>
      <c r="G6515" s="107"/>
    </row>
    <row r="6516" spans="1:7" x14ac:dyDescent="0.25">
      <c r="A6516" s="99" t="s">
        <v>12940</v>
      </c>
      <c r="B6516" s="111" t="s">
        <v>12941</v>
      </c>
      <c r="C6516" s="98" t="s">
        <v>13</v>
      </c>
      <c r="F6516" s="112">
        <v>1430.09</v>
      </c>
      <c r="G6516" s="107"/>
    </row>
    <row r="6517" spans="1:7" ht="25.5" x14ac:dyDescent="0.25">
      <c r="A6517" s="99" t="s">
        <v>12942</v>
      </c>
      <c r="B6517" s="111" t="s">
        <v>12943</v>
      </c>
      <c r="C6517" s="98" t="s">
        <v>13</v>
      </c>
      <c r="F6517" s="112">
        <v>547.45000000000005</v>
      </c>
      <c r="G6517" s="107"/>
    </row>
    <row r="6518" spans="1:7" ht="25.5" x14ac:dyDescent="0.25">
      <c r="A6518" s="99" t="s">
        <v>12944</v>
      </c>
      <c r="B6518" s="111" t="s">
        <v>12945</v>
      </c>
      <c r="C6518" s="98" t="s">
        <v>13</v>
      </c>
      <c r="F6518" s="112">
        <v>324.49</v>
      </c>
      <c r="G6518" s="107"/>
    </row>
    <row r="6519" spans="1:7" ht="25.5" x14ac:dyDescent="0.25">
      <c r="A6519" s="99" t="s">
        <v>12946</v>
      </c>
      <c r="B6519" s="111" t="s">
        <v>12947</v>
      </c>
      <c r="C6519" s="98" t="s">
        <v>13</v>
      </c>
      <c r="F6519" s="112">
        <v>290.44</v>
      </c>
      <c r="G6519" s="107"/>
    </row>
    <row r="6520" spans="1:7" ht="25.5" x14ac:dyDescent="0.25">
      <c r="A6520" s="99" t="s">
        <v>12948</v>
      </c>
      <c r="B6520" s="111" t="s">
        <v>12949</v>
      </c>
      <c r="C6520" s="98" t="s">
        <v>13</v>
      </c>
      <c r="F6520" s="112">
        <v>514.35</v>
      </c>
      <c r="G6520" s="107"/>
    </row>
    <row r="6521" spans="1:7" x14ac:dyDescent="0.25">
      <c r="A6521" s="99" t="s">
        <v>12950</v>
      </c>
      <c r="B6521" s="111" t="s">
        <v>12951</v>
      </c>
      <c r="C6521" s="98" t="s">
        <v>13</v>
      </c>
      <c r="F6521" s="112">
        <v>117.7</v>
      </c>
      <c r="G6521" s="107"/>
    </row>
    <row r="6522" spans="1:7" x14ac:dyDescent="0.25">
      <c r="A6522" s="99" t="s">
        <v>12952</v>
      </c>
      <c r="B6522" s="111" t="s">
        <v>12953</v>
      </c>
      <c r="C6522" s="98" t="s">
        <v>13</v>
      </c>
      <c r="F6522" s="112">
        <v>119.42</v>
      </c>
      <c r="G6522" s="107"/>
    </row>
    <row r="6523" spans="1:7" ht="25.5" x14ac:dyDescent="0.25">
      <c r="A6523" s="99" t="s">
        <v>12954</v>
      </c>
      <c r="B6523" s="111" t="s">
        <v>12955</v>
      </c>
      <c r="C6523" s="98" t="s">
        <v>13</v>
      </c>
      <c r="F6523" s="112">
        <v>905.51</v>
      </c>
      <c r="G6523" s="107"/>
    </row>
    <row r="6524" spans="1:7" x14ac:dyDescent="0.25">
      <c r="A6524" s="99" t="s">
        <v>12956</v>
      </c>
      <c r="B6524" s="111" t="s">
        <v>12957</v>
      </c>
      <c r="C6524" s="98" t="s">
        <v>13</v>
      </c>
      <c r="F6524" s="112">
        <v>7605.68</v>
      </c>
      <c r="G6524" s="107"/>
    </row>
    <row r="6525" spans="1:7" x14ac:dyDescent="0.25">
      <c r="A6525" s="99" t="s">
        <v>12958</v>
      </c>
      <c r="B6525" s="111" t="s">
        <v>12959</v>
      </c>
      <c r="C6525" s="98" t="s">
        <v>13</v>
      </c>
      <c r="F6525" s="112">
        <v>73.38</v>
      </c>
      <c r="G6525" s="107"/>
    </row>
    <row r="6526" spans="1:7" ht="25.5" x14ac:dyDescent="0.25">
      <c r="A6526" s="99" t="s">
        <v>12960</v>
      </c>
      <c r="B6526" s="111" t="s">
        <v>12961</v>
      </c>
      <c r="C6526" s="98" t="s">
        <v>13</v>
      </c>
      <c r="F6526" s="112">
        <v>89.08</v>
      </c>
      <c r="G6526" s="107"/>
    </row>
    <row r="6527" spans="1:7" ht="25.5" x14ac:dyDescent="0.25">
      <c r="A6527" s="99" t="s">
        <v>12962</v>
      </c>
      <c r="B6527" s="111" t="s">
        <v>12963</v>
      </c>
      <c r="C6527" s="98" t="s">
        <v>13</v>
      </c>
      <c r="F6527" s="112">
        <v>44.88</v>
      </c>
      <c r="G6527" s="107"/>
    </row>
    <row r="6528" spans="1:7" x14ac:dyDescent="0.25">
      <c r="A6528" s="99" t="s">
        <v>12964</v>
      </c>
      <c r="B6528" s="111" t="s">
        <v>12965</v>
      </c>
      <c r="C6528" s="98" t="s">
        <v>13</v>
      </c>
      <c r="F6528" s="112">
        <v>969.39</v>
      </c>
      <c r="G6528" s="107"/>
    </row>
    <row r="6529" spans="1:7" x14ac:dyDescent="0.25">
      <c r="A6529" s="99" t="s">
        <v>12966</v>
      </c>
      <c r="B6529" s="111" t="s">
        <v>12967</v>
      </c>
      <c r="C6529" s="98" t="s">
        <v>13</v>
      </c>
      <c r="F6529" s="112">
        <v>50.56</v>
      </c>
      <c r="G6529" s="107"/>
    </row>
    <row r="6530" spans="1:7" x14ac:dyDescent="0.25">
      <c r="A6530" s="99" t="s">
        <v>12968</v>
      </c>
      <c r="B6530" s="111" t="s">
        <v>12969</v>
      </c>
      <c r="C6530" s="98" t="s">
        <v>13</v>
      </c>
      <c r="F6530" s="112">
        <v>72.77</v>
      </c>
      <c r="G6530" s="107"/>
    </row>
    <row r="6531" spans="1:7" ht="25.5" x14ac:dyDescent="0.25">
      <c r="A6531" s="99" t="s">
        <v>12970</v>
      </c>
      <c r="B6531" s="111" t="s">
        <v>12971</v>
      </c>
      <c r="C6531" s="98" t="s">
        <v>13</v>
      </c>
      <c r="F6531" s="112">
        <v>124.47</v>
      </c>
      <c r="G6531" s="107"/>
    </row>
    <row r="6532" spans="1:7" x14ac:dyDescent="0.25">
      <c r="A6532" s="99" t="s">
        <v>12972</v>
      </c>
      <c r="B6532" s="111" t="s">
        <v>12973</v>
      </c>
      <c r="C6532" s="98" t="s">
        <v>13</v>
      </c>
      <c r="F6532" s="112">
        <v>130.97999999999999</v>
      </c>
      <c r="G6532" s="107"/>
    </row>
    <row r="6533" spans="1:7" x14ac:dyDescent="0.25">
      <c r="A6533" s="99" t="s">
        <v>12974</v>
      </c>
      <c r="B6533" s="111" t="s">
        <v>12975</v>
      </c>
      <c r="C6533" s="98" t="s">
        <v>13</v>
      </c>
      <c r="F6533" s="112">
        <v>266.22000000000003</v>
      </c>
      <c r="G6533" s="107"/>
    </row>
    <row r="6534" spans="1:7" x14ac:dyDescent="0.25">
      <c r="A6534" s="99" t="s">
        <v>12976</v>
      </c>
      <c r="B6534" s="111" t="s">
        <v>12977</v>
      </c>
      <c r="C6534" s="98" t="s">
        <v>13</v>
      </c>
      <c r="F6534" s="112">
        <v>259.04000000000002</v>
      </c>
      <c r="G6534" s="107"/>
    </row>
    <row r="6535" spans="1:7" x14ac:dyDescent="0.25">
      <c r="A6535" s="99" t="s">
        <v>12978</v>
      </c>
      <c r="B6535" s="111" t="s">
        <v>12979</v>
      </c>
      <c r="C6535" s="98" t="s">
        <v>13</v>
      </c>
      <c r="F6535" s="112">
        <v>7.01</v>
      </c>
      <c r="G6535" s="107"/>
    </row>
    <row r="6536" spans="1:7" ht="25.5" x14ac:dyDescent="0.25">
      <c r="A6536" s="99" t="s">
        <v>12980</v>
      </c>
      <c r="B6536" s="111" t="s">
        <v>12981</v>
      </c>
      <c r="C6536" s="98" t="s">
        <v>13</v>
      </c>
      <c r="F6536" s="112">
        <v>175.68</v>
      </c>
      <c r="G6536" s="107"/>
    </row>
    <row r="6537" spans="1:7" x14ac:dyDescent="0.25">
      <c r="A6537" s="99" t="s">
        <v>12982</v>
      </c>
      <c r="B6537" s="111" t="s">
        <v>12983</v>
      </c>
      <c r="C6537" s="98" t="s">
        <v>13</v>
      </c>
      <c r="F6537" s="112">
        <v>46.2</v>
      </c>
      <c r="G6537" s="107"/>
    </row>
    <row r="6538" spans="1:7" ht="25.5" x14ac:dyDescent="0.25">
      <c r="A6538" s="99" t="s">
        <v>12984</v>
      </c>
      <c r="B6538" s="111" t="s">
        <v>12985</v>
      </c>
      <c r="C6538" s="98" t="s">
        <v>13</v>
      </c>
      <c r="F6538" s="112">
        <v>60.9</v>
      </c>
      <c r="G6538" s="107"/>
    </row>
    <row r="6539" spans="1:7" x14ac:dyDescent="0.25">
      <c r="A6539" s="99" t="s">
        <v>12986</v>
      </c>
      <c r="B6539" s="111" t="s">
        <v>12987</v>
      </c>
      <c r="C6539" s="98" t="s">
        <v>13</v>
      </c>
      <c r="F6539" s="112">
        <v>96.3</v>
      </c>
      <c r="G6539" s="107"/>
    </row>
    <row r="6540" spans="1:7" ht="25.5" x14ac:dyDescent="0.25">
      <c r="A6540" s="99" t="s">
        <v>12988</v>
      </c>
      <c r="B6540" s="111" t="s">
        <v>12989</v>
      </c>
      <c r="C6540" s="98" t="s">
        <v>13</v>
      </c>
      <c r="F6540" s="112">
        <v>84.49</v>
      </c>
      <c r="G6540" s="107"/>
    </row>
    <row r="6541" spans="1:7" ht="25.5" x14ac:dyDescent="0.25">
      <c r="A6541" s="99" t="s">
        <v>12990</v>
      </c>
      <c r="B6541" s="111" t="s">
        <v>12991</v>
      </c>
      <c r="C6541" s="98" t="s">
        <v>13</v>
      </c>
      <c r="F6541" s="112">
        <v>120.42</v>
      </c>
      <c r="G6541" s="107"/>
    </row>
    <row r="6542" spans="1:7" x14ac:dyDescent="0.25">
      <c r="A6542" s="99" t="s">
        <v>12992</v>
      </c>
      <c r="B6542" s="111" t="s">
        <v>12993</v>
      </c>
      <c r="C6542" s="98" t="s">
        <v>13</v>
      </c>
      <c r="F6542" s="112">
        <v>12.33</v>
      </c>
      <c r="G6542" s="107"/>
    </row>
    <row r="6543" spans="1:7" x14ac:dyDescent="0.25">
      <c r="A6543" s="99" t="s">
        <v>12994</v>
      </c>
      <c r="B6543" s="111" t="s">
        <v>12995</v>
      </c>
      <c r="C6543" s="98" t="s">
        <v>13</v>
      </c>
      <c r="F6543" s="112">
        <v>6.48</v>
      </c>
      <c r="G6543" s="107"/>
    </row>
    <row r="6544" spans="1:7" ht="25.5" x14ac:dyDescent="0.25">
      <c r="A6544" s="99" t="s">
        <v>12996</v>
      </c>
      <c r="B6544" s="111" t="s">
        <v>12997</v>
      </c>
      <c r="C6544" s="98" t="s">
        <v>13</v>
      </c>
      <c r="F6544" s="112">
        <v>211.61</v>
      </c>
      <c r="G6544" s="107"/>
    </row>
    <row r="6545" spans="1:7" x14ac:dyDescent="0.25">
      <c r="A6545" s="99" t="s">
        <v>12998</v>
      </c>
      <c r="B6545" s="111" t="s">
        <v>12999</v>
      </c>
      <c r="C6545" s="98" t="s">
        <v>13</v>
      </c>
      <c r="F6545" s="112">
        <v>154.85</v>
      </c>
      <c r="G6545" s="107"/>
    </row>
    <row r="6546" spans="1:7" x14ac:dyDescent="0.25">
      <c r="A6546" s="99" t="s">
        <v>13000</v>
      </c>
      <c r="B6546" s="111" t="s">
        <v>13001</v>
      </c>
      <c r="C6546" s="98" t="s">
        <v>13</v>
      </c>
      <c r="F6546" s="112">
        <v>237.86</v>
      </c>
      <c r="G6546" s="107"/>
    </row>
    <row r="6547" spans="1:7" ht="25.5" x14ac:dyDescent="0.25">
      <c r="A6547" s="99" t="s">
        <v>13002</v>
      </c>
      <c r="B6547" s="111" t="s">
        <v>13003</v>
      </c>
      <c r="C6547" s="98" t="s">
        <v>13</v>
      </c>
      <c r="F6547" s="112">
        <v>150.53</v>
      </c>
      <c r="G6547" s="107"/>
    </row>
    <row r="6548" spans="1:7" ht="25.5" x14ac:dyDescent="0.25">
      <c r="A6548" s="99" t="s">
        <v>13004</v>
      </c>
      <c r="B6548" s="111" t="s">
        <v>13005</v>
      </c>
      <c r="C6548" s="98" t="s">
        <v>13</v>
      </c>
      <c r="F6548" s="112">
        <v>130.38</v>
      </c>
      <c r="G6548" s="107"/>
    </row>
    <row r="6549" spans="1:7" x14ac:dyDescent="0.25">
      <c r="A6549" s="99" t="s">
        <v>13006</v>
      </c>
      <c r="B6549" s="111" t="s">
        <v>13007</v>
      </c>
      <c r="C6549" s="98" t="s">
        <v>13</v>
      </c>
      <c r="F6549" s="112">
        <v>364.32</v>
      </c>
      <c r="G6549" s="107"/>
    </row>
    <row r="6550" spans="1:7" x14ac:dyDescent="0.25">
      <c r="A6550" s="99" t="s">
        <v>13008</v>
      </c>
      <c r="B6550" s="111" t="s">
        <v>13009</v>
      </c>
      <c r="C6550" s="98" t="s">
        <v>13</v>
      </c>
      <c r="F6550" s="112">
        <v>67.05</v>
      </c>
      <c r="G6550" s="107"/>
    </row>
    <row r="6551" spans="1:7" x14ac:dyDescent="0.25">
      <c r="A6551" s="99" t="s">
        <v>13010</v>
      </c>
      <c r="B6551" s="111" t="s">
        <v>13011</v>
      </c>
      <c r="C6551" s="98" t="s">
        <v>13</v>
      </c>
      <c r="F6551" s="112">
        <v>93.88</v>
      </c>
      <c r="G6551" s="107"/>
    </row>
    <row r="6552" spans="1:7" ht="25.5" x14ac:dyDescent="0.25">
      <c r="A6552" s="99" t="s">
        <v>13012</v>
      </c>
      <c r="B6552" s="111" t="s">
        <v>13013</v>
      </c>
      <c r="C6552" s="98" t="s">
        <v>13</v>
      </c>
      <c r="F6552" s="112">
        <v>199.97</v>
      </c>
      <c r="G6552" s="107"/>
    </row>
    <row r="6553" spans="1:7" ht="25.5" x14ac:dyDescent="0.25">
      <c r="A6553" s="99" t="s">
        <v>13014</v>
      </c>
      <c r="B6553" s="111" t="s">
        <v>13015</v>
      </c>
      <c r="C6553" s="98" t="s">
        <v>13</v>
      </c>
      <c r="F6553" s="112">
        <v>73.459999999999994</v>
      </c>
      <c r="G6553" s="107"/>
    </row>
    <row r="6554" spans="1:7" x14ac:dyDescent="0.25">
      <c r="A6554" s="99" t="s">
        <v>13016</v>
      </c>
      <c r="B6554" s="111" t="s">
        <v>13017</v>
      </c>
      <c r="C6554" s="98" t="s">
        <v>13</v>
      </c>
      <c r="F6554" s="112">
        <v>538.04999999999995</v>
      </c>
      <c r="G6554" s="107"/>
    </row>
    <row r="6555" spans="1:7" x14ac:dyDescent="0.25">
      <c r="A6555" s="99" t="s">
        <v>13018</v>
      </c>
      <c r="B6555" s="111" t="s">
        <v>13019</v>
      </c>
      <c r="C6555" s="98" t="s">
        <v>13</v>
      </c>
      <c r="F6555" s="112">
        <v>815.11</v>
      </c>
      <c r="G6555" s="107"/>
    </row>
    <row r="6556" spans="1:7" x14ac:dyDescent="0.25">
      <c r="A6556" s="99" t="s">
        <v>13020</v>
      </c>
      <c r="B6556" s="111" t="s">
        <v>13021</v>
      </c>
      <c r="C6556" s="98" t="s">
        <v>13</v>
      </c>
      <c r="F6556" s="112">
        <v>23300.2</v>
      </c>
      <c r="G6556" s="107"/>
    </row>
    <row r="6557" spans="1:7" x14ac:dyDescent="0.25">
      <c r="A6557" s="99" t="s">
        <v>13022</v>
      </c>
      <c r="B6557" s="111" t="s">
        <v>13023</v>
      </c>
      <c r="C6557" s="98" t="s">
        <v>13</v>
      </c>
      <c r="F6557" s="112">
        <v>742.64</v>
      </c>
      <c r="G6557" s="107"/>
    </row>
    <row r="6558" spans="1:7" x14ac:dyDescent="0.25">
      <c r="A6558" s="99" t="s">
        <v>13024</v>
      </c>
      <c r="B6558" s="111" t="s">
        <v>13025</v>
      </c>
      <c r="C6558" s="98" t="s">
        <v>13</v>
      </c>
      <c r="F6558" s="112">
        <v>1629.49</v>
      </c>
      <c r="G6558" s="107"/>
    </row>
    <row r="6559" spans="1:7" ht="25.5" x14ac:dyDescent="0.25">
      <c r="A6559" s="99" t="s">
        <v>13026</v>
      </c>
      <c r="B6559" s="111" t="s">
        <v>13027</v>
      </c>
      <c r="C6559" s="98" t="s">
        <v>13</v>
      </c>
      <c r="F6559" s="112">
        <v>2571.31</v>
      </c>
      <c r="G6559" s="107"/>
    </row>
    <row r="6560" spans="1:7" ht="25.5" x14ac:dyDescent="0.25">
      <c r="A6560" s="99" t="s">
        <v>13028</v>
      </c>
      <c r="B6560" s="111" t="s">
        <v>13029</v>
      </c>
      <c r="C6560" s="98" t="s">
        <v>13</v>
      </c>
      <c r="F6560" s="112">
        <v>5823.01</v>
      </c>
      <c r="G6560" s="107"/>
    </row>
    <row r="6561" spans="1:7" x14ac:dyDescent="0.25">
      <c r="A6561" s="99" t="s">
        <v>13030</v>
      </c>
      <c r="B6561" s="111" t="s">
        <v>13031</v>
      </c>
      <c r="C6561" s="98" t="s">
        <v>13</v>
      </c>
      <c r="F6561" s="112">
        <v>151.13999999999999</v>
      </c>
      <c r="G6561" s="107"/>
    </row>
    <row r="6562" spans="1:7" x14ac:dyDescent="0.25">
      <c r="A6562" s="99" t="s">
        <v>13032</v>
      </c>
      <c r="B6562" s="111" t="s">
        <v>13033</v>
      </c>
      <c r="C6562" s="98" t="s">
        <v>13</v>
      </c>
      <c r="F6562" s="112">
        <v>2795.94</v>
      </c>
      <c r="G6562" s="107"/>
    </row>
    <row r="6563" spans="1:7" x14ac:dyDescent="0.25">
      <c r="A6563" s="99" t="s">
        <v>13034</v>
      </c>
      <c r="B6563" s="111" t="s">
        <v>7794</v>
      </c>
      <c r="C6563" s="98" t="s">
        <v>13</v>
      </c>
      <c r="F6563" s="112">
        <v>23.98</v>
      </c>
      <c r="G6563" s="107"/>
    </row>
    <row r="6564" spans="1:7" x14ac:dyDescent="0.25">
      <c r="A6564" s="99" t="s">
        <v>13035</v>
      </c>
      <c r="B6564" s="111" t="s">
        <v>13036</v>
      </c>
      <c r="C6564" s="98" t="s">
        <v>13</v>
      </c>
      <c r="F6564" s="112">
        <v>1480.48</v>
      </c>
      <c r="G6564" s="107"/>
    </row>
    <row r="6565" spans="1:7" x14ac:dyDescent="0.25">
      <c r="A6565" s="99" t="s">
        <v>13037</v>
      </c>
      <c r="B6565" s="111" t="s">
        <v>13038</v>
      </c>
      <c r="C6565" s="98" t="s">
        <v>13</v>
      </c>
      <c r="F6565" s="112">
        <v>921.66</v>
      </c>
      <c r="G6565" s="107"/>
    </row>
    <row r="6566" spans="1:7" x14ac:dyDescent="0.25">
      <c r="A6566" s="99" t="s">
        <v>13039</v>
      </c>
      <c r="B6566" s="111" t="s">
        <v>8008</v>
      </c>
      <c r="C6566" s="98" t="s">
        <v>13</v>
      </c>
      <c r="F6566" s="112">
        <v>95.72</v>
      </c>
      <c r="G6566" s="107"/>
    </row>
    <row r="6567" spans="1:7" x14ac:dyDescent="0.25">
      <c r="A6567" s="99" t="s">
        <v>13040</v>
      </c>
      <c r="B6567" s="111" t="s">
        <v>13041</v>
      </c>
      <c r="C6567" s="98" t="s">
        <v>13</v>
      </c>
      <c r="F6567" s="112">
        <v>124.31</v>
      </c>
      <c r="G6567" s="107"/>
    </row>
    <row r="6568" spans="1:7" x14ac:dyDescent="0.25">
      <c r="A6568" s="99" t="s">
        <v>13042</v>
      </c>
      <c r="B6568" s="111" t="s">
        <v>8012</v>
      </c>
      <c r="C6568" s="98" t="s">
        <v>13</v>
      </c>
      <c r="F6568" s="112">
        <v>199.68</v>
      </c>
      <c r="G6568" s="107"/>
    </row>
    <row r="6569" spans="1:7" x14ac:dyDescent="0.25">
      <c r="A6569" s="99" t="s">
        <v>13043</v>
      </c>
      <c r="B6569" s="111" t="s">
        <v>7796</v>
      </c>
      <c r="C6569" s="98" t="s">
        <v>13</v>
      </c>
      <c r="F6569" s="112">
        <v>40.33</v>
      </c>
      <c r="G6569" s="107"/>
    </row>
    <row r="6570" spans="1:7" ht="25.5" x14ac:dyDescent="0.25">
      <c r="A6570" s="99" t="s">
        <v>13044</v>
      </c>
      <c r="B6570" s="111" t="s">
        <v>13045</v>
      </c>
      <c r="C6570" s="98" t="s">
        <v>13</v>
      </c>
      <c r="F6570" s="112">
        <v>276.17</v>
      </c>
      <c r="G6570" s="107"/>
    </row>
    <row r="6571" spans="1:7" x14ac:dyDescent="0.25">
      <c r="A6571" s="99" t="s">
        <v>13046</v>
      </c>
      <c r="B6571" s="111" t="s">
        <v>7288</v>
      </c>
      <c r="C6571" s="98" t="s">
        <v>13</v>
      </c>
      <c r="F6571" s="112">
        <v>1315.39</v>
      </c>
      <c r="G6571" s="107"/>
    </row>
    <row r="6572" spans="1:7" x14ac:dyDescent="0.25">
      <c r="A6572" s="99" t="s">
        <v>13047</v>
      </c>
      <c r="B6572" s="111" t="s">
        <v>13048</v>
      </c>
      <c r="C6572" s="98" t="s">
        <v>13</v>
      </c>
      <c r="F6572" s="112">
        <v>890.31</v>
      </c>
      <c r="G6572" s="107"/>
    </row>
    <row r="6573" spans="1:7" x14ac:dyDescent="0.25">
      <c r="A6573" s="99" t="s">
        <v>13049</v>
      </c>
      <c r="B6573" s="111" t="s">
        <v>13050</v>
      </c>
      <c r="C6573" s="98" t="s">
        <v>13</v>
      </c>
      <c r="F6573" s="112">
        <v>167.66</v>
      </c>
      <c r="G6573" s="107"/>
    </row>
    <row r="6574" spans="1:7" ht="25.5" x14ac:dyDescent="0.25">
      <c r="A6574" s="99" t="s">
        <v>13051</v>
      </c>
      <c r="B6574" s="111" t="s">
        <v>13052</v>
      </c>
      <c r="C6574" s="98" t="s">
        <v>13</v>
      </c>
      <c r="F6574" s="112">
        <v>1139.52</v>
      </c>
      <c r="G6574" s="107"/>
    </row>
    <row r="6575" spans="1:7" ht="25.5" x14ac:dyDescent="0.25">
      <c r="A6575" s="99" t="s">
        <v>13053</v>
      </c>
      <c r="B6575" s="111" t="s">
        <v>13054</v>
      </c>
      <c r="C6575" s="98" t="s">
        <v>13</v>
      </c>
      <c r="F6575" s="112">
        <v>4305.57</v>
      </c>
      <c r="G6575" s="107"/>
    </row>
    <row r="6576" spans="1:7" x14ac:dyDescent="0.25">
      <c r="A6576" s="99" t="s">
        <v>13055</v>
      </c>
      <c r="B6576" s="111" t="s">
        <v>13056</v>
      </c>
      <c r="C6576" s="98" t="s">
        <v>13</v>
      </c>
      <c r="F6576" s="112">
        <v>12315.55</v>
      </c>
      <c r="G6576" s="107"/>
    </row>
    <row r="6577" spans="1:7" x14ac:dyDescent="0.25">
      <c r="A6577" s="99" t="s">
        <v>13057</v>
      </c>
      <c r="B6577" s="111" t="s">
        <v>13058</v>
      </c>
      <c r="C6577" s="98" t="s">
        <v>13</v>
      </c>
      <c r="F6577" s="112">
        <v>15117.18</v>
      </c>
      <c r="G6577" s="107"/>
    </row>
    <row r="6578" spans="1:7" x14ac:dyDescent="0.25">
      <c r="A6578" s="99" t="s">
        <v>13059</v>
      </c>
      <c r="B6578" s="111" t="s">
        <v>7780</v>
      </c>
      <c r="C6578" s="98" t="s">
        <v>13</v>
      </c>
      <c r="F6578" s="112">
        <v>1098.93</v>
      </c>
      <c r="G6578" s="107"/>
    </row>
    <row r="6579" spans="1:7" x14ac:dyDescent="0.25">
      <c r="A6579" s="99" t="s">
        <v>13060</v>
      </c>
      <c r="B6579" s="111" t="s">
        <v>13061</v>
      </c>
      <c r="C6579" s="98" t="s">
        <v>13</v>
      </c>
      <c r="F6579" s="112">
        <v>157.05000000000001</v>
      </c>
      <c r="G6579" s="107"/>
    </row>
    <row r="6580" spans="1:7" x14ac:dyDescent="0.25">
      <c r="A6580" s="99" t="s">
        <v>13062</v>
      </c>
      <c r="B6580" s="111" t="s">
        <v>13063</v>
      </c>
      <c r="C6580" s="98" t="s">
        <v>326</v>
      </c>
      <c r="F6580" s="112">
        <v>12607.32</v>
      </c>
      <c r="G6580" s="107"/>
    </row>
    <row r="6581" spans="1:7" x14ac:dyDescent="0.25">
      <c r="A6581" s="99" t="s">
        <v>13064</v>
      </c>
      <c r="B6581" s="111" t="s">
        <v>13065</v>
      </c>
      <c r="C6581" s="98" t="s">
        <v>13</v>
      </c>
      <c r="F6581" s="112">
        <v>3858.45</v>
      </c>
      <c r="G6581" s="107"/>
    </row>
    <row r="6582" spans="1:7" x14ac:dyDescent="0.25">
      <c r="A6582" s="99" t="s">
        <v>13066</v>
      </c>
      <c r="B6582" s="111" t="s">
        <v>13067</v>
      </c>
      <c r="C6582" s="98" t="s">
        <v>326</v>
      </c>
      <c r="F6582" s="112">
        <v>19057.63</v>
      </c>
      <c r="G6582" s="107"/>
    </row>
    <row r="6583" spans="1:7" x14ac:dyDescent="0.25">
      <c r="A6583" s="99" t="s">
        <v>13068</v>
      </c>
      <c r="B6583" s="111" t="s">
        <v>13069</v>
      </c>
      <c r="C6583" s="98" t="s">
        <v>326</v>
      </c>
      <c r="F6583" s="112">
        <v>37367.410000000003</v>
      </c>
      <c r="G6583" s="107"/>
    </row>
    <row r="6584" spans="1:7" x14ac:dyDescent="0.25">
      <c r="A6584" s="99" t="s">
        <v>13070</v>
      </c>
      <c r="B6584" s="111" t="s">
        <v>13071</v>
      </c>
      <c r="C6584" s="98" t="s">
        <v>13</v>
      </c>
      <c r="F6584" s="112">
        <v>2454.6799999999998</v>
      </c>
      <c r="G6584" s="107"/>
    </row>
    <row r="6585" spans="1:7" x14ac:dyDescent="0.25">
      <c r="A6585" s="99" t="s">
        <v>13072</v>
      </c>
      <c r="B6585" s="111" t="s">
        <v>13073</v>
      </c>
      <c r="C6585" s="98" t="s">
        <v>13</v>
      </c>
      <c r="F6585" s="112">
        <v>379.33</v>
      </c>
      <c r="G6585" s="107"/>
    </row>
    <row r="6586" spans="1:7" x14ac:dyDescent="0.25">
      <c r="A6586" s="99" t="s">
        <v>13074</v>
      </c>
      <c r="B6586" s="111" t="s">
        <v>13075</v>
      </c>
      <c r="C6586" s="98" t="s">
        <v>13</v>
      </c>
      <c r="F6586" s="112">
        <v>270.5</v>
      </c>
      <c r="G6586" s="107"/>
    </row>
    <row r="6587" spans="1:7" x14ac:dyDescent="0.25">
      <c r="A6587" s="99" t="s">
        <v>13076</v>
      </c>
      <c r="B6587" s="111" t="s">
        <v>13077</v>
      </c>
      <c r="C6587" s="98" t="s">
        <v>13</v>
      </c>
      <c r="F6587" s="112">
        <v>1766.1</v>
      </c>
      <c r="G6587" s="107"/>
    </row>
    <row r="6588" spans="1:7" ht="25.5" x14ac:dyDescent="0.25">
      <c r="A6588" s="99" t="s">
        <v>13078</v>
      </c>
      <c r="B6588" s="111" t="s">
        <v>13079</v>
      </c>
      <c r="C6588" s="98" t="s">
        <v>13</v>
      </c>
      <c r="F6588" s="112">
        <v>367.59</v>
      </c>
      <c r="G6588" s="107"/>
    </row>
    <row r="6589" spans="1:7" x14ac:dyDescent="0.25">
      <c r="A6589" s="99" t="s">
        <v>13080</v>
      </c>
      <c r="B6589" s="111" t="s">
        <v>7674</v>
      </c>
      <c r="C6589" s="98" t="s">
        <v>13</v>
      </c>
      <c r="F6589" s="112">
        <v>1801.74</v>
      </c>
      <c r="G6589" s="107"/>
    </row>
    <row r="6590" spans="1:7" x14ac:dyDescent="0.25">
      <c r="A6590" s="99" t="s">
        <v>13081</v>
      </c>
      <c r="B6590" s="111" t="s">
        <v>13082</v>
      </c>
      <c r="C6590" s="98" t="s">
        <v>13</v>
      </c>
      <c r="F6590" s="112">
        <v>4849.8599999999997</v>
      </c>
      <c r="G6590" s="107"/>
    </row>
    <row r="6591" spans="1:7" x14ac:dyDescent="0.25">
      <c r="A6591" s="99" t="s">
        <v>13083</v>
      </c>
      <c r="B6591" s="111" t="s">
        <v>7684</v>
      </c>
      <c r="C6591" s="98" t="s">
        <v>13</v>
      </c>
      <c r="F6591" s="112">
        <v>3192.43</v>
      </c>
      <c r="G6591" s="107"/>
    </row>
    <row r="6592" spans="1:7" x14ac:dyDescent="0.25">
      <c r="A6592" s="99" t="s">
        <v>13084</v>
      </c>
      <c r="B6592" s="111" t="s">
        <v>13085</v>
      </c>
      <c r="C6592" s="98" t="s">
        <v>13</v>
      </c>
      <c r="F6592" s="112">
        <v>953.75</v>
      </c>
      <c r="G6592" s="107"/>
    </row>
    <row r="6593" spans="1:7" x14ac:dyDescent="0.25">
      <c r="A6593" s="99" t="s">
        <v>13086</v>
      </c>
      <c r="B6593" s="111" t="s">
        <v>13087</v>
      </c>
      <c r="C6593" s="98" t="s">
        <v>13</v>
      </c>
      <c r="F6593" s="112">
        <v>3091.46</v>
      </c>
      <c r="G6593" s="107"/>
    </row>
    <row r="6594" spans="1:7" x14ac:dyDescent="0.25">
      <c r="A6594" s="99" t="s">
        <v>13088</v>
      </c>
      <c r="B6594" s="111" t="s">
        <v>13089</v>
      </c>
      <c r="C6594" s="98" t="s">
        <v>13</v>
      </c>
      <c r="F6594" s="112">
        <v>74.28</v>
      </c>
      <c r="G6594" s="107"/>
    </row>
    <row r="6595" spans="1:7" x14ac:dyDescent="0.25">
      <c r="A6595" s="99" t="s">
        <v>13090</v>
      </c>
      <c r="B6595" s="111" t="s">
        <v>13091</v>
      </c>
      <c r="C6595" s="98" t="s">
        <v>13</v>
      </c>
      <c r="F6595" s="112">
        <v>1019.18</v>
      </c>
      <c r="G6595" s="107"/>
    </row>
    <row r="6596" spans="1:7" x14ac:dyDescent="0.25">
      <c r="A6596" s="99" t="s">
        <v>13092</v>
      </c>
      <c r="B6596" s="111" t="s">
        <v>13093</v>
      </c>
      <c r="C6596" s="98" t="s">
        <v>13</v>
      </c>
      <c r="F6596" s="112">
        <v>1885.24</v>
      </c>
      <c r="G6596" s="107"/>
    </row>
    <row r="6597" spans="1:7" x14ac:dyDescent="0.25">
      <c r="A6597" s="99" t="s">
        <v>13094</v>
      </c>
      <c r="B6597" s="111" t="s">
        <v>13095</v>
      </c>
      <c r="C6597" s="98" t="s">
        <v>13</v>
      </c>
      <c r="F6597" s="112">
        <v>439.9</v>
      </c>
      <c r="G6597" s="107"/>
    </row>
    <row r="6598" spans="1:7" x14ac:dyDescent="0.25">
      <c r="A6598" s="99" t="s">
        <v>13096</v>
      </c>
      <c r="B6598" s="111" t="s">
        <v>13097</v>
      </c>
      <c r="C6598" s="98" t="s">
        <v>13</v>
      </c>
      <c r="F6598" s="112">
        <v>85.28</v>
      </c>
      <c r="G6598" s="107"/>
    </row>
    <row r="6599" spans="1:7" x14ac:dyDescent="0.25">
      <c r="A6599" s="99" t="s">
        <v>13098</v>
      </c>
      <c r="B6599" s="111" t="s">
        <v>13099</v>
      </c>
      <c r="C6599" s="98" t="s">
        <v>13</v>
      </c>
      <c r="F6599" s="112">
        <v>1091.95</v>
      </c>
      <c r="G6599" s="107"/>
    </row>
    <row r="6600" spans="1:7" x14ac:dyDescent="0.25">
      <c r="A6600" s="99" t="s">
        <v>13100</v>
      </c>
      <c r="B6600" s="111" t="s">
        <v>13101</v>
      </c>
      <c r="C6600" s="98" t="s">
        <v>326</v>
      </c>
      <c r="F6600" s="112">
        <v>3521.95</v>
      </c>
      <c r="G6600" s="107"/>
    </row>
    <row r="6601" spans="1:7" x14ac:dyDescent="0.25">
      <c r="A6601" s="99" t="s">
        <v>13102</v>
      </c>
      <c r="B6601" s="111" t="s">
        <v>13103</v>
      </c>
      <c r="C6601" s="98" t="s">
        <v>13</v>
      </c>
      <c r="F6601" s="112">
        <v>2047.72</v>
      </c>
      <c r="G6601" s="107"/>
    </row>
    <row r="6602" spans="1:7" x14ac:dyDescent="0.25">
      <c r="A6602" s="99" t="s">
        <v>13104</v>
      </c>
      <c r="B6602" s="111" t="s">
        <v>13105</v>
      </c>
      <c r="C6602" s="98" t="s">
        <v>326</v>
      </c>
      <c r="F6602" s="112">
        <v>1772.49</v>
      </c>
      <c r="G6602" s="107"/>
    </row>
    <row r="6603" spans="1:7" x14ac:dyDescent="0.25">
      <c r="A6603" s="99" t="s">
        <v>13106</v>
      </c>
      <c r="B6603" s="111" t="s">
        <v>13107</v>
      </c>
      <c r="C6603" s="98" t="s">
        <v>326</v>
      </c>
      <c r="F6603" s="112">
        <v>213.99</v>
      </c>
      <c r="G6603" s="107"/>
    </row>
    <row r="6604" spans="1:7" ht="25.5" x14ac:dyDescent="0.25">
      <c r="A6604" s="99" t="s">
        <v>13108</v>
      </c>
      <c r="B6604" s="111" t="s">
        <v>13109</v>
      </c>
      <c r="C6604" s="98" t="s">
        <v>326</v>
      </c>
      <c r="F6604" s="112">
        <v>6208.89</v>
      </c>
      <c r="G6604" s="107"/>
    </row>
    <row r="6605" spans="1:7" x14ac:dyDescent="0.25">
      <c r="A6605" s="99" t="s">
        <v>13110</v>
      </c>
      <c r="B6605" s="111" t="s">
        <v>13111</v>
      </c>
      <c r="C6605" s="98" t="s">
        <v>326</v>
      </c>
      <c r="F6605" s="112">
        <v>2138.9499999999998</v>
      </c>
      <c r="G6605" s="107"/>
    </row>
    <row r="6606" spans="1:7" ht="25.5" x14ac:dyDescent="0.25">
      <c r="A6606" s="99" t="s">
        <v>13112</v>
      </c>
      <c r="B6606" s="111" t="s">
        <v>13113</v>
      </c>
      <c r="C6606" s="98" t="s">
        <v>326</v>
      </c>
      <c r="F6606" s="112">
        <v>300.11</v>
      </c>
      <c r="G6606" s="107"/>
    </row>
    <row r="6607" spans="1:7" ht="25.5" x14ac:dyDescent="0.25">
      <c r="A6607" s="99" t="s">
        <v>13114</v>
      </c>
      <c r="B6607" s="111" t="s">
        <v>13115</v>
      </c>
      <c r="C6607" s="98" t="s">
        <v>326</v>
      </c>
      <c r="F6607" s="112">
        <v>666.3</v>
      </c>
      <c r="G6607" s="107"/>
    </row>
    <row r="6608" spans="1:7" x14ac:dyDescent="0.25">
      <c r="A6608" s="99" t="s">
        <v>13116</v>
      </c>
      <c r="B6608" s="111" t="s">
        <v>13117</v>
      </c>
      <c r="C6608" s="98" t="s">
        <v>13</v>
      </c>
      <c r="F6608" s="112">
        <v>40691.040000000001</v>
      </c>
      <c r="G6608" s="107"/>
    </row>
    <row r="6609" spans="1:7" x14ac:dyDescent="0.25">
      <c r="A6609" s="99" t="s">
        <v>13118</v>
      </c>
      <c r="B6609" s="111" t="s">
        <v>13119</v>
      </c>
      <c r="C6609" s="98" t="s">
        <v>13</v>
      </c>
      <c r="F6609" s="112">
        <v>5676.68</v>
      </c>
      <c r="G6609" s="107"/>
    </row>
    <row r="6610" spans="1:7" x14ac:dyDescent="0.25">
      <c r="A6610" s="99" t="s">
        <v>13120</v>
      </c>
      <c r="B6610" s="111" t="s">
        <v>13121</v>
      </c>
      <c r="C6610" s="98" t="s">
        <v>13</v>
      </c>
      <c r="F6610" s="112">
        <v>2888.26</v>
      </c>
      <c r="G6610" s="107"/>
    </row>
    <row r="6611" spans="1:7" x14ac:dyDescent="0.25">
      <c r="A6611" s="99" t="s">
        <v>13122</v>
      </c>
      <c r="B6611" s="111" t="s">
        <v>13123</v>
      </c>
      <c r="C6611" s="98" t="s">
        <v>13</v>
      </c>
      <c r="F6611" s="112">
        <v>4359.1000000000004</v>
      </c>
      <c r="G6611" s="107"/>
    </row>
    <row r="6612" spans="1:7" x14ac:dyDescent="0.25">
      <c r="A6612" s="99" t="s">
        <v>13124</v>
      </c>
      <c r="B6612" s="111" t="s">
        <v>13125</v>
      </c>
      <c r="C6612" s="98" t="s">
        <v>13</v>
      </c>
      <c r="F6612" s="112">
        <v>9087</v>
      </c>
      <c r="G6612" s="107"/>
    </row>
    <row r="6613" spans="1:7" x14ac:dyDescent="0.25">
      <c r="A6613" s="99" t="s">
        <v>13126</v>
      </c>
      <c r="B6613" s="111" t="s">
        <v>13127</v>
      </c>
      <c r="C6613" s="98" t="s">
        <v>13</v>
      </c>
      <c r="F6613" s="112">
        <v>457.28</v>
      </c>
      <c r="G6613" s="107"/>
    </row>
    <row r="6614" spans="1:7" x14ac:dyDescent="0.25">
      <c r="A6614" s="99" t="s">
        <v>13128</v>
      </c>
      <c r="B6614" s="111" t="s">
        <v>13129</v>
      </c>
      <c r="C6614" s="98" t="s">
        <v>13</v>
      </c>
      <c r="F6614" s="112">
        <v>188.26</v>
      </c>
      <c r="G6614" s="107"/>
    </row>
    <row r="6615" spans="1:7" x14ac:dyDescent="0.25">
      <c r="A6615" s="99" t="s">
        <v>13130</v>
      </c>
      <c r="B6615" s="111" t="s">
        <v>13131</v>
      </c>
      <c r="C6615" s="98" t="s">
        <v>13</v>
      </c>
      <c r="F6615" s="112">
        <v>732.67</v>
      </c>
      <c r="G6615" s="107"/>
    </row>
    <row r="6616" spans="1:7" x14ac:dyDescent="0.25">
      <c r="A6616" s="99" t="s">
        <v>13132</v>
      </c>
      <c r="B6616" s="111" t="s">
        <v>13133</v>
      </c>
      <c r="C6616" s="98" t="s">
        <v>13</v>
      </c>
      <c r="F6616" s="112">
        <v>19.010000000000002</v>
      </c>
      <c r="G6616" s="107"/>
    </row>
    <row r="6617" spans="1:7" x14ac:dyDescent="0.25">
      <c r="A6617" s="99" t="s">
        <v>13134</v>
      </c>
      <c r="B6617" s="111" t="s">
        <v>13135</v>
      </c>
      <c r="C6617" s="98" t="s">
        <v>13</v>
      </c>
      <c r="F6617" s="112">
        <v>10.56</v>
      </c>
      <c r="G6617" s="107"/>
    </row>
    <row r="6618" spans="1:7" x14ac:dyDescent="0.25">
      <c r="A6618" s="99" t="s">
        <v>13136</v>
      </c>
      <c r="B6618" s="111" t="s">
        <v>13137</v>
      </c>
      <c r="C6618" s="98" t="s">
        <v>13</v>
      </c>
      <c r="F6618" s="112">
        <v>11.61</v>
      </c>
      <c r="G6618" s="107"/>
    </row>
    <row r="6619" spans="1:7" x14ac:dyDescent="0.25">
      <c r="A6619" s="99" t="s">
        <v>13138</v>
      </c>
      <c r="B6619" s="111" t="s">
        <v>13139</v>
      </c>
      <c r="C6619" s="98" t="s">
        <v>13</v>
      </c>
      <c r="F6619" s="112">
        <v>559.25</v>
      </c>
      <c r="G6619" s="107"/>
    </row>
    <row r="6620" spans="1:7" x14ac:dyDescent="0.25">
      <c r="A6620" s="99" t="s">
        <v>13140</v>
      </c>
      <c r="B6620" s="111" t="s">
        <v>13141</v>
      </c>
      <c r="C6620" s="98" t="s">
        <v>13</v>
      </c>
      <c r="F6620" s="112">
        <v>866.68</v>
      </c>
      <c r="G6620" s="107"/>
    </row>
    <row r="6621" spans="1:7" x14ac:dyDescent="0.25">
      <c r="A6621" s="99" t="s">
        <v>13142</v>
      </c>
      <c r="B6621" s="111" t="s">
        <v>13143</v>
      </c>
      <c r="C6621" s="98" t="s">
        <v>13</v>
      </c>
      <c r="F6621" s="112">
        <v>10.93</v>
      </c>
      <c r="G6621" s="107"/>
    </row>
    <row r="6622" spans="1:7" x14ac:dyDescent="0.25">
      <c r="A6622" s="99" t="s">
        <v>13144</v>
      </c>
      <c r="B6622" s="111" t="s">
        <v>13145</v>
      </c>
      <c r="C6622" s="98" t="s">
        <v>13</v>
      </c>
      <c r="F6622" s="112">
        <v>226.61</v>
      </c>
      <c r="G6622" s="107"/>
    </row>
    <row r="6623" spans="1:7" x14ac:dyDescent="0.25">
      <c r="A6623" s="99" t="s">
        <v>13146</v>
      </c>
      <c r="B6623" s="111" t="s">
        <v>13147</v>
      </c>
      <c r="C6623" s="98" t="s">
        <v>13</v>
      </c>
      <c r="F6623" s="112">
        <v>534.57000000000005</v>
      </c>
      <c r="G6623" s="107"/>
    </row>
    <row r="6624" spans="1:7" x14ac:dyDescent="0.25">
      <c r="A6624" s="99" t="s">
        <v>13148</v>
      </c>
      <c r="B6624" s="111" t="s">
        <v>13149</v>
      </c>
      <c r="C6624" s="98" t="s">
        <v>13</v>
      </c>
      <c r="F6624" s="112">
        <v>98.22</v>
      </c>
      <c r="G6624" s="107"/>
    </row>
    <row r="6625" spans="1:7" x14ac:dyDescent="0.25">
      <c r="A6625" s="99" t="s">
        <v>13150</v>
      </c>
      <c r="B6625" s="111" t="s">
        <v>13151</v>
      </c>
      <c r="C6625" s="98" t="s">
        <v>13</v>
      </c>
      <c r="F6625" s="112">
        <v>950.67</v>
      </c>
      <c r="G6625" s="107"/>
    </row>
    <row r="6626" spans="1:7" x14ac:dyDescent="0.25">
      <c r="A6626" s="99" t="s">
        <v>13152</v>
      </c>
      <c r="B6626" s="111" t="s">
        <v>13153</v>
      </c>
      <c r="C6626" s="98" t="s">
        <v>13</v>
      </c>
      <c r="F6626" s="112">
        <v>21683.439999999999</v>
      </c>
      <c r="G6626" s="107"/>
    </row>
    <row r="6627" spans="1:7" x14ac:dyDescent="0.25">
      <c r="A6627" s="99" t="s">
        <v>13154</v>
      </c>
      <c r="B6627" s="111" t="s">
        <v>13155</v>
      </c>
      <c r="C6627" s="98" t="s">
        <v>13</v>
      </c>
      <c r="F6627" s="112">
        <v>6153.05</v>
      </c>
      <c r="G6627" s="107"/>
    </row>
    <row r="6628" spans="1:7" x14ac:dyDescent="0.25">
      <c r="A6628" s="99" t="s">
        <v>13156</v>
      </c>
      <c r="B6628" s="111" t="s">
        <v>13157</v>
      </c>
      <c r="C6628" s="98" t="s">
        <v>13</v>
      </c>
      <c r="F6628" s="112">
        <v>38203.360000000001</v>
      </c>
      <c r="G6628" s="107"/>
    </row>
    <row r="6629" spans="1:7" x14ac:dyDescent="0.25">
      <c r="A6629" s="99" t="s">
        <v>13158</v>
      </c>
      <c r="B6629" s="111" t="s">
        <v>13159</v>
      </c>
      <c r="C6629" s="98" t="s">
        <v>13</v>
      </c>
      <c r="F6629" s="112">
        <v>46162.89</v>
      </c>
      <c r="G6629" s="107"/>
    </row>
    <row r="6630" spans="1:7" x14ac:dyDescent="0.25">
      <c r="A6630" s="99" t="s">
        <v>13160</v>
      </c>
      <c r="B6630" s="111" t="s">
        <v>13161</v>
      </c>
      <c r="C6630" s="98" t="s">
        <v>13</v>
      </c>
      <c r="F6630" s="112">
        <v>48403.85</v>
      </c>
      <c r="G6630" s="107"/>
    </row>
    <row r="6631" spans="1:7" x14ac:dyDescent="0.25">
      <c r="A6631" s="99" t="s">
        <v>13162</v>
      </c>
      <c r="B6631" s="111" t="s">
        <v>13163</v>
      </c>
      <c r="C6631" s="98" t="s">
        <v>13</v>
      </c>
      <c r="F6631" s="112">
        <v>14871.02</v>
      </c>
      <c r="G6631" s="107"/>
    </row>
    <row r="6632" spans="1:7" x14ac:dyDescent="0.25">
      <c r="A6632" s="99" t="s">
        <v>13164</v>
      </c>
      <c r="B6632" s="111" t="s">
        <v>13165</v>
      </c>
      <c r="C6632" s="98" t="s">
        <v>13</v>
      </c>
      <c r="F6632" s="112">
        <v>995.94</v>
      </c>
      <c r="G6632" s="107"/>
    </row>
    <row r="6633" spans="1:7" x14ac:dyDescent="0.25">
      <c r="A6633" s="99" t="s">
        <v>13166</v>
      </c>
      <c r="B6633" s="111" t="s">
        <v>13167</v>
      </c>
      <c r="C6633" s="98" t="s">
        <v>13</v>
      </c>
      <c r="F6633" s="112">
        <v>39076.199999999997</v>
      </c>
      <c r="G6633" s="107"/>
    </row>
    <row r="6634" spans="1:7" x14ac:dyDescent="0.25">
      <c r="A6634" s="99" t="s">
        <v>13168</v>
      </c>
      <c r="B6634" s="111" t="s">
        <v>13169</v>
      </c>
      <c r="C6634" s="98" t="s">
        <v>13</v>
      </c>
      <c r="F6634" s="112">
        <v>44363.75</v>
      </c>
      <c r="G6634" s="107"/>
    </row>
    <row r="6635" spans="1:7" x14ac:dyDescent="0.25">
      <c r="A6635" s="99" t="s">
        <v>13170</v>
      </c>
      <c r="B6635" s="111" t="s">
        <v>13171</v>
      </c>
      <c r="C6635" s="98" t="s">
        <v>13</v>
      </c>
      <c r="F6635" s="112">
        <v>57496.45</v>
      </c>
      <c r="G6635" s="107"/>
    </row>
    <row r="6636" spans="1:7" x14ac:dyDescent="0.25">
      <c r="A6636" s="99" t="s">
        <v>13172</v>
      </c>
      <c r="B6636" s="111" t="s">
        <v>13173</v>
      </c>
      <c r="C6636" s="98" t="s">
        <v>13</v>
      </c>
      <c r="F6636" s="112">
        <v>124615.16</v>
      </c>
      <c r="G6636" s="107"/>
    </row>
    <row r="6637" spans="1:7" x14ac:dyDescent="0.25">
      <c r="A6637" s="99" t="s">
        <v>13174</v>
      </c>
      <c r="B6637" s="111" t="s">
        <v>13175</v>
      </c>
      <c r="C6637" s="98" t="s">
        <v>13</v>
      </c>
      <c r="F6637" s="112">
        <v>144964.48000000001</v>
      </c>
      <c r="G6637" s="107"/>
    </row>
    <row r="6638" spans="1:7" x14ac:dyDescent="0.25">
      <c r="A6638" s="99" t="s">
        <v>13176</v>
      </c>
      <c r="B6638" s="111" t="s">
        <v>13177</v>
      </c>
      <c r="C6638" s="98" t="s">
        <v>13</v>
      </c>
      <c r="F6638" s="112">
        <v>51839</v>
      </c>
      <c r="G6638" s="107"/>
    </row>
    <row r="6639" spans="1:7" x14ac:dyDescent="0.25">
      <c r="A6639" s="99" t="s">
        <v>13178</v>
      </c>
      <c r="B6639" s="111" t="s">
        <v>13179</v>
      </c>
      <c r="C6639" s="98" t="s">
        <v>13</v>
      </c>
      <c r="F6639" s="112">
        <v>66861.98</v>
      </c>
      <c r="G6639" s="107"/>
    </row>
    <row r="6640" spans="1:7" x14ac:dyDescent="0.25">
      <c r="A6640" s="99" t="s">
        <v>13180</v>
      </c>
      <c r="B6640" s="111" t="s">
        <v>13181</v>
      </c>
      <c r="C6640" s="98" t="s">
        <v>13</v>
      </c>
      <c r="F6640" s="112">
        <v>31050.36</v>
      </c>
      <c r="G6640" s="107"/>
    </row>
    <row r="6641" spans="1:7" x14ac:dyDescent="0.25">
      <c r="A6641" s="99" t="s">
        <v>13182</v>
      </c>
      <c r="B6641" s="111" t="s">
        <v>13183</v>
      </c>
      <c r="C6641" s="98" t="s">
        <v>13</v>
      </c>
      <c r="F6641" s="112">
        <v>36605.440000000002</v>
      </c>
      <c r="G6641" s="107"/>
    </row>
    <row r="6642" spans="1:7" x14ac:dyDescent="0.25">
      <c r="A6642" s="99" t="s">
        <v>13184</v>
      </c>
      <c r="B6642" s="111" t="s">
        <v>13185</v>
      </c>
      <c r="C6642" s="98" t="s">
        <v>13</v>
      </c>
      <c r="F6642" s="112">
        <v>43030.7</v>
      </c>
      <c r="G6642" s="107"/>
    </row>
    <row r="6643" spans="1:7" ht="25.5" x14ac:dyDescent="0.25">
      <c r="A6643" s="99" t="s">
        <v>13186</v>
      </c>
      <c r="B6643" s="111" t="s">
        <v>13187</v>
      </c>
      <c r="C6643" s="98" t="s">
        <v>13</v>
      </c>
      <c r="F6643" s="112">
        <v>97863.27</v>
      </c>
      <c r="G6643" s="107"/>
    </row>
    <row r="6644" spans="1:7" x14ac:dyDescent="0.25">
      <c r="A6644" s="99" t="s">
        <v>13188</v>
      </c>
      <c r="B6644" s="111" t="s">
        <v>13189</v>
      </c>
      <c r="C6644" s="98" t="s">
        <v>13</v>
      </c>
      <c r="F6644" s="112">
        <v>18.91</v>
      </c>
      <c r="G6644" s="107"/>
    </row>
    <row r="6645" spans="1:7" x14ac:dyDescent="0.25">
      <c r="A6645" s="99" t="s">
        <v>13190</v>
      </c>
      <c r="B6645" s="111" t="s">
        <v>13191</v>
      </c>
      <c r="C6645" s="98" t="s">
        <v>13</v>
      </c>
      <c r="F6645" s="112">
        <v>243.35</v>
      </c>
      <c r="G6645" s="107"/>
    </row>
    <row r="6646" spans="1:7" x14ac:dyDescent="0.25">
      <c r="A6646" s="99" t="s">
        <v>13192</v>
      </c>
      <c r="B6646" s="111" t="s">
        <v>13193</v>
      </c>
      <c r="C6646" s="98" t="s">
        <v>13</v>
      </c>
      <c r="F6646" s="112">
        <v>1848.06</v>
      </c>
      <c r="G6646" s="107"/>
    </row>
    <row r="6647" spans="1:7" x14ac:dyDescent="0.25">
      <c r="A6647" s="99" t="s">
        <v>13194</v>
      </c>
      <c r="B6647" s="111" t="s">
        <v>13195</v>
      </c>
      <c r="C6647" s="98" t="s">
        <v>13</v>
      </c>
      <c r="F6647" s="112">
        <v>190.65</v>
      </c>
      <c r="G6647" s="107"/>
    </row>
    <row r="6648" spans="1:7" x14ac:dyDescent="0.25">
      <c r="A6648" s="99" t="s">
        <v>13196</v>
      </c>
      <c r="B6648" s="111" t="s">
        <v>13197</v>
      </c>
      <c r="C6648" s="98" t="s">
        <v>13</v>
      </c>
      <c r="F6648" s="112">
        <v>325.33</v>
      </c>
      <c r="G6648" s="107"/>
    </row>
    <row r="6649" spans="1:7" x14ac:dyDescent="0.25">
      <c r="A6649" s="99" t="s">
        <v>13198</v>
      </c>
      <c r="B6649" s="111" t="s">
        <v>13199</v>
      </c>
      <c r="C6649" s="98" t="s">
        <v>13</v>
      </c>
      <c r="F6649" s="112">
        <v>81.290000000000006</v>
      </c>
      <c r="G6649" s="107"/>
    </row>
    <row r="6650" spans="1:7" x14ac:dyDescent="0.25">
      <c r="A6650" s="99" t="s">
        <v>13200</v>
      </c>
      <c r="B6650" s="111" t="s">
        <v>13201</v>
      </c>
      <c r="C6650" s="98" t="s">
        <v>13</v>
      </c>
      <c r="F6650" s="112">
        <v>82.66</v>
      </c>
      <c r="G6650" s="107"/>
    </row>
    <row r="6651" spans="1:7" x14ac:dyDescent="0.25">
      <c r="A6651" s="99" t="s">
        <v>13202</v>
      </c>
      <c r="B6651" s="111" t="s">
        <v>13203</v>
      </c>
      <c r="C6651" s="98" t="s">
        <v>13</v>
      </c>
      <c r="F6651" s="112">
        <v>79.959999999999994</v>
      </c>
      <c r="G6651" s="107"/>
    </row>
    <row r="6652" spans="1:7" x14ac:dyDescent="0.25">
      <c r="A6652" s="99" t="s">
        <v>13204</v>
      </c>
      <c r="B6652" s="111" t="s">
        <v>13205</v>
      </c>
      <c r="C6652" s="98" t="s">
        <v>13</v>
      </c>
      <c r="F6652" s="112">
        <v>4724.3500000000004</v>
      </c>
      <c r="G6652" s="107"/>
    </row>
    <row r="6653" spans="1:7" x14ac:dyDescent="0.25">
      <c r="A6653" s="99" t="s">
        <v>13206</v>
      </c>
      <c r="B6653" s="111" t="s">
        <v>13207</v>
      </c>
      <c r="C6653" s="98" t="s">
        <v>13</v>
      </c>
      <c r="F6653" s="112">
        <v>9761.23</v>
      </c>
      <c r="G6653" s="107"/>
    </row>
    <row r="6654" spans="1:7" x14ac:dyDescent="0.25">
      <c r="A6654" s="99" t="s">
        <v>13208</v>
      </c>
      <c r="B6654" s="111" t="s">
        <v>13209</v>
      </c>
      <c r="C6654" s="98" t="s">
        <v>13</v>
      </c>
      <c r="F6654" s="112">
        <v>13183.19</v>
      </c>
      <c r="G6654" s="107"/>
    </row>
    <row r="6655" spans="1:7" x14ac:dyDescent="0.25">
      <c r="A6655" s="99" t="s">
        <v>13210</v>
      </c>
      <c r="B6655" s="111" t="s">
        <v>13211</v>
      </c>
      <c r="C6655" s="98" t="s">
        <v>326</v>
      </c>
      <c r="F6655" s="112">
        <v>2271.33</v>
      </c>
      <c r="G6655" s="107"/>
    </row>
    <row r="6656" spans="1:7" x14ac:dyDescent="0.25">
      <c r="A6656" s="99" t="s">
        <v>13212</v>
      </c>
      <c r="B6656" s="111" t="s">
        <v>13213</v>
      </c>
      <c r="C6656" s="98" t="s">
        <v>13</v>
      </c>
      <c r="F6656" s="112">
        <v>2746.54</v>
      </c>
      <c r="G6656" s="107"/>
    </row>
    <row r="6657" spans="1:7" x14ac:dyDescent="0.25">
      <c r="A6657" s="99" t="s">
        <v>13214</v>
      </c>
      <c r="B6657" s="111" t="s">
        <v>13215</v>
      </c>
      <c r="C6657" s="98" t="s">
        <v>13</v>
      </c>
      <c r="F6657" s="112">
        <v>865.65</v>
      </c>
      <c r="G6657" s="107"/>
    </row>
    <row r="6658" spans="1:7" x14ac:dyDescent="0.25">
      <c r="A6658" s="99" t="s">
        <v>13216</v>
      </c>
      <c r="B6658" s="111" t="s">
        <v>13217</v>
      </c>
      <c r="C6658" s="98" t="s">
        <v>13</v>
      </c>
      <c r="F6658" s="112">
        <v>14845.8</v>
      </c>
      <c r="G6658" s="107"/>
    </row>
    <row r="6659" spans="1:7" x14ac:dyDescent="0.25">
      <c r="A6659" s="99" t="s">
        <v>13218</v>
      </c>
      <c r="B6659" s="111" t="s">
        <v>13219</v>
      </c>
      <c r="C6659" s="98" t="s">
        <v>13</v>
      </c>
      <c r="F6659" s="112">
        <v>9.73</v>
      </c>
      <c r="G6659" s="107"/>
    </row>
    <row r="6660" spans="1:7" x14ac:dyDescent="0.25">
      <c r="A6660" s="99" t="s">
        <v>13220</v>
      </c>
      <c r="B6660" s="111" t="s">
        <v>13221</v>
      </c>
      <c r="C6660" s="98" t="s">
        <v>13</v>
      </c>
      <c r="F6660" s="112">
        <v>15.4</v>
      </c>
      <c r="G6660" s="107"/>
    </row>
    <row r="6661" spans="1:7" x14ac:dyDescent="0.25">
      <c r="A6661" s="99" t="s">
        <v>13222</v>
      </c>
      <c r="B6661" s="111" t="s">
        <v>13223</v>
      </c>
      <c r="C6661" s="98" t="s">
        <v>13</v>
      </c>
      <c r="F6661" s="112">
        <v>756.56</v>
      </c>
      <c r="G6661" s="107"/>
    </row>
    <row r="6662" spans="1:7" x14ac:dyDescent="0.25">
      <c r="A6662" s="99" t="s">
        <v>13224</v>
      </c>
      <c r="B6662" s="111" t="s">
        <v>13225</v>
      </c>
      <c r="C6662" s="98" t="s">
        <v>13</v>
      </c>
      <c r="F6662" s="112">
        <v>1865.82</v>
      </c>
      <c r="G6662" s="107"/>
    </row>
    <row r="6663" spans="1:7" x14ac:dyDescent="0.25">
      <c r="A6663" s="99" t="s">
        <v>13226</v>
      </c>
      <c r="B6663" s="111" t="s">
        <v>13227</v>
      </c>
      <c r="C6663" s="98" t="s">
        <v>13</v>
      </c>
      <c r="F6663" s="112">
        <v>552.91</v>
      </c>
      <c r="G6663" s="107"/>
    </row>
    <row r="6664" spans="1:7" x14ac:dyDescent="0.25">
      <c r="A6664" s="99" t="s">
        <v>13228</v>
      </c>
      <c r="B6664" s="111" t="s">
        <v>13229</v>
      </c>
      <c r="C6664" s="98" t="s">
        <v>13</v>
      </c>
      <c r="F6664" s="112">
        <v>136.75</v>
      </c>
      <c r="G6664" s="107"/>
    </row>
    <row r="6665" spans="1:7" x14ac:dyDescent="0.25">
      <c r="A6665" s="99" t="s">
        <v>13230</v>
      </c>
      <c r="B6665" s="111" t="s">
        <v>13231</v>
      </c>
      <c r="C6665" s="98" t="s">
        <v>13</v>
      </c>
      <c r="F6665" s="112">
        <v>2671.61</v>
      </c>
      <c r="G6665" s="107"/>
    </row>
    <row r="6666" spans="1:7" x14ac:dyDescent="0.25">
      <c r="A6666" s="99" t="s">
        <v>13232</v>
      </c>
      <c r="B6666" s="111" t="s">
        <v>13233</v>
      </c>
      <c r="C6666" s="98" t="s">
        <v>13</v>
      </c>
      <c r="F6666" s="112">
        <v>1098.56</v>
      </c>
      <c r="G6666" s="107"/>
    </row>
    <row r="6667" spans="1:7" x14ac:dyDescent="0.25">
      <c r="A6667" s="99" t="s">
        <v>13234</v>
      </c>
      <c r="B6667" s="111" t="s">
        <v>13235</v>
      </c>
      <c r="C6667" s="98" t="s">
        <v>13</v>
      </c>
      <c r="F6667" s="112">
        <v>1177.81</v>
      </c>
      <c r="G6667" s="107"/>
    </row>
    <row r="6668" spans="1:7" x14ac:dyDescent="0.25">
      <c r="A6668" s="99" t="s">
        <v>13236</v>
      </c>
      <c r="B6668" s="111" t="s">
        <v>13237</v>
      </c>
      <c r="C6668" s="98" t="s">
        <v>13</v>
      </c>
      <c r="F6668" s="112">
        <v>1713.06</v>
      </c>
      <c r="G6668" s="107"/>
    </row>
    <row r="6669" spans="1:7" x14ac:dyDescent="0.25">
      <c r="A6669" s="99" t="s">
        <v>13238</v>
      </c>
      <c r="B6669" s="111" t="s">
        <v>13239</v>
      </c>
      <c r="C6669" s="98" t="s">
        <v>13</v>
      </c>
      <c r="F6669" s="112">
        <v>125.87</v>
      </c>
      <c r="G6669" s="107"/>
    </row>
    <row r="6670" spans="1:7" x14ac:dyDescent="0.25">
      <c r="A6670" s="99" t="s">
        <v>13240</v>
      </c>
      <c r="B6670" s="111" t="s">
        <v>13241</v>
      </c>
      <c r="C6670" s="98" t="s">
        <v>13</v>
      </c>
      <c r="F6670" s="112">
        <v>198.6</v>
      </c>
      <c r="G6670" s="107"/>
    </row>
    <row r="6671" spans="1:7" x14ac:dyDescent="0.25">
      <c r="A6671" s="99" t="s">
        <v>13242</v>
      </c>
      <c r="B6671" s="111" t="s">
        <v>13243</v>
      </c>
      <c r="C6671" s="98" t="s">
        <v>13</v>
      </c>
      <c r="F6671" s="112">
        <v>236.73</v>
      </c>
      <c r="G6671" s="107"/>
    </row>
    <row r="6672" spans="1:7" x14ac:dyDescent="0.25">
      <c r="A6672" s="99" t="s">
        <v>13244</v>
      </c>
      <c r="B6672" s="111" t="s">
        <v>13245</v>
      </c>
      <c r="C6672" s="98" t="s">
        <v>13</v>
      </c>
      <c r="F6672" s="112">
        <v>248.88</v>
      </c>
      <c r="G6672" s="107"/>
    </row>
    <row r="6673" spans="1:7" x14ac:dyDescent="0.25">
      <c r="A6673" s="99" t="s">
        <v>13246</v>
      </c>
      <c r="B6673" s="111" t="s">
        <v>13247</v>
      </c>
      <c r="C6673" s="98" t="s">
        <v>13</v>
      </c>
      <c r="F6673" s="112">
        <v>48.45</v>
      </c>
      <c r="G6673" s="107"/>
    </row>
    <row r="6674" spans="1:7" x14ac:dyDescent="0.25">
      <c r="A6674" s="99" t="s">
        <v>13248</v>
      </c>
      <c r="B6674" s="111" t="s">
        <v>13249</v>
      </c>
      <c r="C6674" s="98" t="s">
        <v>13</v>
      </c>
      <c r="F6674" s="112">
        <v>135.9</v>
      </c>
      <c r="G6674" s="107"/>
    </row>
    <row r="6675" spans="1:7" x14ac:dyDescent="0.25">
      <c r="A6675" s="99" t="s">
        <v>13250</v>
      </c>
      <c r="B6675" s="111" t="s">
        <v>13251</v>
      </c>
      <c r="C6675" s="98" t="s">
        <v>13</v>
      </c>
      <c r="F6675" s="112">
        <v>256.98</v>
      </c>
      <c r="G6675" s="107"/>
    </row>
    <row r="6676" spans="1:7" x14ac:dyDescent="0.25">
      <c r="A6676" s="99" t="s">
        <v>13252</v>
      </c>
      <c r="B6676" s="111" t="s">
        <v>13253</v>
      </c>
      <c r="C6676" s="98" t="s">
        <v>13</v>
      </c>
      <c r="F6676" s="112">
        <v>471.34</v>
      </c>
      <c r="G6676" s="107"/>
    </row>
    <row r="6677" spans="1:7" x14ac:dyDescent="0.25">
      <c r="A6677" s="99" t="s">
        <v>13254</v>
      </c>
      <c r="B6677" s="111" t="s">
        <v>13255</v>
      </c>
      <c r="C6677" s="98" t="s">
        <v>13</v>
      </c>
      <c r="F6677" s="112">
        <v>1437.32</v>
      </c>
      <c r="G6677" s="107"/>
    </row>
    <row r="6678" spans="1:7" x14ac:dyDescent="0.25">
      <c r="A6678" s="99" t="s">
        <v>13256</v>
      </c>
      <c r="B6678" s="111" t="s">
        <v>13257</v>
      </c>
      <c r="C6678" s="98" t="s">
        <v>13</v>
      </c>
      <c r="F6678" s="112">
        <v>61.96</v>
      </c>
      <c r="G6678" s="107"/>
    </row>
    <row r="6679" spans="1:7" x14ac:dyDescent="0.25">
      <c r="A6679" s="99" t="s">
        <v>13258</v>
      </c>
      <c r="B6679" s="111" t="s">
        <v>13259</v>
      </c>
      <c r="C6679" s="98" t="s">
        <v>13</v>
      </c>
      <c r="F6679" s="112">
        <v>122.43</v>
      </c>
      <c r="G6679" s="107"/>
    </row>
    <row r="6680" spans="1:7" x14ac:dyDescent="0.25">
      <c r="A6680" s="99" t="s">
        <v>13260</v>
      </c>
      <c r="B6680" s="111" t="s">
        <v>13261</v>
      </c>
      <c r="C6680" s="98" t="s">
        <v>13</v>
      </c>
      <c r="F6680" s="112">
        <v>270.83</v>
      </c>
      <c r="G6680" s="107"/>
    </row>
    <row r="6681" spans="1:7" x14ac:dyDescent="0.25">
      <c r="A6681" s="99" t="s">
        <v>13262</v>
      </c>
      <c r="B6681" s="111" t="s">
        <v>13263</v>
      </c>
      <c r="C6681" s="98" t="s">
        <v>13</v>
      </c>
      <c r="F6681" s="112">
        <v>530.62</v>
      </c>
      <c r="G6681" s="107"/>
    </row>
    <row r="6682" spans="1:7" x14ac:dyDescent="0.25">
      <c r="A6682" s="99" t="s">
        <v>13264</v>
      </c>
      <c r="B6682" s="111" t="s">
        <v>13265</v>
      </c>
      <c r="C6682" s="98" t="s">
        <v>326</v>
      </c>
      <c r="F6682" s="112">
        <v>158670.53</v>
      </c>
      <c r="G6682" s="107"/>
    </row>
    <row r="6683" spans="1:7" x14ac:dyDescent="0.25">
      <c r="A6683" s="99" t="s">
        <v>13266</v>
      </c>
      <c r="B6683" s="111" t="s">
        <v>13267</v>
      </c>
      <c r="C6683" s="98" t="s">
        <v>13</v>
      </c>
      <c r="F6683" s="112">
        <v>405.55</v>
      </c>
      <c r="G6683" s="107"/>
    </row>
    <row r="6684" spans="1:7" x14ac:dyDescent="0.25">
      <c r="A6684" s="99" t="s">
        <v>13268</v>
      </c>
      <c r="B6684" s="111" t="s">
        <v>13269</v>
      </c>
      <c r="C6684" s="98" t="s">
        <v>13</v>
      </c>
      <c r="F6684" s="112">
        <v>444.7</v>
      </c>
      <c r="G6684" s="107"/>
    </row>
    <row r="6685" spans="1:7" x14ac:dyDescent="0.25">
      <c r="A6685" s="99" t="s">
        <v>13270</v>
      </c>
      <c r="B6685" s="111" t="s">
        <v>13271</v>
      </c>
      <c r="C6685" s="98" t="s">
        <v>13</v>
      </c>
      <c r="F6685" s="112">
        <v>603.4</v>
      </c>
      <c r="G6685" s="107"/>
    </row>
    <row r="6686" spans="1:7" x14ac:dyDescent="0.25">
      <c r="A6686" s="99" t="s">
        <v>13272</v>
      </c>
      <c r="B6686" s="111" t="s">
        <v>13273</v>
      </c>
      <c r="C6686" s="98" t="s">
        <v>13</v>
      </c>
      <c r="F6686" s="112">
        <v>619.12</v>
      </c>
      <c r="G6686" s="107"/>
    </row>
    <row r="6687" spans="1:7" x14ac:dyDescent="0.25">
      <c r="A6687" s="99" t="s">
        <v>13274</v>
      </c>
      <c r="B6687" s="111" t="s">
        <v>13275</v>
      </c>
      <c r="C6687" s="98" t="s">
        <v>13</v>
      </c>
      <c r="F6687" s="112">
        <v>1017.92</v>
      </c>
      <c r="G6687" s="107"/>
    </row>
    <row r="6688" spans="1:7" x14ac:dyDescent="0.25">
      <c r="A6688" s="99" t="s">
        <v>13276</v>
      </c>
      <c r="B6688" s="111" t="s">
        <v>13277</v>
      </c>
      <c r="C6688" s="98" t="s">
        <v>13</v>
      </c>
      <c r="F6688" s="112">
        <v>1249.23</v>
      </c>
      <c r="G6688" s="107"/>
    </row>
    <row r="6689" spans="1:7" x14ac:dyDescent="0.25">
      <c r="A6689" s="99" t="s">
        <v>13278</v>
      </c>
      <c r="B6689" s="111" t="s">
        <v>13279</v>
      </c>
      <c r="C6689" s="98" t="s">
        <v>13</v>
      </c>
      <c r="F6689" s="112">
        <v>515.66999999999996</v>
      </c>
      <c r="G6689" s="107"/>
    </row>
    <row r="6690" spans="1:7" x14ac:dyDescent="0.25">
      <c r="A6690" s="99" t="s">
        <v>13280</v>
      </c>
      <c r="B6690" s="111" t="s">
        <v>13281</v>
      </c>
      <c r="C6690" s="98" t="s">
        <v>13</v>
      </c>
      <c r="F6690" s="112">
        <v>623.37</v>
      </c>
      <c r="G6690" s="107"/>
    </row>
    <row r="6691" spans="1:7" x14ac:dyDescent="0.25">
      <c r="A6691" s="99" t="s">
        <v>13282</v>
      </c>
      <c r="B6691" s="111" t="s">
        <v>13283</v>
      </c>
      <c r="C6691" s="98" t="s">
        <v>13</v>
      </c>
      <c r="F6691" s="112">
        <v>708.66</v>
      </c>
      <c r="G6691" s="107"/>
    </row>
    <row r="6692" spans="1:7" x14ac:dyDescent="0.25">
      <c r="A6692" s="99" t="s">
        <v>13284</v>
      </c>
      <c r="B6692" s="111" t="s">
        <v>13285</v>
      </c>
      <c r="C6692" s="98" t="s">
        <v>13</v>
      </c>
      <c r="F6692" s="112">
        <v>981.36</v>
      </c>
      <c r="G6692" s="107"/>
    </row>
    <row r="6693" spans="1:7" x14ac:dyDescent="0.25">
      <c r="A6693" s="99" t="s">
        <v>13286</v>
      </c>
      <c r="B6693" s="111" t="s">
        <v>13287</v>
      </c>
      <c r="C6693" s="98" t="s">
        <v>13</v>
      </c>
      <c r="F6693" s="112">
        <v>1064.9100000000001</v>
      </c>
      <c r="G6693" s="107"/>
    </row>
    <row r="6694" spans="1:7" x14ac:dyDescent="0.25">
      <c r="A6694" s="99" t="s">
        <v>13288</v>
      </c>
      <c r="B6694" s="111" t="s">
        <v>13289</v>
      </c>
      <c r="C6694" s="98" t="s">
        <v>13</v>
      </c>
      <c r="F6694" s="112">
        <v>1781.33</v>
      </c>
      <c r="G6694" s="107"/>
    </row>
    <row r="6695" spans="1:7" ht="25.5" x14ac:dyDescent="0.25">
      <c r="A6695" s="99" t="s">
        <v>13290</v>
      </c>
      <c r="B6695" s="111" t="s">
        <v>13291</v>
      </c>
      <c r="C6695" s="98" t="s">
        <v>326</v>
      </c>
      <c r="F6695" s="112">
        <v>135075.06</v>
      </c>
      <c r="G6695" s="107"/>
    </row>
    <row r="6696" spans="1:7" x14ac:dyDescent="0.25">
      <c r="A6696" s="99" t="s">
        <v>13292</v>
      </c>
      <c r="B6696" s="111" t="s">
        <v>13293</v>
      </c>
      <c r="C6696" s="98" t="s">
        <v>65</v>
      </c>
      <c r="F6696" s="112">
        <v>2837.27</v>
      </c>
      <c r="G6696" s="107"/>
    </row>
    <row r="6697" spans="1:7" x14ac:dyDescent="0.25">
      <c r="A6697" s="99" t="s">
        <v>13294</v>
      </c>
      <c r="B6697" s="111" t="s">
        <v>13295</v>
      </c>
      <c r="C6697" s="98" t="s">
        <v>65</v>
      </c>
      <c r="F6697" s="112">
        <v>409.31</v>
      </c>
      <c r="G6697" s="107"/>
    </row>
    <row r="6698" spans="1:7" x14ac:dyDescent="0.25">
      <c r="A6698" s="99" t="s">
        <v>13296</v>
      </c>
      <c r="B6698" s="111" t="s">
        <v>13297</v>
      </c>
      <c r="C6698" s="98" t="s">
        <v>13</v>
      </c>
      <c r="F6698" s="112">
        <v>1597.12</v>
      </c>
      <c r="G6698" s="107"/>
    </row>
    <row r="6699" spans="1:7" x14ac:dyDescent="0.25">
      <c r="A6699" s="99" t="s">
        <v>13298</v>
      </c>
      <c r="B6699" s="111" t="s">
        <v>13299</v>
      </c>
      <c r="C6699" s="98" t="s">
        <v>13</v>
      </c>
      <c r="F6699" s="112">
        <v>127.38</v>
      </c>
      <c r="G6699" s="107"/>
    </row>
    <row r="6700" spans="1:7" x14ac:dyDescent="0.25">
      <c r="A6700" s="99" t="s">
        <v>13300</v>
      </c>
      <c r="B6700" s="111" t="s">
        <v>13301</v>
      </c>
      <c r="C6700" s="98" t="s">
        <v>13</v>
      </c>
      <c r="F6700" s="112">
        <v>20.37</v>
      </c>
      <c r="G6700" s="107"/>
    </row>
    <row r="6701" spans="1:7" x14ac:dyDescent="0.25">
      <c r="A6701" s="99" t="s">
        <v>13302</v>
      </c>
      <c r="B6701" s="111" t="s">
        <v>13303</v>
      </c>
      <c r="C6701" s="98" t="s">
        <v>13</v>
      </c>
      <c r="F6701" s="112">
        <v>16.690000000000001</v>
      </c>
      <c r="G6701" s="107"/>
    </row>
    <row r="6702" spans="1:7" x14ac:dyDescent="0.25">
      <c r="A6702" s="99" t="s">
        <v>13304</v>
      </c>
      <c r="B6702" s="111" t="s">
        <v>13305</v>
      </c>
      <c r="C6702" s="98" t="s">
        <v>326</v>
      </c>
      <c r="F6702" s="112">
        <v>6.74</v>
      </c>
      <c r="G6702" s="107"/>
    </row>
    <row r="6703" spans="1:7" x14ac:dyDescent="0.25">
      <c r="A6703" s="99" t="s">
        <v>13306</v>
      </c>
      <c r="B6703" s="111" t="s">
        <v>13307</v>
      </c>
      <c r="C6703" s="98" t="s">
        <v>13</v>
      </c>
      <c r="F6703" s="112">
        <v>2.99</v>
      </c>
      <c r="G6703" s="107"/>
    </row>
    <row r="6704" spans="1:7" x14ac:dyDescent="0.25">
      <c r="A6704" s="99" t="s">
        <v>13308</v>
      </c>
      <c r="B6704" s="111" t="s">
        <v>13309</v>
      </c>
      <c r="C6704" s="98" t="s">
        <v>13</v>
      </c>
      <c r="F6704" s="112">
        <v>84.43</v>
      </c>
      <c r="G6704" s="107"/>
    </row>
    <row r="6705" spans="1:7" x14ac:dyDescent="0.25">
      <c r="A6705" s="99" t="s">
        <v>13310</v>
      </c>
      <c r="B6705" s="111" t="s">
        <v>13311</v>
      </c>
      <c r="C6705" s="98" t="s">
        <v>13</v>
      </c>
      <c r="F6705" s="112">
        <v>91.12</v>
      </c>
      <c r="G6705" s="107"/>
    </row>
    <row r="6706" spans="1:7" x14ac:dyDescent="0.25">
      <c r="A6706" s="99" t="s">
        <v>13312</v>
      </c>
      <c r="B6706" s="111" t="s">
        <v>13313</v>
      </c>
      <c r="C6706" s="98" t="s">
        <v>13</v>
      </c>
      <c r="F6706" s="112">
        <v>17.25</v>
      </c>
      <c r="G6706" s="107"/>
    </row>
    <row r="6707" spans="1:7" x14ac:dyDescent="0.25">
      <c r="A6707" s="99" t="s">
        <v>13314</v>
      </c>
      <c r="B6707" s="111" t="s">
        <v>13315</v>
      </c>
      <c r="C6707" s="98" t="s">
        <v>13</v>
      </c>
      <c r="F6707" s="112">
        <v>5.85</v>
      </c>
      <c r="G6707" s="107"/>
    </row>
    <row r="6708" spans="1:7" x14ac:dyDescent="0.25">
      <c r="A6708" s="99" t="s">
        <v>13316</v>
      </c>
      <c r="B6708" s="111" t="s">
        <v>13317</v>
      </c>
      <c r="C6708" s="98" t="s">
        <v>13</v>
      </c>
      <c r="F6708" s="112">
        <v>8.99</v>
      </c>
      <c r="G6708" s="107"/>
    </row>
    <row r="6709" spans="1:7" x14ac:dyDescent="0.25">
      <c r="A6709" s="99" t="s">
        <v>13318</v>
      </c>
      <c r="B6709" s="111" t="s">
        <v>13319</v>
      </c>
      <c r="C6709" s="98" t="s">
        <v>13</v>
      </c>
      <c r="F6709" s="112">
        <v>14.7</v>
      </c>
      <c r="G6709" s="107"/>
    </row>
    <row r="6710" spans="1:7" x14ac:dyDescent="0.25">
      <c r="A6710" s="99" t="s">
        <v>13320</v>
      </c>
      <c r="B6710" s="111" t="s">
        <v>13321</v>
      </c>
      <c r="C6710" s="98" t="s">
        <v>13</v>
      </c>
      <c r="F6710" s="112">
        <v>18.760000000000002</v>
      </c>
      <c r="G6710" s="107"/>
    </row>
    <row r="6711" spans="1:7" x14ac:dyDescent="0.25">
      <c r="A6711" s="99" t="s">
        <v>13322</v>
      </c>
      <c r="B6711" s="111" t="s">
        <v>13323</v>
      </c>
      <c r="C6711" s="98" t="s">
        <v>13</v>
      </c>
      <c r="F6711" s="112">
        <v>11.27</v>
      </c>
      <c r="G6711" s="107"/>
    </row>
    <row r="6712" spans="1:7" x14ac:dyDescent="0.25">
      <c r="A6712" s="99" t="s">
        <v>13324</v>
      </c>
      <c r="B6712" s="111" t="s">
        <v>13325</v>
      </c>
      <c r="C6712" s="98" t="s">
        <v>13</v>
      </c>
      <c r="F6712" s="112">
        <v>17.13</v>
      </c>
      <c r="G6712" s="107"/>
    </row>
    <row r="6713" spans="1:7" x14ac:dyDescent="0.25">
      <c r="A6713" s="99" t="s">
        <v>13326</v>
      </c>
      <c r="B6713" s="111" t="s">
        <v>13327</v>
      </c>
      <c r="C6713" s="98" t="s">
        <v>13</v>
      </c>
      <c r="F6713" s="112">
        <v>15.28</v>
      </c>
      <c r="G6713" s="107"/>
    </row>
    <row r="6714" spans="1:7" x14ac:dyDescent="0.25">
      <c r="A6714" s="99" t="s">
        <v>13328</v>
      </c>
      <c r="B6714" s="111" t="s">
        <v>13329</v>
      </c>
      <c r="C6714" s="98" t="s">
        <v>13</v>
      </c>
      <c r="F6714" s="112">
        <v>19.559999999999999</v>
      </c>
      <c r="G6714" s="107"/>
    </row>
    <row r="6715" spans="1:7" x14ac:dyDescent="0.25">
      <c r="A6715" s="99" t="s">
        <v>13330</v>
      </c>
      <c r="B6715" s="111" t="s">
        <v>13331</v>
      </c>
      <c r="C6715" s="98" t="s">
        <v>13</v>
      </c>
      <c r="F6715" s="112">
        <v>12.93</v>
      </c>
      <c r="G6715" s="107"/>
    </row>
    <row r="6716" spans="1:7" x14ac:dyDescent="0.25">
      <c r="A6716" s="99" t="s">
        <v>13332</v>
      </c>
      <c r="B6716" s="111" t="s">
        <v>13333</v>
      </c>
      <c r="C6716" s="98" t="s">
        <v>13</v>
      </c>
      <c r="F6716" s="112">
        <v>11.66</v>
      </c>
      <c r="G6716" s="107"/>
    </row>
    <row r="6717" spans="1:7" x14ac:dyDescent="0.25">
      <c r="A6717" s="99" t="s">
        <v>13334</v>
      </c>
      <c r="B6717" s="111" t="s">
        <v>13335</v>
      </c>
      <c r="C6717" s="98" t="s">
        <v>13</v>
      </c>
      <c r="F6717" s="112">
        <v>53.56</v>
      </c>
      <c r="G6717" s="107"/>
    </row>
    <row r="6718" spans="1:7" x14ac:dyDescent="0.25">
      <c r="A6718" s="99" t="s">
        <v>13336</v>
      </c>
      <c r="B6718" s="111" t="s">
        <v>13337</v>
      </c>
      <c r="C6718" s="98" t="s">
        <v>13</v>
      </c>
      <c r="F6718" s="112">
        <v>145.81</v>
      </c>
      <c r="G6718" s="107"/>
    </row>
    <row r="6719" spans="1:7" x14ac:dyDescent="0.25">
      <c r="A6719" s="99" t="s">
        <v>13338</v>
      </c>
      <c r="B6719" s="111" t="s">
        <v>13339</v>
      </c>
      <c r="C6719" s="98" t="s">
        <v>123</v>
      </c>
      <c r="F6719" s="112">
        <v>70.28</v>
      </c>
      <c r="G6719" s="107"/>
    </row>
    <row r="6720" spans="1:7" x14ac:dyDescent="0.25">
      <c r="A6720" s="99" t="s">
        <v>13340</v>
      </c>
      <c r="B6720" s="111" t="s">
        <v>13341</v>
      </c>
      <c r="C6720" s="98" t="s">
        <v>13</v>
      </c>
      <c r="F6720" s="112">
        <v>17.87</v>
      </c>
      <c r="G6720" s="107"/>
    </row>
    <row r="6721" spans="1:7" x14ac:dyDescent="0.25">
      <c r="A6721" s="99" t="s">
        <v>13342</v>
      </c>
      <c r="B6721" s="111" t="s">
        <v>13343</v>
      </c>
      <c r="C6721" s="98" t="s">
        <v>13</v>
      </c>
      <c r="F6721" s="112">
        <v>28.87</v>
      </c>
      <c r="G6721" s="107"/>
    </row>
    <row r="6722" spans="1:7" x14ac:dyDescent="0.25">
      <c r="A6722" s="99" t="s">
        <v>13344</v>
      </c>
      <c r="B6722" s="111" t="s">
        <v>13345</v>
      </c>
      <c r="C6722" s="98" t="s">
        <v>13</v>
      </c>
      <c r="F6722" s="112">
        <v>14.69</v>
      </c>
      <c r="G6722" s="107"/>
    </row>
    <row r="6723" spans="1:7" x14ac:dyDescent="0.25">
      <c r="A6723" s="99" t="s">
        <v>13346</v>
      </c>
      <c r="B6723" s="111" t="s">
        <v>13347</v>
      </c>
      <c r="C6723" s="98" t="s">
        <v>13</v>
      </c>
      <c r="F6723" s="112">
        <v>26.04</v>
      </c>
      <c r="G6723" s="107"/>
    </row>
    <row r="6724" spans="1:7" ht="25.5" x14ac:dyDescent="0.25">
      <c r="A6724" s="99" t="s">
        <v>13348</v>
      </c>
      <c r="B6724" s="111" t="s">
        <v>13349</v>
      </c>
      <c r="C6724" s="98" t="s">
        <v>13</v>
      </c>
      <c r="F6724" s="112">
        <v>17.38</v>
      </c>
      <c r="G6724" s="107"/>
    </row>
    <row r="6725" spans="1:7" x14ac:dyDescent="0.25">
      <c r="A6725" s="99" t="s">
        <v>13350</v>
      </c>
      <c r="B6725" s="111" t="s">
        <v>13351</v>
      </c>
      <c r="C6725" s="98" t="s">
        <v>13</v>
      </c>
      <c r="F6725" s="112">
        <v>4.9000000000000004</v>
      </c>
      <c r="G6725" s="107"/>
    </row>
    <row r="6726" spans="1:7" x14ac:dyDescent="0.25">
      <c r="A6726" s="99" t="s">
        <v>13352</v>
      </c>
      <c r="B6726" s="111" t="s">
        <v>13353</v>
      </c>
      <c r="C6726" s="98" t="s">
        <v>13</v>
      </c>
      <c r="F6726" s="112">
        <v>182.18</v>
      </c>
      <c r="G6726" s="107"/>
    </row>
    <row r="6727" spans="1:7" x14ac:dyDescent="0.25">
      <c r="A6727" s="99" t="s">
        <v>13354</v>
      </c>
      <c r="B6727" s="111" t="s">
        <v>13355</v>
      </c>
      <c r="C6727" s="98" t="s">
        <v>13</v>
      </c>
      <c r="F6727" s="112">
        <v>47.14</v>
      </c>
      <c r="G6727" s="107"/>
    </row>
    <row r="6728" spans="1:7" x14ac:dyDescent="0.25">
      <c r="A6728" s="99" t="s">
        <v>13356</v>
      </c>
      <c r="B6728" s="111" t="s">
        <v>13357</v>
      </c>
      <c r="C6728" s="98" t="s">
        <v>13</v>
      </c>
      <c r="F6728" s="112">
        <v>10.81</v>
      </c>
      <c r="G6728" s="107"/>
    </row>
    <row r="6729" spans="1:7" x14ac:dyDescent="0.25">
      <c r="A6729" s="99" t="s">
        <v>13358</v>
      </c>
      <c r="B6729" s="111" t="s">
        <v>13359</v>
      </c>
      <c r="C6729" s="98" t="s">
        <v>13</v>
      </c>
      <c r="F6729" s="112">
        <v>9.16</v>
      </c>
      <c r="G6729" s="107"/>
    </row>
    <row r="6730" spans="1:7" x14ac:dyDescent="0.25">
      <c r="A6730" s="99" t="s">
        <v>13360</v>
      </c>
      <c r="B6730" s="111" t="s">
        <v>13361</v>
      </c>
      <c r="C6730" s="98" t="s">
        <v>13</v>
      </c>
      <c r="F6730" s="112">
        <v>48.17</v>
      </c>
      <c r="G6730" s="107"/>
    </row>
    <row r="6731" spans="1:7" x14ac:dyDescent="0.25">
      <c r="A6731" s="99" t="s">
        <v>13362</v>
      </c>
      <c r="B6731" s="111" t="s">
        <v>13363</v>
      </c>
      <c r="C6731" s="98" t="s">
        <v>13</v>
      </c>
      <c r="F6731" s="112">
        <v>231.79</v>
      </c>
      <c r="G6731" s="107"/>
    </row>
    <row r="6732" spans="1:7" x14ac:dyDescent="0.25">
      <c r="A6732" s="99" t="s">
        <v>13364</v>
      </c>
      <c r="B6732" s="111" t="s">
        <v>13365</v>
      </c>
      <c r="C6732" s="98" t="s">
        <v>13</v>
      </c>
      <c r="F6732" s="112">
        <v>285.63</v>
      </c>
      <c r="G6732" s="107"/>
    </row>
    <row r="6733" spans="1:7" x14ac:dyDescent="0.25">
      <c r="A6733" s="99" t="s">
        <v>13366</v>
      </c>
      <c r="B6733" s="111" t="s">
        <v>13367</v>
      </c>
      <c r="C6733" s="98" t="s">
        <v>13</v>
      </c>
      <c r="F6733" s="112">
        <v>6.16</v>
      </c>
      <c r="G6733" s="107"/>
    </row>
    <row r="6734" spans="1:7" x14ac:dyDescent="0.25">
      <c r="A6734" s="99" t="s">
        <v>13368</v>
      </c>
      <c r="B6734" s="111" t="s">
        <v>13369</v>
      </c>
      <c r="C6734" s="98" t="s">
        <v>13</v>
      </c>
      <c r="F6734" s="112">
        <v>31.05</v>
      </c>
      <c r="G6734" s="107"/>
    </row>
    <row r="6735" spans="1:7" x14ac:dyDescent="0.25">
      <c r="A6735" s="99" t="s">
        <v>13370</v>
      </c>
      <c r="B6735" s="111" t="s">
        <v>13371</v>
      </c>
      <c r="C6735" s="98" t="s">
        <v>13</v>
      </c>
      <c r="F6735" s="112">
        <v>17.89</v>
      </c>
      <c r="G6735" s="107"/>
    </row>
    <row r="6736" spans="1:7" x14ac:dyDescent="0.25">
      <c r="A6736" s="99" t="s">
        <v>13372</v>
      </c>
      <c r="B6736" s="111" t="s">
        <v>13373</v>
      </c>
      <c r="C6736" s="98" t="s">
        <v>13</v>
      </c>
      <c r="F6736" s="112">
        <v>54.3</v>
      </c>
      <c r="G6736" s="107"/>
    </row>
    <row r="6737" spans="1:7" x14ac:dyDescent="0.25">
      <c r="A6737" s="99" t="s">
        <v>13374</v>
      </c>
      <c r="B6737" s="111" t="s">
        <v>13375</v>
      </c>
      <c r="C6737" s="98" t="s">
        <v>13</v>
      </c>
      <c r="F6737" s="112">
        <v>33.869999999999997</v>
      </c>
      <c r="G6737" s="107"/>
    </row>
    <row r="6738" spans="1:7" x14ac:dyDescent="0.25">
      <c r="A6738" s="99" t="s">
        <v>13376</v>
      </c>
      <c r="B6738" s="111" t="s">
        <v>13377</v>
      </c>
      <c r="C6738" s="98" t="s">
        <v>13</v>
      </c>
      <c r="F6738" s="112">
        <v>52.56</v>
      </c>
      <c r="G6738" s="107"/>
    </row>
    <row r="6739" spans="1:7" x14ac:dyDescent="0.25">
      <c r="A6739" s="99" t="s">
        <v>13378</v>
      </c>
      <c r="B6739" s="111" t="s">
        <v>13379</v>
      </c>
      <c r="C6739" s="98" t="s">
        <v>13</v>
      </c>
      <c r="F6739" s="112">
        <v>91.59</v>
      </c>
      <c r="G6739" s="107"/>
    </row>
    <row r="6740" spans="1:7" x14ac:dyDescent="0.25">
      <c r="A6740" s="99" t="s">
        <v>13380</v>
      </c>
      <c r="B6740" s="111" t="s">
        <v>13381</v>
      </c>
      <c r="C6740" s="98" t="s">
        <v>13</v>
      </c>
      <c r="F6740" s="112">
        <v>10.18</v>
      </c>
      <c r="G6740" s="107"/>
    </row>
    <row r="6741" spans="1:7" x14ac:dyDescent="0.25">
      <c r="A6741" s="99" t="s">
        <v>13382</v>
      </c>
      <c r="B6741" s="111" t="s">
        <v>13383</v>
      </c>
      <c r="C6741" s="98" t="s">
        <v>123</v>
      </c>
      <c r="F6741" s="112">
        <v>193.76</v>
      </c>
      <c r="G6741" s="107"/>
    </row>
    <row r="6742" spans="1:7" x14ac:dyDescent="0.25">
      <c r="A6742" s="99" t="s">
        <v>13384</v>
      </c>
      <c r="B6742" s="111" t="s">
        <v>13385</v>
      </c>
      <c r="C6742" s="98" t="s">
        <v>13</v>
      </c>
      <c r="F6742" s="112">
        <v>427.69</v>
      </c>
      <c r="G6742" s="107"/>
    </row>
    <row r="6743" spans="1:7" x14ac:dyDescent="0.25">
      <c r="A6743" s="99" t="s">
        <v>13386</v>
      </c>
      <c r="B6743" s="111" t="s">
        <v>13387</v>
      </c>
      <c r="C6743" s="98" t="s">
        <v>13</v>
      </c>
      <c r="F6743" s="112">
        <v>290.31</v>
      </c>
      <c r="G6743" s="107"/>
    </row>
    <row r="6744" spans="1:7" x14ac:dyDescent="0.25">
      <c r="A6744" s="99" t="s">
        <v>13388</v>
      </c>
      <c r="B6744" s="111" t="s">
        <v>13389</v>
      </c>
      <c r="C6744" s="98" t="s">
        <v>586</v>
      </c>
      <c r="F6744" s="112">
        <v>77.900000000000006</v>
      </c>
      <c r="G6744" s="107"/>
    </row>
    <row r="6745" spans="1:7" x14ac:dyDescent="0.25">
      <c r="A6745" s="99" t="s">
        <v>13390</v>
      </c>
      <c r="B6745" s="111" t="s">
        <v>13391</v>
      </c>
      <c r="C6745" s="98" t="s">
        <v>13</v>
      </c>
      <c r="F6745" s="112">
        <v>3.82</v>
      </c>
      <c r="G6745" s="107"/>
    </row>
    <row r="6746" spans="1:7" x14ac:dyDescent="0.25">
      <c r="A6746" s="99" t="s">
        <v>13392</v>
      </c>
      <c r="B6746" s="111" t="s">
        <v>13393</v>
      </c>
      <c r="C6746" s="98" t="s">
        <v>13</v>
      </c>
      <c r="F6746" s="112">
        <v>29.55</v>
      </c>
      <c r="G6746" s="107"/>
    </row>
    <row r="6747" spans="1:7" x14ac:dyDescent="0.25">
      <c r="A6747" s="99" t="s">
        <v>13394</v>
      </c>
      <c r="B6747" s="111" t="s">
        <v>13395</v>
      </c>
      <c r="C6747" s="98" t="s">
        <v>13</v>
      </c>
      <c r="F6747" s="112">
        <v>1.08</v>
      </c>
      <c r="G6747" s="107"/>
    </row>
    <row r="6748" spans="1:7" x14ac:dyDescent="0.25">
      <c r="A6748" s="99" t="s">
        <v>13396</v>
      </c>
      <c r="B6748" s="111" t="s">
        <v>13397</v>
      </c>
      <c r="C6748" s="98" t="s">
        <v>13</v>
      </c>
      <c r="F6748" s="112">
        <v>1.1499999999999999</v>
      </c>
      <c r="G6748" s="107"/>
    </row>
    <row r="6749" spans="1:7" x14ac:dyDescent="0.25">
      <c r="A6749" s="99" t="s">
        <v>13398</v>
      </c>
      <c r="B6749" s="111" t="s">
        <v>13399</v>
      </c>
      <c r="C6749" s="98" t="s">
        <v>13</v>
      </c>
      <c r="F6749" s="112">
        <v>6.25</v>
      </c>
      <c r="G6749" s="107"/>
    </row>
    <row r="6750" spans="1:7" x14ac:dyDescent="0.25">
      <c r="A6750" s="99" t="s">
        <v>13400</v>
      </c>
      <c r="B6750" s="111" t="s">
        <v>13401</v>
      </c>
      <c r="C6750" s="98" t="s">
        <v>13</v>
      </c>
      <c r="F6750" s="112">
        <v>6.1</v>
      </c>
      <c r="G6750" s="107"/>
    </row>
    <row r="6751" spans="1:7" x14ac:dyDescent="0.25">
      <c r="A6751" s="99" t="s">
        <v>13402</v>
      </c>
      <c r="B6751" s="111" t="s">
        <v>13403</v>
      </c>
      <c r="C6751" s="98" t="s">
        <v>13</v>
      </c>
      <c r="F6751" s="112">
        <v>5.21</v>
      </c>
      <c r="G6751" s="107"/>
    </row>
    <row r="6752" spans="1:7" x14ac:dyDescent="0.25">
      <c r="A6752" s="99" t="s">
        <v>13404</v>
      </c>
      <c r="B6752" s="111" t="s">
        <v>13405</v>
      </c>
      <c r="C6752" s="98" t="s">
        <v>13</v>
      </c>
      <c r="F6752" s="112">
        <v>56.79</v>
      </c>
      <c r="G6752" s="107"/>
    </row>
    <row r="6753" spans="1:7" x14ac:dyDescent="0.25">
      <c r="A6753" s="99" t="s">
        <v>13406</v>
      </c>
      <c r="B6753" s="111" t="s">
        <v>13407</v>
      </c>
      <c r="C6753" s="98" t="s">
        <v>13</v>
      </c>
      <c r="F6753" s="112">
        <v>3.19</v>
      </c>
      <c r="G6753" s="107"/>
    </row>
    <row r="6754" spans="1:7" x14ac:dyDescent="0.25">
      <c r="A6754" s="99" t="s">
        <v>13408</v>
      </c>
      <c r="B6754" s="111" t="s">
        <v>13409</v>
      </c>
      <c r="C6754" s="98" t="s">
        <v>13</v>
      </c>
      <c r="F6754" s="112">
        <v>5.22</v>
      </c>
      <c r="G6754" s="107"/>
    </row>
    <row r="6755" spans="1:7" x14ac:dyDescent="0.25">
      <c r="A6755" s="99" t="s">
        <v>13410</v>
      </c>
      <c r="B6755" s="111" t="s">
        <v>13411</v>
      </c>
      <c r="C6755" s="98" t="s">
        <v>13</v>
      </c>
      <c r="F6755" s="112">
        <v>8.0299999999999994</v>
      </c>
      <c r="G6755" s="107"/>
    </row>
    <row r="6756" spans="1:7" x14ac:dyDescent="0.25">
      <c r="A6756" s="99" t="s">
        <v>13412</v>
      </c>
      <c r="B6756" s="111" t="s">
        <v>13413</v>
      </c>
      <c r="C6756" s="98" t="s">
        <v>13</v>
      </c>
      <c r="F6756" s="112">
        <v>7.1</v>
      </c>
      <c r="G6756" s="107"/>
    </row>
    <row r="6757" spans="1:7" x14ac:dyDescent="0.25">
      <c r="A6757" s="99" t="s">
        <v>13414</v>
      </c>
      <c r="B6757" s="111" t="s">
        <v>13415</v>
      </c>
      <c r="C6757" s="98" t="s">
        <v>13</v>
      </c>
      <c r="F6757" s="112">
        <v>99.19</v>
      </c>
      <c r="G6757" s="107"/>
    </row>
    <row r="6758" spans="1:7" x14ac:dyDescent="0.25">
      <c r="A6758" s="99" t="s">
        <v>13416</v>
      </c>
      <c r="B6758" s="111" t="s">
        <v>13417</v>
      </c>
      <c r="C6758" s="98" t="s">
        <v>65</v>
      </c>
      <c r="F6758" s="112">
        <v>276</v>
      </c>
      <c r="G6758" s="107"/>
    </row>
    <row r="6759" spans="1:7" x14ac:dyDescent="0.25">
      <c r="A6759" s="99" t="s">
        <v>13418</v>
      </c>
      <c r="B6759" s="111" t="s">
        <v>13419</v>
      </c>
      <c r="C6759" s="98" t="s">
        <v>123</v>
      </c>
      <c r="F6759" s="112">
        <v>61.42</v>
      </c>
      <c r="G6759" s="107"/>
    </row>
    <row r="6760" spans="1:7" x14ac:dyDescent="0.25">
      <c r="A6760" s="99" t="s">
        <v>13420</v>
      </c>
      <c r="B6760" s="111" t="s">
        <v>13421</v>
      </c>
      <c r="C6760" s="98" t="s">
        <v>13</v>
      </c>
      <c r="F6760" s="112">
        <v>42.61</v>
      </c>
      <c r="G6760" s="107"/>
    </row>
    <row r="6761" spans="1:7" x14ac:dyDescent="0.25">
      <c r="A6761" s="99" t="s">
        <v>13422</v>
      </c>
      <c r="B6761" s="111" t="s">
        <v>13423</v>
      </c>
      <c r="C6761" s="98" t="s">
        <v>123</v>
      </c>
      <c r="F6761" s="112">
        <v>9.02</v>
      </c>
      <c r="G6761" s="107"/>
    </row>
    <row r="6762" spans="1:7" x14ac:dyDescent="0.25">
      <c r="A6762" s="99" t="s">
        <v>13424</v>
      </c>
      <c r="B6762" s="111" t="s">
        <v>13425</v>
      </c>
      <c r="C6762" s="98" t="s">
        <v>123</v>
      </c>
      <c r="F6762" s="112">
        <v>19.16</v>
      </c>
      <c r="G6762" s="107"/>
    </row>
    <row r="6763" spans="1:7" x14ac:dyDescent="0.25">
      <c r="A6763" s="99" t="s">
        <v>13426</v>
      </c>
      <c r="B6763" s="111" t="s">
        <v>13427</v>
      </c>
      <c r="C6763" s="98" t="s">
        <v>13</v>
      </c>
      <c r="F6763" s="112">
        <v>212.1</v>
      </c>
      <c r="G6763" s="107"/>
    </row>
    <row r="6764" spans="1:7" x14ac:dyDescent="0.25">
      <c r="A6764" s="99" t="s">
        <v>13428</v>
      </c>
      <c r="B6764" s="111" t="s">
        <v>13429</v>
      </c>
      <c r="C6764" s="98" t="s">
        <v>13</v>
      </c>
      <c r="F6764" s="112">
        <v>9.1999999999999993</v>
      </c>
      <c r="G6764" s="107"/>
    </row>
    <row r="6765" spans="1:7" x14ac:dyDescent="0.25">
      <c r="A6765" s="99" t="s">
        <v>13430</v>
      </c>
      <c r="B6765" s="111" t="s">
        <v>13431</v>
      </c>
      <c r="C6765" s="98" t="s">
        <v>13</v>
      </c>
      <c r="F6765" s="112">
        <v>19.18</v>
      </c>
      <c r="G6765" s="107"/>
    </row>
    <row r="6766" spans="1:7" x14ac:dyDescent="0.25">
      <c r="A6766" s="99" t="s">
        <v>13432</v>
      </c>
      <c r="B6766" s="111" t="s">
        <v>13433</v>
      </c>
      <c r="C6766" s="98" t="s">
        <v>13</v>
      </c>
      <c r="F6766" s="112">
        <v>40.909999999999997</v>
      </c>
      <c r="G6766" s="107"/>
    </row>
    <row r="6767" spans="1:7" x14ac:dyDescent="0.25">
      <c r="A6767" s="99" t="s">
        <v>13434</v>
      </c>
      <c r="B6767" s="111" t="s">
        <v>13435</v>
      </c>
      <c r="C6767" s="98" t="s">
        <v>13</v>
      </c>
      <c r="F6767" s="112">
        <v>141.1</v>
      </c>
      <c r="G6767" s="107"/>
    </row>
    <row r="6768" spans="1:7" x14ac:dyDescent="0.25">
      <c r="A6768" s="99" t="s">
        <v>13436</v>
      </c>
      <c r="B6768" s="111" t="s">
        <v>13437</v>
      </c>
      <c r="C6768" s="98" t="s">
        <v>13</v>
      </c>
      <c r="F6768" s="112">
        <v>80.930000000000007</v>
      </c>
      <c r="G6768" s="107"/>
    </row>
    <row r="6769" spans="1:7" x14ac:dyDescent="0.25">
      <c r="A6769" s="99" t="s">
        <v>13438</v>
      </c>
      <c r="B6769" s="111" t="s">
        <v>13439</v>
      </c>
      <c r="C6769" s="98" t="s">
        <v>13</v>
      </c>
      <c r="F6769" s="112">
        <v>88.37</v>
      </c>
      <c r="G6769" s="107"/>
    </row>
    <row r="6770" spans="1:7" x14ac:dyDescent="0.25">
      <c r="A6770" s="99" t="s">
        <v>13440</v>
      </c>
      <c r="B6770" s="111" t="s">
        <v>13441</v>
      </c>
      <c r="C6770" s="98" t="s">
        <v>13</v>
      </c>
      <c r="F6770" s="112">
        <v>137.99</v>
      </c>
      <c r="G6770" s="107"/>
    </row>
    <row r="6771" spans="1:7" x14ac:dyDescent="0.25">
      <c r="A6771" s="99" t="s">
        <v>13442</v>
      </c>
      <c r="B6771" s="111" t="s">
        <v>13443</v>
      </c>
      <c r="C6771" s="98" t="s">
        <v>13</v>
      </c>
      <c r="F6771" s="112">
        <v>163.77000000000001</v>
      </c>
      <c r="G6771" s="107"/>
    </row>
    <row r="6772" spans="1:7" x14ac:dyDescent="0.25">
      <c r="A6772" s="99" t="s">
        <v>13444</v>
      </c>
      <c r="B6772" s="111" t="s">
        <v>13445</v>
      </c>
      <c r="C6772" s="98" t="s">
        <v>13</v>
      </c>
      <c r="F6772" s="112">
        <v>166.23</v>
      </c>
      <c r="G6772" s="107"/>
    </row>
    <row r="6773" spans="1:7" x14ac:dyDescent="0.25">
      <c r="A6773" s="99" t="s">
        <v>13446</v>
      </c>
      <c r="B6773" s="111" t="s">
        <v>13447</v>
      </c>
      <c r="C6773" s="98" t="s">
        <v>13</v>
      </c>
      <c r="F6773" s="112">
        <v>77.89</v>
      </c>
      <c r="G6773" s="107"/>
    </row>
    <row r="6774" spans="1:7" x14ac:dyDescent="0.25">
      <c r="A6774" s="99" t="s">
        <v>13448</v>
      </c>
      <c r="B6774" s="111" t="s">
        <v>13449</v>
      </c>
      <c r="C6774" s="98" t="s">
        <v>13</v>
      </c>
      <c r="F6774" s="112">
        <v>97.27</v>
      </c>
      <c r="G6774" s="107"/>
    </row>
    <row r="6775" spans="1:7" x14ac:dyDescent="0.25">
      <c r="A6775" s="99" t="s">
        <v>13450</v>
      </c>
      <c r="B6775" s="111" t="s">
        <v>13451</v>
      </c>
      <c r="C6775" s="98" t="s">
        <v>13</v>
      </c>
      <c r="F6775" s="112">
        <v>88.74</v>
      </c>
      <c r="G6775" s="107"/>
    </row>
    <row r="6776" spans="1:7" x14ac:dyDescent="0.25">
      <c r="A6776" s="99" t="s">
        <v>13452</v>
      </c>
      <c r="B6776" s="111" t="s">
        <v>13453</v>
      </c>
      <c r="C6776" s="98" t="s">
        <v>13</v>
      </c>
      <c r="F6776" s="112">
        <v>194.86</v>
      </c>
      <c r="G6776" s="107"/>
    </row>
    <row r="6777" spans="1:7" x14ac:dyDescent="0.25">
      <c r="A6777" s="99" t="s">
        <v>13454</v>
      </c>
      <c r="B6777" s="111" t="s">
        <v>13455</v>
      </c>
      <c r="C6777" s="98" t="s">
        <v>13</v>
      </c>
      <c r="F6777" s="112">
        <v>195.73</v>
      </c>
      <c r="G6777" s="107"/>
    </row>
    <row r="6778" spans="1:7" x14ac:dyDescent="0.25">
      <c r="A6778" s="99" t="s">
        <v>13456</v>
      </c>
      <c r="B6778" s="111" t="s">
        <v>13457</v>
      </c>
      <c r="C6778" s="98" t="s">
        <v>13</v>
      </c>
      <c r="F6778" s="112">
        <v>198.89</v>
      </c>
      <c r="G6778" s="107"/>
    </row>
    <row r="6779" spans="1:7" x14ac:dyDescent="0.25">
      <c r="A6779" s="99" t="s">
        <v>13458</v>
      </c>
      <c r="B6779" s="111" t="s">
        <v>13459</v>
      </c>
      <c r="C6779" s="98" t="s">
        <v>13</v>
      </c>
      <c r="F6779" s="112">
        <v>210.36</v>
      </c>
      <c r="G6779" s="107"/>
    </row>
    <row r="6780" spans="1:7" x14ac:dyDescent="0.25">
      <c r="A6780" s="99" t="s">
        <v>13460</v>
      </c>
      <c r="B6780" s="111" t="s">
        <v>13461</v>
      </c>
      <c r="C6780" s="98" t="s">
        <v>13</v>
      </c>
      <c r="F6780" s="112">
        <v>71.58</v>
      </c>
      <c r="G6780" s="107"/>
    </row>
    <row r="6781" spans="1:7" x14ac:dyDescent="0.25">
      <c r="A6781" s="99" t="s">
        <v>13462</v>
      </c>
      <c r="B6781" s="111" t="s">
        <v>13463</v>
      </c>
      <c r="C6781" s="98" t="s">
        <v>13</v>
      </c>
      <c r="F6781" s="112">
        <v>100.11</v>
      </c>
      <c r="G6781" s="107"/>
    </row>
    <row r="6782" spans="1:7" x14ac:dyDescent="0.25">
      <c r="A6782" s="99" t="s">
        <v>13464</v>
      </c>
      <c r="B6782" s="111" t="s">
        <v>13465</v>
      </c>
      <c r="C6782" s="98" t="s">
        <v>13</v>
      </c>
      <c r="F6782" s="112">
        <v>107.5</v>
      </c>
      <c r="G6782" s="107"/>
    </row>
    <row r="6783" spans="1:7" x14ac:dyDescent="0.25">
      <c r="A6783" s="99" t="s">
        <v>13466</v>
      </c>
      <c r="B6783" s="111" t="s">
        <v>13467</v>
      </c>
      <c r="C6783" s="98" t="s">
        <v>13</v>
      </c>
      <c r="F6783" s="112">
        <v>320.95999999999998</v>
      </c>
      <c r="G6783" s="107"/>
    </row>
    <row r="6784" spans="1:7" x14ac:dyDescent="0.25">
      <c r="A6784" s="99" t="s">
        <v>13468</v>
      </c>
      <c r="B6784" s="111" t="s">
        <v>13469</v>
      </c>
      <c r="C6784" s="98" t="s">
        <v>13</v>
      </c>
      <c r="F6784" s="112">
        <v>163.83000000000001</v>
      </c>
      <c r="G6784" s="107"/>
    </row>
    <row r="6785" spans="1:7" x14ac:dyDescent="0.25">
      <c r="A6785" s="99" t="s">
        <v>13470</v>
      </c>
      <c r="B6785" s="111" t="s">
        <v>13471</v>
      </c>
      <c r="C6785" s="98" t="s">
        <v>13</v>
      </c>
      <c r="F6785" s="112">
        <v>161.63</v>
      </c>
      <c r="G6785" s="107"/>
    </row>
    <row r="6786" spans="1:7" x14ac:dyDescent="0.25">
      <c r="A6786" s="99" t="s">
        <v>13472</v>
      </c>
      <c r="B6786" s="111" t="s">
        <v>13473</v>
      </c>
      <c r="C6786" s="98" t="s">
        <v>13</v>
      </c>
      <c r="F6786" s="112">
        <v>87.09</v>
      </c>
      <c r="G6786" s="107"/>
    </row>
    <row r="6787" spans="1:7" x14ac:dyDescent="0.25">
      <c r="A6787" s="99" t="s">
        <v>13474</v>
      </c>
      <c r="B6787" s="111" t="s">
        <v>13475</v>
      </c>
      <c r="C6787" s="98" t="s">
        <v>13</v>
      </c>
      <c r="F6787" s="112">
        <v>96.9</v>
      </c>
      <c r="G6787" s="107"/>
    </row>
    <row r="6788" spans="1:7" x14ac:dyDescent="0.25">
      <c r="A6788" s="99" t="s">
        <v>13476</v>
      </c>
      <c r="B6788" s="111" t="s">
        <v>13477</v>
      </c>
      <c r="C6788" s="98" t="s">
        <v>13</v>
      </c>
      <c r="F6788" s="112">
        <v>102.02</v>
      </c>
      <c r="G6788" s="107"/>
    </row>
    <row r="6789" spans="1:7" x14ac:dyDescent="0.25">
      <c r="A6789" s="99" t="s">
        <v>13478</v>
      </c>
      <c r="B6789" s="111" t="s">
        <v>13479</v>
      </c>
      <c r="C6789" s="98" t="s">
        <v>13</v>
      </c>
      <c r="F6789" s="112">
        <v>541.72</v>
      </c>
      <c r="G6789" s="107"/>
    </row>
    <row r="6790" spans="1:7" x14ac:dyDescent="0.25">
      <c r="A6790" s="99" t="s">
        <v>13480</v>
      </c>
      <c r="B6790" s="111" t="s">
        <v>13481</v>
      </c>
      <c r="C6790" s="98" t="s">
        <v>13</v>
      </c>
      <c r="F6790" s="112">
        <v>80.39</v>
      </c>
      <c r="G6790" s="107"/>
    </row>
    <row r="6791" spans="1:7" x14ac:dyDescent="0.25">
      <c r="A6791" s="99" t="s">
        <v>13482</v>
      </c>
      <c r="B6791" s="111" t="s">
        <v>13483</v>
      </c>
      <c r="C6791" s="98" t="s">
        <v>13</v>
      </c>
      <c r="F6791" s="112">
        <v>27.41</v>
      </c>
      <c r="G6791" s="107"/>
    </row>
    <row r="6792" spans="1:7" x14ac:dyDescent="0.25">
      <c r="A6792" s="99" t="s">
        <v>13484</v>
      </c>
      <c r="B6792" s="111" t="s">
        <v>13485</v>
      </c>
      <c r="C6792" s="98" t="s">
        <v>13</v>
      </c>
      <c r="F6792" s="112">
        <v>9.44</v>
      </c>
      <c r="G6792" s="107"/>
    </row>
    <row r="6793" spans="1:7" x14ac:dyDescent="0.25">
      <c r="A6793" s="99" t="s">
        <v>13486</v>
      </c>
      <c r="B6793" s="111" t="s">
        <v>13487</v>
      </c>
      <c r="C6793" s="98" t="s">
        <v>13</v>
      </c>
      <c r="F6793" s="112">
        <v>48.18</v>
      </c>
      <c r="G6793" s="107"/>
    </row>
    <row r="6794" spans="1:7" x14ac:dyDescent="0.25">
      <c r="A6794" s="99" t="s">
        <v>13488</v>
      </c>
      <c r="B6794" s="111" t="s">
        <v>13489</v>
      </c>
      <c r="C6794" s="98" t="s">
        <v>13</v>
      </c>
      <c r="F6794" s="112">
        <v>23.51</v>
      </c>
      <c r="G6794" s="107"/>
    </row>
    <row r="6795" spans="1:7" x14ac:dyDescent="0.25">
      <c r="A6795" s="99" t="s">
        <v>13490</v>
      </c>
      <c r="B6795" s="111" t="s">
        <v>13491</v>
      </c>
      <c r="C6795" s="98" t="s">
        <v>13</v>
      </c>
      <c r="F6795" s="112">
        <v>20.59</v>
      </c>
      <c r="G6795" s="107"/>
    </row>
    <row r="6796" spans="1:7" x14ac:dyDescent="0.25">
      <c r="A6796" s="99" t="s">
        <v>13492</v>
      </c>
      <c r="B6796" s="111" t="s">
        <v>13493</v>
      </c>
      <c r="C6796" s="98" t="s">
        <v>13</v>
      </c>
      <c r="F6796" s="112">
        <v>6.25</v>
      </c>
      <c r="G6796" s="107"/>
    </row>
    <row r="6797" spans="1:7" x14ac:dyDescent="0.25">
      <c r="A6797" s="99" t="s">
        <v>13494</v>
      </c>
      <c r="B6797" s="111" t="s">
        <v>13495</v>
      </c>
      <c r="C6797" s="98" t="s">
        <v>13</v>
      </c>
      <c r="F6797" s="112">
        <v>25.52</v>
      </c>
      <c r="G6797" s="107"/>
    </row>
    <row r="6798" spans="1:7" x14ac:dyDescent="0.25">
      <c r="A6798" s="99" t="s">
        <v>13496</v>
      </c>
      <c r="B6798" s="111" t="s">
        <v>13497</v>
      </c>
      <c r="C6798" s="98" t="s">
        <v>13</v>
      </c>
      <c r="F6798" s="112">
        <v>20.87</v>
      </c>
      <c r="G6798" s="107"/>
    </row>
    <row r="6799" spans="1:7" x14ac:dyDescent="0.25">
      <c r="A6799" s="99" t="s">
        <v>13498</v>
      </c>
      <c r="B6799" s="111" t="s">
        <v>13499</v>
      </c>
      <c r="C6799" s="98" t="s">
        <v>13</v>
      </c>
      <c r="F6799" s="112">
        <v>4.51</v>
      </c>
      <c r="G6799" s="107"/>
    </row>
    <row r="6800" spans="1:7" x14ac:dyDescent="0.25">
      <c r="A6800" s="99" t="s">
        <v>13500</v>
      </c>
      <c r="B6800" s="111" t="s">
        <v>13501</v>
      </c>
      <c r="C6800" s="98" t="s">
        <v>13</v>
      </c>
      <c r="F6800" s="112">
        <v>30.67</v>
      </c>
      <c r="G6800" s="107"/>
    </row>
    <row r="6801" spans="1:7" x14ac:dyDescent="0.25">
      <c r="A6801" s="99" t="s">
        <v>13502</v>
      </c>
      <c r="B6801" s="111" t="s">
        <v>13503</v>
      </c>
      <c r="C6801" s="98" t="s">
        <v>13</v>
      </c>
      <c r="F6801" s="112">
        <v>4.28</v>
      </c>
      <c r="G6801" s="107"/>
    </row>
    <row r="6802" spans="1:7" x14ac:dyDescent="0.25">
      <c r="A6802" s="99" t="s">
        <v>13504</v>
      </c>
      <c r="B6802" s="111" t="s">
        <v>3864</v>
      </c>
      <c r="C6802" s="98" t="s">
        <v>13</v>
      </c>
      <c r="F6802" s="112">
        <v>48.66</v>
      </c>
      <c r="G6802" s="107"/>
    </row>
    <row r="6803" spans="1:7" x14ac:dyDescent="0.25">
      <c r="A6803" s="99" t="s">
        <v>13505</v>
      </c>
      <c r="B6803" s="111" t="s">
        <v>13506</v>
      </c>
      <c r="C6803" s="98" t="s">
        <v>13</v>
      </c>
      <c r="F6803" s="112">
        <v>26.3</v>
      </c>
      <c r="G6803" s="107"/>
    </row>
    <row r="6804" spans="1:7" x14ac:dyDescent="0.25">
      <c r="A6804" s="99" t="s">
        <v>13507</v>
      </c>
      <c r="B6804" s="111" t="s">
        <v>13508</v>
      </c>
      <c r="C6804" s="98" t="s">
        <v>13</v>
      </c>
      <c r="F6804" s="112">
        <v>153.91999999999999</v>
      </c>
      <c r="G6804" s="107"/>
    </row>
    <row r="6805" spans="1:7" x14ac:dyDescent="0.25">
      <c r="A6805" s="99" t="s">
        <v>13509</v>
      </c>
      <c r="B6805" s="111" t="s">
        <v>13510</v>
      </c>
      <c r="C6805" s="98" t="s">
        <v>13</v>
      </c>
      <c r="F6805" s="112">
        <v>30.32</v>
      </c>
      <c r="G6805" s="107"/>
    </row>
    <row r="6806" spans="1:7" x14ac:dyDescent="0.25">
      <c r="A6806" s="99" t="s">
        <v>13511</v>
      </c>
      <c r="B6806" s="111" t="s">
        <v>13512</v>
      </c>
      <c r="C6806" s="98" t="s">
        <v>13</v>
      </c>
      <c r="F6806" s="112">
        <v>174.1</v>
      </c>
      <c r="G6806" s="107"/>
    </row>
    <row r="6807" spans="1:7" x14ac:dyDescent="0.25">
      <c r="A6807" s="99" t="s">
        <v>13513</v>
      </c>
      <c r="B6807" s="111" t="s">
        <v>7990</v>
      </c>
      <c r="C6807" s="98" t="s">
        <v>13</v>
      </c>
      <c r="F6807" s="112">
        <v>6.14</v>
      </c>
      <c r="G6807" s="107"/>
    </row>
    <row r="6808" spans="1:7" x14ac:dyDescent="0.25">
      <c r="A6808" s="99" t="s">
        <v>13514</v>
      </c>
      <c r="B6808" s="111" t="s">
        <v>7992</v>
      </c>
      <c r="C6808" s="98" t="s">
        <v>13</v>
      </c>
      <c r="F6808" s="112">
        <v>1.92</v>
      </c>
      <c r="G6808" s="107"/>
    </row>
    <row r="6809" spans="1:7" x14ac:dyDescent="0.25">
      <c r="A6809" s="99" t="s">
        <v>13515</v>
      </c>
      <c r="B6809" s="111" t="s">
        <v>13516</v>
      </c>
      <c r="C6809" s="98" t="s">
        <v>13</v>
      </c>
      <c r="F6809" s="112">
        <v>13.52</v>
      </c>
      <c r="G6809" s="107"/>
    </row>
    <row r="6810" spans="1:7" x14ac:dyDescent="0.25">
      <c r="A6810" s="99" t="s">
        <v>13517</v>
      </c>
      <c r="B6810" s="111" t="s">
        <v>13518</v>
      </c>
      <c r="C6810" s="98" t="s">
        <v>13</v>
      </c>
      <c r="F6810" s="112">
        <v>36.03</v>
      </c>
      <c r="G6810" s="107"/>
    </row>
    <row r="6811" spans="1:7" x14ac:dyDescent="0.25">
      <c r="A6811" s="99" t="s">
        <v>13519</v>
      </c>
      <c r="B6811" s="111" t="s">
        <v>13520</v>
      </c>
      <c r="C6811" s="98" t="s">
        <v>13</v>
      </c>
      <c r="F6811" s="112">
        <v>82.21</v>
      </c>
      <c r="G6811" s="107"/>
    </row>
    <row r="6812" spans="1:7" x14ac:dyDescent="0.25">
      <c r="A6812" s="99" t="s">
        <v>13521</v>
      </c>
      <c r="B6812" s="111" t="s">
        <v>13522</v>
      </c>
      <c r="C6812" s="98" t="s">
        <v>13</v>
      </c>
      <c r="F6812" s="112">
        <v>143.66</v>
      </c>
      <c r="G6812" s="107"/>
    </row>
    <row r="6813" spans="1:7" x14ac:dyDescent="0.25">
      <c r="A6813" s="99" t="s">
        <v>13523</v>
      </c>
      <c r="B6813" s="111" t="s">
        <v>13524</v>
      </c>
      <c r="C6813" s="98" t="s">
        <v>13</v>
      </c>
      <c r="F6813" s="112">
        <v>67.13</v>
      </c>
      <c r="G6813" s="107"/>
    </row>
    <row r="6814" spans="1:7" x14ac:dyDescent="0.25">
      <c r="A6814" s="99" t="s">
        <v>13525</v>
      </c>
      <c r="B6814" s="111" t="s">
        <v>13526</v>
      </c>
      <c r="C6814" s="98" t="s">
        <v>13</v>
      </c>
      <c r="F6814" s="112">
        <v>221.84</v>
      </c>
      <c r="G6814" s="107"/>
    </row>
    <row r="6815" spans="1:7" x14ac:dyDescent="0.25">
      <c r="A6815" s="99" t="s">
        <v>13527</v>
      </c>
      <c r="B6815" s="111" t="s">
        <v>13528</v>
      </c>
      <c r="C6815" s="98" t="s">
        <v>13</v>
      </c>
      <c r="F6815" s="112">
        <v>252.08</v>
      </c>
      <c r="G6815" s="107"/>
    </row>
    <row r="6816" spans="1:7" x14ac:dyDescent="0.25">
      <c r="A6816" s="99" t="s">
        <v>13529</v>
      </c>
      <c r="B6816" s="111" t="s">
        <v>13530</v>
      </c>
      <c r="C6816" s="98" t="s">
        <v>13</v>
      </c>
      <c r="F6816" s="112">
        <v>258.62</v>
      </c>
      <c r="G6816" s="107"/>
    </row>
    <row r="6817" spans="1:7" x14ac:dyDescent="0.25">
      <c r="A6817" s="99" t="s">
        <v>13531</v>
      </c>
      <c r="B6817" s="111" t="s">
        <v>13532</v>
      </c>
      <c r="C6817" s="98" t="s">
        <v>13</v>
      </c>
      <c r="F6817" s="112">
        <v>217.38</v>
      </c>
      <c r="G6817" s="107"/>
    </row>
    <row r="6818" spans="1:7" ht="25.5" x14ac:dyDescent="0.25">
      <c r="A6818" s="99" t="s">
        <v>13533</v>
      </c>
      <c r="B6818" s="111" t="s">
        <v>13534</v>
      </c>
      <c r="C6818" s="98" t="s">
        <v>326</v>
      </c>
      <c r="F6818" s="112">
        <v>275.37</v>
      </c>
      <c r="G6818" s="107"/>
    </row>
    <row r="6819" spans="1:7" ht="25.5" x14ac:dyDescent="0.25">
      <c r="A6819" s="99" t="s">
        <v>13535</v>
      </c>
      <c r="B6819" s="111" t="s">
        <v>13536</v>
      </c>
      <c r="C6819" s="98" t="s">
        <v>326</v>
      </c>
      <c r="F6819" s="112">
        <v>271.8</v>
      </c>
      <c r="G6819" s="107"/>
    </row>
    <row r="6820" spans="1:7" x14ac:dyDescent="0.25">
      <c r="A6820" s="99" t="s">
        <v>13537</v>
      </c>
      <c r="B6820" s="111" t="s">
        <v>13538</v>
      </c>
      <c r="C6820" s="98" t="s">
        <v>13</v>
      </c>
      <c r="F6820" s="112">
        <v>1925.9</v>
      </c>
      <c r="G6820" s="107"/>
    </row>
    <row r="6821" spans="1:7" x14ac:dyDescent="0.25">
      <c r="A6821" s="99" t="s">
        <v>13539</v>
      </c>
      <c r="B6821" s="111" t="s">
        <v>13540</v>
      </c>
      <c r="C6821" s="98" t="s">
        <v>13</v>
      </c>
      <c r="F6821" s="112">
        <v>2359.67</v>
      </c>
      <c r="G6821" s="107"/>
    </row>
    <row r="6822" spans="1:7" x14ac:dyDescent="0.25">
      <c r="A6822" s="99" t="s">
        <v>13541</v>
      </c>
      <c r="B6822" s="111" t="s">
        <v>13542</v>
      </c>
      <c r="C6822" s="98" t="s">
        <v>13</v>
      </c>
      <c r="F6822" s="112">
        <v>1663.61</v>
      </c>
      <c r="G6822" s="107"/>
    </row>
    <row r="6823" spans="1:7" x14ac:dyDescent="0.25">
      <c r="A6823" s="99" t="s">
        <v>13543</v>
      </c>
      <c r="B6823" s="111" t="s">
        <v>13544</v>
      </c>
      <c r="C6823" s="98" t="s">
        <v>13</v>
      </c>
      <c r="F6823" s="112">
        <v>1719.92</v>
      </c>
      <c r="G6823" s="107"/>
    </row>
    <row r="6824" spans="1:7" x14ac:dyDescent="0.25">
      <c r="A6824" s="99" t="s">
        <v>13545</v>
      </c>
      <c r="B6824" s="111" t="s">
        <v>13546</v>
      </c>
      <c r="C6824" s="98" t="s">
        <v>13</v>
      </c>
      <c r="F6824" s="112">
        <v>986.49</v>
      </c>
      <c r="G6824" s="107"/>
    </row>
    <row r="6825" spans="1:7" x14ac:dyDescent="0.25">
      <c r="A6825" s="99" t="s">
        <v>13547</v>
      </c>
      <c r="B6825" s="111" t="s">
        <v>13548</v>
      </c>
      <c r="C6825" s="98" t="s">
        <v>13</v>
      </c>
      <c r="F6825" s="112">
        <v>2230.41</v>
      </c>
      <c r="G6825" s="107"/>
    </row>
    <row r="6826" spans="1:7" x14ac:dyDescent="0.25">
      <c r="A6826" s="99" t="s">
        <v>13549</v>
      </c>
      <c r="B6826" s="111" t="s">
        <v>13550</v>
      </c>
      <c r="C6826" s="98" t="s">
        <v>13</v>
      </c>
      <c r="F6826" s="112">
        <v>2708.5</v>
      </c>
      <c r="G6826" s="107"/>
    </row>
    <row r="6827" spans="1:7" x14ac:dyDescent="0.25">
      <c r="A6827" s="99" t="s">
        <v>13551</v>
      </c>
      <c r="B6827" s="111" t="s">
        <v>13552</v>
      </c>
      <c r="C6827" s="98" t="s">
        <v>13</v>
      </c>
      <c r="F6827" s="112">
        <v>4469.1499999999996</v>
      </c>
      <c r="G6827" s="107"/>
    </row>
    <row r="6828" spans="1:7" x14ac:dyDescent="0.25">
      <c r="A6828" s="99" t="s">
        <v>13553</v>
      </c>
      <c r="B6828" s="111" t="s">
        <v>13554</v>
      </c>
      <c r="C6828" s="98" t="s">
        <v>13</v>
      </c>
      <c r="F6828" s="112">
        <v>791.51</v>
      </c>
      <c r="G6828" s="107"/>
    </row>
    <row r="6829" spans="1:7" x14ac:dyDescent="0.25">
      <c r="A6829" s="99" t="s">
        <v>13555</v>
      </c>
      <c r="B6829" s="111" t="s">
        <v>13556</v>
      </c>
      <c r="C6829" s="98" t="s">
        <v>13</v>
      </c>
      <c r="F6829" s="112">
        <v>1330.21</v>
      </c>
      <c r="G6829" s="107"/>
    </row>
    <row r="6830" spans="1:7" x14ac:dyDescent="0.25">
      <c r="A6830" s="99" t="s">
        <v>13557</v>
      </c>
      <c r="B6830" s="111" t="s">
        <v>13558</v>
      </c>
      <c r="C6830" s="98" t="s">
        <v>13</v>
      </c>
      <c r="F6830" s="112">
        <v>30.47</v>
      </c>
      <c r="G6830" s="107"/>
    </row>
    <row r="6831" spans="1:7" x14ac:dyDescent="0.25">
      <c r="A6831" s="99" t="s">
        <v>13559</v>
      </c>
      <c r="B6831" s="111" t="s">
        <v>13560</v>
      </c>
      <c r="C6831" s="98" t="s">
        <v>123</v>
      </c>
      <c r="F6831" s="112">
        <v>5.9</v>
      </c>
      <c r="G6831" s="107"/>
    </row>
    <row r="6832" spans="1:7" x14ac:dyDescent="0.25">
      <c r="A6832" s="99" t="s">
        <v>13561</v>
      </c>
      <c r="B6832" s="111" t="s">
        <v>13562</v>
      </c>
      <c r="C6832" s="98" t="s">
        <v>123</v>
      </c>
      <c r="F6832" s="112">
        <v>8.0399999999999991</v>
      </c>
      <c r="G6832" s="107"/>
    </row>
    <row r="6833" spans="1:7" x14ac:dyDescent="0.25">
      <c r="A6833" s="99" t="s">
        <v>13563</v>
      </c>
      <c r="B6833" s="111" t="s">
        <v>13564</v>
      </c>
      <c r="C6833" s="98" t="s">
        <v>123</v>
      </c>
      <c r="F6833" s="112">
        <v>8.5399999999999991</v>
      </c>
      <c r="G6833" s="107"/>
    </row>
    <row r="6834" spans="1:7" ht="25.5" x14ac:dyDescent="0.25">
      <c r="A6834" s="99" t="s">
        <v>13565</v>
      </c>
      <c r="B6834" s="111" t="s">
        <v>13566</v>
      </c>
      <c r="C6834" s="98" t="s">
        <v>4138</v>
      </c>
      <c r="F6834" s="112">
        <v>603.77</v>
      </c>
      <c r="G6834" s="107"/>
    </row>
    <row r="6835" spans="1:7" x14ac:dyDescent="0.25">
      <c r="A6835" s="99" t="s">
        <v>13567</v>
      </c>
      <c r="B6835" s="111" t="s">
        <v>13568</v>
      </c>
      <c r="C6835" s="98" t="s">
        <v>13</v>
      </c>
      <c r="F6835" s="112">
        <v>88.36</v>
      </c>
      <c r="G6835" s="107"/>
    </row>
    <row r="6836" spans="1:7" x14ac:dyDescent="0.25">
      <c r="A6836" s="99" t="s">
        <v>13569</v>
      </c>
      <c r="B6836" s="111" t="s">
        <v>13570</v>
      </c>
      <c r="C6836" s="98" t="s">
        <v>586</v>
      </c>
      <c r="F6836" s="112">
        <v>140.19999999999999</v>
      </c>
      <c r="G6836" s="107"/>
    </row>
    <row r="6837" spans="1:7" x14ac:dyDescent="0.25">
      <c r="A6837" s="99" t="s">
        <v>13571</v>
      </c>
      <c r="B6837" s="111" t="s">
        <v>13572</v>
      </c>
      <c r="C6837" s="98" t="s">
        <v>13</v>
      </c>
      <c r="F6837" s="112">
        <v>12.9</v>
      </c>
      <c r="G6837" s="107"/>
    </row>
    <row r="6838" spans="1:7" x14ac:dyDescent="0.25">
      <c r="A6838" s="99" t="s">
        <v>13573</v>
      </c>
      <c r="B6838" s="111" t="s">
        <v>13574</v>
      </c>
      <c r="C6838" s="98" t="s">
        <v>13</v>
      </c>
      <c r="F6838" s="112">
        <v>6.91</v>
      </c>
      <c r="G6838" s="107"/>
    </row>
    <row r="6839" spans="1:7" x14ac:dyDescent="0.25">
      <c r="A6839" s="99" t="s">
        <v>13575</v>
      </c>
      <c r="B6839" s="111" t="s">
        <v>13576</v>
      </c>
      <c r="C6839" s="98" t="s">
        <v>123</v>
      </c>
      <c r="F6839" s="112">
        <v>6.05</v>
      </c>
      <c r="G6839" s="107"/>
    </row>
    <row r="6840" spans="1:7" x14ac:dyDescent="0.25">
      <c r="A6840" s="99" t="s">
        <v>13577</v>
      </c>
      <c r="B6840" s="111" t="s">
        <v>13578</v>
      </c>
      <c r="C6840" s="98" t="s">
        <v>123</v>
      </c>
      <c r="F6840" s="112">
        <v>12.21</v>
      </c>
      <c r="G6840" s="107"/>
    </row>
    <row r="6841" spans="1:7" x14ac:dyDescent="0.25">
      <c r="A6841" s="99" t="s">
        <v>13579</v>
      </c>
      <c r="B6841" s="111" t="s">
        <v>7662</v>
      </c>
      <c r="C6841" s="98" t="s">
        <v>13</v>
      </c>
      <c r="F6841" s="112">
        <v>117.35</v>
      </c>
      <c r="G6841" s="107"/>
    </row>
    <row r="6842" spans="1:7" x14ac:dyDescent="0.25">
      <c r="A6842" s="99" t="s">
        <v>13580</v>
      </c>
      <c r="B6842" s="111" t="s">
        <v>13581</v>
      </c>
      <c r="C6842" s="98" t="s">
        <v>13</v>
      </c>
      <c r="F6842" s="112">
        <v>86.65</v>
      </c>
      <c r="G6842" s="107"/>
    </row>
    <row r="6843" spans="1:7" x14ac:dyDescent="0.25">
      <c r="A6843" s="99" t="s">
        <v>13582</v>
      </c>
      <c r="B6843" s="111" t="s">
        <v>13583</v>
      </c>
      <c r="C6843" s="98" t="s">
        <v>123</v>
      </c>
      <c r="F6843" s="112">
        <v>0.35</v>
      </c>
      <c r="G6843" s="107"/>
    </row>
    <row r="6844" spans="1:7" x14ac:dyDescent="0.25">
      <c r="A6844" s="99" t="s">
        <v>13584</v>
      </c>
      <c r="B6844" s="111" t="s">
        <v>13585</v>
      </c>
      <c r="C6844" s="98" t="s">
        <v>123</v>
      </c>
      <c r="F6844" s="112">
        <v>3.14</v>
      </c>
      <c r="G6844" s="107"/>
    </row>
    <row r="6845" spans="1:7" x14ac:dyDescent="0.25">
      <c r="A6845" s="99" t="s">
        <v>13586</v>
      </c>
      <c r="B6845" s="111" t="s">
        <v>13587</v>
      </c>
      <c r="C6845" s="98" t="s">
        <v>13</v>
      </c>
      <c r="F6845" s="112">
        <v>0.84</v>
      </c>
      <c r="G6845" s="107"/>
    </row>
    <row r="6846" spans="1:7" x14ac:dyDescent="0.25">
      <c r="A6846" s="99" t="s">
        <v>13588</v>
      </c>
      <c r="B6846" s="111" t="s">
        <v>13589</v>
      </c>
      <c r="C6846" s="98" t="s">
        <v>13</v>
      </c>
      <c r="F6846" s="112">
        <v>32.049999999999997</v>
      </c>
      <c r="G6846" s="107"/>
    </row>
    <row r="6847" spans="1:7" x14ac:dyDescent="0.25">
      <c r="A6847" s="99" t="s">
        <v>13590</v>
      </c>
      <c r="B6847" s="111" t="s">
        <v>13591</v>
      </c>
      <c r="C6847" s="98" t="s">
        <v>13</v>
      </c>
      <c r="F6847" s="112">
        <v>27316.7</v>
      </c>
      <c r="G6847" s="107"/>
    </row>
    <row r="6848" spans="1:7" x14ac:dyDescent="0.25">
      <c r="A6848" s="99" t="s">
        <v>13592</v>
      </c>
      <c r="B6848" s="111" t="s">
        <v>13593</v>
      </c>
      <c r="C6848" s="98" t="s">
        <v>13</v>
      </c>
      <c r="F6848" s="112">
        <v>15998.45</v>
      </c>
      <c r="G6848" s="107"/>
    </row>
    <row r="6849" spans="1:7" x14ac:dyDescent="0.25">
      <c r="A6849" s="99" t="s">
        <v>13594</v>
      </c>
      <c r="B6849" s="111" t="s">
        <v>13595</v>
      </c>
      <c r="C6849" s="98" t="s">
        <v>13</v>
      </c>
      <c r="F6849" s="112">
        <v>22120.799999999999</v>
      </c>
      <c r="G6849" s="107"/>
    </row>
    <row r="6850" spans="1:7" x14ac:dyDescent="0.25">
      <c r="A6850" s="99" t="s">
        <v>13596</v>
      </c>
      <c r="B6850" s="111" t="s">
        <v>13597</v>
      </c>
      <c r="C6850" s="98" t="s">
        <v>13</v>
      </c>
      <c r="F6850" s="112">
        <v>58895.08</v>
      </c>
      <c r="G6850" s="107"/>
    </row>
    <row r="6851" spans="1:7" x14ac:dyDescent="0.25">
      <c r="A6851" s="99" t="s">
        <v>13598</v>
      </c>
      <c r="B6851" s="111" t="s">
        <v>13599</v>
      </c>
      <c r="C6851" s="98" t="s">
        <v>13</v>
      </c>
      <c r="F6851" s="112">
        <v>1825.93</v>
      </c>
      <c r="G6851" s="107"/>
    </row>
    <row r="6852" spans="1:7" x14ac:dyDescent="0.25">
      <c r="A6852" s="99" t="s">
        <v>13600</v>
      </c>
      <c r="B6852" s="111" t="s">
        <v>13601</v>
      </c>
      <c r="C6852" s="98" t="s">
        <v>13</v>
      </c>
      <c r="F6852" s="112">
        <v>34907.17</v>
      </c>
      <c r="G6852" s="107"/>
    </row>
    <row r="6853" spans="1:7" x14ac:dyDescent="0.25">
      <c r="A6853" s="99" t="s">
        <v>13602</v>
      </c>
      <c r="B6853" s="111" t="s">
        <v>13603</v>
      </c>
      <c r="C6853" s="98" t="s">
        <v>13</v>
      </c>
      <c r="F6853" s="112">
        <v>62402.23</v>
      </c>
      <c r="G6853" s="107"/>
    </row>
    <row r="6854" spans="1:7" x14ac:dyDescent="0.25">
      <c r="A6854" s="99" t="s">
        <v>13604</v>
      </c>
      <c r="B6854" s="111" t="s">
        <v>13605</v>
      </c>
      <c r="C6854" s="98" t="s">
        <v>13</v>
      </c>
      <c r="F6854" s="112">
        <v>82534.95</v>
      </c>
      <c r="G6854" s="107"/>
    </row>
    <row r="6855" spans="1:7" x14ac:dyDescent="0.25">
      <c r="A6855" s="99" t="s">
        <v>13606</v>
      </c>
      <c r="B6855" s="111" t="s">
        <v>13607</v>
      </c>
      <c r="C6855" s="98" t="s">
        <v>13</v>
      </c>
      <c r="F6855" s="112">
        <v>140209.29999999999</v>
      </c>
      <c r="G6855" s="107"/>
    </row>
    <row r="6856" spans="1:7" x14ac:dyDescent="0.25">
      <c r="A6856" s="99" t="s">
        <v>13608</v>
      </c>
      <c r="B6856" s="111" t="s">
        <v>13609</v>
      </c>
      <c r="C6856" s="98" t="s">
        <v>13</v>
      </c>
      <c r="F6856" s="112">
        <v>366625.88</v>
      </c>
      <c r="G6856" s="107"/>
    </row>
    <row r="6857" spans="1:7" x14ac:dyDescent="0.25">
      <c r="A6857" s="99" t="s">
        <v>13610</v>
      </c>
      <c r="B6857" s="111" t="s">
        <v>13611</v>
      </c>
      <c r="C6857" s="98" t="s">
        <v>13</v>
      </c>
      <c r="F6857" s="112">
        <v>603.78</v>
      </c>
      <c r="G6857" s="107"/>
    </row>
    <row r="6858" spans="1:7" x14ac:dyDescent="0.25">
      <c r="A6858" s="99" t="s">
        <v>13612</v>
      </c>
      <c r="B6858" s="111" t="s">
        <v>13613</v>
      </c>
      <c r="C6858" s="98" t="s">
        <v>13</v>
      </c>
      <c r="F6858" s="112">
        <v>459.55</v>
      </c>
      <c r="G6858" s="107"/>
    </row>
    <row r="6859" spans="1:7" x14ac:dyDescent="0.25">
      <c r="A6859" s="99" t="s">
        <v>13614</v>
      </c>
      <c r="B6859" s="111" t="s">
        <v>13615</v>
      </c>
      <c r="C6859" s="98" t="s">
        <v>13</v>
      </c>
      <c r="F6859" s="112">
        <v>422.44</v>
      </c>
      <c r="G6859" s="107"/>
    </row>
    <row r="6860" spans="1:7" x14ac:dyDescent="0.25">
      <c r="A6860" s="99" t="s">
        <v>13616</v>
      </c>
      <c r="B6860" s="111" t="s">
        <v>13617</v>
      </c>
      <c r="C6860" s="98" t="s">
        <v>13</v>
      </c>
      <c r="F6860" s="112">
        <v>394.9</v>
      </c>
      <c r="G6860" s="107"/>
    </row>
    <row r="6861" spans="1:7" x14ac:dyDescent="0.25">
      <c r="A6861" s="99" t="s">
        <v>13618</v>
      </c>
      <c r="B6861" s="111" t="s">
        <v>13619</v>
      </c>
      <c r="C6861" s="98" t="s">
        <v>13</v>
      </c>
      <c r="F6861" s="112">
        <v>877.45</v>
      </c>
      <c r="G6861" s="107"/>
    </row>
    <row r="6862" spans="1:7" x14ac:dyDescent="0.25">
      <c r="A6862" s="99" t="s">
        <v>13620</v>
      </c>
      <c r="B6862" s="111" t="s">
        <v>13621</v>
      </c>
      <c r="C6862" s="98" t="s">
        <v>13</v>
      </c>
      <c r="F6862" s="112">
        <v>138.49</v>
      </c>
      <c r="G6862" s="107"/>
    </row>
    <row r="6863" spans="1:7" x14ac:dyDescent="0.25">
      <c r="A6863" s="99" t="s">
        <v>13622</v>
      </c>
      <c r="B6863" s="111" t="s">
        <v>13623</v>
      </c>
      <c r="C6863" s="98" t="s">
        <v>13</v>
      </c>
      <c r="F6863" s="112">
        <v>225.1</v>
      </c>
      <c r="G6863" s="107"/>
    </row>
    <row r="6864" spans="1:7" x14ac:dyDescent="0.25">
      <c r="A6864" s="99" t="s">
        <v>13624</v>
      </c>
      <c r="B6864" s="111" t="s">
        <v>13625</v>
      </c>
      <c r="C6864" s="98" t="s">
        <v>13</v>
      </c>
      <c r="F6864" s="112">
        <v>478.44</v>
      </c>
      <c r="G6864" s="107"/>
    </row>
    <row r="6865" spans="1:7" x14ac:dyDescent="0.25">
      <c r="A6865" s="99" t="s">
        <v>13626</v>
      </c>
      <c r="B6865" s="111" t="s">
        <v>13627</v>
      </c>
      <c r="C6865" s="98" t="s">
        <v>13</v>
      </c>
      <c r="F6865" s="112">
        <v>333.41</v>
      </c>
      <c r="G6865" s="107"/>
    </row>
    <row r="6866" spans="1:7" x14ac:dyDescent="0.25">
      <c r="A6866" s="99" t="s">
        <v>13628</v>
      </c>
      <c r="B6866" s="111" t="s">
        <v>13629</v>
      </c>
      <c r="C6866" s="98" t="s">
        <v>13</v>
      </c>
      <c r="F6866" s="112">
        <v>279.5</v>
      </c>
      <c r="G6866" s="107"/>
    </row>
    <row r="6867" spans="1:7" x14ac:dyDescent="0.25">
      <c r="A6867" s="99" t="s">
        <v>13630</v>
      </c>
      <c r="B6867" s="111" t="s">
        <v>13631</v>
      </c>
      <c r="C6867" s="98" t="s">
        <v>13</v>
      </c>
      <c r="F6867" s="112">
        <v>9618.4500000000007</v>
      </c>
      <c r="G6867" s="107"/>
    </row>
    <row r="6868" spans="1:7" ht="25.5" x14ac:dyDescent="0.25">
      <c r="A6868" s="99" t="s">
        <v>13632</v>
      </c>
      <c r="B6868" s="111" t="s">
        <v>13633</v>
      </c>
      <c r="C6868" s="98" t="s">
        <v>13</v>
      </c>
      <c r="F6868" s="112">
        <v>11.56</v>
      </c>
      <c r="G6868" s="107"/>
    </row>
    <row r="6869" spans="1:7" ht="25.5" x14ac:dyDescent="0.25">
      <c r="A6869" s="99" t="s">
        <v>13634</v>
      </c>
      <c r="B6869" s="111" t="s">
        <v>13635</v>
      </c>
      <c r="C6869" s="98" t="s">
        <v>13</v>
      </c>
      <c r="F6869" s="112">
        <v>42.19</v>
      </c>
      <c r="G6869" s="107"/>
    </row>
    <row r="6870" spans="1:7" x14ac:dyDescent="0.25">
      <c r="A6870" s="99" t="s">
        <v>13636</v>
      </c>
      <c r="B6870" s="111" t="s">
        <v>13637</v>
      </c>
      <c r="C6870" s="98" t="s">
        <v>13</v>
      </c>
      <c r="F6870" s="112">
        <v>139.4</v>
      </c>
      <c r="G6870" s="107"/>
    </row>
    <row r="6871" spans="1:7" ht="25.5" x14ac:dyDescent="0.25">
      <c r="A6871" s="99" t="s">
        <v>13638</v>
      </c>
      <c r="B6871" s="111" t="s">
        <v>13639</v>
      </c>
      <c r="C6871" s="98" t="s">
        <v>13</v>
      </c>
      <c r="F6871" s="112">
        <v>182.08</v>
      </c>
      <c r="G6871" s="107"/>
    </row>
    <row r="6872" spans="1:7" x14ac:dyDescent="0.25">
      <c r="A6872" s="99" t="s">
        <v>13640</v>
      </c>
      <c r="B6872" s="111" t="s">
        <v>13641</v>
      </c>
      <c r="C6872" s="98" t="s">
        <v>13</v>
      </c>
      <c r="F6872" s="112">
        <v>115.78</v>
      </c>
      <c r="G6872" s="107"/>
    </row>
    <row r="6873" spans="1:7" ht="25.5" x14ac:dyDescent="0.25">
      <c r="A6873" s="99" t="s">
        <v>13642</v>
      </c>
      <c r="B6873" s="111" t="s">
        <v>13643</v>
      </c>
      <c r="C6873" s="98" t="s">
        <v>13</v>
      </c>
      <c r="F6873" s="112">
        <v>215.76</v>
      </c>
      <c r="G6873" s="107"/>
    </row>
    <row r="6874" spans="1:7" ht="25.5" x14ac:dyDescent="0.25">
      <c r="A6874" s="99" t="s">
        <v>13644</v>
      </c>
      <c r="B6874" s="111" t="s">
        <v>13645</v>
      </c>
      <c r="C6874" s="98" t="s">
        <v>13</v>
      </c>
      <c r="F6874" s="112">
        <v>429.62</v>
      </c>
      <c r="G6874" s="107"/>
    </row>
    <row r="6875" spans="1:7" ht="25.5" x14ac:dyDescent="0.25">
      <c r="A6875" s="99" t="s">
        <v>13646</v>
      </c>
      <c r="B6875" s="111" t="s">
        <v>13647</v>
      </c>
      <c r="C6875" s="98" t="s">
        <v>13</v>
      </c>
      <c r="F6875" s="112">
        <v>807.32</v>
      </c>
      <c r="G6875" s="107"/>
    </row>
    <row r="6876" spans="1:7" ht="25.5" x14ac:dyDescent="0.25">
      <c r="A6876" s="99" t="s">
        <v>13648</v>
      </c>
      <c r="B6876" s="111" t="s">
        <v>13649</v>
      </c>
      <c r="C6876" s="98" t="s">
        <v>13</v>
      </c>
      <c r="F6876" s="112">
        <v>1873.79</v>
      </c>
      <c r="G6876" s="107"/>
    </row>
    <row r="6877" spans="1:7" ht="25.5" x14ac:dyDescent="0.25">
      <c r="A6877" s="99" t="s">
        <v>13650</v>
      </c>
      <c r="B6877" s="111" t="s">
        <v>13651</v>
      </c>
      <c r="C6877" s="98" t="s">
        <v>13</v>
      </c>
      <c r="F6877" s="112">
        <v>1290.78</v>
      </c>
      <c r="G6877" s="107"/>
    </row>
    <row r="6878" spans="1:7" ht="25.5" x14ac:dyDescent="0.25">
      <c r="A6878" s="99" t="s">
        <v>13652</v>
      </c>
      <c r="B6878" s="111" t="s">
        <v>13653</v>
      </c>
      <c r="C6878" s="98" t="s">
        <v>13</v>
      </c>
      <c r="F6878" s="112">
        <v>3635.86</v>
      </c>
      <c r="G6878" s="107"/>
    </row>
    <row r="6879" spans="1:7" x14ac:dyDescent="0.25">
      <c r="A6879" s="99" t="s">
        <v>13654</v>
      </c>
      <c r="B6879" s="111" t="s">
        <v>13655</v>
      </c>
      <c r="C6879" s="98" t="s">
        <v>13</v>
      </c>
      <c r="F6879" s="112">
        <v>43.12</v>
      </c>
      <c r="G6879" s="107"/>
    </row>
    <row r="6880" spans="1:7" x14ac:dyDescent="0.25">
      <c r="A6880" s="99" t="s">
        <v>13656</v>
      </c>
      <c r="B6880" s="111" t="s">
        <v>13657</v>
      </c>
      <c r="C6880" s="98" t="s">
        <v>13</v>
      </c>
      <c r="F6880" s="112">
        <v>42.95</v>
      </c>
      <c r="G6880" s="107"/>
    </row>
    <row r="6881" spans="1:7" x14ac:dyDescent="0.25">
      <c r="A6881" s="99" t="s">
        <v>13658</v>
      </c>
      <c r="B6881" s="111" t="s">
        <v>13659</v>
      </c>
      <c r="C6881" s="98" t="s">
        <v>13</v>
      </c>
      <c r="F6881" s="112">
        <v>52.53</v>
      </c>
      <c r="G6881" s="107"/>
    </row>
    <row r="6882" spans="1:7" x14ac:dyDescent="0.25">
      <c r="A6882" s="99" t="s">
        <v>13660</v>
      </c>
      <c r="B6882" s="111" t="s">
        <v>13661</v>
      </c>
      <c r="C6882" s="98" t="s">
        <v>13</v>
      </c>
      <c r="F6882" s="112">
        <v>137.19999999999999</v>
      </c>
      <c r="G6882" s="107"/>
    </row>
    <row r="6883" spans="1:7" x14ac:dyDescent="0.25">
      <c r="A6883" s="99" t="s">
        <v>13662</v>
      </c>
      <c r="B6883" s="111" t="s">
        <v>13663</v>
      </c>
      <c r="C6883" s="98" t="s">
        <v>13</v>
      </c>
      <c r="F6883" s="112">
        <v>58.45</v>
      </c>
      <c r="G6883" s="107"/>
    </row>
    <row r="6884" spans="1:7" x14ac:dyDescent="0.25">
      <c r="A6884" s="99" t="s">
        <v>13664</v>
      </c>
      <c r="B6884" s="111" t="s">
        <v>13665</v>
      </c>
      <c r="C6884" s="98" t="s">
        <v>13</v>
      </c>
      <c r="F6884" s="112">
        <v>63.83</v>
      </c>
      <c r="G6884" s="107"/>
    </row>
    <row r="6885" spans="1:7" x14ac:dyDescent="0.25">
      <c r="A6885" s="99" t="s">
        <v>13666</v>
      </c>
      <c r="B6885" s="111" t="s">
        <v>13667</v>
      </c>
      <c r="C6885" s="98" t="s">
        <v>13</v>
      </c>
      <c r="F6885" s="112">
        <v>68.37</v>
      </c>
      <c r="G6885" s="107"/>
    </row>
    <row r="6886" spans="1:7" x14ac:dyDescent="0.25">
      <c r="A6886" s="99" t="s">
        <v>13668</v>
      </c>
      <c r="B6886" s="111" t="s">
        <v>13669</v>
      </c>
      <c r="C6886" s="98" t="s">
        <v>13</v>
      </c>
      <c r="F6886" s="112">
        <v>912.9</v>
      </c>
      <c r="G6886" s="107"/>
    </row>
    <row r="6887" spans="1:7" x14ac:dyDescent="0.25">
      <c r="A6887" s="99" t="s">
        <v>13670</v>
      </c>
      <c r="B6887" s="111" t="s">
        <v>13671</v>
      </c>
      <c r="C6887" s="98" t="s">
        <v>13</v>
      </c>
      <c r="F6887" s="112">
        <v>11.56</v>
      </c>
      <c r="G6887" s="107"/>
    </row>
    <row r="6888" spans="1:7" x14ac:dyDescent="0.25">
      <c r="A6888" s="99" t="s">
        <v>13672</v>
      </c>
      <c r="B6888" s="111" t="s">
        <v>13673</v>
      </c>
      <c r="C6888" s="98" t="s">
        <v>13</v>
      </c>
      <c r="F6888" s="112">
        <v>12.76</v>
      </c>
      <c r="G6888" s="107"/>
    </row>
    <row r="6889" spans="1:7" x14ac:dyDescent="0.25">
      <c r="A6889" s="99" t="s">
        <v>13674</v>
      </c>
      <c r="B6889" s="111" t="s">
        <v>13675</v>
      </c>
      <c r="C6889" s="98" t="s">
        <v>13</v>
      </c>
      <c r="F6889" s="112">
        <v>283.19</v>
      </c>
      <c r="G6889" s="107"/>
    </row>
    <row r="6890" spans="1:7" x14ac:dyDescent="0.25">
      <c r="A6890" s="99" t="s">
        <v>13676</v>
      </c>
      <c r="B6890" s="111" t="s">
        <v>13677</v>
      </c>
      <c r="C6890" s="98" t="s">
        <v>13</v>
      </c>
      <c r="F6890" s="112">
        <v>372.53</v>
      </c>
      <c r="G6890" s="107"/>
    </row>
    <row r="6891" spans="1:7" x14ac:dyDescent="0.25">
      <c r="A6891" s="99" t="s">
        <v>13678</v>
      </c>
      <c r="B6891" s="111" t="s">
        <v>13679</v>
      </c>
      <c r="C6891" s="98" t="s">
        <v>13</v>
      </c>
      <c r="F6891" s="112">
        <v>196.37</v>
      </c>
      <c r="G6891" s="107"/>
    </row>
    <row r="6892" spans="1:7" x14ac:dyDescent="0.25">
      <c r="A6892" s="99" t="s">
        <v>13680</v>
      </c>
      <c r="B6892" s="111" t="s">
        <v>13681</v>
      </c>
      <c r="C6892" s="98" t="s">
        <v>13</v>
      </c>
      <c r="F6892" s="112">
        <v>34.97</v>
      </c>
      <c r="G6892" s="107"/>
    </row>
    <row r="6893" spans="1:7" x14ac:dyDescent="0.25">
      <c r="A6893" s="99" t="s">
        <v>13682</v>
      </c>
      <c r="B6893" s="111" t="s">
        <v>13683</v>
      </c>
      <c r="C6893" s="98" t="s">
        <v>13</v>
      </c>
      <c r="F6893" s="112">
        <v>76.900000000000006</v>
      </c>
      <c r="G6893" s="107"/>
    </row>
    <row r="6894" spans="1:7" x14ac:dyDescent="0.25">
      <c r="A6894" s="99" t="s">
        <v>13684</v>
      </c>
      <c r="B6894" s="111" t="s">
        <v>13685</v>
      </c>
      <c r="C6894" s="98" t="s">
        <v>13</v>
      </c>
      <c r="F6894" s="112">
        <v>116.51</v>
      </c>
      <c r="G6894" s="107"/>
    </row>
    <row r="6895" spans="1:7" x14ac:dyDescent="0.25">
      <c r="A6895" s="99" t="s">
        <v>13686</v>
      </c>
      <c r="B6895" s="111" t="s">
        <v>13687</v>
      </c>
      <c r="C6895" s="98" t="s">
        <v>13</v>
      </c>
      <c r="F6895" s="112">
        <v>179.09</v>
      </c>
      <c r="G6895" s="107"/>
    </row>
    <row r="6896" spans="1:7" x14ac:dyDescent="0.25">
      <c r="A6896" s="99" t="s">
        <v>13688</v>
      </c>
      <c r="B6896" s="111" t="s">
        <v>13689</v>
      </c>
      <c r="C6896" s="98" t="s">
        <v>13</v>
      </c>
      <c r="F6896" s="112">
        <v>1439.62</v>
      </c>
      <c r="G6896" s="107"/>
    </row>
    <row r="6897" spans="1:7" x14ac:dyDescent="0.25">
      <c r="A6897" s="99" t="s">
        <v>13690</v>
      </c>
      <c r="B6897" s="111" t="s">
        <v>13691</v>
      </c>
      <c r="C6897" s="98" t="s">
        <v>13</v>
      </c>
      <c r="F6897" s="112">
        <v>486.98</v>
      </c>
      <c r="G6897" s="107"/>
    </row>
    <row r="6898" spans="1:7" x14ac:dyDescent="0.25">
      <c r="A6898" s="99" t="s">
        <v>13692</v>
      </c>
      <c r="B6898" s="111" t="s">
        <v>13693</v>
      </c>
      <c r="C6898" s="98" t="s">
        <v>13</v>
      </c>
      <c r="F6898" s="112">
        <v>199.37</v>
      </c>
      <c r="G6898" s="107"/>
    </row>
    <row r="6899" spans="1:7" x14ac:dyDescent="0.25">
      <c r="A6899" s="99" t="s">
        <v>13694</v>
      </c>
      <c r="B6899" s="111" t="s">
        <v>13695</v>
      </c>
      <c r="C6899" s="98" t="s">
        <v>13</v>
      </c>
      <c r="F6899" s="112">
        <v>280.42</v>
      </c>
      <c r="G6899" s="107"/>
    </row>
    <row r="6900" spans="1:7" x14ac:dyDescent="0.25">
      <c r="A6900" s="99" t="s">
        <v>13696</v>
      </c>
      <c r="B6900" s="111" t="s">
        <v>13697</v>
      </c>
      <c r="C6900" s="98" t="s">
        <v>13</v>
      </c>
      <c r="F6900" s="112">
        <v>739.88</v>
      </c>
      <c r="G6900" s="107"/>
    </row>
    <row r="6901" spans="1:7" x14ac:dyDescent="0.25">
      <c r="A6901" s="99" t="s">
        <v>13698</v>
      </c>
      <c r="B6901" s="111" t="s">
        <v>13699</v>
      </c>
      <c r="C6901" s="98" t="s">
        <v>13</v>
      </c>
      <c r="F6901" s="112">
        <v>467.2</v>
      </c>
      <c r="G6901" s="107"/>
    </row>
    <row r="6902" spans="1:7" x14ac:dyDescent="0.25">
      <c r="A6902" s="99" t="s">
        <v>13700</v>
      </c>
      <c r="B6902" s="111" t="s">
        <v>13701</v>
      </c>
      <c r="C6902" s="98" t="s">
        <v>13</v>
      </c>
      <c r="F6902" s="112">
        <v>329.18</v>
      </c>
      <c r="G6902" s="107"/>
    </row>
    <row r="6903" spans="1:7" x14ac:dyDescent="0.25">
      <c r="A6903" s="99" t="s">
        <v>13702</v>
      </c>
      <c r="B6903" s="111" t="s">
        <v>13703</v>
      </c>
      <c r="C6903" s="98" t="s">
        <v>13</v>
      </c>
      <c r="F6903" s="112">
        <v>2472.62</v>
      </c>
      <c r="G6903" s="107"/>
    </row>
    <row r="6904" spans="1:7" x14ac:dyDescent="0.25">
      <c r="A6904" s="99" t="s">
        <v>13704</v>
      </c>
      <c r="B6904" s="111" t="s">
        <v>13705</v>
      </c>
      <c r="C6904" s="98" t="s">
        <v>13</v>
      </c>
      <c r="F6904" s="112">
        <v>545.74</v>
      </c>
      <c r="G6904" s="107"/>
    </row>
    <row r="6905" spans="1:7" x14ac:dyDescent="0.25">
      <c r="A6905" s="99" t="s">
        <v>13706</v>
      </c>
      <c r="B6905" s="111" t="s">
        <v>13707</v>
      </c>
      <c r="C6905" s="98" t="s">
        <v>13</v>
      </c>
      <c r="F6905" s="112">
        <v>1955.98</v>
      </c>
      <c r="G6905" s="107"/>
    </row>
    <row r="6906" spans="1:7" x14ac:dyDescent="0.25">
      <c r="A6906" s="99" t="s">
        <v>13708</v>
      </c>
      <c r="B6906" s="111" t="s">
        <v>13709</v>
      </c>
      <c r="C6906" s="98" t="s">
        <v>13</v>
      </c>
      <c r="F6906" s="112">
        <v>2435.94</v>
      </c>
      <c r="G6906" s="107"/>
    </row>
    <row r="6907" spans="1:7" x14ac:dyDescent="0.25">
      <c r="A6907" s="99" t="s">
        <v>13710</v>
      </c>
      <c r="B6907" s="111" t="s">
        <v>13711</v>
      </c>
      <c r="C6907" s="98" t="s">
        <v>13</v>
      </c>
      <c r="F6907" s="112">
        <v>514.83000000000004</v>
      </c>
      <c r="G6907" s="107"/>
    </row>
    <row r="6908" spans="1:7" x14ac:dyDescent="0.25">
      <c r="A6908" s="99" t="s">
        <v>13712</v>
      </c>
      <c r="B6908" s="111" t="s">
        <v>13713</v>
      </c>
      <c r="C6908" s="98" t="s">
        <v>13</v>
      </c>
      <c r="F6908" s="112">
        <v>589.17999999999995</v>
      </c>
      <c r="G6908" s="107"/>
    </row>
    <row r="6909" spans="1:7" x14ac:dyDescent="0.25">
      <c r="A6909" s="99" t="s">
        <v>13714</v>
      </c>
      <c r="B6909" s="111" t="s">
        <v>13715</v>
      </c>
      <c r="C6909" s="98" t="s">
        <v>13</v>
      </c>
      <c r="F6909" s="112">
        <v>1437.7</v>
      </c>
      <c r="G6909" s="107"/>
    </row>
    <row r="6910" spans="1:7" x14ac:dyDescent="0.25">
      <c r="A6910" s="99" t="s">
        <v>13716</v>
      </c>
      <c r="B6910" s="111" t="s">
        <v>13717</v>
      </c>
      <c r="C6910" s="98" t="s">
        <v>13</v>
      </c>
      <c r="F6910" s="112">
        <v>1902.08</v>
      </c>
      <c r="G6910" s="107"/>
    </row>
    <row r="6911" spans="1:7" x14ac:dyDescent="0.25">
      <c r="A6911" s="99" t="s">
        <v>13718</v>
      </c>
      <c r="B6911" s="111" t="s">
        <v>13719</v>
      </c>
      <c r="C6911" s="98" t="s">
        <v>13</v>
      </c>
      <c r="F6911" s="112">
        <v>4303.9399999999996</v>
      </c>
      <c r="G6911" s="107"/>
    </row>
    <row r="6912" spans="1:7" x14ac:dyDescent="0.25">
      <c r="A6912" s="99" t="s">
        <v>13720</v>
      </c>
      <c r="B6912" s="111" t="s">
        <v>13721</v>
      </c>
      <c r="C6912" s="98" t="s">
        <v>13</v>
      </c>
      <c r="F6912" s="112">
        <v>4716.83</v>
      </c>
      <c r="G6912" s="107"/>
    </row>
    <row r="6913" spans="1:7" x14ac:dyDescent="0.25">
      <c r="A6913" s="99" t="s">
        <v>13722</v>
      </c>
      <c r="B6913" s="111" t="s">
        <v>13723</v>
      </c>
      <c r="C6913" s="98" t="s">
        <v>13</v>
      </c>
      <c r="F6913" s="112">
        <v>9888.7999999999993</v>
      </c>
      <c r="G6913" s="107"/>
    </row>
    <row r="6914" spans="1:7" x14ac:dyDescent="0.25">
      <c r="A6914" s="99" t="s">
        <v>13724</v>
      </c>
      <c r="B6914" s="111" t="s">
        <v>13725</v>
      </c>
      <c r="C6914" s="98" t="s">
        <v>13</v>
      </c>
      <c r="F6914" s="112">
        <v>363.64</v>
      </c>
      <c r="G6914" s="107"/>
    </row>
    <row r="6915" spans="1:7" x14ac:dyDescent="0.25">
      <c r="A6915" s="99" t="s">
        <v>13726</v>
      </c>
      <c r="B6915" s="111" t="s">
        <v>13727</v>
      </c>
      <c r="C6915" s="98" t="s">
        <v>13</v>
      </c>
      <c r="F6915" s="112">
        <v>798.24</v>
      </c>
      <c r="G6915" s="107"/>
    </row>
    <row r="6916" spans="1:7" x14ac:dyDescent="0.25">
      <c r="A6916" s="99" t="s">
        <v>13728</v>
      </c>
      <c r="B6916" s="111" t="s">
        <v>13729</v>
      </c>
      <c r="C6916" s="98" t="s">
        <v>13</v>
      </c>
      <c r="F6916" s="112">
        <v>1233.6600000000001</v>
      </c>
      <c r="G6916" s="107"/>
    </row>
    <row r="6917" spans="1:7" x14ac:dyDescent="0.25">
      <c r="A6917" s="99" t="s">
        <v>13730</v>
      </c>
      <c r="B6917" s="111" t="s">
        <v>13731</v>
      </c>
      <c r="C6917" s="98" t="s">
        <v>13</v>
      </c>
      <c r="F6917" s="112">
        <v>1712.69</v>
      </c>
      <c r="G6917" s="107"/>
    </row>
    <row r="6918" spans="1:7" x14ac:dyDescent="0.25">
      <c r="A6918" s="99" t="s">
        <v>13732</v>
      </c>
      <c r="B6918" s="111" t="s">
        <v>13733</v>
      </c>
      <c r="C6918" s="98" t="s">
        <v>13</v>
      </c>
      <c r="F6918" s="112">
        <v>5275.81</v>
      </c>
      <c r="G6918" s="107"/>
    </row>
    <row r="6919" spans="1:7" x14ac:dyDescent="0.25">
      <c r="A6919" s="99" t="s">
        <v>13734</v>
      </c>
      <c r="B6919" s="111" t="s">
        <v>13735</v>
      </c>
      <c r="C6919" s="98" t="s">
        <v>13</v>
      </c>
      <c r="F6919" s="112">
        <v>7352</v>
      </c>
      <c r="G6919" s="107"/>
    </row>
    <row r="6920" spans="1:7" x14ac:dyDescent="0.25">
      <c r="A6920" s="99" t="s">
        <v>13736</v>
      </c>
      <c r="B6920" s="111" t="s">
        <v>13737</v>
      </c>
      <c r="C6920" s="98" t="s">
        <v>13</v>
      </c>
      <c r="F6920" s="112">
        <v>11396.59</v>
      </c>
      <c r="G6920" s="107"/>
    </row>
    <row r="6921" spans="1:7" x14ac:dyDescent="0.25">
      <c r="A6921" s="99" t="s">
        <v>13738</v>
      </c>
      <c r="B6921" s="111" t="s">
        <v>13739</v>
      </c>
      <c r="C6921" s="98" t="s">
        <v>13</v>
      </c>
      <c r="F6921" s="112">
        <v>10362.89</v>
      </c>
      <c r="G6921" s="107"/>
    </row>
    <row r="6922" spans="1:7" x14ac:dyDescent="0.25">
      <c r="A6922" s="99" t="s">
        <v>13740</v>
      </c>
      <c r="B6922" s="111" t="s">
        <v>13741</v>
      </c>
      <c r="C6922" s="98" t="s">
        <v>13</v>
      </c>
      <c r="F6922" s="112">
        <v>5004.43</v>
      </c>
      <c r="G6922" s="107"/>
    </row>
    <row r="6923" spans="1:7" x14ac:dyDescent="0.25">
      <c r="A6923" s="99" t="s">
        <v>13742</v>
      </c>
      <c r="B6923" s="111" t="s">
        <v>13743</v>
      </c>
      <c r="C6923" s="98" t="s">
        <v>13</v>
      </c>
      <c r="F6923" s="112">
        <v>2812.76</v>
      </c>
      <c r="G6923" s="107"/>
    </row>
    <row r="6924" spans="1:7" x14ac:dyDescent="0.25">
      <c r="A6924" s="99" t="s">
        <v>13744</v>
      </c>
      <c r="B6924" s="111" t="s">
        <v>13745</v>
      </c>
      <c r="C6924" s="98" t="s">
        <v>13</v>
      </c>
      <c r="F6924" s="112">
        <v>2177.87</v>
      </c>
      <c r="G6924" s="107"/>
    </row>
    <row r="6925" spans="1:7" x14ac:dyDescent="0.25">
      <c r="A6925" s="99" t="s">
        <v>13746</v>
      </c>
      <c r="B6925" s="111" t="s">
        <v>13747</v>
      </c>
      <c r="C6925" s="98" t="s">
        <v>13</v>
      </c>
      <c r="F6925" s="112">
        <v>1356.71</v>
      </c>
      <c r="G6925" s="107"/>
    </row>
    <row r="6926" spans="1:7" x14ac:dyDescent="0.25">
      <c r="A6926" s="99" t="s">
        <v>13748</v>
      </c>
      <c r="B6926" s="111" t="s">
        <v>13749</v>
      </c>
      <c r="C6926" s="98" t="s">
        <v>13</v>
      </c>
      <c r="F6926" s="112">
        <v>2019.2</v>
      </c>
      <c r="G6926" s="107"/>
    </row>
    <row r="6927" spans="1:7" x14ac:dyDescent="0.25">
      <c r="A6927" s="99" t="s">
        <v>13750</v>
      </c>
      <c r="B6927" s="111" t="s">
        <v>13751</v>
      </c>
      <c r="C6927" s="98" t="s">
        <v>13</v>
      </c>
      <c r="F6927" s="112">
        <v>2320.62</v>
      </c>
      <c r="G6927" s="107"/>
    </row>
    <row r="6928" spans="1:7" x14ac:dyDescent="0.25">
      <c r="A6928" s="99" t="s">
        <v>13752</v>
      </c>
      <c r="B6928" s="111" t="s">
        <v>13753</v>
      </c>
      <c r="C6928" s="98" t="s">
        <v>13</v>
      </c>
      <c r="F6928" s="112">
        <v>2681.74</v>
      </c>
      <c r="G6928" s="107"/>
    </row>
    <row r="6929" spans="1:7" x14ac:dyDescent="0.25">
      <c r="A6929" s="99" t="s">
        <v>13754</v>
      </c>
      <c r="B6929" s="111" t="s">
        <v>13755</v>
      </c>
      <c r="C6929" s="98" t="s">
        <v>13</v>
      </c>
      <c r="F6929" s="112">
        <v>53.91</v>
      </c>
      <c r="G6929" s="107"/>
    </row>
    <row r="6930" spans="1:7" x14ac:dyDescent="0.25">
      <c r="A6930" s="99" t="s">
        <v>13756</v>
      </c>
      <c r="B6930" s="111" t="s">
        <v>13757</v>
      </c>
      <c r="C6930" s="98" t="s">
        <v>13</v>
      </c>
      <c r="F6930" s="112">
        <v>59.39</v>
      </c>
      <c r="G6930" s="107"/>
    </row>
    <row r="6931" spans="1:7" x14ac:dyDescent="0.25">
      <c r="A6931" s="99" t="s">
        <v>13758</v>
      </c>
      <c r="B6931" s="111" t="s">
        <v>13759</v>
      </c>
      <c r="C6931" s="98" t="s">
        <v>13</v>
      </c>
      <c r="F6931" s="112">
        <v>42.42</v>
      </c>
      <c r="G6931" s="107"/>
    </row>
    <row r="6932" spans="1:7" x14ac:dyDescent="0.25">
      <c r="A6932" s="99" t="s">
        <v>13760</v>
      </c>
      <c r="B6932" s="111" t="s">
        <v>13761</v>
      </c>
      <c r="C6932" s="98" t="s">
        <v>13</v>
      </c>
      <c r="F6932" s="112">
        <v>158.44</v>
      </c>
      <c r="G6932" s="107"/>
    </row>
    <row r="6933" spans="1:7" x14ac:dyDescent="0.25">
      <c r="A6933" s="99" t="s">
        <v>13762</v>
      </c>
      <c r="B6933" s="111" t="s">
        <v>13763</v>
      </c>
      <c r="C6933" s="98" t="s">
        <v>13</v>
      </c>
      <c r="F6933" s="112">
        <v>219.44</v>
      </c>
      <c r="G6933" s="107"/>
    </row>
    <row r="6934" spans="1:7" x14ac:dyDescent="0.25">
      <c r="A6934" s="99" t="s">
        <v>13764</v>
      </c>
      <c r="B6934" s="111" t="s">
        <v>13765</v>
      </c>
      <c r="C6934" s="98" t="s">
        <v>13</v>
      </c>
      <c r="F6934" s="112">
        <v>11843.83</v>
      </c>
      <c r="G6934" s="107"/>
    </row>
    <row r="6935" spans="1:7" x14ac:dyDescent="0.25">
      <c r="A6935" s="99" t="s">
        <v>13766</v>
      </c>
      <c r="B6935" s="111" t="s">
        <v>13767</v>
      </c>
      <c r="C6935" s="98" t="s">
        <v>13</v>
      </c>
      <c r="F6935" s="112">
        <v>5.72</v>
      </c>
      <c r="G6935" s="107"/>
    </row>
    <row r="6936" spans="1:7" x14ac:dyDescent="0.25">
      <c r="A6936" s="99" t="s">
        <v>13768</v>
      </c>
      <c r="B6936" s="111" t="s">
        <v>13769</v>
      </c>
      <c r="C6936" s="98" t="s">
        <v>13</v>
      </c>
      <c r="F6936" s="112">
        <v>4.4400000000000004</v>
      </c>
      <c r="G6936" s="107"/>
    </row>
    <row r="6937" spans="1:7" x14ac:dyDescent="0.25">
      <c r="A6937" s="99" t="s">
        <v>13770</v>
      </c>
      <c r="B6937" s="111" t="s">
        <v>13771</v>
      </c>
      <c r="C6937" s="98" t="s">
        <v>13</v>
      </c>
      <c r="F6937" s="112">
        <v>911.19</v>
      </c>
      <c r="G6937" s="107"/>
    </row>
    <row r="6938" spans="1:7" x14ac:dyDescent="0.25">
      <c r="A6938" s="99" t="s">
        <v>13772</v>
      </c>
      <c r="B6938" s="111" t="s">
        <v>13773</v>
      </c>
      <c r="C6938" s="98" t="s">
        <v>13</v>
      </c>
      <c r="F6938" s="112">
        <v>183.48</v>
      </c>
      <c r="G6938" s="107"/>
    </row>
    <row r="6939" spans="1:7" x14ac:dyDescent="0.25">
      <c r="A6939" s="99" t="s">
        <v>13774</v>
      </c>
      <c r="B6939" s="111" t="s">
        <v>13775</v>
      </c>
      <c r="C6939" s="98" t="s">
        <v>13</v>
      </c>
      <c r="F6939" s="112">
        <v>142.22</v>
      </c>
      <c r="G6939" s="107"/>
    </row>
    <row r="6940" spans="1:7" x14ac:dyDescent="0.25">
      <c r="A6940" s="99" t="s">
        <v>13776</v>
      </c>
      <c r="B6940" s="111" t="s">
        <v>13777</v>
      </c>
      <c r="C6940" s="98" t="s">
        <v>13</v>
      </c>
      <c r="F6940" s="112">
        <v>183.03</v>
      </c>
      <c r="G6940" s="107"/>
    </row>
    <row r="6941" spans="1:7" x14ac:dyDescent="0.25">
      <c r="A6941" s="99" t="s">
        <v>13778</v>
      </c>
      <c r="B6941" s="111" t="s">
        <v>13779</v>
      </c>
      <c r="C6941" s="98" t="s">
        <v>13</v>
      </c>
      <c r="F6941" s="112">
        <v>44.76</v>
      </c>
      <c r="G6941" s="107"/>
    </row>
    <row r="6942" spans="1:7" x14ac:dyDescent="0.25">
      <c r="A6942" s="99" t="s">
        <v>13780</v>
      </c>
      <c r="B6942" s="111" t="s">
        <v>13781</v>
      </c>
      <c r="C6942" s="98" t="s">
        <v>13</v>
      </c>
      <c r="F6942" s="112">
        <v>649.29999999999995</v>
      </c>
      <c r="G6942" s="107"/>
    </row>
    <row r="6943" spans="1:7" ht="25.5" x14ac:dyDescent="0.25">
      <c r="A6943" s="99" t="s">
        <v>13782</v>
      </c>
      <c r="B6943" s="111" t="s">
        <v>13783</v>
      </c>
      <c r="C6943" s="98" t="s">
        <v>13</v>
      </c>
      <c r="F6943" s="112">
        <v>430.28</v>
      </c>
      <c r="G6943" s="107"/>
    </row>
    <row r="6944" spans="1:7" x14ac:dyDescent="0.25">
      <c r="A6944" s="99" t="s">
        <v>13784</v>
      </c>
      <c r="B6944" s="111" t="s">
        <v>13785</v>
      </c>
      <c r="C6944" s="98" t="s">
        <v>13</v>
      </c>
      <c r="F6944" s="112">
        <v>36.14</v>
      </c>
      <c r="G6944" s="107"/>
    </row>
    <row r="6945" spans="1:7" x14ac:dyDescent="0.25">
      <c r="A6945" s="99" t="s">
        <v>13786</v>
      </c>
      <c r="B6945" s="111" t="s">
        <v>13787</v>
      </c>
      <c r="C6945" s="98" t="s">
        <v>13</v>
      </c>
      <c r="F6945" s="112">
        <v>140.6</v>
      </c>
      <c r="G6945" s="107"/>
    </row>
    <row r="6946" spans="1:7" x14ac:dyDescent="0.25">
      <c r="A6946" s="99" t="s">
        <v>13788</v>
      </c>
      <c r="B6946" s="111" t="s">
        <v>13789</v>
      </c>
      <c r="C6946" s="98" t="s">
        <v>13</v>
      </c>
      <c r="F6946" s="112">
        <v>102.26</v>
      </c>
      <c r="G6946" s="107"/>
    </row>
    <row r="6947" spans="1:7" x14ac:dyDescent="0.25">
      <c r="A6947" s="99" t="s">
        <v>13790</v>
      </c>
      <c r="B6947" s="111" t="s">
        <v>13791</v>
      </c>
      <c r="C6947" s="98" t="s">
        <v>13</v>
      </c>
      <c r="F6947" s="112">
        <v>86.45</v>
      </c>
      <c r="G6947" s="107"/>
    </row>
    <row r="6948" spans="1:7" x14ac:dyDescent="0.25">
      <c r="A6948" s="99" t="s">
        <v>13792</v>
      </c>
      <c r="B6948" s="111" t="s">
        <v>13793</v>
      </c>
      <c r="C6948" s="98" t="s">
        <v>13</v>
      </c>
      <c r="F6948" s="112">
        <v>57.61</v>
      </c>
      <c r="G6948" s="107"/>
    </row>
    <row r="6949" spans="1:7" x14ac:dyDescent="0.25">
      <c r="A6949" s="99" t="s">
        <v>13794</v>
      </c>
      <c r="B6949" s="111" t="s">
        <v>13795</v>
      </c>
      <c r="C6949" s="98" t="s">
        <v>13</v>
      </c>
      <c r="F6949" s="112">
        <v>46.26</v>
      </c>
      <c r="G6949" s="107"/>
    </row>
    <row r="6950" spans="1:7" x14ac:dyDescent="0.25">
      <c r="A6950" s="99" t="s">
        <v>13796</v>
      </c>
      <c r="B6950" s="111" t="s">
        <v>13797</v>
      </c>
      <c r="C6950" s="98" t="s">
        <v>13</v>
      </c>
      <c r="F6950" s="112">
        <v>56.97</v>
      </c>
      <c r="G6950" s="107"/>
    </row>
    <row r="6951" spans="1:7" x14ac:dyDescent="0.25">
      <c r="A6951" s="99" t="s">
        <v>13798</v>
      </c>
      <c r="B6951" s="111" t="s">
        <v>13799</v>
      </c>
      <c r="C6951" s="98" t="s">
        <v>13</v>
      </c>
      <c r="F6951" s="112">
        <v>63.6</v>
      </c>
      <c r="G6951" s="107"/>
    </row>
    <row r="6952" spans="1:7" x14ac:dyDescent="0.25">
      <c r="A6952" s="99" t="s">
        <v>13800</v>
      </c>
      <c r="B6952" s="111" t="s">
        <v>13801</v>
      </c>
      <c r="C6952" s="98" t="s">
        <v>13</v>
      </c>
      <c r="F6952" s="112">
        <v>36.43</v>
      </c>
      <c r="G6952" s="107"/>
    </row>
    <row r="6953" spans="1:7" x14ac:dyDescent="0.25">
      <c r="A6953" s="99" t="s">
        <v>13802</v>
      </c>
      <c r="B6953" s="111" t="s">
        <v>13803</v>
      </c>
      <c r="C6953" s="98" t="s">
        <v>13</v>
      </c>
      <c r="F6953" s="112">
        <v>346.29</v>
      </c>
      <c r="G6953" s="107"/>
    </row>
    <row r="6954" spans="1:7" x14ac:dyDescent="0.25">
      <c r="A6954" s="99" t="s">
        <v>13804</v>
      </c>
      <c r="B6954" s="111" t="s">
        <v>13805</v>
      </c>
      <c r="C6954" s="98" t="s">
        <v>13</v>
      </c>
      <c r="F6954" s="112">
        <v>124.63</v>
      </c>
      <c r="G6954" s="107"/>
    </row>
    <row r="6955" spans="1:7" x14ac:dyDescent="0.25">
      <c r="A6955" s="99" t="s">
        <v>13806</v>
      </c>
      <c r="B6955" s="111" t="s">
        <v>13807</v>
      </c>
      <c r="C6955" s="98" t="s">
        <v>13</v>
      </c>
      <c r="F6955" s="112">
        <v>268.54000000000002</v>
      </c>
      <c r="G6955" s="107"/>
    </row>
    <row r="6956" spans="1:7" x14ac:dyDescent="0.25">
      <c r="A6956" s="99" t="s">
        <v>13808</v>
      </c>
      <c r="B6956" s="111" t="s">
        <v>13809</v>
      </c>
      <c r="C6956" s="98" t="s">
        <v>13</v>
      </c>
      <c r="F6956" s="112">
        <v>97.87</v>
      </c>
      <c r="G6956" s="107"/>
    </row>
    <row r="6957" spans="1:7" x14ac:dyDescent="0.25">
      <c r="A6957" s="99" t="s">
        <v>13810</v>
      </c>
      <c r="B6957" s="111" t="s">
        <v>13811</v>
      </c>
      <c r="C6957" s="98" t="s">
        <v>13</v>
      </c>
      <c r="F6957" s="112">
        <v>323.77999999999997</v>
      </c>
      <c r="G6957" s="107"/>
    </row>
    <row r="6958" spans="1:7" x14ac:dyDescent="0.25">
      <c r="A6958" s="99" t="s">
        <v>13812</v>
      </c>
      <c r="B6958" s="111" t="s">
        <v>13813</v>
      </c>
      <c r="C6958" s="98" t="s">
        <v>13</v>
      </c>
      <c r="F6958" s="112">
        <v>305.17</v>
      </c>
      <c r="G6958" s="107"/>
    </row>
    <row r="6959" spans="1:7" x14ac:dyDescent="0.25">
      <c r="A6959" s="99" t="s">
        <v>13814</v>
      </c>
      <c r="B6959" s="111" t="s">
        <v>13815</v>
      </c>
      <c r="C6959" s="98" t="s">
        <v>13</v>
      </c>
      <c r="F6959" s="112">
        <v>196.78</v>
      </c>
      <c r="G6959" s="107"/>
    </row>
    <row r="6960" spans="1:7" x14ac:dyDescent="0.25">
      <c r="A6960" s="99" t="s">
        <v>13816</v>
      </c>
      <c r="B6960" s="111" t="s">
        <v>13817</v>
      </c>
      <c r="C6960" s="98" t="s">
        <v>13</v>
      </c>
      <c r="F6960" s="112">
        <v>346.44</v>
      </c>
      <c r="G6960" s="107"/>
    </row>
    <row r="6961" spans="1:7" x14ac:dyDescent="0.25">
      <c r="A6961" s="99" t="s">
        <v>13818</v>
      </c>
      <c r="B6961" s="111" t="s">
        <v>13819</v>
      </c>
      <c r="C6961" s="98" t="s">
        <v>13</v>
      </c>
      <c r="F6961" s="112">
        <v>537.88</v>
      </c>
      <c r="G6961" s="107"/>
    </row>
    <row r="6962" spans="1:7" x14ac:dyDescent="0.25">
      <c r="A6962" s="99" t="s">
        <v>13820</v>
      </c>
      <c r="B6962" s="111" t="s">
        <v>13821</v>
      </c>
      <c r="C6962" s="98" t="s">
        <v>13</v>
      </c>
      <c r="F6962" s="112">
        <v>702.55</v>
      </c>
      <c r="G6962" s="107"/>
    </row>
    <row r="6963" spans="1:7" x14ac:dyDescent="0.25">
      <c r="A6963" s="99" t="s">
        <v>13822</v>
      </c>
      <c r="B6963" s="111" t="s">
        <v>13823</v>
      </c>
      <c r="C6963" s="98" t="s">
        <v>13</v>
      </c>
      <c r="F6963" s="112">
        <v>1613.44</v>
      </c>
      <c r="G6963" s="107"/>
    </row>
    <row r="6964" spans="1:7" x14ac:dyDescent="0.25">
      <c r="A6964" s="99" t="s">
        <v>13824</v>
      </c>
      <c r="B6964" s="111" t="s">
        <v>13825</v>
      </c>
      <c r="C6964" s="98" t="s">
        <v>13</v>
      </c>
      <c r="F6964" s="112">
        <v>314.33</v>
      </c>
      <c r="G6964" s="107"/>
    </row>
    <row r="6965" spans="1:7" x14ac:dyDescent="0.25">
      <c r="A6965" s="99" t="s">
        <v>13826</v>
      </c>
      <c r="B6965" s="111" t="s">
        <v>13827</v>
      </c>
      <c r="C6965" s="98" t="s">
        <v>13</v>
      </c>
      <c r="F6965" s="112">
        <v>289.06</v>
      </c>
      <c r="G6965" s="107"/>
    </row>
    <row r="6966" spans="1:7" x14ac:dyDescent="0.25">
      <c r="A6966" s="99" t="s">
        <v>13828</v>
      </c>
      <c r="B6966" s="111" t="s">
        <v>13829</v>
      </c>
      <c r="C6966" s="98" t="s">
        <v>13</v>
      </c>
      <c r="F6966" s="112">
        <v>478.72</v>
      </c>
      <c r="G6966" s="107"/>
    </row>
    <row r="6967" spans="1:7" x14ac:dyDescent="0.25">
      <c r="A6967" s="99" t="s">
        <v>13830</v>
      </c>
      <c r="B6967" s="111" t="s">
        <v>13831</v>
      </c>
      <c r="C6967" s="98" t="s">
        <v>13</v>
      </c>
      <c r="F6967" s="112">
        <v>4743.24</v>
      </c>
      <c r="G6967" s="107"/>
    </row>
    <row r="6968" spans="1:7" x14ac:dyDescent="0.25">
      <c r="A6968" s="99" t="s">
        <v>13832</v>
      </c>
      <c r="B6968" s="111" t="s">
        <v>13833</v>
      </c>
      <c r="C6968" s="98" t="s">
        <v>13</v>
      </c>
      <c r="F6968" s="112">
        <v>111.93</v>
      </c>
      <c r="G6968" s="107"/>
    </row>
    <row r="6969" spans="1:7" x14ac:dyDescent="0.25">
      <c r="A6969" s="99" t="s">
        <v>13834</v>
      </c>
      <c r="B6969" s="111" t="s">
        <v>13835</v>
      </c>
      <c r="C6969" s="98" t="s">
        <v>13</v>
      </c>
      <c r="F6969" s="112">
        <v>96.42</v>
      </c>
      <c r="G6969" s="107"/>
    </row>
    <row r="6970" spans="1:7" x14ac:dyDescent="0.25">
      <c r="A6970" s="99" t="s">
        <v>13836</v>
      </c>
      <c r="B6970" s="111" t="s">
        <v>13837</v>
      </c>
      <c r="C6970" s="98" t="s">
        <v>13</v>
      </c>
      <c r="F6970" s="112">
        <v>116.88</v>
      </c>
      <c r="G6970" s="107"/>
    </row>
    <row r="6971" spans="1:7" x14ac:dyDescent="0.25">
      <c r="A6971" s="99" t="s">
        <v>13838</v>
      </c>
      <c r="B6971" s="111" t="s">
        <v>13839</v>
      </c>
      <c r="C6971" s="98" t="s">
        <v>13</v>
      </c>
      <c r="F6971" s="112">
        <v>144.94999999999999</v>
      </c>
      <c r="G6971" s="107"/>
    </row>
    <row r="6972" spans="1:7" x14ac:dyDescent="0.25">
      <c r="A6972" s="99" t="s">
        <v>13840</v>
      </c>
      <c r="B6972" s="111" t="s">
        <v>13841</v>
      </c>
      <c r="C6972" s="98" t="s">
        <v>13</v>
      </c>
      <c r="F6972" s="112">
        <v>2860.68</v>
      </c>
      <c r="G6972" s="107"/>
    </row>
    <row r="6973" spans="1:7" x14ac:dyDescent="0.25">
      <c r="A6973" s="99" t="s">
        <v>13842</v>
      </c>
      <c r="B6973" s="111" t="s">
        <v>13843</v>
      </c>
      <c r="C6973" s="98" t="s">
        <v>13</v>
      </c>
      <c r="F6973" s="112">
        <v>3326.12</v>
      </c>
      <c r="G6973" s="107"/>
    </row>
    <row r="6974" spans="1:7" x14ac:dyDescent="0.25">
      <c r="A6974" s="99" t="s">
        <v>13844</v>
      </c>
      <c r="B6974" s="111" t="s">
        <v>13845</v>
      </c>
      <c r="C6974" s="98" t="s">
        <v>13</v>
      </c>
      <c r="F6974" s="112">
        <v>281.13</v>
      </c>
      <c r="G6974" s="107"/>
    </row>
    <row r="6975" spans="1:7" x14ac:dyDescent="0.25">
      <c r="A6975" s="99" t="s">
        <v>13846</v>
      </c>
      <c r="B6975" s="111" t="s">
        <v>13847</v>
      </c>
      <c r="C6975" s="98" t="s">
        <v>13</v>
      </c>
      <c r="F6975" s="112">
        <v>5831.11</v>
      </c>
      <c r="G6975" s="107"/>
    </row>
    <row r="6976" spans="1:7" x14ac:dyDescent="0.25">
      <c r="A6976" s="99" t="s">
        <v>13848</v>
      </c>
      <c r="B6976" s="111" t="s">
        <v>13849</v>
      </c>
      <c r="C6976" s="98" t="s">
        <v>13</v>
      </c>
      <c r="F6976" s="112">
        <v>1013.9</v>
      </c>
      <c r="G6976" s="107"/>
    </row>
    <row r="6977" spans="1:7" x14ac:dyDescent="0.25">
      <c r="A6977" s="99" t="s">
        <v>13850</v>
      </c>
      <c r="B6977" s="111" t="s">
        <v>13851</v>
      </c>
      <c r="C6977" s="98" t="s">
        <v>13</v>
      </c>
      <c r="F6977" s="112">
        <v>2158.11</v>
      </c>
      <c r="G6977" s="107"/>
    </row>
    <row r="6978" spans="1:7" x14ac:dyDescent="0.25">
      <c r="A6978" s="99" t="s">
        <v>13852</v>
      </c>
      <c r="B6978" s="111" t="s">
        <v>13853</v>
      </c>
      <c r="C6978" s="98" t="s">
        <v>13</v>
      </c>
      <c r="F6978" s="112">
        <v>85.78</v>
      </c>
      <c r="G6978" s="107"/>
    </row>
    <row r="6979" spans="1:7" x14ac:dyDescent="0.25">
      <c r="A6979" s="99" t="s">
        <v>13854</v>
      </c>
      <c r="B6979" s="111" t="s">
        <v>13855</v>
      </c>
      <c r="C6979" s="98" t="s">
        <v>123</v>
      </c>
      <c r="F6979" s="112">
        <v>3.54</v>
      </c>
      <c r="G6979" s="107"/>
    </row>
    <row r="6980" spans="1:7" x14ac:dyDescent="0.25">
      <c r="A6980" s="99" t="s">
        <v>13856</v>
      </c>
      <c r="B6980" s="111" t="s">
        <v>13857</v>
      </c>
      <c r="C6980" s="98" t="s">
        <v>123</v>
      </c>
      <c r="F6980" s="112">
        <v>2.04</v>
      </c>
      <c r="G6980" s="107"/>
    </row>
    <row r="6981" spans="1:7" x14ac:dyDescent="0.25">
      <c r="A6981" s="99" t="s">
        <v>13858</v>
      </c>
      <c r="B6981" s="111" t="s">
        <v>13859</v>
      </c>
      <c r="C6981" s="98" t="s">
        <v>13</v>
      </c>
      <c r="F6981" s="112">
        <v>297.91000000000003</v>
      </c>
      <c r="G6981" s="107"/>
    </row>
    <row r="6982" spans="1:7" x14ac:dyDescent="0.25">
      <c r="A6982" s="99" t="s">
        <v>13860</v>
      </c>
      <c r="B6982" s="111" t="s">
        <v>13861</v>
      </c>
      <c r="C6982" s="98" t="s">
        <v>13</v>
      </c>
      <c r="F6982" s="112">
        <v>217.26</v>
      </c>
      <c r="G6982" s="107"/>
    </row>
    <row r="6983" spans="1:7" x14ac:dyDescent="0.25">
      <c r="A6983" s="99" t="s">
        <v>13862</v>
      </c>
      <c r="B6983" s="111" t="s">
        <v>13863</v>
      </c>
      <c r="C6983" s="98" t="s">
        <v>13</v>
      </c>
      <c r="F6983" s="112">
        <v>9.14</v>
      </c>
      <c r="G6983" s="107"/>
    </row>
    <row r="6984" spans="1:7" x14ac:dyDescent="0.25">
      <c r="A6984" s="99" t="s">
        <v>13864</v>
      </c>
      <c r="B6984" s="111" t="s">
        <v>13865</v>
      </c>
      <c r="C6984" s="98" t="s">
        <v>13</v>
      </c>
      <c r="F6984" s="112">
        <v>11.53</v>
      </c>
      <c r="G6984" s="107"/>
    </row>
    <row r="6985" spans="1:7" x14ac:dyDescent="0.25">
      <c r="A6985" s="99" t="s">
        <v>13866</v>
      </c>
      <c r="B6985" s="111" t="s">
        <v>13867</v>
      </c>
      <c r="C6985" s="98" t="s">
        <v>13</v>
      </c>
      <c r="F6985" s="112">
        <v>13.16</v>
      </c>
      <c r="G6985" s="107"/>
    </row>
    <row r="6986" spans="1:7" x14ac:dyDescent="0.25">
      <c r="A6986" s="99" t="s">
        <v>13868</v>
      </c>
      <c r="B6986" s="111" t="s">
        <v>13869</v>
      </c>
      <c r="C6986" s="98" t="s">
        <v>13</v>
      </c>
      <c r="F6986" s="112">
        <v>13.36</v>
      </c>
      <c r="G6986" s="107"/>
    </row>
    <row r="6987" spans="1:7" x14ac:dyDescent="0.25">
      <c r="A6987" s="99" t="s">
        <v>13870</v>
      </c>
      <c r="B6987" s="111" t="s">
        <v>13871</v>
      </c>
      <c r="C6987" s="98" t="s">
        <v>13</v>
      </c>
      <c r="F6987" s="112">
        <v>15.72</v>
      </c>
      <c r="G6987" s="107"/>
    </row>
    <row r="6988" spans="1:7" x14ac:dyDescent="0.25">
      <c r="A6988" s="99" t="s">
        <v>13872</v>
      </c>
      <c r="B6988" s="111" t="s">
        <v>13873</v>
      </c>
      <c r="C6988" s="98" t="s">
        <v>13</v>
      </c>
      <c r="F6988" s="112">
        <v>17.739999999999998</v>
      </c>
      <c r="G6988" s="107"/>
    </row>
    <row r="6989" spans="1:7" x14ac:dyDescent="0.25">
      <c r="A6989" s="99" t="s">
        <v>13874</v>
      </c>
      <c r="B6989" s="111" t="s">
        <v>13875</v>
      </c>
      <c r="C6989" s="98" t="s">
        <v>13</v>
      </c>
      <c r="F6989" s="112">
        <v>20.58</v>
      </c>
      <c r="G6989" s="107"/>
    </row>
    <row r="6990" spans="1:7" x14ac:dyDescent="0.25">
      <c r="A6990" s="99" t="s">
        <v>13876</v>
      </c>
      <c r="B6990" s="111" t="s">
        <v>13877</v>
      </c>
      <c r="C6990" s="98" t="s">
        <v>13</v>
      </c>
      <c r="F6990" s="112">
        <v>0.96</v>
      </c>
      <c r="G6990" s="107"/>
    </row>
    <row r="6991" spans="1:7" x14ac:dyDescent="0.25">
      <c r="A6991" s="99" t="s">
        <v>13878</v>
      </c>
      <c r="B6991" s="111" t="s">
        <v>13879</v>
      </c>
      <c r="C6991" s="98" t="s">
        <v>13</v>
      </c>
      <c r="F6991" s="112">
        <v>8.01</v>
      </c>
      <c r="G6991" s="107"/>
    </row>
    <row r="6992" spans="1:7" x14ac:dyDescent="0.25">
      <c r="A6992" s="99" t="s">
        <v>13880</v>
      </c>
      <c r="B6992" s="111" t="s">
        <v>13881</v>
      </c>
      <c r="C6992" s="98" t="s">
        <v>13</v>
      </c>
      <c r="F6992" s="112">
        <v>7.63</v>
      </c>
      <c r="G6992" s="107"/>
    </row>
    <row r="6993" spans="1:7" x14ac:dyDescent="0.25">
      <c r="A6993" s="99" t="s">
        <v>13882</v>
      </c>
      <c r="B6993" s="111" t="s">
        <v>13883</v>
      </c>
      <c r="C6993" s="98" t="s">
        <v>13</v>
      </c>
      <c r="F6993" s="112">
        <v>9.1999999999999993</v>
      </c>
      <c r="G6993" s="107"/>
    </row>
    <row r="6994" spans="1:7" x14ac:dyDescent="0.25">
      <c r="A6994" s="99" t="s">
        <v>13884</v>
      </c>
      <c r="B6994" s="111" t="s">
        <v>13885</v>
      </c>
      <c r="C6994" s="98" t="s">
        <v>13</v>
      </c>
      <c r="F6994" s="112">
        <v>16.47</v>
      </c>
      <c r="G6994" s="107"/>
    </row>
    <row r="6995" spans="1:7" x14ac:dyDescent="0.25">
      <c r="A6995" s="99" t="s">
        <v>13886</v>
      </c>
      <c r="B6995" s="111" t="s">
        <v>13887</v>
      </c>
      <c r="C6995" s="98" t="s">
        <v>13</v>
      </c>
      <c r="F6995" s="112">
        <v>15.7</v>
      </c>
      <c r="G6995" s="107"/>
    </row>
    <row r="6996" spans="1:7" x14ac:dyDescent="0.25">
      <c r="A6996" s="99" t="s">
        <v>13888</v>
      </c>
      <c r="B6996" s="111" t="s">
        <v>13889</v>
      </c>
      <c r="C6996" s="98" t="s">
        <v>13</v>
      </c>
      <c r="F6996" s="112">
        <v>23.34</v>
      </c>
      <c r="G6996" s="107"/>
    </row>
    <row r="6997" spans="1:7" x14ac:dyDescent="0.25">
      <c r="A6997" s="99" t="s">
        <v>13890</v>
      </c>
      <c r="B6997" s="111" t="s">
        <v>13891</v>
      </c>
      <c r="C6997" s="98" t="s">
        <v>13</v>
      </c>
      <c r="F6997" s="112">
        <v>41.9</v>
      </c>
      <c r="G6997" s="107"/>
    </row>
    <row r="6998" spans="1:7" x14ac:dyDescent="0.25">
      <c r="A6998" s="99" t="s">
        <v>13892</v>
      </c>
      <c r="B6998" s="111" t="s">
        <v>13893</v>
      </c>
      <c r="C6998" s="98" t="s">
        <v>13</v>
      </c>
      <c r="F6998" s="112">
        <v>51.16</v>
      </c>
      <c r="G6998" s="107"/>
    </row>
    <row r="6999" spans="1:7" ht="25.5" x14ac:dyDescent="0.25">
      <c r="A6999" s="99" t="s">
        <v>13894</v>
      </c>
      <c r="B6999" s="111" t="s">
        <v>13895</v>
      </c>
      <c r="C6999" s="98" t="s">
        <v>13</v>
      </c>
      <c r="F6999" s="112">
        <v>16.39</v>
      </c>
      <c r="G6999" s="107"/>
    </row>
    <row r="7000" spans="1:7" x14ac:dyDescent="0.25">
      <c r="A7000" s="99" t="s">
        <v>13896</v>
      </c>
      <c r="B7000" s="111" t="s">
        <v>13897</v>
      </c>
      <c r="C7000" s="98" t="s">
        <v>13</v>
      </c>
      <c r="F7000" s="112">
        <v>33.090000000000003</v>
      </c>
      <c r="G7000" s="107"/>
    </row>
    <row r="7001" spans="1:7" x14ac:dyDescent="0.25">
      <c r="A7001" s="99" t="s">
        <v>13898</v>
      </c>
      <c r="B7001" s="111" t="s">
        <v>13899</v>
      </c>
      <c r="C7001" s="98" t="s">
        <v>13</v>
      </c>
      <c r="F7001" s="112">
        <v>46.98</v>
      </c>
      <c r="G7001" s="107"/>
    </row>
    <row r="7002" spans="1:7" x14ac:dyDescent="0.25">
      <c r="A7002" s="99" t="s">
        <v>13900</v>
      </c>
      <c r="B7002" s="111" t="s">
        <v>13901</v>
      </c>
      <c r="C7002" s="98" t="s">
        <v>13</v>
      </c>
      <c r="F7002" s="112">
        <v>8.51</v>
      </c>
      <c r="G7002" s="107"/>
    </row>
    <row r="7003" spans="1:7" x14ac:dyDescent="0.25">
      <c r="A7003" s="99" t="s">
        <v>13902</v>
      </c>
      <c r="B7003" s="111" t="s">
        <v>13903</v>
      </c>
      <c r="C7003" s="98" t="s">
        <v>13</v>
      </c>
      <c r="F7003" s="112">
        <v>6.38</v>
      </c>
      <c r="G7003" s="107"/>
    </row>
    <row r="7004" spans="1:7" x14ac:dyDescent="0.25">
      <c r="A7004" s="99" t="s">
        <v>13904</v>
      </c>
      <c r="B7004" s="111" t="s">
        <v>13905</v>
      </c>
      <c r="C7004" s="98" t="s">
        <v>13</v>
      </c>
      <c r="F7004" s="112">
        <v>9.58</v>
      </c>
      <c r="G7004" s="107"/>
    </row>
    <row r="7005" spans="1:7" x14ac:dyDescent="0.25">
      <c r="A7005" s="99" t="s">
        <v>13906</v>
      </c>
      <c r="B7005" s="111" t="s">
        <v>13907</v>
      </c>
      <c r="C7005" s="98" t="s">
        <v>13</v>
      </c>
      <c r="F7005" s="112">
        <v>33.28</v>
      </c>
      <c r="G7005" s="107"/>
    </row>
    <row r="7006" spans="1:7" x14ac:dyDescent="0.25">
      <c r="A7006" s="99" t="s">
        <v>13908</v>
      </c>
      <c r="B7006" s="111" t="s">
        <v>13909</v>
      </c>
      <c r="C7006" s="98" t="s">
        <v>13</v>
      </c>
      <c r="F7006" s="112">
        <v>12.93</v>
      </c>
      <c r="G7006" s="107"/>
    </row>
    <row r="7007" spans="1:7" x14ac:dyDescent="0.25">
      <c r="A7007" s="99" t="s">
        <v>13910</v>
      </c>
      <c r="B7007" s="111" t="s">
        <v>4638</v>
      </c>
      <c r="C7007" s="98" t="s">
        <v>13</v>
      </c>
      <c r="F7007" s="112">
        <v>6.74</v>
      </c>
      <c r="G7007" s="107"/>
    </row>
    <row r="7008" spans="1:7" x14ac:dyDescent="0.25">
      <c r="A7008" s="99" t="s">
        <v>13911</v>
      </c>
      <c r="B7008" s="111" t="s">
        <v>13912</v>
      </c>
      <c r="C7008" s="98" t="s">
        <v>13</v>
      </c>
      <c r="F7008" s="112">
        <v>258.31</v>
      </c>
      <c r="G7008" s="107"/>
    </row>
    <row r="7009" spans="1:7" x14ac:dyDescent="0.25">
      <c r="A7009" s="99" t="s">
        <v>13913</v>
      </c>
      <c r="B7009" s="111" t="s">
        <v>13914</v>
      </c>
      <c r="C7009" s="98" t="s">
        <v>13</v>
      </c>
      <c r="F7009" s="112">
        <v>277.99</v>
      </c>
      <c r="G7009" s="107"/>
    </row>
    <row r="7010" spans="1:7" x14ac:dyDescent="0.25">
      <c r="A7010" s="99" t="s">
        <v>13915</v>
      </c>
      <c r="B7010" s="111" t="s">
        <v>3899</v>
      </c>
      <c r="C7010" s="98" t="s">
        <v>13</v>
      </c>
      <c r="F7010" s="112">
        <v>19.309999999999999</v>
      </c>
      <c r="G7010" s="107"/>
    </row>
    <row r="7011" spans="1:7" x14ac:dyDescent="0.25">
      <c r="A7011" s="99" t="s">
        <v>13916</v>
      </c>
      <c r="B7011" s="111" t="s">
        <v>13917</v>
      </c>
      <c r="C7011" s="98" t="s">
        <v>326</v>
      </c>
      <c r="F7011" s="112">
        <v>27148.080000000002</v>
      </c>
      <c r="G7011" s="107"/>
    </row>
    <row r="7012" spans="1:7" x14ac:dyDescent="0.25">
      <c r="A7012" s="99" t="s">
        <v>13918</v>
      </c>
      <c r="B7012" s="111" t="s">
        <v>13919</v>
      </c>
      <c r="C7012" s="98" t="s">
        <v>326</v>
      </c>
      <c r="F7012" s="112">
        <v>27960.61</v>
      </c>
      <c r="G7012" s="107"/>
    </row>
    <row r="7013" spans="1:7" x14ac:dyDescent="0.25">
      <c r="A7013" s="99" t="s">
        <v>13920</v>
      </c>
      <c r="B7013" s="111" t="s">
        <v>13921</v>
      </c>
      <c r="C7013" s="98" t="s">
        <v>326</v>
      </c>
      <c r="F7013" s="112">
        <v>82065.59</v>
      </c>
      <c r="G7013" s="107"/>
    </row>
    <row r="7014" spans="1:7" x14ac:dyDescent="0.25">
      <c r="A7014" s="99" t="s">
        <v>13922</v>
      </c>
      <c r="B7014" s="111" t="s">
        <v>13923</v>
      </c>
      <c r="C7014" s="98" t="s">
        <v>326</v>
      </c>
      <c r="F7014" s="112">
        <v>2919.15</v>
      </c>
      <c r="G7014" s="107"/>
    </row>
    <row r="7015" spans="1:7" x14ac:dyDescent="0.25">
      <c r="A7015" s="99" t="s">
        <v>13924</v>
      </c>
      <c r="B7015" s="111" t="s">
        <v>13925</v>
      </c>
      <c r="C7015" s="98" t="s">
        <v>326</v>
      </c>
      <c r="F7015" s="112">
        <v>3810.31</v>
      </c>
      <c r="G7015" s="107"/>
    </row>
    <row r="7016" spans="1:7" x14ac:dyDescent="0.25">
      <c r="A7016" s="99" t="s">
        <v>13926</v>
      </c>
      <c r="B7016" s="111" t="s">
        <v>13927</v>
      </c>
      <c r="C7016" s="98" t="s">
        <v>326</v>
      </c>
      <c r="F7016" s="112">
        <v>7076.18</v>
      </c>
      <c r="G7016" s="107"/>
    </row>
    <row r="7017" spans="1:7" x14ac:dyDescent="0.25">
      <c r="A7017" s="99" t="s">
        <v>13928</v>
      </c>
      <c r="B7017" s="111" t="s">
        <v>13929</v>
      </c>
      <c r="C7017" s="98" t="s">
        <v>13</v>
      </c>
      <c r="F7017" s="112">
        <v>14758.88</v>
      </c>
      <c r="G7017" s="107"/>
    </row>
    <row r="7018" spans="1:7" ht="25.5" x14ac:dyDescent="0.25">
      <c r="A7018" s="99" t="s">
        <v>13930</v>
      </c>
      <c r="B7018" s="111" t="s">
        <v>13931</v>
      </c>
      <c r="C7018" s="98" t="s">
        <v>13</v>
      </c>
      <c r="F7018" s="112">
        <v>294.89999999999998</v>
      </c>
      <c r="G7018" s="107"/>
    </row>
    <row r="7019" spans="1:7" ht="25.5" x14ac:dyDescent="0.25">
      <c r="A7019" s="99" t="s">
        <v>13932</v>
      </c>
      <c r="B7019" s="111" t="s">
        <v>13933</v>
      </c>
      <c r="C7019" s="98" t="s">
        <v>13</v>
      </c>
      <c r="F7019" s="112">
        <v>408.37</v>
      </c>
      <c r="G7019" s="107"/>
    </row>
    <row r="7020" spans="1:7" x14ac:dyDescent="0.25">
      <c r="A7020" s="99" t="s">
        <v>13934</v>
      </c>
      <c r="B7020" s="111" t="s">
        <v>13935</v>
      </c>
      <c r="C7020" s="98" t="s">
        <v>326</v>
      </c>
      <c r="F7020" s="112">
        <v>6954.61</v>
      </c>
      <c r="G7020" s="107"/>
    </row>
    <row r="7021" spans="1:7" x14ac:dyDescent="0.25">
      <c r="A7021" s="99" t="s">
        <v>13936</v>
      </c>
      <c r="B7021" s="111" t="s">
        <v>13937</v>
      </c>
      <c r="C7021" s="98" t="s">
        <v>326</v>
      </c>
      <c r="F7021" s="112">
        <v>6152.56</v>
      </c>
      <c r="G7021" s="107"/>
    </row>
    <row r="7022" spans="1:7" x14ac:dyDescent="0.25">
      <c r="A7022" s="99" t="s">
        <v>13938</v>
      </c>
      <c r="B7022" s="111" t="s">
        <v>13939</v>
      </c>
      <c r="C7022" s="98" t="s">
        <v>326</v>
      </c>
      <c r="F7022" s="112">
        <v>8624.58</v>
      </c>
      <c r="G7022" s="107"/>
    </row>
    <row r="7023" spans="1:7" x14ac:dyDescent="0.25">
      <c r="A7023" s="99" t="s">
        <v>13940</v>
      </c>
      <c r="B7023" s="111" t="s">
        <v>13941</v>
      </c>
      <c r="C7023" s="98" t="s">
        <v>326</v>
      </c>
      <c r="F7023" s="112">
        <v>11859.81</v>
      </c>
      <c r="G7023" s="107"/>
    </row>
    <row r="7024" spans="1:7" x14ac:dyDescent="0.25">
      <c r="A7024" s="99" t="s">
        <v>13942</v>
      </c>
      <c r="B7024" s="111" t="s">
        <v>13943</v>
      </c>
      <c r="C7024" s="98" t="s">
        <v>326</v>
      </c>
      <c r="F7024" s="112">
        <v>6341.53</v>
      </c>
      <c r="G7024" s="107"/>
    </row>
    <row r="7025" spans="1:7" x14ac:dyDescent="0.25">
      <c r="A7025" s="99" t="s">
        <v>13944</v>
      </c>
      <c r="B7025" s="111" t="s">
        <v>13945</v>
      </c>
      <c r="C7025" s="98" t="s">
        <v>326</v>
      </c>
      <c r="F7025" s="112">
        <v>9578.9500000000007</v>
      </c>
      <c r="G7025" s="107"/>
    </row>
    <row r="7026" spans="1:7" x14ac:dyDescent="0.25">
      <c r="A7026" s="99" t="s">
        <v>13946</v>
      </c>
      <c r="B7026" s="111" t="s">
        <v>13947</v>
      </c>
      <c r="C7026" s="98" t="s">
        <v>326</v>
      </c>
      <c r="F7026" s="112">
        <v>10618.57</v>
      </c>
      <c r="G7026" s="107"/>
    </row>
    <row r="7027" spans="1:7" x14ac:dyDescent="0.25">
      <c r="A7027" s="99" t="s">
        <v>13948</v>
      </c>
      <c r="B7027" s="111" t="s">
        <v>13949</v>
      </c>
      <c r="C7027" s="98" t="s">
        <v>326</v>
      </c>
      <c r="F7027" s="112">
        <v>989.24</v>
      </c>
      <c r="G7027" s="107"/>
    </row>
    <row r="7028" spans="1:7" x14ac:dyDescent="0.25">
      <c r="A7028" s="99" t="s">
        <v>13950</v>
      </c>
      <c r="B7028" s="111" t="s">
        <v>13951</v>
      </c>
      <c r="C7028" s="98" t="s">
        <v>326</v>
      </c>
      <c r="F7028" s="112">
        <v>1220.1099999999999</v>
      </c>
      <c r="G7028" s="107"/>
    </row>
    <row r="7029" spans="1:7" x14ac:dyDescent="0.25">
      <c r="A7029" s="99" t="s">
        <v>13952</v>
      </c>
      <c r="B7029" s="111" t="s">
        <v>7728</v>
      </c>
      <c r="C7029" s="98" t="s">
        <v>65</v>
      </c>
      <c r="F7029" s="112">
        <v>2143.16</v>
      </c>
      <c r="G7029" s="107"/>
    </row>
    <row r="7030" spans="1:7" x14ac:dyDescent="0.25">
      <c r="A7030" s="99" t="s">
        <v>13953</v>
      </c>
      <c r="B7030" s="111" t="s">
        <v>7732</v>
      </c>
      <c r="C7030" s="98" t="s">
        <v>65</v>
      </c>
      <c r="F7030" s="112">
        <v>2583.02</v>
      </c>
      <c r="G7030" s="107"/>
    </row>
    <row r="7031" spans="1:7" x14ac:dyDescent="0.25">
      <c r="A7031" s="99" t="s">
        <v>13954</v>
      </c>
      <c r="B7031" s="111" t="s">
        <v>13955</v>
      </c>
      <c r="C7031" s="98" t="s">
        <v>13</v>
      </c>
      <c r="F7031" s="112">
        <v>112668.85</v>
      </c>
      <c r="G7031" s="107"/>
    </row>
    <row r="7032" spans="1:7" x14ac:dyDescent="0.25">
      <c r="A7032" s="99" t="s">
        <v>13956</v>
      </c>
      <c r="B7032" s="111" t="s">
        <v>13957</v>
      </c>
      <c r="C7032" s="98" t="s">
        <v>13</v>
      </c>
      <c r="F7032" s="112">
        <v>45653.72</v>
      </c>
      <c r="G7032" s="107"/>
    </row>
    <row r="7033" spans="1:7" x14ac:dyDescent="0.25">
      <c r="A7033" s="99" t="s">
        <v>13958</v>
      </c>
      <c r="B7033" s="111" t="s">
        <v>13959</v>
      </c>
      <c r="C7033" s="98" t="s">
        <v>13</v>
      </c>
      <c r="F7033" s="112">
        <v>52773.67</v>
      </c>
      <c r="G7033" s="107"/>
    </row>
    <row r="7034" spans="1:7" x14ac:dyDescent="0.25">
      <c r="A7034" s="99" t="s">
        <v>13960</v>
      </c>
      <c r="B7034" s="111" t="s">
        <v>13961</v>
      </c>
      <c r="C7034" s="98" t="s">
        <v>13</v>
      </c>
      <c r="F7034" s="112">
        <v>60976.09</v>
      </c>
      <c r="G7034" s="107"/>
    </row>
    <row r="7035" spans="1:7" x14ac:dyDescent="0.25">
      <c r="A7035" s="99" t="s">
        <v>13962</v>
      </c>
      <c r="B7035" s="111" t="s">
        <v>13963</v>
      </c>
      <c r="C7035" s="98" t="s">
        <v>13</v>
      </c>
      <c r="F7035" s="112">
        <v>67950.960000000006</v>
      </c>
      <c r="G7035" s="107"/>
    </row>
    <row r="7036" spans="1:7" ht="25.5" x14ac:dyDescent="0.25">
      <c r="A7036" s="99" t="s">
        <v>13964</v>
      </c>
      <c r="B7036" s="111" t="s">
        <v>13965</v>
      </c>
      <c r="C7036" s="98" t="s">
        <v>13</v>
      </c>
      <c r="F7036" s="112">
        <v>271396.81</v>
      </c>
      <c r="G7036" s="107"/>
    </row>
    <row r="7037" spans="1:7" x14ac:dyDescent="0.25">
      <c r="A7037" s="99" t="s">
        <v>13966</v>
      </c>
      <c r="B7037" s="111" t="s">
        <v>13967</v>
      </c>
      <c r="C7037" s="98" t="s">
        <v>13</v>
      </c>
      <c r="F7037" s="112">
        <v>82783.78</v>
      </c>
      <c r="G7037" s="107"/>
    </row>
    <row r="7038" spans="1:7" ht="25.5" x14ac:dyDescent="0.25">
      <c r="A7038" s="99" t="s">
        <v>13968</v>
      </c>
      <c r="B7038" s="111" t="s">
        <v>13969</v>
      </c>
      <c r="C7038" s="98" t="s">
        <v>13</v>
      </c>
      <c r="F7038" s="112">
        <v>477103.01</v>
      </c>
      <c r="G7038" s="107"/>
    </row>
    <row r="7039" spans="1:7" x14ac:dyDescent="0.25">
      <c r="A7039" s="99" t="s">
        <v>13970</v>
      </c>
      <c r="B7039" s="111" t="s">
        <v>13971</v>
      </c>
      <c r="C7039" s="98" t="s">
        <v>13</v>
      </c>
      <c r="F7039" s="112">
        <v>4389.62</v>
      </c>
      <c r="G7039" s="107"/>
    </row>
    <row r="7040" spans="1:7" x14ac:dyDescent="0.25">
      <c r="A7040" s="99" t="s">
        <v>13972</v>
      </c>
      <c r="B7040" s="111" t="s">
        <v>13973</v>
      </c>
      <c r="C7040" s="98" t="s">
        <v>13</v>
      </c>
      <c r="F7040" s="112">
        <v>5675.02</v>
      </c>
      <c r="G7040" s="107"/>
    </row>
    <row r="7041" spans="1:7" x14ac:dyDescent="0.25">
      <c r="A7041" s="99" t="s">
        <v>13974</v>
      </c>
      <c r="B7041" s="111" t="s">
        <v>13975</v>
      </c>
      <c r="C7041" s="98" t="s">
        <v>13</v>
      </c>
      <c r="F7041" s="112">
        <v>7630.65</v>
      </c>
      <c r="G7041" s="107"/>
    </row>
    <row r="7042" spans="1:7" x14ac:dyDescent="0.25">
      <c r="A7042" s="99" t="s">
        <v>13976</v>
      </c>
      <c r="B7042" s="111" t="s">
        <v>13977</v>
      </c>
      <c r="C7042" s="98" t="s">
        <v>13</v>
      </c>
      <c r="F7042" s="112">
        <v>4886.66</v>
      </c>
      <c r="G7042" s="107"/>
    </row>
    <row r="7043" spans="1:7" x14ac:dyDescent="0.25">
      <c r="A7043" s="99" t="s">
        <v>13978</v>
      </c>
      <c r="B7043" s="111" t="s">
        <v>13979</v>
      </c>
      <c r="C7043" s="98" t="s">
        <v>13</v>
      </c>
      <c r="F7043" s="112">
        <v>5626.81</v>
      </c>
      <c r="G7043" s="107"/>
    </row>
    <row r="7044" spans="1:7" x14ac:dyDescent="0.25">
      <c r="A7044" s="99" t="s">
        <v>13980</v>
      </c>
      <c r="B7044" s="111" t="s">
        <v>13981</v>
      </c>
      <c r="C7044" s="98" t="s">
        <v>13</v>
      </c>
      <c r="F7044" s="112">
        <v>6680.42</v>
      </c>
      <c r="G7044" s="107"/>
    </row>
    <row r="7045" spans="1:7" x14ac:dyDescent="0.25">
      <c r="A7045" s="99" t="s">
        <v>13982</v>
      </c>
      <c r="B7045" s="111" t="s">
        <v>13983</v>
      </c>
      <c r="C7045" s="98" t="s">
        <v>13</v>
      </c>
      <c r="F7045" s="112">
        <v>7737.41</v>
      </c>
      <c r="G7045" s="107"/>
    </row>
    <row r="7046" spans="1:7" x14ac:dyDescent="0.25">
      <c r="A7046" s="99" t="s">
        <v>13984</v>
      </c>
      <c r="B7046" s="111" t="s">
        <v>13985</v>
      </c>
      <c r="C7046" s="98" t="s">
        <v>13</v>
      </c>
      <c r="F7046" s="112">
        <v>4509.9399999999996</v>
      </c>
      <c r="G7046" s="107"/>
    </row>
    <row r="7047" spans="1:7" x14ac:dyDescent="0.25">
      <c r="A7047" s="99" t="s">
        <v>13986</v>
      </c>
      <c r="B7047" s="111" t="s">
        <v>13987</v>
      </c>
      <c r="C7047" s="98" t="s">
        <v>13</v>
      </c>
      <c r="F7047" s="112">
        <v>5123.88</v>
      </c>
      <c r="G7047" s="107"/>
    </row>
    <row r="7048" spans="1:7" x14ac:dyDescent="0.25">
      <c r="A7048" s="99" t="s">
        <v>13988</v>
      </c>
      <c r="B7048" s="111" t="s">
        <v>13989</v>
      </c>
      <c r="C7048" s="98" t="s">
        <v>13</v>
      </c>
      <c r="F7048" s="112">
        <v>5561.41</v>
      </c>
      <c r="G7048" s="107"/>
    </row>
    <row r="7049" spans="1:7" x14ac:dyDescent="0.25">
      <c r="A7049" s="99" t="s">
        <v>13990</v>
      </c>
      <c r="B7049" s="111" t="s">
        <v>13991</v>
      </c>
      <c r="C7049" s="98" t="s">
        <v>13</v>
      </c>
      <c r="F7049" s="112">
        <v>5743.82</v>
      </c>
      <c r="G7049" s="107"/>
    </row>
    <row r="7050" spans="1:7" x14ac:dyDescent="0.25">
      <c r="A7050" s="99" t="s">
        <v>13992</v>
      </c>
      <c r="B7050" s="111" t="s">
        <v>13993</v>
      </c>
      <c r="C7050" s="98" t="s">
        <v>13</v>
      </c>
      <c r="F7050" s="112">
        <v>6740.05</v>
      </c>
      <c r="G7050" s="107"/>
    </row>
    <row r="7051" spans="1:7" x14ac:dyDescent="0.25">
      <c r="A7051" s="99" t="s">
        <v>13994</v>
      </c>
      <c r="B7051" s="111" t="s">
        <v>13995</v>
      </c>
      <c r="C7051" s="98" t="s">
        <v>123</v>
      </c>
      <c r="F7051" s="112">
        <v>13.88</v>
      </c>
      <c r="G7051" s="107"/>
    </row>
    <row r="7052" spans="1:7" x14ac:dyDescent="0.25">
      <c r="A7052" s="99" t="s">
        <v>13996</v>
      </c>
      <c r="B7052" s="111" t="s">
        <v>13997</v>
      </c>
      <c r="C7052" s="98" t="s">
        <v>123</v>
      </c>
      <c r="F7052" s="112">
        <v>20.9</v>
      </c>
      <c r="G7052" s="107"/>
    </row>
    <row r="7053" spans="1:7" x14ac:dyDescent="0.25">
      <c r="A7053" s="99" t="s">
        <v>13998</v>
      </c>
      <c r="B7053" s="111" t="s">
        <v>13999</v>
      </c>
      <c r="C7053" s="98" t="s">
        <v>123</v>
      </c>
      <c r="F7053" s="112">
        <v>26.15</v>
      </c>
      <c r="G7053" s="107"/>
    </row>
    <row r="7054" spans="1:7" x14ac:dyDescent="0.25">
      <c r="A7054" s="99" t="s">
        <v>14000</v>
      </c>
      <c r="B7054" s="111" t="s">
        <v>14001</v>
      </c>
      <c r="C7054" s="98" t="s">
        <v>65</v>
      </c>
      <c r="F7054" s="112">
        <v>6895.72</v>
      </c>
      <c r="G7054" s="107"/>
    </row>
    <row r="7055" spans="1:7" ht="25.5" x14ac:dyDescent="0.25">
      <c r="A7055" s="99" t="s">
        <v>14002</v>
      </c>
      <c r="B7055" s="111" t="s">
        <v>14003</v>
      </c>
      <c r="C7055" s="98" t="s">
        <v>13</v>
      </c>
      <c r="F7055" s="112">
        <v>1245.22</v>
      </c>
      <c r="G7055" s="107"/>
    </row>
    <row r="7056" spans="1:7" x14ac:dyDescent="0.25">
      <c r="A7056" s="99" t="s">
        <v>14004</v>
      </c>
      <c r="B7056" s="111" t="s">
        <v>14005</v>
      </c>
      <c r="C7056" s="98" t="s">
        <v>65</v>
      </c>
      <c r="F7056" s="112">
        <v>2056.15</v>
      </c>
      <c r="G7056" s="107"/>
    </row>
    <row r="7057" spans="1:7" ht="25.5" x14ac:dyDescent="0.25">
      <c r="A7057" s="99" t="s">
        <v>14006</v>
      </c>
      <c r="B7057" s="111" t="s">
        <v>14007</v>
      </c>
      <c r="C7057" s="98" t="s">
        <v>13</v>
      </c>
      <c r="F7057" s="112">
        <v>9596.89</v>
      </c>
      <c r="G7057" s="107"/>
    </row>
    <row r="7058" spans="1:7" x14ac:dyDescent="0.25">
      <c r="A7058" s="99" t="s">
        <v>14008</v>
      </c>
      <c r="B7058" s="111" t="s">
        <v>14009</v>
      </c>
      <c r="C7058" s="98" t="s">
        <v>13</v>
      </c>
      <c r="F7058" s="112">
        <v>187.26</v>
      </c>
      <c r="G7058" s="107"/>
    </row>
    <row r="7059" spans="1:7" x14ac:dyDescent="0.25">
      <c r="A7059" s="99" t="s">
        <v>14010</v>
      </c>
      <c r="B7059" s="111" t="s">
        <v>14011</v>
      </c>
      <c r="C7059" s="98" t="s">
        <v>65</v>
      </c>
      <c r="F7059" s="112">
        <v>1729.49</v>
      </c>
      <c r="G7059" s="107"/>
    </row>
    <row r="7060" spans="1:7" x14ac:dyDescent="0.25">
      <c r="A7060" s="99" t="s">
        <v>14012</v>
      </c>
      <c r="B7060" s="111" t="s">
        <v>14013</v>
      </c>
      <c r="C7060" s="98" t="s">
        <v>13</v>
      </c>
      <c r="F7060" s="112">
        <v>376.96</v>
      </c>
      <c r="G7060" s="107"/>
    </row>
    <row r="7061" spans="1:7" x14ac:dyDescent="0.25">
      <c r="A7061" s="99" t="s">
        <v>14014</v>
      </c>
      <c r="B7061" s="111" t="s">
        <v>14015</v>
      </c>
      <c r="C7061" s="98" t="s">
        <v>65</v>
      </c>
      <c r="F7061" s="112">
        <v>1354.62</v>
      </c>
      <c r="G7061" s="107"/>
    </row>
    <row r="7062" spans="1:7" x14ac:dyDescent="0.25">
      <c r="A7062" s="99" t="s">
        <v>14016</v>
      </c>
      <c r="B7062" s="111" t="s">
        <v>14017</v>
      </c>
      <c r="C7062" s="98" t="s">
        <v>13</v>
      </c>
      <c r="F7062" s="112">
        <v>295.23</v>
      </c>
      <c r="G7062" s="107"/>
    </row>
    <row r="7063" spans="1:7" x14ac:dyDescent="0.25">
      <c r="A7063" s="99" t="s">
        <v>14018</v>
      </c>
      <c r="B7063" s="111" t="s">
        <v>14019</v>
      </c>
      <c r="C7063" s="98" t="s">
        <v>65</v>
      </c>
      <c r="F7063" s="112">
        <v>4553.7700000000004</v>
      </c>
      <c r="G7063" s="107"/>
    </row>
    <row r="7064" spans="1:7" x14ac:dyDescent="0.25">
      <c r="A7064" s="99" t="s">
        <v>14020</v>
      </c>
      <c r="B7064" s="111" t="s">
        <v>14021</v>
      </c>
      <c r="C7064" s="98" t="s">
        <v>123</v>
      </c>
      <c r="F7064" s="112">
        <v>4769.45</v>
      </c>
      <c r="G7064" s="107"/>
    </row>
    <row r="7065" spans="1:7" x14ac:dyDescent="0.25">
      <c r="A7065" s="99" t="s">
        <v>14022</v>
      </c>
      <c r="B7065" s="111" t="s">
        <v>14023</v>
      </c>
      <c r="C7065" s="98" t="s">
        <v>13</v>
      </c>
      <c r="F7065" s="112">
        <v>93</v>
      </c>
      <c r="G7065" s="107"/>
    </row>
    <row r="7066" spans="1:7" x14ac:dyDescent="0.25">
      <c r="A7066" s="99" t="s">
        <v>14024</v>
      </c>
      <c r="B7066" s="111" t="s">
        <v>14025</v>
      </c>
      <c r="C7066" s="98" t="s">
        <v>13</v>
      </c>
      <c r="F7066" s="112">
        <v>122.39</v>
      </c>
      <c r="G7066" s="107"/>
    </row>
    <row r="7067" spans="1:7" x14ac:dyDescent="0.25">
      <c r="A7067" s="99" t="s">
        <v>14026</v>
      </c>
      <c r="B7067" s="111" t="s">
        <v>14027</v>
      </c>
      <c r="C7067" s="98" t="s">
        <v>65</v>
      </c>
      <c r="F7067" s="112">
        <v>2696.18</v>
      </c>
      <c r="G7067" s="107"/>
    </row>
    <row r="7068" spans="1:7" x14ac:dyDescent="0.25">
      <c r="A7068" s="99" t="s">
        <v>14028</v>
      </c>
      <c r="B7068" s="111" t="s">
        <v>14029</v>
      </c>
      <c r="C7068" s="98" t="s">
        <v>65</v>
      </c>
      <c r="F7068" s="112">
        <v>1971.05</v>
      </c>
      <c r="G7068" s="107"/>
    </row>
    <row r="7069" spans="1:7" x14ac:dyDescent="0.25">
      <c r="A7069" s="99" t="s">
        <v>14030</v>
      </c>
      <c r="B7069" s="111" t="s">
        <v>14031</v>
      </c>
      <c r="C7069" s="98" t="s">
        <v>65</v>
      </c>
      <c r="F7069" s="112">
        <v>1564.17</v>
      </c>
      <c r="G7069" s="107"/>
    </row>
    <row r="7070" spans="1:7" x14ac:dyDescent="0.25">
      <c r="A7070" s="99" t="s">
        <v>14032</v>
      </c>
      <c r="B7070" s="111" t="s">
        <v>14033</v>
      </c>
      <c r="C7070" s="98" t="s">
        <v>65</v>
      </c>
      <c r="F7070" s="112">
        <v>1421.87</v>
      </c>
      <c r="G7070" s="107"/>
    </row>
    <row r="7071" spans="1:7" x14ac:dyDescent="0.25">
      <c r="A7071" s="99" t="s">
        <v>14034</v>
      </c>
      <c r="B7071" s="111" t="s">
        <v>14035</v>
      </c>
      <c r="C7071" s="98" t="s">
        <v>65</v>
      </c>
      <c r="F7071" s="112">
        <v>1238.43</v>
      </c>
      <c r="G7071" s="107"/>
    </row>
    <row r="7072" spans="1:7" x14ac:dyDescent="0.25">
      <c r="A7072" s="99" t="s">
        <v>14036</v>
      </c>
      <c r="B7072" s="111" t="s">
        <v>14037</v>
      </c>
      <c r="C7072" s="98" t="s">
        <v>65</v>
      </c>
      <c r="F7072" s="112">
        <v>4098.01</v>
      </c>
      <c r="G7072" s="107"/>
    </row>
    <row r="7073" spans="1:7" x14ac:dyDescent="0.25">
      <c r="A7073" s="99" t="s">
        <v>14038</v>
      </c>
      <c r="B7073" s="111" t="s">
        <v>14039</v>
      </c>
      <c r="C7073" s="98" t="s">
        <v>65</v>
      </c>
      <c r="F7073" s="112">
        <v>2359.8000000000002</v>
      </c>
      <c r="G7073" s="107"/>
    </row>
    <row r="7074" spans="1:7" x14ac:dyDescent="0.25">
      <c r="A7074" s="99" t="s">
        <v>14040</v>
      </c>
      <c r="B7074" s="111" t="s">
        <v>14041</v>
      </c>
      <c r="C7074" s="98" t="s">
        <v>65</v>
      </c>
      <c r="F7074" s="112">
        <v>1832.66</v>
      </c>
      <c r="G7074" s="107"/>
    </row>
    <row r="7075" spans="1:7" ht="25.5" x14ac:dyDescent="0.25">
      <c r="A7075" s="99" t="s">
        <v>14042</v>
      </c>
      <c r="B7075" s="111" t="s">
        <v>14043</v>
      </c>
      <c r="C7075" s="98" t="s">
        <v>65</v>
      </c>
      <c r="F7075" s="112">
        <v>1851.3</v>
      </c>
      <c r="G7075" s="107"/>
    </row>
    <row r="7076" spans="1:7" ht="25.5" x14ac:dyDescent="0.25">
      <c r="A7076" s="99" t="s">
        <v>14044</v>
      </c>
      <c r="B7076" s="111" t="s">
        <v>14045</v>
      </c>
      <c r="C7076" s="98" t="s">
        <v>65</v>
      </c>
      <c r="F7076" s="112">
        <v>2321.94</v>
      </c>
      <c r="G7076" s="107"/>
    </row>
    <row r="7077" spans="1:7" ht="25.5" x14ac:dyDescent="0.25">
      <c r="A7077" s="99" t="s">
        <v>14046</v>
      </c>
      <c r="B7077" s="111" t="s">
        <v>14047</v>
      </c>
      <c r="C7077" s="98" t="s">
        <v>65</v>
      </c>
      <c r="F7077" s="112">
        <v>4068.95</v>
      </c>
      <c r="G7077" s="107"/>
    </row>
    <row r="7078" spans="1:7" ht="25.5" x14ac:dyDescent="0.25">
      <c r="A7078" s="99" t="s">
        <v>14048</v>
      </c>
      <c r="B7078" s="111" t="s">
        <v>14049</v>
      </c>
      <c r="C7078" s="98" t="s">
        <v>65</v>
      </c>
      <c r="F7078" s="112">
        <v>100.1</v>
      </c>
      <c r="G7078" s="107"/>
    </row>
    <row r="7079" spans="1:7" ht="25.5" x14ac:dyDescent="0.25">
      <c r="A7079" s="99" t="s">
        <v>14050</v>
      </c>
      <c r="B7079" s="111" t="s">
        <v>14051</v>
      </c>
      <c r="C7079" s="98" t="s">
        <v>13</v>
      </c>
      <c r="F7079" s="112">
        <v>5184.63</v>
      </c>
      <c r="G7079" s="107"/>
    </row>
    <row r="7080" spans="1:7" ht="25.5" x14ac:dyDescent="0.25">
      <c r="A7080" s="99" t="s">
        <v>14052</v>
      </c>
      <c r="B7080" s="111" t="s">
        <v>14053</v>
      </c>
      <c r="C7080" s="98" t="s">
        <v>13</v>
      </c>
      <c r="F7080" s="112">
        <v>19629.599999999999</v>
      </c>
      <c r="G7080" s="107"/>
    </row>
    <row r="7081" spans="1:7" ht="25.5" x14ac:dyDescent="0.25">
      <c r="A7081" s="99" t="s">
        <v>14054</v>
      </c>
      <c r="B7081" s="111" t="s">
        <v>14055</v>
      </c>
      <c r="C7081" s="98" t="s">
        <v>13</v>
      </c>
      <c r="F7081" s="112">
        <v>452400.88</v>
      </c>
      <c r="G7081" s="107"/>
    </row>
    <row r="7082" spans="1:7" x14ac:dyDescent="0.25">
      <c r="A7082" s="99" t="s">
        <v>14056</v>
      </c>
      <c r="B7082" s="111" t="s">
        <v>14057</v>
      </c>
      <c r="C7082" s="98" t="s">
        <v>13</v>
      </c>
      <c r="F7082" s="112">
        <v>10407.91</v>
      </c>
      <c r="G7082" s="107"/>
    </row>
    <row r="7083" spans="1:7" x14ac:dyDescent="0.25">
      <c r="A7083" s="99" t="s">
        <v>14058</v>
      </c>
      <c r="B7083" s="111" t="s">
        <v>14059</v>
      </c>
      <c r="C7083" s="98" t="s">
        <v>13</v>
      </c>
      <c r="F7083" s="112">
        <v>3458.39</v>
      </c>
      <c r="G7083" s="107"/>
    </row>
    <row r="7084" spans="1:7" x14ac:dyDescent="0.25">
      <c r="A7084" s="99" t="s">
        <v>14060</v>
      </c>
      <c r="B7084" s="111" t="s">
        <v>14061</v>
      </c>
      <c r="C7084" s="98" t="s">
        <v>13</v>
      </c>
      <c r="F7084" s="112">
        <v>4030.21</v>
      </c>
      <c r="G7084" s="107"/>
    </row>
    <row r="7085" spans="1:7" ht="25.5" x14ac:dyDescent="0.25">
      <c r="A7085" s="99" t="s">
        <v>14062</v>
      </c>
      <c r="B7085" s="111" t="s">
        <v>14063</v>
      </c>
      <c r="C7085" s="98" t="s">
        <v>13</v>
      </c>
      <c r="F7085" s="112">
        <v>671650.81</v>
      </c>
      <c r="G7085" s="107"/>
    </row>
    <row r="7086" spans="1:7" ht="25.5" x14ac:dyDescent="0.25">
      <c r="A7086" s="99" t="s">
        <v>14064</v>
      </c>
      <c r="B7086" s="111" t="s">
        <v>14065</v>
      </c>
      <c r="C7086" s="98" t="s">
        <v>13</v>
      </c>
      <c r="F7086" s="112">
        <v>5276.42</v>
      </c>
      <c r="G7086" s="107"/>
    </row>
    <row r="7087" spans="1:7" ht="25.5" x14ac:dyDescent="0.25">
      <c r="A7087" s="99" t="s">
        <v>14066</v>
      </c>
      <c r="B7087" s="111" t="s">
        <v>14067</v>
      </c>
      <c r="C7087" s="98" t="s">
        <v>13</v>
      </c>
      <c r="F7087" s="112">
        <v>5501</v>
      </c>
      <c r="G7087" s="107"/>
    </row>
    <row r="7088" spans="1:7" ht="25.5" x14ac:dyDescent="0.25">
      <c r="A7088" s="99" t="s">
        <v>14068</v>
      </c>
      <c r="B7088" s="111" t="s">
        <v>14069</v>
      </c>
      <c r="C7088" s="98" t="s">
        <v>13</v>
      </c>
      <c r="F7088" s="112">
        <v>5792.92</v>
      </c>
      <c r="G7088" s="107"/>
    </row>
    <row r="7089" spans="1:7" ht="25.5" x14ac:dyDescent="0.25">
      <c r="A7089" s="99" t="s">
        <v>14070</v>
      </c>
      <c r="B7089" s="111" t="s">
        <v>14071</v>
      </c>
      <c r="C7089" s="98" t="s">
        <v>13</v>
      </c>
      <c r="F7089" s="112">
        <v>5998.85</v>
      </c>
      <c r="G7089" s="107"/>
    </row>
    <row r="7090" spans="1:7" ht="25.5" x14ac:dyDescent="0.25">
      <c r="A7090" s="99" t="s">
        <v>14072</v>
      </c>
      <c r="B7090" s="111" t="s">
        <v>14073</v>
      </c>
      <c r="C7090" s="98" t="s">
        <v>13</v>
      </c>
      <c r="F7090" s="112">
        <v>6236</v>
      </c>
      <c r="G7090" s="107"/>
    </row>
    <row r="7091" spans="1:7" ht="25.5" x14ac:dyDescent="0.25">
      <c r="A7091" s="99" t="s">
        <v>14074</v>
      </c>
      <c r="B7091" s="111" t="s">
        <v>14075</v>
      </c>
      <c r="C7091" s="98" t="s">
        <v>13</v>
      </c>
      <c r="F7091" s="112">
        <v>7074.36</v>
      </c>
      <c r="G7091" s="107"/>
    </row>
    <row r="7092" spans="1:7" ht="25.5" x14ac:dyDescent="0.25">
      <c r="A7092" s="99" t="s">
        <v>14076</v>
      </c>
      <c r="B7092" s="111" t="s">
        <v>14077</v>
      </c>
      <c r="C7092" s="98" t="s">
        <v>13</v>
      </c>
      <c r="F7092" s="112">
        <v>7260.3</v>
      </c>
      <c r="G7092" s="107"/>
    </row>
    <row r="7093" spans="1:7" x14ac:dyDescent="0.25">
      <c r="A7093" s="99" t="s">
        <v>14078</v>
      </c>
      <c r="B7093" s="111" t="s">
        <v>14079</v>
      </c>
      <c r="C7093" s="98" t="s">
        <v>13</v>
      </c>
      <c r="F7093" s="112">
        <v>22918.46</v>
      </c>
      <c r="G7093" s="107"/>
    </row>
    <row r="7094" spans="1:7" x14ac:dyDescent="0.25">
      <c r="A7094" s="99" t="s">
        <v>14080</v>
      </c>
      <c r="B7094" s="111" t="s">
        <v>14081</v>
      </c>
      <c r="C7094" s="98" t="s">
        <v>13</v>
      </c>
      <c r="F7094" s="112">
        <v>64190.59</v>
      </c>
      <c r="G7094" s="107"/>
    </row>
    <row r="7095" spans="1:7" x14ac:dyDescent="0.25">
      <c r="A7095" s="99" t="s">
        <v>14082</v>
      </c>
      <c r="B7095" s="111" t="s">
        <v>14083</v>
      </c>
      <c r="C7095" s="98" t="s">
        <v>13</v>
      </c>
      <c r="F7095" s="112">
        <v>58437.35</v>
      </c>
      <c r="G7095" s="107"/>
    </row>
    <row r="7096" spans="1:7" x14ac:dyDescent="0.25">
      <c r="A7096" s="99" t="s">
        <v>14084</v>
      </c>
      <c r="B7096" s="111" t="s">
        <v>14085</v>
      </c>
      <c r="C7096" s="98" t="s">
        <v>13</v>
      </c>
      <c r="F7096" s="112">
        <v>20092.82</v>
      </c>
      <c r="G7096" s="107"/>
    </row>
    <row r="7097" spans="1:7" x14ac:dyDescent="0.25">
      <c r="A7097" s="99" t="s">
        <v>14086</v>
      </c>
      <c r="B7097" s="111" t="s">
        <v>14087</v>
      </c>
      <c r="C7097" s="98" t="s">
        <v>13</v>
      </c>
      <c r="F7097" s="112">
        <v>1068.9100000000001</v>
      </c>
      <c r="G7097" s="107"/>
    </row>
    <row r="7098" spans="1:7" x14ac:dyDescent="0.25">
      <c r="A7098" s="99" t="s">
        <v>14088</v>
      </c>
      <c r="B7098" s="111" t="s">
        <v>14089</v>
      </c>
      <c r="C7098" s="98" t="s">
        <v>13</v>
      </c>
      <c r="F7098" s="112">
        <v>3027.47</v>
      </c>
      <c r="G7098" s="107"/>
    </row>
    <row r="7099" spans="1:7" x14ac:dyDescent="0.25">
      <c r="A7099" s="99" t="s">
        <v>14090</v>
      </c>
      <c r="B7099" s="111" t="s">
        <v>7646</v>
      </c>
      <c r="C7099" s="98" t="s">
        <v>13</v>
      </c>
      <c r="F7099" s="112">
        <v>2565.1799999999998</v>
      </c>
      <c r="G7099" s="107"/>
    </row>
    <row r="7100" spans="1:7" ht="25.5" x14ac:dyDescent="0.25">
      <c r="A7100" s="99" t="s">
        <v>14091</v>
      </c>
      <c r="B7100" s="111" t="s">
        <v>14092</v>
      </c>
      <c r="C7100" s="98" t="s">
        <v>13</v>
      </c>
      <c r="F7100" s="112">
        <v>2538.08</v>
      </c>
      <c r="G7100" s="107"/>
    </row>
    <row r="7101" spans="1:7" x14ac:dyDescent="0.25">
      <c r="A7101" s="99" t="s">
        <v>14093</v>
      </c>
      <c r="B7101" s="111" t="s">
        <v>14094</v>
      </c>
      <c r="C7101" s="98" t="s">
        <v>13</v>
      </c>
      <c r="F7101" s="112">
        <v>395.72</v>
      </c>
      <c r="G7101" s="107"/>
    </row>
    <row r="7102" spans="1:7" x14ac:dyDescent="0.25">
      <c r="A7102" s="99" t="s">
        <v>14095</v>
      </c>
      <c r="B7102" s="111" t="s">
        <v>14096</v>
      </c>
      <c r="C7102" s="98" t="s">
        <v>13</v>
      </c>
      <c r="F7102" s="112">
        <v>2514.92</v>
      </c>
      <c r="G7102" s="107"/>
    </row>
    <row r="7103" spans="1:7" x14ac:dyDescent="0.25">
      <c r="A7103" s="99" t="s">
        <v>14097</v>
      </c>
      <c r="B7103" s="111" t="s">
        <v>14098</v>
      </c>
      <c r="C7103" s="98" t="s">
        <v>13</v>
      </c>
      <c r="F7103" s="112">
        <v>1150.6500000000001</v>
      </c>
      <c r="G7103" s="107"/>
    </row>
    <row r="7104" spans="1:7" x14ac:dyDescent="0.25">
      <c r="A7104" s="99" t="s">
        <v>14099</v>
      </c>
      <c r="B7104" s="111" t="s">
        <v>14100</v>
      </c>
      <c r="C7104" s="98" t="s">
        <v>13</v>
      </c>
      <c r="F7104" s="112">
        <v>2559.9499999999998</v>
      </c>
      <c r="G7104" s="107"/>
    </row>
    <row r="7105" spans="1:7" x14ac:dyDescent="0.25">
      <c r="A7105" s="99" t="s">
        <v>14101</v>
      </c>
      <c r="B7105" s="111" t="s">
        <v>14102</v>
      </c>
      <c r="C7105" s="98" t="s">
        <v>65</v>
      </c>
      <c r="F7105" s="112">
        <v>1528.66</v>
      </c>
      <c r="G7105" s="107"/>
    </row>
    <row r="7106" spans="1:7" x14ac:dyDescent="0.25">
      <c r="A7106" s="99" t="s">
        <v>14103</v>
      </c>
      <c r="B7106" s="111" t="s">
        <v>14104</v>
      </c>
      <c r="C7106" s="98" t="s">
        <v>65</v>
      </c>
      <c r="F7106" s="112">
        <v>1405.2</v>
      </c>
      <c r="G7106" s="107"/>
    </row>
    <row r="7107" spans="1:7" x14ac:dyDescent="0.25">
      <c r="A7107" s="99" t="s">
        <v>14105</v>
      </c>
      <c r="B7107" s="111" t="s">
        <v>14106</v>
      </c>
      <c r="C7107" s="98" t="s">
        <v>13</v>
      </c>
      <c r="F7107" s="112">
        <v>207.3</v>
      </c>
      <c r="G7107" s="107"/>
    </row>
    <row r="7108" spans="1:7" x14ac:dyDescent="0.25">
      <c r="A7108" s="99" t="s">
        <v>14107</v>
      </c>
      <c r="B7108" s="111" t="s">
        <v>14108</v>
      </c>
      <c r="C7108" s="98" t="s">
        <v>13</v>
      </c>
      <c r="F7108" s="112">
        <v>321.10000000000002</v>
      </c>
      <c r="G7108" s="107"/>
    </row>
    <row r="7109" spans="1:7" x14ac:dyDescent="0.25">
      <c r="A7109" s="99" t="s">
        <v>14109</v>
      </c>
      <c r="B7109" s="111" t="s">
        <v>14110</v>
      </c>
      <c r="C7109" s="98" t="s">
        <v>853</v>
      </c>
      <c r="F7109" s="112">
        <v>21.53</v>
      </c>
      <c r="G7109" s="107"/>
    </row>
    <row r="7110" spans="1:7" x14ac:dyDescent="0.25">
      <c r="A7110" s="99" t="s">
        <v>14111</v>
      </c>
      <c r="B7110" s="111" t="s">
        <v>14112</v>
      </c>
      <c r="C7110" s="98" t="s">
        <v>853</v>
      </c>
      <c r="F7110" s="112">
        <v>11.15</v>
      </c>
      <c r="G7110" s="107"/>
    </row>
    <row r="7111" spans="1:7" x14ac:dyDescent="0.25">
      <c r="A7111" s="99" t="s">
        <v>14113</v>
      </c>
      <c r="B7111" s="111" t="s">
        <v>14114</v>
      </c>
      <c r="C7111" s="98" t="s">
        <v>586</v>
      </c>
      <c r="F7111" s="112">
        <v>45.65</v>
      </c>
      <c r="G7111" s="107"/>
    </row>
    <row r="7112" spans="1:7" x14ac:dyDescent="0.25">
      <c r="A7112" s="99" t="s">
        <v>14115</v>
      </c>
      <c r="B7112" s="111" t="s">
        <v>14116</v>
      </c>
      <c r="C7112" s="98" t="s">
        <v>65</v>
      </c>
      <c r="F7112" s="112">
        <v>211.8</v>
      </c>
      <c r="G7112" s="107"/>
    </row>
    <row r="7113" spans="1:7" x14ac:dyDescent="0.25">
      <c r="A7113" s="99" t="s">
        <v>14117</v>
      </c>
      <c r="B7113" s="111" t="s">
        <v>14118</v>
      </c>
      <c r="C7113" s="98" t="s">
        <v>65</v>
      </c>
      <c r="F7113" s="112">
        <v>6.54</v>
      </c>
      <c r="G7113" s="107"/>
    </row>
    <row r="7114" spans="1:7" x14ac:dyDescent="0.25">
      <c r="A7114" s="99" t="s">
        <v>14119</v>
      </c>
      <c r="B7114" s="111" t="s">
        <v>14120</v>
      </c>
      <c r="C7114" s="98" t="s">
        <v>65</v>
      </c>
      <c r="F7114" s="112">
        <v>5.67</v>
      </c>
      <c r="G7114" s="107"/>
    </row>
    <row r="7115" spans="1:7" x14ac:dyDescent="0.25">
      <c r="A7115" s="99" t="s">
        <v>14121</v>
      </c>
      <c r="B7115" s="111" t="s">
        <v>14122</v>
      </c>
      <c r="C7115" s="98" t="s">
        <v>65</v>
      </c>
      <c r="F7115" s="112">
        <v>13.39</v>
      </c>
      <c r="G7115" s="107"/>
    </row>
    <row r="7116" spans="1:7" ht="25.5" x14ac:dyDescent="0.25">
      <c r="A7116" s="99" t="s">
        <v>14123</v>
      </c>
      <c r="B7116" s="111" t="s">
        <v>14124</v>
      </c>
      <c r="C7116" s="98" t="s">
        <v>586</v>
      </c>
      <c r="F7116" s="112">
        <v>43.51</v>
      </c>
      <c r="G7116" s="107"/>
    </row>
    <row r="7117" spans="1:7" ht="25.5" x14ac:dyDescent="0.25">
      <c r="A7117" s="99" t="s">
        <v>14125</v>
      </c>
      <c r="B7117" s="111" t="s">
        <v>14126</v>
      </c>
      <c r="C7117" s="98" t="s">
        <v>586</v>
      </c>
      <c r="F7117" s="112">
        <v>32.79</v>
      </c>
      <c r="G7117" s="107"/>
    </row>
    <row r="7118" spans="1:7" x14ac:dyDescent="0.25">
      <c r="A7118" s="99" t="s">
        <v>14127</v>
      </c>
      <c r="B7118" s="111" t="s">
        <v>3574</v>
      </c>
      <c r="C7118" s="98" t="s">
        <v>65</v>
      </c>
      <c r="F7118" s="112">
        <v>10.39</v>
      </c>
      <c r="G7118" s="107"/>
    </row>
    <row r="7119" spans="1:7" x14ac:dyDescent="0.25">
      <c r="A7119" s="99" t="s">
        <v>14128</v>
      </c>
      <c r="B7119" s="111" t="s">
        <v>14129</v>
      </c>
      <c r="C7119" s="98" t="s">
        <v>315</v>
      </c>
      <c r="F7119" s="112">
        <v>223.21</v>
      </c>
      <c r="G7119" s="107"/>
    </row>
    <row r="7120" spans="1:7" x14ac:dyDescent="0.25">
      <c r="A7120" s="99" t="s">
        <v>14130</v>
      </c>
      <c r="B7120" s="111" t="s">
        <v>14131</v>
      </c>
      <c r="C7120" s="98" t="s">
        <v>315</v>
      </c>
      <c r="F7120" s="112">
        <v>75.64</v>
      </c>
      <c r="G7120" s="107"/>
    </row>
    <row r="7121" spans="1:7" x14ac:dyDescent="0.25">
      <c r="A7121" s="99" t="s">
        <v>14132</v>
      </c>
      <c r="B7121" s="111" t="s">
        <v>14133</v>
      </c>
      <c r="C7121" s="98" t="s">
        <v>315</v>
      </c>
      <c r="F7121" s="112">
        <v>151.16999999999999</v>
      </c>
      <c r="G7121" s="107"/>
    </row>
    <row r="7122" spans="1:7" x14ac:dyDescent="0.25">
      <c r="A7122" s="99" t="s">
        <v>14134</v>
      </c>
      <c r="B7122" s="111" t="s">
        <v>14135</v>
      </c>
      <c r="C7122" s="98" t="s">
        <v>315</v>
      </c>
      <c r="F7122" s="112">
        <v>31.27</v>
      </c>
      <c r="G7122" s="107"/>
    </row>
    <row r="7123" spans="1:7" x14ac:dyDescent="0.25">
      <c r="A7123" s="99" t="s">
        <v>14136</v>
      </c>
      <c r="B7123" s="111" t="s">
        <v>14137</v>
      </c>
      <c r="C7123" s="98" t="s">
        <v>315</v>
      </c>
      <c r="F7123" s="112">
        <v>108.37</v>
      </c>
      <c r="G7123" s="107"/>
    </row>
    <row r="7124" spans="1:7" x14ac:dyDescent="0.25">
      <c r="A7124" s="99" t="s">
        <v>14138</v>
      </c>
      <c r="B7124" s="111" t="s">
        <v>14139</v>
      </c>
      <c r="C7124" s="98" t="s">
        <v>315</v>
      </c>
      <c r="F7124" s="112">
        <v>337.62</v>
      </c>
      <c r="G7124" s="107"/>
    </row>
    <row r="7125" spans="1:7" x14ac:dyDescent="0.25">
      <c r="A7125" s="99" t="s">
        <v>14140</v>
      </c>
      <c r="B7125" s="111" t="s">
        <v>14141</v>
      </c>
      <c r="C7125" s="98" t="s">
        <v>315</v>
      </c>
      <c r="F7125" s="112">
        <v>38.18</v>
      </c>
      <c r="G7125" s="107"/>
    </row>
    <row r="7126" spans="1:7" x14ac:dyDescent="0.25">
      <c r="A7126" s="99" t="s">
        <v>14142</v>
      </c>
      <c r="B7126" s="111" t="s">
        <v>14143</v>
      </c>
      <c r="C7126" s="98" t="s">
        <v>315</v>
      </c>
      <c r="F7126" s="112">
        <v>158.08000000000001</v>
      </c>
      <c r="G7126" s="107"/>
    </row>
    <row r="7127" spans="1:7" x14ac:dyDescent="0.25">
      <c r="A7127" s="99" t="s">
        <v>14144</v>
      </c>
      <c r="B7127" s="111" t="s">
        <v>14145</v>
      </c>
      <c r="C7127" s="98" t="s">
        <v>315</v>
      </c>
      <c r="F7127" s="112">
        <v>221.82</v>
      </c>
      <c r="G7127" s="107"/>
    </row>
    <row r="7128" spans="1:7" x14ac:dyDescent="0.25">
      <c r="A7128" s="99" t="s">
        <v>14146</v>
      </c>
      <c r="B7128" s="111" t="s">
        <v>14147</v>
      </c>
      <c r="C7128" s="98" t="s">
        <v>315</v>
      </c>
      <c r="F7128" s="112">
        <v>158.01</v>
      </c>
      <c r="G7128" s="107"/>
    </row>
    <row r="7129" spans="1:7" x14ac:dyDescent="0.25">
      <c r="A7129" s="99" t="s">
        <v>14148</v>
      </c>
      <c r="B7129" s="111" t="s">
        <v>14149</v>
      </c>
      <c r="C7129" s="98" t="s">
        <v>315</v>
      </c>
      <c r="F7129" s="112">
        <v>509.03</v>
      </c>
      <c r="G7129" s="107"/>
    </row>
    <row r="7130" spans="1:7" x14ac:dyDescent="0.25">
      <c r="A7130" s="99" t="s">
        <v>14150</v>
      </c>
      <c r="B7130" s="111" t="s">
        <v>14151</v>
      </c>
      <c r="C7130" s="98" t="s">
        <v>315</v>
      </c>
      <c r="F7130" s="112">
        <v>463.71</v>
      </c>
      <c r="G7130" s="107"/>
    </row>
    <row r="7131" spans="1:7" x14ac:dyDescent="0.25">
      <c r="A7131" s="99" t="s">
        <v>14152</v>
      </c>
      <c r="B7131" s="111" t="s">
        <v>14153</v>
      </c>
      <c r="C7131" s="98" t="s">
        <v>315</v>
      </c>
      <c r="F7131" s="112">
        <v>259.57</v>
      </c>
      <c r="G7131" s="107"/>
    </row>
    <row r="7132" spans="1:7" x14ac:dyDescent="0.25">
      <c r="A7132" s="99" t="s">
        <v>14154</v>
      </c>
      <c r="B7132" s="111" t="s">
        <v>14155</v>
      </c>
      <c r="C7132" s="98" t="s">
        <v>315</v>
      </c>
      <c r="F7132" s="112">
        <v>210.43</v>
      </c>
      <c r="G7132" s="107"/>
    </row>
    <row r="7133" spans="1:7" x14ac:dyDescent="0.25">
      <c r="A7133" s="99" t="s">
        <v>14156</v>
      </c>
      <c r="B7133" s="111" t="s">
        <v>14157</v>
      </c>
      <c r="C7133" s="98" t="s">
        <v>315</v>
      </c>
      <c r="F7133" s="112">
        <v>227.59</v>
      </c>
      <c r="G7133" s="107"/>
    </row>
    <row r="7134" spans="1:7" x14ac:dyDescent="0.25">
      <c r="A7134" s="99" t="s">
        <v>14158</v>
      </c>
      <c r="B7134" s="111" t="s">
        <v>14159</v>
      </c>
      <c r="C7134" s="98" t="s">
        <v>315</v>
      </c>
      <c r="F7134" s="112">
        <v>393.6</v>
      </c>
      <c r="G7134" s="107"/>
    </row>
    <row r="7135" spans="1:7" x14ac:dyDescent="0.25">
      <c r="A7135" s="99" t="s">
        <v>14160</v>
      </c>
      <c r="B7135" s="111" t="s">
        <v>14161</v>
      </c>
      <c r="C7135" s="98" t="s">
        <v>315</v>
      </c>
      <c r="F7135" s="112">
        <v>309.13</v>
      </c>
      <c r="G7135" s="107"/>
    </row>
    <row r="7136" spans="1:7" x14ac:dyDescent="0.25">
      <c r="A7136" s="99" t="s">
        <v>14162</v>
      </c>
      <c r="B7136" s="111" t="s">
        <v>14163</v>
      </c>
      <c r="C7136" s="98" t="s">
        <v>315</v>
      </c>
      <c r="F7136" s="112">
        <v>32.44</v>
      </c>
      <c r="G7136" s="107"/>
    </row>
    <row r="7137" spans="1:7" x14ac:dyDescent="0.25">
      <c r="A7137" s="99" t="s">
        <v>14164</v>
      </c>
      <c r="B7137" s="111" t="s">
        <v>14165</v>
      </c>
      <c r="C7137" s="98" t="s">
        <v>315</v>
      </c>
      <c r="F7137" s="112">
        <v>198.08</v>
      </c>
      <c r="G7137" s="107"/>
    </row>
    <row r="7138" spans="1:7" x14ac:dyDescent="0.25">
      <c r="A7138" s="99" t="s">
        <v>14166</v>
      </c>
      <c r="B7138" s="111" t="s">
        <v>14167</v>
      </c>
      <c r="C7138" s="98" t="s">
        <v>315</v>
      </c>
      <c r="F7138" s="112">
        <v>249.73</v>
      </c>
      <c r="G7138" s="107"/>
    </row>
    <row r="7139" spans="1:7" x14ac:dyDescent="0.25">
      <c r="A7139" s="99" t="s">
        <v>14168</v>
      </c>
      <c r="B7139" s="111" t="s">
        <v>14169</v>
      </c>
      <c r="C7139" s="98" t="s">
        <v>315</v>
      </c>
      <c r="F7139" s="112">
        <v>757.33</v>
      </c>
      <c r="G7139" s="107"/>
    </row>
    <row r="7140" spans="1:7" x14ac:dyDescent="0.25">
      <c r="A7140" s="99" t="s">
        <v>14170</v>
      </c>
      <c r="B7140" s="111" t="s">
        <v>14171</v>
      </c>
      <c r="C7140" s="98" t="s">
        <v>315</v>
      </c>
      <c r="F7140" s="112">
        <v>299.83999999999997</v>
      </c>
      <c r="G7140" s="107"/>
    </row>
    <row r="7141" spans="1:7" x14ac:dyDescent="0.25">
      <c r="A7141" s="99" t="s">
        <v>14172</v>
      </c>
      <c r="B7141" s="111" t="s">
        <v>14173</v>
      </c>
      <c r="C7141" s="98" t="s">
        <v>315</v>
      </c>
      <c r="F7141" s="112">
        <v>78.040000000000006</v>
      </c>
      <c r="G7141" s="107"/>
    </row>
    <row r="7142" spans="1:7" x14ac:dyDescent="0.25">
      <c r="A7142" s="99" t="s">
        <v>14174</v>
      </c>
      <c r="B7142" s="111" t="s">
        <v>14175</v>
      </c>
      <c r="C7142" s="98" t="s">
        <v>315</v>
      </c>
      <c r="F7142" s="112">
        <v>254.28</v>
      </c>
      <c r="G7142" s="107"/>
    </row>
    <row r="7143" spans="1:7" x14ac:dyDescent="0.25">
      <c r="A7143" s="99" t="s">
        <v>14176</v>
      </c>
      <c r="B7143" s="111" t="s">
        <v>14177</v>
      </c>
      <c r="C7143" s="98" t="s">
        <v>315</v>
      </c>
      <c r="F7143" s="112">
        <v>104.59</v>
      </c>
      <c r="G7143" s="107"/>
    </row>
    <row r="7144" spans="1:7" x14ac:dyDescent="0.25">
      <c r="A7144" s="99" t="s">
        <v>14178</v>
      </c>
      <c r="B7144" s="111" t="s">
        <v>14179</v>
      </c>
      <c r="C7144" s="98" t="s">
        <v>315</v>
      </c>
      <c r="F7144" s="112">
        <v>16.739999999999998</v>
      </c>
      <c r="G7144" s="107"/>
    </row>
    <row r="7145" spans="1:7" x14ac:dyDescent="0.25">
      <c r="A7145" s="99" t="s">
        <v>14180</v>
      </c>
      <c r="B7145" s="111" t="s">
        <v>14181</v>
      </c>
      <c r="C7145" s="98" t="s">
        <v>315</v>
      </c>
      <c r="F7145" s="112">
        <v>0.76</v>
      </c>
      <c r="G7145" s="107"/>
    </row>
    <row r="7146" spans="1:7" x14ac:dyDescent="0.25">
      <c r="A7146" s="99" t="s">
        <v>14182</v>
      </c>
      <c r="B7146" s="111" t="s">
        <v>14183</v>
      </c>
      <c r="C7146" s="98" t="s">
        <v>315</v>
      </c>
      <c r="F7146" s="112">
        <v>805.86</v>
      </c>
      <c r="G7146" s="107"/>
    </row>
    <row r="7147" spans="1:7" x14ac:dyDescent="0.25">
      <c r="A7147" s="99" t="s">
        <v>14184</v>
      </c>
      <c r="B7147" s="111" t="s">
        <v>14185</v>
      </c>
      <c r="C7147" s="98" t="s">
        <v>65</v>
      </c>
      <c r="F7147" s="112">
        <v>35.47</v>
      </c>
      <c r="G7147" s="107"/>
    </row>
    <row r="7148" spans="1:7" x14ac:dyDescent="0.25">
      <c r="A7148" s="99" t="s">
        <v>14186</v>
      </c>
      <c r="B7148" s="111" t="s">
        <v>8191</v>
      </c>
      <c r="C7148" s="98" t="s">
        <v>65</v>
      </c>
      <c r="F7148" s="112">
        <v>68.459999999999994</v>
      </c>
      <c r="G7148" s="107"/>
    </row>
    <row r="7149" spans="1:7" x14ac:dyDescent="0.25">
      <c r="A7149" s="99" t="s">
        <v>14187</v>
      </c>
      <c r="B7149" s="111" t="s">
        <v>14188</v>
      </c>
      <c r="C7149" s="98" t="s">
        <v>65</v>
      </c>
      <c r="F7149" s="112">
        <v>61.58</v>
      </c>
      <c r="G7149" s="107"/>
    </row>
    <row r="7150" spans="1:7" x14ac:dyDescent="0.25">
      <c r="A7150" s="99" t="s">
        <v>14189</v>
      </c>
      <c r="B7150" s="111" t="s">
        <v>14190</v>
      </c>
      <c r="C7150" s="98" t="s">
        <v>65</v>
      </c>
      <c r="F7150" s="112">
        <v>1152.01</v>
      </c>
      <c r="G7150" s="107"/>
    </row>
    <row r="7151" spans="1:7" x14ac:dyDescent="0.25">
      <c r="A7151" s="99" t="s">
        <v>14191</v>
      </c>
      <c r="B7151" s="111" t="s">
        <v>14192</v>
      </c>
      <c r="C7151" s="98" t="s">
        <v>586</v>
      </c>
      <c r="F7151" s="112">
        <v>35.229999999999997</v>
      </c>
      <c r="G7151" s="107"/>
    </row>
    <row r="7152" spans="1:7" x14ac:dyDescent="0.25">
      <c r="A7152" s="99" t="s">
        <v>14193</v>
      </c>
      <c r="B7152" s="111" t="s">
        <v>14194</v>
      </c>
      <c r="C7152" s="98" t="s">
        <v>586</v>
      </c>
      <c r="F7152" s="112">
        <v>10.92</v>
      </c>
      <c r="G7152" s="107"/>
    </row>
    <row r="7153" spans="1:7" x14ac:dyDescent="0.25">
      <c r="A7153" s="99" t="s">
        <v>14195</v>
      </c>
      <c r="B7153" s="111" t="s">
        <v>14196</v>
      </c>
      <c r="C7153" s="98" t="s">
        <v>586</v>
      </c>
      <c r="F7153" s="112">
        <v>53.89</v>
      </c>
      <c r="G7153" s="107"/>
    </row>
    <row r="7154" spans="1:7" x14ac:dyDescent="0.25">
      <c r="A7154" s="99" t="s">
        <v>14197</v>
      </c>
      <c r="B7154" s="111" t="s">
        <v>14198</v>
      </c>
      <c r="C7154" s="98" t="s">
        <v>13</v>
      </c>
      <c r="F7154" s="112">
        <v>22.15</v>
      </c>
      <c r="G7154" s="107"/>
    </row>
    <row r="7155" spans="1:7" x14ac:dyDescent="0.25">
      <c r="A7155" s="99" t="s">
        <v>14199</v>
      </c>
      <c r="B7155" s="111" t="s">
        <v>14200</v>
      </c>
      <c r="C7155" s="98" t="s">
        <v>123</v>
      </c>
      <c r="F7155" s="112">
        <v>13.7</v>
      </c>
      <c r="G7155" s="107"/>
    </row>
    <row r="7156" spans="1:7" x14ac:dyDescent="0.25">
      <c r="A7156" s="99" t="s">
        <v>14201</v>
      </c>
      <c r="B7156" s="111" t="s">
        <v>14202</v>
      </c>
      <c r="C7156" s="98" t="s">
        <v>123</v>
      </c>
      <c r="F7156" s="112">
        <v>63.61</v>
      </c>
      <c r="G7156" s="107"/>
    </row>
    <row r="7157" spans="1:7" x14ac:dyDescent="0.25">
      <c r="A7157" s="99" t="s">
        <v>14203</v>
      </c>
      <c r="B7157" s="111" t="s">
        <v>14204</v>
      </c>
      <c r="C7157" s="98" t="s">
        <v>586</v>
      </c>
      <c r="F7157" s="112">
        <v>11.39</v>
      </c>
      <c r="G7157" s="107"/>
    </row>
    <row r="7158" spans="1:7" x14ac:dyDescent="0.25">
      <c r="A7158" s="99" t="s">
        <v>14205</v>
      </c>
      <c r="B7158" s="111" t="s">
        <v>14206</v>
      </c>
      <c r="C7158" s="98" t="s">
        <v>123</v>
      </c>
      <c r="F7158" s="112">
        <v>27.77</v>
      </c>
      <c r="G7158" s="107"/>
    </row>
    <row r="7159" spans="1:7" x14ac:dyDescent="0.25">
      <c r="A7159" s="99" t="s">
        <v>14207</v>
      </c>
      <c r="B7159" s="111" t="s">
        <v>14208</v>
      </c>
      <c r="C7159" s="98" t="s">
        <v>13</v>
      </c>
      <c r="F7159" s="112">
        <v>133.62</v>
      </c>
      <c r="G7159" s="107"/>
    </row>
    <row r="7160" spans="1:7" x14ac:dyDescent="0.25">
      <c r="A7160" s="99" t="s">
        <v>14209</v>
      </c>
      <c r="B7160" s="111" t="s">
        <v>14210</v>
      </c>
      <c r="C7160" s="98" t="s">
        <v>13</v>
      </c>
      <c r="F7160" s="112">
        <v>1460.4</v>
      </c>
      <c r="G7160" s="107"/>
    </row>
    <row r="7161" spans="1:7" x14ac:dyDescent="0.25">
      <c r="A7161" s="99" t="s">
        <v>14211</v>
      </c>
      <c r="B7161" s="111" t="s">
        <v>14212</v>
      </c>
      <c r="C7161" s="98" t="s">
        <v>13</v>
      </c>
      <c r="F7161" s="112">
        <v>910.79</v>
      </c>
      <c r="G7161" s="107"/>
    </row>
    <row r="7162" spans="1:7" x14ac:dyDescent="0.25">
      <c r="A7162" s="99" t="s">
        <v>14213</v>
      </c>
      <c r="B7162" s="111" t="s">
        <v>14214</v>
      </c>
      <c r="C7162" s="98" t="s">
        <v>13</v>
      </c>
      <c r="F7162" s="112">
        <v>1089.19</v>
      </c>
      <c r="G7162" s="107"/>
    </row>
    <row r="7163" spans="1:7" x14ac:dyDescent="0.25">
      <c r="A7163" s="99" t="s">
        <v>14215</v>
      </c>
      <c r="B7163" s="111" t="s">
        <v>14216</v>
      </c>
      <c r="C7163" s="98" t="s">
        <v>65</v>
      </c>
      <c r="F7163" s="112">
        <v>924</v>
      </c>
      <c r="G7163" s="107"/>
    </row>
    <row r="7164" spans="1:7" x14ac:dyDescent="0.25">
      <c r="A7164" s="99" t="s">
        <v>14217</v>
      </c>
      <c r="B7164" s="111" t="s">
        <v>14218</v>
      </c>
      <c r="C7164" s="98" t="s">
        <v>315</v>
      </c>
      <c r="F7164" s="112">
        <v>9.92</v>
      </c>
      <c r="G7164" s="107"/>
    </row>
    <row r="7165" spans="1:7" x14ac:dyDescent="0.25">
      <c r="A7165" s="99" t="s">
        <v>14219</v>
      </c>
      <c r="B7165" s="111" t="s">
        <v>14220</v>
      </c>
      <c r="C7165" s="98" t="s">
        <v>13</v>
      </c>
      <c r="F7165" s="112">
        <v>191.35</v>
      </c>
      <c r="G7165" s="107"/>
    </row>
    <row r="7166" spans="1:7" x14ac:dyDescent="0.25">
      <c r="A7166" s="99" t="s">
        <v>14221</v>
      </c>
      <c r="B7166" s="111" t="s">
        <v>14222</v>
      </c>
      <c r="C7166" s="98" t="s">
        <v>13</v>
      </c>
      <c r="F7166" s="112">
        <v>186.76</v>
      </c>
      <c r="G7166" s="107"/>
    </row>
    <row r="7167" spans="1:7" x14ac:dyDescent="0.25">
      <c r="A7167" s="99" t="s">
        <v>14223</v>
      </c>
      <c r="B7167" s="111" t="s">
        <v>14224</v>
      </c>
      <c r="C7167" s="98" t="s">
        <v>13</v>
      </c>
      <c r="F7167" s="112">
        <v>239.08</v>
      </c>
      <c r="G7167" s="107"/>
    </row>
    <row r="7168" spans="1:7" x14ac:dyDescent="0.25">
      <c r="A7168" s="99" t="s">
        <v>14225</v>
      </c>
      <c r="B7168" s="111" t="s">
        <v>14226</v>
      </c>
      <c r="C7168" s="98" t="s">
        <v>315</v>
      </c>
      <c r="F7168" s="112">
        <v>26.89</v>
      </c>
      <c r="G7168" s="107"/>
    </row>
    <row r="7169" spans="1:7" x14ac:dyDescent="0.25">
      <c r="A7169" s="99" t="s">
        <v>14227</v>
      </c>
      <c r="B7169" s="111" t="s">
        <v>14228</v>
      </c>
      <c r="C7169" s="98" t="s">
        <v>315</v>
      </c>
      <c r="F7169" s="112">
        <v>204.86</v>
      </c>
      <c r="G7169" s="107"/>
    </row>
    <row r="7170" spans="1:7" x14ac:dyDescent="0.25">
      <c r="A7170" s="99" t="s">
        <v>14229</v>
      </c>
      <c r="B7170" s="111" t="s">
        <v>14230</v>
      </c>
      <c r="C7170" s="98" t="s">
        <v>315</v>
      </c>
      <c r="F7170" s="112">
        <v>19.28</v>
      </c>
      <c r="G7170" s="107"/>
    </row>
    <row r="7171" spans="1:7" x14ac:dyDescent="0.25">
      <c r="A7171" s="99" t="s">
        <v>14231</v>
      </c>
      <c r="B7171" s="111" t="s">
        <v>14232</v>
      </c>
      <c r="C7171" s="98" t="s">
        <v>315</v>
      </c>
      <c r="F7171" s="112">
        <v>10.199999999999999</v>
      </c>
      <c r="G7171" s="107"/>
    </row>
    <row r="7172" spans="1:7" x14ac:dyDescent="0.25">
      <c r="A7172" s="99" t="s">
        <v>14233</v>
      </c>
      <c r="B7172" s="111" t="s">
        <v>14234</v>
      </c>
      <c r="C7172" s="98" t="s">
        <v>315</v>
      </c>
      <c r="F7172" s="112">
        <v>226.08</v>
      </c>
      <c r="G7172" s="107"/>
    </row>
    <row r="7173" spans="1:7" ht="25.5" x14ac:dyDescent="0.25">
      <c r="A7173" s="99" t="s">
        <v>14235</v>
      </c>
      <c r="B7173" s="111" t="s">
        <v>14236</v>
      </c>
      <c r="C7173" s="98" t="s">
        <v>315</v>
      </c>
      <c r="F7173" s="112">
        <v>164.16</v>
      </c>
      <c r="G7173" s="107"/>
    </row>
    <row r="7174" spans="1:7" x14ac:dyDescent="0.25">
      <c r="A7174" s="99" t="s">
        <v>14237</v>
      </c>
      <c r="B7174" s="111" t="s">
        <v>14238</v>
      </c>
      <c r="C7174" s="98" t="s">
        <v>123</v>
      </c>
      <c r="F7174" s="112">
        <v>53.31</v>
      </c>
      <c r="G7174" s="107"/>
    </row>
    <row r="7175" spans="1:7" x14ac:dyDescent="0.25">
      <c r="A7175" s="99" t="s">
        <v>14239</v>
      </c>
      <c r="B7175" s="111" t="s">
        <v>14240</v>
      </c>
      <c r="C7175" s="98" t="s">
        <v>123</v>
      </c>
      <c r="F7175" s="112">
        <v>172.87</v>
      </c>
      <c r="G7175" s="107"/>
    </row>
    <row r="7176" spans="1:7" x14ac:dyDescent="0.25">
      <c r="A7176" s="99" t="s">
        <v>14241</v>
      </c>
      <c r="B7176" s="111" t="s">
        <v>14242</v>
      </c>
      <c r="C7176" s="98" t="s">
        <v>65</v>
      </c>
      <c r="F7176" s="112">
        <v>39</v>
      </c>
      <c r="G7176" s="107"/>
    </row>
    <row r="7177" spans="1:7" x14ac:dyDescent="0.25">
      <c r="A7177" s="99" t="s">
        <v>14243</v>
      </c>
      <c r="B7177" s="111" t="s">
        <v>14244</v>
      </c>
      <c r="C7177" s="98" t="s">
        <v>123</v>
      </c>
      <c r="F7177" s="112">
        <v>36.770000000000003</v>
      </c>
      <c r="G7177" s="107"/>
    </row>
    <row r="7178" spans="1:7" x14ac:dyDescent="0.25">
      <c r="A7178" s="99" t="s">
        <v>14245</v>
      </c>
      <c r="B7178" s="111" t="s">
        <v>14246</v>
      </c>
      <c r="C7178" s="98" t="s">
        <v>148</v>
      </c>
      <c r="F7178" s="112">
        <v>3567.01</v>
      </c>
      <c r="G7178" s="107"/>
    </row>
    <row r="7179" spans="1:7" x14ac:dyDescent="0.25">
      <c r="A7179" s="99" t="s">
        <v>14247</v>
      </c>
      <c r="B7179" s="111" t="s">
        <v>14248</v>
      </c>
      <c r="C7179" s="98" t="s">
        <v>65</v>
      </c>
      <c r="F7179" s="112">
        <v>39.270000000000003</v>
      </c>
      <c r="G7179" s="107"/>
    </row>
    <row r="7180" spans="1:7" x14ac:dyDescent="0.25">
      <c r="A7180" s="99" t="s">
        <v>14249</v>
      </c>
      <c r="B7180" s="111" t="s">
        <v>14250</v>
      </c>
      <c r="C7180" s="98" t="s">
        <v>407</v>
      </c>
      <c r="F7180" s="112">
        <v>22.89</v>
      </c>
      <c r="G7180" s="107"/>
    </row>
    <row r="7181" spans="1:7" x14ac:dyDescent="0.25">
      <c r="A7181" s="99" t="s">
        <v>14251</v>
      </c>
      <c r="B7181" s="111" t="s">
        <v>14252</v>
      </c>
      <c r="C7181" s="98" t="s">
        <v>14253</v>
      </c>
      <c r="F7181" s="112">
        <v>20.079999999999998</v>
      </c>
      <c r="G7181" s="107"/>
    </row>
    <row r="7182" spans="1:7" x14ac:dyDescent="0.25">
      <c r="A7182" s="99" t="s">
        <v>14254</v>
      </c>
      <c r="B7182" s="111" t="s">
        <v>14255</v>
      </c>
      <c r="C7182" s="98" t="s">
        <v>123</v>
      </c>
      <c r="F7182" s="112">
        <v>107.91</v>
      </c>
      <c r="G7182" s="107"/>
    </row>
    <row r="7183" spans="1:7" x14ac:dyDescent="0.25">
      <c r="A7183" s="99" t="s">
        <v>14256</v>
      </c>
      <c r="B7183" s="111" t="s">
        <v>14257</v>
      </c>
      <c r="C7183" s="98" t="s">
        <v>123</v>
      </c>
      <c r="F7183" s="112">
        <v>210.06</v>
      </c>
      <c r="G7183" s="107"/>
    </row>
    <row r="7184" spans="1:7" x14ac:dyDescent="0.25">
      <c r="A7184" s="99" t="s">
        <v>14258</v>
      </c>
      <c r="B7184" s="111" t="s">
        <v>14259</v>
      </c>
      <c r="C7184" s="98" t="s">
        <v>123</v>
      </c>
      <c r="F7184" s="112">
        <v>86.73</v>
      </c>
      <c r="G7184" s="107"/>
    </row>
    <row r="7185" spans="1:7" x14ac:dyDescent="0.25">
      <c r="A7185" s="99" t="s">
        <v>14260</v>
      </c>
      <c r="B7185" s="111" t="s">
        <v>14261</v>
      </c>
      <c r="C7185" s="98" t="s">
        <v>123</v>
      </c>
      <c r="F7185" s="112">
        <v>130.54</v>
      </c>
      <c r="G7185" s="107"/>
    </row>
    <row r="7186" spans="1:7" x14ac:dyDescent="0.25">
      <c r="A7186" s="99" t="s">
        <v>14262</v>
      </c>
      <c r="B7186" s="111" t="s">
        <v>14263</v>
      </c>
      <c r="C7186" s="98" t="s">
        <v>123</v>
      </c>
      <c r="F7186" s="112">
        <v>153.78</v>
      </c>
      <c r="G7186" s="107"/>
    </row>
    <row r="7187" spans="1:7" x14ac:dyDescent="0.25">
      <c r="A7187" s="99" t="s">
        <v>14264</v>
      </c>
      <c r="B7187" s="111" t="s">
        <v>14265</v>
      </c>
      <c r="C7187" s="98" t="s">
        <v>13</v>
      </c>
      <c r="F7187" s="112">
        <v>4.3499999999999996</v>
      </c>
      <c r="G7187" s="107"/>
    </row>
    <row r="7188" spans="1:7" x14ac:dyDescent="0.25">
      <c r="A7188" s="99" t="s">
        <v>14266</v>
      </c>
      <c r="B7188" s="111" t="s">
        <v>14267</v>
      </c>
      <c r="C7188" s="98" t="s">
        <v>123</v>
      </c>
      <c r="F7188" s="112">
        <v>7.72</v>
      </c>
      <c r="G7188" s="107"/>
    </row>
    <row r="7189" spans="1:7" x14ac:dyDescent="0.25">
      <c r="A7189" s="99" t="s">
        <v>14268</v>
      </c>
      <c r="B7189" s="111" t="s">
        <v>14269</v>
      </c>
      <c r="C7189" s="98" t="s">
        <v>65</v>
      </c>
      <c r="F7189" s="112">
        <v>288.16000000000003</v>
      </c>
      <c r="G7189" s="107"/>
    </row>
    <row r="7190" spans="1:7" x14ac:dyDescent="0.25">
      <c r="A7190" s="99" t="s">
        <v>14270</v>
      </c>
      <c r="B7190" s="111" t="s">
        <v>14271</v>
      </c>
      <c r="C7190" s="98" t="s">
        <v>13</v>
      </c>
      <c r="F7190" s="112">
        <v>42.1</v>
      </c>
      <c r="G7190" s="107"/>
    </row>
    <row r="7191" spans="1:7" x14ac:dyDescent="0.25">
      <c r="A7191" s="99" t="s">
        <v>14272</v>
      </c>
      <c r="B7191" s="111" t="s">
        <v>14273</v>
      </c>
      <c r="C7191" s="98" t="s">
        <v>586</v>
      </c>
      <c r="F7191" s="112">
        <v>38.22</v>
      </c>
      <c r="G7191" s="107"/>
    </row>
    <row r="7192" spans="1:7" x14ac:dyDescent="0.25">
      <c r="A7192" s="99" t="s">
        <v>14274</v>
      </c>
      <c r="B7192" s="111" t="s">
        <v>14275</v>
      </c>
      <c r="C7192" s="98" t="s">
        <v>13</v>
      </c>
      <c r="F7192" s="112">
        <v>0.05</v>
      </c>
      <c r="G7192" s="107"/>
    </row>
    <row r="7193" spans="1:7" x14ac:dyDescent="0.25">
      <c r="A7193" s="99" t="s">
        <v>14276</v>
      </c>
      <c r="B7193" s="111" t="s">
        <v>14277</v>
      </c>
      <c r="C7193" s="98" t="s">
        <v>123</v>
      </c>
      <c r="F7193" s="112">
        <v>46.61</v>
      </c>
      <c r="G7193" s="107"/>
    </row>
    <row r="7194" spans="1:7" x14ac:dyDescent="0.25">
      <c r="A7194" s="99" t="s">
        <v>14278</v>
      </c>
      <c r="B7194" s="111" t="s">
        <v>14279</v>
      </c>
      <c r="C7194" s="98" t="s">
        <v>123</v>
      </c>
      <c r="F7194" s="112">
        <v>6.72</v>
      </c>
      <c r="G7194" s="107"/>
    </row>
    <row r="7195" spans="1:7" x14ac:dyDescent="0.25">
      <c r="A7195" s="99" t="s">
        <v>14280</v>
      </c>
      <c r="B7195" s="111" t="s">
        <v>14281</v>
      </c>
      <c r="C7195" s="98" t="s">
        <v>326</v>
      </c>
      <c r="F7195" s="112">
        <v>0.82</v>
      </c>
      <c r="G7195" s="107"/>
    </row>
    <row r="7196" spans="1:7" x14ac:dyDescent="0.25">
      <c r="A7196" s="99" t="s">
        <v>14282</v>
      </c>
      <c r="B7196" s="111" t="s">
        <v>14283</v>
      </c>
      <c r="C7196" s="98" t="s">
        <v>326</v>
      </c>
      <c r="F7196" s="112">
        <v>1.29</v>
      </c>
      <c r="G7196" s="107"/>
    </row>
    <row r="7197" spans="1:7" x14ac:dyDescent="0.25">
      <c r="A7197" s="99" t="s">
        <v>14284</v>
      </c>
      <c r="B7197" s="111" t="s">
        <v>14285</v>
      </c>
      <c r="C7197" s="98" t="s">
        <v>123</v>
      </c>
      <c r="F7197" s="112">
        <v>42.9</v>
      </c>
      <c r="G7197" s="107"/>
    </row>
    <row r="7198" spans="1:7" x14ac:dyDescent="0.25">
      <c r="A7198" s="99" t="s">
        <v>14286</v>
      </c>
      <c r="B7198" s="111" t="s">
        <v>14287</v>
      </c>
      <c r="C7198" s="98" t="s">
        <v>853</v>
      </c>
      <c r="F7198" s="112">
        <v>312.61</v>
      </c>
      <c r="G7198" s="107"/>
    </row>
    <row r="7199" spans="1:7" x14ac:dyDescent="0.25">
      <c r="A7199" s="99" t="s">
        <v>14288</v>
      </c>
      <c r="B7199" s="111" t="s">
        <v>14289</v>
      </c>
      <c r="C7199" s="98" t="s">
        <v>123</v>
      </c>
      <c r="F7199" s="112">
        <v>91.11</v>
      </c>
      <c r="G7199" s="107"/>
    </row>
    <row r="7200" spans="1:7" x14ac:dyDescent="0.25">
      <c r="A7200" s="99" t="s">
        <v>14290</v>
      </c>
      <c r="B7200" s="111" t="s">
        <v>14291</v>
      </c>
      <c r="C7200" s="98" t="s">
        <v>586</v>
      </c>
      <c r="F7200" s="112">
        <v>22.78</v>
      </c>
      <c r="G7200" s="107"/>
    </row>
    <row r="7201" spans="1:7" x14ac:dyDescent="0.25">
      <c r="A7201" s="99" t="s">
        <v>14292</v>
      </c>
      <c r="B7201" s="111" t="s">
        <v>14293</v>
      </c>
      <c r="C7201" s="98" t="s">
        <v>853</v>
      </c>
      <c r="F7201" s="112">
        <v>63.97</v>
      </c>
      <c r="G7201" s="107"/>
    </row>
    <row r="7202" spans="1:7" x14ac:dyDescent="0.25">
      <c r="A7202" s="99" t="s">
        <v>14294</v>
      </c>
      <c r="B7202" s="111" t="s">
        <v>14295</v>
      </c>
      <c r="C7202" s="98" t="s">
        <v>65</v>
      </c>
      <c r="F7202" s="112">
        <v>995.24</v>
      </c>
      <c r="G7202" s="107"/>
    </row>
    <row r="7203" spans="1:7" x14ac:dyDescent="0.25">
      <c r="A7203" s="99" t="s">
        <v>14296</v>
      </c>
      <c r="B7203" s="111" t="s">
        <v>14297</v>
      </c>
      <c r="C7203" s="98" t="s">
        <v>586</v>
      </c>
      <c r="F7203" s="112">
        <v>75.650000000000006</v>
      </c>
      <c r="G7203" s="107"/>
    </row>
    <row r="7204" spans="1:7" ht="25.5" x14ac:dyDescent="0.25">
      <c r="A7204" s="99" t="s">
        <v>14298</v>
      </c>
      <c r="B7204" s="111" t="s">
        <v>14299</v>
      </c>
      <c r="C7204" s="98" t="s">
        <v>326</v>
      </c>
      <c r="F7204" s="112">
        <v>201668.27</v>
      </c>
      <c r="G7204" s="107"/>
    </row>
    <row r="7205" spans="1:7" ht="25.5" x14ac:dyDescent="0.25">
      <c r="A7205" s="99" t="s">
        <v>14300</v>
      </c>
      <c r="B7205" s="111" t="s">
        <v>14301</v>
      </c>
      <c r="C7205" s="98" t="s">
        <v>326</v>
      </c>
      <c r="F7205" s="112">
        <v>203033.33</v>
      </c>
      <c r="G7205" s="107"/>
    </row>
    <row r="7206" spans="1:7" ht="25.5" x14ac:dyDescent="0.25">
      <c r="A7206" s="99" t="s">
        <v>14302</v>
      </c>
      <c r="B7206" s="111" t="s">
        <v>14303</v>
      </c>
      <c r="C7206" s="98" t="s">
        <v>326</v>
      </c>
      <c r="F7206" s="112">
        <v>230553.53</v>
      </c>
      <c r="G7206" s="107"/>
    </row>
    <row r="7207" spans="1:7" ht="25.5" x14ac:dyDescent="0.25">
      <c r="A7207" s="99" t="s">
        <v>14304</v>
      </c>
      <c r="B7207" s="111" t="s">
        <v>14305</v>
      </c>
      <c r="C7207" s="98" t="s">
        <v>326</v>
      </c>
      <c r="F7207" s="112">
        <v>244829.05</v>
      </c>
      <c r="G7207" s="107"/>
    </row>
    <row r="7208" spans="1:7" ht="25.5" x14ac:dyDescent="0.25">
      <c r="A7208" s="99" t="s">
        <v>14306</v>
      </c>
      <c r="B7208" s="111" t="s">
        <v>14307</v>
      </c>
      <c r="C7208" s="98" t="s">
        <v>326</v>
      </c>
      <c r="F7208" s="112">
        <v>213633.33</v>
      </c>
      <c r="G7208" s="107"/>
    </row>
    <row r="7209" spans="1:7" x14ac:dyDescent="0.25">
      <c r="A7209" s="99" t="s">
        <v>14308</v>
      </c>
      <c r="B7209" s="111" t="s">
        <v>14309</v>
      </c>
      <c r="C7209" s="98" t="s">
        <v>65</v>
      </c>
      <c r="F7209" s="112">
        <v>1716.39</v>
      </c>
      <c r="G7209" s="107"/>
    </row>
    <row r="7210" spans="1:7" x14ac:dyDescent="0.25">
      <c r="A7210" s="99" t="s">
        <v>14310</v>
      </c>
      <c r="B7210" s="111" t="s">
        <v>14311</v>
      </c>
      <c r="C7210" s="98" t="s">
        <v>65</v>
      </c>
      <c r="F7210" s="112">
        <v>26.91</v>
      </c>
      <c r="G7210" s="107"/>
    </row>
    <row r="7211" spans="1:7" x14ac:dyDescent="0.25">
      <c r="A7211" s="99" t="s">
        <v>14312</v>
      </c>
      <c r="B7211" s="111" t="s">
        <v>14313</v>
      </c>
      <c r="C7211" s="98" t="s">
        <v>13</v>
      </c>
      <c r="F7211" s="112">
        <v>37.06</v>
      </c>
      <c r="G7211" s="107"/>
    </row>
    <row r="7212" spans="1:7" x14ac:dyDescent="0.25">
      <c r="A7212" s="99" t="s">
        <v>14314</v>
      </c>
      <c r="B7212" s="111" t="s">
        <v>14315</v>
      </c>
      <c r="C7212" s="98" t="s">
        <v>13</v>
      </c>
      <c r="F7212" s="112">
        <v>48.76</v>
      </c>
      <c r="G7212" s="107"/>
    </row>
    <row r="7213" spans="1:7" x14ac:dyDescent="0.25">
      <c r="A7213" s="99" t="s">
        <v>14316</v>
      </c>
      <c r="B7213" s="111" t="s">
        <v>14317</v>
      </c>
      <c r="C7213" s="98" t="s">
        <v>65</v>
      </c>
      <c r="F7213" s="112">
        <v>575.53</v>
      </c>
      <c r="G7213" s="107"/>
    </row>
    <row r="7214" spans="1:7" x14ac:dyDescent="0.25">
      <c r="A7214" s="99" t="s">
        <v>14318</v>
      </c>
      <c r="B7214" s="111" t="s">
        <v>14319</v>
      </c>
      <c r="C7214" s="98" t="s">
        <v>65</v>
      </c>
      <c r="F7214" s="112">
        <v>883.28</v>
      </c>
      <c r="G7214" s="107"/>
    </row>
    <row r="7215" spans="1:7" x14ac:dyDescent="0.25">
      <c r="A7215" s="99" t="s">
        <v>14320</v>
      </c>
      <c r="B7215" s="111" t="s">
        <v>14321</v>
      </c>
      <c r="C7215" s="98" t="s">
        <v>65</v>
      </c>
      <c r="F7215" s="112">
        <v>77.790000000000006</v>
      </c>
      <c r="G7215" s="107"/>
    </row>
    <row r="7216" spans="1:7" x14ac:dyDescent="0.25">
      <c r="A7216" s="99" t="s">
        <v>14322</v>
      </c>
      <c r="B7216" s="111" t="s">
        <v>14323</v>
      </c>
      <c r="C7216" s="98" t="s">
        <v>65</v>
      </c>
      <c r="F7216" s="112">
        <v>50.16</v>
      </c>
      <c r="G7216" s="107"/>
    </row>
    <row r="7217" spans="1:7" x14ac:dyDescent="0.25">
      <c r="A7217" s="99" t="s">
        <v>14324</v>
      </c>
      <c r="B7217" s="111" t="s">
        <v>14325</v>
      </c>
      <c r="C7217" s="98" t="s">
        <v>13</v>
      </c>
      <c r="F7217" s="112">
        <v>7.85</v>
      </c>
      <c r="G7217" s="107"/>
    </row>
    <row r="7218" spans="1:7" x14ac:dyDescent="0.25">
      <c r="A7218" s="99" t="s">
        <v>14326</v>
      </c>
      <c r="B7218" s="111" t="s">
        <v>14327</v>
      </c>
      <c r="C7218" s="98" t="s">
        <v>65</v>
      </c>
      <c r="F7218" s="112">
        <v>171.55</v>
      </c>
      <c r="G7218" s="107"/>
    </row>
    <row r="7219" spans="1:7" ht="25.5" x14ac:dyDescent="0.25">
      <c r="A7219" s="99" t="s">
        <v>14328</v>
      </c>
      <c r="B7219" s="111" t="s">
        <v>14329</v>
      </c>
      <c r="C7219" s="98" t="s">
        <v>13</v>
      </c>
      <c r="F7219" s="112">
        <v>148.36000000000001</v>
      </c>
      <c r="G7219" s="107"/>
    </row>
    <row r="7220" spans="1:7" x14ac:dyDescent="0.25">
      <c r="A7220" s="99" t="s">
        <v>14330</v>
      </c>
      <c r="B7220" s="111" t="s">
        <v>14331</v>
      </c>
      <c r="C7220" s="98" t="s">
        <v>123</v>
      </c>
      <c r="F7220" s="112">
        <v>172.47</v>
      </c>
      <c r="G7220" s="107"/>
    </row>
    <row r="7221" spans="1:7" x14ac:dyDescent="0.25">
      <c r="A7221" s="99" t="s">
        <v>14332</v>
      </c>
      <c r="B7221" s="111" t="s">
        <v>14333</v>
      </c>
      <c r="C7221" s="98" t="s">
        <v>13</v>
      </c>
      <c r="F7221" s="112">
        <v>15.66</v>
      </c>
      <c r="G7221" s="107"/>
    </row>
    <row r="7222" spans="1:7" x14ac:dyDescent="0.25">
      <c r="A7222" s="99" t="s">
        <v>14334</v>
      </c>
      <c r="B7222" s="111" t="s">
        <v>14335</v>
      </c>
      <c r="C7222" s="98" t="s">
        <v>13</v>
      </c>
      <c r="F7222" s="112">
        <v>222.23</v>
      </c>
      <c r="G7222" s="107"/>
    </row>
    <row r="7223" spans="1:7" x14ac:dyDescent="0.25">
      <c r="A7223" s="99" t="s">
        <v>14336</v>
      </c>
      <c r="B7223" s="111" t="s">
        <v>14337</v>
      </c>
      <c r="C7223" s="98" t="s">
        <v>3881</v>
      </c>
      <c r="F7223" s="112">
        <v>1385.19</v>
      </c>
      <c r="G7223" s="107"/>
    </row>
    <row r="7224" spans="1:7" x14ac:dyDescent="0.25">
      <c r="A7224" s="99" t="s">
        <v>14338</v>
      </c>
      <c r="B7224" s="111" t="s">
        <v>14339</v>
      </c>
      <c r="C7224" s="98" t="s">
        <v>853</v>
      </c>
      <c r="F7224" s="112">
        <v>14.36</v>
      </c>
      <c r="G7224" s="107"/>
    </row>
    <row r="7225" spans="1:7" x14ac:dyDescent="0.25">
      <c r="A7225" s="99" t="s">
        <v>14340</v>
      </c>
      <c r="B7225" s="111" t="s">
        <v>14341</v>
      </c>
      <c r="C7225" s="98" t="s">
        <v>13</v>
      </c>
      <c r="F7225" s="112">
        <v>6.09</v>
      </c>
      <c r="G7225" s="107"/>
    </row>
    <row r="7226" spans="1:7" x14ac:dyDescent="0.25">
      <c r="A7226" s="99" t="s">
        <v>14342</v>
      </c>
      <c r="B7226" s="111" t="s">
        <v>14343</v>
      </c>
      <c r="C7226" s="98" t="s">
        <v>13</v>
      </c>
      <c r="F7226" s="112">
        <v>0.77</v>
      </c>
      <c r="G7226" s="107"/>
    </row>
    <row r="7227" spans="1:7" x14ac:dyDescent="0.25">
      <c r="A7227" s="99" t="s">
        <v>14344</v>
      </c>
      <c r="B7227" s="111" t="s">
        <v>14345</v>
      </c>
      <c r="C7227" s="98" t="s">
        <v>586</v>
      </c>
      <c r="F7227" s="112">
        <v>17.559999999999999</v>
      </c>
      <c r="G7227" s="107"/>
    </row>
    <row r="7228" spans="1:7" x14ac:dyDescent="0.25">
      <c r="A7228" s="99" t="s">
        <v>14346</v>
      </c>
      <c r="B7228" s="111" t="s">
        <v>14347</v>
      </c>
      <c r="C7228" s="98" t="s">
        <v>13</v>
      </c>
      <c r="F7228" s="112">
        <v>265</v>
      </c>
      <c r="G7228" s="107"/>
    </row>
    <row r="7229" spans="1:7" x14ac:dyDescent="0.25">
      <c r="A7229" s="99" t="s">
        <v>14348</v>
      </c>
      <c r="B7229" s="111" t="s">
        <v>14349</v>
      </c>
      <c r="C7229" s="98" t="s">
        <v>123</v>
      </c>
      <c r="F7229" s="112">
        <v>34.020000000000003</v>
      </c>
      <c r="G7229" s="107"/>
    </row>
    <row r="7230" spans="1:7" x14ac:dyDescent="0.25">
      <c r="A7230" s="99" t="s">
        <v>14350</v>
      </c>
      <c r="B7230" s="111" t="s">
        <v>14351</v>
      </c>
      <c r="C7230" s="98" t="s">
        <v>123</v>
      </c>
      <c r="F7230" s="112">
        <v>81</v>
      </c>
      <c r="G7230" s="107"/>
    </row>
    <row r="7231" spans="1:7" x14ac:dyDescent="0.25">
      <c r="A7231" s="99" t="s">
        <v>14352</v>
      </c>
      <c r="B7231" s="111" t="s">
        <v>14353</v>
      </c>
      <c r="C7231" s="98" t="s">
        <v>13</v>
      </c>
      <c r="F7231" s="112">
        <v>20.73</v>
      </c>
      <c r="G7231" s="107"/>
    </row>
    <row r="7232" spans="1:7" x14ac:dyDescent="0.25">
      <c r="A7232" s="99" t="s">
        <v>14354</v>
      </c>
      <c r="B7232" s="111" t="s">
        <v>14355</v>
      </c>
      <c r="C7232" s="98" t="s">
        <v>13</v>
      </c>
      <c r="F7232" s="112">
        <v>35.04</v>
      </c>
      <c r="G7232" s="107"/>
    </row>
    <row r="7233" spans="1:7" x14ac:dyDescent="0.25">
      <c r="A7233" s="99" t="s">
        <v>14356</v>
      </c>
      <c r="B7233" s="111" t="s">
        <v>14357</v>
      </c>
      <c r="C7233" s="98" t="s">
        <v>315</v>
      </c>
      <c r="F7233" s="112">
        <v>1.06</v>
      </c>
      <c r="G7233" s="107"/>
    </row>
    <row r="7234" spans="1:7" x14ac:dyDescent="0.25">
      <c r="A7234" s="99" t="s">
        <v>14358</v>
      </c>
      <c r="B7234" s="111" t="s">
        <v>14359</v>
      </c>
      <c r="C7234" s="98" t="s">
        <v>123</v>
      </c>
      <c r="F7234" s="112">
        <v>0.2</v>
      </c>
      <c r="G7234" s="107"/>
    </row>
    <row r="7235" spans="1:7" x14ac:dyDescent="0.25">
      <c r="A7235" s="99" t="s">
        <v>14360</v>
      </c>
      <c r="B7235" s="111" t="s">
        <v>14361</v>
      </c>
      <c r="C7235" s="98" t="s">
        <v>13</v>
      </c>
      <c r="F7235" s="112">
        <v>1.59</v>
      </c>
      <c r="G7235" s="107"/>
    </row>
    <row r="7236" spans="1:7" x14ac:dyDescent="0.25">
      <c r="A7236" s="99" t="s">
        <v>14362</v>
      </c>
      <c r="B7236" s="111" t="s">
        <v>14363</v>
      </c>
      <c r="C7236" s="98" t="s">
        <v>13</v>
      </c>
      <c r="F7236" s="112">
        <v>750.21</v>
      </c>
      <c r="G7236" s="107"/>
    </row>
    <row r="7237" spans="1:7" x14ac:dyDescent="0.25">
      <c r="A7237" s="99" t="s">
        <v>14364</v>
      </c>
      <c r="B7237" s="111" t="s">
        <v>14365</v>
      </c>
      <c r="C7237" s="98" t="s">
        <v>65</v>
      </c>
      <c r="F7237" s="112">
        <v>1096.3900000000001</v>
      </c>
      <c r="G7237" s="107"/>
    </row>
    <row r="7238" spans="1:7" x14ac:dyDescent="0.25">
      <c r="A7238" s="99" t="s">
        <v>14366</v>
      </c>
      <c r="B7238" s="111" t="s">
        <v>14367</v>
      </c>
      <c r="C7238" s="98" t="s">
        <v>13</v>
      </c>
      <c r="F7238" s="112">
        <v>205.84</v>
      </c>
      <c r="G7238" s="107"/>
    </row>
    <row r="7239" spans="1:7" x14ac:dyDescent="0.25">
      <c r="A7239" s="99" t="s">
        <v>14368</v>
      </c>
      <c r="B7239" s="111" t="s">
        <v>7106</v>
      </c>
      <c r="C7239" s="98" t="s">
        <v>13</v>
      </c>
      <c r="F7239" s="112">
        <v>10.53</v>
      </c>
      <c r="G7239" s="107"/>
    </row>
    <row r="7240" spans="1:7" x14ac:dyDescent="0.25">
      <c r="A7240" s="99" t="s">
        <v>14369</v>
      </c>
      <c r="B7240" s="111" t="s">
        <v>7108</v>
      </c>
      <c r="C7240" s="98" t="s">
        <v>13</v>
      </c>
      <c r="F7240" s="112">
        <v>22.52</v>
      </c>
      <c r="G7240" s="107"/>
    </row>
    <row r="7241" spans="1:7" x14ac:dyDescent="0.25">
      <c r="A7241" s="99" t="s">
        <v>14370</v>
      </c>
      <c r="B7241" s="111" t="s">
        <v>14371</v>
      </c>
      <c r="C7241" s="98" t="s">
        <v>853</v>
      </c>
      <c r="F7241" s="112">
        <v>2.58</v>
      </c>
      <c r="G7241" s="107"/>
    </row>
    <row r="7242" spans="1:7" x14ac:dyDescent="0.25">
      <c r="A7242" s="99" t="s">
        <v>14372</v>
      </c>
      <c r="B7242" s="111" t="s">
        <v>14373</v>
      </c>
      <c r="C7242" s="98" t="s">
        <v>586</v>
      </c>
      <c r="F7242" s="112">
        <v>211.89</v>
      </c>
      <c r="G7242" s="107"/>
    </row>
    <row r="7243" spans="1:7" x14ac:dyDescent="0.25">
      <c r="A7243" s="99" t="s">
        <v>14374</v>
      </c>
      <c r="B7243" s="111" t="s">
        <v>14375</v>
      </c>
      <c r="C7243" s="98" t="s">
        <v>326</v>
      </c>
      <c r="F7243" s="112">
        <v>0.66</v>
      </c>
      <c r="G7243" s="107"/>
    </row>
    <row r="7244" spans="1:7" x14ac:dyDescent="0.25">
      <c r="A7244" s="99" t="s">
        <v>14376</v>
      </c>
      <c r="B7244" s="111" t="s">
        <v>14377</v>
      </c>
      <c r="C7244" s="98" t="s">
        <v>315</v>
      </c>
      <c r="F7244" s="112">
        <v>1.34</v>
      </c>
      <c r="G7244" s="107"/>
    </row>
    <row r="7245" spans="1:7" x14ac:dyDescent="0.25">
      <c r="A7245" s="99" t="s">
        <v>14378</v>
      </c>
      <c r="B7245" s="111" t="s">
        <v>14379</v>
      </c>
      <c r="C7245" s="98" t="s">
        <v>315</v>
      </c>
      <c r="F7245" s="112">
        <v>32.61</v>
      </c>
      <c r="G7245" s="107"/>
    </row>
    <row r="7246" spans="1:7" x14ac:dyDescent="0.25">
      <c r="A7246" s="99" t="s">
        <v>14380</v>
      </c>
      <c r="B7246" s="111" t="s">
        <v>14381</v>
      </c>
      <c r="C7246" s="98" t="s">
        <v>315</v>
      </c>
      <c r="F7246" s="112">
        <v>3.17</v>
      </c>
      <c r="G7246" s="107"/>
    </row>
    <row r="7247" spans="1:7" x14ac:dyDescent="0.25">
      <c r="A7247" s="99" t="s">
        <v>14382</v>
      </c>
      <c r="B7247" s="111" t="s">
        <v>14383</v>
      </c>
      <c r="C7247" s="98" t="s">
        <v>315</v>
      </c>
      <c r="F7247" s="112">
        <v>4.34</v>
      </c>
      <c r="G7247" s="107"/>
    </row>
    <row r="7248" spans="1:7" x14ac:dyDescent="0.25">
      <c r="A7248" s="99" t="s">
        <v>14384</v>
      </c>
      <c r="B7248" s="111" t="s">
        <v>14385</v>
      </c>
      <c r="C7248" s="98" t="s">
        <v>315</v>
      </c>
      <c r="F7248" s="112">
        <v>4.04</v>
      </c>
      <c r="G7248" s="107"/>
    </row>
    <row r="7249" spans="1:7" x14ac:dyDescent="0.25">
      <c r="A7249" s="99" t="s">
        <v>14386</v>
      </c>
      <c r="B7249" s="111" t="s">
        <v>14387</v>
      </c>
      <c r="C7249" s="98" t="s">
        <v>315</v>
      </c>
      <c r="F7249" s="112">
        <v>197.76</v>
      </c>
      <c r="G7249" s="107"/>
    </row>
    <row r="7250" spans="1:7" x14ac:dyDescent="0.25">
      <c r="A7250" s="99" t="s">
        <v>14388</v>
      </c>
      <c r="B7250" s="111" t="s">
        <v>14389</v>
      </c>
      <c r="C7250" s="98" t="s">
        <v>315</v>
      </c>
      <c r="F7250" s="112">
        <v>329.07</v>
      </c>
      <c r="G7250" s="107"/>
    </row>
    <row r="7251" spans="1:7" x14ac:dyDescent="0.25">
      <c r="A7251" s="99" t="s">
        <v>14390</v>
      </c>
      <c r="B7251" s="111" t="s">
        <v>14391</v>
      </c>
      <c r="C7251" s="98" t="s">
        <v>315</v>
      </c>
      <c r="F7251" s="112">
        <v>312.02</v>
      </c>
      <c r="G7251" s="107"/>
    </row>
    <row r="7252" spans="1:7" x14ac:dyDescent="0.25">
      <c r="A7252" s="99" t="s">
        <v>14392</v>
      </c>
      <c r="B7252" s="111" t="s">
        <v>14393</v>
      </c>
      <c r="C7252" s="98" t="s">
        <v>315</v>
      </c>
      <c r="F7252" s="112">
        <v>343.07</v>
      </c>
      <c r="G7252" s="107"/>
    </row>
    <row r="7253" spans="1:7" x14ac:dyDescent="0.25">
      <c r="A7253" s="99" t="s">
        <v>14394</v>
      </c>
      <c r="B7253" s="111" t="s">
        <v>14395</v>
      </c>
      <c r="C7253" s="98" t="s">
        <v>65</v>
      </c>
      <c r="F7253" s="112">
        <v>989.11</v>
      </c>
      <c r="G7253" s="107"/>
    </row>
    <row r="7254" spans="1:7" x14ac:dyDescent="0.25">
      <c r="A7254" s="99" t="s">
        <v>14396</v>
      </c>
      <c r="B7254" s="111" t="s">
        <v>14397</v>
      </c>
      <c r="C7254" s="98" t="s">
        <v>853</v>
      </c>
      <c r="F7254" s="112">
        <v>6.04</v>
      </c>
      <c r="G7254" s="107"/>
    </row>
    <row r="7255" spans="1:7" x14ac:dyDescent="0.25">
      <c r="A7255" s="99" t="s">
        <v>14398</v>
      </c>
      <c r="B7255" s="111" t="s">
        <v>14399</v>
      </c>
      <c r="C7255" s="98" t="s">
        <v>123</v>
      </c>
      <c r="F7255" s="112">
        <v>360.64</v>
      </c>
      <c r="G7255" s="107"/>
    </row>
    <row r="7256" spans="1:7" x14ac:dyDescent="0.25">
      <c r="A7256" s="99" t="s">
        <v>14400</v>
      </c>
      <c r="B7256" s="111" t="s">
        <v>14401</v>
      </c>
      <c r="C7256" s="98" t="s">
        <v>123</v>
      </c>
      <c r="F7256" s="112">
        <v>962.12</v>
      </c>
      <c r="G7256" s="107"/>
    </row>
    <row r="7257" spans="1:7" x14ac:dyDescent="0.25">
      <c r="A7257" s="99" t="s">
        <v>14402</v>
      </c>
      <c r="B7257" s="111" t="s">
        <v>14403</v>
      </c>
      <c r="C7257" s="98" t="s">
        <v>123</v>
      </c>
      <c r="F7257" s="112">
        <v>839</v>
      </c>
      <c r="G7257" s="107"/>
    </row>
    <row r="7258" spans="1:7" x14ac:dyDescent="0.25">
      <c r="A7258" s="99" t="s">
        <v>14404</v>
      </c>
      <c r="B7258" s="111" t="s">
        <v>14405</v>
      </c>
      <c r="C7258" s="98" t="s">
        <v>65</v>
      </c>
      <c r="F7258" s="112">
        <v>3.38</v>
      </c>
      <c r="G7258" s="107"/>
    </row>
    <row r="7259" spans="1:7" x14ac:dyDescent="0.25">
      <c r="A7259" s="99" t="s">
        <v>14406</v>
      </c>
      <c r="B7259" s="111" t="s">
        <v>14407</v>
      </c>
      <c r="C7259" s="98" t="s">
        <v>123</v>
      </c>
      <c r="F7259" s="112">
        <v>3.21</v>
      </c>
      <c r="G7259" s="107"/>
    </row>
    <row r="7260" spans="1:7" x14ac:dyDescent="0.25">
      <c r="A7260" s="99" t="s">
        <v>14408</v>
      </c>
      <c r="B7260" s="111" t="s">
        <v>14409</v>
      </c>
      <c r="C7260" s="98" t="s">
        <v>123</v>
      </c>
      <c r="F7260" s="112">
        <v>4.91</v>
      </c>
      <c r="G7260" s="107"/>
    </row>
    <row r="7261" spans="1:7" x14ac:dyDescent="0.25">
      <c r="A7261" s="99" t="s">
        <v>14410</v>
      </c>
      <c r="B7261" s="111" t="s">
        <v>14411</v>
      </c>
      <c r="C7261" s="98" t="s">
        <v>123</v>
      </c>
      <c r="F7261" s="112">
        <v>62.18</v>
      </c>
      <c r="G7261" s="107"/>
    </row>
    <row r="7262" spans="1:7" x14ac:dyDescent="0.25">
      <c r="A7262" s="99" t="s">
        <v>14412</v>
      </c>
      <c r="B7262" s="111" t="s">
        <v>14413</v>
      </c>
      <c r="C7262" s="98" t="s">
        <v>123</v>
      </c>
      <c r="F7262" s="112">
        <v>11.45</v>
      </c>
      <c r="G7262" s="107"/>
    </row>
    <row r="7263" spans="1:7" x14ac:dyDescent="0.25">
      <c r="A7263" s="99" t="s">
        <v>14414</v>
      </c>
      <c r="B7263" s="111" t="s">
        <v>14415</v>
      </c>
      <c r="C7263" s="98" t="s">
        <v>123</v>
      </c>
      <c r="F7263" s="112">
        <v>7.58</v>
      </c>
      <c r="G7263" s="107"/>
    </row>
    <row r="7264" spans="1:7" x14ac:dyDescent="0.25">
      <c r="A7264" s="99" t="s">
        <v>14416</v>
      </c>
      <c r="B7264" s="111" t="s">
        <v>14417</v>
      </c>
      <c r="C7264" s="98" t="s">
        <v>956</v>
      </c>
      <c r="F7264" s="112">
        <v>624.82000000000005</v>
      </c>
      <c r="G7264" s="107"/>
    </row>
    <row r="7265" spans="1:7" x14ac:dyDescent="0.25">
      <c r="A7265" s="99" t="s">
        <v>14418</v>
      </c>
      <c r="B7265" s="111" t="s">
        <v>14419</v>
      </c>
      <c r="C7265" s="98" t="s">
        <v>956</v>
      </c>
      <c r="F7265" s="112">
        <v>665.66</v>
      </c>
      <c r="G7265" s="107"/>
    </row>
    <row r="7266" spans="1:7" x14ac:dyDescent="0.25">
      <c r="A7266" s="99" t="s">
        <v>14420</v>
      </c>
      <c r="B7266" s="111" t="s">
        <v>14421</v>
      </c>
      <c r="C7266" s="98" t="s">
        <v>65</v>
      </c>
      <c r="F7266" s="112">
        <v>163.83000000000001</v>
      </c>
      <c r="G7266" s="107"/>
    </row>
    <row r="7267" spans="1:7" x14ac:dyDescent="0.25">
      <c r="A7267" s="99" t="s">
        <v>14422</v>
      </c>
      <c r="B7267" s="111" t="s">
        <v>14423</v>
      </c>
      <c r="C7267" s="98" t="s">
        <v>65</v>
      </c>
      <c r="F7267" s="112">
        <v>245.62</v>
      </c>
      <c r="G7267" s="107"/>
    </row>
    <row r="7268" spans="1:7" x14ac:dyDescent="0.25">
      <c r="A7268" s="99" t="s">
        <v>14424</v>
      </c>
      <c r="B7268" s="111" t="s">
        <v>14425</v>
      </c>
      <c r="C7268" s="98" t="s">
        <v>13</v>
      </c>
      <c r="F7268" s="112">
        <v>0.82</v>
      </c>
      <c r="G7268" s="107"/>
    </row>
    <row r="7269" spans="1:7" x14ac:dyDescent="0.25">
      <c r="A7269" s="99" t="s">
        <v>14426</v>
      </c>
      <c r="B7269" s="111" t="s">
        <v>14427</v>
      </c>
      <c r="C7269" s="98" t="s">
        <v>13</v>
      </c>
      <c r="F7269" s="112">
        <v>344.52</v>
      </c>
      <c r="G7269" s="107"/>
    </row>
    <row r="7270" spans="1:7" x14ac:dyDescent="0.25">
      <c r="A7270" s="99" t="s">
        <v>14428</v>
      </c>
      <c r="B7270" s="111" t="s">
        <v>14429</v>
      </c>
      <c r="C7270" s="98" t="s">
        <v>586</v>
      </c>
      <c r="F7270" s="112">
        <v>14.87</v>
      </c>
      <c r="G7270" s="107"/>
    </row>
    <row r="7271" spans="1:7" x14ac:dyDescent="0.25">
      <c r="A7271" s="99" t="s">
        <v>14430</v>
      </c>
      <c r="B7271" s="111" t="s">
        <v>14431</v>
      </c>
      <c r="C7271" s="98" t="s">
        <v>13</v>
      </c>
      <c r="F7271" s="112">
        <v>79.37</v>
      </c>
      <c r="G7271" s="107"/>
    </row>
    <row r="7272" spans="1:7" x14ac:dyDescent="0.25">
      <c r="A7272" s="99" t="s">
        <v>14432</v>
      </c>
      <c r="B7272" s="111" t="s">
        <v>14433</v>
      </c>
      <c r="C7272" s="98" t="s">
        <v>853</v>
      </c>
      <c r="F7272" s="112">
        <v>50.39</v>
      </c>
      <c r="G7272" s="107"/>
    </row>
    <row r="7273" spans="1:7" x14ac:dyDescent="0.25">
      <c r="A7273" s="99" t="s">
        <v>14434</v>
      </c>
      <c r="B7273" s="111" t="s">
        <v>14435</v>
      </c>
      <c r="C7273" s="98" t="s">
        <v>65</v>
      </c>
      <c r="F7273" s="112">
        <v>587.77</v>
      </c>
      <c r="G7273" s="107"/>
    </row>
    <row r="7274" spans="1:7" x14ac:dyDescent="0.25">
      <c r="A7274" s="99" t="s">
        <v>14436</v>
      </c>
      <c r="B7274" s="111" t="s">
        <v>14437</v>
      </c>
      <c r="C7274" s="98" t="s">
        <v>65</v>
      </c>
      <c r="F7274" s="112">
        <v>1000.08</v>
      </c>
      <c r="G7274" s="107"/>
    </row>
    <row r="7275" spans="1:7" x14ac:dyDescent="0.25">
      <c r="A7275" s="99" t="s">
        <v>14438</v>
      </c>
      <c r="B7275" s="111" t="s">
        <v>14439</v>
      </c>
      <c r="C7275" s="98" t="s">
        <v>123</v>
      </c>
      <c r="F7275" s="112">
        <v>1.44</v>
      </c>
      <c r="G7275" s="107"/>
    </row>
    <row r="7276" spans="1:7" x14ac:dyDescent="0.25">
      <c r="A7276" s="99" t="s">
        <v>14440</v>
      </c>
      <c r="B7276" s="111" t="s">
        <v>14441</v>
      </c>
      <c r="C7276" s="98" t="s">
        <v>326</v>
      </c>
      <c r="F7276" s="112">
        <v>2690.64</v>
      </c>
      <c r="G7276" s="107"/>
    </row>
    <row r="7277" spans="1:7" x14ac:dyDescent="0.25">
      <c r="A7277" s="99" t="s">
        <v>14442</v>
      </c>
      <c r="B7277" s="111" t="s">
        <v>14443</v>
      </c>
      <c r="C7277" s="98" t="s">
        <v>13</v>
      </c>
      <c r="F7277" s="112">
        <v>1933.69</v>
      </c>
      <c r="G7277" s="107"/>
    </row>
    <row r="7278" spans="1:7" x14ac:dyDescent="0.25">
      <c r="A7278" s="99" t="s">
        <v>14444</v>
      </c>
      <c r="B7278" s="111" t="s">
        <v>14445</v>
      </c>
      <c r="C7278" s="98" t="s">
        <v>13</v>
      </c>
      <c r="F7278" s="112">
        <v>90.26</v>
      </c>
      <c r="G7278" s="107"/>
    </row>
    <row r="7279" spans="1:7" x14ac:dyDescent="0.25">
      <c r="A7279" s="99" t="s">
        <v>14446</v>
      </c>
      <c r="B7279" s="111" t="s">
        <v>14447</v>
      </c>
      <c r="C7279" s="98" t="s">
        <v>148</v>
      </c>
      <c r="F7279" s="112">
        <v>647.25</v>
      </c>
      <c r="G7279" s="107"/>
    </row>
    <row r="7280" spans="1:7" x14ac:dyDescent="0.25">
      <c r="A7280" s="99" t="s">
        <v>14448</v>
      </c>
      <c r="B7280" s="111" t="s">
        <v>14449</v>
      </c>
      <c r="C7280" s="98" t="s">
        <v>148</v>
      </c>
      <c r="F7280" s="112">
        <v>540.70000000000005</v>
      </c>
      <c r="G7280" s="107"/>
    </row>
    <row r="7281" spans="1:7" x14ac:dyDescent="0.25">
      <c r="A7281" s="99" t="s">
        <v>14450</v>
      </c>
      <c r="B7281" s="111" t="s">
        <v>14451</v>
      </c>
      <c r="C7281" s="98" t="s">
        <v>326</v>
      </c>
      <c r="F7281" s="112">
        <v>855.19</v>
      </c>
      <c r="G7281" s="107"/>
    </row>
    <row r="7282" spans="1:7" x14ac:dyDescent="0.25">
      <c r="A7282" s="99" t="s">
        <v>14452</v>
      </c>
      <c r="B7282" s="111" t="s">
        <v>14453</v>
      </c>
      <c r="C7282" s="98" t="s">
        <v>13</v>
      </c>
      <c r="F7282" s="112">
        <v>1129.43</v>
      </c>
      <c r="G7282" s="107"/>
    </row>
    <row r="7283" spans="1:7" x14ac:dyDescent="0.25">
      <c r="A7283" s="99" t="s">
        <v>14454</v>
      </c>
      <c r="B7283" s="111" t="s">
        <v>14455</v>
      </c>
      <c r="C7283" s="98" t="s">
        <v>13</v>
      </c>
      <c r="F7283" s="112">
        <v>1474.3</v>
      </c>
      <c r="G7283" s="107"/>
    </row>
    <row r="7284" spans="1:7" x14ac:dyDescent="0.25">
      <c r="A7284" s="99" t="s">
        <v>14456</v>
      </c>
      <c r="B7284" s="111" t="s">
        <v>585</v>
      </c>
      <c r="C7284" s="98" t="s">
        <v>586</v>
      </c>
      <c r="F7284" s="112">
        <v>2.5299999999999998</v>
      </c>
      <c r="G7284" s="107"/>
    </row>
    <row r="7285" spans="1:7" x14ac:dyDescent="0.25">
      <c r="A7285" s="99" t="s">
        <v>14457</v>
      </c>
      <c r="B7285" s="111" t="s">
        <v>388</v>
      </c>
      <c r="C7285" s="98" t="s">
        <v>65</v>
      </c>
      <c r="F7285" s="112">
        <v>146.93</v>
      </c>
      <c r="G7285" s="107"/>
    </row>
    <row r="7286" spans="1:7" x14ac:dyDescent="0.25">
      <c r="A7286" s="99" t="s">
        <v>14458</v>
      </c>
      <c r="B7286" s="111" t="s">
        <v>14459</v>
      </c>
      <c r="C7286" s="98" t="s">
        <v>13</v>
      </c>
      <c r="F7286" s="112">
        <v>425.28</v>
      </c>
      <c r="G7286" s="107"/>
    </row>
    <row r="7287" spans="1:7" x14ac:dyDescent="0.25">
      <c r="A7287" s="99" t="s">
        <v>14460</v>
      </c>
      <c r="B7287" s="111" t="s">
        <v>14461</v>
      </c>
      <c r="C7287" s="98" t="s">
        <v>315</v>
      </c>
      <c r="F7287" s="112">
        <v>184.12</v>
      </c>
      <c r="G7287" s="107"/>
    </row>
    <row r="7288" spans="1:7" x14ac:dyDescent="0.25">
      <c r="A7288" s="99" t="s">
        <v>14462</v>
      </c>
      <c r="B7288" s="111" t="s">
        <v>1109</v>
      </c>
      <c r="C7288" s="98" t="s">
        <v>65</v>
      </c>
      <c r="F7288" s="112">
        <v>421.22</v>
      </c>
      <c r="G7288" s="107"/>
    </row>
    <row r="7289" spans="1:7" x14ac:dyDescent="0.25">
      <c r="A7289" s="99" t="s">
        <v>14463</v>
      </c>
      <c r="B7289" s="111" t="s">
        <v>1111</v>
      </c>
      <c r="C7289" s="98" t="s">
        <v>65</v>
      </c>
      <c r="F7289" s="112">
        <v>466.06</v>
      </c>
      <c r="G7289" s="107"/>
    </row>
    <row r="7290" spans="1:7" x14ac:dyDescent="0.25">
      <c r="A7290" s="99" t="s">
        <v>14464</v>
      </c>
      <c r="B7290" s="111" t="s">
        <v>1113</v>
      </c>
      <c r="C7290" s="98" t="s">
        <v>65</v>
      </c>
      <c r="F7290" s="112">
        <v>520.09</v>
      </c>
      <c r="G7290" s="107"/>
    </row>
    <row r="7291" spans="1:7" x14ac:dyDescent="0.25">
      <c r="A7291" s="99" t="s">
        <v>14465</v>
      </c>
      <c r="B7291" s="111" t="s">
        <v>14466</v>
      </c>
      <c r="C7291" s="98" t="s">
        <v>315</v>
      </c>
      <c r="F7291" s="112">
        <v>2.4300000000000002</v>
      </c>
      <c r="G7291" s="107"/>
    </row>
    <row r="7292" spans="1:7" x14ac:dyDescent="0.25">
      <c r="A7292" s="99" t="s">
        <v>14467</v>
      </c>
      <c r="B7292" s="111" t="s">
        <v>14468</v>
      </c>
      <c r="C7292" s="98" t="s">
        <v>13</v>
      </c>
      <c r="F7292" s="112">
        <v>375.8</v>
      </c>
      <c r="G7292" s="107"/>
    </row>
    <row r="7293" spans="1:7" x14ac:dyDescent="0.25">
      <c r="A7293" s="99" t="s">
        <v>14469</v>
      </c>
      <c r="B7293" s="111" t="s">
        <v>14470</v>
      </c>
      <c r="C7293" s="98" t="s">
        <v>13</v>
      </c>
      <c r="F7293" s="112">
        <v>428</v>
      </c>
      <c r="G7293" s="107"/>
    </row>
    <row r="7294" spans="1:7" x14ac:dyDescent="0.25">
      <c r="A7294" s="99" t="s">
        <v>14471</v>
      </c>
      <c r="B7294" s="111" t="s">
        <v>14472</v>
      </c>
      <c r="C7294" s="98" t="s">
        <v>148</v>
      </c>
      <c r="F7294" s="112">
        <v>313.48</v>
      </c>
      <c r="G7294" s="107"/>
    </row>
    <row r="7295" spans="1:7" x14ac:dyDescent="0.25">
      <c r="A7295" s="99" t="s">
        <v>14473</v>
      </c>
      <c r="B7295" s="111" t="s">
        <v>1013</v>
      </c>
      <c r="C7295" s="98" t="s">
        <v>969</v>
      </c>
      <c r="F7295" s="112">
        <v>2.7</v>
      </c>
      <c r="G7295" s="107"/>
    </row>
    <row r="7296" spans="1:7" x14ac:dyDescent="0.25">
      <c r="A7296" s="99" t="s">
        <v>14474</v>
      </c>
      <c r="B7296" s="111" t="s">
        <v>14475</v>
      </c>
      <c r="C7296" s="98" t="s">
        <v>315</v>
      </c>
      <c r="F7296" s="112">
        <v>1.02</v>
      </c>
      <c r="G7296" s="107"/>
    </row>
    <row r="7297" spans="1:7" x14ac:dyDescent="0.25">
      <c r="A7297" s="99" t="s">
        <v>14476</v>
      </c>
      <c r="B7297" s="111" t="s">
        <v>14477</v>
      </c>
      <c r="C7297" s="98" t="s">
        <v>315</v>
      </c>
      <c r="F7297" s="112">
        <v>219.62</v>
      </c>
      <c r="G7297" s="107"/>
    </row>
    <row r="7298" spans="1:7" x14ac:dyDescent="0.25">
      <c r="A7298" s="99" t="s">
        <v>14478</v>
      </c>
      <c r="B7298" s="111" t="s">
        <v>14479</v>
      </c>
      <c r="C7298" s="98" t="s">
        <v>315</v>
      </c>
      <c r="F7298" s="112">
        <v>40.840000000000003</v>
      </c>
      <c r="G7298" s="107"/>
    </row>
    <row r="7299" spans="1:7" x14ac:dyDescent="0.25">
      <c r="A7299" s="99" t="s">
        <v>14480</v>
      </c>
      <c r="B7299" s="111" t="s">
        <v>14481</v>
      </c>
      <c r="C7299" s="98" t="s">
        <v>13</v>
      </c>
      <c r="F7299" s="112">
        <v>18.54</v>
      </c>
      <c r="G7299" s="107"/>
    </row>
    <row r="7300" spans="1:7" x14ac:dyDescent="0.25">
      <c r="A7300" s="99" t="s">
        <v>14482</v>
      </c>
      <c r="B7300" s="111" t="s">
        <v>14483</v>
      </c>
      <c r="C7300" s="98" t="s">
        <v>13</v>
      </c>
      <c r="F7300" s="112">
        <v>23.1</v>
      </c>
      <c r="G7300" s="107"/>
    </row>
    <row r="7301" spans="1:7" x14ac:dyDescent="0.25">
      <c r="A7301" s="99" t="s">
        <v>14484</v>
      </c>
      <c r="B7301" s="111" t="s">
        <v>14485</v>
      </c>
      <c r="C7301" s="98" t="s">
        <v>13</v>
      </c>
      <c r="F7301" s="112">
        <v>22.32</v>
      </c>
      <c r="G7301" s="107"/>
    </row>
    <row r="7302" spans="1:7" x14ac:dyDescent="0.25">
      <c r="A7302" s="99" t="s">
        <v>14486</v>
      </c>
      <c r="B7302" s="111" t="s">
        <v>14487</v>
      </c>
      <c r="C7302" s="98" t="s">
        <v>13</v>
      </c>
      <c r="F7302" s="112">
        <v>25.91</v>
      </c>
      <c r="G7302" s="107"/>
    </row>
    <row r="7303" spans="1:7" x14ac:dyDescent="0.25">
      <c r="A7303" s="99" t="s">
        <v>14488</v>
      </c>
      <c r="B7303" s="111" t="s">
        <v>14489</v>
      </c>
      <c r="C7303" s="98" t="s">
        <v>13</v>
      </c>
      <c r="F7303" s="112">
        <v>61.63</v>
      </c>
      <c r="G7303" s="107"/>
    </row>
    <row r="7304" spans="1:7" x14ac:dyDescent="0.25">
      <c r="A7304" s="99" t="s">
        <v>14490</v>
      </c>
      <c r="B7304" s="111" t="s">
        <v>14491</v>
      </c>
      <c r="C7304" s="98" t="s">
        <v>13</v>
      </c>
      <c r="F7304" s="112">
        <v>63.87</v>
      </c>
      <c r="G7304" s="107"/>
    </row>
    <row r="7305" spans="1:7" x14ac:dyDescent="0.25">
      <c r="A7305" s="99" t="s">
        <v>14492</v>
      </c>
      <c r="B7305" s="111" t="s">
        <v>14493</v>
      </c>
      <c r="C7305" s="98" t="s">
        <v>13</v>
      </c>
      <c r="F7305" s="112">
        <v>32.32</v>
      </c>
      <c r="G7305" s="107"/>
    </row>
    <row r="7306" spans="1:7" x14ac:dyDescent="0.25">
      <c r="A7306" s="99" t="s">
        <v>14494</v>
      </c>
      <c r="B7306" s="111" t="s">
        <v>14495</v>
      </c>
      <c r="C7306" s="98" t="s">
        <v>13</v>
      </c>
      <c r="F7306" s="112">
        <v>30.6</v>
      </c>
      <c r="G7306" s="107"/>
    </row>
    <row r="7307" spans="1:7" x14ac:dyDescent="0.25">
      <c r="A7307" s="99" t="s">
        <v>14496</v>
      </c>
      <c r="B7307" s="111" t="s">
        <v>14497</v>
      </c>
      <c r="C7307" s="98" t="s">
        <v>13</v>
      </c>
      <c r="F7307" s="112">
        <v>37.71</v>
      </c>
      <c r="G7307" s="107"/>
    </row>
    <row r="7308" spans="1:7" x14ac:dyDescent="0.25">
      <c r="A7308" s="99" t="s">
        <v>14498</v>
      </c>
      <c r="B7308" s="111" t="s">
        <v>14499</v>
      </c>
      <c r="C7308" s="98" t="s">
        <v>13</v>
      </c>
      <c r="F7308" s="112">
        <v>37.71</v>
      </c>
      <c r="G7308" s="107"/>
    </row>
    <row r="7309" spans="1:7" x14ac:dyDescent="0.25">
      <c r="A7309" s="99" t="s">
        <v>14500</v>
      </c>
      <c r="B7309" s="111" t="s">
        <v>14501</v>
      </c>
      <c r="C7309" s="98" t="s">
        <v>13</v>
      </c>
      <c r="F7309" s="112">
        <v>53.98</v>
      </c>
      <c r="G7309" s="107"/>
    </row>
    <row r="7310" spans="1:7" x14ac:dyDescent="0.25">
      <c r="A7310" s="99" t="s">
        <v>14502</v>
      </c>
      <c r="B7310" s="111" t="s">
        <v>14503</v>
      </c>
      <c r="C7310" s="98" t="s">
        <v>13</v>
      </c>
      <c r="F7310" s="112">
        <v>52.02</v>
      </c>
      <c r="G7310" s="107"/>
    </row>
    <row r="7311" spans="1:7" x14ac:dyDescent="0.25">
      <c r="A7311" s="99" t="s">
        <v>14504</v>
      </c>
      <c r="B7311" s="111" t="s">
        <v>14505</v>
      </c>
      <c r="C7311" s="98" t="s">
        <v>315</v>
      </c>
      <c r="F7311" s="112">
        <v>4.87</v>
      </c>
      <c r="G7311" s="107"/>
    </row>
    <row r="7312" spans="1:7" x14ac:dyDescent="0.25">
      <c r="A7312" s="99" t="s">
        <v>14506</v>
      </c>
      <c r="B7312" s="111" t="s">
        <v>14507</v>
      </c>
      <c r="C7312" s="98" t="s">
        <v>315</v>
      </c>
      <c r="F7312" s="112">
        <v>2.31</v>
      </c>
      <c r="G7312" s="107"/>
    </row>
    <row r="7313" spans="1:9" x14ac:dyDescent="0.25">
      <c r="A7313" s="99" t="s">
        <v>14508</v>
      </c>
      <c r="B7313" s="111" t="s">
        <v>14509</v>
      </c>
      <c r="C7313" s="98" t="s">
        <v>315</v>
      </c>
      <c r="F7313" s="112">
        <v>398.74</v>
      </c>
      <c r="G7313" s="107"/>
    </row>
    <row r="7314" spans="1:9" x14ac:dyDescent="0.25">
      <c r="A7314" s="99" t="s">
        <v>14510</v>
      </c>
      <c r="B7314" s="111" t="s">
        <v>14511</v>
      </c>
      <c r="C7314" s="98" t="s">
        <v>315</v>
      </c>
      <c r="F7314" s="112">
        <v>306.60000000000002</v>
      </c>
      <c r="G7314" s="107"/>
    </row>
    <row r="7315" spans="1:9" x14ac:dyDescent="0.25">
      <c r="A7315" s="99" t="s">
        <v>14512</v>
      </c>
      <c r="B7315" s="111" t="s">
        <v>14513</v>
      </c>
      <c r="C7315" s="98" t="s">
        <v>14514</v>
      </c>
      <c r="F7315" s="112">
        <v>2.2200000000000002</v>
      </c>
      <c r="G7315" s="107"/>
    </row>
    <row r="7316" spans="1:9" x14ac:dyDescent="0.25">
      <c r="A7316" s="99" t="s">
        <v>14515</v>
      </c>
      <c r="B7316" s="111" t="s">
        <v>8193</v>
      </c>
      <c r="C7316" s="98" t="s">
        <v>586</v>
      </c>
      <c r="F7316" s="112">
        <v>30.83</v>
      </c>
      <c r="G7316" s="107"/>
    </row>
    <row r="7317" spans="1:9" x14ac:dyDescent="0.25">
      <c r="A7317" s="113"/>
      <c r="B7317" s="113"/>
      <c r="C7317" s="113"/>
      <c r="D7317" s="113"/>
      <c r="E7317" s="113"/>
      <c r="F7317" s="113"/>
      <c r="G7317" s="113"/>
    </row>
    <row r="7321" spans="1:9" x14ac:dyDescent="0.25">
      <c r="A7321" s="114"/>
      <c r="B7321" s="115" t="s">
        <v>33035</v>
      </c>
      <c r="C7321" s="116"/>
      <c r="D7321" s="114"/>
      <c r="E7321" s="117"/>
      <c r="F7321" s="118"/>
      <c r="G7321" s="119"/>
      <c r="H7321" s="1"/>
      <c r="I7321" s="1"/>
    </row>
    <row r="7322" spans="1:9" x14ac:dyDescent="0.25">
      <c r="A7322" s="120"/>
      <c r="B7322" s="121" t="s">
        <v>33036</v>
      </c>
      <c r="C7322" s="122"/>
      <c r="D7322" s="120"/>
      <c r="E7322" s="123"/>
      <c r="F7322" s="124"/>
      <c r="G7322" s="119"/>
      <c r="H7322" s="1"/>
      <c r="I7322" s="1"/>
    </row>
    <row r="7323" spans="1:9" x14ac:dyDescent="0.25">
      <c r="A7323" s="125"/>
      <c r="B7323" s="126" t="s">
        <v>33037</v>
      </c>
      <c r="C7323" s="127"/>
      <c r="D7323" s="125"/>
      <c r="E7323" s="128"/>
      <c r="F7323" s="129"/>
      <c r="G7323" s="119"/>
      <c r="H7323" s="1"/>
      <c r="I7323" s="1"/>
    </row>
    <row r="7324" spans="1:9" x14ac:dyDescent="0.25">
      <c r="A7324" s="130" t="s">
        <v>33038</v>
      </c>
      <c r="B7324" s="131" t="s">
        <v>33039</v>
      </c>
      <c r="C7324" s="132" t="s">
        <v>315</v>
      </c>
      <c r="D7324" s="1"/>
      <c r="E7324" s="133"/>
      <c r="F7324" s="134">
        <v>9.2799999999999994</v>
      </c>
      <c r="G7324" s="119"/>
      <c r="H7324" s="1"/>
      <c r="I7324" s="1"/>
    </row>
    <row r="7325" spans="1:9" x14ac:dyDescent="0.25">
      <c r="A7325" s="130" t="s">
        <v>33040</v>
      </c>
      <c r="B7325" s="131" t="s">
        <v>33041</v>
      </c>
      <c r="C7325" s="132" t="s">
        <v>315</v>
      </c>
      <c r="D7325" s="1"/>
      <c r="E7325" s="133"/>
      <c r="F7325" s="134">
        <v>9.43</v>
      </c>
      <c r="G7325" s="119"/>
      <c r="H7325" s="1"/>
      <c r="I7325" s="1"/>
    </row>
    <row r="7326" spans="1:9" x14ac:dyDescent="0.25">
      <c r="A7326" s="130" t="s">
        <v>33042</v>
      </c>
      <c r="B7326" s="131" t="s">
        <v>33043</v>
      </c>
      <c r="C7326" s="132" t="s">
        <v>315</v>
      </c>
      <c r="D7326" s="1"/>
      <c r="E7326" s="133"/>
      <c r="F7326" s="134">
        <v>9.48</v>
      </c>
      <c r="G7326" s="119"/>
      <c r="H7326" s="1"/>
      <c r="I7326" s="1"/>
    </row>
    <row r="7327" spans="1:9" x14ac:dyDescent="0.25">
      <c r="A7327" s="130" t="s">
        <v>33044</v>
      </c>
      <c r="B7327" s="131" t="s">
        <v>33045</v>
      </c>
      <c r="C7327" s="132" t="s">
        <v>315</v>
      </c>
      <c r="D7327" s="1"/>
      <c r="E7327" s="133"/>
      <c r="F7327" s="134">
        <v>9.43</v>
      </c>
      <c r="G7327" s="119"/>
      <c r="H7327" s="1"/>
      <c r="I7327" s="1"/>
    </row>
    <row r="7328" spans="1:9" x14ac:dyDescent="0.25">
      <c r="A7328" s="130" t="s">
        <v>33046</v>
      </c>
      <c r="B7328" s="131" t="s">
        <v>33047</v>
      </c>
      <c r="C7328" s="132" t="s">
        <v>315</v>
      </c>
      <c r="D7328" s="1"/>
      <c r="E7328" s="133"/>
      <c r="F7328" s="134">
        <v>12.13</v>
      </c>
      <c r="G7328" s="119"/>
      <c r="H7328" s="1"/>
      <c r="I7328" s="1"/>
    </row>
    <row r="7329" spans="1:9" x14ac:dyDescent="0.25">
      <c r="A7329" s="130" t="s">
        <v>33048</v>
      </c>
      <c r="B7329" s="131" t="s">
        <v>33049</v>
      </c>
      <c r="C7329" s="132" t="s">
        <v>315</v>
      </c>
      <c r="D7329" s="1"/>
      <c r="E7329" s="133"/>
      <c r="F7329" s="134">
        <v>10.82</v>
      </c>
      <c r="G7329" s="119"/>
      <c r="H7329" s="1"/>
      <c r="I7329" s="1"/>
    </row>
    <row r="7330" spans="1:9" x14ac:dyDescent="0.25">
      <c r="A7330" s="130" t="s">
        <v>33050</v>
      </c>
      <c r="B7330" s="131" t="s">
        <v>33051</v>
      </c>
      <c r="C7330" s="132" t="s">
        <v>315</v>
      </c>
      <c r="D7330" s="1"/>
      <c r="E7330" s="133"/>
      <c r="F7330" s="134">
        <v>10.74</v>
      </c>
      <c r="G7330" s="119"/>
      <c r="H7330" s="1"/>
      <c r="I7330" s="1"/>
    </row>
    <row r="7331" spans="1:9" x14ac:dyDescent="0.25">
      <c r="A7331" s="130" t="s">
        <v>33052</v>
      </c>
      <c r="B7331" s="131" t="s">
        <v>33053</v>
      </c>
      <c r="C7331" s="132" t="s">
        <v>315</v>
      </c>
      <c r="D7331" s="1"/>
      <c r="E7331" s="133"/>
      <c r="F7331" s="134">
        <v>11.56</v>
      </c>
      <c r="G7331" s="119"/>
      <c r="H7331" s="1"/>
      <c r="I7331" s="1"/>
    </row>
    <row r="7332" spans="1:9" x14ac:dyDescent="0.25">
      <c r="A7332" s="130" t="s">
        <v>33054</v>
      </c>
      <c r="B7332" s="131" t="s">
        <v>33055</v>
      </c>
      <c r="C7332" s="132" t="s">
        <v>315</v>
      </c>
      <c r="D7332" s="1"/>
      <c r="E7332" s="133"/>
      <c r="F7332" s="134">
        <v>18.03</v>
      </c>
      <c r="G7332" s="119"/>
      <c r="H7332" s="1"/>
      <c r="I7332" s="1"/>
    </row>
    <row r="7333" spans="1:9" x14ac:dyDescent="0.25">
      <c r="A7333" s="130" t="s">
        <v>33056</v>
      </c>
      <c r="B7333" s="131" t="s">
        <v>33057</v>
      </c>
      <c r="C7333" s="132" t="s">
        <v>315</v>
      </c>
      <c r="D7333" s="1"/>
      <c r="E7333" s="133"/>
      <c r="F7333" s="134">
        <v>18.21</v>
      </c>
      <c r="G7333" s="119"/>
      <c r="H7333" s="1"/>
      <c r="I7333" s="1"/>
    </row>
    <row r="7334" spans="1:9" x14ac:dyDescent="0.25">
      <c r="A7334" s="130" t="s">
        <v>33058</v>
      </c>
      <c r="B7334" s="131" t="s">
        <v>33059</v>
      </c>
      <c r="C7334" s="132" t="s">
        <v>315</v>
      </c>
      <c r="D7334" s="1"/>
      <c r="E7334" s="133"/>
      <c r="F7334" s="134">
        <v>20.46</v>
      </c>
      <c r="G7334" s="119"/>
      <c r="H7334" s="1"/>
      <c r="I7334" s="1"/>
    </row>
    <row r="7335" spans="1:9" x14ac:dyDescent="0.25">
      <c r="A7335" s="130" t="s">
        <v>33060</v>
      </c>
      <c r="B7335" s="131" t="s">
        <v>33061</v>
      </c>
      <c r="C7335" s="132" t="s">
        <v>315</v>
      </c>
      <c r="D7335" s="1"/>
      <c r="E7335" s="133"/>
      <c r="F7335" s="134">
        <v>11.62</v>
      </c>
      <c r="G7335" s="119"/>
      <c r="H7335" s="1"/>
      <c r="I7335" s="1"/>
    </row>
    <row r="7336" spans="1:9" x14ac:dyDescent="0.25">
      <c r="A7336" s="130" t="s">
        <v>33062</v>
      </c>
      <c r="B7336" s="131" t="s">
        <v>33063</v>
      </c>
      <c r="C7336" s="132" t="s">
        <v>315</v>
      </c>
      <c r="D7336" s="1"/>
      <c r="E7336" s="133"/>
      <c r="F7336" s="134">
        <v>20.09</v>
      </c>
      <c r="G7336" s="119"/>
      <c r="H7336" s="1"/>
      <c r="I7336" s="1"/>
    </row>
    <row r="7337" spans="1:9" x14ac:dyDescent="0.25">
      <c r="A7337" s="130" t="s">
        <v>33064</v>
      </c>
      <c r="B7337" s="131" t="s">
        <v>33065</v>
      </c>
      <c r="C7337" s="132" t="s">
        <v>315</v>
      </c>
      <c r="D7337" s="1"/>
      <c r="E7337" s="133"/>
      <c r="F7337" s="134">
        <v>16.190000000000001</v>
      </c>
      <c r="G7337" s="119"/>
      <c r="H7337" s="1"/>
      <c r="I7337" s="1"/>
    </row>
    <row r="7338" spans="1:9" x14ac:dyDescent="0.25">
      <c r="A7338" s="130" t="s">
        <v>33066</v>
      </c>
      <c r="B7338" s="131" t="s">
        <v>33067</v>
      </c>
      <c r="C7338" s="132" t="s">
        <v>315</v>
      </c>
      <c r="D7338" s="1"/>
      <c r="E7338" s="133"/>
      <c r="F7338" s="134">
        <v>11.25</v>
      </c>
      <c r="G7338" s="119"/>
      <c r="H7338" s="1"/>
      <c r="I7338" s="1"/>
    </row>
    <row r="7339" spans="1:9" x14ac:dyDescent="0.25">
      <c r="A7339" s="130" t="s">
        <v>33068</v>
      </c>
      <c r="B7339" s="131" t="s">
        <v>33069</v>
      </c>
      <c r="C7339" s="132" t="s">
        <v>315</v>
      </c>
      <c r="D7339" s="1"/>
      <c r="E7339" s="133"/>
      <c r="F7339" s="134">
        <v>64.489999999999995</v>
      </c>
      <c r="G7339" s="119"/>
      <c r="H7339" s="1"/>
      <c r="I7339" s="1"/>
    </row>
    <row r="7340" spans="1:9" x14ac:dyDescent="0.25">
      <c r="A7340" s="130" t="s">
        <v>33070</v>
      </c>
      <c r="B7340" s="131" t="s">
        <v>33071</v>
      </c>
      <c r="C7340" s="132" t="s">
        <v>315</v>
      </c>
      <c r="D7340" s="1"/>
      <c r="E7340" s="133"/>
      <c r="F7340" s="134">
        <v>11.72</v>
      </c>
      <c r="G7340" s="119"/>
      <c r="H7340" s="1"/>
      <c r="I7340" s="1"/>
    </row>
    <row r="7341" spans="1:9" x14ac:dyDescent="0.25">
      <c r="A7341" s="130" t="s">
        <v>33072</v>
      </c>
      <c r="B7341" s="131" t="s">
        <v>33073</v>
      </c>
      <c r="C7341" s="132" t="s">
        <v>315</v>
      </c>
      <c r="D7341" s="1"/>
      <c r="E7341" s="133"/>
      <c r="F7341" s="134">
        <v>11.76</v>
      </c>
      <c r="G7341" s="119"/>
      <c r="H7341" s="1"/>
      <c r="I7341" s="1"/>
    </row>
    <row r="7342" spans="1:9" x14ac:dyDescent="0.25">
      <c r="A7342" s="130" t="s">
        <v>33074</v>
      </c>
      <c r="B7342" s="131" t="s">
        <v>33075</v>
      </c>
      <c r="C7342" s="132" t="s">
        <v>315</v>
      </c>
      <c r="D7342" s="1"/>
      <c r="E7342" s="133"/>
      <c r="F7342" s="134">
        <v>18.28</v>
      </c>
      <c r="G7342" s="119"/>
      <c r="H7342" s="1"/>
      <c r="I7342" s="1"/>
    </row>
    <row r="7343" spans="1:9" x14ac:dyDescent="0.25">
      <c r="A7343" s="130" t="s">
        <v>33076</v>
      </c>
      <c r="B7343" s="131" t="s">
        <v>33077</v>
      </c>
      <c r="C7343" s="132" t="s">
        <v>315</v>
      </c>
      <c r="D7343" s="1"/>
      <c r="E7343" s="133"/>
      <c r="F7343" s="134">
        <v>13.52</v>
      </c>
      <c r="G7343" s="119"/>
      <c r="H7343" s="1"/>
      <c r="I7343" s="1"/>
    </row>
    <row r="7344" spans="1:9" x14ac:dyDescent="0.25">
      <c r="A7344" s="130" t="s">
        <v>33078</v>
      </c>
      <c r="B7344" s="131" t="s">
        <v>33079</v>
      </c>
      <c r="C7344" s="132" t="s">
        <v>315</v>
      </c>
      <c r="D7344" s="1"/>
      <c r="E7344" s="133"/>
      <c r="F7344" s="134">
        <v>12.63</v>
      </c>
      <c r="G7344" s="119"/>
      <c r="H7344" s="1"/>
      <c r="I7344" s="1"/>
    </row>
    <row r="7345" spans="1:9" x14ac:dyDescent="0.25">
      <c r="A7345" s="130" t="s">
        <v>33080</v>
      </c>
      <c r="B7345" s="131" t="s">
        <v>33081</v>
      </c>
      <c r="C7345" s="132" t="s">
        <v>315</v>
      </c>
      <c r="D7345" s="1"/>
      <c r="E7345" s="133"/>
      <c r="F7345" s="134">
        <v>18.260000000000002</v>
      </c>
      <c r="G7345" s="119"/>
      <c r="H7345" s="1"/>
      <c r="I7345" s="1"/>
    </row>
    <row r="7346" spans="1:9" x14ac:dyDescent="0.25">
      <c r="A7346" s="130" t="s">
        <v>33082</v>
      </c>
      <c r="B7346" s="131" t="s">
        <v>33083</v>
      </c>
      <c r="C7346" s="132" t="s">
        <v>315</v>
      </c>
      <c r="D7346" s="1"/>
      <c r="E7346" s="133"/>
      <c r="F7346" s="134">
        <v>14.7</v>
      </c>
      <c r="G7346" s="119"/>
      <c r="H7346" s="1"/>
      <c r="I7346" s="1"/>
    </row>
    <row r="7347" spans="1:9" x14ac:dyDescent="0.25">
      <c r="A7347" s="130" t="s">
        <v>33084</v>
      </c>
      <c r="B7347" s="131" t="s">
        <v>33085</v>
      </c>
      <c r="C7347" s="132" t="s">
        <v>315</v>
      </c>
      <c r="D7347" s="1"/>
      <c r="E7347" s="133"/>
      <c r="F7347" s="134">
        <v>12.26</v>
      </c>
      <c r="G7347" s="119"/>
      <c r="H7347" s="1"/>
      <c r="I7347" s="1"/>
    </row>
    <row r="7348" spans="1:9" x14ac:dyDescent="0.25">
      <c r="A7348" s="130" t="s">
        <v>33086</v>
      </c>
      <c r="B7348" s="131" t="s">
        <v>33087</v>
      </c>
      <c r="C7348" s="132" t="s">
        <v>315</v>
      </c>
      <c r="D7348" s="1"/>
      <c r="E7348" s="133"/>
      <c r="F7348" s="134">
        <v>18.29</v>
      </c>
      <c r="G7348" s="119"/>
      <c r="H7348" s="1"/>
      <c r="I7348" s="1"/>
    </row>
    <row r="7349" spans="1:9" x14ac:dyDescent="0.25">
      <c r="A7349" s="130" t="s">
        <v>33088</v>
      </c>
      <c r="B7349" s="131" t="s">
        <v>33089</v>
      </c>
      <c r="C7349" s="132" t="s">
        <v>315</v>
      </c>
      <c r="D7349" s="1"/>
      <c r="E7349" s="133"/>
      <c r="F7349" s="134">
        <v>15.86</v>
      </c>
      <c r="G7349" s="119"/>
      <c r="H7349" s="1"/>
      <c r="I7349" s="1"/>
    </row>
    <row r="7350" spans="1:9" x14ac:dyDescent="0.25">
      <c r="A7350" s="130" t="s">
        <v>33090</v>
      </c>
      <c r="B7350" s="131" t="s">
        <v>33091</v>
      </c>
      <c r="C7350" s="132" t="s">
        <v>315</v>
      </c>
      <c r="D7350" s="1"/>
      <c r="E7350" s="133"/>
      <c r="F7350" s="134">
        <v>13.13</v>
      </c>
      <c r="G7350" s="119"/>
      <c r="H7350" s="1"/>
      <c r="I7350" s="1"/>
    </row>
    <row r="7351" spans="1:9" x14ac:dyDescent="0.25">
      <c r="A7351" s="130" t="s">
        <v>33092</v>
      </c>
      <c r="B7351" s="131" t="s">
        <v>33093</v>
      </c>
      <c r="C7351" s="132" t="s">
        <v>315</v>
      </c>
      <c r="D7351" s="1"/>
      <c r="E7351" s="133"/>
      <c r="F7351" s="134">
        <v>17.18</v>
      </c>
      <c r="G7351" s="119"/>
      <c r="H7351" s="1"/>
      <c r="I7351" s="1"/>
    </row>
    <row r="7352" spans="1:9" x14ac:dyDescent="0.25">
      <c r="A7352" s="130" t="s">
        <v>33094</v>
      </c>
      <c r="B7352" s="131" t="s">
        <v>33095</v>
      </c>
      <c r="C7352" s="132" t="s">
        <v>315</v>
      </c>
      <c r="D7352" s="1"/>
      <c r="E7352" s="133"/>
      <c r="F7352" s="134">
        <v>18.899999999999999</v>
      </c>
      <c r="G7352" s="119"/>
      <c r="H7352" s="1"/>
      <c r="I7352" s="1"/>
    </row>
    <row r="7353" spans="1:9" x14ac:dyDescent="0.25">
      <c r="A7353" s="130" t="s">
        <v>33096</v>
      </c>
      <c r="B7353" s="131" t="s">
        <v>33097</v>
      </c>
      <c r="C7353" s="132" t="s">
        <v>315</v>
      </c>
      <c r="D7353" s="1"/>
      <c r="E7353" s="133"/>
      <c r="F7353" s="134">
        <v>11.6</v>
      </c>
      <c r="G7353" s="119"/>
      <c r="H7353" s="1"/>
      <c r="I7353" s="1"/>
    </row>
    <row r="7354" spans="1:9" x14ac:dyDescent="0.25">
      <c r="A7354" s="130" t="s">
        <v>33098</v>
      </c>
      <c r="B7354" s="131" t="s">
        <v>33099</v>
      </c>
      <c r="C7354" s="132" t="s">
        <v>315</v>
      </c>
      <c r="D7354" s="1"/>
      <c r="E7354" s="133"/>
      <c r="F7354" s="134">
        <v>12.35</v>
      </c>
      <c r="G7354" s="119"/>
      <c r="H7354" s="1"/>
      <c r="I7354" s="1"/>
    </row>
    <row r="7355" spans="1:9" x14ac:dyDescent="0.25">
      <c r="A7355" s="130" t="s">
        <v>33100</v>
      </c>
      <c r="B7355" s="131" t="s">
        <v>33101</v>
      </c>
      <c r="C7355" s="132" t="s">
        <v>315</v>
      </c>
      <c r="D7355" s="1"/>
      <c r="E7355" s="133"/>
      <c r="F7355" s="134">
        <v>18.61</v>
      </c>
      <c r="G7355" s="119"/>
      <c r="H7355" s="1"/>
      <c r="I7355" s="1"/>
    </row>
    <row r="7356" spans="1:9" x14ac:dyDescent="0.25">
      <c r="A7356" s="130" t="s">
        <v>33102</v>
      </c>
      <c r="B7356" s="131" t="s">
        <v>33103</v>
      </c>
      <c r="C7356" s="132" t="s">
        <v>315</v>
      </c>
      <c r="D7356" s="1"/>
      <c r="E7356" s="133"/>
      <c r="F7356" s="134">
        <v>12.21</v>
      </c>
      <c r="G7356" s="119"/>
      <c r="H7356" s="1"/>
      <c r="I7356" s="1"/>
    </row>
    <row r="7357" spans="1:9" x14ac:dyDescent="0.25">
      <c r="A7357" s="130" t="s">
        <v>33104</v>
      </c>
      <c r="B7357" s="131" t="s">
        <v>33105</v>
      </c>
      <c r="C7357" s="132" t="s">
        <v>315</v>
      </c>
      <c r="D7357" s="1"/>
      <c r="E7357" s="133"/>
      <c r="F7357" s="134">
        <v>11.43</v>
      </c>
      <c r="G7357" s="119"/>
      <c r="H7357" s="1"/>
      <c r="I7357" s="1"/>
    </row>
    <row r="7358" spans="1:9" x14ac:dyDescent="0.25">
      <c r="A7358" s="130" t="s">
        <v>33106</v>
      </c>
      <c r="B7358" s="131" t="s">
        <v>33107</v>
      </c>
      <c r="C7358" s="132" t="s">
        <v>315</v>
      </c>
      <c r="D7358" s="1"/>
      <c r="E7358" s="133"/>
      <c r="F7358" s="134">
        <v>15.84</v>
      </c>
      <c r="G7358" s="119"/>
      <c r="H7358" s="1"/>
      <c r="I7358" s="1"/>
    </row>
    <row r="7359" spans="1:9" x14ac:dyDescent="0.25">
      <c r="A7359" s="130" t="s">
        <v>33108</v>
      </c>
      <c r="B7359" s="131" t="s">
        <v>33109</v>
      </c>
      <c r="C7359" s="132" t="s">
        <v>315</v>
      </c>
      <c r="D7359" s="1"/>
      <c r="E7359" s="133"/>
      <c r="F7359" s="134">
        <v>15.24</v>
      </c>
      <c r="G7359" s="119"/>
      <c r="H7359" s="1"/>
      <c r="I7359" s="1"/>
    </row>
    <row r="7360" spans="1:9" x14ac:dyDescent="0.25">
      <c r="A7360" s="130" t="s">
        <v>33110</v>
      </c>
      <c r="B7360" s="131" t="s">
        <v>33111</v>
      </c>
      <c r="C7360" s="132" t="s">
        <v>315</v>
      </c>
      <c r="D7360" s="1"/>
      <c r="E7360" s="133"/>
      <c r="F7360" s="134">
        <v>24.74</v>
      </c>
      <c r="G7360" s="119"/>
      <c r="H7360" s="1"/>
      <c r="I7360" s="1"/>
    </row>
    <row r="7361" spans="1:9" x14ac:dyDescent="0.25">
      <c r="A7361" s="130" t="s">
        <v>33112</v>
      </c>
      <c r="B7361" s="131" t="s">
        <v>33113</v>
      </c>
      <c r="C7361" s="132" t="s">
        <v>315</v>
      </c>
      <c r="D7361" s="1"/>
      <c r="E7361" s="133"/>
      <c r="F7361" s="134">
        <v>23.8</v>
      </c>
      <c r="G7361" s="119"/>
      <c r="H7361" s="1"/>
      <c r="I7361" s="1"/>
    </row>
    <row r="7362" spans="1:9" x14ac:dyDescent="0.25">
      <c r="A7362" s="130" t="s">
        <v>33114</v>
      </c>
      <c r="B7362" s="131" t="s">
        <v>33115</v>
      </c>
      <c r="C7362" s="132" t="s">
        <v>315</v>
      </c>
      <c r="D7362" s="1"/>
      <c r="E7362" s="133"/>
      <c r="F7362" s="134">
        <v>26.36</v>
      </c>
      <c r="G7362" s="119"/>
      <c r="H7362" s="1"/>
      <c r="I7362" s="1"/>
    </row>
    <row r="7363" spans="1:9" x14ac:dyDescent="0.25">
      <c r="A7363" s="130" t="s">
        <v>33116</v>
      </c>
      <c r="B7363" s="131" t="s">
        <v>33117</v>
      </c>
      <c r="C7363" s="132" t="s">
        <v>315</v>
      </c>
      <c r="D7363" s="1"/>
      <c r="E7363" s="133"/>
      <c r="F7363" s="134">
        <v>23.61</v>
      </c>
      <c r="G7363" s="119"/>
      <c r="H7363" s="1"/>
      <c r="I7363" s="1"/>
    </row>
    <row r="7364" spans="1:9" x14ac:dyDescent="0.25">
      <c r="A7364" s="130" t="s">
        <v>33118</v>
      </c>
      <c r="B7364" s="131" t="s">
        <v>33119</v>
      </c>
      <c r="C7364" s="132" t="s">
        <v>315</v>
      </c>
      <c r="D7364" s="1"/>
      <c r="E7364" s="133"/>
      <c r="F7364" s="134">
        <v>27.63</v>
      </c>
      <c r="G7364" s="119"/>
      <c r="H7364" s="1"/>
      <c r="I7364" s="1"/>
    </row>
    <row r="7365" spans="1:9" x14ac:dyDescent="0.25">
      <c r="A7365" s="135" t="s">
        <v>33120</v>
      </c>
      <c r="B7365" s="136"/>
      <c r="C7365" s="136"/>
      <c r="D7365" s="1"/>
      <c r="E7365" s="136"/>
      <c r="F7365" s="136"/>
      <c r="G7365" s="119"/>
      <c r="H7365" s="1"/>
      <c r="I7365" s="1"/>
    </row>
    <row r="7366" spans="1:9" x14ac:dyDescent="0.25">
      <c r="A7366" s="137" t="s">
        <v>33121</v>
      </c>
      <c r="B7366" s="136"/>
      <c r="C7366" s="136"/>
      <c r="D7366" s="1"/>
      <c r="E7366" s="136"/>
      <c r="F7366" s="136"/>
      <c r="G7366" s="119"/>
      <c r="H7366" s="1"/>
      <c r="I7366" s="1"/>
    </row>
    <row r="7367" spans="1:9" x14ac:dyDescent="0.25">
      <c r="A7367" s="137" t="s">
        <v>33122</v>
      </c>
      <c r="B7367" s="136"/>
      <c r="C7367" s="136"/>
      <c r="D7367" s="1"/>
      <c r="E7367" s="136"/>
      <c r="F7367" s="136"/>
      <c r="G7367" s="119"/>
      <c r="H7367" s="1"/>
      <c r="I7367" s="1"/>
    </row>
    <row r="7368" spans="1:9" x14ac:dyDescent="0.25">
      <c r="A7368" s="138" t="s">
        <v>33123</v>
      </c>
      <c r="B7368" s="131" t="s">
        <v>33124</v>
      </c>
      <c r="C7368" s="132" t="s">
        <v>315</v>
      </c>
      <c r="D7368" s="1"/>
      <c r="E7368" s="133"/>
      <c r="F7368" s="134">
        <v>20.58</v>
      </c>
      <c r="G7368" s="119"/>
      <c r="H7368" s="1"/>
      <c r="I7368" s="1"/>
    </row>
    <row r="7369" spans="1:9" x14ac:dyDescent="0.25">
      <c r="A7369" s="138" t="s">
        <v>33125</v>
      </c>
      <c r="B7369" s="131" t="s">
        <v>33126</v>
      </c>
      <c r="C7369" s="132" t="s">
        <v>315</v>
      </c>
      <c r="D7369" s="1"/>
      <c r="E7369" s="133"/>
      <c r="F7369" s="134">
        <v>25.52</v>
      </c>
      <c r="G7369" s="119"/>
      <c r="H7369" s="1"/>
      <c r="I7369" s="1"/>
    </row>
    <row r="7370" spans="1:9" x14ac:dyDescent="0.25">
      <c r="A7370" s="138" t="s">
        <v>33127</v>
      </c>
      <c r="B7370" s="131" t="s">
        <v>33128</v>
      </c>
      <c r="C7370" s="132" t="s">
        <v>315</v>
      </c>
      <c r="D7370" s="1"/>
      <c r="E7370" s="133"/>
      <c r="F7370" s="134">
        <v>23.57</v>
      </c>
      <c r="G7370" s="119"/>
      <c r="H7370" s="1"/>
      <c r="I7370" s="1"/>
    </row>
    <row r="7371" spans="1:9" x14ac:dyDescent="0.25">
      <c r="A7371" s="138" t="s">
        <v>33129</v>
      </c>
      <c r="B7371" s="131" t="s">
        <v>33130</v>
      </c>
      <c r="C7371" s="132" t="s">
        <v>315</v>
      </c>
      <c r="D7371" s="1"/>
      <c r="E7371" s="133"/>
      <c r="F7371" s="134">
        <v>14.19</v>
      </c>
      <c r="G7371" s="119"/>
      <c r="H7371" s="1"/>
      <c r="I7371" s="1"/>
    </row>
    <row r="7372" spans="1:9" x14ac:dyDescent="0.25">
      <c r="A7372" s="125"/>
      <c r="B7372" s="126" t="s">
        <v>33131</v>
      </c>
      <c r="C7372" s="127"/>
      <c r="D7372" s="1"/>
      <c r="E7372" s="128"/>
      <c r="F7372" s="125"/>
      <c r="G7372" s="119"/>
      <c r="H7372" s="1"/>
      <c r="I7372" s="1"/>
    </row>
    <row r="7373" spans="1:9" x14ac:dyDescent="0.25">
      <c r="A7373" s="138" t="s">
        <v>33132</v>
      </c>
      <c r="B7373" s="131" t="s">
        <v>33133</v>
      </c>
      <c r="C7373" s="132" t="s">
        <v>315</v>
      </c>
      <c r="D7373" s="1"/>
      <c r="E7373" s="133"/>
      <c r="F7373" s="134">
        <v>2.76</v>
      </c>
      <c r="G7373" s="119"/>
      <c r="H7373" s="1"/>
      <c r="I7373" s="1"/>
    </row>
    <row r="7374" spans="1:9" x14ac:dyDescent="0.25">
      <c r="A7374" s="114"/>
      <c r="B7374" s="115" t="s">
        <v>33134</v>
      </c>
      <c r="C7374" s="116"/>
      <c r="D7374" s="1"/>
      <c r="E7374" s="117"/>
      <c r="F7374" s="114"/>
      <c r="G7374" s="119"/>
      <c r="H7374" s="1"/>
      <c r="I7374" s="1"/>
    </row>
    <row r="7375" spans="1:9" x14ac:dyDescent="0.25">
      <c r="A7375" s="120"/>
      <c r="B7375" s="121" t="s">
        <v>33135</v>
      </c>
      <c r="C7375" s="122"/>
      <c r="D7375" s="1"/>
      <c r="E7375" s="123"/>
      <c r="F7375" s="120"/>
      <c r="G7375" s="119"/>
      <c r="H7375" s="1"/>
      <c r="I7375" s="1"/>
    </row>
    <row r="7376" spans="1:9" x14ac:dyDescent="0.25">
      <c r="A7376" s="125"/>
      <c r="B7376" s="126" t="s">
        <v>33136</v>
      </c>
      <c r="C7376" s="127"/>
      <c r="D7376" s="1"/>
      <c r="E7376" s="128"/>
      <c r="F7376" s="125"/>
      <c r="G7376" s="119"/>
      <c r="H7376" s="1"/>
      <c r="I7376" s="1"/>
    </row>
    <row r="7377" spans="1:9" x14ac:dyDescent="0.25">
      <c r="A7377" s="138" t="s">
        <v>33137</v>
      </c>
      <c r="B7377" s="131" t="s">
        <v>33138</v>
      </c>
      <c r="C7377" s="132" t="s">
        <v>586</v>
      </c>
      <c r="D7377" s="1"/>
      <c r="E7377" s="133"/>
      <c r="F7377" s="134">
        <v>1.1299999999999999</v>
      </c>
      <c r="G7377" s="119"/>
      <c r="H7377" s="1"/>
      <c r="I7377" s="1"/>
    </row>
    <row r="7378" spans="1:9" x14ac:dyDescent="0.25">
      <c r="A7378" s="138" t="s">
        <v>33139</v>
      </c>
      <c r="B7378" s="131" t="s">
        <v>33140</v>
      </c>
      <c r="C7378" s="132" t="s">
        <v>586</v>
      </c>
      <c r="D7378" s="1"/>
      <c r="E7378" s="133"/>
      <c r="F7378" s="134">
        <v>3.37</v>
      </c>
      <c r="G7378" s="119"/>
      <c r="H7378" s="1"/>
      <c r="I7378" s="1"/>
    </row>
    <row r="7379" spans="1:9" x14ac:dyDescent="0.25">
      <c r="A7379" s="138" t="s">
        <v>33141</v>
      </c>
      <c r="B7379" s="131" t="s">
        <v>33142</v>
      </c>
      <c r="C7379" s="132" t="s">
        <v>586</v>
      </c>
      <c r="D7379" s="1"/>
      <c r="E7379" s="133"/>
      <c r="F7379" s="134">
        <v>0.8</v>
      </c>
      <c r="G7379" s="119"/>
      <c r="H7379" s="1"/>
      <c r="I7379" s="1"/>
    </row>
    <row r="7380" spans="1:9" x14ac:dyDescent="0.25">
      <c r="A7380" s="138" t="s">
        <v>33143</v>
      </c>
      <c r="B7380" s="131" t="s">
        <v>33144</v>
      </c>
      <c r="C7380" s="132" t="s">
        <v>33145</v>
      </c>
      <c r="D7380" s="1"/>
      <c r="E7380" s="133"/>
      <c r="F7380" s="134">
        <v>37.380000000000003</v>
      </c>
      <c r="G7380" s="119"/>
      <c r="H7380" s="1"/>
      <c r="I7380" s="1"/>
    </row>
    <row r="7381" spans="1:9" x14ac:dyDescent="0.25">
      <c r="A7381" s="125"/>
      <c r="B7381" s="126" t="s">
        <v>33146</v>
      </c>
      <c r="C7381" s="127"/>
      <c r="D7381" s="1"/>
      <c r="E7381" s="128"/>
      <c r="F7381" s="125"/>
      <c r="G7381" s="119"/>
      <c r="H7381" s="1"/>
      <c r="I7381" s="1"/>
    </row>
    <row r="7382" spans="1:9" x14ac:dyDescent="0.25">
      <c r="A7382" s="138" t="s">
        <v>33147</v>
      </c>
      <c r="B7382" s="131" t="s">
        <v>33148</v>
      </c>
      <c r="C7382" s="132" t="s">
        <v>148</v>
      </c>
      <c r="D7382" s="1"/>
      <c r="E7382" s="133"/>
      <c r="F7382" s="134">
        <v>750.43</v>
      </c>
      <c r="G7382" s="119"/>
      <c r="H7382" s="1"/>
      <c r="I7382" s="1"/>
    </row>
    <row r="7383" spans="1:9" x14ac:dyDescent="0.25">
      <c r="A7383" s="125"/>
      <c r="B7383" s="126" t="s">
        <v>33149</v>
      </c>
      <c r="C7383" s="127"/>
      <c r="D7383" s="1"/>
      <c r="E7383" s="128"/>
      <c r="F7383" s="125"/>
      <c r="G7383" s="119"/>
      <c r="H7383" s="1"/>
      <c r="I7383" s="1"/>
    </row>
    <row r="7384" spans="1:9" x14ac:dyDescent="0.25">
      <c r="A7384" s="138" t="s">
        <v>33150</v>
      </c>
      <c r="B7384" s="131" t="s">
        <v>33151</v>
      </c>
      <c r="C7384" s="132" t="s">
        <v>148</v>
      </c>
      <c r="D7384" s="1"/>
      <c r="E7384" s="133"/>
      <c r="F7384" s="134">
        <v>136</v>
      </c>
      <c r="G7384" s="119"/>
      <c r="H7384" s="1"/>
      <c r="I7384" s="1"/>
    </row>
    <row r="7385" spans="1:9" x14ac:dyDescent="0.25">
      <c r="A7385" s="138" t="s">
        <v>33152</v>
      </c>
      <c r="B7385" s="131" t="s">
        <v>33153</v>
      </c>
      <c r="C7385" s="132" t="s">
        <v>148</v>
      </c>
      <c r="D7385" s="1"/>
      <c r="E7385" s="133"/>
      <c r="F7385" s="134">
        <v>181.4</v>
      </c>
      <c r="G7385" s="119"/>
      <c r="H7385" s="1"/>
      <c r="I7385" s="1"/>
    </row>
    <row r="7386" spans="1:9" x14ac:dyDescent="0.25">
      <c r="A7386" s="138" t="s">
        <v>33154</v>
      </c>
      <c r="B7386" s="131" t="s">
        <v>33155</v>
      </c>
      <c r="C7386" s="132" t="s">
        <v>148</v>
      </c>
      <c r="D7386" s="1"/>
      <c r="E7386" s="133"/>
      <c r="F7386" s="134">
        <v>172.33</v>
      </c>
      <c r="G7386" s="119"/>
      <c r="H7386" s="1"/>
      <c r="I7386" s="1"/>
    </row>
    <row r="7387" spans="1:9" x14ac:dyDescent="0.25">
      <c r="A7387" s="138" t="s">
        <v>33156</v>
      </c>
      <c r="B7387" s="131" t="s">
        <v>33157</v>
      </c>
      <c r="C7387" s="132" t="s">
        <v>148</v>
      </c>
      <c r="D7387" s="1"/>
      <c r="E7387" s="133"/>
      <c r="F7387" s="134">
        <v>2062.5</v>
      </c>
      <c r="G7387" s="119"/>
      <c r="H7387" s="1"/>
      <c r="I7387" s="1"/>
    </row>
    <row r="7388" spans="1:9" x14ac:dyDescent="0.25">
      <c r="A7388" s="125"/>
      <c r="B7388" s="126" t="s">
        <v>33158</v>
      </c>
      <c r="C7388" s="127"/>
      <c r="D7388" s="1"/>
      <c r="E7388" s="128"/>
      <c r="F7388" s="125"/>
      <c r="G7388" s="119"/>
      <c r="H7388" s="1"/>
      <c r="I7388" s="1"/>
    </row>
    <row r="7389" spans="1:9" x14ac:dyDescent="0.25">
      <c r="A7389" s="138" t="s">
        <v>33159</v>
      </c>
      <c r="B7389" s="131" t="s">
        <v>33160</v>
      </c>
      <c r="C7389" s="132" t="s">
        <v>148</v>
      </c>
      <c r="D7389" s="1"/>
      <c r="E7389" s="133"/>
      <c r="F7389" s="134">
        <v>137.5</v>
      </c>
      <c r="G7389" s="119"/>
      <c r="H7389" s="1"/>
      <c r="I7389" s="1"/>
    </row>
    <row r="7390" spans="1:9" x14ac:dyDescent="0.25">
      <c r="A7390" s="138" t="s">
        <v>33161</v>
      </c>
      <c r="B7390" s="131" t="s">
        <v>33162</v>
      </c>
      <c r="C7390" s="132" t="s">
        <v>148</v>
      </c>
      <c r="D7390" s="1"/>
      <c r="E7390" s="133"/>
      <c r="F7390" s="134">
        <v>44.34</v>
      </c>
      <c r="G7390" s="119"/>
      <c r="H7390" s="1"/>
      <c r="I7390" s="1"/>
    </row>
    <row r="7391" spans="1:9" x14ac:dyDescent="0.25">
      <c r="A7391" s="138" t="s">
        <v>33163</v>
      </c>
      <c r="B7391" s="131" t="s">
        <v>33164</v>
      </c>
      <c r="C7391" s="132" t="s">
        <v>148</v>
      </c>
      <c r="D7391" s="1"/>
      <c r="E7391" s="133"/>
      <c r="F7391" s="134">
        <v>127.5</v>
      </c>
      <c r="G7391" s="119"/>
      <c r="H7391" s="1"/>
      <c r="I7391" s="1"/>
    </row>
    <row r="7392" spans="1:9" x14ac:dyDescent="0.25">
      <c r="A7392" s="138" t="s">
        <v>33165</v>
      </c>
      <c r="B7392" s="131" t="s">
        <v>33166</v>
      </c>
      <c r="C7392" s="132" t="s">
        <v>148</v>
      </c>
      <c r="D7392" s="1"/>
      <c r="E7392" s="133"/>
      <c r="F7392" s="134">
        <v>92.55</v>
      </c>
      <c r="G7392" s="119"/>
      <c r="H7392" s="1"/>
      <c r="I7392" s="1"/>
    </row>
    <row r="7393" spans="1:9" x14ac:dyDescent="0.25">
      <c r="A7393" s="138" t="s">
        <v>33167</v>
      </c>
      <c r="B7393" s="131" t="s">
        <v>33168</v>
      </c>
      <c r="C7393" s="132" t="s">
        <v>148</v>
      </c>
      <c r="D7393" s="1"/>
      <c r="E7393" s="133"/>
      <c r="F7393" s="134">
        <v>129.52000000000001</v>
      </c>
      <c r="G7393" s="119"/>
      <c r="H7393" s="1"/>
      <c r="I7393" s="1"/>
    </row>
    <row r="7394" spans="1:9" x14ac:dyDescent="0.25">
      <c r="A7394" s="138" t="s">
        <v>33169</v>
      </c>
      <c r="B7394" s="131" t="s">
        <v>33170</v>
      </c>
      <c r="C7394" s="132" t="s">
        <v>148</v>
      </c>
      <c r="D7394" s="1"/>
      <c r="E7394" s="133"/>
      <c r="F7394" s="134">
        <v>87.42</v>
      </c>
      <c r="G7394" s="119"/>
      <c r="H7394" s="1"/>
      <c r="I7394" s="1"/>
    </row>
    <row r="7395" spans="1:9" x14ac:dyDescent="0.25">
      <c r="A7395" s="138" t="s">
        <v>33171</v>
      </c>
      <c r="B7395" s="131" t="s">
        <v>33172</v>
      </c>
      <c r="C7395" s="132" t="s">
        <v>148</v>
      </c>
      <c r="D7395" s="1"/>
      <c r="E7395" s="133"/>
      <c r="F7395" s="134">
        <v>123.33</v>
      </c>
      <c r="G7395" s="119"/>
      <c r="H7395" s="1"/>
      <c r="I7395" s="1"/>
    </row>
    <row r="7396" spans="1:9" x14ac:dyDescent="0.25">
      <c r="A7396" s="138" t="s">
        <v>33173</v>
      </c>
      <c r="B7396" s="131" t="s">
        <v>33174</v>
      </c>
      <c r="C7396" s="132" t="s">
        <v>148</v>
      </c>
      <c r="D7396" s="1"/>
      <c r="E7396" s="133"/>
      <c r="F7396" s="134">
        <v>96.56</v>
      </c>
      <c r="G7396" s="119"/>
      <c r="H7396" s="1"/>
      <c r="I7396" s="1"/>
    </row>
    <row r="7397" spans="1:9" x14ac:dyDescent="0.25">
      <c r="A7397" s="138" t="s">
        <v>33175</v>
      </c>
      <c r="B7397" s="131" t="s">
        <v>33176</v>
      </c>
      <c r="C7397" s="132" t="s">
        <v>148</v>
      </c>
      <c r="D7397" s="1"/>
      <c r="E7397" s="133"/>
      <c r="F7397" s="134">
        <v>2394</v>
      </c>
      <c r="G7397" s="119"/>
      <c r="H7397" s="1"/>
      <c r="I7397" s="1"/>
    </row>
    <row r="7398" spans="1:9" x14ac:dyDescent="0.25">
      <c r="A7398" s="138" t="s">
        <v>33177</v>
      </c>
      <c r="B7398" s="131" t="s">
        <v>33178</v>
      </c>
      <c r="C7398" s="132" t="s">
        <v>148</v>
      </c>
      <c r="D7398" s="1"/>
      <c r="E7398" s="133"/>
      <c r="F7398" s="134">
        <v>140</v>
      </c>
      <c r="G7398" s="119"/>
      <c r="H7398" s="1"/>
      <c r="I7398" s="1"/>
    </row>
    <row r="7399" spans="1:9" x14ac:dyDescent="0.25">
      <c r="A7399" s="138" t="s">
        <v>33179</v>
      </c>
      <c r="B7399" s="131" t="s">
        <v>33180</v>
      </c>
      <c r="C7399" s="132" t="s">
        <v>148</v>
      </c>
      <c r="D7399" s="1"/>
      <c r="E7399" s="133"/>
      <c r="F7399" s="134">
        <v>140</v>
      </c>
      <c r="G7399" s="119"/>
      <c r="H7399" s="1"/>
      <c r="I7399" s="1"/>
    </row>
    <row r="7400" spans="1:9" x14ac:dyDescent="0.25">
      <c r="A7400" s="120"/>
      <c r="B7400" s="121" t="s">
        <v>33181</v>
      </c>
      <c r="C7400" s="122"/>
      <c r="D7400" s="1"/>
      <c r="E7400" s="123"/>
      <c r="F7400" s="120"/>
      <c r="G7400" s="119"/>
      <c r="H7400" s="1"/>
      <c r="I7400" s="1"/>
    </row>
    <row r="7401" spans="1:9" x14ac:dyDescent="0.25">
      <c r="A7401" s="125"/>
      <c r="B7401" s="126" t="s">
        <v>33182</v>
      </c>
      <c r="C7401" s="127"/>
      <c r="D7401" s="1"/>
      <c r="E7401" s="128"/>
      <c r="F7401" s="125"/>
      <c r="G7401" s="119"/>
      <c r="H7401" s="1"/>
      <c r="I7401" s="1"/>
    </row>
    <row r="7402" spans="1:9" x14ac:dyDescent="0.25">
      <c r="A7402" s="138" t="s">
        <v>33183</v>
      </c>
      <c r="B7402" s="131" t="s">
        <v>33184</v>
      </c>
      <c r="C7402" s="132" t="s">
        <v>123</v>
      </c>
      <c r="D7402" s="1"/>
      <c r="E7402" s="133"/>
      <c r="F7402" s="134">
        <v>31.68</v>
      </c>
      <c r="G7402" s="119"/>
      <c r="H7402" s="1"/>
      <c r="I7402" s="1"/>
    </row>
    <row r="7403" spans="1:9" x14ac:dyDescent="0.25">
      <c r="A7403" s="138" t="s">
        <v>33185</v>
      </c>
      <c r="B7403" s="131" t="s">
        <v>33186</v>
      </c>
      <c r="C7403" s="132" t="s">
        <v>123</v>
      </c>
      <c r="D7403" s="1"/>
      <c r="E7403" s="133"/>
      <c r="F7403" s="134">
        <v>52.42</v>
      </c>
      <c r="G7403" s="119"/>
      <c r="H7403" s="1"/>
      <c r="I7403" s="1"/>
    </row>
    <row r="7404" spans="1:9" x14ac:dyDescent="0.25">
      <c r="A7404" s="138" t="s">
        <v>33187</v>
      </c>
      <c r="B7404" s="131" t="s">
        <v>33188</v>
      </c>
      <c r="C7404" s="132" t="s">
        <v>65</v>
      </c>
      <c r="D7404" s="1"/>
      <c r="E7404" s="133"/>
      <c r="F7404" s="134">
        <v>43.57</v>
      </c>
      <c r="G7404" s="119"/>
      <c r="H7404" s="1"/>
      <c r="I7404" s="1"/>
    </row>
    <row r="7405" spans="1:9" x14ac:dyDescent="0.25">
      <c r="A7405" s="138" t="s">
        <v>33189</v>
      </c>
      <c r="B7405" s="131" t="s">
        <v>33190</v>
      </c>
      <c r="C7405" s="132" t="s">
        <v>33191</v>
      </c>
      <c r="D7405" s="1"/>
      <c r="E7405" s="133"/>
      <c r="F7405" s="134">
        <v>27.2</v>
      </c>
      <c r="G7405" s="119"/>
      <c r="H7405" s="1"/>
      <c r="I7405" s="1"/>
    </row>
    <row r="7406" spans="1:9" x14ac:dyDescent="0.25">
      <c r="A7406" s="138" t="s">
        <v>33192</v>
      </c>
      <c r="B7406" s="131" t="s">
        <v>33193</v>
      </c>
      <c r="C7406" s="132" t="s">
        <v>123</v>
      </c>
      <c r="D7406" s="1"/>
      <c r="E7406" s="133"/>
      <c r="F7406" s="134">
        <v>31.58</v>
      </c>
      <c r="G7406" s="119"/>
      <c r="H7406" s="1"/>
      <c r="I7406" s="1"/>
    </row>
    <row r="7407" spans="1:9" x14ac:dyDescent="0.25">
      <c r="A7407" s="138" t="s">
        <v>33194</v>
      </c>
      <c r="B7407" s="131" t="s">
        <v>33195</v>
      </c>
      <c r="C7407" s="132" t="s">
        <v>123</v>
      </c>
      <c r="D7407" s="1"/>
      <c r="E7407" s="133"/>
      <c r="F7407" s="134">
        <v>23.74</v>
      </c>
      <c r="G7407" s="119"/>
      <c r="H7407" s="1"/>
      <c r="I7407" s="1"/>
    </row>
    <row r="7408" spans="1:9" x14ac:dyDescent="0.25">
      <c r="A7408" s="125"/>
      <c r="B7408" s="126" t="s">
        <v>33196</v>
      </c>
      <c r="C7408" s="127"/>
      <c r="D7408" s="1"/>
      <c r="E7408" s="128"/>
      <c r="F7408" s="125"/>
      <c r="G7408" s="119"/>
      <c r="H7408" s="1"/>
      <c r="I7408" s="1"/>
    </row>
    <row r="7409" spans="1:9" x14ac:dyDescent="0.25">
      <c r="A7409" s="138" t="s">
        <v>33197</v>
      </c>
      <c r="B7409" s="131" t="s">
        <v>33198</v>
      </c>
      <c r="C7409" s="132" t="s">
        <v>65</v>
      </c>
      <c r="D7409" s="1"/>
      <c r="E7409" s="133"/>
      <c r="F7409" s="134">
        <v>48.01</v>
      </c>
      <c r="G7409" s="119"/>
      <c r="H7409" s="1"/>
      <c r="I7409" s="1"/>
    </row>
    <row r="7410" spans="1:9" x14ac:dyDescent="0.25">
      <c r="A7410" s="138" t="s">
        <v>33199</v>
      </c>
      <c r="B7410" s="131" t="s">
        <v>33200</v>
      </c>
      <c r="C7410" s="132" t="s">
        <v>65</v>
      </c>
      <c r="D7410" s="1"/>
      <c r="E7410" s="133"/>
      <c r="F7410" s="134">
        <v>63.68</v>
      </c>
      <c r="G7410" s="119"/>
      <c r="H7410" s="1"/>
      <c r="I7410" s="1"/>
    </row>
    <row r="7411" spans="1:9" x14ac:dyDescent="0.25">
      <c r="A7411" s="125"/>
      <c r="B7411" s="126" t="s">
        <v>33201</v>
      </c>
      <c r="C7411" s="127"/>
      <c r="D7411" s="1"/>
      <c r="E7411" s="128"/>
      <c r="F7411" s="125"/>
      <c r="G7411" s="119"/>
      <c r="H7411" s="1"/>
      <c r="I7411" s="1"/>
    </row>
    <row r="7412" spans="1:9" x14ac:dyDescent="0.25">
      <c r="A7412" s="135" t="s">
        <v>33120</v>
      </c>
      <c r="B7412" s="136"/>
      <c r="C7412" s="136"/>
      <c r="D7412" s="1"/>
      <c r="E7412" s="136"/>
      <c r="F7412" s="136"/>
      <c r="G7412" s="119"/>
      <c r="H7412" s="1"/>
      <c r="I7412" s="1"/>
    </row>
    <row r="7413" spans="1:9" x14ac:dyDescent="0.25">
      <c r="A7413" s="137" t="s">
        <v>33121</v>
      </c>
      <c r="B7413" s="136"/>
      <c r="C7413" s="136"/>
      <c r="D7413" s="1"/>
      <c r="E7413" s="136"/>
      <c r="F7413" s="136"/>
      <c r="G7413" s="119"/>
      <c r="H7413" s="1"/>
      <c r="I7413" s="1"/>
    </row>
    <row r="7414" spans="1:9" x14ac:dyDescent="0.25">
      <c r="A7414" s="137" t="s">
        <v>33122</v>
      </c>
      <c r="B7414" s="136"/>
      <c r="C7414" s="136"/>
      <c r="D7414" s="1"/>
      <c r="E7414" s="136"/>
      <c r="F7414" s="136"/>
      <c r="G7414" s="119"/>
      <c r="H7414" s="1"/>
      <c r="I7414" s="1"/>
    </row>
    <row r="7415" spans="1:9" x14ac:dyDescent="0.25">
      <c r="A7415" s="138" t="s">
        <v>33202</v>
      </c>
      <c r="B7415" s="131" t="s">
        <v>33203</v>
      </c>
      <c r="C7415" s="139" t="s">
        <v>29629</v>
      </c>
      <c r="D7415" s="1"/>
      <c r="E7415" s="133"/>
      <c r="F7415" s="134">
        <v>8.85</v>
      </c>
      <c r="G7415" s="119"/>
      <c r="H7415" s="1"/>
      <c r="I7415" s="1"/>
    </row>
    <row r="7416" spans="1:9" x14ac:dyDescent="0.25">
      <c r="A7416" s="138" t="s">
        <v>33204</v>
      </c>
      <c r="B7416" s="131" t="s">
        <v>33205</v>
      </c>
      <c r="C7416" s="139" t="s">
        <v>29629</v>
      </c>
      <c r="D7416" s="1"/>
      <c r="E7416" s="133"/>
      <c r="F7416" s="134">
        <v>12.68</v>
      </c>
      <c r="G7416" s="119"/>
      <c r="H7416" s="1"/>
      <c r="I7416" s="1"/>
    </row>
    <row r="7417" spans="1:9" x14ac:dyDescent="0.25">
      <c r="A7417" s="125"/>
      <c r="B7417" s="126" t="s">
        <v>33206</v>
      </c>
      <c r="C7417" s="127"/>
      <c r="D7417" s="1"/>
      <c r="E7417" s="128"/>
      <c r="F7417" s="125"/>
      <c r="G7417" s="119"/>
      <c r="H7417" s="1"/>
      <c r="I7417" s="1"/>
    </row>
    <row r="7418" spans="1:9" x14ac:dyDescent="0.25">
      <c r="A7418" s="138" t="s">
        <v>33207</v>
      </c>
      <c r="B7418" s="131" t="s">
        <v>33208</v>
      </c>
      <c r="C7418" s="139" t="s">
        <v>29629</v>
      </c>
      <c r="D7418" s="1"/>
      <c r="E7418" s="133"/>
      <c r="F7418" s="134">
        <v>2.5</v>
      </c>
      <c r="G7418" s="119"/>
      <c r="H7418" s="1"/>
      <c r="I7418" s="1"/>
    </row>
    <row r="7419" spans="1:9" x14ac:dyDescent="0.25">
      <c r="A7419" s="138" t="s">
        <v>33209</v>
      </c>
      <c r="B7419" s="131" t="s">
        <v>33210</v>
      </c>
      <c r="C7419" s="139" t="s">
        <v>29629</v>
      </c>
      <c r="D7419" s="1"/>
      <c r="E7419" s="133"/>
      <c r="F7419" s="134">
        <v>4.21</v>
      </c>
      <c r="G7419" s="119"/>
      <c r="H7419" s="1"/>
      <c r="I7419" s="1"/>
    </row>
    <row r="7420" spans="1:9" x14ac:dyDescent="0.25">
      <c r="A7420" s="138" t="s">
        <v>33211</v>
      </c>
      <c r="B7420" s="131" t="s">
        <v>33212</v>
      </c>
      <c r="C7420" s="139" t="s">
        <v>29629</v>
      </c>
      <c r="D7420" s="1"/>
      <c r="E7420" s="133"/>
      <c r="F7420" s="134">
        <v>3.49</v>
      </c>
      <c r="G7420" s="119"/>
      <c r="H7420" s="1"/>
      <c r="I7420" s="1"/>
    </row>
    <row r="7421" spans="1:9" x14ac:dyDescent="0.25">
      <c r="A7421" s="125"/>
      <c r="B7421" s="126" t="s">
        <v>33213</v>
      </c>
      <c r="C7421" s="127"/>
      <c r="D7421" s="1"/>
      <c r="E7421" s="128"/>
      <c r="F7421" s="125"/>
      <c r="G7421" s="119"/>
      <c r="H7421" s="1"/>
      <c r="I7421" s="1"/>
    </row>
    <row r="7422" spans="1:9" x14ac:dyDescent="0.25">
      <c r="A7422" s="138" t="s">
        <v>33214</v>
      </c>
      <c r="B7422" s="131" t="s">
        <v>33215</v>
      </c>
      <c r="C7422" s="139" t="s">
        <v>123</v>
      </c>
      <c r="D7422" s="1"/>
      <c r="E7422" s="133"/>
      <c r="F7422" s="134">
        <v>60.24</v>
      </c>
      <c r="G7422" s="119"/>
      <c r="H7422" s="1"/>
      <c r="I7422" s="1"/>
    </row>
    <row r="7423" spans="1:9" x14ac:dyDescent="0.25">
      <c r="A7423" s="138" t="s">
        <v>33216</v>
      </c>
      <c r="B7423" s="131" t="s">
        <v>33217</v>
      </c>
      <c r="C7423" s="139" t="s">
        <v>29629</v>
      </c>
      <c r="D7423" s="1"/>
      <c r="E7423" s="133"/>
      <c r="F7423" s="134">
        <v>54.87</v>
      </c>
      <c r="G7423" s="119"/>
      <c r="H7423" s="1"/>
      <c r="I7423" s="1"/>
    </row>
    <row r="7424" spans="1:9" x14ac:dyDescent="0.25">
      <c r="A7424" s="138" t="s">
        <v>33218</v>
      </c>
      <c r="B7424" s="131" t="s">
        <v>33219</v>
      </c>
      <c r="C7424" s="139" t="s">
        <v>29629</v>
      </c>
      <c r="D7424" s="1"/>
      <c r="E7424" s="133"/>
      <c r="F7424" s="134">
        <v>66.319999999999993</v>
      </c>
      <c r="G7424" s="119"/>
      <c r="H7424" s="1"/>
      <c r="I7424" s="1"/>
    </row>
    <row r="7425" spans="1:9" x14ac:dyDescent="0.25">
      <c r="A7425" s="138" t="s">
        <v>33220</v>
      </c>
      <c r="B7425" s="131" t="s">
        <v>33221</v>
      </c>
      <c r="C7425" s="139" t="s">
        <v>29629</v>
      </c>
      <c r="D7425" s="1"/>
      <c r="E7425" s="133"/>
      <c r="F7425" s="134">
        <v>340.76</v>
      </c>
      <c r="G7425" s="119"/>
      <c r="H7425" s="1"/>
      <c r="I7425" s="1"/>
    </row>
    <row r="7426" spans="1:9" x14ac:dyDescent="0.25">
      <c r="A7426" s="138" t="s">
        <v>33222</v>
      </c>
      <c r="B7426" s="131" t="s">
        <v>33223</v>
      </c>
      <c r="C7426" s="139" t="s">
        <v>29629</v>
      </c>
      <c r="D7426" s="1"/>
      <c r="E7426" s="133"/>
      <c r="F7426" s="134">
        <v>503.73</v>
      </c>
      <c r="G7426" s="119"/>
      <c r="H7426" s="1"/>
      <c r="I7426" s="1"/>
    </row>
    <row r="7427" spans="1:9" x14ac:dyDescent="0.25">
      <c r="A7427" s="138" t="s">
        <v>33224</v>
      </c>
      <c r="B7427" s="131" t="s">
        <v>33225</v>
      </c>
      <c r="C7427" s="140" t="s">
        <v>65</v>
      </c>
      <c r="D7427" s="1"/>
      <c r="E7427" s="133"/>
      <c r="F7427" s="134">
        <v>24.89</v>
      </c>
      <c r="G7427" s="119"/>
      <c r="H7427" s="1"/>
      <c r="I7427" s="1"/>
    </row>
    <row r="7428" spans="1:9" x14ac:dyDescent="0.25">
      <c r="A7428" s="138" t="s">
        <v>33226</v>
      </c>
      <c r="B7428" s="131" t="s">
        <v>33227</v>
      </c>
      <c r="C7428" s="140" t="s">
        <v>65</v>
      </c>
      <c r="D7428" s="1"/>
      <c r="E7428" s="133"/>
      <c r="F7428" s="134">
        <v>46.83</v>
      </c>
      <c r="G7428" s="119"/>
      <c r="H7428" s="1"/>
      <c r="I7428" s="1"/>
    </row>
    <row r="7429" spans="1:9" x14ac:dyDescent="0.25">
      <c r="A7429" s="120"/>
      <c r="B7429" s="121" t="s">
        <v>33228</v>
      </c>
      <c r="C7429" s="122"/>
      <c r="D7429" s="1"/>
      <c r="E7429" s="123"/>
      <c r="F7429" s="120"/>
      <c r="G7429" s="119"/>
      <c r="H7429" s="1"/>
      <c r="I7429" s="1"/>
    </row>
    <row r="7430" spans="1:9" x14ac:dyDescent="0.25">
      <c r="A7430" s="125"/>
      <c r="B7430" s="126" t="s">
        <v>33229</v>
      </c>
      <c r="C7430" s="127"/>
      <c r="D7430" s="1"/>
      <c r="E7430" s="128"/>
      <c r="F7430" s="125"/>
      <c r="G7430" s="119"/>
      <c r="H7430" s="1"/>
      <c r="I7430" s="1"/>
    </row>
    <row r="7431" spans="1:9" x14ac:dyDescent="0.25">
      <c r="A7431" s="138" t="s">
        <v>33230</v>
      </c>
      <c r="B7431" s="131" t="s">
        <v>33231</v>
      </c>
      <c r="C7431" s="139" t="s">
        <v>853</v>
      </c>
      <c r="D7431" s="1"/>
      <c r="E7431" s="133"/>
      <c r="F7431" s="134">
        <v>13.59</v>
      </c>
      <c r="G7431" s="119"/>
      <c r="H7431" s="1"/>
      <c r="I7431" s="1"/>
    </row>
    <row r="7432" spans="1:9" x14ac:dyDescent="0.25">
      <c r="A7432" s="138" t="s">
        <v>33232</v>
      </c>
      <c r="B7432" s="131" t="s">
        <v>33233</v>
      </c>
      <c r="C7432" s="139" t="s">
        <v>853</v>
      </c>
      <c r="D7432" s="1"/>
      <c r="E7432" s="133"/>
      <c r="F7432" s="134">
        <v>15.27</v>
      </c>
      <c r="G7432" s="119"/>
      <c r="H7432" s="1"/>
      <c r="I7432" s="1"/>
    </row>
    <row r="7433" spans="1:9" x14ac:dyDescent="0.25">
      <c r="A7433" s="125"/>
      <c r="B7433" s="126" t="s">
        <v>33228</v>
      </c>
      <c r="C7433" s="127"/>
      <c r="D7433" s="1"/>
      <c r="E7433" s="128"/>
      <c r="F7433" s="125"/>
      <c r="G7433" s="119"/>
      <c r="H7433" s="1"/>
      <c r="I7433" s="1"/>
    </row>
    <row r="7434" spans="1:9" x14ac:dyDescent="0.25">
      <c r="A7434" s="138" t="s">
        <v>33234</v>
      </c>
      <c r="B7434" s="131" t="s">
        <v>33235</v>
      </c>
      <c r="C7434" s="140" t="s">
        <v>148</v>
      </c>
      <c r="D7434" s="1"/>
      <c r="E7434" s="133"/>
      <c r="F7434" s="134">
        <v>520.80999999999995</v>
      </c>
      <c r="G7434" s="119"/>
      <c r="H7434" s="1"/>
      <c r="I7434" s="1"/>
    </row>
    <row r="7435" spans="1:9" x14ac:dyDescent="0.25">
      <c r="A7435" s="138" t="s">
        <v>33236</v>
      </c>
      <c r="B7435" s="131" t="s">
        <v>33237</v>
      </c>
      <c r="C7435" s="140" t="s">
        <v>148</v>
      </c>
      <c r="D7435" s="1"/>
      <c r="E7435" s="133"/>
      <c r="F7435" s="134">
        <v>650</v>
      </c>
      <c r="G7435" s="119"/>
      <c r="H7435" s="1"/>
      <c r="I7435" s="1"/>
    </row>
    <row r="7436" spans="1:9" x14ac:dyDescent="0.25">
      <c r="A7436" s="138" t="s">
        <v>33238</v>
      </c>
      <c r="B7436" s="131" t="s">
        <v>33239</v>
      </c>
      <c r="C7436" s="140" t="s">
        <v>148</v>
      </c>
      <c r="D7436" s="1"/>
      <c r="E7436" s="133"/>
      <c r="F7436" s="134">
        <v>510.09</v>
      </c>
      <c r="G7436" s="119"/>
      <c r="H7436" s="1"/>
      <c r="I7436" s="1"/>
    </row>
    <row r="7437" spans="1:9" x14ac:dyDescent="0.25">
      <c r="A7437" s="138" t="s">
        <v>33240</v>
      </c>
      <c r="B7437" s="131" t="s">
        <v>33241</v>
      </c>
      <c r="C7437" s="140" t="s">
        <v>148</v>
      </c>
      <c r="D7437" s="1"/>
      <c r="E7437" s="133"/>
      <c r="F7437" s="134">
        <v>592.5</v>
      </c>
      <c r="G7437" s="119"/>
      <c r="H7437" s="1"/>
      <c r="I7437" s="1"/>
    </row>
    <row r="7438" spans="1:9" x14ac:dyDescent="0.25">
      <c r="A7438" s="138" t="s">
        <v>33242</v>
      </c>
      <c r="B7438" s="131" t="s">
        <v>33243</v>
      </c>
      <c r="C7438" s="140" t="s">
        <v>148</v>
      </c>
      <c r="D7438" s="1"/>
      <c r="E7438" s="133"/>
      <c r="F7438" s="134">
        <v>612.5</v>
      </c>
      <c r="G7438" s="119"/>
      <c r="H7438" s="1"/>
      <c r="I7438" s="1"/>
    </row>
    <row r="7439" spans="1:9" x14ac:dyDescent="0.25">
      <c r="A7439" s="138" t="s">
        <v>33244</v>
      </c>
      <c r="B7439" s="131" t="s">
        <v>33245</v>
      </c>
      <c r="C7439" s="140" t="s">
        <v>148</v>
      </c>
      <c r="D7439" s="1"/>
      <c r="E7439" s="133"/>
      <c r="F7439" s="134">
        <v>470</v>
      </c>
      <c r="G7439" s="119"/>
      <c r="H7439" s="1"/>
      <c r="I7439" s="1"/>
    </row>
    <row r="7440" spans="1:9" x14ac:dyDescent="0.25">
      <c r="A7440" s="138" t="s">
        <v>33246</v>
      </c>
      <c r="B7440" s="131" t="s">
        <v>33247</v>
      </c>
      <c r="C7440" s="140" t="s">
        <v>148</v>
      </c>
      <c r="D7440" s="1"/>
      <c r="E7440" s="133"/>
      <c r="F7440" s="134">
        <v>686.7</v>
      </c>
      <c r="G7440" s="119"/>
      <c r="H7440" s="1"/>
      <c r="I7440" s="1"/>
    </row>
    <row r="7441" spans="1:9" x14ac:dyDescent="0.25">
      <c r="A7441" s="138" t="s">
        <v>33248</v>
      </c>
      <c r="B7441" s="131" t="s">
        <v>33249</v>
      </c>
      <c r="C7441" s="140" t="s">
        <v>148</v>
      </c>
      <c r="D7441" s="1"/>
      <c r="E7441" s="133"/>
      <c r="F7441" s="134">
        <v>502.5</v>
      </c>
      <c r="G7441" s="119"/>
      <c r="H7441" s="1"/>
      <c r="I7441" s="1"/>
    </row>
    <row r="7442" spans="1:9" x14ac:dyDescent="0.25">
      <c r="A7442" s="138" t="s">
        <v>33250</v>
      </c>
      <c r="B7442" s="131" t="s">
        <v>33251</v>
      </c>
      <c r="C7442" s="140" t="s">
        <v>148</v>
      </c>
      <c r="D7442" s="1"/>
      <c r="E7442" s="133"/>
      <c r="F7442" s="134">
        <v>517.5</v>
      </c>
      <c r="G7442" s="119"/>
      <c r="H7442" s="1"/>
      <c r="I7442" s="1"/>
    </row>
    <row r="7443" spans="1:9" x14ac:dyDescent="0.25">
      <c r="A7443" s="138" t="s">
        <v>33252</v>
      </c>
      <c r="B7443" s="131" t="s">
        <v>33253</v>
      </c>
      <c r="C7443" s="140" t="s">
        <v>148</v>
      </c>
      <c r="D7443" s="1"/>
      <c r="E7443" s="133"/>
      <c r="F7443" s="134">
        <v>529.99</v>
      </c>
      <c r="G7443" s="119"/>
      <c r="H7443" s="1"/>
      <c r="I7443" s="1"/>
    </row>
    <row r="7444" spans="1:9" x14ac:dyDescent="0.25">
      <c r="A7444" s="138" t="s">
        <v>33254</v>
      </c>
      <c r="B7444" s="131" t="s">
        <v>33255</v>
      </c>
      <c r="C7444" s="140" t="s">
        <v>148</v>
      </c>
      <c r="D7444" s="1"/>
      <c r="E7444" s="133"/>
      <c r="F7444" s="134">
        <v>564.36</v>
      </c>
      <c r="G7444" s="119"/>
      <c r="H7444" s="1"/>
      <c r="I7444" s="1"/>
    </row>
    <row r="7445" spans="1:9" x14ac:dyDescent="0.25">
      <c r="A7445" s="138" t="s">
        <v>33256</v>
      </c>
      <c r="B7445" s="131" t="s">
        <v>33257</v>
      </c>
      <c r="C7445" s="140" t="s">
        <v>148</v>
      </c>
      <c r="D7445" s="1"/>
      <c r="E7445" s="133"/>
      <c r="F7445" s="134">
        <v>582.46</v>
      </c>
      <c r="G7445" s="119"/>
      <c r="H7445" s="1"/>
      <c r="I7445" s="1"/>
    </row>
    <row r="7446" spans="1:9" x14ac:dyDescent="0.25">
      <c r="A7446" s="138" t="s">
        <v>33258</v>
      </c>
      <c r="B7446" s="131" t="s">
        <v>33259</v>
      </c>
      <c r="C7446" s="140" t="s">
        <v>148</v>
      </c>
      <c r="D7446" s="1"/>
      <c r="E7446" s="133"/>
      <c r="F7446" s="134">
        <v>700</v>
      </c>
      <c r="G7446" s="119"/>
      <c r="H7446" s="1"/>
      <c r="I7446" s="1"/>
    </row>
    <row r="7447" spans="1:9" x14ac:dyDescent="0.25">
      <c r="A7447" s="120"/>
      <c r="B7447" s="121" t="s">
        <v>33260</v>
      </c>
      <c r="C7447" s="122"/>
      <c r="D7447" s="1"/>
      <c r="E7447" s="123"/>
      <c r="F7447" s="120"/>
      <c r="G7447" s="119"/>
      <c r="H7447" s="1"/>
      <c r="I7447" s="1"/>
    </row>
    <row r="7448" spans="1:9" x14ac:dyDescent="0.25">
      <c r="A7448" s="125"/>
      <c r="B7448" s="126" t="s">
        <v>33261</v>
      </c>
      <c r="C7448" s="127"/>
      <c r="D7448" s="1"/>
      <c r="E7448" s="128"/>
      <c r="F7448" s="125"/>
      <c r="G7448" s="119"/>
      <c r="H7448" s="1"/>
      <c r="I7448" s="1"/>
    </row>
    <row r="7449" spans="1:9" x14ac:dyDescent="0.25">
      <c r="A7449" s="138" t="s">
        <v>33262</v>
      </c>
      <c r="B7449" s="131" t="s">
        <v>33263</v>
      </c>
      <c r="C7449" s="139" t="s">
        <v>29629</v>
      </c>
      <c r="D7449" s="1"/>
      <c r="E7449" s="133"/>
      <c r="F7449" s="134">
        <v>377.25</v>
      </c>
      <c r="G7449" s="119"/>
      <c r="H7449" s="1"/>
      <c r="I7449" s="1"/>
    </row>
    <row r="7450" spans="1:9" x14ac:dyDescent="0.25">
      <c r="A7450" s="138" t="s">
        <v>33264</v>
      </c>
      <c r="B7450" s="131" t="s">
        <v>33265</v>
      </c>
      <c r="C7450" s="139" t="s">
        <v>29629</v>
      </c>
      <c r="D7450" s="1"/>
      <c r="E7450" s="133"/>
      <c r="F7450" s="134">
        <v>563.46</v>
      </c>
      <c r="G7450" s="119"/>
      <c r="H7450" s="1"/>
      <c r="I7450" s="1"/>
    </row>
    <row r="7451" spans="1:9" x14ac:dyDescent="0.25">
      <c r="A7451" s="138" t="s">
        <v>33266</v>
      </c>
      <c r="B7451" s="131" t="s">
        <v>33267</v>
      </c>
      <c r="C7451" s="139" t="s">
        <v>29629</v>
      </c>
      <c r="D7451" s="1"/>
      <c r="E7451" s="133"/>
      <c r="F7451" s="134">
        <v>1052.5899999999999</v>
      </c>
      <c r="G7451" s="119"/>
      <c r="H7451" s="1"/>
      <c r="I7451" s="1"/>
    </row>
    <row r="7452" spans="1:9" x14ac:dyDescent="0.25">
      <c r="A7452" s="138" t="s">
        <v>33268</v>
      </c>
      <c r="B7452" s="131" t="s">
        <v>33269</v>
      </c>
      <c r="C7452" s="139" t="s">
        <v>29629</v>
      </c>
      <c r="D7452" s="1"/>
      <c r="E7452" s="133"/>
      <c r="F7452" s="134">
        <v>60.05</v>
      </c>
      <c r="G7452" s="119"/>
      <c r="H7452" s="1"/>
      <c r="I7452" s="1"/>
    </row>
    <row r="7453" spans="1:9" x14ac:dyDescent="0.25">
      <c r="A7453" s="135" t="s">
        <v>33120</v>
      </c>
      <c r="B7453" s="136"/>
      <c r="C7453" s="136"/>
      <c r="D7453" s="1"/>
      <c r="E7453" s="136"/>
      <c r="F7453" s="136"/>
      <c r="G7453" s="119"/>
      <c r="H7453" s="1"/>
      <c r="I7453" s="1"/>
    </row>
    <row r="7454" spans="1:9" x14ac:dyDescent="0.25">
      <c r="A7454" s="137" t="s">
        <v>33121</v>
      </c>
      <c r="B7454" s="136"/>
      <c r="C7454" s="136"/>
      <c r="D7454" s="1"/>
      <c r="E7454" s="136"/>
      <c r="F7454" s="136"/>
      <c r="G7454" s="119"/>
      <c r="H7454" s="1"/>
      <c r="I7454" s="1"/>
    </row>
    <row r="7455" spans="1:9" x14ac:dyDescent="0.25">
      <c r="A7455" s="137" t="s">
        <v>33122</v>
      </c>
      <c r="B7455" s="136"/>
      <c r="C7455" s="136"/>
      <c r="D7455" s="1"/>
      <c r="E7455" s="136"/>
      <c r="F7455" s="136"/>
      <c r="G7455" s="119"/>
      <c r="H7455" s="1"/>
      <c r="I7455" s="1"/>
    </row>
    <row r="7456" spans="1:9" x14ac:dyDescent="0.25">
      <c r="A7456" s="138" t="s">
        <v>33270</v>
      </c>
      <c r="B7456" s="131" t="s">
        <v>33271</v>
      </c>
      <c r="C7456" s="132" t="s">
        <v>29629</v>
      </c>
      <c r="D7456" s="1"/>
      <c r="E7456" s="133"/>
      <c r="F7456" s="134">
        <v>673.57</v>
      </c>
      <c r="G7456" s="119"/>
      <c r="H7456" s="1"/>
      <c r="I7456" s="1"/>
    </row>
    <row r="7457" spans="1:9" x14ac:dyDescent="0.25">
      <c r="A7457" s="125"/>
      <c r="B7457" s="126" t="s">
        <v>33272</v>
      </c>
      <c r="C7457" s="127"/>
      <c r="D7457" s="1"/>
      <c r="E7457" s="128"/>
      <c r="F7457" s="125"/>
      <c r="G7457" s="119"/>
      <c r="H7457" s="1"/>
      <c r="I7457" s="1"/>
    </row>
    <row r="7458" spans="1:9" x14ac:dyDescent="0.25">
      <c r="A7458" s="138" t="s">
        <v>33273</v>
      </c>
      <c r="B7458" s="131" t="s">
        <v>33274</v>
      </c>
      <c r="C7458" s="132" t="s">
        <v>123</v>
      </c>
      <c r="D7458" s="1"/>
      <c r="E7458" s="133"/>
      <c r="F7458" s="134">
        <v>23.43</v>
      </c>
      <c r="G7458" s="119"/>
      <c r="H7458" s="1"/>
      <c r="I7458" s="1"/>
    </row>
    <row r="7459" spans="1:9" x14ac:dyDescent="0.25">
      <c r="A7459" s="138" t="s">
        <v>33275</v>
      </c>
      <c r="B7459" s="131" t="s">
        <v>33276</v>
      </c>
      <c r="C7459" s="132" t="s">
        <v>123</v>
      </c>
      <c r="D7459" s="1"/>
      <c r="E7459" s="133"/>
      <c r="F7459" s="134">
        <v>24.94</v>
      </c>
      <c r="G7459" s="119"/>
      <c r="H7459" s="1"/>
      <c r="I7459" s="1"/>
    </row>
    <row r="7460" spans="1:9" x14ac:dyDescent="0.25">
      <c r="A7460" s="125"/>
      <c r="B7460" s="126" t="s">
        <v>33277</v>
      </c>
      <c r="C7460" s="127"/>
      <c r="D7460" s="1"/>
      <c r="E7460" s="128"/>
      <c r="F7460" s="125"/>
      <c r="G7460" s="119"/>
      <c r="H7460" s="1"/>
      <c r="I7460" s="1"/>
    </row>
    <row r="7461" spans="1:9" x14ac:dyDescent="0.25">
      <c r="A7461" s="138" t="s">
        <v>33278</v>
      </c>
      <c r="B7461" s="131" t="s">
        <v>33279</v>
      </c>
      <c r="C7461" s="132" t="s">
        <v>586</v>
      </c>
      <c r="D7461" s="1"/>
      <c r="E7461" s="133"/>
      <c r="F7461" s="134">
        <v>14.4</v>
      </c>
      <c r="G7461" s="119"/>
      <c r="H7461" s="1"/>
      <c r="I7461" s="1"/>
    </row>
    <row r="7462" spans="1:9" x14ac:dyDescent="0.25">
      <c r="A7462" s="120"/>
      <c r="B7462" s="121" t="s">
        <v>33280</v>
      </c>
      <c r="C7462" s="122"/>
      <c r="D7462" s="1"/>
      <c r="E7462" s="123"/>
      <c r="F7462" s="120"/>
      <c r="G7462" s="119"/>
      <c r="H7462" s="1"/>
      <c r="I7462" s="1"/>
    </row>
    <row r="7463" spans="1:9" x14ac:dyDescent="0.25">
      <c r="A7463" s="125"/>
      <c r="B7463" s="126" t="s">
        <v>33281</v>
      </c>
      <c r="C7463" s="127"/>
      <c r="D7463" s="1"/>
      <c r="E7463" s="128"/>
      <c r="F7463" s="125"/>
      <c r="G7463" s="119"/>
      <c r="H7463" s="1"/>
      <c r="I7463" s="1"/>
    </row>
    <row r="7464" spans="1:9" x14ac:dyDescent="0.25">
      <c r="A7464" s="138" t="s">
        <v>33282</v>
      </c>
      <c r="B7464" s="131" t="s">
        <v>33283</v>
      </c>
      <c r="C7464" s="132" t="s">
        <v>586</v>
      </c>
      <c r="D7464" s="1"/>
      <c r="E7464" s="133"/>
      <c r="F7464" s="134">
        <v>9.8800000000000008</v>
      </c>
      <c r="G7464" s="119"/>
      <c r="H7464" s="1"/>
      <c r="I7464" s="1"/>
    </row>
    <row r="7465" spans="1:9" x14ac:dyDescent="0.25">
      <c r="A7465" s="125"/>
      <c r="B7465" s="126" t="s">
        <v>33284</v>
      </c>
      <c r="C7465" s="127"/>
      <c r="D7465" s="1"/>
      <c r="E7465" s="128"/>
      <c r="F7465" s="125"/>
      <c r="G7465" s="119"/>
      <c r="H7465" s="1"/>
      <c r="I7465" s="1"/>
    </row>
    <row r="7466" spans="1:9" x14ac:dyDescent="0.25">
      <c r="A7466" s="138" t="s">
        <v>33285</v>
      </c>
      <c r="B7466" s="131" t="s">
        <v>33286</v>
      </c>
      <c r="C7466" s="132" t="s">
        <v>586</v>
      </c>
      <c r="D7466" s="1"/>
      <c r="E7466" s="133"/>
      <c r="F7466" s="134">
        <v>10.31</v>
      </c>
      <c r="G7466" s="119"/>
      <c r="H7466" s="1"/>
      <c r="I7466" s="1"/>
    </row>
    <row r="7467" spans="1:9" x14ac:dyDescent="0.25">
      <c r="A7467" s="125"/>
      <c r="B7467" s="126" t="s">
        <v>33287</v>
      </c>
      <c r="C7467" s="127"/>
      <c r="D7467" s="1"/>
      <c r="E7467" s="128"/>
      <c r="F7467" s="125"/>
      <c r="G7467" s="119"/>
      <c r="H7467" s="1"/>
      <c r="I7467" s="1"/>
    </row>
    <row r="7468" spans="1:9" x14ac:dyDescent="0.25">
      <c r="A7468" s="138" t="s">
        <v>33288</v>
      </c>
      <c r="B7468" s="131" t="s">
        <v>33289</v>
      </c>
      <c r="C7468" s="132" t="s">
        <v>586</v>
      </c>
      <c r="D7468" s="1"/>
      <c r="E7468" s="133"/>
      <c r="F7468" s="134">
        <v>8.59</v>
      </c>
      <c r="G7468" s="119"/>
      <c r="H7468" s="1"/>
      <c r="I7468" s="1"/>
    </row>
    <row r="7469" spans="1:9" x14ac:dyDescent="0.25">
      <c r="A7469" s="138" t="s">
        <v>33290</v>
      </c>
      <c r="B7469" s="131" t="s">
        <v>33291</v>
      </c>
      <c r="C7469" s="132" t="s">
        <v>586</v>
      </c>
      <c r="D7469" s="1"/>
      <c r="E7469" s="133"/>
      <c r="F7469" s="134">
        <v>11.13</v>
      </c>
      <c r="G7469" s="119"/>
      <c r="H7469" s="1"/>
      <c r="I7469" s="1"/>
    </row>
    <row r="7470" spans="1:9" x14ac:dyDescent="0.25">
      <c r="A7470" s="138" t="s">
        <v>33292</v>
      </c>
      <c r="B7470" s="131" t="s">
        <v>33293</v>
      </c>
      <c r="C7470" s="132" t="s">
        <v>586</v>
      </c>
      <c r="D7470" s="1"/>
      <c r="E7470" s="133"/>
      <c r="F7470" s="134">
        <v>164.71</v>
      </c>
      <c r="G7470" s="119"/>
      <c r="H7470" s="1"/>
      <c r="I7470" s="1"/>
    </row>
    <row r="7471" spans="1:9" x14ac:dyDescent="0.25">
      <c r="A7471" s="138" t="s">
        <v>33294</v>
      </c>
      <c r="B7471" s="131" t="s">
        <v>33295</v>
      </c>
      <c r="C7471" s="132" t="s">
        <v>586</v>
      </c>
      <c r="D7471" s="1"/>
      <c r="E7471" s="133"/>
      <c r="F7471" s="134">
        <v>199.46</v>
      </c>
      <c r="G7471" s="119"/>
      <c r="H7471" s="1"/>
      <c r="I7471" s="1"/>
    </row>
    <row r="7472" spans="1:9" x14ac:dyDescent="0.25">
      <c r="A7472" s="138" t="s">
        <v>33296</v>
      </c>
      <c r="B7472" s="131" t="s">
        <v>33297</v>
      </c>
      <c r="C7472" s="132" t="s">
        <v>586</v>
      </c>
      <c r="D7472" s="1"/>
      <c r="E7472" s="133"/>
      <c r="F7472" s="134">
        <v>89.01</v>
      </c>
      <c r="G7472" s="119"/>
      <c r="H7472" s="1"/>
      <c r="I7472" s="1"/>
    </row>
    <row r="7473" spans="1:9" x14ac:dyDescent="0.25">
      <c r="A7473" s="138" t="s">
        <v>33298</v>
      </c>
      <c r="B7473" s="131" t="s">
        <v>33299</v>
      </c>
      <c r="C7473" s="132" t="s">
        <v>586</v>
      </c>
      <c r="D7473" s="1"/>
      <c r="E7473" s="133"/>
      <c r="F7473" s="134">
        <v>76.459999999999994</v>
      </c>
      <c r="G7473" s="119"/>
      <c r="H7473" s="1"/>
      <c r="I7473" s="1"/>
    </row>
    <row r="7474" spans="1:9" x14ac:dyDescent="0.25">
      <c r="A7474" s="125"/>
      <c r="B7474" s="126" t="s">
        <v>33300</v>
      </c>
      <c r="C7474" s="127"/>
      <c r="D7474" s="1"/>
      <c r="E7474" s="128"/>
      <c r="F7474" s="125"/>
      <c r="G7474" s="119"/>
      <c r="H7474" s="1"/>
      <c r="I7474" s="1"/>
    </row>
    <row r="7475" spans="1:9" x14ac:dyDescent="0.25">
      <c r="A7475" s="138" t="s">
        <v>33301</v>
      </c>
      <c r="B7475" s="131" t="s">
        <v>33302</v>
      </c>
      <c r="C7475" s="132" t="s">
        <v>586</v>
      </c>
      <c r="D7475" s="1"/>
      <c r="E7475" s="133"/>
      <c r="F7475" s="134">
        <v>1.55</v>
      </c>
      <c r="G7475" s="119"/>
      <c r="H7475" s="1"/>
      <c r="I7475" s="1"/>
    </row>
    <row r="7476" spans="1:9" x14ac:dyDescent="0.25">
      <c r="A7476" s="138" t="s">
        <v>33303</v>
      </c>
      <c r="B7476" s="131" t="s">
        <v>33304</v>
      </c>
      <c r="C7476" s="132" t="s">
        <v>586</v>
      </c>
      <c r="D7476" s="1"/>
      <c r="E7476" s="133"/>
      <c r="F7476" s="134">
        <v>15.32</v>
      </c>
      <c r="G7476" s="119"/>
      <c r="H7476" s="1"/>
      <c r="I7476" s="1"/>
    </row>
    <row r="7477" spans="1:9" x14ac:dyDescent="0.25">
      <c r="A7477" s="138" t="s">
        <v>33305</v>
      </c>
      <c r="B7477" s="131" t="s">
        <v>33306</v>
      </c>
      <c r="C7477" s="132" t="s">
        <v>586</v>
      </c>
      <c r="D7477" s="1"/>
      <c r="E7477" s="133"/>
      <c r="F7477" s="134">
        <v>27.74</v>
      </c>
      <c r="G7477" s="119"/>
      <c r="H7477" s="1"/>
      <c r="I7477" s="1"/>
    </row>
    <row r="7478" spans="1:9" x14ac:dyDescent="0.25">
      <c r="A7478" s="138" t="s">
        <v>33307</v>
      </c>
      <c r="B7478" s="131" t="s">
        <v>33308</v>
      </c>
      <c r="C7478" s="132" t="s">
        <v>586</v>
      </c>
      <c r="D7478" s="1"/>
      <c r="E7478" s="133"/>
      <c r="F7478" s="134">
        <v>36.270000000000003</v>
      </c>
      <c r="G7478" s="119"/>
      <c r="H7478" s="1"/>
      <c r="I7478" s="1"/>
    </row>
    <row r="7479" spans="1:9" x14ac:dyDescent="0.25">
      <c r="A7479" s="138" t="s">
        <v>33309</v>
      </c>
      <c r="B7479" s="131" t="s">
        <v>33310</v>
      </c>
      <c r="C7479" s="132" t="s">
        <v>586</v>
      </c>
      <c r="D7479" s="1"/>
      <c r="E7479" s="133"/>
      <c r="F7479" s="134">
        <v>4.21</v>
      </c>
      <c r="G7479" s="119"/>
      <c r="H7479" s="1"/>
      <c r="I7479" s="1"/>
    </row>
    <row r="7480" spans="1:9" x14ac:dyDescent="0.25">
      <c r="A7480" s="125"/>
      <c r="B7480" s="126" t="s">
        <v>33311</v>
      </c>
      <c r="C7480" s="127"/>
      <c r="D7480" s="1"/>
      <c r="E7480" s="128"/>
      <c r="F7480" s="125"/>
      <c r="G7480" s="119"/>
      <c r="H7480" s="1"/>
      <c r="I7480" s="1"/>
    </row>
    <row r="7481" spans="1:9" x14ac:dyDescent="0.25">
      <c r="A7481" s="138" t="s">
        <v>33312</v>
      </c>
      <c r="B7481" s="131" t="s">
        <v>33313</v>
      </c>
      <c r="C7481" s="132" t="s">
        <v>29629</v>
      </c>
      <c r="D7481" s="1"/>
      <c r="E7481" s="133"/>
      <c r="F7481" s="134">
        <v>217.7</v>
      </c>
      <c r="G7481" s="119"/>
      <c r="H7481" s="1"/>
      <c r="I7481" s="1"/>
    </row>
    <row r="7482" spans="1:9" x14ac:dyDescent="0.25">
      <c r="A7482" s="138" t="s">
        <v>33314</v>
      </c>
      <c r="B7482" s="131" t="s">
        <v>33315</v>
      </c>
      <c r="C7482" s="132" t="s">
        <v>29629</v>
      </c>
      <c r="D7482" s="1"/>
      <c r="E7482" s="133"/>
      <c r="F7482" s="134">
        <v>260.14999999999998</v>
      </c>
      <c r="G7482" s="119"/>
      <c r="H7482" s="1"/>
      <c r="I7482" s="1"/>
    </row>
    <row r="7483" spans="1:9" x14ac:dyDescent="0.25">
      <c r="A7483" s="138" t="s">
        <v>33316</v>
      </c>
      <c r="B7483" s="131" t="s">
        <v>33317</v>
      </c>
      <c r="C7483" s="132" t="s">
        <v>29629</v>
      </c>
      <c r="D7483" s="1"/>
      <c r="E7483" s="133"/>
      <c r="F7483" s="134">
        <v>420.04</v>
      </c>
      <c r="G7483" s="119"/>
      <c r="H7483" s="1"/>
      <c r="I7483" s="1"/>
    </row>
    <row r="7484" spans="1:9" x14ac:dyDescent="0.25">
      <c r="A7484" s="125"/>
      <c r="B7484" s="126" t="s">
        <v>33318</v>
      </c>
      <c r="C7484" s="127"/>
      <c r="D7484" s="1"/>
      <c r="E7484" s="128"/>
      <c r="F7484" s="125"/>
      <c r="G7484" s="119"/>
      <c r="H7484" s="1"/>
      <c r="I7484" s="1"/>
    </row>
    <row r="7485" spans="1:9" x14ac:dyDescent="0.25">
      <c r="A7485" s="138" t="s">
        <v>33319</v>
      </c>
      <c r="B7485" s="131" t="s">
        <v>33320</v>
      </c>
      <c r="C7485" s="132" t="s">
        <v>586</v>
      </c>
      <c r="D7485" s="1"/>
      <c r="E7485" s="133"/>
      <c r="F7485" s="134">
        <v>8.69</v>
      </c>
      <c r="G7485" s="119"/>
      <c r="H7485" s="1"/>
      <c r="I7485" s="1"/>
    </row>
    <row r="7486" spans="1:9" x14ac:dyDescent="0.25">
      <c r="A7486" s="138" t="s">
        <v>33321</v>
      </c>
      <c r="B7486" s="131" t="s">
        <v>33322</v>
      </c>
      <c r="C7486" s="132" t="s">
        <v>586</v>
      </c>
      <c r="D7486" s="1"/>
      <c r="E7486" s="133"/>
      <c r="F7486" s="134">
        <v>16.41</v>
      </c>
      <c r="G7486" s="119"/>
      <c r="H7486" s="1"/>
      <c r="I7486" s="1"/>
    </row>
    <row r="7487" spans="1:9" x14ac:dyDescent="0.25">
      <c r="A7487" s="138" t="s">
        <v>33323</v>
      </c>
      <c r="B7487" s="131" t="s">
        <v>33324</v>
      </c>
      <c r="C7487" s="132" t="s">
        <v>586</v>
      </c>
      <c r="D7487" s="1"/>
      <c r="E7487" s="133"/>
      <c r="F7487" s="134">
        <v>5.59</v>
      </c>
      <c r="G7487" s="119"/>
      <c r="H7487" s="1"/>
      <c r="I7487" s="1"/>
    </row>
    <row r="7488" spans="1:9" x14ac:dyDescent="0.25">
      <c r="A7488" s="138" t="s">
        <v>33325</v>
      </c>
      <c r="B7488" s="131" t="s">
        <v>33326</v>
      </c>
      <c r="C7488" s="132" t="s">
        <v>586</v>
      </c>
      <c r="D7488" s="1"/>
      <c r="E7488" s="133"/>
      <c r="F7488" s="134">
        <v>5.32</v>
      </c>
      <c r="G7488" s="119"/>
      <c r="H7488" s="1"/>
      <c r="I7488" s="1"/>
    </row>
    <row r="7489" spans="1:9" x14ac:dyDescent="0.25">
      <c r="A7489" s="138" t="s">
        <v>33327</v>
      </c>
      <c r="B7489" s="131" t="s">
        <v>33328</v>
      </c>
      <c r="C7489" s="132" t="s">
        <v>65</v>
      </c>
      <c r="D7489" s="1"/>
      <c r="E7489" s="133"/>
      <c r="F7489" s="134">
        <v>39.85</v>
      </c>
      <c r="G7489" s="119"/>
      <c r="H7489" s="1"/>
      <c r="I7489" s="1"/>
    </row>
    <row r="7490" spans="1:9" x14ac:dyDescent="0.25">
      <c r="A7490" s="138" t="s">
        <v>33329</v>
      </c>
      <c r="B7490" s="131" t="s">
        <v>33330</v>
      </c>
      <c r="C7490" s="132" t="s">
        <v>33331</v>
      </c>
      <c r="D7490" s="1"/>
      <c r="E7490" s="133"/>
      <c r="F7490" s="134">
        <v>480</v>
      </c>
      <c r="G7490" s="119"/>
      <c r="H7490" s="1"/>
      <c r="I7490" s="1"/>
    </row>
    <row r="7491" spans="1:9" x14ac:dyDescent="0.25">
      <c r="A7491" s="138" t="s">
        <v>33332</v>
      </c>
      <c r="B7491" s="131" t="s">
        <v>33333</v>
      </c>
      <c r="C7491" s="132" t="s">
        <v>853</v>
      </c>
      <c r="D7491" s="1"/>
      <c r="E7491" s="133"/>
      <c r="F7491" s="134">
        <v>13.82</v>
      </c>
      <c r="G7491" s="119"/>
      <c r="H7491" s="1"/>
      <c r="I7491" s="1"/>
    </row>
    <row r="7492" spans="1:9" x14ac:dyDescent="0.25">
      <c r="A7492" s="138" t="s">
        <v>33334</v>
      </c>
      <c r="B7492" s="131" t="s">
        <v>33335</v>
      </c>
      <c r="C7492" s="132" t="s">
        <v>586</v>
      </c>
      <c r="D7492" s="1"/>
      <c r="E7492" s="133"/>
      <c r="F7492" s="134">
        <v>1.76</v>
      </c>
      <c r="G7492" s="119"/>
      <c r="H7492" s="1"/>
      <c r="I7492" s="1"/>
    </row>
    <row r="7493" spans="1:9" x14ac:dyDescent="0.25">
      <c r="A7493" s="125"/>
      <c r="B7493" s="126" t="s">
        <v>33336</v>
      </c>
      <c r="C7493" s="127"/>
      <c r="D7493" s="1"/>
      <c r="E7493" s="128"/>
      <c r="F7493" s="125"/>
      <c r="G7493" s="119"/>
      <c r="H7493" s="1"/>
      <c r="I7493" s="1"/>
    </row>
    <row r="7494" spans="1:9" x14ac:dyDescent="0.25">
      <c r="A7494" s="138" t="s">
        <v>33337</v>
      </c>
      <c r="B7494" s="131" t="s">
        <v>33338</v>
      </c>
      <c r="C7494" s="132" t="s">
        <v>148</v>
      </c>
      <c r="D7494" s="1"/>
      <c r="E7494" s="133"/>
      <c r="F7494" s="134">
        <v>3950</v>
      </c>
      <c r="G7494" s="119"/>
      <c r="H7494" s="1"/>
      <c r="I7494" s="1"/>
    </row>
    <row r="7495" spans="1:9" x14ac:dyDescent="0.25">
      <c r="A7495" s="125"/>
      <c r="B7495" s="126" t="s">
        <v>33339</v>
      </c>
      <c r="C7495" s="127"/>
      <c r="D7495" s="1"/>
      <c r="E7495" s="128"/>
      <c r="F7495" s="125"/>
      <c r="G7495" s="119"/>
      <c r="H7495" s="1"/>
      <c r="I7495" s="1"/>
    </row>
    <row r="7496" spans="1:9" x14ac:dyDescent="0.25">
      <c r="A7496" s="138" t="s">
        <v>33340</v>
      </c>
      <c r="B7496" s="131" t="s">
        <v>33341</v>
      </c>
      <c r="C7496" s="132" t="s">
        <v>853</v>
      </c>
      <c r="D7496" s="1"/>
      <c r="E7496" s="133"/>
      <c r="F7496" s="134">
        <v>11.4</v>
      </c>
      <c r="G7496" s="119"/>
      <c r="H7496" s="1"/>
      <c r="I7496" s="1"/>
    </row>
    <row r="7497" spans="1:9" x14ac:dyDescent="0.25">
      <c r="A7497" s="135" t="s">
        <v>33120</v>
      </c>
      <c r="B7497" s="136"/>
      <c r="C7497" s="136"/>
      <c r="D7497" s="1"/>
      <c r="E7497" s="136"/>
      <c r="F7497" s="136"/>
      <c r="G7497" s="119"/>
      <c r="H7497" s="1"/>
      <c r="I7497" s="1"/>
    </row>
    <row r="7498" spans="1:9" x14ac:dyDescent="0.25">
      <c r="A7498" s="137" t="s">
        <v>33121</v>
      </c>
      <c r="B7498" s="136"/>
      <c r="C7498" s="136"/>
      <c r="D7498" s="1"/>
      <c r="E7498" s="136"/>
      <c r="F7498" s="136"/>
      <c r="G7498" s="119"/>
      <c r="H7498" s="1"/>
      <c r="I7498" s="1"/>
    </row>
    <row r="7499" spans="1:9" x14ac:dyDescent="0.25">
      <c r="A7499" s="137" t="s">
        <v>33122</v>
      </c>
      <c r="B7499" s="136"/>
      <c r="C7499" s="136"/>
      <c r="D7499" s="1"/>
      <c r="E7499" s="136"/>
      <c r="F7499" s="136"/>
      <c r="G7499" s="119"/>
      <c r="H7499" s="1"/>
      <c r="I7499" s="1"/>
    </row>
    <row r="7500" spans="1:9" x14ac:dyDescent="0.25">
      <c r="A7500" s="138" t="s">
        <v>33342</v>
      </c>
      <c r="B7500" s="131" t="s">
        <v>33343</v>
      </c>
      <c r="C7500" s="132" t="s">
        <v>29629</v>
      </c>
      <c r="D7500" s="1"/>
      <c r="E7500" s="141"/>
      <c r="F7500" s="142">
        <v>139.83000000000001</v>
      </c>
      <c r="G7500" s="119"/>
      <c r="H7500" s="1"/>
      <c r="I7500" s="1"/>
    </row>
    <row r="7501" spans="1:9" x14ac:dyDescent="0.25">
      <c r="A7501" s="138" t="s">
        <v>33344</v>
      </c>
      <c r="B7501" s="131" t="s">
        <v>33345</v>
      </c>
      <c r="C7501" s="132" t="s">
        <v>29629</v>
      </c>
      <c r="D7501" s="1"/>
      <c r="E7501" s="141"/>
      <c r="F7501" s="142">
        <v>63.9</v>
      </c>
      <c r="G7501" s="119"/>
      <c r="H7501" s="1"/>
      <c r="I7501" s="1"/>
    </row>
    <row r="7502" spans="1:9" x14ac:dyDescent="0.25">
      <c r="A7502" s="138" t="s">
        <v>33346</v>
      </c>
      <c r="B7502" s="131" t="s">
        <v>33347</v>
      </c>
      <c r="C7502" s="132" t="s">
        <v>586</v>
      </c>
      <c r="D7502" s="1"/>
      <c r="E7502" s="141"/>
      <c r="F7502" s="142">
        <v>64.48</v>
      </c>
      <c r="G7502" s="119"/>
      <c r="H7502" s="1"/>
      <c r="I7502" s="1"/>
    </row>
    <row r="7503" spans="1:9" x14ac:dyDescent="0.25">
      <c r="A7503" s="138" t="s">
        <v>33348</v>
      </c>
      <c r="B7503" s="131" t="s">
        <v>33349</v>
      </c>
      <c r="C7503" s="132" t="s">
        <v>586</v>
      </c>
      <c r="D7503" s="1"/>
      <c r="E7503" s="141"/>
      <c r="F7503" s="142">
        <v>319.7</v>
      </c>
      <c r="G7503" s="119"/>
      <c r="H7503" s="1"/>
      <c r="I7503" s="1"/>
    </row>
    <row r="7504" spans="1:9" x14ac:dyDescent="0.25">
      <c r="A7504" s="138" t="s">
        <v>33350</v>
      </c>
      <c r="B7504" s="131" t="s">
        <v>33351</v>
      </c>
      <c r="C7504" s="132" t="s">
        <v>123</v>
      </c>
      <c r="D7504" s="1"/>
      <c r="E7504" s="141"/>
      <c r="F7504" s="142">
        <v>0.21</v>
      </c>
      <c r="G7504" s="119"/>
      <c r="H7504" s="1"/>
      <c r="I7504" s="1"/>
    </row>
    <row r="7505" spans="1:9" x14ac:dyDescent="0.25">
      <c r="A7505" s="138" t="s">
        <v>33352</v>
      </c>
      <c r="B7505" s="131" t="s">
        <v>33353</v>
      </c>
      <c r="C7505" s="132" t="s">
        <v>586</v>
      </c>
      <c r="D7505" s="1"/>
      <c r="E7505" s="141"/>
      <c r="F7505" s="142">
        <v>20.95</v>
      </c>
      <c r="G7505" s="119"/>
      <c r="H7505" s="1"/>
      <c r="I7505" s="1"/>
    </row>
    <row r="7506" spans="1:9" x14ac:dyDescent="0.25">
      <c r="A7506" s="138" t="s">
        <v>33354</v>
      </c>
      <c r="B7506" s="131" t="s">
        <v>33355</v>
      </c>
      <c r="C7506" s="132" t="s">
        <v>29629</v>
      </c>
      <c r="D7506" s="1"/>
      <c r="E7506" s="141"/>
      <c r="F7506" s="142">
        <v>9.69</v>
      </c>
      <c r="G7506" s="119"/>
      <c r="H7506" s="1"/>
      <c r="I7506" s="1"/>
    </row>
    <row r="7507" spans="1:9" x14ac:dyDescent="0.25">
      <c r="A7507" s="138" t="s">
        <v>33356</v>
      </c>
      <c r="B7507" s="131" t="s">
        <v>33357</v>
      </c>
      <c r="C7507" s="132" t="s">
        <v>586</v>
      </c>
      <c r="D7507" s="1"/>
      <c r="E7507" s="141"/>
      <c r="F7507" s="142">
        <v>77.98</v>
      </c>
      <c r="G7507" s="119"/>
      <c r="H7507" s="1"/>
      <c r="I7507" s="1"/>
    </row>
    <row r="7508" spans="1:9" x14ac:dyDescent="0.25">
      <c r="A7508" s="138" t="s">
        <v>33358</v>
      </c>
      <c r="B7508" s="131" t="s">
        <v>33359</v>
      </c>
      <c r="C7508" s="132" t="s">
        <v>123</v>
      </c>
      <c r="D7508" s="1"/>
      <c r="E7508" s="141"/>
      <c r="F7508" s="142">
        <v>0.24</v>
      </c>
      <c r="G7508" s="119"/>
      <c r="H7508" s="1"/>
      <c r="I7508" s="1"/>
    </row>
    <row r="7509" spans="1:9" x14ac:dyDescent="0.25">
      <c r="A7509" s="138" t="s">
        <v>33360</v>
      </c>
      <c r="B7509" s="131" t="s">
        <v>33361</v>
      </c>
      <c r="C7509" s="132" t="s">
        <v>853</v>
      </c>
      <c r="D7509" s="1"/>
      <c r="E7509" s="141"/>
      <c r="F7509" s="142">
        <v>94.88</v>
      </c>
      <c r="G7509" s="119"/>
      <c r="H7509" s="1"/>
      <c r="I7509" s="1"/>
    </row>
    <row r="7510" spans="1:9" x14ac:dyDescent="0.25">
      <c r="A7510" s="138" t="s">
        <v>33362</v>
      </c>
      <c r="B7510" s="131" t="s">
        <v>33363</v>
      </c>
      <c r="C7510" s="132" t="s">
        <v>29629</v>
      </c>
      <c r="D7510" s="1"/>
      <c r="E7510" s="141"/>
      <c r="F7510" s="142">
        <v>1537.5</v>
      </c>
      <c r="G7510" s="119"/>
      <c r="H7510" s="1"/>
      <c r="I7510" s="1"/>
    </row>
    <row r="7511" spans="1:9" x14ac:dyDescent="0.25">
      <c r="A7511" s="138" t="s">
        <v>33364</v>
      </c>
      <c r="B7511" s="131" t="s">
        <v>33365</v>
      </c>
      <c r="C7511" s="132" t="s">
        <v>29629</v>
      </c>
      <c r="D7511" s="1"/>
      <c r="E7511" s="141"/>
      <c r="F7511" s="142">
        <v>2757.5</v>
      </c>
      <c r="G7511" s="119"/>
      <c r="H7511" s="1"/>
      <c r="I7511" s="1"/>
    </row>
    <row r="7512" spans="1:9" x14ac:dyDescent="0.25">
      <c r="A7512" s="138" t="s">
        <v>33366</v>
      </c>
      <c r="B7512" s="131" t="s">
        <v>33367</v>
      </c>
      <c r="C7512" s="132" t="s">
        <v>29629</v>
      </c>
      <c r="D7512" s="1"/>
      <c r="E7512" s="141"/>
      <c r="F7512" s="142">
        <v>3280</v>
      </c>
      <c r="G7512" s="119"/>
      <c r="H7512" s="1"/>
      <c r="I7512" s="1"/>
    </row>
    <row r="7513" spans="1:9" x14ac:dyDescent="0.25">
      <c r="A7513" s="138" t="s">
        <v>33368</v>
      </c>
      <c r="B7513" s="131" t="s">
        <v>33369</v>
      </c>
      <c r="C7513" s="132" t="s">
        <v>29629</v>
      </c>
      <c r="D7513" s="1"/>
      <c r="E7513" s="141"/>
      <c r="F7513" s="142">
        <v>4220</v>
      </c>
      <c r="G7513" s="119"/>
      <c r="H7513" s="1"/>
      <c r="I7513" s="1"/>
    </row>
    <row r="7514" spans="1:9" x14ac:dyDescent="0.25">
      <c r="A7514" s="138" t="s">
        <v>33370</v>
      </c>
      <c r="B7514" s="131" t="s">
        <v>33371</v>
      </c>
      <c r="C7514" s="132" t="s">
        <v>29629</v>
      </c>
      <c r="D7514" s="1"/>
      <c r="E7514" s="141"/>
      <c r="F7514" s="142">
        <v>5495.8</v>
      </c>
      <c r="G7514" s="119"/>
      <c r="H7514" s="1"/>
      <c r="I7514" s="1"/>
    </row>
    <row r="7515" spans="1:9" x14ac:dyDescent="0.25">
      <c r="A7515" s="138" t="s">
        <v>33372</v>
      </c>
      <c r="B7515" s="131" t="s">
        <v>33373</v>
      </c>
      <c r="C7515" s="132" t="s">
        <v>29629</v>
      </c>
      <c r="D7515" s="1"/>
      <c r="E7515" s="141"/>
      <c r="F7515" s="142">
        <v>7165</v>
      </c>
      <c r="G7515" s="119"/>
      <c r="H7515" s="1"/>
      <c r="I7515" s="1"/>
    </row>
    <row r="7516" spans="1:9" x14ac:dyDescent="0.25">
      <c r="A7516" s="138" t="s">
        <v>33374</v>
      </c>
      <c r="B7516" s="131" t="s">
        <v>33375</v>
      </c>
      <c r="C7516" s="132" t="s">
        <v>29629</v>
      </c>
      <c r="D7516" s="1"/>
      <c r="E7516" s="141"/>
      <c r="F7516" s="142">
        <v>8316.6</v>
      </c>
      <c r="G7516" s="119"/>
      <c r="H7516" s="1"/>
      <c r="I7516" s="1"/>
    </row>
    <row r="7517" spans="1:9" x14ac:dyDescent="0.25">
      <c r="A7517" s="138" t="s">
        <v>33376</v>
      </c>
      <c r="B7517" s="131" t="s">
        <v>33377</v>
      </c>
      <c r="C7517" s="132" t="s">
        <v>29629</v>
      </c>
      <c r="D7517" s="1"/>
      <c r="E7517" s="141"/>
      <c r="F7517" s="142">
        <v>9906.1</v>
      </c>
      <c r="G7517" s="119"/>
      <c r="H7517" s="1"/>
      <c r="I7517" s="1"/>
    </row>
    <row r="7518" spans="1:9" x14ac:dyDescent="0.25">
      <c r="A7518" s="138" t="s">
        <v>33378</v>
      </c>
      <c r="B7518" s="131" t="s">
        <v>33379</v>
      </c>
      <c r="C7518" s="132" t="s">
        <v>29629</v>
      </c>
      <c r="D7518" s="1"/>
      <c r="E7518" s="141"/>
      <c r="F7518" s="142">
        <v>3.52</v>
      </c>
      <c r="G7518" s="119"/>
      <c r="H7518" s="1"/>
      <c r="I7518" s="1"/>
    </row>
    <row r="7519" spans="1:9" x14ac:dyDescent="0.25">
      <c r="A7519" s="138" t="s">
        <v>33380</v>
      </c>
      <c r="B7519" s="131" t="s">
        <v>33381</v>
      </c>
      <c r="C7519" s="132" t="s">
        <v>586</v>
      </c>
      <c r="D7519" s="1"/>
      <c r="E7519" s="141"/>
      <c r="F7519" s="142">
        <v>12.03</v>
      </c>
      <c r="G7519" s="119"/>
      <c r="H7519" s="1"/>
      <c r="I7519" s="1"/>
    </row>
    <row r="7520" spans="1:9" x14ac:dyDescent="0.25">
      <c r="A7520" s="138" t="s">
        <v>33382</v>
      </c>
      <c r="B7520" s="131" t="s">
        <v>33383</v>
      </c>
      <c r="C7520" s="132" t="s">
        <v>853</v>
      </c>
      <c r="D7520" s="1"/>
      <c r="E7520" s="141"/>
      <c r="F7520" s="142">
        <v>76.72</v>
      </c>
      <c r="G7520" s="119"/>
      <c r="H7520" s="1"/>
      <c r="I7520" s="1"/>
    </row>
    <row r="7521" spans="1:9" x14ac:dyDescent="0.25">
      <c r="A7521" s="125"/>
      <c r="B7521" s="126" t="s">
        <v>33384</v>
      </c>
      <c r="C7521" s="127"/>
      <c r="D7521" s="1"/>
      <c r="E7521" s="128"/>
      <c r="F7521" s="125"/>
      <c r="G7521" s="119"/>
      <c r="H7521" s="1"/>
      <c r="I7521" s="1"/>
    </row>
    <row r="7522" spans="1:9" x14ac:dyDescent="0.25">
      <c r="A7522" s="138" t="s">
        <v>33385</v>
      </c>
      <c r="B7522" s="131" t="s">
        <v>33386</v>
      </c>
      <c r="C7522" s="132" t="s">
        <v>148</v>
      </c>
      <c r="D7522" s="1"/>
      <c r="E7522" s="133"/>
      <c r="F7522" s="134">
        <v>71.25</v>
      </c>
      <c r="G7522" s="119"/>
      <c r="H7522" s="1"/>
      <c r="I7522" s="1"/>
    </row>
    <row r="7523" spans="1:9" x14ac:dyDescent="0.25">
      <c r="A7523" s="138" t="s">
        <v>33387</v>
      </c>
      <c r="B7523" s="131" t="s">
        <v>33388</v>
      </c>
      <c r="C7523" s="132" t="s">
        <v>33331</v>
      </c>
      <c r="D7523" s="1"/>
      <c r="E7523" s="133"/>
      <c r="F7523" s="134">
        <v>148.5</v>
      </c>
      <c r="G7523" s="119"/>
      <c r="H7523" s="1"/>
      <c r="I7523" s="1"/>
    </row>
    <row r="7524" spans="1:9" x14ac:dyDescent="0.25">
      <c r="A7524" s="138" t="s">
        <v>33389</v>
      </c>
      <c r="B7524" s="131" t="s">
        <v>33390</v>
      </c>
      <c r="C7524" s="132" t="s">
        <v>148</v>
      </c>
      <c r="D7524" s="1"/>
      <c r="E7524" s="133"/>
      <c r="F7524" s="134">
        <v>43.75</v>
      </c>
      <c r="G7524" s="119"/>
      <c r="H7524" s="1"/>
      <c r="I7524" s="1"/>
    </row>
    <row r="7525" spans="1:9" x14ac:dyDescent="0.25">
      <c r="A7525" s="120"/>
      <c r="B7525" s="121" t="s">
        <v>33391</v>
      </c>
      <c r="C7525" s="122"/>
      <c r="D7525" s="1"/>
      <c r="E7525" s="123"/>
      <c r="F7525" s="120"/>
      <c r="G7525" s="119"/>
      <c r="H7525" s="1"/>
      <c r="I7525" s="1"/>
    </row>
    <row r="7526" spans="1:9" x14ac:dyDescent="0.25">
      <c r="A7526" s="125"/>
      <c r="B7526" s="126" t="s">
        <v>33392</v>
      </c>
      <c r="C7526" s="127"/>
      <c r="D7526" s="1"/>
      <c r="E7526" s="128"/>
      <c r="F7526" s="125"/>
      <c r="G7526" s="119"/>
      <c r="H7526" s="1"/>
      <c r="I7526" s="1"/>
    </row>
    <row r="7527" spans="1:9" x14ac:dyDescent="0.25">
      <c r="A7527" s="138" t="s">
        <v>33393</v>
      </c>
      <c r="B7527" s="131" t="s">
        <v>33394</v>
      </c>
      <c r="C7527" s="132" t="s">
        <v>586</v>
      </c>
      <c r="D7527" s="1"/>
      <c r="E7527" s="133"/>
      <c r="F7527" s="134">
        <v>22.59</v>
      </c>
      <c r="G7527" s="119"/>
      <c r="H7527" s="1"/>
      <c r="I7527" s="1"/>
    </row>
    <row r="7528" spans="1:9" x14ac:dyDescent="0.25">
      <c r="A7528" s="138" t="s">
        <v>33395</v>
      </c>
      <c r="B7528" s="131" t="s">
        <v>33396</v>
      </c>
      <c r="C7528" s="132" t="s">
        <v>29629</v>
      </c>
      <c r="D7528" s="1"/>
      <c r="E7528" s="133"/>
      <c r="F7528" s="134">
        <v>1.67</v>
      </c>
      <c r="G7528" s="119"/>
      <c r="H7528" s="1"/>
      <c r="I7528" s="1"/>
    </row>
    <row r="7529" spans="1:9" x14ac:dyDescent="0.25">
      <c r="A7529" s="120"/>
      <c r="B7529" s="121" t="s">
        <v>33397</v>
      </c>
      <c r="C7529" s="122"/>
      <c r="D7529" s="1"/>
      <c r="E7529" s="123"/>
      <c r="F7529" s="120"/>
      <c r="G7529" s="119"/>
      <c r="H7529" s="1"/>
      <c r="I7529" s="1"/>
    </row>
    <row r="7530" spans="1:9" x14ac:dyDescent="0.25">
      <c r="A7530" s="125"/>
      <c r="B7530" s="126" t="s">
        <v>33398</v>
      </c>
      <c r="C7530" s="127"/>
      <c r="D7530" s="1"/>
      <c r="E7530" s="128"/>
      <c r="F7530" s="125"/>
      <c r="G7530" s="119"/>
      <c r="H7530" s="1"/>
      <c r="I7530" s="1"/>
    </row>
    <row r="7531" spans="1:9" x14ac:dyDescent="0.25">
      <c r="A7531" s="138" t="s">
        <v>33399</v>
      </c>
      <c r="B7531" s="131" t="s">
        <v>33400</v>
      </c>
      <c r="C7531" s="132" t="s">
        <v>123</v>
      </c>
      <c r="D7531" s="1"/>
      <c r="E7531" s="133"/>
      <c r="F7531" s="134">
        <v>66.86</v>
      </c>
      <c r="G7531" s="119"/>
      <c r="H7531" s="1"/>
      <c r="I7531" s="1"/>
    </row>
    <row r="7532" spans="1:9" x14ac:dyDescent="0.25">
      <c r="A7532" s="138" t="s">
        <v>33401</v>
      </c>
      <c r="B7532" s="131" t="s">
        <v>33402</v>
      </c>
      <c r="C7532" s="132" t="s">
        <v>123</v>
      </c>
      <c r="D7532" s="1"/>
      <c r="E7532" s="133"/>
      <c r="F7532" s="134">
        <v>10.36</v>
      </c>
      <c r="G7532" s="119"/>
      <c r="H7532" s="1"/>
      <c r="I7532" s="1"/>
    </row>
    <row r="7533" spans="1:9" x14ac:dyDescent="0.25">
      <c r="A7533" s="138" t="s">
        <v>33403</v>
      </c>
      <c r="B7533" s="131" t="s">
        <v>33404</v>
      </c>
      <c r="C7533" s="132" t="s">
        <v>29629</v>
      </c>
      <c r="D7533" s="1"/>
      <c r="E7533" s="133"/>
      <c r="F7533" s="134">
        <v>233.66</v>
      </c>
      <c r="G7533" s="119"/>
      <c r="H7533" s="1"/>
      <c r="I7533" s="1"/>
    </row>
    <row r="7534" spans="1:9" x14ac:dyDescent="0.25">
      <c r="A7534" s="138" t="s">
        <v>33405</v>
      </c>
      <c r="B7534" s="131" t="s">
        <v>33406</v>
      </c>
      <c r="C7534" s="132" t="s">
        <v>29629</v>
      </c>
      <c r="D7534" s="1"/>
      <c r="E7534" s="133"/>
      <c r="F7534" s="134">
        <v>258.39999999999998</v>
      </c>
      <c r="G7534" s="119"/>
      <c r="H7534" s="1"/>
      <c r="I7534" s="1"/>
    </row>
    <row r="7535" spans="1:9" x14ac:dyDescent="0.25">
      <c r="A7535" s="138" t="s">
        <v>33407</v>
      </c>
      <c r="B7535" s="131" t="s">
        <v>33408</v>
      </c>
      <c r="C7535" s="132" t="s">
        <v>29629</v>
      </c>
      <c r="D7535" s="1"/>
      <c r="E7535" s="133"/>
      <c r="F7535" s="134">
        <v>218.75</v>
      </c>
      <c r="G7535" s="119"/>
      <c r="H7535" s="1"/>
      <c r="I7535" s="1"/>
    </row>
    <row r="7536" spans="1:9" x14ac:dyDescent="0.25">
      <c r="A7536" s="138" t="s">
        <v>33409</v>
      </c>
      <c r="B7536" s="131" t="s">
        <v>33410</v>
      </c>
      <c r="C7536" s="132" t="s">
        <v>29629</v>
      </c>
      <c r="D7536" s="1"/>
      <c r="E7536" s="133"/>
      <c r="F7536" s="134">
        <v>247.75</v>
      </c>
      <c r="G7536" s="119"/>
      <c r="H7536" s="1"/>
      <c r="I7536" s="1"/>
    </row>
    <row r="7537" spans="1:9" x14ac:dyDescent="0.25">
      <c r="A7537" s="125"/>
      <c r="B7537" s="126" t="s">
        <v>33411</v>
      </c>
      <c r="C7537" s="127"/>
      <c r="D7537" s="1"/>
      <c r="E7537" s="128"/>
      <c r="F7537" s="125"/>
      <c r="G7537" s="119"/>
      <c r="H7537" s="1"/>
      <c r="I7537" s="1"/>
    </row>
    <row r="7538" spans="1:9" x14ac:dyDescent="0.25">
      <c r="A7538" s="138" t="s">
        <v>33412</v>
      </c>
      <c r="B7538" s="131" t="s">
        <v>33413</v>
      </c>
      <c r="C7538" s="132" t="s">
        <v>65</v>
      </c>
      <c r="D7538" s="1"/>
      <c r="E7538" s="133"/>
      <c r="F7538" s="134">
        <v>688.84</v>
      </c>
      <c r="G7538" s="119"/>
      <c r="H7538" s="1"/>
      <c r="I7538" s="1"/>
    </row>
    <row r="7539" spans="1:9" x14ac:dyDescent="0.25">
      <c r="A7539" s="138" t="s">
        <v>33414</v>
      </c>
      <c r="B7539" s="131" t="s">
        <v>33415</v>
      </c>
      <c r="C7539" s="132" t="s">
        <v>65</v>
      </c>
      <c r="D7539" s="1"/>
      <c r="E7539" s="133"/>
      <c r="F7539" s="134">
        <v>695.78</v>
      </c>
      <c r="G7539" s="119"/>
      <c r="H7539" s="1"/>
      <c r="I7539" s="1"/>
    </row>
    <row r="7540" spans="1:9" x14ac:dyDescent="0.25">
      <c r="A7540" s="138" t="s">
        <v>33416</v>
      </c>
      <c r="B7540" s="131" t="s">
        <v>33417</v>
      </c>
      <c r="C7540" s="132" t="s">
        <v>65</v>
      </c>
      <c r="D7540" s="1"/>
      <c r="E7540" s="133"/>
      <c r="F7540" s="134">
        <v>257.52999999999997</v>
      </c>
      <c r="G7540" s="119"/>
      <c r="H7540" s="1"/>
      <c r="I7540" s="1"/>
    </row>
    <row r="7541" spans="1:9" x14ac:dyDescent="0.25">
      <c r="A7541" s="138" t="s">
        <v>33418</v>
      </c>
      <c r="B7541" s="131" t="s">
        <v>33419</v>
      </c>
      <c r="C7541" s="132" t="s">
        <v>65</v>
      </c>
      <c r="D7541" s="1"/>
      <c r="E7541" s="133"/>
      <c r="F7541" s="134">
        <v>545.36</v>
      </c>
      <c r="G7541" s="119"/>
      <c r="H7541" s="1"/>
      <c r="I7541" s="1"/>
    </row>
    <row r="7542" spans="1:9" x14ac:dyDescent="0.25">
      <c r="A7542" s="135" t="s">
        <v>33120</v>
      </c>
      <c r="B7542" s="136"/>
      <c r="C7542" s="136"/>
      <c r="D7542" s="1"/>
      <c r="E7542" s="136"/>
      <c r="F7542" s="136"/>
      <c r="G7542" s="119"/>
      <c r="H7542" s="1"/>
      <c r="I7542" s="1"/>
    </row>
    <row r="7543" spans="1:9" x14ac:dyDescent="0.25">
      <c r="A7543" s="137" t="s">
        <v>33121</v>
      </c>
      <c r="B7543" s="136"/>
      <c r="C7543" s="136"/>
      <c r="D7543" s="1"/>
      <c r="E7543" s="136"/>
      <c r="F7543" s="136"/>
      <c r="G7543" s="119"/>
      <c r="H7543" s="1"/>
      <c r="I7543" s="1"/>
    </row>
    <row r="7544" spans="1:9" x14ac:dyDescent="0.25">
      <c r="A7544" s="137" t="s">
        <v>33122</v>
      </c>
      <c r="B7544" s="136"/>
      <c r="C7544" s="136"/>
      <c r="D7544" s="1"/>
      <c r="E7544" s="136"/>
      <c r="F7544" s="136"/>
      <c r="G7544" s="119"/>
      <c r="H7544" s="1"/>
      <c r="I7544" s="1"/>
    </row>
    <row r="7545" spans="1:9" x14ac:dyDescent="0.25">
      <c r="A7545" s="138" t="s">
        <v>33420</v>
      </c>
      <c r="B7545" s="131" t="s">
        <v>33421</v>
      </c>
      <c r="C7545" s="140" t="s">
        <v>65</v>
      </c>
      <c r="D7545" s="1"/>
      <c r="E7545" s="133"/>
      <c r="F7545" s="134">
        <v>626.67999999999995</v>
      </c>
      <c r="G7545" s="119"/>
      <c r="H7545" s="1"/>
      <c r="I7545" s="1"/>
    </row>
    <row r="7546" spans="1:9" x14ac:dyDescent="0.25">
      <c r="A7546" s="138" t="s">
        <v>33422</v>
      </c>
      <c r="B7546" s="131" t="s">
        <v>33423</v>
      </c>
      <c r="C7546" s="140" t="s">
        <v>65</v>
      </c>
      <c r="D7546" s="1"/>
      <c r="E7546" s="133"/>
      <c r="F7546" s="134">
        <v>665.11</v>
      </c>
      <c r="G7546" s="119"/>
      <c r="H7546" s="1"/>
      <c r="I7546" s="1"/>
    </row>
    <row r="7547" spans="1:9" x14ac:dyDescent="0.25">
      <c r="A7547" s="138" t="s">
        <v>33424</v>
      </c>
      <c r="B7547" s="131" t="s">
        <v>33425</v>
      </c>
      <c r="C7547" s="140" t="s">
        <v>65</v>
      </c>
      <c r="D7547" s="1"/>
      <c r="E7547" s="133"/>
      <c r="F7547" s="134">
        <v>462.32</v>
      </c>
      <c r="G7547" s="119"/>
      <c r="H7547" s="1"/>
      <c r="I7547" s="1"/>
    </row>
    <row r="7548" spans="1:9" x14ac:dyDescent="0.25">
      <c r="A7548" s="138" t="s">
        <v>33426</v>
      </c>
      <c r="B7548" s="131" t="s">
        <v>33427</v>
      </c>
      <c r="C7548" s="140" t="s">
        <v>65</v>
      </c>
      <c r="D7548" s="1"/>
      <c r="E7548" s="133"/>
      <c r="F7548" s="134">
        <v>902.08</v>
      </c>
      <c r="G7548" s="119"/>
      <c r="H7548" s="1"/>
      <c r="I7548" s="1"/>
    </row>
    <row r="7549" spans="1:9" x14ac:dyDescent="0.25">
      <c r="A7549" s="138" t="s">
        <v>33428</v>
      </c>
      <c r="B7549" s="131" t="s">
        <v>33429</v>
      </c>
      <c r="C7549" s="139" t="s">
        <v>29629</v>
      </c>
      <c r="D7549" s="1"/>
      <c r="E7549" s="133"/>
      <c r="F7549" s="134">
        <v>3057.62</v>
      </c>
      <c r="G7549" s="119"/>
      <c r="H7549" s="1"/>
      <c r="I7549" s="1"/>
    </row>
    <row r="7550" spans="1:9" x14ac:dyDescent="0.25">
      <c r="A7550" s="138" t="s">
        <v>33430</v>
      </c>
      <c r="B7550" s="131" t="s">
        <v>33431</v>
      </c>
      <c r="C7550" s="140" t="s">
        <v>65</v>
      </c>
      <c r="D7550" s="1"/>
      <c r="E7550" s="133"/>
      <c r="F7550" s="134">
        <v>722.77</v>
      </c>
      <c r="G7550" s="119"/>
      <c r="H7550" s="1"/>
      <c r="I7550" s="1"/>
    </row>
    <row r="7551" spans="1:9" x14ac:dyDescent="0.25">
      <c r="A7551" s="138" t="s">
        <v>33432</v>
      </c>
      <c r="B7551" s="131" t="s">
        <v>33433</v>
      </c>
      <c r="C7551" s="140" t="s">
        <v>65</v>
      </c>
      <c r="D7551" s="1"/>
      <c r="E7551" s="133"/>
      <c r="F7551" s="134">
        <v>747.59</v>
      </c>
      <c r="G7551" s="119"/>
      <c r="H7551" s="1"/>
      <c r="I7551" s="1"/>
    </row>
    <row r="7552" spans="1:9" x14ac:dyDescent="0.25">
      <c r="A7552" s="125"/>
      <c r="B7552" s="126" t="s">
        <v>33434</v>
      </c>
      <c r="C7552" s="127"/>
      <c r="D7552" s="1"/>
      <c r="E7552" s="128"/>
      <c r="F7552" s="125"/>
      <c r="G7552" s="119"/>
      <c r="H7552" s="1"/>
      <c r="I7552" s="1"/>
    </row>
    <row r="7553" spans="1:9" x14ac:dyDescent="0.25">
      <c r="A7553" s="138" t="s">
        <v>33435</v>
      </c>
      <c r="B7553" s="131" t="s">
        <v>33436</v>
      </c>
      <c r="C7553" s="139" t="s">
        <v>29629</v>
      </c>
      <c r="D7553" s="1"/>
      <c r="E7553" s="133"/>
      <c r="F7553" s="134">
        <v>33.42</v>
      </c>
      <c r="G7553" s="119"/>
      <c r="H7553" s="1"/>
      <c r="I7553" s="1"/>
    </row>
    <row r="7554" spans="1:9" x14ac:dyDescent="0.25">
      <c r="A7554" s="138" t="s">
        <v>33437</v>
      </c>
      <c r="B7554" s="131" t="s">
        <v>33438</v>
      </c>
      <c r="C7554" s="139" t="s">
        <v>29629</v>
      </c>
      <c r="D7554" s="1"/>
      <c r="E7554" s="133"/>
      <c r="F7554" s="134">
        <v>90.91</v>
      </c>
      <c r="G7554" s="119"/>
      <c r="H7554" s="1"/>
      <c r="I7554" s="1"/>
    </row>
    <row r="7555" spans="1:9" x14ac:dyDescent="0.25">
      <c r="A7555" s="138" t="s">
        <v>33439</v>
      </c>
      <c r="B7555" s="131" t="s">
        <v>33440</v>
      </c>
      <c r="C7555" s="140" t="s">
        <v>586</v>
      </c>
      <c r="D7555" s="1"/>
      <c r="E7555" s="133"/>
      <c r="F7555" s="134">
        <v>53.55</v>
      </c>
      <c r="G7555" s="119"/>
      <c r="H7555" s="1"/>
      <c r="I7555" s="1"/>
    </row>
    <row r="7556" spans="1:9" x14ac:dyDescent="0.25">
      <c r="A7556" s="138" t="s">
        <v>33441</v>
      </c>
      <c r="B7556" s="131" t="s">
        <v>33442</v>
      </c>
      <c r="C7556" s="139" t="s">
        <v>29629</v>
      </c>
      <c r="D7556" s="1"/>
      <c r="E7556" s="133"/>
      <c r="F7556" s="134">
        <v>20.9</v>
      </c>
      <c r="G7556" s="119"/>
      <c r="H7556" s="1"/>
      <c r="I7556" s="1"/>
    </row>
    <row r="7557" spans="1:9" x14ac:dyDescent="0.25">
      <c r="A7557" s="138" t="s">
        <v>33443</v>
      </c>
      <c r="B7557" s="131" t="s">
        <v>33444</v>
      </c>
      <c r="C7557" s="139" t="s">
        <v>29629</v>
      </c>
      <c r="D7557" s="1"/>
      <c r="E7557" s="133"/>
      <c r="F7557" s="134">
        <v>44.2</v>
      </c>
      <c r="G7557" s="119"/>
      <c r="H7557" s="1"/>
      <c r="I7557" s="1"/>
    </row>
    <row r="7558" spans="1:9" x14ac:dyDescent="0.25">
      <c r="A7558" s="138" t="s">
        <v>33445</v>
      </c>
      <c r="B7558" s="131" t="s">
        <v>33446</v>
      </c>
      <c r="C7558" s="139" t="s">
        <v>29629</v>
      </c>
      <c r="D7558" s="1"/>
      <c r="E7558" s="133"/>
      <c r="F7558" s="134">
        <v>36.6</v>
      </c>
      <c r="G7558" s="119"/>
      <c r="H7558" s="1"/>
      <c r="I7558" s="1"/>
    </row>
    <row r="7559" spans="1:9" x14ac:dyDescent="0.25">
      <c r="A7559" s="138" t="s">
        <v>33447</v>
      </c>
      <c r="B7559" s="131" t="s">
        <v>33448</v>
      </c>
      <c r="C7559" s="139" t="s">
        <v>29629</v>
      </c>
      <c r="D7559" s="1"/>
      <c r="E7559" s="133"/>
      <c r="F7559" s="134">
        <v>126.61</v>
      </c>
      <c r="G7559" s="119"/>
      <c r="H7559" s="1"/>
      <c r="I7559" s="1"/>
    </row>
    <row r="7560" spans="1:9" x14ac:dyDescent="0.25">
      <c r="A7560" s="138" t="s">
        <v>33449</v>
      </c>
      <c r="B7560" s="131" t="s">
        <v>33450</v>
      </c>
      <c r="C7560" s="139" t="s">
        <v>29629</v>
      </c>
      <c r="D7560" s="1"/>
      <c r="E7560" s="133"/>
      <c r="F7560" s="134">
        <v>203.33</v>
      </c>
      <c r="G7560" s="119"/>
      <c r="H7560" s="1"/>
      <c r="I7560" s="1"/>
    </row>
    <row r="7561" spans="1:9" x14ac:dyDescent="0.25">
      <c r="A7561" s="138" t="s">
        <v>33451</v>
      </c>
      <c r="B7561" s="131" t="s">
        <v>33452</v>
      </c>
      <c r="C7561" s="139" t="s">
        <v>29629</v>
      </c>
      <c r="D7561" s="1"/>
      <c r="E7561" s="133"/>
      <c r="F7561" s="134">
        <v>165.04</v>
      </c>
      <c r="G7561" s="119"/>
      <c r="H7561" s="1"/>
      <c r="I7561" s="1"/>
    </row>
    <row r="7562" spans="1:9" x14ac:dyDescent="0.25">
      <c r="A7562" s="138" t="s">
        <v>33453</v>
      </c>
      <c r="B7562" s="131" t="s">
        <v>33454</v>
      </c>
      <c r="C7562" s="139" t="s">
        <v>29629</v>
      </c>
      <c r="D7562" s="1"/>
      <c r="E7562" s="133"/>
      <c r="F7562" s="134">
        <v>62.32</v>
      </c>
      <c r="G7562" s="119"/>
      <c r="H7562" s="1"/>
      <c r="I7562" s="1"/>
    </row>
    <row r="7563" spans="1:9" x14ac:dyDescent="0.25">
      <c r="A7563" s="120"/>
      <c r="B7563" s="121" t="s">
        <v>33455</v>
      </c>
      <c r="C7563" s="122"/>
      <c r="D7563" s="1"/>
      <c r="E7563" s="123"/>
      <c r="F7563" s="120"/>
      <c r="G7563" s="119"/>
      <c r="H7563" s="1"/>
      <c r="I7563" s="1"/>
    </row>
    <row r="7564" spans="1:9" x14ac:dyDescent="0.25">
      <c r="A7564" s="125"/>
      <c r="B7564" s="126" t="s">
        <v>33456</v>
      </c>
      <c r="C7564" s="127"/>
      <c r="D7564" s="1"/>
      <c r="E7564" s="128"/>
      <c r="F7564" s="125"/>
      <c r="G7564" s="119"/>
      <c r="H7564" s="1"/>
      <c r="I7564" s="1"/>
    </row>
    <row r="7565" spans="1:9" x14ac:dyDescent="0.25">
      <c r="A7565" s="138" t="s">
        <v>33457</v>
      </c>
      <c r="B7565" s="131" t="s">
        <v>33458</v>
      </c>
      <c r="C7565" s="139" t="s">
        <v>29629</v>
      </c>
      <c r="D7565" s="1"/>
      <c r="E7565" s="133"/>
      <c r="F7565" s="134">
        <v>62.8</v>
      </c>
      <c r="G7565" s="119"/>
      <c r="H7565" s="1"/>
      <c r="I7565" s="1"/>
    </row>
    <row r="7566" spans="1:9" x14ac:dyDescent="0.25">
      <c r="A7566" s="138" t="s">
        <v>33459</v>
      </c>
      <c r="B7566" s="131" t="s">
        <v>33460</v>
      </c>
      <c r="C7566" s="139" t="s">
        <v>29629</v>
      </c>
      <c r="D7566" s="1"/>
      <c r="E7566" s="133"/>
      <c r="F7566" s="134">
        <v>67.23</v>
      </c>
      <c r="G7566" s="119"/>
      <c r="H7566" s="1"/>
      <c r="I7566" s="1"/>
    </row>
    <row r="7567" spans="1:9" x14ac:dyDescent="0.25">
      <c r="A7567" s="138" t="s">
        <v>33461</v>
      </c>
      <c r="B7567" s="131" t="s">
        <v>33462</v>
      </c>
      <c r="C7567" s="139" t="s">
        <v>29629</v>
      </c>
      <c r="D7567" s="1"/>
      <c r="E7567" s="133"/>
      <c r="F7567" s="134">
        <v>55.86</v>
      </c>
      <c r="G7567" s="119"/>
      <c r="H7567" s="1"/>
      <c r="I7567" s="1"/>
    </row>
    <row r="7568" spans="1:9" x14ac:dyDescent="0.25">
      <c r="A7568" s="138" t="s">
        <v>33463</v>
      </c>
      <c r="B7568" s="131" t="s">
        <v>33464</v>
      </c>
      <c r="C7568" s="139" t="s">
        <v>29629</v>
      </c>
      <c r="D7568" s="1"/>
      <c r="E7568" s="133"/>
      <c r="F7568" s="134">
        <v>78</v>
      </c>
      <c r="G7568" s="119"/>
      <c r="H7568" s="1"/>
      <c r="I7568" s="1"/>
    </row>
    <row r="7569" spans="1:9" x14ac:dyDescent="0.25">
      <c r="A7569" s="125"/>
      <c r="B7569" s="126" t="s">
        <v>33465</v>
      </c>
      <c r="C7569" s="127"/>
      <c r="D7569" s="1"/>
      <c r="E7569" s="128"/>
      <c r="F7569" s="125"/>
      <c r="G7569" s="119"/>
      <c r="H7569" s="1"/>
      <c r="I7569" s="1"/>
    </row>
    <row r="7570" spans="1:9" x14ac:dyDescent="0.25">
      <c r="A7570" s="138" t="s">
        <v>33466</v>
      </c>
      <c r="B7570" s="131" t="s">
        <v>33467</v>
      </c>
      <c r="C7570" s="139" t="s">
        <v>123</v>
      </c>
      <c r="D7570" s="1"/>
      <c r="E7570" s="133"/>
      <c r="F7570" s="134">
        <v>411</v>
      </c>
      <c r="G7570" s="119"/>
      <c r="H7570" s="1"/>
      <c r="I7570" s="1"/>
    </row>
    <row r="7571" spans="1:9" x14ac:dyDescent="0.25">
      <c r="A7571" s="120"/>
      <c r="B7571" s="121" t="s">
        <v>33468</v>
      </c>
      <c r="C7571" s="122"/>
      <c r="D7571" s="1"/>
      <c r="E7571" s="123"/>
      <c r="F7571" s="120"/>
      <c r="G7571" s="119"/>
      <c r="H7571" s="1"/>
      <c r="I7571" s="1"/>
    </row>
    <row r="7572" spans="1:9" x14ac:dyDescent="0.25">
      <c r="A7572" s="125"/>
      <c r="B7572" s="126" t="s">
        <v>33469</v>
      </c>
      <c r="C7572" s="127"/>
      <c r="D7572" s="1"/>
      <c r="E7572" s="128"/>
      <c r="F7572" s="125"/>
      <c r="G7572" s="119"/>
      <c r="H7572" s="1"/>
      <c r="I7572" s="1"/>
    </row>
    <row r="7573" spans="1:9" x14ac:dyDescent="0.25">
      <c r="A7573" s="138" t="s">
        <v>33470</v>
      </c>
      <c r="B7573" s="131" t="s">
        <v>33471</v>
      </c>
      <c r="C7573" s="139" t="s">
        <v>123</v>
      </c>
      <c r="D7573" s="1"/>
      <c r="E7573" s="133"/>
      <c r="F7573" s="134">
        <v>82.94</v>
      </c>
      <c r="G7573" s="119"/>
      <c r="H7573" s="1"/>
      <c r="I7573" s="1"/>
    </row>
    <row r="7574" spans="1:9" x14ac:dyDescent="0.25">
      <c r="A7574" s="138" t="s">
        <v>33472</v>
      </c>
      <c r="B7574" s="131" t="s">
        <v>33473</v>
      </c>
      <c r="C7574" s="139" t="s">
        <v>123</v>
      </c>
      <c r="D7574" s="1"/>
      <c r="E7574" s="133"/>
      <c r="F7574" s="134">
        <v>86.65</v>
      </c>
      <c r="G7574" s="119"/>
      <c r="H7574" s="1"/>
      <c r="I7574" s="1"/>
    </row>
    <row r="7575" spans="1:9" x14ac:dyDescent="0.25">
      <c r="A7575" s="138" t="s">
        <v>33474</v>
      </c>
      <c r="B7575" s="131" t="s">
        <v>33475</v>
      </c>
      <c r="C7575" s="139" t="s">
        <v>123</v>
      </c>
      <c r="D7575" s="1"/>
      <c r="E7575" s="133"/>
      <c r="F7575" s="134">
        <v>115.57</v>
      </c>
      <c r="G7575" s="119"/>
      <c r="H7575" s="1"/>
      <c r="I7575" s="1"/>
    </row>
    <row r="7576" spans="1:9" x14ac:dyDescent="0.25">
      <c r="A7576" s="120"/>
      <c r="B7576" s="121" t="s">
        <v>33476</v>
      </c>
      <c r="C7576" s="122"/>
      <c r="D7576" s="1"/>
      <c r="E7576" s="123"/>
      <c r="F7576" s="120"/>
      <c r="G7576" s="119"/>
      <c r="H7576" s="1"/>
      <c r="I7576" s="1"/>
    </row>
    <row r="7577" spans="1:9" x14ac:dyDescent="0.25">
      <c r="A7577" s="125"/>
      <c r="B7577" s="126" t="s">
        <v>33280</v>
      </c>
      <c r="C7577" s="127"/>
      <c r="D7577" s="1"/>
      <c r="E7577" s="128"/>
      <c r="F7577" s="125"/>
      <c r="G7577" s="119"/>
      <c r="H7577" s="1"/>
      <c r="I7577" s="1"/>
    </row>
    <row r="7578" spans="1:9" x14ac:dyDescent="0.25">
      <c r="A7578" s="138" t="s">
        <v>33477</v>
      </c>
      <c r="B7578" s="131" t="s">
        <v>33478</v>
      </c>
      <c r="C7578" s="140" t="s">
        <v>586</v>
      </c>
      <c r="D7578" s="1"/>
      <c r="E7578" s="133"/>
      <c r="F7578" s="134">
        <v>18.86</v>
      </c>
      <c r="G7578" s="119"/>
      <c r="H7578" s="1"/>
      <c r="I7578" s="1"/>
    </row>
    <row r="7579" spans="1:9" x14ac:dyDescent="0.25">
      <c r="A7579" s="138" t="s">
        <v>33479</v>
      </c>
      <c r="B7579" s="131" t="s">
        <v>33480</v>
      </c>
      <c r="C7579" s="140" t="s">
        <v>586</v>
      </c>
      <c r="D7579" s="1"/>
      <c r="E7579" s="133"/>
      <c r="F7579" s="134">
        <v>26.63</v>
      </c>
      <c r="G7579" s="119"/>
      <c r="H7579" s="1"/>
      <c r="I7579" s="1"/>
    </row>
    <row r="7580" spans="1:9" x14ac:dyDescent="0.25">
      <c r="A7580" s="138" t="s">
        <v>33481</v>
      </c>
      <c r="B7580" s="131" t="s">
        <v>33482</v>
      </c>
      <c r="C7580" s="140" t="s">
        <v>65</v>
      </c>
      <c r="D7580" s="1"/>
      <c r="E7580" s="133"/>
      <c r="F7580" s="134">
        <v>15.6</v>
      </c>
      <c r="G7580" s="119"/>
      <c r="H7580" s="1"/>
      <c r="I7580" s="1"/>
    </row>
    <row r="7581" spans="1:9" x14ac:dyDescent="0.25">
      <c r="A7581" s="125"/>
      <c r="B7581" s="126" t="s">
        <v>33483</v>
      </c>
      <c r="C7581" s="127"/>
      <c r="D7581" s="1"/>
      <c r="E7581" s="128"/>
      <c r="F7581" s="125"/>
      <c r="G7581" s="119"/>
      <c r="H7581" s="1"/>
      <c r="I7581" s="1"/>
    </row>
    <row r="7582" spans="1:9" x14ac:dyDescent="0.25">
      <c r="A7582" s="138" t="s">
        <v>33484</v>
      </c>
      <c r="B7582" s="131" t="s">
        <v>33485</v>
      </c>
      <c r="C7582" s="140" t="s">
        <v>586</v>
      </c>
      <c r="D7582" s="1"/>
      <c r="E7582" s="133"/>
      <c r="F7582" s="134">
        <v>21.97</v>
      </c>
      <c r="G7582" s="119"/>
      <c r="H7582" s="1"/>
      <c r="I7582" s="1"/>
    </row>
    <row r="7583" spans="1:9" x14ac:dyDescent="0.25">
      <c r="A7583" s="138" t="s">
        <v>33486</v>
      </c>
      <c r="B7583" s="131" t="s">
        <v>33487</v>
      </c>
      <c r="C7583" s="139" t="s">
        <v>853</v>
      </c>
      <c r="D7583" s="1"/>
      <c r="E7583" s="133"/>
      <c r="F7583" s="134">
        <v>32.65</v>
      </c>
      <c r="G7583" s="119"/>
      <c r="H7583" s="1"/>
      <c r="I7583" s="1"/>
    </row>
    <row r="7584" spans="1:9" x14ac:dyDescent="0.25">
      <c r="A7584" s="138" t="s">
        <v>33488</v>
      </c>
      <c r="B7584" s="131" t="s">
        <v>33489</v>
      </c>
      <c r="C7584" s="140" t="s">
        <v>586</v>
      </c>
      <c r="D7584" s="1"/>
      <c r="E7584" s="133"/>
      <c r="F7584" s="134">
        <v>375.41</v>
      </c>
      <c r="G7584" s="119"/>
      <c r="H7584" s="1"/>
      <c r="I7584" s="1"/>
    </row>
    <row r="7585" spans="1:9" x14ac:dyDescent="0.25">
      <c r="A7585" s="138" t="s">
        <v>33490</v>
      </c>
      <c r="B7585" s="131" t="s">
        <v>33491</v>
      </c>
      <c r="C7585" s="140" t="s">
        <v>586</v>
      </c>
      <c r="D7585" s="1"/>
      <c r="E7585" s="133"/>
      <c r="F7585" s="134">
        <v>104.11</v>
      </c>
      <c r="G7585" s="119"/>
      <c r="H7585" s="1"/>
      <c r="I7585" s="1"/>
    </row>
    <row r="7586" spans="1:9" x14ac:dyDescent="0.25">
      <c r="A7586" s="138" t="s">
        <v>33492</v>
      </c>
      <c r="B7586" s="131" t="s">
        <v>33493</v>
      </c>
      <c r="C7586" s="139" t="s">
        <v>853</v>
      </c>
      <c r="D7586" s="1"/>
      <c r="E7586" s="133"/>
      <c r="F7586" s="134">
        <v>20.25</v>
      </c>
      <c r="G7586" s="119"/>
      <c r="H7586" s="1"/>
      <c r="I7586" s="1"/>
    </row>
    <row r="7587" spans="1:9" x14ac:dyDescent="0.25">
      <c r="A7587" s="135" t="s">
        <v>33120</v>
      </c>
      <c r="B7587" s="136"/>
      <c r="C7587" s="136"/>
      <c r="D7587" s="1"/>
      <c r="E7587" s="136"/>
      <c r="F7587" s="136"/>
      <c r="G7587" s="119"/>
      <c r="H7587" s="1"/>
      <c r="I7587" s="1"/>
    </row>
    <row r="7588" spans="1:9" x14ac:dyDescent="0.25">
      <c r="A7588" s="137" t="s">
        <v>33121</v>
      </c>
      <c r="B7588" s="136"/>
      <c r="C7588" s="136"/>
      <c r="D7588" s="1"/>
      <c r="E7588" s="136"/>
      <c r="F7588" s="136"/>
      <c r="G7588" s="119"/>
      <c r="H7588" s="1"/>
      <c r="I7588" s="1"/>
    </row>
    <row r="7589" spans="1:9" x14ac:dyDescent="0.25">
      <c r="A7589" s="137" t="s">
        <v>33122</v>
      </c>
      <c r="B7589" s="136"/>
      <c r="C7589" s="136"/>
      <c r="D7589" s="1"/>
      <c r="E7589" s="136"/>
      <c r="F7589" s="136"/>
      <c r="G7589" s="119"/>
      <c r="H7589" s="1"/>
      <c r="I7589" s="1"/>
    </row>
    <row r="7590" spans="1:9" x14ac:dyDescent="0.25">
      <c r="A7590" s="138" t="s">
        <v>33494</v>
      </c>
      <c r="B7590" s="131" t="s">
        <v>33495</v>
      </c>
      <c r="C7590" s="140" t="s">
        <v>65</v>
      </c>
      <c r="D7590" s="1"/>
      <c r="E7590" s="133"/>
      <c r="F7590" s="134">
        <v>393.49</v>
      </c>
      <c r="G7590" s="119"/>
      <c r="H7590" s="1"/>
      <c r="I7590" s="1"/>
    </row>
    <row r="7591" spans="1:9" ht="25.5" x14ac:dyDescent="0.25">
      <c r="A7591" s="138" t="s">
        <v>33496</v>
      </c>
      <c r="B7591" s="131" t="s">
        <v>33497</v>
      </c>
      <c r="C7591" s="140" t="s">
        <v>65</v>
      </c>
      <c r="D7591" s="1"/>
      <c r="E7591" s="133"/>
      <c r="F7591" s="134">
        <v>172.64</v>
      </c>
      <c r="G7591" s="119"/>
      <c r="H7591" s="1"/>
      <c r="I7591" s="1"/>
    </row>
    <row r="7592" spans="1:9" ht="25.5" x14ac:dyDescent="0.25">
      <c r="A7592" s="138" t="s">
        <v>33498</v>
      </c>
      <c r="B7592" s="131" t="s">
        <v>33499</v>
      </c>
      <c r="C7592" s="140" t="s">
        <v>65</v>
      </c>
      <c r="D7592" s="1"/>
      <c r="E7592" s="133"/>
      <c r="F7592" s="134">
        <v>160</v>
      </c>
      <c r="G7592" s="119"/>
      <c r="H7592" s="1"/>
      <c r="I7592" s="1"/>
    </row>
    <row r="7593" spans="1:9" x14ac:dyDescent="0.25">
      <c r="A7593" s="125"/>
      <c r="B7593" s="126" t="s">
        <v>33500</v>
      </c>
      <c r="C7593" s="127"/>
      <c r="D7593" s="1"/>
      <c r="E7593" s="128"/>
      <c r="F7593" s="125"/>
      <c r="G7593" s="119"/>
      <c r="H7593" s="1"/>
      <c r="I7593" s="1"/>
    </row>
    <row r="7594" spans="1:9" x14ac:dyDescent="0.25">
      <c r="A7594" s="138" t="s">
        <v>33501</v>
      </c>
      <c r="B7594" s="131" t="s">
        <v>33502</v>
      </c>
      <c r="C7594" s="139" t="s">
        <v>123</v>
      </c>
      <c r="D7594" s="1"/>
      <c r="E7594" s="133"/>
      <c r="F7594" s="134">
        <v>324.64999999999998</v>
      </c>
      <c r="G7594" s="119"/>
      <c r="H7594" s="1"/>
      <c r="I7594" s="1"/>
    </row>
    <row r="7595" spans="1:9" x14ac:dyDescent="0.25">
      <c r="A7595" s="138" t="s">
        <v>33503</v>
      </c>
      <c r="B7595" s="131" t="s">
        <v>33504</v>
      </c>
      <c r="C7595" s="139" t="s">
        <v>123</v>
      </c>
      <c r="D7595" s="1"/>
      <c r="E7595" s="133"/>
      <c r="F7595" s="134">
        <v>49.27</v>
      </c>
      <c r="G7595" s="119"/>
      <c r="H7595" s="1"/>
      <c r="I7595" s="1"/>
    </row>
    <row r="7596" spans="1:9" x14ac:dyDescent="0.25">
      <c r="A7596" s="138" t="s">
        <v>33505</v>
      </c>
      <c r="B7596" s="131" t="s">
        <v>33506</v>
      </c>
      <c r="C7596" s="139" t="s">
        <v>123</v>
      </c>
      <c r="D7596" s="1"/>
      <c r="E7596" s="133"/>
      <c r="F7596" s="134">
        <v>86.8</v>
      </c>
      <c r="G7596" s="119"/>
      <c r="H7596" s="1"/>
      <c r="I7596" s="1"/>
    </row>
    <row r="7597" spans="1:9" x14ac:dyDescent="0.25">
      <c r="A7597" s="138" t="s">
        <v>33507</v>
      </c>
      <c r="B7597" s="131" t="s">
        <v>33508</v>
      </c>
      <c r="C7597" s="139" t="s">
        <v>123</v>
      </c>
      <c r="D7597" s="1"/>
      <c r="E7597" s="133"/>
      <c r="F7597" s="134">
        <v>301.45999999999998</v>
      </c>
      <c r="G7597" s="119"/>
      <c r="H7597" s="1"/>
      <c r="I7597" s="1"/>
    </row>
    <row r="7598" spans="1:9" x14ac:dyDescent="0.25">
      <c r="A7598" s="125"/>
      <c r="B7598" s="126" t="s">
        <v>33509</v>
      </c>
      <c r="C7598" s="127"/>
      <c r="D7598" s="1"/>
      <c r="E7598" s="128"/>
      <c r="F7598" s="125"/>
      <c r="G7598" s="119"/>
      <c r="H7598" s="1"/>
      <c r="I7598" s="1"/>
    </row>
    <row r="7599" spans="1:9" x14ac:dyDescent="0.25">
      <c r="A7599" s="138" t="s">
        <v>33510</v>
      </c>
      <c r="B7599" s="131" t="s">
        <v>33511</v>
      </c>
      <c r="C7599" s="140" t="s">
        <v>586</v>
      </c>
      <c r="D7599" s="1"/>
      <c r="E7599" s="133"/>
      <c r="F7599" s="134">
        <v>8.2899999999999991</v>
      </c>
      <c r="G7599" s="119"/>
      <c r="H7599" s="1"/>
      <c r="I7599" s="1"/>
    </row>
    <row r="7600" spans="1:9" x14ac:dyDescent="0.25">
      <c r="A7600" s="138" t="s">
        <v>33512</v>
      </c>
      <c r="B7600" s="131" t="s">
        <v>33513</v>
      </c>
      <c r="C7600" s="140" t="s">
        <v>586</v>
      </c>
      <c r="D7600" s="1"/>
      <c r="E7600" s="133"/>
      <c r="F7600" s="134">
        <v>17.14</v>
      </c>
      <c r="G7600" s="119"/>
      <c r="H7600" s="1"/>
      <c r="I7600" s="1"/>
    </row>
    <row r="7601" spans="1:9" x14ac:dyDescent="0.25">
      <c r="A7601" s="138" t="s">
        <v>33514</v>
      </c>
      <c r="B7601" s="131" t="s">
        <v>33515</v>
      </c>
      <c r="C7601" s="140" t="s">
        <v>586</v>
      </c>
      <c r="D7601" s="1"/>
      <c r="E7601" s="133"/>
      <c r="F7601" s="134">
        <v>12.69</v>
      </c>
      <c r="G7601" s="119"/>
      <c r="H7601" s="1"/>
      <c r="I7601" s="1"/>
    </row>
    <row r="7602" spans="1:9" x14ac:dyDescent="0.25">
      <c r="A7602" s="138" t="s">
        <v>33516</v>
      </c>
      <c r="B7602" s="131" t="s">
        <v>33517</v>
      </c>
      <c r="C7602" s="140" t="s">
        <v>586</v>
      </c>
      <c r="D7602" s="1"/>
      <c r="E7602" s="133"/>
      <c r="F7602" s="134">
        <v>5.39</v>
      </c>
      <c r="G7602" s="119"/>
      <c r="H7602" s="1"/>
      <c r="I7602" s="1"/>
    </row>
    <row r="7603" spans="1:9" x14ac:dyDescent="0.25">
      <c r="A7603" s="138" t="s">
        <v>33518</v>
      </c>
      <c r="B7603" s="131" t="s">
        <v>33519</v>
      </c>
      <c r="C7603" s="140" t="s">
        <v>586</v>
      </c>
      <c r="D7603" s="1"/>
      <c r="E7603" s="133"/>
      <c r="F7603" s="134">
        <v>10.97</v>
      </c>
      <c r="G7603" s="119"/>
      <c r="H7603" s="1"/>
      <c r="I7603" s="1"/>
    </row>
    <row r="7604" spans="1:9" x14ac:dyDescent="0.25">
      <c r="A7604" s="138" t="s">
        <v>33520</v>
      </c>
      <c r="B7604" s="131" t="s">
        <v>33521</v>
      </c>
      <c r="C7604" s="140" t="s">
        <v>586</v>
      </c>
      <c r="D7604" s="1"/>
      <c r="E7604" s="133"/>
      <c r="F7604" s="134">
        <v>122.2</v>
      </c>
      <c r="G7604" s="119"/>
      <c r="H7604" s="1"/>
      <c r="I7604" s="1"/>
    </row>
    <row r="7605" spans="1:9" x14ac:dyDescent="0.25">
      <c r="A7605" s="138" t="s">
        <v>33522</v>
      </c>
      <c r="B7605" s="131" t="s">
        <v>33523</v>
      </c>
      <c r="C7605" s="140" t="s">
        <v>586</v>
      </c>
      <c r="D7605" s="1"/>
      <c r="E7605" s="133"/>
      <c r="F7605" s="134">
        <v>94.04</v>
      </c>
      <c r="G7605" s="119"/>
      <c r="H7605" s="1"/>
      <c r="I7605" s="1"/>
    </row>
    <row r="7606" spans="1:9" x14ac:dyDescent="0.25">
      <c r="A7606" s="120"/>
      <c r="B7606" s="121" t="s">
        <v>33524</v>
      </c>
      <c r="C7606" s="122"/>
      <c r="D7606" s="1"/>
      <c r="E7606" s="123"/>
      <c r="F7606" s="120"/>
      <c r="G7606" s="119"/>
      <c r="H7606" s="1"/>
      <c r="I7606" s="1"/>
    </row>
    <row r="7607" spans="1:9" x14ac:dyDescent="0.25">
      <c r="A7607" s="125"/>
      <c r="B7607" s="126" t="s">
        <v>33525</v>
      </c>
      <c r="C7607" s="127"/>
      <c r="D7607" s="1"/>
      <c r="E7607" s="128"/>
      <c r="F7607" s="125"/>
      <c r="G7607" s="119"/>
      <c r="H7607" s="1"/>
      <c r="I7607" s="1"/>
    </row>
    <row r="7608" spans="1:9" x14ac:dyDescent="0.25">
      <c r="A7608" s="138" t="s">
        <v>33526</v>
      </c>
      <c r="B7608" s="131" t="s">
        <v>33527</v>
      </c>
      <c r="C7608" s="139" t="s">
        <v>29629</v>
      </c>
      <c r="D7608" s="1"/>
      <c r="E7608" s="133"/>
      <c r="F7608" s="134">
        <v>350.43</v>
      </c>
      <c r="G7608" s="119"/>
      <c r="H7608" s="1"/>
      <c r="I7608" s="1"/>
    </row>
    <row r="7609" spans="1:9" x14ac:dyDescent="0.25">
      <c r="A7609" s="138" t="s">
        <v>33528</v>
      </c>
      <c r="B7609" s="131" t="s">
        <v>33529</v>
      </c>
      <c r="C7609" s="139" t="s">
        <v>29629</v>
      </c>
      <c r="D7609" s="1"/>
      <c r="E7609" s="133"/>
      <c r="F7609" s="134">
        <v>47.43</v>
      </c>
      <c r="G7609" s="119"/>
      <c r="H7609" s="1"/>
      <c r="I7609" s="1"/>
    </row>
    <row r="7610" spans="1:9" x14ac:dyDescent="0.25">
      <c r="A7610" s="138" t="s">
        <v>33530</v>
      </c>
      <c r="B7610" s="131" t="s">
        <v>33531</v>
      </c>
      <c r="C7610" s="139" t="s">
        <v>29629</v>
      </c>
      <c r="D7610" s="1"/>
      <c r="E7610" s="133"/>
      <c r="F7610" s="134">
        <v>18.32</v>
      </c>
      <c r="G7610" s="119"/>
      <c r="H7610" s="1"/>
      <c r="I7610" s="1"/>
    </row>
    <row r="7611" spans="1:9" x14ac:dyDescent="0.25">
      <c r="A7611" s="138" t="s">
        <v>33532</v>
      </c>
      <c r="B7611" s="131" t="s">
        <v>33533</v>
      </c>
      <c r="C7611" s="139" t="s">
        <v>29629</v>
      </c>
      <c r="D7611" s="1"/>
      <c r="E7611" s="133"/>
      <c r="F7611" s="134">
        <v>16.02</v>
      </c>
      <c r="G7611" s="119"/>
      <c r="H7611" s="1"/>
      <c r="I7611" s="1"/>
    </row>
    <row r="7612" spans="1:9" x14ac:dyDescent="0.25">
      <c r="A7612" s="138" t="s">
        <v>33534</v>
      </c>
      <c r="B7612" s="131" t="s">
        <v>33535</v>
      </c>
      <c r="C7612" s="139" t="s">
        <v>29629</v>
      </c>
      <c r="D7612" s="1"/>
      <c r="E7612" s="133"/>
      <c r="F7612" s="134">
        <v>7.26</v>
      </c>
      <c r="G7612" s="119"/>
      <c r="H7612" s="1"/>
      <c r="I7612" s="1"/>
    </row>
    <row r="7613" spans="1:9" x14ac:dyDescent="0.25">
      <c r="A7613" s="138" t="s">
        <v>33536</v>
      </c>
      <c r="B7613" s="131" t="s">
        <v>33537</v>
      </c>
      <c r="C7613" s="139" t="s">
        <v>29629</v>
      </c>
      <c r="D7613" s="1"/>
      <c r="E7613" s="133"/>
      <c r="F7613" s="134">
        <v>25.9</v>
      </c>
      <c r="G7613" s="119"/>
      <c r="H7613" s="1"/>
      <c r="I7613" s="1"/>
    </row>
    <row r="7614" spans="1:9" x14ac:dyDescent="0.25">
      <c r="A7614" s="138" t="s">
        <v>33538</v>
      </c>
      <c r="B7614" s="131" t="s">
        <v>33539</v>
      </c>
      <c r="C7614" s="139" t="s">
        <v>29629</v>
      </c>
      <c r="D7614" s="1"/>
      <c r="E7614" s="133"/>
      <c r="F7614" s="134">
        <v>9.7100000000000009</v>
      </c>
      <c r="G7614" s="119"/>
      <c r="H7614" s="1"/>
      <c r="I7614" s="1"/>
    </row>
    <row r="7615" spans="1:9" x14ac:dyDescent="0.25">
      <c r="A7615" s="138" t="s">
        <v>33540</v>
      </c>
      <c r="B7615" s="131" t="s">
        <v>33541</v>
      </c>
      <c r="C7615" s="139" t="s">
        <v>29629</v>
      </c>
      <c r="D7615" s="1"/>
      <c r="E7615" s="133"/>
      <c r="F7615" s="134">
        <v>31.88</v>
      </c>
      <c r="G7615" s="119"/>
      <c r="H7615" s="1"/>
      <c r="I7615" s="1"/>
    </row>
    <row r="7616" spans="1:9" x14ac:dyDescent="0.25">
      <c r="A7616" s="138" t="s">
        <v>33542</v>
      </c>
      <c r="B7616" s="131" t="s">
        <v>33543</v>
      </c>
      <c r="C7616" s="139" t="s">
        <v>29629</v>
      </c>
      <c r="D7616" s="1"/>
      <c r="E7616" s="133"/>
      <c r="F7616" s="134">
        <v>18</v>
      </c>
      <c r="G7616" s="119"/>
      <c r="H7616" s="1"/>
      <c r="I7616" s="1"/>
    </row>
    <row r="7617" spans="1:9" x14ac:dyDescent="0.25">
      <c r="A7617" s="125"/>
      <c r="B7617" s="126" t="s">
        <v>33544</v>
      </c>
      <c r="C7617" s="127"/>
      <c r="D7617" s="1"/>
      <c r="E7617" s="128"/>
      <c r="F7617" s="125"/>
      <c r="G7617" s="119"/>
      <c r="H7617" s="1"/>
      <c r="I7617" s="1"/>
    </row>
    <row r="7618" spans="1:9" x14ac:dyDescent="0.25">
      <c r="A7618" s="138" t="s">
        <v>33545</v>
      </c>
      <c r="B7618" s="131" t="s">
        <v>33546</v>
      </c>
      <c r="C7618" s="139" t="s">
        <v>29629</v>
      </c>
      <c r="D7618" s="1"/>
      <c r="E7618" s="133"/>
      <c r="F7618" s="134">
        <v>339.95</v>
      </c>
      <c r="G7618" s="119"/>
      <c r="H7618" s="1"/>
      <c r="I7618" s="1"/>
    </row>
    <row r="7619" spans="1:9" x14ac:dyDescent="0.25">
      <c r="A7619" s="138" t="s">
        <v>33547</v>
      </c>
      <c r="B7619" s="131" t="s">
        <v>33548</v>
      </c>
      <c r="C7619" s="139" t="s">
        <v>29629</v>
      </c>
      <c r="D7619" s="1"/>
      <c r="E7619" s="133"/>
      <c r="F7619" s="134">
        <v>188.78</v>
      </c>
      <c r="G7619" s="119"/>
      <c r="H7619" s="1"/>
      <c r="I7619" s="1"/>
    </row>
    <row r="7620" spans="1:9" x14ac:dyDescent="0.25">
      <c r="A7620" s="138" t="s">
        <v>33549</v>
      </c>
      <c r="B7620" s="131" t="s">
        <v>33550</v>
      </c>
      <c r="C7620" s="139" t="s">
        <v>29629</v>
      </c>
      <c r="D7620" s="1"/>
      <c r="E7620" s="133"/>
      <c r="F7620" s="134">
        <v>24.82</v>
      </c>
      <c r="G7620" s="119"/>
      <c r="H7620" s="1"/>
      <c r="I7620" s="1"/>
    </row>
    <row r="7621" spans="1:9" x14ac:dyDescent="0.25">
      <c r="A7621" s="138" t="s">
        <v>33551</v>
      </c>
      <c r="B7621" s="131" t="s">
        <v>33552</v>
      </c>
      <c r="C7621" s="139" t="s">
        <v>29629</v>
      </c>
      <c r="D7621" s="1"/>
      <c r="E7621" s="133"/>
      <c r="F7621" s="134">
        <v>20.03</v>
      </c>
      <c r="G7621" s="119"/>
      <c r="H7621" s="1"/>
      <c r="I7621" s="1"/>
    </row>
    <row r="7622" spans="1:9" x14ac:dyDescent="0.25">
      <c r="A7622" s="125"/>
      <c r="B7622" s="126" t="s">
        <v>33553</v>
      </c>
      <c r="C7622" s="127"/>
      <c r="D7622" s="1"/>
      <c r="E7622" s="128"/>
      <c r="F7622" s="125"/>
      <c r="G7622" s="119"/>
      <c r="H7622" s="1"/>
      <c r="I7622" s="1"/>
    </row>
    <row r="7623" spans="1:9" x14ac:dyDescent="0.25">
      <c r="A7623" s="138" t="s">
        <v>33554</v>
      </c>
      <c r="B7623" s="131" t="s">
        <v>33555</v>
      </c>
      <c r="C7623" s="139" t="s">
        <v>29629</v>
      </c>
      <c r="D7623" s="1"/>
      <c r="E7623" s="133"/>
      <c r="F7623" s="134">
        <v>95.16</v>
      </c>
      <c r="G7623" s="119"/>
      <c r="H7623" s="1"/>
      <c r="I7623" s="1"/>
    </row>
    <row r="7624" spans="1:9" x14ac:dyDescent="0.25">
      <c r="A7624" s="138" t="s">
        <v>33556</v>
      </c>
      <c r="B7624" s="131" t="s">
        <v>33557</v>
      </c>
      <c r="C7624" s="139" t="s">
        <v>29629</v>
      </c>
      <c r="D7624" s="1"/>
      <c r="E7624" s="133"/>
      <c r="F7624" s="134">
        <v>370.1</v>
      </c>
      <c r="G7624" s="119"/>
      <c r="H7624" s="1"/>
      <c r="I7624" s="1"/>
    </row>
    <row r="7625" spans="1:9" x14ac:dyDescent="0.25">
      <c r="A7625" s="138" t="s">
        <v>33558</v>
      </c>
      <c r="B7625" s="131" t="s">
        <v>33559</v>
      </c>
      <c r="C7625" s="139" t="s">
        <v>29629</v>
      </c>
      <c r="D7625" s="1"/>
      <c r="E7625" s="133"/>
      <c r="F7625" s="134">
        <v>42.72</v>
      </c>
      <c r="G7625" s="119"/>
      <c r="H7625" s="1"/>
      <c r="I7625" s="1"/>
    </row>
    <row r="7626" spans="1:9" x14ac:dyDescent="0.25">
      <c r="A7626" s="125"/>
      <c r="B7626" s="126" t="s">
        <v>33560</v>
      </c>
      <c r="C7626" s="127"/>
      <c r="D7626" s="1"/>
      <c r="E7626" s="128"/>
      <c r="F7626" s="125"/>
      <c r="G7626" s="119"/>
      <c r="H7626" s="1"/>
      <c r="I7626" s="1"/>
    </row>
    <row r="7627" spans="1:9" x14ac:dyDescent="0.25">
      <c r="A7627" s="138" t="s">
        <v>33561</v>
      </c>
      <c r="B7627" s="131" t="s">
        <v>33562</v>
      </c>
      <c r="C7627" s="140" t="s">
        <v>65</v>
      </c>
      <c r="D7627" s="1"/>
      <c r="E7627" s="133"/>
      <c r="F7627" s="134">
        <v>472.36</v>
      </c>
      <c r="G7627" s="119"/>
      <c r="H7627" s="1"/>
      <c r="I7627" s="1"/>
    </row>
    <row r="7628" spans="1:9" x14ac:dyDescent="0.25">
      <c r="A7628" s="138" t="s">
        <v>33563</v>
      </c>
      <c r="B7628" s="131" t="s">
        <v>33564</v>
      </c>
      <c r="C7628" s="139" t="s">
        <v>29629</v>
      </c>
      <c r="D7628" s="1"/>
      <c r="E7628" s="133"/>
      <c r="F7628" s="134">
        <v>131.57</v>
      </c>
      <c r="G7628" s="119"/>
      <c r="H7628" s="1"/>
      <c r="I7628" s="1"/>
    </row>
    <row r="7629" spans="1:9" x14ac:dyDescent="0.25">
      <c r="A7629" s="138" t="s">
        <v>33565</v>
      </c>
      <c r="B7629" s="131" t="s">
        <v>33566</v>
      </c>
      <c r="C7629" s="139" t="s">
        <v>29629</v>
      </c>
      <c r="D7629" s="1"/>
      <c r="E7629" s="133"/>
      <c r="F7629" s="134">
        <v>2712.3</v>
      </c>
      <c r="G7629" s="119"/>
      <c r="H7629" s="1"/>
      <c r="I7629" s="1"/>
    </row>
    <row r="7630" spans="1:9" x14ac:dyDescent="0.25">
      <c r="A7630" s="138" t="s">
        <v>33567</v>
      </c>
      <c r="B7630" s="131" t="s">
        <v>33568</v>
      </c>
      <c r="C7630" s="139" t="s">
        <v>29629</v>
      </c>
      <c r="D7630" s="1"/>
      <c r="E7630" s="133"/>
      <c r="F7630" s="134">
        <v>3128.74</v>
      </c>
      <c r="G7630" s="119"/>
      <c r="H7630" s="1"/>
      <c r="I7630" s="1"/>
    </row>
    <row r="7631" spans="1:9" x14ac:dyDescent="0.25">
      <c r="A7631" s="138" t="s">
        <v>33569</v>
      </c>
      <c r="B7631" s="131" t="s">
        <v>33570</v>
      </c>
      <c r="C7631" s="139" t="s">
        <v>29629</v>
      </c>
      <c r="D7631" s="1"/>
      <c r="E7631" s="133"/>
      <c r="F7631" s="134">
        <v>3415.4</v>
      </c>
      <c r="G7631" s="119"/>
      <c r="H7631" s="1"/>
      <c r="I7631" s="1"/>
    </row>
    <row r="7632" spans="1:9" x14ac:dyDescent="0.25">
      <c r="A7632" s="135" t="s">
        <v>33120</v>
      </c>
      <c r="B7632" s="136"/>
      <c r="C7632" s="136"/>
      <c r="D7632" s="1"/>
      <c r="E7632" s="136"/>
      <c r="F7632" s="136"/>
      <c r="G7632" s="119"/>
      <c r="H7632" s="1"/>
      <c r="I7632" s="1"/>
    </row>
    <row r="7633" spans="1:9" x14ac:dyDescent="0.25">
      <c r="A7633" s="137" t="s">
        <v>33121</v>
      </c>
      <c r="B7633" s="136"/>
      <c r="C7633" s="136"/>
      <c r="D7633" s="1"/>
      <c r="E7633" s="136"/>
      <c r="F7633" s="136"/>
      <c r="G7633" s="119"/>
      <c r="H7633" s="1"/>
      <c r="I7633" s="1"/>
    </row>
    <row r="7634" spans="1:9" x14ac:dyDescent="0.25">
      <c r="A7634" s="137" t="s">
        <v>33122</v>
      </c>
      <c r="B7634" s="136"/>
      <c r="C7634" s="136"/>
      <c r="D7634" s="1"/>
      <c r="E7634" s="136"/>
      <c r="F7634" s="136"/>
      <c r="G7634" s="119"/>
      <c r="H7634" s="1"/>
      <c r="I7634" s="1"/>
    </row>
    <row r="7635" spans="1:9" x14ac:dyDescent="0.25">
      <c r="A7635" s="120"/>
      <c r="B7635" s="121" t="s">
        <v>33571</v>
      </c>
      <c r="C7635" s="122"/>
      <c r="D7635" s="1"/>
      <c r="E7635" s="123"/>
      <c r="F7635" s="120"/>
      <c r="G7635" s="119"/>
      <c r="H7635" s="1"/>
      <c r="I7635" s="1"/>
    </row>
    <row r="7636" spans="1:9" x14ac:dyDescent="0.25">
      <c r="A7636" s="125"/>
      <c r="B7636" s="126" t="s">
        <v>33572</v>
      </c>
      <c r="C7636" s="127"/>
      <c r="D7636" s="1"/>
      <c r="E7636" s="128"/>
      <c r="F7636" s="125"/>
      <c r="G7636" s="119"/>
      <c r="H7636" s="1"/>
      <c r="I7636" s="1"/>
    </row>
    <row r="7637" spans="1:9" x14ac:dyDescent="0.25">
      <c r="A7637" s="138" t="s">
        <v>33573</v>
      </c>
      <c r="B7637" s="131" t="s">
        <v>33574</v>
      </c>
      <c r="C7637" s="140" t="s">
        <v>148</v>
      </c>
      <c r="D7637" s="1"/>
      <c r="E7637" s="133"/>
      <c r="F7637" s="134">
        <v>6135.7</v>
      </c>
      <c r="G7637" s="119"/>
      <c r="H7637" s="1"/>
      <c r="I7637" s="1"/>
    </row>
    <row r="7638" spans="1:9" x14ac:dyDescent="0.25">
      <c r="A7638" s="138" t="s">
        <v>33575</v>
      </c>
      <c r="B7638" s="131" t="s">
        <v>33576</v>
      </c>
      <c r="C7638" s="139" t="s">
        <v>29629</v>
      </c>
      <c r="D7638" s="1"/>
      <c r="E7638" s="133"/>
      <c r="F7638" s="134">
        <v>3.8</v>
      </c>
      <c r="G7638" s="119"/>
      <c r="H7638" s="1"/>
      <c r="I7638" s="1"/>
    </row>
    <row r="7639" spans="1:9" x14ac:dyDescent="0.25">
      <c r="A7639" s="125"/>
      <c r="B7639" s="126" t="s">
        <v>33577</v>
      </c>
      <c r="C7639" s="127"/>
      <c r="D7639" s="1"/>
      <c r="E7639" s="128"/>
      <c r="F7639" s="125"/>
      <c r="G7639" s="119"/>
      <c r="H7639" s="1"/>
      <c r="I7639" s="1"/>
    </row>
    <row r="7640" spans="1:9" x14ac:dyDescent="0.25">
      <c r="A7640" s="138" t="s">
        <v>33578</v>
      </c>
      <c r="B7640" s="131" t="s">
        <v>33579</v>
      </c>
      <c r="C7640" s="140" t="s">
        <v>65</v>
      </c>
      <c r="D7640" s="1"/>
      <c r="E7640" s="133"/>
      <c r="F7640" s="134">
        <v>37.43</v>
      </c>
      <c r="G7640" s="119"/>
      <c r="H7640" s="1"/>
      <c r="I7640" s="1"/>
    </row>
    <row r="7641" spans="1:9" x14ac:dyDescent="0.25">
      <c r="A7641" s="138" t="s">
        <v>33580</v>
      </c>
      <c r="B7641" s="131" t="s">
        <v>33581</v>
      </c>
      <c r="C7641" s="140" t="s">
        <v>65</v>
      </c>
      <c r="D7641" s="1"/>
      <c r="E7641" s="133"/>
      <c r="F7641" s="134">
        <v>36.340000000000003</v>
      </c>
      <c r="G7641" s="119"/>
      <c r="H7641" s="1"/>
      <c r="I7641" s="1"/>
    </row>
    <row r="7642" spans="1:9" x14ac:dyDescent="0.25">
      <c r="A7642" s="138" t="s">
        <v>33582</v>
      </c>
      <c r="B7642" s="131" t="s">
        <v>33583</v>
      </c>
      <c r="C7642" s="140" t="s">
        <v>65</v>
      </c>
      <c r="D7642" s="1"/>
      <c r="E7642" s="133"/>
      <c r="F7642" s="134">
        <v>21.5</v>
      </c>
      <c r="G7642" s="119"/>
      <c r="H7642" s="1"/>
      <c r="I7642" s="1"/>
    </row>
    <row r="7643" spans="1:9" x14ac:dyDescent="0.25">
      <c r="A7643" s="138" t="s">
        <v>33584</v>
      </c>
      <c r="B7643" s="131" t="s">
        <v>33585</v>
      </c>
      <c r="C7643" s="140" t="s">
        <v>65</v>
      </c>
      <c r="D7643" s="1"/>
      <c r="E7643" s="133"/>
      <c r="F7643" s="134">
        <v>49.17</v>
      </c>
      <c r="G7643" s="119"/>
      <c r="H7643" s="1"/>
      <c r="I7643" s="1"/>
    </row>
    <row r="7644" spans="1:9" x14ac:dyDescent="0.25">
      <c r="A7644" s="138" t="s">
        <v>33586</v>
      </c>
      <c r="B7644" s="131" t="s">
        <v>33587</v>
      </c>
      <c r="C7644" s="139" t="s">
        <v>123</v>
      </c>
      <c r="D7644" s="1"/>
      <c r="E7644" s="133"/>
      <c r="F7644" s="134">
        <v>68.69</v>
      </c>
      <c r="G7644" s="119"/>
      <c r="H7644" s="1"/>
      <c r="I7644" s="1"/>
    </row>
    <row r="7645" spans="1:9" x14ac:dyDescent="0.25">
      <c r="A7645" s="125"/>
      <c r="B7645" s="126" t="s">
        <v>33588</v>
      </c>
      <c r="C7645" s="127"/>
      <c r="D7645" s="1"/>
      <c r="E7645" s="128"/>
      <c r="F7645" s="125"/>
      <c r="G7645" s="119"/>
      <c r="H7645" s="1"/>
      <c r="I7645" s="1"/>
    </row>
    <row r="7646" spans="1:9" x14ac:dyDescent="0.25">
      <c r="A7646" s="138" t="s">
        <v>33589</v>
      </c>
      <c r="B7646" s="131" t="s">
        <v>33590</v>
      </c>
      <c r="C7646" s="139" t="s">
        <v>123</v>
      </c>
      <c r="D7646" s="1"/>
      <c r="E7646" s="133"/>
      <c r="F7646" s="134">
        <v>97.04</v>
      </c>
      <c r="G7646" s="119"/>
      <c r="H7646" s="1"/>
      <c r="I7646" s="1"/>
    </row>
    <row r="7647" spans="1:9" x14ac:dyDescent="0.25">
      <c r="A7647" s="138" t="s">
        <v>33591</v>
      </c>
      <c r="B7647" s="131" t="s">
        <v>33592</v>
      </c>
      <c r="C7647" s="139" t="s">
        <v>123</v>
      </c>
      <c r="D7647" s="1"/>
      <c r="E7647" s="133"/>
      <c r="F7647" s="134">
        <v>9.15</v>
      </c>
      <c r="G7647" s="119"/>
      <c r="H7647" s="1"/>
      <c r="I7647" s="1"/>
    </row>
    <row r="7648" spans="1:9" x14ac:dyDescent="0.25">
      <c r="A7648" s="125"/>
      <c r="B7648" s="126" t="s">
        <v>33593</v>
      </c>
      <c r="C7648" s="127"/>
      <c r="D7648" s="1"/>
      <c r="E7648" s="128"/>
      <c r="F7648" s="125"/>
      <c r="G7648" s="119"/>
      <c r="H7648" s="1"/>
      <c r="I7648" s="1"/>
    </row>
    <row r="7649" spans="1:9" x14ac:dyDescent="0.25">
      <c r="A7649" s="138" t="s">
        <v>33594</v>
      </c>
      <c r="B7649" s="131" t="s">
        <v>33595</v>
      </c>
      <c r="C7649" s="139" t="s">
        <v>123</v>
      </c>
      <c r="D7649" s="1"/>
      <c r="E7649" s="133"/>
      <c r="F7649" s="134">
        <v>4.53</v>
      </c>
      <c r="G7649" s="119"/>
      <c r="H7649" s="1"/>
      <c r="I7649" s="1"/>
    </row>
    <row r="7650" spans="1:9" x14ac:dyDescent="0.25">
      <c r="A7650" s="138" t="s">
        <v>33596</v>
      </c>
      <c r="B7650" s="131" t="s">
        <v>33597</v>
      </c>
      <c r="C7650" s="139" t="s">
        <v>123</v>
      </c>
      <c r="D7650" s="1"/>
      <c r="E7650" s="133"/>
      <c r="F7650" s="134">
        <v>4.22</v>
      </c>
      <c r="G7650" s="119"/>
      <c r="H7650" s="1"/>
      <c r="I7650" s="1"/>
    </row>
    <row r="7651" spans="1:9" x14ac:dyDescent="0.25">
      <c r="A7651" s="138" t="s">
        <v>33598</v>
      </c>
      <c r="B7651" s="131" t="s">
        <v>33599</v>
      </c>
      <c r="C7651" s="139" t="s">
        <v>123</v>
      </c>
      <c r="D7651" s="1"/>
      <c r="E7651" s="133"/>
      <c r="F7651" s="134">
        <v>8.4</v>
      </c>
      <c r="G7651" s="119"/>
      <c r="H7651" s="1"/>
      <c r="I7651" s="1"/>
    </row>
    <row r="7652" spans="1:9" x14ac:dyDescent="0.25">
      <c r="A7652" s="125"/>
      <c r="B7652" s="126" t="s">
        <v>33600</v>
      </c>
      <c r="C7652" s="127"/>
      <c r="D7652" s="1"/>
      <c r="E7652" s="128"/>
      <c r="F7652" s="125"/>
      <c r="G7652" s="119"/>
      <c r="H7652" s="1"/>
      <c r="I7652" s="1"/>
    </row>
    <row r="7653" spans="1:9" x14ac:dyDescent="0.25">
      <c r="A7653" s="138" t="s">
        <v>33601</v>
      </c>
      <c r="B7653" s="131" t="s">
        <v>33602</v>
      </c>
      <c r="C7653" s="139" t="s">
        <v>123</v>
      </c>
      <c r="D7653" s="1"/>
      <c r="E7653" s="133"/>
      <c r="F7653" s="134">
        <v>27.44</v>
      </c>
      <c r="G7653" s="119"/>
      <c r="H7653" s="1"/>
      <c r="I7653" s="1"/>
    </row>
    <row r="7654" spans="1:9" x14ac:dyDescent="0.25">
      <c r="A7654" s="125"/>
      <c r="B7654" s="126" t="s">
        <v>33603</v>
      </c>
      <c r="C7654" s="127"/>
      <c r="D7654" s="1"/>
      <c r="E7654" s="128"/>
      <c r="F7654" s="125"/>
      <c r="G7654" s="119"/>
      <c r="H7654" s="1"/>
      <c r="I7654" s="1"/>
    </row>
    <row r="7655" spans="1:9" x14ac:dyDescent="0.25">
      <c r="A7655" s="138" t="s">
        <v>33604</v>
      </c>
      <c r="B7655" s="131" t="s">
        <v>33605</v>
      </c>
      <c r="C7655" s="139" t="s">
        <v>123</v>
      </c>
      <c r="D7655" s="1"/>
      <c r="E7655" s="133"/>
      <c r="F7655" s="134">
        <v>15.43</v>
      </c>
      <c r="G7655" s="119"/>
      <c r="H7655" s="1"/>
      <c r="I7655" s="1"/>
    </row>
    <row r="7656" spans="1:9" x14ac:dyDescent="0.25">
      <c r="A7656" s="138" t="s">
        <v>33606</v>
      </c>
      <c r="B7656" s="131" t="s">
        <v>33607</v>
      </c>
      <c r="C7656" s="139" t="s">
        <v>123</v>
      </c>
      <c r="D7656" s="1"/>
      <c r="E7656" s="133"/>
      <c r="F7656" s="134">
        <v>29.24</v>
      </c>
      <c r="G7656" s="119"/>
      <c r="H7656" s="1"/>
      <c r="I7656" s="1"/>
    </row>
    <row r="7657" spans="1:9" x14ac:dyDescent="0.25">
      <c r="A7657" s="138" t="s">
        <v>33608</v>
      </c>
      <c r="B7657" s="131" t="s">
        <v>33609</v>
      </c>
      <c r="C7657" s="139" t="s">
        <v>123</v>
      </c>
      <c r="D7657" s="1"/>
      <c r="E7657" s="133"/>
      <c r="F7657" s="134">
        <v>38.17</v>
      </c>
      <c r="G7657" s="119"/>
      <c r="H7657" s="1"/>
      <c r="I7657" s="1"/>
    </row>
    <row r="7658" spans="1:9" x14ac:dyDescent="0.25">
      <c r="A7658" s="138" t="s">
        <v>33610</v>
      </c>
      <c r="B7658" s="131" t="s">
        <v>33611</v>
      </c>
      <c r="C7658" s="139" t="s">
        <v>123</v>
      </c>
      <c r="D7658" s="1"/>
      <c r="E7658" s="133"/>
      <c r="F7658" s="134">
        <v>68.08</v>
      </c>
      <c r="G7658" s="119"/>
      <c r="H7658" s="1"/>
      <c r="I7658" s="1"/>
    </row>
    <row r="7659" spans="1:9" x14ac:dyDescent="0.25">
      <c r="A7659" s="120"/>
      <c r="B7659" s="121" t="s">
        <v>33612</v>
      </c>
      <c r="C7659" s="122"/>
      <c r="D7659" s="1"/>
      <c r="E7659" s="123"/>
      <c r="F7659" s="120"/>
      <c r="G7659" s="119"/>
      <c r="H7659" s="1"/>
      <c r="I7659" s="1"/>
    </row>
    <row r="7660" spans="1:9" x14ac:dyDescent="0.25">
      <c r="A7660" s="125"/>
      <c r="B7660" s="126" t="s">
        <v>33613</v>
      </c>
      <c r="C7660" s="127"/>
      <c r="D7660" s="1"/>
      <c r="E7660" s="128"/>
      <c r="F7660" s="125"/>
      <c r="G7660" s="119"/>
      <c r="H7660" s="1"/>
      <c r="I7660" s="1"/>
    </row>
    <row r="7661" spans="1:9" x14ac:dyDescent="0.25">
      <c r="A7661" s="138" t="s">
        <v>33614</v>
      </c>
      <c r="B7661" s="131" t="s">
        <v>33615</v>
      </c>
      <c r="C7661" s="140" t="s">
        <v>586</v>
      </c>
      <c r="D7661" s="1"/>
      <c r="E7661" s="133"/>
      <c r="F7661" s="134">
        <v>9.33</v>
      </c>
      <c r="G7661" s="119"/>
      <c r="H7661" s="1"/>
      <c r="I7661" s="1"/>
    </row>
    <row r="7662" spans="1:9" x14ac:dyDescent="0.25">
      <c r="A7662" s="138" t="s">
        <v>33616</v>
      </c>
      <c r="B7662" s="131" t="s">
        <v>33617</v>
      </c>
      <c r="C7662" s="140" t="s">
        <v>586</v>
      </c>
      <c r="D7662" s="1"/>
      <c r="E7662" s="133"/>
      <c r="F7662" s="134">
        <v>6.13</v>
      </c>
      <c r="G7662" s="119"/>
      <c r="H7662" s="1"/>
      <c r="I7662" s="1"/>
    </row>
    <row r="7663" spans="1:9" x14ac:dyDescent="0.25">
      <c r="A7663" s="138" t="s">
        <v>33618</v>
      </c>
      <c r="B7663" s="131" t="s">
        <v>33619</v>
      </c>
      <c r="C7663" s="140" t="s">
        <v>586</v>
      </c>
      <c r="D7663" s="1"/>
      <c r="E7663" s="133"/>
      <c r="F7663" s="134">
        <v>6.77</v>
      </c>
      <c r="G7663" s="119"/>
      <c r="H7663" s="1"/>
      <c r="I7663" s="1"/>
    </row>
    <row r="7664" spans="1:9" x14ac:dyDescent="0.25">
      <c r="A7664" s="138" t="s">
        <v>33620</v>
      </c>
      <c r="B7664" s="131" t="s">
        <v>33621</v>
      </c>
      <c r="C7664" s="140" t="s">
        <v>586</v>
      </c>
      <c r="D7664" s="1"/>
      <c r="E7664" s="133"/>
      <c r="F7664" s="134">
        <v>7.16</v>
      </c>
      <c r="G7664" s="119"/>
      <c r="H7664" s="1"/>
      <c r="I7664" s="1"/>
    </row>
    <row r="7665" spans="1:9" x14ac:dyDescent="0.25">
      <c r="A7665" s="125"/>
      <c r="B7665" s="126" t="s">
        <v>33622</v>
      </c>
      <c r="C7665" s="127"/>
      <c r="D7665" s="1"/>
      <c r="E7665" s="128"/>
      <c r="F7665" s="125"/>
      <c r="G7665" s="119"/>
      <c r="H7665" s="1"/>
      <c r="I7665" s="1"/>
    </row>
    <row r="7666" spans="1:9" x14ac:dyDescent="0.25">
      <c r="A7666" s="138" t="s">
        <v>33623</v>
      </c>
      <c r="B7666" s="131" t="s">
        <v>33624</v>
      </c>
      <c r="C7666" s="139" t="s">
        <v>123</v>
      </c>
      <c r="D7666" s="1"/>
      <c r="E7666" s="133"/>
      <c r="F7666" s="134">
        <v>9.24</v>
      </c>
      <c r="G7666" s="119"/>
      <c r="H7666" s="1"/>
      <c r="I7666" s="1"/>
    </row>
    <row r="7667" spans="1:9" x14ac:dyDescent="0.25">
      <c r="A7667" s="138" t="s">
        <v>33625</v>
      </c>
      <c r="B7667" s="131" t="s">
        <v>33626</v>
      </c>
      <c r="C7667" s="139" t="s">
        <v>123</v>
      </c>
      <c r="D7667" s="1"/>
      <c r="E7667" s="133"/>
      <c r="F7667" s="134">
        <v>62.69</v>
      </c>
      <c r="G7667" s="119"/>
      <c r="H7667" s="1"/>
      <c r="I7667" s="1"/>
    </row>
    <row r="7668" spans="1:9" x14ac:dyDescent="0.25">
      <c r="A7668" s="125"/>
      <c r="B7668" s="126" t="s">
        <v>33627</v>
      </c>
      <c r="C7668" s="127"/>
      <c r="D7668" s="1"/>
      <c r="E7668" s="128"/>
      <c r="F7668" s="125"/>
      <c r="G7668" s="119"/>
      <c r="H7668" s="1"/>
      <c r="I7668" s="1"/>
    </row>
    <row r="7669" spans="1:9" x14ac:dyDescent="0.25">
      <c r="A7669" s="138" t="s">
        <v>33628</v>
      </c>
      <c r="B7669" s="131" t="s">
        <v>33629</v>
      </c>
      <c r="C7669" s="140" t="s">
        <v>586</v>
      </c>
      <c r="D7669" s="1"/>
      <c r="E7669" s="133"/>
      <c r="F7669" s="134">
        <v>9</v>
      </c>
      <c r="G7669" s="119"/>
      <c r="H7669" s="1"/>
      <c r="I7669" s="1"/>
    </row>
    <row r="7670" spans="1:9" x14ac:dyDescent="0.25">
      <c r="A7670" s="138" t="s">
        <v>33630</v>
      </c>
      <c r="B7670" s="131" t="s">
        <v>33631</v>
      </c>
      <c r="C7670" s="140" t="s">
        <v>586</v>
      </c>
      <c r="D7670" s="1"/>
      <c r="E7670" s="133"/>
      <c r="F7670" s="134">
        <v>9</v>
      </c>
      <c r="G7670" s="119"/>
      <c r="H7670" s="1"/>
      <c r="I7670" s="1"/>
    </row>
    <row r="7671" spans="1:9" x14ac:dyDescent="0.25">
      <c r="A7671" s="138" t="s">
        <v>33632</v>
      </c>
      <c r="B7671" s="131" t="s">
        <v>33633</v>
      </c>
      <c r="C7671" s="140" t="s">
        <v>586</v>
      </c>
      <c r="D7671" s="1"/>
      <c r="E7671" s="133"/>
      <c r="F7671" s="134">
        <v>14.19</v>
      </c>
      <c r="G7671" s="119"/>
      <c r="H7671" s="1"/>
      <c r="I7671" s="1"/>
    </row>
    <row r="7672" spans="1:9" x14ac:dyDescent="0.25">
      <c r="A7672" s="125"/>
      <c r="B7672" s="126" t="s">
        <v>33634</v>
      </c>
      <c r="C7672" s="127"/>
      <c r="D7672" s="1"/>
      <c r="E7672" s="128"/>
      <c r="F7672" s="125"/>
      <c r="G7672" s="119"/>
      <c r="H7672" s="1"/>
      <c r="I7672" s="1"/>
    </row>
    <row r="7673" spans="1:9" x14ac:dyDescent="0.25">
      <c r="A7673" s="138" t="s">
        <v>33635</v>
      </c>
      <c r="B7673" s="131" t="s">
        <v>33636</v>
      </c>
      <c r="C7673" s="140" t="s">
        <v>586</v>
      </c>
      <c r="D7673" s="1"/>
      <c r="E7673" s="133"/>
      <c r="F7673" s="134">
        <v>15.9</v>
      </c>
      <c r="G7673" s="119"/>
      <c r="H7673" s="1"/>
      <c r="I7673" s="1"/>
    </row>
    <row r="7674" spans="1:9" x14ac:dyDescent="0.25">
      <c r="A7674" s="138" t="s">
        <v>33637</v>
      </c>
      <c r="B7674" s="131" t="s">
        <v>33638</v>
      </c>
      <c r="C7674" s="140" t="s">
        <v>586</v>
      </c>
      <c r="D7674" s="1"/>
      <c r="E7674" s="133"/>
      <c r="F7674" s="134">
        <v>19.21</v>
      </c>
      <c r="G7674" s="119"/>
      <c r="H7674" s="1"/>
      <c r="I7674" s="1"/>
    </row>
    <row r="7675" spans="1:9" x14ac:dyDescent="0.25">
      <c r="A7675" s="138" t="s">
        <v>33639</v>
      </c>
      <c r="B7675" s="131" t="s">
        <v>33640</v>
      </c>
      <c r="C7675" s="140" t="s">
        <v>586</v>
      </c>
      <c r="D7675" s="1"/>
      <c r="E7675" s="133"/>
      <c r="F7675" s="134">
        <v>20.13</v>
      </c>
      <c r="G7675" s="119"/>
      <c r="H7675" s="1"/>
      <c r="I7675" s="1"/>
    </row>
    <row r="7676" spans="1:9" x14ac:dyDescent="0.25">
      <c r="A7676" s="138" t="s">
        <v>33641</v>
      </c>
      <c r="B7676" s="131" t="s">
        <v>33642</v>
      </c>
      <c r="C7676" s="140" t="s">
        <v>586</v>
      </c>
      <c r="D7676" s="1"/>
      <c r="E7676" s="133"/>
      <c r="F7676" s="134">
        <v>10.99</v>
      </c>
      <c r="G7676" s="119"/>
      <c r="H7676" s="1"/>
      <c r="I7676" s="1"/>
    </row>
    <row r="7677" spans="1:9" x14ac:dyDescent="0.25">
      <c r="A7677" s="138" t="s">
        <v>33643</v>
      </c>
      <c r="B7677" s="131" t="s">
        <v>33644</v>
      </c>
      <c r="C7677" s="139" t="s">
        <v>123</v>
      </c>
      <c r="D7677" s="1"/>
      <c r="E7677" s="133"/>
      <c r="F7677" s="134">
        <v>1.08</v>
      </c>
      <c r="G7677" s="119"/>
      <c r="H7677" s="1"/>
      <c r="I7677" s="1"/>
    </row>
    <row r="7678" spans="1:9" x14ac:dyDescent="0.25">
      <c r="A7678" s="135" t="s">
        <v>33120</v>
      </c>
      <c r="B7678" s="136"/>
      <c r="C7678" s="136"/>
      <c r="D7678" s="1"/>
      <c r="E7678" s="136"/>
      <c r="F7678" s="136"/>
      <c r="G7678" s="119"/>
      <c r="H7678" s="1"/>
      <c r="I7678" s="1"/>
    </row>
    <row r="7679" spans="1:9" x14ac:dyDescent="0.25">
      <c r="A7679" s="137" t="s">
        <v>33121</v>
      </c>
      <c r="B7679" s="136"/>
      <c r="C7679" s="136"/>
      <c r="D7679" s="1"/>
      <c r="E7679" s="136"/>
      <c r="F7679" s="136"/>
      <c r="G7679" s="119"/>
      <c r="H7679" s="1"/>
      <c r="I7679" s="1"/>
    </row>
    <row r="7680" spans="1:9" x14ac:dyDescent="0.25">
      <c r="A7680" s="137" t="s">
        <v>33122</v>
      </c>
      <c r="B7680" s="136"/>
      <c r="C7680" s="136"/>
      <c r="D7680" s="1"/>
      <c r="E7680" s="136"/>
      <c r="F7680" s="136"/>
      <c r="G7680" s="119"/>
      <c r="H7680" s="1"/>
      <c r="I7680" s="1"/>
    </row>
    <row r="7681" spans="1:9" x14ac:dyDescent="0.25">
      <c r="A7681" s="138" t="s">
        <v>33645</v>
      </c>
      <c r="B7681" s="131" t="s">
        <v>33646</v>
      </c>
      <c r="C7681" s="132" t="s">
        <v>29629</v>
      </c>
      <c r="D7681" s="1"/>
      <c r="E7681" s="133"/>
      <c r="F7681" s="134">
        <v>607.67999999999995</v>
      </c>
      <c r="G7681" s="119"/>
      <c r="H7681" s="1"/>
      <c r="I7681" s="1"/>
    </row>
    <row r="7682" spans="1:9" x14ac:dyDescent="0.25">
      <c r="A7682" s="138" t="s">
        <v>33647</v>
      </c>
      <c r="B7682" s="131" t="s">
        <v>33648</v>
      </c>
      <c r="C7682" s="132" t="s">
        <v>29629</v>
      </c>
      <c r="D7682" s="1"/>
      <c r="E7682" s="133"/>
      <c r="F7682" s="134">
        <v>534.54</v>
      </c>
      <c r="G7682" s="119"/>
      <c r="H7682" s="1"/>
      <c r="I7682" s="1"/>
    </row>
    <row r="7683" spans="1:9" x14ac:dyDescent="0.25">
      <c r="A7683" s="138" t="s">
        <v>33649</v>
      </c>
      <c r="B7683" s="131" t="s">
        <v>33650</v>
      </c>
      <c r="C7683" s="132" t="s">
        <v>29629</v>
      </c>
      <c r="D7683" s="1"/>
      <c r="E7683" s="133"/>
      <c r="F7683" s="134">
        <v>846.54</v>
      </c>
      <c r="G7683" s="119"/>
      <c r="H7683" s="1"/>
      <c r="I7683" s="1"/>
    </row>
    <row r="7684" spans="1:9" x14ac:dyDescent="0.25">
      <c r="A7684" s="138" t="s">
        <v>33651</v>
      </c>
      <c r="B7684" s="131" t="s">
        <v>33652</v>
      </c>
      <c r="C7684" s="132" t="s">
        <v>29629</v>
      </c>
      <c r="D7684" s="1"/>
      <c r="E7684" s="133"/>
      <c r="F7684" s="134">
        <v>641.54999999999995</v>
      </c>
      <c r="G7684" s="119"/>
      <c r="H7684" s="1"/>
      <c r="I7684" s="1"/>
    </row>
    <row r="7685" spans="1:9" x14ac:dyDescent="0.25">
      <c r="A7685" s="138" t="s">
        <v>33653</v>
      </c>
      <c r="B7685" s="131" t="s">
        <v>33654</v>
      </c>
      <c r="C7685" s="132" t="s">
        <v>29629</v>
      </c>
      <c r="D7685" s="1"/>
      <c r="E7685" s="133"/>
      <c r="F7685" s="134">
        <v>276.83999999999997</v>
      </c>
      <c r="G7685" s="119"/>
      <c r="H7685" s="1"/>
      <c r="I7685" s="1"/>
    </row>
    <row r="7686" spans="1:9" x14ac:dyDescent="0.25">
      <c r="A7686" s="138" t="s">
        <v>33655</v>
      </c>
      <c r="B7686" s="131" t="s">
        <v>33656</v>
      </c>
      <c r="C7686" s="132" t="s">
        <v>65</v>
      </c>
      <c r="D7686" s="1"/>
      <c r="E7686" s="133"/>
      <c r="F7686" s="134">
        <v>80.790000000000006</v>
      </c>
      <c r="G7686" s="119"/>
      <c r="H7686" s="1"/>
      <c r="I7686" s="1"/>
    </row>
    <row r="7687" spans="1:9" x14ac:dyDescent="0.25">
      <c r="A7687" s="138" t="s">
        <v>33657</v>
      </c>
      <c r="B7687" s="131" t="s">
        <v>33658</v>
      </c>
      <c r="C7687" s="132" t="s">
        <v>65</v>
      </c>
      <c r="D7687" s="1"/>
      <c r="E7687" s="133"/>
      <c r="F7687" s="134">
        <v>51.5</v>
      </c>
      <c r="G7687" s="119"/>
      <c r="H7687" s="1"/>
      <c r="I7687" s="1"/>
    </row>
    <row r="7688" spans="1:9" x14ac:dyDescent="0.25">
      <c r="A7688" s="138" t="s">
        <v>33659</v>
      </c>
      <c r="B7688" s="131" t="s">
        <v>33660</v>
      </c>
      <c r="C7688" s="132" t="s">
        <v>65</v>
      </c>
      <c r="D7688" s="1"/>
      <c r="E7688" s="133"/>
      <c r="F7688" s="134">
        <v>5.54</v>
      </c>
      <c r="G7688" s="119"/>
      <c r="H7688" s="1"/>
      <c r="I7688" s="1"/>
    </row>
    <row r="7689" spans="1:9" x14ac:dyDescent="0.25">
      <c r="A7689" s="138" t="s">
        <v>33661</v>
      </c>
      <c r="B7689" s="131" t="s">
        <v>33662</v>
      </c>
      <c r="C7689" s="132" t="s">
        <v>29629</v>
      </c>
      <c r="D7689" s="1"/>
      <c r="E7689" s="133"/>
      <c r="F7689" s="134">
        <v>539.51</v>
      </c>
      <c r="G7689" s="119"/>
      <c r="H7689" s="1"/>
      <c r="I7689" s="1"/>
    </row>
    <row r="7690" spans="1:9" x14ac:dyDescent="0.25">
      <c r="A7690" s="138" t="s">
        <v>33663</v>
      </c>
      <c r="B7690" s="131" t="s">
        <v>33664</v>
      </c>
      <c r="C7690" s="132" t="s">
        <v>29629</v>
      </c>
      <c r="D7690" s="1"/>
      <c r="E7690" s="133"/>
      <c r="F7690" s="134">
        <v>612.99</v>
      </c>
      <c r="G7690" s="119"/>
      <c r="H7690" s="1"/>
      <c r="I7690" s="1"/>
    </row>
    <row r="7691" spans="1:9" x14ac:dyDescent="0.25">
      <c r="A7691" s="138" t="s">
        <v>33665</v>
      </c>
      <c r="B7691" s="131" t="s">
        <v>33666</v>
      </c>
      <c r="C7691" s="132" t="s">
        <v>29629</v>
      </c>
      <c r="D7691" s="1"/>
      <c r="E7691" s="133"/>
      <c r="F7691" s="134">
        <v>696.96</v>
      </c>
      <c r="G7691" s="119"/>
      <c r="H7691" s="1"/>
      <c r="I7691" s="1"/>
    </row>
    <row r="7692" spans="1:9" x14ac:dyDescent="0.25">
      <c r="A7692" s="138" t="s">
        <v>33667</v>
      </c>
      <c r="B7692" s="131" t="s">
        <v>33668</v>
      </c>
      <c r="C7692" s="132" t="s">
        <v>65</v>
      </c>
      <c r="D7692" s="1"/>
      <c r="E7692" s="133"/>
      <c r="F7692" s="134">
        <v>637.45000000000005</v>
      </c>
      <c r="G7692" s="119"/>
      <c r="H7692" s="1"/>
      <c r="I7692" s="1"/>
    </row>
    <row r="7693" spans="1:9" x14ac:dyDescent="0.25">
      <c r="A7693" s="120"/>
      <c r="B7693" s="121" t="s">
        <v>33669</v>
      </c>
      <c r="C7693" s="122"/>
      <c r="D7693" s="1"/>
      <c r="E7693" s="123"/>
      <c r="F7693" s="120"/>
      <c r="G7693" s="119"/>
      <c r="H7693" s="1"/>
      <c r="I7693" s="1"/>
    </row>
    <row r="7694" spans="1:9" x14ac:dyDescent="0.25">
      <c r="A7694" s="125"/>
      <c r="B7694" s="126" t="s">
        <v>33670</v>
      </c>
      <c r="C7694" s="127"/>
      <c r="D7694" s="1"/>
      <c r="E7694" s="128"/>
      <c r="F7694" s="125"/>
      <c r="G7694" s="119"/>
      <c r="H7694" s="1"/>
      <c r="I7694" s="1"/>
    </row>
    <row r="7695" spans="1:9" x14ac:dyDescent="0.25">
      <c r="A7695" s="138" t="s">
        <v>33671</v>
      </c>
      <c r="B7695" s="131" t="s">
        <v>33672</v>
      </c>
      <c r="C7695" s="132" t="s">
        <v>29629</v>
      </c>
      <c r="D7695" s="1"/>
      <c r="E7695" s="133"/>
      <c r="F7695" s="134">
        <v>1522.42</v>
      </c>
      <c r="G7695" s="119"/>
      <c r="H7695" s="1"/>
      <c r="I7695" s="1"/>
    </row>
    <row r="7696" spans="1:9" x14ac:dyDescent="0.25">
      <c r="A7696" s="138" t="s">
        <v>33673</v>
      </c>
      <c r="B7696" s="131" t="s">
        <v>33674</v>
      </c>
      <c r="C7696" s="132" t="s">
        <v>29629</v>
      </c>
      <c r="D7696" s="1"/>
      <c r="E7696" s="133"/>
      <c r="F7696" s="134">
        <v>1958.87</v>
      </c>
      <c r="G7696" s="119"/>
      <c r="H7696" s="1"/>
      <c r="I7696" s="1"/>
    </row>
    <row r="7697" spans="1:9" x14ac:dyDescent="0.25">
      <c r="A7697" s="138" t="s">
        <v>33675</v>
      </c>
      <c r="B7697" s="131" t="s">
        <v>33676</v>
      </c>
      <c r="C7697" s="132" t="s">
        <v>29629</v>
      </c>
      <c r="D7697" s="1"/>
      <c r="E7697" s="133"/>
      <c r="F7697" s="134">
        <v>10575.63</v>
      </c>
      <c r="G7697" s="119"/>
      <c r="H7697" s="1"/>
      <c r="I7697" s="1"/>
    </row>
    <row r="7698" spans="1:9" x14ac:dyDescent="0.25">
      <c r="A7698" s="125"/>
      <c r="B7698" s="126" t="s">
        <v>33677</v>
      </c>
      <c r="C7698" s="127"/>
      <c r="D7698" s="1"/>
      <c r="E7698" s="128"/>
      <c r="F7698" s="125"/>
      <c r="G7698" s="119"/>
      <c r="H7698" s="1"/>
      <c r="I7698" s="1"/>
    </row>
    <row r="7699" spans="1:9" x14ac:dyDescent="0.25">
      <c r="A7699" s="138" t="s">
        <v>33678</v>
      </c>
      <c r="B7699" s="131" t="s">
        <v>33679</v>
      </c>
      <c r="C7699" s="132" t="s">
        <v>586</v>
      </c>
      <c r="D7699" s="1"/>
      <c r="E7699" s="133"/>
      <c r="F7699" s="134">
        <v>77.989999999999995</v>
      </c>
      <c r="G7699" s="119"/>
      <c r="H7699" s="1"/>
      <c r="I7699" s="1"/>
    </row>
    <row r="7700" spans="1:9" x14ac:dyDescent="0.25">
      <c r="A7700" s="138" t="s">
        <v>33680</v>
      </c>
      <c r="B7700" s="131" t="s">
        <v>33681</v>
      </c>
      <c r="C7700" s="132" t="s">
        <v>586</v>
      </c>
      <c r="D7700" s="1"/>
      <c r="E7700" s="133"/>
      <c r="F7700" s="134">
        <v>39.67</v>
      </c>
      <c r="G7700" s="119"/>
      <c r="H7700" s="1"/>
      <c r="I7700" s="1"/>
    </row>
    <row r="7701" spans="1:9" x14ac:dyDescent="0.25">
      <c r="A7701" s="138" t="s">
        <v>33682</v>
      </c>
      <c r="B7701" s="131" t="s">
        <v>33683</v>
      </c>
      <c r="C7701" s="132" t="s">
        <v>586</v>
      </c>
      <c r="D7701" s="1"/>
      <c r="E7701" s="133"/>
      <c r="F7701" s="134">
        <v>34.08</v>
      </c>
      <c r="G7701" s="119"/>
      <c r="H7701" s="1"/>
      <c r="I7701" s="1"/>
    </row>
    <row r="7702" spans="1:9" x14ac:dyDescent="0.25">
      <c r="A7702" s="125"/>
      <c r="B7702" s="126" t="s">
        <v>33684</v>
      </c>
      <c r="C7702" s="127"/>
      <c r="D7702" s="1"/>
      <c r="E7702" s="128"/>
      <c r="F7702" s="125"/>
      <c r="G7702" s="119"/>
      <c r="H7702" s="1"/>
      <c r="I7702" s="1"/>
    </row>
    <row r="7703" spans="1:9" x14ac:dyDescent="0.25">
      <c r="A7703" s="138" t="s">
        <v>33685</v>
      </c>
      <c r="B7703" s="131" t="s">
        <v>33686</v>
      </c>
      <c r="C7703" s="132" t="s">
        <v>586</v>
      </c>
      <c r="D7703" s="1"/>
      <c r="E7703" s="133"/>
      <c r="F7703" s="134">
        <v>27.14</v>
      </c>
      <c r="G7703" s="119"/>
      <c r="H7703" s="1"/>
      <c r="I7703" s="1"/>
    </row>
    <row r="7704" spans="1:9" x14ac:dyDescent="0.25">
      <c r="A7704" s="138" t="s">
        <v>33687</v>
      </c>
      <c r="B7704" s="131" t="s">
        <v>33688</v>
      </c>
      <c r="C7704" s="132" t="s">
        <v>586</v>
      </c>
      <c r="D7704" s="1"/>
      <c r="E7704" s="133"/>
      <c r="F7704" s="134">
        <v>26.26</v>
      </c>
      <c r="G7704" s="119"/>
      <c r="H7704" s="1"/>
      <c r="I7704" s="1"/>
    </row>
    <row r="7705" spans="1:9" x14ac:dyDescent="0.25">
      <c r="A7705" s="138" t="s">
        <v>33689</v>
      </c>
      <c r="B7705" s="131" t="s">
        <v>33690</v>
      </c>
      <c r="C7705" s="132" t="s">
        <v>586</v>
      </c>
      <c r="D7705" s="1"/>
      <c r="E7705" s="133"/>
      <c r="F7705" s="134">
        <v>25.65</v>
      </c>
      <c r="G7705" s="119"/>
      <c r="H7705" s="1"/>
      <c r="I7705" s="1"/>
    </row>
    <row r="7706" spans="1:9" x14ac:dyDescent="0.25">
      <c r="A7706" s="138" t="s">
        <v>33691</v>
      </c>
      <c r="B7706" s="131" t="s">
        <v>33692</v>
      </c>
      <c r="C7706" s="132" t="s">
        <v>586</v>
      </c>
      <c r="D7706" s="1"/>
      <c r="E7706" s="133"/>
      <c r="F7706" s="134">
        <v>25.06</v>
      </c>
      <c r="G7706" s="119"/>
      <c r="H7706" s="1"/>
      <c r="I7706" s="1"/>
    </row>
    <row r="7707" spans="1:9" x14ac:dyDescent="0.25">
      <c r="A7707" s="138" t="s">
        <v>33693</v>
      </c>
      <c r="B7707" s="131" t="s">
        <v>33694</v>
      </c>
      <c r="C7707" s="132" t="s">
        <v>586</v>
      </c>
      <c r="D7707" s="1"/>
      <c r="E7707" s="133"/>
      <c r="F7707" s="134">
        <v>24.1</v>
      </c>
      <c r="G7707" s="119"/>
      <c r="H7707" s="1"/>
      <c r="I7707" s="1"/>
    </row>
    <row r="7708" spans="1:9" x14ac:dyDescent="0.25">
      <c r="A7708" s="138" t="s">
        <v>33695</v>
      </c>
      <c r="B7708" s="131" t="s">
        <v>33696</v>
      </c>
      <c r="C7708" s="132" t="s">
        <v>586</v>
      </c>
      <c r="D7708" s="1"/>
      <c r="E7708" s="133"/>
      <c r="F7708" s="134">
        <v>24.02</v>
      </c>
      <c r="G7708" s="119"/>
      <c r="H7708" s="1"/>
      <c r="I7708" s="1"/>
    </row>
    <row r="7709" spans="1:9" x14ac:dyDescent="0.25">
      <c r="A7709" s="138" t="s">
        <v>33697</v>
      </c>
      <c r="B7709" s="131" t="s">
        <v>33698</v>
      </c>
      <c r="C7709" s="132" t="s">
        <v>586</v>
      </c>
      <c r="D7709" s="1"/>
      <c r="E7709" s="133"/>
      <c r="F7709" s="134">
        <v>22.09</v>
      </c>
      <c r="G7709" s="119"/>
      <c r="H7709" s="1"/>
      <c r="I7709" s="1"/>
    </row>
    <row r="7710" spans="1:9" x14ac:dyDescent="0.25">
      <c r="A7710" s="138" t="s">
        <v>33699</v>
      </c>
      <c r="B7710" s="131" t="s">
        <v>33700</v>
      </c>
      <c r="C7710" s="132" t="s">
        <v>586</v>
      </c>
      <c r="D7710" s="1"/>
      <c r="E7710" s="133"/>
      <c r="F7710" s="134">
        <v>21.66</v>
      </c>
      <c r="G7710" s="119"/>
      <c r="H7710" s="1"/>
      <c r="I7710" s="1"/>
    </row>
    <row r="7711" spans="1:9" x14ac:dyDescent="0.25">
      <c r="A7711" s="138" t="s">
        <v>33701</v>
      </c>
      <c r="B7711" s="131" t="s">
        <v>33702</v>
      </c>
      <c r="C7711" s="132" t="s">
        <v>586</v>
      </c>
      <c r="D7711" s="1"/>
      <c r="E7711" s="133"/>
      <c r="F7711" s="134">
        <v>21</v>
      </c>
      <c r="G7711" s="119"/>
      <c r="H7711" s="1"/>
      <c r="I7711" s="1"/>
    </row>
    <row r="7712" spans="1:9" x14ac:dyDescent="0.25">
      <c r="A7712" s="138" t="s">
        <v>33703</v>
      </c>
      <c r="B7712" s="131" t="s">
        <v>33704</v>
      </c>
      <c r="C7712" s="132" t="s">
        <v>586</v>
      </c>
      <c r="D7712" s="1"/>
      <c r="E7712" s="133"/>
      <c r="F7712" s="134">
        <v>21.47</v>
      </c>
      <c r="G7712" s="119"/>
      <c r="H7712" s="1"/>
      <c r="I7712" s="1"/>
    </row>
    <row r="7713" spans="1:9" x14ac:dyDescent="0.25">
      <c r="A7713" s="138" t="s">
        <v>33705</v>
      </c>
      <c r="B7713" s="131" t="s">
        <v>33706</v>
      </c>
      <c r="C7713" s="132" t="s">
        <v>586</v>
      </c>
      <c r="D7713" s="1"/>
      <c r="E7713" s="133"/>
      <c r="F7713" s="134">
        <v>21.12</v>
      </c>
      <c r="G7713" s="119"/>
      <c r="H7713" s="1"/>
      <c r="I7713" s="1"/>
    </row>
    <row r="7714" spans="1:9" x14ac:dyDescent="0.25">
      <c r="A7714" s="135" t="s">
        <v>33120</v>
      </c>
      <c r="B7714" s="136"/>
      <c r="C7714" s="136"/>
      <c r="D7714" s="1"/>
      <c r="E7714" s="136"/>
      <c r="F7714" s="136"/>
      <c r="G7714" s="119"/>
      <c r="H7714" s="1"/>
      <c r="I7714" s="1"/>
    </row>
    <row r="7715" spans="1:9" x14ac:dyDescent="0.25">
      <c r="A7715" s="137" t="s">
        <v>33121</v>
      </c>
      <c r="B7715" s="136"/>
      <c r="C7715" s="136"/>
      <c r="D7715" s="1"/>
      <c r="E7715" s="136"/>
      <c r="F7715" s="136"/>
      <c r="G7715" s="119"/>
      <c r="H7715" s="1"/>
      <c r="I7715" s="1"/>
    </row>
    <row r="7716" spans="1:9" x14ac:dyDescent="0.25">
      <c r="A7716" s="137" t="s">
        <v>33122</v>
      </c>
      <c r="B7716" s="136"/>
      <c r="C7716" s="136"/>
      <c r="D7716" s="1"/>
      <c r="E7716" s="136"/>
      <c r="F7716" s="136"/>
      <c r="G7716" s="119"/>
      <c r="H7716" s="1"/>
      <c r="I7716" s="1"/>
    </row>
    <row r="7717" spans="1:9" x14ac:dyDescent="0.25">
      <c r="A7717" s="138" t="s">
        <v>33707</v>
      </c>
      <c r="B7717" s="131" t="s">
        <v>33708</v>
      </c>
      <c r="C7717" s="140" t="s">
        <v>586</v>
      </c>
      <c r="D7717" s="1"/>
      <c r="E7717" s="133"/>
      <c r="F7717" s="134">
        <v>20.420000000000002</v>
      </c>
      <c r="G7717" s="119"/>
      <c r="H7717" s="1"/>
      <c r="I7717" s="1"/>
    </row>
    <row r="7718" spans="1:9" x14ac:dyDescent="0.25">
      <c r="A7718" s="138" t="s">
        <v>33709</v>
      </c>
      <c r="B7718" s="131" t="s">
        <v>33710</v>
      </c>
      <c r="C7718" s="140" t="s">
        <v>586</v>
      </c>
      <c r="D7718" s="1"/>
      <c r="E7718" s="133"/>
      <c r="F7718" s="134">
        <v>20.67</v>
      </c>
      <c r="G7718" s="119"/>
      <c r="H7718" s="1"/>
      <c r="I7718" s="1"/>
    </row>
    <row r="7719" spans="1:9" x14ac:dyDescent="0.25">
      <c r="A7719" s="138" t="s">
        <v>33711</v>
      </c>
      <c r="B7719" s="131" t="s">
        <v>33712</v>
      </c>
      <c r="C7719" s="140" t="s">
        <v>586</v>
      </c>
      <c r="D7719" s="1"/>
      <c r="E7719" s="133"/>
      <c r="F7719" s="134">
        <v>27.33</v>
      </c>
      <c r="G7719" s="119"/>
      <c r="H7719" s="1"/>
      <c r="I7719" s="1"/>
    </row>
    <row r="7720" spans="1:9" x14ac:dyDescent="0.25">
      <c r="A7720" s="138" t="s">
        <v>33713</v>
      </c>
      <c r="B7720" s="131" t="s">
        <v>33714</v>
      </c>
      <c r="C7720" s="140" t="s">
        <v>586</v>
      </c>
      <c r="D7720" s="1"/>
      <c r="E7720" s="133"/>
      <c r="F7720" s="134">
        <v>26.56</v>
      </c>
      <c r="G7720" s="119"/>
      <c r="H7720" s="1"/>
      <c r="I7720" s="1"/>
    </row>
    <row r="7721" spans="1:9" x14ac:dyDescent="0.25">
      <c r="A7721" s="138" t="s">
        <v>33715</v>
      </c>
      <c r="B7721" s="131" t="s">
        <v>33716</v>
      </c>
      <c r="C7721" s="140" t="s">
        <v>586</v>
      </c>
      <c r="D7721" s="1"/>
      <c r="E7721" s="133"/>
      <c r="F7721" s="134">
        <v>26.09</v>
      </c>
      <c r="G7721" s="119"/>
      <c r="H7721" s="1"/>
      <c r="I7721" s="1"/>
    </row>
    <row r="7722" spans="1:9" x14ac:dyDescent="0.25">
      <c r="A7722" s="138" t="s">
        <v>33717</v>
      </c>
      <c r="B7722" s="131" t="s">
        <v>33718</v>
      </c>
      <c r="C7722" s="140" t="s">
        <v>586</v>
      </c>
      <c r="D7722" s="1"/>
      <c r="E7722" s="133"/>
      <c r="F7722" s="134">
        <v>25.52</v>
      </c>
      <c r="G7722" s="119"/>
      <c r="H7722" s="1"/>
      <c r="I7722" s="1"/>
    </row>
    <row r="7723" spans="1:9" x14ac:dyDescent="0.25">
      <c r="A7723" s="138" t="s">
        <v>33719</v>
      </c>
      <c r="B7723" s="131" t="s">
        <v>33720</v>
      </c>
      <c r="C7723" s="140" t="s">
        <v>586</v>
      </c>
      <c r="D7723" s="1"/>
      <c r="E7723" s="133"/>
      <c r="F7723" s="134">
        <v>24.54</v>
      </c>
      <c r="G7723" s="119"/>
      <c r="H7723" s="1"/>
      <c r="I7723" s="1"/>
    </row>
    <row r="7724" spans="1:9" x14ac:dyDescent="0.25">
      <c r="A7724" s="138" t="s">
        <v>33721</v>
      </c>
      <c r="B7724" s="131" t="s">
        <v>33722</v>
      </c>
      <c r="C7724" s="140" t="s">
        <v>586</v>
      </c>
      <c r="D7724" s="1"/>
      <c r="E7724" s="133"/>
      <c r="F7724" s="134">
        <v>24.36</v>
      </c>
      <c r="G7724" s="119"/>
      <c r="H7724" s="1"/>
      <c r="I7724" s="1"/>
    </row>
    <row r="7725" spans="1:9" x14ac:dyDescent="0.25">
      <c r="A7725" s="120"/>
      <c r="B7725" s="121" t="s">
        <v>33723</v>
      </c>
      <c r="C7725" s="122"/>
      <c r="D7725" s="1"/>
      <c r="E7725" s="123"/>
      <c r="F7725" s="120"/>
      <c r="G7725" s="119"/>
      <c r="H7725" s="1"/>
      <c r="I7725" s="1"/>
    </row>
    <row r="7726" spans="1:9" x14ac:dyDescent="0.25">
      <c r="A7726" s="125"/>
      <c r="B7726" s="126" t="s">
        <v>33724</v>
      </c>
      <c r="C7726" s="127"/>
      <c r="D7726" s="1"/>
      <c r="E7726" s="128"/>
      <c r="F7726" s="125"/>
      <c r="G7726" s="119"/>
      <c r="H7726" s="1"/>
      <c r="I7726" s="1"/>
    </row>
    <row r="7727" spans="1:9" x14ac:dyDescent="0.25">
      <c r="A7727" s="138" t="s">
        <v>33725</v>
      </c>
      <c r="B7727" s="131" t="s">
        <v>33726</v>
      </c>
      <c r="C7727" s="140" t="s">
        <v>65</v>
      </c>
      <c r="D7727" s="1"/>
      <c r="E7727" s="133"/>
      <c r="F7727" s="134">
        <v>69.75</v>
      </c>
      <c r="G7727" s="119"/>
      <c r="H7727" s="1"/>
      <c r="I7727" s="1"/>
    </row>
    <row r="7728" spans="1:9" x14ac:dyDescent="0.25">
      <c r="A7728" s="125"/>
      <c r="B7728" s="126" t="s">
        <v>33727</v>
      </c>
      <c r="C7728" s="127"/>
      <c r="D7728" s="1"/>
      <c r="E7728" s="128"/>
      <c r="F7728" s="125"/>
      <c r="G7728" s="119"/>
      <c r="H7728" s="1"/>
      <c r="I7728" s="1"/>
    </row>
    <row r="7729" spans="1:9" x14ac:dyDescent="0.25">
      <c r="A7729" s="138" t="s">
        <v>33728</v>
      </c>
      <c r="B7729" s="131" t="s">
        <v>33729</v>
      </c>
      <c r="C7729" s="139" t="s">
        <v>123</v>
      </c>
      <c r="D7729" s="1"/>
      <c r="E7729" s="133"/>
      <c r="F7729" s="134">
        <v>38.19</v>
      </c>
      <c r="G7729" s="119"/>
      <c r="H7729" s="1"/>
      <c r="I7729" s="1"/>
    </row>
    <row r="7730" spans="1:9" x14ac:dyDescent="0.25">
      <c r="A7730" s="120"/>
      <c r="B7730" s="121" t="s">
        <v>33730</v>
      </c>
      <c r="C7730" s="122"/>
      <c r="D7730" s="1"/>
      <c r="E7730" s="123"/>
      <c r="F7730" s="120"/>
      <c r="G7730" s="119"/>
      <c r="H7730" s="1"/>
      <c r="I7730" s="1"/>
    </row>
    <row r="7731" spans="1:9" x14ac:dyDescent="0.25">
      <c r="A7731" s="125"/>
      <c r="B7731" s="126" t="s">
        <v>33731</v>
      </c>
      <c r="C7731" s="127"/>
      <c r="D7731" s="1"/>
      <c r="E7731" s="128"/>
      <c r="F7731" s="125"/>
      <c r="G7731" s="119"/>
      <c r="H7731" s="1"/>
      <c r="I7731" s="1"/>
    </row>
    <row r="7732" spans="1:9" x14ac:dyDescent="0.25">
      <c r="A7732" s="138" t="s">
        <v>33732</v>
      </c>
      <c r="B7732" s="131" t="s">
        <v>33733</v>
      </c>
      <c r="C7732" s="139" t="s">
        <v>853</v>
      </c>
      <c r="D7732" s="1"/>
      <c r="E7732" s="133"/>
      <c r="F7732" s="134">
        <v>56.23</v>
      </c>
      <c r="G7732" s="119"/>
      <c r="H7732" s="1"/>
      <c r="I7732" s="1"/>
    </row>
    <row r="7733" spans="1:9" x14ac:dyDescent="0.25">
      <c r="A7733" s="138" t="s">
        <v>33734</v>
      </c>
      <c r="B7733" s="131" t="s">
        <v>33735</v>
      </c>
      <c r="C7733" s="140" t="s">
        <v>586</v>
      </c>
      <c r="D7733" s="1"/>
      <c r="E7733" s="133"/>
      <c r="F7733" s="134">
        <v>20.37</v>
      </c>
      <c r="G7733" s="119"/>
      <c r="H7733" s="1"/>
      <c r="I7733" s="1"/>
    </row>
    <row r="7734" spans="1:9" x14ac:dyDescent="0.25">
      <c r="A7734" s="138" t="s">
        <v>33736</v>
      </c>
      <c r="B7734" s="131" t="s">
        <v>33737</v>
      </c>
      <c r="C7734" s="140" t="s">
        <v>586</v>
      </c>
      <c r="D7734" s="1"/>
      <c r="E7734" s="133"/>
      <c r="F7734" s="134">
        <v>3.84</v>
      </c>
      <c r="G7734" s="119"/>
      <c r="H7734" s="1"/>
      <c r="I7734" s="1"/>
    </row>
    <row r="7735" spans="1:9" x14ac:dyDescent="0.25">
      <c r="A7735" s="138" t="s">
        <v>33738</v>
      </c>
      <c r="B7735" s="131" t="s">
        <v>33739</v>
      </c>
      <c r="C7735" s="140" t="s">
        <v>586</v>
      </c>
      <c r="D7735" s="1"/>
      <c r="E7735" s="133"/>
      <c r="F7735" s="134">
        <v>8.93</v>
      </c>
      <c r="G7735" s="119"/>
      <c r="H7735" s="1"/>
      <c r="I7735" s="1"/>
    </row>
    <row r="7736" spans="1:9" x14ac:dyDescent="0.25">
      <c r="A7736" s="125"/>
      <c r="B7736" s="126" t="s">
        <v>33740</v>
      </c>
      <c r="C7736" s="127"/>
      <c r="D7736" s="1"/>
      <c r="E7736" s="128"/>
      <c r="F7736" s="125"/>
      <c r="G7736" s="119"/>
      <c r="H7736" s="1"/>
      <c r="I7736" s="1"/>
    </row>
    <row r="7737" spans="1:9" x14ac:dyDescent="0.25">
      <c r="A7737" s="138" t="s">
        <v>33741</v>
      </c>
      <c r="B7737" s="131" t="s">
        <v>33742</v>
      </c>
      <c r="C7737" s="139" t="s">
        <v>29629</v>
      </c>
      <c r="D7737" s="1"/>
      <c r="E7737" s="133"/>
      <c r="F7737" s="134">
        <v>2.86</v>
      </c>
      <c r="G7737" s="119"/>
      <c r="H7737" s="1"/>
      <c r="I7737" s="1"/>
    </row>
    <row r="7738" spans="1:9" x14ac:dyDescent="0.25">
      <c r="A7738" s="138" t="s">
        <v>33743</v>
      </c>
      <c r="B7738" s="131" t="s">
        <v>33744</v>
      </c>
      <c r="C7738" s="139" t="s">
        <v>29629</v>
      </c>
      <c r="D7738" s="1"/>
      <c r="E7738" s="133"/>
      <c r="F7738" s="134">
        <v>1.28</v>
      </c>
      <c r="G7738" s="119"/>
      <c r="H7738" s="1"/>
      <c r="I7738" s="1"/>
    </row>
    <row r="7739" spans="1:9" x14ac:dyDescent="0.25">
      <c r="A7739" s="138" t="s">
        <v>33745</v>
      </c>
      <c r="B7739" s="131" t="s">
        <v>33746</v>
      </c>
      <c r="C7739" s="139" t="s">
        <v>853</v>
      </c>
      <c r="D7739" s="1"/>
      <c r="E7739" s="133"/>
      <c r="F7739" s="134">
        <v>22.55</v>
      </c>
      <c r="G7739" s="119"/>
      <c r="H7739" s="1"/>
      <c r="I7739" s="1"/>
    </row>
    <row r="7740" spans="1:9" x14ac:dyDescent="0.25">
      <c r="A7740" s="138" t="s">
        <v>33747</v>
      </c>
      <c r="B7740" s="131" t="s">
        <v>33748</v>
      </c>
      <c r="C7740" s="139" t="s">
        <v>853</v>
      </c>
      <c r="D7740" s="1"/>
      <c r="E7740" s="133"/>
      <c r="F7740" s="134">
        <v>15.68</v>
      </c>
      <c r="G7740" s="119"/>
      <c r="H7740" s="1"/>
      <c r="I7740" s="1"/>
    </row>
    <row r="7741" spans="1:9" x14ac:dyDescent="0.25">
      <c r="A7741" s="138" t="s">
        <v>33749</v>
      </c>
      <c r="B7741" s="131" t="s">
        <v>33750</v>
      </c>
      <c r="C7741" s="139" t="s">
        <v>853</v>
      </c>
      <c r="D7741" s="1"/>
      <c r="E7741" s="133"/>
      <c r="F7741" s="134">
        <v>97.59</v>
      </c>
      <c r="G7741" s="119"/>
      <c r="H7741" s="1"/>
      <c r="I7741" s="1"/>
    </row>
    <row r="7742" spans="1:9" x14ac:dyDescent="0.25">
      <c r="A7742" s="138" t="s">
        <v>33751</v>
      </c>
      <c r="B7742" s="131" t="s">
        <v>33752</v>
      </c>
      <c r="C7742" s="139" t="s">
        <v>853</v>
      </c>
      <c r="D7742" s="1"/>
      <c r="E7742" s="133"/>
      <c r="F7742" s="134">
        <v>32.89</v>
      </c>
      <c r="G7742" s="119"/>
      <c r="H7742" s="1"/>
      <c r="I7742" s="1"/>
    </row>
    <row r="7743" spans="1:9" x14ac:dyDescent="0.25">
      <c r="A7743" s="138" t="s">
        <v>33753</v>
      </c>
      <c r="B7743" s="131" t="s">
        <v>33754</v>
      </c>
      <c r="C7743" s="139" t="s">
        <v>853</v>
      </c>
      <c r="D7743" s="1"/>
      <c r="E7743" s="133"/>
      <c r="F7743" s="134">
        <v>115.24</v>
      </c>
      <c r="G7743" s="119"/>
      <c r="H7743" s="1"/>
      <c r="I7743" s="1"/>
    </row>
    <row r="7744" spans="1:9" x14ac:dyDescent="0.25">
      <c r="A7744" s="125"/>
      <c r="B7744" s="126" t="s">
        <v>33755</v>
      </c>
      <c r="C7744" s="127"/>
      <c r="D7744" s="1"/>
      <c r="E7744" s="128"/>
      <c r="F7744" s="125"/>
      <c r="G7744" s="119"/>
      <c r="H7744" s="1"/>
      <c r="I7744" s="1"/>
    </row>
    <row r="7745" spans="1:9" x14ac:dyDescent="0.25">
      <c r="A7745" s="138" t="s">
        <v>33756</v>
      </c>
      <c r="B7745" s="131" t="s">
        <v>33757</v>
      </c>
      <c r="C7745" s="139" t="s">
        <v>853</v>
      </c>
      <c r="D7745" s="1"/>
      <c r="E7745" s="133"/>
      <c r="F7745" s="134">
        <v>24.4</v>
      </c>
      <c r="G7745" s="119"/>
      <c r="H7745" s="1"/>
      <c r="I7745" s="1"/>
    </row>
    <row r="7746" spans="1:9" x14ac:dyDescent="0.25">
      <c r="A7746" s="138" t="s">
        <v>33758</v>
      </c>
      <c r="B7746" s="131" t="s">
        <v>33759</v>
      </c>
      <c r="C7746" s="139" t="s">
        <v>853</v>
      </c>
      <c r="D7746" s="1"/>
      <c r="E7746" s="133"/>
      <c r="F7746" s="134">
        <v>24.89</v>
      </c>
      <c r="G7746" s="119"/>
      <c r="H7746" s="1"/>
      <c r="I7746" s="1"/>
    </row>
    <row r="7747" spans="1:9" x14ac:dyDescent="0.25">
      <c r="A7747" s="125"/>
      <c r="B7747" s="126" t="s">
        <v>33760</v>
      </c>
      <c r="C7747" s="127"/>
      <c r="D7747" s="1"/>
      <c r="E7747" s="128"/>
      <c r="F7747" s="125"/>
      <c r="G7747" s="119"/>
      <c r="H7747" s="1"/>
      <c r="I7747" s="1"/>
    </row>
    <row r="7748" spans="1:9" x14ac:dyDescent="0.25">
      <c r="A7748" s="138" t="s">
        <v>33761</v>
      </c>
      <c r="B7748" s="131" t="s">
        <v>33762</v>
      </c>
      <c r="C7748" s="139" t="s">
        <v>853</v>
      </c>
      <c r="D7748" s="1"/>
      <c r="E7748" s="133"/>
      <c r="F7748" s="134">
        <v>103.99</v>
      </c>
      <c r="G7748" s="119"/>
      <c r="H7748" s="1"/>
      <c r="I7748" s="1"/>
    </row>
    <row r="7749" spans="1:9" x14ac:dyDescent="0.25">
      <c r="A7749" s="138" t="s">
        <v>33763</v>
      </c>
      <c r="B7749" s="131" t="s">
        <v>33764</v>
      </c>
      <c r="C7749" s="139" t="s">
        <v>853</v>
      </c>
      <c r="D7749" s="1"/>
      <c r="E7749" s="133"/>
      <c r="F7749" s="134">
        <v>30.47</v>
      </c>
      <c r="G7749" s="119"/>
      <c r="H7749" s="1"/>
      <c r="I7749" s="1"/>
    </row>
    <row r="7750" spans="1:9" x14ac:dyDescent="0.25">
      <c r="A7750" s="138" t="s">
        <v>33765</v>
      </c>
      <c r="B7750" s="131" t="s">
        <v>33766</v>
      </c>
      <c r="C7750" s="139" t="s">
        <v>853</v>
      </c>
      <c r="D7750" s="1"/>
      <c r="E7750" s="133"/>
      <c r="F7750" s="134">
        <v>32.33</v>
      </c>
      <c r="G7750" s="119"/>
      <c r="H7750" s="1"/>
      <c r="I7750" s="1"/>
    </row>
    <row r="7751" spans="1:9" x14ac:dyDescent="0.25">
      <c r="A7751" s="138" t="s">
        <v>33767</v>
      </c>
      <c r="B7751" s="131" t="s">
        <v>33768</v>
      </c>
      <c r="C7751" s="139" t="s">
        <v>853</v>
      </c>
      <c r="D7751" s="1"/>
      <c r="E7751" s="133"/>
      <c r="F7751" s="134">
        <v>42.64</v>
      </c>
      <c r="G7751" s="119"/>
      <c r="H7751" s="1"/>
      <c r="I7751" s="1"/>
    </row>
    <row r="7752" spans="1:9" x14ac:dyDescent="0.25">
      <c r="A7752" s="138" t="s">
        <v>33769</v>
      </c>
      <c r="B7752" s="131" t="s">
        <v>33770</v>
      </c>
      <c r="C7752" s="139" t="s">
        <v>853</v>
      </c>
      <c r="D7752" s="1"/>
      <c r="E7752" s="133"/>
      <c r="F7752" s="134">
        <v>48.1</v>
      </c>
      <c r="G7752" s="119"/>
      <c r="H7752" s="1"/>
      <c r="I7752" s="1"/>
    </row>
    <row r="7753" spans="1:9" x14ac:dyDescent="0.25">
      <c r="A7753" s="138" t="s">
        <v>33771</v>
      </c>
      <c r="B7753" s="131" t="s">
        <v>33772</v>
      </c>
      <c r="C7753" s="139" t="s">
        <v>853</v>
      </c>
      <c r="D7753" s="1"/>
      <c r="E7753" s="133"/>
      <c r="F7753" s="134">
        <v>25.4</v>
      </c>
      <c r="G7753" s="119"/>
      <c r="H7753" s="1"/>
      <c r="I7753" s="1"/>
    </row>
    <row r="7754" spans="1:9" x14ac:dyDescent="0.25">
      <c r="A7754" s="138" t="s">
        <v>33773</v>
      </c>
      <c r="B7754" s="131" t="s">
        <v>33774</v>
      </c>
      <c r="C7754" s="139" t="s">
        <v>853</v>
      </c>
      <c r="D7754" s="1"/>
      <c r="E7754" s="133"/>
      <c r="F7754" s="134">
        <v>30.22</v>
      </c>
      <c r="G7754" s="119"/>
      <c r="H7754" s="1"/>
      <c r="I7754" s="1"/>
    </row>
    <row r="7755" spans="1:9" x14ac:dyDescent="0.25">
      <c r="A7755" s="138" t="s">
        <v>33775</v>
      </c>
      <c r="B7755" s="131" t="s">
        <v>33776</v>
      </c>
      <c r="C7755" s="140" t="s">
        <v>586</v>
      </c>
      <c r="D7755" s="1"/>
      <c r="E7755" s="133"/>
      <c r="F7755" s="134">
        <v>5.66</v>
      </c>
      <c r="G7755" s="119"/>
      <c r="H7755" s="1"/>
      <c r="I7755" s="1"/>
    </row>
    <row r="7756" spans="1:9" x14ac:dyDescent="0.25">
      <c r="A7756" s="135" t="s">
        <v>33120</v>
      </c>
      <c r="B7756" s="136"/>
      <c r="C7756" s="136"/>
      <c r="D7756" s="1"/>
      <c r="E7756" s="136"/>
      <c r="F7756" s="136"/>
      <c r="G7756" s="119"/>
      <c r="H7756" s="1"/>
      <c r="I7756" s="1"/>
    </row>
    <row r="7757" spans="1:9" x14ac:dyDescent="0.25">
      <c r="A7757" s="137" t="s">
        <v>33121</v>
      </c>
      <c r="B7757" s="136"/>
      <c r="C7757" s="136"/>
      <c r="D7757" s="1"/>
      <c r="E7757" s="136"/>
      <c r="F7757" s="136"/>
      <c r="G7757" s="119"/>
      <c r="H7757" s="1"/>
      <c r="I7757" s="1"/>
    </row>
    <row r="7758" spans="1:9" x14ac:dyDescent="0.25">
      <c r="A7758" s="137" t="s">
        <v>33122</v>
      </c>
      <c r="B7758" s="136"/>
      <c r="C7758" s="136"/>
      <c r="D7758" s="1"/>
      <c r="E7758" s="136"/>
      <c r="F7758" s="136"/>
      <c r="G7758" s="119"/>
      <c r="H7758" s="1"/>
      <c r="I7758" s="1"/>
    </row>
    <row r="7759" spans="1:9" x14ac:dyDescent="0.25">
      <c r="A7759" s="138" t="s">
        <v>33777</v>
      </c>
      <c r="B7759" s="131" t="s">
        <v>33778</v>
      </c>
      <c r="C7759" s="132" t="s">
        <v>853</v>
      </c>
      <c r="D7759" s="1"/>
      <c r="E7759" s="133"/>
      <c r="F7759" s="134">
        <v>42.06</v>
      </c>
      <c r="G7759" s="119"/>
      <c r="H7759" s="1"/>
      <c r="I7759" s="1"/>
    </row>
    <row r="7760" spans="1:9" x14ac:dyDescent="0.25">
      <c r="A7760" s="138" t="s">
        <v>33779</v>
      </c>
      <c r="B7760" s="131" t="s">
        <v>33780</v>
      </c>
      <c r="C7760" s="132" t="s">
        <v>853</v>
      </c>
      <c r="D7760" s="1"/>
      <c r="E7760" s="133"/>
      <c r="F7760" s="134">
        <v>43.9</v>
      </c>
      <c r="G7760" s="119"/>
      <c r="H7760" s="1"/>
      <c r="I7760" s="1"/>
    </row>
    <row r="7761" spans="1:9" x14ac:dyDescent="0.25">
      <c r="A7761" s="120"/>
      <c r="B7761" s="121" t="s">
        <v>33781</v>
      </c>
      <c r="C7761" s="122"/>
      <c r="D7761" s="1"/>
      <c r="E7761" s="123"/>
      <c r="F7761" s="120"/>
      <c r="G7761" s="119"/>
      <c r="H7761" s="1"/>
      <c r="I7761" s="1"/>
    </row>
    <row r="7762" spans="1:9" x14ac:dyDescent="0.25">
      <c r="A7762" s="125"/>
      <c r="B7762" s="126" t="s">
        <v>33782</v>
      </c>
      <c r="C7762" s="127"/>
      <c r="D7762" s="1"/>
      <c r="E7762" s="128"/>
      <c r="F7762" s="125"/>
      <c r="G7762" s="119"/>
      <c r="H7762" s="1"/>
      <c r="I7762" s="1"/>
    </row>
    <row r="7763" spans="1:9" x14ac:dyDescent="0.25">
      <c r="A7763" s="138" t="s">
        <v>33783</v>
      </c>
      <c r="B7763" s="131" t="s">
        <v>33784</v>
      </c>
      <c r="C7763" s="132" t="s">
        <v>123</v>
      </c>
      <c r="D7763" s="1"/>
      <c r="E7763" s="133"/>
      <c r="F7763" s="134">
        <v>6296.5</v>
      </c>
      <c r="G7763" s="119"/>
      <c r="H7763" s="1"/>
      <c r="I7763" s="1"/>
    </row>
    <row r="7764" spans="1:9" x14ac:dyDescent="0.25">
      <c r="A7764" s="138" t="s">
        <v>33785</v>
      </c>
      <c r="B7764" s="131" t="s">
        <v>33786</v>
      </c>
      <c r="C7764" s="132" t="s">
        <v>123</v>
      </c>
      <c r="D7764" s="1"/>
      <c r="E7764" s="133"/>
      <c r="F7764" s="134">
        <v>3362.5</v>
      </c>
      <c r="G7764" s="119"/>
      <c r="H7764" s="1"/>
      <c r="I7764" s="1"/>
    </row>
    <row r="7765" spans="1:9" x14ac:dyDescent="0.25">
      <c r="A7765" s="138" t="s">
        <v>33787</v>
      </c>
      <c r="B7765" s="131" t="s">
        <v>33788</v>
      </c>
      <c r="C7765" s="132" t="s">
        <v>123</v>
      </c>
      <c r="D7765" s="1"/>
      <c r="E7765" s="133"/>
      <c r="F7765" s="134">
        <v>4423.79</v>
      </c>
      <c r="G7765" s="119"/>
      <c r="H7765" s="1"/>
      <c r="I7765" s="1"/>
    </row>
    <row r="7766" spans="1:9" x14ac:dyDescent="0.25">
      <c r="A7766" s="138" t="s">
        <v>33789</v>
      </c>
      <c r="B7766" s="131" t="s">
        <v>33790</v>
      </c>
      <c r="C7766" s="132" t="s">
        <v>123</v>
      </c>
      <c r="D7766" s="1"/>
      <c r="E7766" s="133"/>
      <c r="F7766" s="134">
        <v>7438.8</v>
      </c>
      <c r="G7766" s="119"/>
      <c r="H7766" s="1"/>
      <c r="I7766" s="1"/>
    </row>
    <row r="7767" spans="1:9" x14ac:dyDescent="0.25">
      <c r="A7767" s="138" t="s">
        <v>33791</v>
      </c>
      <c r="B7767" s="131" t="s">
        <v>33792</v>
      </c>
      <c r="C7767" s="132" t="s">
        <v>123</v>
      </c>
      <c r="D7767" s="1"/>
      <c r="E7767" s="133"/>
      <c r="F7767" s="134">
        <v>4004.5</v>
      </c>
      <c r="G7767" s="119"/>
      <c r="H7767" s="1"/>
      <c r="I7767" s="1"/>
    </row>
    <row r="7768" spans="1:9" x14ac:dyDescent="0.25">
      <c r="A7768" s="138" t="s">
        <v>33793</v>
      </c>
      <c r="B7768" s="131" t="s">
        <v>33794</v>
      </c>
      <c r="C7768" s="132" t="s">
        <v>123</v>
      </c>
      <c r="D7768" s="1"/>
      <c r="E7768" s="133"/>
      <c r="F7768" s="134">
        <v>3735.5</v>
      </c>
      <c r="G7768" s="119"/>
      <c r="H7768" s="1"/>
      <c r="I7768" s="1"/>
    </row>
    <row r="7769" spans="1:9" x14ac:dyDescent="0.25">
      <c r="A7769" s="138" t="s">
        <v>33795</v>
      </c>
      <c r="B7769" s="131" t="s">
        <v>33796</v>
      </c>
      <c r="C7769" s="132" t="s">
        <v>123</v>
      </c>
      <c r="D7769" s="1"/>
      <c r="E7769" s="133"/>
      <c r="F7769" s="134">
        <v>5501.26</v>
      </c>
      <c r="G7769" s="119"/>
      <c r="H7769" s="1"/>
      <c r="I7769" s="1"/>
    </row>
    <row r="7770" spans="1:9" x14ac:dyDescent="0.25">
      <c r="A7770" s="138" t="s">
        <v>33797</v>
      </c>
      <c r="B7770" s="131" t="s">
        <v>33798</v>
      </c>
      <c r="C7770" s="132" t="s">
        <v>123</v>
      </c>
      <c r="D7770" s="1"/>
      <c r="E7770" s="133"/>
      <c r="F7770" s="134">
        <v>8479.2000000000007</v>
      </c>
      <c r="G7770" s="119"/>
      <c r="H7770" s="1"/>
      <c r="I7770" s="1"/>
    </row>
    <row r="7771" spans="1:9" x14ac:dyDescent="0.25">
      <c r="A7771" s="138" t="s">
        <v>33799</v>
      </c>
      <c r="B7771" s="131" t="s">
        <v>33800</v>
      </c>
      <c r="C7771" s="132" t="s">
        <v>123</v>
      </c>
      <c r="D7771" s="1"/>
      <c r="E7771" s="133"/>
      <c r="F7771" s="134">
        <v>3531.6</v>
      </c>
      <c r="G7771" s="119"/>
      <c r="H7771" s="1"/>
      <c r="I7771" s="1"/>
    </row>
    <row r="7772" spans="1:9" x14ac:dyDescent="0.25">
      <c r="A7772" s="138" t="s">
        <v>33801</v>
      </c>
      <c r="B7772" s="131" t="s">
        <v>33802</v>
      </c>
      <c r="C7772" s="132" t="s">
        <v>123</v>
      </c>
      <c r="D7772" s="1"/>
      <c r="E7772" s="133"/>
      <c r="F7772" s="134">
        <v>3318.6</v>
      </c>
      <c r="G7772" s="119"/>
      <c r="H7772" s="1"/>
      <c r="I7772" s="1"/>
    </row>
    <row r="7773" spans="1:9" x14ac:dyDescent="0.25">
      <c r="A7773" s="138" t="s">
        <v>33803</v>
      </c>
      <c r="B7773" s="131" t="s">
        <v>33804</v>
      </c>
      <c r="C7773" s="132" t="s">
        <v>123</v>
      </c>
      <c r="D7773" s="1"/>
      <c r="E7773" s="133"/>
      <c r="F7773" s="134">
        <v>7045.17</v>
      </c>
      <c r="G7773" s="119"/>
      <c r="H7773" s="1"/>
      <c r="I7773" s="1"/>
    </row>
    <row r="7774" spans="1:9" x14ac:dyDescent="0.25">
      <c r="A7774" s="138" t="s">
        <v>33805</v>
      </c>
      <c r="B7774" s="131" t="s">
        <v>33806</v>
      </c>
      <c r="C7774" s="132" t="s">
        <v>123</v>
      </c>
      <c r="D7774" s="1"/>
      <c r="E7774" s="133"/>
      <c r="F7774" s="134">
        <v>3391.19</v>
      </c>
      <c r="G7774" s="119"/>
      <c r="H7774" s="1"/>
      <c r="I7774" s="1"/>
    </row>
    <row r="7775" spans="1:9" x14ac:dyDescent="0.25">
      <c r="A7775" s="138" t="s">
        <v>33807</v>
      </c>
      <c r="B7775" s="131" t="s">
        <v>33808</v>
      </c>
      <c r="C7775" s="132" t="s">
        <v>123</v>
      </c>
      <c r="D7775" s="1"/>
      <c r="E7775" s="133"/>
      <c r="F7775" s="134">
        <v>2239.09</v>
      </c>
      <c r="G7775" s="119"/>
      <c r="H7775" s="1"/>
      <c r="I7775" s="1"/>
    </row>
    <row r="7776" spans="1:9" x14ac:dyDescent="0.25">
      <c r="A7776" s="138" t="s">
        <v>33809</v>
      </c>
      <c r="B7776" s="131" t="s">
        <v>33810</v>
      </c>
      <c r="C7776" s="132" t="s">
        <v>123</v>
      </c>
      <c r="D7776" s="1"/>
      <c r="E7776" s="133"/>
      <c r="F7776" s="134">
        <v>1766.5</v>
      </c>
      <c r="G7776" s="119"/>
      <c r="H7776" s="1"/>
      <c r="I7776" s="1"/>
    </row>
    <row r="7777" spans="1:9" x14ac:dyDescent="0.25">
      <c r="A7777" s="138" t="s">
        <v>33811</v>
      </c>
      <c r="B7777" s="131" t="s">
        <v>33812</v>
      </c>
      <c r="C7777" s="132" t="s">
        <v>123</v>
      </c>
      <c r="D7777" s="1"/>
      <c r="E7777" s="133"/>
      <c r="F7777" s="134">
        <v>2601.23</v>
      </c>
      <c r="G7777" s="119"/>
      <c r="H7777" s="1"/>
      <c r="I7777" s="1"/>
    </row>
    <row r="7778" spans="1:9" x14ac:dyDescent="0.25">
      <c r="A7778" s="138" t="s">
        <v>33813</v>
      </c>
      <c r="B7778" s="131" t="s">
        <v>33814</v>
      </c>
      <c r="C7778" s="132" t="s">
        <v>123</v>
      </c>
      <c r="D7778" s="1"/>
      <c r="E7778" s="133"/>
      <c r="F7778" s="134">
        <v>5356.33</v>
      </c>
      <c r="G7778" s="119"/>
      <c r="H7778" s="1"/>
      <c r="I7778" s="1"/>
    </row>
    <row r="7779" spans="1:9" x14ac:dyDescent="0.25">
      <c r="A7779" s="138" t="s">
        <v>33815</v>
      </c>
      <c r="B7779" s="131" t="s">
        <v>33816</v>
      </c>
      <c r="C7779" s="132" t="s">
        <v>123</v>
      </c>
      <c r="D7779" s="1"/>
      <c r="E7779" s="133"/>
      <c r="F7779" s="134">
        <v>3248.27</v>
      </c>
      <c r="G7779" s="119"/>
      <c r="H7779" s="1"/>
      <c r="I7779" s="1"/>
    </row>
    <row r="7780" spans="1:9" x14ac:dyDescent="0.25">
      <c r="A7780" s="138" t="s">
        <v>33817</v>
      </c>
      <c r="B7780" s="131" t="s">
        <v>33818</v>
      </c>
      <c r="C7780" s="132" t="s">
        <v>123</v>
      </c>
      <c r="D7780" s="1"/>
      <c r="E7780" s="133"/>
      <c r="F7780" s="134">
        <v>2419.5</v>
      </c>
      <c r="G7780" s="119"/>
      <c r="H7780" s="1"/>
      <c r="I7780" s="1"/>
    </row>
    <row r="7781" spans="1:9" x14ac:dyDescent="0.25">
      <c r="A7781" s="138" t="s">
        <v>33819</v>
      </c>
      <c r="B7781" s="131" t="s">
        <v>33820</v>
      </c>
      <c r="C7781" s="132" t="s">
        <v>123</v>
      </c>
      <c r="D7781" s="1"/>
      <c r="E7781" s="133"/>
      <c r="F7781" s="134">
        <v>3591.27</v>
      </c>
      <c r="G7781" s="119"/>
      <c r="H7781" s="1"/>
      <c r="I7781" s="1"/>
    </row>
    <row r="7782" spans="1:9" x14ac:dyDescent="0.25">
      <c r="A7782" s="138" t="s">
        <v>33821</v>
      </c>
      <c r="B7782" s="131" t="s">
        <v>33822</v>
      </c>
      <c r="C7782" s="132" t="s">
        <v>123</v>
      </c>
      <c r="D7782" s="1"/>
      <c r="E7782" s="133"/>
      <c r="F7782" s="134">
        <v>2888.65</v>
      </c>
      <c r="G7782" s="119"/>
      <c r="H7782" s="1"/>
      <c r="I7782" s="1"/>
    </row>
    <row r="7783" spans="1:9" x14ac:dyDescent="0.25">
      <c r="A7783" s="138" t="s">
        <v>33823</v>
      </c>
      <c r="B7783" s="131" t="s">
        <v>33824</v>
      </c>
      <c r="C7783" s="132" t="s">
        <v>123</v>
      </c>
      <c r="D7783" s="1"/>
      <c r="E7783" s="133"/>
      <c r="F7783" s="134">
        <v>4423.67</v>
      </c>
      <c r="G7783" s="119"/>
      <c r="H7783" s="1"/>
      <c r="I7783" s="1"/>
    </row>
    <row r="7784" spans="1:9" x14ac:dyDescent="0.25">
      <c r="A7784" s="138" t="s">
        <v>33825</v>
      </c>
      <c r="B7784" s="131" t="s">
        <v>33826</v>
      </c>
      <c r="C7784" s="132" t="s">
        <v>123</v>
      </c>
      <c r="D7784" s="1"/>
      <c r="E7784" s="133"/>
      <c r="F7784" s="134">
        <v>6756.31</v>
      </c>
      <c r="G7784" s="119"/>
      <c r="H7784" s="1"/>
      <c r="I7784" s="1"/>
    </row>
    <row r="7785" spans="1:9" x14ac:dyDescent="0.25">
      <c r="A7785" s="138" t="s">
        <v>33827</v>
      </c>
      <c r="B7785" s="131" t="s">
        <v>33828</v>
      </c>
      <c r="C7785" s="132" t="s">
        <v>123</v>
      </c>
      <c r="D7785" s="1"/>
      <c r="E7785" s="133"/>
      <c r="F7785" s="134">
        <v>8068.75</v>
      </c>
      <c r="G7785" s="119"/>
      <c r="H7785" s="1"/>
      <c r="I7785" s="1"/>
    </row>
    <row r="7786" spans="1:9" x14ac:dyDescent="0.25">
      <c r="A7786" s="138" t="s">
        <v>33829</v>
      </c>
      <c r="B7786" s="131" t="s">
        <v>33830</v>
      </c>
      <c r="C7786" s="132" t="s">
        <v>123</v>
      </c>
      <c r="D7786" s="1"/>
      <c r="E7786" s="133"/>
      <c r="F7786" s="134">
        <v>10543.66</v>
      </c>
      <c r="G7786" s="119"/>
      <c r="H7786" s="1"/>
      <c r="I7786" s="1"/>
    </row>
    <row r="7787" spans="1:9" x14ac:dyDescent="0.25">
      <c r="A7787" s="138" t="s">
        <v>33831</v>
      </c>
      <c r="B7787" s="131" t="s">
        <v>33832</v>
      </c>
      <c r="C7787" s="132" t="s">
        <v>123</v>
      </c>
      <c r="D7787" s="1"/>
      <c r="E7787" s="133"/>
      <c r="F7787" s="134">
        <v>382.25</v>
      </c>
      <c r="G7787" s="119"/>
      <c r="H7787" s="1"/>
      <c r="I7787" s="1"/>
    </row>
    <row r="7788" spans="1:9" x14ac:dyDescent="0.25">
      <c r="A7788" s="138" t="s">
        <v>33833</v>
      </c>
      <c r="B7788" s="131" t="s">
        <v>33834</v>
      </c>
      <c r="C7788" s="132" t="s">
        <v>123</v>
      </c>
      <c r="D7788" s="1"/>
      <c r="E7788" s="133"/>
      <c r="F7788" s="134">
        <v>474.1</v>
      </c>
      <c r="G7788" s="119"/>
      <c r="H7788" s="1"/>
      <c r="I7788" s="1"/>
    </row>
    <row r="7789" spans="1:9" x14ac:dyDescent="0.25">
      <c r="A7789" s="125"/>
      <c r="B7789" s="126" t="s">
        <v>33835</v>
      </c>
      <c r="C7789" s="127"/>
      <c r="D7789" s="1"/>
      <c r="E7789" s="128"/>
      <c r="F7789" s="125"/>
      <c r="G7789" s="119"/>
      <c r="H7789" s="1"/>
      <c r="I7789" s="1"/>
    </row>
    <row r="7790" spans="1:9" x14ac:dyDescent="0.25">
      <c r="A7790" s="138" t="s">
        <v>33836</v>
      </c>
      <c r="B7790" s="131" t="s">
        <v>33837</v>
      </c>
      <c r="C7790" s="132" t="s">
        <v>123</v>
      </c>
      <c r="D7790" s="1"/>
      <c r="E7790" s="133"/>
      <c r="F7790" s="134">
        <v>208.45</v>
      </c>
      <c r="G7790" s="119"/>
      <c r="H7790" s="1"/>
      <c r="I7790" s="1"/>
    </row>
    <row r="7791" spans="1:9" x14ac:dyDescent="0.25">
      <c r="A7791" s="135" t="s">
        <v>33120</v>
      </c>
      <c r="B7791" s="136"/>
      <c r="C7791" s="136"/>
      <c r="D7791" s="1"/>
      <c r="E7791" s="136"/>
      <c r="F7791" s="136"/>
      <c r="G7791" s="119"/>
      <c r="H7791" s="1"/>
      <c r="I7791" s="1"/>
    </row>
    <row r="7792" spans="1:9" x14ac:dyDescent="0.25">
      <c r="A7792" s="137" t="s">
        <v>33121</v>
      </c>
      <c r="B7792" s="136"/>
      <c r="C7792" s="136"/>
      <c r="D7792" s="1"/>
      <c r="E7792" s="136"/>
      <c r="F7792" s="136"/>
      <c r="G7792" s="119"/>
      <c r="H7792" s="1"/>
      <c r="I7792" s="1"/>
    </row>
    <row r="7793" spans="1:9" x14ac:dyDescent="0.25">
      <c r="A7793" s="137" t="s">
        <v>33122</v>
      </c>
      <c r="B7793" s="136"/>
      <c r="C7793" s="136"/>
      <c r="D7793" s="1"/>
      <c r="E7793" s="136"/>
      <c r="F7793" s="136"/>
      <c r="G7793" s="119"/>
      <c r="H7793" s="1"/>
      <c r="I7793" s="1"/>
    </row>
    <row r="7794" spans="1:9" x14ac:dyDescent="0.25">
      <c r="A7794" s="138" t="s">
        <v>33838</v>
      </c>
      <c r="B7794" s="131" t="s">
        <v>33839</v>
      </c>
      <c r="C7794" s="139" t="s">
        <v>123</v>
      </c>
      <c r="D7794" s="1"/>
      <c r="E7794" s="133"/>
      <c r="F7794" s="134">
        <v>217.94</v>
      </c>
      <c r="G7794" s="119"/>
      <c r="H7794" s="1"/>
      <c r="I7794" s="1"/>
    </row>
    <row r="7795" spans="1:9" x14ac:dyDescent="0.25">
      <c r="A7795" s="138" t="s">
        <v>33840</v>
      </c>
      <c r="B7795" s="131" t="s">
        <v>33841</v>
      </c>
      <c r="C7795" s="139" t="s">
        <v>123</v>
      </c>
      <c r="D7795" s="1"/>
      <c r="E7795" s="133"/>
      <c r="F7795" s="134">
        <v>349.33</v>
      </c>
      <c r="G7795" s="119"/>
      <c r="H7795" s="1"/>
      <c r="I7795" s="1"/>
    </row>
    <row r="7796" spans="1:9" x14ac:dyDescent="0.25">
      <c r="A7796" s="138" t="s">
        <v>33842</v>
      </c>
      <c r="B7796" s="131" t="s">
        <v>33843</v>
      </c>
      <c r="C7796" s="139" t="s">
        <v>123</v>
      </c>
      <c r="D7796" s="1"/>
      <c r="E7796" s="133"/>
      <c r="F7796" s="134">
        <v>453.05</v>
      </c>
      <c r="G7796" s="119"/>
      <c r="H7796" s="1"/>
      <c r="I7796" s="1"/>
    </row>
    <row r="7797" spans="1:9" x14ac:dyDescent="0.25">
      <c r="A7797" s="125"/>
      <c r="B7797" s="126" t="s">
        <v>33844</v>
      </c>
      <c r="C7797" s="127"/>
      <c r="D7797" s="1"/>
      <c r="E7797" s="128"/>
      <c r="F7797" s="125"/>
      <c r="G7797" s="119"/>
      <c r="H7797" s="1"/>
      <c r="I7797" s="1"/>
    </row>
    <row r="7798" spans="1:9" x14ac:dyDescent="0.25">
      <c r="A7798" s="138" t="s">
        <v>33845</v>
      </c>
      <c r="B7798" s="131" t="s">
        <v>33846</v>
      </c>
      <c r="C7798" s="140" t="s">
        <v>586</v>
      </c>
      <c r="D7798" s="1"/>
      <c r="E7798" s="133"/>
      <c r="F7798" s="134">
        <v>1.81</v>
      </c>
      <c r="G7798" s="119"/>
      <c r="H7798" s="1"/>
      <c r="I7798" s="1"/>
    </row>
    <row r="7799" spans="1:9" x14ac:dyDescent="0.25">
      <c r="A7799" s="138" t="s">
        <v>33847</v>
      </c>
      <c r="B7799" s="131" t="s">
        <v>33848</v>
      </c>
      <c r="C7799" s="140" t="s">
        <v>586</v>
      </c>
      <c r="D7799" s="1"/>
      <c r="E7799" s="133"/>
      <c r="F7799" s="134">
        <v>85.66</v>
      </c>
      <c r="G7799" s="119"/>
      <c r="H7799" s="1"/>
      <c r="I7799" s="1"/>
    </row>
    <row r="7800" spans="1:9" x14ac:dyDescent="0.25">
      <c r="A7800" s="138" t="s">
        <v>33849</v>
      </c>
      <c r="B7800" s="131" t="s">
        <v>33850</v>
      </c>
      <c r="C7800" s="140" t="s">
        <v>148</v>
      </c>
      <c r="D7800" s="1"/>
      <c r="E7800" s="133"/>
      <c r="F7800" s="134">
        <v>1188</v>
      </c>
      <c r="G7800" s="119"/>
      <c r="H7800" s="1"/>
      <c r="I7800" s="1"/>
    </row>
    <row r="7801" spans="1:9" x14ac:dyDescent="0.25">
      <c r="A7801" s="138" t="s">
        <v>33851</v>
      </c>
      <c r="B7801" s="131" t="s">
        <v>33852</v>
      </c>
      <c r="C7801" s="140" t="s">
        <v>586</v>
      </c>
      <c r="D7801" s="1"/>
      <c r="E7801" s="133"/>
      <c r="F7801" s="134">
        <v>82</v>
      </c>
      <c r="G7801" s="119"/>
      <c r="H7801" s="1"/>
      <c r="I7801" s="1"/>
    </row>
    <row r="7802" spans="1:9" x14ac:dyDescent="0.25">
      <c r="A7802" s="138" t="s">
        <v>33853</v>
      </c>
      <c r="B7802" s="131" t="s">
        <v>33854</v>
      </c>
      <c r="C7802" s="140" t="s">
        <v>586</v>
      </c>
      <c r="D7802" s="1"/>
      <c r="E7802" s="133"/>
      <c r="F7802" s="134">
        <v>43.96</v>
      </c>
      <c r="G7802" s="119"/>
      <c r="H7802" s="1"/>
      <c r="I7802" s="1"/>
    </row>
    <row r="7803" spans="1:9" x14ac:dyDescent="0.25">
      <c r="A7803" s="125"/>
      <c r="B7803" s="126" t="s">
        <v>33855</v>
      </c>
      <c r="C7803" s="127"/>
      <c r="D7803" s="1"/>
      <c r="E7803" s="128"/>
      <c r="F7803" s="125"/>
      <c r="G7803" s="119"/>
      <c r="H7803" s="1"/>
      <c r="I7803" s="1"/>
    </row>
    <row r="7804" spans="1:9" x14ac:dyDescent="0.25">
      <c r="A7804" s="138" t="s">
        <v>33856</v>
      </c>
      <c r="B7804" s="131" t="s">
        <v>33857</v>
      </c>
      <c r="C7804" s="139" t="s">
        <v>123</v>
      </c>
      <c r="D7804" s="1"/>
      <c r="E7804" s="133"/>
      <c r="F7804" s="134">
        <v>1203.25</v>
      </c>
      <c r="G7804" s="119"/>
      <c r="H7804" s="1"/>
      <c r="I7804" s="1"/>
    </row>
    <row r="7805" spans="1:9" x14ac:dyDescent="0.25">
      <c r="A7805" s="138" t="s">
        <v>33858</v>
      </c>
      <c r="B7805" s="131" t="s">
        <v>33859</v>
      </c>
      <c r="C7805" s="139" t="s">
        <v>123</v>
      </c>
      <c r="D7805" s="1"/>
      <c r="E7805" s="133"/>
      <c r="F7805" s="134">
        <v>1379.78</v>
      </c>
      <c r="G7805" s="119"/>
      <c r="H7805" s="1"/>
      <c r="I7805" s="1"/>
    </row>
    <row r="7806" spans="1:9" x14ac:dyDescent="0.25">
      <c r="A7806" s="138" t="s">
        <v>33860</v>
      </c>
      <c r="B7806" s="131" t="s">
        <v>33861</v>
      </c>
      <c r="C7806" s="139" t="s">
        <v>123</v>
      </c>
      <c r="D7806" s="1"/>
      <c r="E7806" s="133"/>
      <c r="F7806" s="134">
        <v>1525.17</v>
      </c>
      <c r="G7806" s="119"/>
      <c r="H7806" s="1"/>
      <c r="I7806" s="1"/>
    </row>
    <row r="7807" spans="1:9" x14ac:dyDescent="0.25">
      <c r="A7807" s="138" t="s">
        <v>33862</v>
      </c>
      <c r="B7807" s="131" t="s">
        <v>33863</v>
      </c>
      <c r="C7807" s="139" t="s">
        <v>123</v>
      </c>
      <c r="D7807" s="1"/>
      <c r="E7807" s="133"/>
      <c r="F7807" s="134">
        <v>1713.25</v>
      </c>
      <c r="G7807" s="119"/>
      <c r="H7807" s="1"/>
      <c r="I7807" s="1"/>
    </row>
    <row r="7808" spans="1:9" x14ac:dyDescent="0.25">
      <c r="A7808" s="138" t="s">
        <v>33864</v>
      </c>
      <c r="B7808" s="131" t="s">
        <v>33865</v>
      </c>
      <c r="C7808" s="139" t="s">
        <v>123</v>
      </c>
      <c r="D7808" s="1"/>
      <c r="E7808" s="133"/>
      <c r="F7808" s="134">
        <v>2861.07</v>
      </c>
      <c r="G7808" s="119"/>
      <c r="H7808" s="1"/>
      <c r="I7808" s="1"/>
    </row>
    <row r="7809" spans="1:9" x14ac:dyDescent="0.25">
      <c r="A7809" s="138" t="s">
        <v>33866</v>
      </c>
      <c r="B7809" s="131" t="s">
        <v>33867</v>
      </c>
      <c r="C7809" s="139" t="s">
        <v>123</v>
      </c>
      <c r="D7809" s="1"/>
      <c r="E7809" s="133"/>
      <c r="F7809" s="134">
        <v>4136.78</v>
      </c>
      <c r="G7809" s="119"/>
      <c r="H7809" s="1"/>
      <c r="I7809" s="1"/>
    </row>
    <row r="7810" spans="1:9" x14ac:dyDescent="0.25">
      <c r="A7810" s="138" t="s">
        <v>33868</v>
      </c>
      <c r="B7810" s="131" t="s">
        <v>33869</v>
      </c>
      <c r="C7810" s="139" t="s">
        <v>123</v>
      </c>
      <c r="D7810" s="1"/>
      <c r="E7810" s="133"/>
      <c r="F7810" s="134">
        <v>611.27</v>
      </c>
      <c r="G7810" s="119"/>
      <c r="H7810" s="1"/>
      <c r="I7810" s="1"/>
    </row>
    <row r="7811" spans="1:9" x14ac:dyDescent="0.25">
      <c r="A7811" s="138" t="s">
        <v>33870</v>
      </c>
      <c r="B7811" s="131" t="s">
        <v>33871</v>
      </c>
      <c r="C7811" s="139" t="s">
        <v>123</v>
      </c>
      <c r="D7811" s="1"/>
      <c r="E7811" s="133"/>
      <c r="F7811" s="134">
        <v>742.54</v>
      </c>
      <c r="G7811" s="119"/>
      <c r="H7811" s="1"/>
      <c r="I7811" s="1"/>
    </row>
    <row r="7812" spans="1:9" x14ac:dyDescent="0.25">
      <c r="A7812" s="138" t="s">
        <v>33872</v>
      </c>
      <c r="B7812" s="131" t="s">
        <v>33873</v>
      </c>
      <c r="C7812" s="139" t="s">
        <v>123</v>
      </c>
      <c r="D7812" s="1"/>
      <c r="E7812" s="133"/>
      <c r="F7812" s="134">
        <v>927.07</v>
      </c>
      <c r="G7812" s="119"/>
      <c r="H7812" s="1"/>
      <c r="I7812" s="1"/>
    </row>
    <row r="7813" spans="1:9" x14ac:dyDescent="0.25">
      <c r="A7813" s="138" t="s">
        <v>33874</v>
      </c>
      <c r="B7813" s="131" t="s">
        <v>33875</v>
      </c>
      <c r="C7813" s="139" t="s">
        <v>123</v>
      </c>
      <c r="D7813" s="1"/>
      <c r="E7813" s="133"/>
      <c r="F7813" s="134">
        <v>1214.71</v>
      </c>
      <c r="G7813" s="119"/>
      <c r="H7813" s="1"/>
      <c r="I7813" s="1"/>
    </row>
    <row r="7814" spans="1:9" x14ac:dyDescent="0.25">
      <c r="A7814" s="138" t="s">
        <v>33876</v>
      </c>
      <c r="B7814" s="131" t="s">
        <v>33877</v>
      </c>
      <c r="C7814" s="139" t="s">
        <v>123</v>
      </c>
      <c r="D7814" s="1"/>
      <c r="E7814" s="133"/>
      <c r="F7814" s="134">
        <v>1368.95</v>
      </c>
      <c r="G7814" s="119"/>
      <c r="H7814" s="1"/>
      <c r="I7814" s="1"/>
    </row>
    <row r="7815" spans="1:9" x14ac:dyDescent="0.25">
      <c r="A7815" s="138" t="s">
        <v>33878</v>
      </c>
      <c r="B7815" s="131" t="s">
        <v>33879</v>
      </c>
      <c r="C7815" s="139" t="s">
        <v>123</v>
      </c>
      <c r="D7815" s="1"/>
      <c r="E7815" s="133"/>
      <c r="F7815" s="134">
        <v>477.98</v>
      </c>
      <c r="G7815" s="119"/>
      <c r="H7815" s="1"/>
      <c r="I7815" s="1"/>
    </row>
    <row r="7816" spans="1:9" x14ac:dyDescent="0.25">
      <c r="A7816" s="138" t="s">
        <v>33880</v>
      </c>
      <c r="B7816" s="131" t="s">
        <v>33881</v>
      </c>
      <c r="C7816" s="139" t="s">
        <v>123</v>
      </c>
      <c r="D7816" s="1"/>
      <c r="E7816" s="133"/>
      <c r="F7816" s="134">
        <v>1782.97</v>
      </c>
      <c r="G7816" s="119"/>
      <c r="H7816" s="1"/>
      <c r="I7816" s="1"/>
    </row>
    <row r="7817" spans="1:9" x14ac:dyDescent="0.25">
      <c r="A7817" s="138" t="s">
        <v>33882</v>
      </c>
      <c r="B7817" s="131" t="s">
        <v>33883</v>
      </c>
      <c r="C7817" s="139" t="s">
        <v>123</v>
      </c>
      <c r="D7817" s="1"/>
      <c r="E7817" s="133"/>
      <c r="F7817" s="134">
        <v>793.84</v>
      </c>
      <c r="G7817" s="119"/>
      <c r="H7817" s="1"/>
      <c r="I7817" s="1"/>
    </row>
    <row r="7818" spans="1:9" x14ac:dyDescent="0.25">
      <c r="A7818" s="138" t="s">
        <v>33884</v>
      </c>
      <c r="B7818" s="131" t="s">
        <v>33885</v>
      </c>
      <c r="C7818" s="139" t="s">
        <v>123</v>
      </c>
      <c r="D7818" s="1"/>
      <c r="E7818" s="133"/>
      <c r="F7818" s="134">
        <v>1049.6600000000001</v>
      </c>
      <c r="G7818" s="119"/>
      <c r="H7818" s="1"/>
      <c r="I7818" s="1"/>
    </row>
    <row r="7819" spans="1:9" x14ac:dyDescent="0.25">
      <c r="A7819" s="138" t="s">
        <v>33886</v>
      </c>
      <c r="B7819" s="131" t="s">
        <v>33887</v>
      </c>
      <c r="C7819" s="139" t="s">
        <v>123</v>
      </c>
      <c r="D7819" s="1"/>
      <c r="E7819" s="133"/>
      <c r="F7819" s="134">
        <v>525.70000000000005</v>
      </c>
      <c r="G7819" s="119"/>
      <c r="H7819" s="1"/>
      <c r="I7819" s="1"/>
    </row>
    <row r="7820" spans="1:9" x14ac:dyDescent="0.25">
      <c r="A7820" s="138" t="s">
        <v>33888</v>
      </c>
      <c r="B7820" s="131" t="s">
        <v>33889</v>
      </c>
      <c r="C7820" s="139" t="s">
        <v>123</v>
      </c>
      <c r="D7820" s="1"/>
      <c r="E7820" s="133"/>
      <c r="F7820" s="134">
        <v>288.83</v>
      </c>
      <c r="G7820" s="119"/>
      <c r="H7820" s="1"/>
      <c r="I7820" s="1"/>
    </row>
    <row r="7821" spans="1:9" x14ac:dyDescent="0.25">
      <c r="A7821" s="125"/>
      <c r="B7821" s="126" t="s">
        <v>33890</v>
      </c>
      <c r="C7821" s="127"/>
      <c r="D7821" s="1"/>
      <c r="E7821" s="128"/>
      <c r="F7821" s="125"/>
      <c r="G7821" s="119"/>
      <c r="H7821" s="1"/>
      <c r="I7821" s="1"/>
    </row>
    <row r="7822" spans="1:9" x14ac:dyDescent="0.25">
      <c r="A7822" s="138" t="s">
        <v>33891</v>
      </c>
      <c r="B7822" s="131" t="s">
        <v>33892</v>
      </c>
      <c r="C7822" s="139" t="s">
        <v>123</v>
      </c>
      <c r="D7822" s="1"/>
      <c r="E7822" s="133"/>
      <c r="F7822" s="134">
        <v>145.13</v>
      </c>
      <c r="G7822" s="119"/>
      <c r="H7822" s="1"/>
      <c r="I7822" s="1"/>
    </row>
    <row r="7823" spans="1:9" x14ac:dyDescent="0.25">
      <c r="A7823" s="138" t="s">
        <v>33893</v>
      </c>
      <c r="B7823" s="131" t="s">
        <v>33894</v>
      </c>
      <c r="C7823" s="139" t="s">
        <v>123</v>
      </c>
      <c r="D7823" s="1"/>
      <c r="E7823" s="133"/>
      <c r="F7823" s="134">
        <v>269.87</v>
      </c>
      <c r="G7823" s="119"/>
      <c r="H7823" s="1"/>
      <c r="I7823" s="1"/>
    </row>
    <row r="7824" spans="1:9" x14ac:dyDescent="0.25">
      <c r="A7824" s="138" t="s">
        <v>33895</v>
      </c>
      <c r="B7824" s="131" t="s">
        <v>33896</v>
      </c>
      <c r="C7824" s="139" t="s">
        <v>123</v>
      </c>
      <c r="D7824" s="1"/>
      <c r="E7824" s="133"/>
      <c r="F7824" s="134">
        <v>104.54</v>
      </c>
      <c r="G7824" s="119"/>
      <c r="H7824" s="1"/>
      <c r="I7824" s="1"/>
    </row>
    <row r="7825" spans="1:9" x14ac:dyDescent="0.25">
      <c r="A7825" s="138" t="s">
        <v>33897</v>
      </c>
      <c r="B7825" s="131" t="s">
        <v>33898</v>
      </c>
      <c r="C7825" s="139" t="s">
        <v>123</v>
      </c>
      <c r="D7825" s="1"/>
      <c r="E7825" s="133"/>
      <c r="F7825" s="134">
        <v>209.56</v>
      </c>
      <c r="G7825" s="119"/>
      <c r="H7825" s="1"/>
      <c r="I7825" s="1"/>
    </row>
    <row r="7826" spans="1:9" x14ac:dyDescent="0.25">
      <c r="A7826" s="120"/>
      <c r="B7826" s="121" t="s">
        <v>33899</v>
      </c>
      <c r="C7826" s="122"/>
      <c r="D7826" s="1"/>
      <c r="E7826" s="123"/>
      <c r="F7826" s="120"/>
      <c r="G7826" s="119"/>
      <c r="H7826" s="1"/>
      <c r="I7826" s="1"/>
    </row>
    <row r="7827" spans="1:9" x14ac:dyDescent="0.25">
      <c r="A7827" s="125"/>
      <c r="B7827" s="126" t="s">
        <v>33900</v>
      </c>
      <c r="C7827" s="127"/>
      <c r="D7827" s="1"/>
      <c r="E7827" s="128"/>
      <c r="F7827" s="125"/>
      <c r="G7827" s="119"/>
      <c r="H7827" s="1"/>
      <c r="I7827" s="1"/>
    </row>
    <row r="7828" spans="1:9" x14ac:dyDescent="0.25">
      <c r="A7828" s="138" t="s">
        <v>33901</v>
      </c>
      <c r="B7828" s="131" t="s">
        <v>33902</v>
      </c>
      <c r="C7828" s="140" t="s">
        <v>586</v>
      </c>
      <c r="D7828" s="1"/>
      <c r="E7828" s="133"/>
      <c r="F7828" s="134">
        <v>116.82</v>
      </c>
      <c r="G7828" s="119"/>
      <c r="H7828" s="1"/>
      <c r="I7828" s="1"/>
    </row>
    <row r="7829" spans="1:9" x14ac:dyDescent="0.25">
      <c r="A7829" s="120"/>
      <c r="B7829" s="121" t="s">
        <v>33903</v>
      </c>
      <c r="C7829" s="122"/>
      <c r="D7829" s="1"/>
      <c r="E7829" s="123"/>
      <c r="F7829" s="120"/>
      <c r="G7829" s="119"/>
      <c r="H7829" s="1"/>
      <c r="I7829" s="1"/>
    </row>
    <row r="7830" spans="1:9" x14ac:dyDescent="0.25">
      <c r="A7830" s="125"/>
      <c r="B7830" s="126" t="s">
        <v>33904</v>
      </c>
      <c r="C7830" s="127"/>
      <c r="D7830" s="1"/>
      <c r="E7830" s="128"/>
      <c r="F7830" s="125"/>
      <c r="G7830" s="119"/>
      <c r="H7830" s="1"/>
      <c r="I7830" s="1"/>
    </row>
    <row r="7831" spans="1:9" x14ac:dyDescent="0.25">
      <c r="A7831" s="138" t="s">
        <v>33905</v>
      </c>
      <c r="B7831" s="131" t="s">
        <v>33906</v>
      </c>
      <c r="C7831" s="140" t="s">
        <v>65</v>
      </c>
      <c r="D7831" s="1"/>
      <c r="E7831" s="133"/>
      <c r="F7831" s="134">
        <v>25.9</v>
      </c>
      <c r="G7831" s="119"/>
      <c r="H7831" s="1"/>
      <c r="I7831" s="1"/>
    </row>
    <row r="7832" spans="1:9" x14ac:dyDescent="0.25">
      <c r="A7832" s="138" t="s">
        <v>33907</v>
      </c>
      <c r="B7832" s="131" t="s">
        <v>33908</v>
      </c>
      <c r="C7832" s="140" t="s">
        <v>65</v>
      </c>
      <c r="D7832" s="1"/>
      <c r="E7832" s="133"/>
      <c r="F7832" s="134">
        <v>85.77</v>
      </c>
      <c r="G7832" s="119"/>
      <c r="H7832" s="1"/>
      <c r="I7832" s="1"/>
    </row>
    <row r="7833" spans="1:9" x14ac:dyDescent="0.25">
      <c r="A7833" s="138" t="s">
        <v>33909</v>
      </c>
      <c r="B7833" s="131" t="s">
        <v>33910</v>
      </c>
      <c r="C7833" s="140" t="s">
        <v>65</v>
      </c>
      <c r="D7833" s="1"/>
      <c r="E7833" s="133"/>
      <c r="F7833" s="134">
        <v>116.56</v>
      </c>
      <c r="G7833" s="119"/>
      <c r="H7833" s="1"/>
      <c r="I7833" s="1"/>
    </row>
    <row r="7834" spans="1:9" x14ac:dyDescent="0.25">
      <c r="A7834" s="138" t="s">
        <v>33911</v>
      </c>
      <c r="B7834" s="131" t="s">
        <v>33912</v>
      </c>
      <c r="C7834" s="140" t="s">
        <v>65</v>
      </c>
      <c r="D7834" s="1"/>
      <c r="E7834" s="133"/>
      <c r="F7834" s="134">
        <v>125.57</v>
      </c>
      <c r="G7834" s="119"/>
      <c r="H7834" s="1"/>
      <c r="I7834" s="1"/>
    </row>
    <row r="7835" spans="1:9" x14ac:dyDescent="0.25">
      <c r="A7835" s="135" t="s">
        <v>33120</v>
      </c>
      <c r="B7835" s="136"/>
      <c r="C7835" s="136"/>
      <c r="D7835" s="1"/>
      <c r="E7835" s="136"/>
      <c r="F7835" s="136"/>
      <c r="G7835" s="119"/>
      <c r="H7835" s="1"/>
      <c r="I7835" s="1"/>
    </row>
    <row r="7836" spans="1:9" x14ac:dyDescent="0.25">
      <c r="A7836" s="137" t="s">
        <v>33121</v>
      </c>
      <c r="B7836" s="136"/>
      <c r="C7836" s="136"/>
      <c r="D7836" s="1"/>
      <c r="E7836" s="136"/>
      <c r="F7836" s="136"/>
      <c r="G7836" s="119"/>
      <c r="H7836" s="1"/>
      <c r="I7836" s="1"/>
    </row>
    <row r="7837" spans="1:9" x14ac:dyDescent="0.25">
      <c r="A7837" s="137" t="s">
        <v>33122</v>
      </c>
      <c r="B7837" s="136"/>
      <c r="C7837" s="136"/>
      <c r="D7837" s="1"/>
      <c r="E7837" s="136"/>
      <c r="F7837" s="136"/>
      <c r="G7837" s="119"/>
      <c r="H7837" s="1"/>
      <c r="I7837" s="1"/>
    </row>
    <row r="7838" spans="1:9" x14ac:dyDescent="0.25">
      <c r="A7838" s="138" t="s">
        <v>33913</v>
      </c>
      <c r="B7838" s="131" t="s">
        <v>33914</v>
      </c>
      <c r="C7838" s="140" t="s">
        <v>65</v>
      </c>
      <c r="D7838" s="1"/>
      <c r="E7838" s="133"/>
      <c r="F7838" s="134">
        <v>68.900000000000006</v>
      </c>
      <c r="G7838" s="119"/>
      <c r="H7838" s="1"/>
      <c r="I7838" s="1"/>
    </row>
    <row r="7839" spans="1:9" x14ac:dyDescent="0.25">
      <c r="A7839" s="138" t="s">
        <v>33915</v>
      </c>
      <c r="B7839" s="131" t="s">
        <v>33916</v>
      </c>
      <c r="C7839" s="140" t="s">
        <v>65</v>
      </c>
      <c r="D7839" s="1"/>
      <c r="E7839" s="133"/>
      <c r="F7839" s="134">
        <v>23.4</v>
      </c>
      <c r="G7839" s="119"/>
      <c r="H7839" s="1"/>
      <c r="I7839" s="1"/>
    </row>
    <row r="7840" spans="1:9" x14ac:dyDescent="0.25">
      <c r="A7840" s="138" t="s">
        <v>33917</v>
      </c>
      <c r="B7840" s="131" t="s">
        <v>33918</v>
      </c>
      <c r="C7840" s="140" t="s">
        <v>65</v>
      </c>
      <c r="D7840" s="1"/>
      <c r="E7840" s="133"/>
      <c r="F7840" s="134">
        <v>19.149999999999999</v>
      </c>
      <c r="G7840" s="119"/>
      <c r="H7840" s="1"/>
      <c r="I7840" s="1"/>
    </row>
    <row r="7841" spans="1:9" x14ac:dyDescent="0.25">
      <c r="A7841" s="125"/>
      <c r="B7841" s="126" t="s">
        <v>33280</v>
      </c>
      <c r="C7841" s="127"/>
      <c r="D7841" s="1"/>
      <c r="E7841" s="128"/>
      <c r="F7841" s="125"/>
      <c r="G7841" s="119"/>
      <c r="H7841" s="1"/>
      <c r="I7841" s="1"/>
    </row>
    <row r="7842" spans="1:9" x14ac:dyDescent="0.25">
      <c r="A7842" s="138" t="s">
        <v>33919</v>
      </c>
      <c r="B7842" s="131" t="s">
        <v>33920</v>
      </c>
      <c r="C7842" s="140" t="s">
        <v>586</v>
      </c>
      <c r="D7842" s="1"/>
      <c r="E7842" s="133"/>
      <c r="F7842" s="134">
        <v>0.87</v>
      </c>
      <c r="G7842" s="119"/>
      <c r="H7842" s="1"/>
      <c r="I7842" s="1"/>
    </row>
    <row r="7843" spans="1:9" x14ac:dyDescent="0.25">
      <c r="A7843" s="138" t="s">
        <v>33921</v>
      </c>
      <c r="B7843" s="131" t="s">
        <v>33922</v>
      </c>
      <c r="C7843" s="139" t="s">
        <v>123</v>
      </c>
      <c r="D7843" s="1"/>
      <c r="E7843" s="133"/>
      <c r="F7843" s="134">
        <v>2.4</v>
      </c>
      <c r="G7843" s="119"/>
      <c r="H7843" s="1"/>
      <c r="I7843" s="1"/>
    </row>
    <row r="7844" spans="1:9" x14ac:dyDescent="0.25">
      <c r="A7844" s="125"/>
      <c r="B7844" s="126" t="s">
        <v>33923</v>
      </c>
      <c r="C7844" s="127"/>
      <c r="D7844" s="1"/>
      <c r="E7844" s="128"/>
      <c r="F7844" s="125"/>
      <c r="G7844" s="119"/>
      <c r="H7844" s="1"/>
      <c r="I7844" s="1"/>
    </row>
    <row r="7845" spans="1:9" x14ac:dyDescent="0.25">
      <c r="A7845" s="138" t="s">
        <v>33924</v>
      </c>
      <c r="B7845" s="131" t="s">
        <v>33925</v>
      </c>
      <c r="C7845" s="140" t="s">
        <v>65</v>
      </c>
      <c r="D7845" s="1"/>
      <c r="E7845" s="133"/>
      <c r="F7845" s="134">
        <v>52</v>
      </c>
      <c r="G7845" s="119"/>
      <c r="H7845" s="1"/>
      <c r="I7845" s="1"/>
    </row>
    <row r="7846" spans="1:9" x14ac:dyDescent="0.25">
      <c r="A7846" s="125"/>
      <c r="B7846" s="126" t="s">
        <v>33158</v>
      </c>
      <c r="C7846" s="127"/>
      <c r="D7846" s="1"/>
      <c r="E7846" s="128"/>
      <c r="F7846" s="125"/>
      <c r="G7846" s="119"/>
      <c r="H7846" s="1"/>
      <c r="I7846" s="1"/>
    </row>
    <row r="7847" spans="1:9" x14ac:dyDescent="0.25">
      <c r="A7847" s="138" t="s">
        <v>33926</v>
      </c>
      <c r="B7847" s="131" t="s">
        <v>33927</v>
      </c>
      <c r="C7847" s="140" t="s">
        <v>65</v>
      </c>
      <c r="D7847" s="1"/>
      <c r="E7847" s="133"/>
      <c r="F7847" s="134">
        <v>31.2</v>
      </c>
      <c r="G7847" s="119"/>
      <c r="H7847" s="1"/>
      <c r="I7847" s="1"/>
    </row>
    <row r="7848" spans="1:9" x14ac:dyDescent="0.25">
      <c r="A7848" s="138" t="s">
        <v>33928</v>
      </c>
      <c r="B7848" s="131" t="s">
        <v>33929</v>
      </c>
      <c r="C7848" s="140" t="s">
        <v>65</v>
      </c>
      <c r="D7848" s="1"/>
      <c r="E7848" s="133"/>
      <c r="F7848" s="134">
        <v>155.44</v>
      </c>
      <c r="G7848" s="119"/>
      <c r="H7848" s="1"/>
      <c r="I7848" s="1"/>
    </row>
    <row r="7849" spans="1:9" x14ac:dyDescent="0.25">
      <c r="A7849" s="138" t="s">
        <v>33930</v>
      </c>
      <c r="B7849" s="131" t="s">
        <v>33931</v>
      </c>
      <c r="C7849" s="140" t="s">
        <v>65</v>
      </c>
      <c r="D7849" s="1"/>
      <c r="E7849" s="133"/>
      <c r="F7849" s="134">
        <v>73.400000000000006</v>
      </c>
      <c r="G7849" s="119"/>
      <c r="H7849" s="1"/>
      <c r="I7849" s="1"/>
    </row>
    <row r="7850" spans="1:9" x14ac:dyDescent="0.25">
      <c r="A7850" s="138" t="s">
        <v>33932</v>
      </c>
      <c r="B7850" s="131" t="s">
        <v>33933</v>
      </c>
      <c r="C7850" s="140" t="s">
        <v>65</v>
      </c>
      <c r="D7850" s="1"/>
      <c r="E7850" s="133"/>
      <c r="F7850" s="134">
        <v>151.09</v>
      </c>
      <c r="G7850" s="119"/>
      <c r="H7850" s="1"/>
      <c r="I7850" s="1"/>
    </row>
    <row r="7851" spans="1:9" x14ac:dyDescent="0.25">
      <c r="A7851" s="138" t="s">
        <v>33934</v>
      </c>
      <c r="B7851" s="131" t="s">
        <v>33935</v>
      </c>
      <c r="C7851" s="140" t="s">
        <v>65</v>
      </c>
      <c r="D7851" s="1"/>
      <c r="E7851" s="133"/>
      <c r="F7851" s="134">
        <v>110</v>
      </c>
      <c r="G7851" s="119"/>
      <c r="H7851" s="1"/>
      <c r="I7851" s="1"/>
    </row>
    <row r="7852" spans="1:9" x14ac:dyDescent="0.25">
      <c r="A7852" s="125"/>
      <c r="B7852" s="126" t="s">
        <v>33936</v>
      </c>
      <c r="C7852" s="127"/>
      <c r="D7852" s="1"/>
      <c r="E7852" s="128"/>
      <c r="F7852" s="125"/>
      <c r="G7852" s="119"/>
      <c r="H7852" s="1"/>
      <c r="I7852" s="1"/>
    </row>
    <row r="7853" spans="1:9" x14ac:dyDescent="0.25">
      <c r="A7853" s="138" t="s">
        <v>33937</v>
      </c>
      <c r="B7853" s="131" t="s">
        <v>33938</v>
      </c>
      <c r="C7853" s="140" t="s">
        <v>65</v>
      </c>
      <c r="D7853" s="1"/>
      <c r="E7853" s="133"/>
      <c r="F7853" s="134">
        <v>77.709999999999994</v>
      </c>
      <c r="G7853" s="119"/>
      <c r="H7853" s="1"/>
      <c r="I7853" s="1"/>
    </row>
    <row r="7854" spans="1:9" x14ac:dyDescent="0.25">
      <c r="A7854" s="125"/>
      <c r="B7854" s="126" t="s">
        <v>33939</v>
      </c>
      <c r="C7854" s="127"/>
      <c r="D7854" s="1"/>
      <c r="E7854" s="128"/>
      <c r="F7854" s="125"/>
      <c r="G7854" s="119"/>
      <c r="H7854" s="1"/>
      <c r="I7854" s="1"/>
    </row>
    <row r="7855" spans="1:9" x14ac:dyDescent="0.25">
      <c r="A7855" s="138" t="s">
        <v>33940</v>
      </c>
      <c r="B7855" s="131" t="s">
        <v>33941</v>
      </c>
      <c r="C7855" s="140" t="s">
        <v>65</v>
      </c>
      <c r="D7855" s="1"/>
      <c r="E7855" s="133"/>
      <c r="F7855" s="134">
        <v>108.04</v>
      </c>
      <c r="G7855" s="119"/>
      <c r="H7855" s="1"/>
      <c r="I7855" s="1"/>
    </row>
    <row r="7856" spans="1:9" x14ac:dyDescent="0.25">
      <c r="A7856" s="120"/>
      <c r="B7856" s="121" t="s">
        <v>33942</v>
      </c>
      <c r="C7856" s="122"/>
      <c r="D7856" s="1"/>
      <c r="E7856" s="123"/>
      <c r="F7856" s="120"/>
      <c r="G7856" s="119"/>
      <c r="H7856" s="1"/>
      <c r="I7856" s="1"/>
    </row>
    <row r="7857" spans="1:9" x14ac:dyDescent="0.25">
      <c r="A7857" s="125"/>
      <c r="B7857" s="126" t="s">
        <v>33943</v>
      </c>
      <c r="C7857" s="127"/>
      <c r="D7857" s="1"/>
      <c r="E7857" s="128"/>
      <c r="F7857" s="125"/>
      <c r="G7857" s="119"/>
      <c r="H7857" s="1"/>
      <c r="I7857" s="1"/>
    </row>
    <row r="7858" spans="1:9" x14ac:dyDescent="0.25">
      <c r="A7858" s="138" t="s">
        <v>33944</v>
      </c>
      <c r="B7858" s="131" t="s">
        <v>33945</v>
      </c>
      <c r="C7858" s="139" t="s">
        <v>29629</v>
      </c>
      <c r="D7858" s="1"/>
      <c r="E7858" s="133"/>
      <c r="F7858" s="134">
        <v>653.33000000000004</v>
      </c>
      <c r="G7858" s="119"/>
      <c r="H7858" s="1"/>
      <c r="I7858" s="1"/>
    </row>
    <row r="7859" spans="1:9" x14ac:dyDescent="0.25">
      <c r="A7859" s="138" t="s">
        <v>33946</v>
      </c>
      <c r="B7859" s="131" t="s">
        <v>33947</v>
      </c>
      <c r="C7859" s="139" t="s">
        <v>123</v>
      </c>
      <c r="D7859" s="1"/>
      <c r="E7859" s="133"/>
      <c r="F7859" s="134">
        <v>3.03</v>
      </c>
      <c r="G7859" s="119"/>
      <c r="H7859" s="1"/>
      <c r="I7859" s="1"/>
    </row>
    <row r="7860" spans="1:9" x14ac:dyDescent="0.25">
      <c r="A7860" s="138" t="s">
        <v>33948</v>
      </c>
      <c r="B7860" s="131" t="s">
        <v>33949</v>
      </c>
      <c r="C7860" s="140" t="s">
        <v>65</v>
      </c>
      <c r="D7860" s="1"/>
      <c r="E7860" s="133"/>
      <c r="F7860" s="134">
        <v>7.2</v>
      </c>
      <c r="G7860" s="119"/>
      <c r="H7860" s="1"/>
      <c r="I7860" s="1"/>
    </row>
    <row r="7861" spans="1:9" x14ac:dyDescent="0.25">
      <c r="A7861" s="125"/>
      <c r="B7861" s="126" t="s">
        <v>33950</v>
      </c>
      <c r="C7861" s="127"/>
      <c r="D7861" s="1"/>
      <c r="E7861" s="128"/>
      <c r="F7861" s="125"/>
      <c r="G7861" s="119"/>
      <c r="H7861" s="1"/>
      <c r="I7861" s="1"/>
    </row>
    <row r="7862" spans="1:9" x14ac:dyDescent="0.25">
      <c r="A7862" s="138" t="s">
        <v>33951</v>
      </c>
      <c r="B7862" s="131" t="s">
        <v>33952</v>
      </c>
      <c r="C7862" s="139" t="s">
        <v>29629</v>
      </c>
      <c r="D7862" s="1"/>
      <c r="E7862" s="133"/>
      <c r="F7862" s="134">
        <v>10.16</v>
      </c>
      <c r="G7862" s="119"/>
      <c r="H7862" s="1"/>
      <c r="I7862" s="1"/>
    </row>
    <row r="7863" spans="1:9" x14ac:dyDescent="0.25">
      <c r="A7863" s="138" t="s">
        <v>29581</v>
      </c>
      <c r="B7863" s="131" t="s">
        <v>33953</v>
      </c>
      <c r="C7863" s="140" t="s">
        <v>65</v>
      </c>
      <c r="D7863" s="1"/>
      <c r="E7863" s="133"/>
      <c r="F7863" s="134">
        <v>472.62</v>
      </c>
      <c r="G7863" s="119"/>
      <c r="H7863" s="1"/>
      <c r="I7863" s="1"/>
    </row>
    <row r="7864" spans="1:9" x14ac:dyDescent="0.25">
      <c r="A7864" s="138" t="s">
        <v>33954</v>
      </c>
      <c r="B7864" s="131" t="s">
        <v>33955</v>
      </c>
      <c r="C7864" s="139" t="s">
        <v>29629</v>
      </c>
      <c r="D7864" s="1"/>
      <c r="E7864" s="133"/>
      <c r="F7864" s="134">
        <v>533</v>
      </c>
      <c r="G7864" s="119"/>
      <c r="H7864" s="1"/>
      <c r="I7864" s="1"/>
    </row>
    <row r="7865" spans="1:9" x14ac:dyDescent="0.25">
      <c r="A7865" s="138" t="s">
        <v>33956</v>
      </c>
      <c r="B7865" s="131" t="s">
        <v>33957</v>
      </c>
      <c r="C7865" s="139" t="s">
        <v>29629</v>
      </c>
      <c r="D7865" s="1"/>
      <c r="E7865" s="133"/>
      <c r="F7865" s="134">
        <v>69.900000000000006</v>
      </c>
      <c r="G7865" s="119"/>
      <c r="H7865" s="1"/>
      <c r="I7865" s="1"/>
    </row>
    <row r="7866" spans="1:9" x14ac:dyDescent="0.25">
      <c r="A7866" s="120"/>
      <c r="B7866" s="121" t="s">
        <v>33958</v>
      </c>
      <c r="C7866" s="122"/>
      <c r="D7866" s="1"/>
      <c r="E7866" s="123"/>
      <c r="F7866" s="120"/>
      <c r="G7866" s="119"/>
      <c r="H7866" s="1"/>
      <c r="I7866" s="1"/>
    </row>
    <row r="7867" spans="1:9" x14ac:dyDescent="0.25">
      <c r="A7867" s="125"/>
      <c r="B7867" s="126" t="s">
        <v>33959</v>
      </c>
      <c r="C7867" s="127"/>
      <c r="D7867" s="1"/>
      <c r="E7867" s="128"/>
      <c r="F7867" s="125"/>
      <c r="G7867" s="119"/>
      <c r="H7867" s="1"/>
      <c r="I7867" s="1"/>
    </row>
    <row r="7868" spans="1:9" x14ac:dyDescent="0.25">
      <c r="A7868" s="138" t="s">
        <v>33960</v>
      </c>
      <c r="B7868" s="131" t="s">
        <v>33961</v>
      </c>
      <c r="C7868" s="139" t="s">
        <v>29629</v>
      </c>
      <c r="D7868" s="1"/>
      <c r="E7868" s="133"/>
      <c r="F7868" s="134">
        <v>76</v>
      </c>
      <c r="G7868" s="119"/>
      <c r="H7868" s="1"/>
      <c r="I7868" s="1"/>
    </row>
    <row r="7869" spans="1:9" x14ac:dyDescent="0.25">
      <c r="A7869" s="138" t="s">
        <v>33962</v>
      </c>
      <c r="B7869" s="131" t="s">
        <v>33963</v>
      </c>
      <c r="C7869" s="139" t="s">
        <v>29629</v>
      </c>
      <c r="D7869" s="1"/>
      <c r="E7869" s="133"/>
      <c r="F7869" s="134">
        <v>88</v>
      </c>
      <c r="G7869" s="119"/>
      <c r="H7869" s="1"/>
      <c r="I7869" s="1"/>
    </row>
    <row r="7870" spans="1:9" x14ac:dyDescent="0.25">
      <c r="A7870" s="138" t="s">
        <v>33964</v>
      </c>
      <c r="B7870" s="131" t="s">
        <v>33965</v>
      </c>
      <c r="C7870" s="139" t="s">
        <v>29629</v>
      </c>
      <c r="D7870" s="1"/>
      <c r="E7870" s="133"/>
      <c r="F7870" s="134">
        <v>103.5</v>
      </c>
      <c r="G7870" s="119"/>
      <c r="H7870" s="1"/>
      <c r="I7870" s="1"/>
    </row>
    <row r="7871" spans="1:9" x14ac:dyDescent="0.25">
      <c r="A7871" s="138" t="s">
        <v>33966</v>
      </c>
      <c r="B7871" s="131" t="s">
        <v>33967</v>
      </c>
      <c r="C7871" s="139" t="s">
        <v>29629</v>
      </c>
      <c r="D7871" s="1"/>
      <c r="E7871" s="133"/>
      <c r="F7871" s="134">
        <v>155.5</v>
      </c>
      <c r="G7871" s="119"/>
      <c r="H7871" s="1"/>
      <c r="I7871" s="1"/>
    </row>
    <row r="7872" spans="1:9" x14ac:dyDescent="0.25">
      <c r="A7872" s="138" t="s">
        <v>33968</v>
      </c>
      <c r="B7872" s="131" t="s">
        <v>33969</v>
      </c>
      <c r="C7872" s="139" t="s">
        <v>29629</v>
      </c>
      <c r="D7872" s="1"/>
      <c r="E7872" s="133"/>
      <c r="F7872" s="134">
        <v>223</v>
      </c>
      <c r="G7872" s="119"/>
      <c r="H7872" s="1"/>
      <c r="I7872" s="1"/>
    </row>
    <row r="7873" spans="1:9" x14ac:dyDescent="0.25">
      <c r="A7873" s="138" t="s">
        <v>33970</v>
      </c>
      <c r="B7873" s="131" t="s">
        <v>33971</v>
      </c>
      <c r="C7873" s="139" t="s">
        <v>29629</v>
      </c>
      <c r="D7873" s="1"/>
      <c r="E7873" s="133"/>
      <c r="F7873" s="134">
        <v>233</v>
      </c>
      <c r="G7873" s="119"/>
      <c r="H7873" s="1"/>
      <c r="I7873" s="1"/>
    </row>
    <row r="7874" spans="1:9" x14ac:dyDescent="0.25">
      <c r="A7874" s="138" t="s">
        <v>33972</v>
      </c>
      <c r="B7874" s="131" t="s">
        <v>33973</v>
      </c>
      <c r="C7874" s="139" t="s">
        <v>29629</v>
      </c>
      <c r="D7874" s="1"/>
      <c r="E7874" s="133"/>
      <c r="F7874" s="134">
        <v>428.57</v>
      </c>
      <c r="G7874" s="119"/>
      <c r="H7874" s="1"/>
      <c r="I7874" s="1"/>
    </row>
    <row r="7875" spans="1:9" x14ac:dyDescent="0.25">
      <c r="A7875" s="138" t="s">
        <v>33974</v>
      </c>
      <c r="B7875" s="131" t="s">
        <v>33975</v>
      </c>
      <c r="C7875" s="139" t="s">
        <v>29629</v>
      </c>
      <c r="D7875" s="1"/>
      <c r="E7875" s="133"/>
      <c r="F7875" s="134">
        <v>576.45000000000005</v>
      </c>
      <c r="G7875" s="119"/>
      <c r="H7875" s="1"/>
      <c r="I7875" s="1"/>
    </row>
    <row r="7876" spans="1:9" x14ac:dyDescent="0.25">
      <c r="A7876" s="138" t="s">
        <v>33976</v>
      </c>
      <c r="B7876" s="131" t="s">
        <v>33977</v>
      </c>
      <c r="C7876" s="139" t="s">
        <v>29629</v>
      </c>
      <c r="D7876" s="1"/>
      <c r="E7876" s="133"/>
      <c r="F7876" s="134">
        <v>649</v>
      </c>
      <c r="G7876" s="119"/>
      <c r="H7876" s="1"/>
      <c r="I7876" s="1"/>
    </row>
    <row r="7877" spans="1:9" x14ac:dyDescent="0.25">
      <c r="A7877" s="138" t="s">
        <v>33978</v>
      </c>
      <c r="B7877" s="131" t="s">
        <v>33979</v>
      </c>
      <c r="C7877" s="139" t="s">
        <v>29629</v>
      </c>
      <c r="D7877" s="1"/>
      <c r="E7877" s="133"/>
      <c r="F7877" s="134">
        <v>906.5</v>
      </c>
      <c r="G7877" s="119"/>
      <c r="H7877" s="1"/>
      <c r="I7877" s="1"/>
    </row>
    <row r="7878" spans="1:9" x14ac:dyDescent="0.25">
      <c r="A7878" s="138" t="s">
        <v>14516</v>
      </c>
      <c r="B7878" s="131" t="s">
        <v>33980</v>
      </c>
      <c r="C7878" s="139" t="s">
        <v>123</v>
      </c>
      <c r="D7878" s="1"/>
      <c r="E7878" s="133"/>
      <c r="F7878" s="134">
        <v>24.27</v>
      </c>
      <c r="G7878" s="119"/>
      <c r="H7878" s="1"/>
      <c r="I7878" s="1"/>
    </row>
    <row r="7879" spans="1:9" x14ac:dyDescent="0.25">
      <c r="A7879" s="138" t="s">
        <v>33981</v>
      </c>
      <c r="B7879" s="131" t="s">
        <v>33982</v>
      </c>
      <c r="C7879" s="139" t="s">
        <v>123</v>
      </c>
      <c r="D7879" s="1"/>
      <c r="E7879" s="133"/>
      <c r="F7879" s="134">
        <v>37.5</v>
      </c>
      <c r="G7879" s="119"/>
      <c r="H7879" s="1"/>
      <c r="I7879" s="1"/>
    </row>
    <row r="7880" spans="1:9" x14ac:dyDescent="0.25">
      <c r="A7880" s="138" t="s">
        <v>33983</v>
      </c>
      <c r="B7880" s="131" t="s">
        <v>33984</v>
      </c>
      <c r="C7880" s="139" t="s">
        <v>123</v>
      </c>
      <c r="D7880" s="1"/>
      <c r="E7880" s="133"/>
      <c r="F7880" s="134">
        <v>43.5</v>
      </c>
      <c r="G7880" s="119"/>
      <c r="H7880" s="1"/>
      <c r="I7880" s="1"/>
    </row>
    <row r="7881" spans="1:9" x14ac:dyDescent="0.25">
      <c r="A7881" s="138" t="s">
        <v>33985</v>
      </c>
      <c r="B7881" s="131" t="s">
        <v>33986</v>
      </c>
      <c r="C7881" s="139" t="s">
        <v>123</v>
      </c>
      <c r="D7881" s="1"/>
      <c r="E7881" s="133"/>
      <c r="F7881" s="134">
        <v>58.5</v>
      </c>
      <c r="G7881" s="119"/>
      <c r="H7881" s="1"/>
      <c r="I7881" s="1"/>
    </row>
    <row r="7882" spans="1:9" x14ac:dyDescent="0.25">
      <c r="A7882" s="135" t="s">
        <v>33120</v>
      </c>
      <c r="B7882" s="136"/>
      <c r="C7882" s="136"/>
      <c r="D7882" s="1"/>
      <c r="E7882" s="136"/>
      <c r="F7882" s="136"/>
      <c r="G7882" s="119"/>
      <c r="H7882" s="1"/>
      <c r="I7882" s="1"/>
    </row>
    <row r="7883" spans="1:9" x14ac:dyDescent="0.25">
      <c r="A7883" s="137" t="s">
        <v>33121</v>
      </c>
      <c r="B7883" s="136"/>
      <c r="C7883" s="136"/>
      <c r="D7883" s="1"/>
      <c r="E7883" s="136"/>
      <c r="F7883" s="136"/>
      <c r="G7883" s="119"/>
      <c r="H7883" s="1"/>
      <c r="I7883" s="1"/>
    </row>
    <row r="7884" spans="1:9" x14ac:dyDescent="0.25">
      <c r="A7884" s="137" t="s">
        <v>33122</v>
      </c>
      <c r="B7884" s="136"/>
      <c r="C7884" s="136"/>
      <c r="D7884" s="1"/>
      <c r="E7884" s="136"/>
      <c r="F7884" s="136"/>
      <c r="G7884" s="119"/>
      <c r="H7884" s="1"/>
      <c r="I7884" s="1"/>
    </row>
    <row r="7885" spans="1:9" x14ac:dyDescent="0.25">
      <c r="A7885" s="138" t="s">
        <v>33987</v>
      </c>
      <c r="B7885" s="131" t="s">
        <v>33988</v>
      </c>
      <c r="C7885" s="132" t="s">
        <v>123</v>
      </c>
      <c r="D7885" s="1"/>
      <c r="E7885" s="133"/>
      <c r="F7885" s="134">
        <v>71.5</v>
      </c>
      <c r="G7885" s="119"/>
      <c r="H7885" s="1"/>
      <c r="I7885" s="1"/>
    </row>
    <row r="7886" spans="1:9" x14ac:dyDescent="0.25">
      <c r="A7886" s="138" t="s">
        <v>33989</v>
      </c>
      <c r="B7886" s="131" t="s">
        <v>33990</v>
      </c>
      <c r="C7886" s="132" t="s">
        <v>123</v>
      </c>
      <c r="D7886" s="1"/>
      <c r="E7886" s="133"/>
      <c r="F7886" s="134">
        <v>119.85</v>
      </c>
      <c r="G7886" s="119"/>
      <c r="H7886" s="1"/>
      <c r="I7886" s="1"/>
    </row>
    <row r="7887" spans="1:9" x14ac:dyDescent="0.25">
      <c r="A7887" s="138" t="s">
        <v>33991</v>
      </c>
      <c r="B7887" s="131" t="s">
        <v>33992</v>
      </c>
      <c r="C7887" s="132" t="s">
        <v>123</v>
      </c>
      <c r="D7887" s="1"/>
      <c r="E7887" s="133"/>
      <c r="F7887" s="134">
        <v>135.69</v>
      </c>
      <c r="G7887" s="119"/>
      <c r="H7887" s="1"/>
      <c r="I7887" s="1"/>
    </row>
    <row r="7888" spans="1:9" x14ac:dyDescent="0.25">
      <c r="A7888" s="138" t="s">
        <v>33993</v>
      </c>
      <c r="B7888" s="131" t="s">
        <v>33994</v>
      </c>
      <c r="C7888" s="132" t="s">
        <v>123</v>
      </c>
      <c r="D7888" s="1"/>
      <c r="E7888" s="133"/>
      <c r="F7888" s="134">
        <v>165.76</v>
      </c>
      <c r="G7888" s="119"/>
      <c r="H7888" s="1"/>
      <c r="I7888" s="1"/>
    </row>
    <row r="7889" spans="1:9" x14ac:dyDescent="0.25">
      <c r="A7889" s="138" t="s">
        <v>33995</v>
      </c>
      <c r="B7889" s="131" t="s">
        <v>33996</v>
      </c>
      <c r="C7889" s="132" t="s">
        <v>123</v>
      </c>
      <c r="D7889" s="1"/>
      <c r="E7889" s="133"/>
      <c r="F7889" s="134">
        <v>210.08</v>
      </c>
      <c r="G7889" s="119"/>
      <c r="H7889" s="1"/>
      <c r="I7889" s="1"/>
    </row>
    <row r="7890" spans="1:9" x14ac:dyDescent="0.25">
      <c r="A7890" s="138" t="s">
        <v>33997</v>
      </c>
      <c r="B7890" s="131" t="s">
        <v>33998</v>
      </c>
      <c r="C7890" s="132" t="s">
        <v>123</v>
      </c>
      <c r="D7890" s="1"/>
      <c r="E7890" s="133"/>
      <c r="F7890" s="134">
        <v>282.52</v>
      </c>
      <c r="G7890" s="119"/>
      <c r="H7890" s="1"/>
      <c r="I7890" s="1"/>
    </row>
    <row r="7891" spans="1:9" x14ac:dyDescent="0.25">
      <c r="A7891" s="138" t="s">
        <v>33999</v>
      </c>
      <c r="B7891" s="131" t="s">
        <v>34000</v>
      </c>
      <c r="C7891" s="132" t="s">
        <v>123</v>
      </c>
      <c r="D7891" s="1"/>
      <c r="E7891" s="133"/>
      <c r="F7891" s="134">
        <v>369.98</v>
      </c>
      <c r="G7891" s="119"/>
      <c r="H7891" s="1"/>
      <c r="I7891" s="1"/>
    </row>
    <row r="7892" spans="1:9" x14ac:dyDescent="0.25">
      <c r="A7892" s="138" t="s">
        <v>34001</v>
      </c>
      <c r="B7892" s="131" t="s">
        <v>34002</v>
      </c>
      <c r="C7892" s="132" t="s">
        <v>123</v>
      </c>
      <c r="D7892" s="1"/>
      <c r="E7892" s="133"/>
      <c r="F7892" s="134">
        <v>374.2</v>
      </c>
      <c r="G7892" s="119"/>
      <c r="H7892" s="1"/>
      <c r="I7892" s="1"/>
    </row>
    <row r="7893" spans="1:9" x14ac:dyDescent="0.25">
      <c r="A7893" s="138" t="s">
        <v>34003</v>
      </c>
      <c r="B7893" s="131" t="s">
        <v>34004</v>
      </c>
      <c r="C7893" s="132" t="s">
        <v>123</v>
      </c>
      <c r="D7893" s="1"/>
      <c r="E7893" s="133"/>
      <c r="F7893" s="134">
        <v>533.41</v>
      </c>
      <c r="G7893" s="119"/>
      <c r="H7893" s="1"/>
      <c r="I7893" s="1"/>
    </row>
    <row r="7894" spans="1:9" x14ac:dyDescent="0.25">
      <c r="A7894" s="138" t="s">
        <v>34005</v>
      </c>
      <c r="B7894" s="131" t="s">
        <v>34006</v>
      </c>
      <c r="C7894" s="132" t="s">
        <v>123</v>
      </c>
      <c r="D7894" s="1"/>
      <c r="E7894" s="133"/>
      <c r="F7894" s="134">
        <v>581.03</v>
      </c>
      <c r="G7894" s="119"/>
      <c r="H7894" s="1"/>
      <c r="I7894" s="1"/>
    </row>
    <row r="7895" spans="1:9" x14ac:dyDescent="0.25">
      <c r="A7895" s="138" t="s">
        <v>34007</v>
      </c>
      <c r="B7895" s="131" t="s">
        <v>34008</v>
      </c>
      <c r="C7895" s="132" t="s">
        <v>123</v>
      </c>
      <c r="D7895" s="1"/>
      <c r="E7895" s="133"/>
      <c r="F7895" s="134">
        <v>788.93</v>
      </c>
      <c r="G7895" s="119"/>
      <c r="H7895" s="1"/>
      <c r="I7895" s="1"/>
    </row>
    <row r="7896" spans="1:9" x14ac:dyDescent="0.25">
      <c r="A7896" s="138" t="s">
        <v>34009</v>
      </c>
      <c r="B7896" s="131" t="s">
        <v>34010</v>
      </c>
      <c r="C7896" s="132" t="s">
        <v>123</v>
      </c>
      <c r="D7896" s="1"/>
      <c r="E7896" s="133"/>
      <c r="F7896" s="134">
        <v>1242.2</v>
      </c>
      <c r="G7896" s="119"/>
      <c r="H7896" s="1"/>
      <c r="I7896" s="1"/>
    </row>
    <row r="7897" spans="1:9" x14ac:dyDescent="0.25">
      <c r="A7897" s="138" t="s">
        <v>34011</v>
      </c>
      <c r="B7897" s="131" t="s">
        <v>34012</v>
      </c>
      <c r="C7897" s="132" t="s">
        <v>123</v>
      </c>
      <c r="D7897" s="1"/>
      <c r="E7897" s="133"/>
      <c r="F7897" s="134">
        <v>3625.44</v>
      </c>
      <c r="G7897" s="119"/>
      <c r="H7897" s="1"/>
      <c r="I7897" s="1"/>
    </row>
    <row r="7898" spans="1:9" x14ac:dyDescent="0.25">
      <c r="A7898" s="138" t="s">
        <v>34013</v>
      </c>
      <c r="B7898" s="131" t="s">
        <v>34014</v>
      </c>
      <c r="C7898" s="132" t="s">
        <v>123</v>
      </c>
      <c r="D7898" s="1"/>
      <c r="E7898" s="133"/>
      <c r="F7898" s="134">
        <v>193.84</v>
      </c>
      <c r="G7898" s="119"/>
      <c r="H7898" s="1"/>
      <c r="I7898" s="1"/>
    </row>
    <row r="7899" spans="1:9" x14ac:dyDescent="0.25">
      <c r="A7899" s="138" t="s">
        <v>34015</v>
      </c>
      <c r="B7899" s="131" t="s">
        <v>34016</v>
      </c>
      <c r="C7899" s="132" t="s">
        <v>123</v>
      </c>
      <c r="D7899" s="1"/>
      <c r="E7899" s="133"/>
      <c r="F7899" s="134">
        <v>280.7</v>
      </c>
      <c r="G7899" s="119"/>
      <c r="H7899" s="1"/>
      <c r="I7899" s="1"/>
    </row>
    <row r="7900" spans="1:9" x14ac:dyDescent="0.25">
      <c r="A7900" s="138" t="s">
        <v>34017</v>
      </c>
      <c r="B7900" s="131" t="s">
        <v>34018</v>
      </c>
      <c r="C7900" s="132" t="s">
        <v>123</v>
      </c>
      <c r="D7900" s="1"/>
      <c r="E7900" s="133"/>
      <c r="F7900" s="134">
        <v>346.36</v>
      </c>
      <c r="G7900" s="119"/>
      <c r="H7900" s="1"/>
      <c r="I7900" s="1"/>
    </row>
    <row r="7901" spans="1:9" x14ac:dyDescent="0.25">
      <c r="A7901" s="138" t="s">
        <v>34019</v>
      </c>
      <c r="B7901" s="131" t="s">
        <v>34020</v>
      </c>
      <c r="C7901" s="132" t="s">
        <v>123</v>
      </c>
      <c r="D7901" s="1"/>
      <c r="E7901" s="133"/>
      <c r="F7901" s="134">
        <v>434.02</v>
      </c>
      <c r="G7901" s="119"/>
      <c r="H7901" s="1"/>
      <c r="I7901" s="1"/>
    </row>
    <row r="7902" spans="1:9" x14ac:dyDescent="0.25">
      <c r="A7902" s="138" t="s">
        <v>34021</v>
      </c>
      <c r="B7902" s="131" t="s">
        <v>34022</v>
      </c>
      <c r="C7902" s="132" t="s">
        <v>123</v>
      </c>
      <c r="D7902" s="1"/>
      <c r="E7902" s="133"/>
      <c r="F7902" s="134">
        <v>487.06</v>
      </c>
      <c r="G7902" s="119"/>
      <c r="H7902" s="1"/>
      <c r="I7902" s="1"/>
    </row>
    <row r="7903" spans="1:9" x14ac:dyDescent="0.25">
      <c r="A7903" s="138" t="s">
        <v>34023</v>
      </c>
      <c r="B7903" s="131" t="s">
        <v>34024</v>
      </c>
      <c r="C7903" s="132" t="s">
        <v>123</v>
      </c>
      <c r="D7903" s="1"/>
      <c r="E7903" s="133"/>
      <c r="F7903" s="134">
        <v>731.45</v>
      </c>
      <c r="G7903" s="119"/>
      <c r="H7903" s="1"/>
      <c r="I7903" s="1"/>
    </row>
    <row r="7904" spans="1:9" x14ac:dyDescent="0.25">
      <c r="A7904" s="138" t="s">
        <v>34025</v>
      </c>
      <c r="B7904" s="131" t="s">
        <v>34026</v>
      </c>
      <c r="C7904" s="132" t="s">
        <v>123</v>
      </c>
      <c r="D7904" s="1"/>
      <c r="E7904" s="133"/>
      <c r="F7904" s="134">
        <v>914.54</v>
      </c>
      <c r="G7904" s="119"/>
      <c r="H7904" s="1"/>
      <c r="I7904" s="1"/>
    </row>
    <row r="7905" spans="1:9" x14ac:dyDescent="0.25">
      <c r="A7905" s="138" t="s">
        <v>34027</v>
      </c>
      <c r="B7905" s="131" t="s">
        <v>34028</v>
      </c>
      <c r="C7905" s="132" t="s">
        <v>123</v>
      </c>
      <c r="D7905" s="1"/>
      <c r="E7905" s="133"/>
      <c r="F7905" s="134">
        <v>194.75</v>
      </c>
      <c r="G7905" s="119"/>
      <c r="H7905" s="1"/>
      <c r="I7905" s="1"/>
    </row>
    <row r="7906" spans="1:9" x14ac:dyDescent="0.25">
      <c r="A7906" s="138" t="s">
        <v>34029</v>
      </c>
      <c r="B7906" s="131" t="s">
        <v>34030</v>
      </c>
      <c r="C7906" s="132" t="s">
        <v>123</v>
      </c>
      <c r="D7906" s="1"/>
      <c r="E7906" s="133"/>
      <c r="F7906" s="134">
        <v>235.4</v>
      </c>
      <c r="G7906" s="119"/>
      <c r="H7906" s="1"/>
      <c r="I7906" s="1"/>
    </row>
    <row r="7907" spans="1:9" x14ac:dyDescent="0.25">
      <c r="A7907" s="138" t="s">
        <v>34031</v>
      </c>
      <c r="B7907" s="131" t="s">
        <v>34032</v>
      </c>
      <c r="C7907" s="132" t="s">
        <v>123</v>
      </c>
      <c r="D7907" s="1"/>
      <c r="E7907" s="133"/>
      <c r="F7907" s="134">
        <v>275.87</v>
      </c>
      <c r="G7907" s="119"/>
      <c r="H7907" s="1"/>
      <c r="I7907" s="1"/>
    </row>
    <row r="7908" spans="1:9" x14ac:dyDescent="0.25">
      <c r="A7908" s="138" t="s">
        <v>34033</v>
      </c>
      <c r="B7908" s="131" t="s">
        <v>34034</v>
      </c>
      <c r="C7908" s="132" t="s">
        <v>123</v>
      </c>
      <c r="D7908" s="1"/>
      <c r="E7908" s="133"/>
      <c r="F7908" s="134">
        <v>347.75</v>
      </c>
      <c r="G7908" s="119"/>
      <c r="H7908" s="1"/>
      <c r="I7908" s="1"/>
    </row>
    <row r="7909" spans="1:9" x14ac:dyDescent="0.25">
      <c r="A7909" s="138" t="s">
        <v>34035</v>
      </c>
      <c r="B7909" s="131" t="s">
        <v>34036</v>
      </c>
      <c r="C7909" s="132" t="s">
        <v>123</v>
      </c>
      <c r="D7909" s="1"/>
      <c r="E7909" s="133"/>
      <c r="F7909" s="134">
        <v>552.32000000000005</v>
      </c>
      <c r="G7909" s="119"/>
      <c r="H7909" s="1"/>
      <c r="I7909" s="1"/>
    </row>
    <row r="7910" spans="1:9" x14ac:dyDescent="0.25">
      <c r="A7910" s="138" t="s">
        <v>34037</v>
      </c>
      <c r="B7910" s="131" t="s">
        <v>34038</v>
      </c>
      <c r="C7910" s="132" t="s">
        <v>123</v>
      </c>
      <c r="D7910" s="1"/>
      <c r="E7910" s="133"/>
      <c r="F7910" s="134">
        <v>619.38</v>
      </c>
      <c r="G7910" s="119"/>
      <c r="H7910" s="1"/>
      <c r="I7910" s="1"/>
    </row>
    <row r="7911" spans="1:9" x14ac:dyDescent="0.25">
      <c r="A7911" s="138" t="s">
        <v>34039</v>
      </c>
      <c r="B7911" s="131" t="s">
        <v>34040</v>
      </c>
      <c r="C7911" s="132" t="s">
        <v>123</v>
      </c>
      <c r="D7911" s="1"/>
      <c r="E7911" s="133"/>
      <c r="F7911" s="134">
        <v>835.25</v>
      </c>
      <c r="G7911" s="119"/>
      <c r="H7911" s="1"/>
      <c r="I7911" s="1"/>
    </row>
    <row r="7912" spans="1:9" x14ac:dyDescent="0.25">
      <c r="A7912" s="138" t="s">
        <v>34041</v>
      </c>
      <c r="B7912" s="131" t="s">
        <v>34042</v>
      </c>
      <c r="C7912" s="132" t="s">
        <v>123</v>
      </c>
      <c r="D7912" s="1"/>
      <c r="E7912" s="133"/>
      <c r="F7912" s="134">
        <v>963.04</v>
      </c>
      <c r="G7912" s="119"/>
      <c r="H7912" s="1"/>
      <c r="I7912" s="1"/>
    </row>
    <row r="7913" spans="1:9" x14ac:dyDescent="0.25">
      <c r="A7913" s="138" t="s">
        <v>34043</v>
      </c>
      <c r="B7913" s="131" t="s">
        <v>34044</v>
      </c>
      <c r="C7913" s="132" t="s">
        <v>123</v>
      </c>
      <c r="D7913" s="1"/>
      <c r="E7913" s="133"/>
      <c r="F7913" s="134">
        <v>1106.6400000000001</v>
      </c>
      <c r="G7913" s="119"/>
      <c r="H7913" s="1"/>
      <c r="I7913" s="1"/>
    </row>
    <row r="7914" spans="1:9" x14ac:dyDescent="0.25">
      <c r="A7914" s="138" t="s">
        <v>34045</v>
      </c>
      <c r="B7914" s="131" t="s">
        <v>34046</v>
      </c>
      <c r="C7914" s="132" t="s">
        <v>123</v>
      </c>
      <c r="D7914" s="1"/>
      <c r="E7914" s="133"/>
      <c r="F7914" s="134">
        <v>1561.68</v>
      </c>
      <c r="G7914" s="119"/>
      <c r="H7914" s="1"/>
      <c r="I7914" s="1"/>
    </row>
    <row r="7915" spans="1:9" x14ac:dyDescent="0.25">
      <c r="A7915" s="138" t="s">
        <v>34047</v>
      </c>
      <c r="B7915" s="131" t="s">
        <v>34048</v>
      </c>
      <c r="C7915" s="132" t="s">
        <v>123</v>
      </c>
      <c r="D7915" s="1"/>
      <c r="E7915" s="133"/>
      <c r="F7915" s="134">
        <v>474.97</v>
      </c>
      <c r="G7915" s="119"/>
      <c r="H7915" s="1"/>
      <c r="I7915" s="1"/>
    </row>
    <row r="7916" spans="1:9" x14ac:dyDescent="0.25">
      <c r="A7916" s="138" t="s">
        <v>34049</v>
      </c>
      <c r="B7916" s="131" t="s">
        <v>34050</v>
      </c>
      <c r="C7916" s="132" t="s">
        <v>123</v>
      </c>
      <c r="D7916" s="1"/>
      <c r="E7916" s="133"/>
      <c r="F7916" s="134">
        <v>558.02</v>
      </c>
      <c r="G7916" s="119"/>
      <c r="H7916" s="1"/>
      <c r="I7916" s="1"/>
    </row>
    <row r="7917" spans="1:9" x14ac:dyDescent="0.25">
      <c r="A7917" s="138" t="s">
        <v>34051</v>
      </c>
      <c r="B7917" s="131" t="s">
        <v>34052</v>
      </c>
      <c r="C7917" s="132" t="s">
        <v>123</v>
      </c>
      <c r="D7917" s="1"/>
      <c r="E7917" s="133"/>
      <c r="F7917" s="134">
        <v>906.65</v>
      </c>
      <c r="G7917" s="119"/>
      <c r="H7917" s="1"/>
      <c r="I7917" s="1"/>
    </row>
    <row r="7918" spans="1:9" x14ac:dyDescent="0.25">
      <c r="A7918" s="138" t="s">
        <v>34053</v>
      </c>
      <c r="B7918" s="131" t="s">
        <v>34054</v>
      </c>
      <c r="C7918" s="132" t="s">
        <v>123</v>
      </c>
      <c r="D7918" s="1"/>
      <c r="E7918" s="133"/>
      <c r="F7918" s="134">
        <v>1311.68</v>
      </c>
      <c r="G7918" s="119"/>
      <c r="H7918" s="1"/>
      <c r="I7918" s="1"/>
    </row>
    <row r="7919" spans="1:9" x14ac:dyDescent="0.25">
      <c r="A7919" s="138" t="s">
        <v>34055</v>
      </c>
      <c r="B7919" s="131" t="s">
        <v>34056</v>
      </c>
      <c r="C7919" s="132" t="s">
        <v>123</v>
      </c>
      <c r="D7919" s="1"/>
      <c r="E7919" s="133"/>
      <c r="F7919" s="134">
        <v>1890.93</v>
      </c>
      <c r="G7919" s="119"/>
      <c r="H7919" s="1"/>
      <c r="I7919" s="1"/>
    </row>
    <row r="7920" spans="1:9" x14ac:dyDescent="0.25">
      <c r="A7920" s="138" t="s">
        <v>34057</v>
      </c>
      <c r="B7920" s="131" t="s">
        <v>34058</v>
      </c>
      <c r="C7920" s="132" t="s">
        <v>123</v>
      </c>
      <c r="D7920" s="1"/>
      <c r="E7920" s="133"/>
      <c r="F7920" s="134">
        <v>2252.25</v>
      </c>
      <c r="G7920" s="119"/>
      <c r="H7920" s="1"/>
      <c r="I7920" s="1"/>
    </row>
    <row r="7921" spans="1:9" x14ac:dyDescent="0.25">
      <c r="A7921" s="138" t="s">
        <v>34059</v>
      </c>
      <c r="B7921" s="131" t="s">
        <v>34060</v>
      </c>
      <c r="C7921" s="132" t="s">
        <v>123</v>
      </c>
      <c r="D7921" s="1"/>
      <c r="E7921" s="133"/>
      <c r="F7921" s="134">
        <v>2677.02</v>
      </c>
      <c r="G7921" s="119"/>
      <c r="H7921" s="1"/>
      <c r="I7921" s="1"/>
    </row>
    <row r="7922" spans="1:9" x14ac:dyDescent="0.25">
      <c r="A7922" s="135" t="s">
        <v>33120</v>
      </c>
      <c r="B7922" s="136"/>
      <c r="C7922" s="136"/>
      <c r="D7922" s="1"/>
      <c r="E7922" s="136"/>
      <c r="F7922" s="136"/>
      <c r="G7922" s="119"/>
      <c r="H7922" s="1"/>
      <c r="I7922" s="1"/>
    </row>
    <row r="7923" spans="1:9" x14ac:dyDescent="0.25">
      <c r="A7923" s="137" t="s">
        <v>33121</v>
      </c>
      <c r="B7923" s="136"/>
      <c r="C7923" s="136"/>
      <c r="D7923" s="1"/>
      <c r="E7923" s="136"/>
      <c r="F7923" s="136"/>
      <c r="G7923" s="119"/>
      <c r="H7923" s="1"/>
      <c r="I7923" s="1"/>
    </row>
    <row r="7924" spans="1:9" x14ac:dyDescent="0.25">
      <c r="A7924" s="137" t="s">
        <v>33122</v>
      </c>
      <c r="B7924" s="136"/>
      <c r="C7924" s="136"/>
      <c r="D7924" s="1"/>
      <c r="E7924" s="136"/>
      <c r="F7924" s="136"/>
      <c r="G7924" s="119"/>
      <c r="H7924" s="1"/>
      <c r="I7924" s="1"/>
    </row>
    <row r="7925" spans="1:9" x14ac:dyDescent="0.25">
      <c r="A7925" s="138" t="s">
        <v>34061</v>
      </c>
      <c r="B7925" s="131" t="s">
        <v>34062</v>
      </c>
      <c r="C7925" s="139" t="s">
        <v>123</v>
      </c>
      <c r="D7925" s="1"/>
      <c r="E7925" s="133"/>
      <c r="F7925" s="134">
        <v>5179.8</v>
      </c>
      <c r="G7925" s="119"/>
      <c r="H7925" s="1"/>
      <c r="I7925" s="1"/>
    </row>
    <row r="7926" spans="1:9" x14ac:dyDescent="0.25">
      <c r="A7926" s="138" t="s">
        <v>34063</v>
      </c>
      <c r="B7926" s="131" t="s">
        <v>34064</v>
      </c>
      <c r="C7926" s="139" t="s">
        <v>123</v>
      </c>
      <c r="D7926" s="1"/>
      <c r="E7926" s="133"/>
      <c r="F7926" s="134">
        <v>6793.34</v>
      </c>
      <c r="G7926" s="119"/>
      <c r="H7926" s="1"/>
      <c r="I7926" s="1"/>
    </row>
    <row r="7927" spans="1:9" x14ac:dyDescent="0.25">
      <c r="A7927" s="138" t="s">
        <v>34065</v>
      </c>
      <c r="B7927" s="131" t="s">
        <v>34066</v>
      </c>
      <c r="C7927" s="139" t="s">
        <v>123</v>
      </c>
      <c r="D7927" s="1"/>
      <c r="E7927" s="133"/>
      <c r="F7927" s="134">
        <v>9129.0400000000009</v>
      </c>
      <c r="G7927" s="119"/>
      <c r="H7927" s="1"/>
      <c r="I7927" s="1"/>
    </row>
    <row r="7928" spans="1:9" x14ac:dyDescent="0.25">
      <c r="A7928" s="138" t="s">
        <v>34067</v>
      </c>
      <c r="B7928" s="131" t="s">
        <v>34068</v>
      </c>
      <c r="C7928" s="139" t="s">
        <v>123</v>
      </c>
      <c r="D7928" s="1"/>
      <c r="E7928" s="133"/>
      <c r="F7928" s="134">
        <v>74.900000000000006</v>
      </c>
      <c r="G7928" s="119"/>
      <c r="H7928" s="1"/>
      <c r="I7928" s="1"/>
    </row>
    <row r="7929" spans="1:9" x14ac:dyDescent="0.25">
      <c r="A7929" s="138" t="s">
        <v>34069</v>
      </c>
      <c r="B7929" s="131" t="s">
        <v>34070</v>
      </c>
      <c r="C7929" s="139" t="s">
        <v>123</v>
      </c>
      <c r="D7929" s="1"/>
      <c r="E7929" s="133"/>
      <c r="F7929" s="134">
        <v>90.33</v>
      </c>
      <c r="G7929" s="119"/>
      <c r="H7929" s="1"/>
      <c r="I7929" s="1"/>
    </row>
    <row r="7930" spans="1:9" x14ac:dyDescent="0.25">
      <c r="A7930" s="138" t="s">
        <v>34071</v>
      </c>
      <c r="B7930" s="131" t="s">
        <v>34072</v>
      </c>
      <c r="C7930" s="139" t="s">
        <v>123</v>
      </c>
      <c r="D7930" s="1"/>
      <c r="E7930" s="133"/>
      <c r="F7930" s="134">
        <v>130.07</v>
      </c>
      <c r="G7930" s="119"/>
      <c r="H7930" s="1"/>
      <c r="I7930" s="1"/>
    </row>
    <row r="7931" spans="1:9" x14ac:dyDescent="0.25">
      <c r="A7931" s="120"/>
      <c r="B7931" s="121" t="s">
        <v>34073</v>
      </c>
      <c r="C7931" s="122"/>
      <c r="D7931" s="1"/>
      <c r="E7931" s="123"/>
      <c r="F7931" s="120"/>
      <c r="G7931" s="119"/>
      <c r="H7931" s="1"/>
      <c r="I7931" s="1"/>
    </row>
    <row r="7932" spans="1:9" x14ac:dyDescent="0.25">
      <c r="A7932" s="125"/>
      <c r="B7932" s="126" t="s">
        <v>34074</v>
      </c>
      <c r="C7932" s="127"/>
      <c r="D7932" s="1"/>
      <c r="E7932" s="128"/>
      <c r="F7932" s="125"/>
      <c r="G7932" s="119"/>
      <c r="H7932" s="1"/>
      <c r="I7932" s="1"/>
    </row>
    <row r="7933" spans="1:9" x14ac:dyDescent="0.25">
      <c r="A7933" s="138" t="s">
        <v>34075</v>
      </c>
      <c r="B7933" s="131" t="s">
        <v>34076</v>
      </c>
      <c r="C7933" s="140" t="s">
        <v>148</v>
      </c>
      <c r="D7933" s="1"/>
      <c r="E7933" s="133"/>
      <c r="F7933" s="134">
        <v>682.5</v>
      </c>
      <c r="G7933" s="119"/>
      <c r="H7933" s="1"/>
      <c r="I7933" s="1"/>
    </row>
    <row r="7934" spans="1:9" x14ac:dyDescent="0.25">
      <c r="A7934" s="138" t="s">
        <v>34077</v>
      </c>
      <c r="B7934" s="131" t="s">
        <v>34078</v>
      </c>
      <c r="C7934" s="140" t="s">
        <v>586</v>
      </c>
      <c r="D7934" s="1"/>
      <c r="E7934" s="133"/>
      <c r="F7934" s="134">
        <v>10.02</v>
      </c>
      <c r="G7934" s="119"/>
      <c r="H7934" s="1"/>
      <c r="I7934" s="1"/>
    </row>
    <row r="7935" spans="1:9" x14ac:dyDescent="0.25">
      <c r="A7935" s="138" t="s">
        <v>34079</v>
      </c>
      <c r="B7935" s="131" t="s">
        <v>34080</v>
      </c>
      <c r="C7935" s="139" t="s">
        <v>29629</v>
      </c>
      <c r="D7935" s="1"/>
      <c r="E7935" s="133"/>
      <c r="F7935" s="134">
        <v>105.7</v>
      </c>
      <c r="G7935" s="119"/>
      <c r="H7935" s="1"/>
      <c r="I7935" s="1"/>
    </row>
    <row r="7936" spans="1:9" x14ac:dyDescent="0.25">
      <c r="A7936" s="138" t="s">
        <v>34081</v>
      </c>
      <c r="B7936" s="131" t="s">
        <v>34082</v>
      </c>
      <c r="C7936" s="139" t="s">
        <v>29629</v>
      </c>
      <c r="D7936" s="1"/>
      <c r="E7936" s="133"/>
      <c r="F7936" s="134">
        <v>63.91</v>
      </c>
      <c r="G7936" s="119"/>
      <c r="H7936" s="1"/>
      <c r="I7936" s="1"/>
    </row>
    <row r="7937" spans="1:9" x14ac:dyDescent="0.25">
      <c r="A7937" s="138" t="s">
        <v>34083</v>
      </c>
      <c r="B7937" s="131" t="s">
        <v>34084</v>
      </c>
      <c r="C7937" s="139" t="s">
        <v>29629</v>
      </c>
      <c r="D7937" s="1"/>
      <c r="E7937" s="133"/>
      <c r="F7937" s="134">
        <v>127.61</v>
      </c>
      <c r="G7937" s="119"/>
      <c r="H7937" s="1"/>
      <c r="I7937" s="1"/>
    </row>
    <row r="7938" spans="1:9" x14ac:dyDescent="0.25">
      <c r="A7938" s="138" t="s">
        <v>34085</v>
      </c>
      <c r="B7938" s="131" t="s">
        <v>34086</v>
      </c>
      <c r="C7938" s="140" t="s">
        <v>65</v>
      </c>
      <c r="D7938" s="1"/>
      <c r="E7938" s="133"/>
      <c r="F7938" s="134">
        <v>7.85</v>
      </c>
      <c r="G7938" s="119"/>
      <c r="H7938" s="1"/>
      <c r="I7938" s="1"/>
    </row>
    <row r="7939" spans="1:9" x14ac:dyDescent="0.25">
      <c r="A7939" s="138" t="s">
        <v>34087</v>
      </c>
      <c r="B7939" s="131" t="s">
        <v>34088</v>
      </c>
      <c r="C7939" s="139" t="s">
        <v>29629</v>
      </c>
      <c r="D7939" s="1"/>
      <c r="E7939" s="133"/>
      <c r="F7939" s="134">
        <v>35.25</v>
      </c>
      <c r="G7939" s="119"/>
      <c r="H7939" s="1"/>
      <c r="I7939" s="1"/>
    </row>
    <row r="7940" spans="1:9" x14ac:dyDescent="0.25">
      <c r="A7940" s="138" t="s">
        <v>34089</v>
      </c>
      <c r="B7940" s="131" t="s">
        <v>34090</v>
      </c>
      <c r="C7940" s="139" t="s">
        <v>853</v>
      </c>
      <c r="D7940" s="1"/>
      <c r="E7940" s="133"/>
      <c r="F7940" s="134">
        <v>165.5</v>
      </c>
      <c r="G7940" s="119"/>
      <c r="H7940" s="1"/>
      <c r="I7940" s="1"/>
    </row>
    <row r="7941" spans="1:9" x14ac:dyDescent="0.25">
      <c r="A7941" s="138" t="s">
        <v>34091</v>
      </c>
      <c r="B7941" s="131" t="s">
        <v>34092</v>
      </c>
      <c r="C7941" s="139" t="s">
        <v>853</v>
      </c>
      <c r="D7941" s="1"/>
      <c r="E7941" s="133"/>
      <c r="F7941" s="134">
        <v>75.8</v>
      </c>
      <c r="G7941" s="119"/>
      <c r="H7941" s="1"/>
      <c r="I7941" s="1"/>
    </row>
    <row r="7942" spans="1:9" x14ac:dyDescent="0.25">
      <c r="A7942" s="138" t="s">
        <v>34093</v>
      </c>
      <c r="B7942" s="131" t="s">
        <v>34094</v>
      </c>
      <c r="C7942" s="139" t="s">
        <v>29629</v>
      </c>
      <c r="D7942" s="1"/>
      <c r="E7942" s="133"/>
      <c r="F7942" s="134">
        <v>14.67</v>
      </c>
      <c r="G7942" s="119"/>
      <c r="H7942" s="1"/>
      <c r="I7942" s="1"/>
    </row>
    <row r="7943" spans="1:9" x14ac:dyDescent="0.25">
      <c r="A7943" s="138" t="s">
        <v>34095</v>
      </c>
      <c r="B7943" s="131" t="s">
        <v>34096</v>
      </c>
      <c r="C7943" s="140" t="s">
        <v>148</v>
      </c>
      <c r="D7943" s="1"/>
      <c r="E7943" s="133"/>
      <c r="F7943" s="134">
        <v>232.14</v>
      </c>
      <c r="G7943" s="119"/>
      <c r="H7943" s="1"/>
      <c r="I7943" s="1"/>
    </row>
    <row r="7944" spans="1:9" x14ac:dyDescent="0.25">
      <c r="A7944" s="120"/>
      <c r="B7944" s="121" t="s">
        <v>34097</v>
      </c>
      <c r="C7944" s="122"/>
      <c r="D7944" s="1"/>
      <c r="E7944" s="123"/>
      <c r="F7944" s="120"/>
      <c r="G7944" s="119"/>
      <c r="H7944" s="1"/>
      <c r="I7944" s="1"/>
    </row>
    <row r="7945" spans="1:9" x14ac:dyDescent="0.25">
      <c r="A7945" s="125"/>
      <c r="B7945" s="126" t="s">
        <v>34098</v>
      </c>
      <c r="C7945" s="127"/>
      <c r="D7945" s="1"/>
      <c r="E7945" s="128"/>
      <c r="F7945" s="125"/>
      <c r="G7945" s="119"/>
      <c r="H7945" s="1"/>
      <c r="I7945" s="1"/>
    </row>
    <row r="7946" spans="1:9" x14ac:dyDescent="0.25">
      <c r="A7946" s="138" t="s">
        <v>34099</v>
      </c>
      <c r="B7946" s="131" t="s">
        <v>34100</v>
      </c>
      <c r="C7946" s="140" t="s">
        <v>65</v>
      </c>
      <c r="D7946" s="1"/>
      <c r="E7946" s="133"/>
      <c r="F7946" s="134">
        <v>91.5</v>
      </c>
      <c r="G7946" s="119"/>
      <c r="H7946" s="1"/>
      <c r="I7946" s="1"/>
    </row>
    <row r="7947" spans="1:9" x14ac:dyDescent="0.25">
      <c r="A7947" s="138" t="s">
        <v>34101</v>
      </c>
      <c r="B7947" s="131" t="s">
        <v>34102</v>
      </c>
      <c r="C7947" s="139" t="s">
        <v>29629</v>
      </c>
      <c r="D7947" s="1"/>
      <c r="E7947" s="133"/>
      <c r="F7947" s="134">
        <v>4.8099999999999996</v>
      </c>
      <c r="G7947" s="119"/>
      <c r="H7947" s="1"/>
      <c r="I7947" s="1"/>
    </row>
    <row r="7948" spans="1:9" x14ac:dyDescent="0.25">
      <c r="A7948" s="138" t="s">
        <v>34103</v>
      </c>
      <c r="B7948" s="131" t="s">
        <v>34104</v>
      </c>
      <c r="C7948" s="139" t="s">
        <v>29629</v>
      </c>
      <c r="D7948" s="1"/>
      <c r="E7948" s="133"/>
      <c r="F7948" s="134">
        <v>6.47</v>
      </c>
      <c r="G7948" s="119"/>
      <c r="H7948" s="1"/>
      <c r="I7948" s="1"/>
    </row>
    <row r="7949" spans="1:9" x14ac:dyDescent="0.25">
      <c r="A7949" s="138" t="s">
        <v>34105</v>
      </c>
      <c r="B7949" s="131" t="s">
        <v>34106</v>
      </c>
      <c r="C7949" s="139" t="s">
        <v>29629</v>
      </c>
      <c r="D7949" s="1"/>
      <c r="E7949" s="133"/>
      <c r="F7949" s="134">
        <v>2.99</v>
      </c>
      <c r="G7949" s="119"/>
      <c r="H7949" s="1"/>
      <c r="I7949" s="1"/>
    </row>
    <row r="7950" spans="1:9" x14ac:dyDescent="0.25">
      <c r="A7950" s="138" t="s">
        <v>34107</v>
      </c>
      <c r="B7950" s="131" t="s">
        <v>34108</v>
      </c>
      <c r="C7950" s="139" t="s">
        <v>29629</v>
      </c>
      <c r="D7950" s="1"/>
      <c r="E7950" s="133"/>
      <c r="F7950" s="134">
        <v>14.71</v>
      </c>
      <c r="G7950" s="119"/>
      <c r="H7950" s="1"/>
      <c r="I7950" s="1"/>
    </row>
    <row r="7951" spans="1:9" x14ac:dyDescent="0.25">
      <c r="A7951" s="125"/>
      <c r="B7951" s="126" t="s">
        <v>34109</v>
      </c>
      <c r="C7951" s="127"/>
      <c r="D7951" s="1"/>
      <c r="E7951" s="128"/>
      <c r="F7951" s="125"/>
      <c r="G7951" s="119"/>
      <c r="H7951" s="1"/>
      <c r="I7951" s="1"/>
    </row>
    <row r="7952" spans="1:9" x14ac:dyDescent="0.25">
      <c r="A7952" s="138" t="s">
        <v>34110</v>
      </c>
      <c r="B7952" s="131" t="s">
        <v>34111</v>
      </c>
      <c r="C7952" s="139" t="s">
        <v>29629</v>
      </c>
      <c r="D7952" s="1"/>
      <c r="E7952" s="133"/>
      <c r="F7952" s="134">
        <v>4.9400000000000004</v>
      </c>
      <c r="G7952" s="119"/>
      <c r="H7952" s="1"/>
      <c r="I7952" s="1"/>
    </row>
    <row r="7953" spans="1:9" x14ac:dyDescent="0.25">
      <c r="A7953" s="138" t="s">
        <v>34112</v>
      </c>
      <c r="B7953" s="131" t="s">
        <v>34113</v>
      </c>
      <c r="C7953" s="139" t="s">
        <v>29629</v>
      </c>
      <c r="D7953" s="1"/>
      <c r="E7953" s="133"/>
      <c r="F7953" s="134">
        <v>19.5</v>
      </c>
      <c r="G7953" s="119"/>
      <c r="H7953" s="1"/>
      <c r="I7953" s="1"/>
    </row>
    <row r="7954" spans="1:9" x14ac:dyDescent="0.25">
      <c r="A7954" s="138" t="s">
        <v>34114</v>
      </c>
      <c r="B7954" s="131" t="s">
        <v>34115</v>
      </c>
      <c r="C7954" s="139" t="s">
        <v>29629</v>
      </c>
      <c r="D7954" s="1"/>
      <c r="E7954" s="133"/>
      <c r="F7954" s="134">
        <v>11.9</v>
      </c>
      <c r="G7954" s="119"/>
      <c r="H7954" s="1"/>
      <c r="I7954" s="1"/>
    </row>
    <row r="7955" spans="1:9" x14ac:dyDescent="0.25">
      <c r="A7955" s="125"/>
      <c r="B7955" s="126" t="s">
        <v>34116</v>
      </c>
      <c r="C7955" s="127"/>
      <c r="D7955" s="1"/>
      <c r="E7955" s="128"/>
      <c r="F7955" s="125"/>
      <c r="G7955" s="119"/>
      <c r="H7955" s="1"/>
      <c r="I7955" s="1"/>
    </row>
    <row r="7956" spans="1:9" x14ac:dyDescent="0.25">
      <c r="A7956" s="138" t="s">
        <v>34117</v>
      </c>
      <c r="B7956" s="131" t="s">
        <v>34118</v>
      </c>
      <c r="C7956" s="139" t="s">
        <v>29629</v>
      </c>
      <c r="D7956" s="1"/>
      <c r="E7956" s="133"/>
      <c r="F7956" s="134">
        <v>1.1399999999999999</v>
      </c>
      <c r="G7956" s="119"/>
      <c r="H7956" s="1"/>
      <c r="I7956" s="1"/>
    </row>
    <row r="7957" spans="1:9" x14ac:dyDescent="0.25">
      <c r="A7957" s="138" t="s">
        <v>34119</v>
      </c>
      <c r="B7957" s="131" t="s">
        <v>34120</v>
      </c>
      <c r="C7957" s="139" t="s">
        <v>29629</v>
      </c>
      <c r="D7957" s="1"/>
      <c r="E7957" s="133"/>
      <c r="F7957" s="134">
        <v>2.56</v>
      </c>
      <c r="G7957" s="119"/>
      <c r="H7957" s="1"/>
      <c r="I7957" s="1"/>
    </row>
    <row r="7958" spans="1:9" x14ac:dyDescent="0.25">
      <c r="A7958" s="138" t="s">
        <v>34121</v>
      </c>
      <c r="B7958" s="131" t="s">
        <v>34122</v>
      </c>
      <c r="C7958" s="139" t="s">
        <v>29629</v>
      </c>
      <c r="D7958" s="1"/>
      <c r="E7958" s="133"/>
      <c r="F7958" s="134">
        <v>0.93</v>
      </c>
      <c r="G7958" s="119"/>
      <c r="H7958" s="1"/>
      <c r="I7958" s="1"/>
    </row>
    <row r="7959" spans="1:9" x14ac:dyDescent="0.25">
      <c r="A7959" s="138" t="s">
        <v>34123</v>
      </c>
      <c r="B7959" s="131" t="s">
        <v>34124</v>
      </c>
      <c r="C7959" s="139" t="s">
        <v>29629</v>
      </c>
      <c r="D7959" s="1"/>
      <c r="E7959" s="133"/>
      <c r="F7959" s="134">
        <v>2.16</v>
      </c>
      <c r="G7959" s="119"/>
      <c r="H7959" s="1"/>
      <c r="I7959" s="1"/>
    </row>
    <row r="7960" spans="1:9" x14ac:dyDescent="0.25">
      <c r="A7960" s="120"/>
      <c r="B7960" s="121" t="s">
        <v>34125</v>
      </c>
      <c r="C7960" s="122"/>
      <c r="D7960" s="1"/>
      <c r="E7960" s="123"/>
      <c r="F7960" s="120"/>
      <c r="G7960" s="119"/>
      <c r="H7960" s="1"/>
      <c r="I7960" s="1"/>
    </row>
    <row r="7961" spans="1:9" x14ac:dyDescent="0.25">
      <c r="A7961" s="125"/>
      <c r="B7961" s="126" t="s">
        <v>33525</v>
      </c>
      <c r="C7961" s="127"/>
      <c r="D7961" s="1"/>
      <c r="E7961" s="128"/>
      <c r="F7961" s="125"/>
      <c r="G7961" s="119"/>
      <c r="H7961" s="1"/>
      <c r="I7961" s="1"/>
    </row>
    <row r="7962" spans="1:9" x14ac:dyDescent="0.25">
      <c r="A7962" s="138" t="s">
        <v>34126</v>
      </c>
      <c r="B7962" s="131" t="s">
        <v>34127</v>
      </c>
      <c r="C7962" s="140" t="s">
        <v>586</v>
      </c>
      <c r="D7962" s="1"/>
      <c r="E7962" s="133"/>
      <c r="F7962" s="134">
        <v>12.69</v>
      </c>
      <c r="G7962" s="119"/>
      <c r="H7962" s="1"/>
      <c r="I7962" s="1"/>
    </row>
    <row r="7963" spans="1:9" x14ac:dyDescent="0.25">
      <c r="A7963" s="125"/>
      <c r="B7963" s="126" t="s">
        <v>34125</v>
      </c>
      <c r="C7963" s="127"/>
      <c r="D7963" s="1"/>
      <c r="E7963" s="128"/>
      <c r="F7963" s="125"/>
      <c r="G7963" s="119"/>
      <c r="H7963" s="1"/>
      <c r="I7963" s="1"/>
    </row>
    <row r="7964" spans="1:9" x14ac:dyDescent="0.25">
      <c r="A7964" s="138" t="s">
        <v>34128</v>
      </c>
      <c r="B7964" s="131" t="s">
        <v>34129</v>
      </c>
      <c r="C7964" s="140" t="s">
        <v>65</v>
      </c>
      <c r="D7964" s="1"/>
      <c r="E7964" s="133"/>
      <c r="F7964" s="134">
        <v>115.84</v>
      </c>
      <c r="G7964" s="119"/>
      <c r="H7964" s="1"/>
      <c r="I7964" s="1"/>
    </row>
    <row r="7965" spans="1:9" x14ac:dyDescent="0.25">
      <c r="A7965" s="138" t="s">
        <v>34130</v>
      </c>
      <c r="B7965" s="131" t="s">
        <v>34131</v>
      </c>
      <c r="C7965" s="140" t="s">
        <v>65</v>
      </c>
      <c r="D7965" s="1"/>
      <c r="E7965" s="133"/>
      <c r="F7965" s="134">
        <v>131.19999999999999</v>
      </c>
      <c r="G7965" s="119"/>
      <c r="H7965" s="1"/>
      <c r="I7965" s="1"/>
    </row>
    <row r="7966" spans="1:9" x14ac:dyDescent="0.25">
      <c r="A7966" s="138" t="s">
        <v>34132</v>
      </c>
      <c r="B7966" s="131" t="s">
        <v>34133</v>
      </c>
      <c r="C7966" s="140" t="s">
        <v>65</v>
      </c>
      <c r="D7966" s="1"/>
      <c r="E7966" s="133"/>
      <c r="F7966" s="134">
        <v>172.1</v>
      </c>
      <c r="G7966" s="119"/>
      <c r="H7966" s="1"/>
      <c r="I7966" s="1"/>
    </row>
    <row r="7967" spans="1:9" x14ac:dyDescent="0.25">
      <c r="A7967" s="135" t="s">
        <v>33120</v>
      </c>
      <c r="B7967" s="136"/>
      <c r="C7967" s="136"/>
      <c r="D7967" s="1"/>
      <c r="E7967" s="136"/>
      <c r="F7967" s="136"/>
      <c r="G7967" s="119"/>
      <c r="H7967" s="1"/>
      <c r="I7967" s="1"/>
    </row>
    <row r="7968" spans="1:9" x14ac:dyDescent="0.25">
      <c r="A7968" s="137" t="s">
        <v>33121</v>
      </c>
      <c r="B7968" s="136"/>
      <c r="C7968" s="136"/>
      <c r="D7968" s="1"/>
      <c r="E7968" s="136"/>
      <c r="F7968" s="136"/>
      <c r="G7968" s="119"/>
      <c r="H7968" s="1"/>
      <c r="I7968" s="1"/>
    </row>
    <row r="7969" spans="1:9" x14ac:dyDescent="0.25">
      <c r="A7969" s="137" t="s">
        <v>33122</v>
      </c>
      <c r="B7969" s="136"/>
      <c r="C7969" s="136"/>
      <c r="D7969" s="1"/>
      <c r="E7969" s="136"/>
      <c r="F7969" s="136"/>
      <c r="G7969" s="119"/>
      <c r="H7969" s="1"/>
      <c r="I7969" s="1"/>
    </row>
    <row r="7970" spans="1:9" x14ac:dyDescent="0.25">
      <c r="A7970" s="138" t="s">
        <v>34134</v>
      </c>
      <c r="B7970" s="131" t="s">
        <v>34135</v>
      </c>
      <c r="C7970" s="140" t="s">
        <v>65</v>
      </c>
      <c r="D7970" s="1"/>
      <c r="E7970" s="133"/>
      <c r="F7970" s="134">
        <v>198.57</v>
      </c>
      <c r="G7970" s="119"/>
      <c r="H7970" s="1"/>
      <c r="I7970" s="1"/>
    </row>
    <row r="7971" spans="1:9" x14ac:dyDescent="0.25">
      <c r="A7971" s="138" t="s">
        <v>34136</v>
      </c>
      <c r="B7971" s="131" t="s">
        <v>34137</v>
      </c>
      <c r="C7971" s="140" t="s">
        <v>65</v>
      </c>
      <c r="D7971" s="1"/>
      <c r="E7971" s="133"/>
      <c r="F7971" s="134">
        <v>417.33</v>
      </c>
      <c r="G7971" s="119"/>
      <c r="H7971" s="1"/>
      <c r="I7971" s="1"/>
    </row>
    <row r="7972" spans="1:9" x14ac:dyDescent="0.25">
      <c r="A7972" s="138" t="s">
        <v>34138</v>
      </c>
      <c r="B7972" s="131" t="s">
        <v>34139</v>
      </c>
      <c r="C7972" s="140" t="s">
        <v>65</v>
      </c>
      <c r="D7972" s="1"/>
      <c r="E7972" s="133"/>
      <c r="F7972" s="134">
        <v>256.27</v>
      </c>
      <c r="G7972" s="119"/>
      <c r="H7972" s="1"/>
      <c r="I7972" s="1"/>
    </row>
    <row r="7973" spans="1:9" x14ac:dyDescent="0.25">
      <c r="A7973" s="138" t="s">
        <v>34140</v>
      </c>
      <c r="B7973" s="131" t="s">
        <v>34141</v>
      </c>
      <c r="C7973" s="140" t="s">
        <v>65</v>
      </c>
      <c r="D7973" s="1"/>
      <c r="E7973" s="133"/>
      <c r="F7973" s="134">
        <v>311.38</v>
      </c>
      <c r="G7973" s="119"/>
      <c r="H7973" s="1"/>
      <c r="I7973" s="1"/>
    </row>
    <row r="7974" spans="1:9" x14ac:dyDescent="0.25">
      <c r="A7974" s="114"/>
      <c r="B7974" s="115" t="s">
        <v>34142</v>
      </c>
      <c r="C7974" s="116"/>
      <c r="D7974" s="1"/>
      <c r="E7974" s="117"/>
      <c r="F7974" s="114"/>
      <c r="G7974" s="119"/>
      <c r="H7974" s="1"/>
      <c r="I7974" s="1"/>
    </row>
    <row r="7975" spans="1:9" x14ac:dyDescent="0.25">
      <c r="A7975" s="120"/>
      <c r="B7975" s="121" t="s">
        <v>34143</v>
      </c>
      <c r="C7975" s="122"/>
      <c r="D7975" s="1"/>
      <c r="E7975" s="123"/>
      <c r="F7975" s="120"/>
      <c r="G7975" s="119"/>
      <c r="H7975" s="1"/>
      <c r="I7975" s="1"/>
    </row>
    <row r="7976" spans="1:9" x14ac:dyDescent="0.25">
      <c r="A7976" s="125"/>
      <c r="B7976" s="126" t="s">
        <v>34143</v>
      </c>
      <c r="C7976" s="127"/>
      <c r="D7976" s="1"/>
      <c r="E7976" s="128"/>
      <c r="F7976" s="125"/>
      <c r="G7976" s="119"/>
      <c r="H7976" s="1"/>
      <c r="I7976" s="1"/>
    </row>
    <row r="7977" spans="1:9" x14ac:dyDescent="0.25">
      <c r="A7977" s="138" t="s">
        <v>34144</v>
      </c>
      <c r="B7977" s="131" t="s">
        <v>34145</v>
      </c>
      <c r="C7977" s="139" t="s">
        <v>29629</v>
      </c>
      <c r="D7977" s="1"/>
      <c r="E7977" s="133"/>
      <c r="F7977" s="134">
        <v>34.85</v>
      </c>
      <c r="G7977" s="119"/>
      <c r="H7977" s="1"/>
      <c r="I7977" s="1"/>
    </row>
    <row r="7978" spans="1:9" x14ac:dyDescent="0.25">
      <c r="A7978" s="138" t="s">
        <v>34146</v>
      </c>
      <c r="B7978" s="131" t="s">
        <v>34147</v>
      </c>
      <c r="C7978" s="139" t="s">
        <v>29629</v>
      </c>
      <c r="D7978" s="1"/>
      <c r="E7978" s="133"/>
      <c r="F7978" s="134">
        <v>36.450000000000003</v>
      </c>
      <c r="G7978" s="119"/>
      <c r="H7978" s="1"/>
      <c r="I7978" s="1"/>
    </row>
    <row r="7979" spans="1:9" x14ac:dyDescent="0.25">
      <c r="A7979" s="138" t="s">
        <v>34148</v>
      </c>
      <c r="B7979" s="131" t="s">
        <v>34149</v>
      </c>
      <c r="C7979" s="139" t="s">
        <v>29629</v>
      </c>
      <c r="D7979" s="1"/>
      <c r="E7979" s="133"/>
      <c r="F7979" s="134">
        <v>32.840000000000003</v>
      </c>
      <c r="G7979" s="119"/>
      <c r="H7979" s="1"/>
      <c r="I7979" s="1"/>
    </row>
    <row r="7980" spans="1:9" x14ac:dyDescent="0.25">
      <c r="A7980" s="138" t="s">
        <v>34150</v>
      </c>
      <c r="B7980" s="131" t="s">
        <v>34151</v>
      </c>
      <c r="C7980" s="139" t="s">
        <v>29629</v>
      </c>
      <c r="D7980" s="1"/>
      <c r="E7980" s="133"/>
      <c r="F7980" s="134">
        <v>33.92</v>
      </c>
      <c r="G7980" s="119"/>
      <c r="H7980" s="1"/>
      <c r="I7980" s="1"/>
    </row>
    <row r="7981" spans="1:9" x14ac:dyDescent="0.25">
      <c r="A7981" s="138" t="s">
        <v>34152</v>
      </c>
      <c r="B7981" s="131" t="s">
        <v>34153</v>
      </c>
      <c r="C7981" s="139" t="s">
        <v>29629</v>
      </c>
      <c r="D7981" s="1"/>
      <c r="E7981" s="133"/>
      <c r="F7981" s="134">
        <v>44.63</v>
      </c>
      <c r="G7981" s="119"/>
      <c r="H7981" s="1"/>
      <c r="I7981" s="1"/>
    </row>
    <row r="7982" spans="1:9" x14ac:dyDescent="0.25">
      <c r="A7982" s="138" t="s">
        <v>34154</v>
      </c>
      <c r="B7982" s="131" t="s">
        <v>34155</v>
      </c>
      <c r="C7982" s="139" t="s">
        <v>29629</v>
      </c>
      <c r="D7982" s="1"/>
      <c r="E7982" s="133"/>
      <c r="F7982" s="134">
        <v>43.85</v>
      </c>
      <c r="G7982" s="119"/>
      <c r="H7982" s="1"/>
      <c r="I7982" s="1"/>
    </row>
    <row r="7983" spans="1:9" x14ac:dyDescent="0.25">
      <c r="A7983" s="138" t="s">
        <v>34156</v>
      </c>
      <c r="B7983" s="131" t="s">
        <v>34157</v>
      </c>
      <c r="C7983" s="139" t="s">
        <v>29629</v>
      </c>
      <c r="D7983" s="1"/>
      <c r="E7983" s="133"/>
      <c r="F7983" s="134">
        <v>73.790000000000006</v>
      </c>
      <c r="G7983" s="119"/>
      <c r="H7983" s="1"/>
      <c r="I7983" s="1"/>
    </row>
    <row r="7984" spans="1:9" x14ac:dyDescent="0.25">
      <c r="A7984" s="138" t="s">
        <v>34158</v>
      </c>
      <c r="B7984" s="131" t="s">
        <v>34159</v>
      </c>
      <c r="C7984" s="139" t="s">
        <v>29629</v>
      </c>
      <c r="D7984" s="1"/>
      <c r="E7984" s="133"/>
      <c r="F7984" s="134">
        <v>47.02</v>
      </c>
      <c r="G7984" s="119"/>
      <c r="H7984" s="1"/>
      <c r="I7984" s="1"/>
    </row>
    <row r="7985" spans="1:9" x14ac:dyDescent="0.25">
      <c r="A7985" s="138" t="s">
        <v>34160</v>
      </c>
      <c r="B7985" s="131" t="s">
        <v>34161</v>
      </c>
      <c r="C7985" s="139" t="s">
        <v>123</v>
      </c>
      <c r="D7985" s="1"/>
      <c r="E7985" s="133"/>
      <c r="F7985" s="134">
        <v>21.36</v>
      </c>
      <c r="G7985" s="119"/>
      <c r="H7985" s="1"/>
      <c r="I7985" s="1"/>
    </row>
    <row r="7986" spans="1:9" x14ac:dyDescent="0.25">
      <c r="A7986" s="138" t="s">
        <v>34162</v>
      </c>
      <c r="B7986" s="131" t="s">
        <v>34163</v>
      </c>
      <c r="C7986" s="139" t="s">
        <v>123</v>
      </c>
      <c r="D7986" s="1"/>
      <c r="E7986" s="133"/>
      <c r="F7986" s="134">
        <v>62.18</v>
      </c>
      <c r="G7986" s="119"/>
      <c r="H7986" s="1"/>
      <c r="I7986" s="1"/>
    </row>
    <row r="7987" spans="1:9" x14ac:dyDescent="0.25">
      <c r="A7987" s="120"/>
      <c r="B7987" s="121" t="s">
        <v>34164</v>
      </c>
      <c r="C7987" s="122"/>
      <c r="D7987" s="1"/>
      <c r="E7987" s="123"/>
      <c r="F7987" s="120"/>
      <c r="G7987" s="119"/>
      <c r="H7987" s="1"/>
      <c r="I7987" s="1"/>
    </row>
    <row r="7988" spans="1:9" x14ac:dyDescent="0.25">
      <c r="A7988" s="125"/>
      <c r="B7988" s="126" t="s">
        <v>34165</v>
      </c>
      <c r="C7988" s="127"/>
      <c r="D7988" s="1"/>
      <c r="E7988" s="128"/>
      <c r="F7988" s="125"/>
      <c r="G7988" s="119"/>
      <c r="H7988" s="1"/>
      <c r="I7988" s="1"/>
    </row>
    <row r="7989" spans="1:9" x14ac:dyDescent="0.25">
      <c r="A7989" s="138" t="s">
        <v>34166</v>
      </c>
      <c r="B7989" s="131" t="s">
        <v>34167</v>
      </c>
      <c r="C7989" s="139" t="s">
        <v>29629</v>
      </c>
      <c r="D7989" s="1"/>
      <c r="E7989" s="133"/>
      <c r="F7989" s="134">
        <v>1322.78</v>
      </c>
      <c r="G7989" s="119"/>
      <c r="H7989" s="1"/>
      <c r="I7989" s="1"/>
    </row>
    <row r="7990" spans="1:9" x14ac:dyDescent="0.25">
      <c r="A7990" s="138" t="s">
        <v>34168</v>
      </c>
      <c r="B7990" s="131" t="s">
        <v>34169</v>
      </c>
      <c r="C7990" s="139" t="s">
        <v>29629</v>
      </c>
      <c r="D7990" s="1"/>
      <c r="E7990" s="133"/>
      <c r="F7990" s="134">
        <v>312.5</v>
      </c>
      <c r="G7990" s="119"/>
      <c r="H7990" s="1"/>
      <c r="I7990" s="1"/>
    </row>
    <row r="7991" spans="1:9" ht="38.25" x14ac:dyDescent="0.25">
      <c r="A7991" s="143" t="s">
        <v>34170</v>
      </c>
      <c r="B7991" s="144" t="s">
        <v>34171</v>
      </c>
      <c r="C7991" s="145" t="s">
        <v>29629</v>
      </c>
      <c r="D7991" s="1"/>
      <c r="E7991" s="146"/>
      <c r="F7991" s="147">
        <v>1854.31</v>
      </c>
      <c r="G7991" s="119"/>
      <c r="H7991" s="1"/>
      <c r="I7991" s="1"/>
    </row>
    <row r="7992" spans="1:9" ht="38.25" x14ac:dyDescent="0.25">
      <c r="A7992" s="143" t="s">
        <v>34172</v>
      </c>
      <c r="B7992" s="144" t="s">
        <v>34173</v>
      </c>
      <c r="C7992" s="145" t="s">
        <v>29629</v>
      </c>
      <c r="D7992" s="1"/>
      <c r="E7992" s="146"/>
      <c r="F7992" s="147">
        <v>3026</v>
      </c>
      <c r="G7992" s="119"/>
      <c r="H7992" s="1"/>
      <c r="I7992" s="1"/>
    </row>
    <row r="7993" spans="1:9" ht="25.5" x14ac:dyDescent="0.25">
      <c r="A7993" s="143" t="s">
        <v>34174</v>
      </c>
      <c r="B7993" s="144" t="s">
        <v>34175</v>
      </c>
      <c r="C7993" s="145" t="s">
        <v>29629</v>
      </c>
      <c r="D7993" s="1"/>
      <c r="E7993" s="146"/>
      <c r="F7993" s="147">
        <v>9444.49</v>
      </c>
      <c r="G7993" s="119"/>
      <c r="H7993" s="1"/>
      <c r="I7993" s="1"/>
    </row>
    <row r="7994" spans="1:9" x14ac:dyDescent="0.25">
      <c r="A7994" s="138" t="s">
        <v>34176</v>
      </c>
      <c r="B7994" s="131" t="s">
        <v>34177</v>
      </c>
      <c r="C7994" s="139" t="s">
        <v>29629</v>
      </c>
      <c r="D7994" s="1"/>
      <c r="E7994" s="133"/>
      <c r="F7994" s="134">
        <v>207.44</v>
      </c>
      <c r="G7994" s="119"/>
      <c r="H7994" s="1"/>
      <c r="I7994" s="1"/>
    </row>
    <row r="7995" spans="1:9" x14ac:dyDescent="0.25">
      <c r="A7995" s="138" t="s">
        <v>34178</v>
      </c>
      <c r="B7995" s="131" t="s">
        <v>34179</v>
      </c>
      <c r="C7995" s="139" t="s">
        <v>29629</v>
      </c>
      <c r="D7995" s="1"/>
      <c r="E7995" s="133"/>
      <c r="F7995" s="134">
        <v>341.42</v>
      </c>
      <c r="G7995" s="119"/>
      <c r="H7995" s="1"/>
      <c r="I7995" s="1"/>
    </row>
    <row r="7996" spans="1:9" x14ac:dyDescent="0.25">
      <c r="A7996" s="138" t="s">
        <v>34180</v>
      </c>
      <c r="B7996" s="131" t="s">
        <v>34181</v>
      </c>
      <c r="C7996" s="140" t="s">
        <v>326</v>
      </c>
      <c r="D7996" s="1"/>
      <c r="E7996" s="133"/>
      <c r="F7996" s="134">
        <v>730.95</v>
      </c>
      <c r="G7996" s="119"/>
      <c r="H7996" s="1"/>
      <c r="I7996" s="1"/>
    </row>
    <row r="7997" spans="1:9" x14ac:dyDescent="0.25">
      <c r="A7997" s="138" t="s">
        <v>34182</v>
      </c>
      <c r="B7997" s="131" t="s">
        <v>34183</v>
      </c>
      <c r="C7997" s="139" t="s">
        <v>29629</v>
      </c>
      <c r="D7997" s="1"/>
      <c r="E7997" s="133"/>
      <c r="F7997" s="134">
        <v>199.3</v>
      </c>
      <c r="G7997" s="119"/>
      <c r="H7997" s="1"/>
      <c r="I7997" s="1"/>
    </row>
    <row r="7998" spans="1:9" x14ac:dyDescent="0.25">
      <c r="A7998" s="138" t="s">
        <v>34184</v>
      </c>
      <c r="B7998" s="131" t="s">
        <v>34185</v>
      </c>
      <c r="C7998" s="139" t="s">
        <v>29629</v>
      </c>
      <c r="D7998" s="1"/>
      <c r="E7998" s="133"/>
      <c r="F7998" s="134">
        <v>2110.17</v>
      </c>
      <c r="G7998" s="119"/>
      <c r="H7998" s="1"/>
      <c r="I7998" s="1"/>
    </row>
    <row r="7999" spans="1:9" ht="25.5" x14ac:dyDescent="0.25">
      <c r="A7999" s="138" t="s">
        <v>34186</v>
      </c>
      <c r="B7999" s="131" t="s">
        <v>34187</v>
      </c>
      <c r="C7999" s="139" t="s">
        <v>29629</v>
      </c>
      <c r="D7999" s="1"/>
      <c r="E7999" s="133"/>
      <c r="F7999" s="134">
        <v>2834.97</v>
      </c>
      <c r="G7999" s="119"/>
      <c r="H7999" s="1"/>
      <c r="I7999" s="1"/>
    </row>
    <row r="8000" spans="1:9" ht="38.25" x14ac:dyDescent="0.25">
      <c r="A8000" s="143" t="s">
        <v>34188</v>
      </c>
      <c r="B8000" s="144" t="s">
        <v>34189</v>
      </c>
      <c r="C8000" s="145" t="s">
        <v>29629</v>
      </c>
      <c r="D8000" s="1"/>
      <c r="E8000" s="146"/>
      <c r="F8000" s="147">
        <v>3275.75</v>
      </c>
      <c r="G8000" s="119"/>
      <c r="H8000" s="1"/>
      <c r="I8000" s="1"/>
    </row>
    <row r="8001" spans="1:9" x14ac:dyDescent="0.25">
      <c r="A8001" s="125"/>
      <c r="B8001" s="126" t="s">
        <v>34190</v>
      </c>
      <c r="C8001" s="127"/>
      <c r="D8001" s="1"/>
      <c r="E8001" s="128"/>
      <c r="F8001" s="125"/>
      <c r="G8001" s="119"/>
      <c r="H8001" s="1"/>
      <c r="I8001" s="1"/>
    </row>
    <row r="8002" spans="1:9" x14ac:dyDescent="0.25">
      <c r="A8002" s="138" t="s">
        <v>34191</v>
      </c>
      <c r="B8002" s="131" t="s">
        <v>34192</v>
      </c>
      <c r="C8002" s="139" t="s">
        <v>29629</v>
      </c>
      <c r="D8002" s="1"/>
      <c r="E8002" s="133"/>
      <c r="F8002" s="134">
        <v>199.9</v>
      </c>
      <c r="G8002" s="119"/>
      <c r="H8002" s="1"/>
      <c r="I8002" s="1"/>
    </row>
    <row r="8003" spans="1:9" x14ac:dyDescent="0.25">
      <c r="A8003" s="138" t="s">
        <v>34193</v>
      </c>
      <c r="B8003" s="131" t="s">
        <v>34194</v>
      </c>
      <c r="C8003" s="139" t="s">
        <v>29629</v>
      </c>
      <c r="D8003" s="1"/>
      <c r="E8003" s="133"/>
      <c r="F8003" s="134">
        <v>266.7</v>
      </c>
      <c r="G8003" s="119"/>
      <c r="H8003" s="1"/>
      <c r="I8003" s="1"/>
    </row>
    <row r="8004" spans="1:9" x14ac:dyDescent="0.25">
      <c r="A8004" s="135" t="s">
        <v>33120</v>
      </c>
      <c r="B8004" s="136"/>
      <c r="C8004" s="136"/>
      <c r="D8004" s="1"/>
      <c r="E8004" s="136"/>
      <c r="F8004" s="136"/>
      <c r="G8004" s="119"/>
      <c r="H8004" s="1"/>
      <c r="I8004" s="1"/>
    </row>
    <row r="8005" spans="1:9" x14ac:dyDescent="0.25">
      <c r="A8005" s="137" t="s">
        <v>33121</v>
      </c>
      <c r="B8005" s="136"/>
      <c r="C8005" s="136"/>
      <c r="D8005" s="1"/>
      <c r="E8005" s="136"/>
      <c r="F8005" s="136"/>
      <c r="G8005" s="119"/>
      <c r="H8005" s="1"/>
      <c r="I8005" s="1"/>
    </row>
    <row r="8006" spans="1:9" x14ac:dyDescent="0.25">
      <c r="A8006" s="137" t="s">
        <v>33122</v>
      </c>
      <c r="B8006" s="136"/>
      <c r="C8006" s="136"/>
      <c r="D8006" s="1"/>
      <c r="E8006" s="136"/>
      <c r="F8006" s="136"/>
      <c r="G8006" s="119"/>
      <c r="H8006" s="1"/>
      <c r="I8006" s="1"/>
    </row>
    <row r="8007" spans="1:9" x14ac:dyDescent="0.25">
      <c r="A8007" s="138" t="s">
        <v>34195</v>
      </c>
      <c r="B8007" s="131" t="s">
        <v>34196</v>
      </c>
      <c r="C8007" s="139" t="s">
        <v>29629</v>
      </c>
      <c r="D8007" s="1"/>
      <c r="E8007" s="133"/>
      <c r="F8007" s="134">
        <v>309.49</v>
      </c>
      <c r="G8007" s="119"/>
      <c r="H8007" s="1"/>
      <c r="I8007" s="1"/>
    </row>
    <row r="8008" spans="1:9" x14ac:dyDescent="0.25">
      <c r="A8008" s="138" t="s">
        <v>34197</v>
      </c>
      <c r="B8008" s="131" t="s">
        <v>34198</v>
      </c>
      <c r="C8008" s="139" t="s">
        <v>29629</v>
      </c>
      <c r="D8008" s="1"/>
      <c r="E8008" s="133"/>
      <c r="F8008" s="134">
        <v>271.61</v>
      </c>
      <c r="G8008" s="119"/>
      <c r="H8008" s="1"/>
      <c r="I8008" s="1"/>
    </row>
    <row r="8009" spans="1:9" x14ac:dyDescent="0.25">
      <c r="A8009" s="138" t="s">
        <v>34199</v>
      </c>
      <c r="B8009" s="131" t="s">
        <v>34200</v>
      </c>
      <c r="C8009" s="139" t="s">
        <v>29629</v>
      </c>
      <c r="D8009" s="1"/>
      <c r="E8009" s="133"/>
      <c r="F8009" s="134">
        <v>318.44</v>
      </c>
      <c r="G8009" s="119"/>
      <c r="H8009" s="1"/>
      <c r="I8009" s="1"/>
    </row>
    <row r="8010" spans="1:9" x14ac:dyDescent="0.25">
      <c r="A8010" s="138" t="s">
        <v>34201</v>
      </c>
      <c r="B8010" s="131" t="s">
        <v>34202</v>
      </c>
      <c r="C8010" s="139" t="s">
        <v>29629</v>
      </c>
      <c r="D8010" s="1"/>
      <c r="E8010" s="133"/>
      <c r="F8010" s="134">
        <v>412.52</v>
      </c>
      <c r="G8010" s="119"/>
      <c r="H8010" s="1"/>
      <c r="I8010" s="1"/>
    </row>
    <row r="8011" spans="1:9" ht="25.5" x14ac:dyDescent="0.25">
      <c r="A8011" s="143" t="s">
        <v>34203</v>
      </c>
      <c r="B8011" s="131" t="s">
        <v>34204</v>
      </c>
      <c r="C8011" s="145" t="s">
        <v>29629</v>
      </c>
      <c r="D8011" s="1"/>
      <c r="E8011" s="146"/>
      <c r="F8011" s="147">
        <v>178.9</v>
      </c>
      <c r="G8011" s="119"/>
      <c r="H8011" s="1"/>
      <c r="I8011" s="1"/>
    </row>
    <row r="8012" spans="1:9" ht="38.25" x14ac:dyDescent="0.25">
      <c r="A8012" s="143" t="s">
        <v>34205</v>
      </c>
      <c r="B8012" s="144" t="s">
        <v>34206</v>
      </c>
      <c r="C8012" s="145" t="s">
        <v>29629</v>
      </c>
      <c r="D8012" s="1"/>
      <c r="E8012" s="146"/>
      <c r="F8012" s="147">
        <v>291.55</v>
      </c>
      <c r="G8012" s="119"/>
      <c r="H8012" s="1"/>
      <c r="I8012" s="1"/>
    </row>
    <row r="8013" spans="1:9" ht="38.25" x14ac:dyDescent="0.25">
      <c r="A8013" s="143" t="s">
        <v>34207</v>
      </c>
      <c r="B8013" s="144" t="s">
        <v>34208</v>
      </c>
      <c r="C8013" s="145" t="s">
        <v>29629</v>
      </c>
      <c r="D8013" s="1"/>
      <c r="E8013" s="146"/>
      <c r="F8013" s="147">
        <v>320.87</v>
      </c>
      <c r="G8013" s="119"/>
      <c r="H8013" s="1"/>
      <c r="I8013" s="1"/>
    </row>
    <row r="8014" spans="1:9" ht="25.5" x14ac:dyDescent="0.25">
      <c r="A8014" s="138" t="s">
        <v>34209</v>
      </c>
      <c r="B8014" s="131" t="s">
        <v>34210</v>
      </c>
      <c r="C8014" s="139" t="s">
        <v>29629</v>
      </c>
      <c r="D8014" s="1"/>
      <c r="E8014" s="133"/>
      <c r="F8014" s="134">
        <v>357.83</v>
      </c>
      <c r="G8014" s="119"/>
      <c r="H8014" s="1"/>
      <c r="I8014" s="1"/>
    </row>
    <row r="8015" spans="1:9" ht="25.5" x14ac:dyDescent="0.25">
      <c r="A8015" s="138" t="s">
        <v>34211</v>
      </c>
      <c r="B8015" s="131" t="s">
        <v>34212</v>
      </c>
      <c r="C8015" s="139" t="s">
        <v>29629</v>
      </c>
      <c r="D8015" s="1"/>
      <c r="E8015" s="133"/>
      <c r="F8015" s="134">
        <v>544</v>
      </c>
      <c r="G8015" s="119"/>
      <c r="H8015" s="1"/>
      <c r="I8015" s="1"/>
    </row>
    <row r="8016" spans="1:9" x14ac:dyDescent="0.25">
      <c r="A8016" s="120"/>
      <c r="B8016" s="121" t="s">
        <v>34213</v>
      </c>
      <c r="C8016" s="122"/>
      <c r="D8016" s="1"/>
      <c r="E8016" s="123"/>
      <c r="F8016" s="120"/>
      <c r="G8016" s="119"/>
      <c r="H8016" s="1"/>
      <c r="I8016" s="1"/>
    </row>
    <row r="8017" spans="1:9" x14ac:dyDescent="0.25">
      <c r="A8017" s="125"/>
      <c r="B8017" s="126" t="s">
        <v>34214</v>
      </c>
      <c r="C8017" s="127"/>
      <c r="D8017" s="1"/>
      <c r="E8017" s="128"/>
      <c r="F8017" s="125"/>
      <c r="G8017" s="119"/>
      <c r="H8017" s="1"/>
      <c r="I8017" s="1"/>
    </row>
    <row r="8018" spans="1:9" x14ac:dyDescent="0.25">
      <c r="A8018" s="138" t="s">
        <v>34215</v>
      </c>
      <c r="B8018" s="131" t="s">
        <v>34216</v>
      </c>
      <c r="C8018" s="139" t="s">
        <v>123</v>
      </c>
      <c r="D8018" s="1"/>
      <c r="E8018" s="133"/>
      <c r="F8018" s="134">
        <v>1.6</v>
      </c>
      <c r="G8018" s="119"/>
      <c r="H8018" s="1"/>
      <c r="I8018" s="1"/>
    </row>
    <row r="8019" spans="1:9" x14ac:dyDescent="0.25">
      <c r="A8019" s="138" t="s">
        <v>34217</v>
      </c>
      <c r="B8019" s="131" t="s">
        <v>34218</v>
      </c>
      <c r="C8019" s="139" t="s">
        <v>29629</v>
      </c>
      <c r="D8019" s="1"/>
      <c r="E8019" s="133"/>
      <c r="F8019" s="134">
        <v>1.1200000000000001</v>
      </c>
      <c r="G8019" s="119"/>
      <c r="H8019" s="1"/>
      <c r="I8019" s="1"/>
    </row>
    <row r="8020" spans="1:9" x14ac:dyDescent="0.25">
      <c r="A8020" s="138" t="s">
        <v>34219</v>
      </c>
      <c r="B8020" s="131" t="s">
        <v>34220</v>
      </c>
      <c r="C8020" s="139" t="s">
        <v>29629</v>
      </c>
      <c r="D8020" s="1"/>
      <c r="E8020" s="133"/>
      <c r="F8020" s="134">
        <v>1.59</v>
      </c>
      <c r="G8020" s="119"/>
      <c r="H8020" s="1"/>
      <c r="I8020" s="1"/>
    </row>
    <row r="8021" spans="1:9" x14ac:dyDescent="0.25">
      <c r="A8021" s="138" t="s">
        <v>34221</v>
      </c>
      <c r="B8021" s="131" t="s">
        <v>34222</v>
      </c>
      <c r="C8021" s="139" t="s">
        <v>29629</v>
      </c>
      <c r="D8021" s="1"/>
      <c r="E8021" s="133"/>
      <c r="F8021" s="134">
        <v>1.95</v>
      </c>
      <c r="G8021" s="119"/>
      <c r="H8021" s="1"/>
      <c r="I8021" s="1"/>
    </row>
    <row r="8022" spans="1:9" x14ac:dyDescent="0.25">
      <c r="A8022" s="138" t="s">
        <v>34223</v>
      </c>
      <c r="B8022" s="131" t="s">
        <v>34224</v>
      </c>
      <c r="C8022" s="139" t="s">
        <v>29629</v>
      </c>
      <c r="D8022" s="1"/>
      <c r="E8022" s="133"/>
      <c r="F8022" s="134">
        <v>2.0099999999999998</v>
      </c>
      <c r="G8022" s="119"/>
      <c r="H8022" s="1"/>
      <c r="I8022" s="1"/>
    </row>
    <row r="8023" spans="1:9" x14ac:dyDescent="0.25">
      <c r="A8023" s="138" t="s">
        <v>34225</v>
      </c>
      <c r="B8023" s="131" t="s">
        <v>34226</v>
      </c>
      <c r="C8023" s="139" t="s">
        <v>29629</v>
      </c>
      <c r="D8023" s="1"/>
      <c r="E8023" s="133"/>
      <c r="F8023" s="134">
        <v>2.2799999999999998</v>
      </c>
      <c r="G8023" s="119"/>
      <c r="H8023" s="1"/>
      <c r="I8023" s="1"/>
    </row>
    <row r="8024" spans="1:9" x14ac:dyDescent="0.25">
      <c r="A8024" s="138" t="s">
        <v>34227</v>
      </c>
      <c r="B8024" s="131" t="s">
        <v>34228</v>
      </c>
      <c r="C8024" s="139" t="s">
        <v>29629</v>
      </c>
      <c r="D8024" s="1"/>
      <c r="E8024" s="133"/>
      <c r="F8024" s="134">
        <v>2.5</v>
      </c>
      <c r="G8024" s="119"/>
      <c r="H8024" s="1"/>
      <c r="I8024" s="1"/>
    </row>
    <row r="8025" spans="1:9" x14ac:dyDescent="0.25">
      <c r="A8025" s="138" t="s">
        <v>34229</v>
      </c>
      <c r="B8025" s="131" t="s">
        <v>34230</v>
      </c>
      <c r="C8025" s="139" t="s">
        <v>29629</v>
      </c>
      <c r="D8025" s="1"/>
      <c r="E8025" s="133"/>
      <c r="F8025" s="134">
        <v>2.65</v>
      </c>
      <c r="G8025" s="119"/>
      <c r="H8025" s="1"/>
      <c r="I8025" s="1"/>
    </row>
    <row r="8026" spans="1:9" x14ac:dyDescent="0.25">
      <c r="A8026" s="138" t="s">
        <v>34231</v>
      </c>
      <c r="B8026" s="131" t="s">
        <v>34232</v>
      </c>
      <c r="C8026" s="139" t="s">
        <v>29629</v>
      </c>
      <c r="D8026" s="1"/>
      <c r="E8026" s="133"/>
      <c r="F8026" s="134">
        <v>3.16</v>
      </c>
      <c r="G8026" s="119"/>
      <c r="H8026" s="1"/>
      <c r="I8026" s="1"/>
    </row>
    <row r="8027" spans="1:9" x14ac:dyDescent="0.25">
      <c r="A8027" s="138" t="s">
        <v>34233</v>
      </c>
      <c r="B8027" s="131" t="s">
        <v>34234</v>
      </c>
      <c r="C8027" s="139" t="s">
        <v>29629</v>
      </c>
      <c r="D8027" s="1"/>
      <c r="E8027" s="133"/>
      <c r="F8027" s="134">
        <v>5.31</v>
      </c>
      <c r="G8027" s="119"/>
      <c r="H8027" s="1"/>
      <c r="I8027" s="1"/>
    </row>
    <row r="8028" spans="1:9" x14ac:dyDescent="0.25">
      <c r="A8028" s="138" t="s">
        <v>34235</v>
      </c>
      <c r="B8028" s="131" t="s">
        <v>34236</v>
      </c>
      <c r="C8028" s="139" t="s">
        <v>29629</v>
      </c>
      <c r="D8028" s="1"/>
      <c r="E8028" s="133"/>
      <c r="F8028" s="134">
        <v>7.29</v>
      </c>
      <c r="G8028" s="119"/>
      <c r="H8028" s="1"/>
      <c r="I8028" s="1"/>
    </row>
    <row r="8029" spans="1:9" x14ac:dyDescent="0.25">
      <c r="A8029" s="138" t="s">
        <v>34237</v>
      </c>
      <c r="B8029" s="131" t="s">
        <v>34238</v>
      </c>
      <c r="C8029" s="139" t="s">
        <v>29629</v>
      </c>
      <c r="D8029" s="1"/>
      <c r="E8029" s="133"/>
      <c r="F8029" s="134">
        <v>9.02</v>
      </c>
      <c r="G8029" s="119"/>
      <c r="H8029" s="1"/>
      <c r="I8029" s="1"/>
    </row>
    <row r="8030" spans="1:9" x14ac:dyDescent="0.25">
      <c r="A8030" s="138" t="s">
        <v>34239</v>
      </c>
      <c r="B8030" s="131" t="s">
        <v>34240</v>
      </c>
      <c r="C8030" s="139" t="s">
        <v>29629</v>
      </c>
      <c r="D8030" s="1"/>
      <c r="E8030" s="133"/>
      <c r="F8030" s="134">
        <v>13.39</v>
      </c>
      <c r="G8030" s="119"/>
      <c r="H8030" s="1"/>
      <c r="I8030" s="1"/>
    </row>
    <row r="8031" spans="1:9" x14ac:dyDescent="0.25">
      <c r="A8031" s="138" t="s">
        <v>34241</v>
      </c>
      <c r="B8031" s="131" t="s">
        <v>34242</v>
      </c>
      <c r="C8031" s="139" t="s">
        <v>29629</v>
      </c>
      <c r="D8031" s="1"/>
      <c r="E8031" s="133"/>
      <c r="F8031" s="134">
        <v>17.84</v>
      </c>
      <c r="G8031" s="119"/>
      <c r="H8031" s="1"/>
      <c r="I8031" s="1"/>
    </row>
    <row r="8032" spans="1:9" x14ac:dyDescent="0.25">
      <c r="A8032" s="138" t="s">
        <v>34243</v>
      </c>
      <c r="B8032" s="131" t="s">
        <v>34244</v>
      </c>
      <c r="C8032" s="139" t="s">
        <v>29629</v>
      </c>
      <c r="D8032" s="1"/>
      <c r="E8032" s="133"/>
      <c r="F8032" s="134">
        <v>21.59</v>
      </c>
      <c r="G8032" s="119"/>
      <c r="H8032" s="1"/>
      <c r="I8032" s="1"/>
    </row>
    <row r="8033" spans="1:9" x14ac:dyDescent="0.25">
      <c r="A8033" s="138" t="s">
        <v>34245</v>
      </c>
      <c r="B8033" s="131" t="s">
        <v>34246</v>
      </c>
      <c r="C8033" s="139" t="s">
        <v>29629</v>
      </c>
      <c r="D8033" s="1"/>
      <c r="E8033" s="133"/>
      <c r="F8033" s="134">
        <v>33.9</v>
      </c>
      <c r="G8033" s="119"/>
      <c r="H8033" s="1"/>
      <c r="I8033" s="1"/>
    </row>
    <row r="8034" spans="1:9" x14ac:dyDescent="0.25">
      <c r="A8034" s="135" t="s">
        <v>33120</v>
      </c>
      <c r="B8034" s="136"/>
      <c r="C8034" s="136"/>
      <c r="D8034" s="1"/>
      <c r="E8034" s="136"/>
      <c r="F8034" s="136"/>
      <c r="G8034" s="119"/>
      <c r="H8034" s="1"/>
      <c r="I8034" s="1"/>
    </row>
    <row r="8035" spans="1:9" x14ac:dyDescent="0.25">
      <c r="A8035" s="137" t="s">
        <v>33121</v>
      </c>
      <c r="B8035" s="136"/>
      <c r="C8035" s="136"/>
      <c r="D8035" s="1"/>
      <c r="E8035" s="136"/>
      <c r="F8035" s="136"/>
      <c r="G8035" s="119"/>
      <c r="H8035" s="1"/>
      <c r="I8035" s="1"/>
    </row>
    <row r="8036" spans="1:9" x14ac:dyDescent="0.25">
      <c r="A8036" s="137" t="s">
        <v>33122</v>
      </c>
      <c r="B8036" s="136"/>
      <c r="C8036" s="136"/>
      <c r="D8036" s="1"/>
      <c r="E8036" s="136"/>
      <c r="F8036" s="136"/>
      <c r="G8036" s="119"/>
      <c r="H8036" s="1"/>
      <c r="I8036" s="1"/>
    </row>
    <row r="8037" spans="1:9" x14ac:dyDescent="0.25">
      <c r="A8037" s="138" t="s">
        <v>34247</v>
      </c>
      <c r="B8037" s="131" t="s">
        <v>34248</v>
      </c>
      <c r="C8037" s="139" t="s">
        <v>29629</v>
      </c>
      <c r="D8037" s="1"/>
      <c r="E8037" s="133"/>
      <c r="F8037" s="134">
        <v>59.55</v>
      </c>
      <c r="G8037" s="119"/>
      <c r="H8037" s="1"/>
      <c r="I8037" s="1"/>
    </row>
    <row r="8038" spans="1:9" x14ac:dyDescent="0.25">
      <c r="A8038" s="138" t="s">
        <v>34249</v>
      </c>
      <c r="B8038" s="131" t="s">
        <v>34250</v>
      </c>
      <c r="C8038" s="139" t="s">
        <v>29629</v>
      </c>
      <c r="D8038" s="1"/>
      <c r="E8038" s="133"/>
      <c r="F8038" s="134">
        <v>101.2</v>
      </c>
      <c r="G8038" s="119"/>
      <c r="H8038" s="1"/>
      <c r="I8038" s="1"/>
    </row>
    <row r="8039" spans="1:9" x14ac:dyDescent="0.25">
      <c r="A8039" s="138" t="s">
        <v>34251</v>
      </c>
      <c r="B8039" s="131" t="s">
        <v>34252</v>
      </c>
      <c r="C8039" s="139" t="s">
        <v>29629</v>
      </c>
      <c r="D8039" s="1"/>
      <c r="E8039" s="133"/>
      <c r="F8039" s="134">
        <v>5.09</v>
      </c>
      <c r="G8039" s="119"/>
      <c r="H8039" s="1"/>
      <c r="I8039" s="1"/>
    </row>
    <row r="8040" spans="1:9" x14ac:dyDescent="0.25">
      <c r="A8040" s="138" t="s">
        <v>34253</v>
      </c>
      <c r="B8040" s="131" t="s">
        <v>34254</v>
      </c>
      <c r="C8040" s="139" t="s">
        <v>29629</v>
      </c>
      <c r="D8040" s="1"/>
      <c r="E8040" s="133"/>
      <c r="F8040" s="134">
        <v>6.79</v>
      </c>
      <c r="G8040" s="119"/>
      <c r="H8040" s="1"/>
      <c r="I8040" s="1"/>
    </row>
    <row r="8041" spans="1:9" x14ac:dyDescent="0.25">
      <c r="A8041" s="138" t="s">
        <v>34255</v>
      </c>
      <c r="B8041" s="131" t="s">
        <v>34256</v>
      </c>
      <c r="C8041" s="139" t="s">
        <v>29629</v>
      </c>
      <c r="D8041" s="1"/>
      <c r="E8041" s="133"/>
      <c r="F8041" s="134">
        <v>8.56</v>
      </c>
      <c r="G8041" s="119"/>
      <c r="H8041" s="1"/>
      <c r="I8041" s="1"/>
    </row>
    <row r="8042" spans="1:9" x14ac:dyDescent="0.25">
      <c r="A8042" s="138" t="s">
        <v>34257</v>
      </c>
      <c r="B8042" s="131" t="s">
        <v>34258</v>
      </c>
      <c r="C8042" s="139" t="s">
        <v>29629</v>
      </c>
      <c r="D8042" s="1"/>
      <c r="E8042" s="133"/>
      <c r="F8042" s="134">
        <v>13.12</v>
      </c>
      <c r="G8042" s="119"/>
      <c r="H8042" s="1"/>
      <c r="I8042" s="1"/>
    </row>
    <row r="8043" spans="1:9" x14ac:dyDescent="0.25">
      <c r="A8043" s="138" t="s">
        <v>34259</v>
      </c>
      <c r="B8043" s="131" t="s">
        <v>34260</v>
      </c>
      <c r="C8043" s="139" t="s">
        <v>29629</v>
      </c>
      <c r="D8043" s="1"/>
      <c r="E8043" s="133"/>
      <c r="F8043" s="134">
        <v>21.89</v>
      </c>
      <c r="G8043" s="119"/>
      <c r="H8043" s="1"/>
      <c r="I8043" s="1"/>
    </row>
    <row r="8044" spans="1:9" x14ac:dyDescent="0.25">
      <c r="A8044" s="138" t="s">
        <v>34261</v>
      </c>
      <c r="B8044" s="131" t="s">
        <v>34262</v>
      </c>
      <c r="C8044" s="139" t="s">
        <v>29629</v>
      </c>
      <c r="D8044" s="1"/>
      <c r="E8044" s="133"/>
      <c r="F8044" s="134">
        <v>34.44</v>
      </c>
      <c r="G8044" s="119"/>
      <c r="H8044" s="1"/>
      <c r="I8044" s="1"/>
    </row>
    <row r="8045" spans="1:9" x14ac:dyDescent="0.25">
      <c r="A8045" s="138" t="s">
        <v>34263</v>
      </c>
      <c r="B8045" s="131" t="s">
        <v>34264</v>
      </c>
      <c r="C8045" s="139" t="s">
        <v>29629</v>
      </c>
      <c r="D8045" s="1"/>
      <c r="E8045" s="133"/>
      <c r="F8045" s="134">
        <v>49.29</v>
      </c>
      <c r="G8045" s="119"/>
      <c r="H8045" s="1"/>
      <c r="I8045" s="1"/>
    </row>
    <row r="8046" spans="1:9" x14ac:dyDescent="0.25">
      <c r="A8046" s="138" t="s">
        <v>34265</v>
      </c>
      <c r="B8046" s="131" t="s">
        <v>34266</v>
      </c>
      <c r="C8046" s="139" t="s">
        <v>29629</v>
      </c>
      <c r="D8046" s="1"/>
      <c r="E8046" s="133"/>
      <c r="F8046" s="134">
        <v>72.48</v>
      </c>
      <c r="G8046" s="119"/>
      <c r="H8046" s="1"/>
      <c r="I8046" s="1"/>
    </row>
    <row r="8047" spans="1:9" x14ac:dyDescent="0.25">
      <c r="A8047" s="125"/>
      <c r="B8047" s="126" t="s">
        <v>34267</v>
      </c>
      <c r="C8047" s="127"/>
      <c r="D8047" s="1"/>
      <c r="E8047" s="128"/>
      <c r="F8047" s="125"/>
      <c r="G8047" s="119"/>
      <c r="H8047" s="1"/>
      <c r="I8047" s="1"/>
    </row>
    <row r="8048" spans="1:9" x14ac:dyDescent="0.25">
      <c r="A8048" s="138" t="s">
        <v>34268</v>
      </c>
      <c r="B8048" s="131" t="s">
        <v>34269</v>
      </c>
      <c r="C8048" s="139" t="s">
        <v>123</v>
      </c>
      <c r="D8048" s="1"/>
      <c r="E8048" s="133"/>
      <c r="F8048" s="134">
        <v>3.79</v>
      </c>
      <c r="G8048" s="119"/>
      <c r="H8048" s="1"/>
      <c r="I8048" s="1"/>
    </row>
    <row r="8049" spans="1:9" x14ac:dyDescent="0.25">
      <c r="A8049" s="138" t="s">
        <v>34270</v>
      </c>
      <c r="B8049" s="131" t="s">
        <v>34271</v>
      </c>
      <c r="C8049" s="139" t="s">
        <v>123</v>
      </c>
      <c r="D8049" s="1"/>
      <c r="E8049" s="133"/>
      <c r="F8049" s="134">
        <v>5.69</v>
      </c>
      <c r="G8049" s="119"/>
      <c r="H8049" s="1"/>
      <c r="I8049" s="1"/>
    </row>
    <row r="8050" spans="1:9" x14ac:dyDescent="0.25">
      <c r="A8050" s="138" t="s">
        <v>34272</v>
      </c>
      <c r="B8050" s="131" t="s">
        <v>34273</v>
      </c>
      <c r="C8050" s="139" t="s">
        <v>123</v>
      </c>
      <c r="D8050" s="1"/>
      <c r="E8050" s="133"/>
      <c r="F8050" s="134">
        <v>7.01</v>
      </c>
      <c r="G8050" s="119"/>
      <c r="H8050" s="1"/>
      <c r="I8050" s="1"/>
    </row>
    <row r="8051" spans="1:9" x14ac:dyDescent="0.25">
      <c r="A8051" s="138" t="s">
        <v>34274</v>
      </c>
      <c r="B8051" s="131" t="s">
        <v>34275</v>
      </c>
      <c r="C8051" s="139" t="s">
        <v>123</v>
      </c>
      <c r="D8051" s="1"/>
      <c r="E8051" s="133"/>
      <c r="F8051" s="134">
        <v>8.67</v>
      </c>
      <c r="G8051" s="119"/>
      <c r="H8051" s="1"/>
      <c r="I8051" s="1"/>
    </row>
    <row r="8052" spans="1:9" x14ac:dyDescent="0.25">
      <c r="A8052" s="138" t="s">
        <v>34276</v>
      </c>
      <c r="B8052" s="131" t="s">
        <v>34277</v>
      </c>
      <c r="C8052" s="139" t="s">
        <v>123</v>
      </c>
      <c r="D8052" s="1"/>
      <c r="E8052" s="133"/>
      <c r="F8052" s="134">
        <v>11.1</v>
      </c>
      <c r="G8052" s="119"/>
      <c r="H8052" s="1"/>
      <c r="I8052" s="1"/>
    </row>
    <row r="8053" spans="1:9" x14ac:dyDescent="0.25">
      <c r="A8053" s="138" t="s">
        <v>34278</v>
      </c>
      <c r="B8053" s="131" t="s">
        <v>34279</v>
      </c>
      <c r="C8053" s="139" t="s">
        <v>123</v>
      </c>
      <c r="D8053" s="1"/>
      <c r="E8053" s="133"/>
      <c r="F8053" s="134">
        <v>15.78</v>
      </c>
      <c r="G8053" s="119"/>
      <c r="H8053" s="1"/>
      <c r="I8053" s="1"/>
    </row>
    <row r="8054" spans="1:9" x14ac:dyDescent="0.25">
      <c r="A8054" s="138" t="s">
        <v>34280</v>
      </c>
      <c r="B8054" s="131" t="s">
        <v>34281</v>
      </c>
      <c r="C8054" s="139" t="s">
        <v>123</v>
      </c>
      <c r="D8054" s="1"/>
      <c r="E8054" s="133"/>
      <c r="F8054" s="134">
        <v>18.14</v>
      </c>
      <c r="G8054" s="119"/>
      <c r="H8054" s="1"/>
      <c r="I8054" s="1"/>
    </row>
    <row r="8055" spans="1:9" x14ac:dyDescent="0.25">
      <c r="A8055" s="138" t="s">
        <v>34282</v>
      </c>
      <c r="B8055" s="131" t="s">
        <v>34283</v>
      </c>
      <c r="C8055" s="139" t="s">
        <v>123</v>
      </c>
      <c r="D8055" s="1"/>
      <c r="E8055" s="133"/>
      <c r="F8055" s="134">
        <v>5.0599999999999996</v>
      </c>
      <c r="G8055" s="119"/>
      <c r="H8055" s="1"/>
      <c r="I8055" s="1"/>
    </row>
    <row r="8056" spans="1:9" x14ac:dyDescent="0.25">
      <c r="A8056" s="138" t="s">
        <v>34284</v>
      </c>
      <c r="B8056" s="131" t="s">
        <v>34285</v>
      </c>
      <c r="C8056" s="139" t="s">
        <v>123</v>
      </c>
      <c r="D8056" s="1"/>
      <c r="E8056" s="133"/>
      <c r="F8056" s="134">
        <v>6.04</v>
      </c>
      <c r="G8056" s="119"/>
      <c r="H8056" s="1"/>
      <c r="I8056" s="1"/>
    </row>
    <row r="8057" spans="1:9" x14ac:dyDescent="0.25">
      <c r="A8057" s="138" t="s">
        <v>34286</v>
      </c>
      <c r="B8057" s="131" t="s">
        <v>34287</v>
      </c>
      <c r="C8057" s="139" t="s">
        <v>123</v>
      </c>
      <c r="D8057" s="1"/>
      <c r="E8057" s="133"/>
      <c r="F8057" s="134">
        <v>9.51</v>
      </c>
      <c r="G8057" s="119"/>
      <c r="H8057" s="1"/>
      <c r="I8057" s="1"/>
    </row>
    <row r="8058" spans="1:9" x14ac:dyDescent="0.25">
      <c r="A8058" s="138" t="s">
        <v>34288</v>
      </c>
      <c r="B8058" s="131" t="s">
        <v>34289</v>
      </c>
      <c r="C8058" s="139" t="s">
        <v>123</v>
      </c>
      <c r="D8058" s="1"/>
      <c r="E8058" s="133"/>
      <c r="F8058" s="134">
        <v>10.87</v>
      </c>
      <c r="G8058" s="119"/>
      <c r="H8058" s="1"/>
      <c r="I8058" s="1"/>
    </row>
    <row r="8059" spans="1:9" x14ac:dyDescent="0.25">
      <c r="A8059" s="138" t="s">
        <v>34290</v>
      </c>
      <c r="B8059" s="131" t="s">
        <v>34291</v>
      </c>
      <c r="C8059" s="139" t="s">
        <v>123</v>
      </c>
      <c r="D8059" s="1"/>
      <c r="E8059" s="133"/>
      <c r="F8059" s="134">
        <v>15.7</v>
      </c>
      <c r="G8059" s="119"/>
      <c r="H8059" s="1"/>
      <c r="I8059" s="1"/>
    </row>
    <row r="8060" spans="1:9" x14ac:dyDescent="0.25">
      <c r="A8060" s="138" t="s">
        <v>34292</v>
      </c>
      <c r="B8060" s="131" t="s">
        <v>34293</v>
      </c>
      <c r="C8060" s="139" t="s">
        <v>123</v>
      </c>
      <c r="D8060" s="1"/>
      <c r="E8060" s="133"/>
      <c r="F8060" s="134">
        <v>20.54</v>
      </c>
      <c r="G8060" s="119"/>
      <c r="H8060" s="1"/>
      <c r="I8060" s="1"/>
    </row>
    <row r="8061" spans="1:9" x14ac:dyDescent="0.25">
      <c r="A8061" s="138" t="s">
        <v>34294</v>
      </c>
      <c r="B8061" s="131" t="s">
        <v>34295</v>
      </c>
      <c r="C8061" s="139" t="s">
        <v>123</v>
      </c>
      <c r="D8061" s="1"/>
      <c r="E8061" s="133"/>
      <c r="F8061" s="134">
        <v>26.87</v>
      </c>
      <c r="G8061" s="119"/>
      <c r="H8061" s="1"/>
      <c r="I8061" s="1"/>
    </row>
    <row r="8062" spans="1:9" x14ac:dyDescent="0.25">
      <c r="A8062" s="138" t="s">
        <v>34296</v>
      </c>
      <c r="B8062" s="131" t="s">
        <v>34297</v>
      </c>
      <c r="C8062" s="139" t="s">
        <v>123</v>
      </c>
      <c r="D8062" s="1"/>
      <c r="E8062" s="133"/>
      <c r="F8062" s="134">
        <v>28.39</v>
      </c>
      <c r="G8062" s="119"/>
      <c r="H8062" s="1"/>
      <c r="I8062" s="1"/>
    </row>
    <row r="8063" spans="1:9" x14ac:dyDescent="0.25">
      <c r="A8063" s="138" t="s">
        <v>34298</v>
      </c>
      <c r="B8063" s="131" t="s">
        <v>34299</v>
      </c>
      <c r="C8063" s="139" t="s">
        <v>123</v>
      </c>
      <c r="D8063" s="1"/>
      <c r="E8063" s="133"/>
      <c r="F8063" s="134">
        <v>49.4</v>
      </c>
      <c r="G8063" s="119"/>
      <c r="H8063" s="1"/>
      <c r="I8063" s="1"/>
    </row>
    <row r="8064" spans="1:9" x14ac:dyDescent="0.25">
      <c r="A8064" s="138" t="s">
        <v>34300</v>
      </c>
      <c r="B8064" s="131" t="s">
        <v>34301</v>
      </c>
      <c r="C8064" s="139" t="s">
        <v>123</v>
      </c>
      <c r="D8064" s="1"/>
      <c r="E8064" s="133"/>
      <c r="F8064" s="134">
        <v>61.11</v>
      </c>
      <c r="G8064" s="119"/>
      <c r="H8064" s="1"/>
      <c r="I8064" s="1"/>
    </row>
    <row r="8065" spans="1:9" x14ac:dyDescent="0.25">
      <c r="A8065" s="135" t="s">
        <v>33120</v>
      </c>
      <c r="B8065" s="136"/>
      <c r="C8065" s="136"/>
      <c r="D8065" s="1"/>
      <c r="E8065" s="136"/>
      <c r="F8065" s="136"/>
      <c r="G8065" s="119"/>
      <c r="H8065" s="1"/>
      <c r="I8065" s="1"/>
    </row>
    <row r="8066" spans="1:9" x14ac:dyDescent="0.25">
      <c r="A8066" s="137" t="s">
        <v>33121</v>
      </c>
      <c r="B8066" s="136"/>
      <c r="C8066" s="136"/>
      <c r="D8066" s="1"/>
      <c r="E8066" s="136"/>
      <c r="F8066" s="136"/>
      <c r="G8066" s="119"/>
      <c r="H8066" s="1"/>
      <c r="I8066" s="1"/>
    </row>
    <row r="8067" spans="1:9" x14ac:dyDescent="0.25">
      <c r="A8067" s="137" t="s">
        <v>33122</v>
      </c>
      <c r="B8067" s="136"/>
      <c r="C8067" s="136"/>
      <c r="D8067" s="1"/>
      <c r="E8067" s="136"/>
      <c r="F8067" s="136"/>
      <c r="G8067" s="119"/>
      <c r="H8067" s="1"/>
      <c r="I8067" s="1"/>
    </row>
    <row r="8068" spans="1:9" x14ac:dyDescent="0.25">
      <c r="A8068" s="138" t="s">
        <v>34302</v>
      </c>
      <c r="B8068" s="131" t="s">
        <v>34303</v>
      </c>
      <c r="C8068" s="132" t="s">
        <v>123</v>
      </c>
      <c r="D8068" s="1"/>
      <c r="E8068" s="133"/>
      <c r="F8068" s="134">
        <v>7.74</v>
      </c>
      <c r="G8068" s="119"/>
      <c r="H8068" s="1"/>
      <c r="I8068" s="1"/>
    </row>
    <row r="8069" spans="1:9" x14ac:dyDescent="0.25">
      <c r="A8069" s="138" t="s">
        <v>34304</v>
      </c>
      <c r="B8069" s="131" t="s">
        <v>34305</v>
      </c>
      <c r="C8069" s="132" t="s">
        <v>123</v>
      </c>
      <c r="D8069" s="1"/>
      <c r="E8069" s="133"/>
      <c r="F8069" s="134">
        <v>10.87</v>
      </c>
      <c r="G8069" s="119"/>
      <c r="H8069" s="1"/>
      <c r="I8069" s="1"/>
    </row>
    <row r="8070" spans="1:9" x14ac:dyDescent="0.25">
      <c r="A8070" s="138" t="s">
        <v>34306</v>
      </c>
      <c r="B8070" s="131" t="s">
        <v>34307</v>
      </c>
      <c r="C8070" s="132" t="s">
        <v>123</v>
      </c>
      <c r="D8070" s="1"/>
      <c r="E8070" s="133"/>
      <c r="F8070" s="134">
        <v>14.1</v>
      </c>
      <c r="G8070" s="119"/>
      <c r="H8070" s="1"/>
      <c r="I8070" s="1"/>
    </row>
    <row r="8071" spans="1:9" x14ac:dyDescent="0.25">
      <c r="A8071" s="138" t="s">
        <v>34308</v>
      </c>
      <c r="B8071" s="131" t="s">
        <v>34309</v>
      </c>
      <c r="C8071" s="132" t="s">
        <v>123</v>
      </c>
      <c r="D8071" s="1"/>
      <c r="E8071" s="133"/>
      <c r="F8071" s="134">
        <v>17.350000000000001</v>
      </c>
      <c r="G8071" s="119"/>
      <c r="H8071" s="1"/>
      <c r="I8071" s="1"/>
    </row>
    <row r="8072" spans="1:9" x14ac:dyDescent="0.25">
      <c r="A8072" s="138" t="s">
        <v>34310</v>
      </c>
      <c r="B8072" s="131" t="s">
        <v>34311</v>
      </c>
      <c r="C8072" s="132" t="s">
        <v>123</v>
      </c>
      <c r="D8072" s="1"/>
      <c r="E8072" s="133"/>
      <c r="F8072" s="134">
        <v>24.21</v>
      </c>
      <c r="G8072" s="119"/>
      <c r="H8072" s="1"/>
      <c r="I8072" s="1"/>
    </row>
    <row r="8073" spans="1:9" x14ac:dyDescent="0.25">
      <c r="A8073" s="138" t="s">
        <v>34312</v>
      </c>
      <c r="B8073" s="131" t="s">
        <v>34313</v>
      </c>
      <c r="C8073" s="132" t="s">
        <v>123</v>
      </c>
      <c r="D8073" s="1"/>
      <c r="E8073" s="133"/>
      <c r="F8073" s="134">
        <v>31.12</v>
      </c>
      <c r="G8073" s="119"/>
      <c r="H8073" s="1"/>
      <c r="I8073" s="1"/>
    </row>
    <row r="8074" spans="1:9" x14ac:dyDescent="0.25">
      <c r="A8074" s="138" t="s">
        <v>34314</v>
      </c>
      <c r="B8074" s="131" t="s">
        <v>34315</v>
      </c>
      <c r="C8074" s="132" t="s">
        <v>123</v>
      </c>
      <c r="D8074" s="1"/>
      <c r="E8074" s="133"/>
      <c r="F8074" s="134">
        <v>40.21</v>
      </c>
      <c r="G8074" s="119"/>
      <c r="H8074" s="1"/>
      <c r="I8074" s="1"/>
    </row>
    <row r="8075" spans="1:9" x14ac:dyDescent="0.25">
      <c r="A8075" s="138" t="s">
        <v>34316</v>
      </c>
      <c r="B8075" s="131" t="s">
        <v>34317</v>
      </c>
      <c r="C8075" s="132" t="s">
        <v>123</v>
      </c>
      <c r="D8075" s="1"/>
      <c r="E8075" s="133"/>
      <c r="F8075" s="134">
        <v>57.19</v>
      </c>
      <c r="G8075" s="119"/>
      <c r="H8075" s="1"/>
      <c r="I8075" s="1"/>
    </row>
    <row r="8076" spans="1:9" x14ac:dyDescent="0.25">
      <c r="A8076" s="138" t="s">
        <v>34318</v>
      </c>
      <c r="B8076" s="131" t="s">
        <v>34319</v>
      </c>
      <c r="C8076" s="132" t="s">
        <v>123</v>
      </c>
      <c r="D8076" s="1"/>
      <c r="E8076" s="133"/>
      <c r="F8076" s="134">
        <v>69.41</v>
      </c>
      <c r="G8076" s="119"/>
      <c r="H8076" s="1"/>
      <c r="I8076" s="1"/>
    </row>
    <row r="8077" spans="1:9" x14ac:dyDescent="0.25">
      <c r="A8077" s="138" t="s">
        <v>34320</v>
      </c>
      <c r="B8077" s="131" t="s">
        <v>34321</v>
      </c>
      <c r="C8077" s="132" t="s">
        <v>123</v>
      </c>
      <c r="D8077" s="1"/>
      <c r="E8077" s="133"/>
      <c r="F8077" s="134">
        <v>93.92</v>
      </c>
      <c r="G8077" s="119"/>
      <c r="H8077" s="1"/>
      <c r="I8077" s="1"/>
    </row>
    <row r="8078" spans="1:9" x14ac:dyDescent="0.25">
      <c r="A8078" s="138" t="s">
        <v>34322</v>
      </c>
      <c r="B8078" s="131" t="s">
        <v>34323</v>
      </c>
      <c r="C8078" s="132" t="s">
        <v>123</v>
      </c>
      <c r="D8078" s="1"/>
      <c r="E8078" s="133"/>
      <c r="F8078" s="134">
        <v>2.97</v>
      </c>
      <c r="G8078" s="119"/>
      <c r="H8078" s="1"/>
      <c r="I8078" s="1"/>
    </row>
    <row r="8079" spans="1:9" x14ac:dyDescent="0.25">
      <c r="A8079" s="138" t="s">
        <v>34324</v>
      </c>
      <c r="B8079" s="131" t="s">
        <v>34325</v>
      </c>
      <c r="C8079" s="132" t="s">
        <v>123</v>
      </c>
      <c r="D8079" s="1"/>
      <c r="E8079" s="133"/>
      <c r="F8079" s="134">
        <v>4.1399999999999997</v>
      </c>
      <c r="G8079" s="119"/>
      <c r="H8079" s="1"/>
      <c r="I8079" s="1"/>
    </row>
    <row r="8080" spans="1:9" x14ac:dyDescent="0.25">
      <c r="A8080" s="138" t="s">
        <v>34326</v>
      </c>
      <c r="B8080" s="131" t="s">
        <v>34327</v>
      </c>
      <c r="C8080" s="132" t="s">
        <v>123</v>
      </c>
      <c r="D8080" s="1"/>
      <c r="E8080" s="133"/>
      <c r="F8080" s="134">
        <v>5.37</v>
      </c>
      <c r="G8080" s="119"/>
      <c r="H8080" s="1"/>
      <c r="I8080" s="1"/>
    </row>
    <row r="8081" spans="1:9" x14ac:dyDescent="0.25">
      <c r="A8081" s="138" t="s">
        <v>34328</v>
      </c>
      <c r="B8081" s="131" t="s">
        <v>34329</v>
      </c>
      <c r="C8081" s="132" t="s">
        <v>123</v>
      </c>
      <c r="D8081" s="1"/>
      <c r="E8081" s="133"/>
      <c r="F8081" s="134">
        <v>6.98</v>
      </c>
      <c r="G8081" s="119"/>
      <c r="H8081" s="1"/>
      <c r="I8081" s="1"/>
    </row>
    <row r="8082" spans="1:9" x14ac:dyDescent="0.25">
      <c r="A8082" s="138" t="s">
        <v>34330</v>
      </c>
      <c r="B8082" s="131" t="s">
        <v>34331</v>
      </c>
      <c r="C8082" s="132" t="s">
        <v>123</v>
      </c>
      <c r="D8082" s="1"/>
      <c r="E8082" s="133"/>
      <c r="F8082" s="134">
        <v>8.9499999999999993</v>
      </c>
      <c r="G8082" s="119"/>
      <c r="H8082" s="1"/>
      <c r="I8082" s="1"/>
    </row>
    <row r="8083" spans="1:9" x14ac:dyDescent="0.25">
      <c r="A8083" s="138" t="s">
        <v>34332</v>
      </c>
      <c r="B8083" s="131" t="s">
        <v>34333</v>
      </c>
      <c r="C8083" s="132" t="s">
        <v>123</v>
      </c>
      <c r="D8083" s="1"/>
      <c r="E8083" s="133"/>
      <c r="F8083" s="134">
        <v>12.05</v>
      </c>
      <c r="G8083" s="119"/>
      <c r="H8083" s="1"/>
      <c r="I8083" s="1"/>
    </row>
    <row r="8084" spans="1:9" x14ac:dyDescent="0.25">
      <c r="A8084" s="138" t="s">
        <v>34334</v>
      </c>
      <c r="B8084" s="131" t="s">
        <v>34335</v>
      </c>
      <c r="C8084" s="132" t="s">
        <v>123</v>
      </c>
      <c r="D8084" s="1"/>
      <c r="E8084" s="133"/>
      <c r="F8084" s="134">
        <v>15.28</v>
      </c>
      <c r="G8084" s="119"/>
      <c r="H8084" s="1"/>
      <c r="I8084" s="1"/>
    </row>
    <row r="8085" spans="1:9" x14ac:dyDescent="0.25">
      <c r="A8085" s="138" t="s">
        <v>34336</v>
      </c>
      <c r="B8085" s="131" t="s">
        <v>34337</v>
      </c>
      <c r="C8085" s="132" t="s">
        <v>123</v>
      </c>
      <c r="D8085" s="1"/>
      <c r="E8085" s="133"/>
      <c r="F8085" s="134">
        <v>4.09</v>
      </c>
      <c r="G8085" s="119"/>
      <c r="H8085" s="1"/>
      <c r="I8085" s="1"/>
    </row>
    <row r="8086" spans="1:9" x14ac:dyDescent="0.25">
      <c r="A8086" s="138" t="s">
        <v>34338</v>
      </c>
      <c r="B8086" s="131" t="s">
        <v>34339</v>
      </c>
      <c r="C8086" s="132" t="s">
        <v>123</v>
      </c>
      <c r="D8086" s="1"/>
      <c r="E8086" s="133"/>
      <c r="F8086" s="134">
        <v>5.78</v>
      </c>
      <c r="G8086" s="119"/>
      <c r="H8086" s="1"/>
      <c r="I8086" s="1"/>
    </row>
    <row r="8087" spans="1:9" x14ac:dyDescent="0.25">
      <c r="A8087" s="138" t="s">
        <v>34340</v>
      </c>
      <c r="B8087" s="131" t="s">
        <v>34341</v>
      </c>
      <c r="C8087" s="132" t="s">
        <v>123</v>
      </c>
      <c r="D8087" s="1"/>
      <c r="E8087" s="133"/>
      <c r="F8087" s="134">
        <v>7.53</v>
      </c>
      <c r="G8087" s="119"/>
      <c r="H8087" s="1"/>
      <c r="I8087" s="1"/>
    </row>
    <row r="8088" spans="1:9" x14ac:dyDescent="0.25">
      <c r="A8088" s="138" t="s">
        <v>34342</v>
      </c>
      <c r="B8088" s="131" t="s">
        <v>34343</v>
      </c>
      <c r="C8088" s="132" t="s">
        <v>123</v>
      </c>
      <c r="D8088" s="1"/>
      <c r="E8088" s="133"/>
      <c r="F8088" s="134">
        <v>10.32</v>
      </c>
      <c r="G8088" s="119"/>
      <c r="H8088" s="1"/>
      <c r="I8088" s="1"/>
    </row>
    <row r="8089" spans="1:9" x14ac:dyDescent="0.25">
      <c r="A8089" s="138" t="s">
        <v>34344</v>
      </c>
      <c r="B8089" s="131" t="s">
        <v>34345</v>
      </c>
      <c r="C8089" s="132" t="s">
        <v>123</v>
      </c>
      <c r="D8089" s="1"/>
      <c r="E8089" s="133"/>
      <c r="F8089" s="134">
        <v>13.52</v>
      </c>
      <c r="G8089" s="119"/>
      <c r="H8089" s="1"/>
      <c r="I8089" s="1"/>
    </row>
    <row r="8090" spans="1:9" x14ac:dyDescent="0.25">
      <c r="A8090" s="138" t="s">
        <v>34346</v>
      </c>
      <c r="B8090" s="131" t="s">
        <v>34347</v>
      </c>
      <c r="C8090" s="132" t="s">
        <v>123</v>
      </c>
      <c r="D8090" s="1"/>
      <c r="E8090" s="133"/>
      <c r="F8090" s="134">
        <v>20.51</v>
      </c>
      <c r="G8090" s="119"/>
      <c r="H8090" s="1"/>
      <c r="I8090" s="1"/>
    </row>
    <row r="8091" spans="1:9" x14ac:dyDescent="0.25">
      <c r="A8091" s="138" t="s">
        <v>34348</v>
      </c>
      <c r="B8091" s="131" t="s">
        <v>34349</v>
      </c>
      <c r="C8091" s="132" t="s">
        <v>123</v>
      </c>
      <c r="D8091" s="1"/>
      <c r="E8091" s="133"/>
      <c r="F8091" s="134">
        <v>22.26</v>
      </c>
      <c r="G8091" s="119"/>
      <c r="H8091" s="1"/>
      <c r="I8091" s="1"/>
    </row>
    <row r="8092" spans="1:9" x14ac:dyDescent="0.25">
      <c r="A8092" s="138" t="s">
        <v>34350</v>
      </c>
      <c r="B8092" s="131" t="s">
        <v>34351</v>
      </c>
      <c r="C8092" s="132" t="s">
        <v>123</v>
      </c>
      <c r="D8092" s="1"/>
      <c r="E8092" s="133"/>
      <c r="F8092" s="134">
        <v>24.09</v>
      </c>
      <c r="G8092" s="119"/>
      <c r="H8092" s="1"/>
      <c r="I8092" s="1"/>
    </row>
    <row r="8093" spans="1:9" x14ac:dyDescent="0.25">
      <c r="A8093" s="138" t="s">
        <v>34352</v>
      </c>
      <c r="B8093" s="131" t="s">
        <v>34353</v>
      </c>
      <c r="C8093" s="132" t="s">
        <v>123</v>
      </c>
      <c r="D8093" s="1"/>
      <c r="E8093" s="133"/>
      <c r="F8093" s="134">
        <v>33.04</v>
      </c>
      <c r="G8093" s="119"/>
      <c r="H8093" s="1"/>
      <c r="I8093" s="1"/>
    </row>
    <row r="8094" spans="1:9" x14ac:dyDescent="0.25">
      <c r="A8094" s="138" t="s">
        <v>34354</v>
      </c>
      <c r="B8094" s="131" t="s">
        <v>34355</v>
      </c>
      <c r="C8094" s="132" t="s">
        <v>123</v>
      </c>
      <c r="D8094" s="1"/>
      <c r="E8094" s="133"/>
      <c r="F8094" s="134">
        <v>47.35</v>
      </c>
      <c r="G8094" s="119"/>
      <c r="H8094" s="1"/>
      <c r="I8094" s="1"/>
    </row>
    <row r="8095" spans="1:9" x14ac:dyDescent="0.25">
      <c r="A8095" s="138" t="s">
        <v>34356</v>
      </c>
      <c r="B8095" s="131" t="s">
        <v>34357</v>
      </c>
      <c r="C8095" s="132" t="s">
        <v>123</v>
      </c>
      <c r="D8095" s="1"/>
      <c r="E8095" s="133"/>
      <c r="F8095" s="134">
        <v>6.15</v>
      </c>
      <c r="G8095" s="119"/>
      <c r="H8095" s="1"/>
      <c r="I8095" s="1"/>
    </row>
    <row r="8096" spans="1:9" x14ac:dyDescent="0.25">
      <c r="A8096" s="138" t="s">
        <v>34358</v>
      </c>
      <c r="B8096" s="131" t="s">
        <v>34359</v>
      </c>
      <c r="C8096" s="132" t="s">
        <v>123</v>
      </c>
      <c r="D8096" s="1"/>
      <c r="E8096" s="133"/>
      <c r="F8096" s="134">
        <v>8.91</v>
      </c>
      <c r="G8096" s="119"/>
      <c r="H8096" s="1"/>
      <c r="I8096" s="1"/>
    </row>
    <row r="8097" spans="1:9" x14ac:dyDescent="0.25">
      <c r="A8097" s="138" t="s">
        <v>34360</v>
      </c>
      <c r="B8097" s="131" t="s">
        <v>34361</v>
      </c>
      <c r="C8097" s="132" t="s">
        <v>123</v>
      </c>
      <c r="D8097" s="1"/>
      <c r="E8097" s="133"/>
      <c r="F8097" s="134">
        <v>11.63</v>
      </c>
      <c r="G8097" s="119"/>
      <c r="H8097" s="1"/>
      <c r="I8097" s="1"/>
    </row>
    <row r="8098" spans="1:9" x14ac:dyDescent="0.25">
      <c r="A8098" s="138" t="s">
        <v>34362</v>
      </c>
      <c r="B8098" s="131" t="s">
        <v>34363</v>
      </c>
      <c r="C8098" s="132" t="s">
        <v>123</v>
      </c>
      <c r="D8098" s="1"/>
      <c r="E8098" s="133"/>
      <c r="F8098" s="134">
        <v>15.72</v>
      </c>
      <c r="G8098" s="119"/>
      <c r="H8098" s="1"/>
      <c r="I8098" s="1"/>
    </row>
    <row r="8099" spans="1:9" x14ac:dyDescent="0.25">
      <c r="A8099" s="138" t="s">
        <v>34364</v>
      </c>
      <c r="B8099" s="131" t="s">
        <v>34365</v>
      </c>
      <c r="C8099" s="132" t="s">
        <v>123</v>
      </c>
      <c r="D8099" s="1"/>
      <c r="E8099" s="133"/>
      <c r="F8099" s="134">
        <v>22.04</v>
      </c>
      <c r="G8099" s="119"/>
      <c r="H8099" s="1"/>
      <c r="I8099" s="1"/>
    </row>
    <row r="8100" spans="1:9" x14ac:dyDescent="0.25">
      <c r="A8100" s="138" t="s">
        <v>34366</v>
      </c>
      <c r="B8100" s="131" t="s">
        <v>34367</v>
      </c>
      <c r="C8100" s="132" t="s">
        <v>123</v>
      </c>
      <c r="D8100" s="1"/>
      <c r="E8100" s="133"/>
      <c r="F8100" s="134">
        <v>32.340000000000003</v>
      </c>
      <c r="G8100" s="119"/>
      <c r="H8100" s="1"/>
      <c r="I8100" s="1"/>
    </row>
    <row r="8101" spans="1:9" x14ac:dyDescent="0.25">
      <c r="A8101" s="138" t="s">
        <v>34368</v>
      </c>
      <c r="B8101" s="131" t="s">
        <v>34369</v>
      </c>
      <c r="C8101" s="132" t="s">
        <v>123</v>
      </c>
      <c r="D8101" s="1"/>
      <c r="E8101" s="133"/>
      <c r="F8101" s="134">
        <v>35.9</v>
      </c>
      <c r="G8101" s="119"/>
      <c r="H8101" s="1"/>
      <c r="I8101" s="1"/>
    </row>
    <row r="8102" spans="1:9" x14ac:dyDescent="0.25">
      <c r="A8102" s="138" t="s">
        <v>34370</v>
      </c>
      <c r="B8102" s="131" t="s">
        <v>34371</v>
      </c>
      <c r="C8102" s="132" t="s">
        <v>123</v>
      </c>
      <c r="D8102" s="1"/>
      <c r="E8102" s="133"/>
      <c r="F8102" s="134">
        <v>44.66</v>
      </c>
      <c r="G8102" s="119"/>
      <c r="H8102" s="1"/>
      <c r="I8102" s="1"/>
    </row>
    <row r="8103" spans="1:9" x14ac:dyDescent="0.25">
      <c r="A8103" s="138" t="s">
        <v>34372</v>
      </c>
      <c r="B8103" s="131" t="s">
        <v>34373</v>
      </c>
      <c r="C8103" s="132" t="s">
        <v>123</v>
      </c>
      <c r="D8103" s="1"/>
      <c r="E8103" s="133"/>
      <c r="F8103" s="134">
        <v>58.19</v>
      </c>
      <c r="G8103" s="119"/>
      <c r="H8103" s="1"/>
      <c r="I8103" s="1"/>
    </row>
    <row r="8104" spans="1:9" x14ac:dyDescent="0.25">
      <c r="A8104" s="138" t="s">
        <v>34374</v>
      </c>
      <c r="B8104" s="131" t="s">
        <v>34375</v>
      </c>
      <c r="C8104" s="132" t="s">
        <v>123</v>
      </c>
      <c r="D8104" s="1"/>
      <c r="E8104" s="133"/>
      <c r="F8104" s="134">
        <v>72.290000000000006</v>
      </c>
      <c r="G8104" s="119"/>
      <c r="H8104" s="1"/>
      <c r="I8104" s="1"/>
    </row>
    <row r="8105" spans="1:9" x14ac:dyDescent="0.25">
      <c r="A8105" s="138" t="s">
        <v>34376</v>
      </c>
      <c r="B8105" s="131" t="s">
        <v>34377</v>
      </c>
      <c r="C8105" s="132" t="s">
        <v>123</v>
      </c>
      <c r="D8105" s="1"/>
      <c r="E8105" s="133"/>
      <c r="F8105" s="134">
        <v>11.61</v>
      </c>
      <c r="G8105" s="119"/>
      <c r="H8105" s="1"/>
      <c r="I8105" s="1"/>
    </row>
    <row r="8106" spans="1:9" x14ac:dyDescent="0.25">
      <c r="A8106" s="135" t="s">
        <v>33120</v>
      </c>
      <c r="B8106" s="136"/>
      <c r="C8106" s="136"/>
      <c r="D8106" s="1"/>
      <c r="E8106" s="136"/>
      <c r="F8106" s="136"/>
      <c r="G8106" s="119"/>
      <c r="H8106" s="1"/>
      <c r="I8106" s="1"/>
    </row>
    <row r="8107" spans="1:9" x14ac:dyDescent="0.25">
      <c r="A8107" s="137" t="s">
        <v>33121</v>
      </c>
      <c r="B8107" s="136"/>
      <c r="C8107" s="136"/>
      <c r="D8107" s="1"/>
      <c r="E8107" s="136"/>
      <c r="F8107" s="136"/>
      <c r="G8107" s="119"/>
      <c r="H8107" s="1"/>
      <c r="I8107" s="1"/>
    </row>
    <row r="8108" spans="1:9" x14ac:dyDescent="0.25">
      <c r="A8108" s="137" t="s">
        <v>33122</v>
      </c>
      <c r="B8108" s="136"/>
      <c r="C8108" s="136"/>
      <c r="D8108" s="1"/>
      <c r="E8108" s="136"/>
      <c r="F8108" s="136"/>
      <c r="G8108" s="119"/>
      <c r="H8108" s="1"/>
      <c r="I8108" s="1"/>
    </row>
    <row r="8109" spans="1:9" x14ac:dyDescent="0.25">
      <c r="A8109" s="138" t="s">
        <v>34378</v>
      </c>
      <c r="B8109" s="131" t="s">
        <v>34379</v>
      </c>
      <c r="C8109" s="132" t="s">
        <v>123</v>
      </c>
      <c r="D8109" s="1"/>
      <c r="E8109" s="133"/>
      <c r="F8109" s="134">
        <v>15.97</v>
      </c>
      <c r="G8109" s="119"/>
      <c r="H8109" s="1"/>
      <c r="I8109" s="1"/>
    </row>
    <row r="8110" spans="1:9" x14ac:dyDescent="0.25">
      <c r="A8110" s="138" t="s">
        <v>34380</v>
      </c>
      <c r="B8110" s="131" t="s">
        <v>34381</v>
      </c>
      <c r="C8110" s="132" t="s">
        <v>123</v>
      </c>
      <c r="D8110" s="1"/>
      <c r="E8110" s="133"/>
      <c r="F8110" s="134">
        <v>20.02</v>
      </c>
      <c r="G8110" s="119"/>
      <c r="H8110" s="1"/>
      <c r="I8110" s="1"/>
    </row>
    <row r="8111" spans="1:9" x14ac:dyDescent="0.25">
      <c r="A8111" s="138" t="s">
        <v>34382</v>
      </c>
      <c r="B8111" s="131" t="s">
        <v>34383</v>
      </c>
      <c r="C8111" s="132" t="s">
        <v>123</v>
      </c>
      <c r="D8111" s="1"/>
      <c r="E8111" s="133"/>
      <c r="F8111" s="134">
        <v>22</v>
      </c>
      <c r="G8111" s="119"/>
      <c r="H8111" s="1"/>
      <c r="I8111" s="1"/>
    </row>
    <row r="8112" spans="1:9" x14ac:dyDescent="0.25">
      <c r="A8112" s="138" t="s">
        <v>34384</v>
      </c>
      <c r="B8112" s="131" t="s">
        <v>34385</v>
      </c>
      <c r="C8112" s="132" t="s">
        <v>123</v>
      </c>
      <c r="D8112" s="1"/>
      <c r="E8112" s="133"/>
      <c r="F8112" s="134">
        <v>28.41</v>
      </c>
      <c r="G8112" s="119"/>
      <c r="H8112" s="1"/>
      <c r="I8112" s="1"/>
    </row>
    <row r="8113" spans="1:9" x14ac:dyDescent="0.25">
      <c r="A8113" s="138" t="s">
        <v>34386</v>
      </c>
      <c r="B8113" s="131" t="s">
        <v>34387</v>
      </c>
      <c r="C8113" s="132" t="s">
        <v>123</v>
      </c>
      <c r="D8113" s="1"/>
      <c r="E8113" s="133"/>
      <c r="F8113" s="134">
        <v>36.6</v>
      </c>
      <c r="G8113" s="119"/>
      <c r="H8113" s="1"/>
      <c r="I8113" s="1"/>
    </row>
    <row r="8114" spans="1:9" x14ac:dyDescent="0.25">
      <c r="A8114" s="138" t="s">
        <v>34388</v>
      </c>
      <c r="B8114" s="131" t="s">
        <v>34389</v>
      </c>
      <c r="C8114" s="132" t="s">
        <v>123</v>
      </c>
      <c r="D8114" s="1"/>
      <c r="E8114" s="133"/>
      <c r="F8114" s="134">
        <v>45.44</v>
      </c>
      <c r="G8114" s="119"/>
      <c r="H8114" s="1"/>
      <c r="I8114" s="1"/>
    </row>
    <row r="8115" spans="1:9" x14ac:dyDescent="0.25">
      <c r="A8115" s="138" t="s">
        <v>34390</v>
      </c>
      <c r="B8115" s="131" t="s">
        <v>34391</v>
      </c>
      <c r="C8115" s="132" t="s">
        <v>123</v>
      </c>
      <c r="D8115" s="1"/>
      <c r="E8115" s="133"/>
      <c r="F8115" s="134">
        <v>14.15</v>
      </c>
      <c r="G8115" s="119"/>
      <c r="H8115" s="1"/>
      <c r="I8115" s="1"/>
    </row>
    <row r="8116" spans="1:9" x14ac:dyDescent="0.25">
      <c r="A8116" s="138" t="s">
        <v>34392</v>
      </c>
      <c r="B8116" s="131" t="s">
        <v>34393</v>
      </c>
      <c r="C8116" s="132" t="s">
        <v>123</v>
      </c>
      <c r="D8116" s="1"/>
      <c r="E8116" s="133"/>
      <c r="F8116" s="134">
        <v>19.95</v>
      </c>
      <c r="G8116" s="119"/>
      <c r="H8116" s="1"/>
      <c r="I8116" s="1"/>
    </row>
    <row r="8117" spans="1:9" x14ac:dyDescent="0.25">
      <c r="A8117" s="138" t="s">
        <v>34394</v>
      </c>
      <c r="B8117" s="131" t="s">
        <v>34395</v>
      </c>
      <c r="C8117" s="132" t="s">
        <v>123</v>
      </c>
      <c r="D8117" s="1"/>
      <c r="E8117" s="133"/>
      <c r="F8117" s="134">
        <v>25.41</v>
      </c>
      <c r="G8117" s="119"/>
      <c r="H8117" s="1"/>
      <c r="I8117" s="1"/>
    </row>
    <row r="8118" spans="1:9" x14ac:dyDescent="0.25">
      <c r="A8118" s="138" t="s">
        <v>34396</v>
      </c>
      <c r="B8118" s="131" t="s">
        <v>34397</v>
      </c>
      <c r="C8118" s="132" t="s">
        <v>123</v>
      </c>
      <c r="D8118" s="1"/>
      <c r="E8118" s="133"/>
      <c r="F8118" s="134">
        <v>33.75</v>
      </c>
      <c r="G8118" s="119"/>
      <c r="H8118" s="1"/>
      <c r="I8118" s="1"/>
    </row>
    <row r="8119" spans="1:9" x14ac:dyDescent="0.25">
      <c r="A8119" s="125"/>
      <c r="B8119" s="126" t="s">
        <v>34398</v>
      </c>
      <c r="C8119" s="127"/>
      <c r="D8119" s="1"/>
      <c r="E8119" s="128"/>
      <c r="F8119" s="125"/>
      <c r="G8119" s="119"/>
      <c r="H8119" s="1"/>
      <c r="I8119" s="1"/>
    </row>
    <row r="8120" spans="1:9" x14ac:dyDescent="0.25">
      <c r="A8120" s="138" t="s">
        <v>34399</v>
      </c>
      <c r="B8120" s="131" t="s">
        <v>34400</v>
      </c>
      <c r="C8120" s="132" t="s">
        <v>123</v>
      </c>
      <c r="D8120" s="1"/>
      <c r="E8120" s="133"/>
      <c r="F8120" s="134">
        <v>32.36</v>
      </c>
      <c r="G8120" s="119"/>
      <c r="H8120" s="1"/>
      <c r="I8120" s="1"/>
    </row>
    <row r="8121" spans="1:9" x14ac:dyDescent="0.25">
      <c r="A8121" s="138" t="s">
        <v>34401</v>
      </c>
      <c r="B8121" s="131" t="s">
        <v>34402</v>
      </c>
      <c r="C8121" s="132" t="s">
        <v>123</v>
      </c>
      <c r="D8121" s="1"/>
      <c r="E8121" s="133"/>
      <c r="F8121" s="134">
        <v>48.38</v>
      </c>
      <c r="G8121" s="119"/>
      <c r="H8121" s="1"/>
      <c r="I8121" s="1"/>
    </row>
    <row r="8122" spans="1:9" x14ac:dyDescent="0.25">
      <c r="A8122" s="138" t="s">
        <v>34403</v>
      </c>
      <c r="B8122" s="131" t="s">
        <v>34404</v>
      </c>
      <c r="C8122" s="132" t="s">
        <v>123</v>
      </c>
      <c r="D8122" s="1"/>
      <c r="E8122" s="133"/>
      <c r="F8122" s="134">
        <v>63.2</v>
      </c>
      <c r="G8122" s="119"/>
      <c r="H8122" s="1"/>
      <c r="I8122" s="1"/>
    </row>
    <row r="8123" spans="1:9" x14ac:dyDescent="0.25">
      <c r="A8123" s="138" t="s">
        <v>34405</v>
      </c>
      <c r="B8123" s="131" t="s">
        <v>34406</v>
      </c>
      <c r="C8123" s="132" t="s">
        <v>123</v>
      </c>
      <c r="D8123" s="1"/>
      <c r="E8123" s="133"/>
      <c r="F8123" s="134">
        <v>75.239999999999995</v>
      </c>
      <c r="G8123" s="119"/>
      <c r="H8123" s="1"/>
      <c r="I8123" s="1"/>
    </row>
    <row r="8124" spans="1:9" x14ac:dyDescent="0.25">
      <c r="A8124" s="138" t="s">
        <v>34407</v>
      </c>
      <c r="B8124" s="131" t="s">
        <v>34408</v>
      </c>
      <c r="C8124" s="132" t="s">
        <v>123</v>
      </c>
      <c r="D8124" s="1"/>
      <c r="E8124" s="133"/>
      <c r="F8124" s="134">
        <v>102.25</v>
      </c>
      <c r="G8124" s="119"/>
      <c r="H8124" s="1"/>
      <c r="I8124" s="1"/>
    </row>
    <row r="8125" spans="1:9" x14ac:dyDescent="0.25">
      <c r="A8125" s="138" t="s">
        <v>34409</v>
      </c>
      <c r="B8125" s="131" t="s">
        <v>34410</v>
      </c>
      <c r="C8125" s="132" t="s">
        <v>123</v>
      </c>
      <c r="D8125" s="1"/>
      <c r="E8125" s="133"/>
      <c r="F8125" s="134">
        <v>127.8</v>
      </c>
      <c r="G8125" s="119"/>
      <c r="H8125" s="1"/>
      <c r="I8125" s="1"/>
    </row>
    <row r="8126" spans="1:9" x14ac:dyDescent="0.25">
      <c r="A8126" s="138" t="s">
        <v>34411</v>
      </c>
      <c r="B8126" s="131" t="s">
        <v>34412</v>
      </c>
      <c r="C8126" s="132" t="s">
        <v>123</v>
      </c>
      <c r="D8126" s="1"/>
      <c r="E8126" s="133"/>
      <c r="F8126" s="134">
        <v>154.41999999999999</v>
      </c>
      <c r="G8126" s="119"/>
      <c r="H8126" s="1"/>
      <c r="I8126" s="1"/>
    </row>
    <row r="8127" spans="1:9" x14ac:dyDescent="0.25">
      <c r="A8127" s="138" t="s">
        <v>34413</v>
      </c>
      <c r="B8127" s="131" t="s">
        <v>34414</v>
      </c>
      <c r="C8127" s="132" t="s">
        <v>123</v>
      </c>
      <c r="D8127" s="1"/>
      <c r="E8127" s="133"/>
      <c r="F8127" s="134">
        <v>185.98</v>
      </c>
      <c r="G8127" s="119"/>
      <c r="H8127" s="1"/>
      <c r="I8127" s="1"/>
    </row>
    <row r="8128" spans="1:9" x14ac:dyDescent="0.25">
      <c r="A8128" s="138" t="s">
        <v>34415</v>
      </c>
      <c r="B8128" s="131" t="s">
        <v>34416</v>
      </c>
      <c r="C8128" s="132" t="s">
        <v>123</v>
      </c>
      <c r="D8128" s="1"/>
      <c r="E8128" s="133"/>
      <c r="F8128" s="134">
        <v>223.79</v>
      </c>
      <c r="G8128" s="119"/>
      <c r="H8128" s="1"/>
      <c r="I8128" s="1"/>
    </row>
    <row r="8129" spans="1:9" x14ac:dyDescent="0.25">
      <c r="A8129" s="138" t="s">
        <v>34417</v>
      </c>
      <c r="B8129" s="131" t="s">
        <v>34418</v>
      </c>
      <c r="C8129" s="132" t="s">
        <v>123</v>
      </c>
      <c r="D8129" s="1"/>
      <c r="E8129" s="133"/>
      <c r="F8129" s="134">
        <v>304.88</v>
      </c>
      <c r="G8129" s="119"/>
      <c r="H8129" s="1"/>
      <c r="I8129" s="1"/>
    </row>
    <row r="8130" spans="1:9" x14ac:dyDescent="0.25">
      <c r="A8130" s="138" t="s">
        <v>34419</v>
      </c>
      <c r="B8130" s="131" t="s">
        <v>34420</v>
      </c>
      <c r="C8130" s="132" t="s">
        <v>123</v>
      </c>
      <c r="D8130" s="1"/>
      <c r="E8130" s="133"/>
      <c r="F8130" s="134">
        <v>49.33</v>
      </c>
      <c r="G8130" s="119"/>
      <c r="H8130" s="1"/>
      <c r="I8130" s="1"/>
    </row>
    <row r="8131" spans="1:9" x14ac:dyDescent="0.25">
      <c r="A8131" s="138" t="s">
        <v>34421</v>
      </c>
      <c r="B8131" s="131" t="s">
        <v>34422</v>
      </c>
      <c r="C8131" s="132" t="s">
        <v>123</v>
      </c>
      <c r="D8131" s="1"/>
      <c r="E8131" s="133"/>
      <c r="F8131" s="134">
        <v>70.819999999999993</v>
      </c>
      <c r="G8131" s="119"/>
      <c r="H8131" s="1"/>
      <c r="I8131" s="1"/>
    </row>
    <row r="8132" spans="1:9" x14ac:dyDescent="0.25">
      <c r="A8132" s="138" t="s">
        <v>34423</v>
      </c>
      <c r="B8132" s="131" t="s">
        <v>34424</v>
      </c>
      <c r="C8132" s="132" t="s">
        <v>123</v>
      </c>
      <c r="D8132" s="1"/>
      <c r="E8132" s="133"/>
      <c r="F8132" s="134">
        <v>88.09</v>
      </c>
      <c r="G8132" s="119"/>
      <c r="H8132" s="1"/>
      <c r="I8132" s="1"/>
    </row>
    <row r="8133" spans="1:9" x14ac:dyDescent="0.25">
      <c r="A8133" s="138" t="s">
        <v>34425</v>
      </c>
      <c r="B8133" s="131" t="s">
        <v>34426</v>
      </c>
      <c r="C8133" s="132" t="s">
        <v>123</v>
      </c>
      <c r="D8133" s="1"/>
      <c r="E8133" s="133"/>
      <c r="F8133" s="134">
        <v>102.86</v>
      </c>
      <c r="G8133" s="119"/>
      <c r="H8133" s="1"/>
      <c r="I8133" s="1"/>
    </row>
    <row r="8134" spans="1:9" x14ac:dyDescent="0.25">
      <c r="A8134" s="138" t="s">
        <v>34427</v>
      </c>
      <c r="B8134" s="131" t="s">
        <v>34428</v>
      </c>
      <c r="C8134" s="132" t="s">
        <v>123</v>
      </c>
      <c r="D8134" s="1"/>
      <c r="E8134" s="133"/>
      <c r="F8134" s="134">
        <v>134.13</v>
      </c>
      <c r="G8134" s="119"/>
      <c r="H8134" s="1"/>
      <c r="I8134" s="1"/>
    </row>
    <row r="8135" spans="1:9" x14ac:dyDescent="0.25">
      <c r="A8135" s="138" t="s">
        <v>34429</v>
      </c>
      <c r="B8135" s="131" t="s">
        <v>34430</v>
      </c>
      <c r="C8135" s="132" t="s">
        <v>123</v>
      </c>
      <c r="D8135" s="1"/>
      <c r="E8135" s="133"/>
      <c r="F8135" s="134">
        <v>161.35</v>
      </c>
      <c r="G8135" s="119"/>
      <c r="H8135" s="1"/>
      <c r="I8135" s="1"/>
    </row>
    <row r="8136" spans="1:9" x14ac:dyDescent="0.25">
      <c r="A8136" s="138" t="s">
        <v>34431</v>
      </c>
      <c r="B8136" s="131" t="s">
        <v>34432</v>
      </c>
      <c r="C8136" s="132" t="s">
        <v>123</v>
      </c>
      <c r="D8136" s="1"/>
      <c r="E8136" s="133"/>
      <c r="F8136" s="134">
        <v>85.43</v>
      </c>
      <c r="G8136" s="119"/>
      <c r="H8136" s="1"/>
      <c r="I8136" s="1"/>
    </row>
    <row r="8137" spans="1:9" x14ac:dyDescent="0.25">
      <c r="A8137" s="138" t="s">
        <v>34433</v>
      </c>
      <c r="B8137" s="131" t="s">
        <v>34434</v>
      </c>
      <c r="C8137" s="132" t="s">
        <v>123</v>
      </c>
      <c r="D8137" s="1"/>
      <c r="E8137" s="133"/>
      <c r="F8137" s="134">
        <v>99.23</v>
      </c>
      <c r="G8137" s="119"/>
      <c r="H8137" s="1"/>
      <c r="I8137" s="1"/>
    </row>
    <row r="8138" spans="1:9" x14ac:dyDescent="0.25">
      <c r="A8138" s="138" t="s">
        <v>34435</v>
      </c>
      <c r="B8138" s="131" t="s">
        <v>34436</v>
      </c>
      <c r="C8138" s="132" t="s">
        <v>123</v>
      </c>
      <c r="D8138" s="1"/>
      <c r="E8138" s="133"/>
      <c r="F8138" s="134">
        <v>120.37</v>
      </c>
      <c r="G8138" s="119"/>
      <c r="H8138" s="1"/>
      <c r="I8138" s="1"/>
    </row>
    <row r="8139" spans="1:9" x14ac:dyDescent="0.25">
      <c r="A8139" s="138" t="s">
        <v>34437</v>
      </c>
      <c r="B8139" s="131" t="s">
        <v>34438</v>
      </c>
      <c r="C8139" s="132" t="s">
        <v>123</v>
      </c>
      <c r="D8139" s="1"/>
      <c r="E8139" s="133"/>
      <c r="F8139" s="134">
        <v>152.36000000000001</v>
      </c>
      <c r="G8139" s="119"/>
      <c r="H8139" s="1"/>
      <c r="I8139" s="1"/>
    </row>
    <row r="8140" spans="1:9" x14ac:dyDescent="0.25">
      <c r="A8140" s="125"/>
      <c r="B8140" s="126" t="s">
        <v>34439</v>
      </c>
      <c r="C8140" s="127"/>
      <c r="D8140" s="1"/>
      <c r="E8140" s="128"/>
      <c r="F8140" s="125"/>
      <c r="G8140" s="119"/>
      <c r="H8140" s="1"/>
      <c r="I8140" s="1"/>
    </row>
    <row r="8141" spans="1:9" x14ac:dyDescent="0.25">
      <c r="A8141" s="138" t="s">
        <v>34440</v>
      </c>
      <c r="B8141" s="131" t="s">
        <v>34441</v>
      </c>
      <c r="C8141" s="132" t="s">
        <v>123</v>
      </c>
      <c r="D8141" s="1"/>
      <c r="E8141" s="133"/>
      <c r="F8141" s="134">
        <v>3.81</v>
      </c>
      <c r="G8141" s="119"/>
      <c r="H8141" s="1"/>
      <c r="I8141" s="1"/>
    </row>
    <row r="8142" spans="1:9" x14ac:dyDescent="0.25">
      <c r="A8142" s="138" t="s">
        <v>34442</v>
      </c>
      <c r="B8142" s="131" t="s">
        <v>34443</v>
      </c>
      <c r="C8142" s="132" t="s">
        <v>123</v>
      </c>
      <c r="D8142" s="1"/>
      <c r="E8142" s="133"/>
      <c r="F8142" s="134">
        <v>4.93</v>
      </c>
      <c r="G8142" s="119"/>
      <c r="H8142" s="1"/>
      <c r="I8142" s="1"/>
    </row>
    <row r="8143" spans="1:9" x14ac:dyDescent="0.25">
      <c r="A8143" s="138" t="s">
        <v>34444</v>
      </c>
      <c r="B8143" s="131" t="s">
        <v>34445</v>
      </c>
      <c r="C8143" s="132" t="s">
        <v>123</v>
      </c>
      <c r="D8143" s="1"/>
      <c r="E8143" s="133"/>
      <c r="F8143" s="134">
        <v>6.95</v>
      </c>
      <c r="G8143" s="119"/>
      <c r="H8143" s="1"/>
      <c r="I8143" s="1"/>
    </row>
    <row r="8144" spans="1:9" x14ac:dyDescent="0.25">
      <c r="A8144" s="138" t="s">
        <v>34446</v>
      </c>
      <c r="B8144" s="131" t="s">
        <v>34447</v>
      </c>
      <c r="C8144" s="132" t="s">
        <v>123</v>
      </c>
      <c r="D8144" s="1"/>
      <c r="E8144" s="133"/>
      <c r="F8144" s="134">
        <v>6.84</v>
      </c>
      <c r="G8144" s="119"/>
      <c r="H8144" s="1"/>
      <c r="I8144" s="1"/>
    </row>
    <row r="8145" spans="1:9" x14ac:dyDescent="0.25">
      <c r="A8145" s="138" t="s">
        <v>34448</v>
      </c>
      <c r="B8145" s="131" t="s">
        <v>34449</v>
      </c>
      <c r="C8145" s="132" t="s">
        <v>123</v>
      </c>
      <c r="D8145" s="1"/>
      <c r="E8145" s="133"/>
      <c r="F8145" s="134">
        <v>8.09</v>
      </c>
      <c r="G8145" s="119"/>
      <c r="H8145" s="1"/>
      <c r="I8145" s="1"/>
    </row>
    <row r="8146" spans="1:9" x14ac:dyDescent="0.25">
      <c r="A8146" s="138" t="s">
        <v>34450</v>
      </c>
      <c r="B8146" s="131" t="s">
        <v>34451</v>
      </c>
      <c r="C8146" s="132" t="s">
        <v>123</v>
      </c>
      <c r="D8146" s="1"/>
      <c r="E8146" s="133"/>
      <c r="F8146" s="134">
        <v>10.36</v>
      </c>
      <c r="G8146" s="119"/>
      <c r="H8146" s="1"/>
      <c r="I8146" s="1"/>
    </row>
    <row r="8147" spans="1:9" x14ac:dyDescent="0.25">
      <c r="A8147" s="138" t="s">
        <v>34452</v>
      </c>
      <c r="B8147" s="131" t="s">
        <v>34453</v>
      </c>
      <c r="C8147" s="132" t="s">
        <v>123</v>
      </c>
      <c r="D8147" s="1"/>
      <c r="E8147" s="133"/>
      <c r="F8147" s="134">
        <v>9.33</v>
      </c>
      <c r="G8147" s="119"/>
      <c r="H8147" s="1"/>
      <c r="I8147" s="1"/>
    </row>
    <row r="8148" spans="1:9" x14ac:dyDescent="0.25">
      <c r="A8148" s="138" t="s">
        <v>34454</v>
      </c>
      <c r="B8148" s="131" t="s">
        <v>34455</v>
      </c>
      <c r="C8148" s="132" t="s">
        <v>123</v>
      </c>
      <c r="D8148" s="1"/>
      <c r="E8148" s="133"/>
      <c r="F8148" s="134">
        <v>12.95</v>
      </c>
      <c r="G8148" s="119"/>
      <c r="H8148" s="1"/>
      <c r="I8148" s="1"/>
    </row>
    <row r="8149" spans="1:9" x14ac:dyDescent="0.25">
      <c r="A8149" s="138" t="s">
        <v>34456</v>
      </c>
      <c r="B8149" s="131" t="s">
        <v>34457</v>
      </c>
      <c r="C8149" s="132" t="s">
        <v>123</v>
      </c>
      <c r="D8149" s="1"/>
      <c r="E8149" s="133"/>
      <c r="F8149" s="134">
        <v>19.600000000000001</v>
      </c>
      <c r="G8149" s="119"/>
      <c r="H8149" s="1"/>
      <c r="I8149" s="1"/>
    </row>
    <row r="8150" spans="1:9" x14ac:dyDescent="0.25">
      <c r="A8150" s="138" t="s">
        <v>34458</v>
      </c>
      <c r="B8150" s="131" t="s">
        <v>34459</v>
      </c>
      <c r="C8150" s="132" t="s">
        <v>123</v>
      </c>
      <c r="D8150" s="1"/>
      <c r="E8150" s="133"/>
      <c r="F8150" s="134">
        <v>13.37</v>
      </c>
      <c r="G8150" s="119"/>
      <c r="H8150" s="1"/>
      <c r="I8150" s="1"/>
    </row>
    <row r="8151" spans="1:9" x14ac:dyDescent="0.25">
      <c r="A8151" s="138" t="s">
        <v>34460</v>
      </c>
      <c r="B8151" s="131" t="s">
        <v>34461</v>
      </c>
      <c r="C8151" s="132" t="s">
        <v>123</v>
      </c>
      <c r="D8151" s="1"/>
      <c r="E8151" s="133"/>
      <c r="F8151" s="134">
        <v>19.170000000000002</v>
      </c>
      <c r="G8151" s="119"/>
      <c r="H8151" s="1"/>
      <c r="I8151" s="1"/>
    </row>
    <row r="8152" spans="1:9" x14ac:dyDescent="0.25">
      <c r="A8152" s="138" t="s">
        <v>34462</v>
      </c>
      <c r="B8152" s="131" t="s">
        <v>34463</v>
      </c>
      <c r="C8152" s="132" t="s">
        <v>123</v>
      </c>
      <c r="D8152" s="1"/>
      <c r="E8152" s="133"/>
      <c r="F8152" s="134">
        <v>28.36</v>
      </c>
      <c r="G8152" s="119"/>
      <c r="H8152" s="1"/>
      <c r="I8152" s="1"/>
    </row>
    <row r="8153" spans="1:9" x14ac:dyDescent="0.25">
      <c r="A8153" s="135" t="s">
        <v>33120</v>
      </c>
      <c r="B8153" s="136"/>
      <c r="C8153" s="136"/>
      <c r="D8153" s="1"/>
      <c r="E8153" s="136"/>
      <c r="F8153" s="136"/>
      <c r="G8153" s="119"/>
      <c r="H8153" s="1"/>
      <c r="I8153" s="1"/>
    </row>
    <row r="8154" spans="1:9" x14ac:dyDescent="0.25">
      <c r="A8154" s="137" t="s">
        <v>33121</v>
      </c>
      <c r="B8154" s="136"/>
      <c r="C8154" s="136"/>
      <c r="D8154" s="1"/>
      <c r="E8154" s="136"/>
      <c r="F8154" s="136"/>
      <c r="G8154" s="119"/>
      <c r="H8154" s="1"/>
      <c r="I8154" s="1"/>
    </row>
    <row r="8155" spans="1:9" x14ac:dyDescent="0.25">
      <c r="A8155" s="137" t="s">
        <v>33122</v>
      </c>
      <c r="B8155" s="136"/>
      <c r="C8155" s="136"/>
      <c r="D8155" s="1"/>
      <c r="E8155" s="136"/>
      <c r="F8155" s="136"/>
      <c r="G8155" s="119"/>
      <c r="H8155" s="1"/>
      <c r="I8155" s="1"/>
    </row>
    <row r="8156" spans="1:9" x14ac:dyDescent="0.25">
      <c r="A8156" s="138" t="s">
        <v>34464</v>
      </c>
      <c r="B8156" s="131" t="s">
        <v>34465</v>
      </c>
      <c r="C8156" s="132" t="s">
        <v>123</v>
      </c>
      <c r="D8156" s="1"/>
      <c r="E8156" s="133"/>
      <c r="F8156" s="134">
        <v>24.15</v>
      </c>
      <c r="G8156" s="119"/>
      <c r="H8156" s="1"/>
      <c r="I8156" s="1"/>
    </row>
    <row r="8157" spans="1:9" x14ac:dyDescent="0.25">
      <c r="A8157" s="138" t="s">
        <v>34466</v>
      </c>
      <c r="B8157" s="131" t="s">
        <v>34467</v>
      </c>
      <c r="C8157" s="132" t="s">
        <v>123</v>
      </c>
      <c r="D8157" s="1"/>
      <c r="E8157" s="133"/>
      <c r="F8157" s="134">
        <v>29.95</v>
      </c>
      <c r="G8157" s="119"/>
      <c r="H8157" s="1"/>
      <c r="I8157" s="1"/>
    </row>
    <row r="8158" spans="1:9" x14ac:dyDescent="0.25">
      <c r="A8158" s="138" t="s">
        <v>34468</v>
      </c>
      <c r="B8158" s="131" t="s">
        <v>34469</v>
      </c>
      <c r="C8158" s="132" t="s">
        <v>123</v>
      </c>
      <c r="D8158" s="1"/>
      <c r="E8158" s="133"/>
      <c r="F8158" s="134">
        <v>45.41</v>
      </c>
      <c r="G8158" s="119"/>
      <c r="H8158" s="1"/>
      <c r="I8158" s="1"/>
    </row>
    <row r="8159" spans="1:9" x14ac:dyDescent="0.25">
      <c r="A8159" s="138" t="s">
        <v>34470</v>
      </c>
      <c r="B8159" s="131" t="s">
        <v>34471</v>
      </c>
      <c r="C8159" s="132" t="s">
        <v>123</v>
      </c>
      <c r="D8159" s="1"/>
      <c r="E8159" s="133"/>
      <c r="F8159" s="134">
        <v>47.77</v>
      </c>
      <c r="G8159" s="119"/>
      <c r="H8159" s="1"/>
      <c r="I8159" s="1"/>
    </row>
    <row r="8160" spans="1:9" x14ac:dyDescent="0.25">
      <c r="A8160" s="138" t="s">
        <v>34472</v>
      </c>
      <c r="B8160" s="131" t="s">
        <v>34473</v>
      </c>
      <c r="C8160" s="132" t="s">
        <v>123</v>
      </c>
      <c r="D8160" s="1"/>
      <c r="E8160" s="133"/>
      <c r="F8160" s="134">
        <v>71.599999999999994</v>
      </c>
      <c r="G8160" s="119"/>
      <c r="H8160" s="1"/>
      <c r="I8160" s="1"/>
    </row>
    <row r="8161" spans="1:9" x14ac:dyDescent="0.25">
      <c r="A8161" s="138" t="s">
        <v>34474</v>
      </c>
      <c r="B8161" s="131" t="s">
        <v>34475</v>
      </c>
      <c r="C8161" s="132" t="s">
        <v>123</v>
      </c>
      <c r="D8161" s="1"/>
      <c r="E8161" s="133"/>
      <c r="F8161" s="134">
        <v>74.38</v>
      </c>
      <c r="G8161" s="119"/>
      <c r="H8161" s="1"/>
      <c r="I8161" s="1"/>
    </row>
    <row r="8162" spans="1:9" x14ac:dyDescent="0.25">
      <c r="A8162" s="138" t="s">
        <v>34476</v>
      </c>
      <c r="B8162" s="131" t="s">
        <v>34477</v>
      </c>
      <c r="C8162" s="132" t="s">
        <v>123</v>
      </c>
      <c r="D8162" s="1"/>
      <c r="E8162" s="133"/>
      <c r="F8162" s="134">
        <v>106.98</v>
      </c>
      <c r="G8162" s="119"/>
      <c r="H8162" s="1"/>
      <c r="I8162" s="1"/>
    </row>
    <row r="8163" spans="1:9" x14ac:dyDescent="0.25">
      <c r="A8163" s="138" t="s">
        <v>34478</v>
      </c>
      <c r="B8163" s="131" t="s">
        <v>34479</v>
      </c>
      <c r="C8163" s="132" t="s">
        <v>123</v>
      </c>
      <c r="D8163" s="1"/>
      <c r="E8163" s="133"/>
      <c r="F8163" s="134">
        <v>93.47</v>
      </c>
      <c r="G8163" s="119"/>
      <c r="H8163" s="1"/>
      <c r="I8163" s="1"/>
    </row>
    <row r="8164" spans="1:9" x14ac:dyDescent="0.25">
      <c r="A8164" s="138" t="s">
        <v>34480</v>
      </c>
      <c r="B8164" s="131" t="s">
        <v>34481</v>
      </c>
      <c r="C8164" s="132" t="s">
        <v>123</v>
      </c>
      <c r="D8164" s="1"/>
      <c r="E8164" s="133"/>
      <c r="F8164" s="134">
        <v>128.12</v>
      </c>
      <c r="G8164" s="119"/>
      <c r="H8164" s="1"/>
      <c r="I8164" s="1"/>
    </row>
    <row r="8165" spans="1:9" x14ac:dyDescent="0.25">
      <c r="A8165" s="138" t="s">
        <v>34482</v>
      </c>
      <c r="B8165" s="131" t="s">
        <v>34483</v>
      </c>
      <c r="C8165" s="132" t="s">
        <v>123</v>
      </c>
      <c r="D8165" s="1"/>
      <c r="E8165" s="133"/>
      <c r="F8165" s="134">
        <v>136.63</v>
      </c>
      <c r="G8165" s="119"/>
      <c r="H8165" s="1"/>
      <c r="I8165" s="1"/>
    </row>
    <row r="8166" spans="1:9" x14ac:dyDescent="0.25">
      <c r="A8166" s="138" t="s">
        <v>34484</v>
      </c>
      <c r="B8166" s="131" t="s">
        <v>34485</v>
      </c>
      <c r="C8166" s="132" t="s">
        <v>123</v>
      </c>
      <c r="D8166" s="1"/>
      <c r="E8166" s="133"/>
      <c r="F8166" s="134">
        <v>192.88</v>
      </c>
      <c r="G8166" s="119"/>
      <c r="H8166" s="1"/>
      <c r="I8166" s="1"/>
    </row>
    <row r="8167" spans="1:9" x14ac:dyDescent="0.25">
      <c r="A8167" s="138" t="s">
        <v>34486</v>
      </c>
      <c r="B8167" s="131" t="s">
        <v>34487</v>
      </c>
      <c r="C8167" s="132" t="s">
        <v>123</v>
      </c>
      <c r="D8167" s="1"/>
      <c r="E8167" s="133"/>
      <c r="F8167" s="134">
        <v>247.75</v>
      </c>
      <c r="G8167" s="119"/>
      <c r="H8167" s="1"/>
      <c r="I8167" s="1"/>
    </row>
    <row r="8168" spans="1:9" x14ac:dyDescent="0.25">
      <c r="A8168" s="138" t="s">
        <v>34488</v>
      </c>
      <c r="B8168" s="131" t="s">
        <v>34489</v>
      </c>
      <c r="C8168" s="132" t="s">
        <v>123</v>
      </c>
      <c r="D8168" s="1"/>
      <c r="E8168" s="133"/>
      <c r="F8168" s="134">
        <v>350.45</v>
      </c>
      <c r="G8168" s="119"/>
      <c r="H8168" s="1"/>
      <c r="I8168" s="1"/>
    </row>
    <row r="8169" spans="1:9" x14ac:dyDescent="0.25">
      <c r="A8169" s="125"/>
      <c r="B8169" s="126" t="s">
        <v>34490</v>
      </c>
      <c r="C8169" s="127"/>
      <c r="D8169" s="1"/>
      <c r="E8169" s="128"/>
      <c r="F8169" s="125"/>
      <c r="G8169" s="119"/>
      <c r="H8169" s="1"/>
      <c r="I8169" s="1"/>
    </row>
    <row r="8170" spans="1:9" x14ac:dyDescent="0.25">
      <c r="A8170" s="138" t="s">
        <v>34491</v>
      </c>
      <c r="B8170" s="131" t="s">
        <v>34492</v>
      </c>
      <c r="C8170" s="132" t="s">
        <v>123</v>
      </c>
      <c r="D8170" s="1"/>
      <c r="E8170" s="133"/>
      <c r="F8170" s="134">
        <v>8.4</v>
      </c>
      <c r="G8170" s="119"/>
      <c r="H8170" s="1"/>
      <c r="I8170" s="1"/>
    </row>
    <row r="8171" spans="1:9" x14ac:dyDescent="0.25">
      <c r="A8171" s="138" t="s">
        <v>34493</v>
      </c>
      <c r="B8171" s="131" t="s">
        <v>34494</v>
      </c>
      <c r="C8171" s="132" t="s">
        <v>123</v>
      </c>
      <c r="D8171" s="1"/>
      <c r="E8171" s="133"/>
      <c r="F8171" s="134">
        <v>16.18</v>
      </c>
      <c r="G8171" s="119"/>
      <c r="H8171" s="1"/>
      <c r="I8171" s="1"/>
    </row>
    <row r="8172" spans="1:9" x14ac:dyDescent="0.25">
      <c r="A8172" s="138" t="s">
        <v>34495</v>
      </c>
      <c r="B8172" s="131" t="s">
        <v>34496</v>
      </c>
      <c r="C8172" s="132" t="s">
        <v>123</v>
      </c>
      <c r="D8172" s="1"/>
      <c r="E8172" s="133"/>
      <c r="F8172" s="134">
        <v>25.03</v>
      </c>
      <c r="G8172" s="119"/>
      <c r="H8172" s="1"/>
      <c r="I8172" s="1"/>
    </row>
    <row r="8173" spans="1:9" x14ac:dyDescent="0.25">
      <c r="A8173" s="138" t="s">
        <v>34497</v>
      </c>
      <c r="B8173" s="131" t="s">
        <v>34498</v>
      </c>
      <c r="C8173" s="132" t="s">
        <v>123</v>
      </c>
      <c r="D8173" s="1"/>
      <c r="E8173" s="133"/>
      <c r="F8173" s="134">
        <v>35.33</v>
      </c>
      <c r="G8173" s="119"/>
      <c r="H8173" s="1"/>
      <c r="I8173" s="1"/>
    </row>
    <row r="8174" spans="1:9" x14ac:dyDescent="0.25">
      <c r="A8174" s="138" t="s">
        <v>34499</v>
      </c>
      <c r="B8174" s="131" t="s">
        <v>34500</v>
      </c>
      <c r="C8174" s="132" t="s">
        <v>123</v>
      </c>
      <c r="D8174" s="1"/>
      <c r="E8174" s="133"/>
      <c r="F8174" s="134">
        <v>49.53</v>
      </c>
      <c r="G8174" s="119"/>
      <c r="H8174" s="1"/>
      <c r="I8174" s="1"/>
    </row>
    <row r="8175" spans="1:9" x14ac:dyDescent="0.25">
      <c r="A8175" s="138" t="s">
        <v>34501</v>
      </c>
      <c r="B8175" s="131" t="s">
        <v>34502</v>
      </c>
      <c r="C8175" s="132" t="s">
        <v>123</v>
      </c>
      <c r="D8175" s="1"/>
      <c r="E8175" s="133"/>
      <c r="F8175" s="134">
        <v>61.43</v>
      </c>
      <c r="G8175" s="119"/>
      <c r="H8175" s="1"/>
      <c r="I8175" s="1"/>
    </row>
    <row r="8176" spans="1:9" x14ac:dyDescent="0.25">
      <c r="A8176" s="138" t="s">
        <v>34503</v>
      </c>
      <c r="B8176" s="131" t="s">
        <v>34504</v>
      </c>
      <c r="C8176" s="132" t="s">
        <v>123</v>
      </c>
      <c r="D8176" s="1"/>
      <c r="E8176" s="133"/>
      <c r="F8176" s="134">
        <v>85.07</v>
      </c>
      <c r="G8176" s="119"/>
      <c r="H8176" s="1"/>
      <c r="I8176" s="1"/>
    </row>
    <row r="8177" spans="1:9" x14ac:dyDescent="0.25">
      <c r="A8177" s="138" t="s">
        <v>34505</v>
      </c>
      <c r="B8177" s="131" t="s">
        <v>34506</v>
      </c>
      <c r="C8177" s="132" t="s">
        <v>123</v>
      </c>
      <c r="D8177" s="1"/>
      <c r="E8177" s="133"/>
      <c r="F8177" s="134">
        <v>109.38</v>
      </c>
      <c r="G8177" s="119"/>
      <c r="H8177" s="1"/>
      <c r="I8177" s="1"/>
    </row>
    <row r="8178" spans="1:9" x14ac:dyDescent="0.25">
      <c r="A8178" s="138" t="s">
        <v>34507</v>
      </c>
      <c r="B8178" s="131" t="s">
        <v>34508</v>
      </c>
      <c r="C8178" s="132" t="s">
        <v>123</v>
      </c>
      <c r="D8178" s="1"/>
      <c r="E8178" s="133"/>
      <c r="F8178" s="134">
        <v>176.13</v>
      </c>
      <c r="G8178" s="119"/>
      <c r="H8178" s="1"/>
      <c r="I8178" s="1"/>
    </row>
    <row r="8179" spans="1:9" x14ac:dyDescent="0.25">
      <c r="A8179" s="138" t="s">
        <v>34509</v>
      </c>
      <c r="B8179" s="131" t="s">
        <v>34510</v>
      </c>
      <c r="C8179" s="132" t="s">
        <v>123</v>
      </c>
      <c r="D8179" s="1"/>
      <c r="E8179" s="133"/>
      <c r="F8179" s="134">
        <v>1.08</v>
      </c>
      <c r="G8179" s="119"/>
      <c r="H8179" s="1"/>
      <c r="I8179" s="1"/>
    </row>
    <row r="8180" spans="1:9" x14ac:dyDescent="0.25">
      <c r="A8180" s="138" t="s">
        <v>34511</v>
      </c>
      <c r="B8180" s="131" t="s">
        <v>34512</v>
      </c>
      <c r="C8180" s="132" t="s">
        <v>123</v>
      </c>
      <c r="D8180" s="1"/>
      <c r="E8180" s="133"/>
      <c r="F8180" s="134">
        <v>1.48</v>
      </c>
      <c r="G8180" s="119"/>
      <c r="H8180" s="1"/>
      <c r="I8180" s="1"/>
    </row>
    <row r="8181" spans="1:9" x14ac:dyDescent="0.25">
      <c r="A8181" s="138" t="s">
        <v>34513</v>
      </c>
      <c r="B8181" s="131" t="s">
        <v>34514</v>
      </c>
      <c r="C8181" s="132" t="s">
        <v>123</v>
      </c>
      <c r="D8181" s="1"/>
      <c r="E8181" s="133"/>
      <c r="F8181" s="134">
        <v>2.1800000000000002</v>
      </c>
      <c r="G8181" s="119"/>
      <c r="H8181" s="1"/>
      <c r="I8181" s="1"/>
    </row>
    <row r="8182" spans="1:9" x14ac:dyDescent="0.25">
      <c r="A8182" s="138" t="s">
        <v>34515</v>
      </c>
      <c r="B8182" s="131" t="s">
        <v>34516</v>
      </c>
      <c r="C8182" s="132" t="s">
        <v>123</v>
      </c>
      <c r="D8182" s="1"/>
      <c r="E8182" s="133"/>
      <c r="F8182" s="134">
        <v>3.91</v>
      </c>
      <c r="G8182" s="119"/>
      <c r="H8182" s="1"/>
      <c r="I8182" s="1"/>
    </row>
    <row r="8183" spans="1:9" x14ac:dyDescent="0.25">
      <c r="A8183" s="138" t="s">
        <v>34517</v>
      </c>
      <c r="B8183" s="131" t="s">
        <v>34518</v>
      </c>
      <c r="C8183" s="132" t="s">
        <v>123</v>
      </c>
      <c r="D8183" s="1"/>
      <c r="E8183" s="133"/>
      <c r="F8183" s="134">
        <v>5.26</v>
      </c>
      <c r="G8183" s="119"/>
      <c r="H8183" s="1"/>
      <c r="I8183" s="1"/>
    </row>
    <row r="8184" spans="1:9" x14ac:dyDescent="0.25">
      <c r="A8184" s="138" t="s">
        <v>34519</v>
      </c>
      <c r="B8184" s="131" t="s">
        <v>34520</v>
      </c>
      <c r="C8184" s="132" t="s">
        <v>123</v>
      </c>
      <c r="D8184" s="1"/>
      <c r="E8184" s="133"/>
      <c r="F8184" s="134">
        <v>9.11</v>
      </c>
      <c r="G8184" s="119"/>
      <c r="H8184" s="1"/>
      <c r="I8184" s="1"/>
    </row>
    <row r="8185" spans="1:9" x14ac:dyDescent="0.25">
      <c r="A8185" s="138" t="s">
        <v>34521</v>
      </c>
      <c r="B8185" s="131" t="s">
        <v>34522</v>
      </c>
      <c r="C8185" s="132" t="s">
        <v>123</v>
      </c>
      <c r="D8185" s="1"/>
      <c r="E8185" s="133"/>
      <c r="F8185" s="134">
        <v>14.44</v>
      </c>
      <c r="G8185" s="119"/>
      <c r="H8185" s="1"/>
      <c r="I8185" s="1"/>
    </row>
    <row r="8186" spans="1:9" x14ac:dyDescent="0.25">
      <c r="A8186" s="138" t="s">
        <v>34523</v>
      </c>
      <c r="B8186" s="131" t="s">
        <v>34524</v>
      </c>
      <c r="C8186" s="132" t="s">
        <v>123</v>
      </c>
      <c r="D8186" s="1"/>
      <c r="E8186" s="133"/>
      <c r="F8186" s="134">
        <v>22.67</v>
      </c>
      <c r="G8186" s="119"/>
      <c r="H8186" s="1"/>
      <c r="I8186" s="1"/>
    </row>
    <row r="8187" spans="1:9" x14ac:dyDescent="0.25">
      <c r="A8187" s="138" t="s">
        <v>34525</v>
      </c>
      <c r="B8187" s="131" t="s">
        <v>34526</v>
      </c>
      <c r="C8187" s="132" t="s">
        <v>123</v>
      </c>
      <c r="D8187" s="1"/>
      <c r="E8187" s="133"/>
      <c r="F8187" s="134">
        <v>33.39</v>
      </c>
      <c r="G8187" s="119"/>
      <c r="H8187" s="1"/>
      <c r="I8187" s="1"/>
    </row>
    <row r="8188" spans="1:9" x14ac:dyDescent="0.25">
      <c r="A8188" s="138" t="s">
        <v>34527</v>
      </c>
      <c r="B8188" s="131" t="s">
        <v>34528</v>
      </c>
      <c r="C8188" s="132" t="s">
        <v>123</v>
      </c>
      <c r="D8188" s="1"/>
      <c r="E8188" s="133"/>
      <c r="F8188" s="134">
        <v>46.24</v>
      </c>
      <c r="G8188" s="119"/>
      <c r="H8188" s="1"/>
      <c r="I8188" s="1"/>
    </row>
    <row r="8189" spans="1:9" x14ac:dyDescent="0.25">
      <c r="A8189" s="138" t="s">
        <v>34529</v>
      </c>
      <c r="B8189" s="131" t="s">
        <v>34530</v>
      </c>
      <c r="C8189" s="132" t="s">
        <v>123</v>
      </c>
      <c r="D8189" s="1"/>
      <c r="E8189" s="133"/>
      <c r="F8189" s="134">
        <v>65.290000000000006</v>
      </c>
      <c r="G8189" s="119"/>
      <c r="H8189" s="1"/>
      <c r="I8189" s="1"/>
    </row>
    <row r="8190" spans="1:9" x14ac:dyDescent="0.25">
      <c r="A8190" s="138" t="s">
        <v>34531</v>
      </c>
      <c r="B8190" s="131" t="s">
        <v>34532</v>
      </c>
      <c r="C8190" s="132" t="s">
        <v>123</v>
      </c>
      <c r="D8190" s="1"/>
      <c r="E8190" s="133"/>
      <c r="F8190" s="134">
        <v>86.43</v>
      </c>
      <c r="G8190" s="119"/>
      <c r="H8190" s="1"/>
      <c r="I8190" s="1"/>
    </row>
    <row r="8191" spans="1:9" x14ac:dyDescent="0.25">
      <c r="A8191" s="138" t="s">
        <v>34533</v>
      </c>
      <c r="B8191" s="131" t="s">
        <v>34534</v>
      </c>
      <c r="C8191" s="132" t="s">
        <v>123</v>
      </c>
      <c r="D8191" s="1"/>
      <c r="E8191" s="133"/>
      <c r="F8191" s="134">
        <v>104.12</v>
      </c>
      <c r="G8191" s="119"/>
      <c r="H8191" s="1"/>
      <c r="I8191" s="1"/>
    </row>
    <row r="8192" spans="1:9" x14ac:dyDescent="0.25">
      <c r="A8192" s="138" t="s">
        <v>34535</v>
      </c>
      <c r="B8192" s="131" t="s">
        <v>34536</v>
      </c>
      <c r="C8192" s="132" t="s">
        <v>123</v>
      </c>
      <c r="D8192" s="1"/>
      <c r="E8192" s="133"/>
      <c r="F8192" s="134">
        <v>129.32</v>
      </c>
      <c r="G8192" s="119"/>
      <c r="H8192" s="1"/>
      <c r="I8192" s="1"/>
    </row>
    <row r="8193" spans="1:9" x14ac:dyDescent="0.25">
      <c r="A8193" s="138" t="s">
        <v>34537</v>
      </c>
      <c r="B8193" s="131" t="s">
        <v>34538</v>
      </c>
      <c r="C8193" s="132" t="s">
        <v>123</v>
      </c>
      <c r="D8193" s="1"/>
      <c r="E8193" s="133"/>
      <c r="F8193" s="134">
        <v>156.71</v>
      </c>
      <c r="G8193" s="119"/>
      <c r="H8193" s="1"/>
      <c r="I8193" s="1"/>
    </row>
    <row r="8194" spans="1:9" x14ac:dyDescent="0.25">
      <c r="A8194" s="138" t="s">
        <v>34539</v>
      </c>
      <c r="B8194" s="131" t="s">
        <v>34540</v>
      </c>
      <c r="C8194" s="132" t="s">
        <v>123</v>
      </c>
      <c r="D8194" s="1"/>
      <c r="E8194" s="133"/>
      <c r="F8194" s="134">
        <v>208.61</v>
      </c>
      <c r="G8194" s="119"/>
      <c r="H8194" s="1"/>
      <c r="I8194" s="1"/>
    </row>
    <row r="8195" spans="1:9" x14ac:dyDescent="0.25">
      <c r="A8195" s="138" t="s">
        <v>34541</v>
      </c>
      <c r="B8195" s="131" t="s">
        <v>34542</v>
      </c>
      <c r="C8195" s="132" t="s">
        <v>123</v>
      </c>
      <c r="D8195" s="1"/>
      <c r="E8195" s="133"/>
      <c r="F8195" s="134">
        <v>1.97</v>
      </c>
      <c r="G8195" s="119"/>
      <c r="H8195" s="1"/>
      <c r="I8195" s="1"/>
    </row>
    <row r="8196" spans="1:9" x14ac:dyDescent="0.25">
      <c r="A8196" s="138" t="s">
        <v>34543</v>
      </c>
      <c r="B8196" s="131" t="s">
        <v>34544</v>
      </c>
      <c r="C8196" s="132" t="s">
        <v>123</v>
      </c>
      <c r="D8196" s="1"/>
      <c r="E8196" s="133"/>
      <c r="F8196" s="134">
        <v>2.42</v>
      </c>
      <c r="G8196" s="119"/>
      <c r="H8196" s="1"/>
      <c r="I8196" s="1"/>
    </row>
    <row r="8197" spans="1:9" x14ac:dyDescent="0.25">
      <c r="A8197" s="138" t="s">
        <v>34545</v>
      </c>
      <c r="B8197" s="131" t="s">
        <v>34546</v>
      </c>
      <c r="C8197" s="132" t="s">
        <v>123</v>
      </c>
      <c r="D8197" s="1"/>
      <c r="E8197" s="133"/>
      <c r="F8197" s="134">
        <v>3.59</v>
      </c>
      <c r="G8197" s="119"/>
      <c r="H8197" s="1"/>
      <c r="I8197" s="1"/>
    </row>
    <row r="8198" spans="1:9" x14ac:dyDescent="0.25">
      <c r="A8198" s="138" t="s">
        <v>34547</v>
      </c>
      <c r="B8198" s="131" t="s">
        <v>34548</v>
      </c>
      <c r="C8198" s="132" t="s">
        <v>123</v>
      </c>
      <c r="D8198" s="1"/>
      <c r="E8198" s="133"/>
      <c r="F8198" s="134">
        <v>6.94</v>
      </c>
      <c r="G8198" s="119"/>
      <c r="H8198" s="1"/>
      <c r="I8198" s="1"/>
    </row>
    <row r="8199" spans="1:9" x14ac:dyDescent="0.25">
      <c r="A8199" s="138" t="s">
        <v>34549</v>
      </c>
      <c r="B8199" s="131" t="s">
        <v>34550</v>
      </c>
      <c r="C8199" s="132" t="s">
        <v>123</v>
      </c>
      <c r="D8199" s="1"/>
      <c r="E8199" s="133"/>
      <c r="F8199" s="134">
        <v>11.76</v>
      </c>
      <c r="G8199" s="119"/>
      <c r="H8199" s="1"/>
      <c r="I8199" s="1"/>
    </row>
    <row r="8200" spans="1:9" x14ac:dyDescent="0.25">
      <c r="A8200" s="135" t="s">
        <v>33120</v>
      </c>
      <c r="B8200" s="136"/>
      <c r="C8200" s="136"/>
      <c r="D8200" s="1"/>
      <c r="E8200" s="136"/>
      <c r="F8200" s="136"/>
      <c r="G8200" s="119"/>
      <c r="H8200" s="1"/>
      <c r="I8200" s="1"/>
    </row>
    <row r="8201" spans="1:9" x14ac:dyDescent="0.25">
      <c r="A8201" s="137" t="s">
        <v>33121</v>
      </c>
      <c r="B8201" s="136"/>
      <c r="C8201" s="136"/>
      <c r="D8201" s="1"/>
      <c r="E8201" s="136"/>
      <c r="F8201" s="136"/>
      <c r="G8201" s="119"/>
      <c r="H8201" s="1"/>
      <c r="I8201" s="1"/>
    </row>
    <row r="8202" spans="1:9" x14ac:dyDescent="0.25">
      <c r="A8202" s="137" t="s">
        <v>33122</v>
      </c>
      <c r="B8202" s="136"/>
      <c r="C8202" s="136"/>
      <c r="D8202" s="1"/>
      <c r="E8202" s="136"/>
      <c r="F8202" s="136"/>
      <c r="G8202" s="119"/>
      <c r="H8202" s="1"/>
      <c r="I8202" s="1"/>
    </row>
    <row r="8203" spans="1:9" x14ac:dyDescent="0.25">
      <c r="A8203" s="138" t="s">
        <v>34551</v>
      </c>
      <c r="B8203" s="131" t="s">
        <v>34552</v>
      </c>
      <c r="C8203" s="139" t="s">
        <v>123</v>
      </c>
      <c r="D8203" s="1"/>
      <c r="E8203" s="133"/>
      <c r="F8203" s="134">
        <v>19.43</v>
      </c>
      <c r="G8203" s="119"/>
      <c r="H8203" s="1"/>
      <c r="I8203" s="1"/>
    </row>
    <row r="8204" spans="1:9" x14ac:dyDescent="0.25">
      <c r="A8204" s="138" t="s">
        <v>34553</v>
      </c>
      <c r="B8204" s="131" t="s">
        <v>34554</v>
      </c>
      <c r="C8204" s="139" t="s">
        <v>123</v>
      </c>
      <c r="D8204" s="1"/>
      <c r="E8204" s="133"/>
      <c r="F8204" s="134">
        <v>28.66</v>
      </c>
      <c r="G8204" s="119"/>
      <c r="H8204" s="1"/>
      <c r="I8204" s="1"/>
    </row>
    <row r="8205" spans="1:9" x14ac:dyDescent="0.25">
      <c r="A8205" s="138" t="s">
        <v>34555</v>
      </c>
      <c r="B8205" s="131" t="s">
        <v>34556</v>
      </c>
      <c r="C8205" s="139" t="s">
        <v>123</v>
      </c>
      <c r="D8205" s="1"/>
      <c r="E8205" s="133"/>
      <c r="F8205" s="134">
        <v>40.03</v>
      </c>
      <c r="G8205" s="119"/>
      <c r="H8205" s="1"/>
      <c r="I8205" s="1"/>
    </row>
    <row r="8206" spans="1:9" x14ac:dyDescent="0.25">
      <c r="A8206" s="138" t="s">
        <v>34557</v>
      </c>
      <c r="B8206" s="131" t="s">
        <v>34558</v>
      </c>
      <c r="C8206" s="139" t="s">
        <v>123</v>
      </c>
      <c r="D8206" s="1"/>
      <c r="E8206" s="133"/>
      <c r="F8206" s="134">
        <v>57.59</v>
      </c>
      <c r="G8206" s="119"/>
      <c r="H8206" s="1"/>
      <c r="I8206" s="1"/>
    </row>
    <row r="8207" spans="1:9" x14ac:dyDescent="0.25">
      <c r="A8207" s="138" t="s">
        <v>34559</v>
      </c>
      <c r="B8207" s="131" t="s">
        <v>34560</v>
      </c>
      <c r="C8207" s="139" t="s">
        <v>123</v>
      </c>
      <c r="D8207" s="1"/>
      <c r="E8207" s="133"/>
      <c r="F8207" s="134">
        <v>85.88</v>
      </c>
      <c r="G8207" s="119"/>
      <c r="H8207" s="1"/>
      <c r="I8207" s="1"/>
    </row>
    <row r="8208" spans="1:9" x14ac:dyDescent="0.25">
      <c r="A8208" s="138" t="s">
        <v>34561</v>
      </c>
      <c r="B8208" s="131" t="s">
        <v>34562</v>
      </c>
      <c r="C8208" s="139" t="s">
        <v>123</v>
      </c>
      <c r="D8208" s="1"/>
      <c r="E8208" s="133"/>
      <c r="F8208" s="134">
        <v>101.6</v>
      </c>
      <c r="G8208" s="119"/>
      <c r="H8208" s="1"/>
      <c r="I8208" s="1"/>
    </row>
    <row r="8209" spans="1:9" x14ac:dyDescent="0.25">
      <c r="A8209" s="138" t="s">
        <v>34563</v>
      </c>
      <c r="B8209" s="131" t="s">
        <v>34564</v>
      </c>
      <c r="C8209" s="139" t="s">
        <v>123</v>
      </c>
      <c r="D8209" s="1"/>
      <c r="E8209" s="133"/>
      <c r="F8209" s="134">
        <v>145.62</v>
      </c>
      <c r="G8209" s="119"/>
      <c r="H8209" s="1"/>
      <c r="I8209" s="1"/>
    </row>
    <row r="8210" spans="1:9" x14ac:dyDescent="0.25">
      <c r="A8210" s="138" t="s">
        <v>34565</v>
      </c>
      <c r="B8210" s="131" t="s">
        <v>34566</v>
      </c>
      <c r="C8210" s="139" t="s">
        <v>123</v>
      </c>
      <c r="D8210" s="1"/>
      <c r="E8210" s="133"/>
      <c r="F8210" s="134">
        <v>180.47</v>
      </c>
      <c r="G8210" s="119"/>
      <c r="H8210" s="1"/>
      <c r="I8210" s="1"/>
    </row>
    <row r="8211" spans="1:9" x14ac:dyDescent="0.25">
      <c r="A8211" s="138" t="s">
        <v>34567</v>
      </c>
      <c r="B8211" s="131" t="s">
        <v>34568</v>
      </c>
      <c r="C8211" s="139" t="s">
        <v>123</v>
      </c>
      <c r="D8211" s="1"/>
      <c r="E8211" s="133"/>
      <c r="F8211" s="134">
        <v>207.56</v>
      </c>
      <c r="G8211" s="119"/>
      <c r="H8211" s="1"/>
      <c r="I8211" s="1"/>
    </row>
    <row r="8212" spans="1:9" x14ac:dyDescent="0.25">
      <c r="A8212" s="138" t="s">
        <v>34569</v>
      </c>
      <c r="B8212" s="131" t="s">
        <v>34570</v>
      </c>
      <c r="C8212" s="139" t="s">
        <v>123</v>
      </c>
      <c r="D8212" s="1"/>
      <c r="E8212" s="133"/>
      <c r="F8212" s="134">
        <v>287.42</v>
      </c>
      <c r="G8212" s="119"/>
      <c r="H8212" s="1"/>
      <c r="I8212" s="1"/>
    </row>
    <row r="8213" spans="1:9" x14ac:dyDescent="0.25">
      <c r="A8213" s="138" t="s">
        <v>34571</v>
      </c>
      <c r="B8213" s="131" t="s">
        <v>34572</v>
      </c>
      <c r="C8213" s="139" t="s">
        <v>123</v>
      </c>
      <c r="D8213" s="1"/>
      <c r="E8213" s="133"/>
      <c r="F8213" s="134">
        <v>307.31</v>
      </c>
      <c r="G8213" s="119"/>
      <c r="H8213" s="1"/>
      <c r="I8213" s="1"/>
    </row>
    <row r="8214" spans="1:9" x14ac:dyDescent="0.25">
      <c r="A8214" s="138" t="s">
        <v>34573</v>
      </c>
      <c r="B8214" s="131" t="s">
        <v>34574</v>
      </c>
      <c r="C8214" s="139" t="s">
        <v>123</v>
      </c>
      <c r="D8214" s="1"/>
      <c r="E8214" s="133"/>
      <c r="F8214" s="134">
        <v>503.49</v>
      </c>
      <c r="G8214" s="119"/>
      <c r="H8214" s="1"/>
      <c r="I8214" s="1"/>
    </row>
    <row r="8215" spans="1:9" x14ac:dyDescent="0.25">
      <c r="A8215" s="120"/>
      <c r="B8215" s="121" t="s">
        <v>34575</v>
      </c>
      <c r="C8215" s="122"/>
      <c r="D8215" s="1"/>
      <c r="E8215" s="123"/>
      <c r="F8215" s="120"/>
      <c r="G8215" s="119"/>
      <c r="H8215" s="1"/>
      <c r="I8215" s="1"/>
    </row>
    <row r="8216" spans="1:9" x14ac:dyDescent="0.25">
      <c r="A8216" s="125"/>
      <c r="B8216" s="126" t="s">
        <v>34576</v>
      </c>
      <c r="C8216" s="127"/>
      <c r="D8216" s="1"/>
      <c r="E8216" s="128"/>
      <c r="F8216" s="125"/>
      <c r="G8216" s="119"/>
      <c r="H8216" s="1"/>
      <c r="I8216" s="1"/>
    </row>
    <row r="8217" spans="1:9" x14ac:dyDescent="0.25">
      <c r="A8217" s="138" t="s">
        <v>34577</v>
      </c>
      <c r="B8217" s="131" t="s">
        <v>34578</v>
      </c>
      <c r="C8217" s="139" t="s">
        <v>29629</v>
      </c>
      <c r="D8217" s="1"/>
      <c r="E8217" s="133"/>
      <c r="F8217" s="134">
        <v>1627.5</v>
      </c>
      <c r="G8217" s="119"/>
      <c r="H8217" s="1"/>
      <c r="I8217" s="1"/>
    </row>
    <row r="8218" spans="1:9" x14ac:dyDescent="0.25">
      <c r="A8218" s="138" t="s">
        <v>34579</v>
      </c>
      <c r="B8218" s="131" t="s">
        <v>34580</v>
      </c>
      <c r="C8218" s="139" t="s">
        <v>29629</v>
      </c>
      <c r="D8218" s="1"/>
      <c r="E8218" s="133"/>
      <c r="F8218" s="134">
        <v>199.07</v>
      </c>
      <c r="G8218" s="119"/>
      <c r="H8218" s="1"/>
      <c r="I8218" s="1"/>
    </row>
    <row r="8219" spans="1:9" x14ac:dyDescent="0.25">
      <c r="A8219" s="138" t="s">
        <v>34581</v>
      </c>
      <c r="B8219" s="131" t="s">
        <v>34582</v>
      </c>
      <c r="C8219" s="139" t="s">
        <v>29629</v>
      </c>
      <c r="D8219" s="1"/>
      <c r="E8219" s="133"/>
      <c r="F8219" s="134">
        <v>249.66</v>
      </c>
      <c r="G8219" s="119"/>
      <c r="H8219" s="1"/>
      <c r="I8219" s="1"/>
    </row>
    <row r="8220" spans="1:9" x14ac:dyDescent="0.25">
      <c r="A8220" s="138" t="s">
        <v>34583</v>
      </c>
      <c r="B8220" s="131" t="s">
        <v>34584</v>
      </c>
      <c r="C8220" s="139" t="s">
        <v>29629</v>
      </c>
      <c r="D8220" s="1"/>
      <c r="E8220" s="133"/>
      <c r="F8220" s="134">
        <v>231.05</v>
      </c>
      <c r="G8220" s="119"/>
      <c r="H8220" s="1"/>
      <c r="I8220" s="1"/>
    </row>
    <row r="8221" spans="1:9" x14ac:dyDescent="0.25">
      <c r="A8221" s="138" t="s">
        <v>34585</v>
      </c>
      <c r="B8221" s="131" t="s">
        <v>34586</v>
      </c>
      <c r="C8221" s="139" t="s">
        <v>29629</v>
      </c>
      <c r="D8221" s="1"/>
      <c r="E8221" s="133"/>
      <c r="F8221" s="134">
        <v>278.99</v>
      </c>
      <c r="G8221" s="119"/>
      <c r="H8221" s="1"/>
      <c r="I8221" s="1"/>
    </row>
    <row r="8222" spans="1:9" x14ac:dyDescent="0.25">
      <c r="A8222" s="138" t="s">
        <v>34587</v>
      </c>
      <c r="B8222" s="131" t="s">
        <v>34588</v>
      </c>
      <c r="C8222" s="139" t="s">
        <v>29629</v>
      </c>
      <c r="D8222" s="1"/>
      <c r="E8222" s="133"/>
      <c r="F8222" s="134">
        <v>931.65</v>
      </c>
      <c r="G8222" s="119"/>
      <c r="H8222" s="1"/>
      <c r="I8222" s="1"/>
    </row>
    <row r="8223" spans="1:9" x14ac:dyDescent="0.25">
      <c r="A8223" s="138" t="s">
        <v>34589</v>
      </c>
      <c r="B8223" s="131" t="s">
        <v>34590</v>
      </c>
      <c r="C8223" s="139" t="s">
        <v>29629</v>
      </c>
      <c r="D8223" s="1"/>
      <c r="E8223" s="133"/>
      <c r="F8223" s="134">
        <v>549.30999999999995</v>
      </c>
      <c r="G8223" s="119"/>
      <c r="H8223" s="1"/>
      <c r="I8223" s="1"/>
    </row>
    <row r="8224" spans="1:9" x14ac:dyDescent="0.25">
      <c r="A8224" s="138" t="s">
        <v>34591</v>
      </c>
      <c r="B8224" s="131" t="s">
        <v>34592</v>
      </c>
      <c r="C8224" s="139" t="s">
        <v>29629</v>
      </c>
      <c r="D8224" s="1"/>
      <c r="E8224" s="133"/>
      <c r="F8224" s="134">
        <v>861.08</v>
      </c>
      <c r="G8224" s="119"/>
      <c r="H8224" s="1"/>
      <c r="I8224" s="1"/>
    </row>
    <row r="8225" spans="1:9" x14ac:dyDescent="0.25">
      <c r="A8225" s="138" t="s">
        <v>34593</v>
      </c>
      <c r="B8225" s="131" t="s">
        <v>34594</v>
      </c>
      <c r="C8225" s="139" t="s">
        <v>29629</v>
      </c>
      <c r="D8225" s="1"/>
      <c r="E8225" s="133"/>
      <c r="F8225" s="134">
        <v>1553.93</v>
      </c>
      <c r="G8225" s="119"/>
      <c r="H8225" s="1"/>
      <c r="I8225" s="1"/>
    </row>
    <row r="8226" spans="1:9" x14ac:dyDescent="0.25">
      <c r="A8226" s="138" t="s">
        <v>34595</v>
      </c>
      <c r="B8226" s="131" t="s">
        <v>34596</v>
      </c>
      <c r="C8226" s="139" t="s">
        <v>29629</v>
      </c>
      <c r="D8226" s="1"/>
      <c r="E8226" s="133"/>
      <c r="F8226" s="134">
        <v>530.92999999999995</v>
      </c>
      <c r="G8226" s="119"/>
      <c r="H8226" s="1"/>
      <c r="I8226" s="1"/>
    </row>
    <row r="8227" spans="1:9" x14ac:dyDescent="0.25">
      <c r="A8227" s="138" t="s">
        <v>34597</v>
      </c>
      <c r="B8227" s="131" t="s">
        <v>34598</v>
      </c>
      <c r="C8227" s="139" t="s">
        <v>29629</v>
      </c>
      <c r="D8227" s="1"/>
      <c r="E8227" s="133"/>
      <c r="F8227" s="134">
        <v>363.31</v>
      </c>
      <c r="G8227" s="119"/>
      <c r="H8227" s="1"/>
      <c r="I8227" s="1"/>
    </row>
    <row r="8228" spans="1:9" x14ac:dyDescent="0.25">
      <c r="A8228" s="138" t="s">
        <v>34599</v>
      </c>
      <c r="B8228" s="131" t="s">
        <v>34600</v>
      </c>
      <c r="C8228" s="139" t="s">
        <v>29629</v>
      </c>
      <c r="D8228" s="1"/>
      <c r="E8228" s="133"/>
      <c r="F8228" s="134">
        <v>635.25</v>
      </c>
      <c r="G8228" s="119"/>
      <c r="H8228" s="1"/>
      <c r="I8228" s="1"/>
    </row>
    <row r="8229" spans="1:9" x14ac:dyDescent="0.25">
      <c r="A8229" s="138" t="s">
        <v>34601</v>
      </c>
      <c r="B8229" s="131" t="s">
        <v>34602</v>
      </c>
      <c r="C8229" s="139" t="s">
        <v>29629</v>
      </c>
      <c r="D8229" s="1"/>
      <c r="E8229" s="133"/>
      <c r="F8229" s="134">
        <v>55.06</v>
      </c>
      <c r="G8229" s="119"/>
      <c r="H8229" s="1"/>
      <c r="I8229" s="1"/>
    </row>
    <row r="8230" spans="1:9" x14ac:dyDescent="0.25">
      <c r="A8230" s="138" t="s">
        <v>34603</v>
      </c>
      <c r="B8230" s="131" t="s">
        <v>34604</v>
      </c>
      <c r="C8230" s="139" t="s">
        <v>29629</v>
      </c>
      <c r="D8230" s="1"/>
      <c r="E8230" s="133"/>
      <c r="F8230" s="134">
        <v>237</v>
      </c>
      <c r="G8230" s="119"/>
      <c r="H8230" s="1"/>
      <c r="I8230" s="1"/>
    </row>
    <row r="8231" spans="1:9" x14ac:dyDescent="0.25">
      <c r="A8231" s="138" t="s">
        <v>34605</v>
      </c>
      <c r="B8231" s="131" t="s">
        <v>34606</v>
      </c>
      <c r="C8231" s="139" t="s">
        <v>29629</v>
      </c>
      <c r="D8231" s="1"/>
      <c r="E8231" s="133"/>
      <c r="F8231" s="134">
        <v>364.13</v>
      </c>
      <c r="G8231" s="119"/>
      <c r="H8231" s="1"/>
      <c r="I8231" s="1"/>
    </row>
    <row r="8232" spans="1:9" x14ac:dyDescent="0.25">
      <c r="A8232" s="138" t="s">
        <v>34607</v>
      </c>
      <c r="B8232" s="131" t="s">
        <v>34608</v>
      </c>
      <c r="C8232" s="139" t="s">
        <v>29629</v>
      </c>
      <c r="D8232" s="1"/>
      <c r="E8232" s="133"/>
      <c r="F8232" s="134">
        <v>547.59</v>
      </c>
      <c r="G8232" s="119"/>
      <c r="H8232" s="1"/>
      <c r="I8232" s="1"/>
    </row>
    <row r="8233" spans="1:9" x14ac:dyDescent="0.25">
      <c r="A8233" s="138" t="s">
        <v>34609</v>
      </c>
      <c r="B8233" s="131" t="s">
        <v>34610</v>
      </c>
      <c r="C8233" s="139" t="s">
        <v>29629</v>
      </c>
      <c r="D8233" s="1"/>
      <c r="E8233" s="133"/>
      <c r="F8233" s="134">
        <v>1880.08</v>
      </c>
      <c r="G8233" s="119"/>
      <c r="H8233" s="1"/>
      <c r="I8233" s="1"/>
    </row>
    <row r="8234" spans="1:9" x14ac:dyDescent="0.25">
      <c r="A8234" s="125"/>
      <c r="B8234" s="126" t="s">
        <v>34611</v>
      </c>
      <c r="C8234" s="127"/>
      <c r="D8234" s="1"/>
      <c r="E8234" s="128"/>
      <c r="F8234" s="125"/>
      <c r="G8234" s="119"/>
      <c r="H8234" s="1"/>
      <c r="I8234" s="1"/>
    </row>
    <row r="8235" spans="1:9" x14ac:dyDescent="0.25">
      <c r="A8235" s="138" t="s">
        <v>34612</v>
      </c>
      <c r="B8235" s="131" t="s">
        <v>34613</v>
      </c>
      <c r="C8235" s="139" t="s">
        <v>29629</v>
      </c>
      <c r="D8235" s="1"/>
      <c r="E8235" s="133"/>
      <c r="F8235" s="134">
        <v>170.1</v>
      </c>
      <c r="G8235" s="119"/>
      <c r="H8235" s="1"/>
      <c r="I8235" s="1"/>
    </row>
    <row r="8236" spans="1:9" x14ac:dyDescent="0.25">
      <c r="A8236" s="135" t="s">
        <v>33120</v>
      </c>
      <c r="B8236" s="136"/>
      <c r="C8236" s="136"/>
      <c r="D8236" s="1"/>
      <c r="E8236" s="136"/>
      <c r="F8236" s="136"/>
      <c r="G8236" s="119"/>
      <c r="H8236" s="1"/>
      <c r="I8236" s="1"/>
    </row>
    <row r="8237" spans="1:9" x14ac:dyDescent="0.25">
      <c r="A8237" s="137" t="s">
        <v>33121</v>
      </c>
      <c r="B8237" s="136"/>
      <c r="C8237" s="136"/>
      <c r="D8237" s="1"/>
      <c r="E8237" s="136"/>
      <c r="F8237" s="136"/>
      <c r="G8237" s="119"/>
      <c r="H8237" s="1"/>
      <c r="I8237" s="1"/>
    </row>
    <row r="8238" spans="1:9" x14ac:dyDescent="0.25">
      <c r="A8238" s="137" t="s">
        <v>33122</v>
      </c>
      <c r="B8238" s="136"/>
      <c r="C8238" s="136"/>
      <c r="D8238" s="1"/>
      <c r="E8238" s="136"/>
      <c r="F8238" s="136"/>
      <c r="G8238" s="119"/>
      <c r="H8238" s="1"/>
      <c r="I8238" s="1"/>
    </row>
    <row r="8239" spans="1:9" x14ac:dyDescent="0.25">
      <c r="A8239" s="138" t="s">
        <v>34614</v>
      </c>
      <c r="B8239" s="131" t="s">
        <v>34615</v>
      </c>
      <c r="C8239" s="132" t="s">
        <v>29629</v>
      </c>
      <c r="D8239" s="1"/>
      <c r="E8239" s="133"/>
      <c r="F8239" s="134">
        <v>283.95</v>
      </c>
      <c r="G8239" s="119"/>
      <c r="H8239" s="1"/>
      <c r="I8239" s="1"/>
    </row>
    <row r="8240" spans="1:9" x14ac:dyDescent="0.25">
      <c r="A8240" s="138" t="s">
        <v>34616</v>
      </c>
      <c r="B8240" s="131" t="s">
        <v>34617</v>
      </c>
      <c r="C8240" s="132" t="s">
        <v>29629</v>
      </c>
      <c r="D8240" s="1"/>
      <c r="E8240" s="133"/>
      <c r="F8240" s="134">
        <v>328.8</v>
      </c>
      <c r="G8240" s="119"/>
      <c r="H8240" s="1"/>
      <c r="I8240" s="1"/>
    </row>
    <row r="8241" spans="1:9" x14ac:dyDescent="0.25">
      <c r="A8241" s="138" t="s">
        <v>34618</v>
      </c>
      <c r="B8241" s="131" t="s">
        <v>34619</v>
      </c>
      <c r="C8241" s="132" t="s">
        <v>29629</v>
      </c>
      <c r="D8241" s="1"/>
      <c r="E8241" s="133"/>
      <c r="F8241" s="134">
        <v>429.52</v>
      </c>
      <c r="G8241" s="119"/>
      <c r="H8241" s="1"/>
      <c r="I8241" s="1"/>
    </row>
    <row r="8242" spans="1:9" x14ac:dyDescent="0.25">
      <c r="A8242" s="138" t="s">
        <v>34620</v>
      </c>
      <c r="B8242" s="131" t="s">
        <v>34621</v>
      </c>
      <c r="C8242" s="132" t="s">
        <v>29629</v>
      </c>
      <c r="D8242" s="1"/>
      <c r="E8242" s="133"/>
      <c r="F8242" s="134">
        <v>692.07</v>
      </c>
      <c r="G8242" s="119"/>
      <c r="H8242" s="1"/>
      <c r="I8242" s="1"/>
    </row>
    <row r="8243" spans="1:9" x14ac:dyDescent="0.25">
      <c r="A8243" s="138" t="s">
        <v>34622</v>
      </c>
      <c r="B8243" s="131" t="s">
        <v>34623</v>
      </c>
      <c r="C8243" s="132" t="s">
        <v>29629</v>
      </c>
      <c r="D8243" s="1"/>
      <c r="E8243" s="133"/>
      <c r="F8243" s="134">
        <v>610.58000000000004</v>
      </c>
      <c r="G8243" s="119"/>
      <c r="H8243" s="1"/>
      <c r="I8243" s="1"/>
    </row>
    <row r="8244" spans="1:9" x14ac:dyDescent="0.25">
      <c r="A8244" s="138" t="s">
        <v>34624</v>
      </c>
      <c r="B8244" s="131" t="s">
        <v>34625</v>
      </c>
      <c r="C8244" s="132" t="s">
        <v>29629</v>
      </c>
      <c r="D8244" s="1"/>
      <c r="E8244" s="133"/>
      <c r="F8244" s="134">
        <v>921.08</v>
      </c>
      <c r="G8244" s="119"/>
      <c r="H8244" s="1"/>
      <c r="I8244" s="1"/>
    </row>
    <row r="8245" spans="1:9" x14ac:dyDescent="0.25">
      <c r="A8245" s="138" t="s">
        <v>34626</v>
      </c>
      <c r="B8245" s="131" t="s">
        <v>34627</v>
      </c>
      <c r="C8245" s="132" t="s">
        <v>29629</v>
      </c>
      <c r="D8245" s="1"/>
      <c r="E8245" s="133"/>
      <c r="F8245" s="134">
        <v>953.61</v>
      </c>
      <c r="G8245" s="119"/>
      <c r="H8245" s="1"/>
      <c r="I8245" s="1"/>
    </row>
    <row r="8246" spans="1:9" x14ac:dyDescent="0.25">
      <c r="A8246" s="138" t="s">
        <v>34628</v>
      </c>
      <c r="B8246" s="131" t="s">
        <v>34629</v>
      </c>
      <c r="C8246" s="132" t="s">
        <v>29629</v>
      </c>
      <c r="D8246" s="1"/>
      <c r="E8246" s="133"/>
      <c r="F8246" s="134">
        <v>1664.18</v>
      </c>
      <c r="G8246" s="119"/>
      <c r="H8246" s="1"/>
      <c r="I8246" s="1"/>
    </row>
    <row r="8247" spans="1:9" x14ac:dyDescent="0.25">
      <c r="A8247" s="138" t="s">
        <v>34630</v>
      </c>
      <c r="B8247" s="131" t="s">
        <v>34631</v>
      </c>
      <c r="C8247" s="132" t="s">
        <v>29629</v>
      </c>
      <c r="D8247" s="1"/>
      <c r="E8247" s="133"/>
      <c r="F8247" s="134">
        <v>2773.16</v>
      </c>
      <c r="G8247" s="119"/>
      <c r="H8247" s="1"/>
      <c r="I8247" s="1"/>
    </row>
    <row r="8248" spans="1:9" x14ac:dyDescent="0.25">
      <c r="A8248" s="138" t="s">
        <v>34632</v>
      </c>
      <c r="B8248" s="131" t="s">
        <v>34633</v>
      </c>
      <c r="C8248" s="132" t="s">
        <v>29629</v>
      </c>
      <c r="D8248" s="1"/>
      <c r="E8248" s="133"/>
      <c r="F8248" s="134">
        <v>3188.2</v>
      </c>
      <c r="G8248" s="119"/>
      <c r="H8248" s="1"/>
      <c r="I8248" s="1"/>
    </row>
    <row r="8249" spans="1:9" x14ac:dyDescent="0.25">
      <c r="A8249" s="138" t="s">
        <v>34634</v>
      </c>
      <c r="B8249" s="131" t="s">
        <v>34635</v>
      </c>
      <c r="C8249" s="132" t="s">
        <v>29629</v>
      </c>
      <c r="D8249" s="1"/>
      <c r="E8249" s="133"/>
      <c r="F8249" s="134">
        <v>4031.14</v>
      </c>
      <c r="G8249" s="119"/>
      <c r="H8249" s="1"/>
      <c r="I8249" s="1"/>
    </row>
    <row r="8250" spans="1:9" x14ac:dyDescent="0.25">
      <c r="A8250" s="138" t="s">
        <v>34636</v>
      </c>
      <c r="B8250" s="131" t="s">
        <v>34637</v>
      </c>
      <c r="C8250" s="132" t="s">
        <v>29629</v>
      </c>
      <c r="D8250" s="1"/>
      <c r="E8250" s="133"/>
      <c r="F8250" s="134">
        <v>13.9</v>
      </c>
      <c r="G8250" s="119"/>
      <c r="H8250" s="1"/>
      <c r="I8250" s="1"/>
    </row>
    <row r="8251" spans="1:9" x14ac:dyDescent="0.25">
      <c r="A8251" s="138" t="s">
        <v>34638</v>
      </c>
      <c r="B8251" s="131" t="s">
        <v>34639</v>
      </c>
      <c r="C8251" s="132" t="s">
        <v>29629</v>
      </c>
      <c r="D8251" s="1"/>
      <c r="E8251" s="133"/>
      <c r="F8251" s="134">
        <v>14.44</v>
      </c>
      <c r="G8251" s="119"/>
      <c r="H8251" s="1"/>
      <c r="I8251" s="1"/>
    </row>
    <row r="8252" spans="1:9" x14ac:dyDescent="0.25">
      <c r="A8252" s="138" t="s">
        <v>34640</v>
      </c>
      <c r="B8252" s="131" t="s">
        <v>34641</v>
      </c>
      <c r="C8252" s="132" t="s">
        <v>29629</v>
      </c>
      <c r="D8252" s="1"/>
      <c r="E8252" s="133"/>
      <c r="F8252" s="134">
        <v>20.82</v>
      </c>
      <c r="G8252" s="119"/>
      <c r="H8252" s="1"/>
      <c r="I8252" s="1"/>
    </row>
    <row r="8253" spans="1:9" x14ac:dyDescent="0.25">
      <c r="A8253" s="138" t="s">
        <v>34642</v>
      </c>
      <c r="B8253" s="131" t="s">
        <v>34643</v>
      </c>
      <c r="C8253" s="132" t="s">
        <v>29629</v>
      </c>
      <c r="D8253" s="1"/>
      <c r="E8253" s="133"/>
      <c r="F8253" s="134">
        <v>31.88</v>
      </c>
      <c r="G8253" s="119"/>
      <c r="H8253" s="1"/>
      <c r="I8253" s="1"/>
    </row>
    <row r="8254" spans="1:9" x14ac:dyDescent="0.25">
      <c r="A8254" s="138" t="s">
        <v>34644</v>
      </c>
      <c r="B8254" s="131" t="s">
        <v>34645</v>
      </c>
      <c r="C8254" s="132" t="s">
        <v>29629</v>
      </c>
      <c r="D8254" s="1"/>
      <c r="E8254" s="133"/>
      <c r="F8254" s="134">
        <v>54.18</v>
      </c>
      <c r="G8254" s="119"/>
      <c r="H8254" s="1"/>
      <c r="I8254" s="1"/>
    </row>
    <row r="8255" spans="1:9" x14ac:dyDescent="0.25">
      <c r="A8255" s="138" t="s">
        <v>34646</v>
      </c>
      <c r="B8255" s="131" t="s">
        <v>34647</v>
      </c>
      <c r="C8255" s="132" t="s">
        <v>29629</v>
      </c>
      <c r="D8255" s="1"/>
      <c r="E8255" s="133"/>
      <c r="F8255" s="134">
        <v>72.599999999999994</v>
      </c>
      <c r="G8255" s="119"/>
      <c r="H8255" s="1"/>
      <c r="I8255" s="1"/>
    </row>
    <row r="8256" spans="1:9" x14ac:dyDescent="0.25">
      <c r="A8256" s="138" t="s">
        <v>34648</v>
      </c>
      <c r="B8256" s="131" t="s">
        <v>34649</v>
      </c>
      <c r="C8256" s="132" t="s">
        <v>29629</v>
      </c>
      <c r="D8256" s="1"/>
      <c r="E8256" s="133"/>
      <c r="F8256" s="134">
        <v>224.86</v>
      </c>
      <c r="G8256" s="119"/>
      <c r="H8256" s="1"/>
      <c r="I8256" s="1"/>
    </row>
    <row r="8257" spans="1:9" x14ac:dyDescent="0.25">
      <c r="A8257" s="138" t="s">
        <v>34650</v>
      </c>
      <c r="B8257" s="131" t="s">
        <v>34651</v>
      </c>
      <c r="C8257" s="132" t="s">
        <v>29629</v>
      </c>
      <c r="D8257" s="1"/>
      <c r="E8257" s="133"/>
      <c r="F8257" s="134">
        <v>316.74</v>
      </c>
      <c r="G8257" s="119"/>
      <c r="H8257" s="1"/>
      <c r="I8257" s="1"/>
    </row>
    <row r="8258" spans="1:9" x14ac:dyDescent="0.25">
      <c r="A8258" s="138" t="s">
        <v>34652</v>
      </c>
      <c r="B8258" s="131" t="s">
        <v>34653</v>
      </c>
      <c r="C8258" s="132" t="s">
        <v>29629</v>
      </c>
      <c r="D8258" s="1"/>
      <c r="E8258" s="133"/>
      <c r="F8258" s="134">
        <v>13.8</v>
      </c>
      <c r="G8258" s="119"/>
      <c r="H8258" s="1"/>
      <c r="I8258" s="1"/>
    </row>
    <row r="8259" spans="1:9" x14ac:dyDescent="0.25">
      <c r="A8259" s="138" t="s">
        <v>34654</v>
      </c>
      <c r="B8259" s="131" t="s">
        <v>34655</v>
      </c>
      <c r="C8259" s="132" t="s">
        <v>29629</v>
      </c>
      <c r="D8259" s="1"/>
      <c r="E8259" s="133"/>
      <c r="F8259" s="134">
        <v>18.63</v>
      </c>
      <c r="G8259" s="119"/>
      <c r="H8259" s="1"/>
      <c r="I8259" s="1"/>
    </row>
    <row r="8260" spans="1:9" x14ac:dyDescent="0.25">
      <c r="A8260" s="138" t="s">
        <v>34656</v>
      </c>
      <c r="B8260" s="131" t="s">
        <v>34657</v>
      </c>
      <c r="C8260" s="132" t="s">
        <v>29629</v>
      </c>
      <c r="D8260" s="1"/>
      <c r="E8260" s="133"/>
      <c r="F8260" s="134">
        <v>46.61</v>
      </c>
      <c r="G8260" s="119"/>
      <c r="H8260" s="1"/>
      <c r="I8260" s="1"/>
    </row>
    <row r="8261" spans="1:9" x14ac:dyDescent="0.25">
      <c r="A8261" s="138" t="s">
        <v>34658</v>
      </c>
      <c r="B8261" s="131" t="s">
        <v>34659</v>
      </c>
      <c r="C8261" s="132" t="s">
        <v>29629</v>
      </c>
      <c r="D8261" s="1"/>
      <c r="E8261" s="133"/>
      <c r="F8261" s="134">
        <v>50.27</v>
      </c>
      <c r="G8261" s="119"/>
      <c r="H8261" s="1"/>
      <c r="I8261" s="1"/>
    </row>
    <row r="8262" spans="1:9" x14ac:dyDescent="0.25">
      <c r="A8262" s="138" t="s">
        <v>34660</v>
      </c>
      <c r="B8262" s="131" t="s">
        <v>34661</v>
      </c>
      <c r="C8262" s="132" t="s">
        <v>29629</v>
      </c>
      <c r="D8262" s="1"/>
      <c r="E8262" s="133"/>
      <c r="F8262" s="134">
        <v>175.18</v>
      </c>
      <c r="G8262" s="119"/>
      <c r="H8262" s="1"/>
      <c r="I8262" s="1"/>
    </row>
    <row r="8263" spans="1:9" x14ac:dyDescent="0.25">
      <c r="A8263" s="138" t="s">
        <v>34662</v>
      </c>
      <c r="B8263" s="131" t="s">
        <v>34663</v>
      </c>
      <c r="C8263" s="132" t="s">
        <v>29629</v>
      </c>
      <c r="D8263" s="1"/>
      <c r="E8263" s="133"/>
      <c r="F8263" s="134">
        <v>198.67</v>
      </c>
      <c r="G8263" s="119"/>
      <c r="H8263" s="1"/>
      <c r="I8263" s="1"/>
    </row>
    <row r="8264" spans="1:9" x14ac:dyDescent="0.25">
      <c r="A8264" s="138" t="s">
        <v>34664</v>
      </c>
      <c r="B8264" s="131" t="s">
        <v>34665</v>
      </c>
      <c r="C8264" s="132" t="s">
        <v>29629</v>
      </c>
      <c r="D8264" s="1"/>
      <c r="E8264" s="133"/>
      <c r="F8264" s="134">
        <v>17.23</v>
      </c>
      <c r="G8264" s="119"/>
      <c r="H8264" s="1"/>
      <c r="I8264" s="1"/>
    </row>
    <row r="8265" spans="1:9" x14ac:dyDescent="0.25">
      <c r="A8265" s="138" t="s">
        <v>34666</v>
      </c>
      <c r="B8265" s="131" t="s">
        <v>34667</v>
      </c>
      <c r="C8265" s="132" t="s">
        <v>29629</v>
      </c>
      <c r="D8265" s="1"/>
      <c r="E8265" s="133"/>
      <c r="F8265" s="134">
        <v>28.79</v>
      </c>
      <c r="G8265" s="119"/>
      <c r="H8265" s="1"/>
      <c r="I8265" s="1"/>
    </row>
    <row r="8266" spans="1:9" x14ac:dyDescent="0.25">
      <c r="A8266" s="135" t="s">
        <v>33120</v>
      </c>
      <c r="B8266" s="136"/>
      <c r="C8266" s="136"/>
      <c r="D8266" s="1"/>
      <c r="E8266" s="136"/>
      <c r="F8266" s="136"/>
      <c r="G8266" s="119"/>
      <c r="H8266" s="1"/>
      <c r="I8266" s="1"/>
    </row>
    <row r="8267" spans="1:9" x14ac:dyDescent="0.25">
      <c r="A8267" s="137" t="s">
        <v>33121</v>
      </c>
      <c r="B8267" s="136"/>
      <c r="C8267" s="136"/>
      <c r="D8267" s="1"/>
      <c r="E8267" s="136"/>
      <c r="F8267" s="136"/>
      <c r="G8267" s="119"/>
      <c r="H8267" s="1"/>
      <c r="I8267" s="1"/>
    </row>
    <row r="8268" spans="1:9" x14ac:dyDescent="0.25">
      <c r="A8268" s="137" t="s">
        <v>33122</v>
      </c>
      <c r="B8268" s="136"/>
      <c r="C8268" s="136"/>
      <c r="D8268" s="1"/>
      <c r="E8268" s="136"/>
      <c r="F8268" s="136"/>
      <c r="G8268" s="119"/>
      <c r="H8268" s="1"/>
      <c r="I8268" s="1"/>
    </row>
    <row r="8269" spans="1:9" x14ac:dyDescent="0.25">
      <c r="A8269" s="138" t="s">
        <v>34668</v>
      </c>
      <c r="B8269" s="131" t="s">
        <v>34669</v>
      </c>
      <c r="C8269" s="132" t="s">
        <v>29629</v>
      </c>
      <c r="D8269" s="1"/>
      <c r="E8269" s="133"/>
      <c r="F8269" s="134">
        <v>57.67</v>
      </c>
      <c r="G8269" s="119"/>
      <c r="H8269" s="1"/>
      <c r="I8269" s="1"/>
    </row>
    <row r="8270" spans="1:9" x14ac:dyDescent="0.25">
      <c r="A8270" s="138" t="s">
        <v>34670</v>
      </c>
      <c r="B8270" s="131" t="s">
        <v>34671</v>
      </c>
      <c r="C8270" s="132" t="s">
        <v>29629</v>
      </c>
      <c r="D8270" s="1"/>
      <c r="E8270" s="133"/>
      <c r="F8270" s="134">
        <v>62.65</v>
      </c>
      <c r="G8270" s="119"/>
      <c r="H8270" s="1"/>
      <c r="I8270" s="1"/>
    </row>
    <row r="8271" spans="1:9" x14ac:dyDescent="0.25">
      <c r="A8271" s="138" t="s">
        <v>34672</v>
      </c>
      <c r="B8271" s="131" t="s">
        <v>34673</v>
      </c>
      <c r="C8271" s="132" t="s">
        <v>29629</v>
      </c>
      <c r="D8271" s="1"/>
      <c r="E8271" s="133"/>
      <c r="F8271" s="134">
        <v>259.25</v>
      </c>
      <c r="G8271" s="119"/>
      <c r="H8271" s="1"/>
      <c r="I8271" s="1"/>
    </row>
    <row r="8272" spans="1:9" x14ac:dyDescent="0.25">
      <c r="A8272" s="138" t="s">
        <v>34674</v>
      </c>
      <c r="B8272" s="131" t="s">
        <v>34675</v>
      </c>
      <c r="C8272" s="132" t="s">
        <v>29629</v>
      </c>
      <c r="D8272" s="1"/>
      <c r="E8272" s="133"/>
      <c r="F8272" s="134">
        <v>360.93</v>
      </c>
      <c r="G8272" s="119"/>
      <c r="H8272" s="1"/>
      <c r="I8272" s="1"/>
    </row>
    <row r="8273" spans="1:9" x14ac:dyDescent="0.25">
      <c r="A8273" s="138" t="s">
        <v>34676</v>
      </c>
      <c r="B8273" s="131" t="s">
        <v>34677</v>
      </c>
      <c r="C8273" s="132" t="s">
        <v>29629</v>
      </c>
      <c r="D8273" s="1"/>
      <c r="E8273" s="133"/>
      <c r="F8273" s="134">
        <v>15.47</v>
      </c>
      <c r="G8273" s="119"/>
      <c r="H8273" s="1"/>
      <c r="I8273" s="1"/>
    </row>
    <row r="8274" spans="1:9" x14ac:dyDescent="0.25">
      <c r="A8274" s="138" t="s">
        <v>34678</v>
      </c>
      <c r="B8274" s="131" t="s">
        <v>34679</v>
      </c>
      <c r="C8274" s="132" t="s">
        <v>29629</v>
      </c>
      <c r="D8274" s="1"/>
      <c r="E8274" s="133"/>
      <c r="F8274" s="134">
        <v>26.83</v>
      </c>
      <c r="G8274" s="119"/>
      <c r="H8274" s="1"/>
      <c r="I8274" s="1"/>
    </row>
    <row r="8275" spans="1:9" x14ac:dyDescent="0.25">
      <c r="A8275" s="138" t="s">
        <v>34680</v>
      </c>
      <c r="B8275" s="131" t="s">
        <v>34681</v>
      </c>
      <c r="C8275" s="132" t="s">
        <v>29629</v>
      </c>
      <c r="D8275" s="1"/>
      <c r="E8275" s="133"/>
      <c r="F8275" s="134">
        <v>39.21</v>
      </c>
      <c r="G8275" s="119"/>
      <c r="H8275" s="1"/>
      <c r="I8275" s="1"/>
    </row>
    <row r="8276" spans="1:9" x14ac:dyDescent="0.25">
      <c r="A8276" s="138" t="s">
        <v>34682</v>
      </c>
      <c r="B8276" s="131" t="s">
        <v>34683</v>
      </c>
      <c r="C8276" s="132" t="s">
        <v>29629</v>
      </c>
      <c r="D8276" s="1"/>
      <c r="E8276" s="133"/>
      <c r="F8276" s="134">
        <v>62.18</v>
      </c>
      <c r="G8276" s="119"/>
      <c r="H8276" s="1"/>
      <c r="I8276" s="1"/>
    </row>
    <row r="8277" spans="1:9" x14ac:dyDescent="0.25">
      <c r="A8277" s="138" t="s">
        <v>34684</v>
      </c>
      <c r="B8277" s="131" t="s">
        <v>34685</v>
      </c>
      <c r="C8277" s="132" t="s">
        <v>29629</v>
      </c>
      <c r="D8277" s="1"/>
      <c r="E8277" s="133"/>
      <c r="F8277" s="134">
        <v>182.51</v>
      </c>
      <c r="G8277" s="119"/>
      <c r="H8277" s="1"/>
      <c r="I8277" s="1"/>
    </row>
    <row r="8278" spans="1:9" x14ac:dyDescent="0.25">
      <c r="A8278" s="138" t="s">
        <v>34686</v>
      </c>
      <c r="B8278" s="131" t="s">
        <v>34687</v>
      </c>
      <c r="C8278" s="132" t="s">
        <v>29629</v>
      </c>
      <c r="D8278" s="1"/>
      <c r="E8278" s="133"/>
      <c r="F8278" s="134">
        <v>264.56</v>
      </c>
      <c r="G8278" s="119"/>
      <c r="H8278" s="1"/>
      <c r="I8278" s="1"/>
    </row>
    <row r="8279" spans="1:9" x14ac:dyDescent="0.25">
      <c r="A8279" s="120"/>
      <c r="B8279" s="121" t="s">
        <v>34688</v>
      </c>
      <c r="C8279" s="122"/>
      <c r="D8279" s="1"/>
      <c r="E8279" s="123"/>
      <c r="F8279" s="120"/>
      <c r="G8279" s="119"/>
      <c r="H8279" s="1"/>
      <c r="I8279" s="1"/>
    </row>
    <row r="8280" spans="1:9" x14ac:dyDescent="0.25">
      <c r="A8280" s="125"/>
      <c r="B8280" s="126" t="s">
        <v>34689</v>
      </c>
      <c r="C8280" s="127"/>
      <c r="D8280" s="1"/>
      <c r="E8280" s="128"/>
      <c r="F8280" s="125"/>
      <c r="G8280" s="119"/>
      <c r="H8280" s="1"/>
      <c r="I8280" s="1"/>
    </row>
    <row r="8281" spans="1:9" x14ac:dyDescent="0.25">
      <c r="A8281" s="138" t="s">
        <v>34690</v>
      </c>
      <c r="B8281" s="131" t="s">
        <v>34691</v>
      </c>
      <c r="C8281" s="132" t="s">
        <v>29629</v>
      </c>
      <c r="D8281" s="1"/>
      <c r="E8281" s="133"/>
      <c r="F8281" s="134">
        <v>144.76</v>
      </c>
      <c r="G8281" s="119"/>
      <c r="H8281" s="1"/>
      <c r="I8281" s="1"/>
    </row>
    <row r="8282" spans="1:9" x14ac:dyDescent="0.25">
      <c r="A8282" s="138" t="s">
        <v>34692</v>
      </c>
      <c r="B8282" s="131" t="s">
        <v>34693</v>
      </c>
      <c r="C8282" s="132" t="s">
        <v>29629</v>
      </c>
      <c r="D8282" s="1"/>
      <c r="E8282" s="133"/>
      <c r="F8282" s="134">
        <v>155.58000000000001</v>
      </c>
      <c r="G8282" s="119"/>
      <c r="H8282" s="1"/>
      <c r="I8282" s="1"/>
    </row>
    <row r="8283" spans="1:9" x14ac:dyDescent="0.25">
      <c r="A8283" s="138" t="s">
        <v>34694</v>
      </c>
      <c r="B8283" s="131" t="s">
        <v>34695</v>
      </c>
      <c r="C8283" s="132" t="s">
        <v>29629</v>
      </c>
      <c r="D8283" s="1"/>
      <c r="E8283" s="133"/>
      <c r="F8283" s="134">
        <v>220.1</v>
      </c>
      <c r="G8283" s="119"/>
      <c r="H8283" s="1"/>
      <c r="I8283" s="1"/>
    </row>
    <row r="8284" spans="1:9" x14ac:dyDescent="0.25">
      <c r="A8284" s="138" t="s">
        <v>34696</v>
      </c>
      <c r="B8284" s="131" t="s">
        <v>34697</v>
      </c>
      <c r="C8284" s="132" t="s">
        <v>29629</v>
      </c>
      <c r="D8284" s="1"/>
      <c r="E8284" s="133"/>
      <c r="F8284" s="134">
        <v>538.91</v>
      </c>
      <c r="G8284" s="119"/>
      <c r="H8284" s="1"/>
      <c r="I8284" s="1"/>
    </row>
    <row r="8285" spans="1:9" x14ac:dyDescent="0.25">
      <c r="A8285" s="138" t="s">
        <v>34698</v>
      </c>
      <c r="B8285" s="131" t="s">
        <v>34699</v>
      </c>
      <c r="C8285" s="132" t="s">
        <v>29629</v>
      </c>
      <c r="D8285" s="1"/>
      <c r="E8285" s="133"/>
      <c r="F8285" s="134">
        <v>735.31</v>
      </c>
      <c r="G8285" s="119"/>
      <c r="H8285" s="1"/>
      <c r="I8285" s="1"/>
    </row>
    <row r="8286" spans="1:9" x14ac:dyDescent="0.25">
      <c r="A8286" s="138" t="s">
        <v>34700</v>
      </c>
      <c r="B8286" s="131" t="s">
        <v>34701</v>
      </c>
      <c r="C8286" s="132" t="s">
        <v>29629</v>
      </c>
      <c r="D8286" s="1"/>
      <c r="E8286" s="133"/>
      <c r="F8286" s="134">
        <v>1125.31</v>
      </c>
      <c r="G8286" s="119"/>
      <c r="H8286" s="1"/>
      <c r="I8286" s="1"/>
    </row>
    <row r="8287" spans="1:9" x14ac:dyDescent="0.25">
      <c r="A8287" s="138" t="s">
        <v>34702</v>
      </c>
      <c r="B8287" s="131" t="s">
        <v>34703</v>
      </c>
      <c r="C8287" s="132" t="s">
        <v>29629</v>
      </c>
      <c r="D8287" s="1"/>
      <c r="E8287" s="133"/>
      <c r="F8287" s="134">
        <v>1371.23</v>
      </c>
      <c r="G8287" s="119"/>
      <c r="H8287" s="1"/>
      <c r="I8287" s="1"/>
    </row>
    <row r="8288" spans="1:9" x14ac:dyDescent="0.25">
      <c r="A8288" s="138" t="s">
        <v>34704</v>
      </c>
      <c r="B8288" s="131" t="s">
        <v>34705</v>
      </c>
      <c r="C8288" s="132" t="s">
        <v>29629</v>
      </c>
      <c r="D8288" s="1"/>
      <c r="E8288" s="133"/>
      <c r="F8288" s="134">
        <v>57.15</v>
      </c>
      <c r="G8288" s="119"/>
      <c r="H8288" s="1"/>
      <c r="I8288" s="1"/>
    </row>
    <row r="8289" spans="1:9" x14ac:dyDescent="0.25">
      <c r="A8289" s="138" t="s">
        <v>34706</v>
      </c>
      <c r="B8289" s="131" t="s">
        <v>34707</v>
      </c>
      <c r="C8289" s="132" t="s">
        <v>29629</v>
      </c>
      <c r="D8289" s="1"/>
      <c r="E8289" s="133"/>
      <c r="F8289" s="134">
        <v>77.44</v>
      </c>
      <c r="G8289" s="119"/>
      <c r="H8289" s="1"/>
      <c r="I8289" s="1"/>
    </row>
    <row r="8290" spans="1:9" x14ac:dyDescent="0.25">
      <c r="A8290" s="138" t="s">
        <v>34708</v>
      </c>
      <c r="B8290" s="131" t="s">
        <v>34709</v>
      </c>
      <c r="C8290" s="132" t="s">
        <v>29629</v>
      </c>
      <c r="D8290" s="1"/>
      <c r="E8290" s="133"/>
      <c r="F8290" s="134">
        <v>113.44</v>
      </c>
      <c r="G8290" s="119"/>
      <c r="H8290" s="1"/>
      <c r="I8290" s="1"/>
    </row>
    <row r="8291" spans="1:9" x14ac:dyDescent="0.25">
      <c r="A8291" s="138" t="s">
        <v>34710</v>
      </c>
      <c r="B8291" s="131" t="s">
        <v>34711</v>
      </c>
      <c r="C8291" s="132" t="s">
        <v>29629</v>
      </c>
      <c r="D8291" s="1"/>
      <c r="E8291" s="133"/>
      <c r="F8291" s="134">
        <v>202.55</v>
      </c>
      <c r="G8291" s="119"/>
      <c r="H8291" s="1"/>
      <c r="I8291" s="1"/>
    </row>
    <row r="8292" spans="1:9" x14ac:dyDescent="0.25">
      <c r="A8292" s="138" t="s">
        <v>34712</v>
      </c>
      <c r="B8292" s="131" t="s">
        <v>34713</v>
      </c>
      <c r="C8292" s="132" t="s">
        <v>29629</v>
      </c>
      <c r="D8292" s="1"/>
      <c r="E8292" s="133"/>
      <c r="F8292" s="134">
        <v>411.43</v>
      </c>
      <c r="G8292" s="119"/>
      <c r="H8292" s="1"/>
      <c r="I8292" s="1"/>
    </row>
    <row r="8293" spans="1:9" x14ac:dyDescent="0.25">
      <c r="A8293" s="138" t="s">
        <v>34714</v>
      </c>
      <c r="B8293" s="131" t="s">
        <v>34715</v>
      </c>
      <c r="C8293" s="132" t="s">
        <v>29629</v>
      </c>
      <c r="D8293" s="1"/>
      <c r="E8293" s="133"/>
      <c r="F8293" s="134">
        <v>780.66</v>
      </c>
      <c r="G8293" s="119"/>
      <c r="H8293" s="1"/>
      <c r="I8293" s="1"/>
    </row>
    <row r="8294" spans="1:9" x14ac:dyDescent="0.25">
      <c r="A8294" s="138" t="s">
        <v>34716</v>
      </c>
      <c r="B8294" s="131" t="s">
        <v>34717</v>
      </c>
      <c r="C8294" s="132" t="s">
        <v>29629</v>
      </c>
      <c r="D8294" s="1"/>
      <c r="E8294" s="133"/>
      <c r="F8294" s="134">
        <v>1183.4000000000001</v>
      </c>
      <c r="G8294" s="119"/>
      <c r="H8294" s="1"/>
      <c r="I8294" s="1"/>
    </row>
    <row r="8295" spans="1:9" x14ac:dyDescent="0.25">
      <c r="A8295" s="138" t="s">
        <v>34718</v>
      </c>
      <c r="B8295" s="131" t="s">
        <v>34719</v>
      </c>
      <c r="C8295" s="132" t="s">
        <v>29629</v>
      </c>
      <c r="D8295" s="1"/>
      <c r="E8295" s="133"/>
      <c r="F8295" s="134">
        <v>52.03</v>
      </c>
      <c r="G8295" s="119"/>
      <c r="H8295" s="1"/>
      <c r="I8295" s="1"/>
    </row>
    <row r="8296" spans="1:9" x14ac:dyDescent="0.25">
      <c r="A8296" s="138" t="s">
        <v>34720</v>
      </c>
      <c r="B8296" s="131" t="s">
        <v>34721</v>
      </c>
      <c r="C8296" s="132" t="s">
        <v>29629</v>
      </c>
      <c r="D8296" s="1"/>
      <c r="E8296" s="133"/>
      <c r="F8296" s="134">
        <v>84.55</v>
      </c>
      <c r="G8296" s="119"/>
      <c r="H8296" s="1"/>
      <c r="I8296" s="1"/>
    </row>
    <row r="8297" spans="1:9" x14ac:dyDescent="0.25">
      <c r="A8297" s="135" t="s">
        <v>33120</v>
      </c>
      <c r="B8297" s="136"/>
      <c r="C8297" s="136"/>
      <c r="D8297" s="1"/>
      <c r="E8297" s="136"/>
      <c r="F8297" s="136"/>
      <c r="G8297" s="119"/>
      <c r="H8297" s="1"/>
      <c r="I8297" s="1"/>
    </row>
    <row r="8298" spans="1:9" x14ac:dyDescent="0.25">
      <c r="A8298" s="137" t="s">
        <v>33121</v>
      </c>
      <c r="B8298" s="136"/>
      <c r="C8298" s="136"/>
      <c r="D8298" s="1"/>
      <c r="E8298" s="136"/>
      <c r="F8298" s="136"/>
      <c r="G8298" s="119"/>
      <c r="H8298" s="1"/>
      <c r="I8298" s="1"/>
    </row>
    <row r="8299" spans="1:9" x14ac:dyDescent="0.25">
      <c r="A8299" s="137" t="s">
        <v>33122</v>
      </c>
      <c r="B8299" s="136"/>
      <c r="C8299" s="136"/>
      <c r="D8299" s="1"/>
      <c r="E8299" s="136"/>
      <c r="F8299" s="136"/>
      <c r="G8299" s="119"/>
      <c r="H8299" s="1"/>
      <c r="I8299" s="1"/>
    </row>
    <row r="8300" spans="1:9" x14ac:dyDescent="0.25">
      <c r="A8300" s="138" t="s">
        <v>34722</v>
      </c>
      <c r="B8300" s="131" t="s">
        <v>34723</v>
      </c>
      <c r="C8300" s="132" t="s">
        <v>29629</v>
      </c>
      <c r="D8300" s="1"/>
      <c r="E8300" s="133"/>
      <c r="F8300" s="134">
        <v>107.12</v>
      </c>
      <c r="G8300" s="119"/>
      <c r="H8300" s="1"/>
      <c r="I8300" s="1"/>
    </row>
    <row r="8301" spans="1:9" x14ac:dyDescent="0.25">
      <c r="A8301" s="138" t="s">
        <v>34724</v>
      </c>
      <c r="B8301" s="131" t="s">
        <v>34725</v>
      </c>
      <c r="C8301" s="132" t="s">
        <v>29629</v>
      </c>
      <c r="D8301" s="1"/>
      <c r="E8301" s="133"/>
      <c r="F8301" s="134">
        <v>125.59</v>
      </c>
      <c r="G8301" s="119"/>
      <c r="H8301" s="1"/>
      <c r="I8301" s="1"/>
    </row>
    <row r="8302" spans="1:9" x14ac:dyDescent="0.25">
      <c r="A8302" s="138" t="s">
        <v>34726</v>
      </c>
      <c r="B8302" s="131" t="s">
        <v>34727</v>
      </c>
      <c r="C8302" s="132" t="s">
        <v>29629</v>
      </c>
      <c r="D8302" s="1"/>
      <c r="E8302" s="133"/>
      <c r="F8302" s="134">
        <v>159.68</v>
      </c>
      <c r="G8302" s="119"/>
      <c r="H8302" s="1"/>
      <c r="I8302" s="1"/>
    </row>
    <row r="8303" spans="1:9" x14ac:dyDescent="0.25">
      <c r="A8303" s="138" t="s">
        <v>34728</v>
      </c>
      <c r="B8303" s="131" t="s">
        <v>34729</v>
      </c>
      <c r="C8303" s="132" t="s">
        <v>29629</v>
      </c>
      <c r="D8303" s="1"/>
      <c r="E8303" s="133"/>
      <c r="F8303" s="134">
        <v>221.64</v>
      </c>
      <c r="G8303" s="119"/>
      <c r="H8303" s="1"/>
      <c r="I8303" s="1"/>
    </row>
    <row r="8304" spans="1:9" x14ac:dyDescent="0.25">
      <c r="A8304" s="138" t="s">
        <v>34730</v>
      </c>
      <c r="B8304" s="131" t="s">
        <v>34731</v>
      </c>
      <c r="C8304" s="132" t="s">
        <v>29629</v>
      </c>
      <c r="D8304" s="1"/>
      <c r="E8304" s="133"/>
      <c r="F8304" s="134">
        <v>250.95</v>
      </c>
      <c r="G8304" s="119"/>
      <c r="H8304" s="1"/>
      <c r="I8304" s="1"/>
    </row>
    <row r="8305" spans="1:9" x14ac:dyDescent="0.25">
      <c r="A8305" s="138" t="s">
        <v>34732</v>
      </c>
      <c r="B8305" s="131" t="s">
        <v>34733</v>
      </c>
      <c r="C8305" s="132" t="s">
        <v>29629</v>
      </c>
      <c r="D8305" s="1"/>
      <c r="E8305" s="133"/>
      <c r="F8305" s="134">
        <v>8.73</v>
      </c>
      <c r="G8305" s="119"/>
      <c r="H8305" s="1"/>
      <c r="I8305" s="1"/>
    </row>
    <row r="8306" spans="1:9" x14ac:dyDescent="0.25">
      <c r="A8306" s="138" t="s">
        <v>34734</v>
      </c>
      <c r="B8306" s="131" t="s">
        <v>34735</v>
      </c>
      <c r="C8306" s="132" t="s">
        <v>29629</v>
      </c>
      <c r="D8306" s="1"/>
      <c r="E8306" s="133"/>
      <c r="F8306" s="134">
        <v>9.67</v>
      </c>
      <c r="G8306" s="119"/>
      <c r="H8306" s="1"/>
      <c r="I8306" s="1"/>
    </row>
    <row r="8307" spans="1:9" x14ac:dyDescent="0.25">
      <c r="A8307" s="138" t="s">
        <v>34736</v>
      </c>
      <c r="B8307" s="131" t="s">
        <v>34737</v>
      </c>
      <c r="C8307" s="132" t="s">
        <v>29629</v>
      </c>
      <c r="D8307" s="1"/>
      <c r="E8307" s="133"/>
      <c r="F8307" s="134">
        <v>12.25</v>
      </c>
      <c r="G8307" s="119"/>
      <c r="H8307" s="1"/>
      <c r="I8307" s="1"/>
    </row>
    <row r="8308" spans="1:9" x14ac:dyDescent="0.25">
      <c r="A8308" s="138" t="s">
        <v>34738</v>
      </c>
      <c r="B8308" s="131" t="s">
        <v>34739</v>
      </c>
      <c r="C8308" s="132" t="s">
        <v>29629</v>
      </c>
      <c r="D8308" s="1"/>
      <c r="E8308" s="133"/>
      <c r="F8308" s="134">
        <v>15.13</v>
      </c>
      <c r="G8308" s="119"/>
      <c r="H8308" s="1"/>
      <c r="I8308" s="1"/>
    </row>
    <row r="8309" spans="1:9" x14ac:dyDescent="0.25">
      <c r="A8309" s="138" t="s">
        <v>34740</v>
      </c>
      <c r="B8309" s="131" t="s">
        <v>34741</v>
      </c>
      <c r="C8309" s="132" t="s">
        <v>29629</v>
      </c>
      <c r="D8309" s="1"/>
      <c r="E8309" s="133"/>
      <c r="F8309" s="134">
        <v>20.059999999999999</v>
      </c>
      <c r="G8309" s="119"/>
      <c r="H8309" s="1"/>
      <c r="I8309" s="1"/>
    </row>
    <row r="8310" spans="1:9" x14ac:dyDescent="0.25">
      <c r="A8310" s="138" t="s">
        <v>34742</v>
      </c>
      <c r="B8310" s="131" t="s">
        <v>34743</v>
      </c>
      <c r="C8310" s="132" t="s">
        <v>29629</v>
      </c>
      <c r="D8310" s="1"/>
      <c r="E8310" s="133"/>
      <c r="F8310" s="134">
        <v>46.25</v>
      </c>
      <c r="G8310" s="119"/>
      <c r="H8310" s="1"/>
      <c r="I8310" s="1"/>
    </row>
    <row r="8311" spans="1:9" x14ac:dyDescent="0.25">
      <c r="A8311" s="138" t="s">
        <v>34744</v>
      </c>
      <c r="B8311" s="131" t="s">
        <v>34745</v>
      </c>
      <c r="C8311" s="132" t="s">
        <v>29629</v>
      </c>
      <c r="D8311" s="1"/>
      <c r="E8311" s="133"/>
      <c r="F8311" s="134">
        <v>55.55</v>
      </c>
      <c r="G8311" s="119"/>
      <c r="H8311" s="1"/>
      <c r="I8311" s="1"/>
    </row>
    <row r="8312" spans="1:9" x14ac:dyDescent="0.25">
      <c r="A8312" s="138" t="s">
        <v>34746</v>
      </c>
      <c r="B8312" s="131" t="s">
        <v>34747</v>
      </c>
      <c r="C8312" s="132" t="s">
        <v>29629</v>
      </c>
      <c r="D8312" s="1"/>
      <c r="E8312" s="133"/>
      <c r="F8312" s="134">
        <v>8.44</v>
      </c>
      <c r="G8312" s="119"/>
      <c r="H8312" s="1"/>
      <c r="I8312" s="1"/>
    </row>
    <row r="8313" spans="1:9" x14ac:dyDescent="0.25">
      <c r="A8313" s="138" t="s">
        <v>34748</v>
      </c>
      <c r="B8313" s="131" t="s">
        <v>34749</v>
      </c>
      <c r="C8313" s="132" t="s">
        <v>29629</v>
      </c>
      <c r="D8313" s="1"/>
      <c r="E8313" s="133"/>
      <c r="F8313" s="134">
        <v>10</v>
      </c>
      <c r="G8313" s="119"/>
      <c r="H8313" s="1"/>
      <c r="I8313" s="1"/>
    </row>
    <row r="8314" spans="1:9" x14ac:dyDescent="0.25">
      <c r="A8314" s="138" t="s">
        <v>34750</v>
      </c>
      <c r="B8314" s="131" t="s">
        <v>34751</v>
      </c>
      <c r="C8314" s="132" t="s">
        <v>29629</v>
      </c>
      <c r="D8314" s="1"/>
      <c r="E8314" s="133"/>
      <c r="F8314" s="134">
        <v>39.96</v>
      </c>
      <c r="G8314" s="119"/>
      <c r="H8314" s="1"/>
      <c r="I8314" s="1"/>
    </row>
    <row r="8315" spans="1:9" x14ac:dyDescent="0.25">
      <c r="A8315" s="138" t="s">
        <v>34752</v>
      </c>
      <c r="B8315" s="131" t="s">
        <v>34753</v>
      </c>
      <c r="C8315" s="132" t="s">
        <v>29629</v>
      </c>
      <c r="D8315" s="1"/>
      <c r="E8315" s="133"/>
      <c r="F8315" s="134">
        <v>54.61</v>
      </c>
      <c r="G8315" s="119"/>
      <c r="H8315" s="1"/>
      <c r="I8315" s="1"/>
    </row>
    <row r="8316" spans="1:9" x14ac:dyDescent="0.25">
      <c r="A8316" s="138" t="s">
        <v>34754</v>
      </c>
      <c r="B8316" s="131" t="s">
        <v>34755</v>
      </c>
      <c r="C8316" s="132" t="s">
        <v>29629</v>
      </c>
      <c r="D8316" s="1"/>
      <c r="E8316" s="133"/>
      <c r="F8316" s="134">
        <v>66.03</v>
      </c>
      <c r="G8316" s="119"/>
      <c r="H8316" s="1"/>
      <c r="I8316" s="1"/>
    </row>
    <row r="8317" spans="1:9" x14ac:dyDescent="0.25">
      <c r="A8317" s="138" t="s">
        <v>34756</v>
      </c>
      <c r="B8317" s="131" t="s">
        <v>34757</v>
      </c>
      <c r="C8317" s="132" t="s">
        <v>29629</v>
      </c>
      <c r="D8317" s="1"/>
      <c r="E8317" s="133"/>
      <c r="F8317" s="134">
        <v>73.98</v>
      </c>
      <c r="G8317" s="119"/>
      <c r="H8317" s="1"/>
      <c r="I8317" s="1"/>
    </row>
    <row r="8318" spans="1:9" x14ac:dyDescent="0.25">
      <c r="A8318" s="138" t="s">
        <v>34758</v>
      </c>
      <c r="B8318" s="131" t="s">
        <v>34759</v>
      </c>
      <c r="C8318" s="132" t="s">
        <v>29629</v>
      </c>
      <c r="D8318" s="1"/>
      <c r="E8318" s="133"/>
      <c r="F8318" s="134">
        <v>86.4</v>
      </c>
      <c r="G8318" s="119"/>
      <c r="H8318" s="1"/>
      <c r="I8318" s="1"/>
    </row>
    <row r="8319" spans="1:9" x14ac:dyDescent="0.25">
      <c r="A8319" s="120"/>
      <c r="B8319" s="121" t="s">
        <v>34760</v>
      </c>
      <c r="C8319" s="122"/>
      <c r="D8319" s="1"/>
      <c r="E8319" s="123"/>
      <c r="F8319" s="120"/>
      <c r="G8319" s="119"/>
      <c r="H8319" s="1"/>
      <c r="I8319" s="1"/>
    </row>
    <row r="8320" spans="1:9" x14ac:dyDescent="0.25">
      <c r="A8320" s="125"/>
      <c r="B8320" s="126" t="s">
        <v>34761</v>
      </c>
      <c r="C8320" s="127"/>
      <c r="D8320" s="1"/>
      <c r="E8320" s="128"/>
      <c r="F8320" s="125"/>
      <c r="G8320" s="119"/>
      <c r="H8320" s="1"/>
      <c r="I8320" s="1"/>
    </row>
    <row r="8321" spans="1:9" x14ac:dyDescent="0.25">
      <c r="A8321" s="138" t="s">
        <v>34762</v>
      </c>
      <c r="B8321" s="131" t="s">
        <v>34763</v>
      </c>
      <c r="C8321" s="132" t="s">
        <v>29629</v>
      </c>
      <c r="D8321" s="1"/>
      <c r="E8321" s="133"/>
      <c r="F8321" s="134">
        <v>1.04</v>
      </c>
      <c r="G8321" s="119"/>
      <c r="H8321" s="1"/>
      <c r="I8321" s="1"/>
    </row>
    <row r="8322" spans="1:9" x14ac:dyDescent="0.25">
      <c r="A8322" s="138" t="s">
        <v>34764</v>
      </c>
      <c r="B8322" s="131" t="s">
        <v>34765</v>
      </c>
      <c r="C8322" s="132" t="s">
        <v>29629</v>
      </c>
      <c r="D8322" s="1"/>
      <c r="E8322" s="133"/>
      <c r="F8322" s="134">
        <v>1.79</v>
      </c>
      <c r="G8322" s="119"/>
      <c r="H8322" s="1"/>
      <c r="I8322" s="1"/>
    </row>
    <row r="8323" spans="1:9" x14ac:dyDescent="0.25">
      <c r="A8323" s="138" t="s">
        <v>34766</v>
      </c>
      <c r="B8323" s="131" t="s">
        <v>34767</v>
      </c>
      <c r="C8323" s="132" t="s">
        <v>29629</v>
      </c>
      <c r="D8323" s="1"/>
      <c r="E8323" s="133"/>
      <c r="F8323" s="134">
        <v>2.69</v>
      </c>
      <c r="G8323" s="119"/>
      <c r="H8323" s="1"/>
      <c r="I8323" s="1"/>
    </row>
    <row r="8324" spans="1:9" x14ac:dyDescent="0.25">
      <c r="A8324" s="138" t="s">
        <v>34768</v>
      </c>
      <c r="B8324" s="131" t="s">
        <v>34769</v>
      </c>
      <c r="C8324" s="132" t="s">
        <v>29629</v>
      </c>
      <c r="D8324" s="1"/>
      <c r="E8324" s="133"/>
      <c r="F8324" s="134">
        <v>5.76</v>
      </c>
      <c r="G8324" s="119"/>
      <c r="H8324" s="1"/>
      <c r="I8324" s="1"/>
    </row>
    <row r="8325" spans="1:9" x14ac:dyDescent="0.25">
      <c r="A8325" s="138" t="s">
        <v>34770</v>
      </c>
      <c r="B8325" s="131" t="s">
        <v>34771</v>
      </c>
      <c r="C8325" s="132" t="s">
        <v>29629</v>
      </c>
      <c r="D8325" s="1"/>
      <c r="E8325" s="133"/>
      <c r="F8325" s="134">
        <v>6.38</v>
      </c>
      <c r="G8325" s="119"/>
      <c r="H8325" s="1"/>
      <c r="I8325" s="1"/>
    </row>
    <row r="8326" spans="1:9" x14ac:dyDescent="0.25">
      <c r="A8326" s="138" t="s">
        <v>34772</v>
      </c>
      <c r="B8326" s="131" t="s">
        <v>34773</v>
      </c>
      <c r="C8326" s="132" t="s">
        <v>29629</v>
      </c>
      <c r="D8326" s="1"/>
      <c r="E8326" s="133"/>
      <c r="F8326" s="134">
        <v>9.09</v>
      </c>
      <c r="G8326" s="119"/>
      <c r="H8326" s="1"/>
      <c r="I8326" s="1"/>
    </row>
    <row r="8327" spans="1:9" x14ac:dyDescent="0.25">
      <c r="A8327" s="138" t="s">
        <v>34774</v>
      </c>
      <c r="B8327" s="131" t="s">
        <v>34775</v>
      </c>
      <c r="C8327" s="132" t="s">
        <v>29629</v>
      </c>
      <c r="D8327" s="1"/>
      <c r="E8327" s="133"/>
      <c r="F8327" s="134">
        <v>11.79</v>
      </c>
      <c r="G8327" s="119"/>
      <c r="H8327" s="1"/>
      <c r="I8327" s="1"/>
    </row>
    <row r="8328" spans="1:9" x14ac:dyDescent="0.25">
      <c r="A8328" s="138" t="s">
        <v>34776</v>
      </c>
      <c r="B8328" s="131" t="s">
        <v>34777</v>
      </c>
      <c r="C8328" s="132" t="s">
        <v>29629</v>
      </c>
      <c r="D8328" s="1"/>
      <c r="E8328" s="133"/>
      <c r="F8328" s="134">
        <v>9.83</v>
      </c>
      <c r="G8328" s="119"/>
      <c r="H8328" s="1"/>
      <c r="I8328" s="1"/>
    </row>
    <row r="8329" spans="1:9" x14ac:dyDescent="0.25">
      <c r="A8329" s="138" t="s">
        <v>34778</v>
      </c>
      <c r="B8329" s="131" t="s">
        <v>34779</v>
      </c>
      <c r="C8329" s="132" t="s">
        <v>29629</v>
      </c>
      <c r="D8329" s="1"/>
      <c r="E8329" s="133"/>
      <c r="F8329" s="134">
        <v>13.19</v>
      </c>
      <c r="G8329" s="119"/>
      <c r="H8329" s="1"/>
      <c r="I8329" s="1"/>
    </row>
    <row r="8330" spans="1:9" x14ac:dyDescent="0.25">
      <c r="A8330" s="138" t="s">
        <v>34780</v>
      </c>
      <c r="B8330" s="131" t="s">
        <v>34781</v>
      </c>
      <c r="C8330" s="132" t="s">
        <v>29629</v>
      </c>
      <c r="D8330" s="1"/>
      <c r="E8330" s="133"/>
      <c r="F8330" s="134">
        <v>16.5</v>
      </c>
      <c r="G8330" s="119"/>
      <c r="H8330" s="1"/>
      <c r="I8330" s="1"/>
    </row>
    <row r="8331" spans="1:9" x14ac:dyDescent="0.25">
      <c r="A8331" s="138" t="s">
        <v>34782</v>
      </c>
      <c r="B8331" s="131" t="s">
        <v>34783</v>
      </c>
      <c r="C8331" s="132" t="s">
        <v>29629</v>
      </c>
      <c r="D8331" s="1"/>
      <c r="E8331" s="133"/>
      <c r="F8331" s="134">
        <v>27.55</v>
      </c>
      <c r="G8331" s="119"/>
      <c r="H8331" s="1"/>
      <c r="I8331" s="1"/>
    </row>
    <row r="8332" spans="1:9" x14ac:dyDescent="0.25">
      <c r="A8332" s="138" t="s">
        <v>34784</v>
      </c>
      <c r="B8332" s="131" t="s">
        <v>34785</v>
      </c>
      <c r="C8332" s="132" t="s">
        <v>29629</v>
      </c>
      <c r="D8332" s="1"/>
      <c r="E8332" s="133"/>
      <c r="F8332" s="134">
        <v>27.87</v>
      </c>
      <c r="G8332" s="119"/>
      <c r="H8332" s="1"/>
      <c r="I8332" s="1"/>
    </row>
    <row r="8333" spans="1:9" x14ac:dyDescent="0.25">
      <c r="A8333" s="138" t="s">
        <v>34786</v>
      </c>
      <c r="B8333" s="131" t="s">
        <v>34787</v>
      </c>
      <c r="C8333" s="132" t="s">
        <v>29629</v>
      </c>
      <c r="D8333" s="1"/>
      <c r="E8333" s="133"/>
      <c r="F8333" s="134">
        <v>33.11</v>
      </c>
      <c r="G8333" s="119"/>
      <c r="H8333" s="1"/>
      <c r="I8333" s="1"/>
    </row>
    <row r="8334" spans="1:9" x14ac:dyDescent="0.25">
      <c r="A8334" s="138" t="s">
        <v>34788</v>
      </c>
      <c r="B8334" s="131" t="s">
        <v>34789</v>
      </c>
      <c r="C8334" s="132" t="s">
        <v>29629</v>
      </c>
      <c r="D8334" s="1"/>
      <c r="E8334" s="133"/>
      <c r="F8334" s="134">
        <v>44.05</v>
      </c>
      <c r="G8334" s="119"/>
      <c r="H8334" s="1"/>
      <c r="I8334" s="1"/>
    </row>
    <row r="8335" spans="1:9" x14ac:dyDescent="0.25">
      <c r="A8335" s="138" t="s">
        <v>34790</v>
      </c>
      <c r="B8335" s="131" t="s">
        <v>34791</v>
      </c>
      <c r="C8335" s="132" t="s">
        <v>29629</v>
      </c>
      <c r="D8335" s="1"/>
      <c r="E8335" s="133"/>
      <c r="F8335" s="134">
        <v>6.94</v>
      </c>
      <c r="G8335" s="119"/>
      <c r="H8335" s="1"/>
      <c r="I8335" s="1"/>
    </row>
    <row r="8336" spans="1:9" x14ac:dyDescent="0.25">
      <c r="A8336" s="135" t="s">
        <v>33120</v>
      </c>
      <c r="B8336" s="136"/>
      <c r="C8336" s="136"/>
      <c r="D8336" s="1"/>
      <c r="E8336" s="136"/>
      <c r="F8336" s="136"/>
      <c r="G8336" s="119"/>
      <c r="H8336" s="1"/>
      <c r="I8336" s="1"/>
    </row>
    <row r="8337" spans="1:9" x14ac:dyDescent="0.25">
      <c r="A8337" s="137" t="s">
        <v>33121</v>
      </c>
      <c r="B8337" s="136"/>
      <c r="C8337" s="136"/>
      <c r="D8337" s="1"/>
      <c r="E8337" s="136"/>
      <c r="F8337" s="136"/>
      <c r="G8337" s="119"/>
      <c r="H8337" s="1"/>
      <c r="I8337" s="1"/>
    </row>
    <row r="8338" spans="1:9" x14ac:dyDescent="0.25">
      <c r="A8338" s="137" t="s">
        <v>33122</v>
      </c>
      <c r="B8338" s="136"/>
      <c r="C8338" s="136"/>
      <c r="D8338" s="1"/>
      <c r="E8338" s="136"/>
      <c r="F8338" s="136"/>
      <c r="G8338" s="119"/>
      <c r="H8338" s="1"/>
      <c r="I8338" s="1"/>
    </row>
    <row r="8339" spans="1:9" x14ac:dyDescent="0.25">
      <c r="A8339" s="138" t="s">
        <v>34792</v>
      </c>
      <c r="B8339" s="131" t="s">
        <v>34793</v>
      </c>
      <c r="C8339" s="132" t="s">
        <v>29629</v>
      </c>
      <c r="D8339" s="1"/>
      <c r="E8339" s="133"/>
      <c r="F8339" s="134">
        <v>9.61</v>
      </c>
      <c r="G8339" s="119"/>
      <c r="H8339" s="1"/>
      <c r="I8339" s="1"/>
    </row>
    <row r="8340" spans="1:9" x14ac:dyDescent="0.25">
      <c r="A8340" s="138" t="s">
        <v>34794</v>
      </c>
      <c r="B8340" s="131" t="s">
        <v>34795</v>
      </c>
      <c r="C8340" s="132" t="s">
        <v>29629</v>
      </c>
      <c r="D8340" s="1"/>
      <c r="E8340" s="133"/>
      <c r="F8340" s="134">
        <v>22.4</v>
      </c>
      <c r="G8340" s="119"/>
      <c r="H8340" s="1"/>
      <c r="I8340" s="1"/>
    </row>
    <row r="8341" spans="1:9" x14ac:dyDescent="0.25">
      <c r="A8341" s="138" t="s">
        <v>34796</v>
      </c>
      <c r="B8341" s="131" t="s">
        <v>34797</v>
      </c>
      <c r="C8341" s="132" t="s">
        <v>29629</v>
      </c>
      <c r="D8341" s="1"/>
      <c r="E8341" s="133"/>
      <c r="F8341" s="134">
        <v>36.26</v>
      </c>
      <c r="G8341" s="119"/>
      <c r="H8341" s="1"/>
      <c r="I8341" s="1"/>
    </row>
    <row r="8342" spans="1:9" x14ac:dyDescent="0.25">
      <c r="A8342" s="138" t="s">
        <v>34798</v>
      </c>
      <c r="B8342" s="131" t="s">
        <v>34799</v>
      </c>
      <c r="C8342" s="132" t="s">
        <v>29629</v>
      </c>
      <c r="D8342" s="1"/>
      <c r="E8342" s="133"/>
      <c r="F8342" s="134">
        <v>61.92</v>
      </c>
      <c r="G8342" s="119"/>
      <c r="H8342" s="1"/>
      <c r="I8342" s="1"/>
    </row>
    <row r="8343" spans="1:9" x14ac:dyDescent="0.25">
      <c r="A8343" s="138" t="s">
        <v>34800</v>
      </c>
      <c r="B8343" s="131" t="s">
        <v>34801</v>
      </c>
      <c r="C8343" s="132" t="s">
        <v>29629</v>
      </c>
      <c r="D8343" s="1"/>
      <c r="E8343" s="133"/>
      <c r="F8343" s="134">
        <v>70.73</v>
      </c>
      <c r="G8343" s="119"/>
      <c r="H8343" s="1"/>
      <c r="I8343" s="1"/>
    </row>
    <row r="8344" spans="1:9" x14ac:dyDescent="0.25">
      <c r="A8344" s="138" t="s">
        <v>34802</v>
      </c>
      <c r="B8344" s="131" t="s">
        <v>34803</v>
      </c>
      <c r="C8344" s="132" t="s">
        <v>29629</v>
      </c>
      <c r="D8344" s="1"/>
      <c r="E8344" s="133"/>
      <c r="F8344" s="134">
        <v>116.33</v>
      </c>
      <c r="G8344" s="119"/>
      <c r="H8344" s="1"/>
      <c r="I8344" s="1"/>
    </row>
    <row r="8345" spans="1:9" x14ac:dyDescent="0.25">
      <c r="A8345" s="138" t="s">
        <v>34804</v>
      </c>
      <c r="B8345" s="131" t="s">
        <v>34805</v>
      </c>
      <c r="C8345" s="132" t="s">
        <v>29629</v>
      </c>
      <c r="D8345" s="1"/>
      <c r="E8345" s="133"/>
      <c r="F8345" s="134">
        <v>25.07</v>
      </c>
      <c r="G8345" s="119"/>
      <c r="H8345" s="1"/>
      <c r="I8345" s="1"/>
    </row>
    <row r="8346" spans="1:9" x14ac:dyDescent="0.25">
      <c r="A8346" s="138" t="s">
        <v>34806</v>
      </c>
      <c r="B8346" s="131" t="s">
        <v>34807</v>
      </c>
      <c r="C8346" s="132" t="s">
        <v>29629</v>
      </c>
      <c r="D8346" s="1"/>
      <c r="E8346" s="133"/>
      <c r="F8346" s="134">
        <v>11.77</v>
      </c>
      <c r="G8346" s="119"/>
      <c r="H8346" s="1"/>
      <c r="I8346" s="1"/>
    </row>
    <row r="8347" spans="1:9" x14ac:dyDescent="0.25">
      <c r="A8347" s="138" t="s">
        <v>34808</v>
      </c>
      <c r="B8347" s="131" t="s">
        <v>34809</v>
      </c>
      <c r="C8347" s="132" t="s">
        <v>29629</v>
      </c>
      <c r="D8347" s="1"/>
      <c r="E8347" s="133"/>
      <c r="F8347" s="134">
        <v>16.05</v>
      </c>
      <c r="G8347" s="119"/>
      <c r="H8347" s="1"/>
      <c r="I8347" s="1"/>
    </row>
    <row r="8348" spans="1:9" x14ac:dyDescent="0.25">
      <c r="A8348" s="138" t="s">
        <v>34810</v>
      </c>
      <c r="B8348" s="131" t="s">
        <v>34811</v>
      </c>
      <c r="C8348" s="132" t="s">
        <v>29629</v>
      </c>
      <c r="D8348" s="1"/>
      <c r="E8348" s="133"/>
      <c r="F8348" s="134">
        <v>22.2</v>
      </c>
      <c r="G8348" s="119"/>
      <c r="H8348" s="1"/>
      <c r="I8348" s="1"/>
    </row>
    <row r="8349" spans="1:9" x14ac:dyDescent="0.25">
      <c r="A8349" s="138" t="s">
        <v>34812</v>
      </c>
      <c r="B8349" s="131" t="s">
        <v>34813</v>
      </c>
      <c r="C8349" s="132" t="s">
        <v>29629</v>
      </c>
      <c r="D8349" s="1"/>
      <c r="E8349" s="133"/>
      <c r="F8349" s="134">
        <v>50.91</v>
      </c>
      <c r="G8349" s="119"/>
      <c r="H8349" s="1"/>
      <c r="I8349" s="1"/>
    </row>
    <row r="8350" spans="1:9" x14ac:dyDescent="0.25">
      <c r="A8350" s="138" t="s">
        <v>34814</v>
      </c>
      <c r="B8350" s="131" t="s">
        <v>34815</v>
      </c>
      <c r="C8350" s="132" t="s">
        <v>29629</v>
      </c>
      <c r="D8350" s="1"/>
      <c r="E8350" s="133"/>
      <c r="F8350" s="134">
        <v>75.650000000000006</v>
      </c>
      <c r="G8350" s="119"/>
      <c r="H8350" s="1"/>
      <c r="I8350" s="1"/>
    </row>
    <row r="8351" spans="1:9" x14ac:dyDescent="0.25">
      <c r="A8351" s="138" t="s">
        <v>34816</v>
      </c>
      <c r="B8351" s="131" t="s">
        <v>34817</v>
      </c>
      <c r="C8351" s="132" t="s">
        <v>29629</v>
      </c>
      <c r="D8351" s="1"/>
      <c r="E8351" s="133"/>
      <c r="F8351" s="134">
        <v>124.57</v>
      </c>
      <c r="G8351" s="119"/>
      <c r="H8351" s="1"/>
      <c r="I8351" s="1"/>
    </row>
    <row r="8352" spans="1:9" x14ac:dyDescent="0.25">
      <c r="A8352" s="138" t="s">
        <v>34818</v>
      </c>
      <c r="B8352" s="131" t="s">
        <v>34819</v>
      </c>
      <c r="C8352" s="132" t="s">
        <v>29629</v>
      </c>
      <c r="D8352" s="1"/>
      <c r="E8352" s="133"/>
      <c r="F8352" s="134">
        <v>195.74</v>
      </c>
      <c r="G8352" s="119"/>
      <c r="H8352" s="1"/>
      <c r="I8352" s="1"/>
    </row>
    <row r="8353" spans="1:9" x14ac:dyDescent="0.25">
      <c r="A8353" s="138" t="s">
        <v>34820</v>
      </c>
      <c r="B8353" s="131" t="s">
        <v>34821</v>
      </c>
      <c r="C8353" s="132" t="s">
        <v>29629</v>
      </c>
      <c r="D8353" s="1"/>
      <c r="E8353" s="133"/>
      <c r="F8353" s="134">
        <v>228.33</v>
      </c>
      <c r="G8353" s="119"/>
      <c r="H8353" s="1"/>
      <c r="I8353" s="1"/>
    </row>
    <row r="8354" spans="1:9" x14ac:dyDescent="0.25">
      <c r="A8354" s="138" t="s">
        <v>34822</v>
      </c>
      <c r="B8354" s="131" t="s">
        <v>34823</v>
      </c>
      <c r="C8354" s="132" t="s">
        <v>29629</v>
      </c>
      <c r="D8354" s="1"/>
      <c r="E8354" s="133"/>
      <c r="F8354" s="134">
        <v>11.65</v>
      </c>
      <c r="G8354" s="119"/>
      <c r="H8354" s="1"/>
      <c r="I8354" s="1"/>
    </row>
    <row r="8355" spans="1:9" x14ac:dyDescent="0.25">
      <c r="A8355" s="138" t="s">
        <v>34824</v>
      </c>
      <c r="B8355" s="131" t="s">
        <v>34825</v>
      </c>
      <c r="C8355" s="132" t="s">
        <v>29629</v>
      </c>
      <c r="D8355" s="1"/>
      <c r="E8355" s="133"/>
      <c r="F8355" s="134">
        <v>17.12</v>
      </c>
      <c r="G8355" s="119"/>
      <c r="H8355" s="1"/>
      <c r="I8355" s="1"/>
    </row>
    <row r="8356" spans="1:9" x14ac:dyDescent="0.25">
      <c r="A8356" s="138" t="s">
        <v>34826</v>
      </c>
      <c r="B8356" s="131" t="s">
        <v>34827</v>
      </c>
      <c r="C8356" s="132" t="s">
        <v>29629</v>
      </c>
      <c r="D8356" s="1"/>
      <c r="E8356" s="133"/>
      <c r="F8356" s="134">
        <v>29.41</v>
      </c>
      <c r="G8356" s="119"/>
      <c r="H8356" s="1"/>
      <c r="I8356" s="1"/>
    </row>
    <row r="8357" spans="1:9" x14ac:dyDescent="0.25">
      <c r="A8357" s="138" t="s">
        <v>34828</v>
      </c>
      <c r="B8357" s="131" t="s">
        <v>34829</v>
      </c>
      <c r="C8357" s="132" t="s">
        <v>29629</v>
      </c>
      <c r="D8357" s="1"/>
      <c r="E8357" s="133"/>
      <c r="F8357" s="134">
        <v>71.94</v>
      </c>
      <c r="G8357" s="119"/>
      <c r="H8357" s="1"/>
      <c r="I8357" s="1"/>
    </row>
    <row r="8358" spans="1:9" x14ac:dyDescent="0.25">
      <c r="A8358" s="138" t="s">
        <v>34830</v>
      </c>
      <c r="B8358" s="131" t="s">
        <v>34831</v>
      </c>
      <c r="C8358" s="132" t="s">
        <v>29629</v>
      </c>
      <c r="D8358" s="1"/>
      <c r="E8358" s="133"/>
      <c r="F8358" s="134">
        <v>106.97</v>
      </c>
      <c r="G8358" s="119"/>
      <c r="H8358" s="1"/>
      <c r="I8358" s="1"/>
    </row>
    <row r="8359" spans="1:9" x14ac:dyDescent="0.25">
      <c r="A8359" s="138" t="s">
        <v>34832</v>
      </c>
      <c r="B8359" s="131" t="s">
        <v>34833</v>
      </c>
      <c r="C8359" s="132" t="s">
        <v>29629</v>
      </c>
      <c r="D8359" s="1"/>
      <c r="E8359" s="133"/>
      <c r="F8359" s="134">
        <v>197.74</v>
      </c>
      <c r="G8359" s="119"/>
      <c r="H8359" s="1"/>
      <c r="I8359" s="1"/>
    </row>
    <row r="8360" spans="1:9" x14ac:dyDescent="0.25">
      <c r="A8360" s="138" t="s">
        <v>34834</v>
      </c>
      <c r="B8360" s="131" t="s">
        <v>34835</v>
      </c>
      <c r="C8360" s="132" t="s">
        <v>29629</v>
      </c>
      <c r="D8360" s="1"/>
      <c r="E8360" s="133"/>
      <c r="F8360" s="134">
        <v>227</v>
      </c>
      <c r="G8360" s="119"/>
      <c r="H8360" s="1"/>
      <c r="I8360" s="1"/>
    </row>
    <row r="8361" spans="1:9" x14ac:dyDescent="0.25">
      <c r="A8361" s="138" t="s">
        <v>34836</v>
      </c>
      <c r="B8361" s="131" t="s">
        <v>34837</v>
      </c>
      <c r="C8361" s="132" t="s">
        <v>29629</v>
      </c>
      <c r="D8361" s="1"/>
      <c r="E8361" s="133"/>
      <c r="F8361" s="134">
        <v>356.23</v>
      </c>
      <c r="G8361" s="119"/>
      <c r="H8361" s="1"/>
      <c r="I8361" s="1"/>
    </row>
    <row r="8362" spans="1:9" x14ac:dyDescent="0.25">
      <c r="A8362" s="138" t="s">
        <v>34838</v>
      </c>
      <c r="B8362" s="131" t="s">
        <v>34839</v>
      </c>
      <c r="C8362" s="132" t="s">
        <v>29629</v>
      </c>
      <c r="D8362" s="1"/>
      <c r="E8362" s="133"/>
      <c r="F8362" s="134">
        <v>1.4</v>
      </c>
      <c r="G8362" s="119"/>
      <c r="H8362" s="1"/>
      <c r="I8362" s="1"/>
    </row>
    <row r="8363" spans="1:9" x14ac:dyDescent="0.25">
      <c r="A8363" s="138" t="s">
        <v>34840</v>
      </c>
      <c r="B8363" s="131" t="s">
        <v>34841</v>
      </c>
      <c r="C8363" s="132" t="s">
        <v>29629</v>
      </c>
      <c r="D8363" s="1"/>
      <c r="E8363" s="133"/>
      <c r="F8363" s="134">
        <v>2.0099999999999998</v>
      </c>
      <c r="G8363" s="119"/>
      <c r="H8363" s="1"/>
      <c r="I8363" s="1"/>
    </row>
    <row r="8364" spans="1:9" x14ac:dyDescent="0.25">
      <c r="A8364" s="138" t="s">
        <v>34842</v>
      </c>
      <c r="B8364" s="131" t="s">
        <v>34843</v>
      </c>
      <c r="C8364" s="132" t="s">
        <v>29629</v>
      </c>
      <c r="D8364" s="1"/>
      <c r="E8364" s="133"/>
      <c r="F8364" s="134">
        <v>4.04</v>
      </c>
      <c r="G8364" s="119"/>
      <c r="H8364" s="1"/>
      <c r="I8364" s="1"/>
    </row>
    <row r="8365" spans="1:9" x14ac:dyDescent="0.25">
      <c r="A8365" s="138" t="s">
        <v>34844</v>
      </c>
      <c r="B8365" s="131" t="s">
        <v>34845</v>
      </c>
      <c r="C8365" s="132" t="s">
        <v>29629</v>
      </c>
      <c r="D8365" s="1"/>
      <c r="E8365" s="133"/>
      <c r="F8365" s="134">
        <v>5.64</v>
      </c>
      <c r="G8365" s="119"/>
      <c r="H8365" s="1"/>
      <c r="I8365" s="1"/>
    </row>
    <row r="8366" spans="1:9" x14ac:dyDescent="0.25">
      <c r="A8366" s="138" t="s">
        <v>34846</v>
      </c>
      <c r="B8366" s="131" t="s">
        <v>34847</v>
      </c>
      <c r="C8366" s="132" t="s">
        <v>29629</v>
      </c>
      <c r="D8366" s="1"/>
      <c r="E8366" s="133"/>
      <c r="F8366" s="134">
        <v>8.5</v>
      </c>
      <c r="G8366" s="119"/>
      <c r="H8366" s="1"/>
      <c r="I8366" s="1"/>
    </row>
    <row r="8367" spans="1:9" x14ac:dyDescent="0.25">
      <c r="A8367" s="138" t="s">
        <v>34848</v>
      </c>
      <c r="B8367" s="131" t="s">
        <v>34849</v>
      </c>
      <c r="C8367" s="132" t="s">
        <v>29629</v>
      </c>
      <c r="D8367" s="1"/>
      <c r="E8367" s="133"/>
      <c r="F8367" s="134">
        <v>17.899999999999999</v>
      </c>
      <c r="G8367" s="119"/>
      <c r="H8367" s="1"/>
      <c r="I8367" s="1"/>
    </row>
    <row r="8368" spans="1:9" x14ac:dyDescent="0.25">
      <c r="A8368" s="138" t="s">
        <v>34850</v>
      </c>
      <c r="B8368" s="131" t="s">
        <v>34851</v>
      </c>
      <c r="C8368" s="132" t="s">
        <v>29629</v>
      </c>
      <c r="D8368" s="1"/>
      <c r="E8368" s="133"/>
      <c r="F8368" s="134">
        <v>21.95</v>
      </c>
      <c r="G8368" s="119"/>
      <c r="H8368" s="1"/>
      <c r="I8368" s="1"/>
    </row>
    <row r="8369" spans="1:9" x14ac:dyDescent="0.25">
      <c r="A8369" s="138" t="s">
        <v>34852</v>
      </c>
      <c r="B8369" s="131" t="s">
        <v>34853</v>
      </c>
      <c r="C8369" s="132" t="s">
        <v>29629</v>
      </c>
      <c r="D8369" s="1"/>
      <c r="E8369" s="133"/>
      <c r="F8369" s="134">
        <v>1.59</v>
      </c>
      <c r="G8369" s="119"/>
      <c r="H8369" s="1"/>
      <c r="I8369" s="1"/>
    </row>
    <row r="8370" spans="1:9" x14ac:dyDescent="0.25">
      <c r="A8370" s="138" t="s">
        <v>34854</v>
      </c>
      <c r="B8370" s="131" t="s">
        <v>34855</v>
      </c>
      <c r="C8370" s="132" t="s">
        <v>29629</v>
      </c>
      <c r="D8370" s="1"/>
      <c r="E8370" s="133"/>
      <c r="F8370" s="134">
        <v>2</v>
      </c>
      <c r="G8370" s="119"/>
      <c r="H8370" s="1"/>
      <c r="I8370" s="1"/>
    </row>
    <row r="8371" spans="1:9" x14ac:dyDescent="0.25">
      <c r="A8371" s="138" t="s">
        <v>34856</v>
      </c>
      <c r="B8371" s="131" t="s">
        <v>34857</v>
      </c>
      <c r="C8371" s="132" t="s">
        <v>29629</v>
      </c>
      <c r="D8371" s="1"/>
      <c r="E8371" s="133"/>
      <c r="F8371" s="134">
        <v>5.48</v>
      </c>
      <c r="G8371" s="119"/>
      <c r="H8371" s="1"/>
      <c r="I8371" s="1"/>
    </row>
    <row r="8372" spans="1:9" x14ac:dyDescent="0.25">
      <c r="A8372" s="138" t="s">
        <v>34858</v>
      </c>
      <c r="B8372" s="131" t="s">
        <v>34859</v>
      </c>
      <c r="C8372" s="132" t="s">
        <v>29629</v>
      </c>
      <c r="D8372" s="1"/>
      <c r="E8372" s="133"/>
      <c r="F8372" s="134">
        <v>6.7</v>
      </c>
      <c r="G8372" s="119"/>
      <c r="H8372" s="1"/>
      <c r="I8372" s="1"/>
    </row>
    <row r="8373" spans="1:9" x14ac:dyDescent="0.25">
      <c r="A8373" s="138" t="s">
        <v>34860</v>
      </c>
      <c r="B8373" s="131" t="s">
        <v>34861</v>
      </c>
      <c r="C8373" s="132" t="s">
        <v>29629</v>
      </c>
      <c r="D8373" s="1"/>
      <c r="E8373" s="133"/>
      <c r="F8373" s="134">
        <v>10.33</v>
      </c>
      <c r="G8373" s="119"/>
      <c r="H8373" s="1"/>
      <c r="I8373" s="1"/>
    </row>
    <row r="8374" spans="1:9" x14ac:dyDescent="0.25">
      <c r="A8374" s="138" t="s">
        <v>34862</v>
      </c>
      <c r="B8374" s="131" t="s">
        <v>34863</v>
      </c>
      <c r="C8374" s="132" t="s">
        <v>29629</v>
      </c>
      <c r="D8374" s="1"/>
      <c r="E8374" s="133"/>
      <c r="F8374" s="134">
        <v>15.72</v>
      </c>
      <c r="G8374" s="119"/>
      <c r="H8374" s="1"/>
      <c r="I8374" s="1"/>
    </row>
    <row r="8375" spans="1:9" x14ac:dyDescent="0.25">
      <c r="A8375" s="138" t="s">
        <v>34864</v>
      </c>
      <c r="B8375" s="131" t="s">
        <v>34865</v>
      </c>
      <c r="C8375" s="132" t="s">
        <v>29629</v>
      </c>
      <c r="D8375" s="1"/>
      <c r="E8375" s="133"/>
      <c r="F8375" s="134">
        <v>23.7</v>
      </c>
      <c r="G8375" s="119"/>
      <c r="H8375" s="1"/>
      <c r="I8375" s="1"/>
    </row>
    <row r="8376" spans="1:9" x14ac:dyDescent="0.25">
      <c r="A8376" s="138" t="s">
        <v>34866</v>
      </c>
      <c r="B8376" s="131" t="s">
        <v>34867</v>
      </c>
      <c r="C8376" s="132" t="s">
        <v>29629</v>
      </c>
      <c r="D8376" s="1"/>
      <c r="E8376" s="133"/>
      <c r="F8376" s="134">
        <v>7.66</v>
      </c>
      <c r="G8376" s="119"/>
      <c r="H8376" s="1"/>
      <c r="I8376" s="1"/>
    </row>
    <row r="8377" spans="1:9" x14ac:dyDescent="0.25">
      <c r="A8377" s="138" t="s">
        <v>34868</v>
      </c>
      <c r="B8377" s="131" t="s">
        <v>34869</v>
      </c>
      <c r="C8377" s="132" t="s">
        <v>29629</v>
      </c>
      <c r="D8377" s="1"/>
      <c r="E8377" s="133"/>
      <c r="F8377" s="134">
        <v>8.25</v>
      </c>
      <c r="G8377" s="119"/>
      <c r="H8377" s="1"/>
      <c r="I8377" s="1"/>
    </row>
    <row r="8378" spans="1:9" x14ac:dyDescent="0.25">
      <c r="A8378" s="138" t="s">
        <v>34870</v>
      </c>
      <c r="B8378" s="131" t="s">
        <v>34871</v>
      </c>
      <c r="C8378" s="132" t="s">
        <v>29629</v>
      </c>
      <c r="D8378" s="1"/>
      <c r="E8378" s="133"/>
      <c r="F8378" s="134">
        <v>16.52</v>
      </c>
      <c r="G8378" s="119"/>
      <c r="H8378" s="1"/>
      <c r="I8378" s="1"/>
    </row>
    <row r="8379" spans="1:9" x14ac:dyDescent="0.25">
      <c r="A8379" s="138" t="s">
        <v>34872</v>
      </c>
      <c r="B8379" s="131" t="s">
        <v>34873</v>
      </c>
      <c r="C8379" s="132" t="s">
        <v>29629</v>
      </c>
      <c r="D8379" s="1"/>
      <c r="E8379" s="133"/>
      <c r="F8379" s="134">
        <v>27.41</v>
      </c>
      <c r="G8379" s="119"/>
      <c r="H8379" s="1"/>
      <c r="I8379" s="1"/>
    </row>
    <row r="8380" spans="1:9" x14ac:dyDescent="0.25">
      <c r="A8380" s="138" t="s">
        <v>34874</v>
      </c>
      <c r="B8380" s="131" t="s">
        <v>34875</v>
      </c>
      <c r="C8380" s="132" t="s">
        <v>29629</v>
      </c>
      <c r="D8380" s="1"/>
      <c r="E8380" s="133"/>
      <c r="F8380" s="134">
        <v>58.8</v>
      </c>
      <c r="G8380" s="119"/>
      <c r="H8380" s="1"/>
      <c r="I8380" s="1"/>
    </row>
    <row r="8381" spans="1:9" x14ac:dyDescent="0.25">
      <c r="A8381" s="138" t="s">
        <v>34876</v>
      </c>
      <c r="B8381" s="131" t="s">
        <v>34877</v>
      </c>
      <c r="C8381" s="132" t="s">
        <v>29629</v>
      </c>
      <c r="D8381" s="1"/>
      <c r="E8381" s="133"/>
      <c r="F8381" s="134">
        <v>71.77</v>
      </c>
      <c r="G8381" s="119"/>
      <c r="H8381" s="1"/>
      <c r="I8381" s="1"/>
    </row>
    <row r="8382" spans="1:9" x14ac:dyDescent="0.25">
      <c r="A8382" s="138" t="s">
        <v>34878</v>
      </c>
      <c r="B8382" s="131" t="s">
        <v>34879</v>
      </c>
      <c r="C8382" s="132" t="s">
        <v>29629</v>
      </c>
      <c r="D8382" s="1"/>
      <c r="E8382" s="133"/>
      <c r="F8382" s="134">
        <v>8.6199999999999992</v>
      </c>
      <c r="G8382" s="119"/>
      <c r="H8382" s="1"/>
      <c r="I8382" s="1"/>
    </row>
    <row r="8383" spans="1:9" x14ac:dyDescent="0.25">
      <c r="A8383" s="135" t="s">
        <v>33120</v>
      </c>
      <c r="B8383" s="136"/>
      <c r="C8383" s="136"/>
      <c r="D8383" s="1"/>
      <c r="E8383" s="136"/>
      <c r="F8383" s="136"/>
      <c r="G8383" s="119"/>
      <c r="H8383" s="1"/>
      <c r="I8383" s="1"/>
    </row>
    <row r="8384" spans="1:9" x14ac:dyDescent="0.25">
      <c r="A8384" s="137" t="s">
        <v>33121</v>
      </c>
      <c r="B8384" s="136"/>
      <c r="C8384" s="136"/>
      <c r="D8384" s="1"/>
      <c r="E8384" s="136"/>
      <c r="F8384" s="136"/>
      <c r="G8384" s="119"/>
      <c r="H8384" s="1"/>
      <c r="I8384" s="1"/>
    </row>
    <row r="8385" spans="1:9" x14ac:dyDescent="0.25">
      <c r="A8385" s="137" t="s">
        <v>33122</v>
      </c>
      <c r="B8385" s="136"/>
      <c r="C8385" s="136"/>
      <c r="D8385" s="1"/>
      <c r="E8385" s="136"/>
      <c r="F8385" s="136"/>
      <c r="G8385" s="119"/>
      <c r="H8385" s="1"/>
      <c r="I8385" s="1"/>
    </row>
    <row r="8386" spans="1:9" x14ac:dyDescent="0.25">
      <c r="A8386" s="138" t="s">
        <v>34880</v>
      </c>
      <c r="B8386" s="131" t="s">
        <v>34881</v>
      </c>
      <c r="C8386" s="132" t="s">
        <v>29629</v>
      </c>
      <c r="D8386" s="1"/>
      <c r="E8386" s="133"/>
      <c r="F8386" s="134">
        <v>12.67</v>
      </c>
      <c r="G8386" s="119"/>
      <c r="H8386" s="1"/>
      <c r="I8386" s="1"/>
    </row>
    <row r="8387" spans="1:9" x14ac:dyDescent="0.25">
      <c r="A8387" s="138" t="s">
        <v>34882</v>
      </c>
      <c r="B8387" s="131" t="s">
        <v>34883</v>
      </c>
      <c r="C8387" s="132" t="s">
        <v>29629</v>
      </c>
      <c r="D8387" s="1"/>
      <c r="E8387" s="133"/>
      <c r="F8387" s="134">
        <v>26.45</v>
      </c>
      <c r="G8387" s="119"/>
      <c r="H8387" s="1"/>
      <c r="I8387" s="1"/>
    </row>
    <row r="8388" spans="1:9" x14ac:dyDescent="0.25">
      <c r="A8388" s="138" t="s">
        <v>34884</v>
      </c>
      <c r="B8388" s="131" t="s">
        <v>34885</v>
      </c>
      <c r="C8388" s="132" t="s">
        <v>29629</v>
      </c>
      <c r="D8388" s="1"/>
      <c r="E8388" s="133"/>
      <c r="F8388" s="134">
        <v>37.979999999999997</v>
      </c>
      <c r="G8388" s="119"/>
      <c r="H8388" s="1"/>
      <c r="I8388" s="1"/>
    </row>
    <row r="8389" spans="1:9" x14ac:dyDescent="0.25">
      <c r="A8389" s="138" t="s">
        <v>34886</v>
      </c>
      <c r="B8389" s="131" t="s">
        <v>34887</v>
      </c>
      <c r="C8389" s="132" t="s">
        <v>29629</v>
      </c>
      <c r="D8389" s="1"/>
      <c r="E8389" s="133"/>
      <c r="F8389" s="134">
        <v>67.459999999999994</v>
      </c>
      <c r="G8389" s="119"/>
      <c r="H8389" s="1"/>
      <c r="I8389" s="1"/>
    </row>
    <row r="8390" spans="1:9" x14ac:dyDescent="0.25">
      <c r="A8390" s="138" t="s">
        <v>34888</v>
      </c>
      <c r="B8390" s="131" t="s">
        <v>34889</v>
      </c>
      <c r="C8390" s="132" t="s">
        <v>29629</v>
      </c>
      <c r="D8390" s="1"/>
      <c r="E8390" s="133"/>
      <c r="F8390" s="134">
        <v>109.09</v>
      </c>
      <c r="G8390" s="119"/>
      <c r="H8390" s="1"/>
      <c r="I8390" s="1"/>
    </row>
    <row r="8391" spans="1:9" x14ac:dyDescent="0.25">
      <c r="A8391" s="138" t="s">
        <v>34890</v>
      </c>
      <c r="B8391" s="131" t="s">
        <v>34891</v>
      </c>
      <c r="C8391" s="132" t="s">
        <v>29629</v>
      </c>
      <c r="D8391" s="1"/>
      <c r="E8391" s="133"/>
      <c r="F8391" s="134">
        <v>134.63</v>
      </c>
      <c r="G8391" s="119"/>
      <c r="H8391" s="1"/>
      <c r="I8391" s="1"/>
    </row>
    <row r="8392" spans="1:9" x14ac:dyDescent="0.25">
      <c r="A8392" s="138" t="s">
        <v>34892</v>
      </c>
      <c r="B8392" s="131" t="s">
        <v>34893</v>
      </c>
      <c r="C8392" s="132" t="s">
        <v>29629</v>
      </c>
      <c r="D8392" s="1"/>
      <c r="E8392" s="133"/>
      <c r="F8392" s="134">
        <v>9.3000000000000007</v>
      </c>
      <c r="G8392" s="119"/>
      <c r="H8392" s="1"/>
      <c r="I8392" s="1"/>
    </row>
    <row r="8393" spans="1:9" x14ac:dyDescent="0.25">
      <c r="A8393" s="138" t="s">
        <v>34894</v>
      </c>
      <c r="B8393" s="131" t="s">
        <v>34895</v>
      </c>
      <c r="C8393" s="132" t="s">
        <v>29629</v>
      </c>
      <c r="D8393" s="1"/>
      <c r="E8393" s="133"/>
      <c r="F8393" s="134">
        <v>14.23</v>
      </c>
      <c r="G8393" s="119"/>
      <c r="H8393" s="1"/>
      <c r="I8393" s="1"/>
    </row>
    <row r="8394" spans="1:9" x14ac:dyDescent="0.25">
      <c r="A8394" s="138" t="s">
        <v>34896</v>
      </c>
      <c r="B8394" s="131" t="s">
        <v>34897</v>
      </c>
      <c r="C8394" s="132" t="s">
        <v>29629</v>
      </c>
      <c r="D8394" s="1"/>
      <c r="E8394" s="133"/>
      <c r="F8394" s="134">
        <v>23.7</v>
      </c>
      <c r="G8394" s="119"/>
      <c r="H8394" s="1"/>
      <c r="I8394" s="1"/>
    </row>
    <row r="8395" spans="1:9" x14ac:dyDescent="0.25">
      <c r="A8395" s="138" t="s">
        <v>34898</v>
      </c>
      <c r="B8395" s="131" t="s">
        <v>34899</v>
      </c>
      <c r="C8395" s="132" t="s">
        <v>29629</v>
      </c>
      <c r="D8395" s="1"/>
      <c r="E8395" s="133"/>
      <c r="F8395" s="134">
        <v>35.71</v>
      </c>
      <c r="G8395" s="119"/>
      <c r="H8395" s="1"/>
      <c r="I8395" s="1"/>
    </row>
    <row r="8396" spans="1:9" x14ac:dyDescent="0.25">
      <c r="A8396" s="138" t="s">
        <v>34900</v>
      </c>
      <c r="B8396" s="131" t="s">
        <v>34901</v>
      </c>
      <c r="C8396" s="132" t="s">
        <v>29629</v>
      </c>
      <c r="D8396" s="1"/>
      <c r="E8396" s="133"/>
      <c r="F8396" s="134">
        <v>66.23</v>
      </c>
      <c r="G8396" s="119"/>
      <c r="H8396" s="1"/>
      <c r="I8396" s="1"/>
    </row>
    <row r="8397" spans="1:9" x14ac:dyDescent="0.25">
      <c r="A8397" s="138" t="s">
        <v>34902</v>
      </c>
      <c r="B8397" s="131" t="s">
        <v>34903</v>
      </c>
      <c r="C8397" s="132" t="s">
        <v>29629</v>
      </c>
      <c r="D8397" s="1"/>
      <c r="E8397" s="133"/>
      <c r="F8397" s="134">
        <v>90.25</v>
      </c>
      <c r="G8397" s="119"/>
      <c r="H8397" s="1"/>
      <c r="I8397" s="1"/>
    </row>
    <row r="8398" spans="1:9" x14ac:dyDescent="0.25">
      <c r="A8398" s="138" t="s">
        <v>34904</v>
      </c>
      <c r="B8398" s="131" t="s">
        <v>34905</v>
      </c>
      <c r="C8398" s="132" t="s">
        <v>29629</v>
      </c>
      <c r="D8398" s="1"/>
      <c r="E8398" s="133"/>
      <c r="F8398" s="134">
        <v>148.15</v>
      </c>
      <c r="G8398" s="119"/>
      <c r="H8398" s="1"/>
      <c r="I8398" s="1"/>
    </row>
    <row r="8399" spans="1:9" x14ac:dyDescent="0.25">
      <c r="A8399" s="138" t="s">
        <v>34906</v>
      </c>
      <c r="B8399" s="131" t="s">
        <v>34907</v>
      </c>
      <c r="C8399" s="132" t="s">
        <v>29629</v>
      </c>
      <c r="D8399" s="1"/>
      <c r="E8399" s="133"/>
      <c r="F8399" s="134">
        <v>2.71</v>
      </c>
      <c r="G8399" s="119"/>
      <c r="H8399" s="1"/>
      <c r="I8399" s="1"/>
    </row>
    <row r="8400" spans="1:9" x14ac:dyDescent="0.25">
      <c r="A8400" s="138" t="s">
        <v>34908</v>
      </c>
      <c r="B8400" s="131" t="s">
        <v>34909</v>
      </c>
      <c r="C8400" s="132" t="s">
        <v>29629</v>
      </c>
      <c r="D8400" s="1"/>
      <c r="E8400" s="133"/>
      <c r="F8400" s="134">
        <v>3.66</v>
      </c>
      <c r="G8400" s="119"/>
      <c r="H8400" s="1"/>
      <c r="I8400" s="1"/>
    </row>
    <row r="8401" spans="1:9" x14ac:dyDescent="0.25">
      <c r="A8401" s="138" t="s">
        <v>34910</v>
      </c>
      <c r="B8401" s="131" t="s">
        <v>34911</v>
      </c>
      <c r="C8401" s="132" t="s">
        <v>29629</v>
      </c>
      <c r="D8401" s="1"/>
      <c r="E8401" s="133"/>
      <c r="F8401" s="134">
        <v>4.2</v>
      </c>
      <c r="G8401" s="119"/>
      <c r="H8401" s="1"/>
      <c r="I8401" s="1"/>
    </row>
    <row r="8402" spans="1:9" x14ac:dyDescent="0.25">
      <c r="A8402" s="138" t="s">
        <v>34912</v>
      </c>
      <c r="B8402" s="131" t="s">
        <v>34913</v>
      </c>
      <c r="C8402" s="132" t="s">
        <v>29629</v>
      </c>
      <c r="D8402" s="1"/>
      <c r="E8402" s="133"/>
      <c r="F8402" s="134">
        <v>8.89</v>
      </c>
      <c r="G8402" s="119"/>
      <c r="H8402" s="1"/>
      <c r="I8402" s="1"/>
    </row>
    <row r="8403" spans="1:9" x14ac:dyDescent="0.25">
      <c r="A8403" s="138" t="s">
        <v>34914</v>
      </c>
      <c r="B8403" s="131" t="s">
        <v>34915</v>
      </c>
      <c r="C8403" s="132" t="s">
        <v>29629</v>
      </c>
      <c r="D8403" s="1"/>
      <c r="E8403" s="133"/>
      <c r="F8403" s="134">
        <v>11.54</v>
      </c>
      <c r="G8403" s="119"/>
      <c r="H8403" s="1"/>
      <c r="I8403" s="1"/>
    </row>
    <row r="8404" spans="1:9" x14ac:dyDescent="0.25">
      <c r="A8404" s="138" t="s">
        <v>34916</v>
      </c>
      <c r="B8404" s="131" t="s">
        <v>34917</v>
      </c>
      <c r="C8404" s="132" t="s">
        <v>29629</v>
      </c>
      <c r="D8404" s="1"/>
      <c r="E8404" s="133"/>
      <c r="F8404" s="134">
        <v>12.7</v>
      </c>
      <c r="G8404" s="119"/>
      <c r="H8404" s="1"/>
      <c r="I8404" s="1"/>
    </row>
    <row r="8405" spans="1:9" x14ac:dyDescent="0.25">
      <c r="A8405" s="138" t="s">
        <v>34918</v>
      </c>
      <c r="B8405" s="131" t="s">
        <v>34919</v>
      </c>
      <c r="C8405" s="132" t="s">
        <v>29629</v>
      </c>
      <c r="D8405" s="1"/>
      <c r="E8405" s="133"/>
      <c r="F8405" s="134">
        <v>24.1</v>
      </c>
      <c r="G8405" s="119"/>
      <c r="H8405" s="1"/>
      <c r="I8405" s="1"/>
    </row>
    <row r="8406" spans="1:9" x14ac:dyDescent="0.25">
      <c r="A8406" s="138" t="s">
        <v>34920</v>
      </c>
      <c r="B8406" s="131" t="s">
        <v>34921</v>
      </c>
      <c r="C8406" s="132" t="s">
        <v>29629</v>
      </c>
      <c r="D8406" s="1"/>
      <c r="E8406" s="133"/>
      <c r="F8406" s="134">
        <v>35.67</v>
      </c>
      <c r="G8406" s="119"/>
      <c r="H8406" s="1"/>
      <c r="I8406" s="1"/>
    </row>
    <row r="8407" spans="1:9" x14ac:dyDescent="0.25">
      <c r="A8407" s="138" t="s">
        <v>34922</v>
      </c>
      <c r="B8407" s="131" t="s">
        <v>34923</v>
      </c>
      <c r="C8407" s="132" t="s">
        <v>29629</v>
      </c>
      <c r="D8407" s="1"/>
      <c r="E8407" s="133"/>
      <c r="F8407" s="134">
        <v>58.02</v>
      </c>
      <c r="G8407" s="119"/>
      <c r="H8407" s="1"/>
      <c r="I8407" s="1"/>
    </row>
    <row r="8408" spans="1:9" x14ac:dyDescent="0.25">
      <c r="A8408" s="138" t="s">
        <v>34924</v>
      </c>
      <c r="B8408" s="131" t="s">
        <v>34925</v>
      </c>
      <c r="C8408" s="132" t="s">
        <v>29629</v>
      </c>
      <c r="D8408" s="1"/>
      <c r="E8408" s="133"/>
      <c r="F8408" s="134">
        <v>85.32</v>
      </c>
      <c r="G8408" s="119"/>
      <c r="H8408" s="1"/>
      <c r="I8408" s="1"/>
    </row>
    <row r="8409" spans="1:9" x14ac:dyDescent="0.25">
      <c r="A8409" s="138" t="s">
        <v>34926</v>
      </c>
      <c r="B8409" s="131" t="s">
        <v>34927</v>
      </c>
      <c r="C8409" s="132" t="s">
        <v>29629</v>
      </c>
      <c r="D8409" s="1"/>
      <c r="E8409" s="133"/>
      <c r="F8409" s="134">
        <v>114.61</v>
      </c>
      <c r="G8409" s="119"/>
      <c r="H8409" s="1"/>
      <c r="I8409" s="1"/>
    </row>
    <row r="8410" spans="1:9" x14ac:dyDescent="0.25">
      <c r="A8410" s="138" t="s">
        <v>34928</v>
      </c>
      <c r="B8410" s="131" t="s">
        <v>34929</v>
      </c>
      <c r="C8410" s="132" t="s">
        <v>29629</v>
      </c>
      <c r="D8410" s="1"/>
      <c r="E8410" s="133"/>
      <c r="F8410" s="134">
        <v>4.6500000000000004</v>
      </c>
      <c r="G8410" s="119"/>
      <c r="H8410" s="1"/>
      <c r="I8410" s="1"/>
    </row>
    <row r="8411" spans="1:9" x14ac:dyDescent="0.25">
      <c r="A8411" s="138" t="s">
        <v>34930</v>
      </c>
      <c r="B8411" s="131" t="s">
        <v>34931</v>
      </c>
      <c r="C8411" s="132" t="s">
        <v>29629</v>
      </c>
      <c r="D8411" s="1"/>
      <c r="E8411" s="133"/>
      <c r="F8411" s="134">
        <v>7.13</v>
      </c>
      <c r="G8411" s="119"/>
      <c r="H8411" s="1"/>
      <c r="I8411" s="1"/>
    </row>
    <row r="8412" spans="1:9" x14ac:dyDescent="0.25">
      <c r="A8412" s="138" t="s">
        <v>34932</v>
      </c>
      <c r="B8412" s="131" t="s">
        <v>34933</v>
      </c>
      <c r="C8412" s="132" t="s">
        <v>29629</v>
      </c>
      <c r="D8412" s="1"/>
      <c r="E8412" s="133"/>
      <c r="F8412" s="134">
        <v>10.82</v>
      </c>
      <c r="G8412" s="119"/>
      <c r="H8412" s="1"/>
      <c r="I8412" s="1"/>
    </row>
    <row r="8413" spans="1:9" x14ac:dyDescent="0.25">
      <c r="A8413" s="138" t="s">
        <v>34934</v>
      </c>
      <c r="B8413" s="131" t="s">
        <v>34935</v>
      </c>
      <c r="C8413" s="132" t="s">
        <v>29629</v>
      </c>
      <c r="D8413" s="1"/>
      <c r="E8413" s="133"/>
      <c r="F8413" s="134">
        <v>14.16</v>
      </c>
      <c r="G8413" s="119"/>
      <c r="H8413" s="1"/>
      <c r="I8413" s="1"/>
    </row>
    <row r="8414" spans="1:9" x14ac:dyDescent="0.25">
      <c r="A8414" s="138" t="s">
        <v>34936</v>
      </c>
      <c r="B8414" s="131" t="s">
        <v>34937</v>
      </c>
      <c r="C8414" s="132" t="s">
        <v>29629</v>
      </c>
      <c r="D8414" s="1"/>
      <c r="E8414" s="133"/>
      <c r="F8414" s="134">
        <v>16.440000000000001</v>
      </c>
      <c r="G8414" s="119"/>
      <c r="H8414" s="1"/>
      <c r="I8414" s="1"/>
    </row>
    <row r="8415" spans="1:9" x14ac:dyDescent="0.25">
      <c r="A8415" s="138" t="s">
        <v>34938</v>
      </c>
      <c r="B8415" s="131" t="s">
        <v>34939</v>
      </c>
      <c r="C8415" s="132" t="s">
        <v>29629</v>
      </c>
      <c r="D8415" s="1"/>
      <c r="E8415" s="133"/>
      <c r="F8415" s="134">
        <v>17.45</v>
      </c>
      <c r="G8415" s="119"/>
      <c r="H8415" s="1"/>
      <c r="I8415" s="1"/>
    </row>
    <row r="8416" spans="1:9" x14ac:dyDescent="0.25">
      <c r="A8416" s="138" t="s">
        <v>34940</v>
      </c>
      <c r="B8416" s="131" t="s">
        <v>34941</v>
      </c>
      <c r="C8416" s="132" t="s">
        <v>29629</v>
      </c>
      <c r="D8416" s="1"/>
      <c r="E8416" s="133"/>
      <c r="F8416" s="134">
        <v>37.17</v>
      </c>
      <c r="G8416" s="119"/>
      <c r="H8416" s="1"/>
      <c r="I8416" s="1"/>
    </row>
    <row r="8417" spans="1:9" x14ac:dyDescent="0.25">
      <c r="A8417" s="138" t="s">
        <v>34942</v>
      </c>
      <c r="B8417" s="131" t="s">
        <v>34943</v>
      </c>
      <c r="C8417" s="132" t="s">
        <v>29629</v>
      </c>
      <c r="D8417" s="1"/>
      <c r="E8417" s="133"/>
      <c r="F8417" s="134">
        <v>49.67</v>
      </c>
      <c r="G8417" s="119"/>
      <c r="H8417" s="1"/>
      <c r="I8417" s="1"/>
    </row>
    <row r="8418" spans="1:9" x14ac:dyDescent="0.25">
      <c r="A8418" s="138" t="s">
        <v>34944</v>
      </c>
      <c r="B8418" s="131" t="s">
        <v>34945</v>
      </c>
      <c r="C8418" s="132" t="s">
        <v>29629</v>
      </c>
      <c r="D8418" s="1"/>
      <c r="E8418" s="133"/>
      <c r="F8418" s="134">
        <v>86.06</v>
      </c>
      <c r="G8418" s="119"/>
      <c r="H8418" s="1"/>
      <c r="I8418" s="1"/>
    </row>
    <row r="8419" spans="1:9" x14ac:dyDescent="0.25">
      <c r="A8419" s="138" t="s">
        <v>34946</v>
      </c>
      <c r="B8419" s="131" t="s">
        <v>34947</v>
      </c>
      <c r="C8419" s="132" t="s">
        <v>29629</v>
      </c>
      <c r="D8419" s="1"/>
      <c r="E8419" s="133"/>
      <c r="F8419" s="134">
        <v>121.92</v>
      </c>
      <c r="G8419" s="119"/>
      <c r="H8419" s="1"/>
      <c r="I8419" s="1"/>
    </row>
    <row r="8420" spans="1:9" x14ac:dyDescent="0.25">
      <c r="A8420" s="138" t="s">
        <v>34948</v>
      </c>
      <c r="B8420" s="131" t="s">
        <v>34949</v>
      </c>
      <c r="C8420" s="132" t="s">
        <v>29629</v>
      </c>
      <c r="D8420" s="1"/>
      <c r="E8420" s="133"/>
      <c r="F8420" s="134">
        <v>191.79</v>
      </c>
      <c r="G8420" s="119"/>
      <c r="H8420" s="1"/>
      <c r="I8420" s="1"/>
    </row>
    <row r="8421" spans="1:9" x14ac:dyDescent="0.25">
      <c r="A8421" s="138" t="s">
        <v>34950</v>
      </c>
      <c r="B8421" s="131" t="s">
        <v>34951</v>
      </c>
      <c r="C8421" s="132" t="s">
        <v>29629</v>
      </c>
      <c r="D8421" s="1"/>
      <c r="E8421" s="133"/>
      <c r="F8421" s="134">
        <v>247.72</v>
      </c>
      <c r="G8421" s="119"/>
      <c r="H8421" s="1"/>
      <c r="I8421" s="1"/>
    </row>
    <row r="8422" spans="1:9" x14ac:dyDescent="0.25">
      <c r="A8422" s="138" t="s">
        <v>34952</v>
      </c>
      <c r="B8422" s="131" t="s">
        <v>34953</v>
      </c>
      <c r="C8422" s="132" t="s">
        <v>29629</v>
      </c>
      <c r="D8422" s="1"/>
      <c r="E8422" s="133"/>
      <c r="F8422" s="134">
        <v>281.83</v>
      </c>
      <c r="G8422" s="119"/>
      <c r="H8422" s="1"/>
      <c r="I8422" s="1"/>
    </row>
    <row r="8423" spans="1:9" x14ac:dyDescent="0.25">
      <c r="A8423" s="125"/>
      <c r="B8423" s="126" t="s">
        <v>34954</v>
      </c>
      <c r="C8423" s="127"/>
      <c r="D8423" s="1"/>
      <c r="E8423" s="128"/>
      <c r="F8423" s="125"/>
      <c r="G8423" s="119"/>
      <c r="H8423" s="1"/>
      <c r="I8423" s="1"/>
    </row>
    <row r="8424" spans="1:9" x14ac:dyDescent="0.25">
      <c r="A8424" s="138" t="s">
        <v>34955</v>
      </c>
      <c r="B8424" s="131" t="s">
        <v>34956</v>
      </c>
      <c r="C8424" s="132" t="s">
        <v>29629</v>
      </c>
      <c r="D8424" s="1"/>
      <c r="E8424" s="133"/>
      <c r="F8424" s="134">
        <v>6.14</v>
      </c>
      <c r="G8424" s="119"/>
      <c r="H8424" s="1"/>
      <c r="I8424" s="1"/>
    </row>
    <row r="8425" spans="1:9" x14ac:dyDescent="0.25">
      <c r="A8425" s="138" t="s">
        <v>34957</v>
      </c>
      <c r="B8425" s="131" t="s">
        <v>34958</v>
      </c>
      <c r="C8425" s="132" t="s">
        <v>29629</v>
      </c>
      <c r="D8425" s="1"/>
      <c r="E8425" s="133"/>
      <c r="F8425" s="134">
        <v>8.2799999999999994</v>
      </c>
      <c r="G8425" s="119"/>
      <c r="H8425" s="1"/>
      <c r="I8425" s="1"/>
    </row>
    <row r="8426" spans="1:9" x14ac:dyDescent="0.25">
      <c r="A8426" s="138" t="s">
        <v>34959</v>
      </c>
      <c r="B8426" s="131" t="s">
        <v>34960</v>
      </c>
      <c r="C8426" s="132" t="s">
        <v>29629</v>
      </c>
      <c r="D8426" s="1"/>
      <c r="E8426" s="133"/>
      <c r="F8426" s="134">
        <v>23.92</v>
      </c>
      <c r="G8426" s="119"/>
      <c r="H8426" s="1"/>
      <c r="I8426" s="1"/>
    </row>
    <row r="8427" spans="1:9" x14ac:dyDescent="0.25">
      <c r="A8427" s="138" t="s">
        <v>34961</v>
      </c>
      <c r="B8427" s="131" t="s">
        <v>34962</v>
      </c>
      <c r="C8427" s="132" t="s">
        <v>29629</v>
      </c>
      <c r="D8427" s="1"/>
      <c r="E8427" s="133"/>
      <c r="F8427" s="134">
        <v>25.27</v>
      </c>
      <c r="G8427" s="119"/>
      <c r="H8427" s="1"/>
      <c r="I8427" s="1"/>
    </row>
    <row r="8428" spans="1:9" x14ac:dyDescent="0.25">
      <c r="A8428" s="138" t="s">
        <v>34963</v>
      </c>
      <c r="B8428" s="131" t="s">
        <v>34964</v>
      </c>
      <c r="C8428" s="132" t="s">
        <v>29629</v>
      </c>
      <c r="D8428" s="1"/>
      <c r="E8428" s="133"/>
      <c r="F8428" s="134">
        <v>88.11</v>
      </c>
      <c r="G8428" s="119"/>
      <c r="H8428" s="1"/>
      <c r="I8428" s="1"/>
    </row>
    <row r="8429" spans="1:9" x14ac:dyDescent="0.25">
      <c r="A8429" s="138" t="s">
        <v>34965</v>
      </c>
      <c r="B8429" s="131" t="s">
        <v>34966</v>
      </c>
      <c r="C8429" s="132" t="s">
        <v>29629</v>
      </c>
      <c r="D8429" s="1"/>
      <c r="E8429" s="133"/>
      <c r="F8429" s="134">
        <v>129.88999999999999</v>
      </c>
      <c r="G8429" s="119"/>
      <c r="H8429" s="1"/>
      <c r="I8429" s="1"/>
    </row>
    <row r="8430" spans="1:9" x14ac:dyDescent="0.25">
      <c r="A8430" s="135" t="s">
        <v>33120</v>
      </c>
      <c r="B8430" s="136"/>
      <c r="C8430" s="136"/>
      <c r="D8430" s="1"/>
      <c r="E8430" s="136"/>
      <c r="F8430" s="136"/>
      <c r="G8430" s="119"/>
      <c r="H8430" s="1"/>
      <c r="I8430" s="1"/>
    </row>
    <row r="8431" spans="1:9" x14ac:dyDescent="0.25">
      <c r="A8431" s="137" t="s">
        <v>33121</v>
      </c>
      <c r="B8431" s="136"/>
      <c r="C8431" s="136"/>
      <c r="D8431" s="1"/>
      <c r="E8431" s="136"/>
      <c r="F8431" s="136"/>
      <c r="G8431" s="119"/>
      <c r="H8431" s="1"/>
      <c r="I8431" s="1"/>
    </row>
    <row r="8432" spans="1:9" x14ac:dyDescent="0.25">
      <c r="A8432" s="137" t="s">
        <v>33122</v>
      </c>
      <c r="B8432" s="136"/>
      <c r="C8432" s="136"/>
      <c r="D8432" s="1"/>
      <c r="E8432" s="136"/>
      <c r="F8432" s="136"/>
      <c r="G8432" s="119"/>
      <c r="H8432" s="1"/>
      <c r="I8432" s="1"/>
    </row>
    <row r="8433" spans="1:9" x14ac:dyDescent="0.25">
      <c r="A8433" s="138" t="s">
        <v>34967</v>
      </c>
      <c r="B8433" s="131" t="s">
        <v>34968</v>
      </c>
      <c r="C8433" s="139" t="s">
        <v>29629</v>
      </c>
      <c r="D8433" s="1"/>
      <c r="E8433" s="133"/>
      <c r="F8433" s="134">
        <v>249.23</v>
      </c>
      <c r="G8433" s="119"/>
      <c r="H8433" s="1"/>
      <c r="I8433" s="1"/>
    </row>
    <row r="8434" spans="1:9" x14ac:dyDescent="0.25">
      <c r="A8434" s="138" t="s">
        <v>34969</v>
      </c>
      <c r="B8434" s="131" t="s">
        <v>34970</v>
      </c>
      <c r="C8434" s="139" t="s">
        <v>29629</v>
      </c>
      <c r="D8434" s="1"/>
      <c r="E8434" s="133"/>
      <c r="F8434" s="134">
        <v>17.02</v>
      </c>
      <c r="G8434" s="119"/>
      <c r="H8434" s="1"/>
      <c r="I8434" s="1"/>
    </row>
    <row r="8435" spans="1:9" x14ac:dyDescent="0.25">
      <c r="A8435" s="138" t="s">
        <v>34971</v>
      </c>
      <c r="B8435" s="131" t="s">
        <v>34972</v>
      </c>
      <c r="C8435" s="139" t="s">
        <v>29629</v>
      </c>
      <c r="D8435" s="1"/>
      <c r="E8435" s="133"/>
      <c r="F8435" s="134">
        <v>22.41</v>
      </c>
      <c r="G8435" s="119"/>
      <c r="H8435" s="1"/>
      <c r="I8435" s="1"/>
    </row>
    <row r="8436" spans="1:9" x14ac:dyDescent="0.25">
      <c r="A8436" s="138" t="s">
        <v>34973</v>
      </c>
      <c r="B8436" s="131" t="s">
        <v>34974</v>
      </c>
      <c r="C8436" s="139" t="s">
        <v>29629</v>
      </c>
      <c r="D8436" s="1"/>
      <c r="E8436" s="133"/>
      <c r="F8436" s="134">
        <v>44.9</v>
      </c>
      <c r="G8436" s="119"/>
      <c r="H8436" s="1"/>
      <c r="I8436" s="1"/>
    </row>
    <row r="8437" spans="1:9" x14ac:dyDescent="0.25">
      <c r="A8437" s="138" t="s">
        <v>34975</v>
      </c>
      <c r="B8437" s="131" t="s">
        <v>34976</v>
      </c>
      <c r="C8437" s="139" t="s">
        <v>29629</v>
      </c>
      <c r="D8437" s="1"/>
      <c r="E8437" s="133"/>
      <c r="F8437" s="134">
        <v>58.34</v>
      </c>
      <c r="G8437" s="119"/>
      <c r="H8437" s="1"/>
      <c r="I8437" s="1"/>
    </row>
    <row r="8438" spans="1:9" x14ac:dyDescent="0.25">
      <c r="A8438" s="138" t="s">
        <v>34977</v>
      </c>
      <c r="B8438" s="131" t="s">
        <v>34978</v>
      </c>
      <c r="C8438" s="139" t="s">
        <v>29629</v>
      </c>
      <c r="D8438" s="1"/>
      <c r="E8438" s="133"/>
      <c r="F8438" s="134">
        <v>133.28</v>
      </c>
      <c r="G8438" s="119"/>
      <c r="H8438" s="1"/>
      <c r="I8438" s="1"/>
    </row>
    <row r="8439" spans="1:9" x14ac:dyDescent="0.25">
      <c r="A8439" s="138" t="s">
        <v>34979</v>
      </c>
      <c r="B8439" s="131" t="s">
        <v>34980</v>
      </c>
      <c r="C8439" s="139" t="s">
        <v>29629</v>
      </c>
      <c r="D8439" s="1"/>
      <c r="E8439" s="133"/>
      <c r="F8439" s="134">
        <v>154.02000000000001</v>
      </c>
      <c r="G8439" s="119"/>
      <c r="H8439" s="1"/>
      <c r="I8439" s="1"/>
    </row>
    <row r="8440" spans="1:9" x14ac:dyDescent="0.25">
      <c r="A8440" s="138" t="s">
        <v>34981</v>
      </c>
      <c r="B8440" s="131" t="s">
        <v>34982</v>
      </c>
      <c r="C8440" s="139" t="s">
        <v>29629</v>
      </c>
      <c r="D8440" s="1"/>
      <c r="E8440" s="133"/>
      <c r="F8440" s="134">
        <v>263.52999999999997</v>
      </c>
      <c r="G8440" s="119"/>
      <c r="H8440" s="1"/>
      <c r="I8440" s="1"/>
    </row>
    <row r="8441" spans="1:9" x14ac:dyDescent="0.25">
      <c r="A8441" s="138" t="s">
        <v>34983</v>
      </c>
      <c r="B8441" s="131" t="s">
        <v>34984</v>
      </c>
      <c r="C8441" s="139" t="s">
        <v>29629</v>
      </c>
      <c r="D8441" s="1"/>
      <c r="E8441" s="133"/>
      <c r="F8441" s="134">
        <v>27.39</v>
      </c>
      <c r="G8441" s="119"/>
      <c r="H8441" s="1"/>
      <c r="I8441" s="1"/>
    </row>
    <row r="8442" spans="1:9" x14ac:dyDescent="0.25">
      <c r="A8442" s="138" t="s">
        <v>34985</v>
      </c>
      <c r="B8442" s="131" t="s">
        <v>34986</v>
      </c>
      <c r="C8442" s="139" t="s">
        <v>29629</v>
      </c>
      <c r="D8442" s="1"/>
      <c r="E8442" s="133"/>
      <c r="F8442" s="134">
        <v>33.51</v>
      </c>
      <c r="G8442" s="119"/>
      <c r="H8442" s="1"/>
      <c r="I8442" s="1"/>
    </row>
    <row r="8443" spans="1:9" x14ac:dyDescent="0.25">
      <c r="A8443" s="138" t="s">
        <v>34987</v>
      </c>
      <c r="B8443" s="131" t="s">
        <v>34988</v>
      </c>
      <c r="C8443" s="139" t="s">
        <v>29629</v>
      </c>
      <c r="D8443" s="1"/>
      <c r="E8443" s="133"/>
      <c r="F8443" s="134">
        <v>109.89</v>
      </c>
      <c r="G8443" s="119"/>
      <c r="H8443" s="1"/>
      <c r="I8443" s="1"/>
    </row>
    <row r="8444" spans="1:9" x14ac:dyDescent="0.25">
      <c r="A8444" s="138" t="s">
        <v>34989</v>
      </c>
      <c r="B8444" s="131" t="s">
        <v>34990</v>
      </c>
      <c r="C8444" s="139" t="s">
        <v>29629</v>
      </c>
      <c r="D8444" s="1"/>
      <c r="E8444" s="133"/>
      <c r="F8444" s="134">
        <v>229.32</v>
      </c>
      <c r="G8444" s="119"/>
      <c r="H8444" s="1"/>
      <c r="I8444" s="1"/>
    </row>
    <row r="8445" spans="1:9" x14ac:dyDescent="0.25">
      <c r="A8445" s="138" t="s">
        <v>34991</v>
      </c>
      <c r="B8445" s="131" t="s">
        <v>34992</v>
      </c>
      <c r="C8445" s="139" t="s">
        <v>29629</v>
      </c>
      <c r="D8445" s="1"/>
      <c r="E8445" s="133"/>
      <c r="F8445" s="134">
        <v>616.28</v>
      </c>
      <c r="G8445" s="119"/>
      <c r="H8445" s="1"/>
      <c r="I8445" s="1"/>
    </row>
    <row r="8446" spans="1:9" x14ac:dyDescent="0.25">
      <c r="A8446" s="138" t="s">
        <v>34993</v>
      </c>
      <c r="B8446" s="131" t="s">
        <v>34994</v>
      </c>
      <c r="C8446" s="139" t="s">
        <v>29629</v>
      </c>
      <c r="D8446" s="1"/>
      <c r="E8446" s="133"/>
      <c r="F8446" s="134">
        <v>927.95</v>
      </c>
      <c r="G8446" s="119"/>
      <c r="H8446" s="1"/>
      <c r="I8446" s="1"/>
    </row>
    <row r="8447" spans="1:9" x14ac:dyDescent="0.25">
      <c r="A8447" s="138" t="s">
        <v>34995</v>
      </c>
      <c r="B8447" s="131" t="s">
        <v>34996</v>
      </c>
      <c r="C8447" s="139" t="s">
        <v>29629</v>
      </c>
      <c r="D8447" s="1"/>
      <c r="E8447" s="133"/>
      <c r="F8447" s="134">
        <v>13.01</v>
      </c>
      <c r="G8447" s="119"/>
      <c r="H8447" s="1"/>
      <c r="I8447" s="1"/>
    </row>
    <row r="8448" spans="1:9" x14ac:dyDescent="0.25">
      <c r="A8448" s="138" t="s">
        <v>34997</v>
      </c>
      <c r="B8448" s="131" t="s">
        <v>34998</v>
      </c>
      <c r="C8448" s="139" t="s">
        <v>29629</v>
      </c>
      <c r="D8448" s="1"/>
      <c r="E8448" s="133"/>
      <c r="F8448" s="134">
        <v>18.82</v>
      </c>
      <c r="G8448" s="119"/>
      <c r="H8448" s="1"/>
      <c r="I8448" s="1"/>
    </row>
    <row r="8449" spans="1:9" x14ac:dyDescent="0.25">
      <c r="A8449" s="138" t="s">
        <v>34999</v>
      </c>
      <c r="B8449" s="131" t="s">
        <v>35000</v>
      </c>
      <c r="C8449" s="139" t="s">
        <v>29629</v>
      </c>
      <c r="D8449" s="1"/>
      <c r="E8449" s="133"/>
      <c r="F8449" s="134">
        <v>40.729999999999997</v>
      </c>
      <c r="G8449" s="119"/>
      <c r="H8449" s="1"/>
      <c r="I8449" s="1"/>
    </row>
    <row r="8450" spans="1:9" x14ac:dyDescent="0.25">
      <c r="A8450" s="138" t="s">
        <v>35001</v>
      </c>
      <c r="B8450" s="131" t="s">
        <v>35002</v>
      </c>
      <c r="C8450" s="139" t="s">
        <v>29629</v>
      </c>
      <c r="D8450" s="1"/>
      <c r="E8450" s="133"/>
      <c r="F8450" s="134">
        <v>67.06</v>
      </c>
      <c r="G8450" s="119"/>
      <c r="H8450" s="1"/>
      <c r="I8450" s="1"/>
    </row>
    <row r="8451" spans="1:9" x14ac:dyDescent="0.25">
      <c r="A8451" s="138" t="s">
        <v>35003</v>
      </c>
      <c r="B8451" s="131" t="s">
        <v>35004</v>
      </c>
      <c r="C8451" s="139" t="s">
        <v>29629</v>
      </c>
      <c r="D8451" s="1"/>
      <c r="E8451" s="133"/>
      <c r="F8451" s="134">
        <v>182.63</v>
      </c>
      <c r="G8451" s="119"/>
      <c r="H8451" s="1"/>
      <c r="I8451" s="1"/>
    </row>
    <row r="8452" spans="1:9" x14ac:dyDescent="0.25">
      <c r="A8452" s="138" t="s">
        <v>35005</v>
      </c>
      <c r="B8452" s="131" t="s">
        <v>35006</v>
      </c>
      <c r="C8452" s="139" t="s">
        <v>29629</v>
      </c>
      <c r="D8452" s="1"/>
      <c r="E8452" s="133"/>
      <c r="F8452" s="134">
        <v>302.42</v>
      </c>
      <c r="G8452" s="119"/>
      <c r="H8452" s="1"/>
      <c r="I8452" s="1"/>
    </row>
    <row r="8453" spans="1:9" x14ac:dyDescent="0.25">
      <c r="A8453" s="138" t="s">
        <v>35007</v>
      </c>
      <c r="B8453" s="131" t="s">
        <v>35008</v>
      </c>
      <c r="C8453" s="139" t="s">
        <v>123</v>
      </c>
      <c r="D8453" s="1"/>
      <c r="E8453" s="133"/>
      <c r="F8453" s="134">
        <v>7.03</v>
      </c>
      <c r="G8453" s="119"/>
      <c r="H8453" s="1"/>
      <c r="I8453" s="1"/>
    </row>
    <row r="8454" spans="1:9" x14ac:dyDescent="0.25">
      <c r="A8454" s="138" t="s">
        <v>35009</v>
      </c>
      <c r="B8454" s="131" t="s">
        <v>35010</v>
      </c>
      <c r="C8454" s="139" t="s">
        <v>123</v>
      </c>
      <c r="D8454" s="1"/>
      <c r="E8454" s="133"/>
      <c r="F8454" s="134">
        <v>9.9499999999999993</v>
      </c>
      <c r="G8454" s="119"/>
      <c r="H8454" s="1"/>
      <c r="I8454" s="1"/>
    </row>
    <row r="8455" spans="1:9" x14ac:dyDescent="0.25">
      <c r="A8455" s="138" t="s">
        <v>35011</v>
      </c>
      <c r="B8455" s="131" t="s">
        <v>35012</v>
      </c>
      <c r="C8455" s="139" t="s">
        <v>123</v>
      </c>
      <c r="D8455" s="1"/>
      <c r="E8455" s="133"/>
      <c r="F8455" s="134">
        <v>13.85</v>
      </c>
      <c r="G8455" s="119"/>
      <c r="H8455" s="1"/>
      <c r="I8455" s="1"/>
    </row>
    <row r="8456" spans="1:9" x14ac:dyDescent="0.25">
      <c r="A8456" s="138" t="s">
        <v>35013</v>
      </c>
      <c r="B8456" s="131" t="s">
        <v>35014</v>
      </c>
      <c r="C8456" s="139" t="s">
        <v>123</v>
      </c>
      <c r="D8456" s="1"/>
      <c r="E8456" s="133"/>
      <c r="F8456" s="134">
        <v>23.53</v>
      </c>
      <c r="G8456" s="119"/>
      <c r="H8456" s="1"/>
      <c r="I8456" s="1"/>
    </row>
    <row r="8457" spans="1:9" x14ac:dyDescent="0.25">
      <c r="A8457" s="138" t="s">
        <v>35015</v>
      </c>
      <c r="B8457" s="131" t="s">
        <v>35016</v>
      </c>
      <c r="C8457" s="139" t="s">
        <v>123</v>
      </c>
      <c r="D8457" s="1"/>
      <c r="E8457" s="133"/>
      <c r="F8457" s="134">
        <v>31.44</v>
      </c>
      <c r="G8457" s="119"/>
      <c r="H8457" s="1"/>
      <c r="I8457" s="1"/>
    </row>
    <row r="8458" spans="1:9" x14ac:dyDescent="0.25">
      <c r="A8458" s="138" t="s">
        <v>35017</v>
      </c>
      <c r="B8458" s="131" t="s">
        <v>35018</v>
      </c>
      <c r="C8458" s="139" t="s">
        <v>123</v>
      </c>
      <c r="D8458" s="1"/>
      <c r="E8458" s="133"/>
      <c r="F8458" s="134">
        <v>47.32</v>
      </c>
      <c r="G8458" s="119"/>
      <c r="H8458" s="1"/>
      <c r="I8458" s="1"/>
    </row>
    <row r="8459" spans="1:9" x14ac:dyDescent="0.25">
      <c r="A8459" s="138" t="s">
        <v>35019</v>
      </c>
      <c r="B8459" s="131" t="s">
        <v>35020</v>
      </c>
      <c r="C8459" s="139" t="s">
        <v>123</v>
      </c>
      <c r="D8459" s="1"/>
      <c r="E8459" s="133"/>
      <c r="F8459" s="134">
        <v>57.79</v>
      </c>
      <c r="G8459" s="119"/>
      <c r="H8459" s="1"/>
      <c r="I8459" s="1"/>
    </row>
    <row r="8460" spans="1:9" x14ac:dyDescent="0.25">
      <c r="A8460" s="138" t="s">
        <v>35021</v>
      </c>
      <c r="B8460" s="131" t="s">
        <v>35022</v>
      </c>
      <c r="C8460" s="139" t="s">
        <v>123</v>
      </c>
      <c r="D8460" s="1"/>
      <c r="E8460" s="133"/>
      <c r="F8460" s="134">
        <v>96.07</v>
      </c>
      <c r="G8460" s="119"/>
      <c r="H8460" s="1"/>
      <c r="I8460" s="1"/>
    </row>
    <row r="8461" spans="1:9" x14ac:dyDescent="0.25">
      <c r="A8461" s="138" t="s">
        <v>35023</v>
      </c>
      <c r="B8461" s="131" t="s">
        <v>35024</v>
      </c>
      <c r="C8461" s="139" t="s">
        <v>29629</v>
      </c>
      <c r="D8461" s="1"/>
      <c r="E8461" s="133"/>
      <c r="F8461" s="134">
        <v>56.04</v>
      </c>
      <c r="G8461" s="119"/>
      <c r="H8461" s="1"/>
      <c r="I8461" s="1"/>
    </row>
    <row r="8462" spans="1:9" x14ac:dyDescent="0.25">
      <c r="A8462" s="138" t="s">
        <v>35025</v>
      </c>
      <c r="B8462" s="131" t="s">
        <v>35026</v>
      </c>
      <c r="C8462" s="139" t="s">
        <v>29629</v>
      </c>
      <c r="D8462" s="1"/>
      <c r="E8462" s="133"/>
      <c r="F8462" s="134">
        <v>67.98</v>
      </c>
      <c r="G8462" s="119"/>
      <c r="H8462" s="1"/>
      <c r="I8462" s="1"/>
    </row>
    <row r="8463" spans="1:9" x14ac:dyDescent="0.25">
      <c r="A8463" s="138" t="s">
        <v>35027</v>
      </c>
      <c r="B8463" s="131" t="s">
        <v>35028</v>
      </c>
      <c r="C8463" s="139" t="s">
        <v>29629</v>
      </c>
      <c r="D8463" s="1"/>
      <c r="E8463" s="133"/>
      <c r="F8463" s="134">
        <v>89.52</v>
      </c>
      <c r="G8463" s="119"/>
      <c r="H8463" s="1"/>
      <c r="I8463" s="1"/>
    </row>
    <row r="8464" spans="1:9" x14ac:dyDescent="0.25">
      <c r="A8464" s="138" t="s">
        <v>35029</v>
      </c>
      <c r="B8464" s="131" t="s">
        <v>35030</v>
      </c>
      <c r="C8464" s="139" t="s">
        <v>29629</v>
      </c>
      <c r="D8464" s="1"/>
      <c r="E8464" s="133"/>
      <c r="F8464" s="134">
        <v>106.03</v>
      </c>
      <c r="G8464" s="119"/>
      <c r="H8464" s="1"/>
      <c r="I8464" s="1"/>
    </row>
    <row r="8465" spans="1:9" x14ac:dyDescent="0.25">
      <c r="A8465" s="138" t="s">
        <v>35031</v>
      </c>
      <c r="B8465" s="131" t="s">
        <v>35032</v>
      </c>
      <c r="C8465" s="139" t="s">
        <v>29629</v>
      </c>
      <c r="D8465" s="1"/>
      <c r="E8465" s="133"/>
      <c r="F8465" s="134">
        <v>146.51</v>
      </c>
      <c r="G8465" s="119"/>
      <c r="H8465" s="1"/>
      <c r="I8465" s="1"/>
    </row>
    <row r="8466" spans="1:9" x14ac:dyDescent="0.25">
      <c r="A8466" s="138" t="s">
        <v>35033</v>
      </c>
      <c r="B8466" s="131" t="s">
        <v>35034</v>
      </c>
      <c r="C8466" s="139" t="s">
        <v>29629</v>
      </c>
      <c r="D8466" s="1"/>
      <c r="E8466" s="133"/>
      <c r="F8466" s="134">
        <v>243.25</v>
      </c>
      <c r="G8466" s="119"/>
      <c r="H8466" s="1"/>
      <c r="I8466" s="1"/>
    </row>
    <row r="8467" spans="1:9" x14ac:dyDescent="0.25">
      <c r="A8467" s="138" t="s">
        <v>35035</v>
      </c>
      <c r="B8467" s="131" t="s">
        <v>35036</v>
      </c>
      <c r="C8467" s="139" t="s">
        <v>29629</v>
      </c>
      <c r="D8467" s="1"/>
      <c r="E8467" s="133"/>
      <c r="F8467" s="134">
        <v>252.19</v>
      </c>
      <c r="G8467" s="119"/>
      <c r="H8467" s="1"/>
      <c r="I8467" s="1"/>
    </row>
    <row r="8468" spans="1:9" x14ac:dyDescent="0.25">
      <c r="A8468" s="138" t="s">
        <v>35037</v>
      </c>
      <c r="B8468" s="131" t="s">
        <v>35038</v>
      </c>
      <c r="C8468" s="139" t="s">
        <v>29629</v>
      </c>
      <c r="D8468" s="1"/>
      <c r="E8468" s="133"/>
      <c r="F8468" s="134">
        <v>362.57</v>
      </c>
      <c r="G8468" s="119"/>
      <c r="H8468" s="1"/>
      <c r="I8468" s="1"/>
    </row>
    <row r="8469" spans="1:9" x14ac:dyDescent="0.25">
      <c r="A8469" s="138" t="s">
        <v>35039</v>
      </c>
      <c r="B8469" s="131" t="s">
        <v>35040</v>
      </c>
      <c r="C8469" s="139" t="s">
        <v>29629</v>
      </c>
      <c r="D8469" s="1"/>
      <c r="E8469" s="133"/>
      <c r="F8469" s="134">
        <v>54.66</v>
      </c>
      <c r="G8469" s="119"/>
      <c r="H8469" s="1"/>
      <c r="I8469" s="1"/>
    </row>
    <row r="8470" spans="1:9" x14ac:dyDescent="0.25">
      <c r="A8470" s="138" t="s">
        <v>35041</v>
      </c>
      <c r="B8470" s="131" t="s">
        <v>35042</v>
      </c>
      <c r="C8470" s="139" t="s">
        <v>29629</v>
      </c>
      <c r="D8470" s="1"/>
      <c r="E8470" s="133"/>
      <c r="F8470" s="134">
        <v>69.67</v>
      </c>
      <c r="G8470" s="119"/>
      <c r="H8470" s="1"/>
      <c r="I8470" s="1"/>
    </row>
    <row r="8471" spans="1:9" x14ac:dyDescent="0.25">
      <c r="A8471" s="138" t="s">
        <v>35043</v>
      </c>
      <c r="B8471" s="131" t="s">
        <v>35044</v>
      </c>
      <c r="C8471" s="139" t="s">
        <v>29629</v>
      </c>
      <c r="D8471" s="1"/>
      <c r="E8471" s="133"/>
      <c r="F8471" s="134">
        <v>113.22</v>
      </c>
      <c r="G8471" s="119"/>
      <c r="H8471" s="1"/>
      <c r="I8471" s="1"/>
    </row>
    <row r="8472" spans="1:9" x14ac:dyDescent="0.25">
      <c r="A8472" s="138" t="s">
        <v>35045</v>
      </c>
      <c r="B8472" s="131" t="s">
        <v>35046</v>
      </c>
      <c r="C8472" s="139" t="s">
        <v>29629</v>
      </c>
      <c r="D8472" s="1"/>
      <c r="E8472" s="133"/>
      <c r="F8472" s="134">
        <v>142.91</v>
      </c>
      <c r="G8472" s="119"/>
      <c r="H8472" s="1"/>
      <c r="I8472" s="1"/>
    </row>
    <row r="8473" spans="1:9" x14ac:dyDescent="0.25">
      <c r="A8473" s="135" t="s">
        <v>33120</v>
      </c>
      <c r="B8473" s="136"/>
      <c r="C8473" s="136"/>
      <c r="D8473" s="1"/>
      <c r="E8473" s="136"/>
      <c r="F8473" s="136"/>
      <c r="G8473" s="119"/>
      <c r="H8473" s="1"/>
      <c r="I8473" s="1"/>
    </row>
    <row r="8474" spans="1:9" x14ac:dyDescent="0.25">
      <c r="A8474" s="137" t="s">
        <v>33121</v>
      </c>
      <c r="B8474" s="136"/>
      <c r="C8474" s="136"/>
      <c r="D8474" s="1"/>
      <c r="E8474" s="136"/>
      <c r="F8474" s="136"/>
      <c r="G8474" s="119"/>
      <c r="H8474" s="1"/>
      <c r="I8474" s="1"/>
    </row>
    <row r="8475" spans="1:9" x14ac:dyDescent="0.25">
      <c r="A8475" s="137" t="s">
        <v>33122</v>
      </c>
      <c r="B8475" s="136"/>
      <c r="C8475" s="136"/>
      <c r="D8475" s="1"/>
      <c r="E8475" s="136"/>
      <c r="F8475" s="136"/>
      <c r="G8475" s="119"/>
      <c r="H8475" s="1"/>
      <c r="I8475" s="1"/>
    </row>
    <row r="8476" spans="1:9" x14ac:dyDescent="0.25">
      <c r="A8476" s="138" t="s">
        <v>35047</v>
      </c>
      <c r="B8476" s="131" t="s">
        <v>35048</v>
      </c>
      <c r="C8476" s="139" t="s">
        <v>29629</v>
      </c>
      <c r="D8476" s="1"/>
      <c r="E8476" s="133"/>
      <c r="F8476" s="134">
        <v>213.21</v>
      </c>
      <c r="G8476" s="119"/>
      <c r="H8476" s="1"/>
      <c r="I8476" s="1"/>
    </row>
    <row r="8477" spans="1:9" x14ac:dyDescent="0.25">
      <c r="A8477" s="138" t="s">
        <v>35049</v>
      </c>
      <c r="B8477" s="131" t="s">
        <v>35050</v>
      </c>
      <c r="C8477" s="139" t="s">
        <v>29629</v>
      </c>
      <c r="D8477" s="1"/>
      <c r="E8477" s="133"/>
      <c r="F8477" s="134">
        <v>280.27999999999997</v>
      </c>
      <c r="G8477" s="119"/>
      <c r="H8477" s="1"/>
      <c r="I8477" s="1"/>
    </row>
    <row r="8478" spans="1:9" x14ac:dyDescent="0.25">
      <c r="A8478" s="138" t="s">
        <v>35051</v>
      </c>
      <c r="B8478" s="131" t="s">
        <v>35052</v>
      </c>
      <c r="C8478" s="139" t="s">
        <v>29629</v>
      </c>
      <c r="D8478" s="1"/>
      <c r="E8478" s="133"/>
      <c r="F8478" s="134">
        <v>607.64</v>
      </c>
      <c r="G8478" s="119"/>
      <c r="H8478" s="1"/>
      <c r="I8478" s="1"/>
    </row>
    <row r="8479" spans="1:9" x14ac:dyDescent="0.25">
      <c r="A8479" s="138" t="s">
        <v>35053</v>
      </c>
      <c r="B8479" s="131" t="s">
        <v>35054</v>
      </c>
      <c r="C8479" s="139" t="s">
        <v>29629</v>
      </c>
      <c r="D8479" s="1"/>
      <c r="E8479" s="133"/>
      <c r="F8479" s="134">
        <v>241.55</v>
      </c>
      <c r="G8479" s="119"/>
      <c r="H8479" s="1"/>
      <c r="I8479" s="1"/>
    </row>
    <row r="8480" spans="1:9" x14ac:dyDescent="0.25">
      <c r="A8480" s="138" t="s">
        <v>35055</v>
      </c>
      <c r="B8480" s="131" t="s">
        <v>35056</v>
      </c>
      <c r="C8480" s="139" t="s">
        <v>29629</v>
      </c>
      <c r="D8480" s="1"/>
      <c r="E8480" s="133"/>
      <c r="F8480" s="134">
        <v>347.38</v>
      </c>
      <c r="G8480" s="119"/>
      <c r="H8480" s="1"/>
      <c r="I8480" s="1"/>
    </row>
    <row r="8481" spans="1:9" x14ac:dyDescent="0.25">
      <c r="A8481" s="138" t="s">
        <v>35057</v>
      </c>
      <c r="B8481" s="131" t="s">
        <v>35058</v>
      </c>
      <c r="C8481" s="139" t="s">
        <v>29629</v>
      </c>
      <c r="D8481" s="1"/>
      <c r="E8481" s="133"/>
      <c r="F8481" s="134">
        <v>589.71</v>
      </c>
      <c r="G8481" s="119"/>
      <c r="H8481" s="1"/>
      <c r="I8481" s="1"/>
    </row>
    <row r="8482" spans="1:9" x14ac:dyDescent="0.25">
      <c r="A8482" s="138" t="s">
        <v>35059</v>
      </c>
      <c r="B8482" s="131" t="s">
        <v>35060</v>
      </c>
      <c r="C8482" s="139" t="s">
        <v>29629</v>
      </c>
      <c r="D8482" s="1"/>
      <c r="E8482" s="133"/>
      <c r="F8482" s="134">
        <v>796.67</v>
      </c>
      <c r="G8482" s="119"/>
      <c r="H8482" s="1"/>
      <c r="I8482" s="1"/>
    </row>
    <row r="8483" spans="1:9" x14ac:dyDescent="0.25">
      <c r="A8483" s="138" t="s">
        <v>35061</v>
      </c>
      <c r="B8483" s="131" t="s">
        <v>35062</v>
      </c>
      <c r="C8483" s="139" t="s">
        <v>29629</v>
      </c>
      <c r="D8483" s="1"/>
      <c r="E8483" s="133"/>
      <c r="F8483" s="134">
        <v>1714.27</v>
      </c>
      <c r="G8483" s="119"/>
      <c r="H8483" s="1"/>
      <c r="I8483" s="1"/>
    </row>
    <row r="8484" spans="1:9" x14ac:dyDescent="0.25">
      <c r="A8484" s="138" t="s">
        <v>35063</v>
      </c>
      <c r="B8484" s="131" t="s">
        <v>35064</v>
      </c>
      <c r="C8484" s="139" t="s">
        <v>29629</v>
      </c>
      <c r="D8484" s="1"/>
      <c r="E8484" s="133"/>
      <c r="F8484" s="134">
        <v>2275.16</v>
      </c>
      <c r="G8484" s="119"/>
      <c r="H8484" s="1"/>
      <c r="I8484" s="1"/>
    </row>
    <row r="8485" spans="1:9" x14ac:dyDescent="0.25">
      <c r="A8485" s="138" t="s">
        <v>35065</v>
      </c>
      <c r="B8485" s="131" t="s">
        <v>35066</v>
      </c>
      <c r="C8485" s="139" t="s">
        <v>29629</v>
      </c>
      <c r="D8485" s="1"/>
      <c r="E8485" s="133"/>
      <c r="F8485" s="134">
        <v>68.05</v>
      </c>
      <c r="G8485" s="119"/>
      <c r="H8485" s="1"/>
      <c r="I8485" s="1"/>
    </row>
    <row r="8486" spans="1:9" x14ac:dyDescent="0.25">
      <c r="A8486" s="138" t="s">
        <v>35067</v>
      </c>
      <c r="B8486" s="131" t="s">
        <v>35068</v>
      </c>
      <c r="C8486" s="139" t="s">
        <v>29629</v>
      </c>
      <c r="D8486" s="1"/>
      <c r="E8486" s="133"/>
      <c r="F8486" s="134">
        <v>97.69</v>
      </c>
      <c r="G8486" s="119"/>
      <c r="H8486" s="1"/>
      <c r="I8486" s="1"/>
    </row>
    <row r="8487" spans="1:9" x14ac:dyDescent="0.25">
      <c r="A8487" s="138" t="s">
        <v>35069</v>
      </c>
      <c r="B8487" s="131" t="s">
        <v>35070</v>
      </c>
      <c r="C8487" s="139" t="s">
        <v>29629</v>
      </c>
      <c r="D8487" s="1"/>
      <c r="E8487" s="133"/>
      <c r="F8487" s="134">
        <v>119.25</v>
      </c>
      <c r="G8487" s="119"/>
      <c r="H8487" s="1"/>
      <c r="I8487" s="1"/>
    </row>
    <row r="8488" spans="1:9" x14ac:dyDescent="0.25">
      <c r="A8488" s="138" t="s">
        <v>35071</v>
      </c>
      <c r="B8488" s="131" t="s">
        <v>35072</v>
      </c>
      <c r="C8488" s="139" t="s">
        <v>29629</v>
      </c>
      <c r="D8488" s="1"/>
      <c r="E8488" s="133"/>
      <c r="F8488" s="134">
        <v>220.02</v>
      </c>
      <c r="G8488" s="119"/>
      <c r="H8488" s="1"/>
      <c r="I8488" s="1"/>
    </row>
    <row r="8489" spans="1:9" x14ac:dyDescent="0.25">
      <c r="A8489" s="138" t="s">
        <v>35073</v>
      </c>
      <c r="B8489" s="131" t="s">
        <v>35074</v>
      </c>
      <c r="C8489" s="139" t="s">
        <v>29629</v>
      </c>
      <c r="D8489" s="1"/>
      <c r="E8489" s="133"/>
      <c r="F8489" s="134">
        <v>461.57</v>
      </c>
      <c r="G8489" s="119"/>
      <c r="H8489" s="1"/>
      <c r="I8489" s="1"/>
    </row>
    <row r="8490" spans="1:9" x14ac:dyDescent="0.25">
      <c r="A8490" s="138" t="s">
        <v>35075</v>
      </c>
      <c r="B8490" s="131" t="s">
        <v>35076</v>
      </c>
      <c r="C8490" s="139" t="s">
        <v>29629</v>
      </c>
      <c r="D8490" s="1"/>
      <c r="E8490" s="133"/>
      <c r="F8490" s="134">
        <v>657.76</v>
      </c>
      <c r="G8490" s="119"/>
      <c r="H8490" s="1"/>
      <c r="I8490" s="1"/>
    </row>
    <row r="8491" spans="1:9" x14ac:dyDescent="0.25">
      <c r="A8491" s="125"/>
      <c r="B8491" s="126" t="s">
        <v>35077</v>
      </c>
      <c r="C8491" s="127"/>
      <c r="D8491" s="1"/>
      <c r="E8491" s="128"/>
      <c r="F8491" s="125"/>
      <c r="G8491" s="119"/>
      <c r="H8491" s="1"/>
      <c r="I8491" s="1"/>
    </row>
    <row r="8492" spans="1:9" x14ac:dyDescent="0.25">
      <c r="A8492" s="138" t="s">
        <v>35078</v>
      </c>
      <c r="B8492" s="131" t="s">
        <v>35079</v>
      </c>
      <c r="C8492" s="139" t="s">
        <v>123</v>
      </c>
      <c r="D8492" s="1"/>
      <c r="E8492" s="133"/>
      <c r="F8492" s="134">
        <v>1.63</v>
      </c>
      <c r="G8492" s="119"/>
      <c r="H8492" s="1"/>
      <c r="I8492" s="1"/>
    </row>
    <row r="8493" spans="1:9" x14ac:dyDescent="0.25">
      <c r="A8493" s="138" t="s">
        <v>35080</v>
      </c>
      <c r="B8493" s="131" t="s">
        <v>35081</v>
      </c>
      <c r="C8493" s="139" t="s">
        <v>123</v>
      </c>
      <c r="D8493" s="1"/>
      <c r="E8493" s="133"/>
      <c r="F8493" s="134">
        <v>2.11</v>
      </c>
      <c r="G8493" s="119"/>
      <c r="H8493" s="1"/>
      <c r="I8493" s="1"/>
    </row>
    <row r="8494" spans="1:9" x14ac:dyDescent="0.25">
      <c r="A8494" s="138" t="s">
        <v>35082</v>
      </c>
      <c r="B8494" s="131" t="s">
        <v>35083</v>
      </c>
      <c r="C8494" s="139" t="s">
        <v>123</v>
      </c>
      <c r="D8494" s="1"/>
      <c r="E8494" s="133"/>
      <c r="F8494" s="134">
        <v>4.12</v>
      </c>
      <c r="G8494" s="119"/>
      <c r="H8494" s="1"/>
      <c r="I8494" s="1"/>
    </row>
    <row r="8495" spans="1:9" x14ac:dyDescent="0.25">
      <c r="A8495" s="138" t="s">
        <v>35084</v>
      </c>
      <c r="B8495" s="131" t="s">
        <v>35085</v>
      </c>
      <c r="C8495" s="139" t="s">
        <v>29629</v>
      </c>
      <c r="D8495" s="1"/>
      <c r="E8495" s="133"/>
      <c r="F8495" s="134">
        <v>3.58</v>
      </c>
      <c r="G8495" s="119"/>
      <c r="H8495" s="1"/>
      <c r="I8495" s="1"/>
    </row>
    <row r="8496" spans="1:9" x14ac:dyDescent="0.25">
      <c r="A8496" s="138" t="s">
        <v>35086</v>
      </c>
      <c r="B8496" s="131" t="s">
        <v>35087</v>
      </c>
      <c r="C8496" s="139" t="s">
        <v>29629</v>
      </c>
      <c r="D8496" s="1"/>
      <c r="E8496" s="133"/>
      <c r="F8496" s="134">
        <v>5.7</v>
      </c>
      <c r="G8496" s="119"/>
      <c r="H8496" s="1"/>
      <c r="I8496" s="1"/>
    </row>
    <row r="8497" spans="1:9" x14ac:dyDescent="0.25">
      <c r="A8497" s="138" t="s">
        <v>35088</v>
      </c>
      <c r="B8497" s="131" t="s">
        <v>35089</v>
      </c>
      <c r="C8497" s="139" t="s">
        <v>29629</v>
      </c>
      <c r="D8497" s="1"/>
      <c r="E8497" s="133"/>
      <c r="F8497" s="134">
        <v>11.99</v>
      </c>
      <c r="G8497" s="119"/>
      <c r="H8497" s="1"/>
      <c r="I8497" s="1"/>
    </row>
    <row r="8498" spans="1:9" x14ac:dyDescent="0.25">
      <c r="A8498" s="138" t="s">
        <v>35090</v>
      </c>
      <c r="B8498" s="131" t="s">
        <v>35091</v>
      </c>
      <c r="C8498" s="139" t="s">
        <v>29629</v>
      </c>
      <c r="D8498" s="1"/>
      <c r="E8498" s="133"/>
      <c r="F8498" s="134">
        <v>12.57</v>
      </c>
      <c r="G8498" s="119"/>
      <c r="H8498" s="1"/>
      <c r="I8498" s="1"/>
    </row>
    <row r="8499" spans="1:9" x14ac:dyDescent="0.25">
      <c r="A8499" s="138" t="s">
        <v>35092</v>
      </c>
      <c r="B8499" s="131" t="s">
        <v>35093</v>
      </c>
      <c r="C8499" s="139" t="s">
        <v>29629</v>
      </c>
      <c r="D8499" s="1"/>
      <c r="E8499" s="133"/>
      <c r="F8499" s="134">
        <v>1.51</v>
      </c>
      <c r="G8499" s="119"/>
      <c r="H8499" s="1"/>
      <c r="I8499" s="1"/>
    </row>
    <row r="8500" spans="1:9" x14ac:dyDescent="0.25">
      <c r="A8500" s="138" t="s">
        <v>35094</v>
      </c>
      <c r="B8500" s="131" t="s">
        <v>35095</v>
      </c>
      <c r="C8500" s="139" t="s">
        <v>29629</v>
      </c>
      <c r="D8500" s="1"/>
      <c r="E8500" s="133"/>
      <c r="F8500" s="134">
        <v>2.35</v>
      </c>
      <c r="G8500" s="119"/>
      <c r="H8500" s="1"/>
      <c r="I8500" s="1"/>
    </row>
    <row r="8501" spans="1:9" x14ac:dyDescent="0.25">
      <c r="A8501" s="138" t="s">
        <v>35096</v>
      </c>
      <c r="B8501" s="131" t="s">
        <v>35097</v>
      </c>
      <c r="C8501" s="139" t="s">
        <v>29629</v>
      </c>
      <c r="D8501" s="1"/>
      <c r="E8501" s="133"/>
      <c r="F8501" s="134">
        <v>4.62</v>
      </c>
      <c r="G8501" s="119"/>
      <c r="H8501" s="1"/>
      <c r="I8501" s="1"/>
    </row>
    <row r="8502" spans="1:9" x14ac:dyDescent="0.25">
      <c r="A8502" s="138" t="s">
        <v>35098</v>
      </c>
      <c r="B8502" s="131" t="s">
        <v>35099</v>
      </c>
      <c r="C8502" s="139" t="s">
        <v>29629</v>
      </c>
      <c r="D8502" s="1"/>
      <c r="E8502" s="133"/>
      <c r="F8502" s="134">
        <v>8.32</v>
      </c>
      <c r="G8502" s="119"/>
      <c r="H8502" s="1"/>
      <c r="I8502" s="1"/>
    </row>
    <row r="8503" spans="1:9" x14ac:dyDescent="0.25">
      <c r="A8503" s="138" t="s">
        <v>35100</v>
      </c>
      <c r="B8503" s="131" t="s">
        <v>35101</v>
      </c>
      <c r="C8503" s="139" t="s">
        <v>29629</v>
      </c>
      <c r="D8503" s="1"/>
      <c r="E8503" s="133"/>
      <c r="F8503" s="134">
        <v>24.44</v>
      </c>
      <c r="G8503" s="119"/>
      <c r="H8503" s="1"/>
      <c r="I8503" s="1"/>
    </row>
    <row r="8504" spans="1:9" x14ac:dyDescent="0.25">
      <c r="A8504" s="138" t="s">
        <v>35102</v>
      </c>
      <c r="B8504" s="131" t="s">
        <v>35103</v>
      </c>
      <c r="C8504" s="139" t="s">
        <v>29629</v>
      </c>
      <c r="D8504" s="1"/>
      <c r="E8504" s="133"/>
      <c r="F8504" s="134">
        <v>34.03</v>
      </c>
      <c r="G8504" s="119"/>
      <c r="H8504" s="1"/>
      <c r="I8504" s="1"/>
    </row>
    <row r="8505" spans="1:9" x14ac:dyDescent="0.25">
      <c r="A8505" s="138" t="s">
        <v>35104</v>
      </c>
      <c r="B8505" s="131" t="s">
        <v>35105</v>
      </c>
      <c r="C8505" s="139" t="s">
        <v>29629</v>
      </c>
      <c r="D8505" s="1"/>
      <c r="E8505" s="133"/>
      <c r="F8505" s="134">
        <v>56.51</v>
      </c>
      <c r="G8505" s="119"/>
      <c r="H8505" s="1"/>
      <c r="I8505" s="1"/>
    </row>
    <row r="8506" spans="1:9" x14ac:dyDescent="0.25">
      <c r="A8506" s="138" t="s">
        <v>35106</v>
      </c>
      <c r="B8506" s="131" t="s">
        <v>35107</v>
      </c>
      <c r="C8506" s="139" t="s">
        <v>29629</v>
      </c>
      <c r="D8506" s="1"/>
      <c r="E8506" s="133"/>
      <c r="F8506" s="134">
        <v>12.44</v>
      </c>
      <c r="G8506" s="119"/>
      <c r="H8506" s="1"/>
      <c r="I8506" s="1"/>
    </row>
    <row r="8507" spans="1:9" x14ac:dyDescent="0.25">
      <c r="A8507" s="138" t="s">
        <v>35108</v>
      </c>
      <c r="B8507" s="131" t="s">
        <v>35109</v>
      </c>
      <c r="C8507" s="139" t="s">
        <v>29629</v>
      </c>
      <c r="D8507" s="1"/>
      <c r="E8507" s="133"/>
      <c r="F8507" s="134">
        <v>14.48</v>
      </c>
      <c r="G8507" s="119"/>
      <c r="H8507" s="1"/>
      <c r="I8507" s="1"/>
    </row>
    <row r="8508" spans="1:9" x14ac:dyDescent="0.25">
      <c r="A8508" s="138" t="s">
        <v>35110</v>
      </c>
      <c r="B8508" s="131" t="s">
        <v>35111</v>
      </c>
      <c r="C8508" s="139" t="s">
        <v>29629</v>
      </c>
      <c r="D8508" s="1"/>
      <c r="E8508" s="133"/>
      <c r="F8508" s="134">
        <v>21.31</v>
      </c>
      <c r="G8508" s="119"/>
      <c r="H8508" s="1"/>
      <c r="I8508" s="1"/>
    </row>
    <row r="8509" spans="1:9" x14ac:dyDescent="0.25">
      <c r="A8509" s="138" t="s">
        <v>35112</v>
      </c>
      <c r="B8509" s="131" t="s">
        <v>35113</v>
      </c>
      <c r="C8509" s="139" t="s">
        <v>29629</v>
      </c>
      <c r="D8509" s="1"/>
      <c r="E8509" s="133"/>
      <c r="F8509" s="134">
        <v>26.47</v>
      </c>
      <c r="G8509" s="119"/>
      <c r="H8509" s="1"/>
      <c r="I8509" s="1"/>
    </row>
    <row r="8510" spans="1:9" x14ac:dyDescent="0.25">
      <c r="A8510" s="138" t="s">
        <v>35114</v>
      </c>
      <c r="B8510" s="131" t="s">
        <v>35115</v>
      </c>
      <c r="C8510" s="139" t="s">
        <v>29629</v>
      </c>
      <c r="D8510" s="1"/>
      <c r="E8510" s="133"/>
      <c r="F8510" s="134">
        <v>28.74</v>
      </c>
      <c r="G8510" s="119"/>
      <c r="H8510" s="1"/>
      <c r="I8510" s="1"/>
    </row>
    <row r="8511" spans="1:9" x14ac:dyDescent="0.25">
      <c r="A8511" s="138" t="s">
        <v>35116</v>
      </c>
      <c r="B8511" s="131" t="s">
        <v>35117</v>
      </c>
      <c r="C8511" s="139" t="s">
        <v>29629</v>
      </c>
      <c r="D8511" s="1"/>
      <c r="E8511" s="133"/>
      <c r="F8511" s="134">
        <v>42.68</v>
      </c>
      <c r="G8511" s="119"/>
      <c r="H8511" s="1"/>
      <c r="I8511" s="1"/>
    </row>
    <row r="8512" spans="1:9" x14ac:dyDescent="0.25">
      <c r="A8512" s="135" t="s">
        <v>33120</v>
      </c>
      <c r="B8512" s="136"/>
      <c r="C8512" s="136"/>
      <c r="D8512" s="1"/>
      <c r="E8512" s="136"/>
      <c r="F8512" s="136"/>
      <c r="G8512" s="119"/>
      <c r="H8512" s="1"/>
      <c r="I8512" s="1"/>
    </row>
    <row r="8513" spans="1:9" x14ac:dyDescent="0.25">
      <c r="A8513" s="137" t="s">
        <v>33121</v>
      </c>
      <c r="B8513" s="136"/>
      <c r="C8513" s="136"/>
      <c r="D8513" s="1"/>
      <c r="E8513" s="136"/>
      <c r="F8513" s="136"/>
      <c r="G8513" s="119"/>
      <c r="H8513" s="1"/>
      <c r="I8513" s="1"/>
    </row>
    <row r="8514" spans="1:9" x14ac:dyDescent="0.25">
      <c r="A8514" s="137" t="s">
        <v>33122</v>
      </c>
      <c r="B8514" s="136"/>
      <c r="C8514" s="136"/>
      <c r="D8514" s="1"/>
      <c r="E8514" s="136"/>
      <c r="F8514" s="136"/>
      <c r="G8514" s="119"/>
      <c r="H8514" s="1"/>
      <c r="I8514" s="1"/>
    </row>
    <row r="8515" spans="1:9" x14ac:dyDescent="0.25">
      <c r="A8515" s="138" t="s">
        <v>35118</v>
      </c>
      <c r="B8515" s="131" t="s">
        <v>35119</v>
      </c>
      <c r="C8515" s="139" t="s">
        <v>29629</v>
      </c>
      <c r="D8515" s="1"/>
      <c r="E8515" s="133"/>
      <c r="F8515" s="134">
        <v>69.959999999999994</v>
      </c>
      <c r="G8515" s="119"/>
      <c r="H8515" s="1"/>
      <c r="I8515" s="1"/>
    </row>
    <row r="8516" spans="1:9" x14ac:dyDescent="0.25">
      <c r="A8516" s="138" t="s">
        <v>35120</v>
      </c>
      <c r="B8516" s="131" t="s">
        <v>35121</v>
      </c>
      <c r="C8516" s="139" t="s">
        <v>29629</v>
      </c>
      <c r="D8516" s="1"/>
      <c r="E8516" s="133"/>
      <c r="F8516" s="134">
        <v>110</v>
      </c>
      <c r="G8516" s="119"/>
      <c r="H8516" s="1"/>
      <c r="I8516" s="1"/>
    </row>
    <row r="8517" spans="1:9" x14ac:dyDescent="0.25">
      <c r="A8517" s="138" t="s">
        <v>35122</v>
      </c>
      <c r="B8517" s="131" t="s">
        <v>35123</v>
      </c>
      <c r="C8517" s="139" t="s">
        <v>29629</v>
      </c>
      <c r="D8517" s="1"/>
      <c r="E8517" s="133"/>
      <c r="F8517" s="134">
        <v>146.88999999999999</v>
      </c>
      <c r="G8517" s="119"/>
      <c r="H8517" s="1"/>
      <c r="I8517" s="1"/>
    </row>
    <row r="8518" spans="1:9" x14ac:dyDescent="0.25">
      <c r="A8518" s="138" t="s">
        <v>35124</v>
      </c>
      <c r="B8518" s="131" t="s">
        <v>35125</v>
      </c>
      <c r="C8518" s="139" t="s">
        <v>123</v>
      </c>
      <c r="D8518" s="1"/>
      <c r="E8518" s="133"/>
      <c r="F8518" s="134">
        <v>3.35</v>
      </c>
      <c r="G8518" s="119"/>
      <c r="H8518" s="1"/>
      <c r="I8518" s="1"/>
    </row>
    <row r="8519" spans="1:9" x14ac:dyDescent="0.25">
      <c r="A8519" s="138" t="s">
        <v>35126</v>
      </c>
      <c r="B8519" s="131" t="s">
        <v>35127</v>
      </c>
      <c r="C8519" s="139" t="s">
        <v>123</v>
      </c>
      <c r="D8519" s="1"/>
      <c r="E8519" s="133"/>
      <c r="F8519" s="134">
        <v>5.12</v>
      </c>
      <c r="G8519" s="119"/>
      <c r="H8519" s="1"/>
      <c r="I8519" s="1"/>
    </row>
    <row r="8520" spans="1:9" x14ac:dyDescent="0.25">
      <c r="A8520" s="138" t="s">
        <v>35128</v>
      </c>
      <c r="B8520" s="131" t="s">
        <v>35129</v>
      </c>
      <c r="C8520" s="139" t="s">
        <v>123</v>
      </c>
      <c r="D8520" s="1"/>
      <c r="E8520" s="133"/>
      <c r="F8520" s="134">
        <v>8.16</v>
      </c>
      <c r="G8520" s="119"/>
      <c r="H8520" s="1"/>
      <c r="I8520" s="1"/>
    </row>
    <row r="8521" spans="1:9" x14ac:dyDescent="0.25">
      <c r="A8521" s="138" t="s">
        <v>35130</v>
      </c>
      <c r="B8521" s="131" t="s">
        <v>35131</v>
      </c>
      <c r="C8521" s="139" t="s">
        <v>123</v>
      </c>
      <c r="D8521" s="1"/>
      <c r="E8521" s="133"/>
      <c r="F8521" s="134">
        <v>12</v>
      </c>
      <c r="G8521" s="119"/>
      <c r="H8521" s="1"/>
      <c r="I8521" s="1"/>
    </row>
    <row r="8522" spans="1:9" x14ac:dyDescent="0.25">
      <c r="A8522" s="138" t="s">
        <v>35132</v>
      </c>
      <c r="B8522" s="131" t="s">
        <v>35133</v>
      </c>
      <c r="C8522" s="139" t="s">
        <v>123</v>
      </c>
      <c r="D8522" s="1"/>
      <c r="E8522" s="133"/>
      <c r="F8522" s="134">
        <v>15.69</v>
      </c>
      <c r="G8522" s="119"/>
      <c r="H8522" s="1"/>
      <c r="I8522" s="1"/>
    </row>
    <row r="8523" spans="1:9" x14ac:dyDescent="0.25">
      <c r="A8523" s="138" t="s">
        <v>35134</v>
      </c>
      <c r="B8523" s="131" t="s">
        <v>35135</v>
      </c>
      <c r="C8523" s="139" t="s">
        <v>123</v>
      </c>
      <c r="D8523" s="1"/>
      <c r="E8523" s="133"/>
      <c r="F8523" s="134">
        <v>16.73</v>
      </c>
      <c r="G8523" s="119"/>
      <c r="H8523" s="1"/>
      <c r="I8523" s="1"/>
    </row>
    <row r="8524" spans="1:9" x14ac:dyDescent="0.25">
      <c r="A8524" s="125"/>
      <c r="B8524" s="126" t="s">
        <v>35136</v>
      </c>
      <c r="C8524" s="127"/>
      <c r="D8524" s="1"/>
      <c r="E8524" s="128"/>
      <c r="F8524" s="125"/>
      <c r="G8524" s="119"/>
      <c r="H8524" s="1"/>
      <c r="I8524" s="1"/>
    </row>
    <row r="8525" spans="1:9" x14ac:dyDescent="0.25">
      <c r="A8525" s="138" t="s">
        <v>35137</v>
      </c>
      <c r="B8525" s="131" t="s">
        <v>35138</v>
      </c>
      <c r="C8525" s="139" t="s">
        <v>29629</v>
      </c>
      <c r="D8525" s="1"/>
      <c r="E8525" s="133"/>
      <c r="F8525" s="134">
        <v>0.94</v>
      </c>
      <c r="G8525" s="119"/>
      <c r="H8525" s="1"/>
      <c r="I8525" s="1"/>
    </row>
    <row r="8526" spans="1:9" x14ac:dyDescent="0.25">
      <c r="A8526" s="138" t="s">
        <v>35139</v>
      </c>
      <c r="B8526" s="131" t="s">
        <v>35140</v>
      </c>
      <c r="C8526" s="139" t="s">
        <v>29629</v>
      </c>
      <c r="D8526" s="1"/>
      <c r="E8526" s="133"/>
      <c r="F8526" s="134">
        <v>1.1399999999999999</v>
      </c>
      <c r="G8526" s="119"/>
      <c r="H8526" s="1"/>
      <c r="I8526" s="1"/>
    </row>
    <row r="8527" spans="1:9" x14ac:dyDescent="0.25">
      <c r="A8527" s="138" t="s">
        <v>35141</v>
      </c>
      <c r="B8527" s="131" t="s">
        <v>35142</v>
      </c>
      <c r="C8527" s="139" t="s">
        <v>29629</v>
      </c>
      <c r="D8527" s="1"/>
      <c r="E8527" s="133"/>
      <c r="F8527" s="134">
        <v>2.2999999999999998</v>
      </c>
      <c r="G8527" s="119"/>
      <c r="H8527" s="1"/>
      <c r="I8527" s="1"/>
    </row>
    <row r="8528" spans="1:9" x14ac:dyDescent="0.25">
      <c r="A8528" s="138" t="s">
        <v>35143</v>
      </c>
      <c r="B8528" s="131" t="s">
        <v>35144</v>
      </c>
      <c r="C8528" s="139" t="s">
        <v>29629</v>
      </c>
      <c r="D8528" s="1"/>
      <c r="E8528" s="133"/>
      <c r="F8528" s="134">
        <v>2.6</v>
      </c>
      <c r="G8528" s="119"/>
      <c r="H8528" s="1"/>
      <c r="I8528" s="1"/>
    </row>
    <row r="8529" spans="1:9" x14ac:dyDescent="0.25">
      <c r="A8529" s="138" t="s">
        <v>35145</v>
      </c>
      <c r="B8529" s="131" t="s">
        <v>35146</v>
      </c>
      <c r="C8529" s="139" t="s">
        <v>29629</v>
      </c>
      <c r="D8529" s="1"/>
      <c r="E8529" s="133"/>
      <c r="F8529" s="134">
        <v>3.17</v>
      </c>
      <c r="G8529" s="119"/>
      <c r="H8529" s="1"/>
      <c r="I8529" s="1"/>
    </row>
    <row r="8530" spans="1:9" x14ac:dyDescent="0.25">
      <c r="A8530" s="138" t="s">
        <v>35147</v>
      </c>
      <c r="B8530" s="131" t="s">
        <v>35148</v>
      </c>
      <c r="C8530" s="139" t="s">
        <v>29629</v>
      </c>
      <c r="D8530" s="1"/>
      <c r="E8530" s="133"/>
      <c r="F8530" s="134">
        <v>4.76</v>
      </c>
      <c r="G8530" s="119"/>
      <c r="H8530" s="1"/>
      <c r="I8530" s="1"/>
    </row>
    <row r="8531" spans="1:9" x14ac:dyDescent="0.25">
      <c r="A8531" s="138" t="s">
        <v>35149</v>
      </c>
      <c r="B8531" s="131" t="s">
        <v>35150</v>
      </c>
      <c r="C8531" s="139" t="s">
        <v>29629</v>
      </c>
      <c r="D8531" s="1"/>
      <c r="E8531" s="133"/>
      <c r="F8531" s="134">
        <v>5.29</v>
      </c>
      <c r="G8531" s="119"/>
      <c r="H8531" s="1"/>
      <c r="I8531" s="1"/>
    </row>
    <row r="8532" spans="1:9" x14ac:dyDescent="0.25">
      <c r="A8532" s="138" t="s">
        <v>35151</v>
      </c>
      <c r="B8532" s="131" t="s">
        <v>35152</v>
      </c>
      <c r="C8532" s="139" t="s">
        <v>29629</v>
      </c>
      <c r="D8532" s="1"/>
      <c r="E8532" s="133"/>
      <c r="F8532" s="134">
        <v>0.85</v>
      </c>
      <c r="G8532" s="119"/>
      <c r="H8532" s="1"/>
      <c r="I8532" s="1"/>
    </row>
    <row r="8533" spans="1:9" x14ac:dyDescent="0.25">
      <c r="A8533" s="138" t="s">
        <v>35153</v>
      </c>
      <c r="B8533" s="131" t="s">
        <v>35154</v>
      </c>
      <c r="C8533" s="139" t="s">
        <v>29629</v>
      </c>
      <c r="D8533" s="1"/>
      <c r="E8533" s="133"/>
      <c r="F8533" s="134">
        <v>0.95</v>
      </c>
      <c r="G8533" s="119"/>
      <c r="H8533" s="1"/>
      <c r="I8533" s="1"/>
    </row>
    <row r="8534" spans="1:9" x14ac:dyDescent="0.25">
      <c r="A8534" s="138" t="s">
        <v>35155</v>
      </c>
      <c r="B8534" s="131" t="s">
        <v>35156</v>
      </c>
      <c r="C8534" s="139" t="s">
        <v>29629</v>
      </c>
      <c r="D8534" s="1"/>
      <c r="E8534" s="133"/>
      <c r="F8534" s="134">
        <v>1.65</v>
      </c>
      <c r="G8534" s="119"/>
      <c r="H8534" s="1"/>
      <c r="I8534" s="1"/>
    </row>
    <row r="8535" spans="1:9" x14ac:dyDescent="0.25">
      <c r="A8535" s="138" t="s">
        <v>35157</v>
      </c>
      <c r="B8535" s="131" t="s">
        <v>35158</v>
      </c>
      <c r="C8535" s="139" t="s">
        <v>29629</v>
      </c>
      <c r="D8535" s="1"/>
      <c r="E8535" s="133"/>
      <c r="F8535" s="134">
        <v>2.33</v>
      </c>
      <c r="G8535" s="119"/>
      <c r="H8535" s="1"/>
      <c r="I8535" s="1"/>
    </row>
    <row r="8536" spans="1:9" x14ac:dyDescent="0.25">
      <c r="A8536" s="138" t="s">
        <v>35159</v>
      </c>
      <c r="B8536" s="131" t="s">
        <v>35160</v>
      </c>
      <c r="C8536" s="139" t="s">
        <v>29629</v>
      </c>
      <c r="D8536" s="1"/>
      <c r="E8536" s="133"/>
      <c r="F8536" s="134">
        <v>3.95</v>
      </c>
      <c r="G8536" s="119"/>
      <c r="H8536" s="1"/>
      <c r="I8536" s="1"/>
    </row>
    <row r="8537" spans="1:9" x14ac:dyDescent="0.25">
      <c r="A8537" s="138" t="s">
        <v>35161</v>
      </c>
      <c r="B8537" s="131" t="s">
        <v>35162</v>
      </c>
      <c r="C8537" s="139" t="s">
        <v>29629</v>
      </c>
      <c r="D8537" s="1"/>
      <c r="E8537" s="133"/>
      <c r="F8537" s="134">
        <v>5.28</v>
      </c>
      <c r="G8537" s="119"/>
      <c r="H8537" s="1"/>
      <c r="I8537" s="1"/>
    </row>
    <row r="8538" spans="1:9" x14ac:dyDescent="0.25">
      <c r="A8538" s="138" t="s">
        <v>35163</v>
      </c>
      <c r="B8538" s="131" t="s">
        <v>35164</v>
      </c>
      <c r="C8538" s="139" t="s">
        <v>29629</v>
      </c>
      <c r="D8538" s="1"/>
      <c r="E8538" s="133"/>
      <c r="F8538" s="134">
        <v>5.92</v>
      </c>
      <c r="G8538" s="119"/>
      <c r="H8538" s="1"/>
      <c r="I8538" s="1"/>
    </row>
    <row r="8539" spans="1:9" x14ac:dyDescent="0.25">
      <c r="A8539" s="138" t="s">
        <v>35165</v>
      </c>
      <c r="B8539" s="131" t="s">
        <v>35166</v>
      </c>
      <c r="C8539" s="139" t="s">
        <v>29629</v>
      </c>
      <c r="D8539" s="1"/>
      <c r="E8539" s="133"/>
      <c r="F8539" s="134">
        <v>3.02</v>
      </c>
      <c r="G8539" s="119"/>
      <c r="H8539" s="1"/>
      <c r="I8539" s="1"/>
    </row>
    <row r="8540" spans="1:9" x14ac:dyDescent="0.25">
      <c r="A8540" s="138" t="s">
        <v>35167</v>
      </c>
      <c r="B8540" s="131" t="s">
        <v>35168</v>
      </c>
      <c r="C8540" s="139" t="s">
        <v>29629</v>
      </c>
      <c r="D8540" s="1"/>
      <c r="E8540" s="133"/>
      <c r="F8540" s="134">
        <v>5.38</v>
      </c>
      <c r="G8540" s="119"/>
      <c r="H8540" s="1"/>
      <c r="I8540" s="1"/>
    </row>
    <row r="8541" spans="1:9" x14ac:dyDescent="0.25">
      <c r="A8541" s="138" t="s">
        <v>35169</v>
      </c>
      <c r="B8541" s="131" t="s">
        <v>35170</v>
      </c>
      <c r="C8541" s="139" t="s">
        <v>29629</v>
      </c>
      <c r="D8541" s="1"/>
      <c r="E8541" s="133"/>
      <c r="F8541" s="134">
        <v>9.15</v>
      </c>
      <c r="G8541" s="119"/>
      <c r="H8541" s="1"/>
      <c r="I8541" s="1"/>
    </row>
    <row r="8542" spans="1:9" x14ac:dyDescent="0.25">
      <c r="A8542" s="138" t="s">
        <v>35171</v>
      </c>
      <c r="B8542" s="131" t="s">
        <v>35172</v>
      </c>
      <c r="C8542" s="139" t="s">
        <v>29629</v>
      </c>
      <c r="D8542" s="1"/>
      <c r="E8542" s="133"/>
      <c r="F8542" s="134">
        <v>16.329999999999998</v>
      </c>
      <c r="G8542" s="119"/>
      <c r="H8542" s="1"/>
      <c r="I8542" s="1"/>
    </row>
    <row r="8543" spans="1:9" x14ac:dyDescent="0.25">
      <c r="A8543" s="138" t="s">
        <v>35173</v>
      </c>
      <c r="B8543" s="131" t="s">
        <v>35174</v>
      </c>
      <c r="C8543" s="139" t="s">
        <v>29629</v>
      </c>
      <c r="D8543" s="1"/>
      <c r="E8543" s="133"/>
      <c r="F8543" s="134">
        <v>23.07</v>
      </c>
      <c r="G8543" s="119"/>
      <c r="H8543" s="1"/>
      <c r="I8543" s="1"/>
    </row>
    <row r="8544" spans="1:9" x14ac:dyDescent="0.25">
      <c r="A8544" s="138" t="s">
        <v>35175</v>
      </c>
      <c r="B8544" s="131" t="s">
        <v>35176</v>
      </c>
      <c r="C8544" s="139" t="s">
        <v>29629</v>
      </c>
      <c r="D8544" s="1"/>
      <c r="E8544" s="133"/>
      <c r="F8544" s="134">
        <v>41.91</v>
      </c>
      <c r="G8544" s="119"/>
      <c r="H8544" s="1"/>
      <c r="I8544" s="1"/>
    </row>
    <row r="8545" spans="1:9" x14ac:dyDescent="0.25">
      <c r="A8545" s="138" t="s">
        <v>35177</v>
      </c>
      <c r="B8545" s="131" t="s">
        <v>35178</v>
      </c>
      <c r="C8545" s="139" t="s">
        <v>29629</v>
      </c>
      <c r="D8545" s="1"/>
      <c r="E8545" s="133"/>
      <c r="F8545" s="134">
        <v>88.21</v>
      </c>
      <c r="G8545" s="119"/>
      <c r="H8545" s="1"/>
      <c r="I8545" s="1"/>
    </row>
    <row r="8546" spans="1:9" x14ac:dyDescent="0.25">
      <c r="A8546" s="138" t="s">
        <v>35179</v>
      </c>
      <c r="B8546" s="131" t="s">
        <v>35180</v>
      </c>
      <c r="C8546" s="139" t="s">
        <v>29629</v>
      </c>
      <c r="D8546" s="1"/>
      <c r="E8546" s="133"/>
      <c r="F8546" s="134">
        <v>5.3</v>
      </c>
      <c r="G8546" s="119"/>
      <c r="H8546" s="1"/>
      <c r="I8546" s="1"/>
    </row>
    <row r="8547" spans="1:9" x14ac:dyDescent="0.25">
      <c r="A8547" s="138" t="s">
        <v>35181</v>
      </c>
      <c r="B8547" s="131" t="s">
        <v>35182</v>
      </c>
      <c r="C8547" s="139" t="s">
        <v>29629</v>
      </c>
      <c r="D8547" s="1"/>
      <c r="E8547" s="133"/>
      <c r="F8547" s="134">
        <v>7.73</v>
      </c>
      <c r="G8547" s="119"/>
      <c r="H8547" s="1"/>
      <c r="I8547" s="1"/>
    </row>
    <row r="8548" spans="1:9" x14ac:dyDescent="0.25">
      <c r="A8548" s="138" t="s">
        <v>35183</v>
      </c>
      <c r="B8548" s="131" t="s">
        <v>35184</v>
      </c>
      <c r="C8548" s="139" t="s">
        <v>29629</v>
      </c>
      <c r="D8548" s="1"/>
      <c r="E8548" s="133"/>
      <c r="F8548" s="134">
        <v>15.08</v>
      </c>
      <c r="G8548" s="119"/>
      <c r="H8548" s="1"/>
      <c r="I8548" s="1"/>
    </row>
    <row r="8549" spans="1:9" x14ac:dyDescent="0.25">
      <c r="A8549" s="138" t="s">
        <v>35185</v>
      </c>
      <c r="B8549" s="131" t="s">
        <v>35186</v>
      </c>
      <c r="C8549" s="139" t="s">
        <v>29629</v>
      </c>
      <c r="D8549" s="1"/>
      <c r="E8549" s="133"/>
      <c r="F8549" s="134">
        <v>17.940000000000001</v>
      </c>
      <c r="G8549" s="119"/>
      <c r="H8549" s="1"/>
      <c r="I8549" s="1"/>
    </row>
    <row r="8550" spans="1:9" x14ac:dyDescent="0.25">
      <c r="A8550" s="138" t="s">
        <v>35187</v>
      </c>
      <c r="B8550" s="131" t="s">
        <v>35188</v>
      </c>
      <c r="C8550" s="139" t="s">
        <v>29629</v>
      </c>
      <c r="D8550" s="1"/>
      <c r="E8550" s="133"/>
      <c r="F8550" s="134">
        <v>37.229999999999997</v>
      </c>
      <c r="G8550" s="119"/>
      <c r="H8550" s="1"/>
      <c r="I8550" s="1"/>
    </row>
    <row r="8551" spans="1:9" x14ac:dyDescent="0.25">
      <c r="A8551" s="138" t="s">
        <v>35189</v>
      </c>
      <c r="B8551" s="131" t="s">
        <v>35190</v>
      </c>
      <c r="C8551" s="139" t="s">
        <v>29629</v>
      </c>
      <c r="D8551" s="1"/>
      <c r="E8551" s="133"/>
      <c r="F8551" s="134">
        <v>68.36</v>
      </c>
      <c r="G8551" s="119"/>
      <c r="H8551" s="1"/>
      <c r="I8551" s="1"/>
    </row>
    <row r="8552" spans="1:9" x14ac:dyDescent="0.25">
      <c r="A8552" s="138" t="s">
        <v>35191</v>
      </c>
      <c r="B8552" s="131" t="s">
        <v>35192</v>
      </c>
      <c r="C8552" s="139" t="s">
        <v>29629</v>
      </c>
      <c r="D8552" s="1"/>
      <c r="E8552" s="133"/>
      <c r="F8552" s="134">
        <v>138.49</v>
      </c>
      <c r="G8552" s="119"/>
      <c r="H8552" s="1"/>
      <c r="I8552" s="1"/>
    </row>
    <row r="8553" spans="1:9" x14ac:dyDescent="0.25">
      <c r="A8553" s="138" t="s">
        <v>35193</v>
      </c>
      <c r="B8553" s="131" t="s">
        <v>35194</v>
      </c>
      <c r="C8553" s="139" t="s">
        <v>29629</v>
      </c>
      <c r="D8553" s="1"/>
      <c r="E8553" s="133"/>
      <c r="F8553" s="134">
        <v>17.97</v>
      </c>
      <c r="G8553" s="119"/>
      <c r="H8553" s="1"/>
      <c r="I8553" s="1"/>
    </row>
    <row r="8554" spans="1:9" x14ac:dyDescent="0.25">
      <c r="A8554" s="135" t="s">
        <v>33120</v>
      </c>
      <c r="B8554" s="136"/>
      <c r="C8554" s="136"/>
      <c r="D8554" s="1"/>
      <c r="E8554" s="136"/>
      <c r="F8554" s="136"/>
      <c r="G8554" s="119"/>
      <c r="H8554" s="1"/>
      <c r="I8554" s="1"/>
    </row>
    <row r="8555" spans="1:9" x14ac:dyDescent="0.25">
      <c r="A8555" s="137" t="s">
        <v>33121</v>
      </c>
      <c r="B8555" s="136"/>
      <c r="C8555" s="136"/>
      <c r="D8555" s="1"/>
      <c r="E8555" s="136"/>
      <c r="F8555" s="136"/>
      <c r="G8555" s="119"/>
      <c r="H8555" s="1"/>
      <c r="I8555" s="1"/>
    </row>
    <row r="8556" spans="1:9" x14ac:dyDescent="0.25">
      <c r="A8556" s="137" t="s">
        <v>33122</v>
      </c>
      <c r="B8556" s="136"/>
      <c r="C8556" s="136"/>
      <c r="D8556" s="1"/>
      <c r="E8556" s="136"/>
      <c r="F8556" s="136"/>
      <c r="G8556" s="119"/>
      <c r="H8556" s="1"/>
      <c r="I8556" s="1"/>
    </row>
    <row r="8557" spans="1:9" x14ac:dyDescent="0.25">
      <c r="A8557" s="138" t="s">
        <v>35195</v>
      </c>
      <c r="B8557" s="131" t="s">
        <v>35196</v>
      </c>
      <c r="C8557" s="132" t="s">
        <v>29629</v>
      </c>
      <c r="D8557" s="1"/>
      <c r="E8557" s="133"/>
      <c r="F8557" s="134">
        <v>18.47</v>
      </c>
      <c r="G8557" s="119"/>
      <c r="H8557" s="1"/>
      <c r="I8557" s="1"/>
    </row>
    <row r="8558" spans="1:9" x14ac:dyDescent="0.25">
      <c r="A8558" s="138" t="s">
        <v>35197</v>
      </c>
      <c r="B8558" s="131" t="s">
        <v>35198</v>
      </c>
      <c r="C8558" s="132" t="s">
        <v>29629</v>
      </c>
      <c r="D8558" s="1"/>
      <c r="E8558" s="133"/>
      <c r="F8558" s="134">
        <v>19.399999999999999</v>
      </c>
      <c r="G8558" s="119"/>
      <c r="H8558" s="1"/>
      <c r="I8558" s="1"/>
    </row>
    <row r="8559" spans="1:9" x14ac:dyDescent="0.25">
      <c r="A8559" s="138" t="s">
        <v>35199</v>
      </c>
      <c r="B8559" s="131" t="s">
        <v>35200</v>
      </c>
      <c r="C8559" s="132" t="s">
        <v>29629</v>
      </c>
      <c r="D8559" s="1"/>
      <c r="E8559" s="133"/>
      <c r="F8559" s="134">
        <v>20.99</v>
      </c>
      <c r="G8559" s="119"/>
      <c r="H8559" s="1"/>
      <c r="I8559" s="1"/>
    </row>
    <row r="8560" spans="1:9" x14ac:dyDescent="0.25">
      <c r="A8560" s="138" t="s">
        <v>35201</v>
      </c>
      <c r="B8560" s="131" t="s">
        <v>35202</v>
      </c>
      <c r="C8560" s="132" t="s">
        <v>29629</v>
      </c>
      <c r="D8560" s="1"/>
      <c r="E8560" s="133"/>
      <c r="F8560" s="134">
        <v>21.53</v>
      </c>
      <c r="G8560" s="119"/>
      <c r="H8560" s="1"/>
      <c r="I8560" s="1"/>
    </row>
    <row r="8561" spans="1:9" x14ac:dyDescent="0.25">
      <c r="A8561" s="138" t="s">
        <v>35203</v>
      </c>
      <c r="B8561" s="131" t="s">
        <v>35204</v>
      </c>
      <c r="C8561" s="132" t="s">
        <v>29629</v>
      </c>
      <c r="D8561" s="1"/>
      <c r="E8561" s="133"/>
      <c r="F8561" s="134">
        <v>22.74</v>
      </c>
      <c r="G8561" s="119"/>
      <c r="H8561" s="1"/>
      <c r="I8561" s="1"/>
    </row>
    <row r="8562" spans="1:9" x14ac:dyDescent="0.25">
      <c r="A8562" s="138" t="s">
        <v>35205</v>
      </c>
      <c r="B8562" s="131" t="s">
        <v>35206</v>
      </c>
      <c r="C8562" s="132" t="s">
        <v>29629</v>
      </c>
      <c r="D8562" s="1"/>
      <c r="E8562" s="133"/>
      <c r="F8562" s="134">
        <v>32.17</v>
      </c>
      <c r="G8562" s="119"/>
      <c r="H8562" s="1"/>
      <c r="I8562" s="1"/>
    </row>
    <row r="8563" spans="1:9" x14ac:dyDescent="0.25">
      <c r="A8563" s="120"/>
      <c r="B8563" s="121" t="s">
        <v>35207</v>
      </c>
      <c r="C8563" s="122"/>
      <c r="D8563" s="1"/>
      <c r="E8563" s="123"/>
      <c r="F8563" s="120"/>
      <c r="G8563" s="119"/>
      <c r="H8563" s="1"/>
      <c r="I8563" s="1"/>
    </row>
    <row r="8564" spans="1:9" x14ac:dyDescent="0.25">
      <c r="A8564" s="125"/>
      <c r="B8564" s="126" t="s">
        <v>35208</v>
      </c>
      <c r="C8564" s="127"/>
      <c r="D8564" s="1"/>
      <c r="E8564" s="128"/>
      <c r="F8564" s="125"/>
      <c r="G8564" s="119"/>
      <c r="H8564" s="1"/>
      <c r="I8564" s="1"/>
    </row>
    <row r="8565" spans="1:9" x14ac:dyDescent="0.25">
      <c r="A8565" s="138" t="s">
        <v>35209</v>
      </c>
      <c r="B8565" s="131" t="s">
        <v>35210</v>
      </c>
      <c r="C8565" s="132" t="s">
        <v>29629</v>
      </c>
      <c r="D8565" s="1"/>
      <c r="E8565" s="133"/>
      <c r="F8565" s="134">
        <v>2.09</v>
      </c>
      <c r="G8565" s="119"/>
      <c r="H8565" s="1"/>
      <c r="I8565" s="1"/>
    </row>
    <row r="8566" spans="1:9" x14ac:dyDescent="0.25">
      <c r="A8566" s="138" t="s">
        <v>35211</v>
      </c>
      <c r="B8566" s="131" t="s">
        <v>35212</v>
      </c>
      <c r="C8566" s="132" t="s">
        <v>29629</v>
      </c>
      <c r="D8566" s="1"/>
      <c r="E8566" s="133"/>
      <c r="F8566" s="134">
        <v>4.8899999999999997</v>
      </c>
      <c r="G8566" s="119"/>
      <c r="H8566" s="1"/>
      <c r="I8566" s="1"/>
    </row>
    <row r="8567" spans="1:9" x14ac:dyDescent="0.25">
      <c r="A8567" s="138" t="s">
        <v>35213</v>
      </c>
      <c r="B8567" s="131" t="s">
        <v>35214</v>
      </c>
      <c r="C8567" s="132" t="s">
        <v>29629</v>
      </c>
      <c r="D8567" s="1"/>
      <c r="E8567" s="133"/>
      <c r="F8567" s="134">
        <v>2.99</v>
      </c>
      <c r="G8567" s="119"/>
      <c r="H8567" s="1"/>
      <c r="I8567" s="1"/>
    </row>
    <row r="8568" spans="1:9" x14ac:dyDescent="0.25">
      <c r="A8568" s="138" t="s">
        <v>35215</v>
      </c>
      <c r="B8568" s="131" t="s">
        <v>35216</v>
      </c>
      <c r="C8568" s="132" t="s">
        <v>29629</v>
      </c>
      <c r="D8568" s="1"/>
      <c r="E8568" s="133"/>
      <c r="F8568" s="134">
        <v>3.5</v>
      </c>
      <c r="G8568" s="119"/>
      <c r="H8568" s="1"/>
      <c r="I8568" s="1"/>
    </row>
    <row r="8569" spans="1:9" x14ac:dyDescent="0.25">
      <c r="A8569" s="138" t="s">
        <v>35217</v>
      </c>
      <c r="B8569" s="131" t="s">
        <v>35218</v>
      </c>
      <c r="C8569" s="132" t="s">
        <v>29629</v>
      </c>
      <c r="D8569" s="1"/>
      <c r="E8569" s="133"/>
      <c r="F8569" s="134">
        <v>9.23</v>
      </c>
      <c r="G8569" s="119"/>
      <c r="H8569" s="1"/>
      <c r="I8569" s="1"/>
    </row>
    <row r="8570" spans="1:9" x14ac:dyDescent="0.25">
      <c r="A8570" s="138" t="s">
        <v>35219</v>
      </c>
      <c r="B8570" s="131" t="s">
        <v>35220</v>
      </c>
      <c r="C8570" s="132" t="s">
        <v>29629</v>
      </c>
      <c r="D8570" s="1"/>
      <c r="E8570" s="133"/>
      <c r="F8570" s="134">
        <v>18.41</v>
      </c>
      <c r="G8570" s="119"/>
      <c r="H8570" s="1"/>
      <c r="I8570" s="1"/>
    </row>
    <row r="8571" spans="1:9" x14ac:dyDescent="0.25">
      <c r="A8571" s="138" t="s">
        <v>35221</v>
      </c>
      <c r="B8571" s="131" t="s">
        <v>35222</v>
      </c>
      <c r="C8571" s="132" t="s">
        <v>29629</v>
      </c>
      <c r="D8571" s="1"/>
      <c r="E8571" s="133"/>
      <c r="F8571" s="134">
        <v>20.87</v>
      </c>
      <c r="G8571" s="119"/>
      <c r="H8571" s="1"/>
      <c r="I8571" s="1"/>
    </row>
    <row r="8572" spans="1:9" x14ac:dyDescent="0.25">
      <c r="A8572" s="138" t="s">
        <v>35223</v>
      </c>
      <c r="B8572" s="131" t="s">
        <v>35224</v>
      </c>
      <c r="C8572" s="132" t="s">
        <v>29629</v>
      </c>
      <c r="D8572" s="1"/>
      <c r="E8572" s="133"/>
      <c r="F8572" s="134">
        <v>21.96</v>
      </c>
      <c r="G8572" s="119"/>
      <c r="H8572" s="1"/>
      <c r="I8572" s="1"/>
    </row>
    <row r="8573" spans="1:9" x14ac:dyDescent="0.25">
      <c r="A8573" s="138" t="s">
        <v>35225</v>
      </c>
      <c r="B8573" s="131" t="s">
        <v>35226</v>
      </c>
      <c r="C8573" s="132" t="s">
        <v>29629</v>
      </c>
      <c r="D8573" s="1"/>
      <c r="E8573" s="133"/>
      <c r="F8573" s="134">
        <v>9.7899999999999991</v>
      </c>
      <c r="G8573" s="119"/>
      <c r="H8573" s="1"/>
      <c r="I8573" s="1"/>
    </row>
    <row r="8574" spans="1:9" x14ac:dyDescent="0.25">
      <c r="A8574" s="138" t="s">
        <v>35227</v>
      </c>
      <c r="B8574" s="131" t="s">
        <v>35228</v>
      </c>
      <c r="C8574" s="132" t="s">
        <v>29629</v>
      </c>
      <c r="D8574" s="1"/>
      <c r="E8574" s="133"/>
      <c r="F8574" s="134">
        <v>12.26</v>
      </c>
      <c r="G8574" s="119"/>
      <c r="H8574" s="1"/>
      <c r="I8574" s="1"/>
    </row>
    <row r="8575" spans="1:9" x14ac:dyDescent="0.25">
      <c r="A8575" s="138" t="s">
        <v>35229</v>
      </c>
      <c r="B8575" s="131" t="s">
        <v>35230</v>
      </c>
      <c r="C8575" s="132" t="s">
        <v>29629</v>
      </c>
      <c r="D8575" s="1"/>
      <c r="E8575" s="133"/>
      <c r="F8575" s="134">
        <v>10.06</v>
      </c>
      <c r="G8575" s="119"/>
      <c r="H8575" s="1"/>
      <c r="I8575" s="1"/>
    </row>
    <row r="8576" spans="1:9" x14ac:dyDescent="0.25">
      <c r="A8576" s="138" t="s">
        <v>35231</v>
      </c>
      <c r="B8576" s="131" t="s">
        <v>35232</v>
      </c>
      <c r="C8576" s="132" t="s">
        <v>29629</v>
      </c>
      <c r="D8576" s="1"/>
      <c r="E8576" s="133"/>
      <c r="F8576" s="134">
        <v>17.62</v>
      </c>
      <c r="G8576" s="119"/>
      <c r="H8576" s="1"/>
      <c r="I8576" s="1"/>
    </row>
    <row r="8577" spans="1:9" x14ac:dyDescent="0.25">
      <c r="A8577" s="138" t="s">
        <v>35233</v>
      </c>
      <c r="B8577" s="131" t="s">
        <v>35234</v>
      </c>
      <c r="C8577" s="132" t="s">
        <v>29629</v>
      </c>
      <c r="D8577" s="1"/>
      <c r="E8577" s="133"/>
      <c r="F8577" s="134">
        <v>21.61</v>
      </c>
      <c r="G8577" s="119"/>
      <c r="H8577" s="1"/>
      <c r="I8577" s="1"/>
    </row>
    <row r="8578" spans="1:9" x14ac:dyDescent="0.25">
      <c r="A8578" s="138" t="s">
        <v>35235</v>
      </c>
      <c r="B8578" s="131" t="s">
        <v>35236</v>
      </c>
      <c r="C8578" s="132" t="s">
        <v>29629</v>
      </c>
      <c r="D8578" s="1"/>
      <c r="E8578" s="133"/>
      <c r="F8578" s="134">
        <v>17.63</v>
      </c>
      <c r="G8578" s="119"/>
      <c r="H8578" s="1"/>
      <c r="I8578" s="1"/>
    </row>
    <row r="8579" spans="1:9" x14ac:dyDescent="0.25">
      <c r="A8579" s="138" t="s">
        <v>35237</v>
      </c>
      <c r="B8579" s="131" t="s">
        <v>35238</v>
      </c>
      <c r="C8579" s="132" t="s">
        <v>29629</v>
      </c>
      <c r="D8579" s="1"/>
      <c r="E8579" s="133"/>
      <c r="F8579" s="134">
        <v>7.88</v>
      </c>
      <c r="G8579" s="119"/>
      <c r="H8579" s="1"/>
      <c r="I8579" s="1"/>
    </row>
    <row r="8580" spans="1:9" x14ac:dyDescent="0.25">
      <c r="A8580" s="138" t="s">
        <v>35239</v>
      </c>
      <c r="B8580" s="131" t="s">
        <v>35240</v>
      </c>
      <c r="C8580" s="132" t="s">
        <v>29629</v>
      </c>
      <c r="D8580" s="1"/>
      <c r="E8580" s="133"/>
      <c r="F8580" s="134">
        <v>11.68</v>
      </c>
      <c r="G8580" s="119"/>
      <c r="H8580" s="1"/>
      <c r="I8580" s="1"/>
    </row>
    <row r="8581" spans="1:9" x14ac:dyDescent="0.25">
      <c r="A8581" s="138" t="s">
        <v>35241</v>
      </c>
      <c r="B8581" s="131" t="s">
        <v>35242</v>
      </c>
      <c r="C8581" s="132" t="s">
        <v>29629</v>
      </c>
      <c r="D8581" s="1"/>
      <c r="E8581" s="133"/>
      <c r="F8581" s="134">
        <v>4.33</v>
      </c>
      <c r="G8581" s="119"/>
      <c r="H8581" s="1"/>
      <c r="I8581" s="1"/>
    </row>
    <row r="8582" spans="1:9" x14ac:dyDescent="0.25">
      <c r="A8582" s="138" t="s">
        <v>35243</v>
      </c>
      <c r="B8582" s="131" t="s">
        <v>35244</v>
      </c>
      <c r="C8582" s="132" t="s">
        <v>29629</v>
      </c>
      <c r="D8582" s="1"/>
      <c r="E8582" s="133"/>
      <c r="F8582" s="134">
        <v>6.86</v>
      </c>
      <c r="G8582" s="119"/>
      <c r="H8582" s="1"/>
      <c r="I8582" s="1"/>
    </row>
    <row r="8583" spans="1:9" x14ac:dyDescent="0.25">
      <c r="A8583" s="138" t="s">
        <v>35245</v>
      </c>
      <c r="B8583" s="131" t="s">
        <v>35246</v>
      </c>
      <c r="C8583" s="132" t="s">
        <v>29629</v>
      </c>
      <c r="D8583" s="1"/>
      <c r="E8583" s="133"/>
      <c r="F8583" s="134">
        <v>35.729999999999997</v>
      </c>
      <c r="G8583" s="119"/>
      <c r="H8583" s="1"/>
      <c r="I8583" s="1"/>
    </row>
    <row r="8584" spans="1:9" x14ac:dyDescent="0.25">
      <c r="A8584" s="138" t="s">
        <v>35247</v>
      </c>
      <c r="B8584" s="131" t="s">
        <v>35248</v>
      </c>
      <c r="C8584" s="132" t="s">
        <v>29629</v>
      </c>
      <c r="D8584" s="1"/>
      <c r="E8584" s="133"/>
      <c r="F8584" s="134">
        <v>45.01</v>
      </c>
      <c r="G8584" s="119"/>
      <c r="H8584" s="1"/>
      <c r="I8584" s="1"/>
    </row>
    <row r="8585" spans="1:9" x14ac:dyDescent="0.25">
      <c r="A8585" s="138" t="s">
        <v>35249</v>
      </c>
      <c r="B8585" s="131" t="s">
        <v>35250</v>
      </c>
      <c r="C8585" s="132" t="s">
        <v>29629</v>
      </c>
      <c r="D8585" s="1"/>
      <c r="E8585" s="133"/>
      <c r="F8585" s="134">
        <v>229.03</v>
      </c>
      <c r="G8585" s="119"/>
      <c r="H8585" s="1"/>
      <c r="I8585" s="1"/>
    </row>
    <row r="8586" spans="1:9" x14ac:dyDescent="0.25">
      <c r="A8586" s="138" t="s">
        <v>35251</v>
      </c>
      <c r="B8586" s="131" t="s">
        <v>35252</v>
      </c>
      <c r="C8586" s="132" t="s">
        <v>29629</v>
      </c>
      <c r="D8586" s="1"/>
      <c r="E8586" s="133"/>
      <c r="F8586" s="134">
        <v>713.19</v>
      </c>
      <c r="G8586" s="119"/>
      <c r="H8586" s="1"/>
      <c r="I8586" s="1"/>
    </row>
    <row r="8587" spans="1:9" x14ac:dyDescent="0.25">
      <c r="A8587" s="138" t="s">
        <v>35253</v>
      </c>
      <c r="B8587" s="131" t="s">
        <v>35254</v>
      </c>
      <c r="C8587" s="132" t="s">
        <v>29629</v>
      </c>
      <c r="D8587" s="1"/>
      <c r="E8587" s="133"/>
      <c r="F8587" s="134">
        <v>6.75</v>
      </c>
      <c r="G8587" s="119"/>
      <c r="H8587" s="1"/>
      <c r="I8587" s="1"/>
    </row>
    <row r="8588" spans="1:9" x14ac:dyDescent="0.25">
      <c r="A8588" s="138" t="s">
        <v>35255</v>
      </c>
      <c r="B8588" s="131" t="s">
        <v>35256</v>
      </c>
      <c r="C8588" s="132" t="s">
        <v>29629</v>
      </c>
      <c r="D8588" s="1"/>
      <c r="E8588" s="133"/>
      <c r="F8588" s="134">
        <v>8.14</v>
      </c>
      <c r="G8588" s="119"/>
      <c r="H8588" s="1"/>
      <c r="I8588" s="1"/>
    </row>
    <row r="8589" spans="1:9" x14ac:dyDescent="0.25">
      <c r="A8589" s="138" t="s">
        <v>35257</v>
      </c>
      <c r="B8589" s="131" t="s">
        <v>35258</v>
      </c>
      <c r="C8589" s="132" t="s">
        <v>29629</v>
      </c>
      <c r="D8589" s="1"/>
      <c r="E8589" s="133"/>
      <c r="F8589" s="134">
        <v>48.65</v>
      </c>
      <c r="G8589" s="119"/>
      <c r="H8589" s="1"/>
      <c r="I8589" s="1"/>
    </row>
    <row r="8590" spans="1:9" x14ac:dyDescent="0.25">
      <c r="A8590" s="138" t="s">
        <v>35259</v>
      </c>
      <c r="B8590" s="131" t="s">
        <v>35260</v>
      </c>
      <c r="C8590" s="132" t="s">
        <v>29629</v>
      </c>
      <c r="D8590" s="1"/>
      <c r="E8590" s="133"/>
      <c r="F8590" s="134">
        <v>65.97</v>
      </c>
      <c r="G8590" s="119"/>
      <c r="H8590" s="1"/>
      <c r="I8590" s="1"/>
    </row>
    <row r="8591" spans="1:9" x14ac:dyDescent="0.25">
      <c r="A8591" s="138" t="s">
        <v>35261</v>
      </c>
      <c r="B8591" s="131" t="s">
        <v>35262</v>
      </c>
      <c r="C8591" s="132" t="s">
        <v>29629</v>
      </c>
      <c r="D8591" s="1"/>
      <c r="E8591" s="133"/>
      <c r="F8591" s="134">
        <v>238.04</v>
      </c>
      <c r="G8591" s="119"/>
      <c r="H8591" s="1"/>
      <c r="I8591" s="1"/>
    </row>
    <row r="8592" spans="1:9" x14ac:dyDescent="0.25">
      <c r="A8592" s="138" t="s">
        <v>35263</v>
      </c>
      <c r="B8592" s="131" t="s">
        <v>35264</v>
      </c>
      <c r="C8592" s="132" t="s">
        <v>29629</v>
      </c>
      <c r="D8592" s="1"/>
      <c r="E8592" s="133"/>
      <c r="F8592" s="134">
        <v>1059.45</v>
      </c>
      <c r="G8592" s="119"/>
      <c r="H8592" s="1"/>
      <c r="I8592" s="1"/>
    </row>
    <row r="8593" spans="1:9" x14ac:dyDescent="0.25">
      <c r="A8593" s="138" t="s">
        <v>35265</v>
      </c>
      <c r="B8593" s="131" t="s">
        <v>35266</v>
      </c>
      <c r="C8593" s="132" t="s">
        <v>29629</v>
      </c>
      <c r="D8593" s="1"/>
      <c r="E8593" s="133"/>
      <c r="F8593" s="134">
        <v>6.93</v>
      </c>
      <c r="G8593" s="119"/>
      <c r="H8593" s="1"/>
      <c r="I8593" s="1"/>
    </row>
    <row r="8594" spans="1:9" x14ac:dyDescent="0.25">
      <c r="A8594" s="138" t="s">
        <v>35267</v>
      </c>
      <c r="B8594" s="131" t="s">
        <v>35268</v>
      </c>
      <c r="C8594" s="132" t="s">
        <v>29629</v>
      </c>
      <c r="D8594" s="1"/>
      <c r="E8594" s="133"/>
      <c r="F8594" s="134">
        <v>8.3000000000000007</v>
      </c>
      <c r="G8594" s="119"/>
      <c r="H8594" s="1"/>
      <c r="I8594" s="1"/>
    </row>
    <row r="8595" spans="1:9" x14ac:dyDescent="0.25">
      <c r="A8595" s="138" t="s">
        <v>35269</v>
      </c>
      <c r="B8595" s="131" t="s">
        <v>35270</v>
      </c>
      <c r="C8595" s="132" t="s">
        <v>29629</v>
      </c>
      <c r="D8595" s="1"/>
      <c r="E8595" s="133"/>
      <c r="F8595" s="134">
        <v>28.08</v>
      </c>
      <c r="G8595" s="119"/>
      <c r="H8595" s="1"/>
      <c r="I8595" s="1"/>
    </row>
    <row r="8596" spans="1:9" x14ac:dyDescent="0.25">
      <c r="A8596" s="138" t="s">
        <v>35271</v>
      </c>
      <c r="B8596" s="131" t="s">
        <v>35272</v>
      </c>
      <c r="C8596" s="132" t="s">
        <v>29629</v>
      </c>
      <c r="D8596" s="1"/>
      <c r="E8596" s="133"/>
      <c r="F8596" s="134">
        <v>19.149999999999999</v>
      </c>
      <c r="G8596" s="119"/>
      <c r="H8596" s="1"/>
      <c r="I8596" s="1"/>
    </row>
    <row r="8597" spans="1:9" x14ac:dyDescent="0.25">
      <c r="A8597" s="125"/>
      <c r="B8597" s="126" t="s">
        <v>35273</v>
      </c>
      <c r="C8597" s="127"/>
      <c r="D8597" s="1"/>
      <c r="E8597" s="128"/>
      <c r="F8597" s="125"/>
      <c r="G8597" s="119"/>
      <c r="H8597" s="1"/>
      <c r="I8597" s="1"/>
    </row>
    <row r="8598" spans="1:9" ht="25.5" x14ac:dyDescent="0.25">
      <c r="A8598" s="143" t="s">
        <v>35274</v>
      </c>
      <c r="B8598" s="144" t="s">
        <v>35275</v>
      </c>
      <c r="C8598" s="148" t="s">
        <v>29629</v>
      </c>
      <c r="D8598" s="1"/>
      <c r="E8598" s="146"/>
      <c r="F8598" s="147">
        <v>542.48</v>
      </c>
      <c r="G8598" s="119"/>
      <c r="H8598" s="1"/>
      <c r="I8598" s="1"/>
    </row>
    <row r="8599" spans="1:9" x14ac:dyDescent="0.25">
      <c r="A8599" s="138" t="s">
        <v>35276</v>
      </c>
      <c r="B8599" s="131" t="s">
        <v>35277</v>
      </c>
      <c r="C8599" s="132" t="s">
        <v>29629</v>
      </c>
      <c r="D8599" s="1"/>
      <c r="E8599" s="133"/>
      <c r="F8599" s="134">
        <v>3.41</v>
      </c>
      <c r="G8599" s="119"/>
      <c r="H8599" s="1"/>
      <c r="I8599" s="1"/>
    </row>
    <row r="8600" spans="1:9" x14ac:dyDescent="0.25">
      <c r="A8600" s="135" t="s">
        <v>33120</v>
      </c>
      <c r="B8600" s="136"/>
      <c r="C8600" s="136"/>
      <c r="D8600" s="1"/>
      <c r="E8600" s="136"/>
      <c r="F8600" s="136"/>
      <c r="G8600" s="119"/>
      <c r="H8600" s="1"/>
      <c r="I8600" s="1"/>
    </row>
    <row r="8601" spans="1:9" x14ac:dyDescent="0.25">
      <c r="A8601" s="137" t="s">
        <v>33121</v>
      </c>
      <c r="B8601" s="136"/>
      <c r="C8601" s="136"/>
      <c r="D8601" s="1"/>
      <c r="E8601" s="136"/>
      <c r="F8601" s="136"/>
      <c r="G8601" s="119"/>
      <c r="H8601" s="1"/>
      <c r="I8601" s="1"/>
    </row>
    <row r="8602" spans="1:9" x14ac:dyDescent="0.25">
      <c r="A8602" s="137" t="s">
        <v>33122</v>
      </c>
      <c r="B8602" s="136"/>
      <c r="C8602" s="136"/>
      <c r="D8602" s="1"/>
      <c r="E8602" s="136"/>
      <c r="F8602" s="136"/>
      <c r="G8602" s="119"/>
      <c r="H8602" s="1"/>
      <c r="I8602" s="1"/>
    </row>
    <row r="8603" spans="1:9" x14ac:dyDescent="0.25">
      <c r="A8603" s="138" t="s">
        <v>35278</v>
      </c>
      <c r="B8603" s="131" t="s">
        <v>35279</v>
      </c>
      <c r="C8603" s="132" t="s">
        <v>29629</v>
      </c>
      <c r="D8603" s="1"/>
      <c r="E8603" s="133"/>
      <c r="F8603" s="134">
        <v>6.98</v>
      </c>
      <c r="G8603" s="119"/>
      <c r="H8603" s="1"/>
      <c r="I8603" s="1"/>
    </row>
    <row r="8604" spans="1:9" x14ac:dyDescent="0.25">
      <c r="A8604" s="138" t="s">
        <v>35280</v>
      </c>
      <c r="B8604" s="131" t="s">
        <v>35281</v>
      </c>
      <c r="C8604" s="132" t="s">
        <v>29629</v>
      </c>
      <c r="D8604" s="1"/>
      <c r="E8604" s="133"/>
      <c r="F8604" s="134">
        <v>10.96</v>
      </c>
      <c r="G8604" s="119"/>
      <c r="H8604" s="1"/>
      <c r="I8604" s="1"/>
    </row>
    <row r="8605" spans="1:9" x14ac:dyDescent="0.25">
      <c r="A8605" s="138" t="s">
        <v>35282</v>
      </c>
      <c r="B8605" s="131" t="s">
        <v>35283</v>
      </c>
      <c r="C8605" s="132" t="s">
        <v>29629</v>
      </c>
      <c r="D8605" s="1"/>
      <c r="E8605" s="133"/>
      <c r="F8605" s="134">
        <v>12.3</v>
      </c>
      <c r="G8605" s="119"/>
      <c r="H8605" s="1"/>
      <c r="I8605" s="1"/>
    </row>
    <row r="8606" spans="1:9" x14ac:dyDescent="0.25">
      <c r="A8606" s="138" t="s">
        <v>35284</v>
      </c>
      <c r="B8606" s="131" t="s">
        <v>35285</v>
      </c>
      <c r="C8606" s="132" t="s">
        <v>29629</v>
      </c>
      <c r="D8606" s="1"/>
      <c r="E8606" s="133"/>
      <c r="F8606" s="134">
        <v>12.87</v>
      </c>
      <c r="G8606" s="119"/>
      <c r="H8606" s="1"/>
      <c r="I8606" s="1"/>
    </row>
    <row r="8607" spans="1:9" x14ac:dyDescent="0.25">
      <c r="A8607" s="138" t="s">
        <v>35286</v>
      </c>
      <c r="B8607" s="131" t="s">
        <v>35287</v>
      </c>
      <c r="C8607" s="132" t="s">
        <v>29629</v>
      </c>
      <c r="D8607" s="1"/>
      <c r="E8607" s="133"/>
      <c r="F8607" s="134">
        <v>28.79</v>
      </c>
      <c r="G8607" s="119"/>
      <c r="H8607" s="1"/>
      <c r="I8607" s="1"/>
    </row>
    <row r="8608" spans="1:9" x14ac:dyDescent="0.25">
      <c r="A8608" s="138" t="s">
        <v>35288</v>
      </c>
      <c r="B8608" s="131" t="s">
        <v>35289</v>
      </c>
      <c r="C8608" s="132" t="s">
        <v>29629</v>
      </c>
      <c r="D8608" s="1"/>
      <c r="E8608" s="133"/>
      <c r="F8608" s="134">
        <v>48.63</v>
      </c>
      <c r="G8608" s="119"/>
      <c r="H8608" s="1"/>
      <c r="I8608" s="1"/>
    </row>
    <row r="8609" spans="1:9" x14ac:dyDescent="0.25">
      <c r="A8609" s="138" t="s">
        <v>35290</v>
      </c>
      <c r="B8609" s="131" t="s">
        <v>35291</v>
      </c>
      <c r="C8609" s="132" t="s">
        <v>29629</v>
      </c>
      <c r="D8609" s="1"/>
      <c r="E8609" s="133"/>
      <c r="F8609" s="134">
        <v>62</v>
      </c>
      <c r="G8609" s="119"/>
      <c r="H8609" s="1"/>
      <c r="I8609" s="1"/>
    </row>
    <row r="8610" spans="1:9" x14ac:dyDescent="0.25">
      <c r="A8610" s="138" t="s">
        <v>35292</v>
      </c>
      <c r="B8610" s="131" t="s">
        <v>35293</v>
      </c>
      <c r="C8610" s="132" t="s">
        <v>29629</v>
      </c>
      <c r="D8610" s="1"/>
      <c r="E8610" s="133"/>
      <c r="F8610" s="134">
        <v>27.48</v>
      </c>
      <c r="G8610" s="119"/>
      <c r="H8610" s="1"/>
      <c r="I8610" s="1"/>
    </row>
    <row r="8611" spans="1:9" x14ac:dyDescent="0.25">
      <c r="A8611" s="138" t="s">
        <v>35294</v>
      </c>
      <c r="B8611" s="131" t="s">
        <v>35295</v>
      </c>
      <c r="C8611" s="132" t="s">
        <v>29629</v>
      </c>
      <c r="D8611" s="1"/>
      <c r="E8611" s="133"/>
      <c r="F8611" s="134">
        <v>31.2</v>
      </c>
      <c r="G8611" s="119"/>
      <c r="H8611" s="1"/>
      <c r="I8611" s="1"/>
    </row>
    <row r="8612" spans="1:9" x14ac:dyDescent="0.25">
      <c r="A8612" s="138" t="s">
        <v>35296</v>
      </c>
      <c r="B8612" s="131" t="s">
        <v>35297</v>
      </c>
      <c r="C8612" s="132" t="s">
        <v>29629</v>
      </c>
      <c r="D8612" s="1"/>
      <c r="E8612" s="133"/>
      <c r="F8612" s="134">
        <v>43.87</v>
      </c>
      <c r="G8612" s="119"/>
      <c r="H8612" s="1"/>
      <c r="I8612" s="1"/>
    </row>
    <row r="8613" spans="1:9" x14ac:dyDescent="0.25">
      <c r="A8613" s="138" t="s">
        <v>35298</v>
      </c>
      <c r="B8613" s="131" t="s">
        <v>35299</v>
      </c>
      <c r="C8613" s="132" t="s">
        <v>29629</v>
      </c>
      <c r="D8613" s="1"/>
      <c r="E8613" s="133"/>
      <c r="F8613" s="134">
        <v>57.75</v>
      </c>
      <c r="G8613" s="119"/>
      <c r="H8613" s="1"/>
      <c r="I8613" s="1"/>
    </row>
    <row r="8614" spans="1:9" ht="25.5" x14ac:dyDescent="0.25">
      <c r="A8614" s="143" t="s">
        <v>35300</v>
      </c>
      <c r="B8614" s="144" t="s">
        <v>35301</v>
      </c>
      <c r="C8614" s="148" t="s">
        <v>29629</v>
      </c>
      <c r="D8614" s="1"/>
      <c r="E8614" s="146"/>
      <c r="F8614" s="147">
        <v>111.57</v>
      </c>
      <c r="G8614" s="119"/>
      <c r="H8614" s="1"/>
      <c r="I8614" s="1"/>
    </row>
    <row r="8615" spans="1:9" ht="25.5" x14ac:dyDescent="0.25">
      <c r="A8615" s="143" t="s">
        <v>35302</v>
      </c>
      <c r="B8615" s="131" t="s">
        <v>35303</v>
      </c>
      <c r="C8615" s="148" t="s">
        <v>29629</v>
      </c>
      <c r="D8615" s="1"/>
      <c r="E8615" s="146"/>
      <c r="F8615" s="147">
        <v>135.22999999999999</v>
      </c>
      <c r="G8615" s="119"/>
      <c r="H8615" s="1"/>
      <c r="I8615" s="1"/>
    </row>
    <row r="8616" spans="1:9" ht="38.25" x14ac:dyDescent="0.25">
      <c r="A8616" s="143" t="s">
        <v>35304</v>
      </c>
      <c r="B8616" s="144" t="s">
        <v>35305</v>
      </c>
      <c r="C8616" s="148" t="s">
        <v>29629</v>
      </c>
      <c r="D8616" s="1"/>
      <c r="E8616" s="146"/>
      <c r="F8616" s="147">
        <v>196.12</v>
      </c>
      <c r="G8616" s="119"/>
      <c r="H8616" s="1"/>
      <c r="I8616" s="1"/>
    </row>
    <row r="8617" spans="1:9" ht="38.25" x14ac:dyDescent="0.25">
      <c r="A8617" s="143" t="s">
        <v>35306</v>
      </c>
      <c r="B8617" s="144" t="s">
        <v>35307</v>
      </c>
      <c r="C8617" s="148" t="s">
        <v>29629</v>
      </c>
      <c r="D8617" s="1"/>
      <c r="E8617" s="146"/>
      <c r="F8617" s="147">
        <v>285.3</v>
      </c>
      <c r="G8617" s="119"/>
      <c r="H8617" s="1"/>
      <c r="I8617" s="1"/>
    </row>
    <row r="8618" spans="1:9" ht="25.5" x14ac:dyDescent="0.25">
      <c r="A8618" s="143" t="s">
        <v>35308</v>
      </c>
      <c r="B8618" s="144" t="s">
        <v>35309</v>
      </c>
      <c r="C8618" s="148" t="s">
        <v>29629</v>
      </c>
      <c r="D8618" s="1"/>
      <c r="E8618" s="146"/>
      <c r="F8618" s="147">
        <v>263.57</v>
      </c>
      <c r="G8618" s="119"/>
      <c r="H8618" s="1"/>
      <c r="I8618" s="1"/>
    </row>
    <row r="8619" spans="1:9" ht="25.5" x14ac:dyDescent="0.25">
      <c r="A8619" s="143" t="s">
        <v>35310</v>
      </c>
      <c r="B8619" s="144" t="s">
        <v>35311</v>
      </c>
      <c r="C8619" s="148" t="s">
        <v>29629</v>
      </c>
      <c r="D8619" s="1"/>
      <c r="E8619" s="146"/>
      <c r="F8619" s="147">
        <v>308.57</v>
      </c>
      <c r="G8619" s="119"/>
      <c r="H8619" s="1"/>
      <c r="I8619" s="1"/>
    </row>
    <row r="8620" spans="1:9" ht="25.5" x14ac:dyDescent="0.25">
      <c r="A8620" s="143" t="s">
        <v>35312</v>
      </c>
      <c r="B8620" s="131" t="s">
        <v>35313</v>
      </c>
      <c r="C8620" s="148" t="s">
        <v>29629</v>
      </c>
      <c r="D8620" s="1"/>
      <c r="E8620" s="146"/>
      <c r="F8620" s="147">
        <v>484.18</v>
      </c>
      <c r="G8620" s="119"/>
      <c r="H8620" s="1"/>
      <c r="I8620" s="1"/>
    </row>
    <row r="8621" spans="1:9" ht="38.25" x14ac:dyDescent="0.25">
      <c r="A8621" s="143" t="s">
        <v>35314</v>
      </c>
      <c r="B8621" s="144" t="s">
        <v>35315</v>
      </c>
      <c r="C8621" s="148" t="s">
        <v>29629</v>
      </c>
      <c r="D8621" s="1"/>
      <c r="E8621" s="146"/>
      <c r="F8621" s="147">
        <v>244.38</v>
      </c>
      <c r="G8621" s="119"/>
      <c r="H8621" s="1"/>
      <c r="I8621" s="1"/>
    </row>
    <row r="8622" spans="1:9" ht="38.25" x14ac:dyDescent="0.25">
      <c r="A8622" s="143" t="s">
        <v>35316</v>
      </c>
      <c r="B8622" s="144" t="s">
        <v>35317</v>
      </c>
      <c r="C8622" s="148" t="s">
        <v>29629</v>
      </c>
      <c r="D8622" s="1"/>
      <c r="E8622" s="146"/>
      <c r="F8622" s="147">
        <v>484.18</v>
      </c>
      <c r="G8622" s="119"/>
      <c r="H8622" s="1"/>
      <c r="I8622" s="1"/>
    </row>
    <row r="8623" spans="1:9" ht="25.5" x14ac:dyDescent="0.25">
      <c r="A8623" s="143" t="s">
        <v>35318</v>
      </c>
      <c r="B8623" s="144" t="s">
        <v>35319</v>
      </c>
      <c r="C8623" s="148" t="s">
        <v>29629</v>
      </c>
      <c r="D8623" s="1"/>
      <c r="E8623" s="146"/>
      <c r="F8623" s="147">
        <v>163.94</v>
      </c>
      <c r="G8623" s="119"/>
      <c r="H8623" s="1"/>
      <c r="I8623" s="1"/>
    </row>
    <row r="8624" spans="1:9" ht="25.5" x14ac:dyDescent="0.25">
      <c r="A8624" s="143" t="s">
        <v>35320</v>
      </c>
      <c r="B8624" s="144" t="s">
        <v>35321</v>
      </c>
      <c r="C8624" s="148" t="s">
        <v>29629</v>
      </c>
      <c r="D8624" s="1"/>
      <c r="E8624" s="146"/>
      <c r="F8624" s="147">
        <v>223.95</v>
      </c>
      <c r="G8624" s="119"/>
      <c r="H8624" s="1"/>
      <c r="I8624" s="1"/>
    </row>
    <row r="8625" spans="1:9" ht="25.5" x14ac:dyDescent="0.25">
      <c r="A8625" s="143" t="s">
        <v>35322</v>
      </c>
      <c r="B8625" s="131" t="s">
        <v>35323</v>
      </c>
      <c r="C8625" s="148" t="s">
        <v>29629</v>
      </c>
      <c r="D8625" s="1"/>
      <c r="E8625" s="146"/>
      <c r="F8625" s="147">
        <v>358.92</v>
      </c>
      <c r="G8625" s="119"/>
      <c r="H8625" s="1"/>
      <c r="I8625" s="1"/>
    </row>
    <row r="8626" spans="1:9" ht="38.25" x14ac:dyDescent="0.25">
      <c r="A8626" s="143" t="s">
        <v>35324</v>
      </c>
      <c r="B8626" s="144" t="s">
        <v>35325</v>
      </c>
      <c r="C8626" s="148" t="s">
        <v>29629</v>
      </c>
      <c r="D8626" s="1"/>
      <c r="E8626" s="146"/>
      <c r="F8626" s="147">
        <v>186.02</v>
      </c>
      <c r="G8626" s="119"/>
      <c r="H8626" s="1"/>
      <c r="I8626" s="1"/>
    </row>
    <row r="8627" spans="1:9" ht="38.25" x14ac:dyDescent="0.25">
      <c r="A8627" s="143" t="s">
        <v>35326</v>
      </c>
      <c r="B8627" s="144" t="s">
        <v>35327</v>
      </c>
      <c r="C8627" s="148" t="s">
        <v>29629</v>
      </c>
      <c r="D8627" s="1"/>
      <c r="E8627" s="146"/>
      <c r="F8627" s="147">
        <v>295.8</v>
      </c>
      <c r="G8627" s="119"/>
      <c r="H8627" s="1"/>
      <c r="I8627" s="1"/>
    </row>
    <row r="8628" spans="1:9" x14ac:dyDescent="0.25">
      <c r="A8628" s="135" t="s">
        <v>33120</v>
      </c>
      <c r="B8628" s="136"/>
      <c r="C8628" s="136"/>
      <c r="D8628" s="1"/>
      <c r="E8628" s="136"/>
      <c r="F8628" s="136"/>
      <c r="G8628" s="119"/>
      <c r="H8628" s="1"/>
      <c r="I8628" s="1"/>
    </row>
    <row r="8629" spans="1:9" x14ac:dyDescent="0.25">
      <c r="A8629" s="137" t="s">
        <v>33121</v>
      </c>
      <c r="B8629" s="136"/>
      <c r="C8629" s="136"/>
      <c r="D8629" s="1"/>
      <c r="E8629" s="136"/>
      <c r="F8629" s="136"/>
      <c r="G8629" s="119"/>
      <c r="H8629" s="1"/>
      <c r="I8629" s="1"/>
    </row>
    <row r="8630" spans="1:9" x14ac:dyDescent="0.25">
      <c r="A8630" s="137" t="s">
        <v>33122</v>
      </c>
      <c r="B8630" s="136"/>
      <c r="C8630" s="136"/>
      <c r="D8630" s="1"/>
      <c r="E8630" s="136"/>
      <c r="F8630" s="136"/>
      <c r="G8630" s="119"/>
      <c r="H8630" s="1"/>
      <c r="I8630" s="1"/>
    </row>
    <row r="8631" spans="1:9" ht="25.5" x14ac:dyDescent="0.25">
      <c r="A8631" s="143" t="s">
        <v>35328</v>
      </c>
      <c r="B8631" s="144" t="s">
        <v>35329</v>
      </c>
      <c r="C8631" s="148" t="s">
        <v>29629</v>
      </c>
      <c r="D8631" s="1"/>
      <c r="E8631" s="146"/>
      <c r="F8631" s="147">
        <v>393.99</v>
      </c>
      <c r="G8631" s="119"/>
      <c r="H8631" s="1"/>
      <c r="I8631" s="1"/>
    </row>
    <row r="8632" spans="1:9" x14ac:dyDescent="0.25">
      <c r="A8632" s="138" t="s">
        <v>35330</v>
      </c>
      <c r="B8632" s="131" t="s">
        <v>35331</v>
      </c>
      <c r="C8632" s="132" t="s">
        <v>29629</v>
      </c>
      <c r="D8632" s="1"/>
      <c r="E8632" s="133"/>
      <c r="F8632" s="134">
        <v>157.88999999999999</v>
      </c>
      <c r="G8632" s="119"/>
      <c r="H8632" s="1"/>
      <c r="I8632" s="1"/>
    </row>
    <row r="8633" spans="1:9" x14ac:dyDescent="0.25">
      <c r="A8633" s="138" t="s">
        <v>35332</v>
      </c>
      <c r="B8633" s="131" t="s">
        <v>35333</v>
      </c>
      <c r="C8633" s="132" t="s">
        <v>29629</v>
      </c>
      <c r="D8633" s="1"/>
      <c r="E8633" s="133"/>
      <c r="F8633" s="134">
        <v>108.86</v>
      </c>
      <c r="G8633" s="119"/>
      <c r="H8633" s="1"/>
      <c r="I8633" s="1"/>
    </row>
    <row r="8634" spans="1:9" x14ac:dyDescent="0.25">
      <c r="A8634" s="138" t="s">
        <v>35334</v>
      </c>
      <c r="B8634" s="131" t="s">
        <v>35335</v>
      </c>
      <c r="C8634" s="132" t="s">
        <v>29629</v>
      </c>
      <c r="D8634" s="1"/>
      <c r="E8634" s="133"/>
      <c r="F8634" s="134">
        <v>59.37</v>
      </c>
      <c r="G8634" s="119"/>
      <c r="H8634" s="1"/>
      <c r="I8634" s="1"/>
    </row>
    <row r="8635" spans="1:9" ht="38.25" x14ac:dyDescent="0.25">
      <c r="A8635" s="138" t="s">
        <v>35336</v>
      </c>
      <c r="B8635" s="144" t="s">
        <v>35337</v>
      </c>
      <c r="C8635" s="132" t="s">
        <v>29629</v>
      </c>
      <c r="D8635" s="1"/>
      <c r="E8635" s="133"/>
      <c r="F8635" s="134">
        <v>431.47</v>
      </c>
      <c r="G8635" s="119"/>
      <c r="H8635" s="1"/>
      <c r="I8635" s="1"/>
    </row>
    <row r="8636" spans="1:9" ht="38.25" x14ac:dyDescent="0.25">
      <c r="A8636" s="138" t="s">
        <v>35338</v>
      </c>
      <c r="B8636" s="144" t="s">
        <v>35339</v>
      </c>
      <c r="C8636" s="132" t="s">
        <v>29629</v>
      </c>
      <c r="D8636" s="1"/>
      <c r="E8636" s="133"/>
      <c r="F8636" s="134">
        <v>483.74</v>
      </c>
      <c r="G8636" s="119"/>
      <c r="H8636" s="1"/>
      <c r="I8636" s="1"/>
    </row>
    <row r="8637" spans="1:9" ht="38.25" x14ac:dyDescent="0.25">
      <c r="A8637" s="138" t="s">
        <v>35340</v>
      </c>
      <c r="B8637" s="144" t="s">
        <v>35341</v>
      </c>
      <c r="C8637" s="132" t="s">
        <v>29629</v>
      </c>
      <c r="D8637" s="1"/>
      <c r="E8637" s="133"/>
      <c r="F8637" s="134">
        <v>641.03</v>
      </c>
      <c r="G8637" s="119"/>
      <c r="H8637" s="1"/>
      <c r="I8637" s="1"/>
    </row>
    <row r="8638" spans="1:9" ht="38.25" x14ac:dyDescent="0.25">
      <c r="A8638" s="138" t="s">
        <v>35342</v>
      </c>
      <c r="B8638" s="144" t="s">
        <v>35343</v>
      </c>
      <c r="C8638" s="132" t="s">
        <v>29629</v>
      </c>
      <c r="D8638" s="1"/>
      <c r="E8638" s="133"/>
      <c r="F8638" s="134">
        <v>839.65</v>
      </c>
      <c r="G8638" s="119"/>
      <c r="H8638" s="1"/>
      <c r="I8638" s="1"/>
    </row>
    <row r="8639" spans="1:9" x14ac:dyDescent="0.25">
      <c r="A8639" s="138" t="s">
        <v>35344</v>
      </c>
      <c r="B8639" s="131" t="s">
        <v>35345</v>
      </c>
      <c r="C8639" s="132" t="s">
        <v>29629</v>
      </c>
      <c r="D8639" s="1"/>
      <c r="E8639" s="133"/>
      <c r="F8639" s="134">
        <v>174.98</v>
      </c>
      <c r="G8639" s="119"/>
      <c r="H8639" s="1"/>
      <c r="I8639" s="1"/>
    </row>
    <row r="8640" spans="1:9" x14ac:dyDescent="0.25">
      <c r="A8640" s="138" t="s">
        <v>35346</v>
      </c>
      <c r="B8640" s="131" t="s">
        <v>35347</v>
      </c>
      <c r="C8640" s="132" t="s">
        <v>29629</v>
      </c>
      <c r="D8640" s="1"/>
      <c r="E8640" s="133"/>
      <c r="F8640" s="134">
        <v>283.35000000000002</v>
      </c>
      <c r="G8640" s="119"/>
      <c r="H8640" s="1"/>
      <c r="I8640" s="1"/>
    </row>
    <row r="8641" spans="1:9" x14ac:dyDescent="0.25">
      <c r="A8641" s="138" t="s">
        <v>35348</v>
      </c>
      <c r="B8641" s="131" t="s">
        <v>35349</v>
      </c>
      <c r="C8641" s="132" t="s">
        <v>29629</v>
      </c>
      <c r="D8641" s="1"/>
      <c r="E8641" s="133"/>
      <c r="F8641" s="134">
        <v>37.89</v>
      </c>
      <c r="G8641" s="119"/>
      <c r="H8641" s="1"/>
      <c r="I8641" s="1"/>
    </row>
    <row r="8642" spans="1:9" x14ac:dyDescent="0.25">
      <c r="A8642" s="138" t="s">
        <v>35350</v>
      </c>
      <c r="B8642" s="131" t="s">
        <v>35351</v>
      </c>
      <c r="C8642" s="132" t="s">
        <v>29629</v>
      </c>
      <c r="D8642" s="1"/>
      <c r="E8642" s="133"/>
      <c r="F8642" s="134">
        <v>99.81</v>
      </c>
      <c r="G8642" s="119"/>
      <c r="H8642" s="1"/>
      <c r="I8642" s="1"/>
    </row>
    <row r="8643" spans="1:9" x14ac:dyDescent="0.25">
      <c r="A8643" s="138" t="s">
        <v>35352</v>
      </c>
      <c r="B8643" s="131" t="s">
        <v>35353</v>
      </c>
      <c r="C8643" s="132" t="s">
        <v>29629</v>
      </c>
      <c r="D8643" s="1"/>
      <c r="E8643" s="133"/>
      <c r="F8643" s="134">
        <v>116.41</v>
      </c>
      <c r="G8643" s="119"/>
      <c r="H8643" s="1"/>
      <c r="I8643" s="1"/>
    </row>
    <row r="8644" spans="1:9" x14ac:dyDescent="0.25">
      <c r="A8644" s="138" t="s">
        <v>35354</v>
      </c>
      <c r="B8644" s="131" t="s">
        <v>35355</v>
      </c>
      <c r="C8644" s="132" t="s">
        <v>29629</v>
      </c>
      <c r="D8644" s="1"/>
      <c r="E8644" s="133"/>
      <c r="F8644" s="134">
        <v>132.19</v>
      </c>
      <c r="G8644" s="119"/>
      <c r="H8644" s="1"/>
      <c r="I8644" s="1"/>
    </row>
    <row r="8645" spans="1:9" x14ac:dyDescent="0.25">
      <c r="A8645" s="138" t="s">
        <v>35356</v>
      </c>
      <c r="B8645" s="131" t="s">
        <v>35357</v>
      </c>
      <c r="C8645" s="132" t="s">
        <v>29629</v>
      </c>
      <c r="D8645" s="1"/>
      <c r="E8645" s="133"/>
      <c r="F8645" s="134">
        <v>155.01</v>
      </c>
      <c r="G8645" s="119"/>
      <c r="H8645" s="1"/>
      <c r="I8645" s="1"/>
    </row>
    <row r="8646" spans="1:9" x14ac:dyDescent="0.25">
      <c r="A8646" s="138" t="s">
        <v>35358</v>
      </c>
      <c r="B8646" s="131" t="s">
        <v>35359</v>
      </c>
      <c r="C8646" s="132" t="s">
        <v>29629</v>
      </c>
      <c r="D8646" s="1"/>
      <c r="E8646" s="133"/>
      <c r="F8646" s="134">
        <v>111.04</v>
      </c>
      <c r="G8646" s="119"/>
      <c r="H8646" s="1"/>
      <c r="I8646" s="1"/>
    </row>
    <row r="8647" spans="1:9" x14ac:dyDescent="0.25">
      <c r="A8647" s="138" t="s">
        <v>35360</v>
      </c>
      <c r="B8647" s="131" t="s">
        <v>35361</v>
      </c>
      <c r="C8647" s="132" t="s">
        <v>29629</v>
      </c>
      <c r="D8647" s="1"/>
      <c r="E8647" s="133"/>
      <c r="F8647" s="134">
        <v>239.92</v>
      </c>
      <c r="G8647" s="119"/>
      <c r="H8647" s="1"/>
      <c r="I8647" s="1"/>
    </row>
    <row r="8648" spans="1:9" x14ac:dyDescent="0.25">
      <c r="A8648" s="138" t="s">
        <v>35362</v>
      </c>
      <c r="B8648" s="131" t="s">
        <v>35363</v>
      </c>
      <c r="C8648" s="132" t="s">
        <v>29629</v>
      </c>
      <c r="D8648" s="1"/>
      <c r="E8648" s="133"/>
      <c r="F8648" s="134">
        <v>112.91</v>
      </c>
      <c r="G8648" s="119"/>
      <c r="H8648" s="1"/>
      <c r="I8648" s="1"/>
    </row>
    <row r="8649" spans="1:9" x14ac:dyDescent="0.25">
      <c r="A8649" s="138" t="s">
        <v>35364</v>
      </c>
      <c r="B8649" s="131" t="s">
        <v>35365</v>
      </c>
      <c r="C8649" s="132" t="s">
        <v>29629</v>
      </c>
      <c r="D8649" s="1"/>
      <c r="E8649" s="133"/>
      <c r="F8649" s="134">
        <v>181.14</v>
      </c>
      <c r="G8649" s="119"/>
      <c r="H8649" s="1"/>
      <c r="I8649" s="1"/>
    </row>
    <row r="8650" spans="1:9" x14ac:dyDescent="0.25">
      <c r="A8650" s="138" t="s">
        <v>35366</v>
      </c>
      <c r="B8650" s="131" t="s">
        <v>35367</v>
      </c>
      <c r="C8650" s="132" t="s">
        <v>29629</v>
      </c>
      <c r="D8650" s="1"/>
      <c r="E8650" s="133"/>
      <c r="F8650" s="134">
        <v>2.15</v>
      </c>
      <c r="G8650" s="119"/>
      <c r="H8650" s="1"/>
      <c r="I8650" s="1"/>
    </row>
    <row r="8651" spans="1:9" x14ac:dyDescent="0.25">
      <c r="A8651" s="120"/>
      <c r="B8651" s="121" t="s">
        <v>35368</v>
      </c>
      <c r="C8651" s="122"/>
      <c r="D8651" s="1"/>
      <c r="E8651" s="123"/>
      <c r="F8651" s="120"/>
      <c r="G8651" s="119"/>
      <c r="H8651" s="1"/>
      <c r="I8651" s="1"/>
    </row>
    <row r="8652" spans="1:9" x14ac:dyDescent="0.25">
      <c r="A8652" s="125"/>
      <c r="B8652" s="126" t="s">
        <v>35369</v>
      </c>
      <c r="C8652" s="127"/>
      <c r="D8652" s="1"/>
      <c r="E8652" s="128"/>
      <c r="F8652" s="125"/>
      <c r="G8652" s="119"/>
      <c r="H8652" s="1"/>
      <c r="I8652" s="1"/>
    </row>
    <row r="8653" spans="1:9" x14ac:dyDescent="0.25">
      <c r="A8653" s="138" t="s">
        <v>35370</v>
      </c>
      <c r="B8653" s="131" t="s">
        <v>35371</v>
      </c>
      <c r="C8653" s="132" t="s">
        <v>29629</v>
      </c>
      <c r="D8653" s="1"/>
      <c r="E8653" s="133"/>
      <c r="F8653" s="134">
        <v>357.84</v>
      </c>
      <c r="G8653" s="119"/>
      <c r="H8653" s="1"/>
      <c r="I8653" s="1"/>
    </row>
    <row r="8654" spans="1:9" x14ac:dyDescent="0.25">
      <c r="A8654" s="138" t="s">
        <v>35372</v>
      </c>
      <c r="B8654" s="131" t="s">
        <v>35373</v>
      </c>
      <c r="C8654" s="132" t="s">
        <v>29629</v>
      </c>
      <c r="D8654" s="1"/>
      <c r="E8654" s="133"/>
      <c r="F8654" s="134">
        <v>582.91999999999996</v>
      </c>
      <c r="G8654" s="119"/>
      <c r="H8654" s="1"/>
      <c r="I8654" s="1"/>
    </row>
    <row r="8655" spans="1:9" x14ac:dyDescent="0.25">
      <c r="A8655" s="138" t="s">
        <v>35374</v>
      </c>
      <c r="B8655" s="131" t="s">
        <v>35375</v>
      </c>
      <c r="C8655" s="132" t="s">
        <v>29629</v>
      </c>
      <c r="D8655" s="1"/>
      <c r="E8655" s="133"/>
      <c r="F8655" s="134">
        <v>695.39</v>
      </c>
      <c r="G8655" s="119"/>
      <c r="H8655" s="1"/>
      <c r="I8655" s="1"/>
    </row>
    <row r="8656" spans="1:9" x14ac:dyDescent="0.25">
      <c r="A8656" s="138" t="s">
        <v>35376</v>
      </c>
      <c r="B8656" s="131" t="s">
        <v>35377</v>
      </c>
      <c r="C8656" s="132" t="s">
        <v>29629</v>
      </c>
      <c r="D8656" s="1"/>
      <c r="E8656" s="133"/>
      <c r="F8656" s="134">
        <v>220.87</v>
      </c>
      <c r="G8656" s="119"/>
      <c r="H8656" s="1"/>
      <c r="I8656" s="1"/>
    </row>
    <row r="8657" spans="1:9" x14ac:dyDescent="0.25">
      <c r="A8657" s="138" t="s">
        <v>35378</v>
      </c>
      <c r="B8657" s="131" t="s">
        <v>35379</v>
      </c>
      <c r="C8657" s="132" t="s">
        <v>29629</v>
      </c>
      <c r="D8657" s="1"/>
      <c r="E8657" s="133"/>
      <c r="F8657" s="134">
        <v>38.25</v>
      </c>
      <c r="G8657" s="119"/>
      <c r="H8657" s="1"/>
      <c r="I8657" s="1"/>
    </row>
    <row r="8658" spans="1:9" x14ac:dyDescent="0.25">
      <c r="A8658" s="125"/>
      <c r="B8658" s="126" t="s">
        <v>35380</v>
      </c>
      <c r="C8658" s="127"/>
      <c r="D8658" s="1"/>
      <c r="E8658" s="128"/>
      <c r="F8658" s="125"/>
      <c r="G8658" s="119"/>
      <c r="H8658" s="1"/>
      <c r="I8658" s="1"/>
    </row>
    <row r="8659" spans="1:9" x14ac:dyDescent="0.25">
      <c r="A8659" s="135" t="s">
        <v>33120</v>
      </c>
      <c r="B8659" s="136"/>
      <c r="C8659" s="136"/>
      <c r="D8659" s="1"/>
      <c r="E8659" s="136"/>
      <c r="F8659" s="136"/>
      <c r="G8659" s="119"/>
      <c r="H8659" s="1"/>
      <c r="I8659" s="1"/>
    </row>
    <row r="8660" spans="1:9" x14ac:dyDescent="0.25">
      <c r="A8660" s="137" t="s">
        <v>33121</v>
      </c>
      <c r="B8660" s="136"/>
      <c r="C8660" s="136"/>
      <c r="D8660" s="1"/>
      <c r="E8660" s="136"/>
      <c r="F8660" s="136"/>
      <c r="G8660" s="119"/>
      <c r="H8660" s="1"/>
      <c r="I8660" s="1"/>
    </row>
    <row r="8661" spans="1:9" x14ac:dyDescent="0.25">
      <c r="A8661" s="137" t="s">
        <v>33122</v>
      </c>
      <c r="B8661" s="136"/>
      <c r="C8661" s="136"/>
      <c r="D8661" s="1"/>
      <c r="E8661" s="136"/>
      <c r="F8661" s="136"/>
      <c r="G8661" s="119"/>
      <c r="H8661" s="1"/>
      <c r="I8661" s="1"/>
    </row>
    <row r="8662" spans="1:9" ht="38.25" x14ac:dyDescent="0.25">
      <c r="A8662" s="143" t="s">
        <v>35381</v>
      </c>
      <c r="B8662" s="144" t="s">
        <v>35382</v>
      </c>
      <c r="C8662" s="148" t="s">
        <v>29629</v>
      </c>
      <c r="D8662" s="1"/>
      <c r="E8662" s="146"/>
      <c r="F8662" s="147">
        <v>3250</v>
      </c>
      <c r="G8662" s="119"/>
      <c r="H8662" s="1"/>
      <c r="I8662" s="1"/>
    </row>
    <row r="8663" spans="1:9" ht="38.25" x14ac:dyDescent="0.25">
      <c r="A8663" s="138" t="s">
        <v>35383</v>
      </c>
      <c r="B8663" s="144" t="s">
        <v>35384</v>
      </c>
      <c r="C8663" s="132" t="s">
        <v>29629</v>
      </c>
      <c r="D8663" s="1"/>
      <c r="E8663" s="133"/>
      <c r="F8663" s="134">
        <v>4908.63</v>
      </c>
      <c r="G8663" s="119"/>
      <c r="H8663" s="1"/>
      <c r="I8663" s="1"/>
    </row>
    <row r="8664" spans="1:9" ht="38.25" x14ac:dyDescent="0.25">
      <c r="A8664" s="143" t="s">
        <v>35385</v>
      </c>
      <c r="B8664" s="144" t="s">
        <v>35386</v>
      </c>
      <c r="C8664" s="148" t="s">
        <v>29629</v>
      </c>
      <c r="D8664" s="1"/>
      <c r="E8664" s="146"/>
      <c r="F8664" s="147">
        <v>3250</v>
      </c>
      <c r="G8664" s="119"/>
      <c r="H8664" s="1"/>
      <c r="I8664" s="1"/>
    </row>
    <row r="8665" spans="1:9" ht="38.25" x14ac:dyDescent="0.25">
      <c r="A8665" s="138" t="s">
        <v>35387</v>
      </c>
      <c r="B8665" s="144" t="s">
        <v>35388</v>
      </c>
      <c r="C8665" s="132" t="s">
        <v>29629</v>
      </c>
      <c r="D8665" s="1"/>
      <c r="E8665" s="133"/>
      <c r="F8665" s="134">
        <v>4983.8</v>
      </c>
      <c r="G8665" s="119"/>
      <c r="H8665" s="1"/>
      <c r="I8665" s="1"/>
    </row>
    <row r="8666" spans="1:9" x14ac:dyDescent="0.25">
      <c r="A8666" s="125"/>
      <c r="B8666" s="126" t="s">
        <v>35389</v>
      </c>
      <c r="C8666" s="127"/>
      <c r="D8666" s="1"/>
      <c r="E8666" s="128"/>
      <c r="F8666" s="125"/>
      <c r="G8666" s="119"/>
      <c r="H8666" s="1"/>
      <c r="I8666" s="1"/>
    </row>
    <row r="8667" spans="1:9" x14ac:dyDescent="0.25">
      <c r="A8667" s="138" t="s">
        <v>35390</v>
      </c>
      <c r="B8667" s="131" t="s">
        <v>35391</v>
      </c>
      <c r="C8667" s="132" t="s">
        <v>29629</v>
      </c>
      <c r="D8667" s="1"/>
      <c r="E8667" s="133"/>
      <c r="F8667" s="134">
        <v>17167.5</v>
      </c>
      <c r="G8667" s="119"/>
      <c r="H8667" s="1"/>
      <c r="I8667" s="1"/>
    </row>
    <row r="8668" spans="1:9" x14ac:dyDescent="0.25">
      <c r="A8668" s="138" t="s">
        <v>35392</v>
      </c>
      <c r="B8668" s="131" t="s">
        <v>35393</v>
      </c>
      <c r="C8668" s="132" t="s">
        <v>29629</v>
      </c>
      <c r="D8668" s="1"/>
      <c r="E8668" s="133"/>
      <c r="F8668" s="134">
        <v>19551.830000000002</v>
      </c>
      <c r="G8668" s="119"/>
      <c r="H8668" s="1"/>
      <c r="I8668" s="1"/>
    </row>
    <row r="8669" spans="1:9" x14ac:dyDescent="0.25">
      <c r="A8669" s="138" t="s">
        <v>35394</v>
      </c>
      <c r="B8669" s="131" t="s">
        <v>35395</v>
      </c>
      <c r="C8669" s="132" t="s">
        <v>29629</v>
      </c>
      <c r="D8669" s="1"/>
      <c r="E8669" s="133"/>
      <c r="F8669" s="134">
        <v>22958.17</v>
      </c>
      <c r="G8669" s="119"/>
      <c r="H8669" s="1"/>
      <c r="I8669" s="1"/>
    </row>
    <row r="8670" spans="1:9" x14ac:dyDescent="0.25">
      <c r="A8670" s="138" t="s">
        <v>35396</v>
      </c>
      <c r="B8670" s="131" t="s">
        <v>35397</v>
      </c>
      <c r="C8670" s="132" t="s">
        <v>29629</v>
      </c>
      <c r="D8670" s="1"/>
      <c r="E8670" s="133"/>
      <c r="F8670" s="134">
        <v>28321</v>
      </c>
      <c r="G8670" s="119"/>
      <c r="H8670" s="1"/>
      <c r="I8670" s="1"/>
    </row>
    <row r="8671" spans="1:9" x14ac:dyDescent="0.25">
      <c r="A8671" s="138" t="s">
        <v>35398</v>
      </c>
      <c r="B8671" s="131" t="s">
        <v>35399</v>
      </c>
      <c r="C8671" s="132" t="s">
        <v>29629</v>
      </c>
      <c r="D8671" s="1"/>
      <c r="E8671" s="133"/>
      <c r="F8671" s="134">
        <v>31169.67</v>
      </c>
      <c r="G8671" s="119"/>
      <c r="H8671" s="1"/>
      <c r="I8671" s="1"/>
    </row>
    <row r="8672" spans="1:9" x14ac:dyDescent="0.25">
      <c r="A8672" s="138" t="s">
        <v>35400</v>
      </c>
      <c r="B8672" s="131" t="s">
        <v>35401</v>
      </c>
      <c r="C8672" s="132" t="s">
        <v>29629</v>
      </c>
      <c r="D8672" s="1"/>
      <c r="E8672" s="133"/>
      <c r="F8672" s="134">
        <v>41927</v>
      </c>
      <c r="G8672" s="119"/>
      <c r="H8672" s="1"/>
      <c r="I8672" s="1"/>
    </row>
    <row r="8673" spans="1:9" x14ac:dyDescent="0.25">
      <c r="A8673" s="138" t="s">
        <v>35402</v>
      </c>
      <c r="B8673" s="131" t="s">
        <v>35403</v>
      </c>
      <c r="C8673" s="132" t="s">
        <v>29629</v>
      </c>
      <c r="D8673" s="1"/>
      <c r="E8673" s="133"/>
      <c r="F8673" s="134">
        <v>18538</v>
      </c>
      <c r="G8673" s="119"/>
      <c r="H8673" s="1"/>
      <c r="I8673" s="1"/>
    </row>
    <row r="8674" spans="1:9" x14ac:dyDescent="0.25">
      <c r="A8674" s="138" t="s">
        <v>35404</v>
      </c>
      <c r="B8674" s="131" t="s">
        <v>35405</v>
      </c>
      <c r="C8674" s="132" t="s">
        <v>29629</v>
      </c>
      <c r="D8674" s="1"/>
      <c r="E8674" s="133"/>
      <c r="F8674" s="134">
        <v>25114.13</v>
      </c>
      <c r="G8674" s="119"/>
      <c r="H8674" s="1"/>
      <c r="I8674" s="1"/>
    </row>
    <row r="8675" spans="1:9" x14ac:dyDescent="0.25">
      <c r="A8675" s="138" t="s">
        <v>35406</v>
      </c>
      <c r="B8675" s="131" t="s">
        <v>35407</v>
      </c>
      <c r="C8675" s="132" t="s">
        <v>29629</v>
      </c>
      <c r="D8675" s="1"/>
      <c r="E8675" s="133"/>
      <c r="F8675" s="134">
        <v>27421.5</v>
      </c>
      <c r="G8675" s="119"/>
      <c r="H8675" s="1"/>
      <c r="I8675" s="1"/>
    </row>
    <row r="8676" spans="1:9" x14ac:dyDescent="0.25">
      <c r="A8676" s="138" t="s">
        <v>35408</v>
      </c>
      <c r="B8676" s="131" t="s">
        <v>35409</v>
      </c>
      <c r="C8676" s="132" t="s">
        <v>29629</v>
      </c>
      <c r="D8676" s="1"/>
      <c r="E8676" s="133"/>
      <c r="F8676" s="134">
        <v>32607.25</v>
      </c>
      <c r="G8676" s="119"/>
      <c r="H8676" s="1"/>
      <c r="I8676" s="1"/>
    </row>
    <row r="8677" spans="1:9" x14ac:dyDescent="0.25">
      <c r="A8677" s="138" t="s">
        <v>35410</v>
      </c>
      <c r="B8677" s="131" t="s">
        <v>35411</v>
      </c>
      <c r="C8677" s="132" t="s">
        <v>29629</v>
      </c>
      <c r="D8677" s="1"/>
      <c r="E8677" s="133"/>
      <c r="F8677" s="134">
        <v>41765</v>
      </c>
      <c r="G8677" s="119"/>
      <c r="H8677" s="1"/>
      <c r="I8677" s="1"/>
    </row>
    <row r="8678" spans="1:9" x14ac:dyDescent="0.25">
      <c r="A8678" s="138" t="s">
        <v>35412</v>
      </c>
      <c r="B8678" s="131" t="s">
        <v>35413</v>
      </c>
      <c r="C8678" s="132" t="s">
        <v>29629</v>
      </c>
      <c r="D8678" s="1"/>
      <c r="E8678" s="133"/>
      <c r="F8678" s="134">
        <v>51391.67</v>
      </c>
      <c r="G8678" s="119"/>
      <c r="H8678" s="1"/>
      <c r="I8678" s="1"/>
    </row>
    <row r="8679" spans="1:9" x14ac:dyDescent="0.25">
      <c r="A8679" s="138" t="s">
        <v>35414</v>
      </c>
      <c r="B8679" s="131" t="s">
        <v>35415</v>
      </c>
      <c r="C8679" s="132" t="s">
        <v>29629</v>
      </c>
      <c r="D8679" s="1"/>
      <c r="E8679" s="133"/>
      <c r="F8679" s="134">
        <v>20067.63</v>
      </c>
      <c r="G8679" s="119"/>
      <c r="H8679" s="1"/>
      <c r="I8679" s="1"/>
    </row>
    <row r="8680" spans="1:9" x14ac:dyDescent="0.25">
      <c r="A8680" s="138" t="s">
        <v>35416</v>
      </c>
      <c r="B8680" s="131" t="s">
        <v>35417</v>
      </c>
      <c r="C8680" s="132" t="s">
        <v>29629</v>
      </c>
      <c r="D8680" s="1"/>
      <c r="E8680" s="133"/>
      <c r="F8680" s="134">
        <v>20318.669999999998</v>
      </c>
      <c r="G8680" s="119"/>
      <c r="H8680" s="1"/>
      <c r="I8680" s="1"/>
    </row>
    <row r="8681" spans="1:9" x14ac:dyDescent="0.25">
      <c r="A8681" s="138" t="s">
        <v>35418</v>
      </c>
      <c r="B8681" s="131" t="s">
        <v>35419</v>
      </c>
      <c r="C8681" s="132" t="s">
        <v>29629</v>
      </c>
      <c r="D8681" s="1"/>
      <c r="E8681" s="133"/>
      <c r="F8681" s="134">
        <v>29412</v>
      </c>
      <c r="G8681" s="119"/>
      <c r="H8681" s="1"/>
      <c r="I8681" s="1"/>
    </row>
    <row r="8682" spans="1:9" x14ac:dyDescent="0.25">
      <c r="A8682" s="138" t="s">
        <v>35420</v>
      </c>
      <c r="B8682" s="131" t="s">
        <v>35421</v>
      </c>
      <c r="C8682" s="132" t="s">
        <v>29629</v>
      </c>
      <c r="D8682" s="1"/>
      <c r="E8682" s="133"/>
      <c r="F8682" s="134">
        <v>33534</v>
      </c>
      <c r="G8682" s="119"/>
      <c r="H8682" s="1"/>
      <c r="I8682" s="1"/>
    </row>
    <row r="8683" spans="1:9" x14ac:dyDescent="0.25">
      <c r="A8683" s="138" t="s">
        <v>35422</v>
      </c>
      <c r="B8683" s="131" t="s">
        <v>35423</v>
      </c>
      <c r="C8683" s="132" t="s">
        <v>29629</v>
      </c>
      <c r="D8683" s="1"/>
      <c r="E8683" s="133"/>
      <c r="F8683" s="134">
        <v>33601</v>
      </c>
      <c r="G8683" s="119"/>
      <c r="H8683" s="1"/>
      <c r="I8683" s="1"/>
    </row>
    <row r="8684" spans="1:9" x14ac:dyDescent="0.25">
      <c r="A8684" s="138" t="s">
        <v>35424</v>
      </c>
      <c r="B8684" s="131" t="s">
        <v>35425</v>
      </c>
      <c r="C8684" s="132" t="s">
        <v>29629</v>
      </c>
      <c r="D8684" s="1"/>
      <c r="E8684" s="133"/>
      <c r="F8684" s="134">
        <v>39413</v>
      </c>
      <c r="G8684" s="119"/>
      <c r="H8684" s="1"/>
      <c r="I8684" s="1"/>
    </row>
    <row r="8685" spans="1:9" x14ac:dyDescent="0.25">
      <c r="A8685" s="138" t="s">
        <v>35426</v>
      </c>
      <c r="B8685" s="131" t="s">
        <v>35427</v>
      </c>
      <c r="C8685" s="132" t="s">
        <v>29629</v>
      </c>
      <c r="D8685" s="1"/>
      <c r="E8685" s="133"/>
      <c r="F8685" s="134">
        <v>52518.33</v>
      </c>
      <c r="G8685" s="119"/>
      <c r="H8685" s="1"/>
      <c r="I8685" s="1"/>
    </row>
    <row r="8686" spans="1:9" x14ac:dyDescent="0.25">
      <c r="A8686" s="138" t="s">
        <v>35428</v>
      </c>
      <c r="B8686" s="131" t="s">
        <v>35429</v>
      </c>
      <c r="C8686" s="132" t="s">
        <v>29629</v>
      </c>
      <c r="D8686" s="1"/>
      <c r="E8686" s="133"/>
      <c r="F8686" s="134">
        <v>59756.67</v>
      </c>
      <c r="G8686" s="119"/>
      <c r="H8686" s="1"/>
      <c r="I8686" s="1"/>
    </row>
    <row r="8687" spans="1:9" x14ac:dyDescent="0.25">
      <c r="A8687" s="135" t="s">
        <v>33120</v>
      </c>
      <c r="B8687" s="136"/>
      <c r="C8687" s="136"/>
      <c r="D8687" s="1"/>
      <c r="E8687" s="136"/>
      <c r="F8687" s="136"/>
      <c r="G8687" s="119"/>
      <c r="H8687" s="1"/>
      <c r="I8687" s="1"/>
    </row>
    <row r="8688" spans="1:9" x14ac:dyDescent="0.25">
      <c r="A8688" s="137" t="s">
        <v>33121</v>
      </c>
      <c r="B8688" s="136"/>
      <c r="C8688" s="136"/>
      <c r="D8688" s="1"/>
      <c r="E8688" s="136"/>
      <c r="F8688" s="136"/>
      <c r="G8688" s="119"/>
      <c r="H8688" s="1"/>
      <c r="I8688" s="1"/>
    </row>
    <row r="8689" spans="1:9" x14ac:dyDescent="0.25">
      <c r="A8689" s="137" t="s">
        <v>33122</v>
      </c>
      <c r="B8689" s="136"/>
      <c r="C8689" s="136"/>
      <c r="D8689" s="1"/>
      <c r="E8689" s="136"/>
      <c r="F8689" s="136"/>
      <c r="G8689" s="119"/>
      <c r="H8689" s="1"/>
      <c r="I8689" s="1"/>
    </row>
    <row r="8690" spans="1:9" x14ac:dyDescent="0.25">
      <c r="A8690" s="120"/>
      <c r="B8690" s="121" t="s">
        <v>35430</v>
      </c>
      <c r="C8690" s="122"/>
      <c r="D8690" s="1"/>
      <c r="E8690" s="123"/>
      <c r="F8690" s="120"/>
      <c r="G8690" s="119"/>
      <c r="H8690" s="1"/>
      <c r="I8690" s="1"/>
    </row>
    <row r="8691" spans="1:9" x14ac:dyDescent="0.25">
      <c r="A8691" s="125"/>
      <c r="B8691" s="126" t="s">
        <v>35431</v>
      </c>
      <c r="C8691" s="127"/>
      <c r="D8691" s="1"/>
      <c r="E8691" s="128"/>
      <c r="F8691" s="125"/>
      <c r="G8691" s="119"/>
      <c r="H8691" s="1"/>
      <c r="I8691" s="1"/>
    </row>
    <row r="8692" spans="1:9" ht="25.5" x14ac:dyDescent="0.25">
      <c r="A8692" s="138" t="s">
        <v>35432</v>
      </c>
      <c r="B8692" s="131" t="s">
        <v>35433</v>
      </c>
      <c r="C8692" s="132" t="s">
        <v>29629</v>
      </c>
      <c r="D8692" s="1"/>
      <c r="E8692" s="133"/>
      <c r="F8692" s="134">
        <v>349.2</v>
      </c>
      <c r="G8692" s="119"/>
      <c r="H8692" s="1"/>
      <c r="I8692" s="1"/>
    </row>
    <row r="8693" spans="1:9" ht="25.5" x14ac:dyDescent="0.25">
      <c r="A8693" s="138" t="s">
        <v>35434</v>
      </c>
      <c r="B8693" s="131" t="s">
        <v>35435</v>
      </c>
      <c r="C8693" s="132" t="s">
        <v>29629</v>
      </c>
      <c r="D8693" s="1"/>
      <c r="E8693" s="133"/>
      <c r="F8693" s="134">
        <v>375.38</v>
      </c>
      <c r="G8693" s="119"/>
      <c r="H8693" s="1"/>
      <c r="I8693" s="1"/>
    </row>
    <row r="8694" spans="1:9" ht="25.5" x14ac:dyDescent="0.25">
      <c r="A8694" s="138" t="s">
        <v>35436</v>
      </c>
      <c r="B8694" s="131" t="s">
        <v>35437</v>
      </c>
      <c r="C8694" s="132" t="s">
        <v>29629</v>
      </c>
      <c r="D8694" s="1"/>
      <c r="E8694" s="133"/>
      <c r="F8694" s="134">
        <v>401.57</v>
      </c>
      <c r="G8694" s="119"/>
      <c r="H8694" s="1"/>
      <c r="I8694" s="1"/>
    </row>
    <row r="8695" spans="1:9" ht="25.5" x14ac:dyDescent="0.25">
      <c r="A8695" s="138" t="s">
        <v>35438</v>
      </c>
      <c r="B8695" s="131" t="s">
        <v>35439</v>
      </c>
      <c r="C8695" s="132" t="s">
        <v>29629</v>
      </c>
      <c r="D8695" s="1"/>
      <c r="E8695" s="133"/>
      <c r="F8695" s="134">
        <v>427.76</v>
      </c>
      <c r="G8695" s="119"/>
      <c r="H8695" s="1"/>
      <c r="I8695" s="1"/>
    </row>
    <row r="8696" spans="1:9" ht="25.5" x14ac:dyDescent="0.25">
      <c r="A8696" s="138" t="s">
        <v>35440</v>
      </c>
      <c r="B8696" s="131" t="s">
        <v>35441</v>
      </c>
      <c r="C8696" s="132" t="s">
        <v>29629</v>
      </c>
      <c r="D8696" s="1"/>
      <c r="E8696" s="133"/>
      <c r="F8696" s="134">
        <v>480.13</v>
      </c>
      <c r="G8696" s="119"/>
      <c r="H8696" s="1"/>
      <c r="I8696" s="1"/>
    </row>
    <row r="8697" spans="1:9" ht="25.5" x14ac:dyDescent="0.25">
      <c r="A8697" s="138" t="s">
        <v>35442</v>
      </c>
      <c r="B8697" s="131" t="s">
        <v>35443</v>
      </c>
      <c r="C8697" s="132" t="s">
        <v>29629</v>
      </c>
      <c r="D8697" s="1"/>
      <c r="E8697" s="133"/>
      <c r="F8697" s="134">
        <v>547.88</v>
      </c>
      <c r="G8697" s="119"/>
      <c r="H8697" s="1"/>
      <c r="I8697" s="1"/>
    </row>
    <row r="8698" spans="1:9" ht="25.5" x14ac:dyDescent="0.25">
      <c r="A8698" s="138" t="s">
        <v>35444</v>
      </c>
      <c r="B8698" s="131" t="s">
        <v>35445</v>
      </c>
      <c r="C8698" s="132" t="s">
        <v>29629</v>
      </c>
      <c r="D8698" s="1"/>
      <c r="E8698" s="133"/>
      <c r="F8698" s="134">
        <v>558.71</v>
      </c>
      <c r="G8698" s="119"/>
      <c r="H8698" s="1"/>
      <c r="I8698" s="1"/>
    </row>
    <row r="8699" spans="1:9" ht="25.5" x14ac:dyDescent="0.25">
      <c r="A8699" s="138" t="s">
        <v>35446</v>
      </c>
      <c r="B8699" s="131" t="s">
        <v>35447</v>
      </c>
      <c r="C8699" s="132" t="s">
        <v>29629</v>
      </c>
      <c r="D8699" s="1"/>
      <c r="E8699" s="133"/>
      <c r="F8699" s="134">
        <v>95.4</v>
      </c>
      <c r="G8699" s="119"/>
      <c r="H8699" s="1"/>
      <c r="I8699" s="1"/>
    </row>
    <row r="8700" spans="1:9" ht="25.5" x14ac:dyDescent="0.25">
      <c r="A8700" s="138" t="s">
        <v>35448</v>
      </c>
      <c r="B8700" s="131" t="s">
        <v>35449</v>
      </c>
      <c r="C8700" s="132" t="s">
        <v>29629</v>
      </c>
      <c r="D8700" s="1"/>
      <c r="E8700" s="133"/>
      <c r="F8700" s="134">
        <v>120.78</v>
      </c>
      <c r="G8700" s="119"/>
      <c r="H8700" s="1"/>
      <c r="I8700" s="1"/>
    </row>
    <row r="8701" spans="1:9" ht="25.5" x14ac:dyDescent="0.25">
      <c r="A8701" s="138" t="s">
        <v>35450</v>
      </c>
      <c r="B8701" s="131" t="s">
        <v>35451</v>
      </c>
      <c r="C8701" s="132" t="s">
        <v>29629</v>
      </c>
      <c r="D8701" s="1"/>
      <c r="E8701" s="133"/>
      <c r="F8701" s="134">
        <v>170.3</v>
      </c>
      <c r="G8701" s="119"/>
      <c r="H8701" s="1"/>
      <c r="I8701" s="1"/>
    </row>
    <row r="8702" spans="1:9" ht="25.5" x14ac:dyDescent="0.25">
      <c r="A8702" s="138" t="s">
        <v>35452</v>
      </c>
      <c r="B8702" s="131" t="s">
        <v>35453</v>
      </c>
      <c r="C8702" s="132" t="s">
        <v>29629</v>
      </c>
      <c r="D8702" s="1"/>
      <c r="E8702" s="133"/>
      <c r="F8702" s="134">
        <v>201.72</v>
      </c>
      <c r="G8702" s="119"/>
      <c r="H8702" s="1"/>
      <c r="I8702" s="1"/>
    </row>
    <row r="8703" spans="1:9" ht="25.5" x14ac:dyDescent="0.25">
      <c r="A8703" s="138" t="s">
        <v>35454</v>
      </c>
      <c r="B8703" s="131" t="s">
        <v>35455</v>
      </c>
      <c r="C8703" s="132" t="s">
        <v>29629</v>
      </c>
      <c r="D8703" s="1"/>
      <c r="E8703" s="133"/>
      <c r="F8703" s="134">
        <v>298.67</v>
      </c>
      <c r="G8703" s="119"/>
      <c r="H8703" s="1"/>
      <c r="I8703" s="1"/>
    </row>
    <row r="8704" spans="1:9" ht="25.5" x14ac:dyDescent="0.25">
      <c r="A8704" s="138" t="s">
        <v>35456</v>
      </c>
      <c r="B8704" s="131" t="s">
        <v>35457</v>
      </c>
      <c r="C8704" s="132" t="s">
        <v>29629</v>
      </c>
      <c r="D8704" s="1"/>
      <c r="E8704" s="133"/>
      <c r="F8704" s="134">
        <v>342.31</v>
      </c>
      <c r="G8704" s="119"/>
      <c r="H8704" s="1"/>
      <c r="I8704" s="1"/>
    </row>
    <row r="8705" spans="1:9" ht="25.5" x14ac:dyDescent="0.25">
      <c r="A8705" s="138" t="s">
        <v>35458</v>
      </c>
      <c r="B8705" s="131" t="s">
        <v>35459</v>
      </c>
      <c r="C8705" s="132" t="s">
        <v>29629</v>
      </c>
      <c r="D8705" s="1"/>
      <c r="E8705" s="133"/>
      <c r="F8705" s="134">
        <v>649.52</v>
      </c>
      <c r="G8705" s="119"/>
      <c r="H8705" s="1"/>
      <c r="I8705" s="1"/>
    </row>
    <row r="8706" spans="1:9" ht="25.5" x14ac:dyDescent="0.25">
      <c r="A8706" s="138" t="s">
        <v>35460</v>
      </c>
      <c r="B8706" s="131" t="s">
        <v>35461</v>
      </c>
      <c r="C8706" s="132" t="s">
        <v>29629</v>
      </c>
      <c r="D8706" s="1"/>
      <c r="E8706" s="133"/>
      <c r="F8706" s="134">
        <v>140.99</v>
      </c>
      <c r="G8706" s="119"/>
      <c r="H8706" s="1"/>
      <c r="I8706" s="1"/>
    </row>
    <row r="8707" spans="1:9" ht="25.5" x14ac:dyDescent="0.25">
      <c r="A8707" s="138" t="s">
        <v>35462</v>
      </c>
      <c r="B8707" s="131" t="s">
        <v>35463</v>
      </c>
      <c r="C8707" s="132" t="s">
        <v>29629</v>
      </c>
      <c r="D8707" s="1"/>
      <c r="E8707" s="133"/>
      <c r="F8707" s="134">
        <v>168.36</v>
      </c>
      <c r="G8707" s="119"/>
      <c r="H8707" s="1"/>
      <c r="I8707" s="1"/>
    </row>
    <row r="8708" spans="1:9" ht="25.5" x14ac:dyDescent="0.25">
      <c r="A8708" s="138" t="s">
        <v>35464</v>
      </c>
      <c r="B8708" s="131" t="s">
        <v>35465</v>
      </c>
      <c r="C8708" s="132" t="s">
        <v>29629</v>
      </c>
      <c r="D8708" s="1"/>
      <c r="E8708" s="133"/>
      <c r="F8708" s="134">
        <v>202.78</v>
      </c>
      <c r="G8708" s="119"/>
      <c r="H8708" s="1"/>
      <c r="I8708" s="1"/>
    </row>
    <row r="8709" spans="1:9" ht="25.5" x14ac:dyDescent="0.25">
      <c r="A8709" s="138" t="s">
        <v>35466</v>
      </c>
      <c r="B8709" s="131" t="s">
        <v>35467</v>
      </c>
      <c r="C8709" s="132" t="s">
        <v>29629</v>
      </c>
      <c r="D8709" s="1"/>
      <c r="E8709" s="133"/>
      <c r="F8709" s="134">
        <v>232.01</v>
      </c>
      <c r="G8709" s="119"/>
      <c r="H8709" s="1"/>
      <c r="I8709" s="1"/>
    </row>
    <row r="8710" spans="1:9" ht="25.5" x14ac:dyDescent="0.25">
      <c r="A8710" s="138" t="s">
        <v>35468</v>
      </c>
      <c r="B8710" s="131" t="s">
        <v>35469</v>
      </c>
      <c r="C8710" s="132" t="s">
        <v>29629</v>
      </c>
      <c r="D8710" s="1"/>
      <c r="E8710" s="133"/>
      <c r="F8710" s="134">
        <v>335.16</v>
      </c>
      <c r="G8710" s="119"/>
      <c r="H8710" s="1"/>
      <c r="I8710" s="1"/>
    </row>
    <row r="8711" spans="1:9" ht="25.5" x14ac:dyDescent="0.25">
      <c r="A8711" s="138" t="s">
        <v>35470</v>
      </c>
      <c r="B8711" s="131" t="s">
        <v>35471</v>
      </c>
      <c r="C8711" s="132" t="s">
        <v>29629</v>
      </c>
      <c r="D8711" s="1"/>
      <c r="E8711" s="133"/>
      <c r="F8711" s="134">
        <v>370.73</v>
      </c>
      <c r="G8711" s="119"/>
      <c r="H8711" s="1"/>
      <c r="I8711" s="1"/>
    </row>
    <row r="8712" spans="1:9" ht="25.5" x14ac:dyDescent="0.25">
      <c r="A8712" s="138" t="s">
        <v>35472</v>
      </c>
      <c r="B8712" s="131" t="s">
        <v>35473</v>
      </c>
      <c r="C8712" s="132" t="s">
        <v>29629</v>
      </c>
      <c r="D8712" s="1"/>
      <c r="E8712" s="133"/>
      <c r="F8712" s="134">
        <v>459.73</v>
      </c>
      <c r="G8712" s="119"/>
      <c r="H8712" s="1"/>
      <c r="I8712" s="1"/>
    </row>
    <row r="8713" spans="1:9" ht="25.5" x14ac:dyDescent="0.25">
      <c r="A8713" s="138" t="s">
        <v>35474</v>
      </c>
      <c r="B8713" s="131" t="s">
        <v>35475</v>
      </c>
      <c r="C8713" s="132" t="s">
        <v>29629</v>
      </c>
      <c r="D8713" s="1"/>
      <c r="E8713" s="133"/>
      <c r="F8713" s="134">
        <v>101.11</v>
      </c>
      <c r="G8713" s="119"/>
      <c r="H8713" s="1"/>
      <c r="I8713" s="1"/>
    </row>
    <row r="8714" spans="1:9" ht="25.5" x14ac:dyDescent="0.25">
      <c r="A8714" s="138" t="s">
        <v>35476</v>
      </c>
      <c r="B8714" s="131" t="s">
        <v>35477</v>
      </c>
      <c r="C8714" s="132" t="s">
        <v>29629</v>
      </c>
      <c r="D8714" s="1"/>
      <c r="E8714" s="133"/>
      <c r="F8714" s="134">
        <v>160.57</v>
      </c>
      <c r="G8714" s="119"/>
      <c r="H8714" s="1"/>
      <c r="I8714" s="1"/>
    </row>
    <row r="8715" spans="1:9" ht="25.5" x14ac:dyDescent="0.25">
      <c r="A8715" s="138" t="s">
        <v>35478</v>
      </c>
      <c r="B8715" s="131" t="s">
        <v>35479</v>
      </c>
      <c r="C8715" s="132" t="s">
        <v>29629</v>
      </c>
      <c r="D8715" s="1"/>
      <c r="E8715" s="133"/>
      <c r="F8715" s="134">
        <v>206.93</v>
      </c>
      <c r="G8715" s="119"/>
      <c r="H8715" s="1"/>
      <c r="I8715" s="1"/>
    </row>
    <row r="8716" spans="1:9" ht="25.5" x14ac:dyDescent="0.25">
      <c r="A8716" s="138" t="s">
        <v>35480</v>
      </c>
      <c r="B8716" s="131" t="s">
        <v>35481</v>
      </c>
      <c r="C8716" s="132" t="s">
        <v>29629</v>
      </c>
      <c r="D8716" s="1"/>
      <c r="E8716" s="133"/>
      <c r="F8716" s="134">
        <v>224.79</v>
      </c>
      <c r="G8716" s="119"/>
      <c r="H8716" s="1"/>
      <c r="I8716" s="1"/>
    </row>
    <row r="8717" spans="1:9" ht="25.5" x14ac:dyDescent="0.25">
      <c r="A8717" s="138" t="s">
        <v>35482</v>
      </c>
      <c r="B8717" s="131" t="s">
        <v>35483</v>
      </c>
      <c r="C8717" s="132" t="s">
        <v>29629</v>
      </c>
      <c r="D8717" s="1"/>
      <c r="E8717" s="133"/>
      <c r="F8717" s="134">
        <v>226.07</v>
      </c>
      <c r="G8717" s="119"/>
      <c r="H8717" s="1"/>
      <c r="I8717" s="1"/>
    </row>
    <row r="8718" spans="1:9" x14ac:dyDescent="0.25">
      <c r="A8718" s="135" t="s">
        <v>33120</v>
      </c>
      <c r="B8718" s="136"/>
      <c r="C8718" s="136"/>
      <c r="D8718" s="1"/>
      <c r="E8718" s="136"/>
      <c r="F8718" s="136"/>
      <c r="G8718" s="119"/>
      <c r="H8718" s="1"/>
      <c r="I8718" s="1"/>
    </row>
    <row r="8719" spans="1:9" x14ac:dyDescent="0.25">
      <c r="A8719" s="137" t="s">
        <v>33121</v>
      </c>
      <c r="B8719" s="136"/>
      <c r="C8719" s="136"/>
      <c r="D8719" s="1"/>
      <c r="E8719" s="136"/>
      <c r="F8719" s="136"/>
      <c r="G8719" s="119"/>
      <c r="H8719" s="1"/>
      <c r="I8719" s="1"/>
    </row>
    <row r="8720" spans="1:9" x14ac:dyDescent="0.25">
      <c r="A8720" s="137" t="s">
        <v>33122</v>
      </c>
      <c r="B8720" s="136"/>
      <c r="C8720" s="136"/>
      <c r="D8720" s="1"/>
      <c r="E8720" s="136"/>
      <c r="F8720" s="136"/>
      <c r="G8720" s="119"/>
      <c r="H8720" s="1"/>
      <c r="I8720" s="1"/>
    </row>
    <row r="8721" spans="1:9" ht="25.5" x14ac:dyDescent="0.25">
      <c r="A8721" s="138" t="s">
        <v>35484</v>
      </c>
      <c r="B8721" s="131" t="s">
        <v>35485</v>
      </c>
      <c r="C8721" s="132" t="s">
        <v>29629</v>
      </c>
      <c r="D8721" s="1"/>
      <c r="E8721" s="133"/>
      <c r="F8721" s="134">
        <v>265.60000000000002</v>
      </c>
      <c r="G8721" s="119"/>
      <c r="H8721" s="1"/>
      <c r="I8721" s="1"/>
    </row>
    <row r="8722" spans="1:9" ht="25.5" x14ac:dyDescent="0.25">
      <c r="A8722" s="143" t="s">
        <v>35486</v>
      </c>
      <c r="B8722" s="144" t="s">
        <v>35487</v>
      </c>
      <c r="C8722" s="148" t="s">
        <v>29629</v>
      </c>
      <c r="D8722" s="1"/>
      <c r="E8722" s="146"/>
      <c r="F8722" s="147">
        <v>313.48</v>
      </c>
      <c r="G8722" s="119"/>
      <c r="H8722" s="1"/>
      <c r="I8722" s="1"/>
    </row>
    <row r="8723" spans="1:9" ht="25.5" x14ac:dyDescent="0.25">
      <c r="A8723" s="138" t="s">
        <v>35488</v>
      </c>
      <c r="B8723" s="131" t="s">
        <v>35489</v>
      </c>
      <c r="C8723" s="132" t="s">
        <v>29629</v>
      </c>
      <c r="D8723" s="1"/>
      <c r="E8723" s="133"/>
      <c r="F8723" s="134">
        <v>242.92</v>
      </c>
      <c r="G8723" s="119"/>
      <c r="H8723" s="1"/>
      <c r="I8723" s="1"/>
    </row>
    <row r="8724" spans="1:9" ht="25.5" x14ac:dyDescent="0.25">
      <c r="A8724" s="138" t="s">
        <v>35490</v>
      </c>
      <c r="B8724" s="131" t="s">
        <v>35491</v>
      </c>
      <c r="C8724" s="132" t="s">
        <v>29629</v>
      </c>
      <c r="D8724" s="1"/>
      <c r="E8724" s="133"/>
      <c r="F8724" s="134">
        <v>279.39999999999998</v>
      </c>
      <c r="G8724" s="119"/>
      <c r="H8724" s="1"/>
      <c r="I8724" s="1"/>
    </row>
    <row r="8725" spans="1:9" ht="25.5" x14ac:dyDescent="0.25">
      <c r="A8725" s="138" t="s">
        <v>35492</v>
      </c>
      <c r="B8725" s="131" t="s">
        <v>35493</v>
      </c>
      <c r="C8725" s="132" t="s">
        <v>29629</v>
      </c>
      <c r="D8725" s="1"/>
      <c r="E8725" s="133"/>
      <c r="F8725" s="134">
        <v>322.83999999999997</v>
      </c>
      <c r="G8725" s="119"/>
      <c r="H8725" s="1"/>
      <c r="I8725" s="1"/>
    </row>
    <row r="8726" spans="1:9" ht="25.5" x14ac:dyDescent="0.25">
      <c r="A8726" s="138" t="s">
        <v>35494</v>
      </c>
      <c r="B8726" s="131" t="s">
        <v>35495</v>
      </c>
      <c r="C8726" s="132" t="s">
        <v>29629</v>
      </c>
      <c r="D8726" s="1"/>
      <c r="E8726" s="133"/>
      <c r="F8726" s="134">
        <v>366.98</v>
      </c>
      <c r="G8726" s="119"/>
      <c r="H8726" s="1"/>
      <c r="I8726" s="1"/>
    </row>
    <row r="8727" spans="1:9" ht="25.5" x14ac:dyDescent="0.25">
      <c r="A8727" s="138" t="s">
        <v>35496</v>
      </c>
      <c r="B8727" s="131" t="s">
        <v>35497</v>
      </c>
      <c r="C8727" s="132" t="s">
        <v>29629</v>
      </c>
      <c r="D8727" s="1"/>
      <c r="E8727" s="133"/>
      <c r="F8727" s="134">
        <v>459.09</v>
      </c>
      <c r="G8727" s="119"/>
      <c r="H8727" s="1"/>
      <c r="I8727" s="1"/>
    </row>
    <row r="8728" spans="1:9" ht="25.5" x14ac:dyDescent="0.25">
      <c r="A8728" s="138" t="s">
        <v>35498</v>
      </c>
      <c r="B8728" s="131" t="s">
        <v>35499</v>
      </c>
      <c r="C8728" s="132" t="s">
        <v>29629</v>
      </c>
      <c r="D8728" s="1"/>
      <c r="E8728" s="133"/>
      <c r="F8728" s="134">
        <v>513.02</v>
      </c>
      <c r="G8728" s="119"/>
      <c r="H8728" s="1"/>
      <c r="I8728" s="1"/>
    </row>
    <row r="8729" spans="1:9" ht="25.5" x14ac:dyDescent="0.25">
      <c r="A8729" s="138" t="s">
        <v>35500</v>
      </c>
      <c r="B8729" s="131" t="s">
        <v>35501</v>
      </c>
      <c r="C8729" s="132" t="s">
        <v>29629</v>
      </c>
      <c r="D8729" s="1"/>
      <c r="E8729" s="133"/>
      <c r="F8729" s="134">
        <v>635.41</v>
      </c>
      <c r="G8729" s="119"/>
      <c r="H8729" s="1"/>
      <c r="I8729" s="1"/>
    </row>
    <row r="8730" spans="1:9" x14ac:dyDescent="0.25">
      <c r="A8730" s="138" t="s">
        <v>35502</v>
      </c>
      <c r="B8730" s="131" t="s">
        <v>35503</v>
      </c>
      <c r="C8730" s="132" t="s">
        <v>29629</v>
      </c>
      <c r="D8730" s="1"/>
      <c r="E8730" s="133"/>
      <c r="F8730" s="134">
        <v>19.149999999999999</v>
      </c>
      <c r="G8730" s="119"/>
      <c r="H8730" s="1"/>
      <c r="I8730" s="1"/>
    </row>
    <row r="8731" spans="1:9" x14ac:dyDescent="0.25">
      <c r="A8731" s="138" t="s">
        <v>35504</v>
      </c>
      <c r="B8731" s="131" t="s">
        <v>35505</v>
      </c>
      <c r="C8731" s="132" t="s">
        <v>29629</v>
      </c>
      <c r="D8731" s="1"/>
      <c r="E8731" s="133"/>
      <c r="F8731" s="134">
        <v>29.18</v>
      </c>
      <c r="G8731" s="119"/>
      <c r="H8731" s="1"/>
      <c r="I8731" s="1"/>
    </row>
    <row r="8732" spans="1:9" x14ac:dyDescent="0.25">
      <c r="A8732" s="138" t="s">
        <v>35506</v>
      </c>
      <c r="B8732" s="131" t="s">
        <v>35507</v>
      </c>
      <c r="C8732" s="132" t="s">
        <v>29629</v>
      </c>
      <c r="D8732" s="1"/>
      <c r="E8732" s="133"/>
      <c r="F8732" s="134">
        <v>34.68</v>
      </c>
      <c r="G8732" s="119"/>
      <c r="H8732" s="1"/>
      <c r="I8732" s="1"/>
    </row>
    <row r="8733" spans="1:9" x14ac:dyDescent="0.25">
      <c r="A8733" s="138" t="s">
        <v>35508</v>
      </c>
      <c r="B8733" s="131" t="s">
        <v>35509</v>
      </c>
      <c r="C8733" s="132" t="s">
        <v>29629</v>
      </c>
      <c r="D8733" s="1"/>
      <c r="E8733" s="133"/>
      <c r="F8733" s="134">
        <v>40.4</v>
      </c>
      <c r="G8733" s="119"/>
      <c r="H8733" s="1"/>
      <c r="I8733" s="1"/>
    </row>
    <row r="8734" spans="1:9" x14ac:dyDescent="0.25">
      <c r="A8734" s="138" t="s">
        <v>35510</v>
      </c>
      <c r="B8734" s="131" t="s">
        <v>35511</v>
      </c>
      <c r="C8734" s="132" t="s">
        <v>29629</v>
      </c>
      <c r="D8734" s="1"/>
      <c r="E8734" s="133"/>
      <c r="F8734" s="134">
        <v>42.51</v>
      </c>
      <c r="G8734" s="119"/>
      <c r="H8734" s="1"/>
      <c r="I8734" s="1"/>
    </row>
    <row r="8735" spans="1:9" x14ac:dyDescent="0.25">
      <c r="A8735" s="138" t="s">
        <v>35512</v>
      </c>
      <c r="B8735" s="131" t="s">
        <v>35513</v>
      </c>
      <c r="C8735" s="132" t="s">
        <v>29629</v>
      </c>
      <c r="D8735" s="1"/>
      <c r="E8735" s="133"/>
      <c r="F8735" s="134">
        <v>57.35</v>
      </c>
      <c r="G8735" s="119"/>
      <c r="H8735" s="1"/>
      <c r="I8735" s="1"/>
    </row>
    <row r="8736" spans="1:9" x14ac:dyDescent="0.25">
      <c r="A8736" s="138" t="s">
        <v>35514</v>
      </c>
      <c r="B8736" s="131" t="s">
        <v>35515</v>
      </c>
      <c r="C8736" s="132" t="s">
        <v>29629</v>
      </c>
      <c r="D8736" s="1"/>
      <c r="E8736" s="133"/>
      <c r="F8736" s="134">
        <v>68.569999999999993</v>
      </c>
      <c r="G8736" s="119"/>
      <c r="H8736" s="1"/>
      <c r="I8736" s="1"/>
    </row>
    <row r="8737" spans="1:9" x14ac:dyDescent="0.25">
      <c r="A8737" s="138" t="s">
        <v>35516</v>
      </c>
      <c r="B8737" s="131" t="s">
        <v>35517</v>
      </c>
      <c r="C8737" s="132" t="s">
        <v>29629</v>
      </c>
      <c r="D8737" s="1"/>
      <c r="E8737" s="133"/>
      <c r="F8737" s="134">
        <v>6.02</v>
      </c>
      <c r="G8737" s="119"/>
      <c r="H8737" s="1"/>
      <c r="I8737" s="1"/>
    </row>
    <row r="8738" spans="1:9" x14ac:dyDescent="0.25">
      <c r="A8738" s="138" t="s">
        <v>35518</v>
      </c>
      <c r="B8738" s="131" t="s">
        <v>35519</v>
      </c>
      <c r="C8738" s="132" t="s">
        <v>29629</v>
      </c>
      <c r="D8738" s="1"/>
      <c r="E8738" s="133"/>
      <c r="F8738" s="134">
        <v>19.41</v>
      </c>
      <c r="G8738" s="119"/>
      <c r="H8738" s="1"/>
      <c r="I8738" s="1"/>
    </row>
    <row r="8739" spans="1:9" x14ac:dyDescent="0.25">
      <c r="A8739" s="138" t="s">
        <v>35520</v>
      </c>
      <c r="B8739" s="131" t="s">
        <v>35521</v>
      </c>
      <c r="C8739" s="132" t="s">
        <v>29629</v>
      </c>
      <c r="D8739" s="1"/>
      <c r="E8739" s="133"/>
      <c r="F8739" s="134">
        <v>3.38</v>
      </c>
      <c r="G8739" s="119"/>
      <c r="H8739" s="1"/>
      <c r="I8739" s="1"/>
    </row>
    <row r="8740" spans="1:9" x14ac:dyDescent="0.25">
      <c r="A8740" s="138" t="s">
        <v>35522</v>
      </c>
      <c r="B8740" s="131" t="s">
        <v>35523</v>
      </c>
      <c r="C8740" s="132" t="s">
        <v>29629</v>
      </c>
      <c r="D8740" s="1"/>
      <c r="E8740" s="133"/>
      <c r="F8740" s="134">
        <v>142.96</v>
      </c>
      <c r="G8740" s="119"/>
      <c r="H8740" s="1"/>
      <c r="I8740" s="1"/>
    </row>
    <row r="8741" spans="1:9" x14ac:dyDescent="0.25">
      <c r="A8741" s="138" t="s">
        <v>35524</v>
      </c>
      <c r="B8741" s="131" t="s">
        <v>35525</v>
      </c>
      <c r="C8741" s="132" t="s">
        <v>29629</v>
      </c>
      <c r="D8741" s="1"/>
      <c r="E8741" s="133"/>
      <c r="F8741" s="134">
        <v>241.23</v>
      </c>
      <c r="G8741" s="119"/>
      <c r="H8741" s="1"/>
      <c r="I8741" s="1"/>
    </row>
    <row r="8742" spans="1:9" x14ac:dyDescent="0.25">
      <c r="A8742" s="138" t="s">
        <v>35526</v>
      </c>
      <c r="B8742" s="131" t="s">
        <v>35527</v>
      </c>
      <c r="C8742" s="132" t="s">
        <v>29629</v>
      </c>
      <c r="D8742" s="1"/>
      <c r="E8742" s="133"/>
      <c r="F8742" s="134">
        <v>251.58</v>
      </c>
      <c r="G8742" s="119"/>
      <c r="H8742" s="1"/>
      <c r="I8742" s="1"/>
    </row>
    <row r="8743" spans="1:9" x14ac:dyDescent="0.25">
      <c r="A8743" s="138" t="s">
        <v>35528</v>
      </c>
      <c r="B8743" s="131" t="s">
        <v>35529</v>
      </c>
      <c r="C8743" s="132" t="s">
        <v>29629</v>
      </c>
      <c r="D8743" s="1"/>
      <c r="E8743" s="133"/>
      <c r="F8743" s="134">
        <v>329.6</v>
      </c>
      <c r="G8743" s="119"/>
      <c r="H8743" s="1"/>
      <c r="I8743" s="1"/>
    </row>
    <row r="8744" spans="1:9" x14ac:dyDescent="0.25">
      <c r="A8744" s="138" t="s">
        <v>35530</v>
      </c>
      <c r="B8744" s="131" t="s">
        <v>35531</v>
      </c>
      <c r="C8744" s="132" t="s">
        <v>29629</v>
      </c>
      <c r="D8744" s="1"/>
      <c r="E8744" s="133"/>
      <c r="F8744" s="134">
        <v>443.09</v>
      </c>
      <c r="G8744" s="119"/>
      <c r="H8744" s="1"/>
      <c r="I8744" s="1"/>
    </row>
    <row r="8745" spans="1:9" x14ac:dyDescent="0.25">
      <c r="A8745" s="138" t="s">
        <v>35532</v>
      </c>
      <c r="B8745" s="131" t="s">
        <v>35533</v>
      </c>
      <c r="C8745" s="132" t="s">
        <v>29629</v>
      </c>
      <c r="D8745" s="1"/>
      <c r="E8745" s="133"/>
      <c r="F8745" s="134">
        <v>501.15</v>
      </c>
      <c r="G8745" s="119"/>
      <c r="H8745" s="1"/>
      <c r="I8745" s="1"/>
    </row>
    <row r="8746" spans="1:9" x14ac:dyDescent="0.25">
      <c r="A8746" s="138" t="s">
        <v>35534</v>
      </c>
      <c r="B8746" s="131" t="s">
        <v>35535</v>
      </c>
      <c r="C8746" s="132" t="s">
        <v>29629</v>
      </c>
      <c r="D8746" s="1"/>
      <c r="E8746" s="133"/>
      <c r="F8746" s="134">
        <v>652.32000000000005</v>
      </c>
      <c r="G8746" s="119"/>
      <c r="H8746" s="1"/>
      <c r="I8746" s="1"/>
    </row>
    <row r="8747" spans="1:9" x14ac:dyDescent="0.25">
      <c r="A8747" s="138" t="s">
        <v>35536</v>
      </c>
      <c r="B8747" s="131" t="s">
        <v>35537</v>
      </c>
      <c r="C8747" s="132" t="s">
        <v>29629</v>
      </c>
      <c r="D8747" s="1"/>
      <c r="E8747" s="133"/>
      <c r="F8747" s="134">
        <v>101.67</v>
      </c>
      <c r="G8747" s="119"/>
      <c r="H8747" s="1"/>
      <c r="I8747" s="1"/>
    </row>
    <row r="8748" spans="1:9" x14ac:dyDescent="0.25">
      <c r="A8748" s="138" t="s">
        <v>35538</v>
      </c>
      <c r="B8748" s="131" t="s">
        <v>35539</v>
      </c>
      <c r="C8748" s="132" t="s">
        <v>29629</v>
      </c>
      <c r="D8748" s="1"/>
      <c r="E8748" s="133"/>
      <c r="F8748" s="134">
        <v>141.12</v>
      </c>
      <c r="G8748" s="119"/>
      <c r="H8748" s="1"/>
      <c r="I8748" s="1"/>
    </row>
    <row r="8749" spans="1:9" x14ac:dyDescent="0.25">
      <c r="A8749" s="138" t="s">
        <v>35540</v>
      </c>
      <c r="B8749" s="131" t="s">
        <v>35541</v>
      </c>
      <c r="C8749" s="132" t="s">
        <v>29629</v>
      </c>
      <c r="D8749" s="1"/>
      <c r="E8749" s="133"/>
      <c r="F8749" s="134">
        <v>187.04</v>
      </c>
      <c r="G8749" s="119"/>
      <c r="H8749" s="1"/>
      <c r="I8749" s="1"/>
    </row>
    <row r="8750" spans="1:9" x14ac:dyDescent="0.25">
      <c r="A8750" s="138" t="s">
        <v>35542</v>
      </c>
      <c r="B8750" s="131" t="s">
        <v>35543</v>
      </c>
      <c r="C8750" s="132" t="s">
        <v>29629</v>
      </c>
      <c r="D8750" s="1"/>
      <c r="E8750" s="133"/>
      <c r="F8750" s="134">
        <v>239.38</v>
      </c>
      <c r="G8750" s="119"/>
      <c r="H8750" s="1"/>
      <c r="I8750" s="1"/>
    </row>
    <row r="8751" spans="1:9" x14ac:dyDescent="0.25">
      <c r="A8751" s="135" t="s">
        <v>33120</v>
      </c>
      <c r="B8751" s="136"/>
      <c r="C8751" s="136"/>
      <c r="D8751" s="1"/>
      <c r="E8751" s="136"/>
      <c r="F8751" s="136"/>
      <c r="G8751" s="119"/>
      <c r="H8751" s="1"/>
      <c r="I8751" s="1"/>
    </row>
    <row r="8752" spans="1:9" x14ac:dyDescent="0.25">
      <c r="A8752" s="137" t="s">
        <v>33121</v>
      </c>
      <c r="B8752" s="136"/>
      <c r="C8752" s="136"/>
      <c r="D8752" s="1"/>
      <c r="E8752" s="136"/>
      <c r="F8752" s="136"/>
      <c r="G8752" s="119"/>
      <c r="H8752" s="1"/>
      <c r="I8752" s="1"/>
    </row>
    <row r="8753" spans="1:9" x14ac:dyDescent="0.25">
      <c r="A8753" s="137" t="s">
        <v>33122</v>
      </c>
      <c r="B8753" s="136"/>
      <c r="C8753" s="136"/>
      <c r="D8753" s="1"/>
      <c r="E8753" s="136"/>
      <c r="F8753" s="136"/>
      <c r="G8753" s="119"/>
      <c r="H8753" s="1"/>
      <c r="I8753" s="1"/>
    </row>
    <row r="8754" spans="1:9" x14ac:dyDescent="0.25">
      <c r="A8754" s="138" t="s">
        <v>35544</v>
      </c>
      <c r="B8754" s="131" t="s">
        <v>35545</v>
      </c>
      <c r="C8754" s="132" t="s">
        <v>29629</v>
      </c>
      <c r="D8754" s="1"/>
      <c r="E8754" s="133"/>
      <c r="F8754" s="134">
        <v>388.83</v>
      </c>
      <c r="G8754" s="119"/>
      <c r="H8754" s="1"/>
      <c r="I8754" s="1"/>
    </row>
    <row r="8755" spans="1:9" x14ac:dyDescent="0.25">
      <c r="A8755" s="138" t="s">
        <v>35546</v>
      </c>
      <c r="B8755" s="131" t="s">
        <v>35547</v>
      </c>
      <c r="C8755" s="132" t="s">
        <v>29629</v>
      </c>
      <c r="D8755" s="1"/>
      <c r="E8755" s="133"/>
      <c r="F8755" s="134">
        <v>474.46</v>
      </c>
      <c r="G8755" s="119"/>
      <c r="H8755" s="1"/>
      <c r="I8755" s="1"/>
    </row>
    <row r="8756" spans="1:9" x14ac:dyDescent="0.25">
      <c r="A8756" s="138" t="s">
        <v>35548</v>
      </c>
      <c r="B8756" s="131" t="s">
        <v>35549</v>
      </c>
      <c r="C8756" s="132" t="s">
        <v>29629</v>
      </c>
      <c r="D8756" s="1"/>
      <c r="E8756" s="133"/>
      <c r="F8756" s="134">
        <v>676.14</v>
      </c>
      <c r="G8756" s="119"/>
      <c r="H8756" s="1"/>
      <c r="I8756" s="1"/>
    </row>
    <row r="8757" spans="1:9" x14ac:dyDescent="0.25">
      <c r="A8757" s="138" t="s">
        <v>35550</v>
      </c>
      <c r="B8757" s="131" t="s">
        <v>35551</v>
      </c>
      <c r="C8757" s="132" t="s">
        <v>29629</v>
      </c>
      <c r="D8757" s="1"/>
      <c r="E8757" s="133"/>
      <c r="F8757" s="134">
        <v>44.55</v>
      </c>
      <c r="G8757" s="119"/>
      <c r="H8757" s="1"/>
      <c r="I8757" s="1"/>
    </row>
    <row r="8758" spans="1:9" x14ac:dyDescent="0.25">
      <c r="A8758" s="138" t="s">
        <v>35552</v>
      </c>
      <c r="B8758" s="131" t="s">
        <v>35553</v>
      </c>
      <c r="C8758" s="132" t="s">
        <v>29629</v>
      </c>
      <c r="D8758" s="1"/>
      <c r="E8758" s="133"/>
      <c r="F8758" s="134">
        <v>61.7</v>
      </c>
      <c r="G8758" s="119"/>
      <c r="H8758" s="1"/>
      <c r="I8758" s="1"/>
    </row>
    <row r="8759" spans="1:9" x14ac:dyDescent="0.25">
      <c r="A8759" s="138" t="s">
        <v>35554</v>
      </c>
      <c r="B8759" s="131" t="s">
        <v>35555</v>
      </c>
      <c r="C8759" s="132" t="s">
        <v>29629</v>
      </c>
      <c r="D8759" s="1"/>
      <c r="E8759" s="133"/>
      <c r="F8759" s="134">
        <v>78.84</v>
      </c>
      <c r="G8759" s="119"/>
      <c r="H8759" s="1"/>
      <c r="I8759" s="1"/>
    </row>
    <row r="8760" spans="1:9" x14ac:dyDescent="0.25">
      <c r="A8760" s="138" t="s">
        <v>35556</v>
      </c>
      <c r="B8760" s="131" t="s">
        <v>35557</v>
      </c>
      <c r="C8760" s="132" t="s">
        <v>29629</v>
      </c>
      <c r="D8760" s="1"/>
      <c r="E8760" s="133"/>
      <c r="F8760" s="134">
        <v>95.97</v>
      </c>
      <c r="G8760" s="119"/>
      <c r="H8760" s="1"/>
      <c r="I8760" s="1"/>
    </row>
    <row r="8761" spans="1:9" x14ac:dyDescent="0.25">
      <c r="A8761" s="138" t="s">
        <v>35558</v>
      </c>
      <c r="B8761" s="131" t="s">
        <v>35559</v>
      </c>
      <c r="C8761" s="132" t="s">
        <v>29629</v>
      </c>
      <c r="D8761" s="1"/>
      <c r="E8761" s="133"/>
      <c r="F8761" s="134">
        <v>139.16999999999999</v>
      </c>
      <c r="G8761" s="119"/>
      <c r="H8761" s="1"/>
      <c r="I8761" s="1"/>
    </row>
    <row r="8762" spans="1:9" x14ac:dyDescent="0.25">
      <c r="A8762" s="138" t="s">
        <v>35560</v>
      </c>
      <c r="B8762" s="131" t="s">
        <v>35561</v>
      </c>
      <c r="C8762" s="132" t="s">
        <v>29629</v>
      </c>
      <c r="D8762" s="1"/>
      <c r="E8762" s="133"/>
      <c r="F8762" s="134">
        <v>157.47999999999999</v>
      </c>
      <c r="G8762" s="119"/>
      <c r="H8762" s="1"/>
      <c r="I8762" s="1"/>
    </row>
    <row r="8763" spans="1:9" x14ac:dyDescent="0.25">
      <c r="A8763" s="138" t="s">
        <v>35562</v>
      </c>
      <c r="B8763" s="131" t="s">
        <v>35563</v>
      </c>
      <c r="C8763" s="132" t="s">
        <v>29629</v>
      </c>
      <c r="D8763" s="1"/>
      <c r="E8763" s="133"/>
      <c r="F8763" s="134">
        <v>172.37</v>
      </c>
      <c r="G8763" s="119"/>
      <c r="H8763" s="1"/>
      <c r="I8763" s="1"/>
    </row>
    <row r="8764" spans="1:9" x14ac:dyDescent="0.25">
      <c r="A8764" s="138" t="s">
        <v>35564</v>
      </c>
      <c r="B8764" s="131" t="s">
        <v>35565</v>
      </c>
      <c r="C8764" s="132" t="s">
        <v>29629</v>
      </c>
      <c r="D8764" s="1"/>
      <c r="E8764" s="133"/>
      <c r="F8764" s="134">
        <v>149.27000000000001</v>
      </c>
      <c r="G8764" s="119"/>
      <c r="H8764" s="1"/>
      <c r="I8764" s="1"/>
    </row>
    <row r="8765" spans="1:9" x14ac:dyDescent="0.25">
      <c r="A8765" s="138" t="s">
        <v>35566</v>
      </c>
      <c r="B8765" s="131" t="s">
        <v>35567</v>
      </c>
      <c r="C8765" s="132" t="s">
        <v>29629</v>
      </c>
      <c r="D8765" s="1"/>
      <c r="E8765" s="133"/>
      <c r="F8765" s="134">
        <v>197.37</v>
      </c>
      <c r="G8765" s="119"/>
      <c r="H8765" s="1"/>
      <c r="I8765" s="1"/>
    </row>
    <row r="8766" spans="1:9" x14ac:dyDescent="0.25">
      <c r="A8766" s="138" t="s">
        <v>35568</v>
      </c>
      <c r="B8766" s="131" t="s">
        <v>35569</v>
      </c>
      <c r="C8766" s="132" t="s">
        <v>29629</v>
      </c>
      <c r="D8766" s="1"/>
      <c r="E8766" s="133"/>
      <c r="F8766" s="134">
        <v>251.92</v>
      </c>
      <c r="G8766" s="119"/>
      <c r="H8766" s="1"/>
      <c r="I8766" s="1"/>
    </row>
    <row r="8767" spans="1:9" x14ac:dyDescent="0.25">
      <c r="A8767" s="138" t="s">
        <v>35570</v>
      </c>
      <c r="B8767" s="131" t="s">
        <v>35571</v>
      </c>
      <c r="C8767" s="132" t="s">
        <v>29629</v>
      </c>
      <c r="D8767" s="1"/>
      <c r="E8767" s="133"/>
      <c r="F8767" s="134">
        <v>312.91000000000003</v>
      </c>
      <c r="G8767" s="119"/>
      <c r="H8767" s="1"/>
      <c r="I8767" s="1"/>
    </row>
    <row r="8768" spans="1:9" x14ac:dyDescent="0.25">
      <c r="A8768" s="138" t="s">
        <v>35572</v>
      </c>
      <c r="B8768" s="131" t="s">
        <v>35573</v>
      </c>
      <c r="C8768" s="132" t="s">
        <v>29629</v>
      </c>
      <c r="D8768" s="1"/>
      <c r="E8768" s="133"/>
      <c r="F8768" s="134">
        <v>485.16</v>
      </c>
      <c r="G8768" s="119"/>
      <c r="H8768" s="1"/>
      <c r="I8768" s="1"/>
    </row>
    <row r="8769" spans="1:9" x14ac:dyDescent="0.25">
      <c r="A8769" s="138" t="s">
        <v>35574</v>
      </c>
      <c r="B8769" s="131" t="s">
        <v>35575</v>
      </c>
      <c r="C8769" s="132" t="s">
        <v>29629</v>
      </c>
      <c r="D8769" s="1"/>
      <c r="E8769" s="133"/>
      <c r="F8769" s="134">
        <v>570.94000000000005</v>
      </c>
      <c r="G8769" s="119"/>
      <c r="H8769" s="1"/>
      <c r="I8769" s="1"/>
    </row>
    <row r="8770" spans="1:9" x14ac:dyDescent="0.25">
      <c r="A8770" s="138" t="s">
        <v>35576</v>
      </c>
      <c r="B8770" s="131" t="s">
        <v>35577</v>
      </c>
      <c r="C8770" s="132" t="s">
        <v>29629</v>
      </c>
      <c r="D8770" s="1"/>
      <c r="E8770" s="133"/>
      <c r="F8770" s="134">
        <v>805.77</v>
      </c>
      <c r="G8770" s="119"/>
      <c r="H8770" s="1"/>
      <c r="I8770" s="1"/>
    </row>
    <row r="8771" spans="1:9" x14ac:dyDescent="0.25">
      <c r="A8771" s="120"/>
      <c r="B8771" s="121" t="s">
        <v>35578</v>
      </c>
      <c r="C8771" s="122"/>
      <c r="D8771" s="1"/>
      <c r="E8771" s="123"/>
      <c r="F8771" s="120"/>
      <c r="G8771" s="119"/>
      <c r="H8771" s="1"/>
      <c r="I8771" s="1"/>
    </row>
    <row r="8772" spans="1:9" x14ac:dyDescent="0.25">
      <c r="A8772" s="125"/>
      <c r="B8772" s="126" t="s">
        <v>35579</v>
      </c>
      <c r="C8772" s="127"/>
      <c r="D8772" s="1"/>
      <c r="E8772" s="128"/>
      <c r="F8772" s="125"/>
      <c r="G8772" s="119"/>
      <c r="H8772" s="1"/>
      <c r="I8772" s="1"/>
    </row>
    <row r="8773" spans="1:9" x14ac:dyDescent="0.25">
      <c r="A8773" s="138" t="s">
        <v>35580</v>
      </c>
      <c r="B8773" s="131" t="s">
        <v>35581</v>
      </c>
      <c r="C8773" s="132" t="s">
        <v>29629</v>
      </c>
      <c r="D8773" s="1"/>
      <c r="E8773" s="133"/>
      <c r="F8773" s="134">
        <v>114.11</v>
      </c>
      <c r="G8773" s="119"/>
      <c r="H8773" s="1"/>
      <c r="I8773" s="1"/>
    </row>
    <row r="8774" spans="1:9" ht="25.5" x14ac:dyDescent="0.25">
      <c r="A8774" s="138" t="s">
        <v>35582</v>
      </c>
      <c r="B8774" s="144" t="s">
        <v>35583</v>
      </c>
      <c r="C8774" s="132" t="s">
        <v>29629</v>
      </c>
      <c r="D8774" s="1"/>
      <c r="E8774" s="133"/>
      <c r="F8774" s="134">
        <v>115.95</v>
      </c>
      <c r="G8774" s="119"/>
      <c r="H8774" s="1"/>
      <c r="I8774" s="1"/>
    </row>
    <row r="8775" spans="1:9" x14ac:dyDescent="0.25">
      <c r="A8775" s="138" t="s">
        <v>35584</v>
      </c>
      <c r="B8775" s="131" t="s">
        <v>35585</v>
      </c>
      <c r="C8775" s="132" t="s">
        <v>29629</v>
      </c>
      <c r="D8775" s="1"/>
      <c r="E8775" s="133"/>
      <c r="F8775" s="134">
        <v>10.26</v>
      </c>
      <c r="G8775" s="119"/>
      <c r="H8775" s="1"/>
      <c r="I8775" s="1"/>
    </row>
    <row r="8776" spans="1:9" x14ac:dyDescent="0.25">
      <c r="A8776" s="138" t="s">
        <v>35586</v>
      </c>
      <c r="B8776" s="131" t="s">
        <v>35587</v>
      </c>
      <c r="C8776" s="132" t="s">
        <v>29629</v>
      </c>
      <c r="D8776" s="1"/>
      <c r="E8776" s="133"/>
      <c r="F8776" s="134">
        <v>24.25</v>
      </c>
      <c r="G8776" s="119"/>
      <c r="H8776" s="1"/>
      <c r="I8776" s="1"/>
    </row>
    <row r="8777" spans="1:9" x14ac:dyDescent="0.25">
      <c r="A8777" s="138" t="s">
        <v>35588</v>
      </c>
      <c r="B8777" s="131" t="s">
        <v>35589</v>
      </c>
      <c r="C8777" s="132" t="s">
        <v>29629</v>
      </c>
      <c r="D8777" s="1"/>
      <c r="E8777" s="133"/>
      <c r="F8777" s="134">
        <v>35.19</v>
      </c>
      <c r="G8777" s="119"/>
      <c r="H8777" s="1"/>
      <c r="I8777" s="1"/>
    </row>
    <row r="8778" spans="1:9" x14ac:dyDescent="0.25">
      <c r="A8778" s="138" t="s">
        <v>35590</v>
      </c>
      <c r="B8778" s="131" t="s">
        <v>35591</v>
      </c>
      <c r="C8778" s="132" t="s">
        <v>29629</v>
      </c>
      <c r="D8778" s="1"/>
      <c r="E8778" s="133"/>
      <c r="F8778" s="134">
        <v>37.49</v>
      </c>
      <c r="G8778" s="119"/>
      <c r="H8778" s="1"/>
      <c r="I8778" s="1"/>
    </row>
    <row r="8779" spans="1:9" x14ac:dyDescent="0.25">
      <c r="A8779" s="138" t="s">
        <v>35592</v>
      </c>
      <c r="B8779" s="131" t="s">
        <v>35593</v>
      </c>
      <c r="C8779" s="132" t="s">
        <v>29629</v>
      </c>
      <c r="D8779" s="1"/>
      <c r="E8779" s="133"/>
      <c r="F8779" s="134">
        <v>38.96</v>
      </c>
      <c r="G8779" s="119"/>
      <c r="H8779" s="1"/>
      <c r="I8779" s="1"/>
    </row>
    <row r="8780" spans="1:9" x14ac:dyDescent="0.25">
      <c r="A8780" s="138" t="s">
        <v>35594</v>
      </c>
      <c r="B8780" s="131" t="s">
        <v>35595</v>
      </c>
      <c r="C8780" s="132" t="s">
        <v>29629</v>
      </c>
      <c r="D8780" s="1"/>
      <c r="E8780" s="133"/>
      <c r="F8780" s="134">
        <v>41.94</v>
      </c>
      <c r="G8780" s="119"/>
      <c r="H8780" s="1"/>
      <c r="I8780" s="1"/>
    </row>
    <row r="8781" spans="1:9" x14ac:dyDescent="0.25">
      <c r="A8781" s="138" t="s">
        <v>35596</v>
      </c>
      <c r="B8781" s="131" t="s">
        <v>35597</v>
      </c>
      <c r="C8781" s="132" t="s">
        <v>29629</v>
      </c>
      <c r="D8781" s="1"/>
      <c r="E8781" s="133"/>
      <c r="F8781" s="134">
        <v>11.35</v>
      </c>
      <c r="G8781" s="119"/>
      <c r="H8781" s="1"/>
      <c r="I8781" s="1"/>
    </row>
    <row r="8782" spans="1:9" x14ac:dyDescent="0.25">
      <c r="A8782" s="138" t="s">
        <v>35598</v>
      </c>
      <c r="B8782" s="131" t="s">
        <v>35599</v>
      </c>
      <c r="C8782" s="132" t="s">
        <v>29629</v>
      </c>
      <c r="D8782" s="1"/>
      <c r="E8782" s="133"/>
      <c r="F8782" s="134">
        <v>3.04</v>
      </c>
      <c r="G8782" s="119"/>
      <c r="H8782" s="1"/>
      <c r="I8782" s="1"/>
    </row>
    <row r="8783" spans="1:9" x14ac:dyDescent="0.25">
      <c r="A8783" s="138" t="s">
        <v>35600</v>
      </c>
      <c r="B8783" s="131" t="s">
        <v>35601</v>
      </c>
      <c r="C8783" s="132" t="s">
        <v>29629</v>
      </c>
      <c r="D8783" s="1"/>
      <c r="E8783" s="133"/>
      <c r="F8783" s="134">
        <v>3.9</v>
      </c>
      <c r="G8783" s="119"/>
      <c r="H8783" s="1"/>
      <c r="I8783" s="1"/>
    </row>
    <row r="8784" spans="1:9" x14ac:dyDescent="0.25">
      <c r="A8784" s="138" t="s">
        <v>35602</v>
      </c>
      <c r="B8784" s="131" t="s">
        <v>35603</v>
      </c>
      <c r="C8784" s="132" t="s">
        <v>29629</v>
      </c>
      <c r="D8784" s="1"/>
      <c r="E8784" s="133"/>
      <c r="F8784" s="134">
        <v>7.3</v>
      </c>
      <c r="G8784" s="119"/>
      <c r="H8784" s="1"/>
      <c r="I8784" s="1"/>
    </row>
    <row r="8785" spans="1:9" x14ac:dyDescent="0.25">
      <c r="A8785" s="138" t="s">
        <v>35604</v>
      </c>
      <c r="B8785" s="131" t="s">
        <v>35605</v>
      </c>
      <c r="C8785" s="132" t="s">
        <v>29629</v>
      </c>
      <c r="D8785" s="1"/>
      <c r="E8785" s="133"/>
      <c r="F8785" s="134">
        <v>2.4</v>
      </c>
      <c r="G8785" s="119"/>
      <c r="H8785" s="1"/>
      <c r="I8785" s="1"/>
    </row>
    <row r="8786" spans="1:9" x14ac:dyDescent="0.25">
      <c r="A8786" s="135" t="s">
        <v>33120</v>
      </c>
      <c r="B8786" s="136"/>
      <c r="C8786" s="136"/>
      <c r="D8786" s="1"/>
      <c r="E8786" s="136"/>
      <c r="F8786" s="136"/>
      <c r="G8786" s="119"/>
      <c r="H8786" s="1"/>
      <c r="I8786" s="1"/>
    </row>
    <row r="8787" spans="1:9" x14ac:dyDescent="0.25">
      <c r="A8787" s="137" t="s">
        <v>33121</v>
      </c>
      <c r="B8787" s="136"/>
      <c r="C8787" s="136"/>
      <c r="D8787" s="1"/>
      <c r="E8787" s="136"/>
      <c r="F8787" s="136"/>
      <c r="G8787" s="119"/>
      <c r="H8787" s="1"/>
      <c r="I8787" s="1"/>
    </row>
    <row r="8788" spans="1:9" x14ac:dyDescent="0.25">
      <c r="A8788" s="137" t="s">
        <v>33122</v>
      </c>
      <c r="B8788" s="136"/>
      <c r="C8788" s="136"/>
      <c r="D8788" s="1"/>
      <c r="E8788" s="136"/>
      <c r="F8788" s="136"/>
      <c r="G8788" s="119"/>
      <c r="H8788" s="1"/>
      <c r="I8788" s="1"/>
    </row>
    <row r="8789" spans="1:9" x14ac:dyDescent="0.25">
      <c r="A8789" s="138" t="s">
        <v>35606</v>
      </c>
      <c r="B8789" s="131" t="s">
        <v>35607</v>
      </c>
      <c r="C8789" s="132" t="s">
        <v>29629</v>
      </c>
      <c r="D8789" s="1"/>
      <c r="E8789" s="133"/>
      <c r="F8789" s="134">
        <v>4.34</v>
      </c>
      <c r="G8789" s="119"/>
      <c r="H8789" s="1"/>
      <c r="I8789" s="1"/>
    </row>
    <row r="8790" spans="1:9" x14ac:dyDescent="0.25">
      <c r="A8790" s="138" t="s">
        <v>35608</v>
      </c>
      <c r="B8790" s="131" t="s">
        <v>35609</v>
      </c>
      <c r="C8790" s="132" t="s">
        <v>29629</v>
      </c>
      <c r="D8790" s="1"/>
      <c r="E8790" s="133"/>
      <c r="F8790" s="134">
        <v>7.31</v>
      </c>
      <c r="G8790" s="119"/>
      <c r="H8790" s="1"/>
      <c r="I8790" s="1"/>
    </row>
    <row r="8791" spans="1:9" x14ac:dyDescent="0.25">
      <c r="A8791" s="138" t="s">
        <v>35610</v>
      </c>
      <c r="B8791" s="131" t="s">
        <v>35611</v>
      </c>
      <c r="C8791" s="132" t="s">
        <v>29629</v>
      </c>
      <c r="D8791" s="1"/>
      <c r="E8791" s="133"/>
      <c r="F8791" s="134">
        <v>7.89</v>
      </c>
      <c r="G8791" s="119"/>
      <c r="H8791" s="1"/>
      <c r="I8791" s="1"/>
    </row>
    <row r="8792" spans="1:9" x14ac:dyDescent="0.25">
      <c r="A8792" s="138" t="s">
        <v>35612</v>
      </c>
      <c r="B8792" s="131" t="s">
        <v>35613</v>
      </c>
      <c r="C8792" s="132" t="s">
        <v>29629</v>
      </c>
      <c r="D8792" s="1"/>
      <c r="E8792" s="133"/>
      <c r="F8792" s="134">
        <v>3.1</v>
      </c>
      <c r="G8792" s="119"/>
      <c r="H8792" s="1"/>
      <c r="I8792" s="1"/>
    </row>
    <row r="8793" spans="1:9" x14ac:dyDescent="0.25">
      <c r="A8793" s="138" t="s">
        <v>35614</v>
      </c>
      <c r="B8793" s="131" t="s">
        <v>35615</v>
      </c>
      <c r="C8793" s="132" t="s">
        <v>29629</v>
      </c>
      <c r="D8793" s="1"/>
      <c r="E8793" s="133"/>
      <c r="F8793" s="134">
        <v>3.11</v>
      </c>
      <c r="G8793" s="119"/>
      <c r="H8793" s="1"/>
      <c r="I8793" s="1"/>
    </row>
    <row r="8794" spans="1:9" x14ac:dyDescent="0.25">
      <c r="A8794" s="120"/>
      <c r="B8794" s="121" t="s">
        <v>35616</v>
      </c>
      <c r="C8794" s="122"/>
      <c r="D8794" s="1"/>
      <c r="E8794" s="123"/>
      <c r="F8794" s="120"/>
      <c r="G8794" s="119"/>
      <c r="H8794" s="1"/>
      <c r="I8794" s="1"/>
    </row>
    <row r="8795" spans="1:9" x14ac:dyDescent="0.25">
      <c r="A8795" s="125"/>
      <c r="B8795" s="126" t="s">
        <v>35617</v>
      </c>
      <c r="C8795" s="127"/>
      <c r="D8795" s="1"/>
      <c r="E8795" s="128"/>
      <c r="F8795" s="125"/>
      <c r="G8795" s="119"/>
      <c r="H8795" s="1"/>
      <c r="I8795" s="1"/>
    </row>
    <row r="8796" spans="1:9" x14ac:dyDescent="0.25">
      <c r="A8796" s="138" t="s">
        <v>35618</v>
      </c>
      <c r="B8796" s="131" t="s">
        <v>35619</v>
      </c>
      <c r="C8796" s="132" t="s">
        <v>29629</v>
      </c>
      <c r="D8796" s="1"/>
      <c r="E8796" s="133"/>
      <c r="F8796" s="134">
        <v>13.35</v>
      </c>
      <c r="G8796" s="119"/>
      <c r="H8796" s="1"/>
      <c r="I8796" s="1"/>
    </row>
    <row r="8797" spans="1:9" x14ac:dyDescent="0.25">
      <c r="A8797" s="138" t="s">
        <v>35620</v>
      </c>
      <c r="B8797" s="131" t="s">
        <v>35621</v>
      </c>
      <c r="C8797" s="132" t="s">
        <v>29629</v>
      </c>
      <c r="D8797" s="1"/>
      <c r="E8797" s="133"/>
      <c r="F8797" s="134">
        <v>47.26</v>
      </c>
      <c r="G8797" s="119"/>
      <c r="H8797" s="1"/>
      <c r="I8797" s="1"/>
    </row>
    <row r="8798" spans="1:9" x14ac:dyDescent="0.25">
      <c r="A8798" s="138" t="s">
        <v>35622</v>
      </c>
      <c r="B8798" s="131" t="s">
        <v>35623</v>
      </c>
      <c r="C8798" s="132" t="s">
        <v>29629</v>
      </c>
      <c r="D8798" s="1"/>
      <c r="E8798" s="133"/>
      <c r="F8798" s="134">
        <v>259.91000000000003</v>
      </c>
      <c r="G8798" s="119"/>
      <c r="H8798" s="1"/>
      <c r="I8798" s="1"/>
    </row>
    <row r="8799" spans="1:9" x14ac:dyDescent="0.25">
      <c r="A8799" s="138" t="s">
        <v>35624</v>
      </c>
      <c r="B8799" s="131" t="s">
        <v>35625</v>
      </c>
      <c r="C8799" s="132" t="s">
        <v>29629</v>
      </c>
      <c r="D8799" s="1"/>
      <c r="E8799" s="133"/>
      <c r="F8799" s="134">
        <v>430</v>
      </c>
      <c r="G8799" s="119"/>
      <c r="H8799" s="1"/>
      <c r="I8799" s="1"/>
    </row>
    <row r="8800" spans="1:9" x14ac:dyDescent="0.25">
      <c r="A8800" s="138" t="s">
        <v>35626</v>
      </c>
      <c r="B8800" s="131" t="s">
        <v>35627</v>
      </c>
      <c r="C8800" s="132" t="s">
        <v>29629</v>
      </c>
      <c r="D8800" s="1"/>
      <c r="E8800" s="133"/>
      <c r="F8800" s="134">
        <v>678.67</v>
      </c>
      <c r="G8800" s="119"/>
      <c r="H8800" s="1"/>
      <c r="I8800" s="1"/>
    </row>
    <row r="8801" spans="1:9" x14ac:dyDescent="0.25">
      <c r="A8801" s="138" t="s">
        <v>35628</v>
      </c>
      <c r="B8801" s="131" t="s">
        <v>35629</v>
      </c>
      <c r="C8801" s="132" t="s">
        <v>29629</v>
      </c>
      <c r="D8801" s="1"/>
      <c r="E8801" s="133"/>
      <c r="F8801" s="134">
        <v>851.53</v>
      </c>
      <c r="G8801" s="119"/>
      <c r="H8801" s="1"/>
      <c r="I8801" s="1"/>
    </row>
    <row r="8802" spans="1:9" x14ac:dyDescent="0.25">
      <c r="A8802" s="138" t="s">
        <v>35630</v>
      </c>
      <c r="B8802" s="131" t="s">
        <v>35631</v>
      </c>
      <c r="C8802" s="132" t="s">
        <v>29629</v>
      </c>
      <c r="D8802" s="1"/>
      <c r="E8802" s="133"/>
      <c r="F8802" s="134">
        <v>1138.3</v>
      </c>
      <c r="G8802" s="119"/>
      <c r="H8802" s="1"/>
      <c r="I8802" s="1"/>
    </row>
    <row r="8803" spans="1:9" x14ac:dyDescent="0.25">
      <c r="A8803" s="138" t="s">
        <v>35632</v>
      </c>
      <c r="B8803" s="131" t="s">
        <v>35633</v>
      </c>
      <c r="C8803" s="132" t="s">
        <v>29629</v>
      </c>
      <c r="D8803" s="1"/>
      <c r="E8803" s="133"/>
      <c r="F8803" s="134">
        <v>2046.43</v>
      </c>
      <c r="G8803" s="119"/>
      <c r="H8803" s="1"/>
      <c r="I8803" s="1"/>
    </row>
    <row r="8804" spans="1:9" x14ac:dyDescent="0.25">
      <c r="A8804" s="138" t="s">
        <v>35634</v>
      </c>
      <c r="B8804" s="131" t="s">
        <v>35635</v>
      </c>
      <c r="C8804" s="132" t="s">
        <v>29629</v>
      </c>
      <c r="D8804" s="1"/>
      <c r="E8804" s="133"/>
      <c r="F8804" s="134">
        <v>2424.08</v>
      </c>
      <c r="G8804" s="119"/>
      <c r="H8804" s="1"/>
      <c r="I8804" s="1"/>
    </row>
    <row r="8805" spans="1:9" x14ac:dyDescent="0.25">
      <c r="A8805" s="138" t="s">
        <v>35636</v>
      </c>
      <c r="B8805" s="131" t="s">
        <v>35637</v>
      </c>
      <c r="C8805" s="132" t="s">
        <v>29629</v>
      </c>
      <c r="D8805" s="1"/>
      <c r="E8805" s="133"/>
      <c r="F8805" s="134">
        <v>1706.05</v>
      </c>
      <c r="G8805" s="119"/>
      <c r="H8805" s="1"/>
      <c r="I8805" s="1"/>
    </row>
    <row r="8806" spans="1:9" x14ac:dyDescent="0.25">
      <c r="A8806" s="138" t="s">
        <v>35638</v>
      </c>
      <c r="B8806" s="131" t="s">
        <v>35639</v>
      </c>
      <c r="C8806" s="132" t="s">
        <v>29629</v>
      </c>
      <c r="D8806" s="1"/>
      <c r="E8806" s="133"/>
      <c r="F8806" s="134">
        <v>1973.25</v>
      </c>
      <c r="G8806" s="119"/>
      <c r="H8806" s="1"/>
      <c r="I8806" s="1"/>
    </row>
    <row r="8807" spans="1:9" x14ac:dyDescent="0.25">
      <c r="A8807" s="138" t="s">
        <v>35640</v>
      </c>
      <c r="B8807" s="131" t="s">
        <v>35641</v>
      </c>
      <c r="C8807" s="132" t="s">
        <v>29629</v>
      </c>
      <c r="D8807" s="1"/>
      <c r="E8807" s="133"/>
      <c r="F8807" s="134">
        <v>2053.7800000000002</v>
      </c>
      <c r="G8807" s="119"/>
      <c r="H8807" s="1"/>
      <c r="I8807" s="1"/>
    </row>
    <row r="8808" spans="1:9" x14ac:dyDescent="0.25">
      <c r="A8808" s="138" t="s">
        <v>35642</v>
      </c>
      <c r="B8808" s="131" t="s">
        <v>35643</v>
      </c>
      <c r="C8808" s="132" t="s">
        <v>29629</v>
      </c>
      <c r="D8808" s="1"/>
      <c r="E8808" s="133"/>
      <c r="F8808" s="134">
        <v>3060.95</v>
      </c>
      <c r="G8808" s="119"/>
      <c r="H8808" s="1"/>
      <c r="I8808" s="1"/>
    </row>
    <row r="8809" spans="1:9" x14ac:dyDescent="0.25">
      <c r="A8809" s="138" t="s">
        <v>35644</v>
      </c>
      <c r="B8809" s="131" t="s">
        <v>35645</v>
      </c>
      <c r="C8809" s="132" t="s">
        <v>29629</v>
      </c>
      <c r="D8809" s="1"/>
      <c r="E8809" s="133"/>
      <c r="F8809" s="134">
        <v>2438.9499999999998</v>
      </c>
      <c r="G8809" s="119"/>
      <c r="H8809" s="1"/>
      <c r="I8809" s="1"/>
    </row>
    <row r="8810" spans="1:9" x14ac:dyDescent="0.25">
      <c r="A8810" s="138" t="s">
        <v>35646</v>
      </c>
      <c r="B8810" s="131" t="s">
        <v>35647</v>
      </c>
      <c r="C8810" s="132" t="s">
        <v>29629</v>
      </c>
      <c r="D8810" s="1"/>
      <c r="E8810" s="133"/>
      <c r="F8810" s="134">
        <v>3013.8</v>
      </c>
      <c r="G8810" s="119"/>
      <c r="H8810" s="1"/>
      <c r="I8810" s="1"/>
    </row>
    <row r="8811" spans="1:9" x14ac:dyDescent="0.25">
      <c r="A8811" s="125"/>
      <c r="B8811" s="126" t="s">
        <v>35648</v>
      </c>
      <c r="C8811" s="127"/>
      <c r="D8811" s="1"/>
      <c r="E8811" s="128"/>
      <c r="F8811" s="125"/>
      <c r="G8811" s="119"/>
      <c r="H8811" s="1"/>
      <c r="I8811" s="1"/>
    </row>
    <row r="8812" spans="1:9" x14ac:dyDescent="0.25">
      <c r="A8812" s="138" t="s">
        <v>35649</v>
      </c>
      <c r="B8812" s="131" t="s">
        <v>35650</v>
      </c>
      <c r="C8812" s="132" t="s">
        <v>29629</v>
      </c>
      <c r="D8812" s="1"/>
      <c r="E8812" s="133"/>
      <c r="F8812" s="134">
        <v>1173</v>
      </c>
      <c r="G8812" s="119"/>
      <c r="H8812" s="1"/>
      <c r="I8812" s="1"/>
    </row>
    <row r="8813" spans="1:9" x14ac:dyDescent="0.25">
      <c r="A8813" s="138" t="s">
        <v>35651</v>
      </c>
      <c r="B8813" s="131" t="s">
        <v>35652</v>
      </c>
      <c r="C8813" s="132" t="s">
        <v>29629</v>
      </c>
      <c r="D8813" s="1"/>
      <c r="E8813" s="133"/>
      <c r="F8813" s="134">
        <v>1530</v>
      </c>
      <c r="G8813" s="119"/>
      <c r="H8813" s="1"/>
      <c r="I8813" s="1"/>
    </row>
    <row r="8814" spans="1:9" x14ac:dyDescent="0.25">
      <c r="A8814" s="138" t="s">
        <v>35653</v>
      </c>
      <c r="B8814" s="131" t="s">
        <v>35654</v>
      </c>
      <c r="C8814" s="132" t="s">
        <v>29629</v>
      </c>
      <c r="D8814" s="1"/>
      <c r="E8814" s="133"/>
      <c r="F8814" s="134">
        <v>2033.5</v>
      </c>
      <c r="G8814" s="119"/>
      <c r="H8814" s="1"/>
      <c r="I8814" s="1"/>
    </row>
    <row r="8815" spans="1:9" x14ac:dyDescent="0.25">
      <c r="A8815" s="138" t="s">
        <v>35655</v>
      </c>
      <c r="B8815" s="131" t="s">
        <v>35656</v>
      </c>
      <c r="C8815" s="132" t="s">
        <v>29629</v>
      </c>
      <c r="D8815" s="1"/>
      <c r="E8815" s="133"/>
      <c r="F8815" s="134">
        <v>2475</v>
      </c>
      <c r="G8815" s="119"/>
      <c r="H8815" s="1"/>
      <c r="I8815" s="1"/>
    </row>
    <row r="8816" spans="1:9" x14ac:dyDescent="0.25">
      <c r="A8816" s="138" t="s">
        <v>35657</v>
      </c>
      <c r="B8816" s="131" t="s">
        <v>35658</v>
      </c>
      <c r="C8816" s="132" t="s">
        <v>29629</v>
      </c>
      <c r="D8816" s="1"/>
      <c r="E8816" s="133"/>
      <c r="F8816" s="134">
        <v>3516</v>
      </c>
      <c r="G8816" s="119"/>
      <c r="H8816" s="1"/>
      <c r="I8816" s="1"/>
    </row>
    <row r="8817" spans="1:9" x14ac:dyDescent="0.25">
      <c r="A8817" s="138" t="s">
        <v>35659</v>
      </c>
      <c r="B8817" s="131" t="s">
        <v>35660</v>
      </c>
      <c r="C8817" s="132" t="s">
        <v>29629</v>
      </c>
      <c r="D8817" s="1"/>
      <c r="E8817" s="133"/>
      <c r="F8817" s="134">
        <v>2067.5</v>
      </c>
      <c r="G8817" s="119"/>
      <c r="H8817" s="1"/>
      <c r="I8817" s="1"/>
    </row>
    <row r="8818" spans="1:9" x14ac:dyDescent="0.25">
      <c r="A8818" s="138" t="s">
        <v>35661</v>
      </c>
      <c r="B8818" s="131" t="s">
        <v>35662</v>
      </c>
      <c r="C8818" s="132" t="s">
        <v>29629</v>
      </c>
      <c r="D8818" s="1"/>
      <c r="E8818" s="133"/>
      <c r="F8818" s="134">
        <v>2829.5</v>
      </c>
      <c r="G8818" s="119"/>
      <c r="H8818" s="1"/>
      <c r="I8818" s="1"/>
    </row>
    <row r="8819" spans="1:9" x14ac:dyDescent="0.25">
      <c r="A8819" s="138" t="s">
        <v>35663</v>
      </c>
      <c r="B8819" s="131" t="s">
        <v>35664</v>
      </c>
      <c r="C8819" s="132" t="s">
        <v>29629</v>
      </c>
      <c r="D8819" s="1"/>
      <c r="E8819" s="133"/>
      <c r="F8819" s="134">
        <v>5581</v>
      </c>
      <c r="G8819" s="119"/>
      <c r="H8819" s="1"/>
      <c r="I8819" s="1"/>
    </row>
    <row r="8820" spans="1:9" x14ac:dyDescent="0.25">
      <c r="A8820" s="135" t="s">
        <v>33120</v>
      </c>
      <c r="B8820" s="136"/>
      <c r="C8820" s="136"/>
      <c r="D8820" s="1"/>
      <c r="E8820" s="136"/>
      <c r="F8820" s="136"/>
      <c r="G8820" s="119"/>
      <c r="H8820" s="1"/>
      <c r="I8820" s="1"/>
    </row>
    <row r="8821" spans="1:9" x14ac:dyDescent="0.25">
      <c r="A8821" s="137" t="s">
        <v>33121</v>
      </c>
      <c r="B8821" s="136"/>
      <c r="C8821" s="136"/>
      <c r="D8821" s="1"/>
      <c r="E8821" s="136"/>
      <c r="F8821" s="136"/>
      <c r="G8821" s="119"/>
      <c r="H8821" s="1"/>
      <c r="I8821" s="1"/>
    </row>
    <row r="8822" spans="1:9" x14ac:dyDescent="0.25">
      <c r="A8822" s="137" t="s">
        <v>33122</v>
      </c>
      <c r="B8822" s="136"/>
      <c r="C8822" s="136"/>
      <c r="D8822" s="1"/>
      <c r="E8822" s="136"/>
      <c r="F8822" s="136"/>
      <c r="G8822" s="119"/>
      <c r="H8822" s="1"/>
      <c r="I8822" s="1"/>
    </row>
    <row r="8823" spans="1:9" x14ac:dyDescent="0.25">
      <c r="A8823" s="138" t="s">
        <v>35665</v>
      </c>
      <c r="B8823" s="131" t="s">
        <v>35666</v>
      </c>
      <c r="C8823" s="132" t="s">
        <v>29629</v>
      </c>
      <c r="D8823" s="1"/>
      <c r="E8823" s="133"/>
      <c r="F8823" s="134">
        <v>3167</v>
      </c>
      <c r="G8823" s="119"/>
      <c r="H8823" s="1"/>
      <c r="I8823" s="1"/>
    </row>
    <row r="8824" spans="1:9" x14ac:dyDescent="0.25">
      <c r="A8824" s="138" t="s">
        <v>35667</v>
      </c>
      <c r="B8824" s="131" t="s">
        <v>35668</v>
      </c>
      <c r="C8824" s="132" t="s">
        <v>29629</v>
      </c>
      <c r="D8824" s="1"/>
      <c r="E8824" s="133"/>
      <c r="F8824" s="134">
        <v>4134.5</v>
      </c>
      <c r="G8824" s="119"/>
      <c r="H8824" s="1"/>
      <c r="I8824" s="1"/>
    </row>
    <row r="8825" spans="1:9" x14ac:dyDescent="0.25">
      <c r="A8825" s="138" t="s">
        <v>35669</v>
      </c>
      <c r="B8825" s="131" t="s">
        <v>35670</v>
      </c>
      <c r="C8825" s="132" t="s">
        <v>29629</v>
      </c>
      <c r="D8825" s="1"/>
      <c r="E8825" s="133"/>
      <c r="F8825" s="134">
        <v>515</v>
      </c>
      <c r="G8825" s="119"/>
      <c r="H8825" s="1"/>
      <c r="I8825" s="1"/>
    </row>
    <row r="8826" spans="1:9" x14ac:dyDescent="0.25">
      <c r="A8826" s="138" t="s">
        <v>35671</v>
      </c>
      <c r="B8826" s="131" t="s">
        <v>35672</v>
      </c>
      <c r="C8826" s="132" t="s">
        <v>29629</v>
      </c>
      <c r="D8826" s="1"/>
      <c r="E8826" s="133"/>
      <c r="F8826" s="134">
        <v>826</v>
      </c>
      <c r="G8826" s="119"/>
      <c r="H8826" s="1"/>
      <c r="I8826" s="1"/>
    </row>
    <row r="8827" spans="1:9" x14ac:dyDescent="0.25">
      <c r="A8827" s="138" t="s">
        <v>35673</v>
      </c>
      <c r="B8827" s="131" t="s">
        <v>35674</v>
      </c>
      <c r="C8827" s="132" t="s">
        <v>29629</v>
      </c>
      <c r="D8827" s="1"/>
      <c r="E8827" s="133"/>
      <c r="F8827" s="134">
        <v>903</v>
      </c>
      <c r="G8827" s="119"/>
      <c r="H8827" s="1"/>
      <c r="I8827" s="1"/>
    </row>
    <row r="8828" spans="1:9" x14ac:dyDescent="0.25">
      <c r="A8828" s="138" t="s">
        <v>35675</v>
      </c>
      <c r="B8828" s="131" t="s">
        <v>35676</v>
      </c>
      <c r="C8828" s="132" t="s">
        <v>29629</v>
      </c>
      <c r="D8828" s="1"/>
      <c r="E8828" s="133"/>
      <c r="F8828" s="134">
        <v>1117</v>
      </c>
      <c r="G8828" s="119"/>
      <c r="H8828" s="1"/>
      <c r="I8828" s="1"/>
    </row>
    <row r="8829" spans="1:9" x14ac:dyDescent="0.25">
      <c r="A8829" s="120"/>
      <c r="B8829" s="121" t="s">
        <v>35677</v>
      </c>
      <c r="C8829" s="122"/>
      <c r="D8829" s="1"/>
      <c r="E8829" s="123"/>
      <c r="F8829" s="120"/>
      <c r="G8829" s="119"/>
      <c r="H8829" s="1"/>
      <c r="I8829" s="1"/>
    </row>
    <row r="8830" spans="1:9" x14ac:dyDescent="0.25">
      <c r="A8830" s="125"/>
      <c r="B8830" s="126" t="s">
        <v>35678</v>
      </c>
      <c r="C8830" s="127"/>
      <c r="D8830" s="1"/>
      <c r="E8830" s="128"/>
      <c r="F8830" s="125"/>
      <c r="G8830" s="119"/>
      <c r="H8830" s="1"/>
      <c r="I8830" s="1"/>
    </row>
    <row r="8831" spans="1:9" x14ac:dyDescent="0.25">
      <c r="A8831" s="138" t="s">
        <v>35679</v>
      </c>
      <c r="B8831" s="131" t="s">
        <v>35680</v>
      </c>
      <c r="C8831" s="132" t="s">
        <v>29629</v>
      </c>
      <c r="D8831" s="1"/>
      <c r="E8831" s="133"/>
      <c r="F8831" s="134">
        <v>419.33</v>
      </c>
      <c r="G8831" s="119"/>
      <c r="H8831" s="1"/>
      <c r="I8831" s="1"/>
    </row>
    <row r="8832" spans="1:9" x14ac:dyDescent="0.25">
      <c r="A8832" s="138" t="s">
        <v>35681</v>
      </c>
      <c r="B8832" s="131" t="s">
        <v>35682</v>
      </c>
      <c r="C8832" s="132" t="s">
        <v>29629</v>
      </c>
      <c r="D8832" s="1"/>
      <c r="E8832" s="133"/>
      <c r="F8832" s="134">
        <v>14.3</v>
      </c>
      <c r="G8832" s="119"/>
      <c r="H8832" s="1"/>
      <c r="I8832" s="1"/>
    </row>
    <row r="8833" spans="1:9" x14ac:dyDescent="0.25">
      <c r="A8833" s="138" t="s">
        <v>35683</v>
      </c>
      <c r="B8833" s="131" t="s">
        <v>35684</v>
      </c>
      <c r="C8833" s="132" t="s">
        <v>29629</v>
      </c>
      <c r="D8833" s="1"/>
      <c r="E8833" s="133"/>
      <c r="F8833" s="134">
        <v>17.54</v>
      </c>
      <c r="G8833" s="119"/>
      <c r="H8833" s="1"/>
      <c r="I8833" s="1"/>
    </row>
    <row r="8834" spans="1:9" x14ac:dyDescent="0.25">
      <c r="A8834" s="138" t="s">
        <v>35685</v>
      </c>
      <c r="B8834" s="131" t="s">
        <v>35686</v>
      </c>
      <c r="C8834" s="132" t="s">
        <v>29629</v>
      </c>
      <c r="D8834" s="1"/>
      <c r="E8834" s="133"/>
      <c r="F8834" s="134">
        <v>25.57</v>
      </c>
      <c r="G8834" s="119"/>
      <c r="H8834" s="1"/>
      <c r="I8834" s="1"/>
    </row>
    <row r="8835" spans="1:9" x14ac:dyDescent="0.25">
      <c r="A8835" s="138" t="s">
        <v>35687</v>
      </c>
      <c r="B8835" s="131" t="s">
        <v>35688</v>
      </c>
      <c r="C8835" s="132" t="s">
        <v>29629</v>
      </c>
      <c r="D8835" s="1"/>
      <c r="E8835" s="133"/>
      <c r="F8835" s="134">
        <v>36.49</v>
      </c>
      <c r="G8835" s="119"/>
      <c r="H8835" s="1"/>
      <c r="I8835" s="1"/>
    </row>
    <row r="8836" spans="1:9" x14ac:dyDescent="0.25">
      <c r="A8836" s="138" t="s">
        <v>35689</v>
      </c>
      <c r="B8836" s="131" t="s">
        <v>35690</v>
      </c>
      <c r="C8836" s="132" t="s">
        <v>29629</v>
      </c>
      <c r="D8836" s="1"/>
      <c r="E8836" s="133"/>
      <c r="F8836" s="134">
        <v>3.36</v>
      </c>
      <c r="G8836" s="119"/>
      <c r="H8836" s="1"/>
      <c r="I8836" s="1"/>
    </row>
    <row r="8837" spans="1:9" x14ac:dyDescent="0.25">
      <c r="A8837" s="138" t="s">
        <v>35691</v>
      </c>
      <c r="B8837" s="131" t="s">
        <v>35692</v>
      </c>
      <c r="C8837" s="132" t="s">
        <v>29629</v>
      </c>
      <c r="D8837" s="1"/>
      <c r="E8837" s="133"/>
      <c r="F8837" s="134">
        <v>3.62</v>
      </c>
      <c r="G8837" s="119"/>
      <c r="H8837" s="1"/>
      <c r="I8837" s="1"/>
    </row>
    <row r="8838" spans="1:9" x14ac:dyDescent="0.25">
      <c r="A8838" s="138" t="s">
        <v>35693</v>
      </c>
      <c r="B8838" s="131" t="s">
        <v>35694</v>
      </c>
      <c r="C8838" s="132" t="s">
        <v>29629</v>
      </c>
      <c r="D8838" s="1"/>
      <c r="E8838" s="133"/>
      <c r="F8838" s="134">
        <v>7.68</v>
      </c>
      <c r="G8838" s="119"/>
      <c r="H8838" s="1"/>
      <c r="I8838" s="1"/>
    </row>
    <row r="8839" spans="1:9" x14ac:dyDescent="0.25">
      <c r="A8839" s="138" t="s">
        <v>35695</v>
      </c>
      <c r="B8839" s="131" t="s">
        <v>35696</v>
      </c>
      <c r="C8839" s="132" t="s">
        <v>29629</v>
      </c>
      <c r="D8839" s="1"/>
      <c r="E8839" s="133"/>
      <c r="F8839" s="134">
        <v>7.87</v>
      </c>
      <c r="G8839" s="119"/>
      <c r="H8839" s="1"/>
      <c r="I8839" s="1"/>
    </row>
    <row r="8840" spans="1:9" x14ac:dyDescent="0.25">
      <c r="A8840" s="138" t="s">
        <v>35697</v>
      </c>
      <c r="B8840" s="131" t="s">
        <v>35698</v>
      </c>
      <c r="C8840" s="132" t="s">
        <v>29629</v>
      </c>
      <c r="D8840" s="1"/>
      <c r="E8840" s="133"/>
      <c r="F8840" s="134">
        <v>9.81</v>
      </c>
      <c r="G8840" s="119"/>
      <c r="H8840" s="1"/>
      <c r="I8840" s="1"/>
    </row>
    <row r="8841" spans="1:9" x14ac:dyDescent="0.25">
      <c r="A8841" s="138" t="s">
        <v>35699</v>
      </c>
      <c r="B8841" s="131" t="s">
        <v>35700</v>
      </c>
      <c r="C8841" s="132" t="s">
        <v>29629</v>
      </c>
      <c r="D8841" s="1"/>
      <c r="E8841" s="133"/>
      <c r="F8841" s="134">
        <v>18.12</v>
      </c>
      <c r="G8841" s="119"/>
      <c r="H8841" s="1"/>
      <c r="I8841" s="1"/>
    </row>
    <row r="8842" spans="1:9" ht="38.25" x14ac:dyDescent="0.25">
      <c r="A8842" s="143" t="s">
        <v>35701</v>
      </c>
      <c r="B8842" s="144" t="s">
        <v>35702</v>
      </c>
      <c r="C8842" s="148" t="s">
        <v>29629</v>
      </c>
      <c r="D8842" s="1"/>
      <c r="E8842" s="146"/>
      <c r="F8842" s="147">
        <v>82.8</v>
      </c>
      <c r="G8842" s="119"/>
      <c r="H8842" s="1"/>
      <c r="I8842" s="1"/>
    </row>
    <row r="8843" spans="1:9" ht="25.5" x14ac:dyDescent="0.25">
      <c r="A8843" s="143" t="s">
        <v>35703</v>
      </c>
      <c r="B8843" s="144" t="s">
        <v>35704</v>
      </c>
      <c r="C8843" s="148" t="s">
        <v>29629</v>
      </c>
      <c r="D8843" s="1"/>
      <c r="E8843" s="146"/>
      <c r="F8843" s="147">
        <v>95.72</v>
      </c>
      <c r="G8843" s="119"/>
      <c r="H8843" s="1"/>
      <c r="I8843" s="1"/>
    </row>
    <row r="8844" spans="1:9" x14ac:dyDescent="0.25">
      <c r="A8844" s="138" t="s">
        <v>35705</v>
      </c>
      <c r="B8844" s="131" t="s">
        <v>35706</v>
      </c>
      <c r="C8844" s="132" t="s">
        <v>29629</v>
      </c>
      <c r="D8844" s="1"/>
      <c r="E8844" s="133"/>
      <c r="F8844" s="134">
        <v>37.14</v>
      </c>
      <c r="G8844" s="119"/>
      <c r="H8844" s="1"/>
      <c r="I8844" s="1"/>
    </row>
    <row r="8845" spans="1:9" x14ac:dyDescent="0.25">
      <c r="A8845" s="138" t="s">
        <v>35707</v>
      </c>
      <c r="B8845" s="131" t="s">
        <v>35708</v>
      </c>
      <c r="C8845" s="132" t="s">
        <v>29629</v>
      </c>
      <c r="D8845" s="1"/>
      <c r="E8845" s="133"/>
      <c r="F8845" s="134">
        <v>57.07</v>
      </c>
      <c r="G8845" s="119"/>
      <c r="H8845" s="1"/>
      <c r="I8845" s="1"/>
    </row>
    <row r="8846" spans="1:9" x14ac:dyDescent="0.25">
      <c r="A8846" s="138" t="s">
        <v>35709</v>
      </c>
      <c r="B8846" s="131" t="s">
        <v>35710</v>
      </c>
      <c r="C8846" s="132" t="s">
        <v>29629</v>
      </c>
      <c r="D8846" s="1"/>
      <c r="E8846" s="133"/>
      <c r="F8846" s="134">
        <v>78.05</v>
      </c>
      <c r="G8846" s="119"/>
      <c r="H8846" s="1"/>
      <c r="I8846" s="1"/>
    </row>
    <row r="8847" spans="1:9" ht="38.25" x14ac:dyDescent="0.25">
      <c r="A8847" s="143" t="s">
        <v>35711</v>
      </c>
      <c r="B8847" s="144" t="s">
        <v>35712</v>
      </c>
      <c r="C8847" s="148" t="s">
        <v>29629</v>
      </c>
      <c r="D8847" s="1"/>
      <c r="E8847" s="146"/>
      <c r="F8847" s="147">
        <v>102.58</v>
      </c>
      <c r="G8847" s="119"/>
      <c r="H8847" s="1"/>
      <c r="I8847" s="1"/>
    </row>
    <row r="8848" spans="1:9" ht="38.25" x14ac:dyDescent="0.25">
      <c r="A8848" s="143" t="s">
        <v>35713</v>
      </c>
      <c r="B8848" s="144" t="s">
        <v>35714</v>
      </c>
      <c r="C8848" s="148" t="s">
        <v>29629</v>
      </c>
      <c r="D8848" s="1"/>
      <c r="E8848" s="146"/>
      <c r="F8848" s="147">
        <v>123.57</v>
      </c>
      <c r="G8848" s="119"/>
      <c r="H8848" s="1"/>
      <c r="I8848" s="1"/>
    </row>
    <row r="8849" spans="1:9" x14ac:dyDescent="0.25">
      <c r="A8849" s="135" t="s">
        <v>33120</v>
      </c>
      <c r="B8849" s="136"/>
      <c r="C8849" s="136"/>
      <c r="D8849" s="1"/>
      <c r="E8849" s="136"/>
      <c r="F8849" s="136"/>
      <c r="G8849" s="119"/>
      <c r="H8849" s="1"/>
      <c r="I8849" s="1"/>
    </row>
    <row r="8850" spans="1:9" x14ac:dyDescent="0.25">
      <c r="A8850" s="137" t="s">
        <v>33121</v>
      </c>
      <c r="B8850" s="136"/>
      <c r="C8850" s="136"/>
      <c r="D8850" s="1"/>
      <c r="E8850" s="136"/>
      <c r="F8850" s="136"/>
      <c r="G8850" s="119"/>
      <c r="H8850" s="1"/>
      <c r="I8850" s="1"/>
    </row>
    <row r="8851" spans="1:9" x14ac:dyDescent="0.25">
      <c r="A8851" s="137" t="s">
        <v>33122</v>
      </c>
      <c r="B8851" s="136"/>
      <c r="C8851" s="136"/>
      <c r="D8851" s="1"/>
      <c r="E8851" s="136"/>
      <c r="F8851" s="136"/>
      <c r="G8851" s="119"/>
      <c r="H8851" s="1"/>
      <c r="I8851" s="1"/>
    </row>
    <row r="8852" spans="1:9" ht="25.5" x14ac:dyDescent="0.25">
      <c r="A8852" s="143" t="s">
        <v>35715</v>
      </c>
      <c r="B8852" s="144" t="s">
        <v>35716</v>
      </c>
      <c r="C8852" s="148" t="s">
        <v>29629</v>
      </c>
      <c r="D8852" s="1"/>
      <c r="E8852" s="146"/>
      <c r="F8852" s="147">
        <v>49.98</v>
      </c>
      <c r="G8852" s="119"/>
      <c r="H8852" s="1"/>
      <c r="I8852" s="1"/>
    </row>
    <row r="8853" spans="1:9" ht="25.5" x14ac:dyDescent="0.25">
      <c r="A8853" s="143" t="s">
        <v>35717</v>
      </c>
      <c r="B8853" s="131" t="s">
        <v>35718</v>
      </c>
      <c r="C8853" s="148" t="s">
        <v>29629</v>
      </c>
      <c r="D8853" s="1"/>
      <c r="E8853" s="146"/>
      <c r="F8853" s="147">
        <v>57.23</v>
      </c>
      <c r="G8853" s="119"/>
      <c r="H8853" s="1"/>
      <c r="I8853" s="1"/>
    </row>
    <row r="8854" spans="1:9" ht="38.25" x14ac:dyDescent="0.25">
      <c r="A8854" s="143" t="s">
        <v>35719</v>
      </c>
      <c r="B8854" s="144" t="s">
        <v>35720</v>
      </c>
      <c r="C8854" s="148" t="s">
        <v>29629</v>
      </c>
      <c r="D8854" s="1"/>
      <c r="E8854" s="146"/>
      <c r="F8854" s="147">
        <v>95.17</v>
      </c>
      <c r="G8854" s="119"/>
      <c r="H8854" s="1"/>
      <c r="I8854" s="1"/>
    </row>
    <row r="8855" spans="1:9" ht="38.25" x14ac:dyDescent="0.25">
      <c r="A8855" s="143" t="s">
        <v>35721</v>
      </c>
      <c r="B8855" s="144" t="s">
        <v>35722</v>
      </c>
      <c r="C8855" s="148" t="s">
        <v>29629</v>
      </c>
      <c r="D8855" s="1"/>
      <c r="E8855" s="146"/>
      <c r="F8855" s="147">
        <v>68.02</v>
      </c>
      <c r="G8855" s="119"/>
      <c r="H8855" s="1"/>
      <c r="I8855" s="1"/>
    </row>
    <row r="8856" spans="1:9" ht="25.5" x14ac:dyDescent="0.25">
      <c r="A8856" s="143" t="s">
        <v>35723</v>
      </c>
      <c r="B8856" s="144" t="s">
        <v>35724</v>
      </c>
      <c r="C8856" s="148" t="s">
        <v>29629</v>
      </c>
      <c r="D8856" s="1"/>
      <c r="E8856" s="146"/>
      <c r="F8856" s="147">
        <v>108</v>
      </c>
      <c r="G8856" s="119"/>
      <c r="H8856" s="1"/>
      <c r="I8856" s="1"/>
    </row>
    <row r="8857" spans="1:9" x14ac:dyDescent="0.25">
      <c r="A8857" s="138" t="s">
        <v>35725</v>
      </c>
      <c r="B8857" s="131" t="s">
        <v>35726</v>
      </c>
      <c r="C8857" s="132" t="s">
        <v>29629</v>
      </c>
      <c r="D8857" s="1"/>
      <c r="E8857" s="133"/>
      <c r="F8857" s="134">
        <v>123.82</v>
      </c>
      <c r="G8857" s="119"/>
      <c r="H8857" s="1"/>
      <c r="I8857" s="1"/>
    </row>
    <row r="8858" spans="1:9" x14ac:dyDescent="0.25">
      <c r="A8858" s="138" t="s">
        <v>35727</v>
      </c>
      <c r="B8858" s="131" t="s">
        <v>35728</v>
      </c>
      <c r="C8858" s="132" t="s">
        <v>29629</v>
      </c>
      <c r="D8858" s="1"/>
      <c r="E8858" s="133"/>
      <c r="F8858" s="134">
        <v>114.9</v>
      </c>
      <c r="G8858" s="119"/>
      <c r="H8858" s="1"/>
      <c r="I8858" s="1"/>
    </row>
    <row r="8859" spans="1:9" x14ac:dyDescent="0.25">
      <c r="A8859" s="138" t="s">
        <v>35729</v>
      </c>
      <c r="B8859" s="131" t="s">
        <v>35730</v>
      </c>
      <c r="C8859" s="132" t="s">
        <v>29629</v>
      </c>
      <c r="D8859" s="1"/>
      <c r="E8859" s="133"/>
      <c r="F8859" s="134">
        <v>22.71</v>
      </c>
      <c r="G8859" s="119"/>
      <c r="H8859" s="1"/>
      <c r="I8859" s="1"/>
    </row>
    <row r="8860" spans="1:9" ht="38.25" x14ac:dyDescent="0.25">
      <c r="A8860" s="143" t="s">
        <v>35731</v>
      </c>
      <c r="B8860" s="144" t="s">
        <v>35732</v>
      </c>
      <c r="C8860" s="148" t="s">
        <v>29629</v>
      </c>
      <c r="D8860" s="1"/>
      <c r="E8860" s="146"/>
      <c r="F8860" s="147">
        <v>14.39</v>
      </c>
      <c r="G8860" s="119"/>
      <c r="H8860" s="1"/>
      <c r="I8860" s="1"/>
    </row>
    <row r="8861" spans="1:9" x14ac:dyDescent="0.25">
      <c r="A8861" s="138" t="s">
        <v>35733</v>
      </c>
      <c r="B8861" s="131" t="s">
        <v>35734</v>
      </c>
      <c r="C8861" s="132" t="s">
        <v>29629</v>
      </c>
      <c r="D8861" s="1"/>
      <c r="E8861" s="133"/>
      <c r="F8861" s="134">
        <v>21.73</v>
      </c>
      <c r="G8861" s="119"/>
      <c r="H8861" s="1"/>
      <c r="I8861" s="1"/>
    </row>
    <row r="8862" spans="1:9" x14ac:dyDescent="0.25">
      <c r="A8862" s="125"/>
      <c r="B8862" s="126" t="s">
        <v>35735</v>
      </c>
      <c r="C8862" s="127"/>
      <c r="D8862" s="1"/>
      <c r="E8862" s="128"/>
      <c r="F8862" s="125"/>
      <c r="G8862" s="119"/>
      <c r="H8862" s="1"/>
      <c r="I8862" s="1"/>
    </row>
    <row r="8863" spans="1:9" x14ac:dyDescent="0.25">
      <c r="A8863" s="138" t="s">
        <v>35736</v>
      </c>
      <c r="B8863" s="131" t="s">
        <v>35737</v>
      </c>
      <c r="C8863" s="132" t="s">
        <v>29629</v>
      </c>
      <c r="D8863" s="1"/>
      <c r="E8863" s="133"/>
      <c r="F8863" s="134">
        <v>1227.06</v>
      </c>
      <c r="G8863" s="119"/>
      <c r="H8863" s="1"/>
      <c r="I8863" s="1"/>
    </row>
    <row r="8864" spans="1:9" x14ac:dyDescent="0.25">
      <c r="A8864" s="138" t="s">
        <v>35738</v>
      </c>
      <c r="B8864" s="131" t="s">
        <v>35739</v>
      </c>
      <c r="C8864" s="132" t="s">
        <v>29629</v>
      </c>
      <c r="D8864" s="1"/>
      <c r="E8864" s="133"/>
      <c r="F8864" s="134">
        <v>2001.39</v>
      </c>
      <c r="G8864" s="119"/>
      <c r="H8864" s="1"/>
      <c r="I8864" s="1"/>
    </row>
    <row r="8865" spans="1:9" x14ac:dyDescent="0.25">
      <c r="A8865" s="138" t="s">
        <v>35740</v>
      </c>
      <c r="B8865" s="131" t="s">
        <v>35741</v>
      </c>
      <c r="C8865" s="132" t="s">
        <v>29629</v>
      </c>
      <c r="D8865" s="1"/>
      <c r="E8865" s="133"/>
      <c r="F8865" s="134">
        <v>2393.1999999999998</v>
      </c>
      <c r="G8865" s="119"/>
      <c r="H8865" s="1"/>
      <c r="I8865" s="1"/>
    </row>
    <row r="8866" spans="1:9" x14ac:dyDescent="0.25">
      <c r="A8866" s="138" t="s">
        <v>35742</v>
      </c>
      <c r="B8866" s="131" t="s">
        <v>35743</v>
      </c>
      <c r="C8866" s="132" t="s">
        <v>29629</v>
      </c>
      <c r="D8866" s="1"/>
      <c r="E8866" s="133"/>
      <c r="F8866" s="134">
        <v>3258.31</v>
      </c>
      <c r="G8866" s="119"/>
      <c r="H8866" s="1"/>
      <c r="I8866" s="1"/>
    </row>
    <row r="8867" spans="1:9" x14ac:dyDescent="0.25">
      <c r="A8867" s="138" t="s">
        <v>35744</v>
      </c>
      <c r="B8867" s="131" t="s">
        <v>35745</v>
      </c>
      <c r="C8867" s="132" t="s">
        <v>29629</v>
      </c>
      <c r="D8867" s="1"/>
      <c r="E8867" s="133"/>
      <c r="F8867" s="134">
        <v>4028.91</v>
      </c>
      <c r="G8867" s="119"/>
      <c r="H8867" s="1"/>
      <c r="I8867" s="1"/>
    </row>
    <row r="8868" spans="1:9" x14ac:dyDescent="0.25">
      <c r="A8868" s="138" t="s">
        <v>35746</v>
      </c>
      <c r="B8868" s="131" t="s">
        <v>35747</v>
      </c>
      <c r="C8868" s="132" t="s">
        <v>29629</v>
      </c>
      <c r="D8868" s="1"/>
      <c r="E8868" s="133"/>
      <c r="F8868" s="134">
        <v>6681.77</v>
      </c>
      <c r="G8868" s="119"/>
      <c r="H8868" s="1"/>
      <c r="I8868" s="1"/>
    </row>
    <row r="8869" spans="1:9" x14ac:dyDescent="0.25">
      <c r="A8869" s="138" t="s">
        <v>35748</v>
      </c>
      <c r="B8869" s="131" t="s">
        <v>35749</v>
      </c>
      <c r="C8869" s="132" t="s">
        <v>29629</v>
      </c>
      <c r="D8869" s="1"/>
      <c r="E8869" s="133"/>
      <c r="F8869" s="134">
        <v>248.75</v>
      </c>
      <c r="G8869" s="119"/>
      <c r="H8869" s="1"/>
      <c r="I8869" s="1"/>
    </row>
    <row r="8870" spans="1:9" x14ac:dyDescent="0.25">
      <c r="A8870" s="138" t="s">
        <v>35750</v>
      </c>
      <c r="B8870" s="131" t="s">
        <v>35751</v>
      </c>
      <c r="C8870" s="132" t="s">
        <v>29629</v>
      </c>
      <c r="D8870" s="1"/>
      <c r="E8870" s="133"/>
      <c r="F8870" s="134">
        <v>271.2</v>
      </c>
      <c r="G8870" s="119"/>
      <c r="H8870" s="1"/>
      <c r="I8870" s="1"/>
    </row>
    <row r="8871" spans="1:9" x14ac:dyDescent="0.25">
      <c r="A8871" s="138" t="s">
        <v>35752</v>
      </c>
      <c r="B8871" s="131" t="s">
        <v>35753</v>
      </c>
      <c r="C8871" s="132" t="s">
        <v>29629</v>
      </c>
      <c r="D8871" s="1"/>
      <c r="E8871" s="133"/>
      <c r="F8871" s="134">
        <v>345.76</v>
      </c>
      <c r="G8871" s="119"/>
      <c r="H8871" s="1"/>
      <c r="I8871" s="1"/>
    </row>
    <row r="8872" spans="1:9" x14ac:dyDescent="0.25">
      <c r="A8872" s="138" t="s">
        <v>35754</v>
      </c>
      <c r="B8872" s="131" t="s">
        <v>35755</v>
      </c>
      <c r="C8872" s="132" t="s">
        <v>29629</v>
      </c>
      <c r="D8872" s="1"/>
      <c r="E8872" s="133"/>
      <c r="F8872" s="134">
        <v>437.06</v>
      </c>
      <c r="G8872" s="119"/>
      <c r="H8872" s="1"/>
      <c r="I8872" s="1"/>
    </row>
    <row r="8873" spans="1:9" x14ac:dyDescent="0.25">
      <c r="A8873" s="138" t="s">
        <v>35756</v>
      </c>
      <c r="B8873" s="131" t="s">
        <v>35757</v>
      </c>
      <c r="C8873" s="132" t="s">
        <v>29629</v>
      </c>
      <c r="D8873" s="1"/>
      <c r="E8873" s="133"/>
      <c r="F8873" s="134">
        <v>621.28</v>
      </c>
      <c r="G8873" s="119"/>
      <c r="H8873" s="1"/>
      <c r="I8873" s="1"/>
    </row>
    <row r="8874" spans="1:9" x14ac:dyDescent="0.25">
      <c r="A8874" s="138" t="s">
        <v>35758</v>
      </c>
      <c r="B8874" s="131" t="s">
        <v>35759</v>
      </c>
      <c r="C8874" s="132" t="s">
        <v>29629</v>
      </c>
      <c r="D8874" s="1"/>
      <c r="E8874" s="133"/>
      <c r="F8874" s="134">
        <v>789.9</v>
      </c>
      <c r="G8874" s="119"/>
      <c r="H8874" s="1"/>
      <c r="I8874" s="1"/>
    </row>
    <row r="8875" spans="1:9" x14ac:dyDescent="0.25">
      <c r="A8875" s="138" t="s">
        <v>35760</v>
      </c>
      <c r="B8875" s="131" t="s">
        <v>35761</v>
      </c>
      <c r="C8875" s="132" t="s">
        <v>29629</v>
      </c>
      <c r="D8875" s="1"/>
      <c r="E8875" s="133"/>
      <c r="F8875" s="134">
        <v>945.05</v>
      </c>
      <c r="G8875" s="119"/>
      <c r="H8875" s="1"/>
      <c r="I8875" s="1"/>
    </row>
    <row r="8876" spans="1:9" x14ac:dyDescent="0.25">
      <c r="A8876" s="138" t="s">
        <v>35762</v>
      </c>
      <c r="B8876" s="131" t="s">
        <v>35763</v>
      </c>
      <c r="C8876" s="132" t="s">
        <v>29629</v>
      </c>
      <c r="D8876" s="1"/>
      <c r="E8876" s="133"/>
      <c r="F8876" s="134">
        <v>1608.46</v>
      </c>
      <c r="G8876" s="119"/>
      <c r="H8876" s="1"/>
      <c r="I8876" s="1"/>
    </row>
    <row r="8877" spans="1:9" x14ac:dyDescent="0.25">
      <c r="A8877" s="135" t="s">
        <v>33120</v>
      </c>
      <c r="B8877" s="136"/>
      <c r="C8877" s="136"/>
      <c r="D8877" s="1"/>
      <c r="E8877" s="136"/>
      <c r="F8877" s="136"/>
      <c r="G8877" s="119"/>
      <c r="H8877" s="1"/>
      <c r="I8877" s="1"/>
    </row>
    <row r="8878" spans="1:9" x14ac:dyDescent="0.25">
      <c r="A8878" s="137" t="s">
        <v>33121</v>
      </c>
      <c r="B8878" s="136"/>
      <c r="C8878" s="136"/>
      <c r="D8878" s="1"/>
      <c r="E8878" s="136"/>
      <c r="F8878" s="136"/>
      <c r="G8878" s="119"/>
      <c r="H8878" s="1"/>
      <c r="I8878" s="1"/>
    </row>
    <row r="8879" spans="1:9" x14ac:dyDescent="0.25">
      <c r="A8879" s="137" t="s">
        <v>33122</v>
      </c>
      <c r="B8879" s="136"/>
      <c r="C8879" s="136"/>
      <c r="D8879" s="1"/>
      <c r="E8879" s="136"/>
      <c r="F8879" s="136"/>
      <c r="G8879" s="119"/>
      <c r="H8879" s="1"/>
      <c r="I8879" s="1"/>
    </row>
    <row r="8880" spans="1:9" x14ac:dyDescent="0.25">
      <c r="A8880" s="138" t="s">
        <v>35764</v>
      </c>
      <c r="B8880" s="131" t="s">
        <v>35765</v>
      </c>
      <c r="C8880" s="132" t="s">
        <v>29629</v>
      </c>
      <c r="D8880" s="1"/>
      <c r="E8880" s="133"/>
      <c r="F8880" s="134">
        <v>1499.85</v>
      </c>
      <c r="G8880" s="119"/>
      <c r="H8880" s="1"/>
      <c r="I8880" s="1"/>
    </row>
    <row r="8881" spans="1:9" x14ac:dyDescent="0.25">
      <c r="A8881" s="138" t="s">
        <v>35766</v>
      </c>
      <c r="B8881" s="131" t="s">
        <v>35767</v>
      </c>
      <c r="C8881" s="132" t="s">
        <v>29629</v>
      </c>
      <c r="D8881" s="1"/>
      <c r="E8881" s="133"/>
      <c r="F8881" s="134">
        <v>2228.77</v>
      </c>
      <c r="G8881" s="119"/>
      <c r="H8881" s="1"/>
      <c r="I8881" s="1"/>
    </row>
    <row r="8882" spans="1:9" x14ac:dyDescent="0.25">
      <c r="A8882" s="138" t="s">
        <v>35768</v>
      </c>
      <c r="B8882" s="131" t="s">
        <v>35769</v>
      </c>
      <c r="C8882" s="132" t="s">
        <v>29629</v>
      </c>
      <c r="D8882" s="1"/>
      <c r="E8882" s="133"/>
      <c r="F8882" s="134">
        <v>2596.2800000000002</v>
      </c>
      <c r="G8882" s="119"/>
      <c r="H8882" s="1"/>
      <c r="I8882" s="1"/>
    </row>
    <row r="8883" spans="1:9" x14ac:dyDescent="0.25">
      <c r="A8883" s="138" t="s">
        <v>35770</v>
      </c>
      <c r="B8883" s="131" t="s">
        <v>35771</v>
      </c>
      <c r="C8883" s="132" t="s">
        <v>29629</v>
      </c>
      <c r="D8883" s="1"/>
      <c r="E8883" s="133"/>
      <c r="F8883" s="134">
        <v>3376.33</v>
      </c>
      <c r="G8883" s="119"/>
      <c r="H8883" s="1"/>
      <c r="I8883" s="1"/>
    </row>
    <row r="8884" spans="1:9" x14ac:dyDescent="0.25">
      <c r="A8884" s="138" t="s">
        <v>35772</v>
      </c>
      <c r="B8884" s="131" t="s">
        <v>35773</v>
      </c>
      <c r="C8884" s="132" t="s">
        <v>29629</v>
      </c>
      <c r="D8884" s="1"/>
      <c r="E8884" s="133"/>
      <c r="F8884" s="134">
        <v>6234.47</v>
      </c>
      <c r="G8884" s="119"/>
      <c r="H8884" s="1"/>
      <c r="I8884" s="1"/>
    </row>
    <row r="8885" spans="1:9" x14ac:dyDescent="0.25">
      <c r="A8885" s="138" t="s">
        <v>35774</v>
      </c>
      <c r="B8885" s="131" t="s">
        <v>35775</v>
      </c>
      <c r="C8885" s="132" t="s">
        <v>29629</v>
      </c>
      <c r="D8885" s="1"/>
      <c r="E8885" s="133"/>
      <c r="F8885" s="134">
        <v>8398.7900000000009</v>
      </c>
      <c r="G8885" s="119"/>
      <c r="H8885" s="1"/>
      <c r="I8885" s="1"/>
    </row>
    <row r="8886" spans="1:9" x14ac:dyDescent="0.25">
      <c r="A8886" s="138" t="s">
        <v>35776</v>
      </c>
      <c r="B8886" s="131" t="s">
        <v>35777</v>
      </c>
      <c r="C8886" s="132" t="s">
        <v>29629</v>
      </c>
      <c r="D8886" s="1"/>
      <c r="E8886" s="133"/>
      <c r="F8886" s="134">
        <v>12103.09</v>
      </c>
      <c r="G8886" s="119"/>
      <c r="H8886" s="1"/>
      <c r="I8886" s="1"/>
    </row>
    <row r="8887" spans="1:9" x14ac:dyDescent="0.25">
      <c r="A8887" s="138" t="s">
        <v>35778</v>
      </c>
      <c r="B8887" s="131" t="s">
        <v>35779</v>
      </c>
      <c r="C8887" s="132" t="s">
        <v>29629</v>
      </c>
      <c r="D8887" s="1"/>
      <c r="E8887" s="133"/>
      <c r="F8887" s="134">
        <v>293.27</v>
      </c>
      <c r="G8887" s="119"/>
      <c r="H8887" s="1"/>
      <c r="I8887" s="1"/>
    </row>
    <row r="8888" spans="1:9" x14ac:dyDescent="0.25">
      <c r="A8888" s="138" t="s">
        <v>35780</v>
      </c>
      <c r="B8888" s="131" t="s">
        <v>35781</v>
      </c>
      <c r="C8888" s="132" t="s">
        <v>29629</v>
      </c>
      <c r="D8888" s="1"/>
      <c r="E8888" s="133"/>
      <c r="F8888" s="134">
        <v>313.77</v>
      </c>
      <c r="G8888" s="119"/>
      <c r="H8888" s="1"/>
      <c r="I8888" s="1"/>
    </row>
    <row r="8889" spans="1:9" x14ac:dyDescent="0.25">
      <c r="A8889" s="138" t="s">
        <v>35782</v>
      </c>
      <c r="B8889" s="131" t="s">
        <v>35783</v>
      </c>
      <c r="C8889" s="132" t="s">
        <v>29629</v>
      </c>
      <c r="D8889" s="1"/>
      <c r="E8889" s="133"/>
      <c r="F8889" s="134">
        <v>754.51</v>
      </c>
      <c r="G8889" s="119"/>
      <c r="H8889" s="1"/>
      <c r="I8889" s="1"/>
    </row>
    <row r="8890" spans="1:9" x14ac:dyDescent="0.25">
      <c r="A8890" s="138" t="s">
        <v>35784</v>
      </c>
      <c r="B8890" s="131" t="s">
        <v>35785</v>
      </c>
      <c r="C8890" s="132" t="s">
        <v>29629</v>
      </c>
      <c r="D8890" s="1"/>
      <c r="E8890" s="133"/>
      <c r="F8890" s="134">
        <v>1193.92</v>
      </c>
      <c r="G8890" s="119"/>
      <c r="H8890" s="1"/>
      <c r="I8890" s="1"/>
    </row>
    <row r="8891" spans="1:9" x14ac:dyDescent="0.25">
      <c r="A8891" s="138" t="s">
        <v>35786</v>
      </c>
      <c r="B8891" s="131" t="s">
        <v>35787</v>
      </c>
      <c r="C8891" s="132" t="s">
        <v>29629</v>
      </c>
      <c r="D8891" s="1"/>
      <c r="E8891" s="133"/>
      <c r="F8891" s="134">
        <v>1950.29</v>
      </c>
      <c r="G8891" s="119"/>
      <c r="H8891" s="1"/>
      <c r="I8891" s="1"/>
    </row>
    <row r="8892" spans="1:9" x14ac:dyDescent="0.25">
      <c r="A8892" s="125"/>
      <c r="B8892" s="126" t="s">
        <v>35788</v>
      </c>
      <c r="C8892" s="127"/>
      <c r="D8892" s="1"/>
      <c r="E8892" s="128"/>
      <c r="F8892" s="125"/>
      <c r="G8892" s="119"/>
      <c r="H8892" s="1"/>
      <c r="I8892" s="1"/>
    </row>
    <row r="8893" spans="1:9" x14ac:dyDescent="0.25">
      <c r="A8893" s="138" t="s">
        <v>35789</v>
      </c>
      <c r="B8893" s="131" t="s">
        <v>35790</v>
      </c>
      <c r="C8893" s="132" t="s">
        <v>29629</v>
      </c>
      <c r="D8893" s="1"/>
      <c r="E8893" s="133"/>
      <c r="F8893" s="134">
        <v>114.94</v>
      </c>
      <c r="G8893" s="119"/>
      <c r="H8893" s="1"/>
      <c r="I8893" s="1"/>
    </row>
    <row r="8894" spans="1:9" x14ac:dyDescent="0.25">
      <c r="A8894" s="138" t="s">
        <v>35791</v>
      </c>
      <c r="B8894" s="131" t="s">
        <v>35792</v>
      </c>
      <c r="C8894" s="132" t="s">
        <v>29629</v>
      </c>
      <c r="D8894" s="1"/>
      <c r="E8894" s="133"/>
      <c r="F8894" s="134">
        <v>159.99</v>
      </c>
      <c r="G8894" s="119"/>
      <c r="H8894" s="1"/>
      <c r="I8894" s="1"/>
    </row>
    <row r="8895" spans="1:9" x14ac:dyDescent="0.25">
      <c r="A8895" s="138" t="s">
        <v>35793</v>
      </c>
      <c r="B8895" s="131" t="s">
        <v>35794</v>
      </c>
      <c r="C8895" s="132" t="s">
        <v>29629</v>
      </c>
      <c r="D8895" s="1"/>
      <c r="E8895" s="133"/>
      <c r="F8895" s="134">
        <v>121.66</v>
      </c>
      <c r="G8895" s="119"/>
      <c r="H8895" s="1"/>
      <c r="I8895" s="1"/>
    </row>
    <row r="8896" spans="1:9" x14ac:dyDescent="0.25">
      <c r="A8896" s="138" t="s">
        <v>35795</v>
      </c>
      <c r="B8896" s="131" t="s">
        <v>35796</v>
      </c>
      <c r="C8896" s="132" t="s">
        <v>29629</v>
      </c>
      <c r="D8896" s="1"/>
      <c r="E8896" s="133"/>
      <c r="F8896" s="134">
        <v>146.6</v>
      </c>
      <c r="G8896" s="119"/>
      <c r="H8896" s="1"/>
      <c r="I8896" s="1"/>
    </row>
    <row r="8897" spans="1:9" x14ac:dyDescent="0.25">
      <c r="A8897" s="138" t="s">
        <v>35797</v>
      </c>
      <c r="B8897" s="131" t="s">
        <v>35798</v>
      </c>
      <c r="C8897" s="132" t="s">
        <v>29629</v>
      </c>
      <c r="D8897" s="1"/>
      <c r="E8897" s="133"/>
      <c r="F8897" s="134">
        <v>178.43</v>
      </c>
      <c r="G8897" s="119"/>
      <c r="H8897" s="1"/>
      <c r="I8897" s="1"/>
    </row>
    <row r="8898" spans="1:9" x14ac:dyDescent="0.25">
      <c r="A8898" s="138" t="s">
        <v>35799</v>
      </c>
      <c r="B8898" s="131" t="s">
        <v>35800</v>
      </c>
      <c r="C8898" s="132" t="s">
        <v>29629</v>
      </c>
      <c r="D8898" s="1"/>
      <c r="E8898" s="133"/>
      <c r="F8898" s="134">
        <v>123.29</v>
      </c>
      <c r="G8898" s="119"/>
      <c r="H8898" s="1"/>
      <c r="I8898" s="1"/>
    </row>
    <row r="8899" spans="1:9" x14ac:dyDescent="0.25">
      <c r="A8899" s="138" t="s">
        <v>35801</v>
      </c>
      <c r="B8899" s="131" t="s">
        <v>35802</v>
      </c>
      <c r="C8899" s="132" t="s">
        <v>29629</v>
      </c>
      <c r="D8899" s="1"/>
      <c r="E8899" s="133"/>
      <c r="F8899" s="134">
        <v>134.86000000000001</v>
      </c>
      <c r="G8899" s="119"/>
      <c r="H8899" s="1"/>
      <c r="I8899" s="1"/>
    </row>
    <row r="8900" spans="1:9" x14ac:dyDescent="0.25">
      <c r="A8900" s="138" t="s">
        <v>35803</v>
      </c>
      <c r="B8900" s="131" t="s">
        <v>35804</v>
      </c>
      <c r="C8900" s="132" t="s">
        <v>29629</v>
      </c>
      <c r="D8900" s="1"/>
      <c r="E8900" s="133"/>
      <c r="F8900" s="134">
        <v>158.04</v>
      </c>
      <c r="G8900" s="119"/>
      <c r="H8900" s="1"/>
      <c r="I8900" s="1"/>
    </row>
    <row r="8901" spans="1:9" x14ac:dyDescent="0.25">
      <c r="A8901" s="138" t="s">
        <v>35805</v>
      </c>
      <c r="B8901" s="131" t="s">
        <v>35806</v>
      </c>
      <c r="C8901" s="132" t="s">
        <v>29629</v>
      </c>
      <c r="D8901" s="1"/>
      <c r="E8901" s="133"/>
      <c r="F8901" s="134">
        <v>174.85</v>
      </c>
      <c r="G8901" s="119"/>
      <c r="H8901" s="1"/>
      <c r="I8901" s="1"/>
    </row>
    <row r="8902" spans="1:9" x14ac:dyDescent="0.25">
      <c r="A8902" s="138" t="s">
        <v>35807</v>
      </c>
      <c r="B8902" s="131" t="s">
        <v>35808</v>
      </c>
      <c r="C8902" s="132" t="s">
        <v>29629</v>
      </c>
      <c r="D8902" s="1"/>
      <c r="E8902" s="133"/>
      <c r="F8902" s="134">
        <v>175.29</v>
      </c>
      <c r="G8902" s="119"/>
      <c r="H8902" s="1"/>
      <c r="I8902" s="1"/>
    </row>
    <row r="8903" spans="1:9" x14ac:dyDescent="0.25">
      <c r="A8903" s="138" t="s">
        <v>35809</v>
      </c>
      <c r="B8903" s="131" t="s">
        <v>35810</v>
      </c>
      <c r="C8903" s="132" t="s">
        <v>29629</v>
      </c>
      <c r="D8903" s="1"/>
      <c r="E8903" s="133"/>
      <c r="F8903" s="134">
        <v>185.24</v>
      </c>
      <c r="G8903" s="119"/>
      <c r="H8903" s="1"/>
      <c r="I8903" s="1"/>
    </row>
    <row r="8904" spans="1:9" x14ac:dyDescent="0.25">
      <c r="A8904" s="138" t="s">
        <v>35811</v>
      </c>
      <c r="B8904" s="131" t="s">
        <v>35812</v>
      </c>
      <c r="C8904" s="132" t="s">
        <v>29629</v>
      </c>
      <c r="D8904" s="1"/>
      <c r="E8904" s="133"/>
      <c r="F8904" s="134">
        <v>174.24</v>
      </c>
      <c r="G8904" s="119"/>
      <c r="H8904" s="1"/>
      <c r="I8904" s="1"/>
    </row>
    <row r="8905" spans="1:9" x14ac:dyDescent="0.25">
      <c r="A8905" s="138" t="s">
        <v>35813</v>
      </c>
      <c r="B8905" s="131" t="s">
        <v>35814</v>
      </c>
      <c r="C8905" s="132" t="s">
        <v>29629</v>
      </c>
      <c r="D8905" s="1"/>
      <c r="E8905" s="133"/>
      <c r="F8905" s="134">
        <v>199.15</v>
      </c>
      <c r="G8905" s="119"/>
      <c r="H8905" s="1"/>
      <c r="I8905" s="1"/>
    </row>
    <row r="8906" spans="1:9" x14ac:dyDescent="0.25">
      <c r="A8906" s="138" t="s">
        <v>35815</v>
      </c>
      <c r="B8906" s="131" t="s">
        <v>35816</v>
      </c>
      <c r="C8906" s="132" t="s">
        <v>29629</v>
      </c>
      <c r="D8906" s="1"/>
      <c r="E8906" s="133"/>
      <c r="F8906" s="134">
        <v>230.99</v>
      </c>
      <c r="G8906" s="119"/>
      <c r="H8906" s="1"/>
      <c r="I8906" s="1"/>
    </row>
    <row r="8907" spans="1:9" x14ac:dyDescent="0.25">
      <c r="A8907" s="138" t="s">
        <v>35817</v>
      </c>
      <c r="B8907" s="131" t="s">
        <v>35818</v>
      </c>
      <c r="C8907" s="132" t="s">
        <v>29629</v>
      </c>
      <c r="D8907" s="1"/>
      <c r="E8907" s="133"/>
      <c r="F8907" s="134">
        <v>300.17</v>
      </c>
      <c r="G8907" s="119"/>
      <c r="H8907" s="1"/>
      <c r="I8907" s="1"/>
    </row>
    <row r="8908" spans="1:9" x14ac:dyDescent="0.25">
      <c r="A8908" s="138" t="s">
        <v>35819</v>
      </c>
      <c r="B8908" s="131" t="s">
        <v>35820</v>
      </c>
      <c r="C8908" s="132" t="s">
        <v>29629</v>
      </c>
      <c r="D8908" s="1"/>
      <c r="E8908" s="133"/>
      <c r="F8908" s="134">
        <v>332</v>
      </c>
      <c r="G8908" s="119"/>
      <c r="H8908" s="1"/>
      <c r="I8908" s="1"/>
    </row>
    <row r="8909" spans="1:9" x14ac:dyDescent="0.25">
      <c r="A8909" s="138" t="s">
        <v>35821</v>
      </c>
      <c r="B8909" s="131" t="s">
        <v>35822</v>
      </c>
      <c r="C8909" s="132" t="s">
        <v>29629</v>
      </c>
      <c r="D8909" s="1"/>
      <c r="E8909" s="133"/>
      <c r="F8909" s="134">
        <v>482.13</v>
      </c>
      <c r="G8909" s="119"/>
      <c r="H8909" s="1"/>
      <c r="I8909" s="1"/>
    </row>
    <row r="8910" spans="1:9" x14ac:dyDescent="0.25">
      <c r="A8910" s="138" t="s">
        <v>35823</v>
      </c>
      <c r="B8910" s="131" t="s">
        <v>35824</v>
      </c>
      <c r="C8910" s="132" t="s">
        <v>29629</v>
      </c>
      <c r="D8910" s="1"/>
      <c r="E8910" s="133"/>
      <c r="F8910" s="134">
        <v>520.08000000000004</v>
      </c>
      <c r="G8910" s="119"/>
      <c r="H8910" s="1"/>
      <c r="I8910" s="1"/>
    </row>
    <row r="8911" spans="1:9" x14ac:dyDescent="0.25">
      <c r="A8911" s="138" t="s">
        <v>35825</v>
      </c>
      <c r="B8911" s="131" t="s">
        <v>35826</v>
      </c>
      <c r="C8911" s="132" t="s">
        <v>29629</v>
      </c>
      <c r="D8911" s="1"/>
      <c r="E8911" s="133"/>
      <c r="F8911" s="134">
        <v>590.59</v>
      </c>
      <c r="G8911" s="119"/>
      <c r="H8911" s="1"/>
      <c r="I8911" s="1"/>
    </row>
    <row r="8912" spans="1:9" x14ac:dyDescent="0.25">
      <c r="A8912" s="138" t="s">
        <v>35827</v>
      </c>
      <c r="B8912" s="131" t="s">
        <v>35828</v>
      </c>
      <c r="C8912" s="132" t="s">
        <v>29629</v>
      </c>
      <c r="D8912" s="1"/>
      <c r="E8912" s="133"/>
      <c r="F8912" s="134">
        <v>788.76</v>
      </c>
      <c r="G8912" s="119"/>
      <c r="H8912" s="1"/>
      <c r="I8912" s="1"/>
    </row>
    <row r="8913" spans="1:9" x14ac:dyDescent="0.25">
      <c r="A8913" s="138" t="s">
        <v>35829</v>
      </c>
      <c r="B8913" s="131" t="s">
        <v>35830</v>
      </c>
      <c r="C8913" s="132" t="s">
        <v>29629</v>
      </c>
      <c r="D8913" s="1"/>
      <c r="E8913" s="133"/>
      <c r="F8913" s="134">
        <v>1032.6600000000001</v>
      </c>
      <c r="G8913" s="119"/>
      <c r="H8913" s="1"/>
      <c r="I8913" s="1"/>
    </row>
    <row r="8914" spans="1:9" x14ac:dyDescent="0.25">
      <c r="A8914" s="138" t="s">
        <v>35831</v>
      </c>
      <c r="B8914" s="131" t="s">
        <v>35832</v>
      </c>
      <c r="C8914" s="132" t="s">
        <v>29629</v>
      </c>
      <c r="D8914" s="1"/>
      <c r="E8914" s="133"/>
      <c r="F8914" s="134">
        <v>1117.54</v>
      </c>
      <c r="G8914" s="119"/>
      <c r="H8914" s="1"/>
      <c r="I8914" s="1"/>
    </row>
    <row r="8915" spans="1:9" x14ac:dyDescent="0.25">
      <c r="A8915" s="138" t="s">
        <v>35833</v>
      </c>
      <c r="B8915" s="131" t="s">
        <v>35834</v>
      </c>
      <c r="C8915" s="132" t="s">
        <v>29629</v>
      </c>
      <c r="D8915" s="1"/>
      <c r="E8915" s="133"/>
      <c r="F8915" s="134">
        <v>302.22000000000003</v>
      </c>
      <c r="G8915" s="119"/>
      <c r="H8915" s="1"/>
      <c r="I8915" s="1"/>
    </row>
    <row r="8916" spans="1:9" x14ac:dyDescent="0.25">
      <c r="A8916" s="138" t="s">
        <v>35835</v>
      </c>
      <c r="B8916" s="131" t="s">
        <v>35836</v>
      </c>
      <c r="C8916" s="132" t="s">
        <v>29629</v>
      </c>
      <c r="D8916" s="1"/>
      <c r="E8916" s="133"/>
      <c r="F8916" s="134">
        <v>567.39</v>
      </c>
      <c r="G8916" s="119"/>
      <c r="H8916" s="1"/>
      <c r="I8916" s="1"/>
    </row>
    <row r="8917" spans="1:9" x14ac:dyDescent="0.25">
      <c r="A8917" s="138" t="s">
        <v>35837</v>
      </c>
      <c r="B8917" s="131" t="s">
        <v>35838</v>
      </c>
      <c r="C8917" s="132" t="s">
        <v>29629</v>
      </c>
      <c r="D8917" s="1"/>
      <c r="E8917" s="133"/>
      <c r="F8917" s="134">
        <v>147.03</v>
      </c>
      <c r="G8917" s="119"/>
      <c r="H8917" s="1"/>
      <c r="I8917" s="1"/>
    </row>
    <row r="8918" spans="1:9" x14ac:dyDescent="0.25">
      <c r="A8918" s="138" t="s">
        <v>35839</v>
      </c>
      <c r="B8918" s="131" t="s">
        <v>35840</v>
      </c>
      <c r="C8918" s="132" t="s">
        <v>29629</v>
      </c>
      <c r="D8918" s="1"/>
      <c r="E8918" s="133"/>
      <c r="F8918" s="134">
        <v>147.03</v>
      </c>
      <c r="G8918" s="119"/>
      <c r="H8918" s="1"/>
      <c r="I8918" s="1"/>
    </row>
    <row r="8919" spans="1:9" x14ac:dyDescent="0.25">
      <c r="A8919" s="138" t="s">
        <v>35841</v>
      </c>
      <c r="B8919" s="131" t="s">
        <v>35842</v>
      </c>
      <c r="C8919" s="132" t="s">
        <v>29629</v>
      </c>
      <c r="D8919" s="1"/>
      <c r="E8919" s="133"/>
      <c r="F8919" s="134">
        <v>361.6</v>
      </c>
      <c r="G8919" s="119"/>
      <c r="H8919" s="1"/>
      <c r="I8919" s="1"/>
    </row>
    <row r="8920" spans="1:9" x14ac:dyDescent="0.25">
      <c r="A8920" s="135" t="s">
        <v>33120</v>
      </c>
      <c r="B8920" s="136"/>
      <c r="C8920" s="136"/>
      <c r="D8920" s="1"/>
      <c r="E8920" s="136"/>
      <c r="F8920" s="136"/>
      <c r="G8920" s="119"/>
      <c r="H8920" s="1"/>
      <c r="I8920" s="1"/>
    </row>
    <row r="8921" spans="1:9" x14ac:dyDescent="0.25">
      <c r="A8921" s="137" t="s">
        <v>33121</v>
      </c>
      <c r="B8921" s="136"/>
      <c r="C8921" s="136"/>
      <c r="D8921" s="1"/>
      <c r="E8921" s="136"/>
      <c r="F8921" s="136"/>
      <c r="G8921" s="119"/>
      <c r="H8921" s="1"/>
      <c r="I8921" s="1"/>
    </row>
    <row r="8922" spans="1:9" x14ac:dyDescent="0.25">
      <c r="A8922" s="137" t="s">
        <v>33122</v>
      </c>
      <c r="B8922" s="136"/>
      <c r="C8922" s="136"/>
      <c r="D8922" s="1"/>
      <c r="E8922" s="136"/>
      <c r="F8922" s="136"/>
      <c r="G8922" s="119"/>
      <c r="H8922" s="1"/>
      <c r="I8922" s="1"/>
    </row>
    <row r="8923" spans="1:9" x14ac:dyDescent="0.25">
      <c r="A8923" s="138" t="s">
        <v>35843</v>
      </c>
      <c r="B8923" s="131" t="s">
        <v>35844</v>
      </c>
      <c r="C8923" s="132" t="s">
        <v>29629</v>
      </c>
      <c r="D8923" s="1"/>
      <c r="E8923" s="133"/>
      <c r="F8923" s="134">
        <v>164.29</v>
      </c>
      <c r="G8923" s="119"/>
      <c r="H8923" s="1"/>
      <c r="I8923" s="1"/>
    </row>
    <row r="8924" spans="1:9" x14ac:dyDescent="0.25">
      <c r="A8924" s="138" t="s">
        <v>35845</v>
      </c>
      <c r="B8924" s="131" t="s">
        <v>35846</v>
      </c>
      <c r="C8924" s="132" t="s">
        <v>29629</v>
      </c>
      <c r="D8924" s="1"/>
      <c r="E8924" s="133"/>
      <c r="F8924" s="134">
        <v>238.83</v>
      </c>
      <c r="G8924" s="119"/>
      <c r="H8924" s="1"/>
      <c r="I8924" s="1"/>
    </row>
    <row r="8925" spans="1:9" x14ac:dyDescent="0.25">
      <c r="A8925" s="138" t="s">
        <v>35847</v>
      </c>
      <c r="B8925" s="131" t="s">
        <v>35848</v>
      </c>
      <c r="C8925" s="132" t="s">
        <v>29629</v>
      </c>
      <c r="D8925" s="1"/>
      <c r="E8925" s="133"/>
      <c r="F8925" s="134">
        <v>517.39</v>
      </c>
      <c r="G8925" s="119"/>
      <c r="H8925" s="1"/>
      <c r="I8925" s="1"/>
    </row>
    <row r="8926" spans="1:9" x14ac:dyDescent="0.25">
      <c r="A8926" s="138" t="s">
        <v>35849</v>
      </c>
      <c r="B8926" s="131" t="s">
        <v>35850</v>
      </c>
      <c r="C8926" s="132" t="s">
        <v>29629</v>
      </c>
      <c r="D8926" s="1"/>
      <c r="E8926" s="133"/>
      <c r="F8926" s="134">
        <v>3407.25</v>
      </c>
      <c r="G8926" s="119"/>
      <c r="H8926" s="1"/>
      <c r="I8926" s="1"/>
    </row>
    <row r="8927" spans="1:9" ht="38.25" x14ac:dyDescent="0.25">
      <c r="A8927" s="143" t="s">
        <v>35851</v>
      </c>
      <c r="B8927" s="144" t="s">
        <v>35852</v>
      </c>
      <c r="C8927" s="148" t="s">
        <v>29629</v>
      </c>
      <c r="D8927" s="1"/>
      <c r="E8927" s="146"/>
      <c r="F8927" s="147">
        <v>8244.0499999999993</v>
      </c>
      <c r="G8927" s="119"/>
      <c r="H8927" s="1"/>
      <c r="I8927" s="1"/>
    </row>
    <row r="8928" spans="1:9" x14ac:dyDescent="0.25">
      <c r="A8928" s="138" t="s">
        <v>35853</v>
      </c>
      <c r="B8928" s="131" t="s">
        <v>35854</v>
      </c>
      <c r="C8928" s="132" t="s">
        <v>29629</v>
      </c>
      <c r="D8928" s="1"/>
      <c r="E8928" s="133"/>
      <c r="F8928" s="134">
        <v>1305.28</v>
      </c>
      <c r="G8928" s="119"/>
      <c r="H8928" s="1"/>
      <c r="I8928" s="1"/>
    </row>
    <row r="8929" spans="1:9" x14ac:dyDescent="0.25">
      <c r="A8929" s="125"/>
      <c r="B8929" s="126" t="s">
        <v>35855</v>
      </c>
      <c r="C8929" s="127"/>
      <c r="D8929" s="1"/>
      <c r="E8929" s="128"/>
      <c r="F8929" s="125"/>
      <c r="G8929" s="119"/>
      <c r="H8929" s="1"/>
      <c r="I8929" s="1"/>
    </row>
    <row r="8930" spans="1:9" ht="25.5" x14ac:dyDescent="0.25">
      <c r="A8930" s="138" t="s">
        <v>35856</v>
      </c>
      <c r="B8930" s="131" t="s">
        <v>35857</v>
      </c>
      <c r="C8930" s="132" t="s">
        <v>29629</v>
      </c>
      <c r="D8930" s="1"/>
      <c r="E8930" s="133"/>
      <c r="F8930" s="134">
        <v>575.58000000000004</v>
      </c>
      <c r="G8930" s="119"/>
      <c r="H8930" s="1"/>
      <c r="I8930" s="1"/>
    </row>
    <row r="8931" spans="1:9" ht="25.5" x14ac:dyDescent="0.25">
      <c r="A8931" s="138" t="s">
        <v>35858</v>
      </c>
      <c r="B8931" s="131" t="s">
        <v>35859</v>
      </c>
      <c r="C8931" s="132" t="s">
        <v>29629</v>
      </c>
      <c r="D8931" s="1"/>
      <c r="E8931" s="133"/>
      <c r="F8931" s="134">
        <v>885.73</v>
      </c>
      <c r="G8931" s="119"/>
      <c r="H8931" s="1"/>
      <c r="I8931" s="1"/>
    </row>
    <row r="8932" spans="1:9" ht="25.5" x14ac:dyDescent="0.25">
      <c r="A8932" s="138" t="s">
        <v>35860</v>
      </c>
      <c r="B8932" s="131" t="s">
        <v>35861</v>
      </c>
      <c r="C8932" s="132" t="s">
        <v>29629</v>
      </c>
      <c r="D8932" s="1"/>
      <c r="E8932" s="133"/>
      <c r="F8932" s="134">
        <v>1131.8699999999999</v>
      </c>
      <c r="G8932" s="119"/>
      <c r="H8932" s="1"/>
      <c r="I8932" s="1"/>
    </row>
    <row r="8933" spans="1:9" ht="25.5" x14ac:dyDescent="0.25">
      <c r="A8933" s="138" t="s">
        <v>35862</v>
      </c>
      <c r="B8933" s="131" t="s">
        <v>35863</v>
      </c>
      <c r="C8933" s="132" t="s">
        <v>29629</v>
      </c>
      <c r="D8933" s="1"/>
      <c r="E8933" s="133"/>
      <c r="F8933" s="134">
        <v>3384.61</v>
      </c>
      <c r="G8933" s="119"/>
      <c r="H8933" s="1"/>
      <c r="I8933" s="1"/>
    </row>
    <row r="8934" spans="1:9" ht="38.25" x14ac:dyDescent="0.25">
      <c r="A8934" s="143" t="s">
        <v>35864</v>
      </c>
      <c r="B8934" s="144" t="s">
        <v>35865</v>
      </c>
      <c r="C8934" s="148" t="s">
        <v>29629</v>
      </c>
      <c r="D8934" s="1"/>
      <c r="E8934" s="146"/>
      <c r="F8934" s="147">
        <v>2247.4299999999998</v>
      </c>
      <c r="G8934" s="119"/>
      <c r="H8934" s="1"/>
      <c r="I8934" s="1"/>
    </row>
    <row r="8935" spans="1:9" ht="38.25" x14ac:dyDescent="0.25">
      <c r="A8935" s="143" t="s">
        <v>35866</v>
      </c>
      <c r="B8935" s="144" t="s">
        <v>35867</v>
      </c>
      <c r="C8935" s="148" t="s">
        <v>29629</v>
      </c>
      <c r="D8935" s="1"/>
      <c r="E8935" s="146"/>
      <c r="F8935" s="147">
        <v>2529.75</v>
      </c>
      <c r="G8935" s="119"/>
      <c r="H8935" s="1"/>
      <c r="I8935" s="1"/>
    </row>
    <row r="8936" spans="1:9" ht="25.5" x14ac:dyDescent="0.25">
      <c r="A8936" s="143" t="s">
        <v>35868</v>
      </c>
      <c r="B8936" s="131" t="s">
        <v>35869</v>
      </c>
      <c r="C8936" s="148" t="s">
        <v>29629</v>
      </c>
      <c r="D8936" s="1"/>
      <c r="E8936" s="146"/>
      <c r="F8936" s="147">
        <v>3034.5</v>
      </c>
      <c r="G8936" s="119"/>
      <c r="H8936" s="1"/>
      <c r="I8936" s="1"/>
    </row>
    <row r="8937" spans="1:9" ht="38.25" x14ac:dyDescent="0.25">
      <c r="A8937" s="143" t="s">
        <v>35870</v>
      </c>
      <c r="B8937" s="144" t="s">
        <v>35871</v>
      </c>
      <c r="C8937" s="148" t="s">
        <v>29629</v>
      </c>
      <c r="D8937" s="1"/>
      <c r="E8937" s="146"/>
      <c r="F8937" s="147">
        <v>4218.17</v>
      </c>
      <c r="G8937" s="119"/>
      <c r="H8937" s="1"/>
      <c r="I8937" s="1"/>
    </row>
    <row r="8938" spans="1:9" x14ac:dyDescent="0.25">
      <c r="A8938" s="138" t="s">
        <v>35872</v>
      </c>
      <c r="B8938" s="131" t="s">
        <v>35873</v>
      </c>
      <c r="C8938" s="132" t="s">
        <v>29629</v>
      </c>
      <c r="D8938" s="1"/>
      <c r="E8938" s="133"/>
      <c r="F8938" s="134">
        <v>1656.99</v>
      </c>
      <c r="G8938" s="119"/>
      <c r="H8938" s="1"/>
      <c r="I8938" s="1"/>
    </row>
    <row r="8939" spans="1:9" x14ac:dyDescent="0.25">
      <c r="A8939" s="138" t="s">
        <v>35874</v>
      </c>
      <c r="B8939" s="131" t="s">
        <v>35875</v>
      </c>
      <c r="C8939" s="132" t="s">
        <v>29629</v>
      </c>
      <c r="D8939" s="1"/>
      <c r="E8939" s="133"/>
      <c r="F8939" s="134">
        <v>2224.04</v>
      </c>
      <c r="G8939" s="119"/>
      <c r="H8939" s="1"/>
      <c r="I8939" s="1"/>
    </row>
    <row r="8940" spans="1:9" x14ac:dyDescent="0.25">
      <c r="A8940" s="138" t="s">
        <v>35876</v>
      </c>
      <c r="B8940" s="131" t="s">
        <v>35877</v>
      </c>
      <c r="C8940" s="132" t="s">
        <v>29629</v>
      </c>
      <c r="D8940" s="1"/>
      <c r="E8940" s="133"/>
      <c r="F8940" s="134">
        <v>2669.72</v>
      </c>
      <c r="G8940" s="119"/>
      <c r="H8940" s="1"/>
      <c r="I8940" s="1"/>
    </row>
    <row r="8941" spans="1:9" x14ac:dyDescent="0.25">
      <c r="A8941" s="125"/>
      <c r="B8941" s="126" t="s">
        <v>35878</v>
      </c>
      <c r="C8941" s="127"/>
      <c r="D8941" s="1"/>
      <c r="E8941" s="128"/>
      <c r="F8941" s="125"/>
      <c r="G8941" s="119"/>
      <c r="H8941" s="1"/>
      <c r="I8941" s="1"/>
    </row>
    <row r="8942" spans="1:9" x14ac:dyDescent="0.25">
      <c r="A8942" s="138" t="s">
        <v>35879</v>
      </c>
      <c r="B8942" s="131" t="s">
        <v>35880</v>
      </c>
      <c r="C8942" s="132" t="s">
        <v>29629</v>
      </c>
      <c r="D8942" s="1"/>
      <c r="E8942" s="133"/>
      <c r="F8942" s="134">
        <v>159.47999999999999</v>
      </c>
      <c r="G8942" s="119"/>
      <c r="H8942" s="1"/>
      <c r="I8942" s="1"/>
    </row>
    <row r="8943" spans="1:9" x14ac:dyDescent="0.25">
      <c r="A8943" s="138" t="s">
        <v>35881</v>
      </c>
      <c r="B8943" s="131" t="s">
        <v>35882</v>
      </c>
      <c r="C8943" s="132" t="s">
        <v>29629</v>
      </c>
      <c r="D8943" s="1"/>
      <c r="E8943" s="133"/>
      <c r="F8943" s="134">
        <v>162.82</v>
      </c>
      <c r="G8943" s="119"/>
      <c r="H8943" s="1"/>
      <c r="I8943" s="1"/>
    </row>
    <row r="8944" spans="1:9" x14ac:dyDescent="0.25">
      <c r="A8944" s="138" t="s">
        <v>35883</v>
      </c>
      <c r="B8944" s="131" t="s">
        <v>35884</v>
      </c>
      <c r="C8944" s="132" t="s">
        <v>29629</v>
      </c>
      <c r="D8944" s="1"/>
      <c r="E8944" s="133"/>
      <c r="F8944" s="134">
        <v>131.13</v>
      </c>
      <c r="G8944" s="119"/>
      <c r="H8944" s="1"/>
      <c r="I8944" s="1"/>
    </row>
    <row r="8945" spans="1:9" x14ac:dyDescent="0.25">
      <c r="A8945" s="138" t="s">
        <v>35885</v>
      </c>
      <c r="B8945" s="131" t="s">
        <v>35886</v>
      </c>
      <c r="C8945" s="132" t="s">
        <v>29629</v>
      </c>
      <c r="D8945" s="1"/>
      <c r="E8945" s="133"/>
      <c r="F8945" s="134">
        <v>217.35</v>
      </c>
      <c r="G8945" s="119"/>
      <c r="H8945" s="1"/>
      <c r="I8945" s="1"/>
    </row>
    <row r="8946" spans="1:9" ht="25.5" x14ac:dyDescent="0.25">
      <c r="A8946" s="143" t="s">
        <v>35887</v>
      </c>
      <c r="B8946" s="131" t="s">
        <v>35888</v>
      </c>
      <c r="C8946" s="148" t="s">
        <v>29629</v>
      </c>
      <c r="D8946" s="1"/>
      <c r="E8946" s="146"/>
      <c r="F8946" s="147">
        <v>4227.96</v>
      </c>
      <c r="G8946" s="119"/>
      <c r="H8946" s="1"/>
      <c r="I8946" s="1"/>
    </row>
    <row r="8947" spans="1:9" x14ac:dyDescent="0.25">
      <c r="A8947" s="138" t="s">
        <v>35889</v>
      </c>
      <c r="B8947" s="131" t="s">
        <v>35890</v>
      </c>
      <c r="C8947" s="132" t="s">
        <v>29629</v>
      </c>
      <c r="D8947" s="1"/>
      <c r="E8947" s="133"/>
      <c r="F8947" s="134">
        <v>293.63</v>
      </c>
      <c r="G8947" s="119"/>
      <c r="H8947" s="1"/>
      <c r="I8947" s="1"/>
    </row>
    <row r="8948" spans="1:9" x14ac:dyDescent="0.25">
      <c r="A8948" s="125"/>
      <c r="B8948" s="126" t="s">
        <v>35891</v>
      </c>
      <c r="C8948" s="127"/>
      <c r="D8948" s="1"/>
      <c r="E8948" s="128"/>
      <c r="F8948" s="125"/>
      <c r="G8948" s="119"/>
      <c r="H8948" s="1"/>
      <c r="I8948" s="1"/>
    </row>
    <row r="8949" spans="1:9" x14ac:dyDescent="0.25">
      <c r="A8949" s="135" t="s">
        <v>33120</v>
      </c>
      <c r="B8949" s="136"/>
      <c r="C8949" s="136"/>
      <c r="D8949" s="1"/>
      <c r="E8949" s="136"/>
      <c r="F8949" s="136"/>
      <c r="G8949" s="119"/>
      <c r="H8949" s="1"/>
      <c r="I8949" s="1"/>
    </row>
    <row r="8950" spans="1:9" x14ac:dyDescent="0.25">
      <c r="A8950" s="137" t="s">
        <v>33121</v>
      </c>
      <c r="B8950" s="136"/>
      <c r="C8950" s="136"/>
      <c r="D8950" s="1"/>
      <c r="E8950" s="136"/>
      <c r="F8950" s="136"/>
      <c r="G8950" s="119"/>
      <c r="H8950" s="1"/>
      <c r="I8950" s="1"/>
    </row>
    <row r="8951" spans="1:9" x14ac:dyDescent="0.25">
      <c r="A8951" s="137" t="s">
        <v>33122</v>
      </c>
      <c r="B8951" s="136"/>
      <c r="C8951" s="136"/>
      <c r="D8951" s="1"/>
      <c r="E8951" s="136"/>
      <c r="F8951" s="136"/>
      <c r="G8951" s="119"/>
      <c r="H8951" s="1"/>
      <c r="I8951" s="1"/>
    </row>
    <row r="8952" spans="1:9" ht="25.5" x14ac:dyDescent="0.25">
      <c r="A8952" s="143" t="s">
        <v>35892</v>
      </c>
      <c r="B8952" s="144" t="s">
        <v>35893</v>
      </c>
      <c r="C8952" s="148" t="s">
        <v>29629</v>
      </c>
      <c r="D8952" s="1"/>
      <c r="E8952" s="146"/>
      <c r="F8952" s="147">
        <v>6864.63</v>
      </c>
      <c r="G8952" s="119"/>
      <c r="H8952" s="1"/>
      <c r="I8952" s="1"/>
    </row>
    <row r="8953" spans="1:9" ht="25.5" x14ac:dyDescent="0.25">
      <c r="A8953" s="143" t="s">
        <v>35894</v>
      </c>
      <c r="B8953" s="131" t="s">
        <v>35895</v>
      </c>
      <c r="C8953" s="148" t="s">
        <v>29629</v>
      </c>
      <c r="D8953" s="1"/>
      <c r="E8953" s="146"/>
      <c r="F8953" s="147">
        <v>7073.8</v>
      </c>
      <c r="G8953" s="119"/>
      <c r="H8953" s="1"/>
      <c r="I8953" s="1"/>
    </row>
    <row r="8954" spans="1:9" ht="38.25" x14ac:dyDescent="0.25">
      <c r="A8954" s="143" t="s">
        <v>35896</v>
      </c>
      <c r="B8954" s="144" t="s">
        <v>35897</v>
      </c>
      <c r="C8954" s="148" t="s">
        <v>29629</v>
      </c>
      <c r="D8954" s="1"/>
      <c r="E8954" s="146"/>
      <c r="F8954" s="147">
        <v>7384.51</v>
      </c>
      <c r="G8954" s="119"/>
      <c r="H8954" s="1"/>
      <c r="I8954" s="1"/>
    </row>
    <row r="8955" spans="1:9" ht="38.25" x14ac:dyDescent="0.25">
      <c r="A8955" s="143" t="s">
        <v>35898</v>
      </c>
      <c r="B8955" s="144" t="s">
        <v>35899</v>
      </c>
      <c r="C8955" s="148" t="s">
        <v>29629</v>
      </c>
      <c r="D8955" s="1"/>
      <c r="E8955" s="146"/>
      <c r="F8955" s="147">
        <v>7518.79</v>
      </c>
      <c r="G8955" s="119"/>
      <c r="H8955" s="1"/>
      <c r="I8955" s="1"/>
    </row>
    <row r="8956" spans="1:9" ht="25.5" x14ac:dyDescent="0.25">
      <c r="A8956" s="143" t="s">
        <v>35900</v>
      </c>
      <c r="B8956" s="144" t="s">
        <v>35901</v>
      </c>
      <c r="C8956" s="148" t="s">
        <v>29629</v>
      </c>
      <c r="D8956" s="1"/>
      <c r="E8956" s="146"/>
      <c r="F8956" s="147">
        <v>8420.94</v>
      </c>
      <c r="G8956" s="119"/>
      <c r="H8956" s="1"/>
      <c r="I8956" s="1"/>
    </row>
    <row r="8957" spans="1:9" ht="25.5" x14ac:dyDescent="0.25">
      <c r="A8957" s="143" t="s">
        <v>35902</v>
      </c>
      <c r="B8957" s="144" t="s">
        <v>35903</v>
      </c>
      <c r="C8957" s="148" t="s">
        <v>29629</v>
      </c>
      <c r="D8957" s="1"/>
      <c r="E8957" s="146"/>
      <c r="F8957" s="147">
        <v>8859.85</v>
      </c>
      <c r="G8957" s="119"/>
      <c r="H8957" s="1"/>
      <c r="I8957" s="1"/>
    </row>
    <row r="8958" spans="1:9" ht="25.5" x14ac:dyDescent="0.25">
      <c r="A8958" s="143" t="s">
        <v>35904</v>
      </c>
      <c r="B8958" s="131" t="s">
        <v>35905</v>
      </c>
      <c r="C8958" s="148" t="s">
        <v>29629</v>
      </c>
      <c r="D8958" s="1"/>
      <c r="E8958" s="146"/>
      <c r="F8958" s="147">
        <v>11495.33</v>
      </c>
      <c r="G8958" s="119"/>
      <c r="H8958" s="1"/>
      <c r="I8958" s="1"/>
    </row>
    <row r="8959" spans="1:9" ht="38.25" x14ac:dyDescent="0.25">
      <c r="A8959" s="143" t="s">
        <v>35906</v>
      </c>
      <c r="B8959" s="144" t="s">
        <v>35907</v>
      </c>
      <c r="C8959" s="148" t="s">
        <v>29629</v>
      </c>
      <c r="D8959" s="1"/>
      <c r="E8959" s="146"/>
      <c r="F8959" s="147">
        <v>12983.93</v>
      </c>
      <c r="G8959" s="119"/>
      <c r="H8959" s="1"/>
      <c r="I8959" s="1"/>
    </row>
    <row r="8960" spans="1:9" ht="38.25" x14ac:dyDescent="0.25">
      <c r="A8960" s="143" t="s">
        <v>35908</v>
      </c>
      <c r="B8960" s="144" t="s">
        <v>35909</v>
      </c>
      <c r="C8960" s="148" t="s">
        <v>29629</v>
      </c>
      <c r="D8960" s="1"/>
      <c r="E8960" s="146"/>
      <c r="F8960" s="147">
        <v>19940.060000000001</v>
      </c>
      <c r="G8960" s="119"/>
      <c r="H8960" s="1"/>
      <c r="I8960" s="1"/>
    </row>
    <row r="8961" spans="1:9" ht="25.5" x14ac:dyDescent="0.25">
      <c r="A8961" s="143" t="s">
        <v>35910</v>
      </c>
      <c r="B8961" s="144" t="s">
        <v>35911</v>
      </c>
      <c r="C8961" s="148" t="s">
        <v>29629</v>
      </c>
      <c r="D8961" s="1"/>
      <c r="E8961" s="146"/>
      <c r="F8961" s="147">
        <v>22630.080000000002</v>
      </c>
      <c r="G8961" s="119"/>
      <c r="H8961" s="1"/>
      <c r="I8961" s="1"/>
    </row>
    <row r="8962" spans="1:9" ht="25.5" x14ac:dyDescent="0.25">
      <c r="A8962" s="143" t="s">
        <v>35912</v>
      </c>
      <c r="B8962" s="144" t="s">
        <v>35913</v>
      </c>
      <c r="C8962" s="148" t="s">
        <v>29629</v>
      </c>
      <c r="D8962" s="1"/>
      <c r="E8962" s="146"/>
      <c r="F8962" s="147">
        <v>25943.200000000001</v>
      </c>
      <c r="G8962" s="119"/>
      <c r="H8962" s="1"/>
      <c r="I8962" s="1"/>
    </row>
    <row r="8963" spans="1:9" ht="25.5" x14ac:dyDescent="0.25">
      <c r="A8963" s="143" t="s">
        <v>35914</v>
      </c>
      <c r="B8963" s="131" t="s">
        <v>35915</v>
      </c>
      <c r="C8963" s="148" t="s">
        <v>29629</v>
      </c>
      <c r="D8963" s="1"/>
      <c r="E8963" s="146"/>
      <c r="F8963" s="147">
        <v>35065.65</v>
      </c>
      <c r="G8963" s="119"/>
      <c r="H8963" s="1"/>
      <c r="I8963" s="1"/>
    </row>
    <row r="8964" spans="1:9" ht="38.25" x14ac:dyDescent="0.25">
      <c r="A8964" s="143" t="s">
        <v>35916</v>
      </c>
      <c r="B8964" s="144" t="s">
        <v>35917</v>
      </c>
      <c r="C8964" s="148" t="s">
        <v>29629</v>
      </c>
      <c r="D8964" s="1"/>
      <c r="E8964" s="146"/>
      <c r="F8964" s="147">
        <v>45784.77</v>
      </c>
      <c r="G8964" s="119"/>
      <c r="H8964" s="1"/>
      <c r="I8964" s="1"/>
    </row>
    <row r="8965" spans="1:9" ht="38.25" x14ac:dyDescent="0.25">
      <c r="A8965" s="143" t="s">
        <v>35918</v>
      </c>
      <c r="B8965" s="144" t="s">
        <v>35919</v>
      </c>
      <c r="C8965" s="148" t="s">
        <v>29629</v>
      </c>
      <c r="D8965" s="1"/>
      <c r="E8965" s="146"/>
      <c r="F8965" s="147">
        <v>49511.45</v>
      </c>
      <c r="G8965" s="119"/>
      <c r="H8965" s="1"/>
      <c r="I8965" s="1"/>
    </row>
    <row r="8966" spans="1:9" ht="25.5" x14ac:dyDescent="0.25">
      <c r="A8966" s="143" t="s">
        <v>35920</v>
      </c>
      <c r="B8966" s="144" t="s">
        <v>35921</v>
      </c>
      <c r="C8966" s="148" t="s">
        <v>29629</v>
      </c>
      <c r="D8966" s="1"/>
      <c r="E8966" s="146"/>
      <c r="F8966" s="147">
        <v>5776.66</v>
      </c>
      <c r="G8966" s="119"/>
      <c r="H8966" s="1"/>
      <c r="I8966" s="1"/>
    </row>
    <row r="8967" spans="1:9" ht="25.5" x14ac:dyDescent="0.25">
      <c r="A8967" s="143" t="s">
        <v>35922</v>
      </c>
      <c r="B8967" s="144" t="s">
        <v>35923</v>
      </c>
      <c r="C8967" s="148" t="s">
        <v>29629</v>
      </c>
      <c r="D8967" s="1"/>
      <c r="E8967" s="146"/>
      <c r="F8967" s="147">
        <v>6179.28</v>
      </c>
      <c r="G8967" s="119"/>
      <c r="H8967" s="1"/>
      <c r="I8967" s="1"/>
    </row>
    <row r="8968" spans="1:9" ht="25.5" x14ac:dyDescent="0.25">
      <c r="A8968" s="143" t="s">
        <v>35924</v>
      </c>
      <c r="B8968" s="131" t="s">
        <v>35925</v>
      </c>
      <c r="C8968" s="148" t="s">
        <v>29629</v>
      </c>
      <c r="D8968" s="1"/>
      <c r="E8968" s="146"/>
      <c r="F8968" s="147">
        <v>6627.95</v>
      </c>
      <c r="G8968" s="119"/>
      <c r="H8968" s="1"/>
      <c r="I8968" s="1"/>
    </row>
    <row r="8969" spans="1:9" ht="38.25" x14ac:dyDescent="0.25">
      <c r="A8969" s="143" t="s">
        <v>35926</v>
      </c>
      <c r="B8969" s="144" t="s">
        <v>35927</v>
      </c>
      <c r="C8969" s="148" t="s">
        <v>29629</v>
      </c>
      <c r="D8969" s="1"/>
      <c r="E8969" s="146"/>
      <c r="F8969" s="147">
        <v>7231.27</v>
      </c>
      <c r="G8969" s="119"/>
      <c r="H8969" s="1"/>
      <c r="I8969" s="1"/>
    </row>
    <row r="8970" spans="1:9" ht="38.25" x14ac:dyDescent="0.25">
      <c r="A8970" s="143" t="s">
        <v>35928</v>
      </c>
      <c r="B8970" s="144" t="s">
        <v>35929</v>
      </c>
      <c r="C8970" s="148" t="s">
        <v>29629</v>
      </c>
      <c r="D8970" s="1"/>
      <c r="E8970" s="146"/>
      <c r="F8970" s="147">
        <v>7870.58</v>
      </c>
      <c r="G8970" s="119"/>
      <c r="H8970" s="1"/>
      <c r="I8970" s="1"/>
    </row>
    <row r="8971" spans="1:9" x14ac:dyDescent="0.25">
      <c r="A8971" s="135" t="s">
        <v>33120</v>
      </c>
      <c r="B8971" s="136"/>
      <c r="C8971" s="136"/>
      <c r="D8971" s="1"/>
      <c r="E8971" s="136"/>
      <c r="F8971" s="136"/>
      <c r="G8971" s="119"/>
      <c r="H8971" s="1"/>
      <c r="I8971" s="1"/>
    </row>
    <row r="8972" spans="1:9" x14ac:dyDescent="0.25">
      <c r="A8972" s="137" t="s">
        <v>33121</v>
      </c>
      <c r="B8972" s="136"/>
      <c r="C8972" s="136"/>
      <c r="D8972" s="1"/>
      <c r="E8972" s="136"/>
      <c r="F8972" s="136"/>
      <c r="G8972" s="119"/>
      <c r="H8972" s="1"/>
      <c r="I8972" s="1"/>
    </row>
    <row r="8973" spans="1:9" x14ac:dyDescent="0.25">
      <c r="A8973" s="137" t="s">
        <v>33122</v>
      </c>
      <c r="B8973" s="136"/>
      <c r="C8973" s="136"/>
      <c r="D8973" s="1"/>
      <c r="E8973" s="136"/>
      <c r="F8973" s="136"/>
      <c r="G8973" s="119"/>
      <c r="H8973" s="1"/>
      <c r="I8973" s="1"/>
    </row>
    <row r="8974" spans="1:9" ht="25.5" x14ac:dyDescent="0.25">
      <c r="A8974" s="143" t="s">
        <v>35930</v>
      </c>
      <c r="B8974" s="144" t="s">
        <v>35931</v>
      </c>
      <c r="C8974" s="148" t="s">
        <v>29629</v>
      </c>
      <c r="D8974" s="1"/>
      <c r="E8974" s="146"/>
      <c r="F8974" s="147">
        <v>8819.32</v>
      </c>
      <c r="G8974" s="119"/>
      <c r="H8974" s="1"/>
      <c r="I8974" s="1"/>
    </row>
    <row r="8975" spans="1:9" ht="25.5" x14ac:dyDescent="0.25">
      <c r="A8975" s="143" t="s">
        <v>35932</v>
      </c>
      <c r="B8975" s="131" t="s">
        <v>35933</v>
      </c>
      <c r="C8975" s="148" t="s">
        <v>29629</v>
      </c>
      <c r="D8975" s="1"/>
      <c r="E8975" s="146"/>
      <c r="F8975" s="147">
        <v>9739.85</v>
      </c>
      <c r="G8975" s="119"/>
      <c r="H8975" s="1"/>
      <c r="I8975" s="1"/>
    </row>
    <row r="8976" spans="1:9" ht="38.25" x14ac:dyDescent="0.25">
      <c r="A8976" s="143" t="s">
        <v>35934</v>
      </c>
      <c r="B8976" s="144" t="s">
        <v>35935</v>
      </c>
      <c r="C8976" s="148" t="s">
        <v>29629</v>
      </c>
      <c r="D8976" s="1"/>
      <c r="E8976" s="146"/>
      <c r="F8976" s="147">
        <v>14689.59</v>
      </c>
      <c r="G8976" s="119"/>
      <c r="H8976" s="1"/>
      <c r="I8976" s="1"/>
    </row>
    <row r="8977" spans="1:9" ht="38.25" x14ac:dyDescent="0.25">
      <c r="A8977" s="143" t="s">
        <v>35936</v>
      </c>
      <c r="B8977" s="144" t="s">
        <v>35937</v>
      </c>
      <c r="C8977" s="148" t="s">
        <v>29629</v>
      </c>
      <c r="D8977" s="1"/>
      <c r="E8977" s="146"/>
      <c r="F8977" s="147">
        <v>15158.34</v>
      </c>
      <c r="G8977" s="119"/>
      <c r="H8977" s="1"/>
      <c r="I8977" s="1"/>
    </row>
    <row r="8978" spans="1:9" ht="25.5" x14ac:dyDescent="0.25">
      <c r="A8978" s="143" t="s">
        <v>35938</v>
      </c>
      <c r="B8978" s="144" t="s">
        <v>35939</v>
      </c>
      <c r="C8978" s="148" t="s">
        <v>29629</v>
      </c>
      <c r="D8978" s="1"/>
      <c r="E8978" s="146"/>
      <c r="F8978" s="147">
        <v>17629.98</v>
      </c>
      <c r="G8978" s="119"/>
      <c r="H8978" s="1"/>
      <c r="I8978" s="1"/>
    </row>
    <row r="8979" spans="1:9" ht="25.5" x14ac:dyDescent="0.25">
      <c r="A8979" s="143" t="s">
        <v>35940</v>
      </c>
      <c r="B8979" s="144" t="s">
        <v>35941</v>
      </c>
      <c r="C8979" s="148" t="s">
        <v>29629</v>
      </c>
      <c r="D8979" s="1"/>
      <c r="E8979" s="146"/>
      <c r="F8979" s="147">
        <v>18874.12</v>
      </c>
      <c r="G8979" s="119"/>
      <c r="H8979" s="1"/>
      <c r="I8979" s="1"/>
    </row>
    <row r="8980" spans="1:9" ht="25.5" x14ac:dyDescent="0.25">
      <c r="A8980" s="143" t="s">
        <v>35942</v>
      </c>
      <c r="B8980" s="131" t="s">
        <v>35943</v>
      </c>
      <c r="C8980" s="148" t="s">
        <v>29629</v>
      </c>
      <c r="D8980" s="1"/>
      <c r="E8980" s="146"/>
      <c r="F8980" s="147">
        <v>21328.080000000002</v>
      </c>
      <c r="G8980" s="119"/>
      <c r="H8980" s="1"/>
      <c r="I8980" s="1"/>
    </row>
    <row r="8981" spans="1:9" ht="38.25" x14ac:dyDescent="0.25">
      <c r="A8981" s="143" t="s">
        <v>35944</v>
      </c>
      <c r="B8981" s="144" t="s">
        <v>35945</v>
      </c>
      <c r="C8981" s="148" t="s">
        <v>29629</v>
      </c>
      <c r="D8981" s="1"/>
      <c r="E8981" s="146"/>
      <c r="F8981" s="147">
        <v>25148.7</v>
      </c>
      <c r="G8981" s="119"/>
      <c r="H8981" s="1"/>
      <c r="I8981" s="1"/>
    </row>
    <row r="8982" spans="1:9" ht="38.25" x14ac:dyDescent="0.25">
      <c r="A8982" s="143" t="s">
        <v>35946</v>
      </c>
      <c r="B8982" s="144" t="s">
        <v>35947</v>
      </c>
      <c r="C8982" s="148" t="s">
        <v>29629</v>
      </c>
      <c r="D8982" s="1"/>
      <c r="E8982" s="146"/>
      <c r="F8982" s="147">
        <v>31996.02</v>
      </c>
      <c r="G8982" s="119"/>
      <c r="H8982" s="1"/>
      <c r="I8982" s="1"/>
    </row>
    <row r="8983" spans="1:9" ht="25.5" x14ac:dyDescent="0.25">
      <c r="A8983" s="143" t="s">
        <v>35948</v>
      </c>
      <c r="B8983" s="144" t="s">
        <v>35949</v>
      </c>
      <c r="C8983" s="148" t="s">
        <v>29629</v>
      </c>
      <c r="D8983" s="1"/>
      <c r="E8983" s="146"/>
      <c r="F8983" s="147">
        <v>41406.26</v>
      </c>
      <c r="G8983" s="119"/>
      <c r="H8983" s="1"/>
      <c r="I8983" s="1"/>
    </row>
    <row r="8984" spans="1:9" ht="25.5" x14ac:dyDescent="0.25">
      <c r="A8984" s="143" t="s">
        <v>35950</v>
      </c>
      <c r="B8984" s="144" t="s">
        <v>35951</v>
      </c>
      <c r="C8984" s="148" t="s">
        <v>29629</v>
      </c>
      <c r="D8984" s="1"/>
      <c r="E8984" s="146"/>
      <c r="F8984" s="147">
        <v>44446.78</v>
      </c>
      <c r="G8984" s="119"/>
      <c r="H8984" s="1"/>
      <c r="I8984" s="1"/>
    </row>
    <row r="8985" spans="1:9" ht="25.5" x14ac:dyDescent="0.25">
      <c r="A8985" s="143" t="s">
        <v>35952</v>
      </c>
      <c r="B8985" s="131" t="s">
        <v>35953</v>
      </c>
      <c r="C8985" s="148" t="s">
        <v>29629</v>
      </c>
      <c r="D8985" s="1"/>
      <c r="E8985" s="146"/>
      <c r="F8985" s="147">
        <v>52864.27</v>
      </c>
      <c r="G8985" s="119"/>
      <c r="H8985" s="1"/>
      <c r="I8985" s="1"/>
    </row>
    <row r="8986" spans="1:9" ht="38.25" x14ac:dyDescent="0.25">
      <c r="A8986" s="143" t="s">
        <v>35954</v>
      </c>
      <c r="B8986" s="144" t="s">
        <v>35955</v>
      </c>
      <c r="C8986" s="148" t="s">
        <v>29629</v>
      </c>
      <c r="D8986" s="1"/>
      <c r="E8986" s="146"/>
      <c r="F8986" s="147">
        <v>60028.53</v>
      </c>
      <c r="G8986" s="119"/>
      <c r="H8986" s="1"/>
      <c r="I8986" s="1"/>
    </row>
    <row r="8987" spans="1:9" ht="38.25" x14ac:dyDescent="0.25">
      <c r="A8987" s="143" t="s">
        <v>35956</v>
      </c>
      <c r="B8987" s="144" t="s">
        <v>35957</v>
      </c>
      <c r="C8987" s="148" t="s">
        <v>29629</v>
      </c>
      <c r="D8987" s="1"/>
      <c r="E8987" s="146"/>
      <c r="F8987" s="147">
        <v>68475.02</v>
      </c>
      <c r="G8987" s="119"/>
      <c r="H8987" s="1"/>
      <c r="I8987" s="1"/>
    </row>
    <row r="8988" spans="1:9" ht="25.5" x14ac:dyDescent="0.25">
      <c r="A8988" s="143" t="s">
        <v>35958</v>
      </c>
      <c r="B8988" s="144" t="s">
        <v>35959</v>
      </c>
      <c r="C8988" s="148" t="s">
        <v>29629</v>
      </c>
      <c r="D8988" s="1"/>
      <c r="E8988" s="146"/>
      <c r="F8988" s="147">
        <v>73971.61</v>
      </c>
      <c r="G8988" s="119"/>
      <c r="H8988" s="1"/>
      <c r="I8988" s="1"/>
    </row>
    <row r="8989" spans="1:9" ht="25.5" x14ac:dyDescent="0.25">
      <c r="A8989" s="143" t="s">
        <v>35960</v>
      </c>
      <c r="B8989" s="144" t="s">
        <v>35961</v>
      </c>
      <c r="C8989" s="148" t="s">
        <v>29629</v>
      </c>
      <c r="D8989" s="1"/>
      <c r="E8989" s="146"/>
      <c r="F8989" s="147">
        <v>103505.75</v>
      </c>
      <c r="G8989" s="119"/>
      <c r="H8989" s="1"/>
      <c r="I8989" s="1"/>
    </row>
    <row r="8990" spans="1:9" ht="25.5" x14ac:dyDescent="0.25">
      <c r="A8990" s="143" t="s">
        <v>35962</v>
      </c>
      <c r="B8990" s="131" t="s">
        <v>35963</v>
      </c>
      <c r="C8990" s="148" t="s">
        <v>29629</v>
      </c>
      <c r="D8990" s="1"/>
      <c r="E8990" s="146"/>
      <c r="F8990" s="147">
        <v>137225.28</v>
      </c>
      <c r="G8990" s="119"/>
      <c r="H8990" s="1"/>
      <c r="I8990" s="1"/>
    </row>
    <row r="8991" spans="1:9" ht="38.25" x14ac:dyDescent="0.25">
      <c r="A8991" s="138" t="s">
        <v>35964</v>
      </c>
      <c r="B8991" s="144" t="s">
        <v>35965</v>
      </c>
      <c r="C8991" s="132" t="s">
        <v>29629</v>
      </c>
      <c r="D8991" s="1"/>
      <c r="E8991" s="133"/>
      <c r="F8991" s="134">
        <v>5396.93</v>
      </c>
      <c r="G8991" s="119"/>
      <c r="H8991" s="1"/>
      <c r="I8991" s="1"/>
    </row>
    <row r="8992" spans="1:9" x14ac:dyDescent="0.25">
      <c r="A8992" s="135" t="s">
        <v>33120</v>
      </c>
      <c r="B8992" s="136"/>
      <c r="C8992" s="136"/>
      <c r="D8992" s="1"/>
      <c r="E8992" s="136"/>
      <c r="F8992" s="136"/>
      <c r="G8992" s="119"/>
      <c r="H8992" s="1"/>
      <c r="I8992" s="1"/>
    </row>
    <row r="8993" spans="1:9" x14ac:dyDescent="0.25">
      <c r="A8993" s="137" t="s">
        <v>33121</v>
      </c>
      <c r="B8993" s="136"/>
      <c r="C8993" s="136"/>
      <c r="D8993" s="1"/>
      <c r="E8993" s="136"/>
      <c r="F8993" s="136"/>
      <c r="G8993" s="119"/>
      <c r="H8993" s="1"/>
      <c r="I8993" s="1"/>
    </row>
    <row r="8994" spans="1:9" x14ac:dyDescent="0.25">
      <c r="A8994" s="137" t="s">
        <v>33122</v>
      </c>
      <c r="B8994" s="136"/>
      <c r="C8994" s="136"/>
      <c r="D8994" s="1"/>
      <c r="E8994" s="136"/>
      <c r="F8994" s="136"/>
      <c r="G8994" s="119"/>
      <c r="H8994" s="1"/>
      <c r="I8994" s="1"/>
    </row>
    <row r="8995" spans="1:9" ht="38.25" x14ac:dyDescent="0.25">
      <c r="A8995" s="138" t="s">
        <v>35966</v>
      </c>
      <c r="B8995" s="144" t="s">
        <v>35967</v>
      </c>
      <c r="C8995" s="132" t="s">
        <v>29629</v>
      </c>
      <c r="D8995" s="1"/>
      <c r="E8995" s="133"/>
      <c r="F8995" s="134">
        <v>7634.77</v>
      </c>
      <c r="G8995" s="119"/>
      <c r="H8995" s="1"/>
      <c r="I8995" s="1"/>
    </row>
    <row r="8996" spans="1:9" ht="38.25" x14ac:dyDescent="0.25">
      <c r="A8996" s="138" t="s">
        <v>35968</v>
      </c>
      <c r="B8996" s="144" t="s">
        <v>35969</v>
      </c>
      <c r="C8996" s="132" t="s">
        <v>29629</v>
      </c>
      <c r="D8996" s="1"/>
      <c r="E8996" s="133"/>
      <c r="F8996" s="134">
        <v>8492.52</v>
      </c>
      <c r="G8996" s="119"/>
      <c r="H8996" s="1"/>
      <c r="I8996" s="1"/>
    </row>
    <row r="8997" spans="1:9" ht="38.25" x14ac:dyDescent="0.25">
      <c r="A8997" s="138" t="s">
        <v>35970</v>
      </c>
      <c r="B8997" s="144" t="s">
        <v>35971</v>
      </c>
      <c r="C8997" s="132" t="s">
        <v>29629</v>
      </c>
      <c r="D8997" s="1"/>
      <c r="E8997" s="133"/>
      <c r="F8997" s="134">
        <v>9864.19</v>
      </c>
      <c r="G8997" s="119"/>
      <c r="H8997" s="1"/>
      <c r="I8997" s="1"/>
    </row>
    <row r="8998" spans="1:9" ht="38.25" x14ac:dyDescent="0.25">
      <c r="A8998" s="138" t="s">
        <v>35972</v>
      </c>
      <c r="B8998" s="144" t="s">
        <v>35973</v>
      </c>
      <c r="C8998" s="132" t="s">
        <v>29629</v>
      </c>
      <c r="D8998" s="1"/>
      <c r="E8998" s="133"/>
      <c r="F8998" s="134">
        <v>10781.66</v>
      </c>
      <c r="G8998" s="119"/>
      <c r="H8998" s="1"/>
      <c r="I8998" s="1"/>
    </row>
    <row r="8999" spans="1:9" ht="38.25" x14ac:dyDescent="0.25">
      <c r="A8999" s="138" t="s">
        <v>35974</v>
      </c>
      <c r="B8999" s="144" t="s">
        <v>35975</v>
      </c>
      <c r="C8999" s="132" t="s">
        <v>29629</v>
      </c>
      <c r="D8999" s="1"/>
      <c r="E8999" s="133"/>
      <c r="F8999" s="134">
        <v>12412.16</v>
      </c>
      <c r="G8999" s="119"/>
      <c r="H8999" s="1"/>
      <c r="I8999" s="1"/>
    </row>
    <row r="9000" spans="1:9" ht="38.25" x14ac:dyDescent="0.25">
      <c r="A9000" s="138" t="s">
        <v>35976</v>
      </c>
      <c r="B9000" s="144" t="s">
        <v>35977</v>
      </c>
      <c r="C9000" s="132" t="s">
        <v>29629</v>
      </c>
      <c r="D9000" s="1"/>
      <c r="E9000" s="133"/>
      <c r="F9000" s="134">
        <v>15747.68</v>
      </c>
      <c r="G9000" s="119"/>
      <c r="H9000" s="1"/>
      <c r="I9000" s="1"/>
    </row>
    <row r="9001" spans="1:9" ht="38.25" x14ac:dyDescent="0.25">
      <c r="A9001" s="138" t="s">
        <v>35978</v>
      </c>
      <c r="B9001" s="144" t="s">
        <v>35979</v>
      </c>
      <c r="C9001" s="132" t="s">
        <v>29629</v>
      </c>
      <c r="D9001" s="1"/>
      <c r="E9001" s="133"/>
      <c r="F9001" s="134">
        <v>18365.8</v>
      </c>
      <c r="G9001" s="119"/>
      <c r="H9001" s="1"/>
      <c r="I9001" s="1"/>
    </row>
    <row r="9002" spans="1:9" ht="38.25" x14ac:dyDescent="0.25">
      <c r="A9002" s="138" t="s">
        <v>35980</v>
      </c>
      <c r="B9002" s="144" t="s">
        <v>35981</v>
      </c>
      <c r="C9002" s="132" t="s">
        <v>29629</v>
      </c>
      <c r="D9002" s="1"/>
      <c r="E9002" s="133"/>
      <c r="F9002" s="134">
        <v>21010.97</v>
      </c>
      <c r="G9002" s="119"/>
      <c r="H9002" s="1"/>
      <c r="I9002" s="1"/>
    </row>
    <row r="9003" spans="1:9" ht="38.25" x14ac:dyDescent="0.25">
      <c r="A9003" s="138" t="s">
        <v>35982</v>
      </c>
      <c r="B9003" s="144" t="s">
        <v>35983</v>
      </c>
      <c r="C9003" s="132" t="s">
        <v>29629</v>
      </c>
      <c r="D9003" s="1"/>
      <c r="E9003" s="133"/>
      <c r="F9003" s="134">
        <v>23855.82</v>
      </c>
      <c r="G9003" s="119"/>
      <c r="H9003" s="1"/>
      <c r="I9003" s="1"/>
    </row>
    <row r="9004" spans="1:9" ht="38.25" x14ac:dyDescent="0.25">
      <c r="A9004" s="138" t="s">
        <v>35984</v>
      </c>
      <c r="B9004" s="144" t="s">
        <v>35985</v>
      </c>
      <c r="C9004" s="132" t="s">
        <v>29629</v>
      </c>
      <c r="D9004" s="1"/>
      <c r="E9004" s="133"/>
      <c r="F9004" s="134">
        <v>27789.919999999998</v>
      </c>
      <c r="G9004" s="119"/>
      <c r="H9004" s="1"/>
      <c r="I9004" s="1"/>
    </row>
    <row r="9005" spans="1:9" ht="38.25" x14ac:dyDescent="0.25">
      <c r="A9005" s="138" t="s">
        <v>35986</v>
      </c>
      <c r="B9005" s="144" t="s">
        <v>35987</v>
      </c>
      <c r="C9005" s="132" t="s">
        <v>29629</v>
      </c>
      <c r="D9005" s="1"/>
      <c r="E9005" s="133"/>
      <c r="F9005" s="134">
        <v>32497</v>
      </c>
      <c r="G9005" s="119"/>
      <c r="H9005" s="1"/>
      <c r="I9005" s="1"/>
    </row>
    <row r="9006" spans="1:9" ht="38.25" x14ac:dyDescent="0.25">
      <c r="A9006" s="138" t="s">
        <v>35988</v>
      </c>
      <c r="B9006" s="144" t="s">
        <v>35989</v>
      </c>
      <c r="C9006" s="132" t="s">
        <v>29629</v>
      </c>
      <c r="D9006" s="1"/>
      <c r="E9006" s="133"/>
      <c r="F9006" s="134">
        <v>49105.75</v>
      </c>
      <c r="G9006" s="119"/>
      <c r="H9006" s="1"/>
      <c r="I9006" s="1"/>
    </row>
    <row r="9007" spans="1:9" ht="38.25" x14ac:dyDescent="0.25">
      <c r="A9007" s="138" t="s">
        <v>35990</v>
      </c>
      <c r="B9007" s="144" t="s">
        <v>35991</v>
      </c>
      <c r="C9007" s="132" t="s">
        <v>29629</v>
      </c>
      <c r="D9007" s="1"/>
      <c r="E9007" s="133"/>
      <c r="F9007" s="134">
        <v>76996.320000000007</v>
      </c>
      <c r="G9007" s="119"/>
      <c r="H9007" s="1"/>
      <c r="I9007" s="1"/>
    </row>
    <row r="9008" spans="1:9" ht="38.25" x14ac:dyDescent="0.25">
      <c r="A9008" s="138" t="s">
        <v>35992</v>
      </c>
      <c r="B9008" s="144" t="s">
        <v>35993</v>
      </c>
      <c r="C9008" s="132" t="s">
        <v>29629</v>
      </c>
      <c r="D9008" s="1"/>
      <c r="E9008" s="133"/>
      <c r="F9008" s="134">
        <v>83070.92</v>
      </c>
      <c r="G9008" s="119"/>
      <c r="H9008" s="1"/>
      <c r="I9008" s="1"/>
    </row>
    <row r="9009" spans="1:9" x14ac:dyDescent="0.25">
      <c r="A9009" s="135" t="s">
        <v>33120</v>
      </c>
      <c r="B9009" s="136"/>
      <c r="C9009" s="136"/>
      <c r="D9009" s="1"/>
      <c r="E9009" s="136"/>
      <c r="F9009" s="136"/>
      <c r="G9009" s="119"/>
      <c r="H9009" s="1"/>
      <c r="I9009" s="1"/>
    </row>
    <row r="9010" spans="1:9" x14ac:dyDescent="0.25">
      <c r="A9010" s="137" t="s">
        <v>33121</v>
      </c>
      <c r="B9010" s="136"/>
      <c r="C9010" s="136"/>
      <c r="D9010" s="1"/>
      <c r="E9010" s="136"/>
      <c r="F9010" s="136"/>
      <c r="G9010" s="119"/>
      <c r="H9010" s="1"/>
      <c r="I9010" s="1"/>
    </row>
    <row r="9011" spans="1:9" x14ac:dyDescent="0.25">
      <c r="A9011" s="137" t="s">
        <v>33122</v>
      </c>
      <c r="B9011" s="136"/>
      <c r="C9011" s="136"/>
      <c r="D9011" s="1"/>
      <c r="E9011" s="136"/>
      <c r="F9011" s="136"/>
      <c r="G9011" s="119"/>
      <c r="H9011" s="1"/>
      <c r="I9011" s="1"/>
    </row>
    <row r="9012" spans="1:9" ht="38.25" x14ac:dyDescent="0.25">
      <c r="A9012" s="138" t="s">
        <v>35994</v>
      </c>
      <c r="B9012" s="144" t="s">
        <v>35995</v>
      </c>
      <c r="C9012" s="132" t="s">
        <v>29629</v>
      </c>
      <c r="D9012" s="1"/>
      <c r="E9012" s="133"/>
      <c r="F9012" s="134">
        <v>89009.96</v>
      </c>
      <c r="G9012" s="119"/>
      <c r="H9012" s="1"/>
      <c r="I9012" s="1"/>
    </row>
    <row r="9013" spans="1:9" ht="38.25" x14ac:dyDescent="0.25">
      <c r="A9013" s="138" t="s">
        <v>35996</v>
      </c>
      <c r="B9013" s="144" t="s">
        <v>35997</v>
      </c>
      <c r="C9013" s="132" t="s">
        <v>29629</v>
      </c>
      <c r="D9013" s="1"/>
      <c r="E9013" s="133"/>
      <c r="F9013" s="134">
        <v>102520.41</v>
      </c>
      <c r="G9013" s="119"/>
      <c r="H9013" s="1"/>
      <c r="I9013" s="1"/>
    </row>
    <row r="9014" spans="1:9" ht="38.25" x14ac:dyDescent="0.25">
      <c r="A9014" s="138" t="s">
        <v>35998</v>
      </c>
      <c r="B9014" s="144" t="s">
        <v>35999</v>
      </c>
      <c r="C9014" s="132" t="s">
        <v>29629</v>
      </c>
      <c r="D9014" s="1"/>
      <c r="E9014" s="133"/>
      <c r="F9014" s="134">
        <v>104889.26</v>
      </c>
      <c r="G9014" s="119"/>
      <c r="H9014" s="1"/>
      <c r="I9014" s="1"/>
    </row>
    <row r="9015" spans="1:9" x14ac:dyDescent="0.25">
      <c r="A9015" s="125"/>
      <c r="B9015" s="126" t="s">
        <v>36000</v>
      </c>
      <c r="C9015" s="127"/>
      <c r="D9015" s="1"/>
      <c r="E9015" s="128"/>
      <c r="F9015" s="125"/>
      <c r="G9015" s="119"/>
      <c r="H9015" s="1"/>
      <c r="I9015" s="1"/>
    </row>
    <row r="9016" spans="1:9" x14ac:dyDescent="0.25">
      <c r="A9016" s="138" t="s">
        <v>36001</v>
      </c>
      <c r="B9016" s="131" t="s">
        <v>36002</v>
      </c>
      <c r="C9016" s="132" t="s">
        <v>326</v>
      </c>
      <c r="D9016" s="1"/>
      <c r="E9016" s="133"/>
      <c r="F9016" s="134">
        <v>62.67</v>
      </c>
      <c r="G9016" s="119"/>
      <c r="H9016" s="1"/>
      <c r="I9016" s="1"/>
    </row>
    <row r="9017" spans="1:9" x14ac:dyDescent="0.25">
      <c r="A9017" s="138" t="s">
        <v>36003</v>
      </c>
      <c r="B9017" s="131" t="s">
        <v>36004</v>
      </c>
      <c r="C9017" s="132" t="s">
        <v>326</v>
      </c>
      <c r="D9017" s="1"/>
      <c r="E9017" s="133"/>
      <c r="F9017" s="134">
        <v>76.53</v>
      </c>
      <c r="G9017" s="119"/>
      <c r="H9017" s="1"/>
      <c r="I9017" s="1"/>
    </row>
    <row r="9018" spans="1:9" x14ac:dyDescent="0.25">
      <c r="A9018" s="138" t="s">
        <v>36005</v>
      </c>
      <c r="B9018" s="131" t="s">
        <v>36006</v>
      </c>
      <c r="C9018" s="132" t="s">
        <v>29629</v>
      </c>
      <c r="D9018" s="1"/>
      <c r="E9018" s="133"/>
      <c r="F9018" s="134">
        <v>43.36</v>
      </c>
      <c r="G9018" s="119"/>
      <c r="H9018" s="1"/>
      <c r="I9018" s="1"/>
    </row>
    <row r="9019" spans="1:9" x14ac:dyDescent="0.25">
      <c r="A9019" s="138" t="s">
        <v>36007</v>
      </c>
      <c r="B9019" s="131" t="s">
        <v>36008</v>
      </c>
      <c r="C9019" s="132" t="s">
        <v>29629</v>
      </c>
      <c r="D9019" s="1"/>
      <c r="E9019" s="133"/>
      <c r="F9019" s="134">
        <v>122.92</v>
      </c>
      <c r="G9019" s="119"/>
      <c r="H9019" s="1"/>
      <c r="I9019" s="1"/>
    </row>
    <row r="9020" spans="1:9" x14ac:dyDescent="0.25">
      <c r="A9020" s="138" t="s">
        <v>36009</v>
      </c>
      <c r="B9020" s="131" t="s">
        <v>36010</v>
      </c>
      <c r="C9020" s="132" t="s">
        <v>29629</v>
      </c>
      <c r="D9020" s="1"/>
      <c r="E9020" s="133"/>
      <c r="F9020" s="134">
        <v>154.26</v>
      </c>
      <c r="G9020" s="119"/>
      <c r="H9020" s="1"/>
      <c r="I9020" s="1"/>
    </row>
    <row r="9021" spans="1:9" x14ac:dyDescent="0.25">
      <c r="A9021" s="138" t="s">
        <v>36011</v>
      </c>
      <c r="B9021" s="131" t="s">
        <v>36012</v>
      </c>
      <c r="C9021" s="132" t="s">
        <v>29629</v>
      </c>
      <c r="D9021" s="1"/>
      <c r="E9021" s="133"/>
      <c r="F9021" s="134">
        <v>222.03</v>
      </c>
      <c r="G9021" s="119"/>
      <c r="H9021" s="1"/>
      <c r="I9021" s="1"/>
    </row>
    <row r="9022" spans="1:9" x14ac:dyDescent="0.25">
      <c r="A9022" s="138" t="s">
        <v>36013</v>
      </c>
      <c r="B9022" s="131" t="s">
        <v>36014</v>
      </c>
      <c r="C9022" s="132" t="s">
        <v>29629</v>
      </c>
      <c r="D9022" s="1"/>
      <c r="E9022" s="133"/>
      <c r="F9022" s="134">
        <v>733.67</v>
      </c>
      <c r="G9022" s="119"/>
      <c r="H9022" s="1"/>
      <c r="I9022" s="1"/>
    </row>
    <row r="9023" spans="1:9" x14ac:dyDescent="0.25">
      <c r="A9023" s="138" t="s">
        <v>36015</v>
      </c>
      <c r="B9023" s="131" t="s">
        <v>36016</v>
      </c>
      <c r="C9023" s="132" t="s">
        <v>29629</v>
      </c>
      <c r="D9023" s="1"/>
      <c r="E9023" s="133"/>
      <c r="F9023" s="134">
        <v>5.48</v>
      </c>
      <c r="G9023" s="119"/>
      <c r="H9023" s="1"/>
      <c r="I9023" s="1"/>
    </row>
    <row r="9024" spans="1:9" x14ac:dyDescent="0.25">
      <c r="A9024" s="138" t="s">
        <v>36017</v>
      </c>
      <c r="B9024" s="131" t="s">
        <v>36018</v>
      </c>
      <c r="C9024" s="132" t="s">
        <v>29629</v>
      </c>
      <c r="D9024" s="1"/>
      <c r="E9024" s="133"/>
      <c r="F9024" s="134">
        <v>11.35</v>
      </c>
      <c r="G9024" s="119"/>
      <c r="H9024" s="1"/>
      <c r="I9024" s="1"/>
    </row>
    <row r="9025" spans="1:9" x14ac:dyDescent="0.25">
      <c r="A9025" s="138" t="s">
        <v>36019</v>
      </c>
      <c r="B9025" s="131" t="s">
        <v>36020</v>
      </c>
      <c r="C9025" s="132" t="s">
        <v>29629</v>
      </c>
      <c r="D9025" s="1"/>
      <c r="E9025" s="133"/>
      <c r="F9025" s="134">
        <v>28.59</v>
      </c>
      <c r="G9025" s="119"/>
      <c r="H9025" s="1"/>
      <c r="I9025" s="1"/>
    </row>
    <row r="9026" spans="1:9" x14ac:dyDescent="0.25">
      <c r="A9026" s="138" t="s">
        <v>36021</v>
      </c>
      <c r="B9026" s="131" t="s">
        <v>36022</v>
      </c>
      <c r="C9026" s="132" t="s">
        <v>29629</v>
      </c>
      <c r="D9026" s="1"/>
      <c r="E9026" s="133"/>
      <c r="F9026" s="134">
        <v>76.25</v>
      </c>
      <c r="G9026" s="119"/>
      <c r="H9026" s="1"/>
      <c r="I9026" s="1"/>
    </row>
    <row r="9027" spans="1:9" x14ac:dyDescent="0.25">
      <c r="A9027" s="138" t="s">
        <v>36023</v>
      </c>
      <c r="B9027" s="131" t="s">
        <v>36024</v>
      </c>
      <c r="C9027" s="132" t="s">
        <v>29629</v>
      </c>
      <c r="D9027" s="1"/>
      <c r="E9027" s="133"/>
      <c r="F9027" s="134">
        <v>79.05</v>
      </c>
      <c r="G9027" s="119"/>
      <c r="H9027" s="1"/>
      <c r="I9027" s="1"/>
    </row>
    <row r="9028" spans="1:9" x14ac:dyDescent="0.25">
      <c r="A9028" s="138" t="s">
        <v>36025</v>
      </c>
      <c r="B9028" s="131" t="s">
        <v>36026</v>
      </c>
      <c r="C9028" s="132" t="s">
        <v>29629</v>
      </c>
      <c r="D9028" s="1"/>
      <c r="E9028" s="133"/>
      <c r="F9028" s="134">
        <v>181.95</v>
      </c>
      <c r="G9028" s="119"/>
      <c r="H9028" s="1"/>
      <c r="I9028" s="1"/>
    </row>
    <row r="9029" spans="1:9" x14ac:dyDescent="0.25">
      <c r="A9029" s="138" t="s">
        <v>36027</v>
      </c>
      <c r="B9029" s="131" t="s">
        <v>36028</v>
      </c>
      <c r="C9029" s="132" t="s">
        <v>29629</v>
      </c>
      <c r="D9029" s="1"/>
      <c r="E9029" s="133"/>
      <c r="F9029" s="134">
        <v>1049.75</v>
      </c>
      <c r="G9029" s="119"/>
      <c r="H9029" s="1"/>
      <c r="I9029" s="1"/>
    </row>
    <row r="9030" spans="1:9" x14ac:dyDescent="0.25">
      <c r="A9030" s="138" t="s">
        <v>36029</v>
      </c>
      <c r="B9030" s="131" t="s">
        <v>36030</v>
      </c>
      <c r="C9030" s="132" t="s">
        <v>29629</v>
      </c>
      <c r="D9030" s="1"/>
      <c r="E9030" s="133"/>
      <c r="F9030" s="134">
        <v>123.32</v>
      </c>
      <c r="G9030" s="119"/>
      <c r="H9030" s="1"/>
      <c r="I9030" s="1"/>
    </row>
    <row r="9031" spans="1:9" x14ac:dyDescent="0.25">
      <c r="A9031" s="138" t="s">
        <v>36031</v>
      </c>
      <c r="B9031" s="131" t="s">
        <v>36032</v>
      </c>
      <c r="C9031" s="132" t="s">
        <v>29629</v>
      </c>
      <c r="D9031" s="1"/>
      <c r="E9031" s="133"/>
      <c r="F9031" s="134">
        <v>236.06</v>
      </c>
      <c r="G9031" s="119"/>
      <c r="H9031" s="1"/>
      <c r="I9031" s="1"/>
    </row>
    <row r="9032" spans="1:9" x14ac:dyDescent="0.25">
      <c r="A9032" s="138" t="s">
        <v>36033</v>
      </c>
      <c r="B9032" s="131" t="s">
        <v>36034</v>
      </c>
      <c r="C9032" s="132" t="s">
        <v>29629</v>
      </c>
      <c r="D9032" s="1"/>
      <c r="E9032" s="133"/>
      <c r="F9032" s="134">
        <v>407.61</v>
      </c>
      <c r="G9032" s="119"/>
      <c r="H9032" s="1"/>
      <c r="I9032" s="1"/>
    </row>
    <row r="9033" spans="1:9" x14ac:dyDescent="0.25">
      <c r="A9033" s="138" t="s">
        <v>36035</v>
      </c>
      <c r="B9033" s="131" t="s">
        <v>36036</v>
      </c>
      <c r="C9033" s="132" t="s">
        <v>29629</v>
      </c>
      <c r="D9033" s="1"/>
      <c r="E9033" s="133"/>
      <c r="F9033" s="134">
        <v>812.36</v>
      </c>
      <c r="G9033" s="119"/>
      <c r="H9033" s="1"/>
      <c r="I9033" s="1"/>
    </row>
    <row r="9034" spans="1:9" x14ac:dyDescent="0.25">
      <c r="A9034" s="138" t="s">
        <v>36037</v>
      </c>
      <c r="B9034" s="131" t="s">
        <v>36038</v>
      </c>
      <c r="C9034" s="132" t="s">
        <v>29629</v>
      </c>
      <c r="D9034" s="1"/>
      <c r="E9034" s="133"/>
      <c r="F9034" s="134">
        <v>915.37</v>
      </c>
      <c r="G9034" s="119"/>
      <c r="H9034" s="1"/>
      <c r="I9034" s="1"/>
    </row>
    <row r="9035" spans="1:9" x14ac:dyDescent="0.25">
      <c r="A9035" s="138" t="s">
        <v>36039</v>
      </c>
      <c r="B9035" s="131" t="s">
        <v>36040</v>
      </c>
      <c r="C9035" s="132" t="s">
        <v>29629</v>
      </c>
      <c r="D9035" s="1"/>
      <c r="E9035" s="133"/>
      <c r="F9035" s="134">
        <v>57.18</v>
      </c>
      <c r="G9035" s="119"/>
      <c r="H9035" s="1"/>
      <c r="I9035" s="1"/>
    </row>
    <row r="9036" spans="1:9" x14ac:dyDescent="0.25">
      <c r="A9036" s="138" t="s">
        <v>36041</v>
      </c>
      <c r="B9036" s="131" t="s">
        <v>36042</v>
      </c>
      <c r="C9036" s="132" t="s">
        <v>29629</v>
      </c>
      <c r="D9036" s="1"/>
      <c r="E9036" s="133"/>
      <c r="F9036" s="134">
        <v>31.47</v>
      </c>
      <c r="G9036" s="119"/>
      <c r="H9036" s="1"/>
      <c r="I9036" s="1"/>
    </row>
    <row r="9037" spans="1:9" x14ac:dyDescent="0.25">
      <c r="A9037" s="138" t="s">
        <v>36043</v>
      </c>
      <c r="B9037" s="131" t="s">
        <v>36044</v>
      </c>
      <c r="C9037" s="132" t="s">
        <v>29629</v>
      </c>
      <c r="D9037" s="1"/>
      <c r="E9037" s="133"/>
      <c r="F9037" s="134">
        <v>10.94</v>
      </c>
      <c r="G9037" s="119"/>
      <c r="H9037" s="1"/>
      <c r="I9037" s="1"/>
    </row>
    <row r="9038" spans="1:9" x14ac:dyDescent="0.25">
      <c r="A9038" s="138" t="s">
        <v>36045</v>
      </c>
      <c r="B9038" s="131" t="s">
        <v>36046</v>
      </c>
      <c r="C9038" s="132" t="s">
        <v>29629</v>
      </c>
      <c r="D9038" s="1"/>
      <c r="E9038" s="133"/>
      <c r="F9038" s="134">
        <v>15.06</v>
      </c>
      <c r="G9038" s="119"/>
      <c r="H9038" s="1"/>
      <c r="I9038" s="1"/>
    </row>
    <row r="9039" spans="1:9" x14ac:dyDescent="0.25">
      <c r="A9039" s="138" t="s">
        <v>36047</v>
      </c>
      <c r="B9039" s="131" t="s">
        <v>36048</v>
      </c>
      <c r="C9039" s="132" t="s">
        <v>29629</v>
      </c>
      <c r="D9039" s="1"/>
      <c r="E9039" s="133"/>
      <c r="F9039" s="134">
        <v>15.06</v>
      </c>
      <c r="G9039" s="119"/>
      <c r="H9039" s="1"/>
      <c r="I9039" s="1"/>
    </row>
    <row r="9040" spans="1:9" x14ac:dyDescent="0.25">
      <c r="A9040" s="138" t="s">
        <v>36049</v>
      </c>
      <c r="B9040" s="131" t="s">
        <v>36050</v>
      </c>
      <c r="C9040" s="132" t="s">
        <v>29629</v>
      </c>
      <c r="D9040" s="1"/>
      <c r="E9040" s="133"/>
      <c r="F9040" s="134">
        <v>138.72</v>
      </c>
      <c r="G9040" s="119"/>
      <c r="H9040" s="1"/>
      <c r="I9040" s="1"/>
    </row>
    <row r="9041" spans="1:9" x14ac:dyDescent="0.25">
      <c r="A9041" s="138" t="s">
        <v>36051</v>
      </c>
      <c r="B9041" s="131" t="s">
        <v>36052</v>
      </c>
      <c r="C9041" s="132" t="s">
        <v>29629</v>
      </c>
      <c r="D9041" s="1"/>
      <c r="E9041" s="133"/>
      <c r="F9041" s="134">
        <v>112.87</v>
      </c>
      <c r="G9041" s="119"/>
      <c r="H9041" s="1"/>
      <c r="I9041" s="1"/>
    </row>
    <row r="9042" spans="1:9" x14ac:dyDescent="0.25">
      <c r="A9042" s="138" t="s">
        <v>36053</v>
      </c>
      <c r="B9042" s="131" t="s">
        <v>36054</v>
      </c>
      <c r="C9042" s="132" t="s">
        <v>29629</v>
      </c>
      <c r="D9042" s="1"/>
      <c r="E9042" s="133"/>
      <c r="F9042" s="134">
        <v>57.82</v>
      </c>
      <c r="G9042" s="119"/>
      <c r="H9042" s="1"/>
      <c r="I9042" s="1"/>
    </row>
    <row r="9043" spans="1:9" x14ac:dyDescent="0.25">
      <c r="A9043" s="135" t="s">
        <v>33120</v>
      </c>
      <c r="B9043" s="136"/>
      <c r="C9043" s="136"/>
      <c r="D9043" s="1"/>
      <c r="E9043" s="136"/>
      <c r="F9043" s="136"/>
      <c r="G9043" s="119"/>
      <c r="H9043" s="1"/>
      <c r="I9043" s="1"/>
    </row>
    <row r="9044" spans="1:9" x14ac:dyDescent="0.25">
      <c r="A9044" s="137" t="s">
        <v>33121</v>
      </c>
      <c r="B9044" s="136"/>
      <c r="C9044" s="136"/>
      <c r="D9044" s="1"/>
      <c r="E9044" s="136"/>
      <c r="F9044" s="136"/>
      <c r="G9044" s="119"/>
      <c r="H9044" s="1"/>
      <c r="I9044" s="1"/>
    </row>
    <row r="9045" spans="1:9" x14ac:dyDescent="0.25">
      <c r="A9045" s="137" t="s">
        <v>33122</v>
      </c>
      <c r="B9045" s="136"/>
      <c r="C9045" s="136"/>
      <c r="D9045" s="1"/>
      <c r="E9045" s="136"/>
      <c r="F9045" s="136"/>
      <c r="G9045" s="119"/>
      <c r="H9045" s="1"/>
      <c r="I9045" s="1"/>
    </row>
    <row r="9046" spans="1:9" x14ac:dyDescent="0.25">
      <c r="A9046" s="138" t="s">
        <v>36055</v>
      </c>
      <c r="B9046" s="131" t="s">
        <v>36056</v>
      </c>
      <c r="C9046" s="132" t="s">
        <v>29629</v>
      </c>
      <c r="D9046" s="1"/>
      <c r="E9046" s="133"/>
      <c r="F9046" s="134">
        <v>167.11</v>
      </c>
      <c r="G9046" s="119"/>
      <c r="H9046" s="1"/>
      <c r="I9046" s="1"/>
    </row>
    <row r="9047" spans="1:9" x14ac:dyDescent="0.25">
      <c r="A9047" s="138" t="s">
        <v>36057</v>
      </c>
      <c r="B9047" s="131" t="s">
        <v>36058</v>
      </c>
      <c r="C9047" s="132" t="s">
        <v>29629</v>
      </c>
      <c r="D9047" s="1"/>
      <c r="E9047" s="133"/>
      <c r="F9047" s="134">
        <v>124.79</v>
      </c>
      <c r="G9047" s="119"/>
      <c r="H9047" s="1"/>
      <c r="I9047" s="1"/>
    </row>
    <row r="9048" spans="1:9" x14ac:dyDescent="0.25">
      <c r="A9048" s="138" t="s">
        <v>36059</v>
      </c>
      <c r="B9048" s="131" t="s">
        <v>36060</v>
      </c>
      <c r="C9048" s="132" t="s">
        <v>29629</v>
      </c>
      <c r="D9048" s="1"/>
      <c r="E9048" s="133"/>
      <c r="F9048" s="134">
        <v>64.91</v>
      </c>
      <c r="G9048" s="119"/>
      <c r="H9048" s="1"/>
      <c r="I9048" s="1"/>
    </row>
    <row r="9049" spans="1:9" x14ac:dyDescent="0.25">
      <c r="A9049" s="138" t="s">
        <v>36061</v>
      </c>
      <c r="B9049" s="131" t="s">
        <v>36062</v>
      </c>
      <c r="C9049" s="132" t="s">
        <v>29629</v>
      </c>
      <c r="D9049" s="1"/>
      <c r="E9049" s="133"/>
      <c r="F9049" s="134">
        <v>66.63</v>
      </c>
      <c r="G9049" s="119"/>
      <c r="H9049" s="1"/>
      <c r="I9049" s="1"/>
    </row>
    <row r="9050" spans="1:9" x14ac:dyDescent="0.25">
      <c r="A9050" s="138" t="s">
        <v>36063</v>
      </c>
      <c r="B9050" s="131" t="s">
        <v>36064</v>
      </c>
      <c r="C9050" s="132" t="s">
        <v>29629</v>
      </c>
      <c r="D9050" s="1"/>
      <c r="E9050" s="133"/>
      <c r="F9050" s="134">
        <v>130.72</v>
      </c>
      <c r="G9050" s="119"/>
      <c r="H9050" s="1"/>
      <c r="I9050" s="1"/>
    </row>
    <row r="9051" spans="1:9" x14ac:dyDescent="0.25">
      <c r="A9051" s="138" t="s">
        <v>36065</v>
      </c>
      <c r="B9051" s="131" t="s">
        <v>36066</v>
      </c>
      <c r="C9051" s="132" t="s">
        <v>29629</v>
      </c>
      <c r="D9051" s="1"/>
      <c r="E9051" s="133"/>
      <c r="F9051" s="134">
        <v>190.71</v>
      </c>
      <c r="G9051" s="119"/>
      <c r="H9051" s="1"/>
      <c r="I9051" s="1"/>
    </row>
    <row r="9052" spans="1:9" x14ac:dyDescent="0.25">
      <c r="A9052" s="138" t="s">
        <v>36067</v>
      </c>
      <c r="B9052" s="131" t="s">
        <v>36068</v>
      </c>
      <c r="C9052" s="132" t="s">
        <v>29629</v>
      </c>
      <c r="D9052" s="1"/>
      <c r="E9052" s="133"/>
      <c r="F9052" s="134">
        <v>585.52</v>
      </c>
      <c r="G9052" s="119"/>
      <c r="H9052" s="1"/>
      <c r="I9052" s="1"/>
    </row>
    <row r="9053" spans="1:9" x14ac:dyDescent="0.25">
      <c r="A9053" s="138" t="s">
        <v>36069</v>
      </c>
      <c r="B9053" s="131" t="s">
        <v>36070</v>
      </c>
      <c r="C9053" s="132" t="s">
        <v>29629</v>
      </c>
      <c r="D9053" s="1"/>
      <c r="E9053" s="133"/>
      <c r="F9053" s="134">
        <v>605.01</v>
      </c>
      <c r="G9053" s="119"/>
      <c r="H9053" s="1"/>
      <c r="I9053" s="1"/>
    </row>
    <row r="9054" spans="1:9" ht="25.5" x14ac:dyDescent="0.25">
      <c r="A9054" s="138" t="s">
        <v>36071</v>
      </c>
      <c r="B9054" s="131" t="s">
        <v>36072</v>
      </c>
      <c r="C9054" s="132" t="s">
        <v>29629</v>
      </c>
      <c r="D9054" s="1"/>
      <c r="E9054" s="133"/>
      <c r="F9054" s="134">
        <v>1080.01</v>
      </c>
      <c r="G9054" s="119"/>
      <c r="H9054" s="1"/>
      <c r="I9054" s="1"/>
    </row>
    <row r="9055" spans="1:9" ht="25.5" x14ac:dyDescent="0.25">
      <c r="A9055" s="138" t="s">
        <v>36073</v>
      </c>
      <c r="B9055" s="131" t="s">
        <v>36074</v>
      </c>
      <c r="C9055" s="132" t="s">
        <v>29629</v>
      </c>
      <c r="D9055" s="1"/>
      <c r="E9055" s="133"/>
      <c r="F9055" s="134">
        <v>1839.7</v>
      </c>
      <c r="G9055" s="119"/>
      <c r="H9055" s="1"/>
      <c r="I9055" s="1"/>
    </row>
    <row r="9056" spans="1:9" ht="25.5" x14ac:dyDescent="0.25">
      <c r="A9056" s="138" t="s">
        <v>36075</v>
      </c>
      <c r="B9056" s="131" t="s">
        <v>36076</v>
      </c>
      <c r="C9056" s="132" t="s">
        <v>29629</v>
      </c>
      <c r="D9056" s="1"/>
      <c r="E9056" s="133"/>
      <c r="F9056" s="134">
        <v>3165.36</v>
      </c>
      <c r="G9056" s="119"/>
      <c r="H9056" s="1"/>
      <c r="I9056" s="1"/>
    </row>
    <row r="9057" spans="1:9" ht="25.5" x14ac:dyDescent="0.25">
      <c r="A9057" s="138" t="s">
        <v>36077</v>
      </c>
      <c r="B9057" s="131" t="s">
        <v>36078</v>
      </c>
      <c r="C9057" s="132" t="s">
        <v>29629</v>
      </c>
      <c r="D9057" s="1"/>
      <c r="E9057" s="133"/>
      <c r="F9057" s="134">
        <v>5376.23</v>
      </c>
      <c r="G9057" s="119"/>
      <c r="H9057" s="1"/>
      <c r="I9057" s="1"/>
    </row>
    <row r="9058" spans="1:9" ht="25.5" x14ac:dyDescent="0.25">
      <c r="A9058" s="138" t="s">
        <v>36079</v>
      </c>
      <c r="B9058" s="131" t="s">
        <v>36080</v>
      </c>
      <c r="C9058" s="132" t="s">
        <v>29629</v>
      </c>
      <c r="D9058" s="1"/>
      <c r="E9058" s="133"/>
      <c r="F9058" s="134">
        <v>5400.75</v>
      </c>
      <c r="G9058" s="119"/>
      <c r="H9058" s="1"/>
      <c r="I9058" s="1"/>
    </row>
    <row r="9059" spans="1:9" x14ac:dyDescent="0.25">
      <c r="A9059" s="138" t="s">
        <v>36081</v>
      </c>
      <c r="B9059" s="131" t="s">
        <v>36082</v>
      </c>
      <c r="C9059" s="132" t="s">
        <v>29629</v>
      </c>
      <c r="D9059" s="1"/>
      <c r="E9059" s="133"/>
      <c r="F9059" s="134">
        <v>203.7</v>
      </c>
      <c r="G9059" s="119"/>
      <c r="H9059" s="1"/>
      <c r="I9059" s="1"/>
    </row>
    <row r="9060" spans="1:9" x14ac:dyDescent="0.25">
      <c r="A9060" s="138" t="s">
        <v>36083</v>
      </c>
      <c r="B9060" s="131" t="s">
        <v>36084</v>
      </c>
      <c r="C9060" s="132" t="s">
        <v>29629</v>
      </c>
      <c r="D9060" s="1"/>
      <c r="E9060" s="133"/>
      <c r="F9060" s="134">
        <v>209.01</v>
      </c>
      <c r="G9060" s="119"/>
      <c r="H9060" s="1"/>
      <c r="I9060" s="1"/>
    </row>
    <row r="9061" spans="1:9" x14ac:dyDescent="0.25">
      <c r="A9061" s="138" t="s">
        <v>36085</v>
      </c>
      <c r="B9061" s="131" t="s">
        <v>36086</v>
      </c>
      <c r="C9061" s="132" t="s">
        <v>29629</v>
      </c>
      <c r="D9061" s="1"/>
      <c r="E9061" s="133"/>
      <c r="F9061" s="134">
        <v>242.75</v>
      </c>
      <c r="G9061" s="119"/>
      <c r="H9061" s="1"/>
      <c r="I9061" s="1"/>
    </row>
    <row r="9062" spans="1:9" x14ac:dyDescent="0.25">
      <c r="A9062" s="138" t="s">
        <v>36087</v>
      </c>
      <c r="B9062" s="131" t="s">
        <v>36088</v>
      </c>
      <c r="C9062" s="132" t="s">
        <v>29629</v>
      </c>
      <c r="D9062" s="1"/>
      <c r="E9062" s="133"/>
      <c r="F9062" s="134">
        <v>274.56</v>
      </c>
      <c r="G9062" s="119"/>
      <c r="H9062" s="1"/>
      <c r="I9062" s="1"/>
    </row>
    <row r="9063" spans="1:9" x14ac:dyDescent="0.25">
      <c r="A9063" s="138" t="s">
        <v>36089</v>
      </c>
      <c r="B9063" s="131" t="s">
        <v>36090</v>
      </c>
      <c r="C9063" s="132" t="s">
        <v>29629</v>
      </c>
      <c r="D9063" s="1"/>
      <c r="E9063" s="133"/>
      <c r="F9063" s="134">
        <v>309.22000000000003</v>
      </c>
      <c r="G9063" s="119"/>
      <c r="H9063" s="1"/>
      <c r="I9063" s="1"/>
    </row>
    <row r="9064" spans="1:9" x14ac:dyDescent="0.25">
      <c r="A9064" s="138" t="s">
        <v>36091</v>
      </c>
      <c r="B9064" s="131" t="s">
        <v>36092</v>
      </c>
      <c r="C9064" s="132" t="s">
        <v>29629</v>
      </c>
      <c r="D9064" s="1"/>
      <c r="E9064" s="133"/>
      <c r="F9064" s="134">
        <v>421.96</v>
      </c>
      <c r="G9064" s="119"/>
      <c r="H9064" s="1"/>
      <c r="I9064" s="1"/>
    </row>
    <row r="9065" spans="1:9" x14ac:dyDescent="0.25">
      <c r="A9065" s="138" t="s">
        <v>36093</v>
      </c>
      <c r="B9065" s="131" t="s">
        <v>36094</v>
      </c>
      <c r="C9065" s="132" t="s">
        <v>29629</v>
      </c>
      <c r="D9065" s="1"/>
      <c r="E9065" s="133"/>
      <c r="F9065" s="134">
        <v>623.59</v>
      </c>
      <c r="G9065" s="119"/>
      <c r="H9065" s="1"/>
      <c r="I9065" s="1"/>
    </row>
    <row r="9066" spans="1:9" ht="25.5" x14ac:dyDescent="0.25">
      <c r="A9066" s="138" t="s">
        <v>36095</v>
      </c>
      <c r="B9066" s="131" t="s">
        <v>36096</v>
      </c>
      <c r="C9066" s="132" t="s">
        <v>29629</v>
      </c>
      <c r="D9066" s="1"/>
      <c r="E9066" s="133"/>
      <c r="F9066" s="134">
        <v>549.05999999999995</v>
      </c>
      <c r="G9066" s="119"/>
      <c r="H9066" s="1"/>
      <c r="I9066" s="1"/>
    </row>
    <row r="9067" spans="1:9" ht="25.5" x14ac:dyDescent="0.25">
      <c r="A9067" s="138" t="s">
        <v>36097</v>
      </c>
      <c r="B9067" s="131" t="s">
        <v>36098</v>
      </c>
      <c r="C9067" s="132" t="s">
        <v>29629</v>
      </c>
      <c r="D9067" s="1"/>
      <c r="E9067" s="133"/>
      <c r="F9067" s="134">
        <v>549.05999999999995</v>
      </c>
      <c r="G9067" s="119"/>
      <c r="H9067" s="1"/>
      <c r="I9067" s="1"/>
    </row>
    <row r="9068" spans="1:9" x14ac:dyDescent="0.25">
      <c r="A9068" s="138" t="s">
        <v>36099</v>
      </c>
      <c r="B9068" s="131" t="s">
        <v>36100</v>
      </c>
      <c r="C9068" s="132" t="s">
        <v>29629</v>
      </c>
      <c r="D9068" s="1"/>
      <c r="E9068" s="133"/>
      <c r="F9068" s="134">
        <v>538.85</v>
      </c>
      <c r="G9068" s="119"/>
      <c r="H9068" s="1"/>
      <c r="I9068" s="1"/>
    </row>
    <row r="9069" spans="1:9" x14ac:dyDescent="0.25">
      <c r="A9069" s="138" t="s">
        <v>36101</v>
      </c>
      <c r="B9069" s="131" t="s">
        <v>36102</v>
      </c>
      <c r="C9069" s="132" t="s">
        <v>29629</v>
      </c>
      <c r="D9069" s="1"/>
      <c r="E9069" s="133"/>
      <c r="F9069" s="134">
        <v>587.28</v>
      </c>
      <c r="G9069" s="119"/>
      <c r="H9069" s="1"/>
      <c r="I9069" s="1"/>
    </row>
    <row r="9070" spans="1:9" x14ac:dyDescent="0.25">
      <c r="A9070" s="138" t="s">
        <v>36103</v>
      </c>
      <c r="B9070" s="131" t="s">
        <v>36104</v>
      </c>
      <c r="C9070" s="132" t="s">
        <v>29629</v>
      </c>
      <c r="D9070" s="1"/>
      <c r="E9070" s="133"/>
      <c r="F9070" s="134">
        <v>586.87</v>
      </c>
      <c r="G9070" s="119"/>
      <c r="H9070" s="1"/>
      <c r="I9070" s="1"/>
    </row>
    <row r="9071" spans="1:9" x14ac:dyDescent="0.25">
      <c r="A9071" s="138" t="s">
        <v>36105</v>
      </c>
      <c r="B9071" s="131" t="s">
        <v>36106</v>
      </c>
      <c r="C9071" s="132" t="s">
        <v>29629</v>
      </c>
      <c r="D9071" s="1"/>
      <c r="E9071" s="133"/>
      <c r="F9071" s="134">
        <v>587.28</v>
      </c>
      <c r="G9071" s="119"/>
      <c r="H9071" s="1"/>
      <c r="I9071" s="1"/>
    </row>
    <row r="9072" spans="1:9" x14ac:dyDescent="0.25">
      <c r="A9072" s="138" t="s">
        <v>36107</v>
      </c>
      <c r="B9072" s="131" t="s">
        <v>36108</v>
      </c>
      <c r="C9072" s="132" t="s">
        <v>29629</v>
      </c>
      <c r="D9072" s="1"/>
      <c r="E9072" s="133"/>
      <c r="F9072" s="134">
        <v>618.14</v>
      </c>
      <c r="G9072" s="119"/>
      <c r="H9072" s="1"/>
      <c r="I9072" s="1"/>
    </row>
    <row r="9073" spans="1:9" x14ac:dyDescent="0.25">
      <c r="A9073" s="138" t="s">
        <v>36109</v>
      </c>
      <c r="B9073" s="131" t="s">
        <v>36110</v>
      </c>
      <c r="C9073" s="132" t="s">
        <v>29629</v>
      </c>
      <c r="D9073" s="1"/>
      <c r="E9073" s="133"/>
      <c r="F9073" s="134">
        <v>550.07000000000005</v>
      </c>
      <c r="G9073" s="119"/>
      <c r="H9073" s="1"/>
      <c r="I9073" s="1"/>
    </row>
    <row r="9074" spans="1:9" x14ac:dyDescent="0.25">
      <c r="A9074" s="138" t="s">
        <v>36111</v>
      </c>
      <c r="B9074" s="131" t="s">
        <v>36112</v>
      </c>
      <c r="C9074" s="132" t="s">
        <v>29629</v>
      </c>
      <c r="D9074" s="1"/>
      <c r="E9074" s="133"/>
      <c r="F9074" s="134">
        <v>566.34</v>
      </c>
      <c r="G9074" s="119"/>
      <c r="H9074" s="1"/>
      <c r="I9074" s="1"/>
    </row>
    <row r="9075" spans="1:9" x14ac:dyDescent="0.25">
      <c r="A9075" s="135" t="s">
        <v>33120</v>
      </c>
      <c r="B9075" s="136"/>
      <c r="C9075" s="136"/>
      <c r="D9075" s="1"/>
      <c r="E9075" s="136"/>
      <c r="F9075" s="136"/>
      <c r="G9075" s="119"/>
      <c r="H9075" s="1"/>
      <c r="I9075" s="1"/>
    </row>
    <row r="9076" spans="1:9" x14ac:dyDescent="0.25">
      <c r="A9076" s="137" t="s">
        <v>33121</v>
      </c>
      <c r="B9076" s="136"/>
      <c r="C9076" s="136"/>
      <c r="D9076" s="1"/>
      <c r="E9076" s="136"/>
      <c r="F9076" s="136"/>
      <c r="G9076" s="119"/>
      <c r="H9076" s="1"/>
      <c r="I9076" s="1"/>
    </row>
    <row r="9077" spans="1:9" x14ac:dyDescent="0.25">
      <c r="A9077" s="137" t="s">
        <v>33122</v>
      </c>
      <c r="B9077" s="136"/>
      <c r="C9077" s="136"/>
      <c r="D9077" s="1"/>
      <c r="E9077" s="136"/>
      <c r="F9077" s="136"/>
      <c r="G9077" s="119"/>
      <c r="H9077" s="1"/>
      <c r="I9077" s="1"/>
    </row>
    <row r="9078" spans="1:9" x14ac:dyDescent="0.25">
      <c r="A9078" s="138" t="s">
        <v>36113</v>
      </c>
      <c r="B9078" s="131" t="s">
        <v>36114</v>
      </c>
      <c r="C9078" s="132" t="s">
        <v>29629</v>
      </c>
      <c r="D9078" s="1"/>
      <c r="E9078" s="133"/>
      <c r="F9078" s="134">
        <v>641.69000000000005</v>
      </c>
      <c r="G9078" s="119"/>
      <c r="H9078" s="1"/>
      <c r="I9078" s="1"/>
    </row>
    <row r="9079" spans="1:9" x14ac:dyDescent="0.25">
      <c r="A9079" s="138" t="s">
        <v>36115</v>
      </c>
      <c r="B9079" s="131" t="s">
        <v>36116</v>
      </c>
      <c r="C9079" s="132" t="s">
        <v>29629</v>
      </c>
      <c r="D9079" s="1"/>
      <c r="E9079" s="133"/>
      <c r="F9079" s="134">
        <v>751.51</v>
      </c>
      <c r="G9079" s="119"/>
      <c r="H9079" s="1"/>
      <c r="I9079" s="1"/>
    </row>
    <row r="9080" spans="1:9" x14ac:dyDescent="0.25">
      <c r="A9080" s="138" t="s">
        <v>36117</v>
      </c>
      <c r="B9080" s="131" t="s">
        <v>36118</v>
      </c>
      <c r="C9080" s="132" t="s">
        <v>29629</v>
      </c>
      <c r="D9080" s="1"/>
      <c r="E9080" s="133"/>
      <c r="F9080" s="134">
        <v>865.71</v>
      </c>
      <c r="G9080" s="119"/>
      <c r="H9080" s="1"/>
      <c r="I9080" s="1"/>
    </row>
    <row r="9081" spans="1:9" x14ac:dyDescent="0.25">
      <c r="A9081" s="138" t="s">
        <v>36119</v>
      </c>
      <c r="B9081" s="131" t="s">
        <v>36120</v>
      </c>
      <c r="C9081" s="132" t="s">
        <v>29629</v>
      </c>
      <c r="D9081" s="1"/>
      <c r="E9081" s="133"/>
      <c r="F9081" s="134">
        <v>958.33</v>
      </c>
      <c r="G9081" s="119"/>
      <c r="H9081" s="1"/>
      <c r="I9081" s="1"/>
    </row>
    <row r="9082" spans="1:9" x14ac:dyDescent="0.25">
      <c r="A9082" s="138" t="s">
        <v>36121</v>
      </c>
      <c r="B9082" s="131" t="s">
        <v>36122</v>
      </c>
      <c r="C9082" s="132" t="s">
        <v>29629</v>
      </c>
      <c r="D9082" s="1"/>
      <c r="E9082" s="133"/>
      <c r="F9082" s="134">
        <v>2069.5100000000002</v>
      </c>
      <c r="G9082" s="119"/>
      <c r="H9082" s="1"/>
      <c r="I9082" s="1"/>
    </row>
    <row r="9083" spans="1:9" x14ac:dyDescent="0.25">
      <c r="A9083" s="125"/>
      <c r="B9083" s="126" t="s">
        <v>36123</v>
      </c>
      <c r="C9083" s="127"/>
      <c r="D9083" s="1"/>
      <c r="E9083" s="128"/>
      <c r="F9083" s="125"/>
      <c r="G9083" s="119"/>
      <c r="H9083" s="1"/>
      <c r="I9083" s="1"/>
    </row>
    <row r="9084" spans="1:9" x14ac:dyDescent="0.25">
      <c r="A9084" s="138" t="s">
        <v>36124</v>
      </c>
      <c r="B9084" s="131" t="s">
        <v>36125</v>
      </c>
      <c r="C9084" s="132" t="s">
        <v>29629</v>
      </c>
      <c r="D9084" s="1"/>
      <c r="E9084" s="133"/>
      <c r="F9084" s="134">
        <v>262.31</v>
      </c>
      <c r="G9084" s="119"/>
      <c r="H9084" s="1"/>
      <c r="I9084" s="1"/>
    </row>
    <row r="9085" spans="1:9" x14ac:dyDescent="0.25">
      <c r="A9085" s="138" t="s">
        <v>36126</v>
      </c>
      <c r="B9085" s="131" t="s">
        <v>36127</v>
      </c>
      <c r="C9085" s="132" t="s">
        <v>29629</v>
      </c>
      <c r="D9085" s="1"/>
      <c r="E9085" s="133"/>
      <c r="F9085" s="134">
        <v>502.88</v>
      </c>
      <c r="G9085" s="119"/>
      <c r="H9085" s="1"/>
      <c r="I9085" s="1"/>
    </row>
    <row r="9086" spans="1:9" x14ac:dyDescent="0.25">
      <c r="A9086" s="138" t="s">
        <v>36128</v>
      </c>
      <c r="B9086" s="131" t="s">
        <v>36129</v>
      </c>
      <c r="C9086" s="132" t="s">
        <v>29629</v>
      </c>
      <c r="D9086" s="1"/>
      <c r="E9086" s="133"/>
      <c r="F9086" s="134">
        <v>674.06</v>
      </c>
      <c r="G9086" s="119"/>
      <c r="H9086" s="1"/>
      <c r="I9086" s="1"/>
    </row>
    <row r="9087" spans="1:9" x14ac:dyDescent="0.25">
      <c r="A9087" s="138" t="s">
        <v>36130</v>
      </c>
      <c r="B9087" s="131" t="s">
        <v>36131</v>
      </c>
      <c r="C9087" s="132" t="s">
        <v>29629</v>
      </c>
      <c r="D9087" s="1"/>
      <c r="E9087" s="133"/>
      <c r="F9087" s="134">
        <v>881.74</v>
      </c>
      <c r="G9087" s="119"/>
      <c r="H9087" s="1"/>
      <c r="I9087" s="1"/>
    </row>
    <row r="9088" spans="1:9" x14ac:dyDescent="0.25">
      <c r="A9088" s="138" t="s">
        <v>36132</v>
      </c>
      <c r="B9088" s="131" t="s">
        <v>36133</v>
      </c>
      <c r="C9088" s="132" t="s">
        <v>29629</v>
      </c>
      <c r="D9088" s="1"/>
      <c r="E9088" s="133"/>
      <c r="F9088" s="134">
        <v>1233.25</v>
      </c>
      <c r="G9088" s="119"/>
      <c r="H9088" s="1"/>
      <c r="I9088" s="1"/>
    </row>
    <row r="9089" spans="1:9" x14ac:dyDescent="0.25">
      <c r="A9089" s="138" t="s">
        <v>36134</v>
      </c>
      <c r="B9089" s="131" t="s">
        <v>36135</v>
      </c>
      <c r="C9089" s="132" t="s">
        <v>29629</v>
      </c>
      <c r="D9089" s="1"/>
      <c r="E9089" s="133"/>
      <c r="F9089" s="134">
        <v>1525.75</v>
      </c>
      <c r="G9089" s="119"/>
      <c r="H9089" s="1"/>
      <c r="I9089" s="1"/>
    </row>
    <row r="9090" spans="1:9" x14ac:dyDescent="0.25">
      <c r="A9090" s="138" t="s">
        <v>36136</v>
      </c>
      <c r="B9090" s="131" t="s">
        <v>36137</v>
      </c>
      <c r="C9090" s="132" t="s">
        <v>29629</v>
      </c>
      <c r="D9090" s="1"/>
      <c r="E9090" s="133"/>
      <c r="F9090" s="134">
        <v>301.44</v>
      </c>
      <c r="G9090" s="119"/>
      <c r="H9090" s="1"/>
      <c r="I9090" s="1"/>
    </row>
    <row r="9091" spans="1:9" x14ac:dyDescent="0.25">
      <c r="A9091" s="138" t="s">
        <v>36138</v>
      </c>
      <c r="B9091" s="131" t="s">
        <v>36139</v>
      </c>
      <c r="C9091" s="132" t="s">
        <v>29629</v>
      </c>
      <c r="D9091" s="1"/>
      <c r="E9091" s="133"/>
      <c r="F9091" s="134">
        <v>252.66</v>
      </c>
      <c r="G9091" s="119"/>
      <c r="H9091" s="1"/>
      <c r="I9091" s="1"/>
    </row>
    <row r="9092" spans="1:9" x14ac:dyDescent="0.25">
      <c r="A9092" s="138" t="s">
        <v>36140</v>
      </c>
      <c r="B9092" s="131" t="s">
        <v>36141</v>
      </c>
      <c r="C9092" s="132" t="s">
        <v>29629</v>
      </c>
      <c r="D9092" s="1"/>
      <c r="E9092" s="133"/>
      <c r="F9092" s="134">
        <v>328.06</v>
      </c>
      <c r="G9092" s="119"/>
      <c r="H9092" s="1"/>
      <c r="I9092" s="1"/>
    </row>
    <row r="9093" spans="1:9" x14ac:dyDescent="0.25">
      <c r="A9093" s="138" t="s">
        <v>36142</v>
      </c>
      <c r="B9093" s="131" t="s">
        <v>36143</v>
      </c>
      <c r="C9093" s="132" t="s">
        <v>29629</v>
      </c>
      <c r="D9093" s="1"/>
      <c r="E9093" s="133"/>
      <c r="F9093" s="134">
        <v>355.77</v>
      </c>
      <c r="G9093" s="119"/>
      <c r="H9093" s="1"/>
      <c r="I9093" s="1"/>
    </row>
    <row r="9094" spans="1:9" x14ac:dyDescent="0.25">
      <c r="A9094" s="138" t="s">
        <v>36144</v>
      </c>
      <c r="B9094" s="131" t="s">
        <v>36145</v>
      </c>
      <c r="C9094" s="132" t="s">
        <v>29629</v>
      </c>
      <c r="D9094" s="1"/>
      <c r="E9094" s="133"/>
      <c r="F9094" s="134">
        <v>371.56</v>
      </c>
      <c r="G9094" s="119"/>
      <c r="H9094" s="1"/>
      <c r="I9094" s="1"/>
    </row>
    <row r="9095" spans="1:9" x14ac:dyDescent="0.25">
      <c r="A9095" s="138" t="s">
        <v>36146</v>
      </c>
      <c r="B9095" s="131" t="s">
        <v>36147</v>
      </c>
      <c r="C9095" s="132" t="s">
        <v>29629</v>
      </c>
      <c r="D9095" s="1"/>
      <c r="E9095" s="133"/>
      <c r="F9095" s="134">
        <v>386.28</v>
      </c>
      <c r="G9095" s="119"/>
      <c r="H9095" s="1"/>
      <c r="I9095" s="1"/>
    </row>
    <row r="9096" spans="1:9" ht="25.5" x14ac:dyDescent="0.25">
      <c r="A9096" s="138" t="s">
        <v>36148</v>
      </c>
      <c r="B9096" s="144" t="s">
        <v>36149</v>
      </c>
      <c r="C9096" s="132" t="s">
        <v>29629</v>
      </c>
      <c r="D9096" s="1"/>
      <c r="E9096" s="133"/>
      <c r="F9096" s="134">
        <v>711.46</v>
      </c>
      <c r="G9096" s="119"/>
      <c r="H9096" s="1"/>
      <c r="I9096" s="1"/>
    </row>
    <row r="9097" spans="1:9" x14ac:dyDescent="0.25">
      <c r="A9097" s="138" t="s">
        <v>36150</v>
      </c>
      <c r="B9097" s="131" t="s">
        <v>36151</v>
      </c>
      <c r="C9097" s="132" t="s">
        <v>29629</v>
      </c>
      <c r="D9097" s="1"/>
      <c r="E9097" s="133"/>
      <c r="F9097" s="134">
        <v>838.16</v>
      </c>
      <c r="G9097" s="119"/>
      <c r="H9097" s="1"/>
      <c r="I9097" s="1"/>
    </row>
    <row r="9098" spans="1:9" x14ac:dyDescent="0.25">
      <c r="A9098" s="138" t="s">
        <v>36152</v>
      </c>
      <c r="B9098" s="131" t="s">
        <v>36153</v>
      </c>
      <c r="C9098" s="132" t="s">
        <v>29629</v>
      </c>
      <c r="D9098" s="1"/>
      <c r="E9098" s="133"/>
      <c r="F9098" s="134">
        <v>1184.27</v>
      </c>
      <c r="G9098" s="119"/>
      <c r="H9098" s="1"/>
      <c r="I9098" s="1"/>
    </row>
    <row r="9099" spans="1:9" x14ac:dyDescent="0.25">
      <c r="A9099" s="120"/>
      <c r="B9099" s="121" t="s">
        <v>36154</v>
      </c>
      <c r="C9099" s="122"/>
      <c r="D9099" s="1"/>
      <c r="E9099" s="123"/>
      <c r="F9099" s="120"/>
      <c r="G9099" s="119"/>
      <c r="H9099" s="1"/>
      <c r="I9099" s="1"/>
    </row>
    <row r="9100" spans="1:9" x14ac:dyDescent="0.25">
      <c r="A9100" s="125"/>
      <c r="B9100" s="126" t="s">
        <v>36155</v>
      </c>
      <c r="C9100" s="127"/>
      <c r="D9100" s="1"/>
      <c r="E9100" s="128"/>
      <c r="F9100" s="125"/>
      <c r="G9100" s="119"/>
      <c r="H9100" s="1"/>
      <c r="I9100" s="1"/>
    </row>
    <row r="9101" spans="1:9" x14ac:dyDescent="0.25">
      <c r="A9101" s="138" t="s">
        <v>36156</v>
      </c>
      <c r="B9101" s="131" t="s">
        <v>36157</v>
      </c>
      <c r="C9101" s="132" t="s">
        <v>29629</v>
      </c>
      <c r="D9101" s="1"/>
      <c r="E9101" s="133"/>
      <c r="F9101" s="134">
        <v>4.68</v>
      </c>
      <c r="G9101" s="119"/>
      <c r="H9101" s="1"/>
      <c r="I9101" s="1"/>
    </row>
    <row r="9102" spans="1:9" x14ac:dyDescent="0.25">
      <c r="A9102" s="138" t="s">
        <v>36158</v>
      </c>
      <c r="B9102" s="131" t="s">
        <v>36159</v>
      </c>
      <c r="C9102" s="132" t="s">
        <v>29629</v>
      </c>
      <c r="D9102" s="1"/>
      <c r="E9102" s="133"/>
      <c r="F9102" s="134">
        <v>26.16</v>
      </c>
      <c r="G9102" s="119"/>
      <c r="H9102" s="1"/>
      <c r="I9102" s="1"/>
    </row>
    <row r="9103" spans="1:9" x14ac:dyDescent="0.25">
      <c r="A9103" s="138" t="s">
        <v>36160</v>
      </c>
      <c r="B9103" s="131" t="s">
        <v>36161</v>
      </c>
      <c r="C9103" s="132" t="s">
        <v>29629</v>
      </c>
      <c r="D9103" s="1"/>
      <c r="E9103" s="133"/>
      <c r="F9103" s="134">
        <v>19.55</v>
      </c>
      <c r="G9103" s="119"/>
      <c r="H9103" s="1"/>
      <c r="I9103" s="1"/>
    </row>
    <row r="9104" spans="1:9" x14ac:dyDescent="0.25">
      <c r="A9104" s="138" t="s">
        <v>36162</v>
      </c>
      <c r="B9104" s="131" t="s">
        <v>36163</v>
      </c>
      <c r="C9104" s="132" t="s">
        <v>29629</v>
      </c>
      <c r="D9104" s="1"/>
      <c r="E9104" s="133"/>
      <c r="F9104" s="134">
        <v>30.78</v>
      </c>
      <c r="G9104" s="119"/>
      <c r="H9104" s="1"/>
      <c r="I9104" s="1"/>
    </row>
    <row r="9105" spans="1:9" x14ac:dyDescent="0.25">
      <c r="A9105" s="138" t="s">
        <v>36164</v>
      </c>
      <c r="B9105" s="131" t="s">
        <v>36165</v>
      </c>
      <c r="C9105" s="132" t="s">
        <v>29629</v>
      </c>
      <c r="D9105" s="1"/>
      <c r="E9105" s="133"/>
      <c r="F9105" s="134">
        <v>56</v>
      </c>
      <c r="G9105" s="119"/>
      <c r="H9105" s="1"/>
      <c r="I9105" s="1"/>
    </row>
    <row r="9106" spans="1:9" x14ac:dyDescent="0.25">
      <c r="A9106" s="138" t="s">
        <v>36166</v>
      </c>
      <c r="B9106" s="131" t="s">
        <v>36167</v>
      </c>
      <c r="C9106" s="132" t="s">
        <v>29629</v>
      </c>
      <c r="D9106" s="1"/>
      <c r="E9106" s="133"/>
      <c r="F9106" s="134">
        <v>109.71</v>
      </c>
      <c r="G9106" s="119"/>
      <c r="H9106" s="1"/>
      <c r="I9106" s="1"/>
    </row>
    <row r="9107" spans="1:9" x14ac:dyDescent="0.25">
      <c r="A9107" s="138" t="s">
        <v>36168</v>
      </c>
      <c r="B9107" s="131" t="s">
        <v>36169</v>
      </c>
      <c r="C9107" s="132" t="s">
        <v>29629</v>
      </c>
      <c r="D9107" s="1"/>
      <c r="E9107" s="133"/>
      <c r="F9107" s="134">
        <v>32.06</v>
      </c>
      <c r="G9107" s="119"/>
      <c r="H9107" s="1"/>
      <c r="I9107" s="1"/>
    </row>
    <row r="9108" spans="1:9" x14ac:dyDescent="0.25">
      <c r="A9108" s="138" t="s">
        <v>36170</v>
      </c>
      <c r="B9108" s="131" t="s">
        <v>36171</v>
      </c>
      <c r="C9108" s="132" t="s">
        <v>29629</v>
      </c>
      <c r="D9108" s="1"/>
      <c r="E9108" s="133"/>
      <c r="F9108" s="134">
        <v>49.34</v>
      </c>
      <c r="G9108" s="119"/>
      <c r="H9108" s="1"/>
      <c r="I9108" s="1"/>
    </row>
    <row r="9109" spans="1:9" x14ac:dyDescent="0.25">
      <c r="A9109" s="135" t="s">
        <v>33120</v>
      </c>
      <c r="B9109" s="136"/>
      <c r="C9109" s="136"/>
      <c r="D9109" s="1"/>
      <c r="E9109" s="136"/>
      <c r="F9109" s="136"/>
      <c r="G9109" s="119"/>
      <c r="H9109" s="1"/>
      <c r="I9109" s="1"/>
    </row>
    <row r="9110" spans="1:9" x14ac:dyDescent="0.25">
      <c r="A9110" s="137" t="s">
        <v>33121</v>
      </c>
      <c r="B9110" s="136"/>
      <c r="C9110" s="136"/>
      <c r="D9110" s="1"/>
      <c r="E9110" s="136"/>
      <c r="F9110" s="136"/>
      <c r="G9110" s="119"/>
      <c r="H9110" s="1"/>
      <c r="I9110" s="1"/>
    </row>
    <row r="9111" spans="1:9" x14ac:dyDescent="0.25">
      <c r="A9111" s="137" t="s">
        <v>33122</v>
      </c>
      <c r="B9111" s="136"/>
      <c r="C9111" s="136"/>
      <c r="D9111" s="1"/>
      <c r="E9111" s="136"/>
      <c r="F9111" s="136"/>
      <c r="G9111" s="119"/>
      <c r="H9111" s="1"/>
      <c r="I9111" s="1"/>
    </row>
    <row r="9112" spans="1:9" x14ac:dyDescent="0.25">
      <c r="A9112" s="138" t="s">
        <v>36172</v>
      </c>
      <c r="B9112" s="131" t="s">
        <v>36173</v>
      </c>
      <c r="C9112" s="139" t="s">
        <v>29629</v>
      </c>
      <c r="D9112" s="1"/>
      <c r="E9112" s="133"/>
      <c r="F9112" s="134">
        <v>60.13</v>
      </c>
      <c r="G9112" s="119"/>
      <c r="H9112" s="1"/>
      <c r="I9112" s="1"/>
    </row>
    <row r="9113" spans="1:9" x14ac:dyDescent="0.25">
      <c r="A9113" s="138" t="s">
        <v>36174</v>
      </c>
      <c r="B9113" s="131" t="s">
        <v>36175</v>
      </c>
      <c r="C9113" s="139" t="s">
        <v>29629</v>
      </c>
      <c r="D9113" s="1"/>
      <c r="E9113" s="133"/>
      <c r="F9113" s="134">
        <v>197.8</v>
      </c>
      <c r="G9113" s="119"/>
      <c r="H9113" s="1"/>
      <c r="I9113" s="1"/>
    </row>
    <row r="9114" spans="1:9" x14ac:dyDescent="0.25">
      <c r="A9114" s="138" t="s">
        <v>36176</v>
      </c>
      <c r="B9114" s="131" t="s">
        <v>36177</v>
      </c>
      <c r="C9114" s="139" t="s">
        <v>29629</v>
      </c>
      <c r="D9114" s="1"/>
      <c r="E9114" s="133"/>
      <c r="F9114" s="134">
        <v>13.9</v>
      </c>
      <c r="G9114" s="119"/>
      <c r="H9114" s="1"/>
      <c r="I9114" s="1"/>
    </row>
    <row r="9115" spans="1:9" x14ac:dyDescent="0.25">
      <c r="A9115" s="138" t="s">
        <v>36178</v>
      </c>
      <c r="B9115" s="131" t="s">
        <v>36179</v>
      </c>
      <c r="C9115" s="139" t="s">
        <v>29629</v>
      </c>
      <c r="D9115" s="1"/>
      <c r="E9115" s="133"/>
      <c r="F9115" s="134">
        <v>17.78</v>
      </c>
      <c r="G9115" s="119"/>
      <c r="H9115" s="1"/>
      <c r="I9115" s="1"/>
    </row>
    <row r="9116" spans="1:9" x14ac:dyDescent="0.25">
      <c r="A9116" s="138" t="s">
        <v>36180</v>
      </c>
      <c r="B9116" s="131" t="s">
        <v>36181</v>
      </c>
      <c r="C9116" s="139" t="s">
        <v>29629</v>
      </c>
      <c r="D9116" s="1"/>
      <c r="E9116" s="133"/>
      <c r="F9116" s="134">
        <v>57.9</v>
      </c>
      <c r="G9116" s="119"/>
      <c r="H9116" s="1"/>
      <c r="I9116" s="1"/>
    </row>
    <row r="9117" spans="1:9" x14ac:dyDescent="0.25">
      <c r="A9117" s="138" t="s">
        <v>36182</v>
      </c>
      <c r="B9117" s="131" t="s">
        <v>36183</v>
      </c>
      <c r="C9117" s="139" t="s">
        <v>29629</v>
      </c>
      <c r="D9117" s="1"/>
      <c r="E9117" s="133"/>
      <c r="F9117" s="134">
        <v>25.29</v>
      </c>
      <c r="G9117" s="119"/>
      <c r="H9117" s="1"/>
      <c r="I9117" s="1"/>
    </row>
    <row r="9118" spans="1:9" x14ac:dyDescent="0.25">
      <c r="A9118" s="138" t="s">
        <v>36184</v>
      </c>
      <c r="B9118" s="131" t="s">
        <v>36185</v>
      </c>
      <c r="C9118" s="139" t="s">
        <v>29629</v>
      </c>
      <c r="D9118" s="1"/>
      <c r="E9118" s="133"/>
      <c r="F9118" s="134">
        <v>13.28</v>
      </c>
      <c r="G9118" s="119"/>
      <c r="H9118" s="1"/>
      <c r="I9118" s="1"/>
    </row>
    <row r="9119" spans="1:9" x14ac:dyDescent="0.25">
      <c r="A9119" s="138" t="s">
        <v>36186</v>
      </c>
      <c r="B9119" s="131" t="s">
        <v>36187</v>
      </c>
      <c r="C9119" s="139" t="s">
        <v>29629</v>
      </c>
      <c r="D9119" s="1"/>
      <c r="E9119" s="133"/>
      <c r="F9119" s="134">
        <v>214.27</v>
      </c>
      <c r="G9119" s="119"/>
      <c r="H9119" s="1"/>
      <c r="I9119" s="1"/>
    </row>
    <row r="9120" spans="1:9" x14ac:dyDescent="0.25">
      <c r="A9120" s="138" t="s">
        <v>36188</v>
      </c>
      <c r="B9120" s="131" t="s">
        <v>36189</v>
      </c>
      <c r="C9120" s="139" t="s">
        <v>29629</v>
      </c>
      <c r="D9120" s="1"/>
      <c r="E9120" s="133"/>
      <c r="F9120" s="134">
        <v>19.149999999999999</v>
      </c>
      <c r="G9120" s="119"/>
      <c r="H9120" s="1"/>
      <c r="I9120" s="1"/>
    </row>
    <row r="9121" spans="1:9" x14ac:dyDescent="0.25">
      <c r="A9121" s="138" t="s">
        <v>36190</v>
      </c>
      <c r="B9121" s="131" t="s">
        <v>36191</v>
      </c>
      <c r="C9121" s="139" t="s">
        <v>29629</v>
      </c>
      <c r="D9121" s="1"/>
      <c r="E9121" s="133"/>
      <c r="F9121" s="134">
        <v>15.95</v>
      </c>
      <c r="G9121" s="119"/>
      <c r="H9121" s="1"/>
      <c r="I9121" s="1"/>
    </row>
    <row r="9122" spans="1:9" x14ac:dyDescent="0.25">
      <c r="A9122" s="120"/>
      <c r="B9122" s="121" t="s">
        <v>36192</v>
      </c>
      <c r="C9122" s="122"/>
      <c r="D9122" s="1"/>
      <c r="E9122" s="123"/>
      <c r="F9122" s="120"/>
      <c r="G9122" s="119"/>
      <c r="H9122" s="1"/>
      <c r="I9122" s="1"/>
    </row>
    <row r="9123" spans="1:9" x14ac:dyDescent="0.25">
      <c r="A9123" s="125"/>
      <c r="B9123" s="126" t="s">
        <v>36193</v>
      </c>
      <c r="C9123" s="127"/>
      <c r="D9123" s="1"/>
      <c r="E9123" s="128"/>
      <c r="F9123" s="125"/>
      <c r="G9123" s="119"/>
      <c r="H9123" s="1"/>
      <c r="I9123" s="1"/>
    </row>
    <row r="9124" spans="1:9" x14ac:dyDescent="0.25">
      <c r="A9124" s="138" t="s">
        <v>36194</v>
      </c>
      <c r="B9124" s="131" t="s">
        <v>36195</v>
      </c>
      <c r="C9124" s="139" t="s">
        <v>29629</v>
      </c>
      <c r="D9124" s="1"/>
      <c r="E9124" s="133"/>
      <c r="F9124" s="134">
        <v>14.2</v>
      </c>
      <c r="G9124" s="119"/>
      <c r="H9124" s="1"/>
      <c r="I9124" s="1"/>
    </row>
    <row r="9125" spans="1:9" x14ac:dyDescent="0.25">
      <c r="A9125" s="138" t="s">
        <v>36196</v>
      </c>
      <c r="B9125" s="131" t="s">
        <v>36197</v>
      </c>
      <c r="C9125" s="139" t="s">
        <v>29629</v>
      </c>
      <c r="D9125" s="1"/>
      <c r="E9125" s="133"/>
      <c r="F9125" s="134">
        <v>16.11</v>
      </c>
      <c r="G9125" s="119"/>
      <c r="H9125" s="1"/>
      <c r="I9125" s="1"/>
    </row>
    <row r="9126" spans="1:9" x14ac:dyDescent="0.25">
      <c r="A9126" s="138" t="s">
        <v>36198</v>
      </c>
      <c r="B9126" s="131" t="s">
        <v>36199</v>
      </c>
      <c r="C9126" s="139" t="s">
        <v>29629</v>
      </c>
      <c r="D9126" s="1"/>
      <c r="E9126" s="133"/>
      <c r="F9126" s="134">
        <v>18.63</v>
      </c>
      <c r="G9126" s="119"/>
      <c r="H9126" s="1"/>
      <c r="I9126" s="1"/>
    </row>
    <row r="9127" spans="1:9" x14ac:dyDescent="0.25">
      <c r="A9127" s="138" t="s">
        <v>36200</v>
      </c>
      <c r="B9127" s="131" t="s">
        <v>36201</v>
      </c>
      <c r="C9127" s="139" t="s">
        <v>29629</v>
      </c>
      <c r="D9127" s="1"/>
      <c r="E9127" s="133"/>
      <c r="F9127" s="134">
        <v>21.47</v>
      </c>
      <c r="G9127" s="119"/>
      <c r="H9127" s="1"/>
      <c r="I9127" s="1"/>
    </row>
    <row r="9128" spans="1:9" x14ac:dyDescent="0.25">
      <c r="A9128" s="138" t="s">
        <v>36202</v>
      </c>
      <c r="B9128" s="131" t="s">
        <v>36203</v>
      </c>
      <c r="C9128" s="139" t="s">
        <v>29629</v>
      </c>
      <c r="D9128" s="1"/>
      <c r="E9128" s="133"/>
      <c r="F9128" s="134">
        <v>22.98</v>
      </c>
      <c r="G9128" s="119"/>
      <c r="H9128" s="1"/>
      <c r="I9128" s="1"/>
    </row>
    <row r="9129" spans="1:9" x14ac:dyDescent="0.25">
      <c r="A9129" s="138" t="s">
        <v>36204</v>
      </c>
      <c r="B9129" s="131" t="s">
        <v>36205</v>
      </c>
      <c r="C9129" s="139" t="s">
        <v>29629</v>
      </c>
      <c r="D9129" s="1"/>
      <c r="E9129" s="133"/>
      <c r="F9129" s="134">
        <v>23.53</v>
      </c>
      <c r="G9129" s="119"/>
      <c r="H9129" s="1"/>
      <c r="I9129" s="1"/>
    </row>
    <row r="9130" spans="1:9" x14ac:dyDescent="0.25">
      <c r="A9130" s="138" t="s">
        <v>36206</v>
      </c>
      <c r="B9130" s="131" t="s">
        <v>36207</v>
      </c>
      <c r="C9130" s="140" t="s">
        <v>36208</v>
      </c>
      <c r="D9130" s="1"/>
      <c r="E9130" s="133"/>
      <c r="F9130" s="134">
        <v>25.52</v>
      </c>
      <c r="G9130" s="119"/>
      <c r="H9130" s="1"/>
      <c r="I9130" s="1"/>
    </row>
    <row r="9131" spans="1:9" x14ac:dyDescent="0.25">
      <c r="A9131" s="138" t="s">
        <v>36209</v>
      </c>
      <c r="B9131" s="131" t="s">
        <v>36210</v>
      </c>
      <c r="C9131" s="140" t="s">
        <v>36208</v>
      </c>
      <c r="D9131" s="1"/>
      <c r="E9131" s="133"/>
      <c r="F9131" s="134">
        <v>50.2</v>
      </c>
      <c r="G9131" s="119"/>
      <c r="H9131" s="1"/>
      <c r="I9131" s="1"/>
    </row>
    <row r="9132" spans="1:9" x14ac:dyDescent="0.25">
      <c r="A9132" s="138" t="s">
        <v>36211</v>
      </c>
      <c r="B9132" s="131" t="s">
        <v>36212</v>
      </c>
      <c r="C9132" s="139" t="s">
        <v>29629</v>
      </c>
      <c r="D9132" s="1"/>
      <c r="E9132" s="133"/>
      <c r="F9132" s="134">
        <v>69.81</v>
      </c>
      <c r="G9132" s="119"/>
      <c r="H9132" s="1"/>
      <c r="I9132" s="1"/>
    </row>
    <row r="9133" spans="1:9" x14ac:dyDescent="0.25">
      <c r="A9133" s="138" t="s">
        <v>36213</v>
      </c>
      <c r="B9133" s="131" t="s">
        <v>36214</v>
      </c>
      <c r="C9133" s="139" t="s">
        <v>29629</v>
      </c>
      <c r="D9133" s="1"/>
      <c r="E9133" s="133"/>
      <c r="F9133" s="134">
        <v>74.06</v>
      </c>
      <c r="G9133" s="119"/>
      <c r="H9133" s="1"/>
      <c r="I9133" s="1"/>
    </row>
    <row r="9134" spans="1:9" x14ac:dyDescent="0.25">
      <c r="A9134" s="138" t="s">
        <v>36215</v>
      </c>
      <c r="B9134" s="131" t="s">
        <v>36216</v>
      </c>
      <c r="C9134" s="139" t="s">
        <v>123</v>
      </c>
      <c r="D9134" s="1"/>
      <c r="E9134" s="133"/>
      <c r="F9134" s="134">
        <v>12.5</v>
      </c>
      <c r="G9134" s="119"/>
      <c r="H9134" s="1"/>
      <c r="I9134" s="1"/>
    </row>
    <row r="9135" spans="1:9" x14ac:dyDescent="0.25">
      <c r="A9135" s="138" t="s">
        <v>36217</v>
      </c>
      <c r="B9135" s="131" t="s">
        <v>36218</v>
      </c>
      <c r="C9135" s="139" t="s">
        <v>29629</v>
      </c>
      <c r="D9135" s="1"/>
      <c r="E9135" s="133"/>
      <c r="F9135" s="134">
        <v>109.9</v>
      </c>
      <c r="G9135" s="119"/>
      <c r="H9135" s="1"/>
      <c r="I9135" s="1"/>
    </row>
    <row r="9136" spans="1:9" x14ac:dyDescent="0.25">
      <c r="A9136" s="138" t="s">
        <v>36219</v>
      </c>
      <c r="B9136" s="131" t="s">
        <v>36220</v>
      </c>
      <c r="C9136" s="139" t="s">
        <v>29629</v>
      </c>
      <c r="D9136" s="1"/>
      <c r="E9136" s="133"/>
      <c r="F9136" s="134">
        <v>123.36</v>
      </c>
      <c r="G9136" s="119"/>
      <c r="H9136" s="1"/>
      <c r="I9136" s="1"/>
    </row>
    <row r="9137" spans="1:9" x14ac:dyDescent="0.25">
      <c r="A9137" s="138" t="s">
        <v>36221</v>
      </c>
      <c r="B9137" s="131" t="s">
        <v>36222</v>
      </c>
      <c r="C9137" s="139" t="s">
        <v>29629</v>
      </c>
      <c r="D9137" s="1"/>
      <c r="E9137" s="133"/>
      <c r="F9137" s="134">
        <v>37.08</v>
      </c>
      <c r="G9137" s="119"/>
      <c r="H9137" s="1"/>
      <c r="I9137" s="1"/>
    </row>
    <row r="9138" spans="1:9" x14ac:dyDescent="0.25">
      <c r="A9138" s="138" t="s">
        <v>36223</v>
      </c>
      <c r="B9138" s="131" t="s">
        <v>36224</v>
      </c>
      <c r="C9138" s="139" t="s">
        <v>29629</v>
      </c>
      <c r="D9138" s="1"/>
      <c r="E9138" s="133"/>
      <c r="F9138" s="134">
        <v>14.54</v>
      </c>
      <c r="G9138" s="119"/>
      <c r="H9138" s="1"/>
      <c r="I9138" s="1"/>
    </row>
    <row r="9139" spans="1:9" x14ac:dyDescent="0.25">
      <c r="A9139" s="138" t="s">
        <v>36225</v>
      </c>
      <c r="B9139" s="131" t="s">
        <v>36226</v>
      </c>
      <c r="C9139" s="139" t="s">
        <v>29629</v>
      </c>
      <c r="D9139" s="1"/>
      <c r="E9139" s="133"/>
      <c r="F9139" s="134">
        <v>2.56</v>
      </c>
      <c r="G9139" s="119"/>
      <c r="H9139" s="1"/>
      <c r="I9139" s="1"/>
    </row>
    <row r="9140" spans="1:9" x14ac:dyDescent="0.25">
      <c r="A9140" s="138" t="s">
        <v>36227</v>
      </c>
      <c r="B9140" s="131" t="s">
        <v>36228</v>
      </c>
      <c r="C9140" s="139" t="s">
        <v>29629</v>
      </c>
      <c r="D9140" s="1"/>
      <c r="E9140" s="133"/>
      <c r="F9140" s="134">
        <v>134.31</v>
      </c>
      <c r="G9140" s="119"/>
      <c r="H9140" s="1"/>
      <c r="I9140" s="1"/>
    </row>
    <row r="9141" spans="1:9" x14ac:dyDescent="0.25">
      <c r="A9141" s="138" t="s">
        <v>36229</v>
      </c>
      <c r="B9141" s="131" t="s">
        <v>36230</v>
      </c>
      <c r="C9141" s="139" t="s">
        <v>29629</v>
      </c>
      <c r="D9141" s="1"/>
      <c r="E9141" s="133"/>
      <c r="F9141" s="134">
        <v>166.79</v>
      </c>
      <c r="G9141" s="119"/>
      <c r="H9141" s="1"/>
      <c r="I9141" s="1"/>
    </row>
    <row r="9142" spans="1:9" x14ac:dyDescent="0.25">
      <c r="A9142" s="138" t="s">
        <v>36231</v>
      </c>
      <c r="B9142" s="131" t="s">
        <v>36232</v>
      </c>
      <c r="C9142" s="139" t="s">
        <v>29629</v>
      </c>
      <c r="D9142" s="1"/>
      <c r="E9142" s="133"/>
      <c r="F9142" s="134">
        <v>187.26</v>
      </c>
      <c r="G9142" s="119"/>
      <c r="H9142" s="1"/>
      <c r="I9142" s="1"/>
    </row>
    <row r="9143" spans="1:9" x14ac:dyDescent="0.25">
      <c r="A9143" s="138" t="s">
        <v>36233</v>
      </c>
      <c r="B9143" s="131" t="s">
        <v>36234</v>
      </c>
      <c r="C9143" s="139" t="s">
        <v>29629</v>
      </c>
      <c r="D9143" s="1"/>
      <c r="E9143" s="133"/>
      <c r="F9143" s="134">
        <v>217.6</v>
      </c>
      <c r="G9143" s="119"/>
      <c r="H9143" s="1"/>
      <c r="I9143" s="1"/>
    </row>
    <row r="9144" spans="1:9" x14ac:dyDescent="0.25">
      <c r="A9144" s="138" t="s">
        <v>36235</v>
      </c>
      <c r="B9144" s="131" t="s">
        <v>36236</v>
      </c>
      <c r="C9144" s="139" t="s">
        <v>29629</v>
      </c>
      <c r="D9144" s="1"/>
      <c r="E9144" s="133"/>
      <c r="F9144" s="134">
        <v>235.17</v>
      </c>
      <c r="G9144" s="119"/>
      <c r="H9144" s="1"/>
      <c r="I9144" s="1"/>
    </row>
    <row r="9145" spans="1:9" x14ac:dyDescent="0.25">
      <c r="A9145" s="138" t="s">
        <v>36237</v>
      </c>
      <c r="B9145" s="131" t="s">
        <v>36238</v>
      </c>
      <c r="C9145" s="139" t="s">
        <v>29629</v>
      </c>
      <c r="D9145" s="1"/>
      <c r="E9145" s="133"/>
      <c r="F9145" s="134">
        <v>321.19</v>
      </c>
      <c r="G9145" s="119"/>
      <c r="H9145" s="1"/>
      <c r="I9145" s="1"/>
    </row>
    <row r="9146" spans="1:9" x14ac:dyDescent="0.25">
      <c r="A9146" s="138" t="s">
        <v>36239</v>
      </c>
      <c r="B9146" s="131" t="s">
        <v>36240</v>
      </c>
      <c r="C9146" s="139" t="s">
        <v>29629</v>
      </c>
      <c r="D9146" s="1"/>
      <c r="E9146" s="133"/>
      <c r="F9146" s="134">
        <v>373.41</v>
      </c>
      <c r="G9146" s="119"/>
      <c r="H9146" s="1"/>
      <c r="I9146" s="1"/>
    </row>
    <row r="9147" spans="1:9" x14ac:dyDescent="0.25">
      <c r="A9147" s="138" t="s">
        <v>36241</v>
      </c>
      <c r="B9147" s="131" t="s">
        <v>36242</v>
      </c>
      <c r="C9147" s="139" t="s">
        <v>29629</v>
      </c>
      <c r="D9147" s="1"/>
      <c r="E9147" s="133"/>
      <c r="F9147" s="134">
        <v>282.29000000000002</v>
      </c>
      <c r="G9147" s="119"/>
      <c r="H9147" s="1"/>
      <c r="I9147" s="1"/>
    </row>
    <row r="9148" spans="1:9" x14ac:dyDescent="0.25">
      <c r="A9148" s="138" t="s">
        <v>36243</v>
      </c>
      <c r="B9148" s="131" t="s">
        <v>36244</v>
      </c>
      <c r="C9148" s="139" t="s">
        <v>29629</v>
      </c>
      <c r="D9148" s="1"/>
      <c r="E9148" s="133"/>
      <c r="F9148" s="134">
        <v>367.13</v>
      </c>
      <c r="G9148" s="119"/>
      <c r="H9148" s="1"/>
      <c r="I9148" s="1"/>
    </row>
    <row r="9149" spans="1:9" x14ac:dyDescent="0.25">
      <c r="A9149" s="138" t="s">
        <v>36245</v>
      </c>
      <c r="B9149" s="131" t="s">
        <v>36246</v>
      </c>
      <c r="C9149" s="139" t="s">
        <v>29629</v>
      </c>
      <c r="D9149" s="1"/>
      <c r="E9149" s="133"/>
      <c r="F9149" s="134">
        <v>471.72</v>
      </c>
      <c r="G9149" s="119"/>
      <c r="H9149" s="1"/>
      <c r="I9149" s="1"/>
    </row>
    <row r="9150" spans="1:9" x14ac:dyDescent="0.25">
      <c r="A9150" s="135" t="s">
        <v>33120</v>
      </c>
      <c r="B9150" s="136"/>
      <c r="C9150" s="136"/>
      <c r="D9150" s="1"/>
      <c r="E9150" s="136"/>
      <c r="F9150" s="136"/>
      <c r="G9150" s="119"/>
      <c r="H9150" s="1"/>
      <c r="I9150" s="1"/>
    </row>
    <row r="9151" spans="1:9" x14ac:dyDescent="0.25">
      <c r="A9151" s="137" t="s">
        <v>33121</v>
      </c>
      <c r="B9151" s="136"/>
      <c r="C9151" s="136"/>
      <c r="D9151" s="1"/>
      <c r="E9151" s="136"/>
      <c r="F9151" s="136"/>
      <c r="G9151" s="119"/>
      <c r="H9151" s="1"/>
      <c r="I9151" s="1"/>
    </row>
    <row r="9152" spans="1:9" x14ac:dyDescent="0.25">
      <c r="A9152" s="137" t="s">
        <v>33122</v>
      </c>
      <c r="B9152" s="136"/>
      <c r="C9152" s="136"/>
      <c r="D9152" s="1"/>
      <c r="E9152" s="136"/>
      <c r="F9152" s="136"/>
      <c r="G9152" s="119"/>
      <c r="H9152" s="1"/>
      <c r="I9152" s="1"/>
    </row>
    <row r="9153" spans="1:9" x14ac:dyDescent="0.25">
      <c r="A9153" s="138" t="s">
        <v>36247</v>
      </c>
      <c r="B9153" s="131" t="s">
        <v>36248</v>
      </c>
      <c r="C9153" s="132" t="s">
        <v>29629</v>
      </c>
      <c r="D9153" s="1"/>
      <c r="E9153" s="133"/>
      <c r="F9153" s="134">
        <v>760.55</v>
      </c>
      <c r="G9153" s="119"/>
      <c r="H9153" s="1"/>
      <c r="I9153" s="1"/>
    </row>
    <row r="9154" spans="1:9" x14ac:dyDescent="0.25">
      <c r="A9154" s="138" t="s">
        <v>36249</v>
      </c>
      <c r="B9154" s="131" t="s">
        <v>36250</v>
      </c>
      <c r="C9154" s="132" t="s">
        <v>29629</v>
      </c>
      <c r="D9154" s="1"/>
      <c r="E9154" s="133"/>
      <c r="F9154" s="134">
        <v>15.12</v>
      </c>
      <c r="G9154" s="119"/>
      <c r="H9154" s="1"/>
      <c r="I9154" s="1"/>
    </row>
    <row r="9155" spans="1:9" x14ac:dyDescent="0.25">
      <c r="A9155" s="138" t="s">
        <v>36251</v>
      </c>
      <c r="B9155" s="131" t="s">
        <v>36252</v>
      </c>
      <c r="C9155" s="132" t="s">
        <v>29629</v>
      </c>
      <c r="D9155" s="1"/>
      <c r="E9155" s="133"/>
      <c r="F9155" s="134">
        <v>18.75</v>
      </c>
      <c r="G9155" s="119"/>
      <c r="H9155" s="1"/>
      <c r="I9155" s="1"/>
    </row>
    <row r="9156" spans="1:9" x14ac:dyDescent="0.25">
      <c r="A9156" s="138" t="s">
        <v>36253</v>
      </c>
      <c r="B9156" s="131" t="s">
        <v>36254</v>
      </c>
      <c r="C9156" s="132" t="s">
        <v>29629</v>
      </c>
      <c r="D9156" s="1"/>
      <c r="E9156" s="133"/>
      <c r="F9156" s="134">
        <v>28.58</v>
      </c>
      <c r="G9156" s="119"/>
      <c r="H9156" s="1"/>
      <c r="I9156" s="1"/>
    </row>
    <row r="9157" spans="1:9" x14ac:dyDescent="0.25">
      <c r="A9157" s="138" t="s">
        <v>36255</v>
      </c>
      <c r="B9157" s="131" t="s">
        <v>36256</v>
      </c>
      <c r="C9157" s="132" t="s">
        <v>29629</v>
      </c>
      <c r="D9157" s="1"/>
      <c r="E9157" s="133"/>
      <c r="F9157" s="134">
        <v>29.02</v>
      </c>
      <c r="G9157" s="119"/>
      <c r="H9157" s="1"/>
      <c r="I9157" s="1"/>
    </row>
    <row r="9158" spans="1:9" x14ac:dyDescent="0.25">
      <c r="A9158" s="138" t="s">
        <v>36257</v>
      </c>
      <c r="B9158" s="131" t="s">
        <v>36258</v>
      </c>
      <c r="C9158" s="132" t="s">
        <v>29629</v>
      </c>
      <c r="D9158" s="1"/>
      <c r="E9158" s="133"/>
      <c r="F9158" s="134">
        <v>29.88</v>
      </c>
      <c r="G9158" s="119"/>
      <c r="H9158" s="1"/>
      <c r="I9158" s="1"/>
    </row>
    <row r="9159" spans="1:9" x14ac:dyDescent="0.25">
      <c r="A9159" s="138" t="s">
        <v>36259</v>
      </c>
      <c r="B9159" s="131" t="s">
        <v>36260</v>
      </c>
      <c r="C9159" s="132" t="s">
        <v>29629</v>
      </c>
      <c r="D9159" s="1"/>
      <c r="E9159" s="133"/>
      <c r="F9159" s="134">
        <v>6.76</v>
      </c>
      <c r="G9159" s="119"/>
      <c r="H9159" s="1"/>
      <c r="I9159" s="1"/>
    </row>
    <row r="9160" spans="1:9" x14ac:dyDescent="0.25">
      <c r="A9160" s="138" t="s">
        <v>36261</v>
      </c>
      <c r="B9160" s="131" t="s">
        <v>36262</v>
      </c>
      <c r="C9160" s="132" t="s">
        <v>29629</v>
      </c>
      <c r="D9160" s="1"/>
      <c r="E9160" s="133"/>
      <c r="F9160" s="134">
        <v>15.41</v>
      </c>
      <c r="G9160" s="119"/>
      <c r="H9160" s="1"/>
      <c r="I9160" s="1"/>
    </row>
    <row r="9161" spans="1:9" x14ac:dyDescent="0.25">
      <c r="A9161" s="138" t="s">
        <v>36263</v>
      </c>
      <c r="B9161" s="131" t="s">
        <v>36264</v>
      </c>
      <c r="C9161" s="132" t="s">
        <v>29629</v>
      </c>
      <c r="D9161" s="1"/>
      <c r="E9161" s="133"/>
      <c r="F9161" s="134">
        <v>24.35</v>
      </c>
      <c r="G9161" s="119"/>
      <c r="H9161" s="1"/>
      <c r="I9161" s="1"/>
    </row>
    <row r="9162" spans="1:9" x14ac:dyDescent="0.25">
      <c r="A9162" s="138" t="s">
        <v>36265</v>
      </c>
      <c r="B9162" s="131" t="s">
        <v>36266</v>
      </c>
      <c r="C9162" s="132" t="s">
        <v>29629</v>
      </c>
      <c r="D9162" s="1"/>
      <c r="E9162" s="133"/>
      <c r="F9162" s="134">
        <v>25.21</v>
      </c>
      <c r="G9162" s="119"/>
      <c r="H9162" s="1"/>
      <c r="I9162" s="1"/>
    </row>
    <row r="9163" spans="1:9" x14ac:dyDescent="0.25">
      <c r="A9163" s="138" t="s">
        <v>36267</v>
      </c>
      <c r="B9163" s="131" t="s">
        <v>36268</v>
      </c>
      <c r="C9163" s="132" t="s">
        <v>29629</v>
      </c>
      <c r="D9163" s="1"/>
      <c r="E9163" s="133"/>
      <c r="F9163" s="134">
        <v>12.5</v>
      </c>
      <c r="G9163" s="119"/>
      <c r="H9163" s="1"/>
      <c r="I9163" s="1"/>
    </row>
    <row r="9164" spans="1:9" x14ac:dyDescent="0.25">
      <c r="A9164" s="138" t="s">
        <v>36269</v>
      </c>
      <c r="B9164" s="131" t="s">
        <v>36270</v>
      </c>
      <c r="C9164" s="132" t="s">
        <v>29629</v>
      </c>
      <c r="D9164" s="1"/>
      <c r="E9164" s="133"/>
      <c r="F9164" s="134">
        <v>19.25</v>
      </c>
      <c r="G9164" s="119"/>
      <c r="H9164" s="1"/>
      <c r="I9164" s="1"/>
    </row>
    <row r="9165" spans="1:9" x14ac:dyDescent="0.25">
      <c r="A9165" s="138" t="s">
        <v>36271</v>
      </c>
      <c r="B9165" s="131" t="s">
        <v>36272</v>
      </c>
      <c r="C9165" s="132" t="s">
        <v>29629</v>
      </c>
      <c r="D9165" s="1"/>
      <c r="E9165" s="133"/>
      <c r="F9165" s="134">
        <v>6.48</v>
      </c>
      <c r="G9165" s="119"/>
      <c r="H9165" s="1"/>
      <c r="I9165" s="1"/>
    </row>
    <row r="9166" spans="1:9" x14ac:dyDescent="0.25">
      <c r="A9166" s="138" t="s">
        <v>36273</v>
      </c>
      <c r="B9166" s="131" t="s">
        <v>36274</v>
      </c>
      <c r="C9166" s="132" t="s">
        <v>29629</v>
      </c>
      <c r="D9166" s="1"/>
      <c r="E9166" s="133"/>
      <c r="F9166" s="134">
        <v>10.45</v>
      </c>
      <c r="G9166" s="119"/>
      <c r="H9166" s="1"/>
      <c r="I9166" s="1"/>
    </row>
    <row r="9167" spans="1:9" x14ac:dyDescent="0.25">
      <c r="A9167" s="138" t="s">
        <v>36275</v>
      </c>
      <c r="B9167" s="131" t="s">
        <v>36276</v>
      </c>
      <c r="C9167" s="132" t="s">
        <v>29629</v>
      </c>
      <c r="D9167" s="1"/>
      <c r="E9167" s="133"/>
      <c r="F9167" s="134">
        <v>13.97</v>
      </c>
      <c r="G9167" s="119"/>
      <c r="H9167" s="1"/>
      <c r="I9167" s="1"/>
    </row>
    <row r="9168" spans="1:9" x14ac:dyDescent="0.25">
      <c r="A9168" s="125"/>
      <c r="B9168" s="126" t="s">
        <v>36277</v>
      </c>
      <c r="C9168" s="127"/>
      <c r="D9168" s="1"/>
      <c r="E9168" s="128"/>
      <c r="F9168" s="125"/>
      <c r="G9168" s="119"/>
      <c r="H9168" s="1"/>
      <c r="I9168" s="1"/>
    </row>
    <row r="9169" spans="1:9" x14ac:dyDescent="0.25">
      <c r="A9169" s="138" t="s">
        <v>36278</v>
      </c>
      <c r="B9169" s="131" t="s">
        <v>36279</v>
      </c>
      <c r="C9169" s="132" t="s">
        <v>29629</v>
      </c>
      <c r="D9169" s="1"/>
      <c r="E9169" s="133"/>
      <c r="F9169" s="134">
        <v>20.53</v>
      </c>
      <c r="G9169" s="119"/>
      <c r="H9169" s="1"/>
      <c r="I9169" s="1"/>
    </row>
    <row r="9170" spans="1:9" x14ac:dyDescent="0.25">
      <c r="A9170" s="138" t="s">
        <v>36280</v>
      </c>
      <c r="B9170" s="131" t="s">
        <v>36281</v>
      </c>
      <c r="C9170" s="132" t="s">
        <v>29629</v>
      </c>
      <c r="D9170" s="1"/>
      <c r="E9170" s="133"/>
      <c r="F9170" s="134">
        <v>6.31</v>
      </c>
      <c r="G9170" s="119"/>
      <c r="H9170" s="1"/>
      <c r="I9170" s="1"/>
    </row>
    <row r="9171" spans="1:9" x14ac:dyDescent="0.25">
      <c r="A9171" s="138" t="s">
        <v>36282</v>
      </c>
      <c r="B9171" s="131" t="s">
        <v>36283</v>
      </c>
      <c r="C9171" s="132" t="s">
        <v>29629</v>
      </c>
      <c r="D9171" s="1"/>
      <c r="E9171" s="133"/>
      <c r="F9171" s="134">
        <v>10.1</v>
      </c>
      <c r="G9171" s="119"/>
      <c r="H9171" s="1"/>
      <c r="I9171" s="1"/>
    </row>
    <row r="9172" spans="1:9" x14ac:dyDescent="0.25">
      <c r="A9172" s="138" t="s">
        <v>36284</v>
      </c>
      <c r="B9172" s="131" t="s">
        <v>36285</v>
      </c>
      <c r="C9172" s="132" t="s">
        <v>29629</v>
      </c>
      <c r="D9172" s="1"/>
      <c r="E9172" s="133"/>
      <c r="F9172" s="134">
        <v>12.34</v>
      </c>
      <c r="G9172" s="119"/>
      <c r="H9172" s="1"/>
      <c r="I9172" s="1"/>
    </row>
    <row r="9173" spans="1:9" x14ac:dyDescent="0.25">
      <c r="A9173" s="138" t="s">
        <v>36286</v>
      </c>
      <c r="B9173" s="131" t="s">
        <v>36287</v>
      </c>
      <c r="C9173" s="132" t="s">
        <v>29629</v>
      </c>
      <c r="D9173" s="1"/>
      <c r="E9173" s="133"/>
      <c r="F9173" s="134">
        <v>13.93</v>
      </c>
      <c r="G9173" s="119"/>
      <c r="H9173" s="1"/>
      <c r="I9173" s="1"/>
    </row>
    <row r="9174" spans="1:9" x14ac:dyDescent="0.25">
      <c r="A9174" s="138" t="s">
        <v>36288</v>
      </c>
      <c r="B9174" s="131" t="s">
        <v>36289</v>
      </c>
      <c r="C9174" s="132" t="s">
        <v>29629</v>
      </c>
      <c r="D9174" s="1"/>
      <c r="E9174" s="133"/>
      <c r="F9174" s="134">
        <v>17.91</v>
      </c>
      <c r="G9174" s="119"/>
      <c r="H9174" s="1"/>
      <c r="I9174" s="1"/>
    </row>
    <row r="9175" spans="1:9" x14ac:dyDescent="0.25">
      <c r="A9175" s="138" t="s">
        <v>36290</v>
      </c>
      <c r="B9175" s="131" t="s">
        <v>36291</v>
      </c>
      <c r="C9175" s="132" t="s">
        <v>29629</v>
      </c>
      <c r="D9175" s="1"/>
      <c r="E9175" s="133"/>
      <c r="F9175" s="134">
        <v>25.24</v>
      </c>
      <c r="G9175" s="119"/>
      <c r="H9175" s="1"/>
      <c r="I9175" s="1"/>
    </row>
    <row r="9176" spans="1:9" x14ac:dyDescent="0.25">
      <c r="A9176" s="138" t="s">
        <v>36292</v>
      </c>
      <c r="B9176" s="131" t="s">
        <v>36293</v>
      </c>
      <c r="C9176" s="132" t="s">
        <v>29629</v>
      </c>
      <c r="D9176" s="1"/>
      <c r="E9176" s="133"/>
      <c r="F9176" s="134">
        <v>33.340000000000003</v>
      </c>
      <c r="G9176" s="119"/>
      <c r="H9176" s="1"/>
      <c r="I9176" s="1"/>
    </row>
    <row r="9177" spans="1:9" x14ac:dyDescent="0.25">
      <c r="A9177" s="138" t="s">
        <v>36294</v>
      </c>
      <c r="B9177" s="131" t="s">
        <v>36295</v>
      </c>
      <c r="C9177" s="132" t="s">
        <v>29629</v>
      </c>
      <c r="D9177" s="1"/>
      <c r="E9177" s="133"/>
      <c r="F9177" s="134">
        <v>36.880000000000003</v>
      </c>
      <c r="G9177" s="119"/>
      <c r="H9177" s="1"/>
      <c r="I9177" s="1"/>
    </row>
    <row r="9178" spans="1:9" x14ac:dyDescent="0.25">
      <c r="A9178" s="138" t="s">
        <v>36296</v>
      </c>
      <c r="B9178" s="131" t="s">
        <v>36297</v>
      </c>
      <c r="C9178" s="132" t="s">
        <v>29629</v>
      </c>
      <c r="D9178" s="1"/>
      <c r="E9178" s="133"/>
      <c r="F9178" s="134">
        <v>55.8</v>
      </c>
      <c r="G9178" s="119"/>
      <c r="H9178" s="1"/>
      <c r="I9178" s="1"/>
    </row>
    <row r="9179" spans="1:9" x14ac:dyDescent="0.25">
      <c r="A9179" s="138" t="s">
        <v>36298</v>
      </c>
      <c r="B9179" s="131" t="s">
        <v>36299</v>
      </c>
      <c r="C9179" s="132" t="s">
        <v>29629</v>
      </c>
      <c r="D9179" s="1"/>
      <c r="E9179" s="133"/>
      <c r="F9179" s="134">
        <v>2.82</v>
      </c>
      <c r="G9179" s="119"/>
      <c r="H9179" s="1"/>
      <c r="I9179" s="1"/>
    </row>
    <row r="9180" spans="1:9" x14ac:dyDescent="0.25">
      <c r="A9180" s="138" t="s">
        <v>36300</v>
      </c>
      <c r="B9180" s="131" t="s">
        <v>36301</v>
      </c>
      <c r="C9180" s="132" t="s">
        <v>29629</v>
      </c>
      <c r="D9180" s="1"/>
      <c r="E9180" s="133"/>
      <c r="F9180" s="134">
        <v>10.02</v>
      </c>
      <c r="G9180" s="119"/>
      <c r="H9180" s="1"/>
      <c r="I9180" s="1"/>
    </row>
    <row r="9181" spans="1:9" x14ac:dyDescent="0.25">
      <c r="A9181" s="138" t="s">
        <v>36302</v>
      </c>
      <c r="B9181" s="131" t="s">
        <v>36303</v>
      </c>
      <c r="C9181" s="132" t="s">
        <v>29629</v>
      </c>
      <c r="D9181" s="1"/>
      <c r="E9181" s="133"/>
      <c r="F9181" s="134">
        <v>14.04</v>
      </c>
      <c r="G9181" s="119"/>
      <c r="H9181" s="1"/>
      <c r="I9181" s="1"/>
    </row>
    <row r="9182" spans="1:9" ht="38.25" x14ac:dyDescent="0.25">
      <c r="A9182" s="143" t="s">
        <v>36304</v>
      </c>
      <c r="B9182" s="144" t="s">
        <v>36305</v>
      </c>
      <c r="C9182" s="148" t="s">
        <v>29629</v>
      </c>
      <c r="D9182" s="1"/>
      <c r="E9182" s="146"/>
      <c r="F9182" s="147">
        <v>55.84</v>
      </c>
      <c r="G9182" s="119"/>
      <c r="H9182" s="1"/>
      <c r="I9182" s="1"/>
    </row>
    <row r="9183" spans="1:9" x14ac:dyDescent="0.25">
      <c r="A9183" s="135" t="s">
        <v>33120</v>
      </c>
      <c r="B9183" s="136"/>
      <c r="C9183" s="136"/>
      <c r="D9183" s="1"/>
      <c r="E9183" s="136"/>
      <c r="F9183" s="136"/>
      <c r="G9183" s="119"/>
      <c r="H9183" s="1"/>
      <c r="I9183" s="1"/>
    </row>
    <row r="9184" spans="1:9" x14ac:dyDescent="0.25">
      <c r="A9184" s="137" t="s">
        <v>33121</v>
      </c>
      <c r="B9184" s="136"/>
      <c r="C9184" s="136"/>
      <c r="D9184" s="1"/>
      <c r="E9184" s="136"/>
      <c r="F9184" s="136"/>
      <c r="G9184" s="119"/>
      <c r="H9184" s="1"/>
      <c r="I9184" s="1"/>
    </row>
    <row r="9185" spans="1:9" x14ac:dyDescent="0.25">
      <c r="A9185" s="137" t="s">
        <v>33122</v>
      </c>
      <c r="B9185" s="136"/>
      <c r="C9185" s="136"/>
      <c r="D9185" s="1"/>
      <c r="E9185" s="136"/>
      <c r="F9185" s="136"/>
      <c r="G9185" s="119"/>
      <c r="H9185" s="1"/>
      <c r="I9185" s="1"/>
    </row>
    <row r="9186" spans="1:9" ht="25.5" x14ac:dyDescent="0.25">
      <c r="A9186" s="143" t="s">
        <v>36306</v>
      </c>
      <c r="B9186" s="144" t="s">
        <v>36307</v>
      </c>
      <c r="C9186" s="148" t="s">
        <v>29629</v>
      </c>
      <c r="D9186" s="1"/>
      <c r="E9186" s="146"/>
      <c r="F9186" s="147">
        <v>61.29</v>
      </c>
      <c r="G9186" s="119"/>
      <c r="H9186" s="1"/>
      <c r="I9186" s="1"/>
    </row>
    <row r="9187" spans="1:9" x14ac:dyDescent="0.25">
      <c r="A9187" s="138" t="s">
        <v>36308</v>
      </c>
      <c r="B9187" s="131" t="s">
        <v>36309</v>
      </c>
      <c r="C9187" s="132" t="s">
        <v>29629</v>
      </c>
      <c r="D9187" s="1"/>
      <c r="E9187" s="133"/>
      <c r="F9187" s="134">
        <v>71.430000000000007</v>
      </c>
      <c r="G9187" s="119"/>
      <c r="H9187" s="1"/>
      <c r="I9187" s="1"/>
    </row>
    <row r="9188" spans="1:9" x14ac:dyDescent="0.25">
      <c r="A9188" s="125"/>
      <c r="B9188" s="126" t="s">
        <v>36310</v>
      </c>
      <c r="C9188" s="127"/>
      <c r="D9188" s="1"/>
      <c r="E9188" s="128"/>
      <c r="F9188" s="125"/>
      <c r="G9188" s="119"/>
      <c r="H9188" s="1"/>
      <c r="I9188" s="1"/>
    </row>
    <row r="9189" spans="1:9" x14ac:dyDescent="0.25">
      <c r="A9189" s="138" t="s">
        <v>36311</v>
      </c>
      <c r="B9189" s="131" t="s">
        <v>36312</v>
      </c>
      <c r="C9189" s="132" t="s">
        <v>29629</v>
      </c>
      <c r="D9189" s="1"/>
      <c r="E9189" s="133"/>
      <c r="F9189" s="134">
        <v>75.5</v>
      </c>
      <c r="G9189" s="119"/>
      <c r="H9189" s="1"/>
      <c r="I9189" s="1"/>
    </row>
    <row r="9190" spans="1:9" x14ac:dyDescent="0.25">
      <c r="A9190" s="138" t="s">
        <v>36313</v>
      </c>
      <c r="B9190" s="131" t="s">
        <v>36314</v>
      </c>
      <c r="C9190" s="132" t="s">
        <v>29629</v>
      </c>
      <c r="D9190" s="1"/>
      <c r="E9190" s="133"/>
      <c r="F9190" s="134">
        <v>93.78</v>
      </c>
      <c r="G9190" s="119"/>
      <c r="H9190" s="1"/>
      <c r="I9190" s="1"/>
    </row>
    <row r="9191" spans="1:9" x14ac:dyDescent="0.25">
      <c r="A9191" s="138" t="s">
        <v>36315</v>
      </c>
      <c r="B9191" s="131" t="s">
        <v>36316</v>
      </c>
      <c r="C9191" s="132" t="s">
        <v>29629</v>
      </c>
      <c r="D9191" s="1"/>
      <c r="E9191" s="133"/>
      <c r="F9191" s="134">
        <v>8.1999999999999993</v>
      </c>
      <c r="G9191" s="119"/>
      <c r="H9191" s="1"/>
      <c r="I9191" s="1"/>
    </row>
    <row r="9192" spans="1:9" x14ac:dyDescent="0.25">
      <c r="A9192" s="138" t="s">
        <v>36317</v>
      </c>
      <c r="B9192" s="131" t="s">
        <v>36318</v>
      </c>
      <c r="C9192" s="132" t="s">
        <v>29629</v>
      </c>
      <c r="D9192" s="1"/>
      <c r="E9192" s="133"/>
      <c r="F9192" s="134">
        <v>10.56</v>
      </c>
      <c r="G9192" s="119"/>
      <c r="H9192" s="1"/>
      <c r="I9192" s="1"/>
    </row>
    <row r="9193" spans="1:9" x14ac:dyDescent="0.25">
      <c r="A9193" s="138" t="s">
        <v>36319</v>
      </c>
      <c r="B9193" s="131" t="s">
        <v>36320</v>
      </c>
      <c r="C9193" s="132" t="s">
        <v>29629</v>
      </c>
      <c r="D9193" s="1"/>
      <c r="E9193" s="133"/>
      <c r="F9193" s="134">
        <v>15.95</v>
      </c>
      <c r="G9193" s="119"/>
      <c r="H9193" s="1"/>
      <c r="I9193" s="1"/>
    </row>
    <row r="9194" spans="1:9" x14ac:dyDescent="0.25">
      <c r="A9194" s="138" t="s">
        <v>36321</v>
      </c>
      <c r="B9194" s="131" t="s">
        <v>36322</v>
      </c>
      <c r="C9194" s="132" t="s">
        <v>29629</v>
      </c>
      <c r="D9194" s="1"/>
      <c r="E9194" s="133"/>
      <c r="F9194" s="134">
        <v>17.739999999999998</v>
      </c>
      <c r="G9194" s="119"/>
      <c r="H9194" s="1"/>
      <c r="I9194" s="1"/>
    </row>
    <row r="9195" spans="1:9" x14ac:dyDescent="0.25">
      <c r="A9195" s="138" t="s">
        <v>36323</v>
      </c>
      <c r="B9195" s="131" t="s">
        <v>36324</v>
      </c>
      <c r="C9195" s="132" t="s">
        <v>29629</v>
      </c>
      <c r="D9195" s="1"/>
      <c r="E9195" s="133"/>
      <c r="F9195" s="134">
        <v>23.39</v>
      </c>
      <c r="G9195" s="119"/>
      <c r="H9195" s="1"/>
      <c r="I9195" s="1"/>
    </row>
    <row r="9196" spans="1:9" x14ac:dyDescent="0.25">
      <c r="A9196" s="138" t="s">
        <v>36325</v>
      </c>
      <c r="B9196" s="131" t="s">
        <v>36326</v>
      </c>
      <c r="C9196" s="132" t="s">
        <v>29629</v>
      </c>
      <c r="D9196" s="1"/>
      <c r="E9196" s="133"/>
      <c r="F9196" s="134">
        <v>30.96</v>
      </c>
      <c r="G9196" s="119"/>
      <c r="H9196" s="1"/>
      <c r="I9196" s="1"/>
    </row>
    <row r="9197" spans="1:9" x14ac:dyDescent="0.25">
      <c r="A9197" s="138" t="s">
        <v>36327</v>
      </c>
      <c r="B9197" s="131" t="s">
        <v>36328</v>
      </c>
      <c r="C9197" s="132" t="s">
        <v>29629</v>
      </c>
      <c r="D9197" s="1"/>
      <c r="E9197" s="133"/>
      <c r="F9197" s="134">
        <v>38.590000000000003</v>
      </c>
      <c r="G9197" s="119"/>
      <c r="H9197" s="1"/>
      <c r="I9197" s="1"/>
    </row>
    <row r="9198" spans="1:9" x14ac:dyDescent="0.25">
      <c r="A9198" s="138" t="s">
        <v>36329</v>
      </c>
      <c r="B9198" s="131" t="s">
        <v>36330</v>
      </c>
      <c r="C9198" s="132" t="s">
        <v>29629</v>
      </c>
      <c r="D9198" s="1"/>
      <c r="E9198" s="133"/>
      <c r="F9198" s="134">
        <v>230.02</v>
      </c>
      <c r="G9198" s="119"/>
      <c r="H9198" s="1"/>
      <c r="I9198" s="1"/>
    </row>
    <row r="9199" spans="1:9" x14ac:dyDescent="0.25">
      <c r="A9199" s="138" t="s">
        <v>36331</v>
      </c>
      <c r="B9199" s="131" t="s">
        <v>36332</v>
      </c>
      <c r="C9199" s="132" t="s">
        <v>29629</v>
      </c>
      <c r="D9199" s="1"/>
      <c r="E9199" s="133"/>
      <c r="F9199" s="134">
        <v>114.49</v>
      </c>
      <c r="G9199" s="119"/>
      <c r="H9199" s="1"/>
      <c r="I9199" s="1"/>
    </row>
    <row r="9200" spans="1:9" x14ac:dyDescent="0.25">
      <c r="A9200" s="138" t="s">
        <v>36333</v>
      </c>
      <c r="B9200" s="131" t="s">
        <v>36334</v>
      </c>
      <c r="C9200" s="132" t="s">
        <v>29629</v>
      </c>
      <c r="D9200" s="1"/>
      <c r="E9200" s="133"/>
      <c r="F9200" s="134">
        <v>104</v>
      </c>
      <c r="G9200" s="119"/>
      <c r="H9200" s="1"/>
      <c r="I9200" s="1"/>
    </row>
    <row r="9201" spans="1:9" x14ac:dyDescent="0.25">
      <c r="A9201" s="138" t="s">
        <v>36335</v>
      </c>
      <c r="B9201" s="131" t="s">
        <v>36336</v>
      </c>
      <c r="C9201" s="132" t="s">
        <v>29629</v>
      </c>
      <c r="D9201" s="1"/>
      <c r="E9201" s="133"/>
      <c r="F9201" s="134">
        <v>151</v>
      </c>
      <c r="G9201" s="119"/>
      <c r="H9201" s="1"/>
      <c r="I9201" s="1"/>
    </row>
    <row r="9202" spans="1:9" x14ac:dyDescent="0.25">
      <c r="A9202" s="138" t="s">
        <v>36337</v>
      </c>
      <c r="B9202" s="131" t="s">
        <v>36338</v>
      </c>
      <c r="C9202" s="132" t="s">
        <v>29629</v>
      </c>
      <c r="D9202" s="1"/>
      <c r="E9202" s="133"/>
      <c r="F9202" s="134">
        <v>197.07</v>
      </c>
      <c r="G9202" s="119"/>
      <c r="H9202" s="1"/>
      <c r="I9202" s="1"/>
    </row>
    <row r="9203" spans="1:9" x14ac:dyDescent="0.25">
      <c r="A9203" s="114"/>
      <c r="B9203" s="115" t="s">
        <v>36339</v>
      </c>
      <c r="C9203" s="116"/>
      <c r="D9203" s="1"/>
      <c r="E9203" s="117"/>
      <c r="F9203" s="114"/>
      <c r="G9203" s="119"/>
      <c r="H9203" s="1"/>
      <c r="I9203" s="1"/>
    </row>
    <row r="9204" spans="1:9" x14ac:dyDescent="0.25">
      <c r="A9204" s="120"/>
      <c r="B9204" s="121" t="s">
        <v>36340</v>
      </c>
      <c r="C9204" s="122"/>
      <c r="D9204" s="1"/>
      <c r="E9204" s="123"/>
      <c r="F9204" s="120"/>
      <c r="G9204" s="119"/>
      <c r="H9204" s="1"/>
      <c r="I9204" s="1"/>
    </row>
    <row r="9205" spans="1:9" x14ac:dyDescent="0.25">
      <c r="A9205" s="125"/>
      <c r="B9205" s="126" t="s">
        <v>36341</v>
      </c>
      <c r="C9205" s="127"/>
      <c r="D9205" s="1"/>
      <c r="E9205" s="128"/>
      <c r="F9205" s="125"/>
      <c r="G9205" s="119"/>
      <c r="H9205" s="1"/>
      <c r="I9205" s="1"/>
    </row>
    <row r="9206" spans="1:9" x14ac:dyDescent="0.25">
      <c r="A9206" s="138" t="s">
        <v>36342</v>
      </c>
      <c r="B9206" s="131" t="s">
        <v>36343</v>
      </c>
      <c r="C9206" s="132" t="s">
        <v>29629</v>
      </c>
      <c r="D9206" s="1"/>
      <c r="E9206" s="133"/>
      <c r="F9206" s="134">
        <v>71</v>
      </c>
      <c r="G9206" s="119"/>
      <c r="H9206" s="1"/>
      <c r="I9206" s="1"/>
    </row>
    <row r="9207" spans="1:9" x14ac:dyDescent="0.25">
      <c r="A9207" s="138" t="s">
        <v>36344</v>
      </c>
      <c r="B9207" s="131" t="s">
        <v>36345</v>
      </c>
      <c r="C9207" s="132" t="s">
        <v>29629</v>
      </c>
      <c r="D9207" s="1"/>
      <c r="E9207" s="133"/>
      <c r="F9207" s="134">
        <v>112</v>
      </c>
      <c r="G9207" s="119"/>
      <c r="H9207" s="1"/>
      <c r="I9207" s="1"/>
    </row>
    <row r="9208" spans="1:9" x14ac:dyDescent="0.25">
      <c r="A9208" s="138" t="s">
        <v>36346</v>
      </c>
      <c r="B9208" s="131" t="s">
        <v>36347</v>
      </c>
      <c r="C9208" s="132" t="s">
        <v>29629</v>
      </c>
      <c r="D9208" s="1"/>
      <c r="E9208" s="133"/>
      <c r="F9208" s="134">
        <v>177.2</v>
      </c>
      <c r="G9208" s="119"/>
      <c r="H9208" s="1"/>
      <c r="I9208" s="1"/>
    </row>
    <row r="9209" spans="1:9" x14ac:dyDescent="0.25">
      <c r="A9209" s="138" t="s">
        <v>36348</v>
      </c>
      <c r="B9209" s="131" t="s">
        <v>36349</v>
      </c>
      <c r="C9209" s="132" t="s">
        <v>29629</v>
      </c>
      <c r="D9209" s="1"/>
      <c r="E9209" s="133"/>
      <c r="F9209" s="134">
        <v>347</v>
      </c>
      <c r="G9209" s="119"/>
      <c r="H9209" s="1"/>
      <c r="I9209" s="1"/>
    </row>
    <row r="9210" spans="1:9" x14ac:dyDescent="0.25">
      <c r="A9210" s="138" t="s">
        <v>36350</v>
      </c>
      <c r="B9210" s="131" t="s">
        <v>36351</v>
      </c>
      <c r="C9210" s="132" t="s">
        <v>29629</v>
      </c>
      <c r="D9210" s="1"/>
      <c r="E9210" s="133"/>
      <c r="F9210" s="134">
        <v>407</v>
      </c>
      <c r="G9210" s="119"/>
      <c r="H9210" s="1"/>
      <c r="I9210" s="1"/>
    </row>
    <row r="9211" spans="1:9" x14ac:dyDescent="0.25">
      <c r="A9211" s="125"/>
      <c r="B9211" s="126" t="s">
        <v>36352</v>
      </c>
      <c r="C9211" s="127"/>
      <c r="D9211" s="1"/>
      <c r="E9211" s="128"/>
      <c r="F9211" s="125"/>
      <c r="G9211" s="119"/>
      <c r="H9211" s="1"/>
      <c r="I9211" s="1"/>
    </row>
    <row r="9212" spans="1:9" x14ac:dyDescent="0.25">
      <c r="A9212" s="138" t="s">
        <v>36353</v>
      </c>
      <c r="B9212" s="131" t="s">
        <v>36354</v>
      </c>
      <c r="C9212" s="132" t="s">
        <v>29629</v>
      </c>
      <c r="D9212" s="1"/>
      <c r="E9212" s="133"/>
      <c r="F9212" s="134">
        <v>1032.94</v>
      </c>
      <c r="G9212" s="119"/>
      <c r="H9212" s="1"/>
      <c r="I9212" s="1"/>
    </row>
    <row r="9213" spans="1:9" x14ac:dyDescent="0.25">
      <c r="A9213" s="138" t="s">
        <v>36355</v>
      </c>
      <c r="B9213" s="131" t="s">
        <v>36356</v>
      </c>
      <c r="C9213" s="132" t="s">
        <v>29629</v>
      </c>
      <c r="D9213" s="1"/>
      <c r="E9213" s="133"/>
      <c r="F9213" s="134">
        <v>1255.21</v>
      </c>
      <c r="G9213" s="119"/>
      <c r="H9213" s="1"/>
      <c r="I9213" s="1"/>
    </row>
    <row r="9214" spans="1:9" x14ac:dyDescent="0.25">
      <c r="A9214" s="138" t="s">
        <v>36357</v>
      </c>
      <c r="B9214" s="131" t="s">
        <v>36358</v>
      </c>
      <c r="C9214" s="132" t="s">
        <v>29629</v>
      </c>
      <c r="D9214" s="1"/>
      <c r="E9214" s="133"/>
      <c r="F9214" s="134">
        <v>1246.6199999999999</v>
      </c>
      <c r="G9214" s="119"/>
      <c r="H9214" s="1"/>
      <c r="I9214" s="1"/>
    </row>
    <row r="9215" spans="1:9" x14ac:dyDescent="0.25">
      <c r="A9215" s="138" t="s">
        <v>36359</v>
      </c>
      <c r="B9215" s="131" t="s">
        <v>36360</v>
      </c>
      <c r="C9215" s="132" t="s">
        <v>29629</v>
      </c>
      <c r="D9215" s="1"/>
      <c r="E9215" s="133"/>
      <c r="F9215" s="134">
        <v>1606.26</v>
      </c>
      <c r="G9215" s="119"/>
      <c r="H9215" s="1"/>
      <c r="I9215" s="1"/>
    </row>
    <row r="9216" spans="1:9" x14ac:dyDescent="0.25">
      <c r="A9216" s="138" t="s">
        <v>36361</v>
      </c>
      <c r="B9216" s="131" t="s">
        <v>36362</v>
      </c>
      <c r="C9216" s="132" t="s">
        <v>29629</v>
      </c>
      <c r="D9216" s="1"/>
      <c r="E9216" s="133"/>
      <c r="F9216" s="134">
        <v>2154.64</v>
      </c>
      <c r="G9216" s="119"/>
      <c r="H9216" s="1"/>
      <c r="I9216" s="1"/>
    </row>
    <row r="9217" spans="1:9" x14ac:dyDescent="0.25">
      <c r="A9217" s="138" t="s">
        <v>36363</v>
      </c>
      <c r="B9217" s="131" t="s">
        <v>36364</v>
      </c>
      <c r="C9217" s="132" t="s">
        <v>29629</v>
      </c>
      <c r="D9217" s="1"/>
      <c r="E9217" s="133"/>
      <c r="F9217" s="134">
        <v>2995.03</v>
      </c>
      <c r="G9217" s="119"/>
      <c r="H9217" s="1"/>
      <c r="I9217" s="1"/>
    </row>
    <row r="9218" spans="1:9" x14ac:dyDescent="0.25">
      <c r="A9218" s="138" t="s">
        <v>36365</v>
      </c>
      <c r="B9218" s="131" t="s">
        <v>36366</v>
      </c>
      <c r="C9218" s="132" t="s">
        <v>29629</v>
      </c>
      <c r="D9218" s="1"/>
      <c r="E9218" s="133"/>
      <c r="F9218" s="134">
        <v>5176.71</v>
      </c>
      <c r="G9218" s="119"/>
      <c r="H9218" s="1"/>
      <c r="I9218" s="1"/>
    </row>
    <row r="9219" spans="1:9" x14ac:dyDescent="0.25">
      <c r="A9219" s="138" t="s">
        <v>36367</v>
      </c>
      <c r="B9219" s="131" t="s">
        <v>36368</v>
      </c>
      <c r="C9219" s="132" t="s">
        <v>29629</v>
      </c>
      <c r="D9219" s="1"/>
      <c r="E9219" s="133"/>
      <c r="F9219" s="134">
        <v>7268.18</v>
      </c>
      <c r="G9219" s="119"/>
      <c r="H9219" s="1"/>
      <c r="I9219" s="1"/>
    </row>
    <row r="9220" spans="1:9" x14ac:dyDescent="0.25">
      <c r="A9220" s="135" t="s">
        <v>33120</v>
      </c>
      <c r="B9220" s="136"/>
      <c r="C9220" s="136"/>
      <c r="D9220" s="1"/>
      <c r="E9220" s="136"/>
      <c r="F9220" s="136"/>
      <c r="G9220" s="119"/>
      <c r="H9220" s="1"/>
      <c r="I9220" s="1"/>
    </row>
    <row r="9221" spans="1:9" x14ac:dyDescent="0.25">
      <c r="A9221" s="137" t="s">
        <v>33121</v>
      </c>
      <c r="B9221" s="136"/>
      <c r="C9221" s="136"/>
      <c r="D9221" s="1"/>
      <c r="E9221" s="136"/>
      <c r="F9221" s="136"/>
      <c r="G9221" s="119"/>
      <c r="H9221" s="1"/>
      <c r="I9221" s="1"/>
    </row>
    <row r="9222" spans="1:9" x14ac:dyDescent="0.25">
      <c r="A9222" s="137" t="s">
        <v>33122</v>
      </c>
      <c r="B9222" s="136"/>
      <c r="C9222" s="136"/>
      <c r="D9222" s="1"/>
      <c r="E9222" s="136"/>
      <c r="F9222" s="136"/>
      <c r="G9222" s="119"/>
      <c r="H9222" s="1"/>
      <c r="I9222" s="1"/>
    </row>
    <row r="9223" spans="1:9" x14ac:dyDescent="0.25">
      <c r="A9223" s="130" t="s">
        <v>36369</v>
      </c>
      <c r="B9223" s="131" t="s">
        <v>36370</v>
      </c>
      <c r="C9223" s="132" t="s">
        <v>29629</v>
      </c>
      <c r="D9223" s="1"/>
      <c r="E9223" s="133"/>
      <c r="F9223" s="134">
        <v>12313.71</v>
      </c>
      <c r="G9223" s="119"/>
      <c r="H9223" s="1"/>
      <c r="I9223" s="1"/>
    </row>
    <row r="9224" spans="1:9" x14ac:dyDescent="0.25">
      <c r="A9224" s="130" t="s">
        <v>36371</v>
      </c>
      <c r="B9224" s="131" t="s">
        <v>36372</v>
      </c>
      <c r="C9224" s="132" t="s">
        <v>29629</v>
      </c>
      <c r="D9224" s="1"/>
      <c r="E9224" s="133"/>
      <c r="F9224" s="134">
        <v>705.32</v>
      </c>
      <c r="G9224" s="119"/>
      <c r="H9224" s="1"/>
      <c r="I9224" s="1"/>
    </row>
    <row r="9225" spans="1:9" x14ac:dyDescent="0.25">
      <c r="A9225" s="130" t="s">
        <v>36373</v>
      </c>
      <c r="B9225" s="131" t="s">
        <v>36374</v>
      </c>
      <c r="C9225" s="132" t="s">
        <v>29629</v>
      </c>
      <c r="D9225" s="1"/>
      <c r="E9225" s="133"/>
      <c r="F9225" s="134">
        <v>1001.25</v>
      </c>
      <c r="G9225" s="119"/>
      <c r="H9225" s="1"/>
      <c r="I9225" s="1"/>
    </row>
    <row r="9226" spans="1:9" x14ac:dyDescent="0.25">
      <c r="A9226" s="130" t="s">
        <v>36375</v>
      </c>
      <c r="B9226" s="131" t="s">
        <v>36376</v>
      </c>
      <c r="C9226" s="132" t="s">
        <v>29629</v>
      </c>
      <c r="D9226" s="1"/>
      <c r="E9226" s="133"/>
      <c r="F9226" s="134">
        <v>1250.53</v>
      </c>
      <c r="G9226" s="119"/>
      <c r="H9226" s="1"/>
      <c r="I9226" s="1"/>
    </row>
    <row r="9227" spans="1:9" x14ac:dyDescent="0.25">
      <c r="A9227" s="130" t="s">
        <v>36377</v>
      </c>
      <c r="B9227" s="131" t="s">
        <v>36378</v>
      </c>
      <c r="C9227" s="132" t="s">
        <v>29629</v>
      </c>
      <c r="D9227" s="1"/>
      <c r="E9227" s="133"/>
      <c r="F9227" s="134">
        <v>1698.22</v>
      </c>
      <c r="G9227" s="119"/>
      <c r="H9227" s="1"/>
      <c r="I9227" s="1"/>
    </row>
    <row r="9228" spans="1:9" x14ac:dyDescent="0.25">
      <c r="A9228" s="130" t="s">
        <v>36379</v>
      </c>
      <c r="B9228" s="131" t="s">
        <v>36380</v>
      </c>
      <c r="C9228" s="132" t="s">
        <v>29629</v>
      </c>
      <c r="D9228" s="1"/>
      <c r="E9228" s="133"/>
      <c r="F9228" s="134">
        <v>2405.6</v>
      </c>
      <c r="G9228" s="119"/>
      <c r="H9228" s="1"/>
      <c r="I9228" s="1"/>
    </row>
    <row r="9229" spans="1:9" x14ac:dyDescent="0.25">
      <c r="A9229" s="130" t="s">
        <v>36381</v>
      </c>
      <c r="B9229" s="131" t="s">
        <v>36382</v>
      </c>
      <c r="C9229" s="132" t="s">
        <v>29629</v>
      </c>
      <c r="D9229" s="1"/>
      <c r="E9229" s="133"/>
      <c r="F9229" s="134">
        <v>3203.29</v>
      </c>
      <c r="G9229" s="119"/>
      <c r="H9229" s="1"/>
      <c r="I9229" s="1"/>
    </row>
    <row r="9230" spans="1:9" x14ac:dyDescent="0.25">
      <c r="A9230" s="130" t="s">
        <v>36383</v>
      </c>
      <c r="B9230" s="131" t="s">
        <v>36384</v>
      </c>
      <c r="C9230" s="132" t="s">
        <v>29629</v>
      </c>
      <c r="D9230" s="1"/>
      <c r="E9230" s="133"/>
      <c r="F9230" s="134">
        <v>3770.21</v>
      </c>
      <c r="G9230" s="119"/>
      <c r="H9230" s="1"/>
      <c r="I9230" s="1"/>
    </row>
    <row r="9231" spans="1:9" x14ac:dyDescent="0.25">
      <c r="A9231" s="130" t="s">
        <v>36385</v>
      </c>
      <c r="B9231" s="131" t="s">
        <v>36386</v>
      </c>
      <c r="C9231" s="132" t="s">
        <v>29629</v>
      </c>
      <c r="D9231" s="1"/>
      <c r="E9231" s="133"/>
      <c r="F9231" s="134">
        <v>5700</v>
      </c>
      <c r="G9231" s="119"/>
      <c r="H9231" s="1"/>
      <c r="I9231" s="1"/>
    </row>
    <row r="9232" spans="1:9" x14ac:dyDescent="0.25">
      <c r="A9232" s="120"/>
      <c r="B9232" s="121" t="s">
        <v>36387</v>
      </c>
      <c r="C9232" s="122"/>
      <c r="D9232" s="1"/>
      <c r="E9232" s="123"/>
      <c r="F9232" s="120"/>
      <c r="G9232" s="119"/>
      <c r="H9232" s="1"/>
      <c r="I9232" s="1"/>
    </row>
    <row r="9233" spans="1:9" x14ac:dyDescent="0.25">
      <c r="A9233" s="125"/>
      <c r="B9233" s="126" t="s">
        <v>36388</v>
      </c>
      <c r="C9233" s="127"/>
      <c r="D9233" s="1"/>
      <c r="E9233" s="128"/>
      <c r="F9233" s="125"/>
      <c r="G9233" s="119"/>
      <c r="H9233" s="1"/>
      <c r="I9233" s="1"/>
    </row>
    <row r="9234" spans="1:9" x14ac:dyDescent="0.25">
      <c r="A9234" s="130" t="s">
        <v>36389</v>
      </c>
      <c r="B9234" s="131" t="s">
        <v>36390</v>
      </c>
      <c r="C9234" s="132" t="s">
        <v>123</v>
      </c>
      <c r="D9234" s="1"/>
      <c r="E9234" s="133"/>
      <c r="F9234" s="134">
        <v>16.34</v>
      </c>
      <c r="G9234" s="119"/>
      <c r="H9234" s="1"/>
      <c r="I9234" s="1"/>
    </row>
    <row r="9235" spans="1:9" x14ac:dyDescent="0.25">
      <c r="A9235" s="130" t="s">
        <v>36391</v>
      </c>
      <c r="B9235" s="131" t="s">
        <v>36392</v>
      </c>
      <c r="C9235" s="132" t="s">
        <v>123</v>
      </c>
      <c r="D9235" s="1"/>
      <c r="E9235" s="133"/>
      <c r="F9235" s="134">
        <v>8.19</v>
      </c>
      <c r="G9235" s="119"/>
      <c r="H9235" s="1"/>
      <c r="I9235" s="1"/>
    </row>
    <row r="9236" spans="1:9" x14ac:dyDescent="0.25">
      <c r="A9236" s="130" t="s">
        <v>36393</v>
      </c>
      <c r="B9236" s="131" t="s">
        <v>36394</v>
      </c>
      <c r="C9236" s="132" t="s">
        <v>123</v>
      </c>
      <c r="D9236" s="1"/>
      <c r="E9236" s="133"/>
      <c r="F9236" s="134">
        <v>90.97</v>
      </c>
      <c r="G9236" s="119"/>
      <c r="H9236" s="1"/>
      <c r="I9236" s="1"/>
    </row>
    <row r="9237" spans="1:9" x14ac:dyDescent="0.25">
      <c r="A9237" s="130" t="s">
        <v>36395</v>
      </c>
      <c r="B9237" s="131" t="s">
        <v>36396</v>
      </c>
      <c r="C9237" s="132" t="s">
        <v>123</v>
      </c>
      <c r="D9237" s="1"/>
      <c r="E9237" s="133"/>
      <c r="F9237" s="134">
        <v>42.94</v>
      </c>
      <c r="G9237" s="119"/>
      <c r="H9237" s="1"/>
      <c r="I9237" s="1"/>
    </row>
    <row r="9238" spans="1:9" x14ac:dyDescent="0.25">
      <c r="A9238" s="130" t="s">
        <v>36397</v>
      </c>
      <c r="B9238" s="131" t="s">
        <v>36398</v>
      </c>
      <c r="C9238" s="132" t="s">
        <v>123</v>
      </c>
      <c r="D9238" s="1"/>
      <c r="E9238" s="133"/>
      <c r="F9238" s="134">
        <v>21.44</v>
      </c>
      <c r="G9238" s="119"/>
      <c r="H9238" s="1"/>
      <c r="I9238" s="1"/>
    </row>
    <row r="9239" spans="1:9" x14ac:dyDescent="0.25">
      <c r="A9239" s="130" t="s">
        <v>36399</v>
      </c>
      <c r="B9239" s="131" t="s">
        <v>36400</v>
      </c>
      <c r="C9239" s="132" t="s">
        <v>123</v>
      </c>
      <c r="D9239" s="1"/>
      <c r="E9239" s="133"/>
      <c r="F9239" s="134">
        <v>32.26</v>
      </c>
      <c r="G9239" s="119"/>
      <c r="H9239" s="1"/>
      <c r="I9239" s="1"/>
    </row>
    <row r="9240" spans="1:9" x14ac:dyDescent="0.25">
      <c r="A9240" s="130" t="s">
        <v>36401</v>
      </c>
      <c r="B9240" s="131" t="s">
        <v>36402</v>
      </c>
      <c r="C9240" s="132" t="s">
        <v>123</v>
      </c>
      <c r="D9240" s="1"/>
      <c r="E9240" s="133"/>
      <c r="F9240" s="134">
        <v>4</v>
      </c>
      <c r="G9240" s="119"/>
      <c r="H9240" s="1"/>
      <c r="I9240" s="1"/>
    </row>
    <row r="9241" spans="1:9" x14ac:dyDescent="0.25">
      <c r="A9241" s="130" t="s">
        <v>36403</v>
      </c>
      <c r="B9241" s="131" t="s">
        <v>36404</v>
      </c>
      <c r="C9241" s="132" t="s">
        <v>123</v>
      </c>
      <c r="D9241" s="1"/>
      <c r="E9241" s="133"/>
      <c r="F9241" s="134">
        <v>24.31</v>
      </c>
      <c r="G9241" s="119"/>
      <c r="H9241" s="1"/>
      <c r="I9241" s="1"/>
    </row>
    <row r="9242" spans="1:9" x14ac:dyDescent="0.25">
      <c r="A9242" s="130" t="s">
        <v>36405</v>
      </c>
      <c r="B9242" s="131" t="s">
        <v>36406</v>
      </c>
      <c r="C9242" s="132" t="s">
        <v>123</v>
      </c>
      <c r="D9242" s="1"/>
      <c r="E9242" s="133"/>
      <c r="F9242" s="134">
        <v>27.04</v>
      </c>
      <c r="G9242" s="119"/>
      <c r="H9242" s="1"/>
      <c r="I9242" s="1"/>
    </row>
    <row r="9243" spans="1:9" x14ac:dyDescent="0.25">
      <c r="A9243" s="130" t="s">
        <v>36407</v>
      </c>
      <c r="B9243" s="131" t="s">
        <v>36408</v>
      </c>
      <c r="C9243" s="132" t="s">
        <v>123</v>
      </c>
      <c r="D9243" s="1"/>
      <c r="E9243" s="133"/>
      <c r="F9243" s="134">
        <v>33.020000000000003</v>
      </c>
      <c r="G9243" s="119"/>
      <c r="H9243" s="1"/>
      <c r="I9243" s="1"/>
    </row>
    <row r="9244" spans="1:9" x14ac:dyDescent="0.25">
      <c r="A9244" s="130" t="s">
        <v>36409</v>
      </c>
      <c r="B9244" s="131" t="s">
        <v>36410</v>
      </c>
      <c r="C9244" s="132" t="s">
        <v>123</v>
      </c>
      <c r="D9244" s="1"/>
      <c r="E9244" s="133"/>
      <c r="F9244" s="134">
        <v>10.42</v>
      </c>
      <c r="G9244" s="119"/>
      <c r="H9244" s="1"/>
      <c r="I9244" s="1"/>
    </row>
    <row r="9245" spans="1:9" x14ac:dyDescent="0.25">
      <c r="A9245" s="130" t="s">
        <v>36411</v>
      </c>
      <c r="B9245" s="131" t="s">
        <v>36412</v>
      </c>
      <c r="C9245" s="132" t="s">
        <v>123</v>
      </c>
      <c r="D9245" s="1"/>
      <c r="E9245" s="133"/>
      <c r="F9245" s="134">
        <v>25.61</v>
      </c>
      <c r="G9245" s="119"/>
      <c r="H9245" s="1"/>
      <c r="I9245" s="1"/>
    </row>
    <row r="9246" spans="1:9" x14ac:dyDescent="0.25">
      <c r="A9246" s="130" t="s">
        <v>36413</v>
      </c>
      <c r="B9246" s="131" t="s">
        <v>36414</v>
      </c>
      <c r="C9246" s="132" t="s">
        <v>123</v>
      </c>
      <c r="D9246" s="1"/>
      <c r="E9246" s="133"/>
      <c r="F9246" s="134">
        <v>9.19</v>
      </c>
      <c r="G9246" s="119"/>
      <c r="H9246" s="1"/>
      <c r="I9246" s="1"/>
    </row>
    <row r="9247" spans="1:9" x14ac:dyDescent="0.25">
      <c r="A9247" s="130" t="s">
        <v>36415</v>
      </c>
      <c r="B9247" s="131" t="s">
        <v>36416</v>
      </c>
      <c r="C9247" s="132" t="s">
        <v>123</v>
      </c>
      <c r="D9247" s="1"/>
      <c r="E9247" s="133"/>
      <c r="F9247" s="134">
        <v>23.07</v>
      </c>
      <c r="G9247" s="119"/>
      <c r="H9247" s="1"/>
      <c r="I9247" s="1"/>
    </row>
    <row r="9248" spans="1:9" x14ac:dyDescent="0.25">
      <c r="A9248" s="130" t="s">
        <v>36417</v>
      </c>
      <c r="B9248" s="131" t="s">
        <v>36418</v>
      </c>
      <c r="C9248" s="132" t="s">
        <v>123</v>
      </c>
      <c r="D9248" s="1"/>
      <c r="E9248" s="133"/>
      <c r="F9248" s="134">
        <v>19.32</v>
      </c>
      <c r="G9248" s="119"/>
      <c r="H9248" s="1"/>
      <c r="I9248" s="1"/>
    </row>
    <row r="9249" spans="1:9" x14ac:dyDescent="0.25">
      <c r="A9249" s="130" t="s">
        <v>36419</v>
      </c>
      <c r="B9249" s="131" t="s">
        <v>36420</v>
      </c>
      <c r="C9249" s="132" t="s">
        <v>123</v>
      </c>
      <c r="D9249" s="1"/>
      <c r="E9249" s="133"/>
      <c r="F9249" s="134">
        <v>15.06</v>
      </c>
      <c r="G9249" s="119"/>
      <c r="H9249" s="1"/>
      <c r="I9249" s="1"/>
    </row>
    <row r="9250" spans="1:9" x14ac:dyDescent="0.25">
      <c r="A9250" s="130" t="s">
        <v>36421</v>
      </c>
      <c r="B9250" s="131" t="s">
        <v>36422</v>
      </c>
      <c r="C9250" s="132" t="s">
        <v>586</v>
      </c>
      <c r="D9250" s="1"/>
      <c r="E9250" s="133"/>
      <c r="F9250" s="134">
        <v>11.78</v>
      </c>
      <c r="G9250" s="119"/>
      <c r="H9250" s="1"/>
      <c r="I9250" s="1"/>
    </row>
    <row r="9251" spans="1:9" x14ac:dyDescent="0.25">
      <c r="A9251" s="130" t="s">
        <v>36423</v>
      </c>
      <c r="B9251" s="131" t="s">
        <v>36424</v>
      </c>
      <c r="C9251" s="132" t="s">
        <v>123</v>
      </c>
      <c r="D9251" s="1"/>
      <c r="E9251" s="133"/>
      <c r="F9251" s="134">
        <v>29.15</v>
      </c>
      <c r="G9251" s="119"/>
      <c r="H9251" s="1"/>
      <c r="I9251" s="1"/>
    </row>
    <row r="9252" spans="1:9" x14ac:dyDescent="0.25">
      <c r="A9252" s="130" t="s">
        <v>36425</v>
      </c>
      <c r="B9252" s="131" t="s">
        <v>36426</v>
      </c>
      <c r="C9252" s="132" t="s">
        <v>123</v>
      </c>
      <c r="D9252" s="1"/>
      <c r="E9252" s="133"/>
      <c r="F9252" s="134">
        <v>60.51</v>
      </c>
      <c r="G9252" s="119"/>
      <c r="H9252" s="1"/>
      <c r="I9252" s="1"/>
    </row>
    <row r="9253" spans="1:9" x14ac:dyDescent="0.25">
      <c r="A9253" s="130" t="s">
        <v>36427</v>
      </c>
      <c r="B9253" s="131" t="s">
        <v>36428</v>
      </c>
      <c r="C9253" s="132" t="s">
        <v>123</v>
      </c>
      <c r="D9253" s="1"/>
      <c r="E9253" s="133"/>
      <c r="F9253" s="134">
        <v>7.59</v>
      </c>
      <c r="G9253" s="119"/>
      <c r="H9253" s="1"/>
      <c r="I9253" s="1"/>
    </row>
    <row r="9254" spans="1:9" x14ac:dyDescent="0.25">
      <c r="A9254" s="130" t="s">
        <v>36429</v>
      </c>
      <c r="B9254" s="131" t="s">
        <v>36430</v>
      </c>
      <c r="C9254" s="132" t="s">
        <v>123</v>
      </c>
      <c r="D9254" s="1"/>
      <c r="E9254" s="133"/>
      <c r="F9254" s="134">
        <v>109.11</v>
      </c>
      <c r="G9254" s="119"/>
      <c r="H9254" s="1"/>
      <c r="I9254" s="1"/>
    </row>
    <row r="9255" spans="1:9" x14ac:dyDescent="0.25">
      <c r="A9255" s="130" t="s">
        <v>36431</v>
      </c>
      <c r="B9255" s="131" t="s">
        <v>36432</v>
      </c>
      <c r="C9255" s="132" t="s">
        <v>123</v>
      </c>
      <c r="D9255" s="1"/>
      <c r="E9255" s="133"/>
      <c r="F9255" s="134">
        <v>187.2</v>
      </c>
      <c r="G9255" s="119"/>
      <c r="H9255" s="1"/>
      <c r="I9255" s="1"/>
    </row>
    <row r="9256" spans="1:9" x14ac:dyDescent="0.25">
      <c r="A9256" s="130" t="s">
        <v>36433</v>
      </c>
      <c r="B9256" s="131" t="s">
        <v>36434</v>
      </c>
      <c r="C9256" s="132" t="s">
        <v>123</v>
      </c>
      <c r="D9256" s="1"/>
      <c r="E9256" s="133"/>
      <c r="F9256" s="134">
        <v>325.52</v>
      </c>
      <c r="G9256" s="119"/>
      <c r="H9256" s="1"/>
      <c r="I9256" s="1"/>
    </row>
    <row r="9257" spans="1:9" x14ac:dyDescent="0.25">
      <c r="A9257" s="130" t="s">
        <v>36435</v>
      </c>
      <c r="B9257" s="131" t="s">
        <v>36436</v>
      </c>
      <c r="C9257" s="132" t="s">
        <v>586</v>
      </c>
      <c r="D9257" s="1"/>
      <c r="E9257" s="133"/>
      <c r="F9257" s="134">
        <v>9.5</v>
      </c>
      <c r="G9257" s="119"/>
      <c r="H9257" s="1"/>
      <c r="I9257" s="1"/>
    </row>
    <row r="9258" spans="1:9" x14ac:dyDescent="0.25">
      <c r="A9258" s="130" t="s">
        <v>36437</v>
      </c>
      <c r="B9258" s="131" t="s">
        <v>36438</v>
      </c>
      <c r="C9258" s="132" t="s">
        <v>123</v>
      </c>
      <c r="D9258" s="1"/>
      <c r="E9258" s="133"/>
      <c r="F9258" s="134">
        <v>465.92</v>
      </c>
      <c r="G9258" s="119"/>
      <c r="H9258" s="1"/>
      <c r="I9258" s="1"/>
    </row>
    <row r="9259" spans="1:9" x14ac:dyDescent="0.25">
      <c r="A9259" s="130" t="s">
        <v>36439</v>
      </c>
      <c r="B9259" s="131" t="s">
        <v>36440</v>
      </c>
      <c r="C9259" s="132" t="s">
        <v>123</v>
      </c>
      <c r="D9259" s="1"/>
      <c r="E9259" s="133"/>
      <c r="F9259" s="134">
        <v>540.79999999999995</v>
      </c>
      <c r="G9259" s="119"/>
      <c r="H9259" s="1"/>
      <c r="I9259" s="1"/>
    </row>
    <row r="9260" spans="1:9" x14ac:dyDescent="0.25">
      <c r="A9260" s="125"/>
      <c r="B9260" s="126" t="s">
        <v>36441</v>
      </c>
      <c r="C9260" s="127"/>
      <c r="D9260" s="1"/>
      <c r="E9260" s="128"/>
      <c r="F9260" s="125"/>
      <c r="G9260" s="119"/>
      <c r="H9260" s="1"/>
      <c r="I9260" s="1"/>
    </row>
    <row r="9261" spans="1:9" x14ac:dyDescent="0.25">
      <c r="A9261" s="130" t="s">
        <v>36442</v>
      </c>
      <c r="B9261" s="131" t="s">
        <v>36443</v>
      </c>
      <c r="C9261" s="132" t="s">
        <v>123</v>
      </c>
      <c r="D9261" s="1"/>
      <c r="E9261" s="133"/>
      <c r="F9261" s="134">
        <v>31.44</v>
      </c>
      <c r="G9261" s="119"/>
      <c r="H9261" s="1"/>
      <c r="I9261" s="1"/>
    </row>
    <row r="9262" spans="1:9" x14ac:dyDescent="0.25">
      <c r="A9262" s="135" t="s">
        <v>33120</v>
      </c>
      <c r="B9262" s="136"/>
      <c r="C9262" s="136"/>
      <c r="D9262" s="1"/>
      <c r="E9262" s="136"/>
      <c r="F9262" s="136"/>
      <c r="G9262" s="119"/>
      <c r="H9262" s="1"/>
      <c r="I9262" s="1"/>
    </row>
    <row r="9263" spans="1:9" x14ac:dyDescent="0.25">
      <c r="A9263" s="137" t="s">
        <v>33121</v>
      </c>
      <c r="B9263" s="136"/>
      <c r="C9263" s="136"/>
      <c r="D9263" s="1"/>
      <c r="E9263" s="136"/>
      <c r="F9263" s="136"/>
      <c r="G9263" s="119"/>
      <c r="H9263" s="1"/>
      <c r="I9263" s="1"/>
    </row>
    <row r="9264" spans="1:9" x14ac:dyDescent="0.25">
      <c r="A9264" s="137" t="s">
        <v>33122</v>
      </c>
      <c r="B9264" s="136"/>
      <c r="C9264" s="136"/>
      <c r="D9264" s="1"/>
      <c r="E9264" s="136"/>
      <c r="F9264" s="136"/>
      <c r="G9264" s="119"/>
      <c r="H9264" s="1"/>
      <c r="I9264" s="1"/>
    </row>
    <row r="9265" spans="1:9" x14ac:dyDescent="0.25">
      <c r="A9265" s="130" t="s">
        <v>36444</v>
      </c>
      <c r="B9265" s="131" t="s">
        <v>36445</v>
      </c>
      <c r="C9265" s="139" t="s">
        <v>123</v>
      </c>
      <c r="D9265" s="1"/>
      <c r="E9265" s="133"/>
      <c r="F9265" s="134">
        <v>62.87</v>
      </c>
      <c r="G9265" s="119"/>
      <c r="H9265" s="1"/>
      <c r="I9265" s="1"/>
    </row>
    <row r="9266" spans="1:9" x14ac:dyDescent="0.25">
      <c r="A9266" s="130" t="s">
        <v>36446</v>
      </c>
      <c r="B9266" s="131" t="s">
        <v>36447</v>
      </c>
      <c r="C9266" s="139" t="s">
        <v>123</v>
      </c>
      <c r="D9266" s="1"/>
      <c r="E9266" s="133"/>
      <c r="F9266" s="134">
        <v>138.63999999999999</v>
      </c>
      <c r="G9266" s="119"/>
      <c r="H9266" s="1"/>
      <c r="I9266" s="1"/>
    </row>
    <row r="9267" spans="1:9" x14ac:dyDescent="0.25">
      <c r="A9267" s="130" t="s">
        <v>36448</v>
      </c>
      <c r="B9267" s="131" t="s">
        <v>36449</v>
      </c>
      <c r="C9267" s="140" t="s">
        <v>65</v>
      </c>
      <c r="D9267" s="1"/>
      <c r="E9267" s="133"/>
      <c r="F9267" s="134">
        <v>6006</v>
      </c>
      <c r="G9267" s="119"/>
      <c r="H9267" s="1"/>
      <c r="I9267" s="1"/>
    </row>
    <row r="9268" spans="1:9" x14ac:dyDescent="0.25">
      <c r="A9268" s="130" t="s">
        <v>36450</v>
      </c>
      <c r="B9268" s="131" t="s">
        <v>36451</v>
      </c>
      <c r="C9268" s="140" t="s">
        <v>65</v>
      </c>
      <c r="D9268" s="1"/>
      <c r="E9268" s="133"/>
      <c r="F9268" s="134">
        <v>1016</v>
      </c>
      <c r="G9268" s="119"/>
      <c r="H9268" s="1"/>
      <c r="I9268" s="1"/>
    </row>
    <row r="9269" spans="1:9" x14ac:dyDescent="0.25">
      <c r="A9269" s="130" t="s">
        <v>36452</v>
      </c>
      <c r="B9269" s="131" t="s">
        <v>36453</v>
      </c>
      <c r="C9269" s="140" t="s">
        <v>65</v>
      </c>
      <c r="D9269" s="1"/>
      <c r="E9269" s="133"/>
      <c r="F9269" s="134">
        <v>1594.88</v>
      </c>
      <c r="G9269" s="119"/>
      <c r="H9269" s="1"/>
      <c r="I9269" s="1"/>
    </row>
    <row r="9270" spans="1:9" x14ac:dyDescent="0.25">
      <c r="A9270" s="130" t="s">
        <v>36454</v>
      </c>
      <c r="B9270" s="131" t="s">
        <v>36455</v>
      </c>
      <c r="C9270" s="140" t="s">
        <v>65</v>
      </c>
      <c r="D9270" s="1"/>
      <c r="E9270" s="133"/>
      <c r="F9270" s="134">
        <v>2834.55</v>
      </c>
      <c r="G9270" s="119"/>
      <c r="H9270" s="1"/>
      <c r="I9270" s="1"/>
    </row>
    <row r="9271" spans="1:9" x14ac:dyDescent="0.25">
      <c r="A9271" s="130" t="s">
        <v>36456</v>
      </c>
      <c r="B9271" s="131" t="s">
        <v>36457</v>
      </c>
      <c r="C9271" s="139" t="s">
        <v>123</v>
      </c>
      <c r="D9271" s="1"/>
      <c r="E9271" s="133"/>
      <c r="F9271" s="134">
        <v>59.61</v>
      </c>
      <c r="G9271" s="119"/>
      <c r="H9271" s="1"/>
      <c r="I9271" s="1"/>
    </row>
    <row r="9272" spans="1:9" x14ac:dyDescent="0.25">
      <c r="A9272" s="130" t="s">
        <v>36458</v>
      </c>
      <c r="B9272" s="131" t="s">
        <v>36459</v>
      </c>
      <c r="C9272" s="139" t="s">
        <v>123</v>
      </c>
      <c r="D9272" s="1"/>
      <c r="E9272" s="133"/>
      <c r="F9272" s="134">
        <v>127.72</v>
      </c>
      <c r="G9272" s="119"/>
      <c r="H9272" s="1"/>
      <c r="I9272" s="1"/>
    </row>
    <row r="9273" spans="1:9" x14ac:dyDescent="0.25">
      <c r="A9273" s="130" t="s">
        <v>36460</v>
      </c>
      <c r="B9273" s="131" t="s">
        <v>36461</v>
      </c>
      <c r="C9273" s="139" t="s">
        <v>123</v>
      </c>
      <c r="D9273" s="1"/>
      <c r="E9273" s="133"/>
      <c r="F9273" s="134">
        <v>278.35000000000002</v>
      </c>
      <c r="G9273" s="119"/>
      <c r="H9273" s="1"/>
      <c r="I9273" s="1"/>
    </row>
    <row r="9274" spans="1:9" x14ac:dyDescent="0.25">
      <c r="A9274" s="125"/>
      <c r="B9274" s="126" t="s">
        <v>36462</v>
      </c>
      <c r="C9274" s="127"/>
      <c r="D9274" s="1"/>
      <c r="E9274" s="128"/>
      <c r="F9274" s="125"/>
      <c r="G9274" s="119"/>
      <c r="H9274" s="1"/>
      <c r="I9274" s="1"/>
    </row>
    <row r="9275" spans="1:9" x14ac:dyDescent="0.25">
      <c r="A9275" s="130" t="s">
        <v>36463</v>
      </c>
      <c r="B9275" s="131" t="s">
        <v>36464</v>
      </c>
      <c r="C9275" s="140" t="s">
        <v>65</v>
      </c>
      <c r="D9275" s="1"/>
      <c r="E9275" s="133"/>
      <c r="F9275" s="134">
        <v>529.04999999999995</v>
      </c>
      <c r="G9275" s="119"/>
      <c r="H9275" s="1"/>
      <c r="I9275" s="1"/>
    </row>
    <row r="9276" spans="1:9" x14ac:dyDescent="0.25">
      <c r="A9276" s="130" t="s">
        <v>36465</v>
      </c>
      <c r="B9276" s="131" t="s">
        <v>36466</v>
      </c>
      <c r="C9276" s="140" t="s">
        <v>65</v>
      </c>
      <c r="D9276" s="1"/>
      <c r="E9276" s="133"/>
      <c r="F9276" s="134">
        <v>1756.8</v>
      </c>
      <c r="G9276" s="119"/>
      <c r="H9276" s="1"/>
      <c r="I9276" s="1"/>
    </row>
    <row r="9277" spans="1:9" x14ac:dyDescent="0.25">
      <c r="A9277" s="130" t="s">
        <v>36467</v>
      </c>
      <c r="B9277" s="131" t="s">
        <v>36468</v>
      </c>
      <c r="C9277" s="140" t="s">
        <v>65</v>
      </c>
      <c r="D9277" s="1"/>
      <c r="E9277" s="133"/>
      <c r="F9277" s="134">
        <v>880</v>
      </c>
      <c r="G9277" s="119"/>
      <c r="H9277" s="1"/>
      <c r="I9277" s="1"/>
    </row>
    <row r="9278" spans="1:9" x14ac:dyDescent="0.25">
      <c r="A9278" s="130" t="s">
        <v>36469</v>
      </c>
      <c r="B9278" s="131" t="s">
        <v>36470</v>
      </c>
      <c r="C9278" s="140" t="s">
        <v>65</v>
      </c>
      <c r="D9278" s="1"/>
      <c r="E9278" s="133"/>
      <c r="F9278" s="134">
        <v>426.67</v>
      </c>
      <c r="G9278" s="119"/>
      <c r="H9278" s="1"/>
      <c r="I9278" s="1"/>
    </row>
    <row r="9279" spans="1:9" x14ac:dyDescent="0.25">
      <c r="A9279" s="130" t="s">
        <v>36471</v>
      </c>
      <c r="B9279" s="131" t="s">
        <v>36472</v>
      </c>
      <c r="C9279" s="140" t="s">
        <v>65</v>
      </c>
      <c r="D9279" s="1"/>
      <c r="E9279" s="133"/>
      <c r="F9279" s="134">
        <v>1292.3</v>
      </c>
      <c r="G9279" s="119"/>
      <c r="H9279" s="1"/>
      <c r="I9279" s="1"/>
    </row>
    <row r="9280" spans="1:9" x14ac:dyDescent="0.25">
      <c r="A9280" s="130" t="s">
        <v>36473</v>
      </c>
      <c r="B9280" s="131" t="s">
        <v>36474</v>
      </c>
      <c r="C9280" s="140" t="s">
        <v>65</v>
      </c>
      <c r="D9280" s="1"/>
      <c r="E9280" s="133"/>
      <c r="F9280" s="134">
        <v>622.5</v>
      </c>
      <c r="G9280" s="119"/>
      <c r="H9280" s="1"/>
      <c r="I9280" s="1"/>
    </row>
    <row r="9281" spans="1:9" x14ac:dyDescent="0.25">
      <c r="A9281" s="130" t="s">
        <v>36475</v>
      </c>
      <c r="B9281" s="131" t="s">
        <v>36476</v>
      </c>
      <c r="C9281" s="140" t="s">
        <v>65</v>
      </c>
      <c r="D9281" s="1"/>
      <c r="E9281" s="133"/>
      <c r="F9281" s="134">
        <v>1100</v>
      </c>
      <c r="G9281" s="119"/>
      <c r="H9281" s="1"/>
      <c r="I9281" s="1"/>
    </row>
    <row r="9282" spans="1:9" x14ac:dyDescent="0.25">
      <c r="A9282" s="130" t="s">
        <v>36477</v>
      </c>
      <c r="B9282" s="131" t="s">
        <v>36478</v>
      </c>
      <c r="C9282" s="140" t="s">
        <v>65</v>
      </c>
      <c r="D9282" s="1"/>
      <c r="E9282" s="133"/>
      <c r="F9282" s="134">
        <v>187.92</v>
      </c>
      <c r="G9282" s="119"/>
      <c r="H9282" s="1"/>
      <c r="I9282" s="1"/>
    </row>
    <row r="9283" spans="1:9" x14ac:dyDescent="0.25">
      <c r="A9283" s="120"/>
      <c r="B9283" s="121" t="s">
        <v>36479</v>
      </c>
      <c r="C9283" s="122"/>
      <c r="D9283" s="1"/>
      <c r="E9283" s="123"/>
      <c r="F9283" s="120"/>
      <c r="G9283" s="119"/>
      <c r="H9283" s="1"/>
      <c r="I9283" s="1"/>
    </row>
    <row r="9284" spans="1:9" x14ac:dyDescent="0.25">
      <c r="A9284" s="125"/>
      <c r="B9284" s="126" t="s">
        <v>36480</v>
      </c>
      <c r="C9284" s="127"/>
      <c r="D9284" s="1"/>
      <c r="E9284" s="128"/>
      <c r="F9284" s="125"/>
      <c r="G9284" s="119"/>
      <c r="H9284" s="1"/>
      <c r="I9284" s="1"/>
    </row>
    <row r="9285" spans="1:9" x14ac:dyDescent="0.25">
      <c r="A9285" s="130" t="s">
        <v>36481</v>
      </c>
      <c r="B9285" s="131" t="s">
        <v>36482</v>
      </c>
      <c r="C9285" s="139" t="s">
        <v>29629</v>
      </c>
      <c r="D9285" s="1"/>
      <c r="E9285" s="133"/>
      <c r="F9285" s="134">
        <v>479.58</v>
      </c>
      <c r="G9285" s="119"/>
      <c r="H9285" s="1"/>
      <c r="I9285" s="1"/>
    </row>
    <row r="9286" spans="1:9" x14ac:dyDescent="0.25">
      <c r="A9286" s="130" t="s">
        <v>36483</v>
      </c>
      <c r="B9286" s="131" t="s">
        <v>36484</v>
      </c>
      <c r="C9286" s="139" t="s">
        <v>29629</v>
      </c>
      <c r="D9286" s="1"/>
      <c r="E9286" s="133"/>
      <c r="F9286" s="134">
        <v>798.53</v>
      </c>
      <c r="G9286" s="119"/>
      <c r="H9286" s="1"/>
      <c r="I9286" s="1"/>
    </row>
    <row r="9287" spans="1:9" x14ac:dyDescent="0.25">
      <c r="A9287" s="130" t="s">
        <v>36485</v>
      </c>
      <c r="B9287" s="131" t="s">
        <v>36486</v>
      </c>
      <c r="C9287" s="139" t="s">
        <v>29629</v>
      </c>
      <c r="D9287" s="1"/>
      <c r="E9287" s="133"/>
      <c r="F9287" s="134">
        <v>1460.51</v>
      </c>
      <c r="G9287" s="119"/>
      <c r="H9287" s="1"/>
      <c r="I9287" s="1"/>
    </row>
    <row r="9288" spans="1:9" x14ac:dyDescent="0.25">
      <c r="A9288" s="130" t="s">
        <v>36487</v>
      </c>
      <c r="B9288" s="131" t="s">
        <v>36488</v>
      </c>
      <c r="C9288" s="139" t="s">
        <v>29629</v>
      </c>
      <c r="D9288" s="1"/>
      <c r="E9288" s="133"/>
      <c r="F9288" s="134">
        <v>2881.87</v>
      </c>
      <c r="G9288" s="119"/>
      <c r="H9288" s="1"/>
      <c r="I9288" s="1"/>
    </row>
    <row r="9289" spans="1:9" x14ac:dyDescent="0.25">
      <c r="A9289" s="130" t="s">
        <v>36489</v>
      </c>
      <c r="B9289" s="131" t="s">
        <v>36490</v>
      </c>
      <c r="C9289" s="139" t="s">
        <v>29629</v>
      </c>
      <c r="D9289" s="1"/>
      <c r="E9289" s="133"/>
      <c r="F9289" s="134">
        <v>3983.05</v>
      </c>
      <c r="G9289" s="119"/>
      <c r="H9289" s="1"/>
      <c r="I9289" s="1"/>
    </row>
    <row r="9290" spans="1:9" x14ac:dyDescent="0.25">
      <c r="A9290" s="130" t="s">
        <v>36491</v>
      </c>
      <c r="B9290" s="131" t="s">
        <v>36492</v>
      </c>
      <c r="C9290" s="139" t="s">
        <v>29629</v>
      </c>
      <c r="D9290" s="1"/>
      <c r="E9290" s="133"/>
      <c r="F9290" s="134">
        <v>5492.42</v>
      </c>
      <c r="G9290" s="119"/>
      <c r="H9290" s="1"/>
      <c r="I9290" s="1"/>
    </row>
    <row r="9291" spans="1:9" x14ac:dyDescent="0.25">
      <c r="A9291" s="130" t="s">
        <v>36493</v>
      </c>
      <c r="B9291" s="131" t="s">
        <v>36494</v>
      </c>
      <c r="C9291" s="139" t="s">
        <v>29629</v>
      </c>
      <c r="D9291" s="1"/>
      <c r="E9291" s="133"/>
      <c r="F9291" s="134">
        <v>6304.23</v>
      </c>
      <c r="G9291" s="119"/>
      <c r="H9291" s="1"/>
      <c r="I9291" s="1"/>
    </row>
    <row r="9292" spans="1:9" x14ac:dyDescent="0.25">
      <c r="A9292" s="130" t="s">
        <v>36495</v>
      </c>
      <c r="B9292" s="131" t="s">
        <v>36496</v>
      </c>
      <c r="C9292" s="139" t="s">
        <v>29629</v>
      </c>
      <c r="D9292" s="1"/>
      <c r="E9292" s="133"/>
      <c r="F9292" s="134">
        <v>10183.629999999999</v>
      </c>
      <c r="G9292" s="119"/>
      <c r="H9292" s="1"/>
      <c r="I9292" s="1"/>
    </row>
    <row r="9293" spans="1:9" x14ac:dyDescent="0.25">
      <c r="A9293" s="130" t="s">
        <v>36497</v>
      </c>
      <c r="B9293" s="131" t="s">
        <v>36498</v>
      </c>
      <c r="C9293" s="139" t="s">
        <v>29629</v>
      </c>
      <c r="D9293" s="1"/>
      <c r="E9293" s="133"/>
      <c r="F9293" s="134">
        <v>449.48</v>
      </c>
      <c r="G9293" s="119"/>
      <c r="H9293" s="1"/>
      <c r="I9293" s="1"/>
    </row>
    <row r="9294" spans="1:9" x14ac:dyDescent="0.25">
      <c r="A9294" s="125"/>
      <c r="B9294" s="126" t="s">
        <v>36499</v>
      </c>
      <c r="C9294" s="127"/>
      <c r="D9294" s="1"/>
      <c r="E9294" s="128"/>
      <c r="F9294" s="125"/>
      <c r="G9294" s="119"/>
      <c r="H9294" s="1"/>
      <c r="I9294" s="1"/>
    </row>
    <row r="9295" spans="1:9" x14ac:dyDescent="0.25">
      <c r="A9295" s="130" t="s">
        <v>29558</v>
      </c>
      <c r="B9295" s="131" t="s">
        <v>29553</v>
      </c>
      <c r="C9295" s="139" t="s">
        <v>29629</v>
      </c>
      <c r="D9295" s="1"/>
      <c r="E9295" s="133"/>
      <c r="F9295" s="134">
        <v>42.8</v>
      </c>
      <c r="G9295" s="119"/>
      <c r="H9295" s="1"/>
      <c r="I9295" s="1"/>
    </row>
    <row r="9296" spans="1:9" x14ac:dyDescent="0.25">
      <c r="A9296" s="130" t="s">
        <v>29559</v>
      </c>
      <c r="B9296" s="131" t="s">
        <v>29554</v>
      </c>
      <c r="C9296" s="139" t="s">
        <v>29629</v>
      </c>
      <c r="D9296" s="1"/>
      <c r="E9296" s="133"/>
      <c r="F9296" s="134">
        <v>85.6</v>
      </c>
      <c r="G9296" s="119"/>
      <c r="H9296" s="1"/>
      <c r="I9296" s="1"/>
    </row>
    <row r="9297" spans="1:9" x14ac:dyDescent="0.25">
      <c r="A9297" s="130" t="s">
        <v>29560</v>
      </c>
      <c r="B9297" s="131" t="s">
        <v>29555</v>
      </c>
      <c r="C9297" s="139" t="s">
        <v>29629</v>
      </c>
      <c r="D9297" s="1"/>
      <c r="E9297" s="133"/>
      <c r="F9297" s="134">
        <v>85.6</v>
      </c>
      <c r="G9297" s="119"/>
      <c r="H9297" s="1"/>
      <c r="I9297" s="1"/>
    </row>
    <row r="9298" spans="1:9" x14ac:dyDescent="0.25">
      <c r="A9298" s="130" t="s">
        <v>29561</v>
      </c>
      <c r="B9298" s="131" t="s">
        <v>29556</v>
      </c>
      <c r="C9298" s="139" t="s">
        <v>29629</v>
      </c>
      <c r="D9298" s="1"/>
      <c r="E9298" s="133"/>
      <c r="F9298" s="134">
        <v>137.04</v>
      </c>
      <c r="G9298" s="119"/>
      <c r="H9298" s="1"/>
      <c r="I9298" s="1"/>
    </row>
    <row r="9299" spans="1:9" x14ac:dyDescent="0.25">
      <c r="A9299" s="130" t="s">
        <v>29562</v>
      </c>
      <c r="B9299" s="131" t="s">
        <v>29557</v>
      </c>
      <c r="C9299" s="139" t="s">
        <v>29629</v>
      </c>
      <c r="D9299" s="1"/>
      <c r="E9299" s="133"/>
      <c r="F9299" s="134">
        <v>137.04</v>
      </c>
      <c r="G9299" s="119"/>
      <c r="H9299" s="1"/>
      <c r="I9299" s="1"/>
    </row>
    <row r="9300" spans="1:9" x14ac:dyDescent="0.25">
      <c r="A9300" s="135" t="s">
        <v>33120</v>
      </c>
      <c r="B9300" s="136"/>
      <c r="C9300" s="136"/>
      <c r="D9300" s="1"/>
      <c r="E9300" s="136"/>
      <c r="F9300" s="136"/>
      <c r="G9300" s="119"/>
      <c r="H9300" s="1"/>
      <c r="I9300" s="1"/>
    </row>
    <row r="9301" spans="1:9" x14ac:dyDescent="0.25">
      <c r="A9301" s="137" t="s">
        <v>33121</v>
      </c>
      <c r="B9301" s="136"/>
      <c r="C9301" s="136"/>
      <c r="D9301" s="1"/>
      <c r="E9301" s="136"/>
      <c r="F9301" s="136"/>
      <c r="G9301" s="119"/>
      <c r="H9301" s="1"/>
      <c r="I9301" s="1"/>
    </row>
    <row r="9302" spans="1:9" x14ac:dyDescent="0.25">
      <c r="A9302" s="137" t="s">
        <v>33122</v>
      </c>
      <c r="B9302" s="136"/>
      <c r="C9302" s="136"/>
      <c r="D9302" s="1"/>
      <c r="E9302" s="136"/>
      <c r="F9302" s="136"/>
      <c r="G9302" s="119"/>
      <c r="H9302" s="1"/>
      <c r="I9302" s="1"/>
    </row>
    <row r="9303" spans="1:9" x14ac:dyDescent="0.25">
      <c r="A9303" s="130" t="s">
        <v>36500</v>
      </c>
      <c r="B9303" s="131" t="s">
        <v>36501</v>
      </c>
      <c r="C9303" s="132" t="s">
        <v>29629</v>
      </c>
      <c r="D9303" s="1"/>
      <c r="E9303" s="133"/>
      <c r="F9303" s="134">
        <v>205.56</v>
      </c>
      <c r="G9303" s="119"/>
      <c r="H9303" s="1"/>
      <c r="I9303" s="1"/>
    </row>
    <row r="9304" spans="1:9" x14ac:dyDescent="0.25">
      <c r="A9304" s="130" t="s">
        <v>29563</v>
      </c>
      <c r="B9304" s="131" t="s">
        <v>29564</v>
      </c>
      <c r="C9304" s="132" t="s">
        <v>29629</v>
      </c>
      <c r="D9304" s="1"/>
      <c r="E9304" s="133"/>
      <c r="F9304" s="134">
        <v>205.56</v>
      </c>
      <c r="G9304" s="119"/>
      <c r="H9304" s="1"/>
      <c r="I9304" s="1"/>
    </row>
    <row r="9305" spans="1:9" x14ac:dyDescent="0.25">
      <c r="A9305" s="130" t="s">
        <v>36502</v>
      </c>
      <c r="B9305" s="131" t="s">
        <v>36503</v>
      </c>
      <c r="C9305" s="132" t="s">
        <v>29629</v>
      </c>
      <c r="D9305" s="1"/>
      <c r="E9305" s="133"/>
      <c r="F9305" s="134">
        <v>274.08</v>
      </c>
      <c r="G9305" s="119"/>
      <c r="H9305" s="1"/>
      <c r="I9305" s="1"/>
    </row>
    <row r="9306" spans="1:9" x14ac:dyDescent="0.25">
      <c r="A9306" s="130" t="s">
        <v>36504</v>
      </c>
      <c r="B9306" s="131" t="s">
        <v>36505</v>
      </c>
      <c r="C9306" s="132" t="s">
        <v>29629</v>
      </c>
      <c r="D9306" s="1"/>
      <c r="E9306" s="133"/>
      <c r="F9306" s="134">
        <v>438.24</v>
      </c>
      <c r="G9306" s="119"/>
      <c r="H9306" s="1"/>
      <c r="I9306" s="1"/>
    </row>
    <row r="9307" spans="1:9" x14ac:dyDescent="0.25">
      <c r="A9307" s="130" t="s">
        <v>36506</v>
      </c>
      <c r="B9307" s="131" t="s">
        <v>36507</v>
      </c>
      <c r="C9307" s="132" t="s">
        <v>29629</v>
      </c>
      <c r="D9307" s="1"/>
      <c r="E9307" s="133"/>
      <c r="F9307" s="134">
        <v>547.79999999999995</v>
      </c>
      <c r="G9307" s="119"/>
      <c r="H9307" s="1"/>
      <c r="I9307" s="1"/>
    </row>
    <row r="9308" spans="1:9" x14ac:dyDescent="0.25">
      <c r="A9308" s="130" t="s">
        <v>36508</v>
      </c>
      <c r="B9308" s="131" t="s">
        <v>36509</v>
      </c>
      <c r="C9308" s="132" t="s">
        <v>29629</v>
      </c>
      <c r="D9308" s="1"/>
      <c r="E9308" s="133"/>
      <c r="F9308" s="134">
        <v>547.79999999999995</v>
      </c>
      <c r="G9308" s="119"/>
      <c r="H9308" s="1"/>
      <c r="I9308" s="1"/>
    </row>
    <row r="9309" spans="1:9" x14ac:dyDescent="0.25">
      <c r="A9309" s="130" t="s">
        <v>36510</v>
      </c>
      <c r="B9309" s="131" t="s">
        <v>36511</v>
      </c>
      <c r="C9309" s="132" t="s">
        <v>29629</v>
      </c>
      <c r="D9309" s="1"/>
      <c r="E9309" s="133"/>
      <c r="F9309" s="134">
        <v>779</v>
      </c>
      <c r="G9309" s="119"/>
      <c r="H9309" s="1"/>
      <c r="I9309" s="1"/>
    </row>
    <row r="9310" spans="1:9" x14ac:dyDescent="0.25">
      <c r="A9310" s="130" t="s">
        <v>36512</v>
      </c>
      <c r="B9310" s="131" t="s">
        <v>36513</v>
      </c>
      <c r="C9310" s="132" t="s">
        <v>29629</v>
      </c>
      <c r="D9310" s="1"/>
      <c r="E9310" s="133"/>
      <c r="F9310" s="134">
        <v>934.8</v>
      </c>
      <c r="G9310" s="119"/>
      <c r="H9310" s="1"/>
      <c r="I9310" s="1"/>
    </row>
    <row r="9311" spans="1:9" x14ac:dyDescent="0.25">
      <c r="A9311" s="130" t="s">
        <v>36514</v>
      </c>
      <c r="B9311" s="131" t="s">
        <v>36515</v>
      </c>
      <c r="C9311" s="132" t="s">
        <v>29629</v>
      </c>
      <c r="D9311" s="1"/>
      <c r="E9311" s="133"/>
      <c r="F9311" s="134">
        <v>1957.2</v>
      </c>
      <c r="G9311" s="119"/>
      <c r="H9311" s="1"/>
      <c r="I9311" s="1"/>
    </row>
    <row r="9312" spans="1:9" x14ac:dyDescent="0.25">
      <c r="A9312" s="130" t="s">
        <v>36516</v>
      </c>
      <c r="B9312" s="131" t="s">
        <v>36517</v>
      </c>
      <c r="C9312" s="132" t="s">
        <v>29629</v>
      </c>
      <c r="D9312" s="1"/>
      <c r="E9312" s="133"/>
      <c r="F9312" s="134">
        <v>2283.4</v>
      </c>
      <c r="G9312" s="119"/>
      <c r="H9312" s="1"/>
      <c r="I9312" s="1"/>
    </row>
    <row r="9313" spans="1:9" x14ac:dyDescent="0.25">
      <c r="A9313" s="130" t="s">
        <v>36518</v>
      </c>
      <c r="B9313" s="131" t="s">
        <v>36519</v>
      </c>
      <c r="C9313" s="132" t="s">
        <v>29629</v>
      </c>
      <c r="D9313" s="1"/>
      <c r="E9313" s="133"/>
      <c r="F9313" s="134">
        <v>3156.44</v>
      </c>
      <c r="G9313" s="119"/>
      <c r="H9313" s="1"/>
      <c r="I9313" s="1"/>
    </row>
    <row r="9314" spans="1:9" x14ac:dyDescent="0.25">
      <c r="A9314" s="130" t="s">
        <v>36520</v>
      </c>
      <c r="B9314" s="131" t="s">
        <v>36521</v>
      </c>
      <c r="C9314" s="132" t="s">
        <v>29629</v>
      </c>
      <c r="D9314" s="1"/>
      <c r="E9314" s="133"/>
      <c r="F9314" s="134">
        <v>6812.48</v>
      </c>
      <c r="G9314" s="119"/>
      <c r="H9314" s="1"/>
      <c r="I9314" s="1"/>
    </row>
    <row r="9315" spans="1:9" x14ac:dyDescent="0.25">
      <c r="A9315" s="130" t="s">
        <v>36522</v>
      </c>
      <c r="B9315" s="131" t="s">
        <v>36523</v>
      </c>
      <c r="C9315" s="132" t="s">
        <v>29629</v>
      </c>
      <c r="D9315" s="1"/>
      <c r="E9315" s="133"/>
      <c r="F9315" s="134">
        <v>310.39999999999998</v>
      </c>
      <c r="G9315" s="119"/>
      <c r="H9315" s="1"/>
      <c r="I9315" s="1"/>
    </row>
    <row r="9316" spans="1:9" x14ac:dyDescent="0.25">
      <c r="A9316" s="130" t="s">
        <v>36524</v>
      </c>
      <c r="B9316" s="131" t="s">
        <v>36525</v>
      </c>
      <c r="C9316" s="132" t="s">
        <v>29629</v>
      </c>
      <c r="D9316" s="1"/>
      <c r="E9316" s="133"/>
      <c r="F9316" s="134">
        <v>620.79999999999995</v>
      </c>
      <c r="G9316" s="119"/>
      <c r="H9316" s="1"/>
      <c r="I9316" s="1"/>
    </row>
    <row r="9317" spans="1:9" x14ac:dyDescent="0.25">
      <c r="A9317" s="130" t="s">
        <v>36526</v>
      </c>
      <c r="B9317" s="131" t="s">
        <v>36527</v>
      </c>
      <c r="C9317" s="132" t="s">
        <v>29629</v>
      </c>
      <c r="D9317" s="1"/>
      <c r="E9317" s="133"/>
      <c r="F9317" s="134">
        <v>620.79999999999995</v>
      </c>
      <c r="G9317" s="119"/>
      <c r="H9317" s="1"/>
      <c r="I9317" s="1"/>
    </row>
    <row r="9318" spans="1:9" x14ac:dyDescent="0.25">
      <c r="A9318" s="130" t="s">
        <v>36528</v>
      </c>
      <c r="B9318" s="131" t="s">
        <v>36529</v>
      </c>
      <c r="C9318" s="132" t="s">
        <v>29629</v>
      </c>
      <c r="D9318" s="1"/>
      <c r="E9318" s="133"/>
      <c r="F9318" s="134">
        <v>1054.4000000000001</v>
      </c>
      <c r="G9318" s="119"/>
      <c r="H9318" s="1"/>
      <c r="I9318" s="1"/>
    </row>
    <row r="9319" spans="1:9" x14ac:dyDescent="0.25">
      <c r="A9319" s="130" t="s">
        <v>36530</v>
      </c>
      <c r="B9319" s="131" t="s">
        <v>36531</v>
      </c>
      <c r="C9319" s="132" t="s">
        <v>29629</v>
      </c>
      <c r="D9319" s="1"/>
      <c r="E9319" s="133"/>
      <c r="F9319" s="134">
        <v>1054.4000000000001</v>
      </c>
      <c r="G9319" s="119"/>
      <c r="H9319" s="1"/>
      <c r="I9319" s="1"/>
    </row>
    <row r="9320" spans="1:9" x14ac:dyDescent="0.25">
      <c r="A9320" s="130" t="s">
        <v>36532</v>
      </c>
      <c r="B9320" s="131" t="s">
        <v>36533</v>
      </c>
      <c r="C9320" s="132" t="s">
        <v>29629</v>
      </c>
      <c r="D9320" s="1"/>
      <c r="E9320" s="133"/>
      <c r="F9320" s="134">
        <v>1581.6</v>
      </c>
      <c r="G9320" s="119"/>
      <c r="H9320" s="1"/>
      <c r="I9320" s="1"/>
    </row>
    <row r="9321" spans="1:9" x14ac:dyDescent="0.25">
      <c r="A9321" s="130" t="s">
        <v>36534</v>
      </c>
      <c r="B9321" s="131" t="s">
        <v>36535</v>
      </c>
      <c r="C9321" s="132" t="s">
        <v>29629</v>
      </c>
      <c r="D9321" s="1"/>
      <c r="E9321" s="133"/>
      <c r="F9321" s="134">
        <v>1581.6</v>
      </c>
      <c r="G9321" s="119"/>
      <c r="H9321" s="1"/>
      <c r="I9321" s="1"/>
    </row>
    <row r="9322" spans="1:9" x14ac:dyDescent="0.25">
      <c r="A9322" s="130" t="s">
        <v>36536</v>
      </c>
      <c r="B9322" s="131" t="s">
        <v>36537</v>
      </c>
      <c r="C9322" s="132" t="s">
        <v>29629</v>
      </c>
      <c r="D9322" s="1"/>
      <c r="E9322" s="133"/>
      <c r="F9322" s="134">
        <v>2108.8000000000002</v>
      </c>
      <c r="G9322" s="119"/>
      <c r="H9322" s="1"/>
      <c r="I9322" s="1"/>
    </row>
    <row r="9323" spans="1:9" x14ac:dyDescent="0.25">
      <c r="A9323" s="130" t="s">
        <v>36538</v>
      </c>
      <c r="B9323" s="131" t="s">
        <v>36539</v>
      </c>
      <c r="C9323" s="132" t="s">
        <v>29629</v>
      </c>
      <c r="D9323" s="1"/>
      <c r="E9323" s="133"/>
      <c r="F9323" s="134">
        <v>3282.88</v>
      </c>
      <c r="G9323" s="119"/>
      <c r="H9323" s="1"/>
      <c r="I9323" s="1"/>
    </row>
    <row r="9324" spans="1:9" x14ac:dyDescent="0.25">
      <c r="A9324" s="130" t="s">
        <v>36540</v>
      </c>
      <c r="B9324" s="131" t="s">
        <v>36541</v>
      </c>
      <c r="C9324" s="132" t="s">
        <v>29629</v>
      </c>
      <c r="D9324" s="1"/>
      <c r="E9324" s="133"/>
      <c r="F9324" s="134">
        <v>4103.6000000000004</v>
      </c>
      <c r="G9324" s="119"/>
      <c r="H9324" s="1"/>
      <c r="I9324" s="1"/>
    </row>
    <row r="9325" spans="1:9" x14ac:dyDescent="0.25">
      <c r="A9325" s="130" t="s">
        <v>36542</v>
      </c>
      <c r="B9325" s="131" t="s">
        <v>36543</v>
      </c>
      <c r="C9325" s="132" t="s">
        <v>29629</v>
      </c>
      <c r="D9325" s="1"/>
      <c r="E9325" s="133"/>
      <c r="F9325" s="134">
        <v>4103.6000000000004</v>
      </c>
      <c r="G9325" s="119"/>
      <c r="H9325" s="1"/>
      <c r="I9325" s="1"/>
    </row>
    <row r="9326" spans="1:9" x14ac:dyDescent="0.25">
      <c r="A9326" s="130" t="s">
        <v>36544</v>
      </c>
      <c r="B9326" s="131" t="s">
        <v>36545</v>
      </c>
      <c r="C9326" s="132" t="s">
        <v>29629</v>
      </c>
      <c r="D9326" s="1"/>
      <c r="E9326" s="133"/>
      <c r="F9326" s="134">
        <v>7715.28</v>
      </c>
      <c r="G9326" s="119"/>
      <c r="H9326" s="1"/>
      <c r="I9326" s="1"/>
    </row>
    <row r="9327" spans="1:9" x14ac:dyDescent="0.25">
      <c r="A9327" s="130" t="s">
        <v>36546</v>
      </c>
      <c r="B9327" s="131" t="s">
        <v>36547</v>
      </c>
      <c r="C9327" s="132" t="s">
        <v>29629</v>
      </c>
      <c r="D9327" s="1"/>
      <c r="E9327" s="133"/>
      <c r="F9327" s="134">
        <v>7715.28</v>
      </c>
      <c r="G9327" s="119"/>
      <c r="H9327" s="1"/>
      <c r="I9327" s="1"/>
    </row>
    <row r="9328" spans="1:9" x14ac:dyDescent="0.25">
      <c r="A9328" s="130" t="s">
        <v>36548</v>
      </c>
      <c r="B9328" s="131" t="s">
        <v>36549</v>
      </c>
      <c r="C9328" s="132" t="s">
        <v>29629</v>
      </c>
      <c r="D9328" s="1"/>
      <c r="E9328" s="133"/>
      <c r="F9328" s="134">
        <v>14250.88</v>
      </c>
      <c r="G9328" s="119"/>
      <c r="H9328" s="1"/>
      <c r="I9328" s="1"/>
    </row>
    <row r="9329" spans="1:9" x14ac:dyDescent="0.25">
      <c r="A9329" s="130" t="s">
        <v>36550</v>
      </c>
      <c r="B9329" s="131" t="s">
        <v>36551</v>
      </c>
      <c r="C9329" s="132" t="s">
        <v>29629</v>
      </c>
      <c r="D9329" s="1"/>
      <c r="E9329" s="133"/>
      <c r="F9329" s="134">
        <v>14250.88</v>
      </c>
      <c r="G9329" s="119"/>
      <c r="H9329" s="1"/>
      <c r="I9329" s="1"/>
    </row>
    <row r="9330" spans="1:9" x14ac:dyDescent="0.25">
      <c r="A9330" s="135" t="s">
        <v>33120</v>
      </c>
      <c r="B9330" s="136"/>
      <c r="C9330" s="136"/>
      <c r="D9330" s="1"/>
      <c r="E9330" s="136"/>
      <c r="F9330" s="136"/>
      <c r="G9330" s="119"/>
      <c r="H9330" s="1"/>
      <c r="I9330" s="1"/>
    </row>
    <row r="9331" spans="1:9" x14ac:dyDescent="0.25">
      <c r="A9331" s="137" t="s">
        <v>33121</v>
      </c>
      <c r="B9331" s="136"/>
      <c r="C9331" s="136"/>
      <c r="D9331" s="1"/>
      <c r="E9331" s="136"/>
      <c r="F9331" s="136"/>
      <c r="G9331" s="119"/>
      <c r="H9331" s="1"/>
      <c r="I9331" s="1"/>
    </row>
    <row r="9332" spans="1:9" x14ac:dyDescent="0.25">
      <c r="A9332" s="137" t="s">
        <v>33122</v>
      </c>
      <c r="B9332" s="136"/>
      <c r="C9332" s="136"/>
      <c r="D9332" s="1"/>
      <c r="E9332" s="136"/>
      <c r="F9332" s="136"/>
      <c r="G9332" s="119"/>
      <c r="H9332" s="1"/>
      <c r="I9332" s="1"/>
    </row>
    <row r="9333" spans="1:9" x14ac:dyDescent="0.25">
      <c r="A9333" s="130" t="s">
        <v>36552</v>
      </c>
      <c r="B9333" s="131" t="s">
        <v>36553</v>
      </c>
      <c r="C9333" s="132" t="s">
        <v>29629</v>
      </c>
      <c r="D9333" s="1"/>
      <c r="E9333" s="133"/>
      <c r="F9333" s="134">
        <v>23508.799999999999</v>
      </c>
      <c r="G9333" s="119"/>
      <c r="H9333" s="1"/>
      <c r="I9333" s="1"/>
    </row>
    <row r="9334" spans="1:9" x14ac:dyDescent="0.25">
      <c r="A9334" s="130" t="s">
        <v>36554</v>
      </c>
      <c r="B9334" s="131" t="s">
        <v>36555</v>
      </c>
      <c r="C9334" s="132" t="s">
        <v>29629</v>
      </c>
      <c r="D9334" s="1"/>
      <c r="E9334" s="133"/>
      <c r="F9334" s="134">
        <v>37214.400000000001</v>
      </c>
      <c r="G9334" s="119"/>
      <c r="H9334" s="1"/>
      <c r="I9334" s="1"/>
    </row>
    <row r="9335" spans="1:9" x14ac:dyDescent="0.25">
      <c r="A9335" s="130" t="s">
        <v>36556</v>
      </c>
      <c r="B9335" s="131" t="s">
        <v>36557</v>
      </c>
      <c r="C9335" s="132" t="s">
        <v>326</v>
      </c>
      <c r="D9335" s="1"/>
      <c r="E9335" s="133"/>
      <c r="F9335" s="134">
        <v>335.5</v>
      </c>
      <c r="G9335" s="119"/>
      <c r="H9335" s="1"/>
      <c r="I9335" s="1"/>
    </row>
    <row r="9336" spans="1:9" x14ac:dyDescent="0.25">
      <c r="A9336" s="130" t="s">
        <v>36558</v>
      </c>
      <c r="B9336" s="131" t="s">
        <v>36559</v>
      </c>
      <c r="C9336" s="132" t="s">
        <v>326</v>
      </c>
      <c r="D9336" s="1"/>
      <c r="E9336" s="133"/>
      <c r="F9336" s="134">
        <v>660.4</v>
      </c>
      <c r="G9336" s="119"/>
      <c r="H9336" s="1"/>
      <c r="I9336" s="1"/>
    </row>
    <row r="9337" spans="1:9" x14ac:dyDescent="0.25">
      <c r="A9337" s="130" t="s">
        <v>36560</v>
      </c>
      <c r="B9337" s="131" t="s">
        <v>36561</v>
      </c>
      <c r="C9337" s="132" t="s">
        <v>326</v>
      </c>
      <c r="D9337" s="1"/>
      <c r="E9337" s="133"/>
      <c r="F9337" s="134">
        <v>660.4</v>
      </c>
      <c r="G9337" s="119"/>
      <c r="H9337" s="1"/>
      <c r="I9337" s="1"/>
    </row>
    <row r="9338" spans="1:9" x14ac:dyDescent="0.25">
      <c r="A9338" s="130" t="s">
        <v>36562</v>
      </c>
      <c r="B9338" s="131" t="s">
        <v>36563</v>
      </c>
      <c r="C9338" s="132" t="s">
        <v>326</v>
      </c>
      <c r="D9338" s="1"/>
      <c r="E9338" s="133"/>
      <c r="F9338" s="134">
        <v>1100.94</v>
      </c>
      <c r="G9338" s="119"/>
      <c r="H9338" s="1"/>
      <c r="I9338" s="1"/>
    </row>
    <row r="9339" spans="1:9" x14ac:dyDescent="0.25">
      <c r="A9339" s="130" t="s">
        <v>36564</v>
      </c>
      <c r="B9339" s="131" t="s">
        <v>36565</v>
      </c>
      <c r="C9339" s="132" t="s">
        <v>326</v>
      </c>
      <c r="D9339" s="1"/>
      <c r="E9339" s="133"/>
      <c r="F9339" s="134">
        <v>1121.5999999999999</v>
      </c>
      <c r="G9339" s="119"/>
      <c r="H9339" s="1"/>
      <c r="I9339" s="1"/>
    </row>
    <row r="9340" spans="1:9" x14ac:dyDescent="0.25">
      <c r="A9340" s="130" t="s">
        <v>36566</v>
      </c>
      <c r="B9340" s="131" t="s">
        <v>36567</v>
      </c>
      <c r="C9340" s="132" t="s">
        <v>326</v>
      </c>
      <c r="D9340" s="1"/>
      <c r="E9340" s="133"/>
      <c r="F9340" s="134">
        <v>1664.14</v>
      </c>
      <c r="G9340" s="119"/>
      <c r="H9340" s="1"/>
      <c r="I9340" s="1"/>
    </row>
    <row r="9341" spans="1:9" x14ac:dyDescent="0.25">
      <c r="A9341" s="130" t="s">
        <v>36568</v>
      </c>
      <c r="B9341" s="131" t="s">
        <v>36569</v>
      </c>
      <c r="C9341" s="132" t="s">
        <v>326</v>
      </c>
      <c r="D9341" s="1"/>
      <c r="E9341" s="133"/>
      <c r="F9341" s="134">
        <v>1689.72</v>
      </c>
      <c r="G9341" s="119"/>
      <c r="H9341" s="1"/>
      <c r="I9341" s="1"/>
    </row>
    <row r="9342" spans="1:9" x14ac:dyDescent="0.25">
      <c r="A9342" s="130" t="s">
        <v>36570</v>
      </c>
      <c r="B9342" s="131" t="s">
        <v>36571</v>
      </c>
      <c r="C9342" s="132" t="s">
        <v>326</v>
      </c>
      <c r="D9342" s="1"/>
      <c r="E9342" s="133"/>
      <c r="F9342" s="134">
        <v>2244.6999999999998</v>
      </c>
      <c r="G9342" s="119"/>
      <c r="H9342" s="1"/>
      <c r="I9342" s="1"/>
    </row>
    <row r="9343" spans="1:9" x14ac:dyDescent="0.25">
      <c r="A9343" s="130" t="s">
        <v>36572</v>
      </c>
      <c r="B9343" s="131" t="s">
        <v>36573</v>
      </c>
      <c r="C9343" s="132" t="s">
        <v>326</v>
      </c>
      <c r="D9343" s="1"/>
      <c r="E9343" s="133"/>
      <c r="F9343" s="134">
        <v>3418.78</v>
      </c>
      <c r="G9343" s="119"/>
      <c r="H9343" s="1"/>
      <c r="I9343" s="1"/>
    </row>
    <row r="9344" spans="1:9" x14ac:dyDescent="0.25">
      <c r="A9344" s="130" t="s">
        <v>36574</v>
      </c>
      <c r="B9344" s="131" t="s">
        <v>36575</v>
      </c>
      <c r="C9344" s="132" t="s">
        <v>326</v>
      </c>
      <c r="D9344" s="1"/>
      <c r="E9344" s="133"/>
      <c r="F9344" s="134">
        <v>4271.3599999999997</v>
      </c>
      <c r="G9344" s="119"/>
      <c r="H9344" s="1"/>
      <c r="I9344" s="1"/>
    </row>
    <row r="9345" spans="1:9" x14ac:dyDescent="0.25">
      <c r="A9345" s="130" t="s">
        <v>36576</v>
      </c>
      <c r="B9345" s="131" t="s">
        <v>36577</v>
      </c>
      <c r="C9345" s="132" t="s">
        <v>326</v>
      </c>
      <c r="D9345" s="1"/>
      <c r="E9345" s="133"/>
      <c r="F9345" s="134">
        <v>4271.3599999999997</v>
      </c>
      <c r="G9345" s="119"/>
      <c r="H9345" s="1"/>
      <c r="I9345" s="1"/>
    </row>
    <row r="9346" spans="1:9" x14ac:dyDescent="0.25">
      <c r="A9346" s="130" t="s">
        <v>36578</v>
      </c>
      <c r="B9346" s="131" t="s">
        <v>36579</v>
      </c>
      <c r="C9346" s="132" t="s">
        <v>326</v>
      </c>
      <c r="D9346" s="1"/>
      <c r="E9346" s="133"/>
      <c r="F9346" s="134">
        <v>8773.74</v>
      </c>
      <c r="G9346" s="119"/>
      <c r="H9346" s="1"/>
      <c r="I9346" s="1"/>
    </row>
    <row r="9347" spans="1:9" x14ac:dyDescent="0.25">
      <c r="A9347" s="130" t="s">
        <v>36580</v>
      </c>
      <c r="B9347" s="131" t="s">
        <v>36581</v>
      </c>
      <c r="C9347" s="132" t="s">
        <v>326</v>
      </c>
      <c r="D9347" s="1"/>
      <c r="E9347" s="133"/>
      <c r="F9347" s="134">
        <v>9603.08</v>
      </c>
      <c r="G9347" s="119"/>
      <c r="H9347" s="1"/>
      <c r="I9347" s="1"/>
    </row>
    <row r="9348" spans="1:9" x14ac:dyDescent="0.25">
      <c r="A9348" s="130" t="s">
        <v>36582</v>
      </c>
      <c r="B9348" s="131" t="s">
        <v>36583</v>
      </c>
      <c r="C9348" s="132" t="s">
        <v>326</v>
      </c>
      <c r="D9348" s="1"/>
      <c r="E9348" s="133"/>
      <c r="F9348" s="134">
        <v>16216.56</v>
      </c>
      <c r="G9348" s="119"/>
      <c r="H9348" s="1"/>
      <c r="I9348" s="1"/>
    </row>
    <row r="9349" spans="1:9" x14ac:dyDescent="0.25">
      <c r="A9349" s="130" t="s">
        <v>36584</v>
      </c>
      <c r="B9349" s="131" t="s">
        <v>36585</v>
      </c>
      <c r="C9349" s="132" t="s">
        <v>326</v>
      </c>
      <c r="D9349" s="1"/>
      <c r="E9349" s="133"/>
      <c r="F9349" s="134">
        <v>16430.88</v>
      </c>
      <c r="G9349" s="119"/>
      <c r="H9349" s="1"/>
      <c r="I9349" s="1"/>
    </row>
    <row r="9350" spans="1:9" x14ac:dyDescent="0.25">
      <c r="A9350" s="130" t="s">
        <v>36586</v>
      </c>
      <c r="B9350" s="131" t="s">
        <v>36587</v>
      </c>
      <c r="C9350" s="132" t="s">
        <v>326</v>
      </c>
      <c r="D9350" s="1"/>
      <c r="E9350" s="133"/>
      <c r="F9350" s="134">
        <v>25514.799999999999</v>
      </c>
      <c r="G9350" s="119"/>
      <c r="H9350" s="1"/>
      <c r="I9350" s="1"/>
    </row>
    <row r="9351" spans="1:9" x14ac:dyDescent="0.25">
      <c r="A9351" s="130" t="s">
        <v>36588</v>
      </c>
      <c r="B9351" s="131" t="s">
        <v>36589</v>
      </c>
      <c r="C9351" s="132" t="s">
        <v>326</v>
      </c>
      <c r="D9351" s="1"/>
      <c r="E9351" s="133"/>
      <c r="F9351" s="134">
        <v>39914.400000000001</v>
      </c>
      <c r="G9351" s="119"/>
      <c r="H9351" s="1"/>
      <c r="I9351" s="1"/>
    </row>
    <row r="9352" spans="1:9" x14ac:dyDescent="0.25">
      <c r="A9352" s="130" t="s">
        <v>36590</v>
      </c>
      <c r="B9352" s="131" t="s">
        <v>36591</v>
      </c>
      <c r="C9352" s="132" t="s">
        <v>326</v>
      </c>
      <c r="D9352" s="1"/>
      <c r="E9352" s="133"/>
      <c r="F9352" s="134">
        <v>50.73</v>
      </c>
      <c r="G9352" s="119"/>
      <c r="H9352" s="1"/>
      <c r="I9352" s="1"/>
    </row>
    <row r="9353" spans="1:9" x14ac:dyDescent="0.25">
      <c r="A9353" s="130" t="s">
        <v>36592</v>
      </c>
      <c r="B9353" s="131" t="s">
        <v>36593</v>
      </c>
      <c r="C9353" s="132" t="s">
        <v>326</v>
      </c>
      <c r="D9353" s="1"/>
      <c r="E9353" s="133"/>
      <c r="F9353" s="134">
        <v>125.2</v>
      </c>
      <c r="G9353" s="119"/>
      <c r="H9353" s="1"/>
      <c r="I9353" s="1"/>
    </row>
    <row r="9354" spans="1:9" x14ac:dyDescent="0.25">
      <c r="A9354" s="130" t="s">
        <v>36594</v>
      </c>
      <c r="B9354" s="131" t="s">
        <v>36595</v>
      </c>
      <c r="C9354" s="132" t="s">
        <v>326</v>
      </c>
      <c r="D9354" s="1"/>
      <c r="E9354" s="133"/>
      <c r="F9354" s="134">
        <v>125.2</v>
      </c>
      <c r="G9354" s="119"/>
      <c r="H9354" s="1"/>
      <c r="I9354" s="1"/>
    </row>
    <row r="9355" spans="1:9" x14ac:dyDescent="0.25">
      <c r="A9355" s="130" t="s">
        <v>36596</v>
      </c>
      <c r="B9355" s="131" t="s">
        <v>36597</v>
      </c>
      <c r="C9355" s="132" t="s">
        <v>326</v>
      </c>
      <c r="D9355" s="1"/>
      <c r="E9355" s="133"/>
      <c r="F9355" s="134">
        <v>183.58</v>
      </c>
      <c r="G9355" s="119"/>
      <c r="H9355" s="1"/>
      <c r="I9355" s="1"/>
    </row>
    <row r="9356" spans="1:9" x14ac:dyDescent="0.25">
      <c r="A9356" s="130" t="s">
        <v>36598</v>
      </c>
      <c r="B9356" s="131" t="s">
        <v>36599</v>
      </c>
      <c r="C9356" s="132" t="s">
        <v>326</v>
      </c>
      <c r="D9356" s="1"/>
      <c r="E9356" s="133"/>
      <c r="F9356" s="134">
        <v>204.24</v>
      </c>
      <c r="G9356" s="119"/>
      <c r="H9356" s="1"/>
      <c r="I9356" s="1"/>
    </row>
    <row r="9357" spans="1:9" x14ac:dyDescent="0.25">
      <c r="A9357" s="130" t="s">
        <v>36600</v>
      </c>
      <c r="B9357" s="131" t="s">
        <v>36601</v>
      </c>
      <c r="C9357" s="132" t="s">
        <v>326</v>
      </c>
      <c r="D9357" s="1"/>
      <c r="E9357" s="133"/>
      <c r="F9357" s="134">
        <v>226.82</v>
      </c>
      <c r="G9357" s="119"/>
      <c r="H9357" s="1"/>
      <c r="I9357" s="1"/>
    </row>
    <row r="9358" spans="1:9" x14ac:dyDescent="0.25">
      <c r="A9358" s="130" t="s">
        <v>36602</v>
      </c>
      <c r="B9358" s="131" t="s">
        <v>36603</v>
      </c>
      <c r="C9358" s="132" t="s">
        <v>326</v>
      </c>
      <c r="D9358" s="1"/>
      <c r="E9358" s="133"/>
      <c r="F9358" s="134">
        <v>313.68</v>
      </c>
      <c r="G9358" s="119"/>
      <c r="H9358" s="1"/>
      <c r="I9358" s="1"/>
    </row>
    <row r="9359" spans="1:9" x14ac:dyDescent="0.25">
      <c r="A9359" s="130" t="s">
        <v>36604</v>
      </c>
      <c r="B9359" s="131" t="s">
        <v>36605</v>
      </c>
      <c r="C9359" s="132" t="s">
        <v>326</v>
      </c>
      <c r="D9359" s="1"/>
      <c r="E9359" s="133"/>
      <c r="F9359" s="134">
        <v>409.98</v>
      </c>
      <c r="G9359" s="119"/>
      <c r="H9359" s="1"/>
      <c r="I9359" s="1"/>
    </row>
    <row r="9360" spans="1:9" x14ac:dyDescent="0.25">
      <c r="A9360" s="135" t="s">
        <v>33120</v>
      </c>
      <c r="B9360" s="136"/>
      <c r="C9360" s="136"/>
      <c r="D9360" s="1"/>
      <c r="E9360" s="136"/>
      <c r="F9360" s="136"/>
      <c r="G9360" s="119"/>
      <c r="H9360" s="1"/>
      <c r="I9360" s="1"/>
    </row>
    <row r="9361" spans="1:9" x14ac:dyDescent="0.25">
      <c r="A9361" s="137" t="s">
        <v>33121</v>
      </c>
      <c r="B9361" s="136"/>
      <c r="C9361" s="136"/>
      <c r="D9361" s="1"/>
      <c r="E9361" s="136"/>
      <c r="F9361" s="136"/>
      <c r="G9361" s="119"/>
      <c r="H9361" s="1"/>
      <c r="I9361" s="1"/>
    </row>
    <row r="9362" spans="1:9" x14ac:dyDescent="0.25">
      <c r="A9362" s="137" t="s">
        <v>33122</v>
      </c>
      <c r="B9362" s="136"/>
      <c r="C9362" s="136"/>
      <c r="D9362" s="1"/>
      <c r="E9362" s="136"/>
      <c r="F9362" s="136"/>
      <c r="G9362" s="119"/>
      <c r="H9362" s="1"/>
      <c r="I9362" s="1"/>
    </row>
    <row r="9363" spans="1:9" x14ac:dyDescent="0.25">
      <c r="A9363" s="130" t="s">
        <v>36606</v>
      </c>
      <c r="B9363" s="131" t="s">
        <v>36607</v>
      </c>
      <c r="C9363" s="132" t="s">
        <v>326</v>
      </c>
      <c r="D9363" s="1"/>
      <c r="E9363" s="133"/>
      <c r="F9363" s="134">
        <v>574.14</v>
      </c>
      <c r="G9363" s="119"/>
      <c r="H9363" s="1"/>
      <c r="I9363" s="1"/>
    </row>
    <row r="9364" spans="1:9" x14ac:dyDescent="0.25">
      <c r="A9364" s="130" t="s">
        <v>36608</v>
      </c>
      <c r="B9364" s="131" t="s">
        <v>36609</v>
      </c>
      <c r="C9364" s="132" t="s">
        <v>326</v>
      </c>
      <c r="D9364" s="1"/>
      <c r="E9364" s="133"/>
      <c r="F9364" s="134">
        <v>715.56</v>
      </c>
      <c r="G9364" s="119"/>
      <c r="H9364" s="1"/>
      <c r="I9364" s="1"/>
    </row>
    <row r="9365" spans="1:9" x14ac:dyDescent="0.25">
      <c r="A9365" s="130" t="s">
        <v>36610</v>
      </c>
      <c r="B9365" s="131" t="s">
        <v>36611</v>
      </c>
      <c r="C9365" s="132" t="s">
        <v>326</v>
      </c>
      <c r="D9365" s="1"/>
      <c r="E9365" s="133"/>
      <c r="F9365" s="134">
        <v>715.56</v>
      </c>
      <c r="G9365" s="119"/>
      <c r="H9365" s="1"/>
      <c r="I9365" s="1"/>
    </row>
    <row r="9366" spans="1:9" x14ac:dyDescent="0.25">
      <c r="A9366" s="130" t="s">
        <v>36612</v>
      </c>
      <c r="B9366" s="131" t="s">
        <v>36613</v>
      </c>
      <c r="C9366" s="132" t="s">
        <v>326</v>
      </c>
      <c r="D9366" s="1"/>
      <c r="E9366" s="133"/>
      <c r="F9366" s="134">
        <v>1837.46</v>
      </c>
      <c r="G9366" s="119"/>
      <c r="H9366" s="1"/>
      <c r="I9366" s="1"/>
    </row>
    <row r="9367" spans="1:9" x14ac:dyDescent="0.25">
      <c r="A9367" s="130" t="s">
        <v>36614</v>
      </c>
      <c r="B9367" s="131" t="s">
        <v>36615</v>
      </c>
      <c r="C9367" s="132" t="s">
        <v>326</v>
      </c>
      <c r="D9367" s="1"/>
      <c r="E9367" s="133"/>
      <c r="F9367" s="134">
        <v>2605.0100000000002</v>
      </c>
      <c r="G9367" s="119"/>
      <c r="H9367" s="1"/>
      <c r="I9367" s="1"/>
    </row>
    <row r="9368" spans="1:9" x14ac:dyDescent="0.25">
      <c r="A9368" s="130" t="s">
        <v>36616</v>
      </c>
      <c r="B9368" s="131" t="s">
        <v>36617</v>
      </c>
      <c r="C9368" s="132" t="s">
        <v>326</v>
      </c>
      <c r="D9368" s="1"/>
      <c r="E9368" s="133"/>
      <c r="F9368" s="134">
        <v>3327.14</v>
      </c>
      <c r="G9368" s="119"/>
      <c r="H9368" s="1"/>
      <c r="I9368" s="1"/>
    </row>
    <row r="9369" spans="1:9" x14ac:dyDescent="0.25">
      <c r="A9369" s="130" t="s">
        <v>36618</v>
      </c>
      <c r="B9369" s="131" t="s">
        <v>36619</v>
      </c>
      <c r="C9369" s="132" t="s">
        <v>326</v>
      </c>
      <c r="D9369" s="1"/>
      <c r="E9369" s="133"/>
      <c r="F9369" s="134">
        <v>3795.58</v>
      </c>
      <c r="G9369" s="119"/>
      <c r="H9369" s="1"/>
      <c r="I9369" s="1"/>
    </row>
    <row r="9370" spans="1:9" x14ac:dyDescent="0.25">
      <c r="A9370" s="130" t="s">
        <v>36620</v>
      </c>
      <c r="B9370" s="131" t="s">
        <v>36621</v>
      </c>
      <c r="C9370" s="132" t="s">
        <v>326</v>
      </c>
      <c r="D9370" s="1"/>
      <c r="E9370" s="133"/>
      <c r="F9370" s="134">
        <v>4994.29</v>
      </c>
      <c r="G9370" s="119"/>
      <c r="H9370" s="1"/>
      <c r="I9370" s="1"/>
    </row>
    <row r="9371" spans="1:9" x14ac:dyDescent="0.25">
      <c r="A9371" s="130" t="s">
        <v>36622</v>
      </c>
      <c r="B9371" s="131" t="s">
        <v>36623</v>
      </c>
      <c r="C9371" s="132" t="s">
        <v>326</v>
      </c>
      <c r="D9371" s="1"/>
      <c r="E9371" s="133"/>
      <c r="F9371" s="134">
        <v>9512.48</v>
      </c>
      <c r="G9371" s="119"/>
      <c r="H9371" s="1"/>
      <c r="I9371" s="1"/>
    </row>
    <row r="9372" spans="1:9" x14ac:dyDescent="0.25">
      <c r="A9372" s="130" t="s">
        <v>36624</v>
      </c>
      <c r="B9372" s="131" t="s">
        <v>36625</v>
      </c>
      <c r="C9372" s="132" t="s">
        <v>29629</v>
      </c>
      <c r="D9372" s="1"/>
      <c r="E9372" s="133"/>
      <c r="F9372" s="134">
        <v>12.55</v>
      </c>
      <c r="G9372" s="119"/>
      <c r="H9372" s="1"/>
      <c r="I9372" s="1"/>
    </row>
    <row r="9373" spans="1:9" x14ac:dyDescent="0.25">
      <c r="A9373" s="130" t="s">
        <v>36626</v>
      </c>
      <c r="B9373" s="131" t="s">
        <v>36627</v>
      </c>
      <c r="C9373" s="132" t="s">
        <v>29629</v>
      </c>
      <c r="D9373" s="1"/>
      <c r="E9373" s="133"/>
      <c r="F9373" s="134">
        <v>19.8</v>
      </c>
      <c r="G9373" s="119"/>
      <c r="H9373" s="1"/>
      <c r="I9373" s="1"/>
    </row>
    <row r="9374" spans="1:9" x14ac:dyDescent="0.25">
      <c r="A9374" s="130" t="s">
        <v>36628</v>
      </c>
      <c r="B9374" s="131" t="s">
        <v>36629</v>
      </c>
      <c r="C9374" s="132" t="s">
        <v>29629</v>
      </c>
      <c r="D9374" s="1"/>
      <c r="E9374" s="133"/>
      <c r="F9374" s="134">
        <v>23.27</v>
      </c>
      <c r="G9374" s="119"/>
      <c r="H9374" s="1"/>
      <c r="I9374" s="1"/>
    </row>
    <row r="9375" spans="1:9" x14ac:dyDescent="0.25">
      <c r="A9375" s="130" t="s">
        <v>36630</v>
      </c>
      <c r="B9375" s="131" t="s">
        <v>36631</v>
      </c>
      <c r="C9375" s="132" t="s">
        <v>29629</v>
      </c>
      <c r="D9375" s="1"/>
      <c r="E9375" s="133"/>
      <c r="F9375" s="134">
        <v>33.6</v>
      </c>
      <c r="G9375" s="119"/>
      <c r="H9375" s="1"/>
      <c r="I9375" s="1"/>
    </row>
    <row r="9376" spans="1:9" x14ac:dyDescent="0.25">
      <c r="A9376" s="130" t="s">
        <v>36632</v>
      </c>
      <c r="B9376" s="131" t="s">
        <v>36633</v>
      </c>
      <c r="C9376" s="132" t="s">
        <v>29629</v>
      </c>
      <c r="D9376" s="1"/>
      <c r="E9376" s="133"/>
      <c r="F9376" s="134">
        <v>41.27</v>
      </c>
      <c r="G9376" s="119"/>
      <c r="H9376" s="1"/>
      <c r="I9376" s="1"/>
    </row>
    <row r="9377" spans="1:9" x14ac:dyDescent="0.25">
      <c r="A9377" s="130" t="s">
        <v>36634</v>
      </c>
      <c r="B9377" s="131" t="s">
        <v>36635</v>
      </c>
      <c r="C9377" s="132" t="s">
        <v>29629</v>
      </c>
      <c r="D9377" s="1"/>
      <c r="E9377" s="133"/>
      <c r="F9377" s="134">
        <v>54.06</v>
      </c>
      <c r="G9377" s="119"/>
      <c r="H9377" s="1"/>
      <c r="I9377" s="1"/>
    </row>
    <row r="9378" spans="1:9" x14ac:dyDescent="0.25">
      <c r="A9378" s="130" t="s">
        <v>36636</v>
      </c>
      <c r="B9378" s="131" t="s">
        <v>36637</v>
      </c>
      <c r="C9378" s="132" t="s">
        <v>29629</v>
      </c>
      <c r="D9378" s="1"/>
      <c r="E9378" s="133"/>
      <c r="F9378" s="134">
        <v>67.95</v>
      </c>
      <c r="G9378" s="119"/>
      <c r="H9378" s="1"/>
      <c r="I9378" s="1"/>
    </row>
    <row r="9379" spans="1:9" x14ac:dyDescent="0.25">
      <c r="A9379" s="130" t="s">
        <v>36638</v>
      </c>
      <c r="B9379" s="131" t="s">
        <v>36639</v>
      </c>
      <c r="C9379" s="132" t="s">
        <v>29629</v>
      </c>
      <c r="D9379" s="1"/>
      <c r="E9379" s="133"/>
      <c r="F9379" s="134">
        <v>83.88</v>
      </c>
      <c r="G9379" s="119"/>
      <c r="H9379" s="1"/>
      <c r="I9379" s="1"/>
    </row>
    <row r="9380" spans="1:9" x14ac:dyDescent="0.25">
      <c r="A9380" s="130" t="s">
        <v>36640</v>
      </c>
      <c r="B9380" s="131" t="s">
        <v>36641</v>
      </c>
      <c r="C9380" s="132" t="s">
        <v>29629</v>
      </c>
      <c r="D9380" s="1"/>
      <c r="E9380" s="133"/>
      <c r="F9380" s="134">
        <v>22.33</v>
      </c>
      <c r="G9380" s="119"/>
      <c r="H9380" s="1"/>
      <c r="I9380" s="1"/>
    </row>
    <row r="9381" spans="1:9" x14ac:dyDescent="0.25">
      <c r="A9381" s="130" t="s">
        <v>36642</v>
      </c>
      <c r="B9381" s="131" t="s">
        <v>36643</v>
      </c>
      <c r="C9381" s="132" t="s">
        <v>29629</v>
      </c>
      <c r="D9381" s="1"/>
      <c r="E9381" s="133"/>
      <c r="F9381" s="134">
        <v>44.33</v>
      </c>
      <c r="G9381" s="119"/>
      <c r="H9381" s="1"/>
      <c r="I9381" s="1"/>
    </row>
    <row r="9382" spans="1:9" x14ac:dyDescent="0.25">
      <c r="A9382" s="130" t="s">
        <v>36644</v>
      </c>
      <c r="B9382" s="131" t="s">
        <v>36645</v>
      </c>
      <c r="C9382" s="132" t="s">
        <v>29629</v>
      </c>
      <c r="D9382" s="1"/>
      <c r="E9382" s="133"/>
      <c r="F9382" s="134">
        <v>50.87</v>
      </c>
      <c r="G9382" s="119"/>
      <c r="H9382" s="1"/>
      <c r="I9382" s="1"/>
    </row>
    <row r="9383" spans="1:9" x14ac:dyDescent="0.25">
      <c r="A9383" s="130" t="s">
        <v>36646</v>
      </c>
      <c r="B9383" s="131" t="s">
        <v>36647</v>
      </c>
      <c r="C9383" s="132" t="s">
        <v>29629</v>
      </c>
      <c r="D9383" s="1"/>
      <c r="E9383" s="133"/>
      <c r="F9383" s="134">
        <v>79.5</v>
      </c>
      <c r="G9383" s="119"/>
      <c r="H9383" s="1"/>
      <c r="I9383" s="1"/>
    </row>
    <row r="9384" spans="1:9" x14ac:dyDescent="0.25">
      <c r="A9384" s="130" t="s">
        <v>36648</v>
      </c>
      <c r="B9384" s="131" t="s">
        <v>36649</v>
      </c>
      <c r="C9384" s="132" t="s">
        <v>29629</v>
      </c>
      <c r="D9384" s="1"/>
      <c r="E9384" s="133"/>
      <c r="F9384" s="134">
        <v>107.57</v>
      </c>
      <c r="G9384" s="119"/>
      <c r="H9384" s="1"/>
      <c r="I9384" s="1"/>
    </row>
    <row r="9385" spans="1:9" x14ac:dyDescent="0.25">
      <c r="A9385" s="130" t="s">
        <v>36650</v>
      </c>
      <c r="B9385" s="131" t="s">
        <v>36651</v>
      </c>
      <c r="C9385" s="132" t="s">
        <v>29629</v>
      </c>
      <c r="D9385" s="1"/>
      <c r="E9385" s="133"/>
      <c r="F9385" s="134">
        <v>125.98</v>
      </c>
      <c r="G9385" s="119"/>
      <c r="H9385" s="1"/>
      <c r="I9385" s="1"/>
    </row>
    <row r="9386" spans="1:9" x14ac:dyDescent="0.25">
      <c r="A9386" s="130" t="s">
        <v>36652</v>
      </c>
      <c r="B9386" s="131" t="s">
        <v>36653</v>
      </c>
      <c r="C9386" s="132" t="s">
        <v>29629</v>
      </c>
      <c r="D9386" s="1"/>
      <c r="E9386" s="133"/>
      <c r="F9386" s="134">
        <v>244.5</v>
      </c>
      <c r="G9386" s="119"/>
      <c r="H9386" s="1"/>
      <c r="I9386" s="1"/>
    </row>
    <row r="9387" spans="1:9" x14ac:dyDescent="0.25">
      <c r="A9387" s="130" t="s">
        <v>36654</v>
      </c>
      <c r="B9387" s="131" t="s">
        <v>36655</v>
      </c>
      <c r="C9387" s="132" t="s">
        <v>29629</v>
      </c>
      <c r="D9387" s="1"/>
      <c r="E9387" s="133"/>
      <c r="F9387" s="134">
        <v>320.76</v>
      </c>
      <c r="G9387" s="119"/>
      <c r="H9387" s="1"/>
      <c r="I9387" s="1"/>
    </row>
    <row r="9388" spans="1:9" x14ac:dyDescent="0.25">
      <c r="A9388" s="130" t="s">
        <v>36656</v>
      </c>
      <c r="B9388" s="131" t="s">
        <v>36657</v>
      </c>
      <c r="C9388" s="132" t="s">
        <v>29629</v>
      </c>
      <c r="D9388" s="1"/>
      <c r="E9388" s="133"/>
      <c r="F9388" s="134">
        <v>529.23</v>
      </c>
      <c r="G9388" s="119"/>
      <c r="H9388" s="1"/>
      <c r="I9388" s="1"/>
    </row>
    <row r="9389" spans="1:9" x14ac:dyDescent="0.25">
      <c r="A9389" s="130" t="s">
        <v>36658</v>
      </c>
      <c r="B9389" s="131" t="s">
        <v>36659</v>
      </c>
      <c r="C9389" s="132" t="s">
        <v>29629</v>
      </c>
      <c r="D9389" s="1"/>
      <c r="E9389" s="133"/>
      <c r="F9389" s="134">
        <v>943.9</v>
      </c>
      <c r="G9389" s="119"/>
      <c r="H9389" s="1"/>
      <c r="I9389" s="1"/>
    </row>
    <row r="9390" spans="1:9" x14ac:dyDescent="0.25">
      <c r="A9390" s="135" t="s">
        <v>33120</v>
      </c>
      <c r="B9390" s="136"/>
      <c r="C9390" s="136"/>
      <c r="D9390" s="1"/>
      <c r="E9390" s="136"/>
      <c r="F9390" s="136"/>
      <c r="G9390" s="119"/>
      <c r="H9390" s="1"/>
      <c r="I9390" s="1"/>
    </row>
    <row r="9391" spans="1:9" x14ac:dyDescent="0.25">
      <c r="A9391" s="137" t="s">
        <v>33121</v>
      </c>
      <c r="B9391" s="136"/>
      <c r="C9391" s="136"/>
      <c r="D9391" s="1"/>
      <c r="E9391" s="136"/>
      <c r="F9391" s="136"/>
      <c r="G9391" s="119"/>
      <c r="H9391" s="1"/>
      <c r="I9391" s="1"/>
    </row>
    <row r="9392" spans="1:9" x14ac:dyDescent="0.25">
      <c r="A9392" s="137" t="s">
        <v>33122</v>
      </c>
      <c r="B9392" s="136"/>
      <c r="C9392" s="136"/>
      <c r="D9392" s="1"/>
      <c r="E9392" s="136"/>
      <c r="F9392" s="136"/>
      <c r="G9392" s="119"/>
      <c r="H9392" s="1"/>
      <c r="I9392" s="1"/>
    </row>
    <row r="9393" spans="1:9" x14ac:dyDescent="0.25">
      <c r="A9393" s="130" t="s">
        <v>36660</v>
      </c>
      <c r="B9393" s="131" t="s">
        <v>36661</v>
      </c>
      <c r="C9393" s="132" t="s">
        <v>29629</v>
      </c>
      <c r="D9393" s="1"/>
      <c r="E9393" s="133"/>
      <c r="F9393" s="134">
        <v>982.84</v>
      </c>
      <c r="G9393" s="119"/>
      <c r="H9393" s="1"/>
      <c r="I9393" s="1"/>
    </row>
    <row r="9394" spans="1:9" x14ac:dyDescent="0.25">
      <c r="A9394" s="130" t="s">
        <v>36662</v>
      </c>
      <c r="B9394" s="131" t="s">
        <v>36663</v>
      </c>
      <c r="C9394" s="132" t="s">
        <v>29629</v>
      </c>
      <c r="D9394" s="1"/>
      <c r="E9394" s="133"/>
      <c r="F9394" s="134">
        <v>1090</v>
      </c>
      <c r="G9394" s="119"/>
      <c r="H9394" s="1"/>
      <c r="I9394" s="1"/>
    </row>
    <row r="9395" spans="1:9" x14ac:dyDescent="0.25">
      <c r="A9395" s="130" t="s">
        <v>36664</v>
      </c>
      <c r="B9395" s="131" t="s">
        <v>36665</v>
      </c>
      <c r="C9395" s="132" t="s">
        <v>29629</v>
      </c>
      <c r="D9395" s="1"/>
      <c r="E9395" s="133"/>
      <c r="F9395" s="134">
        <v>1003</v>
      </c>
      <c r="G9395" s="119"/>
      <c r="H9395" s="1"/>
      <c r="I9395" s="1"/>
    </row>
    <row r="9396" spans="1:9" x14ac:dyDescent="0.25">
      <c r="A9396" s="130" t="s">
        <v>36666</v>
      </c>
      <c r="B9396" s="131" t="s">
        <v>36667</v>
      </c>
      <c r="C9396" s="132" t="s">
        <v>29629</v>
      </c>
      <c r="D9396" s="1"/>
      <c r="E9396" s="133"/>
      <c r="F9396" s="134">
        <v>1350</v>
      </c>
      <c r="G9396" s="119"/>
      <c r="H9396" s="1"/>
      <c r="I9396" s="1"/>
    </row>
    <row r="9397" spans="1:9" x14ac:dyDescent="0.25">
      <c r="A9397" s="125"/>
      <c r="B9397" s="126" t="s">
        <v>36668</v>
      </c>
      <c r="C9397" s="127"/>
      <c r="D9397" s="1"/>
      <c r="E9397" s="128"/>
      <c r="F9397" s="125"/>
      <c r="G9397" s="119"/>
      <c r="H9397" s="1"/>
      <c r="I9397" s="1"/>
    </row>
    <row r="9398" spans="1:9" x14ac:dyDescent="0.25">
      <c r="A9398" s="130" t="s">
        <v>36669</v>
      </c>
      <c r="B9398" s="131" t="s">
        <v>36670</v>
      </c>
      <c r="C9398" s="132" t="s">
        <v>586</v>
      </c>
      <c r="D9398" s="1"/>
      <c r="E9398" s="133"/>
      <c r="F9398" s="134">
        <v>50.93</v>
      </c>
      <c r="G9398" s="119"/>
      <c r="H9398" s="1"/>
      <c r="I9398" s="1"/>
    </row>
    <row r="9399" spans="1:9" x14ac:dyDescent="0.25">
      <c r="A9399" s="130" t="s">
        <v>36671</v>
      </c>
      <c r="B9399" s="131" t="s">
        <v>36672</v>
      </c>
      <c r="C9399" s="132" t="s">
        <v>586</v>
      </c>
      <c r="D9399" s="1"/>
      <c r="E9399" s="133"/>
      <c r="F9399" s="134">
        <v>97.36</v>
      </c>
      <c r="G9399" s="119"/>
      <c r="H9399" s="1"/>
      <c r="I9399" s="1"/>
    </row>
    <row r="9400" spans="1:9" x14ac:dyDescent="0.25">
      <c r="A9400" s="130" t="s">
        <v>36673</v>
      </c>
      <c r="B9400" s="131" t="s">
        <v>36674</v>
      </c>
      <c r="C9400" s="132" t="s">
        <v>586</v>
      </c>
      <c r="D9400" s="1"/>
      <c r="E9400" s="133"/>
      <c r="F9400" s="134">
        <v>181.97</v>
      </c>
      <c r="G9400" s="119"/>
      <c r="H9400" s="1"/>
      <c r="I9400" s="1"/>
    </row>
    <row r="9401" spans="1:9" x14ac:dyDescent="0.25">
      <c r="A9401" s="130" t="s">
        <v>36675</v>
      </c>
      <c r="B9401" s="131" t="s">
        <v>36676</v>
      </c>
      <c r="C9401" s="132" t="s">
        <v>586</v>
      </c>
      <c r="D9401" s="1"/>
      <c r="E9401" s="133"/>
      <c r="F9401" s="134">
        <v>81.540000000000006</v>
      </c>
      <c r="G9401" s="119"/>
      <c r="H9401" s="1"/>
      <c r="I9401" s="1"/>
    </row>
    <row r="9402" spans="1:9" x14ac:dyDescent="0.25">
      <c r="A9402" s="125"/>
      <c r="B9402" s="126" t="s">
        <v>36677</v>
      </c>
      <c r="C9402" s="127"/>
      <c r="D9402" s="1"/>
      <c r="E9402" s="128"/>
      <c r="F9402" s="125"/>
      <c r="G9402" s="119"/>
      <c r="H9402" s="1"/>
      <c r="I9402" s="1"/>
    </row>
    <row r="9403" spans="1:9" x14ac:dyDescent="0.25">
      <c r="A9403" s="130" t="s">
        <v>36678</v>
      </c>
      <c r="B9403" s="131" t="s">
        <v>36679</v>
      </c>
      <c r="C9403" s="132" t="s">
        <v>29629</v>
      </c>
      <c r="D9403" s="1"/>
      <c r="E9403" s="133"/>
      <c r="F9403" s="134">
        <v>0.18</v>
      </c>
      <c r="G9403" s="119"/>
      <c r="H9403" s="1"/>
      <c r="I9403" s="1"/>
    </row>
    <row r="9404" spans="1:9" x14ac:dyDescent="0.25">
      <c r="A9404" s="130" t="s">
        <v>36680</v>
      </c>
      <c r="B9404" s="131" t="s">
        <v>36681</v>
      </c>
      <c r="C9404" s="132" t="s">
        <v>29629</v>
      </c>
      <c r="D9404" s="1"/>
      <c r="E9404" s="133"/>
      <c r="F9404" s="134">
        <v>0.71</v>
      </c>
      <c r="G9404" s="119"/>
      <c r="H9404" s="1"/>
      <c r="I9404" s="1"/>
    </row>
    <row r="9405" spans="1:9" x14ac:dyDescent="0.25">
      <c r="A9405" s="130" t="s">
        <v>36682</v>
      </c>
      <c r="B9405" s="131" t="s">
        <v>36683</v>
      </c>
      <c r="C9405" s="132" t="s">
        <v>29629</v>
      </c>
      <c r="D9405" s="1"/>
      <c r="E9405" s="133"/>
      <c r="F9405" s="134">
        <v>16.25</v>
      </c>
      <c r="G9405" s="119"/>
      <c r="H9405" s="1"/>
      <c r="I9405" s="1"/>
    </row>
    <row r="9406" spans="1:9" x14ac:dyDescent="0.25">
      <c r="A9406" s="130" t="s">
        <v>36684</v>
      </c>
      <c r="B9406" s="131" t="s">
        <v>36685</v>
      </c>
      <c r="C9406" s="132" t="s">
        <v>29629</v>
      </c>
      <c r="D9406" s="1"/>
      <c r="E9406" s="133"/>
      <c r="F9406" s="134">
        <v>30.6</v>
      </c>
      <c r="G9406" s="119"/>
      <c r="H9406" s="1"/>
      <c r="I9406" s="1"/>
    </row>
    <row r="9407" spans="1:9" x14ac:dyDescent="0.25">
      <c r="A9407" s="130" t="s">
        <v>36686</v>
      </c>
      <c r="B9407" s="131" t="s">
        <v>36687</v>
      </c>
      <c r="C9407" s="132" t="s">
        <v>29629</v>
      </c>
      <c r="D9407" s="1"/>
      <c r="E9407" s="133"/>
      <c r="F9407" s="134">
        <v>4.16</v>
      </c>
      <c r="G9407" s="119"/>
      <c r="H9407" s="1"/>
      <c r="I9407" s="1"/>
    </row>
    <row r="9408" spans="1:9" x14ac:dyDescent="0.25">
      <c r="A9408" s="130" t="s">
        <v>36688</v>
      </c>
      <c r="B9408" s="131" t="s">
        <v>36689</v>
      </c>
      <c r="C9408" s="132" t="s">
        <v>29629</v>
      </c>
      <c r="D9408" s="1"/>
      <c r="E9408" s="133"/>
      <c r="F9408" s="134">
        <v>7.68</v>
      </c>
      <c r="G9408" s="119"/>
      <c r="H9408" s="1"/>
      <c r="I9408" s="1"/>
    </row>
    <row r="9409" spans="1:9" x14ac:dyDescent="0.25">
      <c r="A9409" s="130" t="s">
        <v>36690</v>
      </c>
      <c r="B9409" s="131" t="s">
        <v>36691</v>
      </c>
      <c r="C9409" s="132" t="s">
        <v>29629</v>
      </c>
      <c r="D9409" s="1"/>
      <c r="E9409" s="133"/>
      <c r="F9409" s="134">
        <v>21.43</v>
      </c>
      <c r="G9409" s="119"/>
      <c r="H9409" s="1"/>
      <c r="I9409" s="1"/>
    </row>
    <row r="9410" spans="1:9" x14ac:dyDescent="0.25">
      <c r="A9410" s="130" t="s">
        <v>36692</v>
      </c>
      <c r="B9410" s="131" t="s">
        <v>36693</v>
      </c>
      <c r="C9410" s="132" t="s">
        <v>29629</v>
      </c>
      <c r="D9410" s="1"/>
      <c r="E9410" s="133"/>
      <c r="F9410" s="134">
        <v>5.73</v>
      </c>
      <c r="G9410" s="119"/>
      <c r="H9410" s="1"/>
      <c r="I9410" s="1"/>
    </row>
    <row r="9411" spans="1:9" x14ac:dyDescent="0.25">
      <c r="A9411" s="130" t="s">
        <v>36694</v>
      </c>
      <c r="B9411" s="131" t="s">
        <v>36695</v>
      </c>
      <c r="C9411" s="132" t="s">
        <v>29629</v>
      </c>
      <c r="D9411" s="1"/>
      <c r="E9411" s="133"/>
      <c r="F9411" s="134">
        <v>11.99</v>
      </c>
      <c r="G9411" s="119"/>
      <c r="H9411" s="1"/>
      <c r="I9411" s="1"/>
    </row>
    <row r="9412" spans="1:9" x14ac:dyDescent="0.25">
      <c r="A9412" s="130" t="s">
        <v>36696</v>
      </c>
      <c r="B9412" s="131" t="s">
        <v>36697</v>
      </c>
      <c r="C9412" s="132" t="s">
        <v>29629</v>
      </c>
      <c r="D9412" s="1"/>
      <c r="E9412" s="133"/>
      <c r="F9412" s="134">
        <v>1.48</v>
      </c>
      <c r="G9412" s="119"/>
      <c r="H9412" s="1"/>
      <c r="I9412" s="1"/>
    </row>
    <row r="9413" spans="1:9" x14ac:dyDescent="0.25">
      <c r="A9413" s="130" t="s">
        <v>36698</v>
      </c>
      <c r="B9413" s="131" t="s">
        <v>36699</v>
      </c>
      <c r="C9413" s="132" t="s">
        <v>29629</v>
      </c>
      <c r="D9413" s="1"/>
      <c r="E9413" s="133"/>
      <c r="F9413" s="134">
        <v>12.99</v>
      </c>
      <c r="G9413" s="119"/>
      <c r="H9413" s="1"/>
      <c r="I9413" s="1"/>
    </row>
    <row r="9414" spans="1:9" x14ac:dyDescent="0.25">
      <c r="A9414" s="130" t="s">
        <v>36700</v>
      </c>
      <c r="B9414" s="131" t="s">
        <v>36701</v>
      </c>
      <c r="C9414" s="132" t="s">
        <v>29629</v>
      </c>
      <c r="D9414" s="1"/>
      <c r="E9414" s="133"/>
      <c r="F9414" s="134">
        <v>47.37</v>
      </c>
      <c r="G9414" s="119"/>
      <c r="H9414" s="1"/>
      <c r="I9414" s="1"/>
    </row>
    <row r="9415" spans="1:9" x14ac:dyDescent="0.25">
      <c r="A9415" s="130" t="s">
        <v>36702</v>
      </c>
      <c r="B9415" s="131" t="s">
        <v>36703</v>
      </c>
      <c r="C9415" s="132" t="s">
        <v>29629</v>
      </c>
      <c r="D9415" s="1"/>
      <c r="E9415" s="133"/>
      <c r="F9415" s="134">
        <v>11.82</v>
      </c>
      <c r="G9415" s="119"/>
      <c r="H9415" s="1"/>
      <c r="I9415" s="1"/>
    </row>
    <row r="9416" spans="1:9" x14ac:dyDescent="0.25">
      <c r="A9416" s="130" t="s">
        <v>36704</v>
      </c>
      <c r="B9416" s="131" t="s">
        <v>36705</v>
      </c>
      <c r="C9416" s="132" t="s">
        <v>29629</v>
      </c>
      <c r="D9416" s="1"/>
      <c r="E9416" s="133"/>
      <c r="F9416" s="134">
        <v>9.31</v>
      </c>
      <c r="G9416" s="119"/>
      <c r="H9416" s="1"/>
      <c r="I9416" s="1"/>
    </row>
    <row r="9417" spans="1:9" x14ac:dyDescent="0.25">
      <c r="A9417" s="130" t="s">
        <v>36706</v>
      </c>
      <c r="B9417" s="131" t="s">
        <v>36707</v>
      </c>
      <c r="C9417" s="132" t="s">
        <v>29629</v>
      </c>
      <c r="D9417" s="1"/>
      <c r="E9417" s="133"/>
      <c r="F9417" s="134">
        <v>15.07</v>
      </c>
      <c r="G9417" s="119"/>
      <c r="H9417" s="1"/>
      <c r="I9417" s="1"/>
    </row>
    <row r="9418" spans="1:9" x14ac:dyDescent="0.25">
      <c r="A9418" s="130" t="s">
        <v>36708</v>
      </c>
      <c r="B9418" s="131" t="s">
        <v>36709</v>
      </c>
      <c r="C9418" s="132" t="s">
        <v>29629</v>
      </c>
      <c r="D9418" s="1"/>
      <c r="E9418" s="133"/>
      <c r="F9418" s="134">
        <v>37.35</v>
      </c>
      <c r="G9418" s="119"/>
      <c r="H9418" s="1"/>
      <c r="I9418" s="1"/>
    </row>
    <row r="9419" spans="1:9" x14ac:dyDescent="0.25">
      <c r="A9419" s="130" t="s">
        <v>36710</v>
      </c>
      <c r="B9419" s="131" t="s">
        <v>36711</v>
      </c>
      <c r="C9419" s="132" t="s">
        <v>29629</v>
      </c>
      <c r="D9419" s="1"/>
      <c r="E9419" s="133"/>
      <c r="F9419" s="134">
        <v>0.47</v>
      </c>
      <c r="G9419" s="119"/>
      <c r="H9419" s="1"/>
      <c r="I9419" s="1"/>
    </row>
    <row r="9420" spans="1:9" x14ac:dyDescent="0.25">
      <c r="A9420" s="130" t="s">
        <v>36712</v>
      </c>
      <c r="B9420" s="131" t="s">
        <v>36713</v>
      </c>
      <c r="C9420" s="132" t="s">
        <v>29629</v>
      </c>
      <c r="D9420" s="1"/>
      <c r="E9420" s="133"/>
      <c r="F9420" s="134">
        <v>12.58</v>
      </c>
      <c r="G9420" s="119"/>
      <c r="H9420" s="1"/>
      <c r="I9420" s="1"/>
    </row>
    <row r="9421" spans="1:9" x14ac:dyDescent="0.25">
      <c r="A9421" s="130" t="s">
        <v>36714</v>
      </c>
      <c r="B9421" s="131" t="s">
        <v>36715</v>
      </c>
      <c r="C9421" s="132" t="s">
        <v>29629</v>
      </c>
      <c r="D9421" s="1"/>
      <c r="E9421" s="133"/>
      <c r="F9421" s="134">
        <v>1.6</v>
      </c>
      <c r="G9421" s="119"/>
      <c r="H9421" s="1"/>
      <c r="I9421" s="1"/>
    </row>
    <row r="9422" spans="1:9" x14ac:dyDescent="0.25">
      <c r="A9422" s="130" t="s">
        <v>36716</v>
      </c>
      <c r="B9422" s="131" t="s">
        <v>36717</v>
      </c>
      <c r="C9422" s="132" t="s">
        <v>29629</v>
      </c>
      <c r="D9422" s="1"/>
      <c r="E9422" s="133"/>
      <c r="F9422" s="134">
        <v>1.87</v>
      </c>
      <c r="G9422" s="119"/>
      <c r="H9422" s="1"/>
      <c r="I9422" s="1"/>
    </row>
    <row r="9423" spans="1:9" x14ac:dyDescent="0.25">
      <c r="A9423" s="130" t="s">
        <v>36718</v>
      </c>
      <c r="B9423" s="131" t="s">
        <v>36719</v>
      </c>
      <c r="C9423" s="132" t="s">
        <v>29629</v>
      </c>
      <c r="D9423" s="1"/>
      <c r="E9423" s="133"/>
      <c r="F9423" s="134">
        <v>5.38</v>
      </c>
      <c r="G9423" s="119"/>
      <c r="H9423" s="1"/>
      <c r="I9423" s="1"/>
    </row>
    <row r="9424" spans="1:9" x14ac:dyDescent="0.25">
      <c r="A9424" s="130" t="s">
        <v>36720</v>
      </c>
      <c r="B9424" s="131" t="s">
        <v>36721</v>
      </c>
      <c r="C9424" s="132" t="s">
        <v>29629</v>
      </c>
      <c r="D9424" s="1"/>
      <c r="E9424" s="133"/>
      <c r="F9424" s="134">
        <v>0.34</v>
      </c>
      <c r="G9424" s="119"/>
      <c r="H9424" s="1"/>
      <c r="I9424" s="1"/>
    </row>
    <row r="9425" spans="1:9" x14ac:dyDescent="0.25">
      <c r="A9425" s="130" t="s">
        <v>36722</v>
      </c>
      <c r="B9425" s="131" t="s">
        <v>36723</v>
      </c>
      <c r="C9425" s="132" t="s">
        <v>29629</v>
      </c>
      <c r="D9425" s="1"/>
      <c r="E9425" s="133"/>
      <c r="F9425" s="134">
        <v>0.69</v>
      </c>
      <c r="G9425" s="119"/>
      <c r="H9425" s="1"/>
      <c r="I9425" s="1"/>
    </row>
    <row r="9426" spans="1:9" x14ac:dyDescent="0.25">
      <c r="A9426" s="125"/>
      <c r="B9426" s="126" t="s">
        <v>36724</v>
      </c>
      <c r="C9426" s="127"/>
      <c r="D9426" s="1"/>
      <c r="E9426" s="128"/>
      <c r="F9426" s="125"/>
      <c r="G9426" s="119"/>
      <c r="H9426" s="1"/>
      <c r="I9426" s="1"/>
    </row>
    <row r="9427" spans="1:9" x14ac:dyDescent="0.25">
      <c r="A9427" s="130" t="s">
        <v>36725</v>
      </c>
      <c r="B9427" s="131" t="s">
        <v>36726</v>
      </c>
      <c r="C9427" s="132" t="s">
        <v>123</v>
      </c>
      <c r="D9427" s="1"/>
      <c r="E9427" s="133"/>
      <c r="F9427" s="134">
        <v>4.63</v>
      </c>
      <c r="G9427" s="119"/>
      <c r="H9427" s="1"/>
      <c r="I9427" s="1"/>
    </row>
    <row r="9428" spans="1:9" x14ac:dyDescent="0.25">
      <c r="A9428" s="130" t="s">
        <v>36727</v>
      </c>
      <c r="B9428" s="131" t="s">
        <v>36728</v>
      </c>
      <c r="C9428" s="132" t="s">
        <v>586</v>
      </c>
      <c r="D9428" s="1"/>
      <c r="E9428" s="133"/>
      <c r="F9428" s="134">
        <v>45.03</v>
      </c>
      <c r="G9428" s="119"/>
      <c r="H9428" s="1"/>
      <c r="I9428" s="1"/>
    </row>
    <row r="9429" spans="1:9" x14ac:dyDescent="0.25">
      <c r="A9429" s="120"/>
      <c r="B9429" s="121" t="s">
        <v>36729</v>
      </c>
      <c r="C9429" s="122"/>
      <c r="D9429" s="1"/>
      <c r="E9429" s="123"/>
      <c r="F9429" s="120"/>
      <c r="G9429" s="119"/>
      <c r="H9429" s="1"/>
      <c r="I9429" s="1"/>
    </row>
    <row r="9430" spans="1:9" x14ac:dyDescent="0.25">
      <c r="A9430" s="125"/>
      <c r="B9430" s="126" t="s">
        <v>36730</v>
      </c>
      <c r="C9430" s="127"/>
      <c r="D9430" s="1"/>
      <c r="E9430" s="128"/>
      <c r="F9430" s="125"/>
      <c r="G9430" s="119"/>
      <c r="H9430" s="1"/>
      <c r="I9430" s="1"/>
    </row>
    <row r="9431" spans="1:9" x14ac:dyDescent="0.25">
      <c r="A9431" s="130" t="s">
        <v>36731</v>
      </c>
      <c r="B9431" s="131" t="s">
        <v>36732</v>
      </c>
      <c r="C9431" s="132" t="s">
        <v>29629</v>
      </c>
      <c r="D9431" s="1"/>
      <c r="E9431" s="133"/>
      <c r="F9431" s="134">
        <v>56.6</v>
      </c>
      <c r="G9431" s="119"/>
      <c r="H9431" s="1"/>
      <c r="I9431" s="1"/>
    </row>
    <row r="9432" spans="1:9" x14ac:dyDescent="0.25">
      <c r="A9432" s="135" t="s">
        <v>33120</v>
      </c>
      <c r="B9432" s="136"/>
      <c r="C9432" s="136"/>
      <c r="D9432" s="1"/>
      <c r="E9432" s="136"/>
      <c r="F9432" s="136"/>
      <c r="G9432" s="119"/>
      <c r="H9432" s="1"/>
      <c r="I9432" s="1"/>
    </row>
    <row r="9433" spans="1:9" x14ac:dyDescent="0.25">
      <c r="A9433" s="137" t="s">
        <v>33121</v>
      </c>
      <c r="B9433" s="136"/>
      <c r="C9433" s="136"/>
      <c r="D9433" s="1"/>
      <c r="E9433" s="136"/>
      <c r="F9433" s="136"/>
      <c r="G9433" s="119"/>
      <c r="H9433" s="1"/>
      <c r="I9433" s="1"/>
    </row>
    <row r="9434" spans="1:9" x14ac:dyDescent="0.25">
      <c r="A9434" s="137" t="s">
        <v>33122</v>
      </c>
      <c r="B9434" s="136"/>
      <c r="C9434" s="136"/>
      <c r="D9434" s="1"/>
      <c r="E9434" s="136"/>
      <c r="F9434" s="136"/>
      <c r="G9434" s="119"/>
      <c r="H9434" s="1"/>
      <c r="I9434" s="1"/>
    </row>
    <row r="9435" spans="1:9" x14ac:dyDescent="0.25">
      <c r="A9435" s="130" t="s">
        <v>36733</v>
      </c>
      <c r="B9435" s="131" t="s">
        <v>36734</v>
      </c>
      <c r="C9435" s="132" t="s">
        <v>29629</v>
      </c>
      <c r="D9435" s="1"/>
      <c r="E9435" s="133"/>
      <c r="F9435" s="134">
        <v>98.6</v>
      </c>
      <c r="G9435" s="119"/>
      <c r="H9435" s="1"/>
      <c r="I9435" s="1"/>
    </row>
    <row r="9436" spans="1:9" x14ac:dyDescent="0.25">
      <c r="A9436" s="130" t="s">
        <v>36735</v>
      </c>
      <c r="B9436" s="131" t="s">
        <v>36736</v>
      </c>
      <c r="C9436" s="132" t="s">
        <v>29629</v>
      </c>
      <c r="D9436" s="1"/>
      <c r="E9436" s="133"/>
      <c r="F9436" s="134">
        <v>52.6</v>
      </c>
      <c r="G9436" s="119"/>
      <c r="H9436" s="1"/>
      <c r="I9436" s="1"/>
    </row>
    <row r="9437" spans="1:9" x14ac:dyDescent="0.25">
      <c r="A9437" s="130" t="s">
        <v>36737</v>
      </c>
      <c r="B9437" s="131" t="s">
        <v>36738</v>
      </c>
      <c r="C9437" s="132" t="s">
        <v>29629</v>
      </c>
      <c r="D9437" s="1"/>
      <c r="E9437" s="133"/>
      <c r="F9437" s="134">
        <v>13.21</v>
      </c>
      <c r="G9437" s="119"/>
      <c r="H9437" s="1"/>
      <c r="I9437" s="1"/>
    </row>
    <row r="9438" spans="1:9" x14ac:dyDescent="0.25">
      <c r="A9438" s="130" t="s">
        <v>36739</v>
      </c>
      <c r="B9438" s="131" t="s">
        <v>36740</v>
      </c>
      <c r="C9438" s="132" t="s">
        <v>29629</v>
      </c>
      <c r="D9438" s="1"/>
      <c r="E9438" s="133"/>
      <c r="F9438" s="134">
        <v>22.58</v>
      </c>
      <c r="G9438" s="119"/>
      <c r="H9438" s="1"/>
      <c r="I9438" s="1"/>
    </row>
    <row r="9439" spans="1:9" x14ac:dyDescent="0.25">
      <c r="A9439" s="130" t="s">
        <v>36741</v>
      </c>
      <c r="B9439" s="131" t="s">
        <v>36742</v>
      </c>
      <c r="C9439" s="132" t="s">
        <v>29629</v>
      </c>
      <c r="D9439" s="1"/>
      <c r="E9439" s="133"/>
      <c r="F9439" s="134">
        <v>8.67</v>
      </c>
      <c r="G9439" s="119"/>
      <c r="H9439" s="1"/>
      <c r="I9439" s="1"/>
    </row>
    <row r="9440" spans="1:9" x14ac:dyDescent="0.25">
      <c r="A9440" s="130" t="s">
        <v>36743</v>
      </c>
      <c r="B9440" s="131" t="s">
        <v>36744</v>
      </c>
      <c r="C9440" s="132" t="s">
        <v>29629</v>
      </c>
      <c r="D9440" s="1"/>
      <c r="E9440" s="133"/>
      <c r="F9440" s="134">
        <v>224.79</v>
      </c>
      <c r="G9440" s="119"/>
      <c r="H9440" s="1"/>
      <c r="I9440" s="1"/>
    </row>
    <row r="9441" spans="1:9" x14ac:dyDescent="0.25">
      <c r="A9441" s="130" t="s">
        <v>36745</v>
      </c>
      <c r="B9441" s="131" t="s">
        <v>36746</v>
      </c>
      <c r="C9441" s="132" t="s">
        <v>29629</v>
      </c>
      <c r="D9441" s="1"/>
      <c r="E9441" s="133"/>
      <c r="F9441" s="134">
        <v>275.35000000000002</v>
      </c>
      <c r="G9441" s="119"/>
      <c r="H9441" s="1"/>
      <c r="I9441" s="1"/>
    </row>
    <row r="9442" spans="1:9" x14ac:dyDescent="0.25">
      <c r="A9442" s="130" t="s">
        <v>36747</v>
      </c>
      <c r="B9442" s="131" t="s">
        <v>36748</v>
      </c>
      <c r="C9442" s="132" t="s">
        <v>29629</v>
      </c>
      <c r="D9442" s="1"/>
      <c r="E9442" s="133"/>
      <c r="F9442" s="134">
        <v>300.77</v>
      </c>
      <c r="G9442" s="119"/>
      <c r="H9442" s="1"/>
      <c r="I9442" s="1"/>
    </row>
    <row r="9443" spans="1:9" x14ac:dyDescent="0.25">
      <c r="A9443" s="130" t="s">
        <v>36749</v>
      </c>
      <c r="B9443" s="131" t="s">
        <v>36750</v>
      </c>
      <c r="C9443" s="132" t="s">
        <v>29629</v>
      </c>
      <c r="D9443" s="1"/>
      <c r="E9443" s="133"/>
      <c r="F9443" s="134">
        <v>377.03</v>
      </c>
      <c r="G9443" s="119"/>
      <c r="H9443" s="1"/>
      <c r="I9443" s="1"/>
    </row>
    <row r="9444" spans="1:9" x14ac:dyDescent="0.25">
      <c r="A9444" s="130" t="s">
        <v>36751</v>
      </c>
      <c r="B9444" s="131" t="s">
        <v>36752</v>
      </c>
      <c r="C9444" s="132" t="s">
        <v>29629</v>
      </c>
      <c r="D9444" s="1"/>
      <c r="E9444" s="133"/>
      <c r="F9444" s="134">
        <v>537.34</v>
      </c>
      <c r="G9444" s="119"/>
      <c r="H9444" s="1"/>
      <c r="I9444" s="1"/>
    </row>
    <row r="9445" spans="1:9" x14ac:dyDescent="0.25">
      <c r="A9445" s="130" t="s">
        <v>36753</v>
      </c>
      <c r="B9445" s="131" t="s">
        <v>36754</v>
      </c>
      <c r="C9445" s="132" t="s">
        <v>29629</v>
      </c>
      <c r="D9445" s="1"/>
      <c r="E9445" s="133"/>
      <c r="F9445" s="134">
        <v>816.23</v>
      </c>
      <c r="G9445" s="119"/>
      <c r="H9445" s="1"/>
      <c r="I9445" s="1"/>
    </row>
    <row r="9446" spans="1:9" x14ac:dyDescent="0.25">
      <c r="A9446" s="130" t="s">
        <v>36755</v>
      </c>
      <c r="B9446" s="131" t="s">
        <v>36756</v>
      </c>
      <c r="C9446" s="132" t="s">
        <v>29629</v>
      </c>
      <c r="D9446" s="1"/>
      <c r="E9446" s="133"/>
      <c r="F9446" s="134">
        <v>816.23</v>
      </c>
      <c r="G9446" s="119"/>
      <c r="H9446" s="1"/>
      <c r="I9446" s="1"/>
    </row>
    <row r="9447" spans="1:9" x14ac:dyDescent="0.25">
      <c r="A9447" s="130" t="s">
        <v>36757</v>
      </c>
      <c r="B9447" s="131" t="s">
        <v>36758</v>
      </c>
      <c r="C9447" s="132" t="s">
        <v>29629</v>
      </c>
      <c r="D9447" s="1"/>
      <c r="E9447" s="133"/>
      <c r="F9447" s="134">
        <v>150.37</v>
      </c>
      <c r="G9447" s="119"/>
      <c r="H9447" s="1"/>
      <c r="I9447" s="1"/>
    </row>
    <row r="9448" spans="1:9" x14ac:dyDescent="0.25">
      <c r="A9448" s="130" t="s">
        <v>36759</v>
      </c>
      <c r="B9448" s="131" t="s">
        <v>36760</v>
      </c>
      <c r="C9448" s="132" t="s">
        <v>29629</v>
      </c>
      <c r="D9448" s="1"/>
      <c r="E9448" s="133"/>
      <c r="F9448" s="134">
        <v>204.67</v>
      </c>
      <c r="G9448" s="119"/>
      <c r="H9448" s="1"/>
      <c r="I9448" s="1"/>
    </row>
    <row r="9449" spans="1:9" x14ac:dyDescent="0.25">
      <c r="A9449" s="130" t="s">
        <v>36761</v>
      </c>
      <c r="B9449" s="131" t="s">
        <v>36762</v>
      </c>
      <c r="C9449" s="132" t="s">
        <v>29629</v>
      </c>
      <c r="D9449" s="1"/>
      <c r="E9449" s="133"/>
      <c r="F9449" s="134">
        <v>238.31</v>
      </c>
      <c r="G9449" s="119"/>
      <c r="H9449" s="1"/>
      <c r="I9449" s="1"/>
    </row>
    <row r="9450" spans="1:9" x14ac:dyDescent="0.25">
      <c r="A9450" s="130" t="s">
        <v>36763</v>
      </c>
      <c r="B9450" s="131" t="s">
        <v>36764</v>
      </c>
      <c r="C9450" s="132" t="s">
        <v>29629</v>
      </c>
      <c r="D9450" s="1"/>
      <c r="E9450" s="133"/>
      <c r="F9450" s="134">
        <v>243.43</v>
      </c>
      <c r="G9450" s="119"/>
      <c r="H9450" s="1"/>
      <c r="I9450" s="1"/>
    </row>
    <row r="9451" spans="1:9" x14ac:dyDescent="0.25">
      <c r="A9451" s="130" t="s">
        <v>36765</v>
      </c>
      <c r="B9451" s="131" t="s">
        <v>36766</v>
      </c>
      <c r="C9451" s="132" t="s">
        <v>29629</v>
      </c>
      <c r="D9451" s="1"/>
      <c r="E9451" s="133"/>
      <c r="F9451" s="134">
        <v>249.33</v>
      </c>
      <c r="G9451" s="119"/>
      <c r="H9451" s="1"/>
      <c r="I9451" s="1"/>
    </row>
    <row r="9452" spans="1:9" x14ac:dyDescent="0.25">
      <c r="A9452" s="130" t="s">
        <v>36767</v>
      </c>
      <c r="B9452" s="131" t="s">
        <v>36768</v>
      </c>
      <c r="C9452" s="132" t="s">
        <v>29629</v>
      </c>
      <c r="D9452" s="1"/>
      <c r="E9452" s="133"/>
      <c r="F9452" s="134">
        <v>257.83</v>
      </c>
      <c r="G9452" s="119"/>
      <c r="H9452" s="1"/>
      <c r="I9452" s="1"/>
    </row>
    <row r="9453" spans="1:9" x14ac:dyDescent="0.25">
      <c r="A9453" s="130" t="s">
        <v>36769</v>
      </c>
      <c r="B9453" s="131" t="s">
        <v>36770</v>
      </c>
      <c r="C9453" s="132" t="s">
        <v>29629</v>
      </c>
      <c r="D9453" s="1"/>
      <c r="E9453" s="133"/>
      <c r="F9453" s="134">
        <v>258.75</v>
      </c>
      <c r="G9453" s="119"/>
      <c r="H9453" s="1"/>
      <c r="I9453" s="1"/>
    </row>
    <row r="9454" spans="1:9" x14ac:dyDescent="0.25">
      <c r="A9454" s="130" t="s">
        <v>36771</v>
      </c>
      <c r="B9454" s="131" t="s">
        <v>36772</v>
      </c>
      <c r="C9454" s="132" t="s">
        <v>29629</v>
      </c>
      <c r="D9454" s="1"/>
      <c r="E9454" s="133"/>
      <c r="F9454" s="134">
        <v>267.5</v>
      </c>
      <c r="G9454" s="119"/>
      <c r="H9454" s="1"/>
      <c r="I9454" s="1"/>
    </row>
    <row r="9455" spans="1:9" x14ac:dyDescent="0.25">
      <c r="A9455" s="130" t="s">
        <v>36773</v>
      </c>
      <c r="B9455" s="131" t="s">
        <v>36774</v>
      </c>
      <c r="C9455" s="132" t="s">
        <v>29629</v>
      </c>
      <c r="D9455" s="1"/>
      <c r="E9455" s="133"/>
      <c r="F9455" s="134">
        <v>170</v>
      </c>
      <c r="G9455" s="119"/>
      <c r="H9455" s="1"/>
      <c r="I9455" s="1"/>
    </row>
    <row r="9456" spans="1:9" x14ac:dyDescent="0.25">
      <c r="A9456" s="130" t="s">
        <v>36775</v>
      </c>
      <c r="B9456" s="131" t="s">
        <v>36776</v>
      </c>
      <c r="C9456" s="132" t="s">
        <v>29629</v>
      </c>
      <c r="D9456" s="1"/>
      <c r="E9456" s="133"/>
      <c r="F9456" s="134">
        <v>172.5</v>
      </c>
      <c r="G9456" s="119"/>
      <c r="H9456" s="1"/>
      <c r="I9456" s="1"/>
    </row>
    <row r="9457" spans="1:9" x14ac:dyDescent="0.25">
      <c r="A9457" s="130" t="s">
        <v>36777</v>
      </c>
      <c r="B9457" s="131" t="s">
        <v>36778</v>
      </c>
      <c r="C9457" s="132" t="s">
        <v>29629</v>
      </c>
      <c r="D9457" s="1"/>
      <c r="E9457" s="133"/>
      <c r="F9457" s="134">
        <v>200.73</v>
      </c>
      <c r="G9457" s="119"/>
      <c r="H9457" s="1"/>
      <c r="I9457" s="1"/>
    </row>
    <row r="9458" spans="1:9" x14ac:dyDescent="0.25">
      <c r="A9458" s="130" t="s">
        <v>36779</v>
      </c>
      <c r="B9458" s="131" t="s">
        <v>36780</v>
      </c>
      <c r="C9458" s="132" t="s">
        <v>29629</v>
      </c>
      <c r="D9458" s="1"/>
      <c r="E9458" s="133"/>
      <c r="F9458" s="134">
        <v>146.33000000000001</v>
      </c>
      <c r="G9458" s="119"/>
      <c r="H9458" s="1"/>
      <c r="I9458" s="1"/>
    </row>
    <row r="9459" spans="1:9" x14ac:dyDescent="0.25">
      <c r="A9459" s="130" t="s">
        <v>36781</v>
      </c>
      <c r="B9459" s="131" t="s">
        <v>36782</v>
      </c>
      <c r="C9459" s="132" t="s">
        <v>29629</v>
      </c>
      <c r="D9459" s="1"/>
      <c r="E9459" s="133"/>
      <c r="F9459" s="134">
        <v>181.25</v>
      </c>
      <c r="G9459" s="119"/>
      <c r="H9459" s="1"/>
      <c r="I9459" s="1"/>
    </row>
    <row r="9460" spans="1:9" x14ac:dyDescent="0.25">
      <c r="A9460" s="130" t="s">
        <v>36783</v>
      </c>
      <c r="B9460" s="131" t="s">
        <v>36784</v>
      </c>
      <c r="C9460" s="132" t="s">
        <v>29629</v>
      </c>
      <c r="D9460" s="1"/>
      <c r="E9460" s="133"/>
      <c r="F9460" s="134">
        <v>27</v>
      </c>
      <c r="G9460" s="119"/>
      <c r="H9460" s="1"/>
      <c r="I9460" s="1"/>
    </row>
    <row r="9461" spans="1:9" x14ac:dyDescent="0.25">
      <c r="A9461" s="130" t="s">
        <v>36785</v>
      </c>
      <c r="B9461" s="131" t="s">
        <v>36786</v>
      </c>
      <c r="C9461" s="132" t="s">
        <v>29629</v>
      </c>
      <c r="D9461" s="1"/>
      <c r="E9461" s="133"/>
      <c r="F9461" s="134">
        <v>31</v>
      </c>
      <c r="G9461" s="119"/>
      <c r="H9461" s="1"/>
      <c r="I9461" s="1"/>
    </row>
    <row r="9462" spans="1:9" x14ac:dyDescent="0.25">
      <c r="A9462" s="130" t="s">
        <v>36787</v>
      </c>
      <c r="B9462" s="131" t="s">
        <v>36788</v>
      </c>
      <c r="C9462" s="132" t="s">
        <v>29629</v>
      </c>
      <c r="D9462" s="1"/>
      <c r="E9462" s="133"/>
      <c r="F9462" s="134">
        <v>38.5</v>
      </c>
      <c r="G9462" s="119"/>
      <c r="H9462" s="1"/>
      <c r="I9462" s="1"/>
    </row>
    <row r="9463" spans="1:9" x14ac:dyDescent="0.25">
      <c r="A9463" s="125"/>
      <c r="B9463" s="126" t="s">
        <v>36789</v>
      </c>
      <c r="C9463" s="127"/>
      <c r="D9463" s="1"/>
      <c r="E9463" s="128"/>
      <c r="F9463" s="125"/>
      <c r="G9463" s="119"/>
      <c r="H9463" s="1"/>
      <c r="I9463" s="1"/>
    </row>
    <row r="9464" spans="1:9" x14ac:dyDescent="0.25">
      <c r="A9464" s="130" t="s">
        <v>36790</v>
      </c>
      <c r="B9464" s="131" t="s">
        <v>36791</v>
      </c>
      <c r="C9464" s="132" t="s">
        <v>29629</v>
      </c>
      <c r="D9464" s="1"/>
      <c r="E9464" s="133"/>
      <c r="F9464" s="134">
        <v>107.69</v>
      </c>
      <c r="G9464" s="119"/>
      <c r="H9464" s="1"/>
      <c r="I9464" s="1"/>
    </row>
    <row r="9465" spans="1:9" x14ac:dyDescent="0.25">
      <c r="A9465" s="130" t="s">
        <v>36792</v>
      </c>
      <c r="B9465" s="131" t="s">
        <v>36793</v>
      </c>
      <c r="C9465" s="132" t="s">
        <v>29629</v>
      </c>
      <c r="D9465" s="1"/>
      <c r="E9465" s="133"/>
      <c r="F9465" s="134">
        <v>120</v>
      </c>
      <c r="G9465" s="119"/>
      <c r="H9465" s="1"/>
      <c r="I9465" s="1"/>
    </row>
    <row r="9466" spans="1:9" x14ac:dyDescent="0.25">
      <c r="A9466" s="135" t="s">
        <v>33120</v>
      </c>
      <c r="B9466" s="136"/>
      <c r="C9466" s="136"/>
      <c r="D9466" s="1"/>
      <c r="E9466" s="136"/>
      <c r="F9466" s="136"/>
      <c r="G9466" s="119"/>
      <c r="H9466" s="1"/>
      <c r="I9466" s="1"/>
    </row>
    <row r="9467" spans="1:9" x14ac:dyDescent="0.25">
      <c r="A9467" s="137" t="s">
        <v>33121</v>
      </c>
      <c r="B9467" s="136"/>
      <c r="C9467" s="136"/>
      <c r="D9467" s="1"/>
      <c r="E9467" s="136"/>
      <c r="F9467" s="136"/>
      <c r="G9467" s="119"/>
      <c r="H9467" s="1"/>
      <c r="I9467" s="1"/>
    </row>
    <row r="9468" spans="1:9" x14ac:dyDescent="0.25">
      <c r="A9468" s="137" t="s">
        <v>33122</v>
      </c>
      <c r="B9468" s="136"/>
      <c r="C9468" s="136"/>
      <c r="D9468" s="1"/>
      <c r="E9468" s="136"/>
      <c r="F9468" s="136"/>
      <c r="G9468" s="119"/>
      <c r="H9468" s="1"/>
      <c r="I9468" s="1"/>
    </row>
    <row r="9469" spans="1:9" x14ac:dyDescent="0.25">
      <c r="A9469" s="130" t="s">
        <v>36794</v>
      </c>
      <c r="B9469" s="131" t="s">
        <v>36795</v>
      </c>
      <c r="C9469" s="132" t="s">
        <v>29629</v>
      </c>
      <c r="D9469" s="1"/>
      <c r="E9469" s="133"/>
      <c r="F9469" s="134">
        <v>233.6</v>
      </c>
      <c r="G9469" s="119"/>
      <c r="H9469" s="1"/>
      <c r="I9469" s="1"/>
    </row>
    <row r="9470" spans="1:9" x14ac:dyDescent="0.25">
      <c r="A9470" s="130" t="s">
        <v>36796</v>
      </c>
      <c r="B9470" s="131" t="s">
        <v>36797</v>
      </c>
      <c r="C9470" s="132" t="s">
        <v>29629</v>
      </c>
      <c r="D9470" s="1"/>
      <c r="E9470" s="133"/>
      <c r="F9470" s="134">
        <v>296.64</v>
      </c>
      <c r="G9470" s="119"/>
      <c r="H9470" s="1"/>
      <c r="I9470" s="1"/>
    </row>
    <row r="9471" spans="1:9" x14ac:dyDescent="0.25">
      <c r="A9471" s="130" t="s">
        <v>36798</v>
      </c>
      <c r="B9471" s="131" t="s">
        <v>36799</v>
      </c>
      <c r="C9471" s="132" t="s">
        <v>29629</v>
      </c>
      <c r="D9471" s="1"/>
      <c r="E9471" s="133"/>
      <c r="F9471" s="134">
        <v>470.45</v>
      </c>
      <c r="G9471" s="119"/>
      <c r="H9471" s="1"/>
      <c r="I9471" s="1"/>
    </row>
    <row r="9472" spans="1:9" x14ac:dyDescent="0.25">
      <c r="A9472" s="130" t="s">
        <v>36800</v>
      </c>
      <c r="B9472" s="131" t="s">
        <v>36801</v>
      </c>
      <c r="C9472" s="132" t="s">
        <v>29629</v>
      </c>
      <c r="D9472" s="1"/>
      <c r="E9472" s="133"/>
      <c r="F9472" s="134">
        <v>452.44</v>
      </c>
      <c r="G9472" s="119"/>
      <c r="H9472" s="1"/>
      <c r="I9472" s="1"/>
    </row>
    <row r="9473" spans="1:9" x14ac:dyDescent="0.25">
      <c r="A9473" s="130" t="s">
        <v>36802</v>
      </c>
      <c r="B9473" s="131" t="s">
        <v>36803</v>
      </c>
      <c r="C9473" s="132" t="s">
        <v>29629</v>
      </c>
      <c r="D9473" s="1"/>
      <c r="E9473" s="133"/>
      <c r="F9473" s="134">
        <v>2.89</v>
      </c>
      <c r="G9473" s="119"/>
      <c r="H9473" s="1"/>
      <c r="I9473" s="1"/>
    </row>
    <row r="9474" spans="1:9" x14ac:dyDescent="0.25">
      <c r="A9474" s="130" t="s">
        <v>36804</v>
      </c>
      <c r="B9474" s="131" t="s">
        <v>36805</v>
      </c>
      <c r="C9474" s="132" t="s">
        <v>29629</v>
      </c>
      <c r="D9474" s="1"/>
      <c r="E9474" s="133"/>
      <c r="F9474" s="134">
        <v>4</v>
      </c>
      <c r="G9474" s="119"/>
      <c r="H9474" s="1"/>
      <c r="I9474" s="1"/>
    </row>
    <row r="9475" spans="1:9" x14ac:dyDescent="0.25">
      <c r="A9475" s="130" t="s">
        <v>36806</v>
      </c>
      <c r="B9475" s="131" t="s">
        <v>36807</v>
      </c>
      <c r="C9475" s="132" t="s">
        <v>29629</v>
      </c>
      <c r="D9475" s="1"/>
      <c r="E9475" s="133"/>
      <c r="F9475" s="134">
        <v>8.02</v>
      </c>
      <c r="G9475" s="119"/>
      <c r="H9475" s="1"/>
      <c r="I9475" s="1"/>
    </row>
    <row r="9476" spans="1:9" x14ac:dyDescent="0.25">
      <c r="A9476" s="130" t="s">
        <v>36808</v>
      </c>
      <c r="B9476" s="131" t="s">
        <v>36809</v>
      </c>
      <c r="C9476" s="132" t="s">
        <v>29629</v>
      </c>
      <c r="D9476" s="1"/>
      <c r="E9476" s="133"/>
      <c r="F9476" s="134">
        <v>24.92</v>
      </c>
      <c r="G9476" s="119"/>
      <c r="H9476" s="1"/>
      <c r="I9476" s="1"/>
    </row>
    <row r="9477" spans="1:9" x14ac:dyDescent="0.25">
      <c r="A9477" s="130" t="s">
        <v>36810</v>
      </c>
      <c r="B9477" s="131" t="s">
        <v>36811</v>
      </c>
      <c r="C9477" s="132" t="s">
        <v>29629</v>
      </c>
      <c r="D9477" s="1"/>
      <c r="E9477" s="133"/>
      <c r="F9477" s="134">
        <v>0.45</v>
      </c>
      <c r="G9477" s="119"/>
      <c r="H9477" s="1"/>
      <c r="I9477" s="1"/>
    </row>
    <row r="9478" spans="1:9" x14ac:dyDescent="0.25">
      <c r="A9478" s="130" t="s">
        <v>36812</v>
      </c>
      <c r="B9478" s="131" t="s">
        <v>36813</v>
      </c>
      <c r="C9478" s="132" t="s">
        <v>29629</v>
      </c>
      <c r="D9478" s="1"/>
      <c r="E9478" s="133"/>
      <c r="F9478" s="134">
        <v>2</v>
      </c>
      <c r="G9478" s="119"/>
      <c r="H9478" s="1"/>
      <c r="I9478" s="1"/>
    </row>
    <row r="9479" spans="1:9" x14ac:dyDescent="0.25">
      <c r="A9479" s="130" t="s">
        <v>36814</v>
      </c>
      <c r="B9479" s="131" t="s">
        <v>36815</v>
      </c>
      <c r="C9479" s="132" t="s">
        <v>29629</v>
      </c>
      <c r="D9479" s="1"/>
      <c r="E9479" s="133"/>
      <c r="F9479" s="134">
        <v>4.84</v>
      </c>
      <c r="G9479" s="119"/>
      <c r="H9479" s="1"/>
      <c r="I9479" s="1"/>
    </row>
    <row r="9480" spans="1:9" x14ac:dyDescent="0.25">
      <c r="A9480" s="130" t="s">
        <v>36816</v>
      </c>
      <c r="B9480" s="131" t="s">
        <v>36817</v>
      </c>
      <c r="C9480" s="132" t="s">
        <v>29629</v>
      </c>
      <c r="D9480" s="1"/>
      <c r="E9480" s="133"/>
      <c r="F9480" s="134">
        <v>0.96</v>
      </c>
      <c r="G9480" s="119"/>
      <c r="H9480" s="1"/>
      <c r="I9480" s="1"/>
    </row>
    <row r="9481" spans="1:9" x14ac:dyDescent="0.25">
      <c r="A9481" s="130" t="s">
        <v>36818</v>
      </c>
      <c r="B9481" s="131" t="s">
        <v>36819</v>
      </c>
      <c r="C9481" s="132" t="s">
        <v>29629</v>
      </c>
      <c r="D9481" s="1"/>
      <c r="E9481" s="133"/>
      <c r="F9481" s="134">
        <v>2.83</v>
      </c>
      <c r="G9481" s="119"/>
      <c r="H9481" s="1"/>
      <c r="I9481" s="1"/>
    </row>
    <row r="9482" spans="1:9" x14ac:dyDescent="0.25">
      <c r="A9482" s="130" t="s">
        <v>36820</v>
      </c>
      <c r="B9482" s="131" t="s">
        <v>36821</v>
      </c>
      <c r="C9482" s="132" t="s">
        <v>29629</v>
      </c>
      <c r="D9482" s="1"/>
      <c r="E9482" s="133"/>
      <c r="F9482" s="134">
        <v>10.27</v>
      </c>
      <c r="G9482" s="119"/>
      <c r="H9482" s="1"/>
      <c r="I9482" s="1"/>
    </row>
    <row r="9483" spans="1:9" x14ac:dyDescent="0.25">
      <c r="A9483" s="130" t="s">
        <v>36822</v>
      </c>
      <c r="B9483" s="131" t="s">
        <v>36823</v>
      </c>
      <c r="C9483" s="132" t="s">
        <v>29629</v>
      </c>
      <c r="D9483" s="1"/>
      <c r="E9483" s="133"/>
      <c r="F9483" s="134">
        <v>23.48</v>
      </c>
      <c r="G9483" s="119"/>
      <c r="H9483" s="1"/>
      <c r="I9483" s="1"/>
    </row>
    <row r="9484" spans="1:9" x14ac:dyDescent="0.25">
      <c r="A9484" s="130" t="s">
        <v>36824</v>
      </c>
      <c r="B9484" s="131" t="s">
        <v>36825</v>
      </c>
      <c r="C9484" s="132" t="s">
        <v>29629</v>
      </c>
      <c r="D9484" s="1"/>
      <c r="E9484" s="133"/>
      <c r="F9484" s="134">
        <v>40.51</v>
      </c>
      <c r="G9484" s="119"/>
      <c r="H9484" s="1"/>
      <c r="I9484" s="1"/>
    </row>
    <row r="9485" spans="1:9" x14ac:dyDescent="0.25">
      <c r="A9485" s="130" t="s">
        <v>36826</v>
      </c>
      <c r="B9485" s="131" t="s">
        <v>36827</v>
      </c>
      <c r="C9485" s="132" t="s">
        <v>29629</v>
      </c>
      <c r="D9485" s="1"/>
      <c r="E9485" s="133"/>
      <c r="F9485" s="134">
        <v>10.54</v>
      </c>
      <c r="G9485" s="119"/>
      <c r="H9485" s="1"/>
      <c r="I9485" s="1"/>
    </row>
    <row r="9486" spans="1:9" x14ac:dyDescent="0.25">
      <c r="A9486" s="130" t="s">
        <v>36828</v>
      </c>
      <c r="B9486" s="131" t="s">
        <v>36829</v>
      </c>
      <c r="C9486" s="132" t="s">
        <v>29629</v>
      </c>
      <c r="D9486" s="1"/>
      <c r="E9486" s="133"/>
      <c r="F9486" s="134">
        <v>1.19</v>
      </c>
      <c r="G9486" s="119"/>
      <c r="H9486" s="1"/>
      <c r="I9486" s="1"/>
    </row>
    <row r="9487" spans="1:9" x14ac:dyDescent="0.25">
      <c r="A9487" s="130" t="s">
        <v>36830</v>
      </c>
      <c r="B9487" s="131" t="s">
        <v>36831</v>
      </c>
      <c r="C9487" s="132" t="s">
        <v>29629</v>
      </c>
      <c r="D9487" s="1"/>
      <c r="E9487" s="133"/>
      <c r="F9487" s="134">
        <v>25.07</v>
      </c>
      <c r="G9487" s="119"/>
      <c r="H9487" s="1"/>
      <c r="I9487" s="1"/>
    </row>
    <row r="9488" spans="1:9" x14ac:dyDescent="0.25">
      <c r="A9488" s="130" t="s">
        <v>36832</v>
      </c>
      <c r="B9488" s="131" t="s">
        <v>36833</v>
      </c>
      <c r="C9488" s="132" t="s">
        <v>29629</v>
      </c>
      <c r="D9488" s="1"/>
      <c r="E9488" s="133"/>
      <c r="F9488" s="134">
        <v>73.02</v>
      </c>
      <c r="G9488" s="119"/>
      <c r="H9488" s="1"/>
      <c r="I9488" s="1"/>
    </row>
    <row r="9489" spans="1:9" x14ac:dyDescent="0.25">
      <c r="A9489" s="130" t="s">
        <v>36834</v>
      </c>
      <c r="B9489" s="131" t="s">
        <v>36835</v>
      </c>
      <c r="C9489" s="132" t="s">
        <v>29629</v>
      </c>
      <c r="D9489" s="1"/>
      <c r="E9489" s="133"/>
      <c r="F9489" s="134">
        <v>37.619999999999997</v>
      </c>
      <c r="G9489" s="119"/>
      <c r="H9489" s="1"/>
      <c r="I9489" s="1"/>
    </row>
    <row r="9490" spans="1:9" x14ac:dyDescent="0.25">
      <c r="A9490" s="130" t="s">
        <v>36836</v>
      </c>
      <c r="B9490" s="131" t="s">
        <v>36837</v>
      </c>
      <c r="C9490" s="132" t="s">
        <v>29629</v>
      </c>
      <c r="D9490" s="1"/>
      <c r="E9490" s="133"/>
      <c r="F9490" s="134">
        <v>1.73</v>
      </c>
      <c r="G9490" s="119"/>
      <c r="H9490" s="1"/>
      <c r="I9490" s="1"/>
    </row>
    <row r="9491" spans="1:9" x14ac:dyDescent="0.25">
      <c r="A9491" s="120"/>
      <c r="B9491" s="121" t="s">
        <v>36838</v>
      </c>
      <c r="C9491" s="122"/>
      <c r="D9491" s="1"/>
      <c r="E9491" s="123"/>
      <c r="F9491" s="120"/>
      <c r="G9491" s="119"/>
      <c r="H9491" s="1"/>
      <c r="I9491" s="1"/>
    </row>
    <row r="9492" spans="1:9" x14ac:dyDescent="0.25">
      <c r="A9492" s="125"/>
      <c r="B9492" s="126" t="s">
        <v>36839</v>
      </c>
      <c r="C9492" s="127"/>
      <c r="D9492" s="1"/>
      <c r="E9492" s="128"/>
      <c r="F9492" s="125"/>
      <c r="G9492" s="119"/>
      <c r="H9492" s="1"/>
      <c r="I9492" s="1"/>
    </row>
    <row r="9493" spans="1:9" x14ac:dyDescent="0.25">
      <c r="A9493" s="130" t="s">
        <v>36840</v>
      </c>
      <c r="B9493" s="131" t="s">
        <v>36841</v>
      </c>
      <c r="C9493" s="132" t="s">
        <v>29629</v>
      </c>
      <c r="D9493" s="1"/>
      <c r="E9493" s="133"/>
      <c r="F9493" s="134">
        <v>49.5</v>
      </c>
      <c r="G9493" s="119"/>
      <c r="H9493" s="1"/>
      <c r="I9493" s="1"/>
    </row>
    <row r="9494" spans="1:9" x14ac:dyDescent="0.25">
      <c r="A9494" s="130" t="s">
        <v>36842</v>
      </c>
      <c r="B9494" s="131" t="s">
        <v>36843</v>
      </c>
      <c r="C9494" s="132" t="s">
        <v>123</v>
      </c>
      <c r="D9494" s="1"/>
      <c r="E9494" s="133"/>
      <c r="F9494" s="134">
        <v>85.82</v>
      </c>
      <c r="G9494" s="119"/>
      <c r="H9494" s="1"/>
      <c r="I9494" s="1"/>
    </row>
    <row r="9495" spans="1:9" x14ac:dyDescent="0.25">
      <c r="A9495" s="130" t="s">
        <v>36844</v>
      </c>
      <c r="B9495" s="131" t="s">
        <v>36845</v>
      </c>
      <c r="C9495" s="132" t="s">
        <v>586</v>
      </c>
      <c r="D9495" s="1"/>
      <c r="E9495" s="133"/>
      <c r="F9495" s="134">
        <v>33.1</v>
      </c>
      <c r="G9495" s="119"/>
      <c r="H9495" s="1"/>
      <c r="I9495" s="1"/>
    </row>
    <row r="9496" spans="1:9" x14ac:dyDescent="0.25">
      <c r="A9496" s="130" t="s">
        <v>36846</v>
      </c>
      <c r="B9496" s="131" t="s">
        <v>36847</v>
      </c>
      <c r="C9496" s="132" t="s">
        <v>29629</v>
      </c>
      <c r="D9496" s="1"/>
      <c r="E9496" s="133"/>
      <c r="F9496" s="134">
        <v>4.29</v>
      </c>
      <c r="G9496" s="119"/>
      <c r="H9496" s="1"/>
      <c r="I9496" s="1"/>
    </row>
    <row r="9497" spans="1:9" x14ac:dyDescent="0.25">
      <c r="A9497" s="130" t="s">
        <v>36848</v>
      </c>
      <c r="B9497" s="131" t="s">
        <v>36849</v>
      </c>
      <c r="C9497" s="132" t="s">
        <v>65</v>
      </c>
      <c r="D9497" s="1"/>
      <c r="E9497" s="133"/>
      <c r="F9497" s="134">
        <v>686.31</v>
      </c>
      <c r="G9497" s="119"/>
      <c r="H9497" s="1"/>
      <c r="I9497" s="1"/>
    </row>
    <row r="9498" spans="1:9" x14ac:dyDescent="0.25">
      <c r="A9498" s="130" t="s">
        <v>36850</v>
      </c>
      <c r="B9498" s="131" t="s">
        <v>36851</v>
      </c>
      <c r="C9498" s="132" t="s">
        <v>65</v>
      </c>
      <c r="D9498" s="1"/>
      <c r="E9498" s="133"/>
      <c r="F9498" s="134">
        <v>1046.03</v>
      </c>
      <c r="G9498" s="119"/>
      <c r="H9498" s="1"/>
      <c r="I9498" s="1"/>
    </row>
    <row r="9499" spans="1:9" x14ac:dyDescent="0.25">
      <c r="A9499" s="130" t="s">
        <v>36852</v>
      </c>
      <c r="B9499" s="131" t="s">
        <v>36853</v>
      </c>
      <c r="C9499" s="132" t="s">
        <v>65</v>
      </c>
      <c r="D9499" s="1"/>
      <c r="E9499" s="133"/>
      <c r="F9499" s="134">
        <v>3766.09</v>
      </c>
      <c r="G9499" s="119"/>
      <c r="H9499" s="1"/>
      <c r="I9499" s="1"/>
    </row>
    <row r="9500" spans="1:9" x14ac:dyDescent="0.25">
      <c r="A9500" s="130" t="s">
        <v>36854</v>
      </c>
      <c r="B9500" s="131" t="s">
        <v>36855</v>
      </c>
      <c r="C9500" s="132" t="s">
        <v>65</v>
      </c>
      <c r="D9500" s="1"/>
      <c r="E9500" s="133"/>
      <c r="F9500" s="134">
        <v>4872.4799999999996</v>
      </c>
      <c r="G9500" s="119"/>
      <c r="H9500" s="1"/>
      <c r="I9500" s="1"/>
    </row>
    <row r="9501" spans="1:9" x14ac:dyDescent="0.25">
      <c r="A9501" s="125"/>
      <c r="B9501" s="126" t="s">
        <v>36856</v>
      </c>
      <c r="C9501" s="127"/>
      <c r="D9501" s="1"/>
      <c r="E9501" s="128"/>
      <c r="F9501" s="125"/>
      <c r="G9501" s="119"/>
      <c r="H9501" s="1"/>
      <c r="I9501" s="1"/>
    </row>
    <row r="9502" spans="1:9" x14ac:dyDescent="0.25">
      <c r="A9502" s="130" t="s">
        <v>36857</v>
      </c>
      <c r="B9502" s="131" t="s">
        <v>36858</v>
      </c>
      <c r="C9502" s="132" t="s">
        <v>29629</v>
      </c>
      <c r="D9502" s="1"/>
      <c r="E9502" s="133"/>
      <c r="F9502" s="134">
        <v>0.16</v>
      </c>
      <c r="G9502" s="119"/>
      <c r="H9502" s="1"/>
      <c r="I9502" s="1"/>
    </row>
    <row r="9503" spans="1:9" x14ac:dyDescent="0.25">
      <c r="A9503" s="130" t="s">
        <v>36859</v>
      </c>
      <c r="B9503" s="131" t="s">
        <v>36860</v>
      </c>
      <c r="C9503" s="132" t="s">
        <v>65</v>
      </c>
      <c r="D9503" s="1"/>
      <c r="E9503" s="133"/>
      <c r="F9503" s="134">
        <v>975.39</v>
      </c>
      <c r="G9503" s="119"/>
      <c r="H9503" s="1"/>
      <c r="I9503" s="1"/>
    </row>
    <row r="9504" spans="1:9" x14ac:dyDescent="0.25">
      <c r="A9504" s="125"/>
      <c r="B9504" s="126" t="s">
        <v>36861</v>
      </c>
      <c r="C9504" s="127"/>
      <c r="D9504" s="1"/>
      <c r="E9504" s="128"/>
      <c r="F9504" s="125"/>
      <c r="G9504" s="119"/>
      <c r="H9504" s="1"/>
      <c r="I9504" s="1"/>
    </row>
    <row r="9505" spans="1:9" x14ac:dyDescent="0.25">
      <c r="A9505" s="130" t="s">
        <v>36862</v>
      </c>
      <c r="B9505" s="131" t="s">
        <v>36863</v>
      </c>
      <c r="C9505" s="132" t="s">
        <v>65</v>
      </c>
      <c r="D9505" s="1"/>
      <c r="E9505" s="133"/>
      <c r="F9505" s="134">
        <v>1357.69</v>
      </c>
      <c r="G9505" s="119"/>
      <c r="H9505" s="1"/>
      <c r="I9505" s="1"/>
    </row>
    <row r="9506" spans="1:9" x14ac:dyDescent="0.25">
      <c r="A9506" s="130" t="s">
        <v>36864</v>
      </c>
      <c r="B9506" s="131" t="s">
        <v>36865</v>
      </c>
      <c r="C9506" s="132" t="s">
        <v>65</v>
      </c>
      <c r="D9506" s="1"/>
      <c r="E9506" s="133"/>
      <c r="F9506" s="134">
        <v>1530.63</v>
      </c>
      <c r="G9506" s="119"/>
      <c r="H9506" s="1"/>
      <c r="I9506" s="1"/>
    </row>
    <row r="9507" spans="1:9" x14ac:dyDescent="0.25">
      <c r="A9507" s="135" t="s">
        <v>33120</v>
      </c>
      <c r="B9507" s="136"/>
      <c r="C9507" s="136"/>
      <c r="D9507" s="1"/>
      <c r="E9507" s="136"/>
      <c r="F9507" s="136"/>
      <c r="G9507" s="119"/>
      <c r="H9507" s="1"/>
      <c r="I9507" s="1"/>
    </row>
    <row r="9508" spans="1:9" x14ac:dyDescent="0.25">
      <c r="A9508" s="137" t="s">
        <v>33121</v>
      </c>
      <c r="B9508" s="136"/>
      <c r="C9508" s="136"/>
      <c r="D9508" s="1"/>
      <c r="E9508" s="136"/>
      <c r="F9508" s="136"/>
      <c r="G9508" s="119"/>
      <c r="H9508" s="1"/>
      <c r="I9508" s="1"/>
    </row>
    <row r="9509" spans="1:9" x14ac:dyDescent="0.25">
      <c r="A9509" s="137" t="s">
        <v>33122</v>
      </c>
      <c r="B9509" s="136"/>
      <c r="C9509" s="136"/>
      <c r="D9509" s="1"/>
      <c r="E9509" s="136"/>
      <c r="F9509" s="136"/>
      <c r="G9509" s="119"/>
      <c r="H9509" s="1"/>
      <c r="I9509" s="1"/>
    </row>
    <row r="9510" spans="1:9" x14ac:dyDescent="0.25">
      <c r="A9510" s="130" t="s">
        <v>36866</v>
      </c>
      <c r="B9510" s="131" t="s">
        <v>36867</v>
      </c>
      <c r="C9510" s="140" t="s">
        <v>65</v>
      </c>
      <c r="D9510" s="1"/>
      <c r="E9510" s="133"/>
      <c r="F9510" s="134">
        <v>1364.65</v>
      </c>
      <c r="G9510" s="119"/>
      <c r="H9510" s="1"/>
      <c r="I9510" s="1"/>
    </row>
    <row r="9511" spans="1:9" x14ac:dyDescent="0.25">
      <c r="A9511" s="130" t="s">
        <v>36868</v>
      </c>
      <c r="B9511" s="131" t="s">
        <v>36869</v>
      </c>
      <c r="C9511" s="139" t="s">
        <v>29629</v>
      </c>
      <c r="D9511" s="1"/>
      <c r="E9511" s="133"/>
      <c r="F9511" s="134">
        <v>2617.5500000000002</v>
      </c>
      <c r="G9511" s="119"/>
      <c r="H9511" s="1"/>
      <c r="I9511" s="1"/>
    </row>
    <row r="9512" spans="1:9" x14ac:dyDescent="0.25">
      <c r="A9512" s="130" t="s">
        <v>36870</v>
      </c>
      <c r="B9512" s="131" t="s">
        <v>36871</v>
      </c>
      <c r="C9512" s="139" t="s">
        <v>29629</v>
      </c>
      <c r="D9512" s="1"/>
      <c r="E9512" s="133"/>
      <c r="F9512" s="134">
        <v>1620.66</v>
      </c>
      <c r="G9512" s="119"/>
      <c r="H9512" s="1"/>
      <c r="I9512" s="1"/>
    </row>
    <row r="9513" spans="1:9" x14ac:dyDescent="0.25">
      <c r="A9513" s="130" t="s">
        <v>36872</v>
      </c>
      <c r="B9513" s="131" t="s">
        <v>36873</v>
      </c>
      <c r="C9513" s="139" t="s">
        <v>29629</v>
      </c>
      <c r="D9513" s="1"/>
      <c r="E9513" s="133"/>
      <c r="F9513" s="134">
        <v>1487.62</v>
      </c>
      <c r="G9513" s="119"/>
      <c r="H9513" s="1"/>
      <c r="I9513" s="1"/>
    </row>
    <row r="9514" spans="1:9" x14ac:dyDescent="0.25">
      <c r="A9514" s="130" t="s">
        <v>36874</v>
      </c>
      <c r="B9514" s="131" t="s">
        <v>36875</v>
      </c>
      <c r="C9514" s="139" t="s">
        <v>29629</v>
      </c>
      <c r="D9514" s="1"/>
      <c r="E9514" s="133"/>
      <c r="F9514" s="134">
        <v>3053.99</v>
      </c>
      <c r="G9514" s="119"/>
      <c r="H9514" s="1"/>
      <c r="I9514" s="1"/>
    </row>
    <row r="9515" spans="1:9" x14ac:dyDescent="0.25">
      <c r="A9515" s="130" t="s">
        <v>36876</v>
      </c>
      <c r="B9515" s="131" t="s">
        <v>36877</v>
      </c>
      <c r="C9515" s="139" t="s">
        <v>29629</v>
      </c>
      <c r="D9515" s="1"/>
      <c r="E9515" s="133"/>
      <c r="F9515" s="134">
        <v>5196.66</v>
      </c>
      <c r="G9515" s="119"/>
      <c r="H9515" s="1"/>
      <c r="I9515" s="1"/>
    </row>
    <row r="9516" spans="1:9" x14ac:dyDescent="0.25">
      <c r="A9516" s="130" t="s">
        <v>36878</v>
      </c>
      <c r="B9516" s="131" t="s">
        <v>36879</v>
      </c>
      <c r="C9516" s="140" t="s">
        <v>65</v>
      </c>
      <c r="D9516" s="1"/>
      <c r="E9516" s="133"/>
      <c r="F9516" s="134">
        <v>1454.65</v>
      </c>
      <c r="G9516" s="119"/>
      <c r="H9516" s="1"/>
      <c r="I9516" s="1"/>
    </row>
    <row r="9517" spans="1:9" x14ac:dyDescent="0.25">
      <c r="A9517" s="130" t="s">
        <v>36880</v>
      </c>
      <c r="B9517" s="131" t="s">
        <v>36881</v>
      </c>
      <c r="C9517" s="139" t="s">
        <v>29629</v>
      </c>
      <c r="D9517" s="1"/>
      <c r="E9517" s="133"/>
      <c r="F9517" s="134">
        <v>1414.75</v>
      </c>
      <c r="G9517" s="119"/>
      <c r="H9517" s="1"/>
      <c r="I9517" s="1"/>
    </row>
    <row r="9518" spans="1:9" x14ac:dyDescent="0.25">
      <c r="A9518" s="130" t="s">
        <v>36882</v>
      </c>
      <c r="B9518" s="131" t="s">
        <v>36883</v>
      </c>
      <c r="C9518" s="139" t="s">
        <v>29629</v>
      </c>
      <c r="D9518" s="1"/>
      <c r="E9518" s="133"/>
      <c r="F9518" s="134">
        <v>1559.79</v>
      </c>
      <c r="G9518" s="119"/>
      <c r="H9518" s="1"/>
      <c r="I9518" s="1"/>
    </row>
    <row r="9519" spans="1:9" x14ac:dyDescent="0.25">
      <c r="A9519" s="130" t="s">
        <v>36884</v>
      </c>
      <c r="B9519" s="131" t="s">
        <v>36885</v>
      </c>
      <c r="C9519" s="139" t="s">
        <v>29629</v>
      </c>
      <c r="D9519" s="1"/>
      <c r="E9519" s="133"/>
      <c r="F9519" s="134">
        <v>6471.81</v>
      </c>
      <c r="G9519" s="119"/>
      <c r="H9519" s="1"/>
      <c r="I9519" s="1"/>
    </row>
    <row r="9520" spans="1:9" x14ac:dyDescent="0.25">
      <c r="A9520" s="130" t="s">
        <v>36886</v>
      </c>
      <c r="B9520" s="131" t="s">
        <v>36887</v>
      </c>
      <c r="C9520" s="139" t="s">
        <v>29629</v>
      </c>
      <c r="D9520" s="1"/>
      <c r="E9520" s="133"/>
      <c r="F9520" s="134">
        <v>14213.26</v>
      </c>
      <c r="G9520" s="119"/>
      <c r="H9520" s="1"/>
      <c r="I9520" s="1"/>
    </row>
    <row r="9521" spans="1:9" x14ac:dyDescent="0.25">
      <c r="A9521" s="130" t="s">
        <v>36888</v>
      </c>
      <c r="B9521" s="131" t="s">
        <v>36889</v>
      </c>
      <c r="C9521" s="139" t="s">
        <v>29629</v>
      </c>
      <c r="D9521" s="1"/>
      <c r="E9521" s="133"/>
      <c r="F9521" s="134">
        <v>16513.25</v>
      </c>
      <c r="G9521" s="119"/>
      <c r="H9521" s="1"/>
      <c r="I9521" s="1"/>
    </row>
    <row r="9522" spans="1:9" x14ac:dyDescent="0.25">
      <c r="A9522" s="125"/>
      <c r="B9522" s="126" t="s">
        <v>36890</v>
      </c>
      <c r="C9522" s="127"/>
      <c r="D9522" s="1"/>
      <c r="E9522" s="128"/>
      <c r="F9522" s="125"/>
      <c r="G9522" s="119"/>
      <c r="H9522" s="1"/>
      <c r="I9522" s="1"/>
    </row>
    <row r="9523" spans="1:9" x14ac:dyDescent="0.25">
      <c r="A9523" s="130" t="s">
        <v>36891</v>
      </c>
      <c r="B9523" s="131" t="s">
        <v>36892</v>
      </c>
      <c r="C9523" s="139" t="s">
        <v>29629</v>
      </c>
      <c r="D9523" s="1"/>
      <c r="E9523" s="133"/>
      <c r="F9523" s="134">
        <v>58</v>
      </c>
      <c r="G9523" s="119"/>
      <c r="H9523" s="1"/>
      <c r="I9523" s="1"/>
    </row>
    <row r="9524" spans="1:9" x14ac:dyDescent="0.25">
      <c r="A9524" s="130" t="s">
        <v>36893</v>
      </c>
      <c r="B9524" s="131" t="s">
        <v>36894</v>
      </c>
      <c r="C9524" s="139" t="s">
        <v>29629</v>
      </c>
      <c r="D9524" s="1"/>
      <c r="E9524" s="133"/>
      <c r="F9524" s="134">
        <v>81.23</v>
      </c>
      <c r="G9524" s="119"/>
      <c r="H9524" s="1"/>
      <c r="I9524" s="1"/>
    </row>
    <row r="9525" spans="1:9" x14ac:dyDescent="0.25">
      <c r="A9525" s="130" t="s">
        <v>36895</v>
      </c>
      <c r="B9525" s="131" t="s">
        <v>36896</v>
      </c>
      <c r="C9525" s="139" t="s">
        <v>29629</v>
      </c>
      <c r="D9525" s="1"/>
      <c r="E9525" s="133"/>
      <c r="F9525" s="134">
        <v>395</v>
      </c>
      <c r="G9525" s="119"/>
      <c r="H9525" s="1"/>
      <c r="I9525" s="1"/>
    </row>
    <row r="9526" spans="1:9" x14ac:dyDescent="0.25">
      <c r="A9526" s="130" t="s">
        <v>36897</v>
      </c>
      <c r="B9526" s="131" t="s">
        <v>36898</v>
      </c>
      <c r="C9526" s="139" t="s">
        <v>29629</v>
      </c>
      <c r="D9526" s="1"/>
      <c r="E9526" s="133"/>
      <c r="F9526" s="134">
        <v>104.22</v>
      </c>
      <c r="G9526" s="119"/>
      <c r="H9526" s="1"/>
      <c r="I9526" s="1"/>
    </row>
    <row r="9527" spans="1:9" x14ac:dyDescent="0.25">
      <c r="A9527" s="130" t="s">
        <v>36899</v>
      </c>
      <c r="B9527" s="131" t="s">
        <v>36900</v>
      </c>
      <c r="C9527" s="139" t="s">
        <v>29629</v>
      </c>
      <c r="D9527" s="1"/>
      <c r="E9527" s="133"/>
      <c r="F9527" s="134">
        <v>136.76</v>
      </c>
      <c r="G9527" s="119"/>
      <c r="H9527" s="1"/>
      <c r="I9527" s="1"/>
    </row>
    <row r="9528" spans="1:9" x14ac:dyDescent="0.25">
      <c r="A9528" s="130" t="s">
        <v>36901</v>
      </c>
      <c r="B9528" s="131" t="s">
        <v>36902</v>
      </c>
      <c r="C9528" s="139" t="s">
        <v>29629</v>
      </c>
      <c r="D9528" s="1"/>
      <c r="E9528" s="133"/>
      <c r="F9528" s="134">
        <v>173.83</v>
      </c>
      <c r="G9528" s="119"/>
      <c r="H9528" s="1"/>
      <c r="I9528" s="1"/>
    </row>
    <row r="9529" spans="1:9" x14ac:dyDescent="0.25">
      <c r="A9529" s="130" t="s">
        <v>36903</v>
      </c>
      <c r="B9529" s="131" t="s">
        <v>36904</v>
      </c>
      <c r="C9529" s="139" t="s">
        <v>29629</v>
      </c>
      <c r="D9529" s="1"/>
      <c r="E9529" s="133"/>
      <c r="F9529" s="134">
        <v>180.86</v>
      </c>
      <c r="G9529" s="119"/>
      <c r="H9529" s="1"/>
      <c r="I9529" s="1"/>
    </row>
    <row r="9530" spans="1:9" x14ac:dyDescent="0.25">
      <c r="A9530" s="130" t="s">
        <v>36905</v>
      </c>
      <c r="B9530" s="131" t="s">
        <v>36906</v>
      </c>
      <c r="C9530" s="139" t="s">
        <v>29629</v>
      </c>
      <c r="D9530" s="1"/>
      <c r="E9530" s="133"/>
      <c r="F9530" s="134">
        <v>69.540000000000006</v>
      </c>
      <c r="G9530" s="119"/>
      <c r="H9530" s="1"/>
      <c r="I9530" s="1"/>
    </row>
    <row r="9531" spans="1:9" x14ac:dyDescent="0.25">
      <c r="A9531" s="130" t="s">
        <v>36907</v>
      </c>
      <c r="B9531" s="131" t="s">
        <v>36908</v>
      </c>
      <c r="C9531" s="139" t="s">
        <v>29629</v>
      </c>
      <c r="D9531" s="1"/>
      <c r="E9531" s="133"/>
      <c r="F9531" s="134">
        <v>74.069999999999993</v>
      </c>
      <c r="G9531" s="119"/>
      <c r="H9531" s="1"/>
      <c r="I9531" s="1"/>
    </row>
    <row r="9532" spans="1:9" x14ac:dyDescent="0.25">
      <c r="A9532" s="130" t="s">
        <v>36909</v>
      </c>
      <c r="B9532" s="131" t="s">
        <v>36910</v>
      </c>
      <c r="C9532" s="139" t="s">
        <v>29629</v>
      </c>
      <c r="D9532" s="1"/>
      <c r="E9532" s="133"/>
      <c r="F9532" s="134">
        <v>98.75</v>
      </c>
      <c r="G9532" s="119"/>
      <c r="H9532" s="1"/>
      <c r="I9532" s="1"/>
    </row>
    <row r="9533" spans="1:9" x14ac:dyDescent="0.25">
      <c r="A9533" s="130" t="s">
        <v>36911</v>
      </c>
      <c r="B9533" s="131" t="s">
        <v>36912</v>
      </c>
      <c r="C9533" s="139" t="s">
        <v>29629</v>
      </c>
      <c r="D9533" s="1"/>
      <c r="E9533" s="133"/>
      <c r="F9533" s="134">
        <v>126.45</v>
      </c>
      <c r="G9533" s="119"/>
      <c r="H9533" s="1"/>
      <c r="I9533" s="1"/>
    </row>
    <row r="9534" spans="1:9" x14ac:dyDescent="0.25">
      <c r="A9534" s="130" t="s">
        <v>36913</v>
      </c>
      <c r="B9534" s="131" t="s">
        <v>36914</v>
      </c>
      <c r="C9534" s="139" t="s">
        <v>29629</v>
      </c>
      <c r="D9534" s="1"/>
      <c r="E9534" s="133"/>
      <c r="F9534" s="134">
        <v>182.94</v>
      </c>
      <c r="G9534" s="119"/>
      <c r="H9534" s="1"/>
      <c r="I9534" s="1"/>
    </row>
    <row r="9535" spans="1:9" x14ac:dyDescent="0.25">
      <c r="A9535" s="130" t="s">
        <v>36915</v>
      </c>
      <c r="B9535" s="131" t="s">
        <v>36916</v>
      </c>
      <c r="C9535" s="139" t="s">
        <v>29629</v>
      </c>
      <c r="D9535" s="1"/>
      <c r="E9535" s="133"/>
      <c r="F9535" s="134">
        <v>605.88</v>
      </c>
      <c r="G9535" s="119"/>
      <c r="H9535" s="1"/>
      <c r="I9535" s="1"/>
    </row>
    <row r="9536" spans="1:9" x14ac:dyDescent="0.25">
      <c r="A9536" s="130" t="s">
        <v>36917</v>
      </c>
      <c r="B9536" s="131" t="s">
        <v>36918</v>
      </c>
      <c r="C9536" s="139" t="s">
        <v>29629</v>
      </c>
      <c r="D9536" s="1"/>
      <c r="E9536" s="133"/>
      <c r="F9536" s="134">
        <v>1173.01</v>
      </c>
      <c r="G9536" s="119"/>
      <c r="H9536" s="1"/>
      <c r="I9536" s="1"/>
    </row>
    <row r="9537" spans="1:9" x14ac:dyDescent="0.25">
      <c r="A9537" s="130" t="s">
        <v>36919</v>
      </c>
      <c r="B9537" s="131" t="s">
        <v>36920</v>
      </c>
      <c r="C9537" s="139" t="s">
        <v>29629</v>
      </c>
      <c r="D9537" s="1"/>
      <c r="E9537" s="133"/>
      <c r="F9537" s="134">
        <v>51.11</v>
      </c>
      <c r="G9537" s="119"/>
      <c r="H9537" s="1"/>
      <c r="I9537" s="1"/>
    </row>
    <row r="9538" spans="1:9" x14ac:dyDescent="0.25">
      <c r="A9538" s="130" t="s">
        <v>36921</v>
      </c>
      <c r="B9538" s="131" t="s">
        <v>36922</v>
      </c>
      <c r="C9538" s="139" t="s">
        <v>29629</v>
      </c>
      <c r="D9538" s="1"/>
      <c r="E9538" s="133"/>
      <c r="F9538" s="134">
        <v>52.9</v>
      </c>
      <c r="G9538" s="119"/>
      <c r="H9538" s="1"/>
      <c r="I9538" s="1"/>
    </row>
    <row r="9539" spans="1:9" x14ac:dyDescent="0.25">
      <c r="A9539" s="130" t="s">
        <v>36923</v>
      </c>
      <c r="B9539" s="131" t="s">
        <v>36924</v>
      </c>
      <c r="C9539" s="139" t="s">
        <v>29629</v>
      </c>
      <c r="D9539" s="1"/>
      <c r="E9539" s="133"/>
      <c r="F9539" s="134">
        <v>58.73</v>
      </c>
      <c r="G9539" s="119"/>
      <c r="H9539" s="1"/>
      <c r="I9539" s="1"/>
    </row>
    <row r="9540" spans="1:9" x14ac:dyDescent="0.25">
      <c r="A9540" s="130" t="s">
        <v>36925</v>
      </c>
      <c r="B9540" s="131" t="s">
        <v>36926</v>
      </c>
      <c r="C9540" s="139" t="s">
        <v>29629</v>
      </c>
      <c r="D9540" s="1"/>
      <c r="E9540" s="133"/>
      <c r="F9540" s="134">
        <v>65.400000000000006</v>
      </c>
      <c r="G9540" s="119"/>
      <c r="H9540" s="1"/>
      <c r="I9540" s="1"/>
    </row>
    <row r="9541" spans="1:9" x14ac:dyDescent="0.25">
      <c r="A9541" s="125"/>
      <c r="B9541" s="126" t="s">
        <v>36927</v>
      </c>
      <c r="C9541" s="127"/>
      <c r="D9541" s="1"/>
      <c r="E9541" s="128"/>
      <c r="F9541" s="125"/>
      <c r="G9541" s="119"/>
      <c r="H9541" s="1"/>
      <c r="I9541" s="1"/>
    </row>
    <row r="9542" spans="1:9" x14ac:dyDescent="0.25">
      <c r="A9542" s="130" t="s">
        <v>36928</v>
      </c>
      <c r="B9542" s="131" t="s">
        <v>36929</v>
      </c>
      <c r="C9542" s="139" t="s">
        <v>123</v>
      </c>
      <c r="D9542" s="1"/>
      <c r="E9542" s="133"/>
      <c r="F9542" s="134">
        <v>6.83</v>
      </c>
      <c r="G9542" s="119"/>
      <c r="H9542" s="1"/>
      <c r="I9542" s="1"/>
    </row>
    <row r="9543" spans="1:9" x14ac:dyDescent="0.25">
      <c r="A9543" s="130" t="s">
        <v>36930</v>
      </c>
      <c r="B9543" s="131" t="s">
        <v>36931</v>
      </c>
      <c r="C9543" s="139" t="s">
        <v>123</v>
      </c>
      <c r="D9543" s="1"/>
      <c r="E9543" s="133"/>
      <c r="F9543" s="134">
        <v>11.98</v>
      </c>
      <c r="G9543" s="119"/>
      <c r="H9543" s="1"/>
      <c r="I9543" s="1"/>
    </row>
    <row r="9544" spans="1:9" x14ac:dyDescent="0.25">
      <c r="A9544" s="125"/>
      <c r="B9544" s="126" t="s">
        <v>36932</v>
      </c>
      <c r="C9544" s="127"/>
      <c r="D9544" s="1"/>
      <c r="E9544" s="128"/>
      <c r="F9544" s="125"/>
      <c r="G9544" s="119"/>
      <c r="H9544" s="1"/>
      <c r="I9544" s="1"/>
    </row>
    <row r="9545" spans="1:9" x14ac:dyDescent="0.25">
      <c r="A9545" s="130" t="s">
        <v>36933</v>
      </c>
      <c r="B9545" s="131" t="s">
        <v>36934</v>
      </c>
      <c r="C9545" s="139" t="s">
        <v>29629</v>
      </c>
      <c r="D9545" s="1"/>
      <c r="E9545" s="133"/>
      <c r="F9545" s="134">
        <v>145</v>
      </c>
      <c r="G9545" s="119"/>
      <c r="H9545" s="1"/>
      <c r="I9545" s="1"/>
    </row>
    <row r="9546" spans="1:9" x14ac:dyDescent="0.25">
      <c r="A9546" s="125"/>
      <c r="B9546" s="126" t="s">
        <v>36935</v>
      </c>
      <c r="C9546" s="127"/>
      <c r="D9546" s="1"/>
      <c r="E9546" s="128"/>
      <c r="F9546" s="125"/>
      <c r="G9546" s="119"/>
      <c r="H9546" s="1"/>
      <c r="I9546" s="1"/>
    </row>
    <row r="9547" spans="1:9" x14ac:dyDescent="0.25">
      <c r="A9547" s="130" t="s">
        <v>36936</v>
      </c>
      <c r="B9547" s="131" t="s">
        <v>36937</v>
      </c>
      <c r="C9547" s="139" t="s">
        <v>29629</v>
      </c>
      <c r="D9547" s="1"/>
      <c r="E9547" s="133"/>
      <c r="F9547" s="134">
        <v>76.430000000000007</v>
      </c>
      <c r="G9547" s="119"/>
      <c r="H9547" s="1"/>
      <c r="I9547" s="1"/>
    </row>
    <row r="9548" spans="1:9" x14ac:dyDescent="0.25">
      <c r="A9548" s="120"/>
      <c r="B9548" s="121" t="s">
        <v>36938</v>
      </c>
      <c r="C9548" s="122"/>
      <c r="D9548" s="1"/>
      <c r="E9548" s="123"/>
      <c r="F9548" s="120"/>
      <c r="G9548" s="119"/>
      <c r="H9548" s="1"/>
      <c r="I9548" s="1"/>
    </row>
    <row r="9549" spans="1:9" x14ac:dyDescent="0.25">
      <c r="A9549" s="125"/>
      <c r="B9549" s="126" t="s">
        <v>36939</v>
      </c>
      <c r="C9549" s="127"/>
      <c r="D9549" s="1"/>
      <c r="E9549" s="128"/>
      <c r="F9549" s="125"/>
      <c r="G9549" s="119"/>
      <c r="H9549" s="1"/>
      <c r="I9549" s="1"/>
    </row>
    <row r="9550" spans="1:9" x14ac:dyDescent="0.25">
      <c r="A9550" s="135" t="s">
        <v>33120</v>
      </c>
      <c r="B9550" s="136"/>
      <c r="C9550" s="136"/>
      <c r="D9550" s="1"/>
      <c r="E9550" s="136"/>
      <c r="F9550" s="136"/>
      <c r="G9550" s="119"/>
      <c r="H9550" s="1"/>
      <c r="I9550" s="1"/>
    </row>
    <row r="9551" spans="1:9" x14ac:dyDescent="0.25">
      <c r="A9551" s="137" t="s">
        <v>33121</v>
      </c>
      <c r="B9551" s="136"/>
      <c r="C9551" s="136"/>
      <c r="D9551" s="1"/>
      <c r="E9551" s="136"/>
      <c r="F9551" s="136"/>
      <c r="G9551" s="119"/>
      <c r="H9551" s="1"/>
      <c r="I9551" s="1"/>
    </row>
    <row r="9552" spans="1:9" x14ac:dyDescent="0.25">
      <c r="A9552" s="137" t="s">
        <v>33122</v>
      </c>
      <c r="B9552" s="136"/>
      <c r="C9552" s="136"/>
      <c r="D9552" s="1"/>
      <c r="E9552" s="136"/>
      <c r="F9552" s="136"/>
      <c r="G9552" s="119"/>
      <c r="H9552" s="1"/>
      <c r="I9552" s="1"/>
    </row>
    <row r="9553" spans="1:9" x14ac:dyDescent="0.25">
      <c r="A9553" s="130" t="s">
        <v>36940</v>
      </c>
      <c r="B9553" s="131" t="s">
        <v>36941</v>
      </c>
      <c r="C9553" s="139" t="s">
        <v>123</v>
      </c>
      <c r="D9553" s="1"/>
      <c r="E9553" s="133"/>
      <c r="F9553" s="134">
        <v>73.84</v>
      </c>
      <c r="G9553" s="119"/>
      <c r="H9553" s="1"/>
      <c r="I9553" s="1"/>
    </row>
    <row r="9554" spans="1:9" x14ac:dyDescent="0.25">
      <c r="A9554" s="125"/>
      <c r="B9554" s="126" t="s">
        <v>36942</v>
      </c>
      <c r="C9554" s="127"/>
      <c r="D9554" s="1"/>
      <c r="E9554" s="128"/>
      <c r="F9554" s="125"/>
      <c r="G9554" s="119"/>
      <c r="H9554" s="1"/>
      <c r="I9554" s="1"/>
    </row>
    <row r="9555" spans="1:9" x14ac:dyDescent="0.25">
      <c r="A9555" s="130" t="s">
        <v>36943</v>
      </c>
      <c r="B9555" s="131" t="s">
        <v>36944</v>
      </c>
      <c r="C9555" s="139" t="s">
        <v>29629</v>
      </c>
      <c r="D9555" s="1"/>
      <c r="E9555" s="133"/>
      <c r="F9555" s="134">
        <v>1513.38</v>
      </c>
      <c r="G9555" s="119"/>
      <c r="H9555" s="1"/>
      <c r="I9555" s="1"/>
    </row>
    <row r="9556" spans="1:9" x14ac:dyDescent="0.25">
      <c r="A9556" s="130" t="s">
        <v>36945</v>
      </c>
      <c r="B9556" s="131" t="s">
        <v>36946</v>
      </c>
      <c r="C9556" s="139" t="s">
        <v>29629</v>
      </c>
      <c r="D9556" s="1"/>
      <c r="E9556" s="133"/>
      <c r="F9556" s="134">
        <v>2313.59</v>
      </c>
      <c r="G9556" s="119"/>
      <c r="H9556" s="1"/>
      <c r="I9556" s="1"/>
    </row>
    <row r="9557" spans="1:9" x14ac:dyDescent="0.25">
      <c r="A9557" s="130" t="s">
        <v>36947</v>
      </c>
      <c r="B9557" s="131" t="s">
        <v>36948</v>
      </c>
      <c r="C9557" s="139" t="s">
        <v>29629</v>
      </c>
      <c r="D9557" s="1"/>
      <c r="E9557" s="133"/>
      <c r="F9557" s="134">
        <v>5154.88</v>
      </c>
      <c r="G9557" s="119"/>
      <c r="H9557" s="1"/>
      <c r="I9557" s="1"/>
    </row>
    <row r="9558" spans="1:9" x14ac:dyDescent="0.25">
      <c r="A9558" s="130" t="s">
        <v>36949</v>
      </c>
      <c r="B9558" s="131" t="s">
        <v>36950</v>
      </c>
      <c r="C9558" s="139" t="s">
        <v>29629</v>
      </c>
      <c r="D9558" s="1"/>
      <c r="E9558" s="133"/>
      <c r="F9558" s="134">
        <v>13212.06</v>
      </c>
      <c r="G9558" s="119"/>
      <c r="H9558" s="1"/>
      <c r="I9558" s="1"/>
    </row>
    <row r="9559" spans="1:9" x14ac:dyDescent="0.25">
      <c r="A9559" s="130" t="s">
        <v>36951</v>
      </c>
      <c r="B9559" s="131" t="s">
        <v>36952</v>
      </c>
      <c r="C9559" s="139" t="s">
        <v>29629</v>
      </c>
      <c r="D9559" s="1"/>
      <c r="E9559" s="133"/>
      <c r="F9559" s="134">
        <v>19564.919999999998</v>
      </c>
      <c r="G9559" s="119"/>
      <c r="H9559" s="1"/>
      <c r="I9559" s="1"/>
    </row>
    <row r="9560" spans="1:9" x14ac:dyDescent="0.25">
      <c r="A9560" s="130" t="s">
        <v>36953</v>
      </c>
      <c r="B9560" s="131" t="s">
        <v>36954</v>
      </c>
      <c r="C9560" s="139" t="s">
        <v>29629</v>
      </c>
      <c r="D9560" s="1"/>
      <c r="E9560" s="133"/>
      <c r="F9560" s="134">
        <v>49201.22</v>
      </c>
      <c r="G9560" s="119"/>
      <c r="H9560" s="1"/>
      <c r="I9560" s="1"/>
    </row>
    <row r="9561" spans="1:9" x14ac:dyDescent="0.25">
      <c r="A9561" s="130" t="s">
        <v>36955</v>
      </c>
      <c r="B9561" s="131" t="s">
        <v>36956</v>
      </c>
      <c r="C9561" s="139" t="s">
        <v>123</v>
      </c>
      <c r="D9561" s="1"/>
      <c r="E9561" s="133"/>
      <c r="F9561" s="134">
        <v>27.83</v>
      </c>
      <c r="G9561" s="119"/>
      <c r="H9561" s="1"/>
      <c r="I9561" s="1"/>
    </row>
    <row r="9562" spans="1:9" x14ac:dyDescent="0.25">
      <c r="A9562" s="130" t="s">
        <v>36957</v>
      </c>
      <c r="B9562" s="131" t="s">
        <v>36958</v>
      </c>
      <c r="C9562" s="139" t="s">
        <v>123</v>
      </c>
      <c r="D9562" s="1"/>
      <c r="E9562" s="133"/>
      <c r="F9562" s="134">
        <v>173.6</v>
      </c>
      <c r="G9562" s="119"/>
      <c r="H9562" s="1"/>
      <c r="I9562" s="1"/>
    </row>
    <row r="9563" spans="1:9" x14ac:dyDescent="0.25">
      <c r="A9563" s="130" t="s">
        <v>36959</v>
      </c>
      <c r="B9563" s="131" t="s">
        <v>36960</v>
      </c>
      <c r="C9563" s="139" t="s">
        <v>123</v>
      </c>
      <c r="D9563" s="1"/>
      <c r="E9563" s="133"/>
      <c r="F9563" s="134">
        <v>378.17</v>
      </c>
      <c r="G9563" s="119"/>
      <c r="H9563" s="1"/>
      <c r="I9563" s="1"/>
    </row>
    <row r="9564" spans="1:9" x14ac:dyDescent="0.25">
      <c r="A9564" s="130" t="s">
        <v>36961</v>
      </c>
      <c r="B9564" s="131" t="s">
        <v>36962</v>
      </c>
      <c r="C9564" s="139" t="s">
        <v>123</v>
      </c>
      <c r="D9564" s="1"/>
      <c r="E9564" s="133"/>
      <c r="F9564" s="134">
        <v>83.4</v>
      </c>
      <c r="G9564" s="119"/>
      <c r="H9564" s="1"/>
      <c r="I9564" s="1"/>
    </row>
    <row r="9565" spans="1:9" x14ac:dyDescent="0.25">
      <c r="A9565" s="130" t="s">
        <v>36963</v>
      </c>
      <c r="B9565" s="131" t="s">
        <v>36964</v>
      </c>
      <c r="C9565" s="139" t="s">
        <v>123</v>
      </c>
      <c r="D9565" s="1"/>
      <c r="E9565" s="133"/>
      <c r="F9565" s="134">
        <v>258.12</v>
      </c>
      <c r="G9565" s="119"/>
      <c r="H9565" s="1"/>
      <c r="I9565" s="1"/>
    </row>
    <row r="9566" spans="1:9" x14ac:dyDescent="0.25">
      <c r="A9566" s="125"/>
      <c r="B9566" s="126" t="s">
        <v>36965</v>
      </c>
      <c r="C9566" s="127"/>
      <c r="D9566" s="1"/>
      <c r="E9566" s="128"/>
      <c r="F9566" s="125"/>
      <c r="G9566" s="119"/>
      <c r="H9566" s="1"/>
      <c r="I9566" s="1"/>
    </row>
    <row r="9567" spans="1:9" x14ac:dyDescent="0.25">
      <c r="A9567" s="130" t="s">
        <v>36966</v>
      </c>
      <c r="B9567" s="131" t="s">
        <v>36967</v>
      </c>
      <c r="C9567" s="139" t="s">
        <v>29629</v>
      </c>
      <c r="D9567" s="1"/>
      <c r="E9567" s="133"/>
      <c r="F9567" s="134">
        <v>2307.56</v>
      </c>
      <c r="G9567" s="119"/>
      <c r="H9567" s="1"/>
      <c r="I9567" s="1"/>
    </row>
    <row r="9568" spans="1:9" x14ac:dyDescent="0.25">
      <c r="A9568" s="130" t="s">
        <v>36968</v>
      </c>
      <c r="B9568" s="131" t="s">
        <v>36969</v>
      </c>
      <c r="C9568" s="139" t="s">
        <v>29629</v>
      </c>
      <c r="D9568" s="1"/>
      <c r="E9568" s="133"/>
      <c r="F9568" s="134">
        <v>9701.4699999999993</v>
      </c>
      <c r="G9568" s="119"/>
      <c r="H9568" s="1"/>
      <c r="I9568" s="1"/>
    </row>
    <row r="9569" spans="1:9" x14ac:dyDescent="0.25">
      <c r="A9569" s="130" t="s">
        <v>36970</v>
      </c>
      <c r="B9569" s="131" t="s">
        <v>36971</v>
      </c>
      <c r="C9569" s="139" t="s">
        <v>29629</v>
      </c>
      <c r="D9569" s="1"/>
      <c r="E9569" s="133"/>
      <c r="F9569" s="134">
        <v>29062.3</v>
      </c>
      <c r="G9569" s="119"/>
      <c r="H9569" s="1"/>
      <c r="I9569" s="1"/>
    </row>
    <row r="9570" spans="1:9" x14ac:dyDescent="0.25">
      <c r="A9570" s="130" t="s">
        <v>36972</v>
      </c>
      <c r="B9570" s="131" t="s">
        <v>36973</v>
      </c>
      <c r="C9570" s="139" t="s">
        <v>29629</v>
      </c>
      <c r="D9570" s="1"/>
      <c r="E9570" s="133"/>
      <c r="F9570" s="134">
        <v>3601.55</v>
      </c>
      <c r="G9570" s="119"/>
      <c r="H9570" s="1"/>
      <c r="I9570" s="1"/>
    </row>
    <row r="9571" spans="1:9" x14ac:dyDescent="0.25">
      <c r="A9571" s="130" t="s">
        <v>36974</v>
      </c>
      <c r="B9571" s="131" t="s">
        <v>36975</v>
      </c>
      <c r="C9571" s="139" t="s">
        <v>29629</v>
      </c>
      <c r="D9571" s="1"/>
      <c r="E9571" s="133"/>
      <c r="F9571" s="134">
        <v>10788.3</v>
      </c>
      <c r="G9571" s="119"/>
      <c r="H9571" s="1"/>
      <c r="I9571" s="1"/>
    </row>
    <row r="9572" spans="1:9" x14ac:dyDescent="0.25">
      <c r="A9572" s="130" t="s">
        <v>36976</v>
      </c>
      <c r="B9572" s="131" t="s">
        <v>36977</v>
      </c>
      <c r="C9572" s="139" t="s">
        <v>29629</v>
      </c>
      <c r="D9572" s="1"/>
      <c r="E9572" s="133"/>
      <c r="F9572" s="134">
        <v>30823.22</v>
      </c>
      <c r="G9572" s="119"/>
      <c r="H9572" s="1"/>
      <c r="I9572" s="1"/>
    </row>
    <row r="9573" spans="1:9" x14ac:dyDescent="0.25">
      <c r="A9573" s="130" t="s">
        <v>36978</v>
      </c>
      <c r="B9573" s="131" t="s">
        <v>36979</v>
      </c>
      <c r="C9573" s="139" t="s">
        <v>29629</v>
      </c>
      <c r="D9573" s="1"/>
      <c r="E9573" s="133"/>
      <c r="F9573" s="134">
        <v>1866.43</v>
      </c>
      <c r="G9573" s="119"/>
      <c r="H9573" s="1"/>
      <c r="I9573" s="1"/>
    </row>
    <row r="9574" spans="1:9" x14ac:dyDescent="0.25">
      <c r="A9574" s="130" t="s">
        <v>36980</v>
      </c>
      <c r="B9574" s="131" t="s">
        <v>36981</v>
      </c>
      <c r="C9574" s="139" t="s">
        <v>29629</v>
      </c>
      <c r="D9574" s="1"/>
      <c r="E9574" s="133"/>
      <c r="F9574" s="134">
        <v>8296.52</v>
      </c>
      <c r="G9574" s="119"/>
      <c r="H9574" s="1"/>
      <c r="I9574" s="1"/>
    </row>
    <row r="9575" spans="1:9" x14ac:dyDescent="0.25">
      <c r="A9575" s="130" t="s">
        <v>36982</v>
      </c>
      <c r="B9575" s="131" t="s">
        <v>36983</v>
      </c>
      <c r="C9575" s="139" t="s">
        <v>29629</v>
      </c>
      <c r="D9575" s="1"/>
      <c r="E9575" s="133"/>
      <c r="F9575" s="134">
        <v>32616.68</v>
      </c>
      <c r="G9575" s="119"/>
      <c r="H9575" s="1"/>
      <c r="I9575" s="1"/>
    </row>
    <row r="9576" spans="1:9" x14ac:dyDescent="0.25">
      <c r="A9576" s="130" t="s">
        <v>36984</v>
      </c>
      <c r="B9576" s="131" t="s">
        <v>36985</v>
      </c>
      <c r="C9576" s="139" t="s">
        <v>29629</v>
      </c>
      <c r="D9576" s="1"/>
      <c r="E9576" s="133"/>
      <c r="F9576" s="134">
        <v>2650.56</v>
      </c>
      <c r="G9576" s="119"/>
      <c r="H9576" s="1"/>
      <c r="I9576" s="1"/>
    </row>
    <row r="9577" spans="1:9" x14ac:dyDescent="0.25">
      <c r="A9577" s="130" t="s">
        <v>36986</v>
      </c>
      <c r="B9577" s="131" t="s">
        <v>36987</v>
      </c>
      <c r="C9577" s="139" t="s">
        <v>29629</v>
      </c>
      <c r="D9577" s="1"/>
      <c r="E9577" s="133"/>
      <c r="F9577" s="134">
        <v>10633.46</v>
      </c>
      <c r="G9577" s="119"/>
      <c r="H9577" s="1"/>
      <c r="I9577" s="1"/>
    </row>
    <row r="9578" spans="1:9" x14ac:dyDescent="0.25">
      <c r="A9578" s="130" t="s">
        <v>36988</v>
      </c>
      <c r="B9578" s="131" t="s">
        <v>36989</v>
      </c>
      <c r="C9578" s="139" t="s">
        <v>29629</v>
      </c>
      <c r="D9578" s="1"/>
      <c r="E9578" s="133"/>
      <c r="F9578" s="134">
        <v>52510.3</v>
      </c>
      <c r="G9578" s="119"/>
      <c r="H9578" s="1"/>
      <c r="I9578" s="1"/>
    </row>
    <row r="9579" spans="1:9" x14ac:dyDescent="0.25">
      <c r="A9579" s="130" t="s">
        <v>36990</v>
      </c>
      <c r="B9579" s="131" t="s">
        <v>36991</v>
      </c>
      <c r="C9579" s="139" t="s">
        <v>29629</v>
      </c>
      <c r="D9579" s="1"/>
      <c r="E9579" s="133"/>
      <c r="F9579" s="134">
        <v>6608</v>
      </c>
      <c r="G9579" s="119"/>
      <c r="H9579" s="1"/>
      <c r="I9579" s="1"/>
    </row>
    <row r="9580" spans="1:9" x14ac:dyDescent="0.25">
      <c r="A9580" s="130" t="s">
        <v>36992</v>
      </c>
      <c r="B9580" s="131" t="s">
        <v>36993</v>
      </c>
      <c r="C9580" s="139" t="s">
        <v>29629</v>
      </c>
      <c r="D9580" s="1"/>
      <c r="E9580" s="133"/>
      <c r="F9580" s="134">
        <v>21192.66</v>
      </c>
      <c r="G9580" s="119"/>
      <c r="H9580" s="1"/>
      <c r="I9580" s="1"/>
    </row>
    <row r="9581" spans="1:9" x14ac:dyDescent="0.25">
      <c r="A9581" s="130" t="s">
        <v>36994</v>
      </c>
      <c r="B9581" s="131" t="s">
        <v>36995</v>
      </c>
      <c r="C9581" s="139" t="s">
        <v>29629</v>
      </c>
      <c r="D9581" s="1"/>
      <c r="E9581" s="133"/>
      <c r="F9581" s="134">
        <v>47551.79</v>
      </c>
      <c r="G9581" s="119"/>
      <c r="H9581" s="1"/>
      <c r="I9581" s="1"/>
    </row>
    <row r="9582" spans="1:9" x14ac:dyDescent="0.25">
      <c r="A9582" s="130" t="s">
        <v>36996</v>
      </c>
      <c r="B9582" s="131" t="s">
        <v>36997</v>
      </c>
      <c r="C9582" s="139" t="s">
        <v>29629</v>
      </c>
      <c r="D9582" s="1"/>
      <c r="E9582" s="133"/>
      <c r="F9582" s="134">
        <v>15757.5</v>
      </c>
      <c r="G9582" s="119"/>
      <c r="H9582" s="1"/>
      <c r="I9582" s="1"/>
    </row>
    <row r="9583" spans="1:9" x14ac:dyDescent="0.25">
      <c r="A9583" s="130" t="s">
        <v>36998</v>
      </c>
      <c r="B9583" s="131" t="s">
        <v>36999</v>
      </c>
      <c r="C9583" s="139" t="s">
        <v>29629</v>
      </c>
      <c r="D9583" s="1"/>
      <c r="E9583" s="133"/>
      <c r="F9583" s="134">
        <v>30333.56</v>
      </c>
      <c r="G9583" s="119"/>
      <c r="H9583" s="1"/>
      <c r="I9583" s="1"/>
    </row>
    <row r="9584" spans="1:9" x14ac:dyDescent="0.25">
      <c r="A9584" s="130" t="s">
        <v>37000</v>
      </c>
      <c r="B9584" s="131" t="s">
        <v>37001</v>
      </c>
      <c r="C9584" s="139" t="s">
        <v>123</v>
      </c>
      <c r="D9584" s="1"/>
      <c r="E9584" s="133"/>
      <c r="F9584" s="134">
        <v>3391.53</v>
      </c>
      <c r="G9584" s="119"/>
      <c r="H9584" s="1"/>
      <c r="I9584" s="1"/>
    </row>
    <row r="9585" spans="1:9" x14ac:dyDescent="0.25">
      <c r="A9585" s="135" t="s">
        <v>33120</v>
      </c>
      <c r="B9585" s="136"/>
      <c r="C9585" s="136"/>
      <c r="D9585" s="1"/>
      <c r="E9585" s="136"/>
      <c r="F9585" s="136"/>
      <c r="G9585" s="119"/>
      <c r="H9585" s="1"/>
      <c r="I9585" s="1"/>
    </row>
    <row r="9586" spans="1:9" x14ac:dyDescent="0.25">
      <c r="A9586" s="137" t="s">
        <v>33121</v>
      </c>
      <c r="B9586" s="136"/>
      <c r="C9586" s="136"/>
      <c r="D9586" s="1"/>
      <c r="E9586" s="136"/>
      <c r="F9586" s="136"/>
      <c r="G9586" s="119"/>
      <c r="H9586" s="1"/>
      <c r="I9586" s="1"/>
    </row>
    <row r="9587" spans="1:9" x14ac:dyDescent="0.25">
      <c r="A9587" s="137" t="s">
        <v>33122</v>
      </c>
      <c r="B9587" s="136"/>
      <c r="C9587" s="136"/>
      <c r="D9587" s="1"/>
      <c r="E9587" s="136"/>
      <c r="F9587" s="136"/>
      <c r="G9587" s="119"/>
      <c r="H9587" s="1"/>
      <c r="I9587" s="1"/>
    </row>
    <row r="9588" spans="1:9" x14ac:dyDescent="0.25">
      <c r="A9588" s="130" t="s">
        <v>37002</v>
      </c>
      <c r="B9588" s="131" t="s">
        <v>37003</v>
      </c>
      <c r="C9588" s="139" t="s">
        <v>123</v>
      </c>
      <c r="D9588" s="1"/>
      <c r="E9588" s="133"/>
      <c r="F9588" s="134">
        <v>3923.7</v>
      </c>
      <c r="G9588" s="119"/>
      <c r="H9588" s="1"/>
      <c r="I9588" s="1"/>
    </row>
    <row r="9589" spans="1:9" x14ac:dyDescent="0.25">
      <c r="A9589" s="130" t="s">
        <v>37004</v>
      </c>
      <c r="B9589" s="131" t="s">
        <v>37005</v>
      </c>
      <c r="C9589" s="139" t="s">
        <v>123</v>
      </c>
      <c r="D9589" s="1"/>
      <c r="E9589" s="133"/>
      <c r="F9589" s="134">
        <v>4730.55</v>
      </c>
      <c r="G9589" s="119"/>
      <c r="H9589" s="1"/>
      <c r="I9589" s="1"/>
    </row>
    <row r="9590" spans="1:9" x14ac:dyDescent="0.25">
      <c r="A9590" s="130" t="s">
        <v>37006</v>
      </c>
      <c r="B9590" s="131" t="s">
        <v>37007</v>
      </c>
      <c r="C9590" s="139" t="s">
        <v>123</v>
      </c>
      <c r="D9590" s="1"/>
      <c r="E9590" s="133"/>
      <c r="F9590" s="134">
        <v>5080.74</v>
      </c>
      <c r="G9590" s="119"/>
      <c r="H9590" s="1"/>
      <c r="I9590" s="1"/>
    </row>
    <row r="9591" spans="1:9" x14ac:dyDescent="0.25">
      <c r="A9591" s="130" t="s">
        <v>37008</v>
      </c>
      <c r="B9591" s="131" t="s">
        <v>37009</v>
      </c>
      <c r="C9591" s="139" t="s">
        <v>123</v>
      </c>
      <c r="D9591" s="1"/>
      <c r="E9591" s="133"/>
      <c r="F9591" s="134">
        <v>5819.11</v>
      </c>
      <c r="G9591" s="119"/>
      <c r="H9591" s="1"/>
      <c r="I9591" s="1"/>
    </row>
    <row r="9592" spans="1:9" x14ac:dyDescent="0.25">
      <c r="A9592" s="130" t="s">
        <v>37010</v>
      </c>
      <c r="B9592" s="131" t="s">
        <v>37011</v>
      </c>
      <c r="C9592" s="139" t="s">
        <v>123</v>
      </c>
      <c r="D9592" s="1"/>
      <c r="E9592" s="133"/>
      <c r="F9592" s="134">
        <v>6884.11</v>
      </c>
      <c r="G9592" s="119"/>
      <c r="H9592" s="1"/>
      <c r="I9592" s="1"/>
    </row>
    <row r="9593" spans="1:9" x14ac:dyDescent="0.25">
      <c r="A9593" s="130" t="s">
        <v>37012</v>
      </c>
      <c r="B9593" s="131" t="s">
        <v>37013</v>
      </c>
      <c r="C9593" s="139" t="s">
        <v>123</v>
      </c>
      <c r="D9593" s="1"/>
      <c r="E9593" s="133"/>
      <c r="F9593" s="134">
        <v>10811.76</v>
      </c>
      <c r="G9593" s="119"/>
      <c r="H9593" s="1"/>
      <c r="I9593" s="1"/>
    </row>
    <row r="9594" spans="1:9" x14ac:dyDescent="0.25">
      <c r="A9594" s="130" t="s">
        <v>37014</v>
      </c>
      <c r="B9594" s="131" t="s">
        <v>37015</v>
      </c>
      <c r="C9594" s="139" t="s">
        <v>29629</v>
      </c>
      <c r="D9594" s="1"/>
      <c r="E9594" s="133"/>
      <c r="F9594" s="134">
        <v>9693.9699999999993</v>
      </c>
      <c r="G9594" s="119"/>
      <c r="H9594" s="1"/>
      <c r="I9594" s="1"/>
    </row>
    <row r="9595" spans="1:9" x14ac:dyDescent="0.25">
      <c r="A9595" s="130" t="s">
        <v>37016</v>
      </c>
      <c r="B9595" s="131" t="s">
        <v>37017</v>
      </c>
      <c r="C9595" s="139" t="s">
        <v>29629</v>
      </c>
      <c r="D9595" s="1"/>
      <c r="E9595" s="133"/>
      <c r="F9595" s="134">
        <v>19388.41</v>
      </c>
      <c r="G9595" s="119"/>
      <c r="H9595" s="1"/>
      <c r="I9595" s="1"/>
    </row>
    <row r="9596" spans="1:9" x14ac:dyDescent="0.25">
      <c r="A9596" s="130" t="s">
        <v>37018</v>
      </c>
      <c r="B9596" s="131" t="s">
        <v>37019</v>
      </c>
      <c r="C9596" s="139" t="s">
        <v>29629</v>
      </c>
      <c r="D9596" s="1"/>
      <c r="E9596" s="133"/>
      <c r="F9596" s="134">
        <v>40328.32</v>
      </c>
      <c r="G9596" s="119"/>
      <c r="H9596" s="1"/>
      <c r="I9596" s="1"/>
    </row>
    <row r="9597" spans="1:9" x14ac:dyDescent="0.25">
      <c r="A9597" s="130" t="s">
        <v>37020</v>
      </c>
      <c r="B9597" s="131" t="s">
        <v>37021</v>
      </c>
      <c r="C9597" s="139" t="s">
        <v>29629</v>
      </c>
      <c r="D9597" s="1"/>
      <c r="E9597" s="133"/>
      <c r="F9597" s="134">
        <v>45076.37</v>
      </c>
      <c r="G9597" s="119"/>
      <c r="H9597" s="1"/>
      <c r="I9597" s="1"/>
    </row>
    <row r="9598" spans="1:9" x14ac:dyDescent="0.25">
      <c r="A9598" s="125"/>
      <c r="B9598" s="126" t="s">
        <v>37022</v>
      </c>
      <c r="C9598" s="127"/>
      <c r="D9598" s="1"/>
      <c r="E9598" s="128"/>
      <c r="F9598" s="125"/>
      <c r="G9598" s="119"/>
      <c r="H9598" s="1"/>
      <c r="I9598" s="1"/>
    </row>
    <row r="9599" spans="1:9" x14ac:dyDescent="0.25">
      <c r="A9599" s="130" t="s">
        <v>37023</v>
      </c>
      <c r="B9599" s="131" t="s">
        <v>37024</v>
      </c>
      <c r="C9599" s="139" t="s">
        <v>29629</v>
      </c>
      <c r="D9599" s="1"/>
      <c r="E9599" s="133"/>
      <c r="F9599" s="134">
        <v>8.48</v>
      </c>
      <c r="G9599" s="119"/>
      <c r="H9599" s="1"/>
      <c r="I9599" s="1"/>
    </row>
    <row r="9600" spans="1:9" x14ac:dyDescent="0.25">
      <c r="A9600" s="130" t="s">
        <v>37025</v>
      </c>
      <c r="B9600" s="131" t="s">
        <v>37026</v>
      </c>
      <c r="C9600" s="139" t="s">
        <v>29629</v>
      </c>
      <c r="D9600" s="1"/>
      <c r="E9600" s="133"/>
      <c r="F9600" s="134">
        <v>18.16</v>
      </c>
      <c r="G9600" s="119"/>
      <c r="H9600" s="1"/>
      <c r="I9600" s="1"/>
    </row>
    <row r="9601" spans="1:9" x14ac:dyDescent="0.25">
      <c r="A9601" s="130" t="s">
        <v>37027</v>
      </c>
      <c r="B9601" s="131" t="s">
        <v>37028</v>
      </c>
      <c r="C9601" s="139" t="s">
        <v>29629</v>
      </c>
      <c r="D9601" s="1"/>
      <c r="E9601" s="133"/>
      <c r="F9601" s="134">
        <v>26.95</v>
      </c>
      <c r="G9601" s="119"/>
      <c r="H9601" s="1"/>
      <c r="I9601" s="1"/>
    </row>
    <row r="9602" spans="1:9" x14ac:dyDescent="0.25">
      <c r="A9602" s="130" t="s">
        <v>37029</v>
      </c>
      <c r="B9602" s="131" t="s">
        <v>37030</v>
      </c>
      <c r="C9602" s="139" t="s">
        <v>29629</v>
      </c>
      <c r="D9602" s="1"/>
      <c r="E9602" s="133"/>
      <c r="F9602" s="134">
        <v>29.34</v>
      </c>
      <c r="G9602" s="119"/>
      <c r="H9602" s="1"/>
      <c r="I9602" s="1"/>
    </row>
    <row r="9603" spans="1:9" x14ac:dyDescent="0.25">
      <c r="A9603" s="130" t="s">
        <v>37031</v>
      </c>
      <c r="B9603" s="131" t="s">
        <v>37032</v>
      </c>
      <c r="C9603" s="139" t="s">
        <v>29629</v>
      </c>
      <c r="D9603" s="1"/>
      <c r="E9603" s="133"/>
      <c r="F9603" s="134">
        <v>32.04</v>
      </c>
      <c r="G9603" s="119"/>
      <c r="H9603" s="1"/>
      <c r="I9603" s="1"/>
    </row>
    <row r="9604" spans="1:9" x14ac:dyDescent="0.25">
      <c r="A9604" s="130" t="s">
        <v>37033</v>
      </c>
      <c r="B9604" s="131" t="s">
        <v>37034</v>
      </c>
      <c r="C9604" s="139" t="s">
        <v>29629</v>
      </c>
      <c r="D9604" s="1"/>
      <c r="E9604" s="133"/>
      <c r="F9604" s="134">
        <v>36.35</v>
      </c>
      <c r="G9604" s="119"/>
      <c r="H9604" s="1"/>
      <c r="I9604" s="1"/>
    </row>
    <row r="9605" spans="1:9" x14ac:dyDescent="0.25">
      <c r="A9605" s="130" t="s">
        <v>37035</v>
      </c>
      <c r="B9605" s="131" t="s">
        <v>37036</v>
      </c>
      <c r="C9605" s="139" t="s">
        <v>29629</v>
      </c>
      <c r="D9605" s="1"/>
      <c r="E9605" s="133"/>
      <c r="F9605" s="134">
        <v>57.66</v>
      </c>
      <c r="G9605" s="119"/>
      <c r="H9605" s="1"/>
      <c r="I9605" s="1"/>
    </row>
    <row r="9606" spans="1:9" x14ac:dyDescent="0.25">
      <c r="A9606" s="130" t="s">
        <v>37037</v>
      </c>
      <c r="B9606" s="131" t="s">
        <v>37038</v>
      </c>
      <c r="C9606" s="139" t="s">
        <v>29629</v>
      </c>
      <c r="D9606" s="1"/>
      <c r="E9606" s="133"/>
      <c r="F9606" s="134">
        <v>63.57</v>
      </c>
      <c r="G9606" s="119"/>
      <c r="H9606" s="1"/>
      <c r="I9606" s="1"/>
    </row>
    <row r="9607" spans="1:9" x14ac:dyDescent="0.25">
      <c r="A9607" s="130" t="s">
        <v>37039</v>
      </c>
      <c r="B9607" s="131" t="s">
        <v>37040</v>
      </c>
      <c r="C9607" s="139" t="s">
        <v>29629</v>
      </c>
      <c r="D9607" s="1"/>
      <c r="E9607" s="133"/>
      <c r="F9607" s="134">
        <v>108.5</v>
      </c>
      <c r="G9607" s="119"/>
      <c r="H9607" s="1"/>
      <c r="I9607" s="1"/>
    </row>
    <row r="9608" spans="1:9" x14ac:dyDescent="0.25">
      <c r="A9608" s="130" t="s">
        <v>37041</v>
      </c>
      <c r="B9608" s="131" t="s">
        <v>37042</v>
      </c>
      <c r="C9608" s="139" t="s">
        <v>29629</v>
      </c>
      <c r="D9608" s="1"/>
      <c r="E9608" s="133"/>
      <c r="F9608" s="134">
        <v>110.55</v>
      </c>
      <c r="G9608" s="119"/>
      <c r="H9608" s="1"/>
      <c r="I9608" s="1"/>
    </row>
    <row r="9609" spans="1:9" x14ac:dyDescent="0.25">
      <c r="A9609" s="130" t="s">
        <v>37043</v>
      </c>
      <c r="B9609" s="131" t="s">
        <v>37044</v>
      </c>
      <c r="C9609" s="139" t="s">
        <v>29629</v>
      </c>
      <c r="D9609" s="1"/>
      <c r="E9609" s="133"/>
      <c r="F9609" s="134">
        <v>5.05</v>
      </c>
      <c r="G9609" s="119"/>
      <c r="H9609" s="1"/>
      <c r="I9609" s="1"/>
    </row>
    <row r="9610" spans="1:9" x14ac:dyDescent="0.25">
      <c r="A9610" s="130" t="s">
        <v>37045</v>
      </c>
      <c r="B9610" s="131" t="s">
        <v>37046</v>
      </c>
      <c r="C9610" s="139" t="s">
        <v>29629</v>
      </c>
      <c r="D9610" s="1"/>
      <c r="E9610" s="133"/>
      <c r="F9610" s="134">
        <v>13.79</v>
      </c>
      <c r="G9610" s="119"/>
      <c r="H9610" s="1"/>
      <c r="I9610" s="1"/>
    </row>
    <row r="9611" spans="1:9" x14ac:dyDescent="0.25">
      <c r="A9611" s="130" t="s">
        <v>37047</v>
      </c>
      <c r="B9611" s="131" t="s">
        <v>37048</v>
      </c>
      <c r="C9611" s="139" t="s">
        <v>29629</v>
      </c>
      <c r="D9611" s="1"/>
      <c r="E9611" s="133"/>
      <c r="F9611" s="134">
        <v>15.09</v>
      </c>
      <c r="G9611" s="119"/>
      <c r="H9611" s="1"/>
      <c r="I9611" s="1"/>
    </row>
    <row r="9612" spans="1:9" x14ac:dyDescent="0.25">
      <c r="A9612" s="130" t="s">
        <v>37049</v>
      </c>
      <c r="B9612" s="131" t="s">
        <v>37050</v>
      </c>
      <c r="C9612" s="139" t="s">
        <v>29629</v>
      </c>
      <c r="D9612" s="1"/>
      <c r="E9612" s="133"/>
      <c r="F9612" s="134">
        <v>11.43</v>
      </c>
      <c r="G9612" s="119"/>
      <c r="H9612" s="1"/>
      <c r="I9612" s="1"/>
    </row>
    <row r="9613" spans="1:9" x14ac:dyDescent="0.25">
      <c r="A9613" s="130" t="s">
        <v>37051</v>
      </c>
      <c r="B9613" s="131" t="s">
        <v>37052</v>
      </c>
      <c r="C9613" s="139" t="s">
        <v>29629</v>
      </c>
      <c r="D9613" s="1"/>
      <c r="E9613" s="133"/>
      <c r="F9613" s="134">
        <v>13.48</v>
      </c>
      <c r="G9613" s="119"/>
      <c r="H9613" s="1"/>
      <c r="I9613" s="1"/>
    </row>
    <row r="9614" spans="1:9" x14ac:dyDescent="0.25">
      <c r="A9614" s="130" t="s">
        <v>37053</v>
      </c>
      <c r="B9614" s="131" t="s">
        <v>37054</v>
      </c>
      <c r="C9614" s="139" t="s">
        <v>29629</v>
      </c>
      <c r="D9614" s="1"/>
      <c r="E9614" s="133"/>
      <c r="F9614" s="134">
        <v>22.59</v>
      </c>
      <c r="G9614" s="119"/>
      <c r="H9614" s="1"/>
      <c r="I9614" s="1"/>
    </row>
    <row r="9615" spans="1:9" x14ac:dyDescent="0.25">
      <c r="A9615" s="130" t="s">
        <v>37055</v>
      </c>
      <c r="B9615" s="131" t="s">
        <v>37056</v>
      </c>
      <c r="C9615" s="139" t="s">
        <v>29629</v>
      </c>
      <c r="D9615" s="1"/>
      <c r="E9615" s="133"/>
      <c r="F9615" s="134">
        <v>38.93</v>
      </c>
      <c r="G9615" s="119"/>
      <c r="H9615" s="1"/>
      <c r="I9615" s="1"/>
    </row>
    <row r="9616" spans="1:9" x14ac:dyDescent="0.25">
      <c r="A9616" s="130" t="s">
        <v>37057</v>
      </c>
      <c r="B9616" s="131" t="s">
        <v>37058</v>
      </c>
      <c r="C9616" s="139" t="s">
        <v>29629</v>
      </c>
      <c r="D9616" s="1"/>
      <c r="E9616" s="133"/>
      <c r="F9616" s="134">
        <v>101.92</v>
      </c>
      <c r="G9616" s="119"/>
      <c r="H9616" s="1"/>
      <c r="I9616" s="1"/>
    </row>
    <row r="9617" spans="1:9" x14ac:dyDescent="0.25">
      <c r="A9617" s="130" t="s">
        <v>37059</v>
      </c>
      <c r="B9617" s="131" t="s">
        <v>37060</v>
      </c>
      <c r="C9617" s="139" t="s">
        <v>29629</v>
      </c>
      <c r="D9617" s="1"/>
      <c r="E9617" s="133"/>
      <c r="F9617" s="134">
        <v>147.19999999999999</v>
      </c>
      <c r="G9617" s="119"/>
      <c r="H9617" s="1"/>
      <c r="I9617" s="1"/>
    </row>
    <row r="9618" spans="1:9" x14ac:dyDescent="0.25">
      <c r="A9618" s="130" t="s">
        <v>37061</v>
      </c>
      <c r="B9618" s="131" t="s">
        <v>37062</v>
      </c>
      <c r="C9618" s="139" t="s">
        <v>29629</v>
      </c>
      <c r="D9618" s="1"/>
      <c r="E9618" s="133"/>
      <c r="F9618" s="134">
        <v>226.03</v>
      </c>
      <c r="G9618" s="119"/>
      <c r="H9618" s="1"/>
      <c r="I9618" s="1"/>
    </row>
    <row r="9619" spans="1:9" x14ac:dyDescent="0.25">
      <c r="A9619" s="130" t="s">
        <v>37063</v>
      </c>
      <c r="B9619" s="131" t="s">
        <v>37064</v>
      </c>
      <c r="C9619" s="139" t="s">
        <v>29629</v>
      </c>
      <c r="D9619" s="1"/>
      <c r="E9619" s="133"/>
      <c r="F9619" s="134">
        <v>289.77</v>
      </c>
      <c r="G9619" s="119"/>
      <c r="H9619" s="1"/>
      <c r="I9619" s="1"/>
    </row>
    <row r="9620" spans="1:9" x14ac:dyDescent="0.25">
      <c r="A9620" s="130" t="s">
        <v>37065</v>
      </c>
      <c r="B9620" s="131" t="s">
        <v>37066</v>
      </c>
      <c r="C9620" s="139" t="s">
        <v>29629</v>
      </c>
      <c r="D9620" s="1"/>
      <c r="E9620" s="133"/>
      <c r="F9620" s="134">
        <v>582.22</v>
      </c>
      <c r="G9620" s="119"/>
      <c r="H9620" s="1"/>
      <c r="I9620" s="1"/>
    </row>
    <row r="9621" spans="1:9" x14ac:dyDescent="0.25">
      <c r="A9621" s="130" t="s">
        <v>37067</v>
      </c>
      <c r="B9621" s="131" t="s">
        <v>37068</v>
      </c>
      <c r="C9621" s="139" t="s">
        <v>29629</v>
      </c>
      <c r="D9621" s="1"/>
      <c r="E9621" s="133"/>
      <c r="F9621" s="134">
        <v>211.27</v>
      </c>
      <c r="G9621" s="119"/>
      <c r="H9621" s="1"/>
      <c r="I9621" s="1"/>
    </row>
    <row r="9622" spans="1:9" x14ac:dyDescent="0.25">
      <c r="A9622" s="130" t="s">
        <v>37069</v>
      </c>
      <c r="B9622" s="131" t="s">
        <v>37070</v>
      </c>
      <c r="C9622" s="139" t="s">
        <v>29629</v>
      </c>
      <c r="D9622" s="1"/>
      <c r="E9622" s="133"/>
      <c r="F9622" s="134">
        <v>17.579999999999998</v>
      </c>
      <c r="G9622" s="119"/>
      <c r="H9622" s="1"/>
      <c r="I9622" s="1"/>
    </row>
    <row r="9623" spans="1:9" x14ac:dyDescent="0.25">
      <c r="A9623" s="130" t="s">
        <v>37071</v>
      </c>
      <c r="B9623" s="131" t="s">
        <v>37072</v>
      </c>
      <c r="C9623" s="139" t="s">
        <v>29629</v>
      </c>
      <c r="D9623" s="1"/>
      <c r="E9623" s="133"/>
      <c r="F9623" s="134">
        <v>39.770000000000003</v>
      </c>
      <c r="G9623" s="119"/>
      <c r="H9623" s="1"/>
      <c r="I9623" s="1"/>
    </row>
    <row r="9624" spans="1:9" x14ac:dyDescent="0.25">
      <c r="A9624" s="130" t="s">
        <v>37073</v>
      </c>
      <c r="B9624" s="131" t="s">
        <v>37074</v>
      </c>
      <c r="C9624" s="139" t="s">
        <v>29629</v>
      </c>
      <c r="D9624" s="1"/>
      <c r="E9624" s="133"/>
      <c r="F9624" s="134">
        <v>84.55</v>
      </c>
      <c r="G9624" s="119"/>
      <c r="H9624" s="1"/>
      <c r="I9624" s="1"/>
    </row>
    <row r="9625" spans="1:9" x14ac:dyDescent="0.25">
      <c r="A9625" s="130" t="s">
        <v>37075</v>
      </c>
      <c r="B9625" s="131" t="s">
        <v>37076</v>
      </c>
      <c r="C9625" s="139" t="s">
        <v>29629</v>
      </c>
      <c r="D9625" s="1"/>
      <c r="E9625" s="133"/>
      <c r="F9625" s="134">
        <v>57.34</v>
      </c>
      <c r="G9625" s="119"/>
      <c r="H9625" s="1"/>
      <c r="I9625" s="1"/>
    </row>
    <row r="9626" spans="1:9" x14ac:dyDescent="0.25">
      <c r="A9626" s="135" t="s">
        <v>33120</v>
      </c>
      <c r="B9626" s="136"/>
      <c r="C9626" s="136"/>
      <c r="D9626" s="1"/>
      <c r="E9626" s="136"/>
      <c r="F9626" s="136"/>
      <c r="G9626" s="119"/>
      <c r="H9626" s="1"/>
      <c r="I9626" s="1"/>
    </row>
    <row r="9627" spans="1:9" x14ac:dyDescent="0.25">
      <c r="A9627" s="137" t="s">
        <v>33121</v>
      </c>
      <c r="B9627" s="136"/>
      <c r="C9627" s="136"/>
      <c r="D9627" s="1"/>
      <c r="E9627" s="136"/>
      <c r="F9627" s="136"/>
      <c r="G9627" s="119"/>
      <c r="H9627" s="1"/>
      <c r="I9627" s="1"/>
    </row>
    <row r="9628" spans="1:9" x14ac:dyDescent="0.25">
      <c r="A9628" s="137" t="s">
        <v>33122</v>
      </c>
      <c r="B9628" s="136"/>
      <c r="C9628" s="136"/>
      <c r="D9628" s="1"/>
      <c r="E9628" s="136"/>
      <c r="F9628" s="136"/>
      <c r="G9628" s="119"/>
      <c r="H9628" s="1"/>
      <c r="I9628" s="1"/>
    </row>
    <row r="9629" spans="1:9" x14ac:dyDescent="0.25">
      <c r="A9629" s="130" t="s">
        <v>37077</v>
      </c>
      <c r="B9629" s="131" t="s">
        <v>37078</v>
      </c>
      <c r="C9629" s="139" t="s">
        <v>29629</v>
      </c>
      <c r="D9629" s="1"/>
      <c r="E9629" s="133"/>
      <c r="F9629" s="134">
        <v>87.53</v>
      </c>
      <c r="G9629" s="119"/>
      <c r="H9629" s="1"/>
      <c r="I9629" s="1"/>
    </row>
    <row r="9630" spans="1:9" x14ac:dyDescent="0.25">
      <c r="A9630" s="130" t="s">
        <v>37079</v>
      </c>
      <c r="B9630" s="131" t="s">
        <v>37080</v>
      </c>
      <c r="C9630" s="139" t="s">
        <v>29629</v>
      </c>
      <c r="D9630" s="1"/>
      <c r="E9630" s="133"/>
      <c r="F9630" s="134">
        <v>124.56</v>
      </c>
      <c r="G9630" s="119"/>
      <c r="H9630" s="1"/>
      <c r="I9630" s="1"/>
    </row>
    <row r="9631" spans="1:9" x14ac:dyDescent="0.25">
      <c r="A9631" s="130" t="s">
        <v>37081</v>
      </c>
      <c r="B9631" s="131" t="s">
        <v>37082</v>
      </c>
      <c r="C9631" s="139" t="s">
        <v>29629</v>
      </c>
      <c r="D9631" s="1"/>
      <c r="E9631" s="133"/>
      <c r="F9631" s="134">
        <v>171.32</v>
      </c>
      <c r="G9631" s="119"/>
      <c r="H9631" s="1"/>
      <c r="I9631" s="1"/>
    </row>
    <row r="9632" spans="1:9" x14ac:dyDescent="0.25">
      <c r="A9632" s="130" t="s">
        <v>37083</v>
      </c>
      <c r="B9632" s="131" t="s">
        <v>37084</v>
      </c>
      <c r="C9632" s="139" t="s">
        <v>29629</v>
      </c>
      <c r="D9632" s="1"/>
      <c r="E9632" s="133"/>
      <c r="F9632" s="134">
        <v>6.51</v>
      </c>
      <c r="G9632" s="119"/>
      <c r="H9632" s="1"/>
      <c r="I9632" s="1"/>
    </row>
    <row r="9633" spans="1:9" x14ac:dyDescent="0.25">
      <c r="A9633" s="130" t="s">
        <v>37085</v>
      </c>
      <c r="B9633" s="131" t="s">
        <v>37086</v>
      </c>
      <c r="C9633" s="139" t="s">
        <v>29629</v>
      </c>
      <c r="D9633" s="1"/>
      <c r="E9633" s="133"/>
      <c r="F9633" s="134">
        <v>10.34</v>
      </c>
      <c r="G9633" s="119"/>
      <c r="H9633" s="1"/>
      <c r="I9633" s="1"/>
    </row>
    <row r="9634" spans="1:9" x14ac:dyDescent="0.25">
      <c r="A9634" s="130" t="s">
        <v>37087</v>
      </c>
      <c r="B9634" s="131" t="s">
        <v>37088</v>
      </c>
      <c r="C9634" s="139" t="s">
        <v>29629</v>
      </c>
      <c r="D9634" s="1"/>
      <c r="E9634" s="133"/>
      <c r="F9634" s="134">
        <v>19.61</v>
      </c>
      <c r="G9634" s="119"/>
      <c r="H9634" s="1"/>
      <c r="I9634" s="1"/>
    </row>
    <row r="9635" spans="1:9" x14ac:dyDescent="0.25">
      <c r="A9635" s="130" t="s">
        <v>37089</v>
      </c>
      <c r="B9635" s="131" t="s">
        <v>37090</v>
      </c>
      <c r="C9635" s="139" t="s">
        <v>29629</v>
      </c>
      <c r="D9635" s="1"/>
      <c r="E9635" s="133"/>
      <c r="F9635" s="134">
        <v>35.72</v>
      </c>
      <c r="G9635" s="119"/>
      <c r="H9635" s="1"/>
      <c r="I9635" s="1"/>
    </row>
    <row r="9636" spans="1:9" x14ac:dyDescent="0.25">
      <c r="A9636" s="130" t="s">
        <v>37091</v>
      </c>
      <c r="B9636" s="131" t="s">
        <v>37092</v>
      </c>
      <c r="C9636" s="139" t="s">
        <v>29629</v>
      </c>
      <c r="D9636" s="1"/>
      <c r="E9636" s="133"/>
      <c r="F9636" s="134">
        <v>13.65</v>
      </c>
      <c r="G9636" s="119"/>
      <c r="H9636" s="1"/>
      <c r="I9636" s="1"/>
    </row>
    <row r="9637" spans="1:9" x14ac:dyDescent="0.25">
      <c r="A9637" s="130" t="s">
        <v>37093</v>
      </c>
      <c r="B9637" s="131" t="s">
        <v>37094</v>
      </c>
      <c r="C9637" s="139" t="s">
        <v>29629</v>
      </c>
      <c r="D9637" s="1"/>
      <c r="E9637" s="133"/>
      <c r="F9637" s="134">
        <v>27.22</v>
      </c>
      <c r="G9637" s="119"/>
      <c r="H9637" s="1"/>
      <c r="I9637" s="1"/>
    </row>
    <row r="9638" spans="1:9" x14ac:dyDescent="0.25">
      <c r="A9638" s="130" t="s">
        <v>37095</v>
      </c>
      <c r="B9638" s="131" t="s">
        <v>37096</v>
      </c>
      <c r="C9638" s="139" t="s">
        <v>29629</v>
      </c>
      <c r="D9638" s="1"/>
      <c r="E9638" s="133"/>
      <c r="F9638" s="134">
        <v>12.99</v>
      </c>
      <c r="G9638" s="119"/>
      <c r="H9638" s="1"/>
      <c r="I9638" s="1"/>
    </row>
    <row r="9639" spans="1:9" x14ac:dyDescent="0.25">
      <c r="A9639" s="130" t="s">
        <v>37097</v>
      </c>
      <c r="B9639" s="131" t="s">
        <v>37098</v>
      </c>
      <c r="C9639" s="139" t="s">
        <v>29629</v>
      </c>
      <c r="D9639" s="1"/>
      <c r="E9639" s="133"/>
      <c r="F9639" s="134">
        <v>6.51</v>
      </c>
      <c r="G9639" s="119"/>
      <c r="H9639" s="1"/>
      <c r="I9639" s="1"/>
    </row>
    <row r="9640" spans="1:9" x14ac:dyDescent="0.25">
      <c r="A9640" s="130" t="s">
        <v>37099</v>
      </c>
      <c r="B9640" s="131" t="s">
        <v>37100</v>
      </c>
      <c r="C9640" s="139" t="s">
        <v>29629</v>
      </c>
      <c r="D9640" s="1"/>
      <c r="E9640" s="133"/>
      <c r="F9640" s="134">
        <v>20.18</v>
      </c>
      <c r="G9640" s="119"/>
      <c r="H9640" s="1"/>
      <c r="I9640" s="1"/>
    </row>
    <row r="9641" spans="1:9" x14ac:dyDescent="0.25">
      <c r="A9641" s="130" t="s">
        <v>37101</v>
      </c>
      <c r="B9641" s="131" t="s">
        <v>37102</v>
      </c>
      <c r="C9641" s="139" t="s">
        <v>29629</v>
      </c>
      <c r="D9641" s="1"/>
      <c r="E9641" s="133"/>
      <c r="F9641" s="134">
        <v>34.229999999999997</v>
      </c>
      <c r="G9641" s="119"/>
      <c r="H9641" s="1"/>
      <c r="I9641" s="1"/>
    </row>
    <row r="9642" spans="1:9" x14ac:dyDescent="0.25">
      <c r="A9642" s="130" t="s">
        <v>37103</v>
      </c>
      <c r="B9642" s="131" t="s">
        <v>37104</v>
      </c>
      <c r="C9642" s="139" t="s">
        <v>29629</v>
      </c>
      <c r="D9642" s="1"/>
      <c r="E9642" s="133"/>
      <c r="F9642" s="134">
        <v>54.02</v>
      </c>
      <c r="G9642" s="119"/>
      <c r="H9642" s="1"/>
      <c r="I9642" s="1"/>
    </row>
    <row r="9643" spans="1:9" x14ac:dyDescent="0.25">
      <c r="A9643" s="130" t="s">
        <v>37105</v>
      </c>
      <c r="B9643" s="131" t="s">
        <v>37106</v>
      </c>
      <c r="C9643" s="139" t="s">
        <v>29629</v>
      </c>
      <c r="D9643" s="1"/>
      <c r="E9643" s="133"/>
      <c r="F9643" s="134">
        <v>69.069999999999993</v>
      </c>
      <c r="G9643" s="119"/>
      <c r="H9643" s="1"/>
      <c r="I9643" s="1"/>
    </row>
    <row r="9644" spans="1:9" x14ac:dyDescent="0.25">
      <c r="A9644" s="130" t="s">
        <v>37107</v>
      </c>
      <c r="B9644" s="131" t="s">
        <v>37108</v>
      </c>
      <c r="C9644" s="139" t="s">
        <v>29629</v>
      </c>
      <c r="D9644" s="1"/>
      <c r="E9644" s="133"/>
      <c r="F9644" s="134">
        <v>108.1</v>
      </c>
      <c r="G9644" s="119"/>
      <c r="H9644" s="1"/>
      <c r="I9644" s="1"/>
    </row>
    <row r="9645" spans="1:9" x14ac:dyDescent="0.25">
      <c r="A9645" s="130" t="s">
        <v>37109</v>
      </c>
      <c r="B9645" s="131" t="s">
        <v>37110</v>
      </c>
      <c r="C9645" s="139" t="s">
        <v>29629</v>
      </c>
      <c r="D9645" s="1"/>
      <c r="E9645" s="133"/>
      <c r="F9645" s="134">
        <v>29.86</v>
      </c>
      <c r="G9645" s="119"/>
      <c r="H9645" s="1"/>
      <c r="I9645" s="1"/>
    </row>
    <row r="9646" spans="1:9" x14ac:dyDescent="0.25">
      <c r="A9646" s="130" t="s">
        <v>37111</v>
      </c>
      <c r="B9646" s="131" t="s">
        <v>37112</v>
      </c>
      <c r="C9646" s="139" t="s">
        <v>29629</v>
      </c>
      <c r="D9646" s="1"/>
      <c r="E9646" s="133"/>
      <c r="F9646" s="134">
        <v>17.7</v>
      </c>
      <c r="G9646" s="119"/>
      <c r="H9646" s="1"/>
      <c r="I9646" s="1"/>
    </row>
    <row r="9647" spans="1:9" x14ac:dyDescent="0.25">
      <c r="A9647" s="130" t="s">
        <v>37113</v>
      </c>
      <c r="B9647" s="131" t="s">
        <v>37114</v>
      </c>
      <c r="C9647" s="139" t="s">
        <v>29629</v>
      </c>
      <c r="D9647" s="1"/>
      <c r="E9647" s="133"/>
      <c r="F9647" s="134">
        <v>65.34</v>
      </c>
      <c r="G9647" s="119"/>
      <c r="H9647" s="1"/>
      <c r="I9647" s="1"/>
    </row>
    <row r="9648" spans="1:9" x14ac:dyDescent="0.25">
      <c r="A9648" s="130" t="s">
        <v>37115</v>
      </c>
      <c r="B9648" s="131" t="s">
        <v>37116</v>
      </c>
      <c r="C9648" s="139" t="s">
        <v>123</v>
      </c>
      <c r="D9648" s="1"/>
      <c r="E9648" s="133"/>
      <c r="F9648" s="134">
        <v>45.61</v>
      </c>
      <c r="G9648" s="119"/>
      <c r="H9648" s="1"/>
      <c r="I9648" s="1"/>
    </row>
    <row r="9649" spans="1:9" x14ac:dyDescent="0.25">
      <c r="A9649" s="130" t="s">
        <v>37117</v>
      </c>
      <c r="B9649" s="131" t="s">
        <v>37118</v>
      </c>
      <c r="C9649" s="139" t="s">
        <v>123</v>
      </c>
      <c r="D9649" s="1"/>
      <c r="E9649" s="133"/>
      <c r="F9649" s="134">
        <v>41.34</v>
      </c>
      <c r="G9649" s="119"/>
      <c r="H9649" s="1"/>
      <c r="I9649" s="1"/>
    </row>
    <row r="9650" spans="1:9" x14ac:dyDescent="0.25">
      <c r="A9650" s="130" t="s">
        <v>37119</v>
      </c>
      <c r="B9650" s="131" t="s">
        <v>37120</v>
      </c>
      <c r="C9650" s="139" t="s">
        <v>123</v>
      </c>
      <c r="D9650" s="1"/>
      <c r="E9650" s="133"/>
      <c r="F9650" s="134">
        <v>31.38</v>
      </c>
      <c r="G9650" s="119"/>
      <c r="H9650" s="1"/>
      <c r="I9650" s="1"/>
    </row>
    <row r="9651" spans="1:9" x14ac:dyDescent="0.25">
      <c r="A9651" s="130" t="s">
        <v>37121</v>
      </c>
      <c r="B9651" s="131" t="s">
        <v>37122</v>
      </c>
      <c r="C9651" s="139" t="s">
        <v>123</v>
      </c>
      <c r="D9651" s="1"/>
      <c r="E9651" s="133"/>
      <c r="F9651" s="134">
        <v>18.940000000000001</v>
      </c>
      <c r="G9651" s="119"/>
      <c r="H9651" s="1"/>
      <c r="I9651" s="1"/>
    </row>
    <row r="9652" spans="1:9" x14ac:dyDescent="0.25">
      <c r="A9652" s="130" t="s">
        <v>37123</v>
      </c>
      <c r="B9652" s="131" t="s">
        <v>37124</v>
      </c>
      <c r="C9652" s="139" t="s">
        <v>123</v>
      </c>
      <c r="D9652" s="1"/>
      <c r="E9652" s="133"/>
      <c r="F9652" s="134">
        <v>64.3</v>
      </c>
      <c r="G9652" s="119"/>
      <c r="H9652" s="1"/>
      <c r="I9652" s="1"/>
    </row>
    <row r="9653" spans="1:9" x14ac:dyDescent="0.25">
      <c r="A9653" s="130" t="s">
        <v>37125</v>
      </c>
      <c r="B9653" s="131" t="s">
        <v>37126</v>
      </c>
      <c r="C9653" s="139" t="s">
        <v>123</v>
      </c>
      <c r="D9653" s="1"/>
      <c r="E9653" s="133"/>
      <c r="F9653" s="134">
        <v>104.83</v>
      </c>
      <c r="G9653" s="119"/>
      <c r="H9653" s="1"/>
      <c r="I9653" s="1"/>
    </row>
    <row r="9654" spans="1:9" x14ac:dyDescent="0.25">
      <c r="A9654" s="130" t="s">
        <v>37127</v>
      </c>
      <c r="B9654" s="131" t="s">
        <v>37128</v>
      </c>
      <c r="C9654" s="139" t="s">
        <v>123</v>
      </c>
      <c r="D9654" s="1"/>
      <c r="E9654" s="133"/>
      <c r="F9654" s="134">
        <v>21.1</v>
      </c>
      <c r="G9654" s="119"/>
      <c r="H9654" s="1"/>
      <c r="I9654" s="1"/>
    </row>
    <row r="9655" spans="1:9" x14ac:dyDescent="0.25">
      <c r="A9655" s="130" t="s">
        <v>37129</v>
      </c>
      <c r="B9655" s="131" t="s">
        <v>37130</v>
      </c>
      <c r="C9655" s="139" t="s">
        <v>123</v>
      </c>
      <c r="D9655" s="1"/>
      <c r="E9655" s="133"/>
      <c r="F9655" s="134">
        <v>147.37</v>
      </c>
      <c r="G9655" s="119"/>
      <c r="H9655" s="1"/>
      <c r="I9655" s="1"/>
    </row>
    <row r="9656" spans="1:9" x14ac:dyDescent="0.25">
      <c r="A9656" s="130" t="s">
        <v>37131</v>
      </c>
      <c r="B9656" s="131" t="s">
        <v>37132</v>
      </c>
      <c r="C9656" s="139" t="s">
        <v>123</v>
      </c>
      <c r="D9656" s="1"/>
      <c r="E9656" s="133"/>
      <c r="F9656" s="134">
        <v>226.23</v>
      </c>
      <c r="G9656" s="119"/>
      <c r="H9656" s="1"/>
      <c r="I9656" s="1"/>
    </row>
    <row r="9657" spans="1:9" x14ac:dyDescent="0.25">
      <c r="A9657" s="120"/>
      <c r="B9657" s="121" t="s">
        <v>37133</v>
      </c>
      <c r="C9657" s="122"/>
      <c r="D9657" s="1"/>
      <c r="E9657" s="123"/>
      <c r="F9657" s="120"/>
      <c r="G9657" s="119"/>
      <c r="H9657" s="1"/>
      <c r="I9657" s="1"/>
    </row>
    <row r="9658" spans="1:9" x14ac:dyDescent="0.25">
      <c r="A9658" s="125"/>
      <c r="B9658" s="126" t="s">
        <v>37134</v>
      </c>
      <c r="C9658" s="127"/>
      <c r="D9658" s="1"/>
      <c r="E9658" s="128"/>
      <c r="F9658" s="125"/>
      <c r="G9658" s="119"/>
      <c r="H9658" s="1"/>
      <c r="I9658" s="1"/>
    </row>
    <row r="9659" spans="1:9" x14ac:dyDescent="0.25">
      <c r="A9659" s="130" t="s">
        <v>37135</v>
      </c>
      <c r="B9659" s="131" t="s">
        <v>37136</v>
      </c>
      <c r="C9659" s="139" t="s">
        <v>29629</v>
      </c>
      <c r="D9659" s="1"/>
      <c r="E9659" s="133"/>
      <c r="F9659" s="134">
        <v>3.89</v>
      </c>
      <c r="G9659" s="119"/>
      <c r="H9659" s="1"/>
      <c r="I9659" s="1"/>
    </row>
    <row r="9660" spans="1:9" x14ac:dyDescent="0.25">
      <c r="A9660" s="130" t="s">
        <v>37137</v>
      </c>
      <c r="B9660" s="131" t="s">
        <v>37138</v>
      </c>
      <c r="C9660" s="139" t="s">
        <v>29629</v>
      </c>
      <c r="D9660" s="1"/>
      <c r="E9660" s="133"/>
      <c r="F9660" s="134">
        <v>13.2</v>
      </c>
      <c r="G9660" s="119"/>
      <c r="H9660" s="1"/>
      <c r="I9660" s="1"/>
    </row>
    <row r="9661" spans="1:9" x14ac:dyDescent="0.25">
      <c r="A9661" s="130" t="s">
        <v>37139</v>
      </c>
      <c r="B9661" s="131" t="s">
        <v>37140</v>
      </c>
      <c r="C9661" s="139" t="s">
        <v>29629</v>
      </c>
      <c r="D9661" s="1"/>
      <c r="E9661" s="133"/>
      <c r="F9661" s="134">
        <v>88.5</v>
      </c>
      <c r="G9661" s="119"/>
      <c r="H9661" s="1"/>
      <c r="I9661" s="1"/>
    </row>
    <row r="9662" spans="1:9" x14ac:dyDescent="0.25">
      <c r="A9662" s="130" t="s">
        <v>37141</v>
      </c>
      <c r="B9662" s="131" t="s">
        <v>37142</v>
      </c>
      <c r="C9662" s="139" t="s">
        <v>29629</v>
      </c>
      <c r="D9662" s="1"/>
      <c r="E9662" s="133"/>
      <c r="F9662" s="134">
        <v>195.08</v>
      </c>
      <c r="G9662" s="119"/>
      <c r="H9662" s="1"/>
      <c r="I9662" s="1"/>
    </row>
    <row r="9663" spans="1:9" x14ac:dyDescent="0.25">
      <c r="A9663" s="130" t="s">
        <v>37143</v>
      </c>
      <c r="B9663" s="131" t="s">
        <v>37144</v>
      </c>
      <c r="C9663" s="139" t="s">
        <v>29629</v>
      </c>
      <c r="D9663" s="1"/>
      <c r="E9663" s="133"/>
      <c r="F9663" s="134">
        <v>249.97</v>
      </c>
      <c r="G9663" s="119"/>
      <c r="H9663" s="1"/>
      <c r="I9663" s="1"/>
    </row>
    <row r="9664" spans="1:9" x14ac:dyDescent="0.25">
      <c r="A9664" s="130" t="s">
        <v>37145</v>
      </c>
      <c r="B9664" s="131" t="s">
        <v>37146</v>
      </c>
      <c r="C9664" s="139" t="s">
        <v>29629</v>
      </c>
      <c r="D9664" s="1"/>
      <c r="E9664" s="133"/>
      <c r="F9664" s="134">
        <v>431.79</v>
      </c>
      <c r="G9664" s="119"/>
      <c r="H9664" s="1"/>
      <c r="I9664" s="1"/>
    </row>
    <row r="9665" spans="1:9" x14ac:dyDescent="0.25">
      <c r="A9665" s="130" t="s">
        <v>37147</v>
      </c>
      <c r="B9665" s="131" t="s">
        <v>37148</v>
      </c>
      <c r="C9665" s="139" t="s">
        <v>29629</v>
      </c>
      <c r="D9665" s="1"/>
      <c r="E9665" s="133"/>
      <c r="F9665" s="134">
        <v>898.36</v>
      </c>
      <c r="G9665" s="119"/>
      <c r="H9665" s="1"/>
      <c r="I9665" s="1"/>
    </row>
    <row r="9666" spans="1:9" x14ac:dyDescent="0.25">
      <c r="A9666" s="130" t="s">
        <v>37149</v>
      </c>
      <c r="B9666" s="131" t="s">
        <v>37150</v>
      </c>
      <c r="C9666" s="139" t="s">
        <v>29629</v>
      </c>
      <c r="D9666" s="1"/>
      <c r="E9666" s="133"/>
      <c r="F9666" s="134">
        <v>1104.8399999999999</v>
      </c>
      <c r="G9666" s="119"/>
      <c r="H9666" s="1"/>
      <c r="I9666" s="1"/>
    </row>
    <row r="9667" spans="1:9" x14ac:dyDescent="0.25">
      <c r="A9667" s="130" t="s">
        <v>37151</v>
      </c>
      <c r="B9667" s="131" t="s">
        <v>37152</v>
      </c>
      <c r="C9667" s="139" t="s">
        <v>29629</v>
      </c>
      <c r="D9667" s="1"/>
      <c r="E9667" s="133"/>
      <c r="F9667" s="134">
        <v>1397.22</v>
      </c>
      <c r="G9667" s="119"/>
      <c r="H9667" s="1"/>
      <c r="I9667" s="1"/>
    </row>
    <row r="9668" spans="1:9" x14ac:dyDescent="0.25">
      <c r="A9668" s="130" t="s">
        <v>37153</v>
      </c>
      <c r="B9668" s="131" t="s">
        <v>37154</v>
      </c>
      <c r="C9668" s="139" t="s">
        <v>29629</v>
      </c>
      <c r="D9668" s="1"/>
      <c r="E9668" s="133"/>
      <c r="F9668" s="134">
        <v>1896.36</v>
      </c>
      <c r="G9668" s="119"/>
      <c r="H9668" s="1"/>
      <c r="I9668" s="1"/>
    </row>
    <row r="9669" spans="1:9" x14ac:dyDescent="0.25">
      <c r="A9669" s="130" t="s">
        <v>37155</v>
      </c>
      <c r="B9669" s="131" t="s">
        <v>37156</v>
      </c>
      <c r="C9669" s="139" t="s">
        <v>29629</v>
      </c>
      <c r="D9669" s="1"/>
      <c r="E9669" s="133"/>
      <c r="F9669" s="134">
        <v>2419.12</v>
      </c>
      <c r="G9669" s="119"/>
      <c r="H9669" s="1"/>
      <c r="I9669" s="1"/>
    </row>
    <row r="9670" spans="1:9" x14ac:dyDescent="0.25">
      <c r="A9670" s="130" t="s">
        <v>37157</v>
      </c>
      <c r="B9670" s="131" t="s">
        <v>37158</v>
      </c>
      <c r="C9670" s="139" t="s">
        <v>29629</v>
      </c>
      <c r="D9670" s="1"/>
      <c r="E9670" s="133"/>
      <c r="F9670" s="134">
        <v>6334.61</v>
      </c>
      <c r="G9670" s="119"/>
      <c r="H9670" s="1"/>
      <c r="I9670" s="1"/>
    </row>
    <row r="9671" spans="1:9" x14ac:dyDescent="0.25">
      <c r="A9671" s="130" t="s">
        <v>37159</v>
      </c>
      <c r="B9671" s="131" t="s">
        <v>37160</v>
      </c>
      <c r="C9671" s="139" t="s">
        <v>29629</v>
      </c>
      <c r="D9671" s="1"/>
      <c r="E9671" s="133"/>
      <c r="F9671" s="134">
        <v>6985.91</v>
      </c>
      <c r="G9671" s="119"/>
      <c r="H9671" s="1"/>
      <c r="I9671" s="1"/>
    </row>
    <row r="9672" spans="1:9" x14ac:dyDescent="0.25">
      <c r="A9672" s="130" t="s">
        <v>37161</v>
      </c>
      <c r="B9672" s="131" t="s">
        <v>37162</v>
      </c>
      <c r="C9672" s="139" t="s">
        <v>29629</v>
      </c>
      <c r="D9672" s="1"/>
      <c r="E9672" s="133"/>
      <c r="F9672" s="134">
        <v>47.69</v>
      </c>
      <c r="G9672" s="119"/>
      <c r="H9672" s="1"/>
      <c r="I9672" s="1"/>
    </row>
    <row r="9673" spans="1:9" x14ac:dyDescent="0.25">
      <c r="A9673" s="135" t="s">
        <v>33120</v>
      </c>
      <c r="B9673" s="136"/>
      <c r="C9673" s="136"/>
      <c r="D9673" s="1"/>
      <c r="E9673" s="136"/>
      <c r="F9673" s="136"/>
      <c r="G9673" s="119"/>
      <c r="H9673" s="1"/>
      <c r="I9673" s="1"/>
    </row>
    <row r="9674" spans="1:9" x14ac:dyDescent="0.25">
      <c r="A9674" s="137" t="s">
        <v>33121</v>
      </c>
      <c r="B9674" s="136"/>
      <c r="C9674" s="136"/>
      <c r="D9674" s="1"/>
      <c r="E9674" s="136"/>
      <c r="F9674" s="136"/>
      <c r="G9674" s="119"/>
      <c r="H9674" s="1"/>
      <c r="I9674" s="1"/>
    </row>
    <row r="9675" spans="1:9" x14ac:dyDescent="0.25">
      <c r="A9675" s="137" t="s">
        <v>33122</v>
      </c>
      <c r="B9675" s="136"/>
      <c r="C9675" s="136"/>
      <c r="D9675" s="1"/>
      <c r="E9675" s="136"/>
      <c r="F9675" s="136"/>
      <c r="G9675" s="119"/>
      <c r="H9675" s="1"/>
      <c r="I9675" s="1"/>
    </row>
    <row r="9676" spans="1:9" x14ac:dyDescent="0.25">
      <c r="A9676" s="130" t="s">
        <v>37163</v>
      </c>
      <c r="B9676" s="131" t="s">
        <v>37164</v>
      </c>
      <c r="C9676" s="132" t="s">
        <v>29629</v>
      </c>
      <c r="D9676" s="1"/>
      <c r="E9676" s="133"/>
      <c r="F9676" s="134">
        <v>84.58</v>
      </c>
      <c r="G9676" s="119"/>
      <c r="H9676" s="1"/>
      <c r="I9676" s="1"/>
    </row>
    <row r="9677" spans="1:9" x14ac:dyDescent="0.25">
      <c r="A9677" s="130" t="s">
        <v>37165</v>
      </c>
      <c r="B9677" s="131" t="s">
        <v>37166</v>
      </c>
      <c r="C9677" s="132" t="s">
        <v>29629</v>
      </c>
      <c r="D9677" s="1"/>
      <c r="E9677" s="133"/>
      <c r="F9677" s="134">
        <v>104.29</v>
      </c>
      <c r="G9677" s="119"/>
      <c r="H9677" s="1"/>
      <c r="I9677" s="1"/>
    </row>
    <row r="9678" spans="1:9" x14ac:dyDescent="0.25">
      <c r="A9678" s="130" t="s">
        <v>37167</v>
      </c>
      <c r="B9678" s="131" t="s">
        <v>37168</v>
      </c>
      <c r="C9678" s="132" t="s">
        <v>29629</v>
      </c>
      <c r="D9678" s="1"/>
      <c r="E9678" s="133"/>
      <c r="F9678" s="134">
        <v>136.66999999999999</v>
      </c>
      <c r="G9678" s="119"/>
      <c r="H9678" s="1"/>
      <c r="I9678" s="1"/>
    </row>
    <row r="9679" spans="1:9" x14ac:dyDescent="0.25">
      <c r="A9679" s="130" t="s">
        <v>37169</v>
      </c>
      <c r="B9679" s="131" t="s">
        <v>37170</v>
      </c>
      <c r="C9679" s="132" t="s">
        <v>29629</v>
      </c>
      <c r="D9679" s="1"/>
      <c r="E9679" s="133"/>
      <c r="F9679" s="134">
        <v>249.15</v>
      </c>
      <c r="G9679" s="119"/>
      <c r="H9679" s="1"/>
      <c r="I9679" s="1"/>
    </row>
    <row r="9680" spans="1:9" x14ac:dyDescent="0.25">
      <c r="A9680" s="130" t="s">
        <v>37171</v>
      </c>
      <c r="B9680" s="131" t="s">
        <v>37172</v>
      </c>
      <c r="C9680" s="132" t="s">
        <v>29629</v>
      </c>
      <c r="D9680" s="1"/>
      <c r="E9680" s="133"/>
      <c r="F9680" s="134">
        <v>261.67</v>
      </c>
      <c r="G9680" s="119"/>
      <c r="H9680" s="1"/>
      <c r="I9680" s="1"/>
    </row>
    <row r="9681" spans="1:9" x14ac:dyDescent="0.25">
      <c r="A9681" s="130" t="s">
        <v>37173</v>
      </c>
      <c r="B9681" s="131" t="s">
        <v>37174</v>
      </c>
      <c r="C9681" s="132" t="s">
        <v>29629</v>
      </c>
      <c r="D9681" s="1"/>
      <c r="E9681" s="133"/>
      <c r="F9681" s="134">
        <v>470.96</v>
      </c>
      <c r="G9681" s="119"/>
      <c r="H9681" s="1"/>
      <c r="I9681" s="1"/>
    </row>
    <row r="9682" spans="1:9" x14ac:dyDescent="0.25">
      <c r="A9682" s="130" t="s">
        <v>37175</v>
      </c>
      <c r="B9682" s="131" t="s">
        <v>37176</v>
      </c>
      <c r="C9682" s="132" t="s">
        <v>29629</v>
      </c>
      <c r="D9682" s="1"/>
      <c r="E9682" s="133"/>
      <c r="F9682" s="134">
        <v>587.91999999999996</v>
      </c>
      <c r="G9682" s="119"/>
      <c r="H9682" s="1"/>
      <c r="I9682" s="1"/>
    </row>
    <row r="9683" spans="1:9" x14ac:dyDescent="0.25">
      <c r="A9683" s="130" t="s">
        <v>37177</v>
      </c>
      <c r="B9683" s="131" t="s">
        <v>37178</v>
      </c>
      <c r="C9683" s="132" t="s">
        <v>29629</v>
      </c>
      <c r="D9683" s="1"/>
      <c r="E9683" s="133"/>
      <c r="F9683" s="134">
        <v>763.04</v>
      </c>
      <c r="G9683" s="119"/>
      <c r="H9683" s="1"/>
      <c r="I9683" s="1"/>
    </row>
    <row r="9684" spans="1:9" x14ac:dyDescent="0.25">
      <c r="A9684" s="130" t="s">
        <v>37179</v>
      </c>
      <c r="B9684" s="131" t="s">
        <v>37180</v>
      </c>
      <c r="C9684" s="132" t="s">
        <v>29629</v>
      </c>
      <c r="D9684" s="1"/>
      <c r="E9684" s="133"/>
      <c r="F9684" s="134">
        <v>1295.95</v>
      </c>
      <c r="G9684" s="119"/>
      <c r="H9684" s="1"/>
      <c r="I9684" s="1"/>
    </row>
    <row r="9685" spans="1:9" x14ac:dyDescent="0.25">
      <c r="A9685" s="130" t="s">
        <v>37181</v>
      </c>
      <c r="B9685" s="131" t="s">
        <v>37182</v>
      </c>
      <c r="C9685" s="132" t="s">
        <v>29629</v>
      </c>
      <c r="D9685" s="1"/>
      <c r="E9685" s="133"/>
      <c r="F9685" s="134">
        <v>97.85</v>
      </c>
      <c r="G9685" s="119"/>
      <c r="H9685" s="1"/>
      <c r="I9685" s="1"/>
    </row>
    <row r="9686" spans="1:9" x14ac:dyDescent="0.25">
      <c r="A9686" s="130" t="s">
        <v>37183</v>
      </c>
      <c r="B9686" s="131" t="s">
        <v>37184</v>
      </c>
      <c r="C9686" s="132" t="s">
        <v>29629</v>
      </c>
      <c r="D9686" s="1"/>
      <c r="E9686" s="133"/>
      <c r="F9686" s="134">
        <v>151.41999999999999</v>
      </c>
      <c r="G9686" s="119"/>
      <c r="H9686" s="1"/>
      <c r="I9686" s="1"/>
    </row>
    <row r="9687" spans="1:9" x14ac:dyDescent="0.25">
      <c r="A9687" s="130" t="s">
        <v>37185</v>
      </c>
      <c r="B9687" s="131" t="s">
        <v>37186</v>
      </c>
      <c r="C9687" s="132" t="s">
        <v>29629</v>
      </c>
      <c r="D9687" s="1"/>
      <c r="E9687" s="133"/>
      <c r="F9687" s="134">
        <v>168.7</v>
      </c>
      <c r="G9687" s="119"/>
      <c r="H9687" s="1"/>
      <c r="I9687" s="1"/>
    </row>
    <row r="9688" spans="1:9" x14ac:dyDescent="0.25">
      <c r="A9688" s="130" t="s">
        <v>37187</v>
      </c>
      <c r="B9688" s="131" t="s">
        <v>37188</v>
      </c>
      <c r="C9688" s="132" t="s">
        <v>29629</v>
      </c>
      <c r="D9688" s="1"/>
      <c r="E9688" s="133"/>
      <c r="F9688" s="134">
        <v>653.89</v>
      </c>
      <c r="G9688" s="119"/>
      <c r="H9688" s="1"/>
      <c r="I9688" s="1"/>
    </row>
    <row r="9689" spans="1:9" x14ac:dyDescent="0.25">
      <c r="A9689" s="130" t="s">
        <v>37189</v>
      </c>
      <c r="B9689" s="131" t="s">
        <v>37190</v>
      </c>
      <c r="C9689" s="132" t="s">
        <v>29629</v>
      </c>
      <c r="D9689" s="1"/>
      <c r="E9689" s="133"/>
      <c r="F9689" s="134">
        <v>1533.23</v>
      </c>
      <c r="G9689" s="119"/>
      <c r="H9689" s="1"/>
      <c r="I9689" s="1"/>
    </row>
    <row r="9690" spans="1:9" x14ac:dyDescent="0.25">
      <c r="A9690" s="130" t="s">
        <v>37191</v>
      </c>
      <c r="B9690" s="131" t="s">
        <v>37192</v>
      </c>
      <c r="C9690" s="132" t="s">
        <v>29629</v>
      </c>
      <c r="D9690" s="1"/>
      <c r="E9690" s="133"/>
      <c r="F9690" s="134">
        <v>1704.4</v>
      </c>
      <c r="G9690" s="119"/>
      <c r="H9690" s="1"/>
      <c r="I9690" s="1"/>
    </row>
    <row r="9691" spans="1:9" x14ac:dyDescent="0.25">
      <c r="A9691" s="130" t="s">
        <v>37193</v>
      </c>
      <c r="B9691" s="131" t="s">
        <v>37194</v>
      </c>
      <c r="C9691" s="132" t="s">
        <v>29629</v>
      </c>
      <c r="D9691" s="1"/>
      <c r="E9691" s="133"/>
      <c r="F9691" s="134">
        <v>1828.48</v>
      </c>
      <c r="G9691" s="119"/>
      <c r="H9691" s="1"/>
      <c r="I9691" s="1"/>
    </row>
    <row r="9692" spans="1:9" x14ac:dyDescent="0.25">
      <c r="A9692" s="130" t="s">
        <v>37195</v>
      </c>
      <c r="B9692" s="131" t="s">
        <v>37196</v>
      </c>
      <c r="C9692" s="132" t="s">
        <v>29629</v>
      </c>
      <c r="D9692" s="1"/>
      <c r="E9692" s="133"/>
      <c r="F9692" s="134">
        <v>2936.15</v>
      </c>
      <c r="G9692" s="119"/>
      <c r="H9692" s="1"/>
      <c r="I9692" s="1"/>
    </row>
    <row r="9693" spans="1:9" x14ac:dyDescent="0.25">
      <c r="A9693" s="130" t="s">
        <v>37197</v>
      </c>
      <c r="B9693" s="131" t="s">
        <v>37198</v>
      </c>
      <c r="C9693" s="132" t="s">
        <v>29629</v>
      </c>
      <c r="D9693" s="1"/>
      <c r="E9693" s="133"/>
      <c r="F9693" s="134">
        <v>6658.16</v>
      </c>
      <c r="G9693" s="119"/>
      <c r="H9693" s="1"/>
      <c r="I9693" s="1"/>
    </row>
    <row r="9694" spans="1:9" x14ac:dyDescent="0.25">
      <c r="A9694" s="130" t="s">
        <v>37199</v>
      </c>
      <c r="B9694" s="131" t="s">
        <v>37200</v>
      </c>
      <c r="C9694" s="132" t="s">
        <v>29629</v>
      </c>
      <c r="D9694" s="1"/>
      <c r="E9694" s="133"/>
      <c r="F9694" s="134">
        <v>100.93</v>
      </c>
      <c r="G9694" s="119"/>
      <c r="H9694" s="1"/>
      <c r="I9694" s="1"/>
    </row>
    <row r="9695" spans="1:9" x14ac:dyDescent="0.25">
      <c r="A9695" s="130" t="s">
        <v>37201</v>
      </c>
      <c r="B9695" s="131" t="s">
        <v>37202</v>
      </c>
      <c r="C9695" s="132" t="s">
        <v>29629</v>
      </c>
      <c r="D9695" s="1"/>
      <c r="E9695" s="133"/>
      <c r="F9695" s="134">
        <v>150.91999999999999</v>
      </c>
      <c r="G9695" s="119"/>
      <c r="H9695" s="1"/>
      <c r="I9695" s="1"/>
    </row>
    <row r="9696" spans="1:9" x14ac:dyDescent="0.25">
      <c r="A9696" s="130" t="s">
        <v>37203</v>
      </c>
      <c r="B9696" s="131" t="s">
        <v>37204</v>
      </c>
      <c r="C9696" s="132" t="s">
        <v>29629</v>
      </c>
      <c r="D9696" s="1"/>
      <c r="E9696" s="133"/>
      <c r="F9696" s="134">
        <v>208.17</v>
      </c>
      <c r="G9696" s="119"/>
      <c r="H9696" s="1"/>
      <c r="I9696" s="1"/>
    </row>
    <row r="9697" spans="1:9" x14ac:dyDescent="0.25">
      <c r="A9697" s="130" t="s">
        <v>37205</v>
      </c>
      <c r="B9697" s="131" t="s">
        <v>37206</v>
      </c>
      <c r="C9697" s="132" t="s">
        <v>29629</v>
      </c>
      <c r="D9697" s="1"/>
      <c r="E9697" s="133"/>
      <c r="F9697" s="134">
        <v>720.92</v>
      </c>
      <c r="G9697" s="119"/>
      <c r="H9697" s="1"/>
      <c r="I9697" s="1"/>
    </row>
    <row r="9698" spans="1:9" x14ac:dyDescent="0.25">
      <c r="A9698" s="130" t="s">
        <v>37207</v>
      </c>
      <c r="B9698" s="131" t="s">
        <v>37208</v>
      </c>
      <c r="C9698" s="132" t="s">
        <v>29629</v>
      </c>
      <c r="D9698" s="1"/>
      <c r="E9698" s="133"/>
      <c r="F9698" s="134">
        <v>1533.23</v>
      </c>
      <c r="G9698" s="119"/>
      <c r="H9698" s="1"/>
      <c r="I9698" s="1"/>
    </row>
    <row r="9699" spans="1:9" x14ac:dyDescent="0.25">
      <c r="A9699" s="130" t="s">
        <v>37209</v>
      </c>
      <c r="B9699" s="131" t="s">
        <v>37210</v>
      </c>
      <c r="C9699" s="132" t="s">
        <v>29629</v>
      </c>
      <c r="D9699" s="1"/>
      <c r="E9699" s="133"/>
      <c r="F9699" s="134">
        <v>1704.4</v>
      </c>
      <c r="G9699" s="119"/>
      <c r="H9699" s="1"/>
      <c r="I9699" s="1"/>
    </row>
    <row r="9700" spans="1:9" x14ac:dyDescent="0.25">
      <c r="A9700" s="130" t="s">
        <v>37211</v>
      </c>
      <c r="B9700" s="131" t="s">
        <v>37212</v>
      </c>
      <c r="C9700" s="132" t="s">
        <v>29629</v>
      </c>
      <c r="D9700" s="1"/>
      <c r="E9700" s="133"/>
      <c r="F9700" s="134">
        <v>1721.1</v>
      </c>
      <c r="G9700" s="119"/>
      <c r="H9700" s="1"/>
      <c r="I9700" s="1"/>
    </row>
    <row r="9701" spans="1:9" x14ac:dyDescent="0.25">
      <c r="A9701" s="130" t="s">
        <v>37213</v>
      </c>
      <c r="B9701" s="131" t="s">
        <v>37214</v>
      </c>
      <c r="C9701" s="132" t="s">
        <v>29629</v>
      </c>
      <c r="D9701" s="1"/>
      <c r="E9701" s="133"/>
      <c r="F9701" s="134">
        <v>3380.35</v>
      </c>
      <c r="G9701" s="119"/>
      <c r="H9701" s="1"/>
      <c r="I9701" s="1"/>
    </row>
    <row r="9702" spans="1:9" x14ac:dyDescent="0.25">
      <c r="A9702" s="130" t="s">
        <v>37215</v>
      </c>
      <c r="B9702" s="131" t="s">
        <v>37216</v>
      </c>
      <c r="C9702" s="132" t="s">
        <v>29629</v>
      </c>
      <c r="D9702" s="1"/>
      <c r="E9702" s="133"/>
      <c r="F9702" s="134">
        <v>7058.64</v>
      </c>
      <c r="G9702" s="119"/>
      <c r="H9702" s="1"/>
      <c r="I9702" s="1"/>
    </row>
    <row r="9703" spans="1:9" x14ac:dyDescent="0.25">
      <c r="A9703" s="130" t="s">
        <v>37217</v>
      </c>
      <c r="B9703" s="131" t="s">
        <v>37218</v>
      </c>
      <c r="C9703" s="132" t="s">
        <v>29629</v>
      </c>
      <c r="D9703" s="1"/>
      <c r="E9703" s="133"/>
      <c r="F9703" s="134">
        <v>69.14</v>
      </c>
      <c r="G9703" s="119"/>
      <c r="H9703" s="1"/>
      <c r="I9703" s="1"/>
    </row>
    <row r="9704" spans="1:9" x14ac:dyDescent="0.25">
      <c r="A9704" s="130" t="s">
        <v>37219</v>
      </c>
      <c r="B9704" s="131" t="s">
        <v>37220</v>
      </c>
      <c r="C9704" s="132" t="s">
        <v>29629</v>
      </c>
      <c r="D9704" s="1"/>
      <c r="E9704" s="133"/>
      <c r="F9704" s="134">
        <v>80.319999999999993</v>
      </c>
      <c r="G9704" s="119"/>
      <c r="H9704" s="1"/>
      <c r="I9704" s="1"/>
    </row>
    <row r="9705" spans="1:9" x14ac:dyDescent="0.25">
      <c r="A9705" s="130" t="s">
        <v>37221</v>
      </c>
      <c r="B9705" s="131" t="s">
        <v>37222</v>
      </c>
      <c r="C9705" s="132" t="s">
        <v>29629</v>
      </c>
      <c r="D9705" s="1"/>
      <c r="E9705" s="133"/>
      <c r="F9705" s="134">
        <v>116.87</v>
      </c>
      <c r="G9705" s="119"/>
      <c r="H9705" s="1"/>
      <c r="I9705" s="1"/>
    </row>
    <row r="9706" spans="1:9" x14ac:dyDescent="0.25">
      <c r="A9706" s="130" t="s">
        <v>37223</v>
      </c>
      <c r="B9706" s="131" t="s">
        <v>37224</v>
      </c>
      <c r="C9706" s="132" t="s">
        <v>29629</v>
      </c>
      <c r="D9706" s="1"/>
      <c r="E9706" s="133"/>
      <c r="F9706" s="134">
        <v>234.02</v>
      </c>
      <c r="G9706" s="119"/>
      <c r="H9706" s="1"/>
      <c r="I9706" s="1"/>
    </row>
    <row r="9707" spans="1:9" x14ac:dyDescent="0.25">
      <c r="A9707" s="130" t="s">
        <v>37225</v>
      </c>
      <c r="B9707" s="131" t="s">
        <v>37226</v>
      </c>
      <c r="C9707" s="132" t="s">
        <v>29629</v>
      </c>
      <c r="D9707" s="1"/>
      <c r="E9707" s="133"/>
      <c r="F9707" s="134">
        <v>217.09</v>
      </c>
      <c r="G9707" s="119"/>
      <c r="H9707" s="1"/>
      <c r="I9707" s="1"/>
    </row>
    <row r="9708" spans="1:9" x14ac:dyDescent="0.25">
      <c r="A9708" s="130" t="s">
        <v>37227</v>
      </c>
      <c r="B9708" s="131" t="s">
        <v>37228</v>
      </c>
      <c r="C9708" s="132" t="s">
        <v>29629</v>
      </c>
      <c r="D9708" s="1"/>
      <c r="E9708" s="133"/>
      <c r="F9708" s="134">
        <v>222.09</v>
      </c>
      <c r="G9708" s="119"/>
      <c r="H9708" s="1"/>
      <c r="I9708" s="1"/>
    </row>
    <row r="9709" spans="1:9" x14ac:dyDescent="0.25">
      <c r="A9709" s="130" t="s">
        <v>37229</v>
      </c>
      <c r="B9709" s="131" t="s">
        <v>37230</v>
      </c>
      <c r="C9709" s="132" t="s">
        <v>29629</v>
      </c>
      <c r="D9709" s="1"/>
      <c r="E9709" s="133"/>
      <c r="F9709" s="134">
        <v>392.49</v>
      </c>
      <c r="G9709" s="119"/>
      <c r="H9709" s="1"/>
      <c r="I9709" s="1"/>
    </row>
    <row r="9710" spans="1:9" x14ac:dyDescent="0.25">
      <c r="A9710" s="135" t="s">
        <v>33120</v>
      </c>
      <c r="B9710" s="136"/>
      <c r="C9710" s="136"/>
      <c r="D9710" s="1"/>
      <c r="E9710" s="136"/>
      <c r="F9710" s="136"/>
      <c r="G9710" s="119"/>
      <c r="H9710" s="1"/>
      <c r="I9710" s="1"/>
    </row>
    <row r="9711" spans="1:9" x14ac:dyDescent="0.25">
      <c r="A9711" s="137" t="s">
        <v>33121</v>
      </c>
      <c r="B9711" s="136"/>
      <c r="C9711" s="136"/>
      <c r="D9711" s="1"/>
      <c r="E9711" s="136"/>
      <c r="F9711" s="136"/>
      <c r="G9711" s="119"/>
      <c r="H9711" s="1"/>
      <c r="I9711" s="1"/>
    </row>
    <row r="9712" spans="1:9" x14ac:dyDescent="0.25">
      <c r="A9712" s="137" t="s">
        <v>33122</v>
      </c>
      <c r="B9712" s="136"/>
      <c r="C9712" s="136"/>
      <c r="D9712" s="1"/>
      <c r="E9712" s="136"/>
      <c r="F9712" s="136"/>
      <c r="G9712" s="119"/>
      <c r="H9712" s="1"/>
      <c r="I9712" s="1"/>
    </row>
    <row r="9713" spans="1:9" x14ac:dyDescent="0.25">
      <c r="A9713" s="130" t="s">
        <v>37231</v>
      </c>
      <c r="B9713" s="131" t="s">
        <v>37232</v>
      </c>
      <c r="C9713" s="132" t="s">
        <v>29629</v>
      </c>
      <c r="D9713" s="1"/>
      <c r="E9713" s="133"/>
      <c r="F9713" s="134">
        <v>393.16</v>
      </c>
      <c r="G9713" s="119"/>
      <c r="H9713" s="1"/>
      <c r="I9713" s="1"/>
    </row>
    <row r="9714" spans="1:9" x14ac:dyDescent="0.25">
      <c r="A9714" s="130" t="s">
        <v>37233</v>
      </c>
      <c r="B9714" s="131" t="s">
        <v>37234</v>
      </c>
      <c r="C9714" s="132" t="s">
        <v>29629</v>
      </c>
      <c r="D9714" s="1"/>
      <c r="E9714" s="133"/>
      <c r="F9714" s="134">
        <v>420.78</v>
      </c>
      <c r="G9714" s="119"/>
      <c r="H9714" s="1"/>
      <c r="I9714" s="1"/>
    </row>
    <row r="9715" spans="1:9" x14ac:dyDescent="0.25">
      <c r="A9715" s="130" t="s">
        <v>37235</v>
      </c>
      <c r="B9715" s="131" t="s">
        <v>37236</v>
      </c>
      <c r="C9715" s="132" t="s">
        <v>29629</v>
      </c>
      <c r="D9715" s="1"/>
      <c r="E9715" s="133"/>
      <c r="F9715" s="134">
        <v>888.27</v>
      </c>
      <c r="G9715" s="119"/>
      <c r="H9715" s="1"/>
      <c r="I9715" s="1"/>
    </row>
    <row r="9716" spans="1:9" x14ac:dyDescent="0.25">
      <c r="A9716" s="130" t="s">
        <v>37237</v>
      </c>
      <c r="B9716" s="131" t="s">
        <v>37238</v>
      </c>
      <c r="C9716" s="132" t="s">
        <v>29629</v>
      </c>
      <c r="D9716" s="1"/>
      <c r="E9716" s="133"/>
      <c r="F9716" s="134">
        <v>41.43</v>
      </c>
      <c r="G9716" s="119"/>
      <c r="H9716" s="1"/>
      <c r="I9716" s="1"/>
    </row>
    <row r="9717" spans="1:9" x14ac:dyDescent="0.25">
      <c r="A9717" s="130" t="s">
        <v>37239</v>
      </c>
      <c r="B9717" s="131" t="s">
        <v>37240</v>
      </c>
      <c r="C9717" s="132" t="s">
        <v>29629</v>
      </c>
      <c r="D9717" s="1"/>
      <c r="E9717" s="133"/>
      <c r="F9717" s="134">
        <v>71.86</v>
      </c>
      <c r="G9717" s="119"/>
      <c r="H9717" s="1"/>
      <c r="I9717" s="1"/>
    </row>
    <row r="9718" spans="1:9" x14ac:dyDescent="0.25">
      <c r="A9718" s="130" t="s">
        <v>37241</v>
      </c>
      <c r="B9718" s="131" t="s">
        <v>37242</v>
      </c>
      <c r="C9718" s="132" t="s">
        <v>29629</v>
      </c>
      <c r="D9718" s="1"/>
      <c r="E9718" s="133"/>
      <c r="F9718" s="134">
        <v>86.27</v>
      </c>
      <c r="G9718" s="119"/>
      <c r="H9718" s="1"/>
      <c r="I9718" s="1"/>
    </row>
    <row r="9719" spans="1:9" x14ac:dyDescent="0.25">
      <c r="A9719" s="130" t="s">
        <v>37243</v>
      </c>
      <c r="B9719" s="131" t="s">
        <v>37244</v>
      </c>
      <c r="C9719" s="132" t="s">
        <v>29629</v>
      </c>
      <c r="D9719" s="1"/>
      <c r="E9719" s="133"/>
      <c r="F9719" s="134">
        <v>193.56</v>
      </c>
      <c r="G9719" s="119"/>
      <c r="H9719" s="1"/>
      <c r="I9719" s="1"/>
    </row>
    <row r="9720" spans="1:9" x14ac:dyDescent="0.25">
      <c r="A9720" s="130" t="s">
        <v>37245</v>
      </c>
      <c r="B9720" s="131" t="s">
        <v>37246</v>
      </c>
      <c r="C9720" s="132" t="s">
        <v>29629</v>
      </c>
      <c r="D9720" s="1"/>
      <c r="E9720" s="133"/>
      <c r="F9720" s="134">
        <v>302.48</v>
      </c>
      <c r="G9720" s="119"/>
      <c r="H9720" s="1"/>
      <c r="I9720" s="1"/>
    </row>
    <row r="9721" spans="1:9" x14ac:dyDescent="0.25">
      <c r="A9721" s="130" t="s">
        <v>37247</v>
      </c>
      <c r="B9721" s="131" t="s">
        <v>37248</v>
      </c>
      <c r="C9721" s="132" t="s">
        <v>29629</v>
      </c>
      <c r="D9721" s="1"/>
      <c r="E9721" s="133"/>
      <c r="F9721" s="134">
        <v>354.61</v>
      </c>
      <c r="G9721" s="119"/>
      <c r="H9721" s="1"/>
      <c r="I9721" s="1"/>
    </row>
    <row r="9722" spans="1:9" x14ac:dyDescent="0.25">
      <c r="A9722" s="130" t="s">
        <v>37249</v>
      </c>
      <c r="B9722" s="131" t="s">
        <v>37250</v>
      </c>
      <c r="C9722" s="132" t="s">
        <v>29629</v>
      </c>
      <c r="D9722" s="1"/>
      <c r="E9722" s="133"/>
      <c r="F9722" s="134">
        <v>470.76</v>
      </c>
      <c r="G9722" s="119"/>
      <c r="H9722" s="1"/>
      <c r="I9722" s="1"/>
    </row>
    <row r="9723" spans="1:9" x14ac:dyDescent="0.25">
      <c r="A9723" s="130" t="s">
        <v>37251</v>
      </c>
      <c r="B9723" s="131" t="s">
        <v>37252</v>
      </c>
      <c r="C9723" s="132" t="s">
        <v>29629</v>
      </c>
      <c r="D9723" s="1"/>
      <c r="E9723" s="133"/>
      <c r="F9723" s="134">
        <v>710.9</v>
      </c>
      <c r="G9723" s="119"/>
      <c r="H9723" s="1"/>
      <c r="I9723" s="1"/>
    </row>
    <row r="9724" spans="1:9" x14ac:dyDescent="0.25">
      <c r="A9724" s="130" t="s">
        <v>37253</v>
      </c>
      <c r="B9724" s="131" t="s">
        <v>37254</v>
      </c>
      <c r="C9724" s="132" t="s">
        <v>29629</v>
      </c>
      <c r="D9724" s="1"/>
      <c r="E9724" s="133"/>
      <c r="F9724" s="134">
        <v>807.5</v>
      </c>
      <c r="G9724" s="119"/>
      <c r="H9724" s="1"/>
      <c r="I9724" s="1"/>
    </row>
    <row r="9725" spans="1:9" x14ac:dyDescent="0.25">
      <c r="A9725" s="130" t="s">
        <v>37255</v>
      </c>
      <c r="B9725" s="131" t="s">
        <v>37256</v>
      </c>
      <c r="C9725" s="132" t="s">
        <v>29629</v>
      </c>
      <c r="D9725" s="1"/>
      <c r="E9725" s="133"/>
      <c r="F9725" s="134">
        <v>3354.52</v>
      </c>
      <c r="G9725" s="119"/>
      <c r="H9725" s="1"/>
      <c r="I9725" s="1"/>
    </row>
    <row r="9726" spans="1:9" x14ac:dyDescent="0.25">
      <c r="A9726" s="130" t="s">
        <v>37257</v>
      </c>
      <c r="B9726" s="131" t="s">
        <v>37258</v>
      </c>
      <c r="C9726" s="132" t="s">
        <v>29629</v>
      </c>
      <c r="D9726" s="1"/>
      <c r="E9726" s="133"/>
      <c r="F9726" s="134">
        <v>132.30000000000001</v>
      </c>
      <c r="G9726" s="119"/>
      <c r="H9726" s="1"/>
      <c r="I9726" s="1"/>
    </row>
    <row r="9727" spans="1:9" x14ac:dyDescent="0.25">
      <c r="A9727" s="130" t="s">
        <v>37259</v>
      </c>
      <c r="B9727" s="131" t="s">
        <v>37260</v>
      </c>
      <c r="C9727" s="132" t="s">
        <v>29629</v>
      </c>
      <c r="D9727" s="1"/>
      <c r="E9727" s="133"/>
      <c r="F9727" s="134">
        <v>157.5</v>
      </c>
      <c r="G9727" s="119"/>
      <c r="H9727" s="1"/>
      <c r="I9727" s="1"/>
    </row>
    <row r="9728" spans="1:9" x14ac:dyDescent="0.25">
      <c r="A9728" s="130" t="s">
        <v>37261</v>
      </c>
      <c r="B9728" s="131" t="s">
        <v>37262</v>
      </c>
      <c r="C9728" s="132" t="s">
        <v>29629</v>
      </c>
      <c r="D9728" s="1"/>
      <c r="E9728" s="133"/>
      <c r="F9728" s="134">
        <v>157.5</v>
      </c>
      <c r="G9728" s="119"/>
      <c r="H9728" s="1"/>
      <c r="I9728" s="1"/>
    </row>
    <row r="9729" spans="1:9" x14ac:dyDescent="0.25">
      <c r="A9729" s="130" t="s">
        <v>37263</v>
      </c>
      <c r="B9729" s="131" t="s">
        <v>37264</v>
      </c>
      <c r="C9729" s="132" t="s">
        <v>29629</v>
      </c>
      <c r="D9729" s="1"/>
      <c r="E9729" s="133"/>
      <c r="F9729" s="134">
        <v>54.62</v>
      </c>
      <c r="G9729" s="119"/>
      <c r="H9729" s="1"/>
      <c r="I9729" s="1"/>
    </row>
    <row r="9730" spans="1:9" x14ac:dyDescent="0.25">
      <c r="A9730" s="130" t="s">
        <v>37265</v>
      </c>
      <c r="B9730" s="131" t="s">
        <v>37266</v>
      </c>
      <c r="C9730" s="132" t="s">
        <v>29629</v>
      </c>
      <c r="D9730" s="1"/>
      <c r="E9730" s="133"/>
      <c r="F9730" s="134">
        <v>121.5</v>
      </c>
      <c r="G9730" s="119"/>
      <c r="H9730" s="1"/>
      <c r="I9730" s="1"/>
    </row>
    <row r="9731" spans="1:9" x14ac:dyDescent="0.25">
      <c r="A9731" s="130" t="s">
        <v>37267</v>
      </c>
      <c r="B9731" s="131" t="s">
        <v>37268</v>
      </c>
      <c r="C9731" s="132" t="s">
        <v>29629</v>
      </c>
      <c r="D9731" s="1"/>
      <c r="E9731" s="133"/>
      <c r="F9731" s="134">
        <v>194.78</v>
      </c>
      <c r="G9731" s="119"/>
      <c r="H9731" s="1"/>
      <c r="I9731" s="1"/>
    </row>
    <row r="9732" spans="1:9" x14ac:dyDescent="0.25">
      <c r="A9732" s="130" t="s">
        <v>37269</v>
      </c>
      <c r="B9732" s="131" t="s">
        <v>37270</v>
      </c>
      <c r="C9732" s="132" t="s">
        <v>29629</v>
      </c>
      <c r="D9732" s="1"/>
      <c r="E9732" s="133"/>
      <c r="F9732" s="134">
        <v>275.22000000000003</v>
      </c>
      <c r="G9732" s="119"/>
      <c r="H9732" s="1"/>
      <c r="I9732" s="1"/>
    </row>
    <row r="9733" spans="1:9" x14ac:dyDescent="0.25">
      <c r="A9733" s="130" t="s">
        <v>37271</v>
      </c>
      <c r="B9733" s="131" t="s">
        <v>37272</v>
      </c>
      <c r="C9733" s="132" t="s">
        <v>29629</v>
      </c>
      <c r="D9733" s="1"/>
      <c r="E9733" s="133"/>
      <c r="F9733" s="134">
        <v>643.20000000000005</v>
      </c>
      <c r="G9733" s="119"/>
      <c r="H9733" s="1"/>
      <c r="I9733" s="1"/>
    </row>
    <row r="9734" spans="1:9" x14ac:dyDescent="0.25">
      <c r="A9734" s="130" t="s">
        <v>37273</v>
      </c>
      <c r="B9734" s="131" t="s">
        <v>37274</v>
      </c>
      <c r="C9734" s="132" t="s">
        <v>29629</v>
      </c>
      <c r="D9734" s="1"/>
      <c r="E9734" s="133"/>
      <c r="F9734" s="134">
        <v>1491.24</v>
      </c>
      <c r="G9734" s="119"/>
      <c r="H9734" s="1"/>
      <c r="I9734" s="1"/>
    </row>
    <row r="9735" spans="1:9" x14ac:dyDescent="0.25">
      <c r="A9735" s="130" t="s">
        <v>37275</v>
      </c>
      <c r="B9735" s="131" t="s">
        <v>37276</v>
      </c>
      <c r="C9735" s="132" t="s">
        <v>29629</v>
      </c>
      <c r="D9735" s="1"/>
      <c r="E9735" s="133"/>
      <c r="F9735" s="134">
        <v>1642.25</v>
      </c>
      <c r="G9735" s="119"/>
      <c r="H9735" s="1"/>
      <c r="I9735" s="1"/>
    </row>
    <row r="9736" spans="1:9" x14ac:dyDescent="0.25">
      <c r="A9736" s="130" t="s">
        <v>37277</v>
      </c>
      <c r="B9736" s="131" t="s">
        <v>37278</v>
      </c>
      <c r="C9736" s="132" t="s">
        <v>29629</v>
      </c>
      <c r="D9736" s="1"/>
      <c r="E9736" s="133"/>
      <c r="F9736" s="134">
        <v>1678.81</v>
      </c>
      <c r="G9736" s="119"/>
      <c r="H9736" s="1"/>
      <c r="I9736" s="1"/>
    </row>
    <row r="9737" spans="1:9" x14ac:dyDescent="0.25">
      <c r="A9737" s="130" t="s">
        <v>37279</v>
      </c>
      <c r="B9737" s="131" t="s">
        <v>37280</v>
      </c>
      <c r="C9737" s="132" t="s">
        <v>29629</v>
      </c>
      <c r="D9737" s="1"/>
      <c r="E9737" s="133"/>
      <c r="F9737" s="134">
        <v>2871.04</v>
      </c>
      <c r="G9737" s="119"/>
      <c r="H9737" s="1"/>
      <c r="I9737" s="1"/>
    </row>
    <row r="9738" spans="1:9" x14ac:dyDescent="0.25">
      <c r="A9738" s="130" t="s">
        <v>37281</v>
      </c>
      <c r="B9738" s="131" t="s">
        <v>37282</v>
      </c>
      <c r="C9738" s="132" t="s">
        <v>29629</v>
      </c>
      <c r="D9738" s="1"/>
      <c r="E9738" s="133"/>
      <c r="F9738" s="134">
        <v>7950.07</v>
      </c>
      <c r="G9738" s="119"/>
      <c r="H9738" s="1"/>
      <c r="I9738" s="1"/>
    </row>
    <row r="9739" spans="1:9" x14ac:dyDescent="0.25">
      <c r="A9739" s="130" t="s">
        <v>37283</v>
      </c>
      <c r="B9739" s="131" t="s">
        <v>37284</v>
      </c>
      <c r="C9739" s="132" t="s">
        <v>29629</v>
      </c>
      <c r="D9739" s="1"/>
      <c r="E9739" s="133"/>
      <c r="F9739" s="134">
        <v>110</v>
      </c>
      <c r="G9739" s="119"/>
      <c r="H9739" s="1"/>
      <c r="I9739" s="1"/>
    </row>
    <row r="9740" spans="1:9" x14ac:dyDescent="0.25">
      <c r="A9740" s="130" t="s">
        <v>37285</v>
      </c>
      <c r="B9740" s="131" t="s">
        <v>37286</v>
      </c>
      <c r="C9740" s="132" t="s">
        <v>29629</v>
      </c>
      <c r="D9740" s="1"/>
      <c r="E9740" s="133"/>
      <c r="F9740" s="134">
        <v>185</v>
      </c>
      <c r="G9740" s="119"/>
      <c r="H9740" s="1"/>
      <c r="I9740" s="1"/>
    </row>
    <row r="9741" spans="1:9" x14ac:dyDescent="0.25">
      <c r="A9741" s="130" t="s">
        <v>37287</v>
      </c>
      <c r="B9741" s="131" t="s">
        <v>37288</v>
      </c>
      <c r="C9741" s="132" t="s">
        <v>29629</v>
      </c>
      <c r="D9741" s="1"/>
      <c r="E9741" s="133"/>
      <c r="F9741" s="134">
        <v>218</v>
      </c>
      <c r="G9741" s="119"/>
      <c r="H9741" s="1"/>
      <c r="I9741" s="1"/>
    </row>
    <row r="9742" spans="1:9" x14ac:dyDescent="0.25">
      <c r="A9742" s="130" t="s">
        <v>37289</v>
      </c>
      <c r="B9742" s="131" t="s">
        <v>37290</v>
      </c>
      <c r="C9742" s="132" t="s">
        <v>29629</v>
      </c>
      <c r="D9742" s="1"/>
      <c r="E9742" s="133"/>
      <c r="F9742" s="134">
        <v>390</v>
      </c>
      <c r="G9742" s="119"/>
      <c r="H9742" s="1"/>
      <c r="I9742" s="1"/>
    </row>
    <row r="9743" spans="1:9" x14ac:dyDescent="0.25">
      <c r="A9743" s="130" t="s">
        <v>37291</v>
      </c>
      <c r="B9743" s="131" t="s">
        <v>37292</v>
      </c>
      <c r="C9743" s="132" t="s">
        <v>29629</v>
      </c>
      <c r="D9743" s="1"/>
      <c r="E9743" s="133"/>
      <c r="F9743" s="134">
        <v>2835</v>
      </c>
      <c r="G9743" s="119"/>
      <c r="H9743" s="1"/>
      <c r="I9743" s="1"/>
    </row>
    <row r="9744" spans="1:9" x14ac:dyDescent="0.25">
      <c r="A9744" s="130" t="s">
        <v>37293</v>
      </c>
      <c r="B9744" s="131" t="s">
        <v>37294</v>
      </c>
      <c r="C9744" s="132" t="s">
        <v>29629</v>
      </c>
      <c r="D9744" s="1"/>
      <c r="E9744" s="133"/>
      <c r="F9744" s="134">
        <v>3480</v>
      </c>
      <c r="G9744" s="119"/>
      <c r="H9744" s="1"/>
      <c r="I9744" s="1"/>
    </row>
    <row r="9745" spans="1:9" x14ac:dyDescent="0.25">
      <c r="A9745" s="130" t="s">
        <v>37295</v>
      </c>
      <c r="B9745" s="131" t="s">
        <v>37296</v>
      </c>
      <c r="C9745" s="132" t="s">
        <v>29629</v>
      </c>
      <c r="D9745" s="1"/>
      <c r="E9745" s="133"/>
      <c r="F9745" s="134">
        <v>1400</v>
      </c>
      <c r="G9745" s="119"/>
      <c r="H9745" s="1"/>
      <c r="I9745" s="1"/>
    </row>
    <row r="9746" spans="1:9" x14ac:dyDescent="0.25">
      <c r="A9746" s="130" t="s">
        <v>37297</v>
      </c>
      <c r="B9746" s="131" t="s">
        <v>37298</v>
      </c>
      <c r="C9746" s="132" t="s">
        <v>29629</v>
      </c>
      <c r="D9746" s="1"/>
      <c r="E9746" s="133"/>
      <c r="F9746" s="134">
        <v>2415</v>
      </c>
      <c r="G9746" s="119"/>
      <c r="H9746" s="1"/>
      <c r="I9746" s="1"/>
    </row>
    <row r="9747" spans="1:9" x14ac:dyDescent="0.25">
      <c r="A9747" s="130" t="s">
        <v>37299</v>
      </c>
      <c r="B9747" s="131" t="s">
        <v>37300</v>
      </c>
      <c r="C9747" s="132" t="s">
        <v>29629</v>
      </c>
      <c r="D9747" s="1"/>
      <c r="E9747" s="133"/>
      <c r="F9747" s="134">
        <v>9100</v>
      </c>
      <c r="G9747" s="119"/>
      <c r="H9747" s="1"/>
      <c r="I9747" s="1"/>
    </row>
    <row r="9748" spans="1:9" x14ac:dyDescent="0.25">
      <c r="A9748" s="130" t="s">
        <v>37301</v>
      </c>
      <c r="B9748" s="131" t="s">
        <v>37302</v>
      </c>
      <c r="C9748" s="132" t="s">
        <v>29629</v>
      </c>
      <c r="D9748" s="1"/>
      <c r="E9748" s="133"/>
      <c r="F9748" s="134">
        <v>5.95</v>
      </c>
      <c r="G9748" s="119"/>
      <c r="H9748" s="1"/>
      <c r="I9748" s="1"/>
    </row>
    <row r="9749" spans="1:9" x14ac:dyDescent="0.25">
      <c r="A9749" s="130" t="s">
        <v>37303</v>
      </c>
      <c r="B9749" s="131" t="s">
        <v>37304</v>
      </c>
      <c r="C9749" s="132" t="s">
        <v>29629</v>
      </c>
      <c r="D9749" s="1"/>
      <c r="E9749" s="133"/>
      <c r="F9749" s="134">
        <v>14.19</v>
      </c>
      <c r="G9749" s="119"/>
      <c r="H9749" s="1"/>
      <c r="I9749" s="1"/>
    </row>
    <row r="9750" spans="1:9" x14ac:dyDescent="0.25">
      <c r="A9750" s="130" t="s">
        <v>37305</v>
      </c>
      <c r="B9750" s="131" t="s">
        <v>37306</v>
      </c>
      <c r="C9750" s="132" t="s">
        <v>29629</v>
      </c>
      <c r="D9750" s="1"/>
      <c r="E9750" s="133"/>
      <c r="F9750" s="134">
        <v>5.95</v>
      </c>
      <c r="G9750" s="119"/>
      <c r="H9750" s="1"/>
      <c r="I9750" s="1"/>
    </row>
    <row r="9751" spans="1:9" x14ac:dyDescent="0.25">
      <c r="A9751" s="130" t="s">
        <v>37307</v>
      </c>
      <c r="B9751" s="131" t="s">
        <v>37308</v>
      </c>
      <c r="C9751" s="132" t="s">
        <v>29629</v>
      </c>
      <c r="D9751" s="1"/>
      <c r="E9751" s="133"/>
      <c r="F9751" s="134">
        <v>15.97</v>
      </c>
      <c r="G9751" s="119"/>
      <c r="H9751" s="1"/>
      <c r="I9751" s="1"/>
    </row>
    <row r="9752" spans="1:9" x14ac:dyDescent="0.25">
      <c r="A9752" s="130" t="s">
        <v>37309</v>
      </c>
      <c r="B9752" s="131" t="s">
        <v>37310</v>
      </c>
      <c r="C9752" s="132" t="s">
        <v>29629</v>
      </c>
      <c r="D9752" s="1"/>
      <c r="E9752" s="133"/>
      <c r="F9752" s="134">
        <v>1879.21</v>
      </c>
      <c r="G9752" s="119"/>
      <c r="H9752" s="1"/>
      <c r="I9752" s="1"/>
    </row>
    <row r="9753" spans="1:9" x14ac:dyDescent="0.25">
      <c r="A9753" s="130" t="s">
        <v>37311</v>
      </c>
      <c r="B9753" s="131" t="s">
        <v>37312</v>
      </c>
      <c r="C9753" s="132" t="s">
        <v>29629</v>
      </c>
      <c r="D9753" s="1"/>
      <c r="E9753" s="133"/>
      <c r="F9753" s="134">
        <v>11083.04</v>
      </c>
      <c r="G9753" s="119"/>
      <c r="H9753" s="1"/>
      <c r="I9753" s="1"/>
    </row>
    <row r="9754" spans="1:9" x14ac:dyDescent="0.25">
      <c r="A9754" s="135" t="s">
        <v>33120</v>
      </c>
      <c r="B9754" s="136"/>
      <c r="C9754" s="136"/>
      <c r="D9754" s="1"/>
      <c r="E9754" s="136"/>
      <c r="F9754" s="136"/>
      <c r="G9754" s="119"/>
      <c r="H9754" s="1"/>
      <c r="I9754" s="1"/>
    </row>
    <row r="9755" spans="1:9" x14ac:dyDescent="0.25">
      <c r="A9755" s="137" t="s">
        <v>33121</v>
      </c>
      <c r="B9755" s="136"/>
      <c r="C9755" s="136"/>
      <c r="D9755" s="1"/>
      <c r="E9755" s="136"/>
      <c r="F9755" s="136"/>
      <c r="G9755" s="119"/>
      <c r="H9755" s="1"/>
      <c r="I9755" s="1"/>
    </row>
    <row r="9756" spans="1:9" x14ac:dyDescent="0.25">
      <c r="A9756" s="137" t="s">
        <v>33122</v>
      </c>
      <c r="B9756" s="136"/>
      <c r="C9756" s="136"/>
      <c r="D9756" s="1"/>
      <c r="E9756" s="136"/>
      <c r="F9756" s="136"/>
      <c r="G9756" s="119"/>
      <c r="H9756" s="1"/>
      <c r="I9756" s="1"/>
    </row>
    <row r="9757" spans="1:9" x14ac:dyDescent="0.25">
      <c r="A9757" s="130" t="s">
        <v>37313</v>
      </c>
      <c r="B9757" s="131" t="s">
        <v>37314</v>
      </c>
      <c r="C9757" s="139" t="s">
        <v>29629</v>
      </c>
      <c r="D9757" s="1"/>
      <c r="E9757" s="133"/>
      <c r="F9757" s="134">
        <v>12700</v>
      </c>
      <c r="G9757" s="119"/>
      <c r="H9757" s="1"/>
      <c r="I9757" s="1"/>
    </row>
    <row r="9758" spans="1:9" x14ac:dyDescent="0.25">
      <c r="A9758" s="130" t="s">
        <v>37315</v>
      </c>
      <c r="B9758" s="131" t="s">
        <v>37316</v>
      </c>
      <c r="C9758" s="139" t="s">
        <v>29629</v>
      </c>
      <c r="D9758" s="1"/>
      <c r="E9758" s="133"/>
      <c r="F9758" s="134">
        <v>1727</v>
      </c>
      <c r="G9758" s="119"/>
      <c r="H9758" s="1"/>
      <c r="I9758" s="1"/>
    </row>
    <row r="9759" spans="1:9" x14ac:dyDescent="0.25">
      <c r="A9759" s="130" t="s">
        <v>37317</v>
      </c>
      <c r="B9759" s="131" t="s">
        <v>37318</v>
      </c>
      <c r="C9759" s="139" t="s">
        <v>29629</v>
      </c>
      <c r="D9759" s="1"/>
      <c r="E9759" s="133"/>
      <c r="F9759" s="134">
        <v>4692.5600000000004</v>
      </c>
      <c r="G9759" s="119"/>
      <c r="H9759" s="1"/>
      <c r="I9759" s="1"/>
    </row>
    <row r="9760" spans="1:9" x14ac:dyDescent="0.25">
      <c r="A9760" s="130" t="s">
        <v>37319</v>
      </c>
      <c r="B9760" s="131" t="s">
        <v>37320</v>
      </c>
      <c r="C9760" s="139" t="s">
        <v>29629</v>
      </c>
      <c r="D9760" s="1"/>
      <c r="E9760" s="133"/>
      <c r="F9760" s="134">
        <v>11576.68</v>
      </c>
      <c r="G9760" s="119"/>
      <c r="H9760" s="1"/>
      <c r="I9760" s="1"/>
    </row>
    <row r="9761" spans="1:9" x14ac:dyDescent="0.25">
      <c r="A9761" s="130" t="s">
        <v>37321</v>
      </c>
      <c r="B9761" s="131" t="s">
        <v>37322</v>
      </c>
      <c r="C9761" s="139" t="s">
        <v>29629</v>
      </c>
      <c r="D9761" s="1"/>
      <c r="E9761" s="133"/>
      <c r="F9761" s="134">
        <v>12817.25</v>
      </c>
      <c r="G9761" s="119"/>
      <c r="H9761" s="1"/>
      <c r="I9761" s="1"/>
    </row>
    <row r="9762" spans="1:9" x14ac:dyDescent="0.25">
      <c r="A9762" s="125"/>
      <c r="B9762" s="126" t="s">
        <v>37323</v>
      </c>
      <c r="C9762" s="127"/>
      <c r="D9762" s="1"/>
      <c r="E9762" s="128"/>
      <c r="F9762" s="125"/>
      <c r="G9762" s="119"/>
      <c r="H9762" s="1"/>
      <c r="I9762" s="1"/>
    </row>
    <row r="9763" spans="1:9" x14ac:dyDescent="0.25">
      <c r="A9763" s="130" t="s">
        <v>37324</v>
      </c>
      <c r="B9763" s="131" t="s">
        <v>37325</v>
      </c>
      <c r="C9763" s="139" t="s">
        <v>123</v>
      </c>
      <c r="D9763" s="1"/>
      <c r="E9763" s="133"/>
      <c r="F9763" s="134">
        <v>3.16</v>
      </c>
      <c r="G9763" s="119"/>
      <c r="H9763" s="1"/>
      <c r="I9763" s="1"/>
    </row>
    <row r="9764" spans="1:9" x14ac:dyDescent="0.25">
      <c r="A9764" s="130" t="s">
        <v>37326</v>
      </c>
      <c r="B9764" s="131" t="s">
        <v>37327</v>
      </c>
      <c r="C9764" s="139" t="s">
        <v>123</v>
      </c>
      <c r="D9764" s="1"/>
      <c r="E9764" s="133"/>
      <c r="F9764" s="134">
        <v>6.59</v>
      </c>
      <c r="G9764" s="119"/>
      <c r="H9764" s="1"/>
      <c r="I9764" s="1"/>
    </row>
    <row r="9765" spans="1:9" x14ac:dyDescent="0.25">
      <c r="A9765" s="130" t="s">
        <v>37328</v>
      </c>
      <c r="B9765" s="131" t="s">
        <v>37329</v>
      </c>
      <c r="C9765" s="139" t="s">
        <v>123</v>
      </c>
      <c r="D9765" s="1"/>
      <c r="E9765" s="133"/>
      <c r="F9765" s="134">
        <v>27.25</v>
      </c>
      <c r="G9765" s="119"/>
      <c r="H9765" s="1"/>
      <c r="I9765" s="1"/>
    </row>
    <row r="9766" spans="1:9" x14ac:dyDescent="0.25">
      <c r="A9766" s="130" t="s">
        <v>37330</v>
      </c>
      <c r="B9766" s="131" t="s">
        <v>37331</v>
      </c>
      <c r="C9766" s="139" t="s">
        <v>123</v>
      </c>
      <c r="D9766" s="1"/>
      <c r="E9766" s="133"/>
      <c r="F9766" s="134">
        <v>55.1</v>
      </c>
      <c r="G9766" s="119"/>
      <c r="H9766" s="1"/>
      <c r="I9766" s="1"/>
    </row>
    <row r="9767" spans="1:9" x14ac:dyDescent="0.25">
      <c r="A9767" s="130" t="s">
        <v>37332</v>
      </c>
      <c r="B9767" s="131" t="s">
        <v>37333</v>
      </c>
      <c r="C9767" s="139" t="s">
        <v>123</v>
      </c>
      <c r="D9767" s="1"/>
      <c r="E9767" s="133"/>
      <c r="F9767" s="134">
        <v>81.81</v>
      </c>
      <c r="G9767" s="119"/>
      <c r="H9767" s="1"/>
      <c r="I9767" s="1"/>
    </row>
    <row r="9768" spans="1:9" x14ac:dyDescent="0.25">
      <c r="A9768" s="130" t="s">
        <v>37334</v>
      </c>
      <c r="B9768" s="131" t="s">
        <v>37335</v>
      </c>
      <c r="C9768" s="139" t="s">
        <v>123</v>
      </c>
      <c r="D9768" s="1"/>
      <c r="E9768" s="133"/>
      <c r="F9768" s="134">
        <v>178.8</v>
      </c>
      <c r="G9768" s="119"/>
      <c r="H9768" s="1"/>
      <c r="I9768" s="1"/>
    </row>
    <row r="9769" spans="1:9" x14ac:dyDescent="0.25">
      <c r="A9769" s="130" t="s">
        <v>37336</v>
      </c>
      <c r="B9769" s="131" t="s">
        <v>37337</v>
      </c>
      <c r="C9769" s="139" t="s">
        <v>123</v>
      </c>
      <c r="D9769" s="1"/>
      <c r="E9769" s="133"/>
      <c r="F9769" s="134">
        <v>251.94</v>
      </c>
      <c r="G9769" s="119"/>
      <c r="H9769" s="1"/>
      <c r="I9769" s="1"/>
    </row>
    <row r="9770" spans="1:9" x14ac:dyDescent="0.25">
      <c r="A9770" s="130" t="s">
        <v>37338</v>
      </c>
      <c r="B9770" s="131" t="s">
        <v>37339</v>
      </c>
      <c r="C9770" s="139" t="s">
        <v>123</v>
      </c>
      <c r="D9770" s="1"/>
      <c r="E9770" s="133"/>
      <c r="F9770" s="134">
        <v>318.79000000000002</v>
      </c>
      <c r="G9770" s="119"/>
      <c r="H9770" s="1"/>
      <c r="I9770" s="1"/>
    </row>
    <row r="9771" spans="1:9" x14ac:dyDescent="0.25">
      <c r="A9771" s="130" t="s">
        <v>37340</v>
      </c>
      <c r="B9771" s="131" t="s">
        <v>37341</v>
      </c>
      <c r="C9771" s="139" t="s">
        <v>123</v>
      </c>
      <c r="D9771" s="1"/>
      <c r="E9771" s="133"/>
      <c r="F9771" s="134">
        <v>393.35</v>
      </c>
      <c r="G9771" s="119"/>
      <c r="H9771" s="1"/>
      <c r="I9771" s="1"/>
    </row>
    <row r="9772" spans="1:9" x14ac:dyDescent="0.25">
      <c r="A9772" s="130" t="s">
        <v>37342</v>
      </c>
      <c r="B9772" s="131" t="s">
        <v>37343</v>
      </c>
      <c r="C9772" s="139" t="s">
        <v>123</v>
      </c>
      <c r="D9772" s="1"/>
      <c r="E9772" s="133"/>
      <c r="F9772" s="134">
        <v>492.73</v>
      </c>
      <c r="G9772" s="119"/>
      <c r="H9772" s="1"/>
      <c r="I9772" s="1"/>
    </row>
    <row r="9773" spans="1:9" x14ac:dyDescent="0.25">
      <c r="A9773" s="130" t="s">
        <v>37344</v>
      </c>
      <c r="B9773" s="131" t="s">
        <v>37345</v>
      </c>
      <c r="C9773" s="139" t="s">
        <v>123</v>
      </c>
      <c r="D9773" s="1"/>
      <c r="E9773" s="133"/>
      <c r="F9773" s="134">
        <v>622.85</v>
      </c>
      <c r="G9773" s="119"/>
      <c r="H9773" s="1"/>
      <c r="I9773" s="1"/>
    </row>
    <row r="9774" spans="1:9" x14ac:dyDescent="0.25">
      <c r="A9774" s="130" t="s">
        <v>37346</v>
      </c>
      <c r="B9774" s="131" t="s">
        <v>37347</v>
      </c>
      <c r="C9774" s="139" t="s">
        <v>123</v>
      </c>
      <c r="D9774" s="1"/>
      <c r="E9774" s="133"/>
      <c r="F9774" s="134">
        <v>792.27</v>
      </c>
      <c r="G9774" s="119"/>
      <c r="H9774" s="1"/>
      <c r="I9774" s="1"/>
    </row>
    <row r="9775" spans="1:9" x14ac:dyDescent="0.25">
      <c r="A9775" s="130" t="s">
        <v>37348</v>
      </c>
      <c r="B9775" s="131" t="s">
        <v>37349</v>
      </c>
      <c r="C9775" s="139" t="s">
        <v>123</v>
      </c>
      <c r="D9775" s="1"/>
      <c r="E9775" s="133"/>
      <c r="F9775" s="134">
        <v>1014.52</v>
      </c>
      <c r="G9775" s="119"/>
      <c r="H9775" s="1"/>
      <c r="I9775" s="1"/>
    </row>
    <row r="9776" spans="1:9" x14ac:dyDescent="0.25">
      <c r="A9776" s="130" t="s">
        <v>37350</v>
      </c>
      <c r="B9776" s="131" t="s">
        <v>37351</v>
      </c>
      <c r="C9776" s="139" t="s">
        <v>123</v>
      </c>
      <c r="D9776" s="1"/>
      <c r="E9776" s="133"/>
      <c r="F9776" s="134">
        <v>1598.07</v>
      </c>
      <c r="G9776" s="119"/>
      <c r="H9776" s="1"/>
      <c r="I9776" s="1"/>
    </row>
    <row r="9777" spans="1:9" x14ac:dyDescent="0.25">
      <c r="A9777" s="130" t="s">
        <v>37352</v>
      </c>
      <c r="B9777" s="131" t="s">
        <v>37353</v>
      </c>
      <c r="C9777" s="139" t="s">
        <v>123</v>
      </c>
      <c r="D9777" s="1"/>
      <c r="E9777" s="133"/>
      <c r="F9777" s="134">
        <v>18.93</v>
      </c>
      <c r="G9777" s="119"/>
      <c r="H9777" s="1"/>
      <c r="I9777" s="1"/>
    </row>
    <row r="9778" spans="1:9" x14ac:dyDescent="0.25">
      <c r="A9778" s="130" t="s">
        <v>37354</v>
      </c>
      <c r="B9778" s="131" t="s">
        <v>37355</v>
      </c>
      <c r="C9778" s="139" t="s">
        <v>123</v>
      </c>
      <c r="D9778" s="1"/>
      <c r="E9778" s="133"/>
      <c r="F9778" s="134">
        <v>37.67</v>
      </c>
      <c r="G9778" s="119"/>
      <c r="H9778" s="1"/>
      <c r="I9778" s="1"/>
    </row>
    <row r="9779" spans="1:9" x14ac:dyDescent="0.25">
      <c r="A9779" s="130" t="s">
        <v>37356</v>
      </c>
      <c r="B9779" s="131" t="s">
        <v>37357</v>
      </c>
      <c r="C9779" s="139" t="s">
        <v>123</v>
      </c>
      <c r="D9779" s="1"/>
      <c r="E9779" s="133"/>
      <c r="F9779" s="134">
        <v>56.08</v>
      </c>
      <c r="G9779" s="119"/>
      <c r="H9779" s="1"/>
      <c r="I9779" s="1"/>
    </row>
    <row r="9780" spans="1:9" x14ac:dyDescent="0.25">
      <c r="A9780" s="130" t="s">
        <v>37358</v>
      </c>
      <c r="B9780" s="131" t="s">
        <v>37359</v>
      </c>
      <c r="C9780" s="139" t="s">
        <v>123</v>
      </c>
      <c r="D9780" s="1"/>
      <c r="E9780" s="133"/>
      <c r="F9780" s="134">
        <v>117.69</v>
      </c>
      <c r="G9780" s="119"/>
      <c r="H9780" s="1"/>
      <c r="I9780" s="1"/>
    </row>
    <row r="9781" spans="1:9" x14ac:dyDescent="0.25">
      <c r="A9781" s="130" t="s">
        <v>37360</v>
      </c>
      <c r="B9781" s="131" t="s">
        <v>37361</v>
      </c>
      <c r="C9781" s="139" t="s">
        <v>123</v>
      </c>
      <c r="D9781" s="1"/>
      <c r="E9781" s="133"/>
      <c r="F9781" s="134">
        <v>170.7</v>
      </c>
      <c r="G9781" s="119"/>
      <c r="H9781" s="1"/>
      <c r="I9781" s="1"/>
    </row>
    <row r="9782" spans="1:9" x14ac:dyDescent="0.25">
      <c r="A9782" s="130" t="s">
        <v>37362</v>
      </c>
      <c r="B9782" s="131" t="s">
        <v>37363</v>
      </c>
      <c r="C9782" s="139" t="s">
        <v>123</v>
      </c>
      <c r="D9782" s="1"/>
      <c r="E9782" s="133"/>
      <c r="F9782" s="134">
        <v>266.5</v>
      </c>
      <c r="G9782" s="119"/>
      <c r="H9782" s="1"/>
      <c r="I9782" s="1"/>
    </row>
    <row r="9783" spans="1:9" x14ac:dyDescent="0.25">
      <c r="A9783" s="130" t="s">
        <v>37364</v>
      </c>
      <c r="B9783" s="131" t="s">
        <v>37365</v>
      </c>
      <c r="C9783" s="139" t="s">
        <v>123</v>
      </c>
      <c r="D9783" s="1"/>
      <c r="E9783" s="133"/>
      <c r="F9783" s="134">
        <v>422.14</v>
      </c>
      <c r="G9783" s="119"/>
      <c r="H9783" s="1"/>
      <c r="I9783" s="1"/>
    </row>
    <row r="9784" spans="1:9" x14ac:dyDescent="0.25">
      <c r="A9784" s="130" t="s">
        <v>37366</v>
      </c>
      <c r="B9784" s="131" t="s">
        <v>37367</v>
      </c>
      <c r="C9784" s="139" t="s">
        <v>123</v>
      </c>
      <c r="D9784" s="1"/>
      <c r="E9784" s="133"/>
      <c r="F9784" s="134">
        <v>537.29999999999995</v>
      </c>
      <c r="G9784" s="119"/>
      <c r="H9784" s="1"/>
      <c r="I9784" s="1"/>
    </row>
    <row r="9785" spans="1:9" x14ac:dyDescent="0.25">
      <c r="A9785" s="130" t="s">
        <v>37368</v>
      </c>
      <c r="B9785" s="131" t="s">
        <v>37369</v>
      </c>
      <c r="C9785" s="139" t="s">
        <v>123</v>
      </c>
      <c r="D9785" s="1"/>
      <c r="E9785" s="133"/>
      <c r="F9785" s="134">
        <v>686.62</v>
      </c>
      <c r="G9785" s="119"/>
      <c r="H9785" s="1"/>
      <c r="I9785" s="1"/>
    </row>
    <row r="9786" spans="1:9" x14ac:dyDescent="0.25">
      <c r="A9786" s="130" t="s">
        <v>37370</v>
      </c>
      <c r="B9786" s="131" t="s">
        <v>37371</v>
      </c>
      <c r="C9786" s="139" t="s">
        <v>123</v>
      </c>
      <c r="D9786" s="1"/>
      <c r="E9786" s="133"/>
      <c r="F9786" s="134">
        <v>1081.77</v>
      </c>
      <c r="G9786" s="119"/>
      <c r="H9786" s="1"/>
      <c r="I9786" s="1"/>
    </row>
    <row r="9787" spans="1:9" x14ac:dyDescent="0.25">
      <c r="A9787" s="130" t="s">
        <v>37372</v>
      </c>
      <c r="B9787" s="131" t="s">
        <v>37373</v>
      </c>
      <c r="C9787" s="139" t="s">
        <v>123</v>
      </c>
      <c r="D9787" s="1"/>
      <c r="E9787" s="133"/>
      <c r="F9787" s="134">
        <v>16.329999999999998</v>
      </c>
      <c r="G9787" s="119"/>
      <c r="H9787" s="1"/>
      <c r="I9787" s="1"/>
    </row>
    <row r="9788" spans="1:9" x14ac:dyDescent="0.25">
      <c r="A9788" s="130" t="s">
        <v>37374</v>
      </c>
      <c r="B9788" s="131" t="s">
        <v>37375</v>
      </c>
      <c r="C9788" s="139" t="s">
        <v>123</v>
      </c>
      <c r="D9788" s="1"/>
      <c r="E9788" s="133"/>
      <c r="F9788" s="134">
        <v>36.270000000000003</v>
      </c>
      <c r="G9788" s="119"/>
      <c r="H9788" s="1"/>
      <c r="I9788" s="1"/>
    </row>
    <row r="9789" spans="1:9" x14ac:dyDescent="0.25">
      <c r="A9789" s="130" t="s">
        <v>37376</v>
      </c>
      <c r="B9789" s="131" t="s">
        <v>37377</v>
      </c>
      <c r="C9789" s="139" t="s">
        <v>123</v>
      </c>
      <c r="D9789" s="1"/>
      <c r="E9789" s="133"/>
      <c r="F9789" s="134">
        <v>54.22</v>
      </c>
      <c r="G9789" s="119"/>
      <c r="H9789" s="1"/>
      <c r="I9789" s="1"/>
    </row>
    <row r="9790" spans="1:9" x14ac:dyDescent="0.25">
      <c r="A9790" s="130" t="s">
        <v>37378</v>
      </c>
      <c r="B9790" s="131" t="s">
        <v>37379</v>
      </c>
      <c r="C9790" s="139" t="s">
        <v>123</v>
      </c>
      <c r="D9790" s="1"/>
      <c r="E9790" s="133"/>
      <c r="F9790" s="134">
        <v>117.97</v>
      </c>
      <c r="G9790" s="119"/>
      <c r="H9790" s="1"/>
      <c r="I9790" s="1"/>
    </row>
    <row r="9791" spans="1:9" x14ac:dyDescent="0.25">
      <c r="A9791" s="130" t="s">
        <v>37380</v>
      </c>
      <c r="B9791" s="131" t="s">
        <v>37381</v>
      </c>
      <c r="C9791" s="139" t="s">
        <v>123</v>
      </c>
      <c r="D9791" s="1"/>
      <c r="E9791" s="133"/>
      <c r="F9791" s="134">
        <v>132.74</v>
      </c>
      <c r="G9791" s="119"/>
      <c r="H9791" s="1"/>
      <c r="I9791" s="1"/>
    </row>
    <row r="9792" spans="1:9" x14ac:dyDescent="0.25">
      <c r="A9792" s="130" t="s">
        <v>37382</v>
      </c>
      <c r="B9792" s="131" t="s">
        <v>37383</v>
      </c>
      <c r="C9792" s="139" t="s">
        <v>123</v>
      </c>
      <c r="D9792" s="1"/>
      <c r="E9792" s="133"/>
      <c r="F9792" s="134">
        <v>267.24</v>
      </c>
      <c r="G9792" s="119"/>
      <c r="H9792" s="1"/>
      <c r="I9792" s="1"/>
    </row>
    <row r="9793" spans="1:9" x14ac:dyDescent="0.25">
      <c r="A9793" s="130" t="s">
        <v>37384</v>
      </c>
      <c r="B9793" s="131" t="s">
        <v>37385</v>
      </c>
      <c r="C9793" s="139" t="s">
        <v>123</v>
      </c>
      <c r="D9793" s="1"/>
      <c r="E9793" s="133"/>
      <c r="F9793" s="134">
        <v>327.91</v>
      </c>
      <c r="G9793" s="119"/>
      <c r="H9793" s="1"/>
      <c r="I9793" s="1"/>
    </row>
    <row r="9794" spans="1:9" x14ac:dyDescent="0.25">
      <c r="A9794" s="130" t="s">
        <v>37386</v>
      </c>
      <c r="B9794" s="131" t="s">
        <v>37387</v>
      </c>
      <c r="C9794" s="139" t="s">
        <v>123</v>
      </c>
      <c r="D9794" s="1"/>
      <c r="E9794" s="133"/>
      <c r="F9794" s="134">
        <v>539.86</v>
      </c>
      <c r="G9794" s="119"/>
      <c r="H9794" s="1"/>
      <c r="I9794" s="1"/>
    </row>
    <row r="9795" spans="1:9" x14ac:dyDescent="0.25">
      <c r="A9795" s="130" t="s">
        <v>37388</v>
      </c>
      <c r="B9795" s="131" t="s">
        <v>37389</v>
      </c>
      <c r="C9795" s="139" t="s">
        <v>123</v>
      </c>
      <c r="D9795" s="1"/>
      <c r="E9795" s="133"/>
      <c r="F9795" s="134">
        <v>686.49</v>
      </c>
      <c r="G9795" s="119"/>
      <c r="H9795" s="1"/>
      <c r="I9795" s="1"/>
    </row>
    <row r="9796" spans="1:9" x14ac:dyDescent="0.25">
      <c r="A9796" s="130" t="s">
        <v>37390</v>
      </c>
      <c r="B9796" s="131" t="s">
        <v>37391</v>
      </c>
      <c r="C9796" s="139" t="s">
        <v>123</v>
      </c>
      <c r="D9796" s="1"/>
      <c r="E9796" s="133"/>
      <c r="F9796" s="134">
        <v>841.35</v>
      </c>
      <c r="G9796" s="119"/>
      <c r="H9796" s="1"/>
      <c r="I9796" s="1"/>
    </row>
    <row r="9797" spans="1:9" x14ac:dyDescent="0.25">
      <c r="A9797" s="130" t="s">
        <v>37392</v>
      </c>
      <c r="B9797" s="131" t="s">
        <v>37393</v>
      </c>
      <c r="C9797" s="139" t="s">
        <v>123</v>
      </c>
      <c r="D9797" s="1"/>
      <c r="E9797" s="133"/>
      <c r="F9797" s="134">
        <v>25.51</v>
      </c>
      <c r="G9797" s="119"/>
      <c r="H9797" s="1"/>
      <c r="I9797" s="1"/>
    </row>
    <row r="9798" spans="1:9" x14ac:dyDescent="0.25">
      <c r="A9798" s="130" t="s">
        <v>37394</v>
      </c>
      <c r="B9798" s="131" t="s">
        <v>37395</v>
      </c>
      <c r="C9798" s="139" t="s">
        <v>123</v>
      </c>
      <c r="D9798" s="1"/>
      <c r="E9798" s="133"/>
      <c r="F9798" s="134">
        <v>59.2</v>
      </c>
      <c r="G9798" s="119"/>
      <c r="H9798" s="1"/>
      <c r="I9798" s="1"/>
    </row>
    <row r="9799" spans="1:9" x14ac:dyDescent="0.25">
      <c r="A9799" s="130" t="s">
        <v>37396</v>
      </c>
      <c r="B9799" s="131" t="s">
        <v>37397</v>
      </c>
      <c r="C9799" s="139" t="s">
        <v>123</v>
      </c>
      <c r="D9799" s="1"/>
      <c r="E9799" s="133"/>
      <c r="F9799" s="134">
        <v>125.73</v>
      </c>
      <c r="G9799" s="119"/>
      <c r="H9799" s="1"/>
      <c r="I9799" s="1"/>
    </row>
    <row r="9800" spans="1:9" x14ac:dyDescent="0.25">
      <c r="A9800" s="130" t="s">
        <v>37398</v>
      </c>
      <c r="B9800" s="131" t="s">
        <v>37399</v>
      </c>
      <c r="C9800" s="139" t="s">
        <v>123</v>
      </c>
      <c r="D9800" s="1"/>
      <c r="E9800" s="133"/>
      <c r="F9800" s="134">
        <v>195.94</v>
      </c>
      <c r="G9800" s="119"/>
      <c r="H9800" s="1"/>
      <c r="I9800" s="1"/>
    </row>
    <row r="9801" spans="1:9" x14ac:dyDescent="0.25">
      <c r="A9801" s="135" t="s">
        <v>33120</v>
      </c>
      <c r="B9801" s="136"/>
      <c r="C9801" s="136"/>
      <c r="D9801" s="1"/>
      <c r="E9801" s="136"/>
      <c r="F9801" s="136"/>
      <c r="G9801" s="119"/>
      <c r="H9801" s="1"/>
      <c r="I9801" s="1"/>
    </row>
    <row r="9802" spans="1:9" x14ac:dyDescent="0.25">
      <c r="A9802" s="137" t="s">
        <v>33121</v>
      </c>
      <c r="B9802" s="136"/>
      <c r="C9802" s="136"/>
      <c r="D9802" s="1"/>
      <c r="E9802" s="136"/>
      <c r="F9802" s="136"/>
      <c r="G9802" s="119"/>
      <c r="H9802" s="1"/>
      <c r="I9802" s="1"/>
    </row>
    <row r="9803" spans="1:9" x14ac:dyDescent="0.25">
      <c r="A9803" s="137" t="s">
        <v>33122</v>
      </c>
      <c r="B9803" s="136"/>
      <c r="C9803" s="136"/>
      <c r="D9803" s="1"/>
      <c r="E9803" s="136"/>
      <c r="F9803" s="136"/>
      <c r="G9803" s="119"/>
      <c r="H9803" s="1"/>
      <c r="I9803" s="1"/>
    </row>
    <row r="9804" spans="1:9" x14ac:dyDescent="0.25">
      <c r="A9804" s="130" t="s">
        <v>37400</v>
      </c>
      <c r="B9804" s="131" t="s">
        <v>37401</v>
      </c>
      <c r="C9804" s="139" t="s">
        <v>123</v>
      </c>
      <c r="D9804" s="1"/>
      <c r="E9804" s="133"/>
      <c r="F9804" s="134">
        <v>313.10000000000002</v>
      </c>
      <c r="G9804" s="119"/>
      <c r="H9804" s="1"/>
      <c r="I9804" s="1"/>
    </row>
    <row r="9805" spans="1:9" x14ac:dyDescent="0.25">
      <c r="A9805" s="130" t="s">
        <v>37402</v>
      </c>
      <c r="B9805" s="131" t="s">
        <v>37403</v>
      </c>
      <c r="C9805" s="139" t="s">
        <v>123</v>
      </c>
      <c r="D9805" s="1"/>
      <c r="E9805" s="133"/>
      <c r="F9805" s="134">
        <v>484.52</v>
      </c>
      <c r="G9805" s="119"/>
      <c r="H9805" s="1"/>
      <c r="I9805" s="1"/>
    </row>
    <row r="9806" spans="1:9" x14ac:dyDescent="0.25">
      <c r="A9806" s="130" t="s">
        <v>37404</v>
      </c>
      <c r="B9806" s="131" t="s">
        <v>37405</v>
      </c>
      <c r="C9806" s="139" t="s">
        <v>123</v>
      </c>
      <c r="D9806" s="1"/>
      <c r="E9806" s="133"/>
      <c r="F9806" s="134">
        <v>630.44000000000005</v>
      </c>
      <c r="G9806" s="119"/>
      <c r="H9806" s="1"/>
      <c r="I9806" s="1"/>
    </row>
    <row r="9807" spans="1:9" x14ac:dyDescent="0.25">
      <c r="A9807" s="130" t="s">
        <v>37406</v>
      </c>
      <c r="B9807" s="131" t="s">
        <v>37407</v>
      </c>
      <c r="C9807" s="139" t="s">
        <v>123</v>
      </c>
      <c r="D9807" s="1"/>
      <c r="E9807" s="133"/>
      <c r="F9807" s="134">
        <v>788.64</v>
      </c>
      <c r="G9807" s="119"/>
      <c r="H9807" s="1"/>
      <c r="I9807" s="1"/>
    </row>
    <row r="9808" spans="1:9" x14ac:dyDescent="0.25">
      <c r="A9808" s="130" t="s">
        <v>37408</v>
      </c>
      <c r="B9808" s="131" t="s">
        <v>37409</v>
      </c>
      <c r="C9808" s="139" t="s">
        <v>123</v>
      </c>
      <c r="D9808" s="1"/>
      <c r="E9808" s="133"/>
      <c r="F9808" s="134">
        <v>1243.4000000000001</v>
      </c>
      <c r="G9808" s="119"/>
      <c r="H9808" s="1"/>
      <c r="I9808" s="1"/>
    </row>
    <row r="9809" spans="1:9" x14ac:dyDescent="0.25">
      <c r="A9809" s="120"/>
      <c r="B9809" s="121" t="s">
        <v>37410</v>
      </c>
      <c r="C9809" s="122"/>
      <c r="D9809" s="1"/>
      <c r="E9809" s="123"/>
      <c r="F9809" s="120"/>
      <c r="G9809" s="119"/>
      <c r="H9809" s="1"/>
      <c r="I9809" s="1"/>
    </row>
    <row r="9810" spans="1:9" x14ac:dyDescent="0.25">
      <c r="A9810" s="125"/>
      <c r="B9810" s="126" t="s">
        <v>37411</v>
      </c>
      <c r="C9810" s="127"/>
      <c r="D9810" s="1"/>
      <c r="E9810" s="128"/>
      <c r="F9810" s="125"/>
      <c r="G9810" s="119"/>
      <c r="H9810" s="1"/>
      <c r="I9810" s="1"/>
    </row>
    <row r="9811" spans="1:9" x14ac:dyDescent="0.25">
      <c r="A9811" s="130" t="s">
        <v>37412</v>
      </c>
      <c r="B9811" s="131" t="s">
        <v>37413</v>
      </c>
      <c r="C9811" s="139" t="s">
        <v>29629</v>
      </c>
      <c r="D9811" s="1"/>
      <c r="E9811" s="133"/>
      <c r="F9811" s="134">
        <v>28.68</v>
      </c>
      <c r="G9811" s="119"/>
      <c r="H9811" s="1"/>
      <c r="I9811" s="1"/>
    </row>
    <row r="9812" spans="1:9" x14ac:dyDescent="0.25">
      <c r="A9812" s="130" t="s">
        <v>37414</v>
      </c>
      <c r="B9812" s="131" t="s">
        <v>37415</v>
      </c>
      <c r="C9812" s="139" t="s">
        <v>29629</v>
      </c>
      <c r="D9812" s="1"/>
      <c r="E9812" s="133"/>
      <c r="F9812" s="134">
        <v>82.96</v>
      </c>
      <c r="G9812" s="119"/>
      <c r="H9812" s="1"/>
      <c r="I9812" s="1"/>
    </row>
    <row r="9813" spans="1:9" x14ac:dyDescent="0.25">
      <c r="A9813" s="130" t="s">
        <v>37416</v>
      </c>
      <c r="B9813" s="131" t="s">
        <v>37417</v>
      </c>
      <c r="C9813" s="139" t="s">
        <v>29629</v>
      </c>
      <c r="D9813" s="1"/>
      <c r="E9813" s="133"/>
      <c r="F9813" s="134">
        <v>37.82</v>
      </c>
      <c r="G9813" s="119"/>
      <c r="H9813" s="1"/>
      <c r="I9813" s="1"/>
    </row>
    <row r="9814" spans="1:9" x14ac:dyDescent="0.25">
      <c r="A9814" s="130" t="s">
        <v>37418</v>
      </c>
      <c r="B9814" s="131" t="s">
        <v>37419</v>
      </c>
      <c r="C9814" s="139" t="s">
        <v>29629</v>
      </c>
      <c r="D9814" s="1"/>
      <c r="E9814" s="133"/>
      <c r="F9814" s="134">
        <v>11.75</v>
      </c>
      <c r="G9814" s="119"/>
      <c r="H9814" s="1"/>
      <c r="I9814" s="1"/>
    </row>
    <row r="9815" spans="1:9" x14ac:dyDescent="0.25">
      <c r="A9815" s="130" t="s">
        <v>37420</v>
      </c>
      <c r="B9815" s="131" t="s">
        <v>37421</v>
      </c>
      <c r="C9815" s="139" t="s">
        <v>29629</v>
      </c>
      <c r="D9815" s="1"/>
      <c r="E9815" s="133"/>
      <c r="F9815" s="134">
        <v>22.23</v>
      </c>
      <c r="G9815" s="119"/>
      <c r="H9815" s="1"/>
      <c r="I9815" s="1"/>
    </row>
    <row r="9816" spans="1:9" x14ac:dyDescent="0.25">
      <c r="A9816" s="130" t="s">
        <v>37422</v>
      </c>
      <c r="B9816" s="131" t="s">
        <v>37423</v>
      </c>
      <c r="C9816" s="139" t="s">
        <v>29629</v>
      </c>
      <c r="D9816" s="1"/>
      <c r="E9816" s="133"/>
      <c r="F9816" s="134">
        <v>13.58</v>
      </c>
      <c r="G9816" s="119"/>
      <c r="H9816" s="1"/>
      <c r="I9816" s="1"/>
    </row>
    <row r="9817" spans="1:9" x14ac:dyDescent="0.25">
      <c r="A9817" s="130" t="s">
        <v>37424</v>
      </c>
      <c r="B9817" s="131" t="s">
        <v>37425</v>
      </c>
      <c r="C9817" s="139" t="s">
        <v>29629</v>
      </c>
      <c r="D9817" s="1"/>
      <c r="E9817" s="133"/>
      <c r="F9817" s="134">
        <v>30.61</v>
      </c>
      <c r="G9817" s="119"/>
      <c r="H9817" s="1"/>
      <c r="I9817" s="1"/>
    </row>
    <row r="9818" spans="1:9" x14ac:dyDescent="0.25">
      <c r="A9818" s="130" t="s">
        <v>37426</v>
      </c>
      <c r="B9818" s="131" t="s">
        <v>37427</v>
      </c>
      <c r="C9818" s="139" t="s">
        <v>29629</v>
      </c>
      <c r="D9818" s="1"/>
      <c r="E9818" s="133"/>
      <c r="F9818" s="134">
        <v>21.26</v>
      </c>
      <c r="G9818" s="119"/>
      <c r="H9818" s="1"/>
      <c r="I9818" s="1"/>
    </row>
    <row r="9819" spans="1:9" x14ac:dyDescent="0.25">
      <c r="A9819" s="130" t="s">
        <v>37428</v>
      </c>
      <c r="B9819" s="131" t="s">
        <v>37429</v>
      </c>
      <c r="C9819" s="139" t="s">
        <v>29629</v>
      </c>
      <c r="D9819" s="1"/>
      <c r="E9819" s="133"/>
      <c r="F9819" s="134">
        <v>72.09</v>
      </c>
      <c r="G9819" s="119"/>
      <c r="H9819" s="1"/>
      <c r="I9819" s="1"/>
    </row>
    <row r="9820" spans="1:9" x14ac:dyDescent="0.25">
      <c r="A9820" s="130" t="s">
        <v>37430</v>
      </c>
      <c r="B9820" s="131" t="s">
        <v>37431</v>
      </c>
      <c r="C9820" s="139" t="s">
        <v>29629</v>
      </c>
      <c r="D9820" s="1"/>
      <c r="E9820" s="133"/>
      <c r="F9820" s="134">
        <v>24.08</v>
      </c>
      <c r="G9820" s="119"/>
      <c r="H9820" s="1"/>
      <c r="I9820" s="1"/>
    </row>
    <row r="9821" spans="1:9" x14ac:dyDescent="0.25">
      <c r="A9821" s="130" t="s">
        <v>37432</v>
      </c>
      <c r="B9821" s="131" t="s">
        <v>37433</v>
      </c>
      <c r="C9821" s="139" t="s">
        <v>29629</v>
      </c>
      <c r="D9821" s="1"/>
      <c r="E9821" s="133"/>
      <c r="F9821" s="134">
        <v>20.6</v>
      </c>
      <c r="G9821" s="119"/>
      <c r="H9821" s="1"/>
      <c r="I9821" s="1"/>
    </row>
    <row r="9822" spans="1:9" x14ac:dyDescent="0.25">
      <c r="A9822" s="130" t="s">
        <v>37434</v>
      </c>
      <c r="B9822" s="131" t="s">
        <v>37435</v>
      </c>
      <c r="C9822" s="139" t="s">
        <v>29629</v>
      </c>
      <c r="D9822" s="1"/>
      <c r="E9822" s="133"/>
      <c r="F9822" s="134">
        <v>1.01</v>
      </c>
      <c r="G9822" s="119"/>
      <c r="H9822" s="1"/>
      <c r="I9822" s="1"/>
    </row>
    <row r="9823" spans="1:9" x14ac:dyDescent="0.25">
      <c r="A9823" s="125"/>
      <c r="B9823" s="126" t="s">
        <v>37436</v>
      </c>
      <c r="C9823" s="127"/>
      <c r="D9823" s="1"/>
      <c r="E9823" s="128"/>
      <c r="F9823" s="125"/>
      <c r="G9823" s="119"/>
      <c r="H9823" s="1"/>
      <c r="I9823" s="1"/>
    </row>
    <row r="9824" spans="1:9" x14ac:dyDescent="0.25">
      <c r="A9824" s="130" t="s">
        <v>37437</v>
      </c>
      <c r="B9824" s="131" t="s">
        <v>37438</v>
      </c>
      <c r="C9824" s="139" t="s">
        <v>29629</v>
      </c>
      <c r="D9824" s="1"/>
      <c r="E9824" s="133"/>
      <c r="F9824" s="134">
        <v>80</v>
      </c>
      <c r="G9824" s="119"/>
      <c r="H9824" s="1"/>
      <c r="I9824" s="1"/>
    </row>
    <row r="9825" spans="1:9" x14ac:dyDescent="0.25">
      <c r="A9825" s="125"/>
      <c r="B9825" s="126" t="s">
        <v>37439</v>
      </c>
      <c r="C9825" s="127"/>
      <c r="D9825" s="1"/>
      <c r="E9825" s="128"/>
      <c r="F9825" s="125"/>
      <c r="G9825" s="119"/>
      <c r="H9825" s="1"/>
      <c r="I9825" s="1"/>
    </row>
    <row r="9826" spans="1:9" x14ac:dyDescent="0.25">
      <c r="A9826" s="130" t="s">
        <v>37440</v>
      </c>
      <c r="B9826" s="131" t="s">
        <v>37441</v>
      </c>
      <c r="C9826" s="139" t="s">
        <v>123</v>
      </c>
      <c r="D9826" s="1"/>
      <c r="E9826" s="133"/>
      <c r="F9826" s="134">
        <v>50.54</v>
      </c>
      <c r="G9826" s="119"/>
      <c r="H9826" s="1"/>
      <c r="I9826" s="1"/>
    </row>
    <row r="9827" spans="1:9" x14ac:dyDescent="0.25">
      <c r="A9827" s="125"/>
      <c r="B9827" s="126" t="s">
        <v>37442</v>
      </c>
      <c r="C9827" s="127"/>
      <c r="D9827" s="1"/>
      <c r="E9827" s="128"/>
      <c r="F9827" s="125"/>
      <c r="G9827" s="119"/>
      <c r="H9827" s="1"/>
      <c r="I9827" s="1"/>
    </row>
    <row r="9828" spans="1:9" x14ac:dyDescent="0.25">
      <c r="A9828" s="130" t="s">
        <v>37443</v>
      </c>
      <c r="B9828" s="131" t="s">
        <v>37444</v>
      </c>
      <c r="C9828" s="139" t="s">
        <v>29629</v>
      </c>
      <c r="D9828" s="1"/>
      <c r="E9828" s="133"/>
      <c r="F9828" s="134">
        <v>53.66</v>
      </c>
      <c r="G9828" s="119"/>
      <c r="H9828" s="1"/>
      <c r="I9828" s="1"/>
    </row>
    <row r="9829" spans="1:9" x14ac:dyDescent="0.25">
      <c r="A9829" s="130" t="s">
        <v>37445</v>
      </c>
      <c r="B9829" s="131" t="s">
        <v>37446</v>
      </c>
      <c r="C9829" s="139" t="s">
        <v>29629</v>
      </c>
      <c r="D9829" s="1"/>
      <c r="E9829" s="133"/>
      <c r="F9829" s="134">
        <v>100.83</v>
      </c>
      <c r="G9829" s="119"/>
      <c r="H9829" s="1"/>
      <c r="I9829" s="1"/>
    </row>
    <row r="9830" spans="1:9" x14ac:dyDescent="0.25">
      <c r="A9830" s="130" t="s">
        <v>37447</v>
      </c>
      <c r="B9830" s="131" t="s">
        <v>37448</v>
      </c>
      <c r="C9830" s="139" t="s">
        <v>29629</v>
      </c>
      <c r="D9830" s="1"/>
      <c r="E9830" s="133"/>
      <c r="F9830" s="134">
        <v>208.5</v>
      </c>
      <c r="G9830" s="119"/>
      <c r="H9830" s="1"/>
      <c r="I9830" s="1"/>
    </row>
    <row r="9831" spans="1:9" x14ac:dyDescent="0.25">
      <c r="A9831" s="130" t="s">
        <v>37449</v>
      </c>
      <c r="B9831" s="131" t="s">
        <v>37450</v>
      </c>
      <c r="C9831" s="139" t="s">
        <v>29629</v>
      </c>
      <c r="D9831" s="1"/>
      <c r="E9831" s="133"/>
      <c r="F9831" s="134">
        <v>337.2</v>
      </c>
      <c r="G9831" s="119"/>
      <c r="H9831" s="1"/>
      <c r="I9831" s="1"/>
    </row>
    <row r="9832" spans="1:9" x14ac:dyDescent="0.25">
      <c r="A9832" s="130" t="s">
        <v>37451</v>
      </c>
      <c r="B9832" s="131" t="s">
        <v>37452</v>
      </c>
      <c r="C9832" s="139" t="s">
        <v>29629</v>
      </c>
      <c r="D9832" s="1"/>
      <c r="E9832" s="133"/>
      <c r="F9832" s="134">
        <v>565.38</v>
      </c>
      <c r="G9832" s="119"/>
      <c r="H9832" s="1"/>
      <c r="I9832" s="1"/>
    </row>
    <row r="9833" spans="1:9" x14ac:dyDescent="0.25">
      <c r="A9833" s="130" t="s">
        <v>37453</v>
      </c>
      <c r="B9833" s="131" t="s">
        <v>37454</v>
      </c>
      <c r="C9833" s="139" t="s">
        <v>123</v>
      </c>
      <c r="D9833" s="1"/>
      <c r="E9833" s="133"/>
      <c r="F9833" s="134">
        <v>48.97</v>
      </c>
      <c r="G9833" s="119"/>
      <c r="H9833" s="1"/>
      <c r="I9833" s="1"/>
    </row>
    <row r="9834" spans="1:9" x14ac:dyDescent="0.25">
      <c r="A9834" s="130" t="s">
        <v>37455</v>
      </c>
      <c r="B9834" s="131" t="s">
        <v>37456</v>
      </c>
      <c r="C9834" s="139" t="s">
        <v>123</v>
      </c>
      <c r="D9834" s="1"/>
      <c r="E9834" s="133"/>
      <c r="F9834" s="134">
        <v>92.65</v>
      </c>
      <c r="G9834" s="119"/>
      <c r="H9834" s="1"/>
      <c r="I9834" s="1"/>
    </row>
    <row r="9835" spans="1:9" x14ac:dyDescent="0.25">
      <c r="A9835" s="130" t="s">
        <v>37457</v>
      </c>
      <c r="B9835" s="131" t="s">
        <v>37458</v>
      </c>
      <c r="C9835" s="139" t="s">
        <v>123</v>
      </c>
      <c r="D9835" s="1"/>
      <c r="E9835" s="133"/>
      <c r="F9835" s="134">
        <v>156.76</v>
      </c>
      <c r="G9835" s="119"/>
      <c r="H9835" s="1"/>
      <c r="I9835" s="1"/>
    </row>
    <row r="9836" spans="1:9" x14ac:dyDescent="0.25">
      <c r="A9836" s="130" t="s">
        <v>37459</v>
      </c>
      <c r="B9836" s="131" t="s">
        <v>37460</v>
      </c>
      <c r="C9836" s="139" t="s">
        <v>123</v>
      </c>
      <c r="D9836" s="1"/>
      <c r="E9836" s="133"/>
      <c r="F9836" s="134">
        <v>246.37</v>
      </c>
      <c r="G9836" s="119"/>
      <c r="H9836" s="1"/>
      <c r="I9836" s="1"/>
    </row>
    <row r="9837" spans="1:9" x14ac:dyDescent="0.25">
      <c r="A9837" s="130" t="s">
        <v>37461</v>
      </c>
      <c r="B9837" s="131" t="s">
        <v>37462</v>
      </c>
      <c r="C9837" s="139" t="s">
        <v>123</v>
      </c>
      <c r="D9837" s="1"/>
      <c r="E9837" s="133"/>
      <c r="F9837" s="134">
        <v>350.56</v>
      </c>
      <c r="G9837" s="119"/>
      <c r="H9837" s="1"/>
      <c r="I9837" s="1"/>
    </row>
    <row r="9838" spans="1:9" x14ac:dyDescent="0.25">
      <c r="A9838" s="130" t="s">
        <v>37463</v>
      </c>
      <c r="B9838" s="131" t="s">
        <v>37464</v>
      </c>
      <c r="C9838" s="139" t="s">
        <v>123</v>
      </c>
      <c r="D9838" s="1"/>
      <c r="E9838" s="133"/>
      <c r="F9838" s="134">
        <v>44.77</v>
      </c>
      <c r="G9838" s="119"/>
      <c r="H9838" s="1"/>
      <c r="I9838" s="1"/>
    </row>
    <row r="9839" spans="1:9" x14ac:dyDescent="0.25">
      <c r="A9839" s="130" t="s">
        <v>37465</v>
      </c>
      <c r="B9839" s="131" t="s">
        <v>37466</v>
      </c>
      <c r="C9839" s="139" t="s">
        <v>123</v>
      </c>
      <c r="D9839" s="1"/>
      <c r="E9839" s="133"/>
      <c r="F9839" s="134">
        <v>90.32</v>
      </c>
      <c r="G9839" s="119"/>
      <c r="H9839" s="1"/>
      <c r="I9839" s="1"/>
    </row>
    <row r="9840" spans="1:9" x14ac:dyDescent="0.25">
      <c r="A9840" s="130" t="s">
        <v>37467</v>
      </c>
      <c r="B9840" s="131" t="s">
        <v>37468</v>
      </c>
      <c r="C9840" s="139" t="s">
        <v>123</v>
      </c>
      <c r="D9840" s="1"/>
      <c r="E9840" s="133"/>
      <c r="F9840" s="134">
        <v>151.41</v>
      </c>
      <c r="G9840" s="119"/>
      <c r="H9840" s="1"/>
      <c r="I9840" s="1"/>
    </row>
    <row r="9841" spans="1:9" x14ac:dyDescent="0.25">
      <c r="A9841" s="130" t="s">
        <v>37469</v>
      </c>
      <c r="B9841" s="131" t="s">
        <v>37470</v>
      </c>
      <c r="C9841" s="139" t="s">
        <v>123</v>
      </c>
      <c r="D9841" s="1"/>
      <c r="E9841" s="133"/>
      <c r="F9841" s="134">
        <v>232.3</v>
      </c>
      <c r="G9841" s="119"/>
      <c r="H9841" s="1"/>
      <c r="I9841" s="1"/>
    </row>
    <row r="9842" spans="1:9" x14ac:dyDescent="0.25">
      <c r="A9842" s="130" t="s">
        <v>37471</v>
      </c>
      <c r="B9842" s="131" t="s">
        <v>37472</v>
      </c>
      <c r="C9842" s="139" t="s">
        <v>123</v>
      </c>
      <c r="D9842" s="1"/>
      <c r="E9842" s="133"/>
      <c r="F9842" s="134">
        <v>291.83</v>
      </c>
      <c r="G9842" s="119"/>
      <c r="H9842" s="1"/>
      <c r="I9842" s="1"/>
    </row>
    <row r="9843" spans="1:9" x14ac:dyDescent="0.25">
      <c r="A9843" s="130" t="s">
        <v>37473</v>
      </c>
      <c r="B9843" s="131" t="s">
        <v>37474</v>
      </c>
      <c r="C9843" s="139" t="s">
        <v>123</v>
      </c>
      <c r="D9843" s="1"/>
      <c r="E9843" s="133"/>
      <c r="F9843" s="134">
        <v>35.5</v>
      </c>
      <c r="G9843" s="119"/>
      <c r="H9843" s="1"/>
      <c r="I9843" s="1"/>
    </row>
    <row r="9844" spans="1:9" x14ac:dyDescent="0.25">
      <c r="A9844" s="130" t="s">
        <v>37475</v>
      </c>
      <c r="B9844" s="131" t="s">
        <v>37476</v>
      </c>
      <c r="C9844" s="139" t="s">
        <v>123</v>
      </c>
      <c r="D9844" s="1"/>
      <c r="E9844" s="133"/>
      <c r="F9844" s="134">
        <v>74.83</v>
      </c>
      <c r="G9844" s="119"/>
      <c r="H9844" s="1"/>
      <c r="I9844" s="1"/>
    </row>
    <row r="9845" spans="1:9" x14ac:dyDescent="0.25">
      <c r="A9845" s="130" t="s">
        <v>37477</v>
      </c>
      <c r="B9845" s="131" t="s">
        <v>37478</v>
      </c>
      <c r="C9845" s="139" t="s">
        <v>123</v>
      </c>
      <c r="D9845" s="1"/>
      <c r="E9845" s="133"/>
      <c r="F9845" s="134">
        <v>125.83</v>
      </c>
      <c r="G9845" s="119"/>
      <c r="H9845" s="1"/>
      <c r="I9845" s="1"/>
    </row>
    <row r="9846" spans="1:9" x14ac:dyDescent="0.25">
      <c r="A9846" s="130" t="s">
        <v>37479</v>
      </c>
      <c r="B9846" s="131" t="s">
        <v>37480</v>
      </c>
      <c r="C9846" s="139" t="s">
        <v>123</v>
      </c>
      <c r="D9846" s="1"/>
      <c r="E9846" s="133"/>
      <c r="F9846" s="134">
        <v>168.79</v>
      </c>
      <c r="G9846" s="119"/>
      <c r="H9846" s="1"/>
      <c r="I9846" s="1"/>
    </row>
    <row r="9847" spans="1:9" x14ac:dyDescent="0.25">
      <c r="A9847" s="130" t="s">
        <v>37481</v>
      </c>
      <c r="B9847" s="131" t="s">
        <v>37482</v>
      </c>
      <c r="C9847" s="139" t="s">
        <v>123</v>
      </c>
      <c r="D9847" s="1"/>
      <c r="E9847" s="133"/>
      <c r="F9847" s="134">
        <v>291.83</v>
      </c>
      <c r="G9847" s="119"/>
      <c r="H9847" s="1"/>
      <c r="I9847" s="1"/>
    </row>
    <row r="9848" spans="1:9" x14ac:dyDescent="0.25">
      <c r="A9848" s="135" t="s">
        <v>33120</v>
      </c>
      <c r="B9848" s="136"/>
      <c r="C9848" s="136"/>
      <c r="D9848" s="1"/>
      <c r="E9848" s="136"/>
      <c r="F9848" s="136"/>
      <c r="G9848" s="119"/>
      <c r="H9848" s="1"/>
      <c r="I9848" s="1"/>
    </row>
    <row r="9849" spans="1:9" x14ac:dyDescent="0.25">
      <c r="A9849" s="137" t="s">
        <v>33121</v>
      </c>
      <c r="B9849" s="136"/>
      <c r="C9849" s="136"/>
      <c r="D9849" s="1"/>
      <c r="E9849" s="136"/>
      <c r="F9849" s="136"/>
      <c r="G9849" s="119"/>
      <c r="H9849" s="1"/>
      <c r="I9849" s="1"/>
    </row>
    <row r="9850" spans="1:9" x14ac:dyDescent="0.25">
      <c r="A9850" s="137" t="s">
        <v>33122</v>
      </c>
      <c r="B9850" s="136"/>
      <c r="C9850" s="136"/>
      <c r="D9850" s="1"/>
      <c r="E9850" s="136"/>
      <c r="F9850" s="136"/>
      <c r="G9850" s="119"/>
      <c r="H9850" s="1"/>
      <c r="I9850" s="1"/>
    </row>
    <row r="9851" spans="1:9" x14ac:dyDescent="0.25">
      <c r="A9851" s="125"/>
      <c r="B9851" s="126" t="s">
        <v>37483</v>
      </c>
      <c r="C9851" s="127"/>
      <c r="D9851" s="1"/>
      <c r="E9851" s="128"/>
      <c r="F9851" s="125"/>
      <c r="G9851" s="119"/>
      <c r="H9851" s="1"/>
      <c r="I9851" s="1"/>
    </row>
    <row r="9852" spans="1:9" x14ac:dyDescent="0.25">
      <c r="A9852" s="130" t="s">
        <v>37484</v>
      </c>
      <c r="B9852" s="131" t="s">
        <v>37485</v>
      </c>
      <c r="C9852" s="132" t="s">
        <v>29629</v>
      </c>
      <c r="D9852" s="1"/>
      <c r="E9852" s="133"/>
      <c r="F9852" s="134">
        <v>42.43</v>
      </c>
      <c r="G9852" s="119"/>
      <c r="H9852" s="1"/>
      <c r="I9852" s="1"/>
    </row>
    <row r="9853" spans="1:9" x14ac:dyDescent="0.25">
      <c r="A9853" s="130" t="s">
        <v>37486</v>
      </c>
      <c r="B9853" s="131" t="s">
        <v>37487</v>
      </c>
      <c r="C9853" s="132" t="s">
        <v>29629</v>
      </c>
      <c r="D9853" s="1"/>
      <c r="E9853" s="133"/>
      <c r="F9853" s="134">
        <v>56.79</v>
      </c>
      <c r="G9853" s="119"/>
      <c r="H9853" s="1"/>
      <c r="I9853" s="1"/>
    </row>
    <row r="9854" spans="1:9" x14ac:dyDescent="0.25">
      <c r="A9854" s="130" t="s">
        <v>37488</v>
      </c>
      <c r="B9854" s="131" t="s">
        <v>37489</v>
      </c>
      <c r="C9854" s="132" t="s">
        <v>29629</v>
      </c>
      <c r="D9854" s="1"/>
      <c r="E9854" s="133"/>
      <c r="F9854" s="134">
        <v>19.86</v>
      </c>
      <c r="G9854" s="119"/>
      <c r="H9854" s="1"/>
      <c r="I9854" s="1"/>
    </row>
    <row r="9855" spans="1:9" x14ac:dyDescent="0.25">
      <c r="A9855" s="130" t="s">
        <v>37490</v>
      </c>
      <c r="B9855" s="131" t="s">
        <v>37491</v>
      </c>
      <c r="C9855" s="132" t="s">
        <v>29629</v>
      </c>
      <c r="D9855" s="1"/>
      <c r="E9855" s="133"/>
      <c r="F9855" s="134">
        <v>55.1</v>
      </c>
      <c r="G9855" s="119"/>
      <c r="H9855" s="1"/>
      <c r="I9855" s="1"/>
    </row>
    <row r="9856" spans="1:9" x14ac:dyDescent="0.25">
      <c r="A9856" s="130" t="s">
        <v>37492</v>
      </c>
      <c r="B9856" s="131" t="s">
        <v>37493</v>
      </c>
      <c r="C9856" s="132" t="s">
        <v>29629</v>
      </c>
      <c r="D9856" s="1"/>
      <c r="E9856" s="133"/>
      <c r="F9856" s="134">
        <v>21.3</v>
      </c>
      <c r="G9856" s="119"/>
      <c r="H9856" s="1"/>
      <c r="I9856" s="1"/>
    </row>
    <row r="9857" spans="1:9" x14ac:dyDescent="0.25">
      <c r="A9857" s="130" t="s">
        <v>37494</v>
      </c>
      <c r="B9857" s="131" t="s">
        <v>37495</v>
      </c>
      <c r="C9857" s="132" t="s">
        <v>29629</v>
      </c>
      <c r="D9857" s="1"/>
      <c r="E9857" s="133"/>
      <c r="F9857" s="134">
        <v>51</v>
      </c>
      <c r="G9857" s="119"/>
      <c r="H9857" s="1"/>
      <c r="I9857" s="1"/>
    </row>
    <row r="9858" spans="1:9" x14ac:dyDescent="0.25">
      <c r="A9858" s="130" t="s">
        <v>37496</v>
      </c>
      <c r="B9858" s="131" t="s">
        <v>37497</v>
      </c>
      <c r="C9858" s="132" t="s">
        <v>29629</v>
      </c>
      <c r="D9858" s="1"/>
      <c r="E9858" s="133"/>
      <c r="F9858" s="134">
        <v>13.41</v>
      </c>
      <c r="G9858" s="119"/>
      <c r="H9858" s="1"/>
      <c r="I9858" s="1"/>
    </row>
    <row r="9859" spans="1:9" x14ac:dyDescent="0.25">
      <c r="A9859" s="130" t="s">
        <v>37498</v>
      </c>
      <c r="B9859" s="131" t="s">
        <v>37499</v>
      </c>
      <c r="C9859" s="132" t="s">
        <v>29629</v>
      </c>
      <c r="D9859" s="1"/>
      <c r="E9859" s="133"/>
      <c r="F9859" s="134">
        <v>25.22</v>
      </c>
      <c r="G9859" s="119"/>
      <c r="H9859" s="1"/>
      <c r="I9859" s="1"/>
    </row>
    <row r="9860" spans="1:9" x14ac:dyDescent="0.25">
      <c r="A9860" s="130" t="s">
        <v>29542</v>
      </c>
      <c r="B9860" s="131" t="s">
        <v>37500</v>
      </c>
      <c r="C9860" s="132" t="s">
        <v>29629</v>
      </c>
      <c r="D9860" s="1"/>
      <c r="E9860" s="133"/>
      <c r="F9860" s="134">
        <v>60.5</v>
      </c>
      <c r="G9860" s="119"/>
      <c r="H9860" s="1"/>
      <c r="I9860" s="1"/>
    </row>
    <row r="9861" spans="1:9" x14ac:dyDescent="0.25">
      <c r="A9861" s="130" t="s">
        <v>29547</v>
      </c>
      <c r="B9861" s="131" t="s">
        <v>37501</v>
      </c>
      <c r="C9861" s="132" t="s">
        <v>29629</v>
      </c>
      <c r="D9861" s="1"/>
      <c r="E9861" s="133"/>
      <c r="F9861" s="134">
        <v>112</v>
      </c>
      <c r="G9861" s="119"/>
      <c r="H9861" s="1"/>
      <c r="I9861" s="1"/>
    </row>
    <row r="9862" spans="1:9" x14ac:dyDescent="0.25">
      <c r="A9862" s="130" t="s">
        <v>37502</v>
      </c>
      <c r="B9862" s="131" t="s">
        <v>37503</v>
      </c>
      <c r="C9862" s="132" t="s">
        <v>29629</v>
      </c>
      <c r="D9862" s="1"/>
      <c r="E9862" s="133"/>
      <c r="F9862" s="134">
        <v>207.42</v>
      </c>
      <c r="G9862" s="119"/>
      <c r="H9862" s="1"/>
      <c r="I9862" s="1"/>
    </row>
    <row r="9863" spans="1:9" x14ac:dyDescent="0.25">
      <c r="A9863" s="130" t="s">
        <v>37504</v>
      </c>
      <c r="B9863" s="131" t="s">
        <v>37505</v>
      </c>
      <c r="C9863" s="132" t="s">
        <v>29629</v>
      </c>
      <c r="D9863" s="1"/>
      <c r="E9863" s="133"/>
      <c r="F9863" s="134">
        <v>326.89999999999998</v>
      </c>
      <c r="G9863" s="119"/>
      <c r="H9863" s="1"/>
      <c r="I9863" s="1"/>
    </row>
    <row r="9864" spans="1:9" x14ac:dyDescent="0.25">
      <c r="A9864" s="130" t="s">
        <v>37506</v>
      </c>
      <c r="B9864" s="131" t="s">
        <v>37507</v>
      </c>
      <c r="C9864" s="132" t="s">
        <v>29629</v>
      </c>
      <c r="D9864" s="1"/>
      <c r="E9864" s="133"/>
      <c r="F9864" s="134">
        <v>446.34</v>
      </c>
      <c r="G9864" s="119"/>
      <c r="H9864" s="1"/>
      <c r="I9864" s="1"/>
    </row>
    <row r="9865" spans="1:9" x14ac:dyDescent="0.25">
      <c r="A9865" s="130" t="s">
        <v>37508</v>
      </c>
      <c r="B9865" s="131" t="s">
        <v>37509</v>
      </c>
      <c r="C9865" s="132" t="s">
        <v>29629</v>
      </c>
      <c r="D9865" s="1"/>
      <c r="E9865" s="133"/>
      <c r="F9865" s="134">
        <v>598</v>
      </c>
      <c r="G9865" s="119"/>
      <c r="H9865" s="1"/>
      <c r="I9865" s="1"/>
    </row>
    <row r="9866" spans="1:9" x14ac:dyDescent="0.25">
      <c r="A9866" s="130" t="s">
        <v>37510</v>
      </c>
      <c r="B9866" s="131" t="s">
        <v>37511</v>
      </c>
      <c r="C9866" s="132" t="s">
        <v>29629</v>
      </c>
      <c r="D9866" s="1"/>
      <c r="E9866" s="133"/>
      <c r="F9866" s="134">
        <v>23.93</v>
      </c>
      <c r="G9866" s="119"/>
      <c r="H9866" s="1"/>
      <c r="I9866" s="1"/>
    </row>
    <row r="9867" spans="1:9" x14ac:dyDescent="0.25">
      <c r="A9867" s="130" t="s">
        <v>37512</v>
      </c>
      <c r="B9867" s="131" t="s">
        <v>37513</v>
      </c>
      <c r="C9867" s="132" t="s">
        <v>29629</v>
      </c>
      <c r="D9867" s="1"/>
      <c r="E9867" s="133"/>
      <c r="F9867" s="134">
        <v>22.19</v>
      </c>
      <c r="G9867" s="119"/>
      <c r="H9867" s="1"/>
      <c r="I9867" s="1"/>
    </row>
    <row r="9868" spans="1:9" x14ac:dyDescent="0.25">
      <c r="A9868" s="130" t="s">
        <v>29543</v>
      </c>
      <c r="B9868" s="131" t="s">
        <v>37514</v>
      </c>
      <c r="C9868" s="132" t="s">
        <v>29629</v>
      </c>
      <c r="D9868" s="1"/>
      <c r="E9868" s="133"/>
      <c r="F9868" s="134">
        <v>67.650000000000006</v>
      </c>
      <c r="G9868" s="119"/>
      <c r="H9868" s="1"/>
      <c r="I9868" s="1"/>
    </row>
    <row r="9869" spans="1:9" x14ac:dyDescent="0.25">
      <c r="A9869" s="130" t="s">
        <v>29548</v>
      </c>
      <c r="B9869" s="131" t="s">
        <v>37515</v>
      </c>
      <c r="C9869" s="132" t="s">
        <v>29629</v>
      </c>
      <c r="D9869" s="1"/>
      <c r="E9869" s="133"/>
      <c r="F9869" s="134">
        <v>130.77000000000001</v>
      </c>
      <c r="G9869" s="119"/>
      <c r="H9869" s="1"/>
      <c r="I9869" s="1"/>
    </row>
    <row r="9870" spans="1:9" x14ac:dyDescent="0.25">
      <c r="A9870" s="130" t="s">
        <v>37516</v>
      </c>
      <c r="B9870" s="131" t="s">
        <v>37517</v>
      </c>
      <c r="C9870" s="132" t="s">
        <v>29629</v>
      </c>
      <c r="D9870" s="1"/>
      <c r="E9870" s="133"/>
      <c r="F9870" s="134">
        <v>300.32</v>
      </c>
      <c r="G9870" s="119"/>
      <c r="H9870" s="1"/>
      <c r="I9870" s="1"/>
    </row>
    <row r="9871" spans="1:9" x14ac:dyDescent="0.25">
      <c r="A9871" s="130" t="s">
        <v>37518</v>
      </c>
      <c r="B9871" s="131" t="s">
        <v>37519</v>
      </c>
      <c r="C9871" s="132" t="s">
        <v>29629</v>
      </c>
      <c r="D9871" s="1"/>
      <c r="E9871" s="133"/>
      <c r="F9871" s="134">
        <v>413.37</v>
      </c>
      <c r="G9871" s="119"/>
      <c r="H9871" s="1"/>
      <c r="I9871" s="1"/>
    </row>
    <row r="9872" spans="1:9" x14ac:dyDescent="0.25">
      <c r="A9872" s="130" t="s">
        <v>37520</v>
      </c>
      <c r="B9872" s="131" t="s">
        <v>37521</v>
      </c>
      <c r="C9872" s="132" t="s">
        <v>29629</v>
      </c>
      <c r="D9872" s="1"/>
      <c r="E9872" s="133"/>
      <c r="F9872" s="134">
        <v>850</v>
      </c>
      <c r="G9872" s="119"/>
      <c r="H9872" s="1"/>
      <c r="I9872" s="1"/>
    </row>
    <row r="9873" spans="1:9" x14ac:dyDescent="0.25">
      <c r="A9873" s="130" t="s">
        <v>37522</v>
      </c>
      <c r="B9873" s="131" t="s">
        <v>37523</v>
      </c>
      <c r="C9873" s="132" t="s">
        <v>29629</v>
      </c>
      <c r="D9873" s="1"/>
      <c r="E9873" s="133"/>
      <c r="F9873" s="134">
        <v>877.77</v>
      </c>
      <c r="G9873" s="119"/>
      <c r="H9873" s="1"/>
      <c r="I9873" s="1"/>
    </row>
    <row r="9874" spans="1:9" x14ac:dyDescent="0.25">
      <c r="A9874" s="130" t="s">
        <v>37524</v>
      </c>
      <c r="B9874" s="131" t="s">
        <v>37525</v>
      </c>
      <c r="C9874" s="132" t="s">
        <v>29629</v>
      </c>
      <c r="D9874" s="1"/>
      <c r="E9874" s="133"/>
      <c r="F9874" s="134">
        <v>35.700000000000003</v>
      </c>
      <c r="G9874" s="119"/>
      <c r="H9874" s="1"/>
      <c r="I9874" s="1"/>
    </row>
    <row r="9875" spans="1:9" x14ac:dyDescent="0.25">
      <c r="A9875" s="130" t="s">
        <v>37526</v>
      </c>
      <c r="B9875" s="131" t="s">
        <v>37527</v>
      </c>
      <c r="C9875" s="132" t="s">
        <v>29629</v>
      </c>
      <c r="D9875" s="1"/>
      <c r="E9875" s="133"/>
      <c r="F9875" s="134">
        <v>114.48</v>
      </c>
      <c r="G9875" s="119"/>
      <c r="H9875" s="1"/>
      <c r="I9875" s="1"/>
    </row>
    <row r="9876" spans="1:9" x14ac:dyDescent="0.25">
      <c r="A9876" s="130" t="s">
        <v>37528</v>
      </c>
      <c r="B9876" s="131" t="s">
        <v>37529</v>
      </c>
      <c r="C9876" s="132" t="s">
        <v>29629</v>
      </c>
      <c r="D9876" s="1"/>
      <c r="E9876" s="133"/>
      <c r="F9876" s="134">
        <v>234.48</v>
      </c>
      <c r="G9876" s="119"/>
      <c r="H9876" s="1"/>
      <c r="I9876" s="1"/>
    </row>
    <row r="9877" spans="1:9" x14ac:dyDescent="0.25">
      <c r="A9877" s="130" t="s">
        <v>37530</v>
      </c>
      <c r="B9877" s="131" t="s">
        <v>37531</v>
      </c>
      <c r="C9877" s="132" t="s">
        <v>29629</v>
      </c>
      <c r="D9877" s="1"/>
      <c r="E9877" s="133"/>
      <c r="F9877" s="134">
        <v>461.66</v>
      </c>
      <c r="G9877" s="119"/>
      <c r="H9877" s="1"/>
      <c r="I9877" s="1"/>
    </row>
    <row r="9878" spans="1:9" x14ac:dyDescent="0.25">
      <c r="A9878" s="130" t="s">
        <v>37532</v>
      </c>
      <c r="B9878" s="131" t="s">
        <v>37533</v>
      </c>
      <c r="C9878" s="132" t="s">
        <v>29629</v>
      </c>
      <c r="D9878" s="1"/>
      <c r="E9878" s="133"/>
      <c r="F9878" s="134">
        <v>673.46</v>
      </c>
      <c r="G9878" s="119"/>
      <c r="H9878" s="1"/>
      <c r="I9878" s="1"/>
    </row>
    <row r="9879" spans="1:9" x14ac:dyDescent="0.25">
      <c r="A9879" s="130" t="s">
        <v>37534</v>
      </c>
      <c r="B9879" s="131" t="s">
        <v>37535</v>
      </c>
      <c r="C9879" s="132" t="s">
        <v>29629</v>
      </c>
      <c r="D9879" s="1"/>
      <c r="E9879" s="133"/>
      <c r="F9879" s="134">
        <v>9.3000000000000007</v>
      </c>
      <c r="G9879" s="119"/>
      <c r="H9879" s="1"/>
      <c r="I9879" s="1"/>
    </row>
    <row r="9880" spans="1:9" x14ac:dyDescent="0.25">
      <c r="A9880" s="130" t="s">
        <v>37536</v>
      </c>
      <c r="B9880" s="131" t="s">
        <v>37537</v>
      </c>
      <c r="C9880" s="132" t="s">
        <v>29629</v>
      </c>
      <c r="D9880" s="1"/>
      <c r="E9880" s="133"/>
      <c r="F9880" s="134">
        <v>22.16</v>
      </c>
      <c r="G9880" s="119"/>
      <c r="H9880" s="1"/>
      <c r="I9880" s="1"/>
    </row>
    <row r="9881" spans="1:9" x14ac:dyDescent="0.25">
      <c r="A9881" s="130" t="s">
        <v>37538</v>
      </c>
      <c r="B9881" s="131" t="s">
        <v>37539</v>
      </c>
      <c r="C9881" s="132" t="s">
        <v>29629</v>
      </c>
      <c r="D9881" s="1"/>
      <c r="E9881" s="133"/>
      <c r="F9881" s="134">
        <v>37.89</v>
      </c>
      <c r="G9881" s="119"/>
      <c r="H9881" s="1"/>
      <c r="I9881" s="1"/>
    </row>
    <row r="9882" spans="1:9" x14ac:dyDescent="0.25">
      <c r="A9882" s="130" t="s">
        <v>37540</v>
      </c>
      <c r="B9882" s="131" t="s">
        <v>37541</v>
      </c>
      <c r="C9882" s="132" t="s">
        <v>29629</v>
      </c>
      <c r="D9882" s="1"/>
      <c r="E9882" s="133"/>
      <c r="F9882" s="134">
        <v>95.75</v>
      </c>
      <c r="G9882" s="119"/>
      <c r="H9882" s="1"/>
      <c r="I9882" s="1"/>
    </row>
    <row r="9883" spans="1:9" x14ac:dyDescent="0.25">
      <c r="A9883" s="130" t="s">
        <v>37542</v>
      </c>
      <c r="B9883" s="131" t="s">
        <v>37543</v>
      </c>
      <c r="C9883" s="132" t="s">
        <v>29629</v>
      </c>
      <c r="D9883" s="1"/>
      <c r="E9883" s="133"/>
      <c r="F9883" s="134">
        <v>162.53</v>
      </c>
      <c r="G9883" s="119"/>
      <c r="H9883" s="1"/>
      <c r="I9883" s="1"/>
    </row>
    <row r="9884" spans="1:9" x14ac:dyDescent="0.25">
      <c r="A9884" s="130" t="s">
        <v>37544</v>
      </c>
      <c r="B9884" s="131" t="s">
        <v>37545</v>
      </c>
      <c r="C9884" s="132" t="s">
        <v>29629</v>
      </c>
      <c r="D9884" s="1"/>
      <c r="E9884" s="133"/>
      <c r="F9884" s="134">
        <v>375.25</v>
      </c>
      <c r="G9884" s="119"/>
      <c r="H9884" s="1"/>
      <c r="I9884" s="1"/>
    </row>
    <row r="9885" spans="1:9" x14ac:dyDescent="0.25">
      <c r="A9885" s="130" t="s">
        <v>37546</v>
      </c>
      <c r="B9885" s="131" t="s">
        <v>37547</v>
      </c>
      <c r="C9885" s="132" t="s">
        <v>29629</v>
      </c>
      <c r="D9885" s="1"/>
      <c r="E9885" s="133"/>
      <c r="F9885" s="134">
        <v>333.11</v>
      </c>
      <c r="G9885" s="119"/>
      <c r="H9885" s="1"/>
      <c r="I9885" s="1"/>
    </row>
    <row r="9886" spans="1:9" x14ac:dyDescent="0.25">
      <c r="A9886" s="130" t="s">
        <v>37548</v>
      </c>
      <c r="B9886" s="131" t="s">
        <v>37549</v>
      </c>
      <c r="C9886" s="132" t="s">
        <v>29629</v>
      </c>
      <c r="D9886" s="1"/>
      <c r="E9886" s="133"/>
      <c r="F9886" s="134">
        <v>20.77</v>
      </c>
      <c r="G9886" s="119"/>
      <c r="H9886" s="1"/>
      <c r="I9886" s="1"/>
    </row>
    <row r="9887" spans="1:9" x14ac:dyDescent="0.25">
      <c r="A9887" s="130" t="s">
        <v>37550</v>
      </c>
      <c r="B9887" s="131" t="s">
        <v>37551</v>
      </c>
      <c r="C9887" s="132" t="s">
        <v>29629</v>
      </c>
      <c r="D9887" s="1"/>
      <c r="E9887" s="133"/>
      <c r="F9887" s="134">
        <v>118.08</v>
      </c>
      <c r="G9887" s="119"/>
      <c r="H9887" s="1"/>
      <c r="I9887" s="1"/>
    </row>
    <row r="9888" spans="1:9" x14ac:dyDescent="0.25">
      <c r="A9888" s="130" t="s">
        <v>37552</v>
      </c>
      <c r="B9888" s="131" t="s">
        <v>37553</v>
      </c>
      <c r="C9888" s="132" t="s">
        <v>29629</v>
      </c>
      <c r="D9888" s="1"/>
      <c r="E9888" s="133"/>
      <c r="F9888" s="134">
        <v>129.38</v>
      </c>
      <c r="G9888" s="119"/>
      <c r="H9888" s="1"/>
      <c r="I9888" s="1"/>
    </row>
    <row r="9889" spans="1:9" x14ac:dyDescent="0.25">
      <c r="A9889" s="130" t="s">
        <v>37554</v>
      </c>
      <c r="B9889" s="131" t="s">
        <v>37555</v>
      </c>
      <c r="C9889" s="132" t="s">
        <v>29629</v>
      </c>
      <c r="D9889" s="1"/>
      <c r="E9889" s="133"/>
      <c r="F9889" s="134">
        <v>185.42</v>
      </c>
      <c r="G9889" s="119"/>
      <c r="H9889" s="1"/>
      <c r="I9889" s="1"/>
    </row>
    <row r="9890" spans="1:9" x14ac:dyDescent="0.25">
      <c r="A9890" s="130" t="s">
        <v>37556</v>
      </c>
      <c r="B9890" s="131" t="s">
        <v>37557</v>
      </c>
      <c r="C9890" s="132" t="s">
        <v>29629</v>
      </c>
      <c r="D9890" s="1"/>
      <c r="E9890" s="133"/>
      <c r="F9890" s="134">
        <v>292.33</v>
      </c>
      <c r="G9890" s="119"/>
      <c r="H9890" s="1"/>
      <c r="I9890" s="1"/>
    </row>
    <row r="9891" spans="1:9" x14ac:dyDescent="0.25">
      <c r="A9891" s="130" t="s">
        <v>37558</v>
      </c>
      <c r="B9891" s="131" t="s">
        <v>37559</v>
      </c>
      <c r="C9891" s="132" t="s">
        <v>29629</v>
      </c>
      <c r="D9891" s="1"/>
      <c r="E9891" s="133"/>
      <c r="F9891" s="134">
        <v>505.22</v>
      </c>
      <c r="G9891" s="119"/>
      <c r="H9891" s="1"/>
      <c r="I9891" s="1"/>
    </row>
    <row r="9892" spans="1:9" x14ac:dyDescent="0.25">
      <c r="A9892" s="130" t="s">
        <v>37560</v>
      </c>
      <c r="B9892" s="131" t="s">
        <v>37561</v>
      </c>
      <c r="C9892" s="132" t="s">
        <v>29629</v>
      </c>
      <c r="D9892" s="1"/>
      <c r="E9892" s="133"/>
      <c r="F9892" s="134">
        <v>784.18</v>
      </c>
      <c r="G9892" s="119"/>
      <c r="H9892" s="1"/>
      <c r="I9892" s="1"/>
    </row>
    <row r="9893" spans="1:9" x14ac:dyDescent="0.25">
      <c r="A9893" s="130" t="s">
        <v>37562</v>
      </c>
      <c r="B9893" s="131" t="s">
        <v>37563</v>
      </c>
      <c r="C9893" s="132" t="s">
        <v>29629</v>
      </c>
      <c r="D9893" s="1"/>
      <c r="E9893" s="133"/>
      <c r="F9893" s="134">
        <v>24.38</v>
      </c>
      <c r="G9893" s="119"/>
      <c r="H9893" s="1"/>
      <c r="I9893" s="1"/>
    </row>
    <row r="9894" spans="1:9" x14ac:dyDescent="0.25">
      <c r="A9894" s="130" t="s">
        <v>37564</v>
      </c>
      <c r="B9894" s="131" t="s">
        <v>37565</v>
      </c>
      <c r="C9894" s="132" t="s">
        <v>29629</v>
      </c>
      <c r="D9894" s="1"/>
      <c r="E9894" s="133"/>
      <c r="F9894" s="134">
        <v>24.44</v>
      </c>
      <c r="G9894" s="119"/>
      <c r="H9894" s="1"/>
      <c r="I9894" s="1"/>
    </row>
    <row r="9895" spans="1:9" x14ac:dyDescent="0.25">
      <c r="A9895" s="135" t="s">
        <v>33120</v>
      </c>
      <c r="B9895" s="136"/>
      <c r="C9895" s="136"/>
      <c r="D9895" s="1"/>
      <c r="E9895" s="136"/>
      <c r="F9895" s="136"/>
      <c r="G9895" s="119"/>
      <c r="H9895" s="1"/>
      <c r="I9895" s="1"/>
    </row>
    <row r="9896" spans="1:9" x14ac:dyDescent="0.25">
      <c r="A9896" s="137" t="s">
        <v>33121</v>
      </c>
      <c r="B9896" s="136"/>
      <c r="C9896" s="136"/>
      <c r="D9896" s="1"/>
      <c r="E9896" s="136"/>
      <c r="F9896" s="136"/>
      <c r="G9896" s="119"/>
      <c r="H9896" s="1"/>
      <c r="I9896" s="1"/>
    </row>
    <row r="9897" spans="1:9" x14ac:dyDescent="0.25">
      <c r="A9897" s="137" t="s">
        <v>33122</v>
      </c>
      <c r="B9897" s="136"/>
      <c r="C9897" s="136"/>
      <c r="D9897" s="1"/>
      <c r="E9897" s="136"/>
      <c r="F9897" s="136"/>
      <c r="G9897" s="119"/>
      <c r="H9897" s="1"/>
      <c r="I9897" s="1"/>
    </row>
    <row r="9898" spans="1:9" x14ac:dyDescent="0.25">
      <c r="A9898" s="130" t="s">
        <v>37566</v>
      </c>
      <c r="B9898" s="131" t="s">
        <v>37567</v>
      </c>
      <c r="C9898" s="139" t="s">
        <v>29629</v>
      </c>
      <c r="D9898" s="1"/>
      <c r="E9898" s="133"/>
      <c r="F9898" s="134">
        <v>36.549999999999997</v>
      </c>
      <c r="G9898" s="119"/>
      <c r="H9898" s="1"/>
      <c r="I9898" s="1"/>
    </row>
    <row r="9899" spans="1:9" x14ac:dyDescent="0.25">
      <c r="A9899" s="130" t="s">
        <v>37568</v>
      </c>
      <c r="B9899" s="131" t="s">
        <v>37569</v>
      </c>
      <c r="C9899" s="139" t="s">
        <v>29629</v>
      </c>
      <c r="D9899" s="1"/>
      <c r="E9899" s="133"/>
      <c r="F9899" s="134">
        <v>51.94</v>
      </c>
      <c r="G9899" s="119"/>
      <c r="H9899" s="1"/>
      <c r="I9899" s="1"/>
    </row>
    <row r="9900" spans="1:9" x14ac:dyDescent="0.25">
      <c r="A9900" s="130" t="s">
        <v>37570</v>
      </c>
      <c r="B9900" s="131" t="s">
        <v>37571</v>
      </c>
      <c r="C9900" s="139" t="s">
        <v>29629</v>
      </c>
      <c r="D9900" s="1"/>
      <c r="E9900" s="133"/>
      <c r="F9900" s="134">
        <v>55.51</v>
      </c>
      <c r="G9900" s="119"/>
      <c r="H9900" s="1"/>
      <c r="I9900" s="1"/>
    </row>
    <row r="9901" spans="1:9" x14ac:dyDescent="0.25">
      <c r="A9901" s="130" t="s">
        <v>37572</v>
      </c>
      <c r="B9901" s="131" t="s">
        <v>37573</v>
      </c>
      <c r="C9901" s="139" t="s">
        <v>29629</v>
      </c>
      <c r="D9901" s="1"/>
      <c r="E9901" s="133"/>
      <c r="F9901" s="134">
        <v>67.41</v>
      </c>
      <c r="G9901" s="119"/>
      <c r="H9901" s="1"/>
      <c r="I9901" s="1"/>
    </row>
    <row r="9902" spans="1:9" x14ac:dyDescent="0.25">
      <c r="A9902" s="130" t="s">
        <v>37574</v>
      </c>
      <c r="B9902" s="131" t="s">
        <v>37575</v>
      </c>
      <c r="C9902" s="139" t="s">
        <v>29629</v>
      </c>
      <c r="D9902" s="1"/>
      <c r="E9902" s="133"/>
      <c r="F9902" s="134">
        <v>26.28</v>
      </c>
      <c r="G9902" s="119"/>
      <c r="H9902" s="1"/>
      <c r="I9902" s="1"/>
    </row>
    <row r="9903" spans="1:9" x14ac:dyDescent="0.25">
      <c r="A9903" s="130" t="s">
        <v>29549</v>
      </c>
      <c r="B9903" s="131" t="s">
        <v>29550</v>
      </c>
      <c r="C9903" s="139" t="s">
        <v>29629</v>
      </c>
      <c r="D9903" s="1"/>
      <c r="E9903" s="133"/>
      <c r="F9903" s="134">
        <v>79.42</v>
      </c>
      <c r="G9903" s="119"/>
      <c r="H9903" s="1"/>
      <c r="I9903" s="1"/>
    </row>
    <row r="9904" spans="1:9" x14ac:dyDescent="0.25">
      <c r="A9904" s="130" t="s">
        <v>37576</v>
      </c>
      <c r="B9904" s="131" t="s">
        <v>37577</v>
      </c>
      <c r="C9904" s="139" t="s">
        <v>29629</v>
      </c>
      <c r="D9904" s="1"/>
      <c r="E9904" s="133"/>
      <c r="F9904" s="134">
        <v>129.16999999999999</v>
      </c>
      <c r="G9904" s="119"/>
      <c r="H9904" s="1"/>
      <c r="I9904" s="1"/>
    </row>
    <row r="9905" spans="1:9" x14ac:dyDescent="0.25">
      <c r="A9905" s="130" t="s">
        <v>37578</v>
      </c>
      <c r="B9905" s="131" t="s">
        <v>37579</v>
      </c>
      <c r="C9905" s="139" t="s">
        <v>29629</v>
      </c>
      <c r="D9905" s="1"/>
      <c r="E9905" s="133"/>
      <c r="F9905" s="134">
        <v>306.01</v>
      </c>
      <c r="G9905" s="119"/>
      <c r="H9905" s="1"/>
      <c r="I9905" s="1"/>
    </row>
    <row r="9906" spans="1:9" x14ac:dyDescent="0.25">
      <c r="A9906" s="130" t="s">
        <v>37580</v>
      </c>
      <c r="B9906" s="131" t="s">
        <v>37581</v>
      </c>
      <c r="C9906" s="139" t="s">
        <v>29629</v>
      </c>
      <c r="D9906" s="1"/>
      <c r="E9906" s="133"/>
      <c r="F9906" s="134">
        <v>499.5</v>
      </c>
      <c r="G9906" s="119"/>
      <c r="H9906" s="1"/>
      <c r="I9906" s="1"/>
    </row>
    <row r="9907" spans="1:9" x14ac:dyDescent="0.25">
      <c r="A9907" s="130" t="s">
        <v>37582</v>
      </c>
      <c r="B9907" s="131" t="s">
        <v>37583</v>
      </c>
      <c r="C9907" s="139" t="s">
        <v>29629</v>
      </c>
      <c r="D9907" s="1"/>
      <c r="E9907" s="133"/>
      <c r="F9907" s="134">
        <v>1202.68</v>
      </c>
      <c r="G9907" s="119"/>
      <c r="H9907" s="1"/>
      <c r="I9907" s="1"/>
    </row>
    <row r="9908" spans="1:9" x14ac:dyDescent="0.25">
      <c r="A9908" s="130" t="s">
        <v>37584</v>
      </c>
      <c r="B9908" s="131" t="s">
        <v>37585</v>
      </c>
      <c r="C9908" s="139" t="s">
        <v>29629</v>
      </c>
      <c r="D9908" s="1"/>
      <c r="E9908" s="133"/>
      <c r="F9908" s="134">
        <v>16.899999999999999</v>
      </c>
      <c r="G9908" s="119"/>
      <c r="H9908" s="1"/>
      <c r="I9908" s="1"/>
    </row>
    <row r="9909" spans="1:9" x14ac:dyDescent="0.25">
      <c r="A9909" s="130" t="s">
        <v>37586</v>
      </c>
      <c r="B9909" s="131" t="s">
        <v>37587</v>
      </c>
      <c r="C9909" s="139" t="s">
        <v>29629</v>
      </c>
      <c r="D9909" s="1"/>
      <c r="E9909" s="133"/>
      <c r="F9909" s="134">
        <v>121.99</v>
      </c>
      <c r="G9909" s="119"/>
      <c r="H9909" s="1"/>
      <c r="I9909" s="1"/>
    </row>
    <row r="9910" spans="1:9" x14ac:dyDescent="0.25">
      <c r="A9910" s="130" t="s">
        <v>37588</v>
      </c>
      <c r="B9910" s="131" t="s">
        <v>37589</v>
      </c>
      <c r="C9910" s="139" t="s">
        <v>29629</v>
      </c>
      <c r="D9910" s="1"/>
      <c r="E9910" s="133"/>
      <c r="F9910" s="134">
        <v>213.98</v>
      </c>
      <c r="G9910" s="119"/>
      <c r="H9910" s="1"/>
      <c r="I9910" s="1"/>
    </row>
    <row r="9911" spans="1:9" x14ac:dyDescent="0.25">
      <c r="A9911" s="130" t="s">
        <v>37590</v>
      </c>
      <c r="B9911" s="131" t="s">
        <v>37591</v>
      </c>
      <c r="C9911" s="139" t="s">
        <v>29629</v>
      </c>
      <c r="D9911" s="1"/>
      <c r="E9911" s="133"/>
      <c r="F9911" s="134">
        <v>61.3</v>
      </c>
      <c r="G9911" s="119"/>
      <c r="H9911" s="1"/>
      <c r="I9911" s="1"/>
    </row>
    <row r="9912" spans="1:9" x14ac:dyDescent="0.25">
      <c r="A9912" s="130" t="s">
        <v>37592</v>
      </c>
      <c r="B9912" s="131" t="s">
        <v>37593</v>
      </c>
      <c r="C9912" s="139" t="s">
        <v>123</v>
      </c>
      <c r="D9912" s="1"/>
      <c r="E9912" s="133"/>
      <c r="F9912" s="134">
        <v>50.7</v>
      </c>
      <c r="G9912" s="119"/>
      <c r="H9912" s="1"/>
      <c r="I9912" s="1"/>
    </row>
    <row r="9913" spans="1:9" x14ac:dyDescent="0.25">
      <c r="A9913" s="130" t="s">
        <v>37594</v>
      </c>
      <c r="B9913" s="131" t="s">
        <v>37595</v>
      </c>
      <c r="C9913" s="139" t="s">
        <v>123</v>
      </c>
      <c r="D9913" s="1"/>
      <c r="E9913" s="133"/>
      <c r="F9913" s="134">
        <v>82.65</v>
      </c>
      <c r="G9913" s="119"/>
      <c r="H9913" s="1"/>
      <c r="I9913" s="1"/>
    </row>
    <row r="9914" spans="1:9" x14ac:dyDescent="0.25">
      <c r="A9914" s="130" t="s">
        <v>37596</v>
      </c>
      <c r="B9914" s="131" t="s">
        <v>37597</v>
      </c>
      <c r="C9914" s="139" t="s">
        <v>123</v>
      </c>
      <c r="D9914" s="1"/>
      <c r="E9914" s="133"/>
      <c r="F9914" s="134">
        <v>166.93</v>
      </c>
      <c r="G9914" s="119"/>
      <c r="H9914" s="1"/>
      <c r="I9914" s="1"/>
    </row>
    <row r="9915" spans="1:9" x14ac:dyDescent="0.25">
      <c r="A9915" s="130" t="s">
        <v>37598</v>
      </c>
      <c r="B9915" s="131" t="s">
        <v>37599</v>
      </c>
      <c r="C9915" s="139" t="s">
        <v>123</v>
      </c>
      <c r="D9915" s="1"/>
      <c r="E9915" s="133"/>
      <c r="F9915" s="134">
        <v>264</v>
      </c>
      <c r="G9915" s="119"/>
      <c r="H9915" s="1"/>
      <c r="I9915" s="1"/>
    </row>
    <row r="9916" spans="1:9" x14ac:dyDescent="0.25">
      <c r="A9916" s="130" t="s">
        <v>37600</v>
      </c>
      <c r="B9916" s="131" t="s">
        <v>37601</v>
      </c>
      <c r="C9916" s="139" t="s">
        <v>123</v>
      </c>
      <c r="D9916" s="1"/>
      <c r="E9916" s="133"/>
      <c r="F9916" s="134">
        <v>419.73</v>
      </c>
      <c r="G9916" s="119"/>
      <c r="H9916" s="1"/>
      <c r="I9916" s="1"/>
    </row>
    <row r="9917" spans="1:9" x14ac:dyDescent="0.25">
      <c r="A9917" s="130" t="s">
        <v>37602</v>
      </c>
      <c r="B9917" s="131" t="s">
        <v>37603</v>
      </c>
      <c r="C9917" s="139" t="s">
        <v>123</v>
      </c>
      <c r="D9917" s="1"/>
      <c r="E9917" s="133"/>
      <c r="F9917" s="134">
        <v>462.48</v>
      </c>
      <c r="G9917" s="119"/>
      <c r="H9917" s="1"/>
      <c r="I9917" s="1"/>
    </row>
    <row r="9918" spans="1:9" x14ac:dyDescent="0.25">
      <c r="A9918" s="130" t="s">
        <v>37604</v>
      </c>
      <c r="B9918" s="131" t="s">
        <v>37605</v>
      </c>
      <c r="C9918" s="139" t="s">
        <v>123</v>
      </c>
      <c r="D9918" s="1"/>
      <c r="E9918" s="133"/>
      <c r="F9918" s="134">
        <v>683.42</v>
      </c>
      <c r="G9918" s="119"/>
      <c r="H9918" s="1"/>
      <c r="I9918" s="1"/>
    </row>
    <row r="9919" spans="1:9" x14ac:dyDescent="0.25">
      <c r="A9919" s="125"/>
      <c r="B9919" s="126" t="s">
        <v>37606</v>
      </c>
      <c r="C9919" s="127"/>
      <c r="D9919" s="1"/>
      <c r="E9919" s="128"/>
      <c r="F9919" s="125"/>
      <c r="G9919" s="119"/>
      <c r="H9919" s="1"/>
      <c r="I9919" s="1"/>
    </row>
    <row r="9920" spans="1:9" x14ac:dyDescent="0.25">
      <c r="A9920" s="130" t="s">
        <v>37607</v>
      </c>
      <c r="B9920" s="131" t="s">
        <v>37608</v>
      </c>
      <c r="C9920" s="139" t="s">
        <v>29629</v>
      </c>
      <c r="D9920" s="1"/>
      <c r="E9920" s="133"/>
      <c r="F9920" s="134">
        <v>13.23</v>
      </c>
      <c r="G9920" s="119"/>
      <c r="H9920" s="1"/>
      <c r="I9920" s="1"/>
    </row>
    <row r="9921" spans="1:9" x14ac:dyDescent="0.25">
      <c r="A9921" s="130" t="s">
        <v>37609</v>
      </c>
      <c r="B9921" s="131" t="s">
        <v>37610</v>
      </c>
      <c r="C9921" s="139" t="s">
        <v>29629</v>
      </c>
      <c r="D9921" s="1"/>
      <c r="E9921" s="133"/>
      <c r="F9921" s="134">
        <v>26.7</v>
      </c>
      <c r="G9921" s="119"/>
      <c r="H9921" s="1"/>
      <c r="I9921" s="1"/>
    </row>
    <row r="9922" spans="1:9" x14ac:dyDescent="0.25">
      <c r="A9922" s="130" t="s">
        <v>37611</v>
      </c>
      <c r="B9922" s="131" t="s">
        <v>37612</v>
      </c>
      <c r="C9922" s="139" t="s">
        <v>29629</v>
      </c>
      <c r="D9922" s="1"/>
      <c r="E9922" s="133"/>
      <c r="F9922" s="134">
        <v>44.85</v>
      </c>
      <c r="G9922" s="119"/>
      <c r="H9922" s="1"/>
      <c r="I9922" s="1"/>
    </row>
    <row r="9923" spans="1:9" x14ac:dyDescent="0.25">
      <c r="A9923" s="130" t="s">
        <v>37613</v>
      </c>
      <c r="B9923" s="131" t="s">
        <v>37614</v>
      </c>
      <c r="C9923" s="139" t="s">
        <v>29629</v>
      </c>
      <c r="D9923" s="1"/>
      <c r="E9923" s="133"/>
      <c r="F9923" s="134">
        <v>86</v>
      </c>
      <c r="G9923" s="119"/>
      <c r="H9923" s="1"/>
      <c r="I9923" s="1"/>
    </row>
    <row r="9924" spans="1:9" x14ac:dyDescent="0.25">
      <c r="A9924" s="130" t="s">
        <v>37615</v>
      </c>
      <c r="B9924" s="131" t="s">
        <v>37616</v>
      </c>
      <c r="C9924" s="139" t="s">
        <v>29629</v>
      </c>
      <c r="D9924" s="1"/>
      <c r="E9924" s="133"/>
      <c r="F9924" s="134">
        <v>18.899999999999999</v>
      </c>
      <c r="G9924" s="119"/>
      <c r="H9924" s="1"/>
      <c r="I9924" s="1"/>
    </row>
    <row r="9925" spans="1:9" x14ac:dyDescent="0.25">
      <c r="A9925" s="130" t="s">
        <v>37617</v>
      </c>
      <c r="B9925" s="131" t="s">
        <v>37618</v>
      </c>
      <c r="C9925" s="139" t="s">
        <v>29629</v>
      </c>
      <c r="D9925" s="1"/>
      <c r="E9925" s="133"/>
      <c r="F9925" s="134">
        <v>46.9</v>
      </c>
      <c r="G9925" s="119"/>
      <c r="H9925" s="1"/>
      <c r="I9925" s="1"/>
    </row>
    <row r="9926" spans="1:9" x14ac:dyDescent="0.25">
      <c r="A9926" s="130" t="s">
        <v>37619</v>
      </c>
      <c r="B9926" s="131" t="s">
        <v>37620</v>
      </c>
      <c r="C9926" s="139" t="s">
        <v>29629</v>
      </c>
      <c r="D9926" s="1"/>
      <c r="E9926" s="133"/>
      <c r="F9926" s="134">
        <v>108</v>
      </c>
      <c r="G9926" s="119"/>
      <c r="H9926" s="1"/>
      <c r="I9926" s="1"/>
    </row>
    <row r="9927" spans="1:9" x14ac:dyDescent="0.25">
      <c r="A9927" s="130" t="s">
        <v>37621</v>
      </c>
      <c r="B9927" s="131" t="s">
        <v>37622</v>
      </c>
      <c r="C9927" s="139" t="s">
        <v>29629</v>
      </c>
      <c r="D9927" s="1"/>
      <c r="E9927" s="133"/>
      <c r="F9927" s="134">
        <v>17.95</v>
      </c>
      <c r="G9927" s="119"/>
      <c r="H9927" s="1"/>
      <c r="I9927" s="1"/>
    </row>
    <row r="9928" spans="1:9" x14ac:dyDescent="0.25">
      <c r="A9928" s="130" t="s">
        <v>37623</v>
      </c>
      <c r="B9928" s="131" t="s">
        <v>37624</v>
      </c>
      <c r="C9928" s="139" t="s">
        <v>29629</v>
      </c>
      <c r="D9928" s="1"/>
      <c r="E9928" s="133"/>
      <c r="F9928" s="134">
        <v>80.400000000000006</v>
      </c>
      <c r="G9928" s="119"/>
      <c r="H9928" s="1"/>
      <c r="I9928" s="1"/>
    </row>
    <row r="9929" spans="1:9" x14ac:dyDescent="0.25">
      <c r="A9929" s="130" t="s">
        <v>37625</v>
      </c>
      <c r="B9929" s="131" t="s">
        <v>37626</v>
      </c>
      <c r="C9929" s="139" t="s">
        <v>29629</v>
      </c>
      <c r="D9929" s="1"/>
      <c r="E9929" s="133"/>
      <c r="F9929" s="134">
        <v>86.75</v>
      </c>
      <c r="G9929" s="119"/>
      <c r="H9929" s="1"/>
      <c r="I9929" s="1"/>
    </row>
    <row r="9930" spans="1:9" x14ac:dyDescent="0.25">
      <c r="A9930" s="130" t="s">
        <v>37627</v>
      </c>
      <c r="B9930" s="131" t="s">
        <v>37628</v>
      </c>
      <c r="C9930" s="139" t="s">
        <v>29629</v>
      </c>
      <c r="D9930" s="1"/>
      <c r="E9930" s="133"/>
      <c r="F9930" s="134">
        <v>22.19</v>
      </c>
      <c r="G9930" s="119"/>
      <c r="H9930" s="1"/>
      <c r="I9930" s="1"/>
    </row>
    <row r="9931" spans="1:9" x14ac:dyDescent="0.25">
      <c r="A9931" s="130" t="s">
        <v>37629</v>
      </c>
      <c r="B9931" s="131" t="s">
        <v>37630</v>
      </c>
      <c r="C9931" s="139" t="s">
        <v>29629</v>
      </c>
      <c r="D9931" s="1"/>
      <c r="E9931" s="133"/>
      <c r="F9931" s="134">
        <v>52</v>
      </c>
      <c r="G9931" s="119"/>
      <c r="H9931" s="1"/>
      <c r="I9931" s="1"/>
    </row>
    <row r="9932" spans="1:9" x14ac:dyDescent="0.25">
      <c r="A9932" s="130" t="s">
        <v>37631</v>
      </c>
      <c r="B9932" s="131" t="s">
        <v>37632</v>
      </c>
      <c r="C9932" s="139" t="s">
        <v>29629</v>
      </c>
      <c r="D9932" s="1"/>
      <c r="E9932" s="133"/>
      <c r="F9932" s="134">
        <v>57.88</v>
      </c>
      <c r="G9932" s="119"/>
      <c r="H9932" s="1"/>
      <c r="I9932" s="1"/>
    </row>
    <row r="9933" spans="1:9" x14ac:dyDescent="0.25">
      <c r="A9933" s="130" t="s">
        <v>37633</v>
      </c>
      <c r="B9933" s="131" t="s">
        <v>37634</v>
      </c>
      <c r="C9933" s="139" t="s">
        <v>29629</v>
      </c>
      <c r="D9933" s="1"/>
      <c r="E9933" s="133"/>
      <c r="F9933" s="134">
        <v>13.93</v>
      </c>
      <c r="G9933" s="119"/>
      <c r="H9933" s="1"/>
      <c r="I9933" s="1"/>
    </row>
    <row r="9934" spans="1:9" x14ac:dyDescent="0.25">
      <c r="A9934" s="130" t="s">
        <v>37635</v>
      </c>
      <c r="B9934" s="131" t="s">
        <v>37636</v>
      </c>
      <c r="C9934" s="139" t="s">
        <v>29629</v>
      </c>
      <c r="D9934" s="1"/>
      <c r="E9934" s="133"/>
      <c r="F9934" s="134">
        <v>27.38</v>
      </c>
      <c r="G9934" s="119"/>
      <c r="H9934" s="1"/>
      <c r="I9934" s="1"/>
    </row>
    <row r="9935" spans="1:9" x14ac:dyDescent="0.25">
      <c r="A9935" s="130" t="s">
        <v>37637</v>
      </c>
      <c r="B9935" s="131" t="s">
        <v>37638</v>
      </c>
      <c r="C9935" s="139" t="s">
        <v>29629</v>
      </c>
      <c r="D9935" s="1"/>
      <c r="E9935" s="133"/>
      <c r="F9935" s="134">
        <v>36.700000000000003</v>
      </c>
      <c r="G9935" s="119"/>
      <c r="H9935" s="1"/>
      <c r="I9935" s="1"/>
    </row>
    <row r="9936" spans="1:9" x14ac:dyDescent="0.25">
      <c r="A9936" s="130" t="s">
        <v>37639</v>
      </c>
      <c r="B9936" s="131" t="s">
        <v>37640</v>
      </c>
      <c r="C9936" s="139" t="s">
        <v>29629</v>
      </c>
      <c r="D9936" s="1"/>
      <c r="E9936" s="133"/>
      <c r="F9936" s="134">
        <v>16.14</v>
      </c>
      <c r="G9936" s="119"/>
      <c r="H9936" s="1"/>
      <c r="I9936" s="1"/>
    </row>
    <row r="9937" spans="1:9" x14ac:dyDescent="0.25">
      <c r="A9937" s="130" t="s">
        <v>37641</v>
      </c>
      <c r="B9937" s="131" t="s">
        <v>37642</v>
      </c>
      <c r="C9937" s="139" t="s">
        <v>29629</v>
      </c>
      <c r="D9937" s="1"/>
      <c r="E9937" s="133"/>
      <c r="F9937" s="134">
        <v>31.76</v>
      </c>
      <c r="G9937" s="119"/>
      <c r="H9937" s="1"/>
      <c r="I9937" s="1"/>
    </row>
    <row r="9938" spans="1:9" x14ac:dyDescent="0.25">
      <c r="A9938" s="130" t="s">
        <v>37643</v>
      </c>
      <c r="B9938" s="131" t="s">
        <v>37644</v>
      </c>
      <c r="C9938" s="139" t="s">
        <v>29629</v>
      </c>
      <c r="D9938" s="1"/>
      <c r="E9938" s="133"/>
      <c r="F9938" s="134">
        <v>47.38</v>
      </c>
      <c r="G9938" s="119"/>
      <c r="H9938" s="1"/>
      <c r="I9938" s="1"/>
    </row>
    <row r="9939" spans="1:9" x14ac:dyDescent="0.25">
      <c r="A9939" s="130" t="s">
        <v>37645</v>
      </c>
      <c r="B9939" s="131" t="s">
        <v>37646</v>
      </c>
      <c r="C9939" s="139" t="s">
        <v>29629</v>
      </c>
      <c r="D9939" s="1"/>
      <c r="E9939" s="133"/>
      <c r="F9939" s="134">
        <v>39.96</v>
      </c>
      <c r="G9939" s="119"/>
      <c r="H9939" s="1"/>
      <c r="I9939" s="1"/>
    </row>
    <row r="9940" spans="1:9" x14ac:dyDescent="0.25">
      <c r="A9940" s="135" t="s">
        <v>33120</v>
      </c>
      <c r="B9940" s="136"/>
      <c r="C9940" s="136"/>
      <c r="D9940" s="1"/>
      <c r="E9940" s="136"/>
      <c r="F9940" s="136"/>
      <c r="G9940" s="119"/>
      <c r="H9940" s="1"/>
      <c r="I9940" s="1"/>
    </row>
    <row r="9941" spans="1:9" x14ac:dyDescent="0.25">
      <c r="A9941" s="137" t="s">
        <v>33121</v>
      </c>
      <c r="B9941" s="136"/>
      <c r="C9941" s="136"/>
      <c r="D9941" s="1"/>
      <c r="E9941" s="136"/>
      <c r="F9941" s="136"/>
      <c r="G9941" s="119"/>
      <c r="H9941" s="1"/>
      <c r="I9941" s="1"/>
    </row>
    <row r="9942" spans="1:9" x14ac:dyDescent="0.25">
      <c r="A9942" s="137" t="s">
        <v>33122</v>
      </c>
      <c r="B9942" s="136"/>
      <c r="C9942" s="136"/>
      <c r="D9942" s="1"/>
      <c r="E9942" s="136"/>
      <c r="F9942" s="136"/>
      <c r="G9942" s="119"/>
      <c r="H9942" s="1"/>
      <c r="I9942" s="1"/>
    </row>
    <row r="9943" spans="1:9" x14ac:dyDescent="0.25">
      <c r="A9943" s="130" t="s">
        <v>37647</v>
      </c>
      <c r="B9943" s="131" t="s">
        <v>37648</v>
      </c>
      <c r="C9943" s="139" t="s">
        <v>29629</v>
      </c>
      <c r="D9943" s="1"/>
      <c r="E9943" s="133"/>
      <c r="F9943" s="134">
        <v>66.94</v>
      </c>
      <c r="G9943" s="119"/>
      <c r="H9943" s="1"/>
      <c r="I9943" s="1"/>
    </row>
    <row r="9944" spans="1:9" x14ac:dyDescent="0.25">
      <c r="A9944" s="130" t="s">
        <v>37649</v>
      </c>
      <c r="B9944" s="131" t="s">
        <v>37650</v>
      </c>
      <c r="C9944" s="139" t="s">
        <v>29629</v>
      </c>
      <c r="D9944" s="1"/>
      <c r="E9944" s="133"/>
      <c r="F9944" s="134">
        <v>44.29</v>
      </c>
      <c r="G9944" s="119"/>
      <c r="H9944" s="1"/>
      <c r="I9944" s="1"/>
    </row>
    <row r="9945" spans="1:9" x14ac:dyDescent="0.25">
      <c r="A9945" s="130" t="s">
        <v>37651</v>
      </c>
      <c r="B9945" s="131" t="s">
        <v>37652</v>
      </c>
      <c r="C9945" s="139" t="s">
        <v>29629</v>
      </c>
      <c r="D9945" s="1"/>
      <c r="E9945" s="133"/>
      <c r="F9945" s="134">
        <v>26.93</v>
      </c>
      <c r="G9945" s="119"/>
      <c r="H9945" s="1"/>
      <c r="I9945" s="1"/>
    </row>
    <row r="9946" spans="1:9" x14ac:dyDescent="0.25">
      <c r="A9946" s="130" t="s">
        <v>37653</v>
      </c>
      <c r="B9946" s="131" t="s">
        <v>37654</v>
      </c>
      <c r="C9946" s="139" t="s">
        <v>29629</v>
      </c>
      <c r="D9946" s="1"/>
      <c r="E9946" s="133"/>
      <c r="F9946" s="134">
        <v>23.86</v>
      </c>
      <c r="G9946" s="119"/>
      <c r="H9946" s="1"/>
      <c r="I9946" s="1"/>
    </row>
    <row r="9947" spans="1:9" x14ac:dyDescent="0.25">
      <c r="A9947" s="130" t="s">
        <v>37655</v>
      </c>
      <c r="B9947" s="131" t="s">
        <v>37656</v>
      </c>
      <c r="C9947" s="139" t="s">
        <v>29629</v>
      </c>
      <c r="D9947" s="1"/>
      <c r="E9947" s="133"/>
      <c r="F9947" s="134">
        <v>52.57</v>
      </c>
      <c r="G9947" s="119"/>
      <c r="H9947" s="1"/>
      <c r="I9947" s="1"/>
    </row>
    <row r="9948" spans="1:9" x14ac:dyDescent="0.25">
      <c r="A9948" s="130" t="s">
        <v>37657</v>
      </c>
      <c r="B9948" s="131" t="s">
        <v>37658</v>
      </c>
      <c r="C9948" s="139" t="s">
        <v>29629</v>
      </c>
      <c r="D9948" s="1"/>
      <c r="E9948" s="133"/>
      <c r="F9948" s="134">
        <v>104.13</v>
      </c>
      <c r="G9948" s="119"/>
      <c r="H9948" s="1"/>
      <c r="I9948" s="1"/>
    </row>
    <row r="9949" spans="1:9" x14ac:dyDescent="0.25">
      <c r="A9949" s="130" t="s">
        <v>37659</v>
      </c>
      <c r="B9949" s="131" t="s">
        <v>37660</v>
      </c>
      <c r="C9949" s="139" t="s">
        <v>29629</v>
      </c>
      <c r="D9949" s="1"/>
      <c r="E9949" s="133"/>
      <c r="F9949" s="134">
        <v>52.16</v>
      </c>
      <c r="G9949" s="119"/>
      <c r="H9949" s="1"/>
      <c r="I9949" s="1"/>
    </row>
    <row r="9950" spans="1:9" x14ac:dyDescent="0.25">
      <c r="A9950" s="130" t="s">
        <v>37661</v>
      </c>
      <c r="B9950" s="131" t="s">
        <v>37662</v>
      </c>
      <c r="C9950" s="139" t="s">
        <v>29629</v>
      </c>
      <c r="D9950" s="1"/>
      <c r="E9950" s="133"/>
      <c r="F9950" s="134">
        <v>87.42</v>
      </c>
      <c r="G9950" s="119"/>
      <c r="H9950" s="1"/>
      <c r="I9950" s="1"/>
    </row>
    <row r="9951" spans="1:9" x14ac:dyDescent="0.25">
      <c r="A9951" s="130" t="s">
        <v>37663</v>
      </c>
      <c r="B9951" s="131" t="s">
        <v>37664</v>
      </c>
      <c r="C9951" s="139" t="s">
        <v>29629</v>
      </c>
      <c r="D9951" s="1"/>
      <c r="E9951" s="133"/>
      <c r="F9951" s="134">
        <v>53.82</v>
      </c>
      <c r="G9951" s="119"/>
      <c r="H9951" s="1"/>
      <c r="I9951" s="1"/>
    </row>
    <row r="9952" spans="1:9" x14ac:dyDescent="0.25">
      <c r="A9952" s="130" t="s">
        <v>37665</v>
      </c>
      <c r="B9952" s="131" t="s">
        <v>37666</v>
      </c>
      <c r="C9952" s="139" t="s">
        <v>123</v>
      </c>
      <c r="D9952" s="1"/>
      <c r="E9952" s="133"/>
      <c r="F9952" s="134">
        <v>17.89</v>
      </c>
      <c r="G9952" s="119"/>
      <c r="H9952" s="1"/>
      <c r="I9952" s="1"/>
    </row>
    <row r="9953" spans="1:9" x14ac:dyDescent="0.25">
      <c r="A9953" s="130" t="s">
        <v>37667</v>
      </c>
      <c r="B9953" s="131" t="s">
        <v>37668</v>
      </c>
      <c r="C9953" s="139" t="s">
        <v>123</v>
      </c>
      <c r="D9953" s="1"/>
      <c r="E9953" s="133"/>
      <c r="F9953" s="134">
        <v>36.08</v>
      </c>
      <c r="G9953" s="119"/>
      <c r="H9953" s="1"/>
      <c r="I9953" s="1"/>
    </row>
    <row r="9954" spans="1:9" x14ac:dyDescent="0.25">
      <c r="A9954" s="130" t="s">
        <v>37669</v>
      </c>
      <c r="B9954" s="131" t="s">
        <v>37670</v>
      </c>
      <c r="C9954" s="139" t="s">
        <v>123</v>
      </c>
      <c r="D9954" s="1"/>
      <c r="E9954" s="133"/>
      <c r="F9954" s="134">
        <v>68.680000000000007</v>
      </c>
      <c r="G9954" s="119"/>
      <c r="H9954" s="1"/>
      <c r="I9954" s="1"/>
    </row>
    <row r="9955" spans="1:9" x14ac:dyDescent="0.25">
      <c r="A9955" s="130" t="s">
        <v>37671</v>
      </c>
      <c r="B9955" s="131" t="s">
        <v>37672</v>
      </c>
      <c r="C9955" s="139" t="s">
        <v>123</v>
      </c>
      <c r="D9955" s="1"/>
      <c r="E9955" s="133"/>
      <c r="F9955" s="134">
        <v>21.05</v>
      </c>
      <c r="G9955" s="119"/>
      <c r="H9955" s="1"/>
      <c r="I9955" s="1"/>
    </row>
    <row r="9956" spans="1:9" x14ac:dyDescent="0.25">
      <c r="A9956" s="130" t="s">
        <v>37673</v>
      </c>
      <c r="B9956" s="131" t="s">
        <v>37674</v>
      </c>
      <c r="C9956" s="139" t="s">
        <v>123</v>
      </c>
      <c r="D9956" s="1"/>
      <c r="E9956" s="133"/>
      <c r="F9956" s="134">
        <v>42.45</v>
      </c>
      <c r="G9956" s="119"/>
      <c r="H9956" s="1"/>
      <c r="I9956" s="1"/>
    </row>
    <row r="9957" spans="1:9" x14ac:dyDescent="0.25">
      <c r="A9957" s="130" t="s">
        <v>37675</v>
      </c>
      <c r="B9957" s="131" t="s">
        <v>37676</v>
      </c>
      <c r="C9957" s="139" t="s">
        <v>123</v>
      </c>
      <c r="D9957" s="1"/>
      <c r="E9957" s="133"/>
      <c r="F9957" s="134">
        <v>80.81</v>
      </c>
      <c r="G9957" s="119"/>
      <c r="H9957" s="1"/>
      <c r="I9957" s="1"/>
    </row>
    <row r="9958" spans="1:9" x14ac:dyDescent="0.25">
      <c r="A9958" s="125"/>
      <c r="B9958" s="126" t="s">
        <v>37677</v>
      </c>
      <c r="C9958" s="127"/>
      <c r="D9958" s="1"/>
      <c r="E9958" s="128"/>
      <c r="F9958" s="125"/>
      <c r="G9958" s="119"/>
      <c r="H9958" s="1"/>
      <c r="I9958" s="1"/>
    </row>
    <row r="9959" spans="1:9" x14ac:dyDescent="0.25">
      <c r="A9959" s="130" t="s">
        <v>37678</v>
      </c>
      <c r="B9959" s="131" t="s">
        <v>37679</v>
      </c>
      <c r="C9959" s="139" t="s">
        <v>29629</v>
      </c>
      <c r="D9959" s="1"/>
      <c r="E9959" s="133"/>
      <c r="F9959" s="134">
        <v>20.91</v>
      </c>
      <c r="G9959" s="119"/>
      <c r="H9959" s="1"/>
      <c r="I9959" s="1"/>
    </row>
    <row r="9960" spans="1:9" x14ac:dyDescent="0.25">
      <c r="A9960" s="130" t="s">
        <v>37680</v>
      </c>
      <c r="B9960" s="131" t="s">
        <v>37681</v>
      </c>
      <c r="C9960" s="139" t="s">
        <v>29629</v>
      </c>
      <c r="D9960" s="1"/>
      <c r="E9960" s="133"/>
      <c r="F9960" s="134">
        <v>4.68</v>
      </c>
      <c r="G9960" s="119"/>
      <c r="H9960" s="1"/>
      <c r="I9960" s="1"/>
    </row>
    <row r="9961" spans="1:9" x14ac:dyDescent="0.25">
      <c r="A9961" s="130" t="s">
        <v>37682</v>
      </c>
      <c r="B9961" s="131" t="s">
        <v>37683</v>
      </c>
      <c r="C9961" s="139" t="s">
        <v>29629</v>
      </c>
      <c r="D9961" s="1"/>
      <c r="E9961" s="133"/>
      <c r="F9961" s="134">
        <v>9.01</v>
      </c>
      <c r="G9961" s="119"/>
      <c r="H9961" s="1"/>
      <c r="I9961" s="1"/>
    </row>
    <row r="9962" spans="1:9" x14ac:dyDescent="0.25">
      <c r="A9962" s="130" t="s">
        <v>37684</v>
      </c>
      <c r="B9962" s="131" t="s">
        <v>37685</v>
      </c>
      <c r="C9962" s="139" t="s">
        <v>29629</v>
      </c>
      <c r="D9962" s="1"/>
      <c r="E9962" s="133"/>
      <c r="F9962" s="134">
        <v>19.75</v>
      </c>
      <c r="G9962" s="119"/>
      <c r="H9962" s="1"/>
      <c r="I9962" s="1"/>
    </row>
    <row r="9963" spans="1:9" x14ac:dyDescent="0.25">
      <c r="A9963" s="130" t="s">
        <v>37686</v>
      </c>
      <c r="B9963" s="131" t="s">
        <v>37687</v>
      </c>
      <c r="C9963" s="139" t="s">
        <v>29629</v>
      </c>
      <c r="D9963" s="1"/>
      <c r="E9963" s="133"/>
      <c r="F9963" s="134">
        <v>50.19</v>
      </c>
      <c r="G9963" s="119"/>
      <c r="H9963" s="1"/>
      <c r="I9963" s="1"/>
    </row>
    <row r="9964" spans="1:9" x14ac:dyDescent="0.25">
      <c r="A9964" s="130" t="s">
        <v>37688</v>
      </c>
      <c r="B9964" s="131" t="s">
        <v>37689</v>
      </c>
      <c r="C9964" s="139" t="s">
        <v>29629</v>
      </c>
      <c r="D9964" s="1"/>
      <c r="E9964" s="133"/>
      <c r="F9964" s="134">
        <v>8.43</v>
      </c>
      <c r="G9964" s="119"/>
      <c r="H9964" s="1"/>
      <c r="I9964" s="1"/>
    </row>
    <row r="9965" spans="1:9" x14ac:dyDescent="0.25">
      <c r="A9965" s="130" t="s">
        <v>37690</v>
      </c>
      <c r="B9965" s="131" t="s">
        <v>37691</v>
      </c>
      <c r="C9965" s="139" t="s">
        <v>29629</v>
      </c>
      <c r="D9965" s="1"/>
      <c r="E9965" s="133"/>
      <c r="F9965" s="134">
        <v>12.24</v>
      </c>
      <c r="G9965" s="119"/>
      <c r="H9965" s="1"/>
      <c r="I9965" s="1"/>
    </row>
    <row r="9966" spans="1:9" x14ac:dyDescent="0.25">
      <c r="A9966" s="130" t="s">
        <v>37692</v>
      </c>
      <c r="B9966" s="131" t="s">
        <v>37693</v>
      </c>
      <c r="C9966" s="139" t="s">
        <v>29629</v>
      </c>
      <c r="D9966" s="1"/>
      <c r="E9966" s="133"/>
      <c r="F9966" s="134">
        <v>44.48</v>
      </c>
      <c r="G9966" s="119"/>
      <c r="H9966" s="1"/>
      <c r="I9966" s="1"/>
    </row>
    <row r="9967" spans="1:9" x14ac:dyDescent="0.25">
      <c r="A9967" s="130" t="s">
        <v>37694</v>
      </c>
      <c r="B9967" s="131" t="s">
        <v>37695</v>
      </c>
      <c r="C9967" s="139" t="s">
        <v>29629</v>
      </c>
      <c r="D9967" s="1"/>
      <c r="E9967" s="133"/>
      <c r="F9967" s="134">
        <v>12.07</v>
      </c>
      <c r="G9967" s="119"/>
      <c r="H9967" s="1"/>
      <c r="I9967" s="1"/>
    </row>
    <row r="9968" spans="1:9" x14ac:dyDescent="0.25">
      <c r="A9968" s="130" t="s">
        <v>37696</v>
      </c>
      <c r="B9968" s="131" t="s">
        <v>37697</v>
      </c>
      <c r="C9968" s="139" t="s">
        <v>29629</v>
      </c>
      <c r="D9968" s="1"/>
      <c r="E9968" s="133"/>
      <c r="F9968" s="134">
        <v>9.5500000000000007</v>
      </c>
      <c r="G9968" s="119"/>
      <c r="H9968" s="1"/>
      <c r="I9968" s="1"/>
    </row>
    <row r="9969" spans="1:9" x14ac:dyDescent="0.25">
      <c r="A9969" s="130" t="s">
        <v>37698</v>
      </c>
      <c r="B9969" s="131" t="s">
        <v>37699</v>
      </c>
      <c r="C9969" s="139" t="s">
        <v>29629</v>
      </c>
      <c r="D9969" s="1"/>
      <c r="E9969" s="133"/>
      <c r="F9969" s="134">
        <v>14.04</v>
      </c>
      <c r="G9969" s="119"/>
      <c r="H9969" s="1"/>
      <c r="I9969" s="1"/>
    </row>
    <row r="9970" spans="1:9" x14ac:dyDescent="0.25">
      <c r="A9970" s="130" t="s">
        <v>37700</v>
      </c>
      <c r="B9970" s="131" t="s">
        <v>37701</v>
      </c>
      <c r="C9970" s="139" t="s">
        <v>29629</v>
      </c>
      <c r="D9970" s="1"/>
      <c r="E9970" s="133"/>
      <c r="F9970" s="134">
        <v>3.73</v>
      </c>
      <c r="G9970" s="119"/>
      <c r="H9970" s="1"/>
      <c r="I9970" s="1"/>
    </row>
    <row r="9971" spans="1:9" x14ac:dyDescent="0.25">
      <c r="A9971" s="130" t="s">
        <v>37702</v>
      </c>
      <c r="B9971" s="131" t="s">
        <v>37703</v>
      </c>
      <c r="C9971" s="139" t="s">
        <v>29629</v>
      </c>
      <c r="D9971" s="1"/>
      <c r="E9971" s="133"/>
      <c r="F9971" s="134">
        <v>6.97</v>
      </c>
      <c r="G9971" s="119"/>
      <c r="H9971" s="1"/>
      <c r="I9971" s="1"/>
    </row>
    <row r="9972" spans="1:9" x14ac:dyDescent="0.25">
      <c r="A9972" s="130" t="s">
        <v>37704</v>
      </c>
      <c r="B9972" s="131" t="s">
        <v>37705</v>
      </c>
      <c r="C9972" s="139" t="s">
        <v>29629</v>
      </c>
      <c r="D9972" s="1"/>
      <c r="E9972" s="133"/>
      <c r="F9972" s="134">
        <v>12.93</v>
      </c>
      <c r="G9972" s="119"/>
      <c r="H9972" s="1"/>
      <c r="I9972" s="1"/>
    </row>
    <row r="9973" spans="1:9" x14ac:dyDescent="0.25">
      <c r="A9973" s="130" t="s">
        <v>37706</v>
      </c>
      <c r="B9973" s="131" t="s">
        <v>37707</v>
      </c>
      <c r="C9973" s="139" t="s">
        <v>29629</v>
      </c>
      <c r="D9973" s="1"/>
      <c r="E9973" s="133"/>
      <c r="F9973" s="134">
        <v>13.46</v>
      </c>
      <c r="G9973" s="119"/>
      <c r="H9973" s="1"/>
      <c r="I9973" s="1"/>
    </row>
    <row r="9974" spans="1:9" x14ac:dyDescent="0.25">
      <c r="A9974" s="130" t="s">
        <v>37708</v>
      </c>
      <c r="B9974" s="131" t="s">
        <v>37709</v>
      </c>
      <c r="C9974" s="139" t="s">
        <v>123</v>
      </c>
      <c r="D9974" s="1"/>
      <c r="E9974" s="133"/>
      <c r="F9974" s="134">
        <v>5.98</v>
      </c>
      <c r="G9974" s="119"/>
      <c r="H9974" s="1"/>
      <c r="I9974" s="1"/>
    </row>
    <row r="9975" spans="1:9" x14ac:dyDescent="0.25">
      <c r="A9975" s="130" t="s">
        <v>37710</v>
      </c>
      <c r="B9975" s="131" t="s">
        <v>37711</v>
      </c>
      <c r="C9975" s="139" t="s">
        <v>123</v>
      </c>
      <c r="D9975" s="1"/>
      <c r="E9975" s="133"/>
      <c r="F9975" s="134">
        <v>10.14</v>
      </c>
      <c r="G9975" s="119"/>
      <c r="H9975" s="1"/>
      <c r="I9975" s="1"/>
    </row>
    <row r="9976" spans="1:9" x14ac:dyDescent="0.25">
      <c r="A9976" s="130" t="s">
        <v>37712</v>
      </c>
      <c r="B9976" s="131" t="s">
        <v>37713</v>
      </c>
      <c r="C9976" s="139" t="s">
        <v>123</v>
      </c>
      <c r="D9976" s="1"/>
      <c r="E9976" s="133"/>
      <c r="F9976" s="134">
        <v>13.24</v>
      </c>
      <c r="G9976" s="119"/>
      <c r="H9976" s="1"/>
      <c r="I9976" s="1"/>
    </row>
    <row r="9977" spans="1:9" x14ac:dyDescent="0.25">
      <c r="A9977" s="130" t="s">
        <v>37714</v>
      </c>
      <c r="B9977" s="131" t="s">
        <v>37715</v>
      </c>
      <c r="C9977" s="139" t="s">
        <v>123</v>
      </c>
      <c r="D9977" s="1"/>
      <c r="E9977" s="133"/>
      <c r="F9977" s="134">
        <v>16.22</v>
      </c>
      <c r="G9977" s="119"/>
      <c r="H9977" s="1"/>
      <c r="I9977" s="1"/>
    </row>
    <row r="9978" spans="1:9" x14ac:dyDescent="0.25">
      <c r="A9978" s="130" t="s">
        <v>37716</v>
      </c>
      <c r="B9978" s="131" t="s">
        <v>37717</v>
      </c>
      <c r="C9978" s="139" t="s">
        <v>123</v>
      </c>
      <c r="D9978" s="1"/>
      <c r="E9978" s="133"/>
      <c r="F9978" s="134">
        <v>34.65</v>
      </c>
      <c r="G9978" s="119"/>
      <c r="H9978" s="1"/>
      <c r="I9978" s="1"/>
    </row>
    <row r="9979" spans="1:9" x14ac:dyDescent="0.25">
      <c r="A9979" s="125"/>
      <c r="B9979" s="126" t="s">
        <v>37718</v>
      </c>
      <c r="C9979" s="127"/>
      <c r="D9979" s="1"/>
      <c r="E9979" s="128"/>
      <c r="F9979" s="125"/>
      <c r="G9979" s="119"/>
      <c r="H9979" s="1"/>
      <c r="I9979" s="1"/>
    </row>
    <row r="9980" spans="1:9" x14ac:dyDescent="0.25">
      <c r="A9980" s="130" t="s">
        <v>37719</v>
      </c>
      <c r="B9980" s="131" t="s">
        <v>37720</v>
      </c>
      <c r="C9980" s="139" t="s">
        <v>29629</v>
      </c>
      <c r="D9980" s="1"/>
      <c r="E9980" s="133"/>
      <c r="F9980" s="134">
        <v>10.67</v>
      </c>
      <c r="G9980" s="119"/>
      <c r="H9980" s="1"/>
      <c r="I9980" s="1"/>
    </row>
    <row r="9981" spans="1:9" x14ac:dyDescent="0.25">
      <c r="A9981" s="130" t="s">
        <v>37721</v>
      </c>
      <c r="B9981" s="131" t="s">
        <v>37722</v>
      </c>
      <c r="C9981" s="139" t="s">
        <v>29629</v>
      </c>
      <c r="D9981" s="1"/>
      <c r="E9981" s="133"/>
      <c r="F9981" s="134">
        <v>37.11</v>
      </c>
      <c r="G9981" s="119"/>
      <c r="H9981" s="1"/>
      <c r="I9981" s="1"/>
    </row>
    <row r="9982" spans="1:9" x14ac:dyDescent="0.25">
      <c r="A9982" s="130" t="s">
        <v>37723</v>
      </c>
      <c r="B9982" s="131" t="s">
        <v>37724</v>
      </c>
      <c r="C9982" s="139" t="s">
        <v>29629</v>
      </c>
      <c r="D9982" s="1"/>
      <c r="E9982" s="133"/>
      <c r="F9982" s="134">
        <v>31.38</v>
      </c>
      <c r="G9982" s="119"/>
      <c r="H9982" s="1"/>
      <c r="I9982" s="1"/>
    </row>
    <row r="9983" spans="1:9" x14ac:dyDescent="0.25">
      <c r="A9983" s="130" t="s">
        <v>37725</v>
      </c>
      <c r="B9983" s="131" t="s">
        <v>37726</v>
      </c>
      <c r="C9983" s="139" t="s">
        <v>29629</v>
      </c>
      <c r="D9983" s="1"/>
      <c r="E9983" s="133"/>
      <c r="F9983" s="134">
        <v>6.38</v>
      </c>
      <c r="G9983" s="119"/>
      <c r="H9983" s="1"/>
      <c r="I9983" s="1"/>
    </row>
    <row r="9984" spans="1:9" x14ac:dyDescent="0.25">
      <c r="A9984" s="130" t="s">
        <v>37727</v>
      </c>
      <c r="B9984" s="131" t="s">
        <v>37728</v>
      </c>
      <c r="C9984" s="139" t="s">
        <v>29629</v>
      </c>
      <c r="D9984" s="1"/>
      <c r="E9984" s="133"/>
      <c r="F9984" s="134">
        <v>80.180000000000007</v>
      </c>
      <c r="G9984" s="119"/>
      <c r="H9984" s="1"/>
      <c r="I9984" s="1"/>
    </row>
    <row r="9985" spans="1:9" x14ac:dyDescent="0.25">
      <c r="A9985" s="130" t="s">
        <v>37729</v>
      </c>
      <c r="B9985" s="131" t="s">
        <v>37730</v>
      </c>
      <c r="C9985" s="139" t="s">
        <v>29629</v>
      </c>
      <c r="D9985" s="1"/>
      <c r="E9985" s="133"/>
      <c r="F9985" s="134">
        <v>6.93</v>
      </c>
      <c r="G9985" s="119"/>
      <c r="H9985" s="1"/>
      <c r="I9985" s="1"/>
    </row>
    <row r="9986" spans="1:9" x14ac:dyDescent="0.25">
      <c r="A9986" s="130" t="s">
        <v>37731</v>
      </c>
      <c r="B9986" s="131" t="s">
        <v>37732</v>
      </c>
      <c r="C9986" s="139" t="s">
        <v>29629</v>
      </c>
      <c r="D9986" s="1"/>
      <c r="E9986" s="133"/>
      <c r="F9986" s="134">
        <v>8.33</v>
      </c>
      <c r="G9986" s="119"/>
      <c r="H9986" s="1"/>
      <c r="I9986" s="1"/>
    </row>
    <row r="9987" spans="1:9" x14ac:dyDescent="0.25">
      <c r="A9987" s="135" t="s">
        <v>33120</v>
      </c>
      <c r="B9987" s="136"/>
      <c r="C9987" s="136"/>
      <c r="D9987" s="1"/>
      <c r="E9987" s="136"/>
      <c r="F9987" s="136"/>
      <c r="G9987" s="119"/>
      <c r="H9987" s="1"/>
      <c r="I9987" s="1"/>
    </row>
    <row r="9988" spans="1:9" x14ac:dyDescent="0.25">
      <c r="A9988" s="137" t="s">
        <v>33121</v>
      </c>
      <c r="B9988" s="136"/>
      <c r="C9988" s="136"/>
      <c r="D9988" s="1"/>
      <c r="E9988" s="136"/>
      <c r="F9988" s="136"/>
      <c r="G9988" s="119"/>
      <c r="H9988" s="1"/>
      <c r="I9988" s="1"/>
    </row>
    <row r="9989" spans="1:9" x14ac:dyDescent="0.25">
      <c r="A9989" s="137" t="s">
        <v>33122</v>
      </c>
      <c r="B9989" s="136"/>
      <c r="C9989" s="136"/>
      <c r="D9989" s="1"/>
      <c r="E9989" s="136"/>
      <c r="F9989" s="136"/>
      <c r="G9989" s="119"/>
      <c r="H9989" s="1"/>
      <c r="I9989" s="1"/>
    </row>
    <row r="9990" spans="1:9" x14ac:dyDescent="0.25">
      <c r="A9990" s="130" t="s">
        <v>37733</v>
      </c>
      <c r="B9990" s="131" t="s">
        <v>37734</v>
      </c>
      <c r="C9990" s="139" t="s">
        <v>29629</v>
      </c>
      <c r="D9990" s="1"/>
      <c r="E9990" s="133"/>
      <c r="F9990" s="134">
        <v>3.38</v>
      </c>
      <c r="G9990" s="119"/>
      <c r="H9990" s="1"/>
      <c r="I9990" s="1"/>
    </row>
    <row r="9991" spans="1:9" x14ac:dyDescent="0.25">
      <c r="A9991" s="130" t="s">
        <v>37735</v>
      </c>
      <c r="B9991" s="131" t="s">
        <v>37736</v>
      </c>
      <c r="C9991" s="139" t="s">
        <v>29629</v>
      </c>
      <c r="D9991" s="1"/>
      <c r="E9991" s="133"/>
      <c r="F9991" s="134">
        <v>18.37</v>
      </c>
      <c r="G9991" s="119"/>
      <c r="H9991" s="1"/>
      <c r="I9991" s="1"/>
    </row>
    <row r="9992" spans="1:9" x14ac:dyDescent="0.25">
      <c r="A9992" s="130" t="s">
        <v>37737</v>
      </c>
      <c r="B9992" s="131" t="s">
        <v>37738</v>
      </c>
      <c r="C9992" s="139" t="s">
        <v>29629</v>
      </c>
      <c r="D9992" s="1"/>
      <c r="E9992" s="133"/>
      <c r="F9992" s="134">
        <v>7.79</v>
      </c>
      <c r="G9992" s="119"/>
      <c r="H9992" s="1"/>
      <c r="I9992" s="1"/>
    </row>
    <row r="9993" spans="1:9" x14ac:dyDescent="0.25">
      <c r="A9993" s="130" t="s">
        <v>37739</v>
      </c>
      <c r="B9993" s="131" t="s">
        <v>37740</v>
      </c>
      <c r="C9993" s="139" t="s">
        <v>29629</v>
      </c>
      <c r="D9993" s="1"/>
      <c r="E9993" s="133"/>
      <c r="F9993" s="134">
        <v>4.49</v>
      </c>
      <c r="G9993" s="119"/>
      <c r="H9993" s="1"/>
      <c r="I9993" s="1"/>
    </row>
    <row r="9994" spans="1:9" x14ac:dyDescent="0.25">
      <c r="A9994" s="130" t="s">
        <v>37741</v>
      </c>
      <c r="B9994" s="131" t="s">
        <v>37742</v>
      </c>
      <c r="C9994" s="139" t="s">
        <v>29629</v>
      </c>
      <c r="D9994" s="1"/>
      <c r="E9994" s="133"/>
      <c r="F9994" s="134">
        <v>7.22</v>
      </c>
      <c r="G9994" s="119"/>
      <c r="H9994" s="1"/>
      <c r="I9994" s="1"/>
    </row>
    <row r="9995" spans="1:9" x14ac:dyDescent="0.25">
      <c r="A9995" s="130" t="s">
        <v>37743</v>
      </c>
      <c r="B9995" s="131" t="s">
        <v>37744</v>
      </c>
      <c r="C9995" s="139" t="s">
        <v>29629</v>
      </c>
      <c r="D9995" s="1"/>
      <c r="E9995" s="133"/>
      <c r="F9995" s="134">
        <v>2.3199999999999998</v>
      </c>
      <c r="G9995" s="119"/>
      <c r="H9995" s="1"/>
      <c r="I9995" s="1"/>
    </row>
    <row r="9996" spans="1:9" x14ac:dyDescent="0.25">
      <c r="A9996" s="130" t="s">
        <v>37745</v>
      </c>
      <c r="B9996" s="131" t="s">
        <v>37746</v>
      </c>
      <c r="C9996" s="139" t="s">
        <v>29629</v>
      </c>
      <c r="D9996" s="1"/>
      <c r="E9996" s="133"/>
      <c r="F9996" s="134">
        <v>13.2</v>
      </c>
      <c r="G9996" s="119"/>
      <c r="H9996" s="1"/>
      <c r="I9996" s="1"/>
    </row>
    <row r="9997" spans="1:9" x14ac:dyDescent="0.25">
      <c r="A9997" s="130" t="s">
        <v>37747</v>
      </c>
      <c r="B9997" s="131" t="s">
        <v>37748</v>
      </c>
      <c r="C9997" s="139" t="s">
        <v>29629</v>
      </c>
      <c r="D9997" s="1"/>
      <c r="E9997" s="133"/>
      <c r="F9997" s="134">
        <v>18.21</v>
      </c>
      <c r="G9997" s="119"/>
      <c r="H9997" s="1"/>
      <c r="I9997" s="1"/>
    </row>
    <row r="9998" spans="1:9" x14ac:dyDescent="0.25">
      <c r="A9998" s="130" t="s">
        <v>37749</v>
      </c>
      <c r="B9998" s="131" t="s">
        <v>37750</v>
      </c>
      <c r="C9998" s="139" t="s">
        <v>29629</v>
      </c>
      <c r="D9998" s="1"/>
      <c r="E9998" s="133"/>
      <c r="F9998" s="134">
        <v>8.7200000000000006</v>
      </c>
      <c r="G9998" s="119"/>
      <c r="H9998" s="1"/>
      <c r="I9998" s="1"/>
    </row>
    <row r="9999" spans="1:9" x14ac:dyDescent="0.25">
      <c r="A9999" s="130" t="s">
        <v>37751</v>
      </c>
      <c r="B9999" s="131" t="s">
        <v>37752</v>
      </c>
      <c r="C9999" s="139" t="s">
        <v>123</v>
      </c>
      <c r="D9999" s="1"/>
      <c r="E9999" s="133"/>
      <c r="F9999" s="134">
        <v>23.4</v>
      </c>
      <c r="G9999" s="119"/>
      <c r="H9999" s="1"/>
      <c r="I9999" s="1"/>
    </row>
    <row r="10000" spans="1:9" x14ac:dyDescent="0.25">
      <c r="A10000" s="130" t="s">
        <v>37753</v>
      </c>
      <c r="B10000" s="131" t="s">
        <v>37754</v>
      </c>
      <c r="C10000" s="139" t="s">
        <v>123</v>
      </c>
      <c r="D10000" s="1"/>
      <c r="E10000" s="133"/>
      <c r="F10000" s="134">
        <v>8.93</v>
      </c>
      <c r="G10000" s="119"/>
      <c r="H10000" s="1"/>
      <c r="I10000" s="1"/>
    </row>
    <row r="10001" spans="1:9" x14ac:dyDescent="0.25">
      <c r="A10001" s="125"/>
      <c r="B10001" s="126" t="s">
        <v>37755</v>
      </c>
      <c r="C10001" s="127"/>
      <c r="D10001" s="1"/>
      <c r="E10001" s="128"/>
      <c r="F10001" s="125"/>
      <c r="G10001" s="119"/>
      <c r="H10001" s="1"/>
      <c r="I10001" s="1"/>
    </row>
    <row r="10002" spans="1:9" x14ac:dyDescent="0.25">
      <c r="A10002" s="130" t="s">
        <v>37756</v>
      </c>
      <c r="B10002" s="131" t="s">
        <v>37757</v>
      </c>
      <c r="C10002" s="139" t="s">
        <v>29629</v>
      </c>
      <c r="D10002" s="1"/>
      <c r="E10002" s="133"/>
      <c r="F10002" s="134">
        <v>158.56</v>
      </c>
      <c r="G10002" s="119"/>
      <c r="H10002" s="1"/>
      <c r="I10002" s="1"/>
    </row>
    <row r="10003" spans="1:9" x14ac:dyDescent="0.25">
      <c r="A10003" s="130" t="s">
        <v>37758</v>
      </c>
      <c r="B10003" s="131" t="s">
        <v>37759</v>
      </c>
      <c r="C10003" s="139" t="s">
        <v>29629</v>
      </c>
      <c r="D10003" s="1"/>
      <c r="E10003" s="133"/>
      <c r="F10003" s="134">
        <v>3.13</v>
      </c>
      <c r="G10003" s="119"/>
      <c r="H10003" s="1"/>
      <c r="I10003" s="1"/>
    </row>
    <row r="10004" spans="1:9" x14ac:dyDescent="0.25">
      <c r="A10004" s="130" t="s">
        <v>37760</v>
      </c>
      <c r="B10004" s="131" t="s">
        <v>37761</v>
      </c>
      <c r="C10004" s="139" t="s">
        <v>29629</v>
      </c>
      <c r="D10004" s="1"/>
      <c r="E10004" s="133"/>
      <c r="F10004" s="134">
        <v>3.16</v>
      </c>
      <c r="G10004" s="119"/>
      <c r="H10004" s="1"/>
      <c r="I10004" s="1"/>
    </row>
    <row r="10005" spans="1:9" x14ac:dyDescent="0.25">
      <c r="A10005" s="130" t="s">
        <v>37762</v>
      </c>
      <c r="B10005" s="131" t="s">
        <v>37763</v>
      </c>
      <c r="C10005" s="139" t="s">
        <v>29629</v>
      </c>
      <c r="D10005" s="1"/>
      <c r="E10005" s="133"/>
      <c r="F10005" s="134">
        <v>5.74</v>
      </c>
      <c r="G10005" s="119"/>
      <c r="H10005" s="1"/>
      <c r="I10005" s="1"/>
    </row>
    <row r="10006" spans="1:9" x14ac:dyDescent="0.25">
      <c r="A10006" s="130" t="s">
        <v>37764</v>
      </c>
      <c r="B10006" s="131" t="s">
        <v>37765</v>
      </c>
      <c r="C10006" s="139" t="s">
        <v>29629</v>
      </c>
      <c r="D10006" s="1"/>
      <c r="E10006" s="133"/>
      <c r="F10006" s="134">
        <v>7.32</v>
      </c>
      <c r="G10006" s="119"/>
      <c r="H10006" s="1"/>
      <c r="I10006" s="1"/>
    </row>
    <row r="10007" spans="1:9" x14ac:dyDescent="0.25">
      <c r="A10007" s="130" t="s">
        <v>37766</v>
      </c>
      <c r="B10007" s="131" t="s">
        <v>37767</v>
      </c>
      <c r="C10007" s="139" t="s">
        <v>29629</v>
      </c>
      <c r="D10007" s="1"/>
      <c r="E10007" s="133"/>
      <c r="F10007" s="134">
        <v>12.32</v>
      </c>
      <c r="G10007" s="119"/>
      <c r="H10007" s="1"/>
      <c r="I10007" s="1"/>
    </row>
    <row r="10008" spans="1:9" x14ac:dyDescent="0.25">
      <c r="A10008" s="130" t="s">
        <v>37768</v>
      </c>
      <c r="B10008" s="131" t="s">
        <v>37769</v>
      </c>
      <c r="C10008" s="139" t="s">
        <v>29629</v>
      </c>
      <c r="D10008" s="1"/>
      <c r="E10008" s="133"/>
      <c r="F10008" s="134">
        <v>19.64</v>
      </c>
      <c r="G10008" s="119"/>
      <c r="H10008" s="1"/>
      <c r="I10008" s="1"/>
    </row>
    <row r="10009" spans="1:9" x14ac:dyDescent="0.25">
      <c r="A10009" s="130" t="s">
        <v>37770</v>
      </c>
      <c r="B10009" s="131" t="s">
        <v>37771</v>
      </c>
      <c r="C10009" s="139" t="s">
        <v>29629</v>
      </c>
      <c r="D10009" s="1"/>
      <c r="E10009" s="133"/>
      <c r="F10009" s="134">
        <v>44.85</v>
      </c>
      <c r="G10009" s="119"/>
      <c r="H10009" s="1"/>
      <c r="I10009" s="1"/>
    </row>
    <row r="10010" spans="1:9" x14ac:dyDescent="0.25">
      <c r="A10010" s="130" t="s">
        <v>37772</v>
      </c>
      <c r="B10010" s="131" t="s">
        <v>37773</v>
      </c>
      <c r="C10010" s="139" t="s">
        <v>29629</v>
      </c>
      <c r="D10010" s="1"/>
      <c r="E10010" s="133"/>
      <c r="F10010" s="134">
        <v>63.01</v>
      </c>
      <c r="G10010" s="119"/>
      <c r="H10010" s="1"/>
      <c r="I10010" s="1"/>
    </row>
    <row r="10011" spans="1:9" x14ac:dyDescent="0.25">
      <c r="A10011" s="130" t="s">
        <v>37774</v>
      </c>
      <c r="B10011" s="131" t="s">
        <v>37775</v>
      </c>
      <c r="C10011" s="139" t="s">
        <v>29629</v>
      </c>
      <c r="D10011" s="1"/>
      <c r="E10011" s="133"/>
      <c r="F10011" s="134">
        <v>243.92</v>
      </c>
      <c r="G10011" s="119"/>
      <c r="H10011" s="1"/>
      <c r="I10011" s="1"/>
    </row>
    <row r="10012" spans="1:9" x14ac:dyDescent="0.25">
      <c r="A10012" s="130" t="s">
        <v>37776</v>
      </c>
      <c r="B10012" s="131" t="s">
        <v>37777</v>
      </c>
      <c r="C10012" s="139" t="s">
        <v>29629</v>
      </c>
      <c r="D10012" s="1"/>
      <c r="E10012" s="133"/>
      <c r="F10012" s="134">
        <v>2.31</v>
      </c>
      <c r="G10012" s="119"/>
      <c r="H10012" s="1"/>
      <c r="I10012" s="1"/>
    </row>
    <row r="10013" spans="1:9" x14ac:dyDescent="0.25">
      <c r="A10013" s="130" t="s">
        <v>37778</v>
      </c>
      <c r="B10013" s="131" t="s">
        <v>37779</v>
      </c>
      <c r="C10013" s="139" t="s">
        <v>29629</v>
      </c>
      <c r="D10013" s="1"/>
      <c r="E10013" s="133"/>
      <c r="F10013" s="134">
        <v>2.85</v>
      </c>
      <c r="G10013" s="119"/>
      <c r="H10013" s="1"/>
      <c r="I10013" s="1"/>
    </row>
    <row r="10014" spans="1:9" x14ac:dyDescent="0.25">
      <c r="A10014" s="130" t="s">
        <v>37780</v>
      </c>
      <c r="B10014" s="131" t="s">
        <v>37781</v>
      </c>
      <c r="C10014" s="139" t="s">
        <v>29629</v>
      </c>
      <c r="D10014" s="1"/>
      <c r="E10014" s="133"/>
      <c r="F10014" s="134">
        <v>6</v>
      </c>
      <c r="G10014" s="119"/>
      <c r="H10014" s="1"/>
      <c r="I10014" s="1"/>
    </row>
    <row r="10015" spans="1:9" x14ac:dyDescent="0.25">
      <c r="A10015" s="130" t="s">
        <v>37782</v>
      </c>
      <c r="B10015" s="131" t="s">
        <v>37783</v>
      </c>
      <c r="C10015" s="139" t="s">
        <v>29629</v>
      </c>
      <c r="D10015" s="1"/>
      <c r="E10015" s="133"/>
      <c r="F10015" s="134">
        <v>11.89</v>
      </c>
      <c r="G10015" s="119"/>
      <c r="H10015" s="1"/>
      <c r="I10015" s="1"/>
    </row>
    <row r="10016" spans="1:9" x14ac:dyDescent="0.25">
      <c r="A10016" s="130" t="s">
        <v>37784</v>
      </c>
      <c r="B10016" s="131" t="s">
        <v>37785</v>
      </c>
      <c r="C10016" s="139" t="s">
        <v>29629</v>
      </c>
      <c r="D10016" s="1"/>
      <c r="E10016" s="133"/>
      <c r="F10016" s="134">
        <v>12.63</v>
      </c>
      <c r="G10016" s="119"/>
      <c r="H10016" s="1"/>
      <c r="I10016" s="1"/>
    </row>
    <row r="10017" spans="1:9" x14ac:dyDescent="0.25">
      <c r="A10017" s="130" t="s">
        <v>37786</v>
      </c>
      <c r="B10017" s="131" t="s">
        <v>37787</v>
      </c>
      <c r="C10017" s="139" t="s">
        <v>29629</v>
      </c>
      <c r="D10017" s="1"/>
      <c r="E10017" s="133"/>
      <c r="F10017" s="134">
        <v>32.35</v>
      </c>
      <c r="G10017" s="119"/>
      <c r="H10017" s="1"/>
      <c r="I10017" s="1"/>
    </row>
    <row r="10018" spans="1:9" x14ac:dyDescent="0.25">
      <c r="A10018" s="130" t="s">
        <v>37788</v>
      </c>
      <c r="B10018" s="131" t="s">
        <v>37789</v>
      </c>
      <c r="C10018" s="139" t="s">
        <v>29629</v>
      </c>
      <c r="D10018" s="1"/>
      <c r="E10018" s="133"/>
      <c r="F10018" s="134">
        <v>66.069999999999993</v>
      </c>
      <c r="G10018" s="119"/>
      <c r="H10018" s="1"/>
      <c r="I10018" s="1"/>
    </row>
    <row r="10019" spans="1:9" x14ac:dyDescent="0.25">
      <c r="A10019" s="130" t="s">
        <v>37790</v>
      </c>
      <c r="B10019" s="131" t="s">
        <v>37791</v>
      </c>
      <c r="C10019" s="139" t="s">
        <v>29629</v>
      </c>
      <c r="D10019" s="1"/>
      <c r="E10019" s="133"/>
      <c r="F10019" s="134">
        <v>82.81</v>
      </c>
      <c r="G10019" s="119"/>
      <c r="H10019" s="1"/>
      <c r="I10019" s="1"/>
    </row>
    <row r="10020" spans="1:9" x14ac:dyDescent="0.25">
      <c r="A10020" s="130" t="s">
        <v>37792</v>
      </c>
      <c r="B10020" s="131" t="s">
        <v>37793</v>
      </c>
      <c r="C10020" s="139" t="s">
        <v>29629</v>
      </c>
      <c r="D10020" s="1"/>
      <c r="E10020" s="133"/>
      <c r="F10020" s="134">
        <v>9.16</v>
      </c>
      <c r="G10020" s="119"/>
      <c r="H10020" s="1"/>
      <c r="I10020" s="1"/>
    </row>
    <row r="10021" spans="1:9" x14ac:dyDescent="0.25">
      <c r="A10021" s="130" t="s">
        <v>37794</v>
      </c>
      <c r="B10021" s="131" t="s">
        <v>37795</v>
      </c>
      <c r="C10021" s="139" t="s">
        <v>29629</v>
      </c>
      <c r="D10021" s="1"/>
      <c r="E10021" s="133"/>
      <c r="F10021" s="134">
        <v>17.190000000000001</v>
      </c>
      <c r="G10021" s="119"/>
      <c r="H10021" s="1"/>
      <c r="I10021" s="1"/>
    </row>
    <row r="10022" spans="1:9" x14ac:dyDescent="0.25">
      <c r="A10022" s="130" t="s">
        <v>37796</v>
      </c>
      <c r="B10022" s="131" t="s">
        <v>37797</v>
      </c>
      <c r="C10022" s="139" t="s">
        <v>29629</v>
      </c>
      <c r="D10022" s="1"/>
      <c r="E10022" s="133"/>
      <c r="F10022" s="134">
        <v>195.74</v>
      </c>
      <c r="G10022" s="119"/>
      <c r="H10022" s="1"/>
      <c r="I10022" s="1"/>
    </row>
    <row r="10023" spans="1:9" x14ac:dyDescent="0.25">
      <c r="A10023" s="130" t="s">
        <v>37798</v>
      </c>
      <c r="B10023" s="131" t="s">
        <v>37799</v>
      </c>
      <c r="C10023" s="139" t="s">
        <v>29629</v>
      </c>
      <c r="D10023" s="1"/>
      <c r="E10023" s="133"/>
      <c r="F10023" s="134">
        <v>0.96</v>
      </c>
      <c r="G10023" s="119"/>
      <c r="H10023" s="1"/>
      <c r="I10023" s="1"/>
    </row>
    <row r="10024" spans="1:9" x14ac:dyDescent="0.25">
      <c r="A10024" s="130" t="s">
        <v>37800</v>
      </c>
      <c r="B10024" s="131" t="s">
        <v>37801</v>
      </c>
      <c r="C10024" s="139" t="s">
        <v>29629</v>
      </c>
      <c r="D10024" s="1"/>
      <c r="E10024" s="133"/>
      <c r="F10024" s="134">
        <v>1.04</v>
      </c>
      <c r="G10024" s="119"/>
      <c r="H10024" s="1"/>
      <c r="I10024" s="1"/>
    </row>
    <row r="10025" spans="1:9" x14ac:dyDescent="0.25">
      <c r="A10025" s="130" t="s">
        <v>37802</v>
      </c>
      <c r="B10025" s="131" t="s">
        <v>37803</v>
      </c>
      <c r="C10025" s="139" t="s">
        <v>29629</v>
      </c>
      <c r="D10025" s="1"/>
      <c r="E10025" s="133"/>
      <c r="F10025" s="134">
        <v>3.95</v>
      </c>
      <c r="G10025" s="119"/>
      <c r="H10025" s="1"/>
      <c r="I10025" s="1"/>
    </row>
    <row r="10026" spans="1:9" x14ac:dyDescent="0.25">
      <c r="A10026" s="130" t="s">
        <v>37804</v>
      </c>
      <c r="B10026" s="131" t="s">
        <v>37805</v>
      </c>
      <c r="C10026" s="139" t="s">
        <v>29629</v>
      </c>
      <c r="D10026" s="1"/>
      <c r="E10026" s="133"/>
      <c r="F10026" s="134">
        <v>10.37</v>
      </c>
      <c r="G10026" s="119"/>
      <c r="H10026" s="1"/>
      <c r="I10026" s="1"/>
    </row>
    <row r="10027" spans="1:9" x14ac:dyDescent="0.25">
      <c r="A10027" s="130" t="s">
        <v>37806</v>
      </c>
      <c r="B10027" s="131" t="s">
        <v>37807</v>
      </c>
      <c r="C10027" s="139" t="s">
        <v>29629</v>
      </c>
      <c r="D10027" s="1"/>
      <c r="E10027" s="133"/>
      <c r="F10027" s="134">
        <v>9.8699999999999992</v>
      </c>
      <c r="G10027" s="119"/>
      <c r="H10027" s="1"/>
      <c r="I10027" s="1"/>
    </row>
    <row r="10028" spans="1:9" x14ac:dyDescent="0.25">
      <c r="A10028" s="130" t="s">
        <v>37808</v>
      </c>
      <c r="B10028" s="131" t="s">
        <v>37809</v>
      </c>
      <c r="C10028" s="139" t="s">
        <v>29629</v>
      </c>
      <c r="D10028" s="1"/>
      <c r="E10028" s="133"/>
      <c r="F10028" s="134">
        <v>33.72</v>
      </c>
      <c r="G10028" s="119"/>
      <c r="H10028" s="1"/>
      <c r="I10028" s="1"/>
    </row>
    <row r="10029" spans="1:9" x14ac:dyDescent="0.25">
      <c r="A10029" s="130" t="s">
        <v>37810</v>
      </c>
      <c r="B10029" s="131" t="s">
        <v>37811</v>
      </c>
      <c r="C10029" s="139" t="s">
        <v>29629</v>
      </c>
      <c r="D10029" s="1"/>
      <c r="E10029" s="133"/>
      <c r="F10029" s="134">
        <v>80.849999999999994</v>
      </c>
      <c r="G10029" s="119"/>
      <c r="H10029" s="1"/>
      <c r="I10029" s="1"/>
    </row>
    <row r="10030" spans="1:9" x14ac:dyDescent="0.25">
      <c r="A10030" s="130" t="s">
        <v>37812</v>
      </c>
      <c r="B10030" s="131" t="s">
        <v>37813</v>
      </c>
      <c r="C10030" s="139" t="s">
        <v>29629</v>
      </c>
      <c r="D10030" s="1"/>
      <c r="E10030" s="133"/>
      <c r="F10030" s="134">
        <v>124.5</v>
      </c>
      <c r="G10030" s="119"/>
      <c r="H10030" s="1"/>
      <c r="I10030" s="1"/>
    </row>
    <row r="10031" spans="1:9" x14ac:dyDescent="0.25">
      <c r="A10031" s="130" t="s">
        <v>37814</v>
      </c>
      <c r="B10031" s="131" t="s">
        <v>37815</v>
      </c>
      <c r="C10031" s="139" t="s">
        <v>29629</v>
      </c>
      <c r="D10031" s="1"/>
      <c r="E10031" s="133"/>
      <c r="F10031" s="134">
        <v>3.83</v>
      </c>
      <c r="G10031" s="119"/>
      <c r="H10031" s="1"/>
      <c r="I10031" s="1"/>
    </row>
    <row r="10032" spans="1:9" x14ac:dyDescent="0.25">
      <c r="A10032" s="130" t="s">
        <v>37816</v>
      </c>
      <c r="B10032" s="131" t="s">
        <v>37817</v>
      </c>
      <c r="C10032" s="139" t="s">
        <v>29629</v>
      </c>
      <c r="D10032" s="1"/>
      <c r="E10032" s="133"/>
      <c r="F10032" s="134">
        <v>6.59</v>
      </c>
      <c r="G10032" s="119"/>
      <c r="H10032" s="1"/>
      <c r="I10032" s="1"/>
    </row>
    <row r="10033" spans="1:9" x14ac:dyDescent="0.25">
      <c r="A10033" s="130" t="s">
        <v>37818</v>
      </c>
      <c r="B10033" s="131" t="s">
        <v>37819</v>
      </c>
      <c r="C10033" s="139" t="s">
        <v>29629</v>
      </c>
      <c r="D10033" s="1"/>
      <c r="E10033" s="133"/>
      <c r="F10033" s="134">
        <v>9.89</v>
      </c>
      <c r="G10033" s="119"/>
      <c r="H10033" s="1"/>
      <c r="I10033" s="1"/>
    </row>
    <row r="10034" spans="1:9" x14ac:dyDescent="0.25">
      <c r="A10034" s="135" t="s">
        <v>33120</v>
      </c>
      <c r="B10034" s="136"/>
      <c r="C10034" s="136"/>
      <c r="D10034" s="1"/>
      <c r="E10034" s="136"/>
      <c r="F10034" s="136"/>
      <c r="G10034" s="119"/>
      <c r="H10034" s="1"/>
      <c r="I10034" s="1"/>
    </row>
    <row r="10035" spans="1:9" x14ac:dyDescent="0.25">
      <c r="A10035" s="137" t="s">
        <v>33121</v>
      </c>
      <c r="B10035" s="136"/>
      <c r="C10035" s="136"/>
      <c r="D10035" s="1"/>
      <c r="E10035" s="136"/>
      <c r="F10035" s="136"/>
      <c r="G10035" s="119"/>
      <c r="H10035" s="1"/>
      <c r="I10035" s="1"/>
    </row>
    <row r="10036" spans="1:9" x14ac:dyDescent="0.25">
      <c r="A10036" s="137" t="s">
        <v>33122</v>
      </c>
      <c r="B10036" s="136"/>
      <c r="C10036" s="136"/>
      <c r="D10036" s="1"/>
      <c r="E10036" s="136"/>
      <c r="F10036" s="136"/>
      <c r="G10036" s="119"/>
      <c r="H10036" s="1"/>
      <c r="I10036" s="1"/>
    </row>
    <row r="10037" spans="1:9" x14ac:dyDescent="0.25">
      <c r="A10037" s="130" t="s">
        <v>37820</v>
      </c>
      <c r="B10037" s="131" t="s">
        <v>37821</v>
      </c>
      <c r="C10037" s="139" t="s">
        <v>29629</v>
      </c>
      <c r="D10037" s="1"/>
      <c r="E10037" s="133"/>
      <c r="F10037" s="134">
        <v>10.71</v>
      </c>
      <c r="G10037" s="119"/>
      <c r="H10037" s="1"/>
      <c r="I10037" s="1"/>
    </row>
    <row r="10038" spans="1:9" x14ac:dyDescent="0.25">
      <c r="A10038" s="130" t="s">
        <v>37822</v>
      </c>
      <c r="B10038" s="131" t="s">
        <v>37823</v>
      </c>
      <c r="C10038" s="139" t="s">
        <v>29629</v>
      </c>
      <c r="D10038" s="1"/>
      <c r="E10038" s="133"/>
      <c r="F10038" s="134">
        <v>9.6</v>
      </c>
      <c r="G10038" s="119"/>
      <c r="H10038" s="1"/>
      <c r="I10038" s="1"/>
    </row>
    <row r="10039" spans="1:9" x14ac:dyDescent="0.25">
      <c r="A10039" s="130" t="s">
        <v>37824</v>
      </c>
      <c r="B10039" s="131" t="s">
        <v>37825</v>
      </c>
      <c r="C10039" s="139" t="s">
        <v>29629</v>
      </c>
      <c r="D10039" s="1"/>
      <c r="E10039" s="133"/>
      <c r="F10039" s="134">
        <v>17.91</v>
      </c>
      <c r="G10039" s="119"/>
      <c r="H10039" s="1"/>
      <c r="I10039" s="1"/>
    </row>
    <row r="10040" spans="1:9" x14ac:dyDescent="0.25">
      <c r="A10040" s="130" t="s">
        <v>37826</v>
      </c>
      <c r="B10040" s="131" t="s">
        <v>37827</v>
      </c>
      <c r="C10040" s="139" t="s">
        <v>29629</v>
      </c>
      <c r="D10040" s="1"/>
      <c r="E10040" s="133"/>
      <c r="F10040" s="134">
        <v>19.14</v>
      </c>
      <c r="G10040" s="119"/>
      <c r="H10040" s="1"/>
      <c r="I10040" s="1"/>
    </row>
    <row r="10041" spans="1:9" x14ac:dyDescent="0.25">
      <c r="A10041" s="130" t="s">
        <v>37828</v>
      </c>
      <c r="B10041" s="131" t="s">
        <v>37829</v>
      </c>
      <c r="C10041" s="139" t="s">
        <v>29629</v>
      </c>
      <c r="D10041" s="1"/>
      <c r="E10041" s="133"/>
      <c r="F10041" s="134">
        <v>64.81</v>
      </c>
      <c r="G10041" s="119"/>
      <c r="H10041" s="1"/>
      <c r="I10041" s="1"/>
    </row>
    <row r="10042" spans="1:9" x14ac:dyDescent="0.25">
      <c r="A10042" s="130" t="s">
        <v>37830</v>
      </c>
      <c r="B10042" s="131" t="s">
        <v>37831</v>
      </c>
      <c r="C10042" s="139" t="s">
        <v>29629</v>
      </c>
      <c r="D10042" s="1"/>
      <c r="E10042" s="133"/>
      <c r="F10042" s="134">
        <v>115.46</v>
      </c>
      <c r="G10042" s="119"/>
      <c r="H10042" s="1"/>
      <c r="I10042" s="1"/>
    </row>
    <row r="10043" spans="1:9" x14ac:dyDescent="0.25">
      <c r="A10043" s="130" t="s">
        <v>37832</v>
      </c>
      <c r="B10043" s="131" t="s">
        <v>37833</v>
      </c>
      <c r="C10043" s="139" t="s">
        <v>29629</v>
      </c>
      <c r="D10043" s="1"/>
      <c r="E10043" s="133"/>
      <c r="F10043" s="134">
        <v>223.29</v>
      </c>
      <c r="G10043" s="119"/>
      <c r="H10043" s="1"/>
      <c r="I10043" s="1"/>
    </row>
    <row r="10044" spans="1:9" x14ac:dyDescent="0.25">
      <c r="A10044" s="130" t="s">
        <v>37834</v>
      </c>
      <c r="B10044" s="131" t="s">
        <v>37835</v>
      </c>
      <c r="C10044" s="139" t="s">
        <v>123</v>
      </c>
      <c r="D10044" s="1"/>
      <c r="E10044" s="133"/>
      <c r="F10044" s="134">
        <v>3.5</v>
      </c>
      <c r="G10044" s="119"/>
      <c r="H10044" s="1"/>
      <c r="I10044" s="1"/>
    </row>
    <row r="10045" spans="1:9" x14ac:dyDescent="0.25">
      <c r="A10045" s="130" t="s">
        <v>37836</v>
      </c>
      <c r="B10045" s="131" t="s">
        <v>37837</v>
      </c>
      <c r="C10045" s="139" t="s">
        <v>123</v>
      </c>
      <c r="D10045" s="1"/>
      <c r="E10045" s="133"/>
      <c r="F10045" s="134">
        <v>3.53</v>
      </c>
      <c r="G10045" s="119"/>
      <c r="H10045" s="1"/>
      <c r="I10045" s="1"/>
    </row>
    <row r="10046" spans="1:9" x14ac:dyDescent="0.25">
      <c r="A10046" s="130" t="s">
        <v>37838</v>
      </c>
      <c r="B10046" s="131" t="s">
        <v>37839</v>
      </c>
      <c r="C10046" s="139" t="s">
        <v>123</v>
      </c>
      <c r="D10046" s="1"/>
      <c r="E10046" s="133"/>
      <c r="F10046" s="134">
        <v>8.86</v>
      </c>
      <c r="G10046" s="119"/>
      <c r="H10046" s="1"/>
      <c r="I10046" s="1"/>
    </row>
    <row r="10047" spans="1:9" x14ac:dyDescent="0.25">
      <c r="A10047" s="130" t="s">
        <v>37840</v>
      </c>
      <c r="B10047" s="131" t="s">
        <v>37841</v>
      </c>
      <c r="C10047" s="139" t="s">
        <v>123</v>
      </c>
      <c r="D10047" s="1"/>
      <c r="E10047" s="133"/>
      <c r="F10047" s="134">
        <v>14.51</v>
      </c>
      <c r="G10047" s="119"/>
      <c r="H10047" s="1"/>
      <c r="I10047" s="1"/>
    </row>
    <row r="10048" spans="1:9" x14ac:dyDescent="0.25">
      <c r="A10048" s="130" t="s">
        <v>37842</v>
      </c>
      <c r="B10048" s="131" t="s">
        <v>37843</v>
      </c>
      <c r="C10048" s="139" t="s">
        <v>123</v>
      </c>
      <c r="D10048" s="1"/>
      <c r="E10048" s="133"/>
      <c r="F10048" s="134">
        <v>14.57</v>
      </c>
      <c r="G10048" s="119"/>
      <c r="H10048" s="1"/>
      <c r="I10048" s="1"/>
    </row>
    <row r="10049" spans="1:9" x14ac:dyDescent="0.25">
      <c r="A10049" s="130" t="s">
        <v>37844</v>
      </c>
      <c r="B10049" s="131" t="s">
        <v>37845</v>
      </c>
      <c r="C10049" s="139" t="s">
        <v>123</v>
      </c>
      <c r="D10049" s="1"/>
      <c r="E10049" s="133"/>
      <c r="F10049" s="134">
        <v>35.24</v>
      </c>
      <c r="G10049" s="119"/>
      <c r="H10049" s="1"/>
      <c r="I10049" s="1"/>
    </row>
    <row r="10050" spans="1:9" x14ac:dyDescent="0.25">
      <c r="A10050" s="130" t="s">
        <v>37846</v>
      </c>
      <c r="B10050" s="131" t="s">
        <v>37847</v>
      </c>
      <c r="C10050" s="139" t="s">
        <v>123</v>
      </c>
      <c r="D10050" s="1"/>
      <c r="E10050" s="133"/>
      <c r="F10050" s="134">
        <v>48.04</v>
      </c>
      <c r="G10050" s="119"/>
      <c r="H10050" s="1"/>
      <c r="I10050" s="1"/>
    </row>
    <row r="10051" spans="1:9" x14ac:dyDescent="0.25">
      <c r="A10051" s="130" t="s">
        <v>37848</v>
      </c>
      <c r="B10051" s="131" t="s">
        <v>37849</v>
      </c>
      <c r="C10051" s="139" t="s">
        <v>123</v>
      </c>
      <c r="D10051" s="1"/>
      <c r="E10051" s="133"/>
      <c r="F10051" s="134">
        <v>79.17</v>
      </c>
      <c r="G10051" s="119"/>
      <c r="H10051" s="1"/>
      <c r="I10051" s="1"/>
    </row>
    <row r="10052" spans="1:9" x14ac:dyDescent="0.25">
      <c r="A10052" s="130" t="s">
        <v>37850</v>
      </c>
      <c r="B10052" s="131" t="s">
        <v>37851</v>
      </c>
      <c r="C10052" s="139" t="s">
        <v>123</v>
      </c>
      <c r="D10052" s="1"/>
      <c r="E10052" s="133"/>
      <c r="F10052" s="134">
        <v>98.91</v>
      </c>
      <c r="G10052" s="119"/>
      <c r="H10052" s="1"/>
      <c r="I10052" s="1"/>
    </row>
    <row r="10053" spans="1:9" x14ac:dyDescent="0.25">
      <c r="A10053" s="125"/>
      <c r="B10053" s="126" t="s">
        <v>37852</v>
      </c>
      <c r="C10053" s="127"/>
      <c r="D10053" s="1"/>
      <c r="E10053" s="128"/>
      <c r="F10053" s="125"/>
      <c r="G10053" s="119"/>
      <c r="H10053" s="1"/>
      <c r="I10053" s="1"/>
    </row>
    <row r="10054" spans="1:9" x14ac:dyDescent="0.25">
      <c r="A10054" s="130" t="s">
        <v>37853</v>
      </c>
      <c r="B10054" s="131" t="s">
        <v>37854</v>
      </c>
      <c r="C10054" s="139" t="s">
        <v>29629</v>
      </c>
      <c r="D10054" s="1"/>
      <c r="E10054" s="133"/>
      <c r="F10054" s="134">
        <v>19.43</v>
      </c>
      <c r="G10054" s="119"/>
      <c r="H10054" s="1"/>
      <c r="I10054" s="1"/>
    </row>
    <row r="10055" spans="1:9" x14ac:dyDescent="0.25">
      <c r="A10055" s="130" t="s">
        <v>37855</v>
      </c>
      <c r="B10055" s="131" t="s">
        <v>37856</v>
      </c>
      <c r="C10055" s="139" t="s">
        <v>29629</v>
      </c>
      <c r="D10055" s="1"/>
      <c r="E10055" s="133"/>
      <c r="F10055" s="134">
        <v>17.899999999999999</v>
      </c>
      <c r="G10055" s="119"/>
      <c r="H10055" s="1"/>
      <c r="I10055" s="1"/>
    </row>
    <row r="10056" spans="1:9" x14ac:dyDescent="0.25">
      <c r="A10056" s="130" t="s">
        <v>37857</v>
      </c>
      <c r="B10056" s="131" t="s">
        <v>37858</v>
      </c>
      <c r="C10056" s="139" t="s">
        <v>29629</v>
      </c>
      <c r="D10056" s="1"/>
      <c r="E10056" s="133"/>
      <c r="F10056" s="134">
        <v>17.46</v>
      </c>
      <c r="G10056" s="119"/>
      <c r="H10056" s="1"/>
      <c r="I10056" s="1"/>
    </row>
    <row r="10057" spans="1:9" x14ac:dyDescent="0.25">
      <c r="A10057" s="130" t="s">
        <v>37859</v>
      </c>
      <c r="B10057" s="131" t="s">
        <v>37860</v>
      </c>
      <c r="C10057" s="139" t="s">
        <v>29629</v>
      </c>
      <c r="D10057" s="1"/>
      <c r="E10057" s="133"/>
      <c r="F10057" s="134">
        <v>142.94</v>
      </c>
      <c r="G10057" s="119"/>
      <c r="H10057" s="1"/>
      <c r="I10057" s="1"/>
    </row>
    <row r="10058" spans="1:9" x14ac:dyDescent="0.25">
      <c r="A10058" s="120"/>
      <c r="B10058" s="121" t="s">
        <v>37861</v>
      </c>
      <c r="C10058" s="122"/>
      <c r="D10058" s="1"/>
      <c r="E10058" s="123"/>
      <c r="F10058" s="120"/>
      <c r="G10058" s="119"/>
      <c r="H10058" s="1"/>
      <c r="I10058" s="1"/>
    </row>
    <row r="10059" spans="1:9" x14ac:dyDescent="0.25">
      <c r="A10059" s="125"/>
      <c r="B10059" s="126" t="s">
        <v>37862</v>
      </c>
      <c r="C10059" s="127"/>
      <c r="D10059" s="1"/>
      <c r="E10059" s="128"/>
      <c r="F10059" s="125"/>
      <c r="G10059" s="119"/>
      <c r="H10059" s="1"/>
      <c r="I10059" s="1"/>
    </row>
    <row r="10060" spans="1:9" x14ac:dyDescent="0.25">
      <c r="A10060" s="130" t="s">
        <v>37863</v>
      </c>
      <c r="B10060" s="131" t="s">
        <v>37864</v>
      </c>
      <c r="C10060" s="139" t="s">
        <v>29629</v>
      </c>
      <c r="D10060" s="1"/>
      <c r="E10060" s="133"/>
      <c r="F10060" s="134">
        <v>2021.31</v>
      </c>
      <c r="G10060" s="119"/>
      <c r="H10060" s="1"/>
      <c r="I10060" s="1"/>
    </row>
    <row r="10061" spans="1:9" x14ac:dyDescent="0.25">
      <c r="A10061" s="130" t="s">
        <v>37865</v>
      </c>
      <c r="B10061" s="131" t="s">
        <v>37866</v>
      </c>
      <c r="C10061" s="139" t="s">
        <v>29629</v>
      </c>
      <c r="D10061" s="1"/>
      <c r="E10061" s="133"/>
      <c r="F10061" s="134">
        <v>3464.52</v>
      </c>
      <c r="G10061" s="119"/>
      <c r="H10061" s="1"/>
      <c r="I10061" s="1"/>
    </row>
    <row r="10062" spans="1:9" x14ac:dyDescent="0.25">
      <c r="A10062" s="130" t="s">
        <v>37867</v>
      </c>
      <c r="B10062" s="131" t="s">
        <v>37868</v>
      </c>
      <c r="C10062" s="139" t="s">
        <v>29629</v>
      </c>
      <c r="D10062" s="1"/>
      <c r="E10062" s="133"/>
      <c r="F10062" s="134">
        <v>3531.48</v>
      </c>
      <c r="G10062" s="119"/>
      <c r="H10062" s="1"/>
      <c r="I10062" s="1"/>
    </row>
    <row r="10063" spans="1:9" x14ac:dyDescent="0.25">
      <c r="A10063" s="130" t="s">
        <v>37869</v>
      </c>
      <c r="B10063" s="131" t="s">
        <v>37870</v>
      </c>
      <c r="C10063" s="139" t="s">
        <v>29629</v>
      </c>
      <c r="D10063" s="1"/>
      <c r="E10063" s="133"/>
      <c r="F10063" s="134">
        <v>3822.39</v>
      </c>
      <c r="G10063" s="119"/>
      <c r="H10063" s="1"/>
      <c r="I10063" s="1"/>
    </row>
    <row r="10064" spans="1:9" x14ac:dyDescent="0.25">
      <c r="A10064" s="130" t="s">
        <v>37871</v>
      </c>
      <c r="B10064" s="131" t="s">
        <v>37872</v>
      </c>
      <c r="C10064" s="139" t="s">
        <v>29629</v>
      </c>
      <c r="D10064" s="1"/>
      <c r="E10064" s="133"/>
      <c r="F10064" s="134">
        <v>465.41</v>
      </c>
      <c r="G10064" s="119"/>
      <c r="H10064" s="1"/>
      <c r="I10064" s="1"/>
    </row>
    <row r="10065" spans="1:9" x14ac:dyDescent="0.25">
      <c r="A10065" s="130" t="s">
        <v>37873</v>
      </c>
      <c r="B10065" s="131" t="s">
        <v>37874</v>
      </c>
      <c r="C10065" s="139" t="s">
        <v>29629</v>
      </c>
      <c r="D10065" s="1"/>
      <c r="E10065" s="133"/>
      <c r="F10065" s="134">
        <v>683.35</v>
      </c>
      <c r="G10065" s="119"/>
      <c r="H10065" s="1"/>
      <c r="I10065" s="1"/>
    </row>
    <row r="10066" spans="1:9" x14ac:dyDescent="0.25">
      <c r="A10066" s="130" t="s">
        <v>37875</v>
      </c>
      <c r="B10066" s="131" t="s">
        <v>37876</v>
      </c>
      <c r="C10066" s="139" t="s">
        <v>29629</v>
      </c>
      <c r="D10066" s="1"/>
      <c r="E10066" s="133"/>
      <c r="F10066" s="134">
        <v>857.22</v>
      </c>
      <c r="G10066" s="119"/>
      <c r="H10066" s="1"/>
      <c r="I10066" s="1"/>
    </row>
    <row r="10067" spans="1:9" x14ac:dyDescent="0.25">
      <c r="A10067" s="130" t="s">
        <v>37877</v>
      </c>
      <c r="B10067" s="131" t="s">
        <v>37878</v>
      </c>
      <c r="C10067" s="139" t="s">
        <v>29629</v>
      </c>
      <c r="D10067" s="1"/>
      <c r="E10067" s="133"/>
      <c r="F10067" s="134">
        <v>968.32</v>
      </c>
      <c r="G10067" s="119"/>
      <c r="H10067" s="1"/>
      <c r="I10067" s="1"/>
    </row>
    <row r="10068" spans="1:9" x14ac:dyDescent="0.25">
      <c r="A10068" s="130" t="s">
        <v>37879</v>
      </c>
      <c r="B10068" s="131" t="s">
        <v>37880</v>
      </c>
      <c r="C10068" s="139" t="s">
        <v>29629</v>
      </c>
      <c r="D10068" s="1"/>
      <c r="E10068" s="133"/>
      <c r="F10068" s="134">
        <v>1786.51</v>
      </c>
      <c r="G10068" s="119"/>
      <c r="H10068" s="1"/>
      <c r="I10068" s="1"/>
    </row>
    <row r="10069" spans="1:9" x14ac:dyDescent="0.25">
      <c r="A10069" s="130" t="s">
        <v>37881</v>
      </c>
      <c r="B10069" s="131" t="s">
        <v>37882</v>
      </c>
      <c r="C10069" s="139" t="s">
        <v>29629</v>
      </c>
      <c r="D10069" s="1"/>
      <c r="E10069" s="133"/>
      <c r="F10069" s="134">
        <v>2199.5</v>
      </c>
      <c r="G10069" s="119"/>
      <c r="H10069" s="1"/>
      <c r="I10069" s="1"/>
    </row>
    <row r="10070" spans="1:9" x14ac:dyDescent="0.25">
      <c r="A10070" s="130" t="s">
        <v>37883</v>
      </c>
      <c r="B10070" s="131" t="s">
        <v>37884</v>
      </c>
      <c r="C10070" s="139" t="s">
        <v>29629</v>
      </c>
      <c r="D10070" s="1"/>
      <c r="E10070" s="133"/>
      <c r="F10070" s="134">
        <v>2927.82</v>
      </c>
      <c r="G10070" s="119"/>
      <c r="H10070" s="1"/>
      <c r="I10070" s="1"/>
    </row>
    <row r="10071" spans="1:9" x14ac:dyDescent="0.25">
      <c r="A10071" s="130" t="s">
        <v>37885</v>
      </c>
      <c r="B10071" s="131" t="s">
        <v>37886</v>
      </c>
      <c r="C10071" s="139" t="s">
        <v>29629</v>
      </c>
      <c r="D10071" s="1"/>
      <c r="E10071" s="133"/>
      <c r="F10071" s="134">
        <v>2596.7800000000002</v>
      </c>
      <c r="G10071" s="119"/>
      <c r="H10071" s="1"/>
      <c r="I10071" s="1"/>
    </row>
    <row r="10072" spans="1:9" x14ac:dyDescent="0.25">
      <c r="A10072" s="130" t="s">
        <v>37887</v>
      </c>
      <c r="B10072" s="131" t="s">
        <v>37888</v>
      </c>
      <c r="C10072" s="139" t="s">
        <v>29629</v>
      </c>
      <c r="D10072" s="1"/>
      <c r="E10072" s="133"/>
      <c r="F10072" s="134">
        <v>3154.46</v>
      </c>
      <c r="G10072" s="119"/>
      <c r="H10072" s="1"/>
      <c r="I10072" s="1"/>
    </row>
    <row r="10073" spans="1:9" x14ac:dyDescent="0.25">
      <c r="A10073" s="130" t="s">
        <v>37889</v>
      </c>
      <c r="B10073" s="131" t="s">
        <v>37890</v>
      </c>
      <c r="C10073" s="139" t="s">
        <v>29629</v>
      </c>
      <c r="D10073" s="1"/>
      <c r="E10073" s="133"/>
      <c r="F10073" s="134">
        <v>5246.88</v>
      </c>
      <c r="G10073" s="119"/>
      <c r="H10073" s="1"/>
      <c r="I10073" s="1"/>
    </row>
    <row r="10074" spans="1:9" x14ac:dyDescent="0.25">
      <c r="A10074" s="135" t="s">
        <v>33120</v>
      </c>
      <c r="B10074" s="136"/>
      <c r="C10074" s="136"/>
      <c r="D10074" s="1"/>
      <c r="E10074" s="136"/>
      <c r="F10074" s="136"/>
      <c r="G10074" s="119"/>
      <c r="H10074" s="1"/>
      <c r="I10074" s="1"/>
    </row>
    <row r="10075" spans="1:9" x14ac:dyDescent="0.25">
      <c r="A10075" s="137" t="s">
        <v>33121</v>
      </c>
      <c r="B10075" s="136"/>
      <c r="C10075" s="136"/>
      <c r="D10075" s="1"/>
      <c r="E10075" s="136"/>
      <c r="F10075" s="136"/>
      <c r="G10075" s="119"/>
      <c r="H10075" s="1"/>
      <c r="I10075" s="1"/>
    </row>
    <row r="10076" spans="1:9" x14ac:dyDescent="0.25">
      <c r="A10076" s="137" t="s">
        <v>33122</v>
      </c>
      <c r="B10076" s="136"/>
      <c r="C10076" s="136"/>
      <c r="D10076" s="1"/>
      <c r="E10076" s="136"/>
      <c r="F10076" s="136"/>
      <c r="G10076" s="119"/>
      <c r="H10076" s="1"/>
      <c r="I10076" s="1"/>
    </row>
    <row r="10077" spans="1:9" x14ac:dyDescent="0.25">
      <c r="A10077" s="125"/>
      <c r="B10077" s="126" t="s">
        <v>37891</v>
      </c>
      <c r="C10077" s="127"/>
      <c r="D10077" s="1"/>
      <c r="E10077" s="128"/>
      <c r="F10077" s="125"/>
      <c r="G10077" s="119"/>
      <c r="H10077" s="1"/>
      <c r="I10077" s="1"/>
    </row>
    <row r="10078" spans="1:9" x14ac:dyDescent="0.25">
      <c r="A10078" s="130" t="s">
        <v>37892</v>
      </c>
      <c r="B10078" s="131" t="s">
        <v>37893</v>
      </c>
      <c r="C10078" s="132" t="s">
        <v>29629</v>
      </c>
      <c r="D10078" s="1"/>
      <c r="E10078" s="133"/>
      <c r="F10078" s="134">
        <v>104.99</v>
      </c>
      <c r="G10078" s="119"/>
      <c r="H10078" s="1"/>
      <c r="I10078" s="1"/>
    </row>
    <row r="10079" spans="1:9" x14ac:dyDescent="0.25">
      <c r="A10079" s="130" t="s">
        <v>37894</v>
      </c>
      <c r="B10079" s="131" t="s">
        <v>37895</v>
      </c>
      <c r="C10079" s="132" t="s">
        <v>29629</v>
      </c>
      <c r="D10079" s="1"/>
      <c r="E10079" s="133"/>
      <c r="F10079" s="134">
        <v>141.72999999999999</v>
      </c>
      <c r="G10079" s="119"/>
      <c r="H10079" s="1"/>
      <c r="I10079" s="1"/>
    </row>
    <row r="10080" spans="1:9" x14ac:dyDescent="0.25">
      <c r="A10080" s="130" t="s">
        <v>37896</v>
      </c>
      <c r="B10080" s="131" t="s">
        <v>37897</v>
      </c>
      <c r="C10080" s="132" t="s">
        <v>29629</v>
      </c>
      <c r="D10080" s="1"/>
      <c r="E10080" s="133"/>
      <c r="F10080" s="134">
        <v>231.51</v>
      </c>
      <c r="G10080" s="119"/>
      <c r="H10080" s="1"/>
      <c r="I10080" s="1"/>
    </row>
    <row r="10081" spans="1:9" x14ac:dyDescent="0.25">
      <c r="A10081" s="130" t="s">
        <v>37898</v>
      </c>
      <c r="B10081" s="131" t="s">
        <v>37899</v>
      </c>
      <c r="C10081" s="132" t="s">
        <v>29629</v>
      </c>
      <c r="D10081" s="1"/>
      <c r="E10081" s="133"/>
      <c r="F10081" s="134">
        <v>122.21</v>
      </c>
      <c r="G10081" s="119"/>
      <c r="H10081" s="1"/>
      <c r="I10081" s="1"/>
    </row>
    <row r="10082" spans="1:9" x14ac:dyDescent="0.25">
      <c r="A10082" s="130" t="s">
        <v>37900</v>
      </c>
      <c r="B10082" s="131" t="s">
        <v>37901</v>
      </c>
      <c r="C10082" s="132" t="s">
        <v>29629</v>
      </c>
      <c r="D10082" s="1"/>
      <c r="E10082" s="133"/>
      <c r="F10082" s="134">
        <v>188.91</v>
      </c>
      <c r="G10082" s="119"/>
      <c r="H10082" s="1"/>
      <c r="I10082" s="1"/>
    </row>
    <row r="10083" spans="1:9" x14ac:dyDescent="0.25">
      <c r="A10083" s="130" t="s">
        <v>37902</v>
      </c>
      <c r="B10083" s="131" t="s">
        <v>37903</v>
      </c>
      <c r="C10083" s="132" t="s">
        <v>29629</v>
      </c>
      <c r="D10083" s="1"/>
      <c r="E10083" s="133"/>
      <c r="F10083" s="134">
        <v>228.95</v>
      </c>
      <c r="G10083" s="119"/>
      <c r="H10083" s="1"/>
      <c r="I10083" s="1"/>
    </row>
    <row r="10084" spans="1:9" x14ac:dyDescent="0.25">
      <c r="A10084" s="130" t="s">
        <v>37904</v>
      </c>
      <c r="B10084" s="131" t="s">
        <v>37905</v>
      </c>
      <c r="C10084" s="132" t="s">
        <v>29629</v>
      </c>
      <c r="D10084" s="1"/>
      <c r="E10084" s="133"/>
      <c r="F10084" s="134">
        <v>340.23</v>
      </c>
      <c r="G10084" s="119"/>
      <c r="H10084" s="1"/>
      <c r="I10084" s="1"/>
    </row>
    <row r="10085" spans="1:9" x14ac:dyDescent="0.25">
      <c r="A10085" s="130" t="s">
        <v>37906</v>
      </c>
      <c r="B10085" s="131" t="s">
        <v>37907</v>
      </c>
      <c r="C10085" s="132" t="s">
        <v>29629</v>
      </c>
      <c r="D10085" s="1"/>
      <c r="E10085" s="133"/>
      <c r="F10085" s="134">
        <v>669.91</v>
      </c>
      <c r="G10085" s="119"/>
      <c r="H10085" s="1"/>
      <c r="I10085" s="1"/>
    </row>
    <row r="10086" spans="1:9" x14ac:dyDescent="0.25">
      <c r="A10086" s="130" t="s">
        <v>37908</v>
      </c>
      <c r="B10086" s="131" t="s">
        <v>37909</v>
      </c>
      <c r="C10086" s="132" t="s">
        <v>29629</v>
      </c>
      <c r="D10086" s="1"/>
      <c r="E10086" s="133"/>
      <c r="F10086" s="134">
        <v>996.98</v>
      </c>
      <c r="G10086" s="119"/>
      <c r="H10086" s="1"/>
      <c r="I10086" s="1"/>
    </row>
    <row r="10087" spans="1:9" x14ac:dyDescent="0.25">
      <c r="A10087" s="130" t="s">
        <v>37910</v>
      </c>
      <c r="B10087" s="131" t="s">
        <v>37911</v>
      </c>
      <c r="C10087" s="132" t="s">
        <v>29629</v>
      </c>
      <c r="D10087" s="1"/>
      <c r="E10087" s="133"/>
      <c r="F10087" s="134">
        <v>1048.94</v>
      </c>
      <c r="G10087" s="119"/>
      <c r="H10087" s="1"/>
      <c r="I10087" s="1"/>
    </row>
    <row r="10088" spans="1:9" x14ac:dyDescent="0.25">
      <c r="A10088" s="130" t="s">
        <v>37912</v>
      </c>
      <c r="B10088" s="131" t="s">
        <v>37913</v>
      </c>
      <c r="C10088" s="132" t="s">
        <v>29629</v>
      </c>
      <c r="D10088" s="1"/>
      <c r="E10088" s="133"/>
      <c r="F10088" s="134">
        <v>1627.68</v>
      </c>
      <c r="G10088" s="119"/>
      <c r="H10088" s="1"/>
      <c r="I10088" s="1"/>
    </row>
    <row r="10089" spans="1:9" x14ac:dyDescent="0.25">
      <c r="A10089" s="130" t="s">
        <v>37914</v>
      </c>
      <c r="B10089" s="131" t="s">
        <v>37915</v>
      </c>
      <c r="C10089" s="132" t="s">
        <v>29629</v>
      </c>
      <c r="D10089" s="1"/>
      <c r="E10089" s="133"/>
      <c r="F10089" s="134">
        <v>2539.1799999999998</v>
      </c>
      <c r="G10089" s="119"/>
      <c r="H10089" s="1"/>
      <c r="I10089" s="1"/>
    </row>
    <row r="10090" spans="1:9" x14ac:dyDescent="0.25">
      <c r="A10090" s="130" t="s">
        <v>37916</v>
      </c>
      <c r="B10090" s="131" t="s">
        <v>37917</v>
      </c>
      <c r="C10090" s="132" t="s">
        <v>29629</v>
      </c>
      <c r="D10090" s="1"/>
      <c r="E10090" s="133"/>
      <c r="F10090" s="134">
        <v>1074.9100000000001</v>
      </c>
      <c r="G10090" s="119"/>
      <c r="H10090" s="1"/>
      <c r="I10090" s="1"/>
    </row>
    <row r="10091" spans="1:9" x14ac:dyDescent="0.25">
      <c r="A10091" s="130" t="s">
        <v>37918</v>
      </c>
      <c r="B10091" s="131" t="s">
        <v>37919</v>
      </c>
      <c r="C10091" s="132" t="s">
        <v>29629</v>
      </c>
      <c r="D10091" s="1"/>
      <c r="E10091" s="133"/>
      <c r="F10091" s="134">
        <v>1371.25</v>
      </c>
      <c r="G10091" s="119"/>
      <c r="H10091" s="1"/>
      <c r="I10091" s="1"/>
    </row>
    <row r="10092" spans="1:9" x14ac:dyDescent="0.25">
      <c r="A10092" s="130" t="s">
        <v>37920</v>
      </c>
      <c r="B10092" s="131" t="s">
        <v>37921</v>
      </c>
      <c r="C10092" s="132" t="s">
        <v>29629</v>
      </c>
      <c r="D10092" s="1"/>
      <c r="E10092" s="133"/>
      <c r="F10092" s="134">
        <v>2194.25</v>
      </c>
      <c r="G10092" s="119"/>
      <c r="H10092" s="1"/>
      <c r="I10092" s="1"/>
    </row>
    <row r="10093" spans="1:9" x14ac:dyDescent="0.25">
      <c r="A10093" s="130" t="s">
        <v>37922</v>
      </c>
      <c r="B10093" s="131" t="s">
        <v>37923</v>
      </c>
      <c r="C10093" s="132" t="s">
        <v>29629</v>
      </c>
      <c r="D10093" s="1"/>
      <c r="E10093" s="133"/>
      <c r="F10093" s="134">
        <v>2739.19</v>
      </c>
      <c r="G10093" s="119"/>
      <c r="H10093" s="1"/>
      <c r="I10093" s="1"/>
    </row>
    <row r="10094" spans="1:9" x14ac:dyDescent="0.25">
      <c r="A10094" s="130" t="s">
        <v>37924</v>
      </c>
      <c r="B10094" s="131" t="s">
        <v>37925</v>
      </c>
      <c r="C10094" s="132" t="s">
        <v>29629</v>
      </c>
      <c r="D10094" s="1"/>
      <c r="E10094" s="133"/>
      <c r="F10094" s="134">
        <v>3835.38</v>
      </c>
      <c r="G10094" s="119"/>
      <c r="H10094" s="1"/>
      <c r="I10094" s="1"/>
    </row>
    <row r="10095" spans="1:9" x14ac:dyDescent="0.25">
      <c r="A10095" s="130" t="s">
        <v>37926</v>
      </c>
      <c r="B10095" s="131" t="s">
        <v>37927</v>
      </c>
      <c r="C10095" s="132" t="s">
        <v>29629</v>
      </c>
      <c r="D10095" s="1"/>
      <c r="E10095" s="133"/>
      <c r="F10095" s="134">
        <v>4411.3</v>
      </c>
      <c r="G10095" s="119"/>
      <c r="H10095" s="1"/>
      <c r="I10095" s="1"/>
    </row>
    <row r="10096" spans="1:9" x14ac:dyDescent="0.25">
      <c r="A10096" s="130" t="s">
        <v>37928</v>
      </c>
      <c r="B10096" s="131" t="s">
        <v>37929</v>
      </c>
      <c r="C10096" s="132" t="s">
        <v>29629</v>
      </c>
      <c r="D10096" s="1"/>
      <c r="E10096" s="133"/>
      <c r="F10096" s="134">
        <v>5896.38</v>
      </c>
      <c r="G10096" s="119"/>
      <c r="H10096" s="1"/>
      <c r="I10096" s="1"/>
    </row>
    <row r="10097" spans="1:9" x14ac:dyDescent="0.25">
      <c r="A10097" s="130" t="s">
        <v>37930</v>
      </c>
      <c r="B10097" s="131" t="s">
        <v>37931</v>
      </c>
      <c r="C10097" s="132" t="s">
        <v>29629</v>
      </c>
      <c r="D10097" s="1"/>
      <c r="E10097" s="133"/>
      <c r="F10097" s="134">
        <v>7223.98</v>
      </c>
      <c r="G10097" s="119"/>
      <c r="H10097" s="1"/>
      <c r="I10097" s="1"/>
    </row>
    <row r="10098" spans="1:9" x14ac:dyDescent="0.25">
      <c r="A10098" s="130" t="s">
        <v>37932</v>
      </c>
      <c r="B10098" s="131" t="s">
        <v>37933</v>
      </c>
      <c r="C10098" s="132" t="s">
        <v>29629</v>
      </c>
      <c r="D10098" s="1"/>
      <c r="E10098" s="133"/>
      <c r="F10098" s="134">
        <v>8843.19</v>
      </c>
      <c r="G10098" s="119"/>
      <c r="H10098" s="1"/>
      <c r="I10098" s="1"/>
    </row>
    <row r="10099" spans="1:9" x14ac:dyDescent="0.25">
      <c r="A10099" s="130" t="s">
        <v>37934</v>
      </c>
      <c r="B10099" s="131" t="s">
        <v>37935</v>
      </c>
      <c r="C10099" s="132" t="s">
        <v>29629</v>
      </c>
      <c r="D10099" s="1"/>
      <c r="E10099" s="133"/>
      <c r="F10099" s="134">
        <v>221.35</v>
      </c>
      <c r="G10099" s="119"/>
      <c r="H10099" s="1"/>
      <c r="I10099" s="1"/>
    </row>
    <row r="10100" spans="1:9" x14ac:dyDescent="0.25">
      <c r="A10100" s="130" t="s">
        <v>37936</v>
      </c>
      <c r="B10100" s="131" t="s">
        <v>37937</v>
      </c>
      <c r="C10100" s="132" t="s">
        <v>29629</v>
      </c>
      <c r="D10100" s="1"/>
      <c r="E10100" s="133"/>
      <c r="F10100" s="134">
        <v>295.13</v>
      </c>
      <c r="G10100" s="119"/>
      <c r="H10100" s="1"/>
      <c r="I10100" s="1"/>
    </row>
    <row r="10101" spans="1:9" x14ac:dyDescent="0.25">
      <c r="A10101" s="130" t="s">
        <v>37938</v>
      </c>
      <c r="B10101" s="131" t="s">
        <v>37939</v>
      </c>
      <c r="C10101" s="132" t="s">
        <v>29629</v>
      </c>
      <c r="D10101" s="1"/>
      <c r="E10101" s="133"/>
      <c r="F10101" s="134">
        <v>426.41</v>
      </c>
      <c r="G10101" s="119"/>
      <c r="H10101" s="1"/>
      <c r="I10101" s="1"/>
    </row>
    <row r="10102" spans="1:9" x14ac:dyDescent="0.25">
      <c r="A10102" s="130" t="s">
        <v>37940</v>
      </c>
      <c r="B10102" s="131" t="s">
        <v>37941</v>
      </c>
      <c r="C10102" s="132" t="s">
        <v>29629</v>
      </c>
      <c r="D10102" s="1"/>
      <c r="E10102" s="133"/>
      <c r="F10102" s="134">
        <v>586.22</v>
      </c>
      <c r="G10102" s="119"/>
      <c r="H10102" s="1"/>
      <c r="I10102" s="1"/>
    </row>
    <row r="10103" spans="1:9" x14ac:dyDescent="0.25">
      <c r="A10103" s="130" t="s">
        <v>37942</v>
      </c>
      <c r="B10103" s="131" t="s">
        <v>37943</v>
      </c>
      <c r="C10103" s="132" t="s">
        <v>29629</v>
      </c>
      <c r="D10103" s="1"/>
      <c r="E10103" s="133"/>
      <c r="F10103" s="134">
        <v>746.33</v>
      </c>
      <c r="G10103" s="119"/>
      <c r="H10103" s="1"/>
      <c r="I10103" s="1"/>
    </row>
    <row r="10104" spans="1:9" x14ac:dyDescent="0.25">
      <c r="A10104" s="130" t="s">
        <v>37944</v>
      </c>
      <c r="B10104" s="131" t="s">
        <v>37945</v>
      </c>
      <c r="C10104" s="132" t="s">
        <v>29629</v>
      </c>
      <c r="D10104" s="1"/>
      <c r="E10104" s="133"/>
      <c r="F10104" s="134">
        <v>928.11</v>
      </c>
      <c r="G10104" s="119"/>
      <c r="H10104" s="1"/>
      <c r="I10104" s="1"/>
    </row>
    <row r="10105" spans="1:9" x14ac:dyDescent="0.25">
      <c r="A10105" s="135" t="s">
        <v>33120</v>
      </c>
      <c r="B10105" s="136"/>
      <c r="C10105" s="136"/>
      <c r="D10105" s="1"/>
      <c r="E10105" s="136"/>
      <c r="F10105" s="136"/>
      <c r="G10105" s="119"/>
      <c r="H10105" s="1"/>
      <c r="I10105" s="1"/>
    </row>
    <row r="10106" spans="1:9" x14ac:dyDescent="0.25">
      <c r="A10106" s="137" t="s">
        <v>33121</v>
      </c>
      <c r="B10106" s="136"/>
      <c r="C10106" s="136"/>
      <c r="D10106" s="1"/>
      <c r="E10106" s="136"/>
      <c r="F10106" s="136"/>
      <c r="G10106" s="119"/>
      <c r="H10106" s="1"/>
      <c r="I10106" s="1"/>
    </row>
    <row r="10107" spans="1:9" x14ac:dyDescent="0.25">
      <c r="A10107" s="137" t="s">
        <v>33122</v>
      </c>
      <c r="B10107" s="136"/>
      <c r="C10107" s="136"/>
      <c r="D10107" s="1"/>
      <c r="E10107" s="136"/>
      <c r="F10107" s="136"/>
      <c r="G10107" s="119"/>
      <c r="H10107" s="1"/>
      <c r="I10107" s="1"/>
    </row>
    <row r="10108" spans="1:9" x14ac:dyDescent="0.25">
      <c r="A10108" s="130" t="s">
        <v>37946</v>
      </c>
      <c r="B10108" s="131" t="s">
        <v>37947</v>
      </c>
      <c r="C10108" s="132" t="s">
        <v>29629</v>
      </c>
      <c r="D10108" s="1"/>
      <c r="E10108" s="133"/>
      <c r="F10108" s="134">
        <v>2220.48</v>
      </c>
      <c r="G10108" s="119"/>
      <c r="H10108" s="1"/>
      <c r="I10108" s="1"/>
    </row>
    <row r="10109" spans="1:9" x14ac:dyDescent="0.25">
      <c r="A10109" s="130" t="s">
        <v>37948</v>
      </c>
      <c r="B10109" s="131" t="s">
        <v>37949</v>
      </c>
      <c r="C10109" s="132" t="s">
        <v>29629</v>
      </c>
      <c r="D10109" s="1"/>
      <c r="E10109" s="133"/>
      <c r="F10109" s="134">
        <v>2327.52</v>
      </c>
      <c r="G10109" s="119"/>
      <c r="H10109" s="1"/>
      <c r="I10109" s="1"/>
    </row>
    <row r="10110" spans="1:9" x14ac:dyDescent="0.25">
      <c r="A10110" s="130" t="s">
        <v>37950</v>
      </c>
      <c r="B10110" s="131" t="s">
        <v>37951</v>
      </c>
      <c r="C10110" s="132" t="s">
        <v>29629</v>
      </c>
      <c r="D10110" s="1"/>
      <c r="E10110" s="133"/>
      <c r="F10110" s="134">
        <v>3199.76</v>
      </c>
      <c r="G10110" s="119"/>
      <c r="H10110" s="1"/>
      <c r="I10110" s="1"/>
    </row>
    <row r="10111" spans="1:9" x14ac:dyDescent="0.25">
      <c r="A10111" s="130" t="s">
        <v>37952</v>
      </c>
      <c r="B10111" s="131" t="s">
        <v>37953</v>
      </c>
      <c r="C10111" s="132" t="s">
        <v>29629</v>
      </c>
      <c r="D10111" s="1"/>
      <c r="E10111" s="133"/>
      <c r="F10111" s="134">
        <v>3436.05</v>
      </c>
      <c r="G10111" s="119"/>
      <c r="H10111" s="1"/>
      <c r="I10111" s="1"/>
    </row>
    <row r="10112" spans="1:9" x14ac:dyDescent="0.25">
      <c r="A10112" s="130" t="s">
        <v>37954</v>
      </c>
      <c r="B10112" s="131" t="s">
        <v>37955</v>
      </c>
      <c r="C10112" s="132" t="s">
        <v>29629</v>
      </c>
      <c r="D10112" s="1"/>
      <c r="E10112" s="133"/>
      <c r="F10112" s="134">
        <v>205.44</v>
      </c>
      <c r="G10112" s="119"/>
      <c r="H10112" s="1"/>
      <c r="I10112" s="1"/>
    </row>
    <row r="10113" spans="1:9" x14ac:dyDescent="0.25">
      <c r="A10113" s="130" t="s">
        <v>37956</v>
      </c>
      <c r="B10113" s="131" t="s">
        <v>37957</v>
      </c>
      <c r="C10113" s="132" t="s">
        <v>29629</v>
      </c>
      <c r="D10113" s="1"/>
      <c r="E10113" s="133"/>
      <c r="F10113" s="134">
        <v>294.16000000000003</v>
      </c>
      <c r="G10113" s="119"/>
      <c r="H10113" s="1"/>
      <c r="I10113" s="1"/>
    </row>
    <row r="10114" spans="1:9" x14ac:dyDescent="0.25">
      <c r="A10114" s="130" t="s">
        <v>37958</v>
      </c>
      <c r="B10114" s="131" t="s">
        <v>37959</v>
      </c>
      <c r="C10114" s="132" t="s">
        <v>29629</v>
      </c>
      <c r="D10114" s="1"/>
      <c r="E10114" s="133"/>
      <c r="F10114" s="134">
        <v>307.67</v>
      </c>
      <c r="G10114" s="119"/>
      <c r="H10114" s="1"/>
      <c r="I10114" s="1"/>
    </row>
    <row r="10115" spans="1:9" x14ac:dyDescent="0.25">
      <c r="A10115" s="130" t="s">
        <v>37960</v>
      </c>
      <c r="B10115" s="131" t="s">
        <v>37961</v>
      </c>
      <c r="C10115" s="132" t="s">
        <v>29629</v>
      </c>
      <c r="D10115" s="1"/>
      <c r="E10115" s="133"/>
      <c r="F10115" s="134">
        <v>515.75</v>
      </c>
      <c r="G10115" s="119"/>
      <c r="H10115" s="1"/>
      <c r="I10115" s="1"/>
    </row>
    <row r="10116" spans="1:9" x14ac:dyDescent="0.25">
      <c r="A10116" s="130" t="s">
        <v>37962</v>
      </c>
      <c r="B10116" s="131" t="s">
        <v>37963</v>
      </c>
      <c r="C10116" s="132" t="s">
        <v>29629</v>
      </c>
      <c r="D10116" s="1"/>
      <c r="E10116" s="133"/>
      <c r="F10116" s="134">
        <v>770.86</v>
      </c>
      <c r="G10116" s="119"/>
      <c r="H10116" s="1"/>
      <c r="I10116" s="1"/>
    </row>
    <row r="10117" spans="1:9" x14ac:dyDescent="0.25">
      <c r="A10117" s="130" t="s">
        <v>37964</v>
      </c>
      <c r="B10117" s="131" t="s">
        <v>37965</v>
      </c>
      <c r="C10117" s="132" t="s">
        <v>29629</v>
      </c>
      <c r="D10117" s="1"/>
      <c r="E10117" s="133"/>
      <c r="F10117" s="134">
        <v>866.17</v>
      </c>
      <c r="G10117" s="119"/>
      <c r="H10117" s="1"/>
      <c r="I10117" s="1"/>
    </row>
    <row r="10118" spans="1:9" x14ac:dyDescent="0.25">
      <c r="A10118" s="130" t="s">
        <v>37966</v>
      </c>
      <c r="B10118" s="131" t="s">
        <v>37967</v>
      </c>
      <c r="C10118" s="132" t="s">
        <v>29629</v>
      </c>
      <c r="D10118" s="1"/>
      <c r="E10118" s="133"/>
      <c r="F10118" s="134">
        <v>2212.21</v>
      </c>
      <c r="G10118" s="119"/>
      <c r="H10118" s="1"/>
      <c r="I10118" s="1"/>
    </row>
    <row r="10119" spans="1:9" x14ac:dyDescent="0.25">
      <c r="A10119" s="130" t="s">
        <v>37968</v>
      </c>
      <c r="B10119" s="131" t="s">
        <v>37969</v>
      </c>
      <c r="C10119" s="132" t="s">
        <v>29629</v>
      </c>
      <c r="D10119" s="1"/>
      <c r="E10119" s="133"/>
      <c r="F10119" s="134">
        <v>2501.9499999999998</v>
      </c>
      <c r="G10119" s="119"/>
      <c r="H10119" s="1"/>
      <c r="I10119" s="1"/>
    </row>
    <row r="10120" spans="1:9" x14ac:dyDescent="0.25">
      <c r="A10120" s="130" t="s">
        <v>37970</v>
      </c>
      <c r="B10120" s="131" t="s">
        <v>37971</v>
      </c>
      <c r="C10120" s="132" t="s">
        <v>29629</v>
      </c>
      <c r="D10120" s="1"/>
      <c r="E10120" s="133"/>
      <c r="F10120" s="134">
        <v>3657.79</v>
      </c>
      <c r="G10120" s="119"/>
      <c r="H10120" s="1"/>
      <c r="I10120" s="1"/>
    </row>
    <row r="10121" spans="1:9" x14ac:dyDescent="0.25">
      <c r="A10121" s="130" t="s">
        <v>37972</v>
      </c>
      <c r="B10121" s="131" t="s">
        <v>37973</v>
      </c>
      <c r="C10121" s="132" t="s">
        <v>29629</v>
      </c>
      <c r="D10121" s="1"/>
      <c r="E10121" s="133"/>
      <c r="F10121" s="134">
        <v>3901.61</v>
      </c>
      <c r="G10121" s="119"/>
      <c r="H10121" s="1"/>
      <c r="I10121" s="1"/>
    </row>
    <row r="10122" spans="1:9" x14ac:dyDescent="0.25">
      <c r="A10122" s="130" t="s">
        <v>37974</v>
      </c>
      <c r="B10122" s="131" t="s">
        <v>37975</v>
      </c>
      <c r="C10122" s="132" t="s">
        <v>29629</v>
      </c>
      <c r="D10122" s="1"/>
      <c r="E10122" s="133"/>
      <c r="F10122" s="134">
        <v>294.29000000000002</v>
      </c>
      <c r="G10122" s="119"/>
      <c r="H10122" s="1"/>
      <c r="I10122" s="1"/>
    </row>
    <row r="10123" spans="1:9" x14ac:dyDescent="0.25">
      <c r="A10123" s="130" t="s">
        <v>37976</v>
      </c>
      <c r="B10123" s="131" t="s">
        <v>37977</v>
      </c>
      <c r="C10123" s="132" t="s">
        <v>29629</v>
      </c>
      <c r="D10123" s="1"/>
      <c r="E10123" s="133"/>
      <c r="F10123" s="134">
        <v>352.81</v>
      </c>
      <c r="G10123" s="119"/>
      <c r="H10123" s="1"/>
      <c r="I10123" s="1"/>
    </row>
    <row r="10124" spans="1:9" x14ac:dyDescent="0.25">
      <c r="A10124" s="130" t="s">
        <v>37978</v>
      </c>
      <c r="B10124" s="131" t="s">
        <v>37979</v>
      </c>
      <c r="C10124" s="132" t="s">
        <v>29629</v>
      </c>
      <c r="D10124" s="1"/>
      <c r="E10124" s="133"/>
      <c r="F10124" s="134">
        <v>483.57</v>
      </c>
      <c r="G10124" s="119"/>
      <c r="H10124" s="1"/>
      <c r="I10124" s="1"/>
    </row>
    <row r="10125" spans="1:9" x14ac:dyDescent="0.25">
      <c r="A10125" s="130" t="s">
        <v>37980</v>
      </c>
      <c r="B10125" s="131" t="s">
        <v>37981</v>
      </c>
      <c r="C10125" s="132" t="s">
        <v>29629</v>
      </c>
      <c r="D10125" s="1"/>
      <c r="E10125" s="133"/>
      <c r="F10125" s="134">
        <v>717.45</v>
      </c>
      <c r="G10125" s="119"/>
      <c r="H10125" s="1"/>
      <c r="I10125" s="1"/>
    </row>
    <row r="10126" spans="1:9" x14ac:dyDescent="0.25">
      <c r="A10126" s="130" t="s">
        <v>37982</v>
      </c>
      <c r="B10126" s="131" t="s">
        <v>37983</v>
      </c>
      <c r="C10126" s="132" t="s">
        <v>29629</v>
      </c>
      <c r="D10126" s="1"/>
      <c r="E10126" s="133"/>
      <c r="F10126" s="134">
        <v>1202.6099999999999</v>
      </c>
      <c r="G10126" s="119"/>
      <c r="H10126" s="1"/>
      <c r="I10126" s="1"/>
    </row>
    <row r="10127" spans="1:9" x14ac:dyDescent="0.25">
      <c r="A10127" s="130" t="s">
        <v>37984</v>
      </c>
      <c r="B10127" s="131" t="s">
        <v>37985</v>
      </c>
      <c r="C10127" s="132" t="s">
        <v>29629</v>
      </c>
      <c r="D10127" s="1"/>
      <c r="E10127" s="133"/>
      <c r="F10127" s="134">
        <v>1908.66</v>
      </c>
      <c r="G10127" s="119"/>
      <c r="H10127" s="1"/>
      <c r="I10127" s="1"/>
    </row>
    <row r="10128" spans="1:9" x14ac:dyDescent="0.25">
      <c r="A10128" s="130" t="s">
        <v>37986</v>
      </c>
      <c r="B10128" s="131" t="s">
        <v>37987</v>
      </c>
      <c r="C10128" s="132" t="s">
        <v>29629</v>
      </c>
      <c r="D10128" s="1"/>
      <c r="E10128" s="133"/>
      <c r="F10128" s="134">
        <v>3302.46</v>
      </c>
      <c r="G10128" s="119"/>
      <c r="H10128" s="1"/>
      <c r="I10128" s="1"/>
    </row>
    <row r="10129" spans="1:9" x14ac:dyDescent="0.25">
      <c r="A10129" s="130" t="s">
        <v>37988</v>
      </c>
      <c r="B10129" s="131" t="s">
        <v>37989</v>
      </c>
      <c r="C10129" s="132" t="s">
        <v>29629</v>
      </c>
      <c r="D10129" s="1"/>
      <c r="E10129" s="133"/>
      <c r="F10129" s="134">
        <v>3921.93</v>
      </c>
      <c r="G10129" s="119"/>
      <c r="H10129" s="1"/>
      <c r="I10129" s="1"/>
    </row>
    <row r="10130" spans="1:9" x14ac:dyDescent="0.25">
      <c r="A10130" s="130" t="s">
        <v>37990</v>
      </c>
      <c r="B10130" s="131" t="s">
        <v>37991</v>
      </c>
      <c r="C10130" s="132" t="s">
        <v>29629</v>
      </c>
      <c r="D10130" s="1"/>
      <c r="E10130" s="133"/>
      <c r="F10130" s="134">
        <v>5918.17</v>
      </c>
      <c r="G10130" s="119"/>
      <c r="H10130" s="1"/>
      <c r="I10130" s="1"/>
    </row>
    <row r="10131" spans="1:9" x14ac:dyDescent="0.25">
      <c r="A10131" s="130" t="s">
        <v>37992</v>
      </c>
      <c r="B10131" s="131" t="s">
        <v>37993</v>
      </c>
      <c r="C10131" s="132" t="s">
        <v>29629</v>
      </c>
      <c r="D10131" s="1"/>
      <c r="E10131" s="133"/>
      <c r="F10131" s="134">
        <v>5319.81</v>
      </c>
      <c r="G10131" s="119"/>
      <c r="H10131" s="1"/>
      <c r="I10131" s="1"/>
    </row>
    <row r="10132" spans="1:9" x14ac:dyDescent="0.25">
      <c r="A10132" s="130" t="s">
        <v>37994</v>
      </c>
      <c r="B10132" s="131" t="s">
        <v>37995</v>
      </c>
      <c r="C10132" s="132" t="s">
        <v>29629</v>
      </c>
      <c r="D10132" s="1"/>
      <c r="E10132" s="133"/>
      <c r="F10132" s="134">
        <v>245.94</v>
      </c>
      <c r="G10132" s="119"/>
      <c r="H10132" s="1"/>
      <c r="I10132" s="1"/>
    </row>
    <row r="10133" spans="1:9" x14ac:dyDescent="0.25">
      <c r="A10133" s="130" t="s">
        <v>37996</v>
      </c>
      <c r="B10133" s="131" t="s">
        <v>37997</v>
      </c>
      <c r="C10133" s="132" t="s">
        <v>29629</v>
      </c>
      <c r="D10133" s="1"/>
      <c r="E10133" s="133"/>
      <c r="F10133" s="134">
        <v>350.06</v>
      </c>
      <c r="G10133" s="119"/>
      <c r="H10133" s="1"/>
      <c r="I10133" s="1"/>
    </row>
    <row r="10134" spans="1:9" x14ac:dyDescent="0.25">
      <c r="A10134" s="130" t="s">
        <v>37998</v>
      </c>
      <c r="B10134" s="131" t="s">
        <v>37999</v>
      </c>
      <c r="C10134" s="132" t="s">
        <v>29629</v>
      </c>
      <c r="D10134" s="1"/>
      <c r="E10134" s="133"/>
      <c r="F10134" s="134">
        <v>591.20000000000005</v>
      </c>
      <c r="G10134" s="119"/>
      <c r="H10134" s="1"/>
      <c r="I10134" s="1"/>
    </row>
    <row r="10135" spans="1:9" x14ac:dyDescent="0.25">
      <c r="A10135" s="135" t="s">
        <v>33120</v>
      </c>
      <c r="B10135" s="136"/>
      <c r="C10135" s="136"/>
      <c r="D10135" s="1"/>
      <c r="E10135" s="136"/>
      <c r="F10135" s="136"/>
      <c r="G10135" s="119"/>
      <c r="H10135" s="1"/>
      <c r="I10135" s="1"/>
    </row>
    <row r="10136" spans="1:9" x14ac:dyDescent="0.25">
      <c r="A10136" s="137" t="s">
        <v>33121</v>
      </c>
      <c r="B10136" s="136"/>
      <c r="C10136" s="136"/>
      <c r="D10136" s="1"/>
      <c r="E10136" s="136"/>
      <c r="F10136" s="136"/>
      <c r="G10136" s="119"/>
      <c r="H10136" s="1"/>
      <c r="I10136" s="1"/>
    </row>
    <row r="10137" spans="1:9" x14ac:dyDescent="0.25">
      <c r="A10137" s="137" t="s">
        <v>33122</v>
      </c>
      <c r="B10137" s="136"/>
      <c r="C10137" s="136"/>
      <c r="D10137" s="1"/>
      <c r="E10137" s="136"/>
      <c r="F10137" s="136"/>
      <c r="G10137" s="119"/>
      <c r="H10137" s="1"/>
      <c r="I10137" s="1"/>
    </row>
    <row r="10138" spans="1:9" x14ac:dyDescent="0.25">
      <c r="A10138" s="130" t="s">
        <v>38000</v>
      </c>
      <c r="B10138" s="131" t="s">
        <v>38001</v>
      </c>
      <c r="C10138" s="132" t="s">
        <v>29629</v>
      </c>
      <c r="D10138" s="1"/>
      <c r="E10138" s="133"/>
      <c r="F10138" s="134">
        <v>871.57</v>
      </c>
      <c r="G10138" s="119"/>
      <c r="H10138" s="1"/>
      <c r="I10138" s="1"/>
    </row>
    <row r="10139" spans="1:9" x14ac:dyDescent="0.25">
      <c r="A10139" s="130" t="s">
        <v>38002</v>
      </c>
      <c r="B10139" s="131" t="s">
        <v>38003</v>
      </c>
      <c r="C10139" s="132" t="s">
        <v>29629</v>
      </c>
      <c r="D10139" s="1"/>
      <c r="E10139" s="133"/>
      <c r="F10139" s="134">
        <v>1537.01</v>
      </c>
      <c r="G10139" s="119"/>
      <c r="H10139" s="1"/>
      <c r="I10139" s="1"/>
    </row>
    <row r="10140" spans="1:9" x14ac:dyDescent="0.25">
      <c r="A10140" s="130" t="s">
        <v>38004</v>
      </c>
      <c r="B10140" s="131" t="s">
        <v>38005</v>
      </c>
      <c r="C10140" s="132" t="s">
        <v>29629</v>
      </c>
      <c r="D10140" s="1"/>
      <c r="E10140" s="133"/>
      <c r="F10140" s="134">
        <v>2363.88</v>
      </c>
      <c r="G10140" s="119"/>
      <c r="H10140" s="1"/>
      <c r="I10140" s="1"/>
    </row>
    <row r="10141" spans="1:9" x14ac:dyDescent="0.25">
      <c r="A10141" s="130" t="s">
        <v>38006</v>
      </c>
      <c r="B10141" s="131" t="s">
        <v>38007</v>
      </c>
      <c r="C10141" s="132" t="s">
        <v>29629</v>
      </c>
      <c r="D10141" s="1"/>
      <c r="E10141" s="133"/>
      <c r="F10141" s="134">
        <v>4824.42</v>
      </c>
      <c r="G10141" s="119"/>
      <c r="H10141" s="1"/>
      <c r="I10141" s="1"/>
    </row>
    <row r="10142" spans="1:9" x14ac:dyDescent="0.25">
      <c r="A10142" s="130" t="s">
        <v>38008</v>
      </c>
      <c r="B10142" s="131" t="s">
        <v>38009</v>
      </c>
      <c r="C10142" s="132" t="s">
        <v>29629</v>
      </c>
      <c r="D10142" s="1"/>
      <c r="E10142" s="133"/>
      <c r="F10142" s="134">
        <v>5509.05</v>
      </c>
      <c r="G10142" s="119"/>
      <c r="H10142" s="1"/>
      <c r="I10142" s="1"/>
    </row>
    <row r="10143" spans="1:9" x14ac:dyDescent="0.25">
      <c r="A10143" s="130" t="s">
        <v>38010</v>
      </c>
      <c r="B10143" s="131" t="s">
        <v>38011</v>
      </c>
      <c r="C10143" s="132" t="s">
        <v>29629</v>
      </c>
      <c r="D10143" s="1"/>
      <c r="E10143" s="133"/>
      <c r="F10143" s="134">
        <v>7159.6</v>
      </c>
      <c r="G10143" s="119"/>
      <c r="H10143" s="1"/>
      <c r="I10143" s="1"/>
    </row>
    <row r="10144" spans="1:9" x14ac:dyDescent="0.25">
      <c r="A10144" s="130" t="s">
        <v>38012</v>
      </c>
      <c r="B10144" s="131" t="s">
        <v>38013</v>
      </c>
      <c r="C10144" s="132" t="s">
        <v>29629</v>
      </c>
      <c r="D10144" s="1"/>
      <c r="E10144" s="133"/>
      <c r="F10144" s="134">
        <v>10828.83</v>
      </c>
      <c r="G10144" s="119"/>
      <c r="H10144" s="1"/>
      <c r="I10144" s="1"/>
    </row>
    <row r="10145" spans="1:9" x14ac:dyDescent="0.25">
      <c r="A10145" s="130" t="s">
        <v>38014</v>
      </c>
      <c r="B10145" s="131" t="s">
        <v>38015</v>
      </c>
      <c r="C10145" s="132" t="s">
        <v>29629</v>
      </c>
      <c r="D10145" s="1"/>
      <c r="E10145" s="133"/>
      <c r="F10145" s="134">
        <v>329.25</v>
      </c>
      <c r="G10145" s="119"/>
      <c r="H10145" s="1"/>
      <c r="I10145" s="1"/>
    </row>
    <row r="10146" spans="1:9" x14ac:dyDescent="0.25">
      <c r="A10146" s="130" t="s">
        <v>38016</v>
      </c>
      <c r="B10146" s="131" t="s">
        <v>38017</v>
      </c>
      <c r="C10146" s="132" t="s">
        <v>29629</v>
      </c>
      <c r="D10146" s="1"/>
      <c r="E10146" s="133"/>
      <c r="F10146" s="134">
        <v>468.02</v>
      </c>
      <c r="G10146" s="119"/>
      <c r="H10146" s="1"/>
      <c r="I10146" s="1"/>
    </row>
    <row r="10147" spans="1:9" x14ac:dyDescent="0.25">
      <c r="A10147" s="130" t="s">
        <v>38018</v>
      </c>
      <c r="B10147" s="131" t="s">
        <v>38019</v>
      </c>
      <c r="C10147" s="132" t="s">
        <v>29629</v>
      </c>
      <c r="D10147" s="1"/>
      <c r="E10147" s="133"/>
      <c r="F10147" s="134">
        <v>620.4</v>
      </c>
      <c r="G10147" s="119"/>
      <c r="H10147" s="1"/>
      <c r="I10147" s="1"/>
    </row>
    <row r="10148" spans="1:9" x14ac:dyDescent="0.25">
      <c r="A10148" s="130" t="s">
        <v>38020</v>
      </c>
      <c r="B10148" s="131" t="s">
        <v>38021</v>
      </c>
      <c r="C10148" s="132" t="s">
        <v>29629</v>
      </c>
      <c r="D10148" s="1"/>
      <c r="E10148" s="133"/>
      <c r="F10148" s="134">
        <v>896.58</v>
      </c>
      <c r="G10148" s="119"/>
      <c r="H10148" s="1"/>
      <c r="I10148" s="1"/>
    </row>
    <row r="10149" spans="1:9" x14ac:dyDescent="0.25">
      <c r="A10149" s="130" t="s">
        <v>38022</v>
      </c>
      <c r="B10149" s="131" t="s">
        <v>38023</v>
      </c>
      <c r="C10149" s="132" t="s">
        <v>29629</v>
      </c>
      <c r="D10149" s="1"/>
      <c r="E10149" s="133"/>
      <c r="F10149" s="134">
        <v>1179.21</v>
      </c>
      <c r="G10149" s="119"/>
      <c r="H10149" s="1"/>
      <c r="I10149" s="1"/>
    </row>
    <row r="10150" spans="1:9" x14ac:dyDescent="0.25">
      <c r="A10150" s="130" t="s">
        <v>38024</v>
      </c>
      <c r="B10150" s="131" t="s">
        <v>38025</v>
      </c>
      <c r="C10150" s="132" t="s">
        <v>29629</v>
      </c>
      <c r="D10150" s="1"/>
      <c r="E10150" s="133"/>
      <c r="F10150" s="134">
        <v>1924.93</v>
      </c>
      <c r="G10150" s="119"/>
      <c r="H10150" s="1"/>
      <c r="I10150" s="1"/>
    </row>
    <row r="10151" spans="1:9" x14ac:dyDescent="0.25">
      <c r="A10151" s="130" t="s">
        <v>38026</v>
      </c>
      <c r="B10151" s="131" t="s">
        <v>38027</v>
      </c>
      <c r="C10151" s="132" t="s">
        <v>29629</v>
      </c>
      <c r="D10151" s="1"/>
      <c r="E10151" s="133"/>
      <c r="F10151" s="134">
        <v>3812.93</v>
      </c>
      <c r="G10151" s="119"/>
      <c r="H10151" s="1"/>
      <c r="I10151" s="1"/>
    </row>
    <row r="10152" spans="1:9" x14ac:dyDescent="0.25">
      <c r="A10152" s="130" t="s">
        <v>38028</v>
      </c>
      <c r="B10152" s="131" t="s">
        <v>38029</v>
      </c>
      <c r="C10152" s="132" t="s">
        <v>29629</v>
      </c>
      <c r="D10152" s="1"/>
      <c r="E10152" s="133"/>
      <c r="F10152" s="134">
        <v>7867.39</v>
      </c>
      <c r="G10152" s="119"/>
      <c r="H10152" s="1"/>
      <c r="I10152" s="1"/>
    </row>
    <row r="10153" spans="1:9" x14ac:dyDescent="0.25">
      <c r="A10153" s="130" t="s">
        <v>38030</v>
      </c>
      <c r="B10153" s="131" t="s">
        <v>38031</v>
      </c>
      <c r="C10153" s="132" t="s">
        <v>29629</v>
      </c>
      <c r="D10153" s="1"/>
      <c r="E10153" s="133"/>
      <c r="F10153" s="134">
        <v>366.63</v>
      </c>
      <c r="G10153" s="119"/>
      <c r="H10153" s="1"/>
      <c r="I10153" s="1"/>
    </row>
    <row r="10154" spans="1:9" x14ac:dyDescent="0.25">
      <c r="A10154" s="130" t="s">
        <v>38032</v>
      </c>
      <c r="B10154" s="131" t="s">
        <v>38033</v>
      </c>
      <c r="C10154" s="132" t="s">
        <v>29629</v>
      </c>
      <c r="D10154" s="1"/>
      <c r="E10154" s="133"/>
      <c r="F10154" s="134">
        <v>450.35</v>
      </c>
      <c r="G10154" s="119"/>
      <c r="H10154" s="1"/>
      <c r="I10154" s="1"/>
    </row>
    <row r="10155" spans="1:9" x14ac:dyDescent="0.25">
      <c r="A10155" s="130" t="s">
        <v>38034</v>
      </c>
      <c r="B10155" s="131" t="s">
        <v>38035</v>
      </c>
      <c r="C10155" s="132" t="s">
        <v>29629</v>
      </c>
      <c r="D10155" s="1"/>
      <c r="E10155" s="133"/>
      <c r="F10155" s="134">
        <v>764.28</v>
      </c>
      <c r="G10155" s="119"/>
      <c r="H10155" s="1"/>
      <c r="I10155" s="1"/>
    </row>
    <row r="10156" spans="1:9" x14ac:dyDescent="0.25">
      <c r="A10156" s="130" t="s">
        <v>38036</v>
      </c>
      <c r="B10156" s="131" t="s">
        <v>38037</v>
      </c>
      <c r="C10156" s="132" t="s">
        <v>29629</v>
      </c>
      <c r="D10156" s="1"/>
      <c r="E10156" s="133"/>
      <c r="F10156" s="134">
        <v>941.11</v>
      </c>
      <c r="G10156" s="119"/>
      <c r="H10156" s="1"/>
      <c r="I10156" s="1"/>
    </row>
    <row r="10157" spans="1:9" x14ac:dyDescent="0.25">
      <c r="A10157" s="130" t="s">
        <v>38038</v>
      </c>
      <c r="B10157" s="131" t="s">
        <v>38039</v>
      </c>
      <c r="C10157" s="132" t="s">
        <v>29629</v>
      </c>
      <c r="D10157" s="1"/>
      <c r="E10157" s="133"/>
      <c r="F10157" s="134">
        <v>1627.64</v>
      </c>
      <c r="G10157" s="119"/>
      <c r="H10157" s="1"/>
      <c r="I10157" s="1"/>
    </row>
    <row r="10158" spans="1:9" x14ac:dyDescent="0.25">
      <c r="A10158" s="130" t="s">
        <v>38040</v>
      </c>
      <c r="B10158" s="131" t="s">
        <v>38041</v>
      </c>
      <c r="C10158" s="132" t="s">
        <v>29629</v>
      </c>
      <c r="D10158" s="1"/>
      <c r="E10158" s="133"/>
      <c r="F10158" s="134">
        <v>1944.83</v>
      </c>
      <c r="G10158" s="119"/>
      <c r="H10158" s="1"/>
      <c r="I10158" s="1"/>
    </row>
    <row r="10159" spans="1:9" x14ac:dyDescent="0.25">
      <c r="A10159" s="130" t="s">
        <v>38042</v>
      </c>
      <c r="B10159" s="131" t="s">
        <v>38043</v>
      </c>
      <c r="C10159" s="132" t="s">
        <v>29629</v>
      </c>
      <c r="D10159" s="1"/>
      <c r="E10159" s="133"/>
      <c r="F10159" s="134">
        <v>3516.16</v>
      </c>
      <c r="G10159" s="119"/>
      <c r="H10159" s="1"/>
      <c r="I10159" s="1"/>
    </row>
    <row r="10160" spans="1:9" x14ac:dyDescent="0.25">
      <c r="A10160" s="130" t="s">
        <v>38044</v>
      </c>
      <c r="B10160" s="131" t="s">
        <v>38045</v>
      </c>
      <c r="C10160" s="132" t="s">
        <v>29629</v>
      </c>
      <c r="D10160" s="1"/>
      <c r="E10160" s="133"/>
      <c r="F10160" s="134">
        <v>3963.43</v>
      </c>
      <c r="G10160" s="119"/>
      <c r="H10160" s="1"/>
      <c r="I10160" s="1"/>
    </row>
    <row r="10161" spans="1:9" x14ac:dyDescent="0.25">
      <c r="A10161" s="130" t="s">
        <v>38046</v>
      </c>
      <c r="B10161" s="131" t="s">
        <v>38047</v>
      </c>
      <c r="C10161" s="132" t="s">
        <v>29629</v>
      </c>
      <c r="D10161" s="1"/>
      <c r="E10161" s="133"/>
      <c r="F10161" s="134">
        <v>8339.57</v>
      </c>
      <c r="G10161" s="119"/>
      <c r="H10161" s="1"/>
      <c r="I10161" s="1"/>
    </row>
    <row r="10162" spans="1:9" x14ac:dyDescent="0.25">
      <c r="A10162" s="130" t="s">
        <v>38048</v>
      </c>
      <c r="B10162" s="131" t="s">
        <v>38049</v>
      </c>
      <c r="C10162" s="132" t="s">
        <v>29629</v>
      </c>
      <c r="D10162" s="1"/>
      <c r="E10162" s="133"/>
      <c r="F10162" s="134">
        <v>9253.39</v>
      </c>
      <c r="G10162" s="119"/>
      <c r="H10162" s="1"/>
      <c r="I10162" s="1"/>
    </row>
    <row r="10163" spans="1:9" x14ac:dyDescent="0.25">
      <c r="A10163" s="130" t="s">
        <v>38050</v>
      </c>
      <c r="B10163" s="131" t="s">
        <v>38051</v>
      </c>
      <c r="C10163" s="132" t="s">
        <v>29629</v>
      </c>
      <c r="D10163" s="1"/>
      <c r="E10163" s="133"/>
      <c r="F10163" s="134">
        <v>306</v>
      </c>
      <c r="G10163" s="119"/>
      <c r="H10163" s="1"/>
      <c r="I10163" s="1"/>
    </row>
    <row r="10164" spans="1:9" x14ac:dyDescent="0.25">
      <c r="A10164" s="130" t="s">
        <v>38052</v>
      </c>
      <c r="B10164" s="131" t="s">
        <v>38053</v>
      </c>
      <c r="C10164" s="132" t="s">
        <v>29629</v>
      </c>
      <c r="D10164" s="1"/>
      <c r="E10164" s="133"/>
      <c r="F10164" s="134">
        <v>532.41</v>
      </c>
      <c r="G10164" s="119"/>
      <c r="H10164" s="1"/>
      <c r="I10164" s="1"/>
    </row>
    <row r="10165" spans="1:9" x14ac:dyDescent="0.25">
      <c r="A10165" s="135" t="s">
        <v>33120</v>
      </c>
      <c r="B10165" s="136"/>
      <c r="C10165" s="136"/>
      <c r="D10165" s="1"/>
      <c r="E10165" s="136"/>
      <c r="F10165" s="136"/>
      <c r="G10165" s="119"/>
      <c r="H10165" s="1"/>
      <c r="I10165" s="1"/>
    </row>
    <row r="10166" spans="1:9" x14ac:dyDescent="0.25">
      <c r="A10166" s="137" t="s">
        <v>33121</v>
      </c>
      <c r="B10166" s="136"/>
      <c r="C10166" s="136"/>
      <c r="D10166" s="1"/>
      <c r="E10166" s="136"/>
      <c r="F10166" s="136"/>
      <c r="G10166" s="119"/>
      <c r="H10166" s="1"/>
      <c r="I10166" s="1"/>
    </row>
    <row r="10167" spans="1:9" x14ac:dyDescent="0.25">
      <c r="A10167" s="137" t="s">
        <v>33122</v>
      </c>
      <c r="B10167" s="136"/>
      <c r="C10167" s="136"/>
      <c r="D10167" s="1"/>
      <c r="E10167" s="136"/>
      <c r="F10167" s="136"/>
      <c r="G10167" s="119"/>
      <c r="H10167" s="1"/>
      <c r="I10167" s="1"/>
    </row>
    <row r="10168" spans="1:9" x14ac:dyDescent="0.25">
      <c r="A10168" s="130" t="s">
        <v>38054</v>
      </c>
      <c r="B10168" s="131" t="s">
        <v>38055</v>
      </c>
      <c r="C10168" s="132" t="s">
        <v>29629</v>
      </c>
      <c r="D10168" s="1"/>
      <c r="E10168" s="133"/>
      <c r="F10168" s="134">
        <v>716.03</v>
      </c>
      <c r="G10168" s="119"/>
      <c r="H10168" s="1"/>
      <c r="I10168" s="1"/>
    </row>
    <row r="10169" spans="1:9" ht="25.5" x14ac:dyDescent="0.25">
      <c r="A10169" s="130" t="s">
        <v>38056</v>
      </c>
      <c r="B10169" s="144" t="s">
        <v>38057</v>
      </c>
      <c r="C10169" s="132" t="s">
        <v>29629</v>
      </c>
      <c r="D10169" s="1"/>
      <c r="E10169" s="133"/>
      <c r="F10169" s="134">
        <v>826.68</v>
      </c>
      <c r="G10169" s="119"/>
      <c r="H10169" s="1"/>
      <c r="I10169" s="1"/>
    </row>
    <row r="10170" spans="1:9" ht="25.5" x14ac:dyDescent="0.25">
      <c r="A10170" s="130" t="s">
        <v>38058</v>
      </c>
      <c r="B10170" s="144" t="s">
        <v>38059</v>
      </c>
      <c r="C10170" s="132" t="s">
        <v>29629</v>
      </c>
      <c r="D10170" s="1"/>
      <c r="E10170" s="133"/>
      <c r="F10170" s="134">
        <v>2455</v>
      </c>
      <c r="G10170" s="119"/>
      <c r="H10170" s="1"/>
      <c r="I10170" s="1"/>
    </row>
    <row r="10171" spans="1:9" ht="25.5" x14ac:dyDescent="0.25">
      <c r="A10171" s="130" t="s">
        <v>38060</v>
      </c>
      <c r="B10171" s="144" t="s">
        <v>38061</v>
      </c>
      <c r="C10171" s="132" t="s">
        <v>29629</v>
      </c>
      <c r="D10171" s="1"/>
      <c r="E10171" s="133"/>
      <c r="F10171" s="134">
        <v>3898.86</v>
      </c>
      <c r="G10171" s="119"/>
      <c r="H10171" s="1"/>
      <c r="I10171" s="1"/>
    </row>
    <row r="10172" spans="1:9" ht="25.5" x14ac:dyDescent="0.25">
      <c r="A10172" s="130" t="s">
        <v>38062</v>
      </c>
      <c r="B10172" s="144" t="s">
        <v>38063</v>
      </c>
      <c r="C10172" s="132" t="s">
        <v>29629</v>
      </c>
      <c r="D10172" s="1"/>
      <c r="E10172" s="133"/>
      <c r="F10172" s="134">
        <v>4655.28</v>
      </c>
      <c r="G10172" s="119"/>
      <c r="H10172" s="1"/>
      <c r="I10172" s="1"/>
    </row>
    <row r="10173" spans="1:9" ht="25.5" x14ac:dyDescent="0.25">
      <c r="A10173" s="130" t="s">
        <v>38064</v>
      </c>
      <c r="B10173" s="144" t="s">
        <v>38065</v>
      </c>
      <c r="C10173" s="132" t="s">
        <v>29629</v>
      </c>
      <c r="D10173" s="1"/>
      <c r="E10173" s="133"/>
      <c r="F10173" s="134">
        <v>5054.0200000000004</v>
      </c>
      <c r="G10173" s="119"/>
      <c r="H10173" s="1"/>
      <c r="I10173" s="1"/>
    </row>
    <row r="10174" spans="1:9" x14ac:dyDescent="0.25">
      <c r="A10174" s="130" t="s">
        <v>38066</v>
      </c>
      <c r="B10174" s="131" t="s">
        <v>38067</v>
      </c>
      <c r="C10174" s="132" t="s">
        <v>29629</v>
      </c>
      <c r="D10174" s="1"/>
      <c r="E10174" s="133"/>
      <c r="F10174" s="134">
        <v>7341.68</v>
      </c>
      <c r="G10174" s="119"/>
      <c r="H10174" s="1"/>
      <c r="I10174" s="1"/>
    </row>
    <row r="10175" spans="1:9" x14ac:dyDescent="0.25">
      <c r="A10175" s="130" t="s">
        <v>38068</v>
      </c>
      <c r="B10175" s="131" t="s">
        <v>38069</v>
      </c>
      <c r="C10175" s="132" t="s">
        <v>29629</v>
      </c>
      <c r="D10175" s="1"/>
      <c r="E10175" s="133"/>
      <c r="F10175" s="134">
        <v>9084.58</v>
      </c>
      <c r="G10175" s="119"/>
      <c r="H10175" s="1"/>
      <c r="I10175" s="1"/>
    </row>
    <row r="10176" spans="1:9" x14ac:dyDescent="0.25">
      <c r="A10176" s="130" t="s">
        <v>38070</v>
      </c>
      <c r="B10176" s="131" t="s">
        <v>38071</v>
      </c>
      <c r="C10176" s="132" t="s">
        <v>29629</v>
      </c>
      <c r="D10176" s="1"/>
      <c r="E10176" s="133"/>
      <c r="F10176" s="134">
        <v>367.81</v>
      </c>
      <c r="G10176" s="119"/>
      <c r="H10176" s="1"/>
      <c r="I10176" s="1"/>
    </row>
    <row r="10177" spans="1:9" x14ac:dyDescent="0.25">
      <c r="A10177" s="130" t="s">
        <v>38072</v>
      </c>
      <c r="B10177" s="131" t="s">
        <v>38073</v>
      </c>
      <c r="C10177" s="132" t="s">
        <v>29629</v>
      </c>
      <c r="D10177" s="1"/>
      <c r="E10177" s="133"/>
      <c r="F10177" s="134">
        <v>513.17999999999995</v>
      </c>
      <c r="G10177" s="119"/>
      <c r="H10177" s="1"/>
      <c r="I10177" s="1"/>
    </row>
    <row r="10178" spans="1:9" x14ac:dyDescent="0.25">
      <c r="A10178" s="130" t="s">
        <v>38074</v>
      </c>
      <c r="B10178" s="131" t="s">
        <v>38075</v>
      </c>
      <c r="C10178" s="132" t="s">
        <v>29629</v>
      </c>
      <c r="D10178" s="1"/>
      <c r="E10178" s="133"/>
      <c r="F10178" s="134">
        <v>725.9</v>
      </c>
      <c r="G10178" s="119"/>
      <c r="H10178" s="1"/>
      <c r="I10178" s="1"/>
    </row>
    <row r="10179" spans="1:9" ht="25.5" x14ac:dyDescent="0.25">
      <c r="A10179" s="130" t="s">
        <v>38076</v>
      </c>
      <c r="B10179" s="144" t="s">
        <v>38077</v>
      </c>
      <c r="C10179" s="132" t="s">
        <v>29629</v>
      </c>
      <c r="D10179" s="1"/>
      <c r="E10179" s="133"/>
      <c r="F10179" s="134">
        <v>1010.83</v>
      </c>
      <c r="G10179" s="119"/>
      <c r="H10179" s="1"/>
      <c r="I10179" s="1"/>
    </row>
    <row r="10180" spans="1:9" ht="25.5" x14ac:dyDescent="0.25">
      <c r="A10180" s="130" t="s">
        <v>38078</v>
      </c>
      <c r="B10180" s="144" t="s">
        <v>38079</v>
      </c>
      <c r="C10180" s="132" t="s">
        <v>29629</v>
      </c>
      <c r="D10180" s="1"/>
      <c r="E10180" s="133"/>
      <c r="F10180" s="134">
        <v>2210.56</v>
      </c>
      <c r="G10180" s="119"/>
      <c r="H10180" s="1"/>
      <c r="I10180" s="1"/>
    </row>
    <row r="10181" spans="1:9" ht="25.5" x14ac:dyDescent="0.25">
      <c r="A10181" s="130" t="s">
        <v>38080</v>
      </c>
      <c r="B10181" s="144" t="s">
        <v>38081</v>
      </c>
      <c r="C10181" s="132" t="s">
        <v>29629</v>
      </c>
      <c r="D10181" s="1"/>
      <c r="E10181" s="133"/>
      <c r="F10181" s="134">
        <v>2721.25</v>
      </c>
      <c r="G10181" s="119"/>
      <c r="H10181" s="1"/>
      <c r="I10181" s="1"/>
    </row>
    <row r="10182" spans="1:9" ht="25.5" x14ac:dyDescent="0.25">
      <c r="A10182" s="130" t="s">
        <v>38082</v>
      </c>
      <c r="B10182" s="144" t="s">
        <v>38083</v>
      </c>
      <c r="C10182" s="132" t="s">
        <v>29629</v>
      </c>
      <c r="D10182" s="1"/>
      <c r="E10182" s="133"/>
      <c r="F10182" s="134">
        <v>3943.87</v>
      </c>
      <c r="G10182" s="119"/>
      <c r="H10182" s="1"/>
      <c r="I10182" s="1"/>
    </row>
    <row r="10183" spans="1:9" x14ac:dyDescent="0.25">
      <c r="A10183" s="130" t="s">
        <v>38084</v>
      </c>
      <c r="B10183" s="131" t="s">
        <v>38085</v>
      </c>
      <c r="C10183" s="132" t="s">
        <v>29629</v>
      </c>
      <c r="D10183" s="1"/>
      <c r="E10183" s="133"/>
      <c r="F10183" s="134">
        <v>8728.58</v>
      </c>
      <c r="G10183" s="119"/>
      <c r="H10183" s="1"/>
      <c r="I10183" s="1"/>
    </row>
    <row r="10184" spans="1:9" x14ac:dyDescent="0.25">
      <c r="A10184" s="130" t="s">
        <v>38086</v>
      </c>
      <c r="B10184" s="131" t="s">
        <v>38087</v>
      </c>
      <c r="C10184" s="132" t="s">
        <v>29629</v>
      </c>
      <c r="D10184" s="1"/>
      <c r="E10184" s="133"/>
      <c r="F10184" s="134">
        <v>9971.44</v>
      </c>
      <c r="G10184" s="119"/>
      <c r="H10184" s="1"/>
      <c r="I10184" s="1"/>
    </row>
    <row r="10185" spans="1:9" x14ac:dyDescent="0.25">
      <c r="A10185" s="130" t="s">
        <v>38088</v>
      </c>
      <c r="B10185" s="131" t="s">
        <v>38089</v>
      </c>
      <c r="C10185" s="132" t="s">
        <v>29629</v>
      </c>
      <c r="D10185" s="1"/>
      <c r="E10185" s="133"/>
      <c r="F10185" s="134">
        <v>12868.64</v>
      </c>
      <c r="G10185" s="119"/>
      <c r="H10185" s="1"/>
      <c r="I10185" s="1"/>
    </row>
    <row r="10186" spans="1:9" x14ac:dyDescent="0.25">
      <c r="A10186" s="130" t="s">
        <v>38090</v>
      </c>
      <c r="B10186" s="131" t="s">
        <v>38091</v>
      </c>
      <c r="C10186" s="132" t="s">
        <v>29629</v>
      </c>
      <c r="D10186" s="1"/>
      <c r="E10186" s="133"/>
      <c r="F10186" s="134">
        <v>738.56</v>
      </c>
      <c r="G10186" s="119"/>
      <c r="H10186" s="1"/>
      <c r="I10186" s="1"/>
    </row>
    <row r="10187" spans="1:9" x14ac:dyDescent="0.25">
      <c r="A10187" s="130" t="s">
        <v>38092</v>
      </c>
      <c r="B10187" s="131" t="s">
        <v>38093</v>
      </c>
      <c r="C10187" s="132" t="s">
        <v>29629</v>
      </c>
      <c r="D10187" s="1"/>
      <c r="E10187" s="133"/>
      <c r="F10187" s="134">
        <v>1195.01</v>
      </c>
      <c r="G10187" s="119"/>
      <c r="H10187" s="1"/>
      <c r="I10187" s="1"/>
    </row>
    <row r="10188" spans="1:9" x14ac:dyDescent="0.25">
      <c r="A10188" s="130" t="s">
        <v>38094</v>
      </c>
      <c r="B10188" s="131" t="s">
        <v>38095</v>
      </c>
      <c r="C10188" s="132" t="s">
        <v>29629</v>
      </c>
      <c r="D10188" s="1"/>
      <c r="E10188" s="133"/>
      <c r="F10188" s="134">
        <v>1568.72</v>
      </c>
      <c r="G10188" s="119"/>
      <c r="H10188" s="1"/>
      <c r="I10188" s="1"/>
    </row>
    <row r="10189" spans="1:9" x14ac:dyDescent="0.25">
      <c r="A10189" s="130" t="s">
        <v>38096</v>
      </c>
      <c r="B10189" s="131" t="s">
        <v>38097</v>
      </c>
      <c r="C10189" s="132" t="s">
        <v>29629</v>
      </c>
      <c r="D10189" s="1"/>
      <c r="E10189" s="133"/>
      <c r="F10189" s="134">
        <v>2771.84</v>
      </c>
      <c r="G10189" s="119"/>
      <c r="H10189" s="1"/>
      <c r="I10189" s="1"/>
    </row>
    <row r="10190" spans="1:9" x14ac:dyDescent="0.25">
      <c r="A10190" s="130" t="s">
        <v>38098</v>
      </c>
      <c r="B10190" s="131" t="s">
        <v>38099</v>
      </c>
      <c r="C10190" s="132" t="s">
        <v>29629</v>
      </c>
      <c r="D10190" s="1"/>
      <c r="E10190" s="133"/>
      <c r="F10190" s="134">
        <v>3548.54</v>
      </c>
      <c r="G10190" s="119"/>
      <c r="H10190" s="1"/>
      <c r="I10190" s="1"/>
    </row>
    <row r="10191" spans="1:9" x14ac:dyDescent="0.25">
      <c r="A10191" s="130" t="s">
        <v>38100</v>
      </c>
      <c r="B10191" s="131" t="s">
        <v>38101</v>
      </c>
      <c r="C10191" s="132" t="s">
        <v>29629</v>
      </c>
      <c r="D10191" s="1"/>
      <c r="E10191" s="133"/>
      <c r="F10191" s="134">
        <v>5402.11</v>
      </c>
      <c r="G10191" s="119"/>
      <c r="H10191" s="1"/>
      <c r="I10191" s="1"/>
    </row>
    <row r="10192" spans="1:9" x14ac:dyDescent="0.25">
      <c r="A10192" s="130" t="s">
        <v>38102</v>
      </c>
      <c r="B10192" s="131" t="s">
        <v>38103</v>
      </c>
      <c r="C10192" s="132" t="s">
        <v>29629</v>
      </c>
      <c r="D10192" s="1"/>
      <c r="E10192" s="133"/>
      <c r="F10192" s="134">
        <v>9974.52</v>
      </c>
      <c r="G10192" s="119"/>
      <c r="H10192" s="1"/>
      <c r="I10192" s="1"/>
    </row>
    <row r="10193" spans="1:9" x14ac:dyDescent="0.25">
      <c r="A10193" s="130" t="s">
        <v>38104</v>
      </c>
      <c r="B10193" s="131" t="s">
        <v>38105</v>
      </c>
      <c r="C10193" s="132" t="s">
        <v>29629</v>
      </c>
      <c r="D10193" s="1"/>
      <c r="E10193" s="133"/>
      <c r="F10193" s="134">
        <v>14469.28</v>
      </c>
      <c r="G10193" s="119"/>
      <c r="H10193" s="1"/>
      <c r="I10193" s="1"/>
    </row>
    <row r="10194" spans="1:9" x14ac:dyDescent="0.25">
      <c r="A10194" s="130" t="s">
        <v>38106</v>
      </c>
      <c r="B10194" s="131" t="s">
        <v>38107</v>
      </c>
      <c r="C10194" s="132" t="s">
        <v>29629</v>
      </c>
      <c r="D10194" s="1"/>
      <c r="E10194" s="133"/>
      <c r="F10194" s="134">
        <v>18295.580000000002</v>
      </c>
      <c r="G10194" s="119"/>
      <c r="H10194" s="1"/>
      <c r="I10194" s="1"/>
    </row>
    <row r="10195" spans="1:9" x14ac:dyDescent="0.25">
      <c r="A10195" s="135" t="s">
        <v>33120</v>
      </c>
      <c r="B10195" s="136"/>
      <c r="C10195" s="136"/>
      <c r="D10195" s="1"/>
      <c r="E10195" s="136"/>
      <c r="F10195" s="136"/>
      <c r="G10195" s="119"/>
      <c r="H10195" s="1"/>
      <c r="I10195" s="1"/>
    </row>
    <row r="10196" spans="1:9" x14ac:dyDescent="0.25">
      <c r="A10196" s="137" t="s">
        <v>33121</v>
      </c>
      <c r="B10196" s="136"/>
      <c r="C10196" s="136"/>
      <c r="D10196" s="1"/>
      <c r="E10196" s="136"/>
      <c r="F10196" s="136"/>
      <c r="G10196" s="119"/>
      <c r="H10196" s="1"/>
      <c r="I10196" s="1"/>
    </row>
    <row r="10197" spans="1:9" x14ac:dyDescent="0.25">
      <c r="A10197" s="137" t="s">
        <v>33122</v>
      </c>
      <c r="B10197" s="136"/>
      <c r="C10197" s="136"/>
      <c r="D10197" s="1"/>
      <c r="E10197" s="136"/>
      <c r="F10197" s="136"/>
      <c r="G10197" s="119"/>
      <c r="H10197" s="1"/>
      <c r="I10197" s="1"/>
    </row>
    <row r="10198" spans="1:9" ht="25.5" x14ac:dyDescent="0.25">
      <c r="A10198" s="130" t="s">
        <v>38108</v>
      </c>
      <c r="B10198" s="131" t="s">
        <v>38109</v>
      </c>
      <c r="C10198" s="132" t="s">
        <v>29629</v>
      </c>
      <c r="D10198" s="1"/>
      <c r="E10198" s="133"/>
      <c r="F10198" s="134">
        <v>865.83</v>
      </c>
      <c r="G10198" s="119"/>
      <c r="H10198" s="1"/>
      <c r="I10198" s="1"/>
    </row>
    <row r="10199" spans="1:9" ht="25.5" x14ac:dyDescent="0.25">
      <c r="A10199" s="130" t="s">
        <v>38110</v>
      </c>
      <c r="B10199" s="131" t="s">
        <v>38111</v>
      </c>
      <c r="C10199" s="132" t="s">
        <v>29629</v>
      </c>
      <c r="D10199" s="1"/>
      <c r="E10199" s="133"/>
      <c r="F10199" s="134">
        <v>1036.71</v>
      </c>
      <c r="G10199" s="119"/>
      <c r="H10199" s="1"/>
      <c r="I10199" s="1"/>
    </row>
    <row r="10200" spans="1:9" ht="25.5" x14ac:dyDescent="0.25">
      <c r="A10200" s="130" t="s">
        <v>38112</v>
      </c>
      <c r="B10200" s="131" t="s">
        <v>38113</v>
      </c>
      <c r="C10200" s="132" t="s">
        <v>29629</v>
      </c>
      <c r="D10200" s="1"/>
      <c r="E10200" s="133"/>
      <c r="F10200" s="134">
        <v>1923.14</v>
      </c>
      <c r="G10200" s="119"/>
      <c r="H10200" s="1"/>
      <c r="I10200" s="1"/>
    </row>
    <row r="10201" spans="1:9" ht="25.5" x14ac:dyDescent="0.25">
      <c r="A10201" s="130" t="s">
        <v>38114</v>
      </c>
      <c r="B10201" s="131" t="s">
        <v>38115</v>
      </c>
      <c r="C10201" s="132" t="s">
        <v>29629</v>
      </c>
      <c r="D10201" s="1"/>
      <c r="E10201" s="133"/>
      <c r="F10201" s="134">
        <v>2814.09</v>
      </c>
      <c r="G10201" s="119"/>
      <c r="H10201" s="1"/>
      <c r="I10201" s="1"/>
    </row>
    <row r="10202" spans="1:9" ht="25.5" x14ac:dyDescent="0.25">
      <c r="A10202" s="130" t="s">
        <v>38116</v>
      </c>
      <c r="B10202" s="131" t="s">
        <v>38117</v>
      </c>
      <c r="C10202" s="132" t="s">
        <v>29629</v>
      </c>
      <c r="D10202" s="1"/>
      <c r="E10202" s="133"/>
      <c r="F10202" s="134">
        <v>3766.98</v>
      </c>
      <c r="G10202" s="119"/>
      <c r="H10202" s="1"/>
      <c r="I10202" s="1"/>
    </row>
    <row r="10203" spans="1:9" ht="25.5" x14ac:dyDescent="0.25">
      <c r="A10203" s="130" t="s">
        <v>38118</v>
      </c>
      <c r="B10203" s="131" t="s">
        <v>38119</v>
      </c>
      <c r="C10203" s="132" t="s">
        <v>29629</v>
      </c>
      <c r="D10203" s="1"/>
      <c r="E10203" s="133"/>
      <c r="F10203" s="134">
        <v>7068.14</v>
      </c>
      <c r="G10203" s="119"/>
      <c r="H10203" s="1"/>
      <c r="I10203" s="1"/>
    </row>
    <row r="10204" spans="1:9" x14ac:dyDescent="0.25">
      <c r="A10204" s="130" t="s">
        <v>29565</v>
      </c>
      <c r="B10204" s="131" t="s">
        <v>38120</v>
      </c>
      <c r="C10204" s="132" t="s">
        <v>29629</v>
      </c>
      <c r="D10204" s="1"/>
      <c r="E10204" s="133"/>
      <c r="F10204" s="134">
        <v>305.14</v>
      </c>
      <c r="G10204" s="119"/>
      <c r="H10204" s="1"/>
      <c r="I10204" s="1"/>
    </row>
    <row r="10205" spans="1:9" x14ac:dyDescent="0.25">
      <c r="A10205" s="130" t="s">
        <v>29551</v>
      </c>
      <c r="B10205" s="131" t="s">
        <v>38121</v>
      </c>
      <c r="C10205" s="132" t="s">
        <v>29629</v>
      </c>
      <c r="D10205" s="1"/>
      <c r="E10205" s="133"/>
      <c r="F10205" s="134">
        <v>413.37</v>
      </c>
      <c r="G10205" s="119"/>
      <c r="H10205" s="1"/>
      <c r="I10205" s="1"/>
    </row>
    <row r="10206" spans="1:9" x14ac:dyDescent="0.25">
      <c r="A10206" s="130" t="s">
        <v>38122</v>
      </c>
      <c r="B10206" s="131" t="s">
        <v>38123</v>
      </c>
      <c r="C10206" s="132" t="s">
        <v>29629</v>
      </c>
      <c r="D10206" s="1"/>
      <c r="E10206" s="133"/>
      <c r="F10206" s="134">
        <v>656.5</v>
      </c>
      <c r="G10206" s="119"/>
      <c r="H10206" s="1"/>
      <c r="I10206" s="1"/>
    </row>
    <row r="10207" spans="1:9" x14ac:dyDescent="0.25">
      <c r="A10207" s="130" t="s">
        <v>29546</v>
      </c>
      <c r="B10207" s="131" t="s">
        <v>38124</v>
      </c>
      <c r="C10207" s="132" t="s">
        <v>29629</v>
      </c>
      <c r="D10207" s="1"/>
      <c r="E10207" s="133"/>
      <c r="F10207" s="134">
        <v>1146.78</v>
      </c>
      <c r="G10207" s="119"/>
      <c r="H10207" s="1"/>
      <c r="I10207" s="1"/>
    </row>
    <row r="10208" spans="1:9" x14ac:dyDescent="0.25">
      <c r="A10208" s="130" t="s">
        <v>38125</v>
      </c>
      <c r="B10208" s="131" t="s">
        <v>38126</v>
      </c>
      <c r="C10208" s="132" t="s">
        <v>29629</v>
      </c>
      <c r="D10208" s="1"/>
      <c r="E10208" s="133"/>
      <c r="F10208" s="134">
        <v>1784.8</v>
      </c>
      <c r="G10208" s="119"/>
      <c r="H10208" s="1"/>
      <c r="I10208" s="1"/>
    </row>
    <row r="10209" spans="1:9" x14ac:dyDescent="0.25">
      <c r="A10209" s="130" t="s">
        <v>29552</v>
      </c>
      <c r="B10209" s="131" t="s">
        <v>38127</v>
      </c>
      <c r="C10209" s="132" t="s">
        <v>29629</v>
      </c>
      <c r="D10209" s="1"/>
      <c r="E10209" s="133"/>
      <c r="F10209" s="134">
        <v>2247.5100000000002</v>
      </c>
      <c r="G10209" s="119"/>
      <c r="H10209" s="1"/>
      <c r="I10209" s="1"/>
    </row>
    <row r="10210" spans="1:9" x14ac:dyDescent="0.25">
      <c r="A10210" s="130" t="s">
        <v>38128</v>
      </c>
      <c r="B10210" s="131" t="s">
        <v>38129</v>
      </c>
      <c r="C10210" s="132" t="s">
        <v>29629</v>
      </c>
      <c r="D10210" s="1"/>
      <c r="E10210" s="133"/>
      <c r="F10210" s="134">
        <v>2511.48</v>
      </c>
      <c r="G10210" s="119"/>
      <c r="H10210" s="1"/>
      <c r="I10210" s="1"/>
    </row>
    <row r="10211" spans="1:9" x14ac:dyDescent="0.25">
      <c r="A10211" s="130" t="s">
        <v>38130</v>
      </c>
      <c r="B10211" s="131" t="s">
        <v>38131</v>
      </c>
      <c r="C10211" s="132" t="s">
        <v>29629</v>
      </c>
      <c r="D10211" s="1"/>
      <c r="E10211" s="133"/>
      <c r="F10211" s="134">
        <v>3468.17</v>
      </c>
      <c r="G10211" s="119"/>
      <c r="H10211" s="1"/>
      <c r="I10211" s="1"/>
    </row>
    <row r="10212" spans="1:9" x14ac:dyDescent="0.25">
      <c r="A10212" s="130" t="s">
        <v>38132</v>
      </c>
      <c r="B10212" s="131" t="s">
        <v>38133</v>
      </c>
      <c r="C10212" s="132" t="s">
        <v>29629</v>
      </c>
      <c r="D10212" s="1"/>
      <c r="E10212" s="133"/>
      <c r="F10212" s="134">
        <v>4308.29</v>
      </c>
      <c r="G10212" s="119"/>
      <c r="H10212" s="1"/>
      <c r="I10212" s="1"/>
    </row>
    <row r="10213" spans="1:9" x14ac:dyDescent="0.25">
      <c r="A10213" s="130" t="s">
        <v>38134</v>
      </c>
      <c r="B10213" s="131" t="s">
        <v>38135</v>
      </c>
      <c r="C10213" s="132" t="s">
        <v>29629</v>
      </c>
      <c r="D10213" s="1"/>
      <c r="E10213" s="133"/>
      <c r="F10213" s="134">
        <v>4951.95</v>
      </c>
      <c r="G10213" s="119"/>
      <c r="H10213" s="1"/>
      <c r="I10213" s="1"/>
    </row>
    <row r="10214" spans="1:9" ht="25.5" x14ac:dyDescent="0.25">
      <c r="A10214" s="130" t="s">
        <v>38136</v>
      </c>
      <c r="B10214" s="131" t="s">
        <v>38137</v>
      </c>
      <c r="C10214" s="132" t="s">
        <v>29629</v>
      </c>
      <c r="D10214" s="1"/>
      <c r="E10214" s="133"/>
      <c r="F10214" s="134">
        <v>596.49</v>
      </c>
      <c r="G10214" s="119"/>
      <c r="H10214" s="1"/>
      <c r="I10214" s="1"/>
    </row>
    <row r="10215" spans="1:9" ht="25.5" x14ac:dyDescent="0.25">
      <c r="A10215" s="130" t="s">
        <v>38138</v>
      </c>
      <c r="B10215" s="131" t="s">
        <v>38139</v>
      </c>
      <c r="C10215" s="132" t="s">
        <v>29629</v>
      </c>
      <c r="D10215" s="1"/>
      <c r="E10215" s="133"/>
      <c r="F10215" s="134">
        <v>763.25</v>
      </c>
      <c r="G10215" s="119"/>
      <c r="H10215" s="1"/>
      <c r="I10215" s="1"/>
    </row>
    <row r="10216" spans="1:9" ht="25.5" x14ac:dyDescent="0.25">
      <c r="A10216" s="130" t="s">
        <v>38140</v>
      </c>
      <c r="B10216" s="131" t="s">
        <v>38141</v>
      </c>
      <c r="C10216" s="132" t="s">
        <v>29629</v>
      </c>
      <c r="D10216" s="1"/>
      <c r="E10216" s="133"/>
      <c r="F10216" s="134">
        <v>966.94</v>
      </c>
      <c r="G10216" s="119"/>
      <c r="H10216" s="1"/>
      <c r="I10216" s="1"/>
    </row>
    <row r="10217" spans="1:9" ht="25.5" x14ac:dyDescent="0.25">
      <c r="A10217" s="130" t="s">
        <v>38142</v>
      </c>
      <c r="B10217" s="131" t="s">
        <v>38143</v>
      </c>
      <c r="C10217" s="132" t="s">
        <v>29629</v>
      </c>
      <c r="D10217" s="1"/>
      <c r="E10217" s="133"/>
      <c r="F10217" s="134">
        <v>1412.96</v>
      </c>
      <c r="G10217" s="119"/>
      <c r="H10217" s="1"/>
      <c r="I10217" s="1"/>
    </row>
    <row r="10218" spans="1:9" ht="25.5" x14ac:dyDescent="0.25">
      <c r="A10218" s="130" t="s">
        <v>38144</v>
      </c>
      <c r="B10218" s="131" t="s">
        <v>38145</v>
      </c>
      <c r="C10218" s="132" t="s">
        <v>29629</v>
      </c>
      <c r="D10218" s="1"/>
      <c r="E10218" s="133"/>
      <c r="F10218" s="134">
        <v>2244.3000000000002</v>
      </c>
      <c r="G10218" s="119"/>
      <c r="H10218" s="1"/>
      <c r="I10218" s="1"/>
    </row>
    <row r="10219" spans="1:9" ht="25.5" x14ac:dyDescent="0.25">
      <c r="A10219" s="130" t="s">
        <v>38146</v>
      </c>
      <c r="B10219" s="131" t="s">
        <v>38147</v>
      </c>
      <c r="C10219" s="132" t="s">
        <v>29629</v>
      </c>
      <c r="D10219" s="1"/>
      <c r="E10219" s="133"/>
      <c r="F10219" s="134">
        <v>3499.74</v>
      </c>
      <c r="G10219" s="119"/>
      <c r="H10219" s="1"/>
      <c r="I10219" s="1"/>
    </row>
    <row r="10220" spans="1:9" ht="25.5" x14ac:dyDescent="0.25">
      <c r="A10220" s="130" t="s">
        <v>38148</v>
      </c>
      <c r="B10220" s="131" t="s">
        <v>38149</v>
      </c>
      <c r="C10220" s="132" t="s">
        <v>29629</v>
      </c>
      <c r="D10220" s="1"/>
      <c r="E10220" s="133"/>
      <c r="F10220" s="134">
        <v>4217.08</v>
      </c>
      <c r="G10220" s="119"/>
      <c r="H10220" s="1"/>
      <c r="I10220" s="1"/>
    </row>
    <row r="10221" spans="1:9" ht="25.5" x14ac:dyDescent="0.25">
      <c r="A10221" s="130" t="s">
        <v>38150</v>
      </c>
      <c r="B10221" s="131" t="s">
        <v>38151</v>
      </c>
      <c r="C10221" s="132" t="s">
        <v>29629</v>
      </c>
      <c r="D10221" s="1"/>
      <c r="E10221" s="133"/>
      <c r="F10221" s="134">
        <v>5687.72</v>
      </c>
      <c r="G10221" s="119"/>
      <c r="H10221" s="1"/>
      <c r="I10221" s="1"/>
    </row>
    <row r="10222" spans="1:9" ht="25.5" x14ac:dyDescent="0.25">
      <c r="A10222" s="130" t="s">
        <v>38152</v>
      </c>
      <c r="B10222" s="131" t="s">
        <v>38153</v>
      </c>
      <c r="C10222" s="132" t="s">
        <v>29629</v>
      </c>
      <c r="D10222" s="1"/>
      <c r="E10222" s="133"/>
      <c r="F10222" s="134">
        <v>8376.4</v>
      </c>
      <c r="G10222" s="119"/>
      <c r="H10222" s="1"/>
      <c r="I10222" s="1"/>
    </row>
    <row r="10223" spans="1:9" x14ac:dyDescent="0.25">
      <c r="A10223" s="130" t="s">
        <v>38154</v>
      </c>
      <c r="B10223" s="131" t="s">
        <v>38155</v>
      </c>
      <c r="C10223" s="132" t="s">
        <v>29629</v>
      </c>
      <c r="D10223" s="1"/>
      <c r="E10223" s="133"/>
      <c r="F10223" s="134">
        <v>323.60000000000002</v>
      </c>
      <c r="G10223" s="119"/>
      <c r="H10223" s="1"/>
      <c r="I10223" s="1"/>
    </row>
    <row r="10224" spans="1:9" x14ac:dyDescent="0.25">
      <c r="A10224" s="130" t="s">
        <v>29545</v>
      </c>
      <c r="B10224" s="131" t="s">
        <v>38156</v>
      </c>
      <c r="C10224" s="132" t="s">
        <v>29629</v>
      </c>
      <c r="D10224" s="1"/>
      <c r="E10224" s="133"/>
      <c r="F10224" s="134">
        <v>619.85</v>
      </c>
      <c r="G10224" s="119"/>
      <c r="H10224" s="1"/>
      <c r="I10224" s="1"/>
    </row>
    <row r="10225" spans="1:9" x14ac:dyDescent="0.25">
      <c r="A10225" s="135" t="s">
        <v>33120</v>
      </c>
      <c r="B10225" s="136"/>
      <c r="C10225" s="136"/>
      <c r="D10225" s="1"/>
      <c r="E10225" s="136"/>
      <c r="F10225" s="136"/>
      <c r="G10225" s="119"/>
      <c r="H10225" s="1"/>
      <c r="I10225" s="1"/>
    </row>
    <row r="10226" spans="1:9" x14ac:dyDescent="0.25">
      <c r="A10226" s="137" t="s">
        <v>33121</v>
      </c>
      <c r="B10226" s="136"/>
      <c r="C10226" s="136"/>
      <c r="D10226" s="1"/>
      <c r="E10226" s="136"/>
      <c r="F10226" s="136"/>
      <c r="G10226" s="119"/>
      <c r="H10226" s="1"/>
      <c r="I10226" s="1"/>
    </row>
    <row r="10227" spans="1:9" x14ac:dyDescent="0.25">
      <c r="A10227" s="137" t="s">
        <v>33122</v>
      </c>
      <c r="B10227" s="136"/>
      <c r="C10227" s="136"/>
      <c r="D10227" s="1"/>
      <c r="E10227" s="136"/>
      <c r="F10227" s="136"/>
      <c r="G10227" s="119"/>
      <c r="H10227" s="1"/>
      <c r="I10227" s="1"/>
    </row>
    <row r="10228" spans="1:9" x14ac:dyDescent="0.25">
      <c r="A10228" s="130" t="s">
        <v>38157</v>
      </c>
      <c r="B10228" s="131" t="s">
        <v>38158</v>
      </c>
      <c r="C10228" s="132" t="s">
        <v>29629</v>
      </c>
      <c r="D10228" s="1"/>
      <c r="E10228" s="133"/>
      <c r="F10228" s="134">
        <v>767.69</v>
      </c>
      <c r="G10228" s="119"/>
      <c r="H10228" s="1"/>
      <c r="I10228" s="1"/>
    </row>
    <row r="10229" spans="1:9" x14ac:dyDescent="0.25">
      <c r="A10229" s="130" t="s">
        <v>38159</v>
      </c>
      <c r="B10229" s="131" t="s">
        <v>38160</v>
      </c>
      <c r="C10229" s="132" t="s">
        <v>29629</v>
      </c>
      <c r="D10229" s="1"/>
      <c r="E10229" s="133"/>
      <c r="F10229" s="134">
        <v>925.56</v>
      </c>
      <c r="G10229" s="119"/>
      <c r="H10229" s="1"/>
      <c r="I10229" s="1"/>
    </row>
    <row r="10230" spans="1:9" x14ac:dyDescent="0.25">
      <c r="A10230" s="130" t="s">
        <v>38161</v>
      </c>
      <c r="B10230" s="131" t="s">
        <v>38162</v>
      </c>
      <c r="C10230" s="132" t="s">
        <v>29629</v>
      </c>
      <c r="D10230" s="1"/>
      <c r="E10230" s="133"/>
      <c r="F10230" s="134">
        <v>1346.96</v>
      </c>
      <c r="G10230" s="119"/>
      <c r="H10230" s="1"/>
      <c r="I10230" s="1"/>
    </row>
    <row r="10231" spans="1:9" x14ac:dyDescent="0.25">
      <c r="A10231" s="130" t="s">
        <v>38163</v>
      </c>
      <c r="B10231" s="131" t="s">
        <v>38164</v>
      </c>
      <c r="C10231" s="132" t="s">
        <v>29629</v>
      </c>
      <c r="D10231" s="1"/>
      <c r="E10231" s="133"/>
      <c r="F10231" s="134">
        <v>2309.25</v>
      </c>
      <c r="G10231" s="119"/>
      <c r="H10231" s="1"/>
      <c r="I10231" s="1"/>
    </row>
    <row r="10232" spans="1:9" x14ac:dyDescent="0.25">
      <c r="A10232" s="130" t="s">
        <v>38165</v>
      </c>
      <c r="B10232" s="131" t="s">
        <v>38166</v>
      </c>
      <c r="C10232" s="132" t="s">
        <v>29629</v>
      </c>
      <c r="D10232" s="1"/>
      <c r="E10232" s="133"/>
      <c r="F10232" s="134">
        <v>3422.67</v>
      </c>
      <c r="G10232" s="119"/>
      <c r="H10232" s="1"/>
      <c r="I10232" s="1"/>
    </row>
    <row r="10233" spans="1:9" x14ac:dyDescent="0.25">
      <c r="A10233" s="130" t="s">
        <v>38167</v>
      </c>
      <c r="B10233" s="131" t="s">
        <v>38168</v>
      </c>
      <c r="C10233" s="132" t="s">
        <v>29629</v>
      </c>
      <c r="D10233" s="1"/>
      <c r="E10233" s="133"/>
      <c r="F10233" s="134">
        <v>3778.8</v>
      </c>
      <c r="G10233" s="119"/>
      <c r="H10233" s="1"/>
      <c r="I10233" s="1"/>
    </row>
    <row r="10234" spans="1:9" x14ac:dyDescent="0.25">
      <c r="A10234" s="130" t="s">
        <v>38169</v>
      </c>
      <c r="B10234" s="131" t="s">
        <v>38170</v>
      </c>
      <c r="C10234" s="132" t="s">
        <v>29629</v>
      </c>
      <c r="D10234" s="1"/>
      <c r="E10234" s="133"/>
      <c r="F10234" s="134">
        <v>4512.5</v>
      </c>
      <c r="G10234" s="119"/>
      <c r="H10234" s="1"/>
      <c r="I10234" s="1"/>
    </row>
    <row r="10235" spans="1:9" x14ac:dyDescent="0.25">
      <c r="A10235" s="130" t="s">
        <v>38171</v>
      </c>
      <c r="B10235" s="131" t="s">
        <v>38172</v>
      </c>
      <c r="C10235" s="132" t="s">
        <v>29629</v>
      </c>
      <c r="D10235" s="1"/>
      <c r="E10235" s="133"/>
      <c r="F10235" s="134">
        <v>5880.71</v>
      </c>
      <c r="G10235" s="119"/>
      <c r="H10235" s="1"/>
      <c r="I10235" s="1"/>
    </row>
    <row r="10236" spans="1:9" x14ac:dyDescent="0.25">
      <c r="A10236" s="130" t="s">
        <v>38173</v>
      </c>
      <c r="B10236" s="131" t="s">
        <v>38174</v>
      </c>
      <c r="C10236" s="132" t="s">
        <v>29629</v>
      </c>
      <c r="D10236" s="1"/>
      <c r="E10236" s="133"/>
      <c r="F10236" s="134">
        <v>114.65</v>
      </c>
      <c r="G10236" s="119"/>
      <c r="H10236" s="1"/>
      <c r="I10236" s="1"/>
    </row>
    <row r="10237" spans="1:9" x14ac:dyDescent="0.25">
      <c r="A10237" s="130" t="s">
        <v>38175</v>
      </c>
      <c r="B10237" s="131" t="s">
        <v>38176</v>
      </c>
      <c r="C10237" s="132" t="s">
        <v>29629</v>
      </c>
      <c r="D10237" s="1"/>
      <c r="E10237" s="133"/>
      <c r="F10237" s="134">
        <v>136.44999999999999</v>
      </c>
      <c r="G10237" s="119"/>
      <c r="H10237" s="1"/>
      <c r="I10237" s="1"/>
    </row>
    <row r="10238" spans="1:9" x14ac:dyDescent="0.25">
      <c r="A10238" s="130" t="s">
        <v>38177</v>
      </c>
      <c r="B10238" s="131" t="s">
        <v>38178</v>
      </c>
      <c r="C10238" s="132" t="s">
        <v>29629</v>
      </c>
      <c r="D10238" s="1"/>
      <c r="E10238" s="133"/>
      <c r="F10238" s="134">
        <v>223.12</v>
      </c>
      <c r="G10238" s="119"/>
      <c r="H10238" s="1"/>
      <c r="I10238" s="1"/>
    </row>
    <row r="10239" spans="1:9" x14ac:dyDescent="0.25">
      <c r="A10239" s="130" t="s">
        <v>38179</v>
      </c>
      <c r="B10239" s="131" t="s">
        <v>38180</v>
      </c>
      <c r="C10239" s="132" t="s">
        <v>29629</v>
      </c>
      <c r="D10239" s="1"/>
      <c r="E10239" s="133"/>
      <c r="F10239" s="134">
        <v>350.46</v>
      </c>
      <c r="G10239" s="119"/>
      <c r="H10239" s="1"/>
      <c r="I10239" s="1"/>
    </row>
    <row r="10240" spans="1:9" x14ac:dyDescent="0.25">
      <c r="A10240" s="130" t="s">
        <v>38181</v>
      </c>
      <c r="B10240" s="131" t="s">
        <v>38182</v>
      </c>
      <c r="C10240" s="132" t="s">
        <v>29629</v>
      </c>
      <c r="D10240" s="1"/>
      <c r="E10240" s="133"/>
      <c r="F10240" s="134">
        <v>453.74</v>
      </c>
      <c r="G10240" s="119"/>
      <c r="H10240" s="1"/>
      <c r="I10240" s="1"/>
    </row>
    <row r="10241" spans="1:9" x14ac:dyDescent="0.25">
      <c r="A10241" s="130" t="s">
        <v>38183</v>
      </c>
      <c r="B10241" s="131" t="s">
        <v>38184</v>
      </c>
      <c r="C10241" s="132" t="s">
        <v>29629</v>
      </c>
      <c r="D10241" s="1"/>
      <c r="E10241" s="133"/>
      <c r="F10241" s="134">
        <v>662.94</v>
      </c>
      <c r="G10241" s="119"/>
      <c r="H10241" s="1"/>
      <c r="I10241" s="1"/>
    </row>
    <row r="10242" spans="1:9" x14ac:dyDescent="0.25">
      <c r="A10242" s="130" t="s">
        <v>38185</v>
      </c>
      <c r="B10242" s="131" t="s">
        <v>38186</v>
      </c>
      <c r="C10242" s="132" t="s">
        <v>29629</v>
      </c>
      <c r="D10242" s="1"/>
      <c r="E10242" s="133"/>
      <c r="F10242" s="134">
        <v>897.28</v>
      </c>
      <c r="G10242" s="119"/>
      <c r="H10242" s="1"/>
      <c r="I10242" s="1"/>
    </row>
    <row r="10243" spans="1:9" x14ac:dyDescent="0.25">
      <c r="A10243" s="130" t="s">
        <v>38187</v>
      </c>
      <c r="B10243" s="131" t="s">
        <v>38188</v>
      </c>
      <c r="C10243" s="132" t="s">
        <v>29629</v>
      </c>
      <c r="D10243" s="1"/>
      <c r="E10243" s="133"/>
      <c r="F10243" s="134">
        <v>1525.39</v>
      </c>
      <c r="G10243" s="119"/>
      <c r="H10243" s="1"/>
      <c r="I10243" s="1"/>
    </row>
    <row r="10244" spans="1:9" x14ac:dyDescent="0.25">
      <c r="A10244" s="130" t="s">
        <v>38189</v>
      </c>
      <c r="B10244" s="131" t="s">
        <v>38190</v>
      </c>
      <c r="C10244" s="132" t="s">
        <v>29629</v>
      </c>
      <c r="D10244" s="1"/>
      <c r="E10244" s="133"/>
      <c r="F10244" s="134">
        <v>1643.86</v>
      </c>
      <c r="G10244" s="119"/>
      <c r="H10244" s="1"/>
      <c r="I10244" s="1"/>
    </row>
    <row r="10245" spans="1:9" x14ac:dyDescent="0.25">
      <c r="A10245" s="130" t="s">
        <v>38191</v>
      </c>
      <c r="B10245" s="131" t="s">
        <v>38192</v>
      </c>
      <c r="C10245" s="132" t="s">
        <v>29629</v>
      </c>
      <c r="D10245" s="1"/>
      <c r="E10245" s="133"/>
      <c r="F10245" s="134">
        <v>2437.23</v>
      </c>
      <c r="G10245" s="119"/>
      <c r="H10245" s="1"/>
      <c r="I10245" s="1"/>
    </row>
    <row r="10246" spans="1:9" x14ac:dyDescent="0.25">
      <c r="A10246" s="130" t="s">
        <v>38193</v>
      </c>
      <c r="B10246" s="131" t="s">
        <v>38194</v>
      </c>
      <c r="C10246" s="132" t="s">
        <v>29629</v>
      </c>
      <c r="D10246" s="1"/>
      <c r="E10246" s="133"/>
      <c r="F10246" s="134">
        <v>2800.47</v>
      </c>
      <c r="G10246" s="119"/>
      <c r="H10246" s="1"/>
      <c r="I10246" s="1"/>
    </row>
    <row r="10247" spans="1:9" x14ac:dyDescent="0.25">
      <c r="A10247" s="130" t="s">
        <v>38195</v>
      </c>
      <c r="B10247" s="131" t="s">
        <v>38196</v>
      </c>
      <c r="C10247" s="132" t="s">
        <v>29629</v>
      </c>
      <c r="D10247" s="1"/>
      <c r="E10247" s="133"/>
      <c r="F10247" s="134">
        <v>145.22999999999999</v>
      </c>
      <c r="G10247" s="119"/>
      <c r="H10247" s="1"/>
      <c r="I10247" s="1"/>
    </row>
    <row r="10248" spans="1:9" x14ac:dyDescent="0.25">
      <c r="A10248" s="130" t="s">
        <v>38197</v>
      </c>
      <c r="B10248" s="131" t="s">
        <v>38198</v>
      </c>
      <c r="C10248" s="132" t="s">
        <v>29629</v>
      </c>
      <c r="D10248" s="1"/>
      <c r="E10248" s="133"/>
      <c r="F10248" s="134">
        <v>198.53</v>
      </c>
      <c r="G10248" s="119"/>
      <c r="H10248" s="1"/>
      <c r="I10248" s="1"/>
    </row>
    <row r="10249" spans="1:9" x14ac:dyDescent="0.25">
      <c r="A10249" s="130" t="s">
        <v>38199</v>
      </c>
      <c r="B10249" s="131" t="s">
        <v>38200</v>
      </c>
      <c r="C10249" s="132" t="s">
        <v>29629</v>
      </c>
      <c r="D10249" s="1"/>
      <c r="E10249" s="133"/>
      <c r="F10249" s="134">
        <v>291.76</v>
      </c>
      <c r="G10249" s="119"/>
      <c r="H10249" s="1"/>
      <c r="I10249" s="1"/>
    </row>
    <row r="10250" spans="1:9" x14ac:dyDescent="0.25">
      <c r="A10250" s="130" t="s">
        <v>38201</v>
      </c>
      <c r="B10250" s="131" t="s">
        <v>38202</v>
      </c>
      <c r="C10250" s="132" t="s">
        <v>29629</v>
      </c>
      <c r="D10250" s="1"/>
      <c r="E10250" s="133"/>
      <c r="F10250" s="134">
        <v>392.33</v>
      </c>
      <c r="G10250" s="119"/>
      <c r="H10250" s="1"/>
      <c r="I10250" s="1"/>
    </row>
    <row r="10251" spans="1:9" x14ac:dyDescent="0.25">
      <c r="A10251" s="130" t="s">
        <v>38203</v>
      </c>
      <c r="B10251" s="131" t="s">
        <v>38204</v>
      </c>
      <c r="C10251" s="132" t="s">
        <v>29629</v>
      </c>
      <c r="D10251" s="1"/>
      <c r="E10251" s="133"/>
      <c r="F10251" s="134">
        <v>593.73</v>
      </c>
      <c r="G10251" s="119"/>
      <c r="H10251" s="1"/>
      <c r="I10251" s="1"/>
    </row>
    <row r="10252" spans="1:9" x14ac:dyDescent="0.25">
      <c r="A10252" s="130" t="s">
        <v>38205</v>
      </c>
      <c r="B10252" s="131" t="s">
        <v>38206</v>
      </c>
      <c r="C10252" s="132" t="s">
        <v>29629</v>
      </c>
      <c r="D10252" s="1"/>
      <c r="E10252" s="133"/>
      <c r="F10252" s="134">
        <v>778.64</v>
      </c>
      <c r="G10252" s="119"/>
      <c r="H10252" s="1"/>
      <c r="I10252" s="1"/>
    </row>
    <row r="10253" spans="1:9" x14ac:dyDescent="0.25">
      <c r="A10253" s="130" t="s">
        <v>38207</v>
      </c>
      <c r="B10253" s="131" t="s">
        <v>38208</v>
      </c>
      <c r="C10253" s="132" t="s">
        <v>29629</v>
      </c>
      <c r="D10253" s="1"/>
      <c r="E10253" s="133"/>
      <c r="F10253" s="134">
        <v>998.55</v>
      </c>
      <c r="G10253" s="119"/>
      <c r="H10253" s="1"/>
      <c r="I10253" s="1"/>
    </row>
    <row r="10254" spans="1:9" x14ac:dyDescent="0.25">
      <c r="A10254" s="130" t="s">
        <v>38209</v>
      </c>
      <c r="B10254" s="131" t="s">
        <v>38210</v>
      </c>
      <c r="C10254" s="132" t="s">
        <v>29629</v>
      </c>
      <c r="D10254" s="1"/>
      <c r="E10254" s="133"/>
      <c r="F10254" s="134">
        <v>1246.5</v>
      </c>
      <c r="G10254" s="119"/>
      <c r="H10254" s="1"/>
      <c r="I10254" s="1"/>
    </row>
    <row r="10255" spans="1:9" x14ac:dyDescent="0.25">
      <c r="A10255" s="135" t="s">
        <v>33120</v>
      </c>
      <c r="B10255" s="136"/>
      <c r="C10255" s="136"/>
      <c r="D10255" s="1"/>
      <c r="E10255" s="136"/>
      <c r="F10255" s="136"/>
      <c r="G10255" s="119"/>
      <c r="H10255" s="1"/>
      <c r="I10255" s="1"/>
    </row>
    <row r="10256" spans="1:9" x14ac:dyDescent="0.25">
      <c r="A10256" s="137" t="s">
        <v>33121</v>
      </c>
      <c r="B10256" s="136"/>
      <c r="C10256" s="136"/>
      <c r="D10256" s="1"/>
      <c r="E10256" s="136"/>
      <c r="F10256" s="136"/>
      <c r="G10256" s="119"/>
      <c r="H10256" s="1"/>
      <c r="I10256" s="1"/>
    </row>
    <row r="10257" spans="1:9" x14ac:dyDescent="0.25">
      <c r="A10257" s="137" t="s">
        <v>33122</v>
      </c>
      <c r="B10257" s="136"/>
      <c r="C10257" s="136"/>
      <c r="D10257" s="1"/>
      <c r="E10257" s="136"/>
      <c r="F10257" s="136"/>
      <c r="G10257" s="119"/>
      <c r="H10257" s="1"/>
      <c r="I10257" s="1"/>
    </row>
    <row r="10258" spans="1:9" x14ac:dyDescent="0.25">
      <c r="A10258" s="130" t="s">
        <v>38211</v>
      </c>
      <c r="B10258" s="131" t="s">
        <v>38212</v>
      </c>
      <c r="C10258" s="132" t="s">
        <v>29629</v>
      </c>
      <c r="D10258" s="1"/>
      <c r="E10258" s="133"/>
      <c r="F10258" s="134">
        <v>1528.11</v>
      </c>
      <c r="G10258" s="119"/>
      <c r="H10258" s="1"/>
      <c r="I10258" s="1"/>
    </row>
    <row r="10259" spans="1:9" x14ac:dyDescent="0.25">
      <c r="A10259" s="130" t="s">
        <v>38213</v>
      </c>
      <c r="B10259" s="131" t="s">
        <v>38214</v>
      </c>
      <c r="C10259" s="132" t="s">
        <v>29629</v>
      </c>
      <c r="D10259" s="1"/>
      <c r="E10259" s="133"/>
      <c r="F10259" s="134">
        <v>1833.83</v>
      </c>
      <c r="G10259" s="119"/>
      <c r="H10259" s="1"/>
      <c r="I10259" s="1"/>
    </row>
    <row r="10260" spans="1:9" x14ac:dyDescent="0.25">
      <c r="A10260" s="130" t="s">
        <v>38215</v>
      </c>
      <c r="B10260" s="131" t="s">
        <v>38216</v>
      </c>
      <c r="C10260" s="132" t="s">
        <v>29629</v>
      </c>
      <c r="D10260" s="1"/>
      <c r="E10260" s="133"/>
      <c r="F10260" s="134">
        <v>599.6</v>
      </c>
      <c r="G10260" s="119"/>
      <c r="H10260" s="1"/>
      <c r="I10260" s="1"/>
    </row>
    <row r="10261" spans="1:9" x14ac:dyDescent="0.25">
      <c r="A10261" s="130" t="s">
        <v>38217</v>
      </c>
      <c r="B10261" s="131" t="s">
        <v>38218</v>
      </c>
      <c r="C10261" s="132" t="s">
        <v>29629</v>
      </c>
      <c r="D10261" s="1"/>
      <c r="E10261" s="133"/>
      <c r="F10261" s="134">
        <v>793.4</v>
      </c>
      <c r="G10261" s="119"/>
      <c r="H10261" s="1"/>
      <c r="I10261" s="1"/>
    </row>
    <row r="10262" spans="1:9" x14ac:dyDescent="0.25">
      <c r="A10262" s="130" t="s">
        <v>38219</v>
      </c>
      <c r="B10262" s="131" t="s">
        <v>38220</v>
      </c>
      <c r="C10262" s="132" t="s">
        <v>29629</v>
      </c>
      <c r="D10262" s="1"/>
      <c r="E10262" s="133"/>
      <c r="F10262" s="134">
        <v>941.26</v>
      </c>
      <c r="G10262" s="119"/>
      <c r="H10262" s="1"/>
      <c r="I10262" s="1"/>
    </row>
    <row r="10263" spans="1:9" x14ac:dyDescent="0.25">
      <c r="A10263" s="130" t="s">
        <v>38221</v>
      </c>
      <c r="B10263" s="131" t="s">
        <v>38222</v>
      </c>
      <c r="C10263" s="132" t="s">
        <v>29629</v>
      </c>
      <c r="D10263" s="1"/>
      <c r="E10263" s="133"/>
      <c r="F10263" s="134">
        <v>1040.3900000000001</v>
      </c>
      <c r="G10263" s="119"/>
      <c r="H10263" s="1"/>
      <c r="I10263" s="1"/>
    </row>
    <row r="10264" spans="1:9" x14ac:dyDescent="0.25">
      <c r="A10264" s="130" t="s">
        <v>38223</v>
      </c>
      <c r="B10264" s="131" t="s">
        <v>38224</v>
      </c>
      <c r="C10264" s="132" t="s">
        <v>29629</v>
      </c>
      <c r="D10264" s="1"/>
      <c r="E10264" s="133"/>
      <c r="F10264" s="134">
        <v>1399.96</v>
      </c>
      <c r="G10264" s="119"/>
      <c r="H10264" s="1"/>
      <c r="I10264" s="1"/>
    </row>
    <row r="10265" spans="1:9" x14ac:dyDescent="0.25">
      <c r="A10265" s="130" t="s">
        <v>38225</v>
      </c>
      <c r="B10265" s="131" t="s">
        <v>38226</v>
      </c>
      <c r="C10265" s="132" t="s">
        <v>29629</v>
      </c>
      <c r="D10265" s="1"/>
      <c r="E10265" s="133"/>
      <c r="F10265" s="134">
        <v>1770.29</v>
      </c>
      <c r="G10265" s="119"/>
      <c r="H10265" s="1"/>
      <c r="I10265" s="1"/>
    </row>
    <row r="10266" spans="1:9" x14ac:dyDescent="0.25">
      <c r="A10266" s="130" t="s">
        <v>38227</v>
      </c>
      <c r="B10266" s="131" t="s">
        <v>38228</v>
      </c>
      <c r="C10266" s="132" t="s">
        <v>29629</v>
      </c>
      <c r="D10266" s="1"/>
      <c r="E10266" s="133"/>
      <c r="F10266" s="134">
        <v>2078.87</v>
      </c>
      <c r="G10266" s="119"/>
      <c r="H10266" s="1"/>
      <c r="I10266" s="1"/>
    </row>
    <row r="10267" spans="1:9" x14ac:dyDescent="0.25">
      <c r="A10267" s="130" t="s">
        <v>38229</v>
      </c>
      <c r="B10267" s="131" t="s">
        <v>38230</v>
      </c>
      <c r="C10267" s="132" t="s">
        <v>29629</v>
      </c>
      <c r="D10267" s="1"/>
      <c r="E10267" s="133"/>
      <c r="F10267" s="134">
        <v>2138.6999999999998</v>
      </c>
      <c r="G10267" s="119"/>
      <c r="H10267" s="1"/>
      <c r="I10267" s="1"/>
    </row>
    <row r="10268" spans="1:9" x14ac:dyDescent="0.25">
      <c r="A10268" s="130" t="s">
        <v>38231</v>
      </c>
      <c r="B10268" s="131" t="s">
        <v>38232</v>
      </c>
      <c r="C10268" s="132" t="s">
        <v>29629</v>
      </c>
      <c r="D10268" s="1"/>
      <c r="E10268" s="133"/>
      <c r="F10268" s="134">
        <v>3468.63</v>
      </c>
      <c r="G10268" s="119"/>
      <c r="H10268" s="1"/>
      <c r="I10268" s="1"/>
    </row>
    <row r="10269" spans="1:9" x14ac:dyDescent="0.25">
      <c r="A10269" s="130" t="s">
        <v>38233</v>
      </c>
      <c r="B10269" s="131" t="s">
        <v>38234</v>
      </c>
      <c r="C10269" s="132" t="s">
        <v>29629</v>
      </c>
      <c r="D10269" s="1"/>
      <c r="E10269" s="133"/>
      <c r="F10269" s="134">
        <v>3767.69</v>
      </c>
      <c r="G10269" s="119"/>
      <c r="H10269" s="1"/>
      <c r="I10269" s="1"/>
    </row>
    <row r="10270" spans="1:9" x14ac:dyDescent="0.25">
      <c r="A10270" s="130" t="s">
        <v>38235</v>
      </c>
      <c r="B10270" s="131" t="s">
        <v>38236</v>
      </c>
      <c r="C10270" s="132" t="s">
        <v>29629</v>
      </c>
      <c r="D10270" s="1"/>
      <c r="E10270" s="133"/>
      <c r="F10270" s="134">
        <v>4207.8</v>
      </c>
      <c r="G10270" s="119"/>
      <c r="H10270" s="1"/>
      <c r="I10270" s="1"/>
    </row>
    <row r="10271" spans="1:9" x14ac:dyDescent="0.25">
      <c r="A10271" s="130" t="s">
        <v>38237</v>
      </c>
      <c r="B10271" s="131" t="s">
        <v>38238</v>
      </c>
      <c r="C10271" s="132" t="s">
        <v>29629</v>
      </c>
      <c r="D10271" s="1"/>
      <c r="E10271" s="133"/>
      <c r="F10271" s="134">
        <v>5522.9</v>
      </c>
      <c r="G10271" s="119"/>
      <c r="H10271" s="1"/>
      <c r="I10271" s="1"/>
    </row>
    <row r="10272" spans="1:9" x14ac:dyDescent="0.25">
      <c r="A10272" s="130" t="s">
        <v>38239</v>
      </c>
      <c r="B10272" s="131" t="s">
        <v>38240</v>
      </c>
      <c r="C10272" s="132" t="s">
        <v>29629</v>
      </c>
      <c r="D10272" s="1"/>
      <c r="E10272" s="133"/>
      <c r="F10272" s="134">
        <v>5999.9</v>
      </c>
      <c r="G10272" s="119"/>
      <c r="H10272" s="1"/>
      <c r="I10272" s="1"/>
    </row>
    <row r="10273" spans="1:9" x14ac:dyDescent="0.25">
      <c r="A10273" s="130" t="s">
        <v>38241</v>
      </c>
      <c r="B10273" s="131" t="s">
        <v>38242</v>
      </c>
      <c r="C10273" s="132" t="s">
        <v>29629</v>
      </c>
      <c r="D10273" s="1"/>
      <c r="E10273" s="133"/>
      <c r="F10273" s="134">
        <v>5463.38</v>
      </c>
      <c r="G10273" s="119"/>
      <c r="H10273" s="1"/>
      <c r="I10273" s="1"/>
    </row>
    <row r="10274" spans="1:9" x14ac:dyDescent="0.25">
      <c r="A10274" s="130" t="s">
        <v>38243</v>
      </c>
      <c r="B10274" s="131" t="s">
        <v>38244</v>
      </c>
      <c r="C10274" s="132" t="s">
        <v>29629</v>
      </c>
      <c r="D10274" s="1"/>
      <c r="E10274" s="133"/>
      <c r="F10274" s="134">
        <v>10799.14</v>
      </c>
      <c r="G10274" s="119"/>
      <c r="H10274" s="1"/>
      <c r="I10274" s="1"/>
    </row>
    <row r="10275" spans="1:9" x14ac:dyDescent="0.25">
      <c r="A10275" s="130" t="s">
        <v>38245</v>
      </c>
      <c r="B10275" s="131" t="s">
        <v>38246</v>
      </c>
      <c r="C10275" s="132" t="s">
        <v>29629</v>
      </c>
      <c r="D10275" s="1"/>
      <c r="E10275" s="133"/>
      <c r="F10275" s="134">
        <v>14289.46</v>
      </c>
      <c r="G10275" s="119"/>
      <c r="H10275" s="1"/>
      <c r="I10275" s="1"/>
    </row>
    <row r="10276" spans="1:9" x14ac:dyDescent="0.25">
      <c r="A10276" s="130" t="s">
        <v>38247</v>
      </c>
      <c r="B10276" s="131" t="s">
        <v>38248</v>
      </c>
      <c r="C10276" s="132" t="s">
        <v>29629</v>
      </c>
      <c r="D10276" s="1"/>
      <c r="E10276" s="133"/>
      <c r="F10276" s="134">
        <v>375.8</v>
      </c>
      <c r="G10276" s="119"/>
      <c r="H10276" s="1"/>
      <c r="I10276" s="1"/>
    </row>
    <row r="10277" spans="1:9" x14ac:dyDescent="0.25">
      <c r="A10277" s="130" t="s">
        <v>38249</v>
      </c>
      <c r="B10277" s="131" t="s">
        <v>38250</v>
      </c>
      <c r="C10277" s="132" t="s">
        <v>29629</v>
      </c>
      <c r="D10277" s="1"/>
      <c r="E10277" s="133"/>
      <c r="F10277" s="134">
        <v>428</v>
      </c>
      <c r="G10277" s="119"/>
      <c r="H10277" s="1"/>
      <c r="I10277" s="1"/>
    </row>
    <row r="10278" spans="1:9" x14ac:dyDescent="0.25">
      <c r="A10278" s="130" t="s">
        <v>38251</v>
      </c>
      <c r="B10278" s="131" t="s">
        <v>38252</v>
      </c>
      <c r="C10278" s="132" t="s">
        <v>29629</v>
      </c>
      <c r="D10278" s="1"/>
      <c r="E10278" s="133"/>
      <c r="F10278" s="134">
        <v>643.70000000000005</v>
      </c>
      <c r="G10278" s="119"/>
      <c r="H10278" s="1"/>
      <c r="I10278" s="1"/>
    </row>
    <row r="10279" spans="1:9" x14ac:dyDescent="0.25">
      <c r="A10279" s="130" t="s">
        <v>38253</v>
      </c>
      <c r="B10279" s="131" t="s">
        <v>38254</v>
      </c>
      <c r="C10279" s="132" t="s">
        <v>29629</v>
      </c>
      <c r="D10279" s="1"/>
      <c r="E10279" s="133"/>
      <c r="F10279" s="134">
        <v>800.51</v>
      </c>
      <c r="G10279" s="119"/>
      <c r="H10279" s="1"/>
      <c r="I10279" s="1"/>
    </row>
    <row r="10280" spans="1:9" x14ac:dyDescent="0.25">
      <c r="A10280" s="130" t="s">
        <v>38255</v>
      </c>
      <c r="B10280" s="131" t="s">
        <v>38256</v>
      </c>
      <c r="C10280" s="132" t="s">
        <v>29629</v>
      </c>
      <c r="D10280" s="1"/>
      <c r="E10280" s="133"/>
      <c r="F10280" s="134">
        <v>1027.27</v>
      </c>
      <c r="G10280" s="119"/>
      <c r="H10280" s="1"/>
      <c r="I10280" s="1"/>
    </row>
    <row r="10281" spans="1:9" x14ac:dyDescent="0.25">
      <c r="A10281" s="130" t="s">
        <v>38257</v>
      </c>
      <c r="B10281" s="131" t="s">
        <v>38258</v>
      </c>
      <c r="C10281" s="132" t="s">
        <v>29629</v>
      </c>
      <c r="D10281" s="1"/>
      <c r="E10281" s="133"/>
      <c r="F10281" s="134">
        <v>1826.25</v>
      </c>
      <c r="G10281" s="119"/>
      <c r="H10281" s="1"/>
      <c r="I10281" s="1"/>
    </row>
    <row r="10282" spans="1:9" x14ac:dyDescent="0.25">
      <c r="A10282" s="130" t="s">
        <v>38259</v>
      </c>
      <c r="B10282" s="131" t="s">
        <v>38260</v>
      </c>
      <c r="C10282" s="132" t="s">
        <v>29629</v>
      </c>
      <c r="D10282" s="1"/>
      <c r="E10282" s="133"/>
      <c r="F10282" s="134">
        <v>2264.67</v>
      </c>
      <c r="G10282" s="119"/>
      <c r="H10282" s="1"/>
      <c r="I10282" s="1"/>
    </row>
    <row r="10283" spans="1:9" x14ac:dyDescent="0.25">
      <c r="A10283" s="130" t="s">
        <v>38261</v>
      </c>
      <c r="B10283" s="131" t="s">
        <v>38262</v>
      </c>
      <c r="C10283" s="132" t="s">
        <v>29629</v>
      </c>
      <c r="D10283" s="1"/>
      <c r="E10283" s="133"/>
      <c r="F10283" s="134">
        <v>2926.5</v>
      </c>
      <c r="G10283" s="119"/>
      <c r="H10283" s="1"/>
      <c r="I10283" s="1"/>
    </row>
    <row r="10284" spans="1:9" x14ac:dyDescent="0.25">
      <c r="A10284" s="130" t="s">
        <v>38263</v>
      </c>
      <c r="B10284" s="131" t="s">
        <v>38264</v>
      </c>
      <c r="C10284" s="132" t="s">
        <v>29629</v>
      </c>
      <c r="D10284" s="1"/>
      <c r="E10284" s="133"/>
      <c r="F10284" s="134">
        <v>3785.37</v>
      </c>
      <c r="G10284" s="119"/>
      <c r="H10284" s="1"/>
      <c r="I10284" s="1"/>
    </row>
    <row r="10285" spans="1:9" x14ac:dyDescent="0.25">
      <c r="A10285" s="135" t="s">
        <v>33120</v>
      </c>
      <c r="B10285" s="136"/>
      <c r="C10285" s="136"/>
      <c r="D10285" s="1"/>
      <c r="E10285" s="136"/>
      <c r="F10285" s="136"/>
      <c r="G10285" s="119"/>
      <c r="H10285" s="1"/>
      <c r="I10285" s="1"/>
    </row>
    <row r="10286" spans="1:9" x14ac:dyDescent="0.25">
      <c r="A10286" s="137" t="s">
        <v>33121</v>
      </c>
      <c r="B10286" s="136"/>
      <c r="C10286" s="136"/>
      <c r="D10286" s="1"/>
      <c r="E10286" s="136"/>
      <c r="F10286" s="136"/>
      <c r="G10286" s="119"/>
      <c r="H10286" s="1"/>
      <c r="I10286" s="1"/>
    </row>
    <row r="10287" spans="1:9" x14ac:dyDescent="0.25">
      <c r="A10287" s="137" t="s">
        <v>33122</v>
      </c>
      <c r="B10287" s="136"/>
      <c r="C10287" s="136"/>
      <c r="D10287" s="1"/>
      <c r="E10287" s="136"/>
      <c r="F10287" s="136"/>
      <c r="G10287" s="119"/>
      <c r="H10287" s="1"/>
      <c r="I10287" s="1"/>
    </row>
    <row r="10288" spans="1:9" x14ac:dyDescent="0.25">
      <c r="A10288" s="130" t="s">
        <v>38265</v>
      </c>
      <c r="B10288" s="131" t="s">
        <v>38266</v>
      </c>
      <c r="C10288" s="132" t="s">
        <v>29629</v>
      </c>
      <c r="D10288" s="1"/>
      <c r="E10288" s="133"/>
      <c r="F10288" s="134">
        <v>4299.6499999999996</v>
      </c>
      <c r="G10288" s="119"/>
      <c r="H10288" s="1"/>
      <c r="I10288" s="1"/>
    </row>
    <row r="10289" spans="1:9" x14ac:dyDescent="0.25">
      <c r="A10289" s="130" t="s">
        <v>38267</v>
      </c>
      <c r="B10289" s="131" t="s">
        <v>38268</v>
      </c>
      <c r="C10289" s="132" t="s">
        <v>29629</v>
      </c>
      <c r="D10289" s="1"/>
      <c r="E10289" s="133"/>
      <c r="F10289" s="134">
        <v>5907.9</v>
      </c>
      <c r="G10289" s="119"/>
      <c r="H10289" s="1"/>
      <c r="I10289" s="1"/>
    </row>
    <row r="10290" spans="1:9" x14ac:dyDescent="0.25">
      <c r="A10290" s="130" t="s">
        <v>38269</v>
      </c>
      <c r="B10290" s="131" t="s">
        <v>38270</v>
      </c>
      <c r="C10290" s="132" t="s">
        <v>29629</v>
      </c>
      <c r="D10290" s="1"/>
      <c r="E10290" s="133"/>
      <c r="F10290" s="134">
        <v>262.52</v>
      </c>
      <c r="G10290" s="119"/>
      <c r="H10290" s="1"/>
      <c r="I10290" s="1"/>
    </row>
    <row r="10291" spans="1:9" x14ac:dyDescent="0.25">
      <c r="A10291" s="130" t="s">
        <v>38271</v>
      </c>
      <c r="B10291" s="131" t="s">
        <v>38272</v>
      </c>
      <c r="C10291" s="132" t="s">
        <v>29629</v>
      </c>
      <c r="D10291" s="1"/>
      <c r="E10291" s="133"/>
      <c r="F10291" s="134">
        <v>352.92</v>
      </c>
      <c r="G10291" s="119"/>
      <c r="H10291" s="1"/>
      <c r="I10291" s="1"/>
    </row>
    <row r="10292" spans="1:9" x14ac:dyDescent="0.25">
      <c r="A10292" s="130" t="s">
        <v>38273</v>
      </c>
      <c r="B10292" s="131" t="s">
        <v>38274</v>
      </c>
      <c r="C10292" s="132" t="s">
        <v>29629</v>
      </c>
      <c r="D10292" s="1"/>
      <c r="E10292" s="133"/>
      <c r="F10292" s="134">
        <v>541.29</v>
      </c>
      <c r="G10292" s="119"/>
      <c r="H10292" s="1"/>
      <c r="I10292" s="1"/>
    </row>
    <row r="10293" spans="1:9" x14ac:dyDescent="0.25">
      <c r="A10293" s="130" t="s">
        <v>38275</v>
      </c>
      <c r="B10293" s="131" t="s">
        <v>38276</v>
      </c>
      <c r="C10293" s="132" t="s">
        <v>29629</v>
      </c>
      <c r="D10293" s="1"/>
      <c r="E10293" s="133"/>
      <c r="F10293" s="134">
        <v>761.82</v>
      </c>
      <c r="G10293" s="119"/>
      <c r="H10293" s="1"/>
      <c r="I10293" s="1"/>
    </row>
    <row r="10294" spans="1:9" x14ac:dyDescent="0.25">
      <c r="A10294" s="130" t="s">
        <v>38277</v>
      </c>
      <c r="B10294" s="131" t="s">
        <v>38278</v>
      </c>
      <c r="C10294" s="132" t="s">
        <v>29629</v>
      </c>
      <c r="D10294" s="1"/>
      <c r="E10294" s="133"/>
      <c r="F10294" s="134">
        <v>1145.3499999999999</v>
      </c>
      <c r="G10294" s="119"/>
      <c r="H10294" s="1"/>
      <c r="I10294" s="1"/>
    </row>
    <row r="10295" spans="1:9" x14ac:dyDescent="0.25">
      <c r="A10295" s="130" t="s">
        <v>38279</v>
      </c>
      <c r="B10295" s="131" t="s">
        <v>38280</v>
      </c>
      <c r="C10295" s="132" t="s">
        <v>29629</v>
      </c>
      <c r="D10295" s="1"/>
      <c r="E10295" s="133"/>
      <c r="F10295" s="134">
        <v>1455.28</v>
      </c>
      <c r="G10295" s="119"/>
      <c r="H10295" s="1"/>
      <c r="I10295" s="1"/>
    </row>
    <row r="10296" spans="1:9" x14ac:dyDescent="0.25">
      <c r="A10296" s="130" t="s">
        <v>38281</v>
      </c>
      <c r="B10296" s="131" t="s">
        <v>38282</v>
      </c>
      <c r="C10296" s="132" t="s">
        <v>29629</v>
      </c>
      <c r="D10296" s="1"/>
      <c r="E10296" s="133"/>
      <c r="F10296" s="134">
        <v>1943.69</v>
      </c>
      <c r="G10296" s="119"/>
      <c r="H10296" s="1"/>
      <c r="I10296" s="1"/>
    </row>
    <row r="10297" spans="1:9" x14ac:dyDescent="0.25">
      <c r="A10297" s="130" t="s">
        <v>38283</v>
      </c>
      <c r="B10297" s="131" t="s">
        <v>38284</v>
      </c>
      <c r="C10297" s="132" t="s">
        <v>29629</v>
      </c>
      <c r="D10297" s="1"/>
      <c r="E10297" s="133"/>
      <c r="F10297" s="134">
        <v>2536.87</v>
      </c>
      <c r="G10297" s="119"/>
      <c r="H10297" s="1"/>
      <c r="I10297" s="1"/>
    </row>
    <row r="10298" spans="1:9" x14ac:dyDescent="0.25">
      <c r="A10298" s="130" t="s">
        <v>38285</v>
      </c>
      <c r="B10298" s="131" t="s">
        <v>38286</v>
      </c>
      <c r="C10298" s="132" t="s">
        <v>29629</v>
      </c>
      <c r="D10298" s="1"/>
      <c r="E10298" s="133"/>
      <c r="F10298" s="134">
        <v>3344.03</v>
      </c>
      <c r="G10298" s="119"/>
      <c r="H10298" s="1"/>
      <c r="I10298" s="1"/>
    </row>
    <row r="10299" spans="1:9" x14ac:dyDescent="0.25">
      <c r="A10299" s="130" t="s">
        <v>38287</v>
      </c>
      <c r="B10299" s="131" t="s">
        <v>38288</v>
      </c>
      <c r="C10299" s="132" t="s">
        <v>29629</v>
      </c>
      <c r="D10299" s="1"/>
      <c r="E10299" s="133"/>
      <c r="F10299" s="134">
        <v>4183.75</v>
      </c>
      <c r="G10299" s="119"/>
      <c r="H10299" s="1"/>
      <c r="I10299" s="1"/>
    </row>
    <row r="10300" spans="1:9" x14ac:dyDescent="0.25">
      <c r="A10300" s="130" t="s">
        <v>38289</v>
      </c>
      <c r="B10300" s="131" t="s">
        <v>38290</v>
      </c>
      <c r="C10300" s="132" t="s">
        <v>29629</v>
      </c>
      <c r="D10300" s="1"/>
      <c r="E10300" s="133"/>
      <c r="F10300" s="134">
        <v>721.18</v>
      </c>
      <c r="G10300" s="119"/>
      <c r="H10300" s="1"/>
      <c r="I10300" s="1"/>
    </row>
    <row r="10301" spans="1:9" x14ac:dyDescent="0.25">
      <c r="A10301" s="130" t="s">
        <v>38291</v>
      </c>
      <c r="B10301" s="131" t="s">
        <v>38292</v>
      </c>
      <c r="C10301" s="132" t="s">
        <v>29629</v>
      </c>
      <c r="D10301" s="1"/>
      <c r="E10301" s="133"/>
      <c r="F10301" s="134">
        <v>989.23</v>
      </c>
      <c r="G10301" s="119"/>
      <c r="H10301" s="1"/>
      <c r="I10301" s="1"/>
    </row>
    <row r="10302" spans="1:9" x14ac:dyDescent="0.25">
      <c r="A10302" s="130" t="s">
        <v>38293</v>
      </c>
      <c r="B10302" s="131" t="s">
        <v>38294</v>
      </c>
      <c r="C10302" s="132" t="s">
        <v>29629</v>
      </c>
      <c r="D10302" s="1"/>
      <c r="E10302" s="133"/>
      <c r="F10302" s="134">
        <v>1482.45</v>
      </c>
      <c r="G10302" s="119"/>
      <c r="H10302" s="1"/>
      <c r="I10302" s="1"/>
    </row>
    <row r="10303" spans="1:9" x14ac:dyDescent="0.25">
      <c r="A10303" s="130" t="s">
        <v>38295</v>
      </c>
      <c r="B10303" s="131" t="s">
        <v>38296</v>
      </c>
      <c r="C10303" s="132" t="s">
        <v>29629</v>
      </c>
      <c r="D10303" s="1"/>
      <c r="E10303" s="133"/>
      <c r="F10303" s="134">
        <v>1754.43</v>
      </c>
      <c r="G10303" s="119"/>
      <c r="H10303" s="1"/>
      <c r="I10303" s="1"/>
    </row>
    <row r="10304" spans="1:9" x14ac:dyDescent="0.25">
      <c r="A10304" s="130" t="s">
        <v>38297</v>
      </c>
      <c r="B10304" s="131" t="s">
        <v>38298</v>
      </c>
      <c r="C10304" s="132" t="s">
        <v>29629</v>
      </c>
      <c r="D10304" s="1"/>
      <c r="E10304" s="133"/>
      <c r="F10304" s="134">
        <v>2537.41</v>
      </c>
      <c r="G10304" s="119"/>
      <c r="H10304" s="1"/>
      <c r="I10304" s="1"/>
    </row>
    <row r="10305" spans="1:9" x14ac:dyDescent="0.25">
      <c r="A10305" s="130" t="s">
        <v>38299</v>
      </c>
      <c r="B10305" s="131" t="s">
        <v>38300</v>
      </c>
      <c r="C10305" s="132" t="s">
        <v>29629</v>
      </c>
      <c r="D10305" s="1"/>
      <c r="E10305" s="133"/>
      <c r="F10305" s="134">
        <v>3459.85</v>
      </c>
      <c r="G10305" s="119"/>
      <c r="H10305" s="1"/>
      <c r="I10305" s="1"/>
    </row>
    <row r="10306" spans="1:9" x14ac:dyDescent="0.25">
      <c r="A10306" s="130" t="s">
        <v>38301</v>
      </c>
      <c r="B10306" s="131" t="s">
        <v>38302</v>
      </c>
      <c r="C10306" s="132" t="s">
        <v>29629</v>
      </c>
      <c r="D10306" s="1"/>
      <c r="E10306" s="133"/>
      <c r="F10306" s="134">
        <v>5252.44</v>
      </c>
      <c r="G10306" s="119"/>
      <c r="H10306" s="1"/>
      <c r="I10306" s="1"/>
    </row>
    <row r="10307" spans="1:9" x14ac:dyDescent="0.25">
      <c r="A10307" s="130" t="s">
        <v>38303</v>
      </c>
      <c r="B10307" s="131" t="s">
        <v>38304</v>
      </c>
      <c r="C10307" s="132" t="s">
        <v>29629</v>
      </c>
      <c r="D10307" s="1"/>
      <c r="E10307" s="133"/>
      <c r="F10307" s="134">
        <v>5317.72</v>
      </c>
      <c r="G10307" s="119"/>
      <c r="H10307" s="1"/>
      <c r="I10307" s="1"/>
    </row>
    <row r="10308" spans="1:9" x14ac:dyDescent="0.25">
      <c r="A10308" s="130" t="s">
        <v>38305</v>
      </c>
      <c r="B10308" s="131" t="s">
        <v>38306</v>
      </c>
      <c r="C10308" s="132" t="s">
        <v>29629</v>
      </c>
      <c r="D10308" s="1"/>
      <c r="E10308" s="133"/>
      <c r="F10308" s="134">
        <v>6790.06</v>
      </c>
      <c r="G10308" s="119"/>
      <c r="H10308" s="1"/>
      <c r="I10308" s="1"/>
    </row>
    <row r="10309" spans="1:9" x14ac:dyDescent="0.25">
      <c r="A10309" s="130" t="s">
        <v>38307</v>
      </c>
      <c r="B10309" s="131" t="s">
        <v>38308</v>
      </c>
      <c r="C10309" s="132" t="s">
        <v>29629</v>
      </c>
      <c r="D10309" s="1"/>
      <c r="E10309" s="133"/>
      <c r="F10309" s="134">
        <v>7941.38</v>
      </c>
      <c r="G10309" s="119"/>
      <c r="H10309" s="1"/>
      <c r="I10309" s="1"/>
    </row>
    <row r="10310" spans="1:9" x14ac:dyDescent="0.25">
      <c r="A10310" s="130" t="s">
        <v>38309</v>
      </c>
      <c r="B10310" s="131" t="s">
        <v>38310</v>
      </c>
      <c r="C10310" s="132" t="s">
        <v>29629</v>
      </c>
      <c r="D10310" s="1"/>
      <c r="E10310" s="133"/>
      <c r="F10310" s="134">
        <v>13711.74</v>
      </c>
      <c r="G10310" s="119"/>
      <c r="H10310" s="1"/>
      <c r="I10310" s="1"/>
    </row>
    <row r="10311" spans="1:9" x14ac:dyDescent="0.25">
      <c r="A10311" s="130" t="s">
        <v>38311</v>
      </c>
      <c r="B10311" s="131" t="s">
        <v>38312</v>
      </c>
      <c r="C10311" s="132" t="s">
        <v>29629</v>
      </c>
      <c r="D10311" s="1"/>
      <c r="E10311" s="133"/>
      <c r="F10311" s="134">
        <v>20330.810000000001</v>
      </c>
      <c r="G10311" s="119"/>
      <c r="H10311" s="1"/>
      <c r="I10311" s="1"/>
    </row>
    <row r="10312" spans="1:9" x14ac:dyDescent="0.25">
      <c r="A10312" s="130" t="s">
        <v>38313</v>
      </c>
      <c r="B10312" s="131" t="s">
        <v>38314</v>
      </c>
      <c r="C10312" s="132" t="s">
        <v>29629</v>
      </c>
      <c r="D10312" s="1"/>
      <c r="E10312" s="133"/>
      <c r="F10312" s="134">
        <v>25854.01</v>
      </c>
      <c r="G10312" s="119"/>
      <c r="H10312" s="1"/>
      <c r="I10312" s="1"/>
    </row>
    <row r="10313" spans="1:9" x14ac:dyDescent="0.25">
      <c r="A10313" s="130" t="s">
        <v>38315</v>
      </c>
      <c r="B10313" s="131" t="s">
        <v>38316</v>
      </c>
      <c r="C10313" s="132" t="s">
        <v>29629</v>
      </c>
      <c r="D10313" s="1"/>
      <c r="E10313" s="133"/>
      <c r="F10313" s="134">
        <v>307.70999999999998</v>
      </c>
      <c r="G10313" s="119"/>
      <c r="H10313" s="1"/>
      <c r="I10313" s="1"/>
    </row>
    <row r="10314" spans="1:9" x14ac:dyDescent="0.25">
      <c r="A10314" s="130" t="s">
        <v>38317</v>
      </c>
      <c r="B10314" s="131" t="s">
        <v>38318</v>
      </c>
      <c r="C10314" s="132" t="s">
        <v>29629</v>
      </c>
      <c r="D10314" s="1"/>
      <c r="E10314" s="133"/>
      <c r="F10314" s="134">
        <v>521.51</v>
      </c>
      <c r="G10314" s="119"/>
      <c r="H10314" s="1"/>
      <c r="I10314" s="1"/>
    </row>
    <row r="10315" spans="1:9" x14ac:dyDescent="0.25">
      <c r="A10315" s="135" t="s">
        <v>33120</v>
      </c>
      <c r="B10315" s="136"/>
      <c r="C10315" s="136"/>
      <c r="D10315" s="1"/>
      <c r="E10315" s="136"/>
      <c r="F10315" s="136"/>
      <c r="G10315" s="119"/>
      <c r="H10315" s="1"/>
      <c r="I10315" s="1"/>
    </row>
    <row r="10316" spans="1:9" x14ac:dyDescent="0.25">
      <c r="A10316" s="137" t="s">
        <v>33121</v>
      </c>
      <c r="B10316" s="136"/>
      <c r="C10316" s="136"/>
      <c r="D10316" s="1"/>
      <c r="E10316" s="136"/>
      <c r="F10316" s="136"/>
      <c r="G10316" s="119"/>
      <c r="H10316" s="1"/>
      <c r="I10316" s="1"/>
    </row>
    <row r="10317" spans="1:9" x14ac:dyDescent="0.25">
      <c r="A10317" s="137" t="s">
        <v>33122</v>
      </c>
      <c r="B10317" s="136"/>
      <c r="C10317" s="136"/>
      <c r="D10317" s="1"/>
      <c r="E10317" s="136"/>
      <c r="F10317" s="136"/>
      <c r="G10317" s="119"/>
      <c r="H10317" s="1"/>
      <c r="I10317" s="1"/>
    </row>
    <row r="10318" spans="1:9" x14ac:dyDescent="0.25">
      <c r="A10318" s="130" t="s">
        <v>38319</v>
      </c>
      <c r="B10318" s="131" t="s">
        <v>38320</v>
      </c>
      <c r="C10318" s="132" t="s">
        <v>29629</v>
      </c>
      <c r="D10318" s="1"/>
      <c r="E10318" s="133"/>
      <c r="F10318" s="134">
        <v>535.1</v>
      </c>
      <c r="G10318" s="119"/>
      <c r="H10318" s="1"/>
      <c r="I10318" s="1"/>
    </row>
    <row r="10319" spans="1:9" x14ac:dyDescent="0.25">
      <c r="A10319" s="130" t="s">
        <v>38321</v>
      </c>
      <c r="B10319" s="131" t="s">
        <v>38322</v>
      </c>
      <c r="C10319" s="132" t="s">
        <v>29629</v>
      </c>
      <c r="D10319" s="1"/>
      <c r="E10319" s="133"/>
      <c r="F10319" s="134">
        <v>1280.5</v>
      </c>
      <c r="G10319" s="119"/>
      <c r="H10319" s="1"/>
      <c r="I10319" s="1"/>
    </row>
    <row r="10320" spans="1:9" x14ac:dyDescent="0.25">
      <c r="A10320" s="130" t="s">
        <v>38323</v>
      </c>
      <c r="B10320" s="131" t="s">
        <v>38324</v>
      </c>
      <c r="C10320" s="132" t="s">
        <v>29629</v>
      </c>
      <c r="D10320" s="1"/>
      <c r="E10320" s="133"/>
      <c r="F10320" s="134">
        <v>1528.02</v>
      </c>
      <c r="G10320" s="119"/>
      <c r="H10320" s="1"/>
      <c r="I10320" s="1"/>
    </row>
    <row r="10321" spans="1:9" x14ac:dyDescent="0.25">
      <c r="A10321" s="130" t="s">
        <v>38325</v>
      </c>
      <c r="B10321" s="131" t="s">
        <v>38326</v>
      </c>
      <c r="C10321" s="132" t="s">
        <v>29629</v>
      </c>
      <c r="D10321" s="1"/>
      <c r="E10321" s="133"/>
      <c r="F10321" s="134">
        <v>1787.79</v>
      </c>
      <c r="G10321" s="119"/>
      <c r="H10321" s="1"/>
      <c r="I10321" s="1"/>
    </row>
    <row r="10322" spans="1:9" x14ac:dyDescent="0.25">
      <c r="A10322" s="130" t="s">
        <v>38327</v>
      </c>
      <c r="B10322" s="131" t="s">
        <v>38328</v>
      </c>
      <c r="C10322" s="132" t="s">
        <v>29629</v>
      </c>
      <c r="D10322" s="1"/>
      <c r="E10322" s="133"/>
      <c r="F10322" s="134">
        <v>1960.35</v>
      </c>
      <c r="G10322" s="119"/>
      <c r="H10322" s="1"/>
      <c r="I10322" s="1"/>
    </row>
    <row r="10323" spans="1:9" x14ac:dyDescent="0.25">
      <c r="A10323" s="130" t="s">
        <v>38329</v>
      </c>
      <c r="B10323" s="131" t="s">
        <v>38330</v>
      </c>
      <c r="C10323" s="132" t="s">
        <v>29629</v>
      </c>
      <c r="D10323" s="1"/>
      <c r="E10323" s="133"/>
      <c r="F10323" s="134">
        <v>1727.85</v>
      </c>
      <c r="G10323" s="119"/>
      <c r="H10323" s="1"/>
      <c r="I10323" s="1"/>
    </row>
    <row r="10324" spans="1:9" x14ac:dyDescent="0.25">
      <c r="A10324" s="130" t="s">
        <v>38331</v>
      </c>
      <c r="B10324" s="131" t="s">
        <v>38332</v>
      </c>
      <c r="C10324" s="132" t="s">
        <v>29629</v>
      </c>
      <c r="D10324" s="1"/>
      <c r="E10324" s="133"/>
      <c r="F10324" s="134">
        <v>2194.16</v>
      </c>
      <c r="G10324" s="119"/>
      <c r="H10324" s="1"/>
      <c r="I10324" s="1"/>
    </row>
    <row r="10325" spans="1:9" x14ac:dyDescent="0.25">
      <c r="A10325" s="130" t="s">
        <v>38333</v>
      </c>
      <c r="B10325" s="131" t="s">
        <v>38334</v>
      </c>
      <c r="C10325" s="132" t="s">
        <v>29629</v>
      </c>
      <c r="D10325" s="1"/>
      <c r="E10325" s="133"/>
      <c r="F10325" s="134">
        <v>2298.73</v>
      </c>
      <c r="G10325" s="119"/>
      <c r="H10325" s="1"/>
      <c r="I10325" s="1"/>
    </row>
    <row r="10326" spans="1:9" x14ac:dyDescent="0.25">
      <c r="A10326" s="130" t="s">
        <v>38335</v>
      </c>
      <c r="B10326" s="131" t="s">
        <v>38336</v>
      </c>
      <c r="C10326" s="132" t="s">
        <v>29629</v>
      </c>
      <c r="D10326" s="1"/>
      <c r="E10326" s="133"/>
      <c r="F10326" s="134">
        <v>3830.98</v>
      </c>
      <c r="G10326" s="119"/>
      <c r="H10326" s="1"/>
      <c r="I10326" s="1"/>
    </row>
    <row r="10327" spans="1:9" x14ac:dyDescent="0.25">
      <c r="A10327" s="130" t="s">
        <v>38337</v>
      </c>
      <c r="B10327" s="131" t="s">
        <v>38338</v>
      </c>
      <c r="C10327" s="132" t="s">
        <v>29629</v>
      </c>
      <c r="D10327" s="1"/>
      <c r="E10327" s="133"/>
      <c r="F10327" s="134">
        <v>3491.28</v>
      </c>
      <c r="G10327" s="119"/>
      <c r="H10327" s="1"/>
      <c r="I10327" s="1"/>
    </row>
    <row r="10328" spans="1:9" x14ac:dyDescent="0.25">
      <c r="A10328" s="130" t="s">
        <v>38339</v>
      </c>
      <c r="B10328" s="131" t="s">
        <v>38340</v>
      </c>
      <c r="C10328" s="132" t="s">
        <v>29629</v>
      </c>
      <c r="D10328" s="1"/>
      <c r="E10328" s="133"/>
      <c r="F10328" s="134">
        <v>301.76</v>
      </c>
      <c r="G10328" s="119"/>
      <c r="H10328" s="1"/>
      <c r="I10328" s="1"/>
    </row>
    <row r="10329" spans="1:9" x14ac:dyDescent="0.25">
      <c r="A10329" s="130" t="s">
        <v>29544</v>
      </c>
      <c r="B10329" s="131" t="s">
        <v>38341</v>
      </c>
      <c r="C10329" s="132" t="s">
        <v>29629</v>
      </c>
      <c r="D10329" s="1"/>
      <c r="E10329" s="133"/>
      <c r="F10329" s="134">
        <v>425.78</v>
      </c>
      <c r="G10329" s="119"/>
      <c r="H10329" s="1"/>
      <c r="I10329" s="1"/>
    </row>
    <row r="10330" spans="1:9" x14ac:dyDescent="0.25">
      <c r="A10330" s="130" t="s">
        <v>38342</v>
      </c>
      <c r="B10330" s="131" t="s">
        <v>38343</v>
      </c>
      <c r="C10330" s="132" t="s">
        <v>29629</v>
      </c>
      <c r="D10330" s="1"/>
      <c r="E10330" s="133"/>
      <c r="F10330" s="134">
        <v>363.87</v>
      </c>
      <c r="G10330" s="119"/>
      <c r="H10330" s="1"/>
      <c r="I10330" s="1"/>
    </row>
    <row r="10331" spans="1:9" x14ac:dyDescent="0.25">
      <c r="A10331" s="130" t="s">
        <v>38344</v>
      </c>
      <c r="B10331" s="131" t="s">
        <v>38345</v>
      </c>
      <c r="C10331" s="132" t="s">
        <v>29629</v>
      </c>
      <c r="D10331" s="1"/>
      <c r="E10331" s="133"/>
      <c r="F10331" s="134">
        <v>614.30999999999995</v>
      </c>
      <c r="G10331" s="119"/>
      <c r="H10331" s="1"/>
      <c r="I10331" s="1"/>
    </row>
    <row r="10332" spans="1:9" x14ac:dyDescent="0.25">
      <c r="A10332" s="130" t="s">
        <v>38346</v>
      </c>
      <c r="B10332" s="131" t="s">
        <v>38347</v>
      </c>
      <c r="C10332" s="132" t="s">
        <v>29629</v>
      </c>
      <c r="D10332" s="1"/>
      <c r="E10332" s="133"/>
      <c r="F10332" s="134">
        <v>570.89</v>
      </c>
      <c r="G10332" s="119"/>
      <c r="H10332" s="1"/>
      <c r="I10332" s="1"/>
    </row>
    <row r="10333" spans="1:9" x14ac:dyDescent="0.25">
      <c r="A10333" s="130" t="s">
        <v>38348</v>
      </c>
      <c r="B10333" s="131" t="s">
        <v>38349</v>
      </c>
      <c r="C10333" s="132" t="s">
        <v>29629</v>
      </c>
      <c r="D10333" s="1"/>
      <c r="E10333" s="133"/>
      <c r="F10333" s="134">
        <v>975.88</v>
      </c>
      <c r="G10333" s="119"/>
      <c r="H10333" s="1"/>
      <c r="I10333" s="1"/>
    </row>
    <row r="10334" spans="1:9" x14ac:dyDescent="0.25">
      <c r="A10334" s="130" t="s">
        <v>38350</v>
      </c>
      <c r="B10334" s="131" t="s">
        <v>38351</v>
      </c>
      <c r="C10334" s="132" t="s">
        <v>29629</v>
      </c>
      <c r="D10334" s="1"/>
      <c r="E10334" s="133"/>
      <c r="F10334" s="134">
        <v>1003.93</v>
      </c>
      <c r="G10334" s="119"/>
      <c r="H10334" s="1"/>
      <c r="I10334" s="1"/>
    </row>
    <row r="10335" spans="1:9" x14ac:dyDescent="0.25">
      <c r="A10335" s="130" t="s">
        <v>38352</v>
      </c>
      <c r="B10335" s="131" t="s">
        <v>38353</v>
      </c>
      <c r="C10335" s="132" t="s">
        <v>29629</v>
      </c>
      <c r="D10335" s="1"/>
      <c r="E10335" s="133"/>
      <c r="F10335" s="134">
        <v>1011.26</v>
      </c>
      <c r="G10335" s="119"/>
      <c r="H10335" s="1"/>
      <c r="I10335" s="1"/>
    </row>
    <row r="10336" spans="1:9" x14ac:dyDescent="0.25">
      <c r="A10336" s="130" t="s">
        <v>38354</v>
      </c>
      <c r="B10336" s="131" t="s">
        <v>38355</v>
      </c>
      <c r="C10336" s="132" t="s">
        <v>29629</v>
      </c>
      <c r="D10336" s="1"/>
      <c r="E10336" s="133"/>
      <c r="F10336" s="134">
        <v>1533.09</v>
      </c>
      <c r="G10336" s="119"/>
      <c r="H10336" s="1"/>
      <c r="I10336" s="1"/>
    </row>
    <row r="10337" spans="1:9" x14ac:dyDescent="0.25">
      <c r="A10337" s="130" t="s">
        <v>38356</v>
      </c>
      <c r="B10337" s="131" t="s">
        <v>38357</v>
      </c>
      <c r="C10337" s="132" t="s">
        <v>29629</v>
      </c>
      <c r="D10337" s="1"/>
      <c r="E10337" s="133"/>
      <c r="F10337" s="134">
        <v>1121.53</v>
      </c>
      <c r="G10337" s="119"/>
      <c r="H10337" s="1"/>
      <c r="I10337" s="1"/>
    </row>
    <row r="10338" spans="1:9" x14ac:dyDescent="0.25">
      <c r="A10338" s="130" t="s">
        <v>38358</v>
      </c>
      <c r="B10338" s="131" t="s">
        <v>38359</v>
      </c>
      <c r="C10338" s="132" t="s">
        <v>29629</v>
      </c>
      <c r="D10338" s="1"/>
      <c r="E10338" s="133"/>
      <c r="F10338" s="134">
        <v>2307.85</v>
      </c>
      <c r="G10338" s="119"/>
      <c r="H10338" s="1"/>
      <c r="I10338" s="1"/>
    </row>
    <row r="10339" spans="1:9" x14ac:dyDescent="0.25">
      <c r="A10339" s="130" t="s">
        <v>38360</v>
      </c>
      <c r="B10339" s="131" t="s">
        <v>38361</v>
      </c>
      <c r="C10339" s="132" t="s">
        <v>29629</v>
      </c>
      <c r="D10339" s="1"/>
      <c r="E10339" s="133"/>
      <c r="F10339" s="134">
        <v>2799.82</v>
      </c>
      <c r="G10339" s="119"/>
      <c r="H10339" s="1"/>
      <c r="I10339" s="1"/>
    </row>
    <row r="10340" spans="1:9" x14ac:dyDescent="0.25">
      <c r="A10340" s="130" t="s">
        <v>38362</v>
      </c>
      <c r="B10340" s="131" t="s">
        <v>38363</v>
      </c>
      <c r="C10340" s="132" t="s">
        <v>29629</v>
      </c>
      <c r="D10340" s="1"/>
      <c r="E10340" s="133"/>
      <c r="F10340" s="134">
        <v>1596.72</v>
      </c>
      <c r="G10340" s="119"/>
      <c r="H10340" s="1"/>
      <c r="I10340" s="1"/>
    </row>
    <row r="10341" spans="1:9" x14ac:dyDescent="0.25">
      <c r="A10341" s="130" t="s">
        <v>38364</v>
      </c>
      <c r="B10341" s="131" t="s">
        <v>38365</v>
      </c>
      <c r="C10341" s="132" t="s">
        <v>29629</v>
      </c>
      <c r="D10341" s="1"/>
      <c r="E10341" s="133"/>
      <c r="F10341" s="134">
        <v>1900.06</v>
      </c>
      <c r="G10341" s="119"/>
      <c r="H10341" s="1"/>
      <c r="I10341" s="1"/>
    </row>
    <row r="10342" spans="1:9" x14ac:dyDescent="0.25">
      <c r="A10342" s="130" t="s">
        <v>38366</v>
      </c>
      <c r="B10342" s="131" t="s">
        <v>38367</v>
      </c>
      <c r="C10342" s="132" t="s">
        <v>29629</v>
      </c>
      <c r="D10342" s="1"/>
      <c r="E10342" s="133"/>
      <c r="F10342" s="134">
        <v>3855.21</v>
      </c>
      <c r="G10342" s="119"/>
      <c r="H10342" s="1"/>
      <c r="I10342" s="1"/>
    </row>
    <row r="10343" spans="1:9" x14ac:dyDescent="0.25">
      <c r="A10343" s="130" t="s">
        <v>38368</v>
      </c>
      <c r="B10343" s="131" t="s">
        <v>38369</v>
      </c>
      <c r="C10343" s="132" t="s">
        <v>29629</v>
      </c>
      <c r="D10343" s="1"/>
      <c r="E10343" s="133"/>
      <c r="F10343" s="134">
        <v>3019.14</v>
      </c>
      <c r="G10343" s="119"/>
      <c r="H10343" s="1"/>
      <c r="I10343" s="1"/>
    </row>
    <row r="10344" spans="1:9" x14ac:dyDescent="0.25">
      <c r="A10344" s="130" t="s">
        <v>38370</v>
      </c>
      <c r="B10344" s="131" t="s">
        <v>38371</v>
      </c>
      <c r="C10344" s="132" t="s">
        <v>29629</v>
      </c>
      <c r="D10344" s="1"/>
      <c r="E10344" s="133"/>
      <c r="F10344" s="134">
        <v>2075.17</v>
      </c>
      <c r="G10344" s="119"/>
      <c r="H10344" s="1"/>
      <c r="I10344" s="1"/>
    </row>
    <row r="10345" spans="1:9" x14ac:dyDescent="0.25">
      <c r="A10345" s="135" t="s">
        <v>33120</v>
      </c>
      <c r="B10345" s="136"/>
      <c r="C10345" s="136"/>
      <c r="D10345" s="1"/>
      <c r="E10345" s="136"/>
      <c r="F10345" s="136"/>
      <c r="G10345" s="119"/>
      <c r="H10345" s="1"/>
      <c r="I10345" s="1"/>
    </row>
    <row r="10346" spans="1:9" x14ac:dyDescent="0.25">
      <c r="A10346" s="137" t="s">
        <v>33121</v>
      </c>
      <c r="B10346" s="136"/>
      <c r="C10346" s="136"/>
      <c r="D10346" s="1"/>
      <c r="E10346" s="136"/>
      <c r="F10346" s="136"/>
      <c r="G10346" s="119"/>
      <c r="H10346" s="1"/>
      <c r="I10346" s="1"/>
    </row>
    <row r="10347" spans="1:9" x14ac:dyDescent="0.25">
      <c r="A10347" s="137" t="s">
        <v>33122</v>
      </c>
      <c r="B10347" s="136"/>
      <c r="C10347" s="136"/>
      <c r="D10347" s="1"/>
      <c r="E10347" s="136"/>
      <c r="F10347" s="136"/>
      <c r="G10347" s="119"/>
      <c r="H10347" s="1"/>
      <c r="I10347" s="1"/>
    </row>
    <row r="10348" spans="1:9" x14ac:dyDescent="0.25">
      <c r="A10348" s="130" t="s">
        <v>38372</v>
      </c>
      <c r="B10348" s="131" t="s">
        <v>38373</v>
      </c>
      <c r="C10348" s="132" t="s">
        <v>29629</v>
      </c>
      <c r="D10348" s="1"/>
      <c r="E10348" s="133"/>
      <c r="F10348" s="134">
        <v>3780.03</v>
      </c>
      <c r="G10348" s="119"/>
      <c r="H10348" s="1"/>
      <c r="I10348" s="1"/>
    </row>
    <row r="10349" spans="1:9" x14ac:dyDescent="0.25">
      <c r="A10349" s="130" t="s">
        <v>38374</v>
      </c>
      <c r="B10349" s="131" t="s">
        <v>38375</v>
      </c>
      <c r="C10349" s="132" t="s">
        <v>29629</v>
      </c>
      <c r="D10349" s="1"/>
      <c r="E10349" s="133"/>
      <c r="F10349" s="134">
        <v>3436.9</v>
      </c>
      <c r="G10349" s="119"/>
      <c r="H10349" s="1"/>
      <c r="I10349" s="1"/>
    </row>
    <row r="10350" spans="1:9" x14ac:dyDescent="0.25">
      <c r="A10350" s="130" t="s">
        <v>38376</v>
      </c>
      <c r="B10350" s="131" t="s">
        <v>38377</v>
      </c>
      <c r="C10350" s="132" t="s">
        <v>29629</v>
      </c>
      <c r="D10350" s="1"/>
      <c r="E10350" s="133"/>
      <c r="F10350" s="134">
        <v>2505.0500000000002</v>
      </c>
      <c r="G10350" s="119"/>
      <c r="H10350" s="1"/>
      <c r="I10350" s="1"/>
    </row>
    <row r="10351" spans="1:9" x14ac:dyDescent="0.25">
      <c r="A10351" s="130" t="s">
        <v>38378</v>
      </c>
      <c r="B10351" s="131" t="s">
        <v>38379</v>
      </c>
      <c r="C10351" s="132" t="s">
        <v>29629</v>
      </c>
      <c r="D10351" s="1"/>
      <c r="E10351" s="133"/>
      <c r="F10351" s="134">
        <v>4397.97</v>
      </c>
      <c r="G10351" s="119"/>
      <c r="H10351" s="1"/>
      <c r="I10351" s="1"/>
    </row>
    <row r="10352" spans="1:9" x14ac:dyDescent="0.25">
      <c r="A10352" s="130" t="s">
        <v>38380</v>
      </c>
      <c r="B10352" s="131" t="s">
        <v>38381</v>
      </c>
      <c r="C10352" s="132" t="s">
        <v>29629</v>
      </c>
      <c r="D10352" s="1"/>
      <c r="E10352" s="133"/>
      <c r="F10352" s="134">
        <v>4560.99</v>
      </c>
      <c r="G10352" s="119"/>
      <c r="H10352" s="1"/>
      <c r="I10352" s="1"/>
    </row>
    <row r="10353" spans="1:9" x14ac:dyDescent="0.25">
      <c r="A10353" s="130" t="s">
        <v>38382</v>
      </c>
      <c r="B10353" s="131" t="s">
        <v>38383</v>
      </c>
      <c r="C10353" s="132" t="s">
        <v>29629</v>
      </c>
      <c r="D10353" s="1"/>
      <c r="E10353" s="133"/>
      <c r="F10353" s="134">
        <v>4352.96</v>
      </c>
      <c r="G10353" s="119"/>
      <c r="H10353" s="1"/>
      <c r="I10353" s="1"/>
    </row>
    <row r="10354" spans="1:9" x14ac:dyDescent="0.25">
      <c r="A10354" s="130" t="s">
        <v>38384</v>
      </c>
      <c r="B10354" s="131" t="s">
        <v>38385</v>
      </c>
      <c r="C10354" s="132" t="s">
        <v>29629</v>
      </c>
      <c r="D10354" s="1"/>
      <c r="E10354" s="133"/>
      <c r="F10354" s="134">
        <v>4685.74</v>
      </c>
      <c r="G10354" s="119"/>
      <c r="H10354" s="1"/>
      <c r="I10354" s="1"/>
    </row>
    <row r="10355" spans="1:9" x14ac:dyDescent="0.25">
      <c r="A10355" s="130" t="s">
        <v>38386</v>
      </c>
      <c r="B10355" s="131" t="s">
        <v>38387</v>
      </c>
      <c r="C10355" s="132" t="s">
        <v>29629</v>
      </c>
      <c r="D10355" s="1"/>
      <c r="E10355" s="133"/>
      <c r="F10355" s="134">
        <v>4848.09</v>
      </c>
      <c r="G10355" s="119"/>
      <c r="H10355" s="1"/>
      <c r="I10355" s="1"/>
    </row>
    <row r="10356" spans="1:9" x14ac:dyDescent="0.25">
      <c r="A10356" s="130" t="s">
        <v>38388</v>
      </c>
      <c r="B10356" s="131" t="s">
        <v>38389</v>
      </c>
      <c r="C10356" s="132" t="s">
        <v>29629</v>
      </c>
      <c r="D10356" s="1"/>
      <c r="E10356" s="133"/>
      <c r="F10356" s="134">
        <v>7325.96</v>
      </c>
      <c r="G10356" s="119"/>
      <c r="H10356" s="1"/>
      <c r="I10356" s="1"/>
    </row>
    <row r="10357" spans="1:9" x14ac:dyDescent="0.25">
      <c r="A10357" s="130" t="s">
        <v>38390</v>
      </c>
      <c r="B10357" s="131" t="s">
        <v>38391</v>
      </c>
      <c r="C10357" s="132" t="s">
        <v>29629</v>
      </c>
      <c r="D10357" s="1"/>
      <c r="E10357" s="133"/>
      <c r="F10357" s="134">
        <v>6026.26</v>
      </c>
      <c r="G10357" s="119"/>
      <c r="H10357" s="1"/>
      <c r="I10357" s="1"/>
    </row>
    <row r="10358" spans="1:9" x14ac:dyDescent="0.25">
      <c r="A10358" s="130" t="s">
        <v>38392</v>
      </c>
      <c r="B10358" s="131" t="s">
        <v>38393</v>
      </c>
      <c r="C10358" s="132" t="s">
        <v>29629</v>
      </c>
      <c r="D10358" s="1"/>
      <c r="E10358" s="133"/>
      <c r="F10358" s="134">
        <v>289.85000000000002</v>
      </c>
      <c r="G10358" s="119"/>
      <c r="H10358" s="1"/>
      <c r="I10358" s="1"/>
    </row>
    <row r="10359" spans="1:9" x14ac:dyDescent="0.25">
      <c r="A10359" s="130" t="s">
        <v>38394</v>
      </c>
      <c r="B10359" s="131" t="s">
        <v>38395</v>
      </c>
      <c r="C10359" s="132" t="s">
        <v>29629</v>
      </c>
      <c r="D10359" s="1"/>
      <c r="E10359" s="133"/>
      <c r="F10359" s="134">
        <v>470.32</v>
      </c>
      <c r="G10359" s="119"/>
      <c r="H10359" s="1"/>
      <c r="I10359" s="1"/>
    </row>
    <row r="10360" spans="1:9" x14ac:dyDescent="0.25">
      <c r="A10360" s="130" t="s">
        <v>38396</v>
      </c>
      <c r="B10360" s="131" t="s">
        <v>38397</v>
      </c>
      <c r="C10360" s="132" t="s">
        <v>29629</v>
      </c>
      <c r="D10360" s="1"/>
      <c r="E10360" s="133"/>
      <c r="F10360" s="134">
        <v>495.06</v>
      </c>
      <c r="G10360" s="119"/>
      <c r="H10360" s="1"/>
      <c r="I10360" s="1"/>
    </row>
    <row r="10361" spans="1:9" x14ac:dyDescent="0.25">
      <c r="A10361" s="130" t="s">
        <v>38398</v>
      </c>
      <c r="B10361" s="131" t="s">
        <v>38399</v>
      </c>
      <c r="C10361" s="132" t="s">
        <v>29629</v>
      </c>
      <c r="D10361" s="1"/>
      <c r="E10361" s="133"/>
      <c r="F10361" s="134">
        <v>554.33000000000004</v>
      </c>
      <c r="G10361" s="119"/>
      <c r="H10361" s="1"/>
      <c r="I10361" s="1"/>
    </row>
    <row r="10362" spans="1:9" x14ac:dyDescent="0.25">
      <c r="A10362" s="130" t="s">
        <v>38400</v>
      </c>
      <c r="B10362" s="131" t="s">
        <v>38401</v>
      </c>
      <c r="C10362" s="132" t="s">
        <v>29629</v>
      </c>
      <c r="D10362" s="1"/>
      <c r="E10362" s="133"/>
      <c r="F10362" s="134">
        <v>947.18</v>
      </c>
      <c r="G10362" s="119"/>
      <c r="H10362" s="1"/>
      <c r="I10362" s="1"/>
    </row>
    <row r="10363" spans="1:9" x14ac:dyDescent="0.25">
      <c r="A10363" s="130" t="s">
        <v>38402</v>
      </c>
      <c r="B10363" s="131" t="s">
        <v>38403</v>
      </c>
      <c r="C10363" s="132" t="s">
        <v>29629</v>
      </c>
      <c r="D10363" s="1"/>
      <c r="E10363" s="133"/>
      <c r="F10363" s="134">
        <v>701.1</v>
      </c>
      <c r="G10363" s="119"/>
      <c r="H10363" s="1"/>
      <c r="I10363" s="1"/>
    </row>
    <row r="10364" spans="1:9" x14ac:dyDescent="0.25">
      <c r="A10364" s="130" t="s">
        <v>38404</v>
      </c>
      <c r="B10364" s="131" t="s">
        <v>38405</v>
      </c>
      <c r="C10364" s="132" t="s">
        <v>29629</v>
      </c>
      <c r="D10364" s="1"/>
      <c r="E10364" s="133"/>
      <c r="F10364" s="134">
        <v>2169.83</v>
      </c>
      <c r="G10364" s="119"/>
      <c r="H10364" s="1"/>
      <c r="I10364" s="1"/>
    </row>
    <row r="10365" spans="1:9" x14ac:dyDescent="0.25">
      <c r="A10365" s="130" t="s">
        <v>38406</v>
      </c>
      <c r="B10365" s="131" t="s">
        <v>38407</v>
      </c>
      <c r="C10365" s="132" t="s">
        <v>29629</v>
      </c>
      <c r="D10365" s="1"/>
      <c r="E10365" s="133"/>
      <c r="F10365" s="134">
        <v>1282.42</v>
      </c>
      <c r="G10365" s="119"/>
      <c r="H10365" s="1"/>
      <c r="I10365" s="1"/>
    </row>
    <row r="10366" spans="1:9" x14ac:dyDescent="0.25">
      <c r="A10366" s="130" t="s">
        <v>38408</v>
      </c>
      <c r="B10366" s="131" t="s">
        <v>38409</v>
      </c>
      <c r="C10366" s="132" t="s">
        <v>29629</v>
      </c>
      <c r="D10366" s="1"/>
      <c r="E10366" s="133"/>
      <c r="F10366" s="134">
        <v>2301.85</v>
      </c>
      <c r="G10366" s="119"/>
      <c r="H10366" s="1"/>
      <c r="I10366" s="1"/>
    </row>
    <row r="10367" spans="1:9" x14ac:dyDescent="0.25">
      <c r="A10367" s="130" t="s">
        <v>38410</v>
      </c>
      <c r="B10367" s="131" t="s">
        <v>38411</v>
      </c>
      <c r="C10367" s="132" t="s">
        <v>29629</v>
      </c>
      <c r="D10367" s="1"/>
      <c r="E10367" s="133"/>
      <c r="F10367" s="134">
        <v>2218.23</v>
      </c>
      <c r="G10367" s="119"/>
      <c r="H10367" s="1"/>
      <c r="I10367" s="1"/>
    </row>
    <row r="10368" spans="1:9" x14ac:dyDescent="0.25">
      <c r="A10368" s="130" t="s">
        <v>38412</v>
      </c>
      <c r="B10368" s="131" t="s">
        <v>38413</v>
      </c>
      <c r="C10368" s="132" t="s">
        <v>29629</v>
      </c>
      <c r="D10368" s="1"/>
      <c r="E10368" s="133"/>
      <c r="F10368" s="134">
        <v>2125.69</v>
      </c>
      <c r="G10368" s="119"/>
      <c r="H10368" s="1"/>
      <c r="I10368" s="1"/>
    </row>
    <row r="10369" spans="1:9" x14ac:dyDescent="0.25">
      <c r="A10369" s="130" t="s">
        <v>38414</v>
      </c>
      <c r="B10369" s="131" t="s">
        <v>38415</v>
      </c>
      <c r="C10369" s="132" t="s">
        <v>29629</v>
      </c>
      <c r="D10369" s="1"/>
      <c r="E10369" s="133"/>
      <c r="F10369" s="134">
        <v>4205.45</v>
      </c>
      <c r="G10369" s="119"/>
      <c r="H10369" s="1"/>
      <c r="I10369" s="1"/>
    </row>
    <row r="10370" spans="1:9" x14ac:dyDescent="0.25">
      <c r="A10370" s="130" t="s">
        <v>38416</v>
      </c>
      <c r="B10370" s="131" t="s">
        <v>38417</v>
      </c>
      <c r="C10370" s="132" t="s">
        <v>29629</v>
      </c>
      <c r="D10370" s="1"/>
      <c r="E10370" s="133"/>
      <c r="F10370" s="134">
        <v>4628.5600000000004</v>
      </c>
      <c r="G10370" s="119"/>
      <c r="H10370" s="1"/>
      <c r="I10370" s="1"/>
    </row>
    <row r="10371" spans="1:9" x14ac:dyDescent="0.25">
      <c r="A10371" s="130" t="s">
        <v>38418</v>
      </c>
      <c r="B10371" s="131" t="s">
        <v>38419</v>
      </c>
      <c r="C10371" s="132" t="s">
        <v>29629</v>
      </c>
      <c r="D10371" s="1"/>
      <c r="E10371" s="133"/>
      <c r="F10371" s="134">
        <v>284.93</v>
      </c>
      <c r="G10371" s="119"/>
      <c r="H10371" s="1"/>
      <c r="I10371" s="1"/>
    </row>
    <row r="10372" spans="1:9" x14ac:dyDescent="0.25">
      <c r="A10372" s="130" t="s">
        <v>38420</v>
      </c>
      <c r="B10372" s="131" t="s">
        <v>38421</v>
      </c>
      <c r="C10372" s="132" t="s">
        <v>29629</v>
      </c>
      <c r="D10372" s="1"/>
      <c r="E10372" s="133"/>
      <c r="F10372" s="134">
        <v>391.56</v>
      </c>
      <c r="G10372" s="119"/>
      <c r="H10372" s="1"/>
      <c r="I10372" s="1"/>
    </row>
    <row r="10373" spans="1:9" x14ac:dyDescent="0.25">
      <c r="A10373" s="130" t="s">
        <v>38422</v>
      </c>
      <c r="B10373" s="131" t="s">
        <v>38423</v>
      </c>
      <c r="C10373" s="132" t="s">
        <v>29629</v>
      </c>
      <c r="D10373" s="1"/>
      <c r="E10373" s="133"/>
      <c r="F10373" s="134">
        <v>425.14</v>
      </c>
      <c r="G10373" s="119"/>
      <c r="H10373" s="1"/>
      <c r="I10373" s="1"/>
    </row>
    <row r="10374" spans="1:9" x14ac:dyDescent="0.25">
      <c r="A10374" s="130" t="s">
        <v>38424</v>
      </c>
      <c r="B10374" s="131" t="s">
        <v>38425</v>
      </c>
      <c r="C10374" s="132" t="s">
        <v>29629</v>
      </c>
      <c r="D10374" s="1"/>
      <c r="E10374" s="133"/>
      <c r="F10374" s="134">
        <v>491.24</v>
      </c>
      <c r="G10374" s="119"/>
      <c r="H10374" s="1"/>
      <c r="I10374" s="1"/>
    </row>
    <row r="10375" spans="1:9" x14ac:dyDescent="0.25">
      <c r="A10375" s="135" t="s">
        <v>33120</v>
      </c>
      <c r="B10375" s="136"/>
      <c r="C10375" s="136"/>
      <c r="D10375" s="1"/>
      <c r="E10375" s="136"/>
      <c r="F10375" s="136"/>
      <c r="G10375" s="119"/>
      <c r="H10375" s="1"/>
      <c r="I10375" s="1"/>
    </row>
    <row r="10376" spans="1:9" x14ac:dyDescent="0.25">
      <c r="A10376" s="137" t="s">
        <v>33121</v>
      </c>
      <c r="B10376" s="136"/>
      <c r="C10376" s="136"/>
      <c r="D10376" s="1"/>
      <c r="E10376" s="136"/>
      <c r="F10376" s="136"/>
      <c r="G10376" s="119"/>
      <c r="H10376" s="1"/>
      <c r="I10376" s="1"/>
    </row>
    <row r="10377" spans="1:9" x14ac:dyDescent="0.25">
      <c r="A10377" s="137" t="s">
        <v>33122</v>
      </c>
      <c r="B10377" s="136"/>
      <c r="C10377" s="136"/>
      <c r="D10377" s="1"/>
      <c r="E10377" s="136"/>
      <c r="F10377" s="136"/>
      <c r="G10377" s="119"/>
      <c r="H10377" s="1"/>
      <c r="I10377" s="1"/>
    </row>
    <row r="10378" spans="1:9" x14ac:dyDescent="0.25">
      <c r="A10378" s="130" t="s">
        <v>38426</v>
      </c>
      <c r="B10378" s="131" t="s">
        <v>38427</v>
      </c>
      <c r="C10378" s="132" t="s">
        <v>29629</v>
      </c>
      <c r="D10378" s="1"/>
      <c r="E10378" s="133"/>
      <c r="F10378" s="134">
        <v>569.63</v>
      </c>
      <c r="G10378" s="119"/>
      <c r="H10378" s="1"/>
      <c r="I10378" s="1"/>
    </row>
    <row r="10379" spans="1:9" x14ac:dyDescent="0.25">
      <c r="A10379" s="130" t="s">
        <v>38428</v>
      </c>
      <c r="B10379" s="131" t="s">
        <v>38429</v>
      </c>
      <c r="C10379" s="132" t="s">
        <v>29629</v>
      </c>
      <c r="D10379" s="1"/>
      <c r="E10379" s="133"/>
      <c r="F10379" s="134">
        <v>686.54</v>
      </c>
      <c r="G10379" s="119"/>
      <c r="H10379" s="1"/>
      <c r="I10379" s="1"/>
    </row>
    <row r="10380" spans="1:9" x14ac:dyDescent="0.25">
      <c r="A10380" s="130" t="s">
        <v>38430</v>
      </c>
      <c r="B10380" s="131" t="s">
        <v>38431</v>
      </c>
      <c r="C10380" s="132" t="s">
        <v>29629</v>
      </c>
      <c r="D10380" s="1"/>
      <c r="E10380" s="133"/>
      <c r="F10380" s="134">
        <v>962.7</v>
      </c>
      <c r="G10380" s="119"/>
      <c r="H10380" s="1"/>
      <c r="I10380" s="1"/>
    </row>
    <row r="10381" spans="1:9" x14ac:dyDescent="0.25">
      <c r="A10381" s="130" t="s">
        <v>38432</v>
      </c>
      <c r="B10381" s="131" t="s">
        <v>38433</v>
      </c>
      <c r="C10381" s="132" t="s">
        <v>29629</v>
      </c>
      <c r="D10381" s="1"/>
      <c r="E10381" s="133"/>
      <c r="F10381" s="134">
        <v>918.4</v>
      </c>
      <c r="G10381" s="119"/>
      <c r="H10381" s="1"/>
      <c r="I10381" s="1"/>
    </row>
    <row r="10382" spans="1:9" x14ac:dyDescent="0.25">
      <c r="A10382" s="130" t="s">
        <v>38434</v>
      </c>
      <c r="B10382" s="131" t="s">
        <v>38435</v>
      </c>
      <c r="C10382" s="132" t="s">
        <v>29629</v>
      </c>
      <c r="D10382" s="1"/>
      <c r="E10382" s="133"/>
      <c r="F10382" s="134">
        <v>1061.3399999999999</v>
      </c>
      <c r="G10382" s="119"/>
      <c r="H10382" s="1"/>
      <c r="I10382" s="1"/>
    </row>
    <row r="10383" spans="1:9" x14ac:dyDescent="0.25">
      <c r="A10383" s="130" t="s">
        <v>38436</v>
      </c>
      <c r="B10383" s="131" t="s">
        <v>38437</v>
      </c>
      <c r="C10383" s="132" t="s">
        <v>29629</v>
      </c>
      <c r="D10383" s="1"/>
      <c r="E10383" s="133"/>
      <c r="F10383" s="134">
        <v>1367.72</v>
      </c>
      <c r="G10383" s="119"/>
      <c r="H10383" s="1"/>
      <c r="I10383" s="1"/>
    </row>
    <row r="10384" spans="1:9" x14ac:dyDescent="0.25">
      <c r="A10384" s="130" t="s">
        <v>38438</v>
      </c>
      <c r="B10384" s="131" t="s">
        <v>38439</v>
      </c>
      <c r="C10384" s="132" t="s">
        <v>29629</v>
      </c>
      <c r="D10384" s="1"/>
      <c r="E10384" s="133"/>
      <c r="F10384" s="134">
        <v>1191.3800000000001</v>
      </c>
      <c r="G10384" s="119"/>
      <c r="H10384" s="1"/>
      <c r="I10384" s="1"/>
    </row>
    <row r="10385" spans="1:9" x14ac:dyDescent="0.25">
      <c r="A10385" s="130" t="s">
        <v>38440</v>
      </c>
      <c r="B10385" s="131" t="s">
        <v>38441</v>
      </c>
      <c r="C10385" s="132" t="s">
        <v>29629</v>
      </c>
      <c r="D10385" s="1"/>
      <c r="E10385" s="133"/>
      <c r="F10385" s="134">
        <v>1924.22</v>
      </c>
      <c r="G10385" s="119"/>
      <c r="H10385" s="1"/>
      <c r="I10385" s="1"/>
    </row>
    <row r="10386" spans="1:9" x14ac:dyDescent="0.25">
      <c r="A10386" s="130" t="s">
        <v>38442</v>
      </c>
      <c r="B10386" s="131" t="s">
        <v>38443</v>
      </c>
      <c r="C10386" s="132" t="s">
        <v>29629</v>
      </c>
      <c r="D10386" s="1"/>
      <c r="E10386" s="133"/>
      <c r="F10386" s="134">
        <v>1826.46</v>
      </c>
      <c r="G10386" s="119"/>
      <c r="H10386" s="1"/>
      <c r="I10386" s="1"/>
    </row>
    <row r="10387" spans="1:9" x14ac:dyDescent="0.25">
      <c r="A10387" s="130" t="s">
        <v>38444</v>
      </c>
      <c r="B10387" s="131" t="s">
        <v>38445</v>
      </c>
      <c r="C10387" s="132" t="s">
        <v>29629</v>
      </c>
      <c r="D10387" s="1"/>
      <c r="E10387" s="133"/>
      <c r="F10387" s="134">
        <v>1781.24</v>
      </c>
      <c r="G10387" s="119"/>
      <c r="H10387" s="1"/>
      <c r="I10387" s="1"/>
    </row>
    <row r="10388" spans="1:9" x14ac:dyDescent="0.25">
      <c r="A10388" s="130" t="s">
        <v>38446</v>
      </c>
      <c r="B10388" s="131" t="s">
        <v>38447</v>
      </c>
      <c r="C10388" s="132" t="s">
        <v>29629</v>
      </c>
      <c r="D10388" s="1"/>
      <c r="E10388" s="133"/>
      <c r="F10388" s="134">
        <v>2991.17</v>
      </c>
      <c r="G10388" s="119"/>
      <c r="H10388" s="1"/>
      <c r="I10388" s="1"/>
    </row>
    <row r="10389" spans="1:9" x14ac:dyDescent="0.25">
      <c r="A10389" s="130" t="s">
        <v>38448</v>
      </c>
      <c r="B10389" s="131" t="s">
        <v>38449</v>
      </c>
      <c r="C10389" s="132" t="s">
        <v>29629</v>
      </c>
      <c r="D10389" s="1"/>
      <c r="E10389" s="133"/>
      <c r="F10389" s="134">
        <v>2766.34</v>
      </c>
      <c r="G10389" s="119"/>
      <c r="H10389" s="1"/>
      <c r="I10389" s="1"/>
    </row>
    <row r="10390" spans="1:9" x14ac:dyDescent="0.25">
      <c r="A10390" s="130" t="s">
        <v>38450</v>
      </c>
      <c r="B10390" s="131" t="s">
        <v>38451</v>
      </c>
      <c r="C10390" s="132" t="s">
        <v>29629</v>
      </c>
      <c r="D10390" s="1"/>
      <c r="E10390" s="133"/>
      <c r="F10390" s="134">
        <v>2110.84</v>
      </c>
      <c r="G10390" s="119"/>
      <c r="H10390" s="1"/>
      <c r="I10390" s="1"/>
    </row>
    <row r="10391" spans="1:9" x14ac:dyDescent="0.25">
      <c r="A10391" s="130" t="s">
        <v>38452</v>
      </c>
      <c r="B10391" s="131" t="s">
        <v>38453</v>
      </c>
      <c r="C10391" s="132" t="s">
        <v>29629</v>
      </c>
      <c r="D10391" s="1"/>
      <c r="E10391" s="133"/>
      <c r="F10391" s="134">
        <v>4153.75</v>
      </c>
      <c r="G10391" s="119"/>
      <c r="H10391" s="1"/>
      <c r="I10391" s="1"/>
    </row>
    <row r="10392" spans="1:9" x14ac:dyDescent="0.25">
      <c r="A10392" s="130" t="s">
        <v>38454</v>
      </c>
      <c r="B10392" s="131" t="s">
        <v>38455</v>
      </c>
      <c r="C10392" s="132" t="s">
        <v>29629</v>
      </c>
      <c r="D10392" s="1"/>
      <c r="E10392" s="133"/>
      <c r="F10392" s="134">
        <v>3445.45</v>
      </c>
      <c r="G10392" s="119"/>
      <c r="H10392" s="1"/>
      <c r="I10392" s="1"/>
    </row>
    <row r="10393" spans="1:9" x14ac:dyDescent="0.25">
      <c r="A10393" s="130" t="s">
        <v>38456</v>
      </c>
      <c r="B10393" s="131" t="s">
        <v>38457</v>
      </c>
      <c r="C10393" s="132" t="s">
        <v>29629</v>
      </c>
      <c r="D10393" s="1"/>
      <c r="E10393" s="133"/>
      <c r="F10393" s="134">
        <v>437.26</v>
      </c>
      <c r="G10393" s="119"/>
      <c r="H10393" s="1"/>
      <c r="I10393" s="1"/>
    </row>
    <row r="10394" spans="1:9" x14ac:dyDescent="0.25">
      <c r="A10394" s="130" t="s">
        <v>38458</v>
      </c>
      <c r="B10394" s="131" t="s">
        <v>38459</v>
      </c>
      <c r="C10394" s="132" t="s">
        <v>29629</v>
      </c>
      <c r="D10394" s="1"/>
      <c r="E10394" s="133"/>
      <c r="F10394" s="134">
        <v>588.42999999999995</v>
      </c>
      <c r="G10394" s="119"/>
      <c r="H10394" s="1"/>
      <c r="I10394" s="1"/>
    </row>
    <row r="10395" spans="1:9" x14ac:dyDescent="0.25">
      <c r="A10395" s="130" t="s">
        <v>38460</v>
      </c>
      <c r="B10395" s="131" t="s">
        <v>38461</v>
      </c>
      <c r="C10395" s="132" t="s">
        <v>29629</v>
      </c>
      <c r="D10395" s="1"/>
      <c r="E10395" s="133"/>
      <c r="F10395" s="134">
        <v>543.04999999999995</v>
      </c>
      <c r="G10395" s="119"/>
      <c r="H10395" s="1"/>
      <c r="I10395" s="1"/>
    </row>
    <row r="10396" spans="1:9" x14ac:dyDescent="0.25">
      <c r="A10396" s="130" t="s">
        <v>38462</v>
      </c>
      <c r="B10396" s="131" t="s">
        <v>38463</v>
      </c>
      <c r="C10396" s="132" t="s">
        <v>29629</v>
      </c>
      <c r="D10396" s="1"/>
      <c r="E10396" s="133"/>
      <c r="F10396" s="134">
        <v>573.82000000000005</v>
      </c>
      <c r="G10396" s="119"/>
      <c r="H10396" s="1"/>
      <c r="I10396" s="1"/>
    </row>
    <row r="10397" spans="1:9" x14ac:dyDescent="0.25">
      <c r="A10397" s="130" t="s">
        <v>38464</v>
      </c>
      <c r="B10397" s="131" t="s">
        <v>38465</v>
      </c>
      <c r="C10397" s="132" t="s">
        <v>29629</v>
      </c>
      <c r="D10397" s="1"/>
      <c r="E10397" s="133"/>
      <c r="F10397" s="134">
        <v>655.13</v>
      </c>
      <c r="G10397" s="119"/>
      <c r="H10397" s="1"/>
      <c r="I10397" s="1"/>
    </row>
    <row r="10398" spans="1:9" x14ac:dyDescent="0.25">
      <c r="A10398" s="130" t="s">
        <v>38466</v>
      </c>
      <c r="B10398" s="131" t="s">
        <v>38467</v>
      </c>
      <c r="C10398" s="132" t="s">
        <v>29629</v>
      </c>
      <c r="D10398" s="1"/>
      <c r="E10398" s="133"/>
      <c r="F10398" s="134">
        <v>694.31</v>
      </c>
      <c r="G10398" s="119"/>
      <c r="H10398" s="1"/>
      <c r="I10398" s="1"/>
    </row>
    <row r="10399" spans="1:9" x14ac:dyDescent="0.25">
      <c r="A10399" s="130" t="s">
        <v>38468</v>
      </c>
      <c r="B10399" s="131" t="s">
        <v>38469</v>
      </c>
      <c r="C10399" s="132" t="s">
        <v>29629</v>
      </c>
      <c r="D10399" s="1"/>
      <c r="E10399" s="133"/>
      <c r="F10399" s="134">
        <v>1098.49</v>
      </c>
      <c r="G10399" s="119"/>
      <c r="H10399" s="1"/>
      <c r="I10399" s="1"/>
    </row>
    <row r="10400" spans="1:9" x14ac:dyDescent="0.25">
      <c r="A10400" s="130" t="s">
        <v>38470</v>
      </c>
      <c r="B10400" s="131" t="s">
        <v>38471</v>
      </c>
      <c r="C10400" s="132" t="s">
        <v>29629</v>
      </c>
      <c r="D10400" s="1"/>
      <c r="E10400" s="133"/>
      <c r="F10400" s="134">
        <v>1149.58</v>
      </c>
      <c r="G10400" s="119"/>
      <c r="H10400" s="1"/>
      <c r="I10400" s="1"/>
    </row>
    <row r="10401" spans="1:9" x14ac:dyDescent="0.25">
      <c r="A10401" s="130" t="s">
        <v>38472</v>
      </c>
      <c r="B10401" s="131" t="s">
        <v>38473</v>
      </c>
      <c r="C10401" s="132" t="s">
        <v>29629</v>
      </c>
      <c r="D10401" s="1"/>
      <c r="E10401" s="133"/>
      <c r="F10401" s="134">
        <v>1278.1600000000001</v>
      </c>
      <c r="G10401" s="119"/>
      <c r="H10401" s="1"/>
      <c r="I10401" s="1"/>
    </row>
    <row r="10402" spans="1:9" x14ac:dyDescent="0.25">
      <c r="A10402" s="130" t="s">
        <v>38474</v>
      </c>
      <c r="B10402" s="131" t="s">
        <v>38475</v>
      </c>
      <c r="C10402" s="132" t="s">
        <v>29629</v>
      </c>
      <c r="D10402" s="1"/>
      <c r="E10402" s="133"/>
      <c r="F10402" s="134">
        <v>959.92</v>
      </c>
      <c r="G10402" s="119"/>
      <c r="H10402" s="1"/>
      <c r="I10402" s="1"/>
    </row>
    <row r="10403" spans="1:9" x14ac:dyDescent="0.25">
      <c r="A10403" s="130" t="s">
        <v>38476</v>
      </c>
      <c r="B10403" s="131" t="s">
        <v>38477</v>
      </c>
      <c r="C10403" s="132" t="s">
        <v>29629</v>
      </c>
      <c r="D10403" s="1"/>
      <c r="E10403" s="133"/>
      <c r="F10403" s="134">
        <v>1325.51</v>
      </c>
      <c r="G10403" s="119"/>
      <c r="H10403" s="1"/>
      <c r="I10403" s="1"/>
    </row>
    <row r="10404" spans="1:9" x14ac:dyDescent="0.25">
      <c r="A10404" s="130" t="s">
        <v>38478</v>
      </c>
      <c r="B10404" s="131" t="s">
        <v>38479</v>
      </c>
      <c r="C10404" s="132" t="s">
        <v>29629</v>
      </c>
      <c r="D10404" s="1"/>
      <c r="E10404" s="133"/>
      <c r="F10404" s="134">
        <v>1561.96</v>
      </c>
      <c r="G10404" s="119"/>
      <c r="H10404" s="1"/>
      <c r="I10404" s="1"/>
    </row>
    <row r="10405" spans="1:9" x14ac:dyDescent="0.25">
      <c r="A10405" s="135" t="s">
        <v>33120</v>
      </c>
      <c r="B10405" s="136"/>
      <c r="C10405" s="136"/>
      <c r="D10405" s="1"/>
      <c r="E10405" s="136"/>
      <c r="F10405" s="136"/>
      <c r="G10405" s="119"/>
      <c r="H10405" s="1"/>
      <c r="I10405" s="1"/>
    </row>
    <row r="10406" spans="1:9" x14ac:dyDescent="0.25">
      <c r="A10406" s="137" t="s">
        <v>33121</v>
      </c>
      <c r="B10406" s="136"/>
      <c r="C10406" s="136"/>
      <c r="D10406" s="1"/>
      <c r="E10406" s="136"/>
      <c r="F10406" s="136"/>
      <c r="G10406" s="119"/>
      <c r="H10406" s="1"/>
      <c r="I10406" s="1"/>
    </row>
    <row r="10407" spans="1:9" x14ac:dyDescent="0.25">
      <c r="A10407" s="137" t="s">
        <v>33122</v>
      </c>
      <c r="B10407" s="136"/>
      <c r="C10407" s="136"/>
      <c r="D10407" s="1"/>
      <c r="E10407" s="136"/>
      <c r="F10407" s="136"/>
      <c r="G10407" s="119"/>
      <c r="H10407" s="1"/>
      <c r="I10407" s="1"/>
    </row>
    <row r="10408" spans="1:9" x14ac:dyDescent="0.25">
      <c r="A10408" s="130" t="s">
        <v>38480</v>
      </c>
      <c r="B10408" s="131" t="s">
        <v>38481</v>
      </c>
      <c r="C10408" s="132" t="s">
        <v>29629</v>
      </c>
      <c r="D10408" s="1"/>
      <c r="E10408" s="133"/>
      <c r="F10408" s="134">
        <v>1972.79</v>
      </c>
      <c r="G10408" s="119"/>
      <c r="H10408" s="1"/>
      <c r="I10408" s="1"/>
    </row>
    <row r="10409" spans="1:9" x14ac:dyDescent="0.25">
      <c r="A10409" s="130" t="s">
        <v>38482</v>
      </c>
      <c r="B10409" s="131" t="s">
        <v>38483</v>
      </c>
      <c r="C10409" s="132" t="s">
        <v>29629</v>
      </c>
      <c r="D10409" s="1"/>
      <c r="E10409" s="133"/>
      <c r="F10409" s="134">
        <v>2006.39</v>
      </c>
      <c r="G10409" s="119"/>
      <c r="H10409" s="1"/>
      <c r="I10409" s="1"/>
    </row>
    <row r="10410" spans="1:9" x14ac:dyDescent="0.25">
      <c r="A10410" s="130" t="s">
        <v>38484</v>
      </c>
      <c r="B10410" s="131" t="s">
        <v>38485</v>
      </c>
      <c r="C10410" s="132" t="s">
        <v>29629</v>
      </c>
      <c r="D10410" s="1"/>
      <c r="E10410" s="133"/>
      <c r="F10410" s="134">
        <v>2038.4</v>
      </c>
      <c r="G10410" s="119"/>
      <c r="H10410" s="1"/>
      <c r="I10410" s="1"/>
    </row>
    <row r="10411" spans="1:9" x14ac:dyDescent="0.25">
      <c r="A10411" s="130" t="s">
        <v>38486</v>
      </c>
      <c r="B10411" s="131" t="s">
        <v>38487</v>
      </c>
      <c r="C10411" s="132" t="s">
        <v>29629</v>
      </c>
      <c r="D10411" s="1"/>
      <c r="E10411" s="133"/>
      <c r="F10411" s="134">
        <v>2186.8000000000002</v>
      </c>
      <c r="G10411" s="119"/>
      <c r="H10411" s="1"/>
      <c r="I10411" s="1"/>
    </row>
    <row r="10412" spans="1:9" x14ac:dyDescent="0.25">
      <c r="A10412" s="130" t="s">
        <v>38488</v>
      </c>
      <c r="B10412" s="131" t="s">
        <v>38489</v>
      </c>
      <c r="C10412" s="132" t="s">
        <v>29629</v>
      </c>
      <c r="D10412" s="1"/>
      <c r="E10412" s="133"/>
      <c r="F10412" s="134">
        <v>2705.61</v>
      </c>
      <c r="G10412" s="119"/>
      <c r="H10412" s="1"/>
      <c r="I10412" s="1"/>
    </row>
    <row r="10413" spans="1:9" x14ac:dyDescent="0.25">
      <c r="A10413" s="130" t="s">
        <v>38490</v>
      </c>
      <c r="B10413" s="131" t="s">
        <v>38491</v>
      </c>
      <c r="C10413" s="132" t="s">
        <v>29629</v>
      </c>
      <c r="D10413" s="1"/>
      <c r="E10413" s="133"/>
      <c r="F10413" s="134">
        <v>2963.83</v>
      </c>
      <c r="G10413" s="119"/>
      <c r="H10413" s="1"/>
      <c r="I10413" s="1"/>
    </row>
    <row r="10414" spans="1:9" x14ac:dyDescent="0.25">
      <c r="A10414" s="130" t="s">
        <v>38492</v>
      </c>
      <c r="B10414" s="131" t="s">
        <v>38493</v>
      </c>
      <c r="C10414" s="132" t="s">
        <v>29629</v>
      </c>
      <c r="D10414" s="1"/>
      <c r="E10414" s="133"/>
      <c r="F10414" s="134">
        <v>2763.82</v>
      </c>
      <c r="G10414" s="119"/>
      <c r="H10414" s="1"/>
      <c r="I10414" s="1"/>
    </row>
    <row r="10415" spans="1:9" x14ac:dyDescent="0.25">
      <c r="A10415" s="130" t="s">
        <v>38494</v>
      </c>
      <c r="B10415" s="131" t="s">
        <v>38495</v>
      </c>
      <c r="C10415" s="132" t="s">
        <v>29629</v>
      </c>
      <c r="D10415" s="1"/>
      <c r="E10415" s="133"/>
      <c r="F10415" s="134">
        <v>3036.88</v>
      </c>
      <c r="G10415" s="119"/>
      <c r="H10415" s="1"/>
      <c r="I10415" s="1"/>
    </row>
    <row r="10416" spans="1:9" x14ac:dyDescent="0.25">
      <c r="A10416" s="130" t="s">
        <v>38496</v>
      </c>
      <c r="B10416" s="131" t="s">
        <v>38497</v>
      </c>
      <c r="C10416" s="132" t="s">
        <v>29629</v>
      </c>
      <c r="D10416" s="1"/>
      <c r="E10416" s="133"/>
      <c r="F10416" s="134">
        <v>4087.25</v>
      </c>
      <c r="G10416" s="119"/>
      <c r="H10416" s="1"/>
      <c r="I10416" s="1"/>
    </row>
    <row r="10417" spans="1:9" x14ac:dyDescent="0.25">
      <c r="A10417" s="130" t="s">
        <v>38498</v>
      </c>
      <c r="B10417" s="131" t="s">
        <v>38499</v>
      </c>
      <c r="C10417" s="132" t="s">
        <v>29629</v>
      </c>
      <c r="D10417" s="1"/>
      <c r="E10417" s="133"/>
      <c r="F10417" s="134">
        <v>4500.54</v>
      </c>
      <c r="G10417" s="119"/>
      <c r="H10417" s="1"/>
      <c r="I10417" s="1"/>
    </row>
    <row r="10418" spans="1:9" x14ac:dyDescent="0.25">
      <c r="A10418" s="130" t="s">
        <v>38500</v>
      </c>
      <c r="B10418" s="131" t="s">
        <v>38501</v>
      </c>
      <c r="C10418" s="132" t="s">
        <v>29629</v>
      </c>
      <c r="D10418" s="1"/>
      <c r="E10418" s="133"/>
      <c r="F10418" s="134">
        <v>5607.84</v>
      </c>
      <c r="G10418" s="119"/>
      <c r="H10418" s="1"/>
      <c r="I10418" s="1"/>
    </row>
    <row r="10419" spans="1:9" x14ac:dyDescent="0.25">
      <c r="A10419" s="130" t="s">
        <v>38502</v>
      </c>
      <c r="B10419" s="131" t="s">
        <v>38503</v>
      </c>
      <c r="C10419" s="132" t="s">
        <v>29629</v>
      </c>
      <c r="D10419" s="1"/>
      <c r="E10419" s="133"/>
      <c r="F10419" s="134">
        <v>3667.93</v>
      </c>
      <c r="G10419" s="119"/>
      <c r="H10419" s="1"/>
      <c r="I10419" s="1"/>
    </row>
    <row r="10420" spans="1:9" x14ac:dyDescent="0.25">
      <c r="A10420" s="130" t="s">
        <v>38504</v>
      </c>
      <c r="B10420" s="131" t="s">
        <v>38505</v>
      </c>
      <c r="C10420" s="132" t="s">
        <v>29629</v>
      </c>
      <c r="D10420" s="1"/>
      <c r="E10420" s="133"/>
      <c r="F10420" s="134">
        <v>3632.48</v>
      </c>
      <c r="G10420" s="119"/>
      <c r="H10420" s="1"/>
      <c r="I10420" s="1"/>
    </row>
    <row r="10421" spans="1:9" x14ac:dyDescent="0.25">
      <c r="A10421" s="130" t="s">
        <v>38506</v>
      </c>
      <c r="B10421" s="131" t="s">
        <v>38507</v>
      </c>
      <c r="C10421" s="132" t="s">
        <v>29629</v>
      </c>
      <c r="D10421" s="1"/>
      <c r="E10421" s="133"/>
      <c r="F10421" s="134">
        <v>4218.1499999999996</v>
      </c>
      <c r="G10421" s="119"/>
      <c r="H10421" s="1"/>
      <c r="I10421" s="1"/>
    </row>
    <row r="10422" spans="1:9" x14ac:dyDescent="0.25">
      <c r="A10422" s="130" t="s">
        <v>38508</v>
      </c>
      <c r="B10422" s="131" t="s">
        <v>38509</v>
      </c>
      <c r="C10422" s="132" t="s">
        <v>29629</v>
      </c>
      <c r="D10422" s="1"/>
      <c r="E10422" s="133"/>
      <c r="F10422" s="134">
        <v>4697.47</v>
      </c>
      <c r="G10422" s="119"/>
      <c r="H10422" s="1"/>
      <c r="I10422" s="1"/>
    </row>
    <row r="10423" spans="1:9" x14ac:dyDescent="0.25">
      <c r="A10423" s="130" t="s">
        <v>38510</v>
      </c>
      <c r="B10423" s="131" t="s">
        <v>38511</v>
      </c>
      <c r="C10423" s="132" t="s">
        <v>29629</v>
      </c>
      <c r="D10423" s="1"/>
      <c r="E10423" s="133"/>
      <c r="F10423" s="134">
        <v>5353.37</v>
      </c>
      <c r="G10423" s="119"/>
      <c r="H10423" s="1"/>
      <c r="I10423" s="1"/>
    </row>
    <row r="10424" spans="1:9" x14ac:dyDescent="0.25">
      <c r="A10424" s="130" t="s">
        <v>38512</v>
      </c>
      <c r="B10424" s="131" t="s">
        <v>38513</v>
      </c>
      <c r="C10424" s="132" t="s">
        <v>29629</v>
      </c>
      <c r="D10424" s="1"/>
      <c r="E10424" s="133"/>
      <c r="F10424" s="134">
        <v>5101.25</v>
      </c>
      <c r="G10424" s="119"/>
      <c r="H10424" s="1"/>
      <c r="I10424" s="1"/>
    </row>
    <row r="10425" spans="1:9" x14ac:dyDescent="0.25">
      <c r="A10425" s="130" t="s">
        <v>38514</v>
      </c>
      <c r="B10425" s="131" t="s">
        <v>38515</v>
      </c>
      <c r="C10425" s="132" t="s">
        <v>29629</v>
      </c>
      <c r="D10425" s="1"/>
      <c r="E10425" s="133"/>
      <c r="F10425" s="134">
        <v>5644.88</v>
      </c>
      <c r="G10425" s="119"/>
      <c r="H10425" s="1"/>
      <c r="I10425" s="1"/>
    </row>
    <row r="10426" spans="1:9" x14ac:dyDescent="0.25">
      <c r="A10426" s="130" t="s">
        <v>38516</v>
      </c>
      <c r="B10426" s="131" t="s">
        <v>38517</v>
      </c>
      <c r="C10426" s="132" t="s">
        <v>29629</v>
      </c>
      <c r="D10426" s="1"/>
      <c r="E10426" s="133"/>
      <c r="F10426" s="134">
        <v>8190.51</v>
      </c>
      <c r="G10426" s="119"/>
      <c r="H10426" s="1"/>
      <c r="I10426" s="1"/>
    </row>
    <row r="10427" spans="1:9" x14ac:dyDescent="0.25">
      <c r="A10427" s="130" t="s">
        <v>38518</v>
      </c>
      <c r="B10427" s="131" t="s">
        <v>38519</v>
      </c>
      <c r="C10427" s="132" t="s">
        <v>29629</v>
      </c>
      <c r="D10427" s="1"/>
      <c r="E10427" s="133"/>
      <c r="F10427" s="134">
        <v>10208.74</v>
      </c>
      <c r="G10427" s="119"/>
      <c r="H10427" s="1"/>
      <c r="I10427" s="1"/>
    </row>
    <row r="10428" spans="1:9" x14ac:dyDescent="0.25">
      <c r="A10428" s="130" t="s">
        <v>38520</v>
      </c>
      <c r="B10428" s="131" t="s">
        <v>38521</v>
      </c>
      <c r="C10428" s="132" t="s">
        <v>29629</v>
      </c>
      <c r="D10428" s="1"/>
      <c r="E10428" s="133"/>
      <c r="F10428" s="134">
        <v>404.07</v>
      </c>
      <c r="G10428" s="119"/>
      <c r="H10428" s="1"/>
      <c r="I10428" s="1"/>
    </row>
    <row r="10429" spans="1:9" x14ac:dyDescent="0.25">
      <c r="A10429" s="130" t="s">
        <v>38522</v>
      </c>
      <c r="B10429" s="131" t="s">
        <v>38523</v>
      </c>
      <c r="C10429" s="132" t="s">
        <v>29629</v>
      </c>
      <c r="D10429" s="1"/>
      <c r="E10429" s="133"/>
      <c r="F10429" s="134">
        <v>446.35</v>
      </c>
      <c r="G10429" s="119"/>
      <c r="H10429" s="1"/>
      <c r="I10429" s="1"/>
    </row>
    <row r="10430" spans="1:9" x14ac:dyDescent="0.25">
      <c r="A10430" s="130" t="s">
        <v>38524</v>
      </c>
      <c r="B10430" s="131" t="s">
        <v>38525</v>
      </c>
      <c r="C10430" s="132" t="s">
        <v>29629</v>
      </c>
      <c r="D10430" s="1"/>
      <c r="E10430" s="133"/>
      <c r="F10430" s="134">
        <v>553.20000000000005</v>
      </c>
      <c r="G10430" s="119"/>
      <c r="H10430" s="1"/>
      <c r="I10430" s="1"/>
    </row>
    <row r="10431" spans="1:9" x14ac:dyDescent="0.25">
      <c r="A10431" s="130" t="s">
        <v>38526</v>
      </c>
      <c r="B10431" s="131" t="s">
        <v>38527</v>
      </c>
      <c r="C10431" s="132" t="s">
        <v>29629</v>
      </c>
      <c r="D10431" s="1"/>
      <c r="E10431" s="133"/>
      <c r="F10431" s="134">
        <v>653.84</v>
      </c>
      <c r="G10431" s="119"/>
      <c r="H10431" s="1"/>
      <c r="I10431" s="1"/>
    </row>
    <row r="10432" spans="1:9" x14ac:dyDescent="0.25">
      <c r="A10432" s="130" t="s">
        <v>38528</v>
      </c>
      <c r="B10432" s="131" t="s">
        <v>38529</v>
      </c>
      <c r="C10432" s="132" t="s">
        <v>29629</v>
      </c>
      <c r="D10432" s="1"/>
      <c r="E10432" s="133"/>
      <c r="F10432" s="134">
        <v>695.29</v>
      </c>
      <c r="G10432" s="119"/>
      <c r="H10432" s="1"/>
      <c r="I10432" s="1"/>
    </row>
    <row r="10433" spans="1:9" x14ac:dyDescent="0.25">
      <c r="A10433" s="130" t="s">
        <v>38530</v>
      </c>
      <c r="B10433" s="131" t="s">
        <v>38531</v>
      </c>
      <c r="C10433" s="132" t="s">
        <v>29629</v>
      </c>
      <c r="D10433" s="1"/>
      <c r="E10433" s="133"/>
      <c r="F10433" s="134">
        <v>778.26</v>
      </c>
      <c r="G10433" s="119"/>
      <c r="H10433" s="1"/>
      <c r="I10433" s="1"/>
    </row>
    <row r="10434" spans="1:9" x14ac:dyDescent="0.25">
      <c r="A10434" s="130" t="s">
        <v>38532</v>
      </c>
      <c r="B10434" s="131" t="s">
        <v>38533</v>
      </c>
      <c r="C10434" s="132" t="s">
        <v>29629</v>
      </c>
      <c r="D10434" s="1"/>
      <c r="E10434" s="133"/>
      <c r="F10434" s="134">
        <v>767.91</v>
      </c>
      <c r="G10434" s="119"/>
      <c r="H10434" s="1"/>
      <c r="I10434" s="1"/>
    </row>
    <row r="10435" spans="1:9" x14ac:dyDescent="0.25">
      <c r="A10435" s="135" t="s">
        <v>33120</v>
      </c>
      <c r="B10435" s="136"/>
      <c r="C10435" s="136"/>
      <c r="D10435" s="1"/>
      <c r="E10435" s="136"/>
      <c r="F10435" s="136"/>
      <c r="G10435" s="119"/>
      <c r="H10435" s="1"/>
      <c r="I10435" s="1"/>
    </row>
    <row r="10436" spans="1:9" x14ac:dyDescent="0.25">
      <c r="A10436" s="137" t="s">
        <v>33121</v>
      </c>
      <c r="B10436" s="136"/>
      <c r="C10436" s="136"/>
      <c r="D10436" s="1"/>
      <c r="E10436" s="136"/>
      <c r="F10436" s="136"/>
      <c r="G10436" s="119"/>
      <c r="H10436" s="1"/>
      <c r="I10436" s="1"/>
    </row>
    <row r="10437" spans="1:9" x14ac:dyDescent="0.25">
      <c r="A10437" s="137" t="s">
        <v>33122</v>
      </c>
      <c r="B10437" s="136"/>
      <c r="C10437" s="136"/>
      <c r="D10437" s="1"/>
      <c r="E10437" s="136"/>
      <c r="F10437" s="136"/>
      <c r="G10437" s="119"/>
      <c r="H10437" s="1"/>
      <c r="I10437" s="1"/>
    </row>
    <row r="10438" spans="1:9" x14ac:dyDescent="0.25">
      <c r="A10438" s="130" t="s">
        <v>38534</v>
      </c>
      <c r="B10438" s="131" t="s">
        <v>38535</v>
      </c>
      <c r="C10438" s="132" t="s">
        <v>29629</v>
      </c>
      <c r="D10438" s="1"/>
      <c r="E10438" s="133"/>
      <c r="F10438" s="134">
        <v>845.81</v>
      </c>
      <c r="G10438" s="119"/>
      <c r="H10438" s="1"/>
      <c r="I10438" s="1"/>
    </row>
    <row r="10439" spans="1:9" x14ac:dyDescent="0.25">
      <c r="A10439" s="130" t="s">
        <v>38536</v>
      </c>
      <c r="B10439" s="131" t="s">
        <v>38537</v>
      </c>
      <c r="C10439" s="132" t="s">
        <v>29629</v>
      </c>
      <c r="D10439" s="1"/>
      <c r="E10439" s="133"/>
      <c r="F10439" s="134">
        <v>934.69</v>
      </c>
      <c r="G10439" s="119"/>
      <c r="H10439" s="1"/>
      <c r="I10439" s="1"/>
    </row>
    <row r="10440" spans="1:9" x14ac:dyDescent="0.25">
      <c r="A10440" s="130" t="s">
        <v>38538</v>
      </c>
      <c r="B10440" s="131" t="s">
        <v>38539</v>
      </c>
      <c r="C10440" s="132" t="s">
        <v>29629</v>
      </c>
      <c r="D10440" s="1"/>
      <c r="E10440" s="133"/>
      <c r="F10440" s="134">
        <v>914.48</v>
      </c>
      <c r="G10440" s="119"/>
      <c r="H10440" s="1"/>
      <c r="I10440" s="1"/>
    </row>
    <row r="10441" spans="1:9" x14ac:dyDescent="0.25">
      <c r="A10441" s="130" t="s">
        <v>38540</v>
      </c>
      <c r="B10441" s="131" t="s">
        <v>38541</v>
      </c>
      <c r="C10441" s="132" t="s">
        <v>29629</v>
      </c>
      <c r="D10441" s="1"/>
      <c r="E10441" s="133"/>
      <c r="F10441" s="134">
        <v>1018.28</v>
      </c>
      <c r="G10441" s="119"/>
      <c r="H10441" s="1"/>
      <c r="I10441" s="1"/>
    </row>
    <row r="10442" spans="1:9" x14ac:dyDescent="0.25">
      <c r="A10442" s="130" t="s">
        <v>38542</v>
      </c>
      <c r="B10442" s="131" t="s">
        <v>38543</v>
      </c>
      <c r="C10442" s="132" t="s">
        <v>29629</v>
      </c>
      <c r="D10442" s="1"/>
      <c r="E10442" s="133"/>
      <c r="F10442" s="134">
        <v>1124.83</v>
      </c>
      <c r="G10442" s="119"/>
      <c r="H10442" s="1"/>
      <c r="I10442" s="1"/>
    </row>
    <row r="10443" spans="1:9" x14ac:dyDescent="0.25">
      <c r="A10443" s="130" t="s">
        <v>38544</v>
      </c>
      <c r="B10443" s="131" t="s">
        <v>38545</v>
      </c>
      <c r="C10443" s="132" t="s">
        <v>29629</v>
      </c>
      <c r="D10443" s="1"/>
      <c r="E10443" s="133"/>
      <c r="F10443" s="134">
        <v>1163.5999999999999</v>
      </c>
      <c r="G10443" s="119"/>
      <c r="H10443" s="1"/>
      <c r="I10443" s="1"/>
    </row>
    <row r="10444" spans="1:9" x14ac:dyDescent="0.25">
      <c r="A10444" s="130" t="s">
        <v>38546</v>
      </c>
      <c r="B10444" s="131" t="s">
        <v>38547</v>
      </c>
      <c r="C10444" s="132" t="s">
        <v>29629</v>
      </c>
      <c r="D10444" s="1"/>
      <c r="E10444" s="133"/>
      <c r="F10444" s="134">
        <v>1321.04</v>
      </c>
      <c r="G10444" s="119"/>
      <c r="H10444" s="1"/>
      <c r="I10444" s="1"/>
    </row>
    <row r="10445" spans="1:9" x14ac:dyDescent="0.25">
      <c r="A10445" s="130" t="s">
        <v>38548</v>
      </c>
      <c r="B10445" s="131" t="s">
        <v>38549</v>
      </c>
      <c r="C10445" s="132" t="s">
        <v>29629</v>
      </c>
      <c r="D10445" s="1"/>
      <c r="E10445" s="133"/>
      <c r="F10445" s="134">
        <v>960.12</v>
      </c>
      <c r="G10445" s="119"/>
      <c r="H10445" s="1"/>
      <c r="I10445" s="1"/>
    </row>
    <row r="10446" spans="1:9" x14ac:dyDescent="0.25">
      <c r="A10446" s="130" t="s">
        <v>38550</v>
      </c>
      <c r="B10446" s="131" t="s">
        <v>38551</v>
      </c>
      <c r="C10446" s="132" t="s">
        <v>29629</v>
      </c>
      <c r="D10446" s="1"/>
      <c r="E10446" s="133"/>
      <c r="F10446" s="134">
        <v>1073.83</v>
      </c>
      <c r="G10446" s="119"/>
      <c r="H10446" s="1"/>
      <c r="I10446" s="1"/>
    </row>
    <row r="10447" spans="1:9" x14ac:dyDescent="0.25">
      <c r="A10447" s="130" t="s">
        <v>38552</v>
      </c>
      <c r="B10447" s="131" t="s">
        <v>38553</v>
      </c>
      <c r="C10447" s="132" t="s">
        <v>29629</v>
      </c>
      <c r="D10447" s="1"/>
      <c r="E10447" s="133"/>
      <c r="F10447" s="134">
        <v>1257.06</v>
      </c>
      <c r="G10447" s="119"/>
      <c r="H10447" s="1"/>
      <c r="I10447" s="1"/>
    </row>
    <row r="10448" spans="1:9" x14ac:dyDescent="0.25">
      <c r="A10448" s="130" t="s">
        <v>38554</v>
      </c>
      <c r="B10448" s="131" t="s">
        <v>38555</v>
      </c>
      <c r="C10448" s="132" t="s">
        <v>29629</v>
      </c>
      <c r="D10448" s="1"/>
      <c r="E10448" s="133"/>
      <c r="F10448" s="134">
        <v>1673.31</v>
      </c>
      <c r="G10448" s="119"/>
      <c r="H10448" s="1"/>
      <c r="I10448" s="1"/>
    </row>
    <row r="10449" spans="1:9" x14ac:dyDescent="0.25">
      <c r="A10449" s="130" t="s">
        <v>38556</v>
      </c>
      <c r="B10449" s="131" t="s">
        <v>38557</v>
      </c>
      <c r="C10449" s="132" t="s">
        <v>29629</v>
      </c>
      <c r="D10449" s="1"/>
      <c r="E10449" s="133"/>
      <c r="F10449" s="134">
        <v>1673.07</v>
      </c>
      <c r="G10449" s="119"/>
      <c r="H10449" s="1"/>
      <c r="I10449" s="1"/>
    </row>
    <row r="10450" spans="1:9" x14ac:dyDescent="0.25">
      <c r="A10450" s="130" t="s">
        <v>38558</v>
      </c>
      <c r="B10450" s="131" t="s">
        <v>38559</v>
      </c>
      <c r="C10450" s="132" t="s">
        <v>29629</v>
      </c>
      <c r="D10450" s="1"/>
      <c r="E10450" s="133"/>
      <c r="F10450" s="134">
        <v>1782.69</v>
      </c>
      <c r="G10450" s="119"/>
      <c r="H10450" s="1"/>
      <c r="I10450" s="1"/>
    </row>
    <row r="10451" spans="1:9" x14ac:dyDescent="0.25">
      <c r="A10451" s="130" t="s">
        <v>38560</v>
      </c>
      <c r="B10451" s="131" t="s">
        <v>38561</v>
      </c>
      <c r="C10451" s="132" t="s">
        <v>29629</v>
      </c>
      <c r="D10451" s="1"/>
      <c r="E10451" s="133"/>
      <c r="F10451" s="134">
        <v>2061.77</v>
      </c>
      <c r="G10451" s="119"/>
      <c r="H10451" s="1"/>
      <c r="I10451" s="1"/>
    </row>
    <row r="10452" spans="1:9" x14ac:dyDescent="0.25">
      <c r="A10452" s="130" t="s">
        <v>38562</v>
      </c>
      <c r="B10452" s="131" t="s">
        <v>38563</v>
      </c>
      <c r="C10452" s="132" t="s">
        <v>29629</v>
      </c>
      <c r="D10452" s="1"/>
      <c r="E10452" s="133"/>
      <c r="F10452" s="134">
        <v>2568.85</v>
      </c>
      <c r="G10452" s="119"/>
      <c r="H10452" s="1"/>
      <c r="I10452" s="1"/>
    </row>
    <row r="10453" spans="1:9" x14ac:dyDescent="0.25">
      <c r="A10453" s="130" t="s">
        <v>38564</v>
      </c>
      <c r="B10453" s="131" t="s">
        <v>38565</v>
      </c>
      <c r="C10453" s="132" t="s">
        <v>29629</v>
      </c>
      <c r="D10453" s="1"/>
      <c r="E10453" s="133"/>
      <c r="F10453" s="134">
        <v>2893.67</v>
      </c>
      <c r="G10453" s="119"/>
      <c r="H10453" s="1"/>
      <c r="I10453" s="1"/>
    </row>
    <row r="10454" spans="1:9" x14ac:dyDescent="0.25">
      <c r="A10454" s="130" t="s">
        <v>38566</v>
      </c>
      <c r="B10454" s="131" t="s">
        <v>38567</v>
      </c>
      <c r="C10454" s="132" t="s">
        <v>29629</v>
      </c>
      <c r="D10454" s="1"/>
      <c r="E10454" s="133"/>
      <c r="F10454" s="134">
        <v>2925.92</v>
      </c>
      <c r="G10454" s="119"/>
      <c r="H10454" s="1"/>
      <c r="I10454" s="1"/>
    </row>
    <row r="10455" spans="1:9" x14ac:dyDescent="0.25">
      <c r="A10455" s="130" t="s">
        <v>38568</v>
      </c>
      <c r="B10455" s="131" t="s">
        <v>38569</v>
      </c>
      <c r="C10455" s="132" t="s">
        <v>29629</v>
      </c>
      <c r="D10455" s="1"/>
      <c r="E10455" s="133"/>
      <c r="F10455" s="134">
        <v>3790.77</v>
      </c>
      <c r="G10455" s="119"/>
      <c r="H10455" s="1"/>
      <c r="I10455" s="1"/>
    </row>
    <row r="10456" spans="1:9" x14ac:dyDescent="0.25">
      <c r="A10456" s="130" t="s">
        <v>38570</v>
      </c>
      <c r="B10456" s="131" t="s">
        <v>38571</v>
      </c>
      <c r="C10456" s="132" t="s">
        <v>29629</v>
      </c>
      <c r="D10456" s="1"/>
      <c r="E10456" s="133"/>
      <c r="F10456" s="134">
        <v>4807.82</v>
      </c>
      <c r="G10456" s="119"/>
      <c r="H10456" s="1"/>
      <c r="I10456" s="1"/>
    </row>
    <row r="10457" spans="1:9" x14ac:dyDescent="0.25">
      <c r="A10457" s="130" t="s">
        <v>38572</v>
      </c>
      <c r="B10457" s="131" t="s">
        <v>38573</v>
      </c>
      <c r="C10457" s="132" t="s">
        <v>29629</v>
      </c>
      <c r="D10457" s="1"/>
      <c r="E10457" s="133"/>
      <c r="F10457" s="134">
        <v>6140.96</v>
      </c>
      <c r="G10457" s="119"/>
      <c r="H10457" s="1"/>
      <c r="I10457" s="1"/>
    </row>
    <row r="10458" spans="1:9" x14ac:dyDescent="0.25">
      <c r="A10458" s="130" t="s">
        <v>38574</v>
      </c>
      <c r="B10458" s="131" t="s">
        <v>38575</v>
      </c>
      <c r="C10458" s="132" t="s">
        <v>29629</v>
      </c>
      <c r="D10458" s="1"/>
      <c r="E10458" s="133"/>
      <c r="F10458" s="134">
        <v>3381.99</v>
      </c>
      <c r="G10458" s="119"/>
      <c r="H10458" s="1"/>
      <c r="I10458" s="1"/>
    </row>
    <row r="10459" spans="1:9" x14ac:dyDescent="0.25">
      <c r="A10459" s="130" t="s">
        <v>38576</v>
      </c>
      <c r="B10459" s="131" t="s">
        <v>38577</v>
      </c>
      <c r="C10459" s="132" t="s">
        <v>29629</v>
      </c>
      <c r="D10459" s="1"/>
      <c r="E10459" s="133"/>
      <c r="F10459" s="134">
        <v>4059.93</v>
      </c>
      <c r="G10459" s="119"/>
      <c r="H10459" s="1"/>
      <c r="I10459" s="1"/>
    </row>
    <row r="10460" spans="1:9" x14ac:dyDescent="0.25">
      <c r="A10460" s="130" t="s">
        <v>38578</v>
      </c>
      <c r="B10460" s="131" t="s">
        <v>38579</v>
      </c>
      <c r="C10460" s="132" t="s">
        <v>29629</v>
      </c>
      <c r="D10460" s="1"/>
      <c r="E10460" s="133"/>
      <c r="F10460" s="134">
        <v>5188.1000000000004</v>
      </c>
      <c r="G10460" s="119"/>
      <c r="H10460" s="1"/>
      <c r="I10460" s="1"/>
    </row>
    <row r="10461" spans="1:9" x14ac:dyDescent="0.25">
      <c r="A10461" s="130" t="s">
        <v>38580</v>
      </c>
      <c r="B10461" s="131" t="s">
        <v>38581</v>
      </c>
      <c r="C10461" s="132" t="s">
        <v>29629</v>
      </c>
      <c r="D10461" s="1"/>
      <c r="E10461" s="133"/>
      <c r="F10461" s="134">
        <v>7607.03</v>
      </c>
      <c r="G10461" s="119"/>
      <c r="H10461" s="1"/>
      <c r="I10461" s="1"/>
    </row>
    <row r="10462" spans="1:9" x14ac:dyDescent="0.25">
      <c r="A10462" s="130" t="s">
        <v>38582</v>
      </c>
      <c r="B10462" s="131" t="s">
        <v>38583</v>
      </c>
      <c r="C10462" s="132" t="s">
        <v>29629</v>
      </c>
      <c r="D10462" s="1"/>
      <c r="E10462" s="133"/>
      <c r="F10462" s="134">
        <v>5669.2</v>
      </c>
      <c r="G10462" s="119"/>
      <c r="H10462" s="1"/>
      <c r="I10462" s="1"/>
    </row>
    <row r="10463" spans="1:9" x14ac:dyDescent="0.25">
      <c r="A10463" s="130" t="s">
        <v>38584</v>
      </c>
      <c r="B10463" s="131" t="s">
        <v>38585</v>
      </c>
      <c r="C10463" s="132" t="s">
        <v>29629</v>
      </c>
      <c r="D10463" s="1"/>
      <c r="E10463" s="133"/>
      <c r="F10463" s="134">
        <v>6727.07</v>
      </c>
      <c r="G10463" s="119"/>
      <c r="H10463" s="1"/>
      <c r="I10463" s="1"/>
    </row>
    <row r="10464" spans="1:9" x14ac:dyDescent="0.25">
      <c r="A10464" s="130" t="s">
        <v>38586</v>
      </c>
      <c r="B10464" s="131" t="s">
        <v>38587</v>
      </c>
      <c r="C10464" s="132" t="s">
        <v>29629</v>
      </c>
      <c r="D10464" s="1"/>
      <c r="E10464" s="133"/>
      <c r="F10464" s="134">
        <v>7614.93</v>
      </c>
      <c r="G10464" s="119"/>
      <c r="H10464" s="1"/>
      <c r="I10464" s="1"/>
    </row>
    <row r="10465" spans="1:9" x14ac:dyDescent="0.25">
      <c r="A10465" s="135" t="s">
        <v>33120</v>
      </c>
      <c r="B10465" s="136"/>
      <c r="C10465" s="136"/>
      <c r="D10465" s="1"/>
      <c r="E10465" s="136"/>
      <c r="F10465" s="136"/>
      <c r="G10465" s="119"/>
      <c r="H10465" s="1"/>
      <c r="I10465" s="1"/>
    </row>
    <row r="10466" spans="1:9" x14ac:dyDescent="0.25">
      <c r="A10466" s="137" t="s">
        <v>33121</v>
      </c>
      <c r="B10466" s="136"/>
      <c r="C10466" s="136"/>
      <c r="D10466" s="1"/>
      <c r="E10466" s="136"/>
      <c r="F10466" s="136"/>
      <c r="G10466" s="119"/>
      <c r="H10466" s="1"/>
      <c r="I10466" s="1"/>
    </row>
    <row r="10467" spans="1:9" x14ac:dyDescent="0.25">
      <c r="A10467" s="137" t="s">
        <v>33122</v>
      </c>
      <c r="B10467" s="136"/>
      <c r="C10467" s="136"/>
      <c r="D10467" s="1"/>
      <c r="E10467" s="136"/>
      <c r="F10467" s="136"/>
      <c r="G10467" s="119"/>
      <c r="H10467" s="1"/>
      <c r="I10467" s="1"/>
    </row>
    <row r="10468" spans="1:9" x14ac:dyDescent="0.25">
      <c r="A10468" s="130" t="s">
        <v>38588</v>
      </c>
      <c r="B10468" s="131" t="s">
        <v>38589</v>
      </c>
      <c r="C10468" s="132" t="s">
        <v>29629</v>
      </c>
      <c r="D10468" s="1"/>
      <c r="E10468" s="133"/>
      <c r="F10468" s="134">
        <v>11773.05</v>
      </c>
      <c r="G10468" s="119"/>
      <c r="H10468" s="1"/>
      <c r="I10468" s="1"/>
    </row>
    <row r="10469" spans="1:9" x14ac:dyDescent="0.25">
      <c r="A10469" s="130" t="s">
        <v>38590</v>
      </c>
      <c r="B10469" s="131" t="s">
        <v>38591</v>
      </c>
      <c r="C10469" s="132" t="s">
        <v>29629</v>
      </c>
      <c r="D10469" s="1"/>
      <c r="E10469" s="133"/>
      <c r="F10469" s="134">
        <v>12819.28</v>
      </c>
      <c r="G10469" s="119"/>
      <c r="H10469" s="1"/>
      <c r="I10469" s="1"/>
    </row>
    <row r="10470" spans="1:9" x14ac:dyDescent="0.25">
      <c r="A10470" s="130" t="s">
        <v>38592</v>
      </c>
      <c r="B10470" s="131" t="s">
        <v>38593</v>
      </c>
      <c r="C10470" s="132" t="s">
        <v>29629</v>
      </c>
      <c r="D10470" s="1"/>
      <c r="E10470" s="133"/>
      <c r="F10470" s="134">
        <v>482.53</v>
      </c>
      <c r="G10470" s="119"/>
      <c r="H10470" s="1"/>
      <c r="I10470" s="1"/>
    </row>
    <row r="10471" spans="1:9" x14ac:dyDescent="0.25">
      <c r="A10471" s="130" t="s">
        <v>38594</v>
      </c>
      <c r="B10471" s="131" t="s">
        <v>38595</v>
      </c>
      <c r="C10471" s="132" t="s">
        <v>29629</v>
      </c>
      <c r="D10471" s="1"/>
      <c r="E10471" s="133"/>
      <c r="F10471" s="134">
        <v>530.47</v>
      </c>
      <c r="G10471" s="119"/>
      <c r="H10471" s="1"/>
      <c r="I10471" s="1"/>
    </row>
    <row r="10472" spans="1:9" x14ac:dyDescent="0.25">
      <c r="A10472" s="130" t="s">
        <v>38596</v>
      </c>
      <c r="B10472" s="131" t="s">
        <v>38597</v>
      </c>
      <c r="C10472" s="132" t="s">
        <v>29629</v>
      </c>
      <c r="D10472" s="1"/>
      <c r="E10472" s="133"/>
      <c r="F10472" s="134">
        <v>581.28</v>
      </c>
      <c r="G10472" s="119"/>
      <c r="H10472" s="1"/>
      <c r="I10472" s="1"/>
    </row>
    <row r="10473" spans="1:9" x14ac:dyDescent="0.25">
      <c r="A10473" s="130" t="s">
        <v>38598</v>
      </c>
      <c r="B10473" s="131" t="s">
        <v>38599</v>
      </c>
      <c r="C10473" s="132" t="s">
        <v>29629</v>
      </c>
      <c r="D10473" s="1"/>
      <c r="E10473" s="133"/>
      <c r="F10473" s="134">
        <v>662.71</v>
      </c>
      <c r="G10473" s="119"/>
      <c r="H10473" s="1"/>
      <c r="I10473" s="1"/>
    </row>
    <row r="10474" spans="1:9" x14ac:dyDescent="0.25">
      <c r="A10474" s="130" t="s">
        <v>38600</v>
      </c>
      <c r="B10474" s="131" t="s">
        <v>38601</v>
      </c>
      <c r="C10474" s="132" t="s">
        <v>29629</v>
      </c>
      <c r="D10474" s="1"/>
      <c r="E10474" s="133"/>
      <c r="F10474" s="134">
        <v>851.2</v>
      </c>
      <c r="G10474" s="119"/>
      <c r="H10474" s="1"/>
      <c r="I10474" s="1"/>
    </row>
    <row r="10475" spans="1:9" x14ac:dyDescent="0.25">
      <c r="A10475" s="130" t="s">
        <v>38602</v>
      </c>
      <c r="B10475" s="131" t="s">
        <v>38603</v>
      </c>
      <c r="C10475" s="132" t="s">
        <v>29629</v>
      </c>
      <c r="D10475" s="1"/>
      <c r="E10475" s="133"/>
      <c r="F10475" s="134">
        <v>1017.24</v>
      </c>
      <c r="G10475" s="119"/>
      <c r="H10475" s="1"/>
      <c r="I10475" s="1"/>
    </row>
    <row r="10476" spans="1:9" x14ac:dyDescent="0.25">
      <c r="A10476" s="130" t="s">
        <v>38604</v>
      </c>
      <c r="B10476" s="131" t="s">
        <v>38605</v>
      </c>
      <c r="C10476" s="132" t="s">
        <v>29629</v>
      </c>
      <c r="D10476" s="1"/>
      <c r="E10476" s="133"/>
      <c r="F10476" s="134">
        <v>907.03</v>
      </c>
      <c r="G10476" s="119"/>
      <c r="H10476" s="1"/>
      <c r="I10476" s="1"/>
    </row>
    <row r="10477" spans="1:9" x14ac:dyDescent="0.25">
      <c r="A10477" s="130" t="s">
        <v>38606</v>
      </c>
      <c r="B10477" s="131" t="s">
        <v>38607</v>
      </c>
      <c r="C10477" s="132" t="s">
        <v>29629</v>
      </c>
      <c r="D10477" s="1"/>
      <c r="E10477" s="133"/>
      <c r="F10477" s="134">
        <v>966.03</v>
      </c>
      <c r="G10477" s="119"/>
      <c r="H10477" s="1"/>
      <c r="I10477" s="1"/>
    </row>
    <row r="10478" spans="1:9" x14ac:dyDescent="0.25">
      <c r="A10478" s="130" t="s">
        <v>38608</v>
      </c>
      <c r="B10478" s="131" t="s">
        <v>38609</v>
      </c>
      <c r="C10478" s="132" t="s">
        <v>29629</v>
      </c>
      <c r="D10478" s="1"/>
      <c r="E10478" s="133"/>
      <c r="F10478" s="134">
        <v>1015.24</v>
      </c>
      <c r="G10478" s="119"/>
      <c r="H10478" s="1"/>
      <c r="I10478" s="1"/>
    </row>
    <row r="10479" spans="1:9" x14ac:dyDescent="0.25">
      <c r="A10479" s="130" t="s">
        <v>38610</v>
      </c>
      <c r="B10479" s="131" t="s">
        <v>38611</v>
      </c>
      <c r="C10479" s="132" t="s">
        <v>29629</v>
      </c>
      <c r="D10479" s="1"/>
      <c r="E10479" s="133"/>
      <c r="F10479" s="134">
        <v>1349.72</v>
      </c>
      <c r="G10479" s="119"/>
      <c r="H10479" s="1"/>
      <c r="I10479" s="1"/>
    </row>
    <row r="10480" spans="1:9" x14ac:dyDescent="0.25">
      <c r="A10480" s="130" t="s">
        <v>38612</v>
      </c>
      <c r="B10480" s="131" t="s">
        <v>38613</v>
      </c>
      <c r="C10480" s="132" t="s">
        <v>29629</v>
      </c>
      <c r="D10480" s="1"/>
      <c r="E10480" s="133"/>
      <c r="F10480" s="134">
        <v>1363.07</v>
      </c>
      <c r="G10480" s="119"/>
      <c r="H10480" s="1"/>
      <c r="I10480" s="1"/>
    </row>
    <row r="10481" spans="1:9" x14ac:dyDescent="0.25">
      <c r="A10481" s="130" t="s">
        <v>38614</v>
      </c>
      <c r="B10481" s="131" t="s">
        <v>38615</v>
      </c>
      <c r="C10481" s="132" t="s">
        <v>29629</v>
      </c>
      <c r="D10481" s="1"/>
      <c r="E10481" s="133"/>
      <c r="F10481" s="134">
        <v>1346.86</v>
      </c>
      <c r="G10481" s="119"/>
      <c r="H10481" s="1"/>
      <c r="I10481" s="1"/>
    </row>
    <row r="10482" spans="1:9" x14ac:dyDescent="0.25">
      <c r="A10482" s="130" t="s">
        <v>38616</v>
      </c>
      <c r="B10482" s="131" t="s">
        <v>38617</v>
      </c>
      <c r="C10482" s="132" t="s">
        <v>29629</v>
      </c>
      <c r="D10482" s="1"/>
      <c r="E10482" s="133"/>
      <c r="F10482" s="134">
        <v>1482.93</v>
      </c>
      <c r="G10482" s="119"/>
      <c r="H10482" s="1"/>
      <c r="I10482" s="1"/>
    </row>
    <row r="10483" spans="1:9" x14ac:dyDescent="0.25">
      <c r="A10483" s="130" t="s">
        <v>38618</v>
      </c>
      <c r="B10483" s="131" t="s">
        <v>38619</v>
      </c>
      <c r="C10483" s="132" t="s">
        <v>29629</v>
      </c>
      <c r="D10483" s="1"/>
      <c r="E10483" s="133"/>
      <c r="F10483" s="134">
        <v>1409.87</v>
      </c>
      <c r="G10483" s="119"/>
      <c r="H10483" s="1"/>
      <c r="I10483" s="1"/>
    </row>
    <row r="10484" spans="1:9" x14ac:dyDescent="0.25">
      <c r="A10484" s="130" t="s">
        <v>38620</v>
      </c>
      <c r="B10484" s="131" t="s">
        <v>38621</v>
      </c>
      <c r="C10484" s="132" t="s">
        <v>29629</v>
      </c>
      <c r="D10484" s="1"/>
      <c r="E10484" s="133"/>
      <c r="F10484" s="134">
        <v>2218.35</v>
      </c>
      <c r="G10484" s="119"/>
      <c r="H10484" s="1"/>
      <c r="I10484" s="1"/>
    </row>
    <row r="10485" spans="1:9" x14ac:dyDescent="0.25">
      <c r="A10485" s="130" t="s">
        <v>38622</v>
      </c>
      <c r="B10485" s="131" t="s">
        <v>38623</v>
      </c>
      <c r="C10485" s="132" t="s">
        <v>29629</v>
      </c>
      <c r="D10485" s="1"/>
      <c r="E10485" s="133"/>
      <c r="F10485" s="134">
        <v>2931.8</v>
      </c>
      <c r="G10485" s="119"/>
      <c r="H10485" s="1"/>
      <c r="I10485" s="1"/>
    </row>
    <row r="10486" spans="1:9" x14ac:dyDescent="0.25">
      <c r="A10486" s="130" t="s">
        <v>38624</v>
      </c>
      <c r="B10486" s="131" t="s">
        <v>38625</v>
      </c>
      <c r="C10486" s="132" t="s">
        <v>29629</v>
      </c>
      <c r="D10486" s="1"/>
      <c r="E10486" s="133"/>
      <c r="F10486" s="134">
        <v>2437.0300000000002</v>
      </c>
      <c r="G10486" s="119"/>
      <c r="H10486" s="1"/>
      <c r="I10486" s="1"/>
    </row>
    <row r="10487" spans="1:9" x14ac:dyDescent="0.25">
      <c r="A10487" s="130" t="s">
        <v>38626</v>
      </c>
      <c r="B10487" s="131" t="s">
        <v>38627</v>
      </c>
      <c r="C10487" s="132" t="s">
        <v>29629</v>
      </c>
      <c r="D10487" s="1"/>
      <c r="E10487" s="133"/>
      <c r="F10487" s="134">
        <v>2492.04</v>
      </c>
      <c r="G10487" s="119"/>
      <c r="H10487" s="1"/>
      <c r="I10487" s="1"/>
    </row>
    <row r="10488" spans="1:9" x14ac:dyDescent="0.25">
      <c r="A10488" s="130" t="s">
        <v>38628</v>
      </c>
      <c r="B10488" s="131" t="s">
        <v>38629</v>
      </c>
      <c r="C10488" s="132" t="s">
        <v>29629</v>
      </c>
      <c r="D10488" s="1"/>
      <c r="E10488" s="133"/>
      <c r="F10488" s="134">
        <v>2490.2600000000002</v>
      </c>
      <c r="G10488" s="119"/>
      <c r="H10488" s="1"/>
      <c r="I10488" s="1"/>
    </row>
    <row r="10489" spans="1:9" x14ac:dyDescent="0.25">
      <c r="A10489" s="130" t="s">
        <v>38630</v>
      </c>
      <c r="B10489" s="131" t="s">
        <v>38631</v>
      </c>
      <c r="C10489" s="132" t="s">
        <v>29629</v>
      </c>
      <c r="D10489" s="1"/>
      <c r="E10489" s="133"/>
      <c r="F10489" s="134">
        <v>2922.06</v>
      </c>
      <c r="G10489" s="119"/>
      <c r="H10489" s="1"/>
      <c r="I10489" s="1"/>
    </row>
    <row r="10490" spans="1:9" x14ac:dyDescent="0.25">
      <c r="A10490" s="130" t="s">
        <v>38632</v>
      </c>
      <c r="B10490" s="131" t="s">
        <v>38633</v>
      </c>
      <c r="C10490" s="132" t="s">
        <v>29629</v>
      </c>
      <c r="D10490" s="1"/>
      <c r="E10490" s="133"/>
      <c r="F10490" s="134">
        <v>2709.25</v>
      </c>
      <c r="G10490" s="119"/>
      <c r="H10490" s="1"/>
      <c r="I10490" s="1"/>
    </row>
    <row r="10491" spans="1:9" x14ac:dyDescent="0.25">
      <c r="A10491" s="130" t="s">
        <v>38634</v>
      </c>
      <c r="B10491" s="131" t="s">
        <v>38635</v>
      </c>
      <c r="C10491" s="132" t="s">
        <v>29629</v>
      </c>
      <c r="D10491" s="1"/>
      <c r="E10491" s="133"/>
      <c r="F10491" s="134">
        <v>3230.99</v>
      </c>
      <c r="G10491" s="119"/>
      <c r="H10491" s="1"/>
      <c r="I10491" s="1"/>
    </row>
    <row r="10492" spans="1:9" x14ac:dyDescent="0.25">
      <c r="A10492" s="130" t="s">
        <v>38636</v>
      </c>
      <c r="B10492" s="131" t="s">
        <v>38637</v>
      </c>
      <c r="C10492" s="132" t="s">
        <v>29629</v>
      </c>
      <c r="D10492" s="1"/>
      <c r="E10492" s="133"/>
      <c r="F10492" s="134">
        <v>4396.59</v>
      </c>
      <c r="G10492" s="119"/>
      <c r="H10492" s="1"/>
      <c r="I10492" s="1"/>
    </row>
    <row r="10493" spans="1:9" x14ac:dyDescent="0.25">
      <c r="A10493" s="130" t="s">
        <v>38638</v>
      </c>
      <c r="B10493" s="131" t="s">
        <v>38639</v>
      </c>
      <c r="C10493" s="132" t="s">
        <v>29629</v>
      </c>
      <c r="D10493" s="1"/>
      <c r="E10493" s="133"/>
      <c r="F10493" s="134">
        <v>5160.29</v>
      </c>
      <c r="G10493" s="119"/>
      <c r="H10493" s="1"/>
      <c r="I10493" s="1"/>
    </row>
    <row r="10494" spans="1:9" x14ac:dyDescent="0.25">
      <c r="A10494" s="130" t="s">
        <v>38640</v>
      </c>
      <c r="B10494" s="131" t="s">
        <v>38641</v>
      </c>
      <c r="C10494" s="132" t="s">
        <v>29629</v>
      </c>
      <c r="D10494" s="1"/>
      <c r="E10494" s="133"/>
      <c r="F10494" s="134">
        <v>6460.01</v>
      </c>
      <c r="G10494" s="119"/>
      <c r="H10494" s="1"/>
      <c r="I10494" s="1"/>
    </row>
    <row r="10495" spans="1:9" x14ac:dyDescent="0.25">
      <c r="A10495" s="135" t="s">
        <v>33120</v>
      </c>
      <c r="B10495" s="136"/>
      <c r="C10495" s="136"/>
      <c r="D10495" s="1"/>
      <c r="E10495" s="136"/>
      <c r="F10495" s="136"/>
      <c r="G10495" s="119"/>
      <c r="H10495" s="1"/>
      <c r="I10495" s="1"/>
    </row>
    <row r="10496" spans="1:9" x14ac:dyDescent="0.25">
      <c r="A10496" s="137" t="s">
        <v>33121</v>
      </c>
      <c r="B10496" s="136"/>
      <c r="C10496" s="136"/>
      <c r="D10496" s="1"/>
      <c r="E10496" s="136"/>
      <c r="F10496" s="136"/>
      <c r="G10496" s="119"/>
      <c r="H10496" s="1"/>
      <c r="I10496" s="1"/>
    </row>
    <row r="10497" spans="1:9" x14ac:dyDescent="0.25">
      <c r="A10497" s="137" t="s">
        <v>33122</v>
      </c>
      <c r="B10497" s="136"/>
      <c r="C10497" s="136"/>
      <c r="D10497" s="1"/>
      <c r="E10497" s="136"/>
      <c r="F10497" s="136"/>
      <c r="G10497" s="119"/>
      <c r="H10497" s="1"/>
      <c r="I10497" s="1"/>
    </row>
    <row r="10498" spans="1:9" x14ac:dyDescent="0.25">
      <c r="A10498" s="130" t="s">
        <v>38642</v>
      </c>
      <c r="B10498" s="131" t="s">
        <v>38643</v>
      </c>
      <c r="C10498" s="132" t="s">
        <v>29629</v>
      </c>
      <c r="D10498" s="1"/>
      <c r="E10498" s="133"/>
      <c r="F10498" s="134">
        <v>6959.78</v>
      </c>
      <c r="G10498" s="119"/>
      <c r="H10498" s="1"/>
      <c r="I10498" s="1"/>
    </row>
    <row r="10499" spans="1:9" x14ac:dyDescent="0.25">
      <c r="A10499" s="130" t="s">
        <v>38644</v>
      </c>
      <c r="B10499" s="131" t="s">
        <v>38645</v>
      </c>
      <c r="C10499" s="132" t="s">
        <v>29629</v>
      </c>
      <c r="D10499" s="1"/>
      <c r="E10499" s="133"/>
      <c r="F10499" s="134">
        <v>7528.33</v>
      </c>
      <c r="G10499" s="119"/>
      <c r="H10499" s="1"/>
      <c r="I10499" s="1"/>
    </row>
    <row r="10500" spans="1:9" x14ac:dyDescent="0.25">
      <c r="A10500" s="130" t="s">
        <v>38646</v>
      </c>
      <c r="B10500" s="131" t="s">
        <v>38647</v>
      </c>
      <c r="C10500" s="132" t="s">
        <v>29629</v>
      </c>
      <c r="D10500" s="1"/>
      <c r="E10500" s="133"/>
      <c r="F10500" s="134">
        <v>9704.56</v>
      </c>
      <c r="G10500" s="119"/>
      <c r="H10500" s="1"/>
      <c r="I10500" s="1"/>
    </row>
    <row r="10501" spans="1:9" x14ac:dyDescent="0.25">
      <c r="A10501" s="130" t="s">
        <v>38648</v>
      </c>
      <c r="B10501" s="131" t="s">
        <v>38649</v>
      </c>
      <c r="C10501" s="132" t="s">
        <v>29629</v>
      </c>
      <c r="D10501" s="1"/>
      <c r="E10501" s="133"/>
      <c r="F10501" s="134">
        <v>9971.9500000000007</v>
      </c>
      <c r="G10501" s="119"/>
      <c r="H10501" s="1"/>
      <c r="I10501" s="1"/>
    </row>
    <row r="10502" spans="1:9" x14ac:dyDescent="0.25">
      <c r="A10502" s="130" t="s">
        <v>38650</v>
      </c>
      <c r="B10502" s="131" t="s">
        <v>38651</v>
      </c>
      <c r="C10502" s="132" t="s">
        <v>29629</v>
      </c>
      <c r="D10502" s="1"/>
      <c r="E10502" s="133"/>
      <c r="F10502" s="134">
        <v>9897.57</v>
      </c>
      <c r="G10502" s="119"/>
      <c r="H10502" s="1"/>
      <c r="I10502" s="1"/>
    </row>
    <row r="10503" spans="1:9" x14ac:dyDescent="0.25">
      <c r="A10503" s="130" t="s">
        <v>38652</v>
      </c>
      <c r="B10503" s="131" t="s">
        <v>38653</v>
      </c>
      <c r="C10503" s="132" t="s">
        <v>29629</v>
      </c>
      <c r="D10503" s="1"/>
      <c r="E10503" s="133"/>
      <c r="F10503" s="134">
        <v>10216.59</v>
      </c>
      <c r="G10503" s="119"/>
      <c r="H10503" s="1"/>
      <c r="I10503" s="1"/>
    </row>
    <row r="10504" spans="1:9" x14ac:dyDescent="0.25">
      <c r="A10504" s="130" t="s">
        <v>38654</v>
      </c>
      <c r="B10504" s="131" t="s">
        <v>38655</v>
      </c>
      <c r="C10504" s="132" t="s">
        <v>29629</v>
      </c>
      <c r="D10504" s="1"/>
      <c r="E10504" s="133"/>
      <c r="F10504" s="134">
        <v>10982.97</v>
      </c>
      <c r="G10504" s="119"/>
      <c r="H10504" s="1"/>
      <c r="I10504" s="1"/>
    </row>
    <row r="10505" spans="1:9" x14ac:dyDescent="0.25">
      <c r="A10505" s="130" t="s">
        <v>38656</v>
      </c>
      <c r="B10505" s="131" t="s">
        <v>38657</v>
      </c>
      <c r="C10505" s="132" t="s">
        <v>29629</v>
      </c>
      <c r="D10505" s="1"/>
      <c r="E10505" s="133"/>
      <c r="F10505" s="134">
        <v>10681.62</v>
      </c>
      <c r="G10505" s="119"/>
      <c r="H10505" s="1"/>
      <c r="I10505" s="1"/>
    </row>
    <row r="10506" spans="1:9" x14ac:dyDescent="0.25">
      <c r="A10506" s="130" t="s">
        <v>38658</v>
      </c>
      <c r="B10506" s="131" t="s">
        <v>38659</v>
      </c>
      <c r="C10506" s="132" t="s">
        <v>29629</v>
      </c>
      <c r="D10506" s="1"/>
      <c r="E10506" s="133"/>
      <c r="F10506" s="134">
        <v>11583.44</v>
      </c>
      <c r="G10506" s="119"/>
      <c r="H10506" s="1"/>
      <c r="I10506" s="1"/>
    </row>
    <row r="10507" spans="1:9" x14ac:dyDescent="0.25">
      <c r="A10507" s="130" t="s">
        <v>38660</v>
      </c>
      <c r="B10507" s="131" t="s">
        <v>38661</v>
      </c>
      <c r="C10507" s="132" t="s">
        <v>29629</v>
      </c>
      <c r="D10507" s="1"/>
      <c r="E10507" s="133"/>
      <c r="F10507" s="134">
        <v>11957.44</v>
      </c>
      <c r="G10507" s="119"/>
      <c r="H10507" s="1"/>
      <c r="I10507" s="1"/>
    </row>
    <row r="10508" spans="1:9" x14ac:dyDescent="0.25">
      <c r="A10508" s="130" t="s">
        <v>38662</v>
      </c>
      <c r="B10508" s="131" t="s">
        <v>38663</v>
      </c>
      <c r="C10508" s="132" t="s">
        <v>29629</v>
      </c>
      <c r="D10508" s="1"/>
      <c r="E10508" s="133"/>
      <c r="F10508" s="134">
        <v>10469.780000000001</v>
      </c>
      <c r="G10508" s="119"/>
      <c r="H10508" s="1"/>
      <c r="I10508" s="1"/>
    </row>
    <row r="10509" spans="1:9" x14ac:dyDescent="0.25">
      <c r="A10509" s="130" t="s">
        <v>38664</v>
      </c>
      <c r="B10509" s="131" t="s">
        <v>38665</v>
      </c>
      <c r="C10509" s="132" t="s">
        <v>29629</v>
      </c>
      <c r="D10509" s="1"/>
      <c r="E10509" s="133"/>
      <c r="F10509" s="134">
        <v>11851.05</v>
      </c>
      <c r="G10509" s="119"/>
      <c r="H10509" s="1"/>
      <c r="I10509" s="1"/>
    </row>
    <row r="10510" spans="1:9" x14ac:dyDescent="0.25">
      <c r="A10510" s="130" t="s">
        <v>38666</v>
      </c>
      <c r="B10510" s="131" t="s">
        <v>38667</v>
      </c>
      <c r="C10510" s="132" t="s">
        <v>29629</v>
      </c>
      <c r="D10510" s="1"/>
      <c r="E10510" s="133"/>
      <c r="F10510" s="134">
        <v>13541.45</v>
      </c>
      <c r="G10510" s="119"/>
      <c r="H10510" s="1"/>
      <c r="I10510" s="1"/>
    </row>
    <row r="10511" spans="1:9" x14ac:dyDescent="0.25">
      <c r="A10511" s="130" t="s">
        <v>38668</v>
      </c>
      <c r="B10511" s="131" t="s">
        <v>38669</v>
      </c>
      <c r="C10511" s="132" t="s">
        <v>29629</v>
      </c>
      <c r="D10511" s="1"/>
      <c r="E10511" s="133"/>
      <c r="F10511" s="134">
        <v>14065.11</v>
      </c>
      <c r="G10511" s="119"/>
      <c r="H10511" s="1"/>
      <c r="I10511" s="1"/>
    </row>
    <row r="10512" spans="1:9" x14ac:dyDescent="0.25">
      <c r="A10512" s="130" t="s">
        <v>38670</v>
      </c>
      <c r="B10512" s="131" t="s">
        <v>38671</v>
      </c>
      <c r="C10512" s="132" t="s">
        <v>29629</v>
      </c>
      <c r="D10512" s="1"/>
      <c r="E10512" s="133"/>
      <c r="F10512" s="134">
        <v>14605.22</v>
      </c>
      <c r="G10512" s="119"/>
      <c r="H10512" s="1"/>
      <c r="I10512" s="1"/>
    </row>
    <row r="10513" spans="1:9" x14ac:dyDescent="0.25">
      <c r="A10513" s="130" t="s">
        <v>38672</v>
      </c>
      <c r="B10513" s="131" t="s">
        <v>38673</v>
      </c>
      <c r="C10513" s="132" t="s">
        <v>29629</v>
      </c>
      <c r="D10513" s="1"/>
      <c r="E10513" s="133"/>
      <c r="F10513" s="134">
        <v>549.83000000000004</v>
      </c>
      <c r="G10513" s="119"/>
      <c r="H10513" s="1"/>
      <c r="I10513" s="1"/>
    </row>
    <row r="10514" spans="1:9" x14ac:dyDescent="0.25">
      <c r="A10514" s="130" t="s">
        <v>38674</v>
      </c>
      <c r="B10514" s="131" t="s">
        <v>38675</v>
      </c>
      <c r="C10514" s="132" t="s">
        <v>29629</v>
      </c>
      <c r="D10514" s="1"/>
      <c r="E10514" s="133"/>
      <c r="F10514" s="134">
        <v>622.66999999999996</v>
      </c>
      <c r="G10514" s="119"/>
      <c r="H10514" s="1"/>
      <c r="I10514" s="1"/>
    </row>
    <row r="10515" spans="1:9" x14ac:dyDescent="0.25">
      <c r="A10515" s="130" t="s">
        <v>38676</v>
      </c>
      <c r="B10515" s="131" t="s">
        <v>38677</v>
      </c>
      <c r="C10515" s="132" t="s">
        <v>29629</v>
      </c>
      <c r="D10515" s="1"/>
      <c r="E10515" s="133"/>
      <c r="F10515" s="134">
        <v>857.98</v>
      </c>
      <c r="G10515" s="119"/>
      <c r="H10515" s="1"/>
      <c r="I10515" s="1"/>
    </row>
    <row r="10516" spans="1:9" x14ac:dyDescent="0.25">
      <c r="A10516" s="130" t="s">
        <v>38678</v>
      </c>
      <c r="B10516" s="131" t="s">
        <v>38679</v>
      </c>
      <c r="C10516" s="132" t="s">
        <v>29629</v>
      </c>
      <c r="D10516" s="1"/>
      <c r="E10516" s="133"/>
      <c r="F10516" s="134">
        <v>1275.97</v>
      </c>
      <c r="G10516" s="119"/>
      <c r="H10516" s="1"/>
      <c r="I10516" s="1"/>
    </row>
    <row r="10517" spans="1:9" x14ac:dyDescent="0.25">
      <c r="A10517" s="130" t="s">
        <v>38680</v>
      </c>
      <c r="B10517" s="131" t="s">
        <v>38681</v>
      </c>
      <c r="C10517" s="132" t="s">
        <v>29629</v>
      </c>
      <c r="D10517" s="1"/>
      <c r="E10517" s="133"/>
      <c r="F10517" s="134">
        <v>1873.4</v>
      </c>
      <c r="G10517" s="119"/>
      <c r="H10517" s="1"/>
      <c r="I10517" s="1"/>
    </row>
    <row r="10518" spans="1:9" x14ac:dyDescent="0.25">
      <c r="A10518" s="130" t="s">
        <v>38682</v>
      </c>
      <c r="B10518" s="131" t="s">
        <v>38683</v>
      </c>
      <c r="C10518" s="132" t="s">
        <v>29629</v>
      </c>
      <c r="D10518" s="1"/>
      <c r="E10518" s="133"/>
      <c r="F10518" s="134">
        <v>3092.53</v>
      </c>
      <c r="G10518" s="119"/>
      <c r="H10518" s="1"/>
      <c r="I10518" s="1"/>
    </row>
    <row r="10519" spans="1:9" x14ac:dyDescent="0.25">
      <c r="A10519" s="130" t="s">
        <v>38684</v>
      </c>
      <c r="B10519" s="131" t="s">
        <v>38685</v>
      </c>
      <c r="C10519" s="132" t="s">
        <v>29629</v>
      </c>
      <c r="D10519" s="1"/>
      <c r="E10519" s="133"/>
      <c r="F10519" s="134">
        <v>3625.71</v>
      </c>
      <c r="G10519" s="119"/>
      <c r="H10519" s="1"/>
      <c r="I10519" s="1"/>
    </row>
    <row r="10520" spans="1:9" x14ac:dyDescent="0.25">
      <c r="A10520" s="130" t="s">
        <v>38686</v>
      </c>
      <c r="B10520" s="131" t="s">
        <v>38687</v>
      </c>
      <c r="C10520" s="132" t="s">
        <v>29629</v>
      </c>
      <c r="D10520" s="1"/>
      <c r="E10520" s="133"/>
      <c r="F10520" s="134">
        <v>4415.8100000000004</v>
      </c>
      <c r="G10520" s="119"/>
      <c r="H10520" s="1"/>
      <c r="I10520" s="1"/>
    </row>
    <row r="10521" spans="1:9" x14ac:dyDescent="0.25">
      <c r="A10521" s="130" t="s">
        <v>38688</v>
      </c>
      <c r="B10521" s="131" t="s">
        <v>38689</v>
      </c>
      <c r="C10521" s="132" t="s">
        <v>29629</v>
      </c>
      <c r="D10521" s="1"/>
      <c r="E10521" s="133"/>
      <c r="F10521" s="134">
        <v>9554.08</v>
      </c>
      <c r="G10521" s="119"/>
      <c r="H10521" s="1"/>
      <c r="I10521" s="1"/>
    </row>
    <row r="10522" spans="1:9" x14ac:dyDescent="0.25">
      <c r="A10522" s="130" t="s">
        <v>38690</v>
      </c>
      <c r="B10522" s="131" t="s">
        <v>38691</v>
      </c>
      <c r="C10522" s="132" t="s">
        <v>29629</v>
      </c>
      <c r="D10522" s="1"/>
      <c r="E10522" s="133"/>
      <c r="F10522" s="134">
        <v>10394.61</v>
      </c>
      <c r="G10522" s="119"/>
      <c r="H10522" s="1"/>
      <c r="I10522" s="1"/>
    </row>
    <row r="10523" spans="1:9" x14ac:dyDescent="0.25">
      <c r="A10523" s="130" t="s">
        <v>38692</v>
      </c>
      <c r="B10523" s="131" t="s">
        <v>38693</v>
      </c>
      <c r="C10523" s="132" t="s">
        <v>29629</v>
      </c>
      <c r="D10523" s="1"/>
      <c r="E10523" s="133"/>
      <c r="F10523" s="134">
        <v>362.4</v>
      </c>
      <c r="G10523" s="119"/>
      <c r="H10523" s="1"/>
      <c r="I10523" s="1"/>
    </row>
    <row r="10524" spans="1:9" x14ac:dyDescent="0.25">
      <c r="A10524" s="130" t="s">
        <v>38694</v>
      </c>
      <c r="B10524" s="131" t="s">
        <v>38695</v>
      </c>
      <c r="C10524" s="132" t="s">
        <v>29629</v>
      </c>
      <c r="D10524" s="1"/>
      <c r="E10524" s="133"/>
      <c r="F10524" s="134">
        <v>400.84</v>
      </c>
      <c r="G10524" s="119"/>
      <c r="H10524" s="1"/>
      <c r="I10524" s="1"/>
    </row>
    <row r="10525" spans="1:9" x14ac:dyDescent="0.25">
      <c r="A10525" s="135" t="s">
        <v>33120</v>
      </c>
      <c r="B10525" s="136"/>
      <c r="C10525" s="136"/>
      <c r="D10525" s="1"/>
      <c r="E10525" s="136"/>
      <c r="F10525" s="136"/>
      <c r="G10525" s="119"/>
      <c r="H10525" s="1"/>
      <c r="I10525" s="1"/>
    </row>
    <row r="10526" spans="1:9" x14ac:dyDescent="0.25">
      <c r="A10526" s="137" t="s">
        <v>33121</v>
      </c>
      <c r="B10526" s="136"/>
      <c r="C10526" s="136"/>
      <c r="D10526" s="1"/>
      <c r="E10526" s="136"/>
      <c r="F10526" s="136"/>
      <c r="G10526" s="119"/>
      <c r="H10526" s="1"/>
      <c r="I10526" s="1"/>
    </row>
    <row r="10527" spans="1:9" x14ac:dyDescent="0.25">
      <c r="A10527" s="137" t="s">
        <v>33122</v>
      </c>
      <c r="B10527" s="136"/>
      <c r="C10527" s="136"/>
      <c r="D10527" s="1"/>
      <c r="E10527" s="136"/>
      <c r="F10527" s="136"/>
      <c r="G10527" s="119"/>
      <c r="H10527" s="1"/>
      <c r="I10527" s="1"/>
    </row>
    <row r="10528" spans="1:9" x14ac:dyDescent="0.25">
      <c r="A10528" s="130" t="s">
        <v>38696</v>
      </c>
      <c r="B10528" s="131" t="s">
        <v>38697</v>
      </c>
      <c r="C10528" s="132" t="s">
        <v>29629</v>
      </c>
      <c r="D10528" s="1"/>
      <c r="E10528" s="133"/>
      <c r="F10528" s="134">
        <v>531.57000000000005</v>
      </c>
      <c r="G10528" s="119"/>
      <c r="H10528" s="1"/>
      <c r="I10528" s="1"/>
    </row>
    <row r="10529" spans="1:9" x14ac:dyDescent="0.25">
      <c r="A10529" s="130" t="s">
        <v>38698</v>
      </c>
      <c r="B10529" s="131" t="s">
        <v>38699</v>
      </c>
      <c r="C10529" s="132" t="s">
        <v>29629</v>
      </c>
      <c r="D10529" s="1"/>
      <c r="E10529" s="133"/>
      <c r="F10529" s="134">
        <v>700.75</v>
      </c>
      <c r="G10529" s="119"/>
      <c r="H10529" s="1"/>
      <c r="I10529" s="1"/>
    </row>
    <row r="10530" spans="1:9" x14ac:dyDescent="0.25">
      <c r="A10530" s="130" t="s">
        <v>38700</v>
      </c>
      <c r="B10530" s="131" t="s">
        <v>38701</v>
      </c>
      <c r="C10530" s="132" t="s">
        <v>29629</v>
      </c>
      <c r="D10530" s="1"/>
      <c r="E10530" s="133"/>
      <c r="F10530" s="134">
        <v>867.92</v>
      </c>
      <c r="G10530" s="119"/>
      <c r="H10530" s="1"/>
      <c r="I10530" s="1"/>
    </row>
    <row r="10531" spans="1:9" x14ac:dyDescent="0.25">
      <c r="A10531" s="130" t="s">
        <v>38702</v>
      </c>
      <c r="B10531" s="131" t="s">
        <v>38703</v>
      </c>
      <c r="C10531" s="132" t="s">
        <v>29629</v>
      </c>
      <c r="D10531" s="1"/>
      <c r="E10531" s="133"/>
      <c r="F10531" s="134">
        <v>1507.1</v>
      </c>
      <c r="G10531" s="119"/>
      <c r="H10531" s="1"/>
      <c r="I10531" s="1"/>
    </row>
    <row r="10532" spans="1:9" x14ac:dyDescent="0.25">
      <c r="A10532" s="130" t="s">
        <v>38704</v>
      </c>
      <c r="B10532" s="131" t="s">
        <v>38705</v>
      </c>
      <c r="C10532" s="132" t="s">
        <v>29629</v>
      </c>
      <c r="D10532" s="1"/>
      <c r="E10532" s="133"/>
      <c r="F10532" s="134">
        <v>2555.33</v>
      </c>
      <c r="G10532" s="119"/>
      <c r="H10532" s="1"/>
      <c r="I10532" s="1"/>
    </row>
    <row r="10533" spans="1:9" x14ac:dyDescent="0.25">
      <c r="A10533" s="130" t="s">
        <v>38706</v>
      </c>
      <c r="B10533" s="131" t="s">
        <v>38707</v>
      </c>
      <c r="C10533" s="132" t="s">
        <v>29629</v>
      </c>
      <c r="D10533" s="1"/>
      <c r="E10533" s="133"/>
      <c r="F10533" s="134">
        <v>2857.92</v>
      </c>
      <c r="G10533" s="119"/>
      <c r="H10533" s="1"/>
      <c r="I10533" s="1"/>
    </row>
    <row r="10534" spans="1:9" x14ac:dyDescent="0.25">
      <c r="A10534" s="130" t="s">
        <v>38708</v>
      </c>
      <c r="B10534" s="131" t="s">
        <v>38709</v>
      </c>
      <c r="C10534" s="132" t="s">
        <v>29629</v>
      </c>
      <c r="D10534" s="1"/>
      <c r="E10534" s="133"/>
      <c r="F10534" s="134">
        <v>5557.46</v>
      </c>
      <c r="G10534" s="119"/>
      <c r="H10534" s="1"/>
      <c r="I10534" s="1"/>
    </row>
    <row r="10535" spans="1:9" x14ac:dyDescent="0.25">
      <c r="A10535" s="130" t="s">
        <v>38710</v>
      </c>
      <c r="B10535" s="131" t="s">
        <v>38711</v>
      </c>
      <c r="C10535" s="132" t="s">
        <v>29629</v>
      </c>
      <c r="D10535" s="1"/>
      <c r="E10535" s="133"/>
      <c r="F10535" s="134">
        <v>3994.45</v>
      </c>
      <c r="G10535" s="119"/>
      <c r="H10535" s="1"/>
      <c r="I10535" s="1"/>
    </row>
    <row r="10536" spans="1:9" x14ac:dyDescent="0.25">
      <c r="A10536" s="130" t="s">
        <v>38712</v>
      </c>
      <c r="B10536" s="131" t="s">
        <v>38713</v>
      </c>
      <c r="C10536" s="132" t="s">
        <v>29629</v>
      </c>
      <c r="D10536" s="1"/>
      <c r="E10536" s="133"/>
      <c r="F10536" s="134">
        <v>424.63</v>
      </c>
      <c r="G10536" s="119"/>
      <c r="H10536" s="1"/>
      <c r="I10536" s="1"/>
    </row>
    <row r="10537" spans="1:9" x14ac:dyDescent="0.25">
      <c r="A10537" s="130" t="s">
        <v>38714</v>
      </c>
      <c r="B10537" s="131" t="s">
        <v>38715</v>
      </c>
      <c r="C10537" s="132" t="s">
        <v>29629</v>
      </c>
      <c r="D10537" s="1"/>
      <c r="E10537" s="133"/>
      <c r="F10537" s="134">
        <v>480.33</v>
      </c>
      <c r="G10537" s="119"/>
      <c r="H10537" s="1"/>
      <c r="I10537" s="1"/>
    </row>
    <row r="10538" spans="1:9" x14ac:dyDescent="0.25">
      <c r="A10538" s="130" t="s">
        <v>38716</v>
      </c>
      <c r="B10538" s="131" t="s">
        <v>38717</v>
      </c>
      <c r="C10538" s="132" t="s">
        <v>29629</v>
      </c>
      <c r="D10538" s="1"/>
      <c r="E10538" s="133"/>
      <c r="F10538" s="134">
        <v>657.46</v>
      </c>
      <c r="G10538" s="119"/>
      <c r="H10538" s="1"/>
      <c r="I10538" s="1"/>
    </row>
    <row r="10539" spans="1:9" x14ac:dyDescent="0.25">
      <c r="A10539" s="130" t="s">
        <v>38718</v>
      </c>
      <c r="B10539" s="131" t="s">
        <v>38719</v>
      </c>
      <c r="C10539" s="132" t="s">
        <v>29629</v>
      </c>
      <c r="D10539" s="1"/>
      <c r="E10539" s="133"/>
      <c r="F10539" s="134">
        <v>843.06</v>
      </c>
      <c r="G10539" s="119"/>
      <c r="H10539" s="1"/>
      <c r="I10539" s="1"/>
    </row>
    <row r="10540" spans="1:9" x14ac:dyDescent="0.25">
      <c r="A10540" s="130" t="s">
        <v>38720</v>
      </c>
      <c r="B10540" s="131" t="s">
        <v>38721</v>
      </c>
      <c r="C10540" s="132" t="s">
        <v>29629</v>
      </c>
      <c r="D10540" s="1"/>
      <c r="E10540" s="133"/>
      <c r="F10540" s="134">
        <v>1335.67</v>
      </c>
      <c r="G10540" s="119"/>
      <c r="H10540" s="1"/>
      <c r="I10540" s="1"/>
    </row>
    <row r="10541" spans="1:9" x14ac:dyDescent="0.25">
      <c r="A10541" s="130" t="s">
        <v>38722</v>
      </c>
      <c r="B10541" s="131" t="s">
        <v>38723</v>
      </c>
      <c r="C10541" s="132" t="s">
        <v>29629</v>
      </c>
      <c r="D10541" s="1"/>
      <c r="E10541" s="133"/>
      <c r="F10541" s="134">
        <v>1680.16</v>
      </c>
      <c r="G10541" s="119"/>
      <c r="H10541" s="1"/>
      <c r="I10541" s="1"/>
    </row>
    <row r="10542" spans="1:9" x14ac:dyDescent="0.25">
      <c r="A10542" s="130" t="s">
        <v>38724</v>
      </c>
      <c r="B10542" s="131" t="s">
        <v>38725</v>
      </c>
      <c r="C10542" s="132" t="s">
        <v>29629</v>
      </c>
      <c r="D10542" s="1"/>
      <c r="E10542" s="133"/>
      <c r="F10542" s="134">
        <v>3103.97</v>
      </c>
      <c r="G10542" s="119"/>
      <c r="H10542" s="1"/>
      <c r="I10542" s="1"/>
    </row>
    <row r="10543" spans="1:9" x14ac:dyDescent="0.25">
      <c r="A10543" s="130" t="s">
        <v>38726</v>
      </c>
      <c r="B10543" s="131" t="s">
        <v>38727</v>
      </c>
      <c r="C10543" s="132" t="s">
        <v>29629</v>
      </c>
      <c r="D10543" s="1"/>
      <c r="E10543" s="133"/>
      <c r="F10543" s="134">
        <v>3509.46</v>
      </c>
      <c r="G10543" s="119"/>
      <c r="H10543" s="1"/>
      <c r="I10543" s="1"/>
    </row>
    <row r="10544" spans="1:9" x14ac:dyDescent="0.25">
      <c r="A10544" s="130" t="s">
        <v>38728</v>
      </c>
      <c r="B10544" s="131" t="s">
        <v>38729</v>
      </c>
      <c r="C10544" s="132" t="s">
        <v>29629</v>
      </c>
      <c r="D10544" s="1"/>
      <c r="E10544" s="133"/>
      <c r="F10544" s="134">
        <v>6664.17</v>
      </c>
      <c r="G10544" s="119"/>
      <c r="H10544" s="1"/>
      <c r="I10544" s="1"/>
    </row>
    <row r="10545" spans="1:9" x14ac:dyDescent="0.25">
      <c r="A10545" s="130" t="s">
        <v>38730</v>
      </c>
      <c r="B10545" s="131" t="s">
        <v>38731</v>
      </c>
      <c r="C10545" s="132" t="s">
        <v>29629</v>
      </c>
      <c r="D10545" s="1"/>
      <c r="E10545" s="133"/>
      <c r="F10545" s="134">
        <v>6075.88</v>
      </c>
      <c r="G10545" s="119"/>
      <c r="H10545" s="1"/>
      <c r="I10545" s="1"/>
    </row>
    <row r="10546" spans="1:9" x14ac:dyDescent="0.25">
      <c r="A10546" s="125"/>
      <c r="B10546" s="126" t="s">
        <v>38732</v>
      </c>
      <c r="C10546" s="127"/>
      <c r="D10546" s="1"/>
      <c r="E10546" s="128"/>
      <c r="F10546" s="125"/>
      <c r="G10546" s="119"/>
      <c r="H10546" s="1"/>
      <c r="I10546" s="1"/>
    </row>
    <row r="10547" spans="1:9" x14ac:dyDescent="0.25">
      <c r="A10547" s="130" t="s">
        <v>38733</v>
      </c>
      <c r="B10547" s="131" t="s">
        <v>38734</v>
      </c>
      <c r="C10547" s="132" t="s">
        <v>29629</v>
      </c>
      <c r="D10547" s="1"/>
      <c r="E10547" s="133"/>
      <c r="F10547" s="134">
        <v>175.77</v>
      </c>
      <c r="G10547" s="119"/>
      <c r="H10547" s="1"/>
      <c r="I10547" s="1"/>
    </row>
    <row r="10548" spans="1:9" x14ac:dyDescent="0.25">
      <c r="A10548" s="130" t="s">
        <v>38735</v>
      </c>
      <c r="B10548" s="131" t="s">
        <v>38736</v>
      </c>
      <c r="C10548" s="132" t="s">
        <v>29629</v>
      </c>
      <c r="D10548" s="1"/>
      <c r="E10548" s="133"/>
      <c r="F10548" s="134">
        <v>208.36</v>
      </c>
      <c r="G10548" s="119"/>
      <c r="H10548" s="1"/>
      <c r="I10548" s="1"/>
    </row>
    <row r="10549" spans="1:9" x14ac:dyDescent="0.25">
      <c r="A10549" s="130" t="s">
        <v>38737</v>
      </c>
      <c r="B10549" s="131" t="s">
        <v>38738</v>
      </c>
      <c r="C10549" s="132" t="s">
        <v>29629</v>
      </c>
      <c r="D10549" s="1"/>
      <c r="E10549" s="133"/>
      <c r="F10549" s="134">
        <v>349.5</v>
      </c>
      <c r="G10549" s="119"/>
      <c r="H10549" s="1"/>
      <c r="I10549" s="1"/>
    </row>
    <row r="10550" spans="1:9" x14ac:dyDescent="0.25">
      <c r="A10550" s="130" t="s">
        <v>38739</v>
      </c>
      <c r="B10550" s="131" t="s">
        <v>38740</v>
      </c>
      <c r="C10550" s="132" t="s">
        <v>29629</v>
      </c>
      <c r="D10550" s="1"/>
      <c r="E10550" s="133"/>
      <c r="F10550" s="134">
        <v>563.36</v>
      </c>
      <c r="G10550" s="119"/>
      <c r="H10550" s="1"/>
      <c r="I10550" s="1"/>
    </row>
    <row r="10551" spans="1:9" x14ac:dyDescent="0.25">
      <c r="A10551" s="130" t="s">
        <v>38741</v>
      </c>
      <c r="B10551" s="131" t="s">
        <v>38742</v>
      </c>
      <c r="C10551" s="132" t="s">
        <v>29629</v>
      </c>
      <c r="D10551" s="1"/>
      <c r="E10551" s="133"/>
      <c r="F10551" s="134">
        <v>919.81</v>
      </c>
      <c r="G10551" s="119"/>
      <c r="H10551" s="1"/>
      <c r="I10551" s="1"/>
    </row>
    <row r="10552" spans="1:9" x14ac:dyDescent="0.25">
      <c r="A10552" s="130" t="s">
        <v>38743</v>
      </c>
      <c r="B10552" s="131" t="s">
        <v>38744</v>
      </c>
      <c r="C10552" s="132" t="s">
        <v>29629</v>
      </c>
      <c r="D10552" s="1"/>
      <c r="E10552" s="133"/>
      <c r="F10552" s="134">
        <v>1406.23</v>
      </c>
      <c r="G10552" s="119"/>
      <c r="H10552" s="1"/>
      <c r="I10552" s="1"/>
    </row>
    <row r="10553" spans="1:9" x14ac:dyDescent="0.25">
      <c r="A10553" s="130" t="s">
        <v>38745</v>
      </c>
      <c r="B10553" s="131" t="s">
        <v>38746</v>
      </c>
      <c r="C10553" s="132" t="s">
        <v>29629</v>
      </c>
      <c r="D10553" s="1"/>
      <c r="E10553" s="133"/>
      <c r="F10553" s="134">
        <v>1791.54</v>
      </c>
      <c r="G10553" s="119"/>
      <c r="H10553" s="1"/>
      <c r="I10553" s="1"/>
    </row>
    <row r="10554" spans="1:9" x14ac:dyDescent="0.25">
      <c r="A10554" s="130" t="s">
        <v>38747</v>
      </c>
      <c r="B10554" s="131" t="s">
        <v>38748</v>
      </c>
      <c r="C10554" s="132" t="s">
        <v>29629</v>
      </c>
      <c r="D10554" s="1"/>
      <c r="E10554" s="133"/>
      <c r="F10554" s="134">
        <v>2468.7399999999998</v>
      </c>
      <c r="G10554" s="119"/>
      <c r="H10554" s="1"/>
      <c r="I10554" s="1"/>
    </row>
    <row r="10555" spans="1:9" x14ac:dyDescent="0.25">
      <c r="A10555" s="130" t="s">
        <v>38749</v>
      </c>
      <c r="B10555" s="131" t="s">
        <v>38750</v>
      </c>
      <c r="C10555" s="132" t="s">
        <v>29629</v>
      </c>
      <c r="D10555" s="1"/>
      <c r="E10555" s="133"/>
      <c r="F10555" s="134">
        <v>3771.86</v>
      </c>
      <c r="G10555" s="119"/>
      <c r="H10555" s="1"/>
      <c r="I10555" s="1"/>
    </row>
    <row r="10556" spans="1:9" x14ac:dyDescent="0.25">
      <c r="A10556" s="135" t="s">
        <v>33120</v>
      </c>
      <c r="B10556" s="136"/>
      <c r="C10556" s="136"/>
      <c r="D10556" s="1"/>
      <c r="E10556" s="136"/>
      <c r="F10556" s="136"/>
      <c r="G10556" s="119"/>
      <c r="H10556" s="1"/>
      <c r="I10556" s="1"/>
    </row>
    <row r="10557" spans="1:9" x14ac:dyDescent="0.25">
      <c r="A10557" s="137" t="s">
        <v>33121</v>
      </c>
      <c r="B10557" s="136"/>
      <c r="C10557" s="136"/>
      <c r="D10557" s="1"/>
      <c r="E10557" s="136"/>
      <c r="F10557" s="136"/>
      <c r="G10557" s="119"/>
      <c r="H10557" s="1"/>
      <c r="I10557" s="1"/>
    </row>
    <row r="10558" spans="1:9" x14ac:dyDescent="0.25">
      <c r="A10558" s="137" t="s">
        <v>33122</v>
      </c>
      <c r="B10558" s="136"/>
      <c r="C10558" s="136"/>
      <c r="D10558" s="1"/>
      <c r="E10558" s="136"/>
      <c r="F10558" s="136"/>
      <c r="G10558" s="119"/>
      <c r="H10558" s="1"/>
      <c r="I10558" s="1"/>
    </row>
    <row r="10559" spans="1:9" x14ac:dyDescent="0.25">
      <c r="A10559" s="130" t="s">
        <v>38751</v>
      </c>
      <c r="B10559" s="131" t="s">
        <v>38752</v>
      </c>
      <c r="C10559" s="132" t="s">
        <v>29629</v>
      </c>
      <c r="D10559" s="1"/>
      <c r="E10559" s="133"/>
      <c r="F10559" s="134">
        <v>1225.8399999999999</v>
      </c>
      <c r="G10559" s="119"/>
      <c r="H10559" s="1"/>
      <c r="I10559" s="1"/>
    </row>
    <row r="10560" spans="1:9" x14ac:dyDescent="0.25">
      <c r="A10560" s="130" t="s">
        <v>38753</v>
      </c>
      <c r="B10560" s="131" t="s">
        <v>38754</v>
      </c>
      <c r="C10560" s="132" t="s">
        <v>29629</v>
      </c>
      <c r="D10560" s="1"/>
      <c r="E10560" s="133"/>
      <c r="F10560" s="134">
        <v>1510.12</v>
      </c>
      <c r="G10560" s="119"/>
      <c r="H10560" s="1"/>
      <c r="I10560" s="1"/>
    </row>
    <row r="10561" spans="1:9" x14ac:dyDescent="0.25">
      <c r="A10561" s="130" t="s">
        <v>38755</v>
      </c>
      <c r="B10561" s="131" t="s">
        <v>38756</v>
      </c>
      <c r="C10561" s="132" t="s">
        <v>29629</v>
      </c>
      <c r="D10561" s="1"/>
      <c r="E10561" s="133"/>
      <c r="F10561" s="134">
        <v>1800.03</v>
      </c>
      <c r="G10561" s="119"/>
      <c r="H10561" s="1"/>
      <c r="I10561" s="1"/>
    </row>
    <row r="10562" spans="1:9" x14ac:dyDescent="0.25">
      <c r="A10562" s="130" t="s">
        <v>38757</v>
      </c>
      <c r="B10562" s="131" t="s">
        <v>38758</v>
      </c>
      <c r="C10562" s="132" t="s">
        <v>29629</v>
      </c>
      <c r="D10562" s="1"/>
      <c r="E10562" s="133"/>
      <c r="F10562" s="134">
        <v>2737.77</v>
      </c>
      <c r="G10562" s="119"/>
      <c r="H10562" s="1"/>
      <c r="I10562" s="1"/>
    </row>
    <row r="10563" spans="1:9" x14ac:dyDescent="0.25">
      <c r="A10563" s="130" t="s">
        <v>38759</v>
      </c>
      <c r="B10563" s="131" t="s">
        <v>38760</v>
      </c>
      <c r="C10563" s="132" t="s">
        <v>29629</v>
      </c>
      <c r="D10563" s="1"/>
      <c r="E10563" s="133"/>
      <c r="F10563" s="134">
        <v>3996.33</v>
      </c>
      <c r="G10563" s="119"/>
      <c r="H10563" s="1"/>
      <c r="I10563" s="1"/>
    </row>
    <row r="10564" spans="1:9" x14ac:dyDescent="0.25">
      <c r="A10564" s="130" t="s">
        <v>38761</v>
      </c>
      <c r="B10564" s="131" t="s">
        <v>38762</v>
      </c>
      <c r="C10564" s="132" t="s">
        <v>29629</v>
      </c>
      <c r="D10564" s="1"/>
      <c r="E10564" s="133"/>
      <c r="F10564" s="134">
        <v>4260.97</v>
      </c>
      <c r="G10564" s="119"/>
      <c r="H10564" s="1"/>
      <c r="I10564" s="1"/>
    </row>
    <row r="10565" spans="1:9" x14ac:dyDescent="0.25">
      <c r="A10565" s="130" t="s">
        <v>38763</v>
      </c>
      <c r="B10565" s="131" t="s">
        <v>38764</v>
      </c>
      <c r="C10565" s="132" t="s">
        <v>29629</v>
      </c>
      <c r="D10565" s="1"/>
      <c r="E10565" s="133"/>
      <c r="F10565" s="134">
        <v>6977.46</v>
      </c>
      <c r="G10565" s="119"/>
      <c r="H10565" s="1"/>
      <c r="I10565" s="1"/>
    </row>
    <row r="10566" spans="1:9" x14ac:dyDescent="0.25">
      <c r="A10566" s="130" t="s">
        <v>38765</v>
      </c>
      <c r="B10566" s="131" t="s">
        <v>38766</v>
      </c>
      <c r="C10566" s="132" t="s">
        <v>29629</v>
      </c>
      <c r="D10566" s="1"/>
      <c r="E10566" s="133"/>
      <c r="F10566" s="134">
        <v>8441.9</v>
      </c>
      <c r="G10566" s="119"/>
      <c r="H10566" s="1"/>
      <c r="I10566" s="1"/>
    </row>
    <row r="10567" spans="1:9" x14ac:dyDescent="0.25">
      <c r="A10567" s="130" t="s">
        <v>38767</v>
      </c>
      <c r="B10567" s="131" t="s">
        <v>38768</v>
      </c>
      <c r="C10567" s="132" t="s">
        <v>29629</v>
      </c>
      <c r="D10567" s="1"/>
      <c r="E10567" s="133"/>
      <c r="F10567" s="134">
        <v>8946.5</v>
      </c>
      <c r="G10567" s="119"/>
      <c r="H10567" s="1"/>
      <c r="I10567" s="1"/>
    </row>
    <row r="10568" spans="1:9" x14ac:dyDescent="0.25">
      <c r="A10568" s="130" t="s">
        <v>38769</v>
      </c>
      <c r="B10568" s="131" t="s">
        <v>38770</v>
      </c>
      <c r="C10568" s="132" t="s">
        <v>29629</v>
      </c>
      <c r="D10568" s="1"/>
      <c r="E10568" s="133"/>
      <c r="F10568" s="134">
        <v>318.69</v>
      </c>
      <c r="G10568" s="119"/>
      <c r="H10568" s="1"/>
      <c r="I10568" s="1"/>
    </row>
    <row r="10569" spans="1:9" x14ac:dyDescent="0.25">
      <c r="A10569" s="130" t="s">
        <v>38771</v>
      </c>
      <c r="B10569" s="131" t="s">
        <v>38772</v>
      </c>
      <c r="C10569" s="132" t="s">
        <v>29629</v>
      </c>
      <c r="D10569" s="1"/>
      <c r="E10569" s="133"/>
      <c r="F10569" s="134">
        <v>360.16</v>
      </c>
      <c r="G10569" s="119"/>
      <c r="H10569" s="1"/>
      <c r="I10569" s="1"/>
    </row>
    <row r="10570" spans="1:9" x14ac:dyDescent="0.25">
      <c r="A10570" s="130" t="s">
        <v>38773</v>
      </c>
      <c r="B10570" s="131" t="s">
        <v>38774</v>
      </c>
      <c r="C10570" s="132" t="s">
        <v>29629</v>
      </c>
      <c r="D10570" s="1"/>
      <c r="E10570" s="133"/>
      <c r="F10570" s="134">
        <v>580.74</v>
      </c>
      <c r="G10570" s="119"/>
      <c r="H10570" s="1"/>
      <c r="I10570" s="1"/>
    </row>
    <row r="10571" spans="1:9" x14ac:dyDescent="0.25">
      <c r="A10571" s="130" t="s">
        <v>38775</v>
      </c>
      <c r="B10571" s="131" t="s">
        <v>38776</v>
      </c>
      <c r="C10571" s="132" t="s">
        <v>29629</v>
      </c>
      <c r="D10571" s="1"/>
      <c r="E10571" s="133"/>
      <c r="F10571" s="134">
        <v>746.75</v>
      </c>
      <c r="G10571" s="119"/>
      <c r="H10571" s="1"/>
      <c r="I10571" s="1"/>
    </row>
    <row r="10572" spans="1:9" x14ac:dyDescent="0.25">
      <c r="A10572" s="130" t="s">
        <v>38777</v>
      </c>
      <c r="B10572" s="131" t="s">
        <v>38778</v>
      </c>
      <c r="C10572" s="132" t="s">
        <v>29629</v>
      </c>
      <c r="D10572" s="1"/>
      <c r="E10572" s="133"/>
      <c r="F10572" s="134">
        <v>1179.56</v>
      </c>
      <c r="G10572" s="119"/>
      <c r="H10572" s="1"/>
      <c r="I10572" s="1"/>
    </row>
    <row r="10573" spans="1:9" x14ac:dyDescent="0.25">
      <c r="A10573" s="130" t="s">
        <v>38779</v>
      </c>
      <c r="B10573" s="131" t="s">
        <v>38780</v>
      </c>
      <c r="C10573" s="132" t="s">
        <v>29629</v>
      </c>
      <c r="D10573" s="1"/>
      <c r="E10573" s="133"/>
      <c r="F10573" s="134">
        <v>1200.73</v>
      </c>
      <c r="G10573" s="119"/>
      <c r="H10573" s="1"/>
      <c r="I10573" s="1"/>
    </row>
    <row r="10574" spans="1:9" x14ac:dyDescent="0.25">
      <c r="A10574" s="130" t="s">
        <v>38781</v>
      </c>
      <c r="B10574" s="131" t="s">
        <v>38782</v>
      </c>
      <c r="C10574" s="132" t="s">
        <v>29629</v>
      </c>
      <c r="D10574" s="1"/>
      <c r="E10574" s="133"/>
      <c r="F10574" s="134">
        <v>2302.6</v>
      </c>
      <c r="G10574" s="119"/>
      <c r="H10574" s="1"/>
      <c r="I10574" s="1"/>
    </row>
    <row r="10575" spans="1:9" x14ac:dyDescent="0.25">
      <c r="A10575" s="130" t="s">
        <v>38783</v>
      </c>
      <c r="B10575" s="131" t="s">
        <v>38784</v>
      </c>
      <c r="C10575" s="132" t="s">
        <v>29629</v>
      </c>
      <c r="D10575" s="1"/>
      <c r="E10575" s="133"/>
      <c r="F10575" s="134">
        <v>2380.44</v>
      </c>
      <c r="G10575" s="119"/>
      <c r="H10575" s="1"/>
      <c r="I10575" s="1"/>
    </row>
    <row r="10576" spans="1:9" x14ac:dyDescent="0.25">
      <c r="A10576" s="130" t="s">
        <v>38785</v>
      </c>
      <c r="B10576" s="131" t="s">
        <v>38786</v>
      </c>
      <c r="C10576" s="132" t="s">
        <v>29629</v>
      </c>
      <c r="D10576" s="1"/>
      <c r="E10576" s="133"/>
      <c r="F10576" s="134">
        <v>3673.67</v>
      </c>
      <c r="G10576" s="119"/>
      <c r="H10576" s="1"/>
      <c r="I10576" s="1"/>
    </row>
    <row r="10577" spans="1:9" x14ac:dyDescent="0.25">
      <c r="A10577" s="130" t="s">
        <v>38787</v>
      </c>
      <c r="B10577" s="131" t="s">
        <v>38788</v>
      </c>
      <c r="C10577" s="132" t="s">
        <v>29629</v>
      </c>
      <c r="D10577" s="1"/>
      <c r="E10577" s="133"/>
      <c r="F10577" s="134">
        <v>4132.83</v>
      </c>
      <c r="G10577" s="119"/>
      <c r="H10577" s="1"/>
      <c r="I10577" s="1"/>
    </row>
    <row r="10578" spans="1:9" x14ac:dyDescent="0.25">
      <c r="A10578" s="130" t="s">
        <v>38789</v>
      </c>
      <c r="B10578" s="131" t="s">
        <v>38790</v>
      </c>
      <c r="C10578" s="132" t="s">
        <v>29629</v>
      </c>
      <c r="D10578" s="1"/>
      <c r="E10578" s="133"/>
      <c r="F10578" s="134">
        <v>296.27999999999997</v>
      </c>
      <c r="G10578" s="119"/>
      <c r="H10578" s="1"/>
      <c r="I10578" s="1"/>
    </row>
    <row r="10579" spans="1:9" x14ac:dyDescent="0.25">
      <c r="A10579" s="130" t="s">
        <v>38791</v>
      </c>
      <c r="B10579" s="131" t="s">
        <v>38792</v>
      </c>
      <c r="C10579" s="132" t="s">
        <v>29629</v>
      </c>
      <c r="D10579" s="1"/>
      <c r="E10579" s="133"/>
      <c r="F10579" s="134">
        <v>387.18</v>
      </c>
      <c r="G10579" s="119"/>
      <c r="H10579" s="1"/>
      <c r="I10579" s="1"/>
    </row>
    <row r="10580" spans="1:9" x14ac:dyDescent="0.25">
      <c r="A10580" s="130" t="s">
        <v>38793</v>
      </c>
      <c r="B10580" s="131" t="s">
        <v>38794</v>
      </c>
      <c r="C10580" s="132" t="s">
        <v>29629</v>
      </c>
      <c r="D10580" s="1"/>
      <c r="E10580" s="133"/>
      <c r="F10580" s="134">
        <v>514.44000000000005</v>
      </c>
      <c r="G10580" s="119"/>
      <c r="H10580" s="1"/>
      <c r="I10580" s="1"/>
    </row>
    <row r="10581" spans="1:9" x14ac:dyDescent="0.25">
      <c r="A10581" s="130" t="s">
        <v>38795</v>
      </c>
      <c r="B10581" s="131" t="s">
        <v>38796</v>
      </c>
      <c r="C10581" s="132" t="s">
        <v>29629</v>
      </c>
      <c r="D10581" s="1"/>
      <c r="E10581" s="133"/>
      <c r="F10581" s="134">
        <v>798.49</v>
      </c>
      <c r="G10581" s="119"/>
      <c r="H10581" s="1"/>
      <c r="I10581" s="1"/>
    </row>
    <row r="10582" spans="1:9" x14ac:dyDescent="0.25">
      <c r="A10582" s="130" t="s">
        <v>38797</v>
      </c>
      <c r="B10582" s="131" t="s">
        <v>38798</v>
      </c>
      <c r="C10582" s="132" t="s">
        <v>29629</v>
      </c>
      <c r="D10582" s="1"/>
      <c r="E10582" s="133"/>
      <c r="F10582" s="134">
        <v>1194.04</v>
      </c>
      <c r="G10582" s="119"/>
      <c r="H10582" s="1"/>
      <c r="I10582" s="1"/>
    </row>
    <row r="10583" spans="1:9" x14ac:dyDescent="0.25">
      <c r="A10583" s="130" t="s">
        <v>38799</v>
      </c>
      <c r="B10583" s="131" t="s">
        <v>38800</v>
      </c>
      <c r="C10583" s="132" t="s">
        <v>29629</v>
      </c>
      <c r="D10583" s="1"/>
      <c r="E10583" s="133"/>
      <c r="F10583" s="134">
        <v>1354.34</v>
      </c>
      <c r="G10583" s="119"/>
      <c r="H10583" s="1"/>
      <c r="I10583" s="1"/>
    </row>
    <row r="10584" spans="1:9" x14ac:dyDescent="0.25">
      <c r="A10584" s="130" t="s">
        <v>38801</v>
      </c>
      <c r="B10584" s="131" t="s">
        <v>38802</v>
      </c>
      <c r="C10584" s="132" t="s">
        <v>29629</v>
      </c>
      <c r="D10584" s="1"/>
      <c r="E10584" s="133"/>
      <c r="F10584" s="134">
        <v>2823.24</v>
      </c>
      <c r="G10584" s="119"/>
      <c r="H10584" s="1"/>
      <c r="I10584" s="1"/>
    </row>
    <row r="10585" spans="1:9" x14ac:dyDescent="0.25">
      <c r="A10585" s="130" t="s">
        <v>38803</v>
      </c>
      <c r="B10585" s="131" t="s">
        <v>38804</v>
      </c>
      <c r="C10585" s="132" t="s">
        <v>29629</v>
      </c>
      <c r="D10585" s="1"/>
      <c r="E10585" s="133"/>
      <c r="F10585" s="134">
        <v>3327.9</v>
      </c>
      <c r="G10585" s="119"/>
      <c r="H10585" s="1"/>
      <c r="I10585" s="1"/>
    </row>
    <row r="10586" spans="1:9" x14ac:dyDescent="0.25">
      <c r="A10586" s="135" t="s">
        <v>33120</v>
      </c>
      <c r="B10586" s="136"/>
      <c r="C10586" s="136"/>
      <c r="D10586" s="1"/>
      <c r="E10586" s="136"/>
      <c r="F10586" s="136"/>
      <c r="G10586" s="119"/>
      <c r="H10586" s="1"/>
      <c r="I10586" s="1"/>
    </row>
    <row r="10587" spans="1:9" x14ac:dyDescent="0.25">
      <c r="A10587" s="137" t="s">
        <v>33121</v>
      </c>
      <c r="B10587" s="136"/>
      <c r="C10587" s="136"/>
      <c r="D10587" s="1"/>
      <c r="E10587" s="136"/>
      <c r="F10587" s="136"/>
      <c r="G10587" s="119"/>
      <c r="H10587" s="1"/>
      <c r="I10587" s="1"/>
    </row>
    <row r="10588" spans="1:9" x14ac:dyDescent="0.25">
      <c r="A10588" s="137" t="s">
        <v>33122</v>
      </c>
      <c r="B10588" s="136"/>
      <c r="C10588" s="136"/>
      <c r="D10588" s="1"/>
      <c r="E10588" s="136"/>
      <c r="F10588" s="136"/>
      <c r="G10588" s="119"/>
      <c r="H10588" s="1"/>
      <c r="I10588" s="1"/>
    </row>
    <row r="10589" spans="1:9" x14ac:dyDescent="0.25">
      <c r="A10589" s="130" t="s">
        <v>38805</v>
      </c>
      <c r="B10589" s="131" t="s">
        <v>38806</v>
      </c>
      <c r="C10589" s="132" t="s">
        <v>29629</v>
      </c>
      <c r="D10589" s="1"/>
      <c r="E10589" s="133"/>
      <c r="F10589" s="134">
        <v>4333.25</v>
      </c>
      <c r="G10589" s="119"/>
      <c r="H10589" s="1"/>
      <c r="I10589" s="1"/>
    </row>
    <row r="10590" spans="1:9" x14ac:dyDescent="0.25">
      <c r="A10590" s="130" t="s">
        <v>38807</v>
      </c>
      <c r="B10590" s="131" t="s">
        <v>38808</v>
      </c>
      <c r="C10590" s="132" t="s">
        <v>29629</v>
      </c>
      <c r="D10590" s="1"/>
      <c r="E10590" s="133"/>
      <c r="F10590" s="134">
        <v>4544.43</v>
      </c>
      <c r="G10590" s="119"/>
      <c r="H10590" s="1"/>
      <c r="I10590" s="1"/>
    </row>
    <row r="10591" spans="1:9" x14ac:dyDescent="0.25">
      <c r="A10591" s="130" t="s">
        <v>38809</v>
      </c>
      <c r="B10591" s="131" t="s">
        <v>38810</v>
      </c>
      <c r="C10591" s="132" t="s">
        <v>29629</v>
      </c>
      <c r="D10591" s="1"/>
      <c r="E10591" s="133"/>
      <c r="F10591" s="134">
        <v>309.72000000000003</v>
      </c>
      <c r="G10591" s="119"/>
      <c r="H10591" s="1"/>
      <c r="I10591" s="1"/>
    </row>
    <row r="10592" spans="1:9" x14ac:dyDescent="0.25">
      <c r="A10592" s="130" t="s">
        <v>38811</v>
      </c>
      <c r="B10592" s="131" t="s">
        <v>38812</v>
      </c>
      <c r="C10592" s="132" t="s">
        <v>29629</v>
      </c>
      <c r="D10592" s="1"/>
      <c r="E10592" s="133"/>
      <c r="F10592" s="134">
        <v>397.82</v>
      </c>
      <c r="G10592" s="119"/>
      <c r="H10592" s="1"/>
      <c r="I10592" s="1"/>
    </row>
    <row r="10593" spans="1:9" x14ac:dyDescent="0.25">
      <c r="A10593" s="130" t="s">
        <v>38813</v>
      </c>
      <c r="B10593" s="131" t="s">
        <v>38814</v>
      </c>
      <c r="C10593" s="132" t="s">
        <v>29629</v>
      </c>
      <c r="D10593" s="1"/>
      <c r="E10593" s="133"/>
      <c r="F10593" s="134">
        <v>519.89</v>
      </c>
      <c r="G10593" s="119"/>
      <c r="H10593" s="1"/>
      <c r="I10593" s="1"/>
    </row>
    <row r="10594" spans="1:9" x14ac:dyDescent="0.25">
      <c r="A10594" s="130" t="s">
        <v>38815</v>
      </c>
      <c r="B10594" s="131" t="s">
        <v>38816</v>
      </c>
      <c r="C10594" s="132" t="s">
        <v>29629</v>
      </c>
      <c r="D10594" s="1"/>
      <c r="E10594" s="133"/>
      <c r="F10594" s="134">
        <v>805.11</v>
      </c>
      <c r="G10594" s="119"/>
      <c r="H10594" s="1"/>
      <c r="I10594" s="1"/>
    </row>
    <row r="10595" spans="1:9" x14ac:dyDescent="0.25">
      <c r="A10595" s="130" t="s">
        <v>38817</v>
      </c>
      <c r="B10595" s="131" t="s">
        <v>38818</v>
      </c>
      <c r="C10595" s="132" t="s">
        <v>29629</v>
      </c>
      <c r="D10595" s="1"/>
      <c r="E10595" s="133"/>
      <c r="F10595" s="134">
        <v>1455.06</v>
      </c>
      <c r="G10595" s="119"/>
      <c r="H10595" s="1"/>
      <c r="I10595" s="1"/>
    </row>
    <row r="10596" spans="1:9" x14ac:dyDescent="0.25">
      <c r="A10596" s="130" t="s">
        <v>38819</v>
      </c>
      <c r="B10596" s="131" t="s">
        <v>38820</v>
      </c>
      <c r="C10596" s="132" t="s">
        <v>29629</v>
      </c>
      <c r="D10596" s="1"/>
      <c r="E10596" s="133"/>
      <c r="F10596" s="134">
        <v>2013.63</v>
      </c>
      <c r="G10596" s="119"/>
      <c r="H10596" s="1"/>
      <c r="I10596" s="1"/>
    </row>
    <row r="10597" spans="1:9" x14ac:dyDescent="0.25">
      <c r="A10597" s="130" t="s">
        <v>38821</v>
      </c>
      <c r="B10597" s="131" t="s">
        <v>38822</v>
      </c>
      <c r="C10597" s="132" t="s">
        <v>29629</v>
      </c>
      <c r="D10597" s="1"/>
      <c r="E10597" s="133"/>
      <c r="F10597" s="134">
        <v>3973.21</v>
      </c>
      <c r="G10597" s="119"/>
      <c r="H10597" s="1"/>
      <c r="I10597" s="1"/>
    </row>
    <row r="10598" spans="1:9" x14ac:dyDescent="0.25">
      <c r="A10598" s="130" t="s">
        <v>38823</v>
      </c>
      <c r="B10598" s="131" t="s">
        <v>38824</v>
      </c>
      <c r="C10598" s="132" t="s">
        <v>29629</v>
      </c>
      <c r="D10598" s="1"/>
      <c r="E10598" s="133"/>
      <c r="F10598" s="134">
        <v>4808.34</v>
      </c>
      <c r="G10598" s="119"/>
      <c r="H10598" s="1"/>
      <c r="I10598" s="1"/>
    </row>
    <row r="10599" spans="1:9" x14ac:dyDescent="0.25">
      <c r="A10599" s="130" t="s">
        <v>38825</v>
      </c>
      <c r="B10599" s="131" t="s">
        <v>38826</v>
      </c>
      <c r="C10599" s="132" t="s">
        <v>29629</v>
      </c>
      <c r="D10599" s="1"/>
      <c r="E10599" s="133"/>
      <c r="F10599" s="134">
        <v>7284.03</v>
      </c>
      <c r="G10599" s="119"/>
      <c r="H10599" s="1"/>
      <c r="I10599" s="1"/>
    </row>
    <row r="10600" spans="1:9" x14ac:dyDescent="0.25">
      <c r="A10600" s="130" t="s">
        <v>38827</v>
      </c>
      <c r="B10600" s="131" t="s">
        <v>38828</v>
      </c>
      <c r="C10600" s="132" t="s">
        <v>29629</v>
      </c>
      <c r="D10600" s="1"/>
      <c r="E10600" s="133"/>
      <c r="F10600" s="134">
        <v>8404.39</v>
      </c>
      <c r="G10600" s="119"/>
      <c r="H10600" s="1"/>
      <c r="I10600" s="1"/>
    </row>
    <row r="10601" spans="1:9" x14ac:dyDescent="0.25">
      <c r="A10601" s="130" t="s">
        <v>38829</v>
      </c>
      <c r="B10601" s="131" t="s">
        <v>38830</v>
      </c>
      <c r="C10601" s="132" t="s">
        <v>29629</v>
      </c>
      <c r="D10601" s="1"/>
      <c r="E10601" s="133"/>
      <c r="F10601" s="134">
        <v>302.79000000000002</v>
      </c>
      <c r="G10601" s="119"/>
      <c r="H10601" s="1"/>
      <c r="I10601" s="1"/>
    </row>
    <row r="10602" spans="1:9" x14ac:dyDescent="0.25">
      <c r="A10602" s="130" t="s">
        <v>38831</v>
      </c>
      <c r="B10602" s="131" t="s">
        <v>38832</v>
      </c>
      <c r="C10602" s="132" t="s">
        <v>29629</v>
      </c>
      <c r="D10602" s="1"/>
      <c r="E10602" s="133"/>
      <c r="F10602" s="134">
        <v>353.04</v>
      </c>
      <c r="G10602" s="119"/>
      <c r="H10602" s="1"/>
      <c r="I10602" s="1"/>
    </row>
    <row r="10603" spans="1:9" x14ac:dyDescent="0.25">
      <c r="A10603" s="130" t="s">
        <v>38833</v>
      </c>
      <c r="B10603" s="131" t="s">
        <v>38834</v>
      </c>
      <c r="C10603" s="132" t="s">
        <v>29629</v>
      </c>
      <c r="D10603" s="1"/>
      <c r="E10603" s="133"/>
      <c r="F10603" s="134">
        <v>819.5</v>
      </c>
      <c r="G10603" s="119"/>
      <c r="H10603" s="1"/>
      <c r="I10603" s="1"/>
    </row>
    <row r="10604" spans="1:9" x14ac:dyDescent="0.25">
      <c r="A10604" s="130" t="s">
        <v>38835</v>
      </c>
      <c r="B10604" s="131" t="s">
        <v>38836</v>
      </c>
      <c r="C10604" s="132" t="s">
        <v>29629</v>
      </c>
      <c r="D10604" s="1"/>
      <c r="E10604" s="133"/>
      <c r="F10604" s="134">
        <v>1207.8499999999999</v>
      </c>
      <c r="G10604" s="119"/>
      <c r="H10604" s="1"/>
      <c r="I10604" s="1"/>
    </row>
    <row r="10605" spans="1:9" x14ac:dyDescent="0.25">
      <c r="A10605" s="130" t="s">
        <v>38837</v>
      </c>
      <c r="B10605" s="131" t="s">
        <v>38838</v>
      </c>
      <c r="C10605" s="132" t="s">
        <v>29629</v>
      </c>
      <c r="D10605" s="1"/>
      <c r="E10605" s="133"/>
      <c r="F10605" s="134">
        <v>1993.89</v>
      </c>
      <c r="G10605" s="119"/>
      <c r="H10605" s="1"/>
      <c r="I10605" s="1"/>
    </row>
    <row r="10606" spans="1:9" x14ac:dyDescent="0.25">
      <c r="A10606" s="130" t="s">
        <v>38839</v>
      </c>
      <c r="B10606" s="131" t="s">
        <v>38840</v>
      </c>
      <c r="C10606" s="132" t="s">
        <v>29629</v>
      </c>
      <c r="D10606" s="1"/>
      <c r="E10606" s="133"/>
      <c r="F10606" s="134">
        <v>2717.13</v>
      </c>
      <c r="G10606" s="119"/>
      <c r="H10606" s="1"/>
      <c r="I10606" s="1"/>
    </row>
    <row r="10607" spans="1:9" x14ac:dyDescent="0.25">
      <c r="A10607" s="130" t="s">
        <v>38841</v>
      </c>
      <c r="B10607" s="131" t="s">
        <v>38842</v>
      </c>
      <c r="C10607" s="132" t="s">
        <v>29629</v>
      </c>
      <c r="D10607" s="1"/>
      <c r="E10607" s="133"/>
      <c r="F10607" s="134">
        <v>5157.53</v>
      </c>
      <c r="G10607" s="119"/>
      <c r="H10607" s="1"/>
      <c r="I10607" s="1"/>
    </row>
    <row r="10608" spans="1:9" x14ac:dyDescent="0.25">
      <c r="A10608" s="130" t="s">
        <v>38843</v>
      </c>
      <c r="B10608" s="131" t="s">
        <v>38844</v>
      </c>
      <c r="C10608" s="132" t="s">
        <v>29629</v>
      </c>
      <c r="D10608" s="1"/>
      <c r="E10608" s="133"/>
      <c r="F10608" s="134">
        <v>5921.47</v>
      </c>
      <c r="G10608" s="119"/>
      <c r="H10608" s="1"/>
      <c r="I10608" s="1"/>
    </row>
    <row r="10609" spans="1:9" x14ac:dyDescent="0.25">
      <c r="A10609" s="130" t="s">
        <v>38845</v>
      </c>
      <c r="B10609" s="131" t="s">
        <v>38846</v>
      </c>
      <c r="C10609" s="132" t="s">
        <v>29629</v>
      </c>
      <c r="D10609" s="1"/>
      <c r="E10609" s="133"/>
      <c r="F10609" s="134">
        <v>7686.65</v>
      </c>
      <c r="G10609" s="119"/>
      <c r="H10609" s="1"/>
      <c r="I10609" s="1"/>
    </row>
    <row r="10610" spans="1:9" x14ac:dyDescent="0.25">
      <c r="A10610" s="130" t="s">
        <v>38847</v>
      </c>
      <c r="B10610" s="131" t="s">
        <v>38848</v>
      </c>
      <c r="C10610" s="132" t="s">
        <v>29629</v>
      </c>
      <c r="D10610" s="1"/>
      <c r="E10610" s="133"/>
      <c r="F10610" s="134">
        <v>11444.59</v>
      </c>
      <c r="G10610" s="119"/>
      <c r="H10610" s="1"/>
      <c r="I10610" s="1"/>
    </row>
    <row r="10611" spans="1:9" x14ac:dyDescent="0.25">
      <c r="A10611" s="130" t="s">
        <v>38849</v>
      </c>
      <c r="B10611" s="131" t="s">
        <v>38850</v>
      </c>
      <c r="C10611" s="132" t="s">
        <v>29629</v>
      </c>
      <c r="D10611" s="1"/>
      <c r="E10611" s="133"/>
      <c r="F10611" s="134">
        <v>390.06</v>
      </c>
      <c r="G10611" s="119"/>
      <c r="H10611" s="1"/>
      <c r="I10611" s="1"/>
    </row>
    <row r="10612" spans="1:9" x14ac:dyDescent="0.25">
      <c r="A10612" s="130" t="s">
        <v>38851</v>
      </c>
      <c r="B10612" s="131" t="s">
        <v>38852</v>
      </c>
      <c r="C10612" s="132" t="s">
        <v>29629</v>
      </c>
      <c r="D10612" s="1"/>
      <c r="E10612" s="133"/>
      <c r="F10612" s="134">
        <v>518.99</v>
      </c>
      <c r="G10612" s="119"/>
      <c r="H10612" s="1"/>
      <c r="I10612" s="1"/>
    </row>
    <row r="10613" spans="1:9" x14ac:dyDescent="0.25">
      <c r="A10613" s="130" t="s">
        <v>38853</v>
      </c>
      <c r="B10613" s="131" t="s">
        <v>38854</v>
      </c>
      <c r="C10613" s="132" t="s">
        <v>29629</v>
      </c>
      <c r="D10613" s="1"/>
      <c r="E10613" s="133"/>
      <c r="F10613" s="134">
        <v>721.67</v>
      </c>
      <c r="G10613" s="119"/>
      <c r="H10613" s="1"/>
      <c r="I10613" s="1"/>
    </row>
    <row r="10614" spans="1:9" x14ac:dyDescent="0.25">
      <c r="A10614" s="130" t="s">
        <v>38855</v>
      </c>
      <c r="B10614" s="131" t="s">
        <v>38856</v>
      </c>
      <c r="C10614" s="132" t="s">
        <v>29629</v>
      </c>
      <c r="D10614" s="1"/>
      <c r="E10614" s="133"/>
      <c r="F10614" s="134">
        <v>1086.51</v>
      </c>
      <c r="G10614" s="119"/>
      <c r="H10614" s="1"/>
      <c r="I10614" s="1"/>
    </row>
    <row r="10615" spans="1:9" x14ac:dyDescent="0.25">
      <c r="A10615" s="130" t="s">
        <v>38857</v>
      </c>
      <c r="B10615" s="131" t="s">
        <v>38858</v>
      </c>
      <c r="C10615" s="132" t="s">
        <v>29629</v>
      </c>
      <c r="D10615" s="1"/>
      <c r="E10615" s="133"/>
      <c r="F10615" s="134">
        <v>1422.9</v>
      </c>
      <c r="G10615" s="119"/>
      <c r="H10615" s="1"/>
      <c r="I10615" s="1"/>
    </row>
    <row r="10616" spans="1:9" x14ac:dyDescent="0.25">
      <c r="A10616" s="135" t="s">
        <v>33120</v>
      </c>
      <c r="B10616" s="136"/>
      <c r="C10616" s="136"/>
      <c r="D10616" s="1"/>
      <c r="E10616" s="136"/>
      <c r="F10616" s="136"/>
      <c r="G10616" s="119"/>
      <c r="H10616" s="1"/>
      <c r="I10616" s="1"/>
    </row>
    <row r="10617" spans="1:9" x14ac:dyDescent="0.25">
      <c r="A10617" s="137" t="s">
        <v>33121</v>
      </c>
      <c r="B10617" s="136"/>
      <c r="C10617" s="136"/>
      <c r="D10617" s="1"/>
      <c r="E10617" s="136"/>
      <c r="F10617" s="136"/>
      <c r="G10617" s="119"/>
      <c r="H10617" s="1"/>
      <c r="I10617" s="1"/>
    </row>
    <row r="10618" spans="1:9" x14ac:dyDescent="0.25">
      <c r="A10618" s="137" t="s">
        <v>33122</v>
      </c>
      <c r="B10618" s="136"/>
      <c r="C10618" s="136"/>
      <c r="D10618" s="1"/>
      <c r="E10618" s="136"/>
      <c r="F10618" s="136"/>
      <c r="G10618" s="119"/>
      <c r="H10618" s="1"/>
      <c r="I10618" s="1"/>
    </row>
    <row r="10619" spans="1:9" x14ac:dyDescent="0.25">
      <c r="A10619" s="130" t="s">
        <v>38859</v>
      </c>
      <c r="B10619" s="131" t="s">
        <v>38860</v>
      </c>
      <c r="C10619" s="132" t="s">
        <v>29629</v>
      </c>
      <c r="D10619" s="1"/>
      <c r="E10619" s="133"/>
      <c r="F10619" s="134">
        <v>2261.06</v>
      </c>
      <c r="G10619" s="119"/>
      <c r="H10619" s="1"/>
      <c r="I10619" s="1"/>
    </row>
    <row r="10620" spans="1:9" x14ac:dyDescent="0.25">
      <c r="A10620" s="130" t="s">
        <v>38861</v>
      </c>
      <c r="B10620" s="131" t="s">
        <v>38862</v>
      </c>
      <c r="C10620" s="132" t="s">
        <v>29629</v>
      </c>
      <c r="D10620" s="1"/>
      <c r="E10620" s="133"/>
      <c r="F10620" s="134">
        <v>3905.95</v>
      </c>
      <c r="G10620" s="119"/>
      <c r="H10620" s="1"/>
      <c r="I10620" s="1"/>
    </row>
    <row r="10621" spans="1:9" x14ac:dyDescent="0.25">
      <c r="A10621" s="130" t="s">
        <v>38863</v>
      </c>
      <c r="B10621" s="131" t="s">
        <v>38864</v>
      </c>
      <c r="C10621" s="132" t="s">
        <v>29629</v>
      </c>
      <c r="D10621" s="1"/>
      <c r="E10621" s="133"/>
      <c r="F10621" s="134">
        <v>8385.41</v>
      </c>
      <c r="G10621" s="119"/>
      <c r="H10621" s="1"/>
      <c r="I10621" s="1"/>
    </row>
    <row r="10622" spans="1:9" x14ac:dyDescent="0.25">
      <c r="A10622" s="130" t="s">
        <v>38865</v>
      </c>
      <c r="B10622" s="131" t="s">
        <v>38866</v>
      </c>
      <c r="C10622" s="132" t="s">
        <v>29629</v>
      </c>
      <c r="D10622" s="1"/>
      <c r="E10622" s="133"/>
      <c r="F10622" s="134">
        <v>374.48</v>
      </c>
      <c r="G10622" s="119"/>
      <c r="H10622" s="1"/>
      <c r="I10622" s="1"/>
    </row>
    <row r="10623" spans="1:9" x14ac:dyDescent="0.25">
      <c r="A10623" s="130" t="s">
        <v>38867</v>
      </c>
      <c r="B10623" s="131" t="s">
        <v>38868</v>
      </c>
      <c r="C10623" s="132" t="s">
        <v>29629</v>
      </c>
      <c r="D10623" s="1"/>
      <c r="E10623" s="133"/>
      <c r="F10623" s="134">
        <v>520.26</v>
      </c>
      <c r="G10623" s="119"/>
      <c r="H10623" s="1"/>
      <c r="I10623" s="1"/>
    </row>
    <row r="10624" spans="1:9" x14ac:dyDescent="0.25">
      <c r="A10624" s="130" t="s">
        <v>38869</v>
      </c>
      <c r="B10624" s="131" t="s">
        <v>38870</v>
      </c>
      <c r="C10624" s="132" t="s">
        <v>29629</v>
      </c>
      <c r="D10624" s="1"/>
      <c r="E10624" s="133"/>
      <c r="F10624" s="134">
        <v>949.37</v>
      </c>
      <c r="G10624" s="119"/>
      <c r="H10624" s="1"/>
      <c r="I10624" s="1"/>
    </row>
    <row r="10625" spans="1:9" x14ac:dyDescent="0.25">
      <c r="A10625" s="130" t="s">
        <v>38871</v>
      </c>
      <c r="B10625" s="131" t="s">
        <v>38872</v>
      </c>
      <c r="C10625" s="132" t="s">
        <v>29629</v>
      </c>
      <c r="D10625" s="1"/>
      <c r="E10625" s="133"/>
      <c r="F10625" s="134">
        <v>1126.99</v>
      </c>
      <c r="G10625" s="119"/>
      <c r="H10625" s="1"/>
      <c r="I10625" s="1"/>
    </row>
    <row r="10626" spans="1:9" x14ac:dyDescent="0.25">
      <c r="A10626" s="130" t="s">
        <v>38873</v>
      </c>
      <c r="B10626" s="131" t="s">
        <v>38874</v>
      </c>
      <c r="C10626" s="132" t="s">
        <v>29629</v>
      </c>
      <c r="D10626" s="1"/>
      <c r="E10626" s="133"/>
      <c r="F10626" s="134">
        <v>1663.96</v>
      </c>
      <c r="G10626" s="119"/>
      <c r="H10626" s="1"/>
      <c r="I10626" s="1"/>
    </row>
    <row r="10627" spans="1:9" x14ac:dyDescent="0.25">
      <c r="A10627" s="130" t="s">
        <v>38875</v>
      </c>
      <c r="B10627" s="131" t="s">
        <v>38876</v>
      </c>
      <c r="C10627" s="132" t="s">
        <v>29629</v>
      </c>
      <c r="D10627" s="1"/>
      <c r="E10627" s="133"/>
      <c r="F10627" s="134">
        <v>2278.9299999999998</v>
      </c>
      <c r="G10627" s="119"/>
      <c r="H10627" s="1"/>
      <c r="I10627" s="1"/>
    </row>
    <row r="10628" spans="1:9" x14ac:dyDescent="0.25">
      <c r="A10628" s="130" t="s">
        <v>38877</v>
      </c>
      <c r="B10628" s="131" t="s">
        <v>38878</v>
      </c>
      <c r="C10628" s="132" t="s">
        <v>29629</v>
      </c>
      <c r="D10628" s="1"/>
      <c r="E10628" s="133"/>
      <c r="F10628" s="134">
        <v>4008.47</v>
      </c>
      <c r="G10628" s="119"/>
      <c r="H10628" s="1"/>
      <c r="I10628" s="1"/>
    </row>
    <row r="10629" spans="1:9" x14ac:dyDescent="0.25">
      <c r="A10629" s="130" t="s">
        <v>38879</v>
      </c>
      <c r="B10629" s="131" t="s">
        <v>38880</v>
      </c>
      <c r="C10629" s="132" t="s">
        <v>29629</v>
      </c>
      <c r="D10629" s="1"/>
      <c r="E10629" s="133"/>
      <c r="F10629" s="134">
        <v>4150.71</v>
      </c>
      <c r="G10629" s="119"/>
      <c r="H10629" s="1"/>
      <c r="I10629" s="1"/>
    </row>
    <row r="10630" spans="1:9" x14ac:dyDescent="0.25">
      <c r="A10630" s="130" t="s">
        <v>38881</v>
      </c>
      <c r="B10630" s="131" t="s">
        <v>38882</v>
      </c>
      <c r="C10630" s="132" t="s">
        <v>29629</v>
      </c>
      <c r="D10630" s="1"/>
      <c r="E10630" s="133"/>
      <c r="F10630" s="134">
        <v>8863.6</v>
      </c>
      <c r="G10630" s="119"/>
      <c r="H10630" s="1"/>
      <c r="I10630" s="1"/>
    </row>
    <row r="10631" spans="1:9" x14ac:dyDescent="0.25">
      <c r="A10631" s="130" t="s">
        <v>38883</v>
      </c>
      <c r="B10631" s="131" t="s">
        <v>38884</v>
      </c>
      <c r="C10631" s="132" t="s">
        <v>29629</v>
      </c>
      <c r="D10631" s="1"/>
      <c r="E10631" s="133"/>
      <c r="F10631" s="134">
        <v>9309.9</v>
      </c>
      <c r="G10631" s="119"/>
      <c r="H10631" s="1"/>
      <c r="I10631" s="1"/>
    </row>
    <row r="10632" spans="1:9" x14ac:dyDescent="0.25">
      <c r="A10632" s="130" t="s">
        <v>38885</v>
      </c>
      <c r="B10632" s="131" t="s">
        <v>38886</v>
      </c>
      <c r="C10632" s="132" t="s">
        <v>29629</v>
      </c>
      <c r="D10632" s="1"/>
      <c r="E10632" s="133"/>
      <c r="F10632" s="134">
        <v>391.27</v>
      </c>
      <c r="G10632" s="119"/>
      <c r="H10632" s="1"/>
      <c r="I10632" s="1"/>
    </row>
    <row r="10633" spans="1:9" x14ac:dyDescent="0.25">
      <c r="A10633" s="130" t="s">
        <v>38887</v>
      </c>
      <c r="B10633" s="131" t="s">
        <v>38888</v>
      </c>
      <c r="C10633" s="132" t="s">
        <v>29629</v>
      </c>
      <c r="D10633" s="1"/>
      <c r="E10633" s="133"/>
      <c r="F10633" s="134">
        <v>534.66999999999996</v>
      </c>
      <c r="G10633" s="119"/>
      <c r="H10633" s="1"/>
      <c r="I10633" s="1"/>
    </row>
    <row r="10634" spans="1:9" x14ac:dyDescent="0.25">
      <c r="A10634" s="130" t="s">
        <v>38889</v>
      </c>
      <c r="B10634" s="131" t="s">
        <v>38890</v>
      </c>
      <c r="C10634" s="132" t="s">
        <v>29629</v>
      </c>
      <c r="D10634" s="1"/>
      <c r="E10634" s="133"/>
      <c r="F10634" s="134">
        <v>871.03</v>
      </c>
      <c r="G10634" s="119"/>
      <c r="H10634" s="1"/>
      <c r="I10634" s="1"/>
    </row>
    <row r="10635" spans="1:9" x14ac:dyDescent="0.25">
      <c r="A10635" s="130" t="s">
        <v>38891</v>
      </c>
      <c r="B10635" s="131" t="s">
        <v>38892</v>
      </c>
      <c r="C10635" s="132" t="s">
        <v>29629</v>
      </c>
      <c r="D10635" s="1"/>
      <c r="E10635" s="133"/>
      <c r="F10635" s="134">
        <v>1199.73</v>
      </c>
      <c r="G10635" s="119"/>
      <c r="H10635" s="1"/>
      <c r="I10635" s="1"/>
    </row>
    <row r="10636" spans="1:9" x14ac:dyDescent="0.25">
      <c r="A10636" s="130" t="s">
        <v>38893</v>
      </c>
      <c r="B10636" s="131" t="s">
        <v>38894</v>
      </c>
      <c r="C10636" s="132" t="s">
        <v>29629</v>
      </c>
      <c r="D10636" s="1"/>
      <c r="E10636" s="133"/>
      <c r="F10636" s="134">
        <v>3145.31</v>
      </c>
      <c r="G10636" s="119"/>
      <c r="H10636" s="1"/>
      <c r="I10636" s="1"/>
    </row>
    <row r="10637" spans="1:9" x14ac:dyDescent="0.25">
      <c r="A10637" s="130" t="s">
        <v>38895</v>
      </c>
      <c r="B10637" s="131" t="s">
        <v>38896</v>
      </c>
      <c r="C10637" s="132" t="s">
        <v>29629</v>
      </c>
      <c r="D10637" s="1"/>
      <c r="E10637" s="133"/>
      <c r="F10637" s="134">
        <v>4080.16</v>
      </c>
      <c r="G10637" s="119"/>
      <c r="H10637" s="1"/>
      <c r="I10637" s="1"/>
    </row>
    <row r="10638" spans="1:9" x14ac:dyDescent="0.25">
      <c r="A10638" s="130" t="s">
        <v>38897</v>
      </c>
      <c r="B10638" s="131" t="s">
        <v>38898</v>
      </c>
      <c r="C10638" s="132" t="s">
        <v>29629</v>
      </c>
      <c r="D10638" s="1"/>
      <c r="E10638" s="133"/>
      <c r="F10638" s="134">
        <v>5091.28</v>
      </c>
      <c r="G10638" s="119"/>
      <c r="H10638" s="1"/>
      <c r="I10638" s="1"/>
    </row>
    <row r="10639" spans="1:9" x14ac:dyDescent="0.25">
      <c r="A10639" s="130" t="s">
        <v>38899</v>
      </c>
      <c r="B10639" s="131" t="s">
        <v>38900</v>
      </c>
      <c r="C10639" s="132" t="s">
        <v>29629</v>
      </c>
      <c r="D10639" s="1"/>
      <c r="E10639" s="133"/>
      <c r="F10639" s="134">
        <v>5694.6</v>
      </c>
      <c r="G10639" s="119"/>
      <c r="H10639" s="1"/>
      <c r="I10639" s="1"/>
    </row>
    <row r="10640" spans="1:9" x14ac:dyDescent="0.25">
      <c r="A10640" s="130" t="s">
        <v>38901</v>
      </c>
      <c r="B10640" s="131" t="s">
        <v>38902</v>
      </c>
      <c r="C10640" s="132" t="s">
        <v>29629</v>
      </c>
      <c r="D10640" s="1"/>
      <c r="E10640" s="133"/>
      <c r="F10640" s="134">
        <v>8488.7199999999993</v>
      </c>
      <c r="G10640" s="119"/>
      <c r="H10640" s="1"/>
      <c r="I10640" s="1"/>
    </row>
    <row r="10641" spans="1:9" x14ac:dyDescent="0.25">
      <c r="A10641" s="130" t="s">
        <v>38903</v>
      </c>
      <c r="B10641" s="131" t="s">
        <v>38904</v>
      </c>
      <c r="C10641" s="132" t="s">
        <v>29629</v>
      </c>
      <c r="D10641" s="1"/>
      <c r="E10641" s="133"/>
      <c r="F10641" s="134">
        <v>9689.4</v>
      </c>
      <c r="G10641" s="119"/>
      <c r="H10641" s="1"/>
      <c r="I10641" s="1"/>
    </row>
    <row r="10642" spans="1:9" x14ac:dyDescent="0.25">
      <c r="A10642" s="130" t="s">
        <v>38905</v>
      </c>
      <c r="B10642" s="131" t="s">
        <v>38906</v>
      </c>
      <c r="C10642" s="132" t="s">
        <v>29629</v>
      </c>
      <c r="D10642" s="1"/>
      <c r="E10642" s="133"/>
      <c r="F10642" s="134">
        <v>419.08</v>
      </c>
      <c r="G10642" s="119"/>
      <c r="H10642" s="1"/>
      <c r="I10642" s="1"/>
    </row>
    <row r="10643" spans="1:9" x14ac:dyDescent="0.25">
      <c r="A10643" s="130" t="s">
        <v>38907</v>
      </c>
      <c r="B10643" s="131" t="s">
        <v>38908</v>
      </c>
      <c r="C10643" s="132" t="s">
        <v>29629</v>
      </c>
      <c r="D10643" s="1"/>
      <c r="E10643" s="133"/>
      <c r="F10643" s="134">
        <v>577.66</v>
      </c>
      <c r="G10643" s="119"/>
      <c r="H10643" s="1"/>
      <c r="I10643" s="1"/>
    </row>
    <row r="10644" spans="1:9" x14ac:dyDescent="0.25">
      <c r="A10644" s="130" t="s">
        <v>38909</v>
      </c>
      <c r="B10644" s="131" t="s">
        <v>38910</v>
      </c>
      <c r="C10644" s="132" t="s">
        <v>29629</v>
      </c>
      <c r="D10644" s="1"/>
      <c r="E10644" s="133"/>
      <c r="F10644" s="134">
        <v>879.32</v>
      </c>
      <c r="G10644" s="119"/>
      <c r="H10644" s="1"/>
      <c r="I10644" s="1"/>
    </row>
    <row r="10645" spans="1:9" x14ac:dyDescent="0.25">
      <c r="A10645" s="130" t="s">
        <v>38911</v>
      </c>
      <c r="B10645" s="131" t="s">
        <v>38912</v>
      </c>
      <c r="C10645" s="132" t="s">
        <v>29629</v>
      </c>
      <c r="D10645" s="1"/>
      <c r="E10645" s="133"/>
      <c r="F10645" s="134">
        <v>1229.0999999999999</v>
      </c>
      <c r="G10645" s="119"/>
      <c r="H10645" s="1"/>
      <c r="I10645" s="1"/>
    </row>
    <row r="10646" spans="1:9" x14ac:dyDescent="0.25">
      <c r="A10646" s="135" t="s">
        <v>33120</v>
      </c>
      <c r="B10646" s="136"/>
      <c r="C10646" s="136"/>
      <c r="D10646" s="1"/>
      <c r="E10646" s="136"/>
      <c r="F10646" s="136"/>
      <c r="G10646" s="119"/>
      <c r="H10646" s="1"/>
      <c r="I10646" s="1"/>
    </row>
    <row r="10647" spans="1:9" x14ac:dyDescent="0.25">
      <c r="A10647" s="137" t="s">
        <v>33121</v>
      </c>
      <c r="B10647" s="136"/>
      <c r="C10647" s="136"/>
      <c r="D10647" s="1"/>
      <c r="E10647" s="136"/>
      <c r="F10647" s="136"/>
      <c r="G10647" s="119"/>
      <c r="H10647" s="1"/>
      <c r="I10647" s="1"/>
    </row>
    <row r="10648" spans="1:9" x14ac:dyDescent="0.25">
      <c r="A10648" s="137" t="s">
        <v>33122</v>
      </c>
      <c r="B10648" s="136"/>
      <c r="C10648" s="136"/>
      <c r="D10648" s="1"/>
      <c r="E10648" s="136"/>
      <c r="F10648" s="136"/>
      <c r="G10648" s="119"/>
      <c r="H10648" s="1"/>
      <c r="I10648" s="1"/>
    </row>
    <row r="10649" spans="1:9" x14ac:dyDescent="0.25">
      <c r="A10649" s="130" t="s">
        <v>38913</v>
      </c>
      <c r="B10649" s="131" t="s">
        <v>38914</v>
      </c>
      <c r="C10649" s="132" t="s">
        <v>29629</v>
      </c>
      <c r="D10649" s="1"/>
      <c r="E10649" s="133"/>
      <c r="F10649" s="134">
        <v>2226.27</v>
      </c>
      <c r="G10649" s="119"/>
      <c r="H10649" s="1"/>
      <c r="I10649" s="1"/>
    </row>
    <row r="10650" spans="1:9" x14ac:dyDescent="0.25">
      <c r="A10650" s="130" t="s">
        <v>38915</v>
      </c>
      <c r="B10650" s="131" t="s">
        <v>38916</v>
      </c>
      <c r="C10650" s="132" t="s">
        <v>29629</v>
      </c>
      <c r="D10650" s="1"/>
      <c r="E10650" s="133"/>
      <c r="F10650" s="134">
        <v>3215.42</v>
      </c>
      <c r="G10650" s="119"/>
      <c r="H10650" s="1"/>
      <c r="I10650" s="1"/>
    </row>
    <row r="10651" spans="1:9" x14ac:dyDescent="0.25">
      <c r="A10651" s="130" t="s">
        <v>38917</v>
      </c>
      <c r="B10651" s="131" t="s">
        <v>38918</v>
      </c>
      <c r="C10651" s="132" t="s">
        <v>29629</v>
      </c>
      <c r="D10651" s="1"/>
      <c r="E10651" s="133"/>
      <c r="F10651" s="134">
        <v>4667.8</v>
      </c>
      <c r="G10651" s="119"/>
      <c r="H10651" s="1"/>
      <c r="I10651" s="1"/>
    </row>
    <row r="10652" spans="1:9" x14ac:dyDescent="0.25">
      <c r="A10652" s="130" t="s">
        <v>38919</v>
      </c>
      <c r="B10652" s="131" t="s">
        <v>38920</v>
      </c>
      <c r="C10652" s="132" t="s">
        <v>29629</v>
      </c>
      <c r="D10652" s="1"/>
      <c r="E10652" s="133"/>
      <c r="F10652" s="134">
        <v>8884.25</v>
      </c>
      <c r="G10652" s="119"/>
      <c r="H10652" s="1"/>
      <c r="I10652" s="1"/>
    </row>
    <row r="10653" spans="1:9" x14ac:dyDescent="0.25">
      <c r="A10653" s="130" t="s">
        <v>38921</v>
      </c>
      <c r="B10653" s="131" t="s">
        <v>38922</v>
      </c>
      <c r="C10653" s="132" t="s">
        <v>29629</v>
      </c>
      <c r="D10653" s="1"/>
      <c r="E10653" s="133"/>
      <c r="F10653" s="134">
        <v>10689.69</v>
      </c>
      <c r="G10653" s="119"/>
      <c r="H10653" s="1"/>
      <c r="I10653" s="1"/>
    </row>
    <row r="10654" spans="1:9" x14ac:dyDescent="0.25">
      <c r="A10654" s="130" t="s">
        <v>38923</v>
      </c>
      <c r="B10654" s="131" t="s">
        <v>38924</v>
      </c>
      <c r="C10654" s="132" t="s">
        <v>29629</v>
      </c>
      <c r="D10654" s="1"/>
      <c r="E10654" s="133"/>
      <c r="F10654" s="134">
        <v>13618.86</v>
      </c>
      <c r="G10654" s="119"/>
      <c r="H10654" s="1"/>
      <c r="I10654" s="1"/>
    </row>
    <row r="10655" spans="1:9" x14ac:dyDescent="0.25">
      <c r="A10655" s="130" t="s">
        <v>38925</v>
      </c>
      <c r="B10655" s="131" t="s">
        <v>38926</v>
      </c>
      <c r="C10655" s="132" t="s">
        <v>29629</v>
      </c>
      <c r="D10655" s="1"/>
      <c r="E10655" s="133"/>
      <c r="F10655" s="134">
        <v>818.69</v>
      </c>
      <c r="G10655" s="119"/>
      <c r="H10655" s="1"/>
      <c r="I10655" s="1"/>
    </row>
    <row r="10656" spans="1:9" x14ac:dyDescent="0.25">
      <c r="A10656" s="130" t="s">
        <v>38927</v>
      </c>
      <c r="B10656" s="131" t="s">
        <v>38928</v>
      </c>
      <c r="C10656" s="132" t="s">
        <v>29629</v>
      </c>
      <c r="D10656" s="1"/>
      <c r="E10656" s="133"/>
      <c r="F10656" s="134">
        <v>1297.8</v>
      </c>
      <c r="G10656" s="119"/>
      <c r="H10656" s="1"/>
      <c r="I10656" s="1"/>
    </row>
    <row r="10657" spans="1:9" x14ac:dyDescent="0.25">
      <c r="A10657" s="130" t="s">
        <v>38929</v>
      </c>
      <c r="B10657" s="131" t="s">
        <v>38930</v>
      </c>
      <c r="C10657" s="132" t="s">
        <v>29629</v>
      </c>
      <c r="D10657" s="1"/>
      <c r="E10657" s="133"/>
      <c r="F10657" s="134">
        <v>1879.29</v>
      </c>
      <c r="G10657" s="119"/>
      <c r="H10657" s="1"/>
      <c r="I10657" s="1"/>
    </row>
    <row r="10658" spans="1:9" x14ac:dyDescent="0.25">
      <c r="A10658" s="130" t="s">
        <v>38931</v>
      </c>
      <c r="B10658" s="131" t="s">
        <v>38932</v>
      </c>
      <c r="C10658" s="132" t="s">
        <v>29629</v>
      </c>
      <c r="D10658" s="1"/>
      <c r="E10658" s="133"/>
      <c r="F10658" s="134">
        <v>3285.96</v>
      </c>
      <c r="G10658" s="119"/>
      <c r="H10658" s="1"/>
      <c r="I10658" s="1"/>
    </row>
    <row r="10659" spans="1:9" x14ac:dyDescent="0.25">
      <c r="A10659" s="130" t="s">
        <v>38933</v>
      </c>
      <c r="B10659" s="131" t="s">
        <v>38934</v>
      </c>
      <c r="C10659" s="132" t="s">
        <v>29629</v>
      </c>
      <c r="D10659" s="1"/>
      <c r="E10659" s="133"/>
      <c r="F10659" s="134">
        <v>4171.2299999999996</v>
      </c>
      <c r="G10659" s="119"/>
      <c r="H10659" s="1"/>
      <c r="I10659" s="1"/>
    </row>
    <row r="10660" spans="1:9" x14ac:dyDescent="0.25">
      <c r="A10660" s="130" t="s">
        <v>38935</v>
      </c>
      <c r="B10660" s="131" t="s">
        <v>38936</v>
      </c>
      <c r="C10660" s="132" t="s">
        <v>29629</v>
      </c>
      <c r="D10660" s="1"/>
      <c r="E10660" s="133"/>
      <c r="F10660" s="134">
        <v>6213.09</v>
      </c>
      <c r="G10660" s="119"/>
      <c r="H10660" s="1"/>
      <c r="I10660" s="1"/>
    </row>
    <row r="10661" spans="1:9" x14ac:dyDescent="0.25">
      <c r="A10661" s="130" t="s">
        <v>38937</v>
      </c>
      <c r="B10661" s="131" t="s">
        <v>38938</v>
      </c>
      <c r="C10661" s="132" t="s">
        <v>29629</v>
      </c>
      <c r="D10661" s="1"/>
      <c r="E10661" s="133"/>
      <c r="F10661" s="134">
        <v>10064.969999999999</v>
      </c>
      <c r="G10661" s="119"/>
      <c r="H10661" s="1"/>
      <c r="I10661" s="1"/>
    </row>
    <row r="10662" spans="1:9" x14ac:dyDescent="0.25">
      <c r="A10662" s="130" t="s">
        <v>38939</v>
      </c>
      <c r="B10662" s="131" t="s">
        <v>38940</v>
      </c>
      <c r="C10662" s="132" t="s">
        <v>29629</v>
      </c>
      <c r="D10662" s="1"/>
      <c r="E10662" s="133"/>
      <c r="F10662" s="134">
        <v>14973.34</v>
      </c>
      <c r="G10662" s="119"/>
      <c r="H10662" s="1"/>
      <c r="I10662" s="1"/>
    </row>
    <row r="10663" spans="1:9" x14ac:dyDescent="0.25">
      <c r="A10663" s="130" t="s">
        <v>38941</v>
      </c>
      <c r="B10663" s="131" t="s">
        <v>38942</v>
      </c>
      <c r="C10663" s="132" t="s">
        <v>29629</v>
      </c>
      <c r="D10663" s="1"/>
      <c r="E10663" s="133"/>
      <c r="F10663" s="134">
        <v>19701.689999999999</v>
      </c>
      <c r="G10663" s="119"/>
      <c r="H10663" s="1"/>
      <c r="I10663" s="1"/>
    </row>
    <row r="10664" spans="1:9" ht="25.5" x14ac:dyDescent="0.25">
      <c r="A10664" s="130" t="s">
        <v>38943</v>
      </c>
      <c r="B10664" s="131" t="s">
        <v>38944</v>
      </c>
      <c r="C10664" s="132" t="s">
        <v>29629</v>
      </c>
      <c r="D10664" s="1"/>
      <c r="E10664" s="133"/>
      <c r="F10664" s="134">
        <v>372.04</v>
      </c>
      <c r="G10664" s="119"/>
      <c r="H10664" s="1"/>
      <c r="I10664" s="1"/>
    </row>
    <row r="10665" spans="1:9" ht="25.5" x14ac:dyDescent="0.25">
      <c r="A10665" s="130" t="s">
        <v>38945</v>
      </c>
      <c r="B10665" s="131" t="s">
        <v>38946</v>
      </c>
      <c r="C10665" s="132" t="s">
        <v>29629</v>
      </c>
      <c r="D10665" s="1"/>
      <c r="E10665" s="133"/>
      <c r="F10665" s="134">
        <v>501.77</v>
      </c>
      <c r="G10665" s="119"/>
      <c r="H10665" s="1"/>
      <c r="I10665" s="1"/>
    </row>
    <row r="10666" spans="1:9" ht="25.5" x14ac:dyDescent="0.25">
      <c r="A10666" s="130" t="s">
        <v>38947</v>
      </c>
      <c r="B10666" s="131" t="s">
        <v>38948</v>
      </c>
      <c r="C10666" s="132" t="s">
        <v>29629</v>
      </c>
      <c r="D10666" s="1"/>
      <c r="E10666" s="133"/>
      <c r="F10666" s="134">
        <v>735.99</v>
      </c>
      <c r="G10666" s="119"/>
      <c r="H10666" s="1"/>
      <c r="I10666" s="1"/>
    </row>
    <row r="10667" spans="1:9" ht="25.5" x14ac:dyDescent="0.25">
      <c r="A10667" s="130" t="s">
        <v>38949</v>
      </c>
      <c r="B10667" s="131" t="s">
        <v>38950</v>
      </c>
      <c r="C10667" s="132" t="s">
        <v>29629</v>
      </c>
      <c r="D10667" s="1"/>
      <c r="E10667" s="133"/>
      <c r="F10667" s="134">
        <v>1380.67</v>
      </c>
      <c r="G10667" s="119"/>
      <c r="H10667" s="1"/>
      <c r="I10667" s="1"/>
    </row>
    <row r="10668" spans="1:9" ht="25.5" x14ac:dyDescent="0.25">
      <c r="A10668" s="130" t="s">
        <v>38951</v>
      </c>
      <c r="B10668" s="131" t="s">
        <v>38952</v>
      </c>
      <c r="C10668" s="132" t="s">
        <v>29629</v>
      </c>
      <c r="D10668" s="1"/>
      <c r="E10668" s="133"/>
      <c r="F10668" s="134">
        <v>1569.88</v>
      </c>
      <c r="G10668" s="119"/>
      <c r="H10668" s="1"/>
      <c r="I10668" s="1"/>
    </row>
    <row r="10669" spans="1:9" ht="25.5" x14ac:dyDescent="0.25">
      <c r="A10669" s="130" t="s">
        <v>38953</v>
      </c>
      <c r="B10669" s="131" t="s">
        <v>38954</v>
      </c>
      <c r="C10669" s="132" t="s">
        <v>29629</v>
      </c>
      <c r="D10669" s="1"/>
      <c r="E10669" s="133"/>
      <c r="F10669" s="134">
        <v>2337.38</v>
      </c>
      <c r="G10669" s="119"/>
      <c r="H10669" s="1"/>
      <c r="I10669" s="1"/>
    </row>
    <row r="10670" spans="1:9" ht="25.5" x14ac:dyDescent="0.25">
      <c r="A10670" s="130" t="s">
        <v>38955</v>
      </c>
      <c r="B10670" s="131" t="s">
        <v>38956</v>
      </c>
      <c r="C10670" s="132" t="s">
        <v>29629</v>
      </c>
      <c r="D10670" s="1"/>
      <c r="E10670" s="133"/>
      <c r="F10670" s="134">
        <v>2965.02</v>
      </c>
      <c r="G10670" s="119"/>
      <c r="H10670" s="1"/>
      <c r="I10670" s="1"/>
    </row>
    <row r="10671" spans="1:9" ht="25.5" x14ac:dyDescent="0.25">
      <c r="A10671" s="130" t="s">
        <v>38957</v>
      </c>
      <c r="B10671" s="131" t="s">
        <v>38958</v>
      </c>
      <c r="C10671" s="132" t="s">
        <v>29629</v>
      </c>
      <c r="D10671" s="1"/>
      <c r="E10671" s="133"/>
      <c r="F10671" s="134">
        <v>3421.83</v>
      </c>
      <c r="G10671" s="119"/>
      <c r="H10671" s="1"/>
      <c r="I10671" s="1"/>
    </row>
    <row r="10672" spans="1:9" ht="25.5" x14ac:dyDescent="0.25">
      <c r="A10672" s="130" t="s">
        <v>38959</v>
      </c>
      <c r="B10672" s="131" t="s">
        <v>38960</v>
      </c>
      <c r="C10672" s="132" t="s">
        <v>29629</v>
      </c>
      <c r="D10672" s="1"/>
      <c r="E10672" s="133"/>
      <c r="F10672" s="134">
        <v>4756.1099999999997</v>
      </c>
      <c r="G10672" s="119"/>
      <c r="H10672" s="1"/>
      <c r="I10672" s="1"/>
    </row>
    <row r="10673" spans="1:9" ht="25.5" x14ac:dyDescent="0.25">
      <c r="A10673" s="130" t="s">
        <v>38961</v>
      </c>
      <c r="B10673" s="131" t="s">
        <v>38962</v>
      </c>
      <c r="C10673" s="132" t="s">
        <v>29629</v>
      </c>
      <c r="D10673" s="1"/>
      <c r="E10673" s="133"/>
      <c r="F10673" s="134">
        <v>5389.25</v>
      </c>
      <c r="G10673" s="119"/>
      <c r="H10673" s="1"/>
      <c r="I10673" s="1"/>
    </row>
    <row r="10674" spans="1:9" x14ac:dyDescent="0.25">
      <c r="A10674" s="130" t="s">
        <v>38963</v>
      </c>
      <c r="B10674" s="131" t="s">
        <v>38964</v>
      </c>
      <c r="C10674" s="132" t="s">
        <v>29629</v>
      </c>
      <c r="D10674" s="1"/>
      <c r="E10674" s="133"/>
      <c r="F10674" s="134">
        <v>638.52</v>
      </c>
      <c r="G10674" s="119"/>
      <c r="H10674" s="1"/>
      <c r="I10674" s="1"/>
    </row>
    <row r="10675" spans="1:9" x14ac:dyDescent="0.25">
      <c r="A10675" s="130" t="s">
        <v>38965</v>
      </c>
      <c r="B10675" s="131" t="s">
        <v>38966</v>
      </c>
      <c r="C10675" s="132" t="s">
        <v>29629</v>
      </c>
      <c r="D10675" s="1"/>
      <c r="E10675" s="133"/>
      <c r="F10675" s="134">
        <v>702.7</v>
      </c>
      <c r="G10675" s="119"/>
      <c r="H10675" s="1"/>
      <c r="I10675" s="1"/>
    </row>
    <row r="10676" spans="1:9" x14ac:dyDescent="0.25">
      <c r="A10676" s="135" t="s">
        <v>33120</v>
      </c>
      <c r="B10676" s="136"/>
      <c r="C10676" s="136"/>
      <c r="D10676" s="1"/>
      <c r="E10676" s="136"/>
      <c r="F10676" s="136"/>
      <c r="G10676" s="119"/>
      <c r="H10676" s="1"/>
      <c r="I10676" s="1"/>
    </row>
    <row r="10677" spans="1:9" x14ac:dyDescent="0.25">
      <c r="A10677" s="137" t="s">
        <v>33121</v>
      </c>
      <c r="B10677" s="136"/>
      <c r="C10677" s="136"/>
      <c r="D10677" s="1"/>
      <c r="E10677" s="136"/>
      <c r="F10677" s="136"/>
      <c r="G10677" s="119"/>
      <c r="H10677" s="1"/>
      <c r="I10677" s="1"/>
    </row>
    <row r="10678" spans="1:9" x14ac:dyDescent="0.25">
      <c r="A10678" s="137" t="s">
        <v>33122</v>
      </c>
      <c r="B10678" s="136"/>
      <c r="C10678" s="136"/>
      <c r="D10678" s="1"/>
      <c r="E10678" s="136"/>
      <c r="F10678" s="136"/>
      <c r="G10678" s="119"/>
      <c r="H10678" s="1"/>
      <c r="I10678" s="1"/>
    </row>
    <row r="10679" spans="1:9" x14ac:dyDescent="0.25">
      <c r="A10679" s="130" t="s">
        <v>38967</v>
      </c>
      <c r="B10679" s="131" t="s">
        <v>38968</v>
      </c>
      <c r="C10679" s="132" t="s">
        <v>29629</v>
      </c>
      <c r="D10679" s="1"/>
      <c r="E10679" s="133"/>
      <c r="F10679" s="134">
        <v>1463.28</v>
      </c>
      <c r="G10679" s="119"/>
      <c r="H10679" s="1"/>
      <c r="I10679" s="1"/>
    </row>
    <row r="10680" spans="1:9" x14ac:dyDescent="0.25">
      <c r="A10680" s="130" t="s">
        <v>38969</v>
      </c>
      <c r="B10680" s="131" t="s">
        <v>38970</v>
      </c>
      <c r="C10680" s="132" t="s">
        <v>29629</v>
      </c>
      <c r="D10680" s="1"/>
      <c r="E10680" s="133"/>
      <c r="F10680" s="134">
        <v>1783.11</v>
      </c>
      <c r="G10680" s="119"/>
      <c r="H10680" s="1"/>
      <c r="I10680" s="1"/>
    </row>
    <row r="10681" spans="1:9" x14ac:dyDescent="0.25">
      <c r="A10681" s="130" t="s">
        <v>38971</v>
      </c>
      <c r="B10681" s="131" t="s">
        <v>38972</v>
      </c>
      <c r="C10681" s="132" t="s">
        <v>29629</v>
      </c>
      <c r="D10681" s="1"/>
      <c r="E10681" s="133"/>
      <c r="F10681" s="134">
        <v>2751.72</v>
      </c>
      <c r="G10681" s="119"/>
      <c r="H10681" s="1"/>
      <c r="I10681" s="1"/>
    </row>
    <row r="10682" spans="1:9" x14ac:dyDescent="0.25">
      <c r="A10682" s="130" t="s">
        <v>38973</v>
      </c>
      <c r="B10682" s="131" t="s">
        <v>38974</v>
      </c>
      <c r="C10682" s="132" t="s">
        <v>29629</v>
      </c>
      <c r="D10682" s="1"/>
      <c r="E10682" s="133"/>
      <c r="F10682" s="134">
        <v>3662.59</v>
      </c>
      <c r="G10682" s="119"/>
      <c r="H10682" s="1"/>
      <c r="I10682" s="1"/>
    </row>
    <row r="10683" spans="1:9" x14ac:dyDescent="0.25">
      <c r="A10683" s="130" t="s">
        <v>38975</v>
      </c>
      <c r="B10683" s="131" t="s">
        <v>38976</v>
      </c>
      <c r="C10683" s="132" t="s">
        <v>29629</v>
      </c>
      <c r="D10683" s="1"/>
      <c r="E10683" s="133"/>
      <c r="F10683" s="134">
        <v>5341.51</v>
      </c>
      <c r="G10683" s="119"/>
      <c r="H10683" s="1"/>
      <c r="I10683" s="1"/>
    </row>
    <row r="10684" spans="1:9" x14ac:dyDescent="0.25">
      <c r="A10684" s="130" t="s">
        <v>38977</v>
      </c>
      <c r="B10684" s="131" t="s">
        <v>38978</v>
      </c>
      <c r="C10684" s="132" t="s">
        <v>29629</v>
      </c>
      <c r="D10684" s="1"/>
      <c r="E10684" s="133"/>
      <c r="F10684" s="134">
        <v>6050.98</v>
      </c>
      <c r="G10684" s="119"/>
      <c r="H10684" s="1"/>
      <c r="I10684" s="1"/>
    </row>
    <row r="10685" spans="1:9" x14ac:dyDescent="0.25">
      <c r="A10685" s="130" t="s">
        <v>38979</v>
      </c>
      <c r="B10685" s="131" t="s">
        <v>38980</v>
      </c>
      <c r="C10685" s="132" t="s">
        <v>29629</v>
      </c>
      <c r="D10685" s="1"/>
      <c r="E10685" s="133"/>
      <c r="F10685" s="134">
        <v>6514.59</v>
      </c>
      <c r="G10685" s="119"/>
      <c r="H10685" s="1"/>
      <c r="I10685" s="1"/>
    </row>
    <row r="10686" spans="1:9" x14ac:dyDescent="0.25">
      <c r="A10686" s="130" t="s">
        <v>38981</v>
      </c>
      <c r="B10686" s="131" t="s">
        <v>38982</v>
      </c>
      <c r="C10686" s="132" t="s">
        <v>29629</v>
      </c>
      <c r="D10686" s="1"/>
      <c r="E10686" s="133"/>
      <c r="F10686" s="134">
        <v>7705.66</v>
      </c>
      <c r="G10686" s="119"/>
      <c r="H10686" s="1"/>
      <c r="I10686" s="1"/>
    </row>
    <row r="10687" spans="1:9" ht="38.25" x14ac:dyDescent="0.25">
      <c r="A10687" s="149" t="s">
        <v>38983</v>
      </c>
      <c r="B10687" s="144" t="s">
        <v>38984</v>
      </c>
      <c r="C10687" s="148" t="s">
        <v>29629</v>
      </c>
      <c r="D10687" s="1"/>
      <c r="E10687" s="146"/>
      <c r="F10687" s="147">
        <v>635.19000000000005</v>
      </c>
      <c r="G10687" s="119"/>
      <c r="H10687" s="1"/>
      <c r="I10687" s="1"/>
    </row>
    <row r="10688" spans="1:9" ht="25.5" x14ac:dyDescent="0.25">
      <c r="A10688" s="130" t="s">
        <v>38985</v>
      </c>
      <c r="B10688" s="131" t="s">
        <v>38986</v>
      </c>
      <c r="C10688" s="132" t="s">
        <v>29629</v>
      </c>
      <c r="D10688" s="1"/>
      <c r="E10688" s="133"/>
      <c r="F10688" s="134">
        <v>880.68</v>
      </c>
      <c r="G10688" s="119"/>
      <c r="H10688" s="1"/>
      <c r="I10688" s="1"/>
    </row>
    <row r="10689" spans="1:9" ht="25.5" x14ac:dyDescent="0.25">
      <c r="A10689" s="130" t="s">
        <v>38987</v>
      </c>
      <c r="B10689" s="131" t="s">
        <v>38988</v>
      </c>
      <c r="C10689" s="132" t="s">
        <v>29629</v>
      </c>
      <c r="D10689" s="1"/>
      <c r="E10689" s="133"/>
      <c r="F10689" s="134">
        <v>1108.1099999999999</v>
      </c>
      <c r="G10689" s="119"/>
      <c r="H10689" s="1"/>
      <c r="I10689" s="1"/>
    </row>
    <row r="10690" spans="1:9" ht="25.5" x14ac:dyDescent="0.25">
      <c r="A10690" s="130" t="s">
        <v>38989</v>
      </c>
      <c r="B10690" s="131" t="s">
        <v>38990</v>
      </c>
      <c r="C10690" s="132" t="s">
        <v>29629</v>
      </c>
      <c r="D10690" s="1"/>
      <c r="E10690" s="133"/>
      <c r="F10690" s="134">
        <v>1452.56</v>
      </c>
      <c r="G10690" s="119"/>
      <c r="H10690" s="1"/>
      <c r="I10690" s="1"/>
    </row>
    <row r="10691" spans="1:9" ht="25.5" x14ac:dyDescent="0.25">
      <c r="A10691" s="130" t="s">
        <v>38991</v>
      </c>
      <c r="B10691" s="131" t="s">
        <v>38992</v>
      </c>
      <c r="C10691" s="132" t="s">
        <v>29629</v>
      </c>
      <c r="D10691" s="1"/>
      <c r="E10691" s="133"/>
      <c r="F10691" s="134">
        <v>2216.12</v>
      </c>
      <c r="G10691" s="119"/>
      <c r="H10691" s="1"/>
      <c r="I10691" s="1"/>
    </row>
    <row r="10692" spans="1:9" ht="25.5" x14ac:dyDescent="0.25">
      <c r="A10692" s="130" t="s">
        <v>38993</v>
      </c>
      <c r="B10692" s="131" t="s">
        <v>38994</v>
      </c>
      <c r="C10692" s="132" t="s">
        <v>29629</v>
      </c>
      <c r="D10692" s="1"/>
      <c r="E10692" s="133"/>
      <c r="F10692" s="134">
        <v>3839.52</v>
      </c>
      <c r="G10692" s="119"/>
      <c r="H10692" s="1"/>
      <c r="I10692" s="1"/>
    </row>
    <row r="10693" spans="1:9" ht="25.5" x14ac:dyDescent="0.25">
      <c r="A10693" s="130" t="s">
        <v>38995</v>
      </c>
      <c r="B10693" s="131" t="s">
        <v>38996</v>
      </c>
      <c r="C10693" s="132" t="s">
        <v>29629</v>
      </c>
      <c r="D10693" s="1"/>
      <c r="E10693" s="133"/>
      <c r="F10693" s="134">
        <v>4097</v>
      </c>
      <c r="G10693" s="119"/>
      <c r="H10693" s="1"/>
      <c r="I10693" s="1"/>
    </row>
    <row r="10694" spans="1:9" ht="25.5" x14ac:dyDescent="0.25">
      <c r="A10694" s="130" t="s">
        <v>38997</v>
      </c>
      <c r="B10694" s="131" t="s">
        <v>38998</v>
      </c>
      <c r="C10694" s="132" t="s">
        <v>29629</v>
      </c>
      <c r="D10694" s="1"/>
      <c r="E10694" s="133"/>
      <c r="F10694" s="134">
        <v>5740.97</v>
      </c>
      <c r="G10694" s="119"/>
      <c r="H10694" s="1"/>
      <c r="I10694" s="1"/>
    </row>
    <row r="10695" spans="1:9" ht="25.5" x14ac:dyDescent="0.25">
      <c r="A10695" s="130" t="s">
        <v>38999</v>
      </c>
      <c r="B10695" s="131" t="s">
        <v>39000</v>
      </c>
      <c r="C10695" s="132" t="s">
        <v>29629</v>
      </c>
      <c r="D10695" s="1"/>
      <c r="E10695" s="133"/>
      <c r="F10695" s="134">
        <v>8629.24</v>
      </c>
      <c r="G10695" s="119"/>
      <c r="H10695" s="1"/>
      <c r="I10695" s="1"/>
    </row>
    <row r="10696" spans="1:9" x14ac:dyDescent="0.25">
      <c r="A10696" s="130" t="s">
        <v>39001</v>
      </c>
      <c r="B10696" s="131" t="s">
        <v>39002</v>
      </c>
      <c r="C10696" s="132" t="s">
        <v>29629</v>
      </c>
      <c r="D10696" s="1"/>
      <c r="E10696" s="133"/>
      <c r="F10696" s="134">
        <v>179.06</v>
      </c>
      <c r="G10696" s="119"/>
      <c r="H10696" s="1"/>
      <c r="I10696" s="1"/>
    </row>
    <row r="10697" spans="1:9" x14ac:dyDescent="0.25">
      <c r="A10697" s="130" t="s">
        <v>39003</v>
      </c>
      <c r="B10697" s="131" t="s">
        <v>39004</v>
      </c>
      <c r="C10697" s="132" t="s">
        <v>29629</v>
      </c>
      <c r="D10697" s="1"/>
      <c r="E10697" s="133"/>
      <c r="F10697" s="134">
        <v>258.22000000000003</v>
      </c>
      <c r="G10697" s="119"/>
      <c r="H10697" s="1"/>
      <c r="I10697" s="1"/>
    </row>
    <row r="10698" spans="1:9" x14ac:dyDescent="0.25">
      <c r="A10698" s="130" t="s">
        <v>39005</v>
      </c>
      <c r="B10698" s="131" t="s">
        <v>39006</v>
      </c>
      <c r="C10698" s="132" t="s">
        <v>29629</v>
      </c>
      <c r="D10698" s="1"/>
      <c r="E10698" s="133"/>
      <c r="F10698" s="134">
        <v>349.86</v>
      </c>
      <c r="G10698" s="119"/>
      <c r="H10698" s="1"/>
      <c r="I10698" s="1"/>
    </row>
    <row r="10699" spans="1:9" x14ac:dyDescent="0.25">
      <c r="A10699" s="130" t="s">
        <v>39007</v>
      </c>
      <c r="B10699" s="131" t="s">
        <v>39008</v>
      </c>
      <c r="C10699" s="132" t="s">
        <v>29629</v>
      </c>
      <c r="D10699" s="1"/>
      <c r="E10699" s="133"/>
      <c r="F10699" s="134">
        <v>490.43</v>
      </c>
      <c r="G10699" s="119"/>
      <c r="H10699" s="1"/>
      <c r="I10699" s="1"/>
    </row>
    <row r="10700" spans="1:9" x14ac:dyDescent="0.25">
      <c r="A10700" s="130" t="s">
        <v>39009</v>
      </c>
      <c r="B10700" s="131" t="s">
        <v>39010</v>
      </c>
      <c r="C10700" s="132" t="s">
        <v>29629</v>
      </c>
      <c r="D10700" s="1"/>
      <c r="E10700" s="133"/>
      <c r="F10700" s="134">
        <v>661.99</v>
      </c>
      <c r="G10700" s="119"/>
      <c r="H10700" s="1"/>
      <c r="I10700" s="1"/>
    </row>
    <row r="10701" spans="1:9" x14ac:dyDescent="0.25">
      <c r="A10701" s="130" t="s">
        <v>39011</v>
      </c>
      <c r="B10701" s="131" t="s">
        <v>39012</v>
      </c>
      <c r="C10701" s="132" t="s">
        <v>29629</v>
      </c>
      <c r="D10701" s="1"/>
      <c r="E10701" s="133"/>
      <c r="F10701" s="134">
        <v>949.56</v>
      </c>
      <c r="G10701" s="119"/>
      <c r="H10701" s="1"/>
      <c r="I10701" s="1"/>
    </row>
    <row r="10702" spans="1:9" x14ac:dyDescent="0.25">
      <c r="A10702" s="130" t="s">
        <v>39013</v>
      </c>
      <c r="B10702" s="131" t="s">
        <v>39014</v>
      </c>
      <c r="C10702" s="132" t="s">
        <v>29629</v>
      </c>
      <c r="D10702" s="1"/>
      <c r="E10702" s="133"/>
      <c r="F10702" s="134">
        <v>1211.25</v>
      </c>
      <c r="G10702" s="119"/>
      <c r="H10702" s="1"/>
      <c r="I10702" s="1"/>
    </row>
    <row r="10703" spans="1:9" x14ac:dyDescent="0.25">
      <c r="A10703" s="130" t="s">
        <v>39015</v>
      </c>
      <c r="B10703" s="131" t="s">
        <v>39016</v>
      </c>
      <c r="C10703" s="132" t="s">
        <v>29629</v>
      </c>
      <c r="D10703" s="1"/>
      <c r="E10703" s="133"/>
      <c r="F10703" s="134">
        <v>1534.16</v>
      </c>
      <c r="G10703" s="119"/>
      <c r="H10703" s="1"/>
      <c r="I10703" s="1"/>
    </row>
    <row r="10704" spans="1:9" x14ac:dyDescent="0.25">
      <c r="A10704" s="130" t="s">
        <v>39017</v>
      </c>
      <c r="B10704" s="131" t="s">
        <v>39018</v>
      </c>
      <c r="C10704" s="132" t="s">
        <v>29629</v>
      </c>
      <c r="D10704" s="1"/>
      <c r="E10704" s="133"/>
      <c r="F10704" s="134">
        <v>1810.88</v>
      </c>
      <c r="G10704" s="119"/>
      <c r="H10704" s="1"/>
      <c r="I10704" s="1"/>
    </row>
    <row r="10705" spans="1:9" x14ac:dyDescent="0.25">
      <c r="A10705" s="130" t="s">
        <v>39019</v>
      </c>
      <c r="B10705" s="131" t="s">
        <v>39020</v>
      </c>
      <c r="C10705" s="132" t="s">
        <v>29629</v>
      </c>
      <c r="D10705" s="1"/>
      <c r="E10705" s="133"/>
      <c r="F10705" s="134">
        <v>2070.9899999999998</v>
      </c>
      <c r="G10705" s="119"/>
      <c r="H10705" s="1"/>
      <c r="I10705" s="1"/>
    </row>
    <row r="10706" spans="1:9" x14ac:dyDescent="0.25">
      <c r="A10706" s="135" t="s">
        <v>33120</v>
      </c>
      <c r="B10706" s="136"/>
      <c r="C10706" s="136"/>
      <c r="D10706" s="1"/>
      <c r="E10706" s="136"/>
      <c r="F10706" s="136"/>
      <c r="G10706" s="119"/>
      <c r="H10706" s="1"/>
      <c r="I10706" s="1"/>
    </row>
    <row r="10707" spans="1:9" x14ac:dyDescent="0.25">
      <c r="A10707" s="137" t="s">
        <v>33121</v>
      </c>
      <c r="B10707" s="136"/>
      <c r="C10707" s="136"/>
      <c r="D10707" s="1"/>
      <c r="E10707" s="136"/>
      <c r="F10707" s="136"/>
      <c r="G10707" s="119"/>
      <c r="H10707" s="1"/>
      <c r="I10707" s="1"/>
    </row>
    <row r="10708" spans="1:9" x14ac:dyDescent="0.25">
      <c r="A10708" s="137" t="s">
        <v>33122</v>
      </c>
      <c r="B10708" s="136"/>
      <c r="C10708" s="136"/>
      <c r="D10708" s="1"/>
      <c r="E10708" s="136"/>
      <c r="F10708" s="136"/>
      <c r="G10708" s="119"/>
      <c r="H10708" s="1"/>
      <c r="I10708" s="1"/>
    </row>
    <row r="10709" spans="1:9" x14ac:dyDescent="0.25">
      <c r="A10709" s="130" t="s">
        <v>39021</v>
      </c>
      <c r="B10709" s="131" t="s">
        <v>39022</v>
      </c>
      <c r="C10709" s="132" t="s">
        <v>29629</v>
      </c>
      <c r="D10709" s="1"/>
      <c r="E10709" s="133"/>
      <c r="F10709" s="134">
        <v>132.54</v>
      </c>
      <c r="G10709" s="119"/>
      <c r="H10709" s="1"/>
      <c r="I10709" s="1"/>
    </row>
    <row r="10710" spans="1:9" x14ac:dyDescent="0.25">
      <c r="A10710" s="130" t="s">
        <v>39023</v>
      </c>
      <c r="B10710" s="131" t="s">
        <v>39024</v>
      </c>
      <c r="C10710" s="132" t="s">
        <v>29629</v>
      </c>
      <c r="D10710" s="1"/>
      <c r="E10710" s="133"/>
      <c r="F10710" s="134">
        <v>196.33</v>
      </c>
      <c r="G10710" s="119"/>
      <c r="H10710" s="1"/>
      <c r="I10710" s="1"/>
    </row>
    <row r="10711" spans="1:9" x14ac:dyDescent="0.25">
      <c r="A10711" s="130" t="s">
        <v>39025</v>
      </c>
      <c r="B10711" s="131" t="s">
        <v>39026</v>
      </c>
      <c r="C10711" s="132" t="s">
        <v>29629</v>
      </c>
      <c r="D10711" s="1"/>
      <c r="E10711" s="133"/>
      <c r="F10711" s="134">
        <v>240.36</v>
      </c>
      <c r="G10711" s="119"/>
      <c r="H10711" s="1"/>
      <c r="I10711" s="1"/>
    </row>
    <row r="10712" spans="1:9" x14ac:dyDescent="0.25">
      <c r="A10712" s="130" t="s">
        <v>39027</v>
      </c>
      <c r="B10712" s="131" t="s">
        <v>39028</v>
      </c>
      <c r="C10712" s="132" t="s">
        <v>29629</v>
      </c>
      <c r="D10712" s="1"/>
      <c r="E10712" s="133"/>
      <c r="F10712" s="134">
        <v>349.88</v>
      </c>
      <c r="G10712" s="119"/>
      <c r="H10712" s="1"/>
      <c r="I10712" s="1"/>
    </row>
    <row r="10713" spans="1:9" x14ac:dyDescent="0.25">
      <c r="A10713" s="130" t="s">
        <v>39029</v>
      </c>
      <c r="B10713" s="131" t="s">
        <v>39030</v>
      </c>
      <c r="C10713" s="132" t="s">
        <v>29629</v>
      </c>
      <c r="D10713" s="1"/>
      <c r="E10713" s="133"/>
      <c r="F10713" s="134">
        <v>500.4</v>
      </c>
      <c r="G10713" s="119"/>
      <c r="H10713" s="1"/>
      <c r="I10713" s="1"/>
    </row>
    <row r="10714" spans="1:9" x14ac:dyDescent="0.25">
      <c r="A10714" s="130" t="s">
        <v>39031</v>
      </c>
      <c r="B10714" s="131" t="s">
        <v>39032</v>
      </c>
      <c r="C10714" s="132" t="s">
        <v>29629</v>
      </c>
      <c r="D10714" s="1"/>
      <c r="E10714" s="133"/>
      <c r="F10714" s="134">
        <v>721.81</v>
      </c>
      <c r="G10714" s="119"/>
      <c r="H10714" s="1"/>
      <c r="I10714" s="1"/>
    </row>
    <row r="10715" spans="1:9" x14ac:dyDescent="0.25">
      <c r="A10715" s="130" t="s">
        <v>39033</v>
      </c>
      <c r="B10715" s="131" t="s">
        <v>39034</v>
      </c>
      <c r="C10715" s="132" t="s">
        <v>29629</v>
      </c>
      <c r="D10715" s="1"/>
      <c r="E10715" s="133"/>
      <c r="F10715" s="134">
        <v>1149.54</v>
      </c>
      <c r="G10715" s="119"/>
      <c r="H10715" s="1"/>
      <c r="I10715" s="1"/>
    </row>
    <row r="10716" spans="1:9" x14ac:dyDescent="0.25">
      <c r="A10716" s="130" t="s">
        <v>39035</v>
      </c>
      <c r="B10716" s="131" t="s">
        <v>39036</v>
      </c>
      <c r="C10716" s="132" t="s">
        <v>29629</v>
      </c>
      <c r="D10716" s="1"/>
      <c r="E10716" s="133"/>
      <c r="F10716" s="134">
        <v>1565.01</v>
      </c>
      <c r="G10716" s="119"/>
      <c r="H10716" s="1"/>
      <c r="I10716" s="1"/>
    </row>
    <row r="10717" spans="1:9" x14ac:dyDescent="0.25">
      <c r="A10717" s="130" t="s">
        <v>39037</v>
      </c>
      <c r="B10717" s="131" t="s">
        <v>39038</v>
      </c>
      <c r="C10717" s="132" t="s">
        <v>29629</v>
      </c>
      <c r="D10717" s="1"/>
      <c r="E10717" s="133"/>
      <c r="F10717" s="134">
        <v>1693.82</v>
      </c>
      <c r="G10717" s="119"/>
      <c r="H10717" s="1"/>
      <c r="I10717" s="1"/>
    </row>
    <row r="10718" spans="1:9" x14ac:dyDescent="0.25">
      <c r="A10718" s="130" t="s">
        <v>39039</v>
      </c>
      <c r="B10718" s="131" t="s">
        <v>39040</v>
      </c>
      <c r="C10718" s="132" t="s">
        <v>29629</v>
      </c>
      <c r="D10718" s="1"/>
      <c r="E10718" s="133"/>
      <c r="F10718" s="134">
        <v>2845.64</v>
      </c>
      <c r="G10718" s="119"/>
      <c r="H10718" s="1"/>
      <c r="I10718" s="1"/>
    </row>
    <row r="10719" spans="1:9" x14ac:dyDescent="0.25">
      <c r="A10719" s="130" t="s">
        <v>39041</v>
      </c>
      <c r="B10719" s="131" t="s">
        <v>39042</v>
      </c>
      <c r="C10719" s="132" t="s">
        <v>29629</v>
      </c>
      <c r="D10719" s="1"/>
      <c r="E10719" s="133"/>
      <c r="F10719" s="134">
        <v>3271.09</v>
      </c>
      <c r="G10719" s="119"/>
      <c r="H10719" s="1"/>
      <c r="I10719" s="1"/>
    </row>
    <row r="10720" spans="1:9" x14ac:dyDescent="0.25">
      <c r="A10720" s="130" t="s">
        <v>39043</v>
      </c>
      <c r="B10720" s="131" t="s">
        <v>39044</v>
      </c>
      <c r="C10720" s="132" t="s">
        <v>29629</v>
      </c>
      <c r="D10720" s="1"/>
      <c r="E10720" s="133"/>
      <c r="F10720" s="134">
        <v>652.79</v>
      </c>
      <c r="G10720" s="119"/>
      <c r="H10720" s="1"/>
      <c r="I10720" s="1"/>
    </row>
    <row r="10721" spans="1:9" x14ac:dyDescent="0.25">
      <c r="A10721" s="130" t="s">
        <v>39045</v>
      </c>
      <c r="B10721" s="131" t="s">
        <v>39046</v>
      </c>
      <c r="C10721" s="132" t="s">
        <v>29629</v>
      </c>
      <c r="D10721" s="1"/>
      <c r="E10721" s="133"/>
      <c r="F10721" s="134">
        <v>795.12</v>
      </c>
      <c r="G10721" s="119"/>
      <c r="H10721" s="1"/>
      <c r="I10721" s="1"/>
    </row>
    <row r="10722" spans="1:9" x14ac:dyDescent="0.25">
      <c r="A10722" s="130" t="s">
        <v>39047</v>
      </c>
      <c r="B10722" s="131" t="s">
        <v>39048</v>
      </c>
      <c r="C10722" s="132" t="s">
        <v>29629</v>
      </c>
      <c r="D10722" s="1"/>
      <c r="E10722" s="133"/>
      <c r="F10722" s="134">
        <v>937.4</v>
      </c>
      <c r="G10722" s="119"/>
      <c r="H10722" s="1"/>
      <c r="I10722" s="1"/>
    </row>
    <row r="10723" spans="1:9" x14ac:dyDescent="0.25">
      <c r="A10723" s="130" t="s">
        <v>39049</v>
      </c>
      <c r="B10723" s="131" t="s">
        <v>39050</v>
      </c>
      <c r="C10723" s="132" t="s">
        <v>29629</v>
      </c>
      <c r="D10723" s="1"/>
      <c r="E10723" s="133"/>
      <c r="F10723" s="134">
        <v>1284.98</v>
      </c>
      <c r="G10723" s="119"/>
      <c r="H10723" s="1"/>
      <c r="I10723" s="1"/>
    </row>
    <row r="10724" spans="1:9" x14ac:dyDescent="0.25">
      <c r="A10724" s="130" t="s">
        <v>39051</v>
      </c>
      <c r="B10724" s="131" t="s">
        <v>39052</v>
      </c>
      <c r="C10724" s="132" t="s">
        <v>29629</v>
      </c>
      <c r="D10724" s="1"/>
      <c r="E10724" s="133"/>
      <c r="F10724" s="134">
        <v>1669.77</v>
      </c>
      <c r="G10724" s="119"/>
      <c r="H10724" s="1"/>
      <c r="I10724" s="1"/>
    </row>
    <row r="10725" spans="1:9" x14ac:dyDescent="0.25">
      <c r="A10725" s="130" t="s">
        <v>39053</v>
      </c>
      <c r="B10725" s="131" t="s">
        <v>39054</v>
      </c>
      <c r="C10725" s="132" t="s">
        <v>29629</v>
      </c>
      <c r="D10725" s="1"/>
      <c r="E10725" s="133"/>
      <c r="F10725" s="134">
        <v>1771.95</v>
      </c>
      <c r="G10725" s="119"/>
      <c r="H10725" s="1"/>
      <c r="I10725" s="1"/>
    </row>
    <row r="10726" spans="1:9" x14ac:dyDescent="0.25">
      <c r="A10726" s="130" t="s">
        <v>39055</v>
      </c>
      <c r="B10726" s="131" t="s">
        <v>39056</v>
      </c>
      <c r="C10726" s="132" t="s">
        <v>29629</v>
      </c>
      <c r="D10726" s="1"/>
      <c r="E10726" s="133"/>
      <c r="F10726" s="134">
        <v>1983.45</v>
      </c>
      <c r="G10726" s="119"/>
      <c r="H10726" s="1"/>
      <c r="I10726" s="1"/>
    </row>
    <row r="10727" spans="1:9" x14ac:dyDescent="0.25">
      <c r="A10727" s="130" t="s">
        <v>39057</v>
      </c>
      <c r="B10727" s="131" t="s">
        <v>39058</v>
      </c>
      <c r="C10727" s="132" t="s">
        <v>29629</v>
      </c>
      <c r="D10727" s="1"/>
      <c r="E10727" s="133"/>
      <c r="F10727" s="134">
        <v>2550.7600000000002</v>
      </c>
      <c r="G10727" s="119"/>
      <c r="H10727" s="1"/>
      <c r="I10727" s="1"/>
    </row>
    <row r="10728" spans="1:9" x14ac:dyDescent="0.25">
      <c r="A10728" s="130" t="s">
        <v>39059</v>
      </c>
      <c r="B10728" s="131" t="s">
        <v>39060</v>
      </c>
      <c r="C10728" s="132" t="s">
        <v>29629</v>
      </c>
      <c r="D10728" s="1"/>
      <c r="E10728" s="133"/>
      <c r="F10728" s="134">
        <v>2776.14</v>
      </c>
      <c r="G10728" s="119"/>
      <c r="H10728" s="1"/>
      <c r="I10728" s="1"/>
    </row>
    <row r="10729" spans="1:9" x14ac:dyDescent="0.25">
      <c r="A10729" s="130" t="s">
        <v>39061</v>
      </c>
      <c r="B10729" s="131" t="s">
        <v>39062</v>
      </c>
      <c r="C10729" s="132" t="s">
        <v>29629</v>
      </c>
      <c r="D10729" s="1"/>
      <c r="E10729" s="133"/>
      <c r="F10729" s="134">
        <v>3491.01</v>
      </c>
      <c r="G10729" s="119"/>
      <c r="H10729" s="1"/>
      <c r="I10729" s="1"/>
    </row>
    <row r="10730" spans="1:9" x14ac:dyDescent="0.25">
      <c r="A10730" s="130" t="s">
        <v>39063</v>
      </c>
      <c r="B10730" s="131" t="s">
        <v>39064</v>
      </c>
      <c r="C10730" s="132" t="s">
        <v>29629</v>
      </c>
      <c r="D10730" s="1"/>
      <c r="E10730" s="133"/>
      <c r="F10730" s="134">
        <v>4011.27</v>
      </c>
      <c r="G10730" s="119"/>
      <c r="H10730" s="1"/>
      <c r="I10730" s="1"/>
    </row>
    <row r="10731" spans="1:9" x14ac:dyDescent="0.25">
      <c r="A10731" s="130" t="s">
        <v>39065</v>
      </c>
      <c r="B10731" s="131" t="s">
        <v>39066</v>
      </c>
      <c r="C10731" s="132" t="s">
        <v>29629</v>
      </c>
      <c r="D10731" s="1"/>
      <c r="E10731" s="133"/>
      <c r="F10731" s="134">
        <v>5231.7299999999996</v>
      </c>
      <c r="G10731" s="119"/>
      <c r="H10731" s="1"/>
      <c r="I10731" s="1"/>
    </row>
    <row r="10732" spans="1:9" x14ac:dyDescent="0.25">
      <c r="A10732" s="130" t="s">
        <v>39067</v>
      </c>
      <c r="B10732" s="131" t="s">
        <v>39068</v>
      </c>
      <c r="C10732" s="132" t="s">
        <v>29629</v>
      </c>
      <c r="D10732" s="1"/>
      <c r="E10732" s="133"/>
      <c r="F10732" s="134">
        <v>6600.92</v>
      </c>
      <c r="G10732" s="119"/>
      <c r="H10732" s="1"/>
      <c r="I10732" s="1"/>
    </row>
    <row r="10733" spans="1:9" x14ac:dyDescent="0.25">
      <c r="A10733" s="130" t="s">
        <v>39069</v>
      </c>
      <c r="B10733" s="131" t="s">
        <v>39070</v>
      </c>
      <c r="C10733" s="132" t="s">
        <v>29629</v>
      </c>
      <c r="D10733" s="1"/>
      <c r="E10733" s="133"/>
      <c r="F10733" s="134">
        <v>6311.84</v>
      </c>
      <c r="G10733" s="119"/>
      <c r="H10733" s="1"/>
      <c r="I10733" s="1"/>
    </row>
    <row r="10734" spans="1:9" x14ac:dyDescent="0.25">
      <c r="A10734" s="130" t="s">
        <v>39071</v>
      </c>
      <c r="B10734" s="131" t="s">
        <v>39072</v>
      </c>
      <c r="C10734" s="132" t="s">
        <v>29629</v>
      </c>
      <c r="D10734" s="1"/>
      <c r="E10734" s="133"/>
      <c r="F10734" s="134">
        <v>11944.74</v>
      </c>
      <c r="G10734" s="119"/>
      <c r="H10734" s="1"/>
      <c r="I10734" s="1"/>
    </row>
    <row r="10735" spans="1:9" x14ac:dyDescent="0.25">
      <c r="A10735" s="130" t="s">
        <v>39073</v>
      </c>
      <c r="B10735" s="131" t="s">
        <v>39074</v>
      </c>
      <c r="C10735" s="132" t="s">
        <v>29629</v>
      </c>
      <c r="D10735" s="1"/>
      <c r="E10735" s="133"/>
      <c r="F10735" s="134">
        <v>14239.44</v>
      </c>
      <c r="G10735" s="119"/>
      <c r="H10735" s="1"/>
      <c r="I10735" s="1"/>
    </row>
    <row r="10736" spans="1:9" x14ac:dyDescent="0.25">
      <c r="A10736" s="135" t="s">
        <v>33120</v>
      </c>
      <c r="B10736" s="136"/>
      <c r="C10736" s="136"/>
      <c r="D10736" s="1"/>
      <c r="E10736" s="136"/>
      <c r="F10736" s="136"/>
      <c r="G10736" s="119"/>
      <c r="H10736" s="1"/>
      <c r="I10736" s="1"/>
    </row>
    <row r="10737" spans="1:9" x14ac:dyDescent="0.25">
      <c r="A10737" s="137" t="s">
        <v>33121</v>
      </c>
      <c r="B10737" s="136"/>
      <c r="C10737" s="136"/>
      <c r="D10737" s="1"/>
      <c r="E10737" s="136"/>
      <c r="F10737" s="136"/>
      <c r="G10737" s="119"/>
      <c r="H10737" s="1"/>
      <c r="I10737" s="1"/>
    </row>
    <row r="10738" spans="1:9" x14ac:dyDescent="0.25">
      <c r="A10738" s="137" t="s">
        <v>33122</v>
      </c>
      <c r="B10738" s="136"/>
      <c r="C10738" s="136"/>
      <c r="D10738" s="1"/>
      <c r="E10738" s="136"/>
      <c r="F10738" s="136"/>
      <c r="G10738" s="119"/>
      <c r="H10738" s="1"/>
      <c r="I10738" s="1"/>
    </row>
    <row r="10739" spans="1:9" x14ac:dyDescent="0.25">
      <c r="A10739" s="130" t="s">
        <v>39075</v>
      </c>
      <c r="B10739" s="131" t="s">
        <v>39076</v>
      </c>
      <c r="C10739" s="132" t="s">
        <v>29629</v>
      </c>
      <c r="D10739" s="1"/>
      <c r="E10739" s="133"/>
      <c r="F10739" s="134">
        <v>469.24</v>
      </c>
      <c r="G10739" s="119"/>
      <c r="H10739" s="1"/>
      <c r="I10739" s="1"/>
    </row>
    <row r="10740" spans="1:9" x14ac:dyDescent="0.25">
      <c r="A10740" s="130" t="s">
        <v>39077</v>
      </c>
      <c r="B10740" s="131" t="s">
        <v>39078</v>
      </c>
      <c r="C10740" s="132" t="s">
        <v>29629</v>
      </c>
      <c r="D10740" s="1"/>
      <c r="E10740" s="133"/>
      <c r="F10740" s="134">
        <v>552.1</v>
      </c>
      <c r="G10740" s="119"/>
      <c r="H10740" s="1"/>
      <c r="I10740" s="1"/>
    </row>
    <row r="10741" spans="1:9" x14ac:dyDescent="0.25">
      <c r="A10741" s="130" t="s">
        <v>39079</v>
      </c>
      <c r="B10741" s="131" t="s">
        <v>39080</v>
      </c>
      <c r="C10741" s="132" t="s">
        <v>29629</v>
      </c>
      <c r="D10741" s="1"/>
      <c r="E10741" s="133"/>
      <c r="F10741" s="134">
        <v>831.5</v>
      </c>
      <c r="G10741" s="119"/>
      <c r="H10741" s="1"/>
      <c r="I10741" s="1"/>
    </row>
    <row r="10742" spans="1:9" x14ac:dyDescent="0.25">
      <c r="A10742" s="130" t="s">
        <v>39081</v>
      </c>
      <c r="B10742" s="131" t="s">
        <v>39082</v>
      </c>
      <c r="C10742" s="132" t="s">
        <v>29629</v>
      </c>
      <c r="D10742" s="1"/>
      <c r="E10742" s="133"/>
      <c r="F10742" s="134">
        <v>1127.26</v>
      </c>
      <c r="G10742" s="119"/>
      <c r="H10742" s="1"/>
      <c r="I10742" s="1"/>
    </row>
    <row r="10743" spans="1:9" x14ac:dyDescent="0.25">
      <c r="A10743" s="130" t="s">
        <v>39083</v>
      </c>
      <c r="B10743" s="131" t="s">
        <v>39084</v>
      </c>
      <c r="C10743" s="132" t="s">
        <v>29629</v>
      </c>
      <c r="D10743" s="1"/>
      <c r="E10743" s="133"/>
      <c r="F10743" s="134">
        <v>1337.65</v>
      </c>
      <c r="G10743" s="119"/>
      <c r="H10743" s="1"/>
      <c r="I10743" s="1"/>
    </row>
    <row r="10744" spans="1:9" x14ac:dyDescent="0.25">
      <c r="A10744" s="130" t="s">
        <v>39085</v>
      </c>
      <c r="B10744" s="131" t="s">
        <v>39086</v>
      </c>
      <c r="C10744" s="132" t="s">
        <v>29629</v>
      </c>
      <c r="D10744" s="1"/>
      <c r="E10744" s="133"/>
      <c r="F10744" s="134">
        <v>1672.1</v>
      </c>
      <c r="G10744" s="119"/>
      <c r="H10744" s="1"/>
      <c r="I10744" s="1"/>
    </row>
    <row r="10745" spans="1:9" x14ac:dyDescent="0.25">
      <c r="A10745" s="130" t="s">
        <v>39087</v>
      </c>
      <c r="B10745" s="131" t="s">
        <v>39088</v>
      </c>
      <c r="C10745" s="132" t="s">
        <v>29629</v>
      </c>
      <c r="D10745" s="1"/>
      <c r="E10745" s="133"/>
      <c r="F10745" s="134">
        <v>2282.06</v>
      </c>
      <c r="G10745" s="119"/>
      <c r="H10745" s="1"/>
      <c r="I10745" s="1"/>
    </row>
    <row r="10746" spans="1:9" x14ac:dyDescent="0.25">
      <c r="A10746" s="130" t="s">
        <v>39089</v>
      </c>
      <c r="B10746" s="131" t="s">
        <v>39090</v>
      </c>
      <c r="C10746" s="132" t="s">
        <v>29629</v>
      </c>
      <c r="D10746" s="1"/>
      <c r="E10746" s="133"/>
      <c r="F10746" s="134">
        <v>3224.93</v>
      </c>
      <c r="G10746" s="119"/>
      <c r="H10746" s="1"/>
      <c r="I10746" s="1"/>
    </row>
    <row r="10747" spans="1:9" x14ac:dyDescent="0.25">
      <c r="A10747" s="130" t="s">
        <v>39091</v>
      </c>
      <c r="B10747" s="131" t="s">
        <v>39092</v>
      </c>
      <c r="C10747" s="132" t="s">
        <v>29629</v>
      </c>
      <c r="D10747" s="1"/>
      <c r="E10747" s="133"/>
      <c r="F10747" s="134">
        <v>4419.46</v>
      </c>
      <c r="G10747" s="119"/>
      <c r="H10747" s="1"/>
      <c r="I10747" s="1"/>
    </row>
    <row r="10748" spans="1:9" x14ac:dyDescent="0.25">
      <c r="A10748" s="130" t="s">
        <v>39093</v>
      </c>
      <c r="B10748" s="131" t="s">
        <v>39094</v>
      </c>
      <c r="C10748" s="132" t="s">
        <v>29629</v>
      </c>
      <c r="D10748" s="1"/>
      <c r="E10748" s="133"/>
      <c r="F10748" s="134">
        <v>4874.57</v>
      </c>
      <c r="G10748" s="119"/>
      <c r="H10748" s="1"/>
      <c r="I10748" s="1"/>
    </row>
    <row r="10749" spans="1:9" x14ac:dyDescent="0.25">
      <c r="A10749" s="130" t="s">
        <v>39095</v>
      </c>
      <c r="B10749" s="131" t="s">
        <v>39096</v>
      </c>
      <c r="C10749" s="132" t="s">
        <v>29629</v>
      </c>
      <c r="D10749" s="1"/>
      <c r="E10749" s="133"/>
      <c r="F10749" s="134">
        <v>576.98</v>
      </c>
      <c r="G10749" s="119"/>
      <c r="H10749" s="1"/>
      <c r="I10749" s="1"/>
    </row>
    <row r="10750" spans="1:9" x14ac:dyDescent="0.25">
      <c r="A10750" s="130" t="s">
        <v>39097</v>
      </c>
      <c r="B10750" s="131" t="s">
        <v>39098</v>
      </c>
      <c r="C10750" s="132" t="s">
        <v>29629</v>
      </c>
      <c r="D10750" s="1"/>
      <c r="E10750" s="133"/>
      <c r="F10750" s="134">
        <v>889.43</v>
      </c>
      <c r="G10750" s="119"/>
      <c r="H10750" s="1"/>
      <c r="I10750" s="1"/>
    </row>
    <row r="10751" spans="1:9" x14ac:dyDescent="0.25">
      <c r="A10751" s="130" t="s">
        <v>39099</v>
      </c>
      <c r="B10751" s="131" t="s">
        <v>39100</v>
      </c>
      <c r="C10751" s="132" t="s">
        <v>29629</v>
      </c>
      <c r="D10751" s="1"/>
      <c r="E10751" s="133"/>
      <c r="F10751" s="134">
        <v>1260.99</v>
      </c>
      <c r="G10751" s="119"/>
      <c r="H10751" s="1"/>
      <c r="I10751" s="1"/>
    </row>
    <row r="10752" spans="1:9" x14ac:dyDescent="0.25">
      <c r="A10752" s="130" t="s">
        <v>39101</v>
      </c>
      <c r="B10752" s="131" t="s">
        <v>39102</v>
      </c>
      <c r="C10752" s="132" t="s">
        <v>29629</v>
      </c>
      <c r="D10752" s="1"/>
      <c r="E10752" s="133"/>
      <c r="F10752" s="134">
        <v>1778.69</v>
      </c>
      <c r="G10752" s="119"/>
      <c r="H10752" s="1"/>
      <c r="I10752" s="1"/>
    </row>
    <row r="10753" spans="1:9" x14ac:dyDescent="0.25">
      <c r="A10753" s="130" t="s">
        <v>39103</v>
      </c>
      <c r="B10753" s="131" t="s">
        <v>39104</v>
      </c>
      <c r="C10753" s="132" t="s">
        <v>29629</v>
      </c>
      <c r="D10753" s="1"/>
      <c r="E10753" s="133"/>
      <c r="F10753" s="134">
        <v>2453.1</v>
      </c>
      <c r="G10753" s="119"/>
      <c r="H10753" s="1"/>
      <c r="I10753" s="1"/>
    </row>
    <row r="10754" spans="1:9" x14ac:dyDescent="0.25">
      <c r="A10754" s="130" t="s">
        <v>39105</v>
      </c>
      <c r="B10754" s="131" t="s">
        <v>39106</v>
      </c>
      <c r="C10754" s="132" t="s">
        <v>29629</v>
      </c>
      <c r="D10754" s="1"/>
      <c r="E10754" s="133"/>
      <c r="F10754" s="134">
        <v>3436.21</v>
      </c>
      <c r="G10754" s="119"/>
      <c r="H10754" s="1"/>
      <c r="I10754" s="1"/>
    </row>
    <row r="10755" spans="1:9" x14ac:dyDescent="0.25">
      <c r="A10755" s="130" t="s">
        <v>39107</v>
      </c>
      <c r="B10755" s="131" t="s">
        <v>39108</v>
      </c>
      <c r="C10755" s="132" t="s">
        <v>29629</v>
      </c>
      <c r="D10755" s="1"/>
      <c r="E10755" s="133"/>
      <c r="F10755" s="134">
        <v>6045.86</v>
      </c>
      <c r="G10755" s="119"/>
      <c r="H10755" s="1"/>
      <c r="I10755" s="1"/>
    </row>
    <row r="10756" spans="1:9" x14ac:dyDescent="0.25">
      <c r="A10756" s="130" t="s">
        <v>39109</v>
      </c>
      <c r="B10756" s="131" t="s">
        <v>39110</v>
      </c>
      <c r="C10756" s="132" t="s">
        <v>29629</v>
      </c>
      <c r="D10756" s="1"/>
      <c r="E10756" s="133"/>
      <c r="F10756" s="134">
        <v>6295.7</v>
      </c>
      <c r="G10756" s="119"/>
      <c r="H10756" s="1"/>
      <c r="I10756" s="1"/>
    </row>
    <row r="10757" spans="1:9" x14ac:dyDescent="0.25">
      <c r="A10757" s="130" t="s">
        <v>39111</v>
      </c>
      <c r="B10757" s="131" t="s">
        <v>39112</v>
      </c>
      <c r="C10757" s="132" t="s">
        <v>29629</v>
      </c>
      <c r="D10757" s="1"/>
      <c r="E10757" s="133"/>
      <c r="F10757" s="134">
        <v>7664.06</v>
      </c>
      <c r="G10757" s="119"/>
      <c r="H10757" s="1"/>
      <c r="I10757" s="1"/>
    </row>
    <row r="10758" spans="1:9" x14ac:dyDescent="0.25">
      <c r="A10758" s="130" t="s">
        <v>39113</v>
      </c>
      <c r="B10758" s="131" t="s">
        <v>39114</v>
      </c>
      <c r="C10758" s="132" t="s">
        <v>29629</v>
      </c>
      <c r="D10758" s="1"/>
      <c r="E10758" s="133"/>
      <c r="F10758" s="134">
        <v>8271.81</v>
      </c>
      <c r="G10758" s="119"/>
      <c r="H10758" s="1"/>
      <c r="I10758" s="1"/>
    </row>
    <row r="10759" spans="1:9" x14ac:dyDescent="0.25">
      <c r="A10759" s="130" t="s">
        <v>39115</v>
      </c>
      <c r="B10759" s="131" t="s">
        <v>39116</v>
      </c>
      <c r="C10759" s="132" t="s">
        <v>29629</v>
      </c>
      <c r="D10759" s="1"/>
      <c r="E10759" s="133"/>
      <c r="F10759" s="134">
        <v>296.61</v>
      </c>
      <c r="G10759" s="119"/>
      <c r="H10759" s="1"/>
      <c r="I10759" s="1"/>
    </row>
    <row r="10760" spans="1:9" x14ac:dyDescent="0.25">
      <c r="A10760" s="130" t="s">
        <v>39117</v>
      </c>
      <c r="B10760" s="131" t="s">
        <v>39118</v>
      </c>
      <c r="C10760" s="132" t="s">
        <v>29629</v>
      </c>
      <c r="D10760" s="1"/>
      <c r="E10760" s="133"/>
      <c r="F10760" s="134">
        <v>413.24</v>
      </c>
      <c r="G10760" s="119"/>
      <c r="H10760" s="1"/>
      <c r="I10760" s="1"/>
    </row>
    <row r="10761" spans="1:9" x14ac:dyDescent="0.25">
      <c r="A10761" s="130" t="s">
        <v>39119</v>
      </c>
      <c r="B10761" s="131" t="s">
        <v>39120</v>
      </c>
      <c r="C10761" s="132" t="s">
        <v>29629</v>
      </c>
      <c r="D10761" s="1"/>
      <c r="E10761" s="133"/>
      <c r="F10761" s="134">
        <v>574.24</v>
      </c>
      <c r="G10761" s="119"/>
      <c r="H10761" s="1"/>
      <c r="I10761" s="1"/>
    </row>
    <row r="10762" spans="1:9" x14ac:dyDescent="0.25">
      <c r="A10762" s="130" t="s">
        <v>39121</v>
      </c>
      <c r="B10762" s="131" t="s">
        <v>39122</v>
      </c>
      <c r="C10762" s="132" t="s">
        <v>29629</v>
      </c>
      <c r="D10762" s="1"/>
      <c r="E10762" s="133"/>
      <c r="F10762" s="134">
        <v>945.69</v>
      </c>
      <c r="G10762" s="119"/>
      <c r="H10762" s="1"/>
      <c r="I10762" s="1"/>
    </row>
    <row r="10763" spans="1:9" x14ac:dyDescent="0.25">
      <c r="A10763" s="130" t="s">
        <v>39123</v>
      </c>
      <c r="B10763" s="131" t="s">
        <v>39124</v>
      </c>
      <c r="C10763" s="132" t="s">
        <v>29629</v>
      </c>
      <c r="D10763" s="1"/>
      <c r="E10763" s="133"/>
      <c r="F10763" s="134">
        <v>1309.44</v>
      </c>
      <c r="G10763" s="119"/>
      <c r="H10763" s="1"/>
      <c r="I10763" s="1"/>
    </row>
    <row r="10764" spans="1:9" x14ac:dyDescent="0.25">
      <c r="A10764" s="130" t="s">
        <v>39125</v>
      </c>
      <c r="B10764" s="131" t="s">
        <v>39126</v>
      </c>
      <c r="C10764" s="132" t="s">
        <v>29629</v>
      </c>
      <c r="D10764" s="1"/>
      <c r="E10764" s="133"/>
      <c r="F10764" s="134">
        <v>1901.19</v>
      </c>
      <c r="G10764" s="119"/>
      <c r="H10764" s="1"/>
      <c r="I10764" s="1"/>
    </row>
    <row r="10765" spans="1:9" x14ac:dyDescent="0.25">
      <c r="A10765" s="130" t="s">
        <v>39127</v>
      </c>
      <c r="B10765" s="131" t="s">
        <v>39128</v>
      </c>
      <c r="C10765" s="132" t="s">
        <v>29629</v>
      </c>
      <c r="D10765" s="1"/>
      <c r="E10765" s="133"/>
      <c r="F10765" s="134">
        <v>2395.0500000000002</v>
      </c>
      <c r="G10765" s="119"/>
      <c r="H10765" s="1"/>
      <c r="I10765" s="1"/>
    </row>
    <row r="10766" spans="1:9" x14ac:dyDescent="0.25">
      <c r="A10766" s="135" t="s">
        <v>33120</v>
      </c>
      <c r="B10766" s="136"/>
      <c r="C10766" s="136"/>
      <c r="D10766" s="1"/>
      <c r="E10766" s="136"/>
      <c r="F10766" s="136"/>
      <c r="G10766" s="119"/>
      <c r="H10766" s="1"/>
      <c r="I10766" s="1"/>
    </row>
    <row r="10767" spans="1:9" x14ac:dyDescent="0.25">
      <c r="A10767" s="137" t="s">
        <v>33121</v>
      </c>
      <c r="B10767" s="136"/>
      <c r="C10767" s="136"/>
      <c r="D10767" s="1"/>
      <c r="E10767" s="136"/>
      <c r="F10767" s="136"/>
      <c r="G10767" s="119"/>
      <c r="H10767" s="1"/>
      <c r="I10767" s="1"/>
    </row>
    <row r="10768" spans="1:9" x14ac:dyDescent="0.25">
      <c r="A10768" s="137" t="s">
        <v>33122</v>
      </c>
      <c r="B10768" s="136"/>
      <c r="C10768" s="136"/>
      <c r="D10768" s="1"/>
      <c r="E10768" s="136"/>
      <c r="F10768" s="136"/>
      <c r="G10768" s="119"/>
      <c r="H10768" s="1"/>
      <c r="I10768" s="1"/>
    </row>
    <row r="10769" spans="1:9" x14ac:dyDescent="0.25">
      <c r="A10769" s="130" t="s">
        <v>39129</v>
      </c>
      <c r="B10769" s="131" t="s">
        <v>39130</v>
      </c>
      <c r="C10769" s="132" t="s">
        <v>29629</v>
      </c>
      <c r="D10769" s="1"/>
      <c r="E10769" s="133"/>
      <c r="F10769" s="134">
        <v>2949.23</v>
      </c>
      <c r="G10769" s="119"/>
      <c r="H10769" s="1"/>
      <c r="I10769" s="1"/>
    </row>
    <row r="10770" spans="1:9" x14ac:dyDescent="0.25">
      <c r="A10770" s="130" t="s">
        <v>39131</v>
      </c>
      <c r="B10770" s="131" t="s">
        <v>39132</v>
      </c>
      <c r="C10770" s="132" t="s">
        <v>29629</v>
      </c>
      <c r="D10770" s="1"/>
      <c r="E10770" s="133"/>
      <c r="F10770" s="134">
        <v>4145.2299999999996</v>
      </c>
      <c r="G10770" s="119"/>
      <c r="H10770" s="1"/>
      <c r="I10770" s="1"/>
    </row>
    <row r="10771" spans="1:9" x14ac:dyDescent="0.25">
      <c r="A10771" s="130" t="s">
        <v>39133</v>
      </c>
      <c r="B10771" s="131" t="s">
        <v>39134</v>
      </c>
      <c r="C10771" s="132" t="s">
        <v>29629</v>
      </c>
      <c r="D10771" s="1"/>
      <c r="E10771" s="133"/>
      <c r="F10771" s="134">
        <v>4842.05</v>
      </c>
      <c r="G10771" s="119"/>
      <c r="H10771" s="1"/>
      <c r="I10771" s="1"/>
    </row>
    <row r="10772" spans="1:9" x14ac:dyDescent="0.25">
      <c r="A10772" s="130" t="s">
        <v>39135</v>
      </c>
      <c r="B10772" s="131" t="s">
        <v>39136</v>
      </c>
      <c r="C10772" s="132" t="s">
        <v>29629</v>
      </c>
      <c r="D10772" s="1"/>
      <c r="E10772" s="133"/>
      <c r="F10772" s="134">
        <v>319.56</v>
      </c>
      <c r="G10772" s="119"/>
      <c r="H10772" s="1"/>
      <c r="I10772" s="1"/>
    </row>
    <row r="10773" spans="1:9" x14ac:dyDescent="0.25">
      <c r="A10773" s="130" t="s">
        <v>39137</v>
      </c>
      <c r="B10773" s="131" t="s">
        <v>39138</v>
      </c>
      <c r="C10773" s="132" t="s">
        <v>29629</v>
      </c>
      <c r="D10773" s="1"/>
      <c r="E10773" s="133"/>
      <c r="F10773" s="134">
        <v>648.42999999999995</v>
      </c>
      <c r="G10773" s="119"/>
      <c r="H10773" s="1"/>
      <c r="I10773" s="1"/>
    </row>
    <row r="10774" spans="1:9" x14ac:dyDescent="0.25">
      <c r="A10774" s="130" t="s">
        <v>39139</v>
      </c>
      <c r="B10774" s="131" t="s">
        <v>39140</v>
      </c>
      <c r="C10774" s="132" t="s">
        <v>29629</v>
      </c>
      <c r="D10774" s="1"/>
      <c r="E10774" s="133"/>
      <c r="F10774" s="134">
        <v>661.67</v>
      </c>
      <c r="G10774" s="119"/>
      <c r="H10774" s="1"/>
      <c r="I10774" s="1"/>
    </row>
    <row r="10775" spans="1:9" x14ac:dyDescent="0.25">
      <c r="A10775" s="130" t="s">
        <v>39141</v>
      </c>
      <c r="B10775" s="131" t="s">
        <v>39142</v>
      </c>
      <c r="C10775" s="132" t="s">
        <v>29629</v>
      </c>
      <c r="D10775" s="1"/>
      <c r="E10775" s="133"/>
      <c r="F10775" s="134">
        <v>1308.43</v>
      </c>
      <c r="G10775" s="119"/>
      <c r="H10775" s="1"/>
      <c r="I10775" s="1"/>
    </row>
    <row r="10776" spans="1:9" x14ac:dyDescent="0.25">
      <c r="A10776" s="130" t="s">
        <v>39143</v>
      </c>
      <c r="B10776" s="131" t="s">
        <v>39144</v>
      </c>
      <c r="C10776" s="132" t="s">
        <v>29629</v>
      </c>
      <c r="D10776" s="1"/>
      <c r="E10776" s="133"/>
      <c r="F10776" s="134">
        <v>1770.11</v>
      </c>
      <c r="G10776" s="119"/>
      <c r="H10776" s="1"/>
      <c r="I10776" s="1"/>
    </row>
    <row r="10777" spans="1:9" x14ac:dyDescent="0.25">
      <c r="A10777" s="130" t="s">
        <v>39145</v>
      </c>
      <c r="B10777" s="131" t="s">
        <v>39146</v>
      </c>
      <c r="C10777" s="132" t="s">
        <v>29629</v>
      </c>
      <c r="D10777" s="1"/>
      <c r="E10777" s="133"/>
      <c r="F10777" s="134">
        <v>1931.57</v>
      </c>
      <c r="G10777" s="119"/>
      <c r="H10777" s="1"/>
      <c r="I10777" s="1"/>
    </row>
    <row r="10778" spans="1:9" x14ac:dyDescent="0.25">
      <c r="A10778" s="130" t="s">
        <v>39147</v>
      </c>
      <c r="B10778" s="131" t="s">
        <v>39148</v>
      </c>
      <c r="C10778" s="132" t="s">
        <v>29629</v>
      </c>
      <c r="D10778" s="1"/>
      <c r="E10778" s="133"/>
      <c r="F10778" s="134">
        <v>2346.92</v>
      </c>
      <c r="G10778" s="119"/>
      <c r="H10778" s="1"/>
      <c r="I10778" s="1"/>
    </row>
    <row r="10779" spans="1:9" x14ac:dyDescent="0.25">
      <c r="A10779" s="130" t="s">
        <v>39149</v>
      </c>
      <c r="B10779" s="131" t="s">
        <v>39150</v>
      </c>
      <c r="C10779" s="132" t="s">
        <v>29629</v>
      </c>
      <c r="D10779" s="1"/>
      <c r="E10779" s="133"/>
      <c r="F10779" s="134">
        <v>2359.8200000000002</v>
      </c>
      <c r="G10779" s="119"/>
      <c r="H10779" s="1"/>
      <c r="I10779" s="1"/>
    </row>
    <row r="10780" spans="1:9" x14ac:dyDescent="0.25">
      <c r="A10780" s="130" t="s">
        <v>39151</v>
      </c>
      <c r="B10780" s="131" t="s">
        <v>39152</v>
      </c>
      <c r="C10780" s="132" t="s">
        <v>29629</v>
      </c>
      <c r="D10780" s="1"/>
      <c r="E10780" s="133"/>
      <c r="F10780" s="134">
        <v>2452.1799999999998</v>
      </c>
      <c r="G10780" s="119"/>
      <c r="H10780" s="1"/>
      <c r="I10780" s="1"/>
    </row>
    <row r="10781" spans="1:9" x14ac:dyDescent="0.25">
      <c r="A10781" s="130" t="s">
        <v>39153</v>
      </c>
      <c r="B10781" s="131" t="s">
        <v>39154</v>
      </c>
      <c r="C10781" s="132" t="s">
        <v>29629</v>
      </c>
      <c r="D10781" s="1"/>
      <c r="E10781" s="133"/>
      <c r="F10781" s="134">
        <v>2561.41</v>
      </c>
      <c r="G10781" s="119"/>
      <c r="H10781" s="1"/>
      <c r="I10781" s="1"/>
    </row>
    <row r="10782" spans="1:9" x14ac:dyDescent="0.25">
      <c r="A10782" s="130" t="s">
        <v>39155</v>
      </c>
      <c r="B10782" s="131" t="s">
        <v>39156</v>
      </c>
      <c r="C10782" s="132" t="s">
        <v>29629</v>
      </c>
      <c r="D10782" s="1"/>
      <c r="E10782" s="133"/>
      <c r="F10782" s="134">
        <v>4103.51</v>
      </c>
      <c r="G10782" s="119"/>
      <c r="H10782" s="1"/>
      <c r="I10782" s="1"/>
    </row>
    <row r="10783" spans="1:9" x14ac:dyDescent="0.25">
      <c r="A10783" s="130" t="s">
        <v>39157</v>
      </c>
      <c r="B10783" s="131" t="s">
        <v>39158</v>
      </c>
      <c r="C10783" s="132" t="s">
        <v>29629</v>
      </c>
      <c r="D10783" s="1"/>
      <c r="E10783" s="133"/>
      <c r="F10783" s="134">
        <v>3414.72</v>
      </c>
      <c r="G10783" s="119"/>
      <c r="H10783" s="1"/>
      <c r="I10783" s="1"/>
    </row>
    <row r="10784" spans="1:9" x14ac:dyDescent="0.25">
      <c r="A10784" s="130" t="s">
        <v>39159</v>
      </c>
      <c r="B10784" s="131" t="s">
        <v>39160</v>
      </c>
      <c r="C10784" s="132" t="s">
        <v>29629</v>
      </c>
      <c r="D10784" s="1"/>
      <c r="E10784" s="133"/>
      <c r="F10784" s="134">
        <v>343.48</v>
      </c>
      <c r="G10784" s="119"/>
      <c r="H10784" s="1"/>
      <c r="I10784" s="1"/>
    </row>
    <row r="10785" spans="1:9" x14ac:dyDescent="0.25">
      <c r="A10785" s="130" t="s">
        <v>39161</v>
      </c>
      <c r="B10785" s="131" t="s">
        <v>39162</v>
      </c>
      <c r="C10785" s="132" t="s">
        <v>29629</v>
      </c>
      <c r="D10785" s="1"/>
      <c r="E10785" s="133"/>
      <c r="F10785" s="134">
        <v>548.78</v>
      </c>
      <c r="G10785" s="119"/>
      <c r="H10785" s="1"/>
      <c r="I10785" s="1"/>
    </row>
    <row r="10786" spans="1:9" x14ac:dyDescent="0.25">
      <c r="A10786" s="130" t="s">
        <v>39163</v>
      </c>
      <c r="B10786" s="131" t="s">
        <v>39164</v>
      </c>
      <c r="C10786" s="132" t="s">
        <v>29629</v>
      </c>
      <c r="D10786" s="1"/>
      <c r="E10786" s="133"/>
      <c r="F10786" s="134">
        <v>786.07</v>
      </c>
      <c r="G10786" s="119"/>
      <c r="H10786" s="1"/>
      <c r="I10786" s="1"/>
    </row>
    <row r="10787" spans="1:9" x14ac:dyDescent="0.25">
      <c r="A10787" s="130" t="s">
        <v>39165</v>
      </c>
      <c r="B10787" s="131" t="s">
        <v>39166</v>
      </c>
      <c r="C10787" s="132" t="s">
        <v>29629</v>
      </c>
      <c r="D10787" s="1"/>
      <c r="E10787" s="133"/>
      <c r="F10787" s="134">
        <v>769.71</v>
      </c>
      <c r="G10787" s="119"/>
      <c r="H10787" s="1"/>
      <c r="I10787" s="1"/>
    </row>
    <row r="10788" spans="1:9" x14ac:dyDescent="0.25">
      <c r="A10788" s="130" t="s">
        <v>39167</v>
      </c>
      <c r="B10788" s="131" t="s">
        <v>39168</v>
      </c>
      <c r="C10788" s="132" t="s">
        <v>29629</v>
      </c>
      <c r="D10788" s="1"/>
      <c r="E10788" s="133"/>
      <c r="F10788" s="134">
        <v>1316.05</v>
      </c>
      <c r="G10788" s="119"/>
      <c r="H10788" s="1"/>
      <c r="I10788" s="1"/>
    </row>
    <row r="10789" spans="1:9" x14ac:dyDescent="0.25">
      <c r="A10789" s="130" t="s">
        <v>39169</v>
      </c>
      <c r="B10789" s="131" t="s">
        <v>39170</v>
      </c>
      <c r="C10789" s="132" t="s">
        <v>29629</v>
      </c>
      <c r="D10789" s="1"/>
      <c r="E10789" s="133"/>
      <c r="F10789" s="134">
        <v>1167.96</v>
      </c>
      <c r="G10789" s="119"/>
      <c r="H10789" s="1"/>
      <c r="I10789" s="1"/>
    </row>
    <row r="10790" spans="1:9" x14ac:dyDescent="0.25">
      <c r="A10790" s="130" t="s">
        <v>39171</v>
      </c>
      <c r="B10790" s="131" t="s">
        <v>39172</v>
      </c>
      <c r="C10790" s="132" t="s">
        <v>29629</v>
      </c>
      <c r="D10790" s="1"/>
      <c r="E10790" s="133"/>
      <c r="F10790" s="134">
        <v>2394.64</v>
      </c>
      <c r="G10790" s="119"/>
      <c r="H10790" s="1"/>
      <c r="I10790" s="1"/>
    </row>
    <row r="10791" spans="1:9" x14ac:dyDescent="0.25">
      <c r="A10791" s="130" t="s">
        <v>39173</v>
      </c>
      <c r="B10791" s="131" t="s">
        <v>39174</v>
      </c>
      <c r="C10791" s="132" t="s">
        <v>29629</v>
      </c>
      <c r="D10791" s="1"/>
      <c r="E10791" s="133"/>
      <c r="F10791" s="134">
        <v>1818.06</v>
      </c>
      <c r="G10791" s="119"/>
      <c r="H10791" s="1"/>
      <c r="I10791" s="1"/>
    </row>
    <row r="10792" spans="1:9" x14ac:dyDescent="0.25">
      <c r="A10792" s="130" t="s">
        <v>39175</v>
      </c>
      <c r="B10792" s="131" t="s">
        <v>39176</v>
      </c>
      <c r="C10792" s="132" t="s">
        <v>29629</v>
      </c>
      <c r="D10792" s="1"/>
      <c r="E10792" s="133"/>
      <c r="F10792" s="134">
        <v>2716.71</v>
      </c>
      <c r="G10792" s="119"/>
      <c r="H10792" s="1"/>
      <c r="I10792" s="1"/>
    </row>
    <row r="10793" spans="1:9" x14ac:dyDescent="0.25">
      <c r="A10793" s="130" t="s">
        <v>39177</v>
      </c>
      <c r="B10793" s="131" t="s">
        <v>39178</v>
      </c>
      <c r="C10793" s="132" t="s">
        <v>29629</v>
      </c>
      <c r="D10793" s="1"/>
      <c r="E10793" s="133"/>
      <c r="F10793" s="134">
        <v>2535.41</v>
      </c>
      <c r="G10793" s="119"/>
      <c r="H10793" s="1"/>
      <c r="I10793" s="1"/>
    </row>
    <row r="10794" spans="1:9" x14ac:dyDescent="0.25">
      <c r="A10794" s="130" t="s">
        <v>39179</v>
      </c>
      <c r="B10794" s="131" t="s">
        <v>39180</v>
      </c>
      <c r="C10794" s="132" t="s">
        <v>29629</v>
      </c>
      <c r="D10794" s="1"/>
      <c r="E10794" s="133"/>
      <c r="F10794" s="134">
        <v>2388.23</v>
      </c>
      <c r="G10794" s="119"/>
      <c r="H10794" s="1"/>
      <c r="I10794" s="1"/>
    </row>
    <row r="10795" spans="1:9" x14ac:dyDescent="0.25">
      <c r="A10795" s="130" t="s">
        <v>39181</v>
      </c>
      <c r="B10795" s="131" t="s">
        <v>39182</v>
      </c>
      <c r="C10795" s="132" t="s">
        <v>29629</v>
      </c>
      <c r="D10795" s="1"/>
      <c r="E10795" s="133"/>
      <c r="F10795" s="134">
        <v>4553.4799999999996</v>
      </c>
      <c r="G10795" s="119"/>
      <c r="H10795" s="1"/>
      <c r="I10795" s="1"/>
    </row>
    <row r="10796" spans="1:9" x14ac:dyDescent="0.25">
      <c r="A10796" s="135" t="s">
        <v>33120</v>
      </c>
      <c r="B10796" s="136"/>
      <c r="C10796" s="136"/>
      <c r="D10796" s="1"/>
      <c r="E10796" s="136"/>
      <c r="F10796" s="136"/>
      <c r="G10796" s="119"/>
      <c r="H10796" s="1"/>
      <c r="I10796" s="1"/>
    </row>
    <row r="10797" spans="1:9" x14ac:dyDescent="0.25">
      <c r="A10797" s="137" t="s">
        <v>33121</v>
      </c>
      <c r="B10797" s="136"/>
      <c r="C10797" s="136"/>
      <c r="D10797" s="1"/>
      <c r="E10797" s="136"/>
      <c r="F10797" s="136"/>
      <c r="G10797" s="119"/>
      <c r="H10797" s="1"/>
      <c r="I10797" s="1"/>
    </row>
    <row r="10798" spans="1:9" x14ac:dyDescent="0.25">
      <c r="A10798" s="137" t="s">
        <v>33122</v>
      </c>
      <c r="B10798" s="136"/>
      <c r="C10798" s="136"/>
      <c r="D10798" s="1"/>
      <c r="E10798" s="136"/>
      <c r="F10798" s="136"/>
      <c r="G10798" s="119"/>
      <c r="H10798" s="1"/>
      <c r="I10798" s="1"/>
    </row>
    <row r="10799" spans="1:9" x14ac:dyDescent="0.25">
      <c r="A10799" s="130" t="s">
        <v>39183</v>
      </c>
      <c r="B10799" s="131" t="s">
        <v>39184</v>
      </c>
      <c r="C10799" s="132" t="s">
        <v>29629</v>
      </c>
      <c r="D10799" s="1"/>
      <c r="E10799" s="133"/>
      <c r="F10799" s="134">
        <v>5036.29</v>
      </c>
      <c r="G10799" s="119"/>
      <c r="H10799" s="1"/>
      <c r="I10799" s="1"/>
    </row>
    <row r="10800" spans="1:9" x14ac:dyDescent="0.25">
      <c r="A10800" s="130" t="s">
        <v>39185</v>
      </c>
      <c r="B10800" s="131" t="s">
        <v>39186</v>
      </c>
      <c r="C10800" s="132" t="s">
        <v>29629</v>
      </c>
      <c r="D10800" s="1"/>
      <c r="E10800" s="133"/>
      <c r="F10800" s="134">
        <v>365.32</v>
      </c>
      <c r="G10800" s="119"/>
      <c r="H10800" s="1"/>
      <c r="I10800" s="1"/>
    </row>
    <row r="10801" spans="1:9" x14ac:dyDescent="0.25">
      <c r="A10801" s="130" t="s">
        <v>39187</v>
      </c>
      <c r="B10801" s="131" t="s">
        <v>39188</v>
      </c>
      <c r="C10801" s="132" t="s">
        <v>29629</v>
      </c>
      <c r="D10801" s="1"/>
      <c r="E10801" s="133"/>
      <c r="F10801" s="134">
        <v>509.74</v>
      </c>
      <c r="G10801" s="119"/>
      <c r="H10801" s="1"/>
      <c r="I10801" s="1"/>
    </row>
    <row r="10802" spans="1:9" x14ac:dyDescent="0.25">
      <c r="A10802" s="130" t="s">
        <v>39189</v>
      </c>
      <c r="B10802" s="131" t="s">
        <v>39190</v>
      </c>
      <c r="C10802" s="132" t="s">
        <v>29629</v>
      </c>
      <c r="D10802" s="1"/>
      <c r="E10802" s="133"/>
      <c r="F10802" s="134">
        <v>462.88</v>
      </c>
      <c r="G10802" s="119"/>
      <c r="H10802" s="1"/>
      <c r="I10802" s="1"/>
    </row>
    <row r="10803" spans="1:9" x14ac:dyDescent="0.25">
      <c r="A10803" s="130" t="s">
        <v>39191</v>
      </c>
      <c r="B10803" s="131" t="s">
        <v>39192</v>
      </c>
      <c r="C10803" s="132" t="s">
        <v>29629</v>
      </c>
      <c r="D10803" s="1"/>
      <c r="E10803" s="133"/>
      <c r="F10803" s="134">
        <v>791.95</v>
      </c>
      <c r="G10803" s="119"/>
      <c r="H10803" s="1"/>
      <c r="I10803" s="1"/>
    </row>
    <row r="10804" spans="1:9" ht="25.5" x14ac:dyDescent="0.25">
      <c r="A10804" s="130" t="s">
        <v>39193</v>
      </c>
      <c r="B10804" s="131" t="s">
        <v>39194</v>
      </c>
      <c r="C10804" s="132" t="s">
        <v>29629</v>
      </c>
      <c r="D10804" s="1"/>
      <c r="E10804" s="133"/>
      <c r="F10804" s="134">
        <v>757</v>
      </c>
      <c r="G10804" s="119"/>
      <c r="H10804" s="1"/>
      <c r="I10804" s="1"/>
    </row>
    <row r="10805" spans="1:9" x14ac:dyDescent="0.25">
      <c r="A10805" s="130" t="s">
        <v>39195</v>
      </c>
      <c r="B10805" s="131" t="s">
        <v>39196</v>
      </c>
      <c r="C10805" s="132" t="s">
        <v>29629</v>
      </c>
      <c r="D10805" s="1"/>
      <c r="E10805" s="133"/>
      <c r="F10805" s="134">
        <v>1161.57</v>
      </c>
      <c r="G10805" s="119"/>
      <c r="H10805" s="1"/>
      <c r="I10805" s="1"/>
    </row>
    <row r="10806" spans="1:9" x14ac:dyDescent="0.25">
      <c r="A10806" s="130" t="s">
        <v>39197</v>
      </c>
      <c r="B10806" s="131" t="s">
        <v>39198</v>
      </c>
      <c r="C10806" s="132" t="s">
        <v>29629</v>
      </c>
      <c r="D10806" s="1"/>
      <c r="E10806" s="133"/>
      <c r="F10806" s="134">
        <v>1306.23</v>
      </c>
      <c r="G10806" s="119"/>
      <c r="H10806" s="1"/>
      <c r="I10806" s="1"/>
    </row>
    <row r="10807" spans="1:9" x14ac:dyDescent="0.25">
      <c r="A10807" s="130" t="s">
        <v>39199</v>
      </c>
      <c r="B10807" s="131" t="s">
        <v>39200</v>
      </c>
      <c r="C10807" s="132" t="s">
        <v>29629</v>
      </c>
      <c r="D10807" s="1"/>
      <c r="E10807" s="133"/>
      <c r="F10807" s="134">
        <v>1334.75</v>
      </c>
      <c r="G10807" s="119"/>
      <c r="H10807" s="1"/>
      <c r="I10807" s="1"/>
    </row>
    <row r="10808" spans="1:9" x14ac:dyDescent="0.25">
      <c r="A10808" s="130" t="s">
        <v>39201</v>
      </c>
      <c r="B10808" s="131" t="s">
        <v>39202</v>
      </c>
      <c r="C10808" s="132" t="s">
        <v>29629</v>
      </c>
      <c r="D10808" s="1"/>
      <c r="E10808" s="133"/>
      <c r="F10808" s="134">
        <v>1699.6</v>
      </c>
      <c r="G10808" s="119"/>
      <c r="H10808" s="1"/>
      <c r="I10808" s="1"/>
    </row>
    <row r="10809" spans="1:9" x14ac:dyDescent="0.25">
      <c r="A10809" s="130" t="s">
        <v>39203</v>
      </c>
      <c r="B10809" s="131" t="s">
        <v>39204</v>
      </c>
      <c r="C10809" s="132" t="s">
        <v>29629</v>
      </c>
      <c r="D10809" s="1"/>
      <c r="E10809" s="133"/>
      <c r="F10809" s="134">
        <v>1231.69</v>
      </c>
      <c r="G10809" s="119"/>
      <c r="H10809" s="1"/>
      <c r="I10809" s="1"/>
    </row>
    <row r="10810" spans="1:9" x14ac:dyDescent="0.25">
      <c r="A10810" s="130" t="s">
        <v>39205</v>
      </c>
      <c r="B10810" s="131" t="s">
        <v>39206</v>
      </c>
      <c r="C10810" s="132" t="s">
        <v>29629</v>
      </c>
      <c r="D10810" s="1"/>
      <c r="E10810" s="133"/>
      <c r="F10810" s="134">
        <v>2019.67</v>
      </c>
      <c r="G10810" s="119"/>
      <c r="H10810" s="1"/>
      <c r="I10810" s="1"/>
    </row>
    <row r="10811" spans="1:9" x14ac:dyDescent="0.25">
      <c r="A10811" s="130" t="s">
        <v>39207</v>
      </c>
      <c r="B10811" s="131" t="s">
        <v>39208</v>
      </c>
      <c r="C10811" s="132" t="s">
        <v>29629</v>
      </c>
      <c r="D10811" s="1"/>
      <c r="E10811" s="133"/>
      <c r="F10811" s="134">
        <v>2769.7</v>
      </c>
      <c r="G10811" s="119"/>
      <c r="H10811" s="1"/>
      <c r="I10811" s="1"/>
    </row>
    <row r="10812" spans="1:9" x14ac:dyDescent="0.25">
      <c r="A10812" s="130" t="s">
        <v>39209</v>
      </c>
      <c r="B10812" s="131" t="s">
        <v>39210</v>
      </c>
      <c r="C10812" s="132" t="s">
        <v>29629</v>
      </c>
      <c r="D10812" s="1"/>
      <c r="E10812" s="133"/>
      <c r="F10812" s="134">
        <v>1975.01</v>
      </c>
      <c r="G10812" s="119"/>
      <c r="H10812" s="1"/>
      <c r="I10812" s="1"/>
    </row>
    <row r="10813" spans="1:9" x14ac:dyDescent="0.25">
      <c r="A10813" s="130" t="s">
        <v>39211</v>
      </c>
      <c r="B10813" s="131" t="s">
        <v>39212</v>
      </c>
      <c r="C10813" s="132" t="s">
        <v>29629</v>
      </c>
      <c r="D10813" s="1"/>
      <c r="E10813" s="133"/>
      <c r="F10813" s="134">
        <v>2907.05</v>
      </c>
      <c r="G10813" s="119"/>
      <c r="H10813" s="1"/>
      <c r="I10813" s="1"/>
    </row>
    <row r="10814" spans="1:9" x14ac:dyDescent="0.25">
      <c r="A10814" s="130" t="s">
        <v>39213</v>
      </c>
      <c r="B10814" s="131" t="s">
        <v>39214</v>
      </c>
      <c r="C10814" s="132" t="s">
        <v>29629</v>
      </c>
      <c r="D10814" s="1"/>
      <c r="E10814" s="133"/>
      <c r="F10814" s="134">
        <v>2552.0700000000002</v>
      </c>
      <c r="G10814" s="119"/>
      <c r="H10814" s="1"/>
      <c r="I10814" s="1"/>
    </row>
    <row r="10815" spans="1:9" x14ac:dyDescent="0.25">
      <c r="A10815" s="130" t="s">
        <v>39215</v>
      </c>
      <c r="B10815" s="131" t="s">
        <v>39216</v>
      </c>
      <c r="C10815" s="132" t="s">
        <v>29629</v>
      </c>
      <c r="D10815" s="1"/>
      <c r="E10815" s="133"/>
      <c r="F10815" s="134">
        <v>3428.51</v>
      </c>
      <c r="G10815" s="119"/>
      <c r="H10815" s="1"/>
      <c r="I10815" s="1"/>
    </row>
    <row r="10816" spans="1:9" x14ac:dyDescent="0.25">
      <c r="A10816" s="130" t="s">
        <v>39217</v>
      </c>
      <c r="B10816" s="131" t="s">
        <v>39218</v>
      </c>
      <c r="C10816" s="132" t="s">
        <v>29629</v>
      </c>
      <c r="D10816" s="1"/>
      <c r="E10816" s="133"/>
      <c r="F10816" s="134">
        <v>3584.73</v>
      </c>
      <c r="G10816" s="119"/>
      <c r="H10816" s="1"/>
      <c r="I10816" s="1"/>
    </row>
    <row r="10817" spans="1:9" x14ac:dyDescent="0.25">
      <c r="A10817" s="130" t="s">
        <v>39219</v>
      </c>
      <c r="B10817" s="131" t="s">
        <v>39220</v>
      </c>
      <c r="C10817" s="132" t="s">
        <v>29629</v>
      </c>
      <c r="D10817" s="1"/>
      <c r="E10817" s="133"/>
      <c r="F10817" s="134">
        <v>4091.03</v>
      </c>
      <c r="G10817" s="119"/>
      <c r="H10817" s="1"/>
      <c r="I10817" s="1"/>
    </row>
    <row r="10818" spans="1:9" x14ac:dyDescent="0.25">
      <c r="A10818" s="130" t="s">
        <v>39221</v>
      </c>
      <c r="B10818" s="131" t="s">
        <v>39222</v>
      </c>
      <c r="C10818" s="132" t="s">
        <v>29629</v>
      </c>
      <c r="D10818" s="1"/>
      <c r="E10818" s="133"/>
      <c r="F10818" s="134">
        <v>4169.32</v>
      </c>
      <c r="G10818" s="119"/>
      <c r="H10818" s="1"/>
      <c r="I10818" s="1"/>
    </row>
    <row r="10819" spans="1:9" x14ac:dyDescent="0.25">
      <c r="A10819" s="130" t="s">
        <v>39223</v>
      </c>
      <c r="B10819" s="131" t="s">
        <v>39224</v>
      </c>
      <c r="C10819" s="132" t="s">
        <v>29629</v>
      </c>
      <c r="D10819" s="1"/>
      <c r="E10819" s="133"/>
      <c r="F10819" s="134">
        <v>4259.03</v>
      </c>
      <c r="G10819" s="119"/>
      <c r="H10819" s="1"/>
      <c r="I10819" s="1"/>
    </row>
    <row r="10820" spans="1:9" x14ac:dyDescent="0.25">
      <c r="A10820" s="130" t="s">
        <v>39225</v>
      </c>
      <c r="B10820" s="131" t="s">
        <v>39226</v>
      </c>
      <c r="C10820" s="132" t="s">
        <v>29629</v>
      </c>
      <c r="D10820" s="1"/>
      <c r="E10820" s="133"/>
      <c r="F10820" s="134">
        <v>5243.39</v>
      </c>
      <c r="G10820" s="119"/>
      <c r="H10820" s="1"/>
      <c r="I10820" s="1"/>
    </row>
    <row r="10821" spans="1:9" x14ac:dyDescent="0.25">
      <c r="A10821" s="130" t="s">
        <v>39227</v>
      </c>
      <c r="B10821" s="131" t="s">
        <v>39228</v>
      </c>
      <c r="C10821" s="132" t="s">
        <v>29629</v>
      </c>
      <c r="D10821" s="1"/>
      <c r="E10821" s="133"/>
      <c r="F10821" s="134">
        <v>5642.67</v>
      </c>
      <c r="G10821" s="119"/>
      <c r="H10821" s="1"/>
      <c r="I10821" s="1"/>
    </row>
    <row r="10822" spans="1:9" x14ac:dyDescent="0.25">
      <c r="A10822" s="130" t="s">
        <v>39229</v>
      </c>
      <c r="B10822" s="131" t="s">
        <v>39230</v>
      </c>
      <c r="C10822" s="132" t="s">
        <v>29629</v>
      </c>
      <c r="D10822" s="1"/>
      <c r="E10822" s="133"/>
      <c r="F10822" s="134">
        <v>5962.09</v>
      </c>
      <c r="G10822" s="119"/>
      <c r="H10822" s="1"/>
      <c r="I10822" s="1"/>
    </row>
    <row r="10823" spans="1:9" x14ac:dyDescent="0.25">
      <c r="A10823" s="130" t="s">
        <v>39231</v>
      </c>
      <c r="B10823" s="131" t="s">
        <v>39232</v>
      </c>
      <c r="C10823" s="132" t="s">
        <v>29629</v>
      </c>
      <c r="D10823" s="1"/>
      <c r="E10823" s="133"/>
      <c r="F10823" s="134">
        <v>6254.92</v>
      </c>
      <c r="G10823" s="119"/>
      <c r="H10823" s="1"/>
      <c r="I10823" s="1"/>
    </row>
    <row r="10824" spans="1:9" x14ac:dyDescent="0.25">
      <c r="A10824" s="130" t="s">
        <v>39233</v>
      </c>
      <c r="B10824" s="131" t="s">
        <v>39234</v>
      </c>
      <c r="C10824" s="132" t="s">
        <v>29629</v>
      </c>
      <c r="D10824" s="1"/>
      <c r="E10824" s="133"/>
      <c r="F10824" s="134">
        <v>6314.78</v>
      </c>
      <c r="G10824" s="119"/>
      <c r="H10824" s="1"/>
      <c r="I10824" s="1"/>
    </row>
    <row r="10825" spans="1:9" x14ac:dyDescent="0.25">
      <c r="A10825" s="130" t="s">
        <v>39235</v>
      </c>
      <c r="B10825" s="131" t="s">
        <v>39236</v>
      </c>
      <c r="C10825" s="132" t="s">
        <v>29629</v>
      </c>
      <c r="D10825" s="1"/>
      <c r="E10825" s="133"/>
      <c r="F10825" s="134">
        <v>7917.18</v>
      </c>
      <c r="G10825" s="119"/>
      <c r="H10825" s="1"/>
      <c r="I10825" s="1"/>
    </row>
    <row r="10826" spans="1:9" x14ac:dyDescent="0.25">
      <c r="A10826" s="135" t="s">
        <v>33120</v>
      </c>
      <c r="B10826" s="136"/>
      <c r="C10826" s="136"/>
      <c r="D10826" s="1"/>
      <c r="E10826" s="136"/>
      <c r="F10826" s="136"/>
      <c r="G10826" s="119"/>
      <c r="H10826" s="1"/>
      <c r="I10826" s="1"/>
    </row>
    <row r="10827" spans="1:9" x14ac:dyDescent="0.25">
      <c r="A10827" s="137" t="s">
        <v>33121</v>
      </c>
      <c r="B10827" s="136"/>
      <c r="C10827" s="136"/>
      <c r="D10827" s="1"/>
      <c r="E10827" s="136"/>
      <c r="F10827" s="136"/>
      <c r="G10827" s="119"/>
      <c r="H10827" s="1"/>
      <c r="I10827" s="1"/>
    </row>
    <row r="10828" spans="1:9" x14ac:dyDescent="0.25">
      <c r="A10828" s="137" t="s">
        <v>33122</v>
      </c>
      <c r="B10828" s="136"/>
      <c r="C10828" s="136"/>
      <c r="D10828" s="1"/>
      <c r="E10828" s="136"/>
      <c r="F10828" s="136"/>
      <c r="G10828" s="119"/>
      <c r="H10828" s="1"/>
      <c r="I10828" s="1"/>
    </row>
    <row r="10829" spans="1:9" x14ac:dyDescent="0.25">
      <c r="A10829" s="130" t="s">
        <v>39237</v>
      </c>
      <c r="B10829" s="131" t="s">
        <v>39238</v>
      </c>
      <c r="C10829" s="132" t="s">
        <v>29629</v>
      </c>
      <c r="D10829" s="1"/>
      <c r="E10829" s="133"/>
      <c r="F10829" s="134">
        <v>8630.2999999999993</v>
      </c>
      <c r="G10829" s="119"/>
      <c r="H10829" s="1"/>
      <c r="I10829" s="1"/>
    </row>
    <row r="10830" spans="1:9" x14ac:dyDescent="0.25">
      <c r="A10830" s="130" t="s">
        <v>39239</v>
      </c>
      <c r="B10830" s="131" t="s">
        <v>39240</v>
      </c>
      <c r="C10830" s="132" t="s">
        <v>29629</v>
      </c>
      <c r="D10830" s="1"/>
      <c r="E10830" s="133"/>
      <c r="F10830" s="134">
        <v>325.73</v>
      </c>
      <c r="G10830" s="119"/>
      <c r="H10830" s="1"/>
      <c r="I10830" s="1"/>
    </row>
    <row r="10831" spans="1:9" x14ac:dyDescent="0.25">
      <c r="A10831" s="130" t="s">
        <v>39241</v>
      </c>
      <c r="B10831" s="131" t="s">
        <v>39242</v>
      </c>
      <c r="C10831" s="132" t="s">
        <v>29629</v>
      </c>
      <c r="D10831" s="1"/>
      <c r="E10831" s="133"/>
      <c r="F10831" s="134">
        <v>490.86</v>
      </c>
      <c r="G10831" s="119"/>
      <c r="H10831" s="1"/>
      <c r="I10831" s="1"/>
    </row>
    <row r="10832" spans="1:9" x14ac:dyDescent="0.25">
      <c r="A10832" s="130" t="s">
        <v>39243</v>
      </c>
      <c r="B10832" s="131" t="s">
        <v>39244</v>
      </c>
      <c r="C10832" s="132" t="s">
        <v>29629</v>
      </c>
      <c r="D10832" s="1"/>
      <c r="E10832" s="133"/>
      <c r="F10832" s="134">
        <v>571.45000000000005</v>
      </c>
      <c r="G10832" s="119"/>
      <c r="H10832" s="1"/>
      <c r="I10832" s="1"/>
    </row>
    <row r="10833" spans="1:9" x14ac:dyDescent="0.25">
      <c r="A10833" s="130" t="s">
        <v>39245</v>
      </c>
      <c r="B10833" s="131" t="s">
        <v>39246</v>
      </c>
      <c r="C10833" s="132" t="s">
        <v>29629</v>
      </c>
      <c r="D10833" s="1"/>
      <c r="E10833" s="133"/>
      <c r="F10833" s="134">
        <v>647.69000000000005</v>
      </c>
      <c r="G10833" s="119"/>
      <c r="H10833" s="1"/>
      <c r="I10833" s="1"/>
    </row>
    <row r="10834" spans="1:9" x14ac:dyDescent="0.25">
      <c r="A10834" s="130" t="s">
        <v>39247</v>
      </c>
      <c r="B10834" s="131" t="s">
        <v>39248</v>
      </c>
      <c r="C10834" s="132" t="s">
        <v>29629</v>
      </c>
      <c r="D10834" s="1"/>
      <c r="E10834" s="133"/>
      <c r="F10834" s="134">
        <v>700.14</v>
      </c>
      <c r="G10834" s="119"/>
      <c r="H10834" s="1"/>
      <c r="I10834" s="1"/>
    </row>
    <row r="10835" spans="1:9" x14ac:dyDescent="0.25">
      <c r="A10835" s="130" t="s">
        <v>39249</v>
      </c>
      <c r="B10835" s="131" t="s">
        <v>39250</v>
      </c>
      <c r="C10835" s="132" t="s">
        <v>29629</v>
      </c>
      <c r="D10835" s="1"/>
      <c r="E10835" s="133"/>
      <c r="F10835" s="134">
        <v>845.97</v>
      </c>
      <c r="G10835" s="119"/>
      <c r="H10835" s="1"/>
      <c r="I10835" s="1"/>
    </row>
    <row r="10836" spans="1:9" x14ac:dyDescent="0.25">
      <c r="A10836" s="130" t="s">
        <v>39251</v>
      </c>
      <c r="B10836" s="131" t="s">
        <v>39252</v>
      </c>
      <c r="C10836" s="132" t="s">
        <v>29629</v>
      </c>
      <c r="D10836" s="1"/>
      <c r="E10836" s="133"/>
      <c r="F10836" s="134">
        <v>1093.6199999999999</v>
      </c>
      <c r="G10836" s="119"/>
      <c r="H10836" s="1"/>
      <c r="I10836" s="1"/>
    </row>
    <row r="10837" spans="1:9" x14ac:dyDescent="0.25">
      <c r="A10837" s="130" t="s">
        <v>39253</v>
      </c>
      <c r="B10837" s="131" t="s">
        <v>39254</v>
      </c>
      <c r="C10837" s="132" t="s">
        <v>29629</v>
      </c>
      <c r="D10837" s="1"/>
      <c r="E10837" s="133"/>
      <c r="F10837" s="134">
        <v>1121.32</v>
      </c>
      <c r="G10837" s="119"/>
      <c r="H10837" s="1"/>
      <c r="I10837" s="1"/>
    </row>
    <row r="10838" spans="1:9" x14ac:dyDescent="0.25">
      <c r="A10838" s="130" t="s">
        <v>39255</v>
      </c>
      <c r="B10838" s="131" t="s">
        <v>39256</v>
      </c>
      <c r="C10838" s="132" t="s">
        <v>29629</v>
      </c>
      <c r="D10838" s="1"/>
      <c r="E10838" s="133"/>
      <c r="F10838" s="134">
        <v>1439.08</v>
      </c>
      <c r="G10838" s="119"/>
      <c r="H10838" s="1"/>
      <c r="I10838" s="1"/>
    </row>
    <row r="10839" spans="1:9" x14ac:dyDescent="0.25">
      <c r="A10839" s="130" t="s">
        <v>39257</v>
      </c>
      <c r="B10839" s="131" t="s">
        <v>39258</v>
      </c>
      <c r="C10839" s="132" t="s">
        <v>29629</v>
      </c>
      <c r="D10839" s="1"/>
      <c r="E10839" s="133"/>
      <c r="F10839" s="134">
        <v>1398.79</v>
      </c>
      <c r="G10839" s="119"/>
      <c r="H10839" s="1"/>
      <c r="I10839" s="1"/>
    </row>
    <row r="10840" spans="1:9" x14ac:dyDescent="0.25">
      <c r="A10840" s="130" t="s">
        <v>39259</v>
      </c>
      <c r="B10840" s="131" t="s">
        <v>39260</v>
      </c>
      <c r="C10840" s="132" t="s">
        <v>29629</v>
      </c>
      <c r="D10840" s="1"/>
      <c r="E10840" s="133"/>
      <c r="F10840" s="134">
        <v>1429.38</v>
      </c>
      <c r="G10840" s="119"/>
      <c r="H10840" s="1"/>
      <c r="I10840" s="1"/>
    </row>
    <row r="10841" spans="1:9" x14ac:dyDescent="0.25">
      <c r="A10841" s="130" t="s">
        <v>39261</v>
      </c>
      <c r="B10841" s="131" t="s">
        <v>39262</v>
      </c>
      <c r="C10841" s="132" t="s">
        <v>29629</v>
      </c>
      <c r="D10841" s="1"/>
      <c r="E10841" s="133"/>
      <c r="F10841" s="134">
        <v>1522.31</v>
      </c>
      <c r="G10841" s="119"/>
      <c r="H10841" s="1"/>
      <c r="I10841" s="1"/>
    </row>
    <row r="10842" spans="1:9" x14ac:dyDescent="0.25">
      <c r="A10842" s="130" t="s">
        <v>39263</v>
      </c>
      <c r="B10842" s="131" t="s">
        <v>39264</v>
      </c>
      <c r="C10842" s="132" t="s">
        <v>29629</v>
      </c>
      <c r="D10842" s="1"/>
      <c r="E10842" s="133"/>
      <c r="F10842" s="134">
        <v>2178.5</v>
      </c>
      <c r="G10842" s="119"/>
      <c r="H10842" s="1"/>
      <c r="I10842" s="1"/>
    </row>
    <row r="10843" spans="1:9" x14ac:dyDescent="0.25">
      <c r="A10843" s="130" t="s">
        <v>39265</v>
      </c>
      <c r="B10843" s="131" t="s">
        <v>39266</v>
      </c>
      <c r="C10843" s="132" t="s">
        <v>29629</v>
      </c>
      <c r="D10843" s="1"/>
      <c r="E10843" s="133"/>
      <c r="F10843" s="134">
        <v>1904.98</v>
      </c>
      <c r="G10843" s="119"/>
      <c r="H10843" s="1"/>
      <c r="I10843" s="1"/>
    </row>
    <row r="10844" spans="1:9" x14ac:dyDescent="0.25">
      <c r="A10844" s="130" t="s">
        <v>39267</v>
      </c>
      <c r="B10844" s="131" t="s">
        <v>39268</v>
      </c>
      <c r="C10844" s="132" t="s">
        <v>29629</v>
      </c>
      <c r="D10844" s="1"/>
      <c r="E10844" s="133"/>
      <c r="F10844" s="134">
        <v>2841.56</v>
      </c>
      <c r="G10844" s="119"/>
      <c r="H10844" s="1"/>
      <c r="I10844" s="1"/>
    </row>
    <row r="10845" spans="1:9" x14ac:dyDescent="0.25">
      <c r="A10845" s="130" t="s">
        <v>39269</v>
      </c>
      <c r="B10845" s="131" t="s">
        <v>39270</v>
      </c>
      <c r="C10845" s="132" t="s">
        <v>29629</v>
      </c>
      <c r="D10845" s="1"/>
      <c r="E10845" s="133"/>
      <c r="F10845" s="134">
        <v>2889.15</v>
      </c>
      <c r="G10845" s="119"/>
      <c r="H10845" s="1"/>
      <c r="I10845" s="1"/>
    </row>
    <row r="10846" spans="1:9" x14ac:dyDescent="0.25">
      <c r="A10846" s="130" t="s">
        <v>39271</v>
      </c>
      <c r="B10846" s="131" t="s">
        <v>39272</v>
      </c>
      <c r="C10846" s="132" t="s">
        <v>29629</v>
      </c>
      <c r="D10846" s="1"/>
      <c r="E10846" s="133"/>
      <c r="F10846" s="134">
        <v>2253.3000000000002</v>
      </c>
      <c r="G10846" s="119"/>
      <c r="H10846" s="1"/>
      <c r="I10846" s="1"/>
    </row>
    <row r="10847" spans="1:9" x14ac:dyDescent="0.25">
      <c r="A10847" s="130" t="s">
        <v>39273</v>
      </c>
      <c r="B10847" s="131" t="s">
        <v>39274</v>
      </c>
      <c r="C10847" s="132" t="s">
        <v>29629</v>
      </c>
      <c r="D10847" s="1"/>
      <c r="E10847" s="133"/>
      <c r="F10847" s="134">
        <v>4357.6899999999996</v>
      </c>
      <c r="G10847" s="119"/>
      <c r="H10847" s="1"/>
      <c r="I10847" s="1"/>
    </row>
    <row r="10848" spans="1:9" x14ac:dyDescent="0.25">
      <c r="A10848" s="130" t="s">
        <v>39275</v>
      </c>
      <c r="B10848" s="131" t="s">
        <v>39276</v>
      </c>
      <c r="C10848" s="132" t="s">
        <v>29629</v>
      </c>
      <c r="D10848" s="1"/>
      <c r="E10848" s="133"/>
      <c r="F10848" s="134">
        <v>3807.2</v>
      </c>
      <c r="G10848" s="119"/>
      <c r="H10848" s="1"/>
      <c r="I10848" s="1"/>
    </row>
    <row r="10849" spans="1:9" x14ac:dyDescent="0.25">
      <c r="A10849" s="130" t="s">
        <v>39277</v>
      </c>
      <c r="B10849" s="131" t="s">
        <v>39278</v>
      </c>
      <c r="C10849" s="132" t="s">
        <v>29629</v>
      </c>
      <c r="D10849" s="1"/>
      <c r="E10849" s="133"/>
      <c r="F10849" s="134">
        <v>488.35</v>
      </c>
      <c r="G10849" s="119"/>
      <c r="H10849" s="1"/>
      <c r="I10849" s="1"/>
    </row>
    <row r="10850" spans="1:9" x14ac:dyDescent="0.25">
      <c r="A10850" s="130" t="s">
        <v>39279</v>
      </c>
      <c r="B10850" s="131" t="s">
        <v>39280</v>
      </c>
      <c r="C10850" s="132" t="s">
        <v>29629</v>
      </c>
      <c r="D10850" s="1"/>
      <c r="E10850" s="133"/>
      <c r="F10850" s="134">
        <v>545.20000000000005</v>
      </c>
      <c r="G10850" s="119"/>
      <c r="H10850" s="1"/>
      <c r="I10850" s="1"/>
    </row>
    <row r="10851" spans="1:9" x14ac:dyDescent="0.25">
      <c r="A10851" s="130" t="s">
        <v>39281</v>
      </c>
      <c r="B10851" s="131" t="s">
        <v>39282</v>
      </c>
      <c r="C10851" s="132" t="s">
        <v>29629</v>
      </c>
      <c r="D10851" s="1"/>
      <c r="E10851" s="133"/>
      <c r="F10851" s="134">
        <v>650.54</v>
      </c>
      <c r="G10851" s="119"/>
      <c r="H10851" s="1"/>
      <c r="I10851" s="1"/>
    </row>
    <row r="10852" spans="1:9" x14ac:dyDescent="0.25">
      <c r="A10852" s="130" t="s">
        <v>39283</v>
      </c>
      <c r="B10852" s="131" t="s">
        <v>39284</v>
      </c>
      <c r="C10852" s="132" t="s">
        <v>29629</v>
      </c>
      <c r="D10852" s="1"/>
      <c r="E10852" s="133"/>
      <c r="F10852" s="134">
        <v>710.75</v>
      </c>
      <c r="G10852" s="119"/>
      <c r="H10852" s="1"/>
      <c r="I10852" s="1"/>
    </row>
    <row r="10853" spans="1:9" x14ac:dyDescent="0.25">
      <c r="A10853" s="130" t="s">
        <v>39285</v>
      </c>
      <c r="B10853" s="131" t="s">
        <v>39286</v>
      </c>
      <c r="C10853" s="132" t="s">
        <v>29629</v>
      </c>
      <c r="D10853" s="1"/>
      <c r="E10853" s="133"/>
      <c r="F10853" s="134">
        <v>767.1</v>
      </c>
      <c r="G10853" s="119"/>
      <c r="H10853" s="1"/>
      <c r="I10853" s="1"/>
    </row>
    <row r="10854" spans="1:9" x14ac:dyDescent="0.25">
      <c r="A10854" s="130" t="s">
        <v>39287</v>
      </c>
      <c r="B10854" s="131" t="s">
        <v>39288</v>
      </c>
      <c r="C10854" s="132" t="s">
        <v>29629</v>
      </c>
      <c r="D10854" s="1"/>
      <c r="E10854" s="133"/>
      <c r="F10854" s="134">
        <v>810.32</v>
      </c>
      <c r="G10854" s="119"/>
      <c r="H10854" s="1"/>
      <c r="I10854" s="1"/>
    </row>
    <row r="10855" spans="1:9" x14ac:dyDescent="0.25">
      <c r="A10855" s="130" t="s">
        <v>39289</v>
      </c>
      <c r="B10855" s="131" t="s">
        <v>39290</v>
      </c>
      <c r="C10855" s="132" t="s">
        <v>29629</v>
      </c>
      <c r="D10855" s="1"/>
      <c r="E10855" s="133"/>
      <c r="F10855" s="134">
        <v>1250.54</v>
      </c>
      <c r="G10855" s="119"/>
      <c r="H10855" s="1"/>
      <c r="I10855" s="1"/>
    </row>
    <row r="10856" spans="1:9" x14ac:dyDescent="0.25">
      <c r="A10856" s="135" t="s">
        <v>33120</v>
      </c>
      <c r="B10856" s="136"/>
      <c r="C10856" s="136"/>
      <c r="D10856" s="1"/>
      <c r="E10856" s="136"/>
      <c r="F10856" s="136"/>
      <c r="G10856" s="119"/>
      <c r="H10856" s="1"/>
      <c r="I10856" s="1"/>
    </row>
    <row r="10857" spans="1:9" x14ac:dyDescent="0.25">
      <c r="A10857" s="137" t="s">
        <v>33121</v>
      </c>
      <c r="B10857" s="136"/>
      <c r="C10857" s="136"/>
      <c r="D10857" s="1"/>
      <c r="E10857" s="136"/>
      <c r="F10857" s="136"/>
      <c r="G10857" s="119"/>
      <c r="H10857" s="1"/>
      <c r="I10857" s="1"/>
    </row>
    <row r="10858" spans="1:9" x14ac:dyDescent="0.25">
      <c r="A10858" s="137" t="s">
        <v>33122</v>
      </c>
      <c r="B10858" s="136"/>
      <c r="C10858" s="136"/>
      <c r="D10858" s="1"/>
      <c r="E10858" s="136"/>
      <c r="F10858" s="136"/>
      <c r="G10858" s="119"/>
      <c r="H10858" s="1"/>
      <c r="I10858" s="1"/>
    </row>
    <row r="10859" spans="1:9" x14ac:dyDescent="0.25">
      <c r="A10859" s="130" t="s">
        <v>39291</v>
      </c>
      <c r="B10859" s="131" t="s">
        <v>39292</v>
      </c>
      <c r="C10859" s="132" t="s">
        <v>29629</v>
      </c>
      <c r="D10859" s="1"/>
      <c r="E10859" s="133"/>
      <c r="F10859" s="134">
        <v>1301.96</v>
      </c>
      <c r="G10859" s="119"/>
      <c r="H10859" s="1"/>
      <c r="I10859" s="1"/>
    </row>
    <row r="10860" spans="1:9" x14ac:dyDescent="0.25">
      <c r="A10860" s="130" t="s">
        <v>39293</v>
      </c>
      <c r="B10860" s="131" t="s">
        <v>39294</v>
      </c>
      <c r="C10860" s="132" t="s">
        <v>29629</v>
      </c>
      <c r="D10860" s="1"/>
      <c r="E10860" s="133"/>
      <c r="F10860" s="134">
        <v>1451.12</v>
      </c>
      <c r="G10860" s="119"/>
      <c r="H10860" s="1"/>
      <c r="I10860" s="1"/>
    </row>
    <row r="10861" spans="1:9" x14ac:dyDescent="0.25">
      <c r="A10861" s="130" t="s">
        <v>39295</v>
      </c>
      <c r="B10861" s="131" t="s">
        <v>39296</v>
      </c>
      <c r="C10861" s="132" t="s">
        <v>29629</v>
      </c>
      <c r="D10861" s="1"/>
      <c r="E10861" s="133"/>
      <c r="F10861" s="134">
        <v>1104.54</v>
      </c>
      <c r="G10861" s="119"/>
      <c r="H10861" s="1"/>
      <c r="I10861" s="1"/>
    </row>
    <row r="10862" spans="1:9" x14ac:dyDescent="0.25">
      <c r="A10862" s="130" t="s">
        <v>39297</v>
      </c>
      <c r="B10862" s="131" t="s">
        <v>39298</v>
      </c>
      <c r="C10862" s="132" t="s">
        <v>29629</v>
      </c>
      <c r="D10862" s="1"/>
      <c r="E10862" s="133"/>
      <c r="F10862" s="134">
        <v>1705.1</v>
      </c>
      <c r="G10862" s="119"/>
      <c r="H10862" s="1"/>
      <c r="I10862" s="1"/>
    </row>
    <row r="10863" spans="1:9" x14ac:dyDescent="0.25">
      <c r="A10863" s="130" t="s">
        <v>39299</v>
      </c>
      <c r="B10863" s="131" t="s">
        <v>39300</v>
      </c>
      <c r="C10863" s="132" t="s">
        <v>29629</v>
      </c>
      <c r="D10863" s="1"/>
      <c r="E10863" s="133"/>
      <c r="F10863" s="134">
        <v>1820.2</v>
      </c>
      <c r="G10863" s="119"/>
      <c r="H10863" s="1"/>
      <c r="I10863" s="1"/>
    </row>
    <row r="10864" spans="1:9" x14ac:dyDescent="0.25">
      <c r="A10864" s="130" t="s">
        <v>39301</v>
      </c>
      <c r="B10864" s="131" t="s">
        <v>39302</v>
      </c>
      <c r="C10864" s="132" t="s">
        <v>29629</v>
      </c>
      <c r="D10864" s="1"/>
      <c r="E10864" s="133"/>
      <c r="F10864" s="134">
        <v>2424.83</v>
      </c>
      <c r="G10864" s="119"/>
      <c r="H10864" s="1"/>
      <c r="I10864" s="1"/>
    </row>
    <row r="10865" spans="1:9" x14ac:dyDescent="0.25">
      <c r="A10865" s="130" t="s">
        <v>39303</v>
      </c>
      <c r="B10865" s="131" t="s">
        <v>39304</v>
      </c>
      <c r="C10865" s="132" t="s">
        <v>29629</v>
      </c>
      <c r="D10865" s="1"/>
      <c r="E10865" s="133"/>
      <c r="F10865" s="134">
        <v>2271.11</v>
      </c>
      <c r="G10865" s="119"/>
      <c r="H10865" s="1"/>
      <c r="I10865" s="1"/>
    </row>
    <row r="10866" spans="1:9" x14ac:dyDescent="0.25">
      <c r="A10866" s="130" t="s">
        <v>39305</v>
      </c>
      <c r="B10866" s="131" t="s">
        <v>39306</v>
      </c>
      <c r="C10866" s="132" t="s">
        <v>29629</v>
      </c>
      <c r="D10866" s="1"/>
      <c r="E10866" s="133"/>
      <c r="F10866" s="134">
        <v>2295.3000000000002</v>
      </c>
      <c r="G10866" s="119"/>
      <c r="H10866" s="1"/>
      <c r="I10866" s="1"/>
    </row>
    <row r="10867" spans="1:9" x14ac:dyDescent="0.25">
      <c r="A10867" s="130" t="s">
        <v>39307</v>
      </c>
      <c r="B10867" s="131" t="s">
        <v>39308</v>
      </c>
      <c r="C10867" s="132" t="s">
        <v>29629</v>
      </c>
      <c r="D10867" s="1"/>
      <c r="E10867" s="133"/>
      <c r="F10867" s="134">
        <v>2457.81</v>
      </c>
      <c r="G10867" s="119"/>
      <c r="H10867" s="1"/>
      <c r="I10867" s="1"/>
    </row>
    <row r="10868" spans="1:9" x14ac:dyDescent="0.25">
      <c r="A10868" s="130" t="s">
        <v>39309</v>
      </c>
      <c r="B10868" s="131" t="s">
        <v>39310</v>
      </c>
      <c r="C10868" s="132" t="s">
        <v>29629</v>
      </c>
      <c r="D10868" s="1"/>
      <c r="E10868" s="133"/>
      <c r="F10868" s="134">
        <v>3032.08</v>
      </c>
      <c r="G10868" s="119"/>
      <c r="H10868" s="1"/>
      <c r="I10868" s="1"/>
    </row>
    <row r="10869" spans="1:9" x14ac:dyDescent="0.25">
      <c r="A10869" s="130" t="s">
        <v>39311</v>
      </c>
      <c r="B10869" s="131" t="s">
        <v>39312</v>
      </c>
      <c r="C10869" s="132" t="s">
        <v>29629</v>
      </c>
      <c r="D10869" s="1"/>
      <c r="E10869" s="133"/>
      <c r="F10869" s="134">
        <v>3260.31</v>
      </c>
      <c r="G10869" s="119"/>
      <c r="H10869" s="1"/>
      <c r="I10869" s="1"/>
    </row>
    <row r="10870" spans="1:9" x14ac:dyDescent="0.25">
      <c r="A10870" s="130" t="s">
        <v>39313</v>
      </c>
      <c r="B10870" s="131" t="s">
        <v>39314</v>
      </c>
      <c r="C10870" s="132" t="s">
        <v>29629</v>
      </c>
      <c r="D10870" s="1"/>
      <c r="E10870" s="133"/>
      <c r="F10870" s="134">
        <v>3178.49</v>
      </c>
      <c r="G10870" s="119"/>
      <c r="H10870" s="1"/>
      <c r="I10870" s="1"/>
    </row>
    <row r="10871" spans="1:9" x14ac:dyDescent="0.25">
      <c r="A10871" s="130" t="s">
        <v>39315</v>
      </c>
      <c r="B10871" s="131" t="s">
        <v>39316</v>
      </c>
      <c r="C10871" s="132" t="s">
        <v>29629</v>
      </c>
      <c r="D10871" s="1"/>
      <c r="E10871" s="133"/>
      <c r="F10871" s="134">
        <v>3280.42</v>
      </c>
      <c r="G10871" s="119"/>
      <c r="H10871" s="1"/>
      <c r="I10871" s="1"/>
    </row>
    <row r="10872" spans="1:9" x14ac:dyDescent="0.25">
      <c r="A10872" s="130" t="s">
        <v>39317</v>
      </c>
      <c r="B10872" s="131" t="s">
        <v>39318</v>
      </c>
      <c r="C10872" s="132" t="s">
        <v>29629</v>
      </c>
      <c r="D10872" s="1"/>
      <c r="E10872" s="133"/>
      <c r="F10872" s="134">
        <v>4215.9799999999996</v>
      </c>
      <c r="G10872" s="119"/>
      <c r="H10872" s="1"/>
      <c r="I10872" s="1"/>
    </row>
    <row r="10873" spans="1:9" x14ac:dyDescent="0.25">
      <c r="A10873" s="130" t="s">
        <v>39319</v>
      </c>
      <c r="B10873" s="131" t="s">
        <v>39320</v>
      </c>
      <c r="C10873" s="132" t="s">
        <v>29629</v>
      </c>
      <c r="D10873" s="1"/>
      <c r="E10873" s="133"/>
      <c r="F10873" s="134">
        <v>3855.23</v>
      </c>
      <c r="G10873" s="119"/>
      <c r="H10873" s="1"/>
      <c r="I10873" s="1"/>
    </row>
    <row r="10874" spans="1:9" x14ac:dyDescent="0.25">
      <c r="A10874" s="130" t="s">
        <v>39321</v>
      </c>
      <c r="B10874" s="131" t="s">
        <v>39322</v>
      </c>
      <c r="C10874" s="132" t="s">
        <v>29629</v>
      </c>
      <c r="D10874" s="1"/>
      <c r="E10874" s="133"/>
      <c r="F10874" s="134">
        <v>3854.15</v>
      </c>
      <c r="G10874" s="119"/>
      <c r="H10874" s="1"/>
      <c r="I10874" s="1"/>
    </row>
    <row r="10875" spans="1:9" x14ac:dyDescent="0.25">
      <c r="A10875" s="130" t="s">
        <v>39323</v>
      </c>
      <c r="B10875" s="131" t="s">
        <v>39324</v>
      </c>
      <c r="C10875" s="132" t="s">
        <v>29629</v>
      </c>
      <c r="D10875" s="1"/>
      <c r="E10875" s="133"/>
      <c r="F10875" s="134">
        <v>4153.28</v>
      </c>
      <c r="G10875" s="119"/>
      <c r="H10875" s="1"/>
      <c r="I10875" s="1"/>
    </row>
    <row r="10876" spans="1:9" x14ac:dyDescent="0.25">
      <c r="A10876" s="130" t="s">
        <v>39325</v>
      </c>
      <c r="B10876" s="131" t="s">
        <v>39326</v>
      </c>
      <c r="C10876" s="132" t="s">
        <v>29629</v>
      </c>
      <c r="D10876" s="1"/>
      <c r="E10876" s="133"/>
      <c r="F10876" s="134">
        <v>4636.4399999999996</v>
      </c>
      <c r="G10876" s="119"/>
      <c r="H10876" s="1"/>
      <c r="I10876" s="1"/>
    </row>
    <row r="10877" spans="1:9" x14ac:dyDescent="0.25">
      <c r="A10877" s="130" t="s">
        <v>39327</v>
      </c>
      <c r="B10877" s="131" t="s">
        <v>39328</v>
      </c>
      <c r="C10877" s="132" t="s">
        <v>29629</v>
      </c>
      <c r="D10877" s="1"/>
      <c r="E10877" s="133"/>
      <c r="F10877" s="134">
        <v>5506.08</v>
      </c>
      <c r="G10877" s="119"/>
      <c r="H10877" s="1"/>
      <c r="I10877" s="1"/>
    </row>
    <row r="10878" spans="1:9" x14ac:dyDescent="0.25">
      <c r="A10878" s="130" t="s">
        <v>39329</v>
      </c>
      <c r="B10878" s="131" t="s">
        <v>39330</v>
      </c>
      <c r="C10878" s="132" t="s">
        <v>29629</v>
      </c>
      <c r="D10878" s="1"/>
      <c r="E10878" s="133"/>
      <c r="F10878" s="134">
        <v>5550.49</v>
      </c>
      <c r="G10878" s="119"/>
      <c r="H10878" s="1"/>
      <c r="I10878" s="1"/>
    </row>
    <row r="10879" spans="1:9" x14ac:dyDescent="0.25">
      <c r="A10879" s="130" t="s">
        <v>39331</v>
      </c>
      <c r="B10879" s="131" t="s">
        <v>39332</v>
      </c>
      <c r="C10879" s="132" t="s">
        <v>29629</v>
      </c>
      <c r="D10879" s="1"/>
      <c r="E10879" s="133"/>
      <c r="F10879" s="134">
        <v>5829.47</v>
      </c>
      <c r="G10879" s="119"/>
      <c r="H10879" s="1"/>
      <c r="I10879" s="1"/>
    </row>
    <row r="10880" spans="1:9" x14ac:dyDescent="0.25">
      <c r="A10880" s="130" t="s">
        <v>39333</v>
      </c>
      <c r="B10880" s="131" t="s">
        <v>39334</v>
      </c>
      <c r="C10880" s="132" t="s">
        <v>29629</v>
      </c>
      <c r="D10880" s="1"/>
      <c r="E10880" s="133"/>
      <c r="F10880" s="134">
        <v>6403.14</v>
      </c>
      <c r="G10880" s="119"/>
      <c r="H10880" s="1"/>
      <c r="I10880" s="1"/>
    </row>
    <row r="10881" spans="1:9" x14ac:dyDescent="0.25">
      <c r="A10881" s="130" t="s">
        <v>39335</v>
      </c>
      <c r="B10881" s="131" t="s">
        <v>39336</v>
      </c>
      <c r="C10881" s="132" t="s">
        <v>29629</v>
      </c>
      <c r="D10881" s="1"/>
      <c r="E10881" s="133"/>
      <c r="F10881" s="134">
        <v>11225.89</v>
      </c>
      <c r="G10881" s="119"/>
      <c r="H10881" s="1"/>
      <c r="I10881" s="1"/>
    </row>
    <row r="10882" spans="1:9" x14ac:dyDescent="0.25">
      <c r="A10882" s="130" t="s">
        <v>39337</v>
      </c>
      <c r="B10882" s="131" t="s">
        <v>39338</v>
      </c>
      <c r="C10882" s="132" t="s">
        <v>29629</v>
      </c>
      <c r="D10882" s="1"/>
      <c r="E10882" s="133"/>
      <c r="F10882" s="134">
        <v>661.01</v>
      </c>
      <c r="G10882" s="119"/>
      <c r="H10882" s="1"/>
      <c r="I10882" s="1"/>
    </row>
    <row r="10883" spans="1:9" x14ac:dyDescent="0.25">
      <c r="A10883" s="130" t="s">
        <v>39339</v>
      </c>
      <c r="B10883" s="131" t="s">
        <v>39340</v>
      </c>
      <c r="C10883" s="132" t="s">
        <v>29629</v>
      </c>
      <c r="D10883" s="1"/>
      <c r="E10883" s="133"/>
      <c r="F10883" s="134">
        <v>776.99</v>
      </c>
      <c r="G10883" s="119"/>
      <c r="H10883" s="1"/>
      <c r="I10883" s="1"/>
    </row>
    <row r="10884" spans="1:9" x14ac:dyDescent="0.25">
      <c r="A10884" s="130" t="s">
        <v>39341</v>
      </c>
      <c r="B10884" s="131" t="s">
        <v>39342</v>
      </c>
      <c r="C10884" s="132" t="s">
        <v>29629</v>
      </c>
      <c r="D10884" s="1"/>
      <c r="E10884" s="133"/>
      <c r="F10884" s="134">
        <v>961.87</v>
      </c>
      <c r="G10884" s="119"/>
      <c r="H10884" s="1"/>
      <c r="I10884" s="1"/>
    </row>
    <row r="10885" spans="1:9" x14ac:dyDescent="0.25">
      <c r="A10885" s="130" t="s">
        <v>39343</v>
      </c>
      <c r="B10885" s="131" t="s">
        <v>39344</v>
      </c>
      <c r="C10885" s="132" t="s">
        <v>29629</v>
      </c>
      <c r="D10885" s="1"/>
      <c r="E10885" s="133"/>
      <c r="F10885" s="134">
        <v>1059.58</v>
      </c>
      <c r="G10885" s="119"/>
      <c r="H10885" s="1"/>
      <c r="I10885" s="1"/>
    </row>
    <row r="10886" spans="1:9" x14ac:dyDescent="0.25">
      <c r="A10886" s="135" t="s">
        <v>33120</v>
      </c>
      <c r="B10886" s="136"/>
      <c r="C10886" s="136"/>
      <c r="D10886" s="1"/>
      <c r="E10886" s="136"/>
      <c r="F10886" s="136"/>
      <c r="G10886" s="119"/>
      <c r="H10886" s="1"/>
      <c r="I10886" s="1"/>
    </row>
    <row r="10887" spans="1:9" x14ac:dyDescent="0.25">
      <c r="A10887" s="137" t="s">
        <v>33121</v>
      </c>
      <c r="B10887" s="136"/>
      <c r="C10887" s="136"/>
      <c r="D10887" s="1"/>
      <c r="E10887" s="136"/>
      <c r="F10887" s="136"/>
      <c r="G10887" s="119"/>
      <c r="H10887" s="1"/>
      <c r="I10887" s="1"/>
    </row>
    <row r="10888" spans="1:9" x14ac:dyDescent="0.25">
      <c r="A10888" s="137" t="s">
        <v>33122</v>
      </c>
      <c r="B10888" s="136"/>
      <c r="C10888" s="136"/>
      <c r="D10888" s="1"/>
      <c r="E10888" s="136"/>
      <c r="F10888" s="136"/>
      <c r="G10888" s="119"/>
      <c r="H10888" s="1"/>
      <c r="I10888" s="1"/>
    </row>
    <row r="10889" spans="1:9" x14ac:dyDescent="0.25">
      <c r="A10889" s="130" t="s">
        <v>39345</v>
      </c>
      <c r="B10889" s="131" t="s">
        <v>39346</v>
      </c>
      <c r="C10889" s="132" t="s">
        <v>29629</v>
      </c>
      <c r="D10889" s="1"/>
      <c r="E10889" s="133"/>
      <c r="F10889" s="134">
        <v>1164.05</v>
      </c>
      <c r="G10889" s="119"/>
      <c r="H10889" s="1"/>
      <c r="I10889" s="1"/>
    </row>
    <row r="10890" spans="1:9" x14ac:dyDescent="0.25">
      <c r="A10890" s="130" t="s">
        <v>39347</v>
      </c>
      <c r="B10890" s="131" t="s">
        <v>39348</v>
      </c>
      <c r="C10890" s="132" t="s">
        <v>29629</v>
      </c>
      <c r="D10890" s="1"/>
      <c r="E10890" s="133"/>
      <c r="F10890" s="134">
        <v>1057.44</v>
      </c>
      <c r="G10890" s="119"/>
      <c r="H10890" s="1"/>
      <c r="I10890" s="1"/>
    </row>
    <row r="10891" spans="1:9" x14ac:dyDescent="0.25">
      <c r="A10891" s="130" t="s">
        <v>39349</v>
      </c>
      <c r="B10891" s="131" t="s">
        <v>39350</v>
      </c>
      <c r="C10891" s="132" t="s">
        <v>29629</v>
      </c>
      <c r="D10891" s="1"/>
      <c r="E10891" s="133"/>
      <c r="F10891" s="134">
        <v>1377.37</v>
      </c>
      <c r="G10891" s="119"/>
      <c r="H10891" s="1"/>
      <c r="I10891" s="1"/>
    </row>
    <row r="10892" spans="1:9" x14ac:dyDescent="0.25">
      <c r="A10892" s="130" t="s">
        <v>39351</v>
      </c>
      <c r="B10892" s="131" t="s">
        <v>39352</v>
      </c>
      <c r="C10892" s="132" t="s">
        <v>29629</v>
      </c>
      <c r="D10892" s="1"/>
      <c r="E10892" s="133"/>
      <c r="F10892" s="134">
        <v>1468.15</v>
      </c>
      <c r="G10892" s="119"/>
      <c r="H10892" s="1"/>
      <c r="I10892" s="1"/>
    </row>
    <row r="10893" spans="1:9" x14ac:dyDescent="0.25">
      <c r="A10893" s="130" t="s">
        <v>39353</v>
      </c>
      <c r="B10893" s="131" t="s">
        <v>39354</v>
      </c>
      <c r="C10893" s="132" t="s">
        <v>29629</v>
      </c>
      <c r="D10893" s="1"/>
      <c r="E10893" s="133"/>
      <c r="F10893" s="134">
        <v>1265.27</v>
      </c>
      <c r="G10893" s="119"/>
      <c r="H10893" s="1"/>
      <c r="I10893" s="1"/>
    </row>
    <row r="10894" spans="1:9" x14ac:dyDescent="0.25">
      <c r="A10894" s="130" t="s">
        <v>39355</v>
      </c>
      <c r="B10894" s="131" t="s">
        <v>39356</v>
      </c>
      <c r="C10894" s="132" t="s">
        <v>29629</v>
      </c>
      <c r="D10894" s="1"/>
      <c r="E10894" s="133"/>
      <c r="F10894" s="134">
        <v>1421.92</v>
      </c>
      <c r="G10894" s="119"/>
      <c r="H10894" s="1"/>
      <c r="I10894" s="1"/>
    </row>
    <row r="10895" spans="1:9" x14ac:dyDescent="0.25">
      <c r="A10895" s="130" t="s">
        <v>39357</v>
      </c>
      <c r="B10895" s="131" t="s">
        <v>39358</v>
      </c>
      <c r="C10895" s="132" t="s">
        <v>29629</v>
      </c>
      <c r="D10895" s="1"/>
      <c r="E10895" s="133"/>
      <c r="F10895" s="134">
        <v>1473.15</v>
      </c>
      <c r="G10895" s="119"/>
      <c r="H10895" s="1"/>
      <c r="I10895" s="1"/>
    </row>
    <row r="10896" spans="1:9" x14ac:dyDescent="0.25">
      <c r="A10896" s="130" t="s">
        <v>39359</v>
      </c>
      <c r="B10896" s="131" t="s">
        <v>39360</v>
      </c>
      <c r="C10896" s="132" t="s">
        <v>29629</v>
      </c>
      <c r="D10896" s="1"/>
      <c r="E10896" s="133"/>
      <c r="F10896" s="134">
        <v>2317.08</v>
      </c>
      <c r="G10896" s="119"/>
      <c r="H10896" s="1"/>
      <c r="I10896" s="1"/>
    </row>
    <row r="10897" spans="1:9" x14ac:dyDescent="0.25">
      <c r="A10897" s="130" t="s">
        <v>39361</v>
      </c>
      <c r="B10897" s="131" t="s">
        <v>39362</v>
      </c>
      <c r="C10897" s="132" t="s">
        <v>29629</v>
      </c>
      <c r="D10897" s="1"/>
      <c r="E10897" s="133"/>
      <c r="F10897" s="134">
        <v>2913.12</v>
      </c>
      <c r="G10897" s="119"/>
      <c r="H10897" s="1"/>
      <c r="I10897" s="1"/>
    </row>
    <row r="10898" spans="1:9" x14ac:dyDescent="0.25">
      <c r="A10898" s="130" t="s">
        <v>39363</v>
      </c>
      <c r="B10898" s="131" t="s">
        <v>39364</v>
      </c>
      <c r="C10898" s="132" t="s">
        <v>29629</v>
      </c>
      <c r="D10898" s="1"/>
      <c r="E10898" s="133"/>
      <c r="F10898" s="134">
        <v>3265.93</v>
      </c>
      <c r="G10898" s="119"/>
      <c r="H10898" s="1"/>
      <c r="I10898" s="1"/>
    </row>
    <row r="10899" spans="1:9" x14ac:dyDescent="0.25">
      <c r="A10899" s="130" t="s">
        <v>39365</v>
      </c>
      <c r="B10899" s="131" t="s">
        <v>39366</v>
      </c>
      <c r="C10899" s="132" t="s">
        <v>29629</v>
      </c>
      <c r="D10899" s="1"/>
      <c r="E10899" s="133"/>
      <c r="F10899" s="134">
        <v>3396.04</v>
      </c>
      <c r="G10899" s="119"/>
      <c r="H10899" s="1"/>
      <c r="I10899" s="1"/>
    </row>
    <row r="10900" spans="1:9" x14ac:dyDescent="0.25">
      <c r="A10900" s="130" t="s">
        <v>39367</v>
      </c>
      <c r="B10900" s="131" t="s">
        <v>39368</v>
      </c>
      <c r="C10900" s="132" t="s">
        <v>29629</v>
      </c>
      <c r="D10900" s="1"/>
      <c r="E10900" s="133"/>
      <c r="F10900" s="134">
        <v>4383.78</v>
      </c>
      <c r="G10900" s="119"/>
      <c r="H10900" s="1"/>
      <c r="I10900" s="1"/>
    </row>
    <row r="10901" spans="1:9" x14ac:dyDescent="0.25">
      <c r="A10901" s="130" t="s">
        <v>39369</v>
      </c>
      <c r="B10901" s="131" t="s">
        <v>39370</v>
      </c>
      <c r="C10901" s="132" t="s">
        <v>29629</v>
      </c>
      <c r="D10901" s="1"/>
      <c r="E10901" s="133"/>
      <c r="F10901" s="134">
        <v>7498.96</v>
      </c>
      <c r="G10901" s="119"/>
      <c r="H10901" s="1"/>
      <c r="I10901" s="1"/>
    </row>
    <row r="10902" spans="1:9" x14ac:dyDescent="0.25">
      <c r="A10902" s="130" t="s">
        <v>39371</v>
      </c>
      <c r="B10902" s="131" t="s">
        <v>39372</v>
      </c>
      <c r="C10902" s="132" t="s">
        <v>29629</v>
      </c>
      <c r="D10902" s="1"/>
      <c r="E10902" s="133"/>
      <c r="F10902" s="134">
        <v>5285.47</v>
      </c>
      <c r="G10902" s="119"/>
      <c r="H10902" s="1"/>
      <c r="I10902" s="1"/>
    </row>
    <row r="10903" spans="1:9" x14ac:dyDescent="0.25">
      <c r="A10903" s="130" t="s">
        <v>39373</v>
      </c>
      <c r="B10903" s="131" t="s">
        <v>39374</v>
      </c>
      <c r="C10903" s="132" t="s">
        <v>29629</v>
      </c>
      <c r="D10903" s="1"/>
      <c r="E10903" s="133"/>
      <c r="F10903" s="134">
        <v>6675.16</v>
      </c>
      <c r="G10903" s="119"/>
      <c r="H10903" s="1"/>
      <c r="I10903" s="1"/>
    </row>
    <row r="10904" spans="1:9" x14ac:dyDescent="0.25">
      <c r="A10904" s="130" t="s">
        <v>39375</v>
      </c>
      <c r="B10904" s="131" t="s">
        <v>39376</v>
      </c>
      <c r="C10904" s="132" t="s">
        <v>29629</v>
      </c>
      <c r="D10904" s="1"/>
      <c r="E10904" s="133"/>
      <c r="F10904" s="134">
        <v>7728.17</v>
      </c>
      <c r="G10904" s="119"/>
      <c r="H10904" s="1"/>
      <c r="I10904" s="1"/>
    </row>
    <row r="10905" spans="1:9" x14ac:dyDescent="0.25">
      <c r="A10905" s="130" t="s">
        <v>39377</v>
      </c>
      <c r="B10905" s="131" t="s">
        <v>39378</v>
      </c>
      <c r="C10905" s="132" t="s">
        <v>29629</v>
      </c>
      <c r="D10905" s="1"/>
      <c r="E10905" s="133"/>
      <c r="F10905" s="134">
        <v>8599.2099999999991</v>
      </c>
      <c r="G10905" s="119"/>
      <c r="H10905" s="1"/>
      <c r="I10905" s="1"/>
    </row>
    <row r="10906" spans="1:9" x14ac:dyDescent="0.25">
      <c r="A10906" s="130" t="s">
        <v>39379</v>
      </c>
      <c r="B10906" s="131" t="s">
        <v>39380</v>
      </c>
      <c r="C10906" s="132" t="s">
        <v>29629</v>
      </c>
      <c r="D10906" s="1"/>
      <c r="E10906" s="133"/>
      <c r="F10906" s="134">
        <v>7860.09</v>
      </c>
      <c r="G10906" s="119"/>
      <c r="H10906" s="1"/>
      <c r="I10906" s="1"/>
    </row>
    <row r="10907" spans="1:9" x14ac:dyDescent="0.25">
      <c r="A10907" s="130" t="s">
        <v>39381</v>
      </c>
      <c r="B10907" s="131" t="s">
        <v>39382</v>
      </c>
      <c r="C10907" s="132" t="s">
        <v>29629</v>
      </c>
      <c r="D10907" s="1"/>
      <c r="E10907" s="133"/>
      <c r="F10907" s="134">
        <v>8385.4699999999993</v>
      </c>
      <c r="G10907" s="119"/>
      <c r="H10907" s="1"/>
      <c r="I10907" s="1"/>
    </row>
    <row r="10908" spans="1:9" x14ac:dyDescent="0.25">
      <c r="A10908" s="130" t="s">
        <v>39383</v>
      </c>
      <c r="B10908" s="131" t="s">
        <v>39384</v>
      </c>
      <c r="C10908" s="132" t="s">
        <v>29629</v>
      </c>
      <c r="D10908" s="1"/>
      <c r="E10908" s="133"/>
      <c r="F10908" s="134">
        <v>10221.790000000001</v>
      </c>
      <c r="G10908" s="119"/>
      <c r="H10908" s="1"/>
      <c r="I10908" s="1"/>
    </row>
    <row r="10909" spans="1:9" x14ac:dyDescent="0.25">
      <c r="A10909" s="130" t="s">
        <v>39385</v>
      </c>
      <c r="B10909" s="131" t="s">
        <v>39386</v>
      </c>
      <c r="C10909" s="132" t="s">
        <v>29629</v>
      </c>
      <c r="D10909" s="1"/>
      <c r="E10909" s="133"/>
      <c r="F10909" s="134">
        <v>11088.38</v>
      </c>
      <c r="G10909" s="119"/>
      <c r="H10909" s="1"/>
      <c r="I10909" s="1"/>
    </row>
    <row r="10910" spans="1:9" x14ac:dyDescent="0.25">
      <c r="A10910" s="130" t="s">
        <v>39387</v>
      </c>
      <c r="B10910" s="131" t="s">
        <v>39388</v>
      </c>
      <c r="C10910" s="132" t="s">
        <v>29629</v>
      </c>
      <c r="D10910" s="1"/>
      <c r="E10910" s="133"/>
      <c r="F10910" s="134">
        <v>12671.33</v>
      </c>
      <c r="G10910" s="119"/>
      <c r="H10910" s="1"/>
      <c r="I10910" s="1"/>
    </row>
    <row r="10911" spans="1:9" x14ac:dyDescent="0.25">
      <c r="A10911" s="130" t="s">
        <v>39389</v>
      </c>
      <c r="B10911" s="131" t="s">
        <v>39390</v>
      </c>
      <c r="C10911" s="132" t="s">
        <v>29629</v>
      </c>
      <c r="D10911" s="1"/>
      <c r="E10911" s="133"/>
      <c r="F10911" s="134">
        <v>570.55999999999995</v>
      </c>
      <c r="G10911" s="119"/>
      <c r="H10911" s="1"/>
      <c r="I10911" s="1"/>
    </row>
    <row r="10912" spans="1:9" x14ac:dyDescent="0.25">
      <c r="A10912" s="130" t="s">
        <v>39391</v>
      </c>
      <c r="B10912" s="131" t="s">
        <v>39392</v>
      </c>
      <c r="C10912" s="132" t="s">
        <v>29629</v>
      </c>
      <c r="D10912" s="1"/>
      <c r="E10912" s="133"/>
      <c r="F10912" s="134">
        <v>626.58000000000004</v>
      </c>
      <c r="G10912" s="119"/>
      <c r="H10912" s="1"/>
      <c r="I10912" s="1"/>
    </row>
    <row r="10913" spans="1:9" x14ac:dyDescent="0.25">
      <c r="A10913" s="130" t="s">
        <v>39393</v>
      </c>
      <c r="B10913" s="131" t="s">
        <v>39394</v>
      </c>
      <c r="C10913" s="132" t="s">
        <v>29629</v>
      </c>
      <c r="D10913" s="1"/>
      <c r="E10913" s="133"/>
      <c r="F10913" s="134">
        <v>683.39</v>
      </c>
      <c r="G10913" s="119"/>
      <c r="H10913" s="1"/>
      <c r="I10913" s="1"/>
    </row>
    <row r="10914" spans="1:9" x14ac:dyDescent="0.25">
      <c r="A10914" s="130" t="s">
        <v>39395</v>
      </c>
      <c r="B10914" s="131" t="s">
        <v>39396</v>
      </c>
      <c r="C10914" s="132" t="s">
        <v>29629</v>
      </c>
      <c r="D10914" s="1"/>
      <c r="E10914" s="133"/>
      <c r="F10914" s="134">
        <v>773.05</v>
      </c>
      <c r="G10914" s="119"/>
      <c r="H10914" s="1"/>
      <c r="I10914" s="1"/>
    </row>
    <row r="10915" spans="1:9" x14ac:dyDescent="0.25">
      <c r="A10915" s="130" t="s">
        <v>39397</v>
      </c>
      <c r="B10915" s="131" t="s">
        <v>39398</v>
      </c>
      <c r="C10915" s="132" t="s">
        <v>29629</v>
      </c>
      <c r="D10915" s="1"/>
      <c r="E10915" s="133"/>
      <c r="F10915" s="134">
        <v>933.59</v>
      </c>
      <c r="G10915" s="119"/>
      <c r="H10915" s="1"/>
      <c r="I10915" s="1"/>
    </row>
    <row r="10916" spans="1:9" x14ac:dyDescent="0.25">
      <c r="A10916" s="135" t="s">
        <v>33120</v>
      </c>
      <c r="B10916" s="136"/>
      <c r="C10916" s="136"/>
      <c r="D10916" s="1"/>
      <c r="E10916" s="136"/>
      <c r="F10916" s="136"/>
      <c r="G10916" s="119"/>
      <c r="H10916" s="1"/>
      <c r="I10916" s="1"/>
    </row>
    <row r="10917" spans="1:9" x14ac:dyDescent="0.25">
      <c r="A10917" s="137" t="s">
        <v>33121</v>
      </c>
      <c r="B10917" s="136"/>
      <c r="C10917" s="136"/>
      <c r="D10917" s="1"/>
      <c r="E10917" s="136"/>
      <c r="F10917" s="136"/>
      <c r="G10917" s="119"/>
      <c r="H10917" s="1"/>
      <c r="I10917" s="1"/>
    </row>
    <row r="10918" spans="1:9" x14ac:dyDescent="0.25">
      <c r="A10918" s="137" t="s">
        <v>33122</v>
      </c>
      <c r="B10918" s="136"/>
      <c r="C10918" s="136"/>
      <c r="D10918" s="1"/>
      <c r="E10918" s="136"/>
      <c r="F10918" s="136"/>
      <c r="G10918" s="119"/>
      <c r="H10918" s="1"/>
      <c r="I10918" s="1"/>
    </row>
    <row r="10919" spans="1:9" x14ac:dyDescent="0.25">
      <c r="A10919" s="130" t="s">
        <v>39399</v>
      </c>
      <c r="B10919" s="131" t="s">
        <v>39400</v>
      </c>
      <c r="C10919" s="132" t="s">
        <v>29629</v>
      </c>
      <c r="D10919" s="1"/>
      <c r="E10919" s="133"/>
      <c r="F10919" s="134">
        <v>1234.1300000000001</v>
      </c>
      <c r="G10919" s="119"/>
      <c r="H10919" s="1"/>
      <c r="I10919" s="1"/>
    </row>
    <row r="10920" spans="1:9" x14ac:dyDescent="0.25">
      <c r="A10920" s="130" t="s">
        <v>39401</v>
      </c>
      <c r="B10920" s="131" t="s">
        <v>39402</v>
      </c>
      <c r="C10920" s="132" t="s">
        <v>29629</v>
      </c>
      <c r="D10920" s="1"/>
      <c r="E10920" s="133"/>
      <c r="F10920" s="134">
        <v>1380.4</v>
      </c>
      <c r="G10920" s="119"/>
      <c r="H10920" s="1"/>
      <c r="I10920" s="1"/>
    </row>
    <row r="10921" spans="1:9" x14ac:dyDescent="0.25">
      <c r="A10921" s="130" t="s">
        <v>39403</v>
      </c>
      <c r="B10921" s="131" t="s">
        <v>39404</v>
      </c>
      <c r="C10921" s="132" t="s">
        <v>29629</v>
      </c>
      <c r="D10921" s="1"/>
      <c r="E10921" s="133"/>
      <c r="F10921" s="134">
        <v>1499.56</v>
      </c>
      <c r="G10921" s="119"/>
      <c r="H10921" s="1"/>
      <c r="I10921" s="1"/>
    </row>
    <row r="10922" spans="1:9" x14ac:dyDescent="0.25">
      <c r="A10922" s="130" t="s">
        <v>39405</v>
      </c>
      <c r="B10922" s="131" t="s">
        <v>39406</v>
      </c>
      <c r="C10922" s="132" t="s">
        <v>29629</v>
      </c>
      <c r="D10922" s="1"/>
      <c r="E10922" s="133"/>
      <c r="F10922" s="134">
        <v>1554.46</v>
      </c>
      <c r="G10922" s="119"/>
      <c r="H10922" s="1"/>
      <c r="I10922" s="1"/>
    </row>
    <row r="10923" spans="1:9" x14ac:dyDescent="0.25">
      <c r="A10923" s="130" t="s">
        <v>39407</v>
      </c>
      <c r="B10923" s="131" t="s">
        <v>39408</v>
      </c>
      <c r="C10923" s="132" t="s">
        <v>29629</v>
      </c>
      <c r="D10923" s="1"/>
      <c r="E10923" s="133"/>
      <c r="F10923" s="134">
        <v>1606.11</v>
      </c>
      <c r="G10923" s="119"/>
      <c r="H10923" s="1"/>
      <c r="I10923" s="1"/>
    </row>
    <row r="10924" spans="1:9" x14ac:dyDescent="0.25">
      <c r="A10924" s="130" t="s">
        <v>39409</v>
      </c>
      <c r="B10924" s="131" t="s">
        <v>39410</v>
      </c>
      <c r="C10924" s="132" t="s">
        <v>29629</v>
      </c>
      <c r="D10924" s="1"/>
      <c r="E10924" s="133"/>
      <c r="F10924" s="134">
        <v>1759.76</v>
      </c>
      <c r="G10924" s="119"/>
      <c r="H10924" s="1"/>
      <c r="I10924" s="1"/>
    </row>
    <row r="10925" spans="1:9" x14ac:dyDescent="0.25">
      <c r="A10925" s="130" t="s">
        <v>39411</v>
      </c>
      <c r="B10925" s="131" t="s">
        <v>39412</v>
      </c>
      <c r="C10925" s="132" t="s">
        <v>29629</v>
      </c>
      <c r="D10925" s="1"/>
      <c r="E10925" s="133"/>
      <c r="F10925" s="134">
        <v>2039.93</v>
      </c>
      <c r="G10925" s="119"/>
      <c r="H10925" s="1"/>
      <c r="I10925" s="1"/>
    </row>
    <row r="10926" spans="1:9" x14ac:dyDescent="0.25">
      <c r="A10926" s="130" t="s">
        <v>39413</v>
      </c>
      <c r="B10926" s="131" t="s">
        <v>39414</v>
      </c>
      <c r="C10926" s="132" t="s">
        <v>29629</v>
      </c>
      <c r="D10926" s="1"/>
      <c r="E10926" s="133"/>
      <c r="F10926" s="134">
        <v>2880.5</v>
      </c>
      <c r="G10926" s="119"/>
      <c r="H10926" s="1"/>
      <c r="I10926" s="1"/>
    </row>
    <row r="10927" spans="1:9" x14ac:dyDescent="0.25">
      <c r="A10927" s="130" t="s">
        <v>39415</v>
      </c>
      <c r="B10927" s="131" t="s">
        <v>39416</v>
      </c>
      <c r="C10927" s="132" t="s">
        <v>29629</v>
      </c>
      <c r="D10927" s="1"/>
      <c r="E10927" s="133"/>
      <c r="F10927" s="134">
        <v>2960.9</v>
      </c>
      <c r="G10927" s="119"/>
      <c r="H10927" s="1"/>
      <c r="I10927" s="1"/>
    </row>
    <row r="10928" spans="1:9" x14ac:dyDescent="0.25">
      <c r="A10928" s="130" t="s">
        <v>39417</v>
      </c>
      <c r="B10928" s="131" t="s">
        <v>39418</v>
      </c>
      <c r="C10928" s="132" t="s">
        <v>29629</v>
      </c>
      <c r="D10928" s="1"/>
      <c r="E10928" s="133"/>
      <c r="F10928" s="134">
        <v>3453.61</v>
      </c>
      <c r="G10928" s="119"/>
      <c r="H10928" s="1"/>
      <c r="I10928" s="1"/>
    </row>
    <row r="10929" spans="1:9" x14ac:dyDescent="0.25">
      <c r="A10929" s="130" t="s">
        <v>39419</v>
      </c>
      <c r="B10929" s="131" t="s">
        <v>39420</v>
      </c>
      <c r="C10929" s="132" t="s">
        <v>29629</v>
      </c>
      <c r="D10929" s="1"/>
      <c r="E10929" s="133"/>
      <c r="F10929" s="134">
        <v>3950.52</v>
      </c>
      <c r="G10929" s="119"/>
      <c r="H10929" s="1"/>
      <c r="I10929" s="1"/>
    </row>
    <row r="10930" spans="1:9" x14ac:dyDescent="0.25">
      <c r="A10930" s="130" t="s">
        <v>39421</v>
      </c>
      <c r="B10930" s="131" t="s">
        <v>39422</v>
      </c>
      <c r="C10930" s="132" t="s">
        <v>29629</v>
      </c>
      <c r="D10930" s="1"/>
      <c r="E10930" s="133"/>
      <c r="F10930" s="134">
        <v>4779.3599999999997</v>
      </c>
      <c r="G10930" s="119"/>
      <c r="H10930" s="1"/>
      <c r="I10930" s="1"/>
    </row>
    <row r="10931" spans="1:9" x14ac:dyDescent="0.25">
      <c r="A10931" s="130" t="s">
        <v>39423</v>
      </c>
      <c r="B10931" s="131" t="s">
        <v>39424</v>
      </c>
      <c r="C10931" s="132" t="s">
        <v>29629</v>
      </c>
      <c r="D10931" s="1"/>
      <c r="E10931" s="133"/>
      <c r="F10931" s="134">
        <v>5106.29</v>
      </c>
      <c r="G10931" s="119"/>
      <c r="H10931" s="1"/>
      <c r="I10931" s="1"/>
    </row>
    <row r="10932" spans="1:9" x14ac:dyDescent="0.25">
      <c r="A10932" s="130" t="s">
        <v>39425</v>
      </c>
      <c r="B10932" s="131" t="s">
        <v>39426</v>
      </c>
      <c r="C10932" s="132" t="s">
        <v>29629</v>
      </c>
      <c r="D10932" s="1"/>
      <c r="E10932" s="133"/>
      <c r="F10932" s="134">
        <v>5304.95</v>
      </c>
      <c r="G10932" s="119"/>
      <c r="H10932" s="1"/>
      <c r="I10932" s="1"/>
    </row>
    <row r="10933" spans="1:9" x14ac:dyDescent="0.25">
      <c r="A10933" s="130" t="s">
        <v>39427</v>
      </c>
      <c r="B10933" s="131" t="s">
        <v>39428</v>
      </c>
      <c r="C10933" s="132" t="s">
        <v>29629</v>
      </c>
      <c r="D10933" s="1"/>
      <c r="E10933" s="133"/>
      <c r="F10933" s="134">
        <v>5907.6</v>
      </c>
      <c r="G10933" s="119"/>
      <c r="H10933" s="1"/>
      <c r="I10933" s="1"/>
    </row>
    <row r="10934" spans="1:9" x14ac:dyDescent="0.25">
      <c r="A10934" s="130" t="s">
        <v>39429</v>
      </c>
      <c r="B10934" s="131" t="s">
        <v>39430</v>
      </c>
      <c r="C10934" s="132" t="s">
        <v>29629</v>
      </c>
      <c r="D10934" s="1"/>
      <c r="E10934" s="133"/>
      <c r="F10934" s="134">
        <v>6402.36</v>
      </c>
      <c r="G10934" s="119"/>
      <c r="H10934" s="1"/>
      <c r="I10934" s="1"/>
    </row>
    <row r="10935" spans="1:9" x14ac:dyDescent="0.25">
      <c r="A10935" s="130" t="s">
        <v>39431</v>
      </c>
      <c r="B10935" s="131" t="s">
        <v>39432</v>
      </c>
      <c r="C10935" s="132" t="s">
        <v>29629</v>
      </c>
      <c r="D10935" s="1"/>
      <c r="E10935" s="133"/>
      <c r="F10935" s="134">
        <v>6833.97</v>
      </c>
      <c r="G10935" s="119"/>
      <c r="H10935" s="1"/>
      <c r="I10935" s="1"/>
    </row>
    <row r="10936" spans="1:9" x14ac:dyDescent="0.25">
      <c r="A10936" s="130" t="s">
        <v>39433</v>
      </c>
      <c r="B10936" s="131" t="s">
        <v>39434</v>
      </c>
      <c r="C10936" s="132" t="s">
        <v>29629</v>
      </c>
      <c r="D10936" s="1"/>
      <c r="E10936" s="133"/>
      <c r="F10936" s="134">
        <v>9725.4</v>
      </c>
      <c r="G10936" s="119"/>
      <c r="H10936" s="1"/>
      <c r="I10936" s="1"/>
    </row>
    <row r="10937" spans="1:9" x14ac:dyDescent="0.25">
      <c r="A10937" s="130" t="s">
        <v>39435</v>
      </c>
      <c r="B10937" s="131" t="s">
        <v>39436</v>
      </c>
      <c r="C10937" s="132" t="s">
        <v>29629</v>
      </c>
      <c r="D10937" s="1"/>
      <c r="E10937" s="133"/>
      <c r="F10937" s="134">
        <v>10300.75</v>
      </c>
      <c r="G10937" s="119"/>
      <c r="H10937" s="1"/>
      <c r="I10937" s="1"/>
    </row>
    <row r="10938" spans="1:9" x14ac:dyDescent="0.25">
      <c r="A10938" s="130" t="s">
        <v>39437</v>
      </c>
      <c r="B10938" s="131" t="s">
        <v>39438</v>
      </c>
      <c r="C10938" s="132" t="s">
        <v>29629</v>
      </c>
      <c r="D10938" s="1"/>
      <c r="E10938" s="133"/>
      <c r="F10938" s="134">
        <v>10251.719999999999</v>
      </c>
      <c r="G10938" s="119"/>
      <c r="H10938" s="1"/>
      <c r="I10938" s="1"/>
    </row>
    <row r="10939" spans="1:9" x14ac:dyDescent="0.25">
      <c r="A10939" s="130" t="s">
        <v>39439</v>
      </c>
      <c r="B10939" s="131" t="s">
        <v>39440</v>
      </c>
      <c r="C10939" s="132" t="s">
        <v>29629</v>
      </c>
      <c r="D10939" s="1"/>
      <c r="E10939" s="133"/>
      <c r="F10939" s="134">
        <v>10580.34</v>
      </c>
      <c r="G10939" s="119"/>
      <c r="H10939" s="1"/>
      <c r="I10939" s="1"/>
    </row>
    <row r="10940" spans="1:9" x14ac:dyDescent="0.25">
      <c r="A10940" s="130" t="s">
        <v>39441</v>
      </c>
      <c r="B10940" s="131" t="s">
        <v>39442</v>
      </c>
      <c r="C10940" s="132" t="s">
        <v>29629</v>
      </c>
      <c r="D10940" s="1"/>
      <c r="E10940" s="133"/>
      <c r="F10940" s="134">
        <v>11376.45</v>
      </c>
      <c r="G10940" s="119"/>
      <c r="H10940" s="1"/>
      <c r="I10940" s="1"/>
    </row>
    <row r="10941" spans="1:9" x14ac:dyDescent="0.25">
      <c r="A10941" s="130" t="s">
        <v>39443</v>
      </c>
      <c r="B10941" s="131" t="s">
        <v>39444</v>
      </c>
      <c r="C10941" s="132" t="s">
        <v>29629</v>
      </c>
      <c r="D10941" s="1"/>
      <c r="E10941" s="133"/>
      <c r="F10941" s="134">
        <v>11067.68</v>
      </c>
      <c r="G10941" s="119"/>
      <c r="H10941" s="1"/>
      <c r="I10941" s="1"/>
    </row>
    <row r="10942" spans="1:9" x14ac:dyDescent="0.25">
      <c r="A10942" s="130" t="s">
        <v>39445</v>
      </c>
      <c r="B10942" s="131" t="s">
        <v>39446</v>
      </c>
      <c r="C10942" s="132" t="s">
        <v>29629</v>
      </c>
      <c r="D10942" s="1"/>
      <c r="E10942" s="133"/>
      <c r="F10942" s="134">
        <v>11949.56</v>
      </c>
      <c r="G10942" s="119"/>
      <c r="H10942" s="1"/>
      <c r="I10942" s="1"/>
    </row>
    <row r="10943" spans="1:9" x14ac:dyDescent="0.25">
      <c r="A10943" s="130" t="s">
        <v>39447</v>
      </c>
      <c r="B10943" s="131" t="s">
        <v>39448</v>
      </c>
      <c r="C10943" s="132" t="s">
        <v>29629</v>
      </c>
      <c r="D10943" s="1"/>
      <c r="E10943" s="133"/>
      <c r="F10943" s="134">
        <v>12383.65</v>
      </c>
      <c r="G10943" s="119"/>
      <c r="H10943" s="1"/>
      <c r="I10943" s="1"/>
    </row>
    <row r="10944" spans="1:9" x14ac:dyDescent="0.25">
      <c r="A10944" s="130" t="s">
        <v>39449</v>
      </c>
      <c r="B10944" s="131" t="s">
        <v>39450</v>
      </c>
      <c r="C10944" s="132" t="s">
        <v>29629</v>
      </c>
      <c r="D10944" s="1"/>
      <c r="E10944" s="133"/>
      <c r="F10944" s="134">
        <v>12419.72</v>
      </c>
      <c r="G10944" s="119"/>
      <c r="H10944" s="1"/>
      <c r="I10944" s="1"/>
    </row>
    <row r="10945" spans="1:9" x14ac:dyDescent="0.25">
      <c r="A10945" s="130" t="s">
        <v>39451</v>
      </c>
      <c r="B10945" s="131" t="s">
        <v>39452</v>
      </c>
      <c r="C10945" s="132" t="s">
        <v>29629</v>
      </c>
      <c r="D10945" s="1"/>
      <c r="E10945" s="133"/>
      <c r="F10945" s="134">
        <v>13597.82</v>
      </c>
      <c r="G10945" s="119"/>
      <c r="H10945" s="1"/>
      <c r="I10945" s="1"/>
    </row>
    <row r="10946" spans="1:9" x14ac:dyDescent="0.25">
      <c r="A10946" s="135" t="s">
        <v>33120</v>
      </c>
      <c r="B10946" s="136"/>
      <c r="C10946" s="136"/>
      <c r="D10946" s="1"/>
      <c r="E10946" s="136"/>
      <c r="F10946" s="136"/>
      <c r="G10946" s="119"/>
      <c r="H10946" s="1"/>
      <c r="I10946" s="1"/>
    </row>
    <row r="10947" spans="1:9" x14ac:dyDescent="0.25">
      <c r="A10947" s="137" t="s">
        <v>33121</v>
      </c>
      <c r="B10947" s="136"/>
      <c r="C10947" s="136"/>
      <c r="D10947" s="1"/>
      <c r="E10947" s="136"/>
      <c r="F10947" s="136"/>
      <c r="G10947" s="119"/>
      <c r="H10947" s="1"/>
      <c r="I10947" s="1"/>
    </row>
    <row r="10948" spans="1:9" x14ac:dyDescent="0.25">
      <c r="A10948" s="137" t="s">
        <v>33122</v>
      </c>
      <c r="B10948" s="136"/>
      <c r="C10948" s="136"/>
      <c r="D10948" s="1"/>
      <c r="E10948" s="136"/>
      <c r="F10948" s="136"/>
      <c r="G10948" s="119"/>
      <c r="H10948" s="1"/>
      <c r="I10948" s="1"/>
    </row>
    <row r="10949" spans="1:9" x14ac:dyDescent="0.25">
      <c r="A10949" s="130" t="s">
        <v>39453</v>
      </c>
      <c r="B10949" s="131" t="s">
        <v>39454</v>
      </c>
      <c r="C10949" s="132" t="s">
        <v>29629</v>
      </c>
      <c r="D10949" s="1"/>
      <c r="E10949" s="133"/>
      <c r="F10949" s="134">
        <v>14029.71</v>
      </c>
      <c r="G10949" s="119"/>
      <c r="H10949" s="1"/>
      <c r="I10949" s="1"/>
    </row>
    <row r="10950" spans="1:9" x14ac:dyDescent="0.25">
      <c r="A10950" s="130" t="s">
        <v>39455</v>
      </c>
      <c r="B10950" s="131" t="s">
        <v>39456</v>
      </c>
      <c r="C10950" s="132" t="s">
        <v>29629</v>
      </c>
      <c r="D10950" s="1"/>
      <c r="E10950" s="133"/>
      <c r="F10950" s="134">
        <v>14571.04</v>
      </c>
      <c r="G10950" s="119"/>
      <c r="H10950" s="1"/>
      <c r="I10950" s="1"/>
    </row>
    <row r="10951" spans="1:9" x14ac:dyDescent="0.25">
      <c r="A10951" s="130" t="s">
        <v>39457</v>
      </c>
      <c r="B10951" s="131" t="s">
        <v>39458</v>
      </c>
      <c r="C10951" s="132" t="s">
        <v>29629</v>
      </c>
      <c r="D10951" s="1"/>
      <c r="E10951" s="133"/>
      <c r="F10951" s="134">
        <v>15557.7</v>
      </c>
      <c r="G10951" s="119"/>
      <c r="H10951" s="1"/>
      <c r="I10951" s="1"/>
    </row>
    <row r="10952" spans="1:9" x14ac:dyDescent="0.25">
      <c r="A10952" s="130" t="s">
        <v>39459</v>
      </c>
      <c r="B10952" s="131" t="s">
        <v>39460</v>
      </c>
      <c r="C10952" s="132" t="s">
        <v>29629</v>
      </c>
      <c r="D10952" s="1"/>
      <c r="E10952" s="133"/>
      <c r="F10952" s="134">
        <v>488.09</v>
      </c>
      <c r="G10952" s="119"/>
      <c r="H10952" s="1"/>
      <c r="I10952" s="1"/>
    </row>
    <row r="10953" spans="1:9" x14ac:dyDescent="0.25">
      <c r="A10953" s="130" t="s">
        <v>39461</v>
      </c>
      <c r="B10953" s="131" t="s">
        <v>39462</v>
      </c>
      <c r="C10953" s="132" t="s">
        <v>29629</v>
      </c>
      <c r="D10953" s="1"/>
      <c r="E10953" s="133"/>
      <c r="F10953" s="134">
        <v>572.78</v>
      </c>
      <c r="G10953" s="119"/>
      <c r="H10953" s="1"/>
      <c r="I10953" s="1"/>
    </row>
    <row r="10954" spans="1:9" x14ac:dyDescent="0.25">
      <c r="A10954" s="130" t="s">
        <v>39463</v>
      </c>
      <c r="B10954" s="131" t="s">
        <v>39464</v>
      </c>
      <c r="C10954" s="132" t="s">
        <v>29629</v>
      </c>
      <c r="D10954" s="1"/>
      <c r="E10954" s="133"/>
      <c r="F10954" s="134">
        <v>969.64</v>
      </c>
      <c r="G10954" s="119"/>
      <c r="H10954" s="1"/>
      <c r="I10954" s="1"/>
    </row>
    <row r="10955" spans="1:9" x14ac:dyDescent="0.25">
      <c r="A10955" s="130" t="s">
        <v>39465</v>
      </c>
      <c r="B10955" s="131" t="s">
        <v>39466</v>
      </c>
      <c r="C10955" s="132" t="s">
        <v>29629</v>
      </c>
      <c r="D10955" s="1"/>
      <c r="E10955" s="133"/>
      <c r="F10955" s="134">
        <v>1428.92</v>
      </c>
      <c r="G10955" s="119"/>
      <c r="H10955" s="1"/>
      <c r="I10955" s="1"/>
    </row>
    <row r="10956" spans="1:9" x14ac:dyDescent="0.25">
      <c r="A10956" s="130" t="s">
        <v>39467</v>
      </c>
      <c r="B10956" s="131" t="s">
        <v>39468</v>
      </c>
      <c r="C10956" s="132" t="s">
        <v>29629</v>
      </c>
      <c r="D10956" s="1"/>
      <c r="E10956" s="133"/>
      <c r="F10956" s="134">
        <v>2069.2600000000002</v>
      </c>
      <c r="G10956" s="119"/>
      <c r="H10956" s="1"/>
      <c r="I10956" s="1"/>
    </row>
    <row r="10957" spans="1:9" x14ac:dyDescent="0.25">
      <c r="A10957" s="130" t="s">
        <v>39469</v>
      </c>
      <c r="B10957" s="131" t="s">
        <v>39470</v>
      </c>
      <c r="C10957" s="132" t="s">
        <v>29629</v>
      </c>
      <c r="D10957" s="1"/>
      <c r="E10957" s="133"/>
      <c r="F10957" s="134">
        <v>2340.19</v>
      </c>
      <c r="G10957" s="119"/>
      <c r="H10957" s="1"/>
      <c r="I10957" s="1"/>
    </row>
    <row r="10958" spans="1:9" x14ac:dyDescent="0.25">
      <c r="A10958" s="130" t="s">
        <v>39471</v>
      </c>
      <c r="B10958" s="131" t="s">
        <v>39472</v>
      </c>
      <c r="C10958" s="132" t="s">
        <v>29629</v>
      </c>
      <c r="D10958" s="1"/>
      <c r="E10958" s="133"/>
      <c r="F10958" s="134">
        <v>3526.72</v>
      </c>
      <c r="G10958" s="119"/>
      <c r="H10958" s="1"/>
      <c r="I10958" s="1"/>
    </row>
    <row r="10959" spans="1:9" x14ac:dyDescent="0.25">
      <c r="A10959" s="130" t="s">
        <v>39473</v>
      </c>
      <c r="B10959" s="131" t="s">
        <v>39474</v>
      </c>
      <c r="C10959" s="132" t="s">
        <v>29629</v>
      </c>
      <c r="D10959" s="1"/>
      <c r="E10959" s="133"/>
      <c r="F10959" s="134">
        <v>3866.14</v>
      </c>
      <c r="G10959" s="119"/>
      <c r="H10959" s="1"/>
      <c r="I10959" s="1"/>
    </row>
    <row r="10960" spans="1:9" x14ac:dyDescent="0.25">
      <c r="A10960" s="130" t="s">
        <v>39475</v>
      </c>
      <c r="B10960" s="131" t="s">
        <v>39476</v>
      </c>
      <c r="C10960" s="132" t="s">
        <v>29629</v>
      </c>
      <c r="D10960" s="1"/>
      <c r="E10960" s="133"/>
      <c r="F10960" s="134">
        <v>5721.29</v>
      </c>
      <c r="G10960" s="119"/>
      <c r="H10960" s="1"/>
      <c r="I10960" s="1"/>
    </row>
    <row r="10961" spans="1:9" x14ac:dyDescent="0.25">
      <c r="A10961" s="130" t="s">
        <v>39477</v>
      </c>
      <c r="B10961" s="131" t="s">
        <v>39478</v>
      </c>
      <c r="C10961" s="132" t="s">
        <v>29629</v>
      </c>
      <c r="D10961" s="1"/>
      <c r="E10961" s="133"/>
      <c r="F10961" s="134">
        <v>4482.47</v>
      </c>
      <c r="G10961" s="119"/>
      <c r="H10961" s="1"/>
      <c r="I10961" s="1"/>
    </row>
    <row r="10962" spans="1:9" x14ac:dyDescent="0.25">
      <c r="A10962" s="130" t="s">
        <v>39479</v>
      </c>
      <c r="B10962" s="131" t="s">
        <v>39480</v>
      </c>
      <c r="C10962" s="132" t="s">
        <v>29629</v>
      </c>
      <c r="D10962" s="1"/>
      <c r="E10962" s="133"/>
      <c r="F10962" s="134">
        <v>632.9</v>
      </c>
      <c r="G10962" s="119"/>
      <c r="H10962" s="1"/>
      <c r="I10962" s="1"/>
    </row>
    <row r="10963" spans="1:9" x14ac:dyDescent="0.25">
      <c r="A10963" s="130" t="s">
        <v>39481</v>
      </c>
      <c r="B10963" s="131" t="s">
        <v>39482</v>
      </c>
      <c r="C10963" s="132" t="s">
        <v>29629</v>
      </c>
      <c r="D10963" s="1"/>
      <c r="E10963" s="133"/>
      <c r="F10963" s="134">
        <v>751.64</v>
      </c>
      <c r="G10963" s="119"/>
      <c r="H10963" s="1"/>
      <c r="I10963" s="1"/>
    </row>
    <row r="10964" spans="1:9" x14ac:dyDescent="0.25">
      <c r="A10964" s="130" t="s">
        <v>39483</v>
      </c>
      <c r="B10964" s="131" t="s">
        <v>39484</v>
      </c>
      <c r="C10964" s="132" t="s">
        <v>29629</v>
      </c>
      <c r="D10964" s="1"/>
      <c r="E10964" s="133"/>
      <c r="F10964" s="134">
        <v>1061.55</v>
      </c>
      <c r="G10964" s="119"/>
      <c r="H10964" s="1"/>
      <c r="I10964" s="1"/>
    </row>
    <row r="10965" spans="1:9" x14ac:dyDescent="0.25">
      <c r="A10965" s="130" t="s">
        <v>39485</v>
      </c>
      <c r="B10965" s="131" t="s">
        <v>39486</v>
      </c>
      <c r="C10965" s="132" t="s">
        <v>29629</v>
      </c>
      <c r="D10965" s="1"/>
      <c r="E10965" s="133"/>
      <c r="F10965" s="134">
        <v>1456.06</v>
      </c>
      <c r="G10965" s="119"/>
      <c r="H10965" s="1"/>
      <c r="I10965" s="1"/>
    </row>
    <row r="10966" spans="1:9" x14ac:dyDescent="0.25">
      <c r="A10966" s="130" t="s">
        <v>39487</v>
      </c>
      <c r="B10966" s="131" t="s">
        <v>39488</v>
      </c>
      <c r="C10966" s="132" t="s">
        <v>29629</v>
      </c>
      <c r="D10966" s="1"/>
      <c r="E10966" s="133"/>
      <c r="F10966" s="134">
        <v>2289.2199999999998</v>
      </c>
      <c r="G10966" s="119"/>
      <c r="H10966" s="1"/>
      <c r="I10966" s="1"/>
    </row>
    <row r="10967" spans="1:9" x14ac:dyDescent="0.25">
      <c r="A10967" s="130" t="s">
        <v>39489</v>
      </c>
      <c r="B10967" s="131" t="s">
        <v>39490</v>
      </c>
      <c r="C10967" s="132" t="s">
        <v>29629</v>
      </c>
      <c r="D10967" s="1"/>
      <c r="E10967" s="133"/>
      <c r="F10967" s="134">
        <v>2367.52</v>
      </c>
      <c r="G10967" s="119"/>
      <c r="H10967" s="1"/>
      <c r="I10967" s="1"/>
    </row>
    <row r="10968" spans="1:9" x14ac:dyDescent="0.25">
      <c r="A10968" s="130" t="s">
        <v>39491</v>
      </c>
      <c r="B10968" s="131" t="s">
        <v>39492</v>
      </c>
      <c r="C10968" s="132" t="s">
        <v>29629</v>
      </c>
      <c r="D10968" s="1"/>
      <c r="E10968" s="133"/>
      <c r="F10968" s="134">
        <v>3715.89</v>
      </c>
      <c r="G10968" s="119"/>
      <c r="H10968" s="1"/>
      <c r="I10968" s="1"/>
    </row>
    <row r="10969" spans="1:9" x14ac:dyDescent="0.25">
      <c r="A10969" s="130" t="s">
        <v>39493</v>
      </c>
      <c r="B10969" s="131" t="s">
        <v>39494</v>
      </c>
      <c r="C10969" s="132" t="s">
        <v>29629</v>
      </c>
      <c r="D10969" s="1"/>
      <c r="E10969" s="133"/>
      <c r="F10969" s="134">
        <v>4601.29</v>
      </c>
      <c r="G10969" s="119"/>
      <c r="H10969" s="1"/>
      <c r="I10969" s="1"/>
    </row>
    <row r="10970" spans="1:9" x14ac:dyDescent="0.25">
      <c r="A10970" s="130" t="s">
        <v>39495</v>
      </c>
      <c r="B10970" s="131" t="s">
        <v>39496</v>
      </c>
      <c r="C10970" s="132" t="s">
        <v>29629</v>
      </c>
      <c r="D10970" s="1"/>
      <c r="E10970" s="133"/>
      <c r="F10970" s="134">
        <v>6777.54</v>
      </c>
      <c r="G10970" s="119"/>
      <c r="H10970" s="1"/>
      <c r="I10970" s="1"/>
    </row>
    <row r="10971" spans="1:9" x14ac:dyDescent="0.25">
      <c r="A10971" s="130" t="s">
        <v>39497</v>
      </c>
      <c r="B10971" s="131" t="s">
        <v>39498</v>
      </c>
      <c r="C10971" s="132" t="s">
        <v>29629</v>
      </c>
      <c r="D10971" s="1"/>
      <c r="E10971" s="133"/>
      <c r="F10971" s="134">
        <v>6866.36</v>
      </c>
      <c r="G10971" s="119"/>
      <c r="H10971" s="1"/>
      <c r="I10971" s="1"/>
    </row>
    <row r="10972" spans="1:9" ht="25.5" x14ac:dyDescent="0.25">
      <c r="A10972" s="130" t="s">
        <v>39499</v>
      </c>
      <c r="B10972" s="131" t="s">
        <v>39500</v>
      </c>
      <c r="C10972" s="132" t="s">
        <v>29629</v>
      </c>
      <c r="D10972" s="1"/>
      <c r="E10972" s="133"/>
      <c r="F10972" s="134">
        <v>885.97</v>
      </c>
      <c r="G10972" s="119"/>
      <c r="H10972" s="1"/>
      <c r="I10972" s="1"/>
    </row>
    <row r="10973" spans="1:9" ht="25.5" x14ac:dyDescent="0.25">
      <c r="A10973" s="130" t="s">
        <v>39501</v>
      </c>
      <c r="B10973" s="131" t="s">
        <v>39502</v>
      </c>
      <c r="C10973" s="132" t="s">
        <v>29629</v>
      </c>
      <c r="D10973" s="1"/>
      <c r="E10973" s="133"/>
      <c r="F10973" s="134">
        <v>995.43</v>
      </c>
      <c r="G10973" s="119"/>
      <c r="H10973" s="1"/>
      <c r="I10973" s="1"/>
    </row>
    <row r="10974" spans="1:9" ht="25.5" x14ac:dyDescent="0.25">
      <c r="A10974" s="130" t="s">
        <v>39503</v>
      </c>
      <c r="B10974" s="131" t="s">
        <v>39504</v>
      </c>
      <c r="C10974" s="132" t="s">
        <v>29629</v>
      </c>
      <c r="D10974" s="1"/>
      <c r="E10974" s="133"/>
      <c r="F10974" s="134">
        <v>1458.35</v>
      </c>
      <c r="G10974" s="119"/>
      <c r="H10974" s="1"/>
      <c r="I10974" s="1"/>
    </row>
    <row r="10975" spans="1:9" ht="25.5" x14ac:dyDescent="0.25">
      <c r="A10975" s="130" t="s">
        <v>39505</v>
      </c>
      <c r="B10975" s="131" t="s">
        <v>39506</v>
      </c>
      <c r="C10975" s="132" t="s">
        <v>29629</v>
      </c>
      <c r="D10975" s="1"/>
      <c r="E10975" s="133"/>
      <c r="F10975" s="134">
        <v>2020.28</v>
      </c>
      <c r="G10975" s="119"/>
      <c r="H10975" s="1"/>
      <c r="I10975" s="1"/>
    </row>
    <row r="10976" spans="1:9" x14ac:dyDescent="0.25">
      <c r="A10976" s="135" t="s">
        <v>33120</v>
      </c>
      <c r="B10976" s="136"/>
      <c r="C10976" s="136"/>
      <c r="D10976" s="1"/>
      <c r="E10976" s="136"/>
      <c r="F10976" s="136"/>
      <c r="G10976" s="119"/>
      <c r="H10976" s="1"/>
      <c r="I10976" s="1"/>
    </row>
    <row r="10977" spans="1:9" x14ac:dyDescent="0.25">
      <c r="A10977" s="137" t="s">
        <v>33121</v>
      </c>
      <c r="B10977" s="136"/>
      <c r="C10977" s="136"/>
      <c r="D10977" s="1"/>
      <c r="E10977" s="136"/>
      <c r="F10977" s="136"/>
      <c r="G10977" s="119"/>
      <c r="H10977" s="1"/>
      <c r="I10977" s="1"/>
    </row>
    <row r="10978" spans="1:9" x14ac:dyDescent="0.25">
      <c r="A10978" s="137" t="s">
        <v>33122</v>
      </c>
      <c r="B10978" s="136"/>
      <c r="C10978" s="136"/>
      <c r="D10978" s="1"/>
      <c r="E10978" s="136"/>
      <c r="F10978" s="136"/>
      <c r="G10978" s="119"/>
      <c r="H10978" s="1"/>
      <c r="I10978" s="1"/>
    </row>
    <row r="10979" spans="1:9" ht="25.5" x14ac:dyDescent="0.25">
      <c r="A10979" s="130" t="s">
        <v>39507</v>
      </c>
      <c r="B10979" s="131" t="s">
        <v>39508</v>
      </c>
      <c r="C10979" s="132" t="s">
        <v>29629</v>
      </c>
      <c r="D10979" s="1"/>
      <c r="E10979" s="133"/>
      <c r="F10979" s="134">
        <v>3062.79</v>
      </c>
      <c r="G10979" s="119"/>
      <c r="H10979" s="1"/>
      <c r="I10979" s="1"/>
    </row>
    <row r="10980" spans="1:9" ht="25.5" x14ac:dyDescent="0.25">
      <c r="A10980" s="130" t="s">
        <v>39509</v>
      </c>
      <c r="B10980" s="131" t="s">
        <v>39510</v>
      </c>
      <c r="C10980" s="132" t="s">
        <v>29629</v>
      </c>
      <c r="D10980" s="1"/>
      <c r="E10980" s="133"/>
      <c r="F10980" s="134">
        <v>4322.2299999999996</v>
      </c>
      <c r="G10980" s="119"/>
      <c r="H10980" s="1"/>
      <c r="I10980" s="1"/>
    </row>
    <row r="10981" spans="1:9" ht="25.5" x14ac:dyDescent="0.25">
      <c r="A10981" s="130" t="s">
        <v>39511</v>
      </c>
      <c r="B10981" s="131" t="s">
        <v>39512</v>
      </c>
      <c r="C10981" s="132" t="s">
        <v>29629</v>
      </c>
      <c r="D10981" s="1"/>
      <c r="E10981" s="133"/>
      <c r="F10981" s="134">
        <v>5194.71</v>
      </c>
      <c r="G10981" s="119"/>
      <c r="H10981" s="1"/>
      <c r="I10981" s="1"/>
    </row>
    <row r="10982" spans="1:9" ht="25.5" x14ac:dyDescent="0.25">
      <c r="A10982" s="130" t="s">
        <v>39513</v>
      </c>
      <c r="B10982" s="131" t="s">
        <v>39514</v>
      </c>
      <c r="C10982" s="132" t="s">
        <v>29629</v>
      </c>
      <c r="D10982" s="1"/>
      <c r="E10982" s="133"/>
      <c r="F10982" s="134">
        <v>6165.84</v>
      </c>
      <c r="G10982" s="119"/>
      <c r="H10982" s="1"/>
      <c r="I10982" s="1"/>
    </row>
    <row r="10983" spans="1:9" ht="25.5" x14ac:dyDescent="0.25">
      <c r="A10983" s="130" t="s">
        <v>39515</v>
      </c>
      <c r="B10983" s="131" t="s">
        <v>39516</v>
      </c>
      <c r="C10983" s="132" t="s">
        <v>29629</v>
      </c>
      <c r="D10983" s="1"/>
      <c r="E10983" s="133"/>
      <c r="F10983" s="134">
        <v>9663.9</v>
      </c>
      <c r="G10983" s="119"/>
      <c r="H10983" s="1"/>
      <c r="I10983" s="1"/>
    </row>
    <row r="10984" spans="1:9" ht="25.5" x14ac:dyDescent="0.25">
      <c r="A10984" s="130" t="s">
        <v>39517</v>
      </c>
      <c r="B10984" s="131" t="s">
        <v>39518</v>
      </c>
      <c r="C10984" s="132" t="s">
        <v>29629</v>
      </c>
      <c r="D10984" s="1"/>
      <c r="E10984" s="133"/>
      <c r="F10984" s="134">
        <v>13730.74</v>
      </c>
      <c r="G10984" s="119"/>
      <c r="H10984" s="1"/>
      <c r="I10984" s="1"/>
    </row>
    <row r="10985" spans="1:9" x14ac:dyDescent="0.25">
      <c r="A10985" s="125"/>
      <c r="B10985" s="126" t="s">
        <v>39519</v>
      </c>
      <c r="C10985" s="127"/>
      <c r="D10985" s="1"/>
      <c r="E10985" s="128"/>
      <c r="F10985" s="125"/>
      <c r="G10985" s="119"/>
      <c r="H10985" s="1"/>
      <c r="I10985" s="1"/>
    </row>
    <row r="10986" spans="1:9" x14ac:dyDescent="0.25">
      <c r="A10986" s="130" t="s">
        <v>39520</v>
      </c>
      <c r="B10986" s="131" t="s">
        <v>39521</v>
      </c>
      <c r="C10986" s="132" t="s">
        <v>29629</v>
      </c>
      <c r="D10986" s="1"/>
      <c r="E10986" s="133"/>
      <c r="F10986" s="134">
        <v>111.43</v>
      </c>
      <c r="G10986" s="119"/>
      <c r="H10986" s="1"/>
      <c r="I10986" s="1"/>
    </row>
    <row r="10987" spans="1:9" x14ac:dyDescent="0.25">
      <c r="A10987" s="130" t="s">
        <v>39522</v>
      </c>
      <c r="B10987" s="131" t="s">
        <v>39523</v>
      </c>
      <c r="C10987" s="132" t="s">
        <v>29629</v>
      </c>
      <c r="D10987" s="1"/>
      <c r="E10987" s="133"/>
      <c r="F10987" s="134">
        <v>149.25</v>
      </c>
      <c r="G10987" s="119"/>
      <c r="H10987" s="1"/>
      <c r="I10987" s="1"/>
    </row>
    <row r="10988" spans="1:9" x14ac:dyDescent="0.25">
      <c r="A10988" s="130" t="s">
        <v>39524</v>
      </c>
      <c r="B10988" s="131" t="s">
        <v>39525</v>
      </c>
      <c r="C10988" s="132" t="s">
        <v>29629</v>
      </c>
      <c r="D10988" s="1"/>
      <c r="E10988" s="133"/>
      <c r="F10988" s="134">
        <v>211.77</v>
      </c>
      <c r="G10988" s="119"/>
      <c r="H10988" s="1"/>
      <c r="I10988" s="1"/>
    </row>
    <row r="10989" spans="1:9" x14ac:dyDescent="0.25">
      <c r="A10989" s="130" t="s">
        <v>39526</v>
      </c>
      <c r="B10989" s="131" t="s">
        <v>39527</v>
      </c>
      <c r="C10989" s="132" t="s">
        <v>29629</v>
      </c>
      <c r="D10989" s="1"/>
      <c r="E10989" s="133"/>
      <c r="F10989" s="134">
        <v>214.34</v>
      </c>
      <c r="G10989" s="119"/>
      <c r="H10989" s="1"/>
      <c r="I10989" s="1"/>
    </row>
    <row r="10990" spans="1:9" x14ac:dyDescent="0.25">
      <c r="A10990" s="130" t="s">
        <v>39528</v>
      </c>
      <c r="B10990" s="131" t="s">
        <v>39529</v>
      </c>
      <c r="C10990" s="132" t="s">
        <v>29629</v>
      </c>
      <c r="D10990" s="1"/>
      <c r="E10990" s="133"/>
      <c r="F10990" s="134">
        <v>302.45999999999998</v>
      </c>
      <c r="G10990" s="119"/>
      <c r="H10990" s="1"/>
      <c r="I10990" s="1"/>
    </row>
    <row r="10991" spans="1:9" x14ac:dyDescent="0.25">
      <c r="A10991" s="130" t="s">
        <v>39530</v>
      </c>
      <c r="B10991" s="131" t="s">
        <v>39531</v>
      </c>
      <c r="C10991" s="132" t="s">
        <v>29629</v>
      </c>
      <c r="D10991" s="1"/>
      <c r="E10991" s="133"/>
      <c r="F10991" s="134">
        <v>551.75</v>
      </c>
      <c r="G10991" s="119"/>
      <c r="H10991" s="1"/>
      <c r="I10991" s="1"/>
    </row>
    <row r="10992" spans="1:9" x14ac:dyDescent="0.25">
      <c r="A10992" s="130" t="s">
        <v>39532</v>
      </c>
      <c r="B10992" s="131" t="s">
        <v>39533</v>
      </c>
      <c r="C10992" s="132" t="s">
        <v>29629</v>
      </c>
      <c r="D10992" s="1"/>
      <c r="E10992" s="133"/>
      <c r="F10992" s="134">
        <v>141.66999999999999</v>
      </c>
      <c r="G10992" s="119"/>
      <c r="H10992" s="1"/>
      <c r="I10992" s="1"/>
    </row>
    <row r="10993" spans="1:9" x14ac:dyDescent="0.25">
      <c r="A10993" s="130" t="s">
        <v>39534</v>
      </c>
      <c r="B10993" s="131" t="s">
        <v>39535</v>
      </c>
      <c r="C10993" s="132" t="s">
        <v>29629</v>
      </c>
      <c r="D10993" s="1"/>
      <c r="E10993" s="133"/>
      <c r="F10993" s="134">
        <v>201.8</v>
      </c>
      <c r="G10993" s="119"/>
      <c r="H10993" s="1"/>
      <c r="I10993" s="1"/>
    </row>
    <row r="10994" spans="1:9" x14ac:dyDescent="0.25">
      <c r="A10994" s="130" t="s">
        <v>39536</v>
      </c>
      <c r="B10994" s="131" t="s">
        <v>39537</v>
      </c>
      <c r="C10994" s="132" t="s">
        <v>29629</v>
      </c>
      <c r="D10994" s="1"/>
      <c r="E10994" s="133"/>
      <c r="F10994" s="134">
        <v>351.23</v>
      </c>
      <c r="G10994" s="119"/>
      <c r="H10994" s="1"/>
      <c r="I10994" s="1"/>
    </row>
    <row r="10995" spans="1:9" x14ac:dyDescent="0.25">
      <c r="A10995" s="130" t="s">
        <v>39538</v>
      </c>
      <c r="B10995" s="131" t="s">
        <v>39539</v>
      </c>
      <c r="C10995" s="132" t="s">
        <v>29629</v>
      </c>
      <c r="D10995" s="1"/>
      <c r="E10995" s="133"/>
      <c r="F10995" s="134">
        <v>221.53</v>
      </c>
      <c r="G10995" s="119"/>
      <c r="H10995" s="1"/>
      <c r="I10995" s="1"/>
    </row>
    <row r="10996" spans="1:9" x14ac:dyDescent="0.25">
      <c r="A10996" s="130" t="s">
        <v>39540</v>
      </c>
      <c r="B10996" s="131" t="s">
        <v>39541</v>
      </c>
      <c r="C10996" s="132" t="s">
        <v>29629</v>
      </c>
      <c r="D10996" s="1"/>
      <c r="E10996" s="133"/>
      <c r="F10996" s="134">
        <v>261.75</v>
      </c>
      <c r="G10996" s="119"/>
      <c r="H10996" s="1"/>
      <c r="I10996" s="1"/>
    </row>
    <row r="10997" spans="1:9" x14ac:dyDescent="0.25">
      <c r="A10997" s="130" t="s">
        <v>39542</v>
      </c>
      <c r="B10997" s="131" t="s">
        <v>39543</v>
      </c>
      <c r="C10997" s="132" t="s">
        <v>29629</v>
      </c>
      <c r="D10997" s="1"/>
      <c r="E10997" s="133"/>
      <c r="F10997" s="134">
        <v>359.99</v>
      </c>
      <c r="G10997" s="119"/>
      <c r="H10997" s="1"/>
      <c r="I10997" s="1"/>
    </row>
    <row r="10998" spans="1:9" x14ac:dyDescent="0.25">
      <c r="A10998" s="130" t="s">
        <v>39544</v>
      </c>
      <c r="B10998" s="131" t="s">
        <v>39545</v>
      </c>
      <c r="C10998" s="132" t="s">
        <v>29629</v>
      </c>
      <c r="D10998" s="1"/>
      <c r="E10998" s="133"/>
      <c r="F10998" s="134">
        <v>203.83</v>
      </c>
      <c r="G10998" s="119"/>
      <c r="H10998" s="1"/>
      <c r="I10998" s="1"/>
    </row>
    <row r="10999" spans="1:9" x14ac:dyDescent="0.25">
      <c r="A10999" s="130" t="s">
        <v>39546</v>
      </c>
      <c r="B10999" s="131" t="s">
        <v>39547</v>
      </c>
      <c r="C10999" s="132" t="s">
        <v>29629</v>
      </c>
      <c r="D10999" s="1"/>
      <c r="E10999" s="133"/>
      <c r="F10999" s="134">
        <v>298.33999999999997</v>
      </c>
      <c r="G10999" s="119"/>
      <c r="H10999" s="1"/>
      <c r="I10999" s="1"/>
    </row>
    <row r="11000" spans="1:9" x14ac:dyDescent="0.25">
      <c r="A11000" s="130" t="s">
        <v>39548</v>
      </c>
      <c r="B11000" s="131" t="s">
        <v>39549</v>
      </c>
      <c r="C11000" s="132" t="s">
        <v>29629</v>
      </c>
      <c r="D11000" s="1"/>
      <c r="E11000" s="133"/>
      <c r="F11000" s="134">
        <v>436.26</v>
      </c>
      <c r="G11000" s="119"/>
      <c r="H11000" s="1"/>
      <c r="I11000" s="1"/>
    </row>
    <row r="11001" spans="1:9" x14ac:dyDescent="0.25">
      <c r="A11001" s="130" t="s">
        <v>39550</v>
      </c>
      <c r="B11001" s="131" t="s">
        <v>39551</v>
      </c>
      <c r="C11001" s="132" t="s">
        <v>29629</v>
      </c>
      <c r="D11001" s="1"/>
      <c r="E11001" s="133"/>
      <c r="F11001" s="134">
        <v>218.37</v>
      </c>
      <c r="G11001" s="119"/>
      <c r="H11001" s="1"/>
      <c r="I11001" s="1"/>
    </row>
    <row r="11002" spans="1:9" x14ac:dyDescent="0.25">
      <c r="A11002" s="130" t="s">
        <v>39552</v>
      </c>
      <c r="B11002" s="131" t="s">
        <v>39553</v>
      </c>
      <c r="C11002" s="132" t="s">
        <v>29629</v>
      </c>
      <c r="D11002" s="1"/>
      <c r="E11002" s="133"/>
      <c r="F11002" s="134">
        <v>329.01</v>
      </c>
      <c r="G11002" s="119"/>
      <c r="H11002" s="1"/>
      <c r="I11002" s="1"/>
    </row>
    <row r="11003" spans="1:9" x14ac:dyDescent="0.25">
      <c r="A11003" s="130" t="s">
        <v>39554</v>
      </c>
      <c r="B11003" s="131" t="s">
        <v>39555</v>
      </c>
      <c r="C11003" s="132" t="s">
        <v>29629</v>
      </c>
      <c r="D11003" s="1"/>
      <c r="E11003" s="133"/>
      <c r="F11003" s="134">
        <v>497.33</v>
      </c>
      <c r="G11003" s="119"/>
      <c r="H11003" s="1"/>
      <c r="I11003" s="1"/>
    </row>
    <row r="11004" spans="1:9" x14ac:dyDescent="0.25">
      <c r="A11004" s="130" t="s">
        <v>39556</v>
      </c>
      <c r="B11004" s="131" t="s">
        <v>39557</v>
      </c>
      <c r="C11004" s="132" t="s">
        <v>29629</v>
      </c>
      <c r="D11004" s="1"/>
      <c r="E11004" s="133"/>
      <c r="F11004" s="134">
        <v>150.44999999999999</v>
      </c>
      <c r="G11004" s="119"/>
      <c r="H11004" s="1"/>
      <c r="I11004" s="1"/>
    </row>
    <row r="11005" spans="1:9" x14ac:dyDescent="0.25">
      <c r="A11005" s="130" t="s">
        <v>39558</v>
      </c>
      <c r="B11005" s="131" t="s">
        <v>39559</v>
      </c>
      <c r="C11005" s="132" t="s">
        <v>29629</v>
      </c>
      <c r="D11005" s="1"/>
      <c r="E11005" s="133"/>
      <c r="F11005" s="134">
        <v>264.92</v>
      </c>
      <c r="G11005" s="119"/>
      <c r="H11005" s="1"/>
      <c r="I11005" s="1"/>
    </row>
    <row r="11006" spans="1:9" x14ac:dyDescent="0.25">
      <c r="A11006" s="130" t="s">
        <v>39560</v>
      </c>
      <c r="B11006" s="131" t="s">
        <v>39561</v>
      </c>
      <c r="C11006" s="132" t="s">
        <v>29629</v>
      </c>
      <c r="D11006" s="1"/>
      <c r="E11006" s="133"/>
      <c r="F11006" s="134">
        <v>326.18</v>
      </c>
      <c r="G11006" s="119"/>
      <c r="H11006" s="1"/>
      <c r="I11006" s="1"/>
    </row>
    <row r="11007" spans="1:9" x14ac:dyDescent="0.25">
      <c r="A11007" s="135" t="s">
        <v>33120</v>
      </c>
      <c r="B11007" s="136"/>
      <c r="C11007" s="136"/>
      <c r="D11007" s="1"/>
      <c r="E11007" s="136"/>
      <c r="F11007" s="136"/>
      <c r="G11007" s="119"/>
      <c r="H11007" s="1"/>
      <c r="I11007" s="1"/>
    </row>
    <row r="11008" spans="1:9" x14ac:dyDescent="0.25">
      <c r="A11008" s="137" t="s">
        <v>33121</v>
      </c>
      <c r="B11008" s="136"/>
      <c r="C11008" s="136"/>
      <c r="D11008" s="1"/>
      <c r="E11008" s="136"/>
      <c r="F11008" s="136"/>
      <c r="G11008" s="119"/>
      <c r="H11008" s="1"/>
      <c r="I11008" s="1"/>
    </row>
    <row r="11009" spans="1:9" x14ac:dyDescent="0.25">
      <c r="A11009" s="137" t="s">
        <v>33122</v>
      </c>
      <c r="B11009" s="136"/>
      <c r="C11009" s="136"/>
      <c r="D11009" s="1"/>
      <c r="E11009" s="136"/>
      <c r="F11009" s="136"/>
      <c r="G11009" s="119"/>
      <c r="H11009" s="1"/>
      <c r="I11009" s="1"/>
    </row>
    <row r="11010" spans="1:9" x14ac:dyDescent="0.25">
      <c r="A11010" s="130" t="s">
        <v>39562</v>
      </c>
      <c r="B11010" s="131" t="s">
        <v>39563</v>
      </c>
      <c r="C11010" s="132" t="s">
        <v>29629</v>
      </c>
      <c r="D11010" s="1"/>
      <c r="E11010" s="133"/>
      <c r="F11010" s="134">
        <v>185.37</v>
      </c>
      <c r="G11010" s="119"/>
      <c r="H11010" s="1"/>
      <c r="I11010" s="1"/>
    </row>
    <row r="11011" spans="1:9" x14ac:dyDescent="0.25">
      <c r="A11011" s="130" t="s">
        <v>39564</v>
      </c>
      <c r="B11011" s="131" t="s">
        <v>39565</v>
      </c>
      <c r="C11011" s="132" t="s">
        <v>29629</v>
      </c>
      <c r="D11011" s="1"/>
      <c r="E11011" s="133"/>
      <c r="F11011" s="134">
        <v>236.36</v>
      </c>
      <c r="G11011" s="119"/>
      <c r="H11011" s="1"/>
      <c r="I11011" s="1"/>
    </row>
    <row r="11012" spans="1:9" x14ac:dyDescent="0.25">
      <c r="A11012" s="130" t="s">
        <v>39566</v>
      </c>
      <c r="B11012" s="131" t="s">
        <v>39567</v>
      </c>
      <c r="C11012" s="132" t="s">
        <v>29629</v>
      </c>
      <c r="D11012" s="1"/>
      <c r="E11012" s="133"/>
      <c r="F11012" s="134">
        <v>260.08999999999997</v>
      </c>
      <c r="G11012" s="119"/>
      <c r="H11012" s="1"/>
      <c r="I11012" s="1"/>
    </row>
    <row r="11013" spans="1:9" x14ac:dyDescent="0.25">
      <c r="A11013" s="130" t="s">
        <v>39568</v>
      </c>
      <c r="B11013" s="131" t="s">
        <v>39569</v>
      </c>
      <c r="C11013" s="132" t="s">
        <v>29629</v>
      </c>
      <c r="D11013" s="1"/>
      <c r="E11013" s="133"/>
      <c r="F11013" s="134">
        <v>489.05</v>
      </c>
      <c r="G11013" s="119"/>
      <c r="H11013" s="1"/>
      <c r="I11013" s="1"/>
    </row>
    <row r="11014" spans="1:9" x14ac:dyDescent="0.25">
      <c r="A11014" s="130" t="s">
        <v>39570</v>
      </c>
      <c r="B11014" s="131" t="s">
        <v>39571</v>
      </c>
      <c r="C11014" s="132" t="s">
        <v>29629</v>
      </c>
      <c r="D11014" s="1"/>
      <c r="E11014" s="133"/>
      <c r="F11014" s="134">
        <v>255.93</v>
      </c>
      <c r="G11014" s="119"/>
      <c r="H11014" s="1"/>
      <c r="I11014" s="1"/>
    </row>
    <row r="11015" spans="1:9" x14ac:dyDescent="0.25">
      <c r="A11015" s="130" t="s">
        <v>39572</v>
      </c>
      <c r="B11015" s="131" t="s">
        <v>39573</v>
      </c>
      <c r="C11015" s="132" t="s">
        <v>29629</v>
      </c>
      <c r="D11015" s="1"/>
      <c r="E11015" s="133"/>
      <c r="F11015" s="134">
        <v>390.06</v>
      </c>
      <c r="G11015" s="119"/>
      <c r="H11015" s="1"/>
      <c r="I11015" s="1"/>
    </row>
    <row r="11016" spans="1:9" x14ac:dyDescent="0.25">
      <c r="A11016" s="125"/>
      <c r="B11016" s="126" t="s">
        <v>39574</v>
      </c>
      <c r="C11016" s="127"/>
      <c r="D11016" s="1"/>
      <c r="E11016" s="128"/>
      <c r="F11016" s="125"/>
      <c r="G11016" s="119"/>
      <c r="H11016" s="1"/>
      <c r="I11016" s="1"/>
    </row>
    <row r="11017" spans="1:9" x14ac:dyDescent="0.25">
      <c r="A11017" s="130" t="s">
        <v>39575</v>
      </c>
      <c r="B11017" s="131" t="s">
        <v>39576</v>
      </c>
      <c r="C11017" s="132" t="s">
        <v>29629</v>
      </c>
      <c r="D11017" s="1"/>
      <c r="E11017" s="133"/>
      <c r="F11017" s="134">
        <v>7150.96</v>
      </c>
      <c r="G11017" s="119"/>
      <c r="H11017" s="1"/>
      <c r="I11017" s="1"/>
    </row>
    <row r="11018" spans="1:9" x14ac:dyDescent="0.25">
      <c r="A11018" s="125"/>
      <c r="B11018" s="126" t="s">
        <v>39577</v>
      </c>
      <c r="C11018" s="127"/>
      <c r="D11018" s="1"/>
      <c r="E11018" s="128"/>
      <c r="F11018" s="125"/>
      <c r="G11018" s="119"/>
      <c r="H11018" s="1"/>
      <c r="I11018" s="1"/>
    </row>
    <row r="11019" spans="1:9" x14ac:dyDescent="0.25">
      <c r="A11019" s="130" t="s">
        <v>39578</v>
      </c>
      <c r="B11019" s="131" t="s">
        <v>39579</v>
      </c>
      <c r="C11019" s="132" t="s">
        <v>29629</v>
      </c>
      <c r="D11019" s="1"/>
      <c r="E11019" s="133"/>
      <c r="F11019" s="134">
        <v>100</v>
      </c>
      <c r="G11019" s="119"/>
      <c r="H11019" s="1"/>
      <c r="I11019" s="1"/>
    </row>
    <row r="11020" spans="1:9" x14ac:dyDescent="0.25">
      <c r="A11020" s="130" t="s">
        <v>39580</v>
      </c>
      <c r="B11020" s="131" t="s">
        <v>39581</v>
      </c>
      <c r="C11020" s="132" t="s">
        <v>29629</v>
      </c>
      <c r="D11020" s="1"/>
      <c r="E11020" s="133"/>
      <c r="F11020" s="134">
        <v>620</v>
      </c>
      <c r="G11020" s="119"/>
      <c r="H11020" s="1"/>
      <c r="I11020" s="1"/>
    </row>
    <row r="11021" spans="1:9" x14ac:dyDescent="0.25">
      <c r="A11021" s="130" t="s">
        <v>39582</v>
      </c>
      <c r="B11021" s="131" t="s">
        <v>39583</v>
      </c>
      <c r="C11021" s="132" t="s">
        <v>29629</v>
      </c>
      <c r="D11021" s="1"/>
      <c r="E11021" s="133"/>
      <c r="F11021" s="134">
        <v>230</v>
      </c>
      <c r="G11021" s="119"/>
      <c r="H11021" s="1"/>
      <c r="I11021" s="1"/>
    </row>
    <row r="11022" spans="1:9" x14ac:dyDescent="0.25">
      <c r="A11022" s="130" t="s">
        <v>39584</v>
      </c>
      <c r="B11022" s="131" t="s">
        <v>39585</v>
      </c>
      <c r="C11022" s="132" t="s">
        <v>29629</v>
      </c>
      <c r="D11022" s="1"/>
      <c r="E11022" s="133"/>
      <c r="F11022" s="134">
        <v>1670</v>
      </c>
      <c r="G11022" s="119"/>
      <c r="H11022" s="1"/>
      <c r="I11022" s="1"/>
    </row>
    <row r="11023" spans="1:9" x14ac:dyDescent="0.25">
      <c r="A11023" s="130" t="s">
        <v>14517</v>
      </c>
      <c r="B11023" s="131" t="s">
        <v>39586</v>
      </c>
      <c r="C11023" s="132" t="s">
        <v>65</v>
      </c>
      <c r="D11023" s="1"/>
      <c r="E11023" s="133"/>
      <c r="F11023" s="134">
        <v>580.23</v>
      </c>
      <c r="G11023" s="119"/>
      <c r="H11023" s="1"/>
      <c r="I11023" s="1"/>
    </row>
    <row r="11024" spans="1:9" x14ac:dyDescent="0.25">
      <c r="A11024" s="125"/>
      <c r="B11024" s="126" t="s">
        <v>39587</v>
      </c>
      <c r="C11024" s="127"/>
      <c r="D11024" s="1"/>
      <c r="E11024" s="128"/>
      <c r="F11024" s="125"/>
      <c r="G11024" s="119"/>
      <c r="H11024" s="1"/>
      <c r="I11024" s="1"/>
    </row>
    <row r="11025" spans="1:9" x14ac:dyDescent="0.25">
      <c r="A11025" s="130" t="s">
        <v>39588</v>
      </c>
      <c r="B11025" s="131" t="s">
        <v>39589</v>
      </c>
      <c r="C11025" s="132" t="s">
        <v>29629</v>
      </c>
      <c r="D11025" s="1"/>
      <c r="E11025" s="133"/>
      <c r="F11025" s="134">
        <v>1359.57</v>
      </c>
      <c r="G11025" s="119"/>
      <c r="H11025" s="1"/>
      <c r="I11025" s="1"/>
    </row>
    <row r="11026" spans="1:9" x14ac:dyDescent="0.25">
      <c r="A11026" s="130" t="s">
        <v>39590</v>
      </c>
      <c r="B11026" s="131" t="s">
        <v>39591</v>
      </c>
      <c r="C11026" s="132" t="s">
        <v>29629</v>
      </c>
      <c r="D11026" s="1"/>
      <c r="E11026" s="133"/>
      <c r="F11026" s="134">
        <v>1592.79</v>
      </c>
      <c r="G11026" s="119"/>
      <c r="H11026" s="1"/>
      <c r="I11026" s="1"/>
    </row>
    <row r="11027" spans="1:9" x14ac:dyDescent="0.25">
      <c r="A11027" s="130" t="s">
        <v>39592</v>
      </c>
      <c r="B11027" s="131" t="s">
        <v>39593</v>
      </c>
      <c r="C11027" s="132" t="s">
        <v>29629</v>
      </c>
      <c r="D11027" s="1"/>
      <c r="E11027" s="133"/>
      <c r="F11027" s="134">
        <v>1863.97</v>
      </c>
      <c r="G11027" s="119"/>
      <c r="H11027" s="1"/>
      <c r="I11027" s="1"/>
    </row>
    <row r="11028" spans="1:9" x14ac:dyDescent="0.25">
      <c r="A11028" s="130" t="s">
        <v>39594</v>
      </c>
      <c r="B11028" s="131" t="s">
        <v>39595</v>
      </c>
      <c r="C11028" s="132" t="s">
        <v>29629</v>
      </c>
      <c r="D11028" s="1"/>
      <c r="E11028" s="133"/>
      <c r="F11028" s="134">
        <v>2097.2399999999998</v>
      </c>
      <c r="G11028" s="119"/>
      <c r="H11028" s="1"/>
      <c r="I11028" s="1"/>
    </row>
    <row r="11029" spans="1:9" x14ac:dyDescent="0.25">
      <c r="A11029" s="130" t="s">
        <v>39596</v>
      </c>
      <c r="B11029" s="131" t="s">
        <v>39597</v>
      </c>
      <c r="C11029" s="132" t="s">
        <v>29629</v>
      </c>
      <c r="D11029" s="1"/>
      <c r="E11029" s="133"/>
      <c r="F11029" s="134">
        <v>2368.37</v>
      </c>
      <c r="G11029" s="119"/>
      <c r="H11029" s="1"/>
      <c r="I11029" s="1"/>
    </row>
    <row r="11030" spans="1:9" x14ac:dyDescent="0.25">
      <c r="A11030" s="130" t="s">
        <v>39598</v>
      </c>
      <c r="B11030" s="131" t="s">
        <v>39599</v>
      </c>
      <c r="C11030" s="132" t="s">
        <v>29629</v>
      </c>
      <c r="D11030" s="1"/>
      <c r="E11030" s="133"/>
      <c r="F11030" s="134">
        <v>2601.58</v>
      </c>
      <c r="G11030" s="119"/>
      <c r="H11030" s="1"/>
      <c r="I11030" s="1"/>
    </row>
    <row r="11031" spans="1:9" x14ac:dyDescent="0.25">
      <c r="A11031" s="130" t="s">
        <v>39600</v>
      </c>
      <c r="B11031" s="131" t="s">
        <v>39601</v>
      </c>
      <c r="C11031" s="132" t="s">
        <v>29629</v>
      </c>
      <c r="D11031" s="1"/>
      <c r="E11031" s="133"/>
      <c r="F11031" s="134">
        <v>2878.61</v>
      </c>
      <c r="G11031" s="119"/>
      <c r="H11031" s="1"/>
      <c r="I11031" s="1"/>
    </row>
    <row r="11032" spans="1:9" x14ac:dyDescent="0.25">
      <c r="A11032" s="130" t="s">
        <v>39602</v>
      </c>
      <c r="B11032" s="131" t="s">
        <v>39603</v>
      </c>
      <c r="C11032" s="132" t="s">
        <v>29629</v>
      </c>
      <c r="D11032" s="1"/>
      <c r="E11032" s="133"/>
      <c r="F11032" s="134">
        <v>3110.22</v>
      </c>
      <c r="G11032" s="119"/>
      <c r="H11032" s="1"/>
      <c r="I11032" s="1"/>
    </row>
    <row r="11033" spans="1:9" x14ac:dyDescent="0.25">
      <c r="A11033" s="130" t="s">
        <v>39604</v>
      </c>
      <c r="B11033" s="131" t="s">
        <v>39605</v>
      </c>
      <c r="C11033" s="132" t="s">
        <v>29629</v>
      </c>
      <c r="D11033" s="1"/>
      <c r="E11033" s="133"/>
      <c r="F11033" s="134">
        <v>3580.88</v>
      </c>
      <c r="G11033" s="119"/>
      <c r="H11033" s="1"/>
      <c r="I11033" s="1"/>
    </row>
    <row r="11034" spans="1:9" x14ac:dyDescent="0.25">
      <c r="A11034" s="130" t="s">
        <v>39606</v>
      </c>
      <c r="B11034" s="131" t="s">
        <v>39607</v>
      </c>
      <c r="C11034" s="132" t="s">
        <v>29629</v>
      </c>
      <c r="D11034" s="1"/>
      <c r="E11034" s="133"/>
      <c r="F11034" s="134">
        <v>3628.51</v>
      </c>
      <c r="G11034" s="119"/>
      <c r="H11034" s="1"/>
      <c r="I11034" s="1"/>
    </row>
    <row r="11035" spans="1:9" x14ac:dyDescent="0.25">
      <c r="A11035" s="130" t="s">
        <v>39608</v>
      </c>
      <c r="B11035" s="131" t="s">
        <v>39609</v>
      </c>
      <c r="C11035" s="132" t="s">
        <v>29629</v>
      </c>
      <c r="D11035" s="1"/>
      <c r="E11035" s="133"/>
      <c r="F11035" s="134">
        <v>3648.25</v>
      </c>
      <c r="G11035" s="119"/>
      <c r="H11035" s="1"/>
      <c r="I11035" s="1"/>
    </row>
    <row r="11036" spans="1:9" x14ac:dyDescent="0.25">
      <c r="A11036" s="130" t="s">
        <v>39610</v>
      </c>
      <c r="B11036" s="131" t="s">
        <v>39611</v>
      </c>
      <c r="C11036" s="132" t="s">
        <v>29629</v>
      </c>
      <c r="D11036" s="1"/>
      <c r="E11036" s="133"/>
      <c r="F11036" s="134">
        <v>1514.8</v>
      </c>
      <c r="G11036" s="119"/>
      <c r="H11036" s="1"/>
      <c r="I11036" s="1"/>
    </row>
    <row r="11037" spans="1:9" x14ac:dyDescent="0.25">
      <c r="A11037" s="130" t="s">
        <v>39612</v>
      </c>
      <c r="B11037" s="131" t="s">
        <v>39613</v>
      </c>
      <c r="C11037" s="132" t="s">
        <v>29629</v>
      </c>
      <c r="D11037" s="1"/>
      <c r="E11037" s="133"/>
      <c r="F11037" s="134">
        <v>1784.69</v>
      </c>
      <c r="G11037" s="119"/>
      <c r="H11037" s="1"/>
      <c r="I11037" s="1"/>
    </row>
    <row r="11038" spans="1:9" x14ac:dyDescent="0.25">
      <c r="A11038" s="130" t="s">
        <v>39614</v>
      </c>
      <c r="B11038" s="131" t="s">
        <v>39615</v>
      </c>
      <c r="C11038" s="132" t="s">
        <v>29629</v>
      </c>
      <c r="D11038" s="1"/>
      <c r="E11038" s="133"/>
      <c r="F11038" s="134">
        <v>2066.69</v>
      </c>
      <c r="G11038" s="119"/>
      <c r="H11038" s="1"/>
      <c r="I11038" s="1"/>
    </row>
    <row r="11039" spans="1:9" x14ac:dyDescent="0.25">
      <c r="A11039" s="130" t="s">
        <v>39616</v>
      </c>
      <c r="B11039" s="131" t="s">
        <v>39617</v>
      </c>
      <c r="C11039" s="132" t="s">
        <v>29629</v>
      </c>
      <c r="D11039" s="1"/>
      <c r="E11039" s="133"/>
      <c r="F11039" s="134">
        <v>2312.56</v>
      </c>
      <c r="G11039" s="119"/>
      <c r="H11039" s="1"/>
      <c r="I11039" s="1"/>
    </row>
    <row r="11040" spans="1:9" x14ac:dyDescent="0.25">
      <c r="A11040" s="135" t="s">
        <v>33120</v>
      </c>
      <c r="B11040" s="136"/>
      <c r="C11040" s="136"/>
      <c r="D11040" s="1"/>
      <c r="E11040" s="136"/>
      <c r="F11040" s="136"/>
      <c r="G11040" s="119"/>
      <c r="H11040" s="1"/>
      <c r="I11040" s="1"/>
    </row>
    <row r="11041" spans="1:9" x14ac:dyDescent="0.25">
      <c r="A11041" s="137" t="s">
        <v>33121</v>
      </c>
      <c r="B11041" s="136"/>
      <c r="C11041" s="136"/>
      <c r="D11041" s="1"/>
      <c r="E11041" s="136"/>
      <c r="F11041" s="136"/>
      <c r="G11041" s="119"/>
      <c r="H11041" s="1"/>
      <c r="I11041" s="1"/>
    </row>
    <row r="11042" spans="1:9" x14ac:dyDescent="0.25">
      <c r="A11042" s="137" t="s">
        <v>33122</v>
      </c>
      <c r="B11042" s="136"/>
      <c r="C11042" s="136"/>
      <c r="D11042" s="1"/>
      <c r="E11042" s="136"/>
      <c r="F11042" s="136"/>
      <c r="G11042" s="119"/>
      <c r="H11042" s="1"/>
      <c r="I11042" s="1"/>
    </row>
    <row r="11043" spans="1:9" x14ac:dyDescent="0.25">
      <c r="A11043" s="130" t="s">
        <v>39618</v>
      </c>
      <c r="B11043" s="131" t="s">
        <v>39619</v>
      </c>
      <c r="C11043" s="132" t="s">
        <v>29629</v>
      </c>
      <c r="D11043" s="1"/>
      <c r="E11043" s="133"/>
      <c r="F11043" s="134">
        <v>2574.4499999999998</v>
      </c>
      <c r="G11043" s="119"/>
      <c r="H11043" s="1"/>
      <c r="I11043" s="1"/>
    </row>
    <row r="11044" spans="1:9" x14ac:dyDescent="0.25">
      <c r="A11044" s="130" t="s">
        <v>39620</v>
      </c>
      <c r="B11044" s="131" t="s">
        <v>39621</v>
      </c>
      <c r="C11044" s="132" t="s">
        <v>29629</v>
      </c>
      <c r="D11044" s="1"/>
      <c r="E11044" s="133"/>
      <c r="F11044" s="134">
        <v>2817.81</v>
      </c>
      <c r="G11044" s="119"/>
      <c r="H11044" s="1"/>
      <c r="I11044" s="1"/>
    </row>
    <row r="11045" spans="1:9" x14ac:dyDescent="0.25">
      <c r="A11045" s="130" t="s">
        <v>39622</v>
      </c>
      <c r="B11045" s="131" t="s">
        <v>39623</v>
      </c>
      <c r="C11045" s="132" t="s">
        <v>29629</v>
      </c>
      <c r="D11045" s="1"/>
      <c r="E11045" s="133"/>
      <c r="F11045" s="134">
        <v>3101.2</v>
      </c>
      <c r="G11045" s="119"/>
      <c r="H11045" s="1"/>
      <c r="I11045" s="1"/>
    </row>
    <row r="11046" spans="1:9" x14ac:dyDescent="0.25">
      <c r="A11046" s="130" t="s">
        <v>39624</v>
      </c>
      <c r="B11046" s="131" t="s">
        <v>39625</v>
      </c>
      <c r="C11046" s="132" t="s">
        <v>29629</v>
      </c>
      <c r="D11046" s="1"/>
      <c r="E11046" s="133"/>
      <c r="F11046" s="134">
        <v>3346.16</v>
      </c>
      <c r="G11046" s="119"/>
      <c r="H11046" s="1"/>
      <c r="I11046" s="1"/>
    </row>
    <row r="11047" spans="1:9" x14ac:dyDescent="0.25">
      <c r="A11047" s="130" t="s">
        <v>39626</v>
      </c>
      <c r="B11047" s="131" t="s">
        <v>39627</v>
      </c>
      <c r="C11047" s="132" t="s">
        <v>29629</v>
      </c>
      <c r="D11047" s="1"/>
      <c r="E11047" s="133"/>
      <c r="F11047" s="134">
        <v>3817.13</v>
      </c>
      <c r="G11047" s="119"/>
      <c r="H11047" s="1"/>
      <c r="I11047" s="1"/>
    </row>
    <row r="11048" spans="1:9" x14ac:dyDescent="0.25">
      <c r="A11048" s="130" t="s">
        <v>39628</v>
      </c>
      <c r="B11048" s="131" t="s">
        <v>39629</v>
      </c>
      <c r="C11048" s="132" t="s">
        <v>29629</v>
      </c>
      <c r="D11048" s="1"/>
      <c r="E11048" s="133"/>
      <c r="F11048" s="134">
        <v>3860.35</v>
      </c>
      <c r="G11048" s="119"/>
      <c r="H11048" s="1"/>
      <c r="I11048" s="1"/>
    </row>
    <row r="11049" spans="1:9" x14ac:dyDescent="0.25">
      <c r="A11049" s="130" t="s">
        <v>39630</v>
      </c>
      <c r="B11049" s="131" t="s">
        <v>39631</v>
      </c>
      <c r="C11049" s="132" t="s">
        <v>29629</v>
      </c>
      <c r="D11049" s="1"/>
      <c r="E11049" s="133"/>
      <c r="F11049" s="134">
        <v>3889.72</v>
      </c>
      <c r="G11049" s="119"/>
      <c r="H11049" s="1"/>
      <c r="I11049" s="1"/>
    </row>
    <row r="11050" spans="1:9" x14ac:dyDescent="0.25">
      <c r="A11050" s="130" t="s">
        <v>39632</v>
      </c>
      <c r="B11050" s="131" t="s">
        <v>39633</v>
      </c>
      <c r="C11050" s="132" t="s">
        <v>29629</v>
      </c>
      <c r="D11050" s="1"/>
      <c r="E11050" s="133"/>
      <c r="F11050" s="134">
        <v>1798.99</v>
      </c>
      <c r="G11050" s="119"/>
      <c r="H11050" s="1"/>
      <c r="I11050" s="1"/>
    </row>
    <row r="11051" spans="1:9" x14ac:dyDescent="0.25">
      <c r="A11051" s="130" t="s">
        <v>39634</v>
      </c>
      <c r="B11051" s="131" t="s">
        <v>39635</v>
      </c>
      <c r="C11051" s="132" t="s">
        <v>29629</v>
      </c>
      <c r="D11051" s="1"/>
      <c r="E11051" s="133"/>
      <c r="F11051" s="134">
        <v>2150.12</v>
      </c>
      <c r="G11051" s="119"/>
      <c r="H11051" s="1"/>
      <c r="I11051" s="1"/>
    </row>
    <row r="11052" spans="1:9" x14ac:dyDescent="0.25">
      <c r="A11052" s="130" t="s">
        <v>39636</v>
      </c>
      <c r="B11052" s="131" t="s">
        <v>39637</v>
      </c>
      <c r="C11052" s="132" t="s">
        <v>29629</v>
      </c>
      <c r="D11052" s="1"/>
      <c r="E11052" s="133"/>
      <c r="F11052" s="134">
        <v>2492.15</v>
      </c>
      <c r="G11052" s="119"/>
      <c r="H11052" s="1"/>
      <c r="I11052" s="1"/>
    </row>
    <row r="11053" spans="1:9" x14ac:dyDescent="0.25">
      <c r="A11053" s="130" t="s">
        <v>39638</v>
      </c>
      <c r="B11053" s="131" t="s">
        <v>39639</v>
      </c>
      <c r="C11053" s="132" t="s">
        <v>29629</v>
      </c>
      <c r="D11053" s="1"/>
      <c r="E11053" s="133"/>
      <c r="F11053" s="134">
        <v>2787.69</v>
      </c>
      <c r="G11053" s="119"/>
      <c r="H11053" s="1"/>
      <c r="I11053" s="1"/>
    </row>
    <row r="11054" spans="1:9" x14ac:dyDescent="0.25">
      <c r="A11054" s="130" t="s">
        <v>39640</v>
      </c>
      <c r="B11054" s="131" t="s">
        <v>39641</v>
      </c>
      <c r="C11054" s="132" t="s">
        <v>29629</v>
      </c>
      <c r="D11054" s="1"/>
      <c r="E11054" s="133"/>
      <c r="F11054" s="134">
        <v>3115.4</v>
      </c>
      <c r="G11054" s="119"/>
      <c r="H11054" s="1"/>
      <c r="I11054" s="1"/>
    </row>
    <row r="11055" spans="1:9" x14ac:dyDescent="0.25">
      <c r="A11055" s="130" t="s">
        <v>39642</v>
      </c>
      <c r="B11055" s="131" t="s">
        <v>39643</v>
      </c>
      <c r="C11055" s="132" t="s">
        <v>29629</v>
      </c>
      <c r="D11055" s="1"/>
      <c r="E11055" s="133"/>
      <c r="F11055" s="134">
        <v>3410.78</v>
      </c>
      <c r="G11055" s="119"/>
      <c r="H11055" s="1"/>
      <c r="I11055" s="1"/>
    </row>
    <row r="11056" spans="1:9" x14ac:dyDescent="0.25">
      <c r="A11056" s="130" t="s">
        <v>39644</v>
      </c>
      <c r="B11056" s="131" t="s">
        <v>39645</v>
      </c>
      <c r="C11056" s="132" t="s">
        <v>29629</v>
      </c>
      <c r="D11056" s="1"/>
      <c r="E11056" s="133"/>
      <c r="F11056" s="134">
        <v>3750.82</v>
      </c>
      <c r="G11056" s="119"/>
      <c r="H11056" s="1"/>
      <c r="I11056" s="1"/>
    </row>
    <row r="11057" spans="1:9" x14ac:dyDescent="0.25">
      <c r="A11057" s="130" t="s">
        <v>39646</v>
      </c>
      <c r="B11057" s="131" t="s">
        <v>39647</v>
      </c>
      <c r="C11057" s="132" t="s">
        <v>29629</v>
      </c>
      <c r="D11057" s="1"/>
      <c r="E11057" s="133"/>
      <c r="F11057" s="134">
        <v>4048.83</v>
      </c>
      <c r="G11057" s="119"/>
      <c r="H11057" s="1"/>
      <c r="I11057" s="1"/>
    </row>
    <row r="11058" spans="1:9" x14ac:dyDescent="0.25">
      <c r="A11058" s="130" t="s">
        <v>39648</v>
      </c>
      <c r="B11058" s="131" t="s">
        <v>39649</v>
      </c>
      <c r="C11058" s="132" t="s">
        <v>29629</v>
      </c>
      <c r="D11058" s="1"/>
      <c r="E11058" s="133"/>
      <c r="F11058" s="134">
        <v>4619.42</v>
      </c>
      <c r="G11058" s="119"/>
      <c r="H11058" s="1"/>
      <c r="I11058" s="1"/>
    </row>
    <row r="11059" spans="1:9" x14ac:dyDescent="0.25">
      <c r="A11059" s="130" t="s">
        <v>39650</v>
      </c>
      <c r="B11059" s="131" t="s">
        <v>39651</v>
      </c>
      <c r="C11059" s="132" t="s">
        <v>29629</v>
      </c>
      <c r="D11059" s="1"/>
      <c r="E11059" s="133"/>
      <c r="F11059" s="134">
        <v>4741.9799999999996</v>
      </c>
      <c r="G11059" s="119"/>
      <c r="H11059" s="1"/>
      <c r="I11059" s="1"/>
    </row>
    <row r="11060" spans="1:9" x14ac:dyDescent="0.25">
      <c r="A11060" s="130" t="s">
        <v>39652</v>
      </c>
      <c r="B11060" s="131" t="s">
        <v>39653</v>
      </c>
      <c r="C11060" s="132" t="s">
        <v>29629</v>
      </c>
      <c r="D11060" s="1"/>
      <c r="E11060" s="133"/>
      <c r="F11060" s="134">
        <v>4781.84</v>
      </c>
      <c r="G11060" s="119"/>
      <c r="H11060" s="1"/>
      <c r="I11060" s="1"/>
    </row>
    <row r="11061" spans="1:9" x14ac:dyDescent="0.25">
      <c r="A11061" s="130" t="s">
        <v>39654</v>
      </c>
      <c r="B11061" s="131" t="s">
        <v>39655</v>
      </c>
      <c r="C11061" s="132" t="s">
        <v>29629</v>
      </c>
      <c r="D11061" s="1"/>
      <c r="E11061" s="133"/>
      <c r="F11061" s="134">
        <v>2194.0100000000002</v>
      </c>
      <c r="G11061" s="119"/>
      <c r="H11061" s="1"/>
      <c r="I11061" s="1"/>
    </row>
    <row r="11062" spans="1:9" x14ac:dyDescent="0.25">
      <c r="A11062" s="130" t="s">
        <v>39656</v>
      </c>
      <c r="B11062" s="131" t="s">
        <v>39657</v>
      </c>
      <c r="C11062" s="132" t="s">
        <v>29629</v>
      </c>
      <c r="D11062" s="1"/>
      <c r="E11062" s="133"/>
      <c r="F11062" s="134">
        <v>2640.98</v>
      </c>
      <c r="G11062" s="119"/>
      <c r="H11062" s="1"/>
      <c r="I11062" s="1"/>
    </row>
    <row r="11063" spans="1:9" x14ac:dyDescent="0.25">
      <c r="A11063" s="130" t="s">
        <v>39658</v>
      </c>
      <c r="B11063" s="131" t="s">
        <v>39659</v>
      </c>
      <c r="C11063" s="132" t="s">
        <v>29629</v>
      </c>
      <c r="D11063" s="1"/>
      <c r="E11063" s="133"/>
      <c r="F11063" s="134">
        <v>3082.01</v>
      </c>
      <c r="G11063" s="119"/>
      <c r="H11063" s="1"/>
      <c r="I11063" s="1"/>
    </row>
    <row r="11064" spans="1:9" x14ac:dyDescent="0.25">
      <c r="A11064" s="130" t="s">
        <v>39660</v>
      </c>
      <c r="B11064" s="131" t="s">
        <v>39661</v>
      </c>
      <c r="C11064" s="132" t="s">
        <v>29629</v>
      </c>
      <c r="D11064" s="1"/>
      <c r="E11064" s="133"/>
      <c r="F11064" s="134">
        <v>3462.15</v>
      </c>
      <c r="G11064" s="119"/>
      <c r="H11064" s="1"/>
      <c r="I11064" s="1"/>
    </row>
    <row r="11065" spans="1:9" x14ac:dyDescent="0.25">
      <c r="A11065" s="130" t="s">
        <v>39662</v>
      </c>
      <c r="B11065" s="131" t="s">
        <v>39663</v>
      </c>
      <c r="C11065" s="132" t="s">
        <v>29629</v>
      </c>
      <c r="D11065" s="1"/>
      <c r="E11065" s="133"/>
      <c r="F11065" s="134">
        <v>3892.87</v>
      </c>
      <c r="G11065" s="119"/>
      <c r="H11065" s="1"/>
      <c r="I11065" s="1"/>
    </row>
    <row r="11066" spans="1:9" x14ac:dyDescent="0.25">
      <c r="A11066" s="130" t="s">
        <v>39664</v>
      </c>
      <c r="B11066" s="131" t="s">
        <v>39665</v>
      </c>
      <c r="C11066" s="132" t="s">
        <v>29629</v>
      </c>
      <c r="D11066" s="1"/>
      <c r="E11066" s="133"/>
      <c r="F11066" s="134">
        <v>4274.7299999999996</v>
      </c>
      <c r="G11066" s="119"/>
      <c r="H11066" s="1"/>
      <c r="I11066" s="1"/>
    </row>
    <row r="11067" spans="1:9" x14ac:dyDescent="0.25">
      <c r="A11067" s="130" t="s">
        <v>39666</v>
      </c>
      <c r="B11067" s="131" t="s">
        <v>39667</v>
      </c>
      <c r="C11067" s="132" t="s">
        <v>29629</v>
      </c>
      <c r="D11067" s="1"/>
      <c r="E11067" s="133"/>
      <c r="F11067" s="134">
        <v>4710.3999999999996</v>
      </c>
      <c r="G11067" s="119"/>
      <c r="H11067" s="1"/>
      <c r="I11067" s="1"/>
    </row>
    <row r="11068" spans="1:9" x14ac:dyDescent="0.25">
      <c r="A11068" s="130" t="s">
        <v>39668</v>
      </c>
      <c r="B11068" s="131" t="s">
        <v>39669</v>
      </c>
      <c r="C11068" s="132" t="s">
        <v>29629</v>
      </c>
      <c r="D11068" s="1"/>
      <c r="E11068" s="133"/>
      <c r="F11068" s="134">
        <v>5092.1899999999996</v>
      </c>
      <c r="G11068" s="119"/>
      <c r="H11068" s="1"/>
      <c r="I11068" s="1"/>
    </row>
    <row r="11069" spans="1:9" x14ac:dyDescent="0.25">
      <c r="A11069" s="130" t="s">
        <v>39670</v>
      </c>
      <c r="B11069" s="131" t="s">
        <v>39671</v>
      </c>
      <c r="C11069" s="132" t="s">
        <v>29629</v>
      </c>
      <c r="D11069" s="1"/>
      <c r="E11069" s="133"/>
      <c r="F11069" s="134">
        <v>5822.02</v>
      </c>
      <c r="G11069" s="119"/>
      <c r="H11069" s="1"/>
      <c r="I11069" s="1"/>
    </row>
    <row r="11070" spans="1:9" x14ac:dyDescent="0.25">
      <c r="A11070" s="135" t="s">
        <v>33120</v>
      </c>
      <c r="B11070" s="136"/>
      <c r="C11070" s="136"/>
      <c r="D11070" s="1"/>
      <c r="E11070" s="136"/>
      <c r="F11070" s="136"/>
      <c r="G11070" s="119"/>
      <c r="H11070" s="1"/>
      <c r="I11070" s="1"/>
    </row>
    <row r="11071" spans="1:9" x14ac:dyDescent="0.25">
      <c r="A11071" s="137" t="s">
        <v>33121</v>
      </c>
      <c r="B11071" s="136"/>
      <c r="C11071" s="136"/>
      <c r="D11071" s="1"/>
      <c r="E11071" s="136"/>
      <c r="F11071" s="136"/>
      <c r="G11071" s="119"/>
      <c r="H11071" s="1"/>
      <c r="I11071" s="1"/>
    </row>
    <row r="11072" spans="1:9" x14ac:dyDescent="0.25">
      <c r="A11072" s="137" t="s">
        <v>33122</v>
      </c>
      <c r="B11072" s="136"/>
      <c r="C11072" s="136"/>
      <c r="D11072" s="1"/>
      <c r="E11072" s="136"/>
      <c r="F11072" s="136"/>
      <c r="G11072" s="119"/>
      <c r="H11072" s="1"/>
      <c r="I11072" s="1"/>
    </row>
    <row r="11073" spans="1:9" x14ac:dyDescent="0.25">
      <c r="A11073" s="130" t="s">
        <v>39672</v>
      </c>
      <c r="B11073" s="131" t="s">
        <v>39673</v>
      </c>
      <c r="C11073" s="132" t="s">
        <v>29629</v>
      </c>
      <c r="D11073" s="1"/>
      <c r="E11073" s="133"/>
      <c r="F11073" s="134">
        <v>6033.91</v>
      </c>
      <c r="G11073" s="119"/>
      <c r="H11073" s="1"/>
      <c r="I11073" s="1"/>
    </row>
    <row r="11074" spans="1:9" x14ac:dyDescent="0.25">
      <c r="A11074" s="130" t="s">
        <v>39674</v>
      </c>
      <c r="B11074" s="131" t="s">
        <v>39675</v>
      </c>
      <c r="C11074" s="132" t="s">
        <v>29629</v>
      </c>
      <c r="D11074" s="1"/>
      <c r="E11074" s="133"/>
      <c r="F11074" s="134">
        <v>6088.77</v>
      </c>
      <c r="G11074" s="119"/>
      <c r="H11074" s="1"/>
      <c r="I11074" s="1"/>
    </row>
    <row r="11075" spans="1:9" x14ac:dyDescent="0.25">
      <c r="A11075" s="130" t="s">
        <v>39676</v>
      </c>
      <c r="B11075" s="131" t="s">
        <v>39677</v>
      </c>
      <c r="C11075" s="132" t="s">
        <v>29629</v>
      </c>
      <c r="D11075" s="1"/>
      <c r="E11075" s="133"/>
      <c r="F11075" s="134">
        <v>2658.49</v>
      </c>
      <c r="G11075" s="119"/>
      <c r="H11075" s="1"/>
      <c r="I11075" s="1"/>
    </row>
    <row r="11076" spans="1:9" x14ac:dyDescent="0.25">
      <c r="A11076" s="130" t="s">
        <v>39678</v>
      </c>
      <c r="B11076" s="131" t="s">
        <v>39679</v>
      </c>
      <c r="C11076" s="132" t="s">
        <v>29629</v>
      </c>
      <c r="D11076" s="1"/>
      <c r="E11076" s="133"/>
      <c r="F11076" s="134">
        <v>3128.28</v>
      </c>
      <c r="G11076" s="119"/>
      <c r="H11076" s="1"/>
      <c r="I11076" s="1"/>
    </row>
    <row r="11077" spans="1:9" x14ac:dyDescent="0.25">
      <c r="A11077" s="130" t="s">
        <v>39680</v>
      </c>
      <c r="B11077" s="131" t="s">
        <v>39681</v>
      </c>
      <c r="C11077" s="132" t="s">
        <v>29629</v>
      </c>
      <c r="D11077" s="1"/>
      <c r="E11077" s="133"/>
      <c r="F11077" s="134">
        <v>3664.01</v>
      </c>
      <c r="G11077" s="119"/>
      <c r="H11077" s="1"/>
      <c r="I11077" s="1"/>
    </row>
    <row r="11078" spans="1:9" x14ac:dyDescent="0.25">
      <c r="A11078" s="130" t="s">
        <v>39682</v>
      </c>
      <c r="B11078" s="131" t="s">
        <v>39683</v>
      </c>
      <c r="C11078" s="132" t="s">
        <v>29629</v>
      </c>
      <c r="D11078" s="1"/>
      <c r="E11078" s="133"/>
      <c r="F11078" s="134">
        <v>4133.83</v>
      </c>
      <c r="G11078" s="119"/>
      <c r="H11078" s="1"/>
      <c r="I11078" s="1"/>
    </row>
    <row r="11079" spans="1:9" x14ac:dyDescent="0.25">
      <c r="A11079" s="130" t="s">
        <v>39684</v>
      </c>
      <c r="B11079" s="131" t="s">
        <v>39685</v>
      </c>
      <c r="C11079" s="132" t="s">
        <v>29629</v>
      </c>
      <c r="D11079" s="1"/>
      <c r="E11079" s="133"/>
      <c r="F11079" s="134">
        <v>4743.1499999999996</v>
      </c>
      <c r="G11079" s="119"/>
      <c r="H11079" s="1"/>
      <c r="I11079" s="1"/>
    </row>
    <row r="11080" spans="1:9" x14ac:dyDescent="0.25">
      <c r="A11080" s="130" t="s">
        <v>39686</v>
      </c>
      <c r="B11080" s="131" t="s">
        <v>39687</v>
      </c>
      <c r="C11080" s="132" t="s">
        <v>29629</v>
      </c>
      <c r="D11080" s="1"/>
      <c r="E11080" s="133"/>
      <c r="F11080" s="134">
        <v>5215.6400000000003</v>
      </c>
      <c r="G11080" s="119"/>
      <c r="H11080" s="1"/>
      <c r="I11080" s="1"/>
    </row>
    <row r="11081" spans="1:9" x14ac:dyDescent="0.25">
      <c r="A11081" s="130" t="s">
        <v>39688</v>
      </c>
      <c r="B11081" s="131" t="s">
        <v>39689</v>
      </c>
      <c r="C11081" s="132" t="s">
        <v>29629</v>
      </c>
      <c r="D11081" s="1"/>
      <c r="E11081" s="133"/>
      <c r="F11081" s="134">
        <v>5762.04</v>
      </c>
      <c r="G11081" s="119"/>
      <c r="H11081" s="1"/>
      <c r="I11081" s="1"/>
    </row>
    <row r="11082" spans="1:9" x14ac:dyDescent="0.25">
      <c r="A11082" s="130" t="s">
        <v>39690</v>
      </c>
      <c r="B11082" s="131" t="s">
        <v>39691</v>
      </c>
      <c r="C11082" s="132" t="s">
        <v>29629</v>
      </c>
      <c r="D11082" s="1"/>
      <c r="E11082" s="133"/>
      <c r="F11082" s="134">
        <v>6234.53</v>
      </c>
      <c r="G11082" s="119"/>
      <c r="H11082" s="1"/>
      <c r="I11082" s="1"/>
    </row>
    <row r="11083" spans="1:9" x14ac:dyDescent="0.25">
      <c r="A11083" s="130" t="s">
        <v>39692</v>
      </c>
      <c r="B11083" s="131" t="s">
        <v>39693</v>
      </c>
      <c r="C11083" s="132" t="s">
        <v>29629</v>
      </c>
      <c r="D11083" s="1"/>
      <c r="E11083" s="133"/>
      <c r="F11083" s="134">
        <v>7138.29</v>
      </c>
      <c r="G11083" s="119"/>
      <c r="H11083" s="1"/>
      <c r="I11083" s="1"/>
    </row>
    <row r="11084" spans="1:9" x14ac:dyDescent="0.25">
      <c r="A11084" s="130" t="s">
        <v>39694</v>
      </c>
      <c r="B11084" s="131" t="s">
        <v>39695</v>
      </c>
      <c r="C11084" s="132" t="s">
        <v>29629</v>
      </c>
      <c r="D11084" s="1"/>
      <c r="E11084" s="133"/>
      <c r="F11084" s="134">
        <v>7483.37</v>
      </c>
      <c r="G11084" s="119"/>
      <c r="H11084" s="1"/>
      <c r="I11084" s="1"/>
    </row>
    <row r="11085" spans="1:9" x14ac:dyDescent="0.25">
      <c r="A11085" s="130" t="s">
        <v>39696</v>
      </c>
      <c r="B11085" s="131" t="s">
        <v>39697</v>
      </c>
      <c r="C11085" s="132" t="s">
        <v>29629</v>
      </c>
      <c r="D11085" s="1"/>
      <c r="E11085" s="133"/>
      <c r="F11085" s="134">
        <v>7553.77</v>
      </c>
      <c r="G11085" s="119"/>
      <c r="H11085" s="1"/>
      <c r="I11085" s="1"/>
    </row>
    <row r="11086" spans="1:9" x14ac:dyDescent="0.25">
      <c r="A11086" s="130" t="s">
        <v>39698</v>
      </c>
      <c r="B11086" s="131" t="s">
        <v>39699</v>
      </c>
      <c r="C11086" s="132" t="s">
        <v>29629</v>
      </c>
      <c r="D11086" s="1"/>
      <c r="E11086" s="133"/>
      <c r="F11086" s="134">
        <v>3203.96</v>
      </c>
      <c r="G11086" s="119"/>
      <c r="H11086" s="1"/>
      <c r="I11086" s="1"/>
    </row>
    <row r="11087" spans="1:9" x14ac:dyDescent="0.25">
      <c r="A11087" s="130" t="s">
        <v>39700</v>
      </c>
      <c r="B11087" s="131" t="s">
        <v>39701</v>
      </c>
      <c r="C11087" s="132" t="s">
        <v>29629</v>
      </c>
      <c r="D11087" s="1"/>
      <c r="E11087" s="133"/>
      <c r="F11087" s="134">
        <v>3781.93</v>
      </c>
      <c r="G11087" s="119"/>
      <c r="H11087" s="1"/>
      <c r="I11087" s="1"/>
    </row>
    <row r="11088" spans="1:9" x14ac:dyDescent="0.25">
      <c r="A11088" s="130" t="s">
        <v>39702</v>
      </c>
      <c r="B11088" s="131" t="s">
        <v>39703</v>
      </c>
      <c r="C11088" s="132" t="s">
        <v>29629</v>
      </c>
      <c r="D11088" s="1"/>
      <c r="E11088" s="133"/>
      <c r="F11088" s="134">
        <v>4444.49</v>
      </c>
      <c r="G11088" s="119"/>
      <c r="H11088" s="1"/>
      <c r="I11088" s="1"/>
    </row>
    <row r="11089" spans="1:9" x14ac:dyDescent="0.25">
      <c r="A11089" s="130" t="s">
        <v>39704</v>
      </c>
      <c r="B11089" s="131" t="s">
        <v>39705</v>
      </c>
      <c r="C11089" s="132" t="s">
        <v>29629</v>
      </c>
      <c r="D11089" s="1"/>
      <c r="E11089" s="133"/>
      <c r="F11089" s="134">
        <v>5022.55</v>
      </c>
      <c r="G11089" s="119"/>
      <c r="H11089" s="1"/>
      <c r="I11089" s="1"/>
    </row>
    <row r="11090" spans="1:9" x14ac:dyDescent="0.25">
      <c r="A11090" s="130" t="s">
        <v>39706</v>
      </c>
      <c r="B11090" s="131" t="s">
        <v>39707</v>
      </c>
      <c r="C11090" s="132" t="s">
        <v>29629</v>
      </c>
      <c r="D11090" s="1"/>
      <c r="E11090" s="133"/>
      <c r="F11090" s="134">
        <v>5762.39</v>
      </c>
      <c r="G11090" s="119"/>
      <c r="H11090" s="1"/>
      <c r="I11090" s="1"/>
    </row>
    <row r="11091" spans="1:9" x14ac:dyDescent="0.25">
      <c r="A11091" s="130" t="s">
        <v>39708</v>
      </c>
      <c r="B11091" s="131" t="s">
        <v>39709</v>
      </c>
      <c r="C11091" s="132" t="s">
        <v>29629</v>
      </c>
      <c r="D11091" s="1"/>
      <c r="E11091" s="133"/>
      <c r="F11091" s="134">
        <v>6348.08</v>
      </c>
      <c r="G11091" s="119"/>
      <c r="H11091" s="1"/>
      <c r="I11091" s="1"/>
    </row>
    <row r="11092" spans="1:9" x14ac:dyDescent="0.25">
      <c r="A11092" s="130" t="s">
        <v>39710</v>
      </c>
      <c r="B11092" s="131" t="s">
        <v>39711</v>
      </c>
      <c r="C11092" s="132" t="s">
        <v>29629</v>
      </c>
      <c r="D11092" s="1"/>
      <c r="E11092" s="133"/>
      <c r="F11092" s="134">
        <v>7021.08</v>
      </c>
      <c r="G11092" s="119"/>
      <c r="H11092" s="1"/>
      <c r="I11092" s="1"/>
    </row>
    <row r="11093" spans="1:9" x14ac:dyDescent="0.25">
      <c r="A11093" s="130" t="s">
        <v>39712</v>
      </c>
      <c r="B11093" s="131" t="s">
        <v>39713</v>
      </c>
      <c r="C11093" s="132" t="s">
        <v>29629</v>
      </c>
      <c r="D11093" s="1"/>
      <c r="E11093" s="133"/>
      <c r="F11093" s="134">
        <v>7611.04</v>
      </c>
      <c r="G11093" s="119"/>
      <c r="H11093" s="1"/>
      <c r="I11093" s="1"/>
    </row>
    <row r="11094" spans="1:9" x14ac:dyDescent="0.25">
      <c r="A11094" s="130" t="s">
        <v>39714</v>
      </c>
      <c r="B11094" s="131" t="s">
        <v>39715</v>
      </c>
      <c r="C11094" s="132" t="s">
        <v>29629</v>
      </c>
      <c r="D11094" s="1"/>
      <c r="E11094" s="133"/>
      <c r="F11094" s="134">
        <v>8718.77</v>
      </c>
      <c r="G11094" s="119"/>
      <c r="H11094" s="1"/>
      <c r="I11094" s="1"/>
    </row>
    <row r="11095" spans="1:9" x14ac:dyDescent="0.25">
      <c r="A11095" s="130" t="s">
        <v>39716</v>
      </c>
      <c r="B11095" s="131" t="s">
        <v>39717</v>
      </c>
      <c r="C11095" s="132" t="s">
        <v>29629</v>
      </c>
      <c r="D11095" s="1"/>
      <c r="E11095" s="133"/>
      <c r="F11095" s="134">
        <v>9083.0400000000009</v>
      </c>
      <c r="G11095" s="119"/>
      <c r="H11095" s="1"/>
      <c r="I11095" s="1"/>
    </row>
    <row r="11096" spans="1:9" x14ac:dyDescent="0.25">
      <c r="A11096" s="130" t="s">
        <v>39718</v>
      </c>
      <c r="B11096" s="131" t="s">
        <v>39719</v>
      </c>
      <c r="C11096" s="132" t="s">
        <v>29629</v>
      </c>
      <c r="D11096" s="1"/>
      <c r="E11096" s="133"/>
      <c r="F11096" s="134">
        <v>9171.85</v>
      </c>
      <c r="G11096" s="119"/>
      <c r="H11096" s="1"/>
      <c r="I11096" s="1"/>
    </row>
    <row r="11097" spans="1:9" x14ac:dyDescent="0.25">
      <c r="A11097" s="130" t="s">
        <v>39720</v>
      </c>
      <c r="B11097" s="131" t="s">
        <v>39721</v>
      </c>
      <c r="C11097" s="132" t="s">
        <v>29629</v>
      </c>
      <c r="D11097" s="1"/>
      <c r="E11097" s="133"/>
      <c r="F11097" s="134">
        <v>3638.76</v>
      </c>
      <c r="G11097" s="119"/>
      <c r="H11097" s="1"/>
      <c r="I11097" s="1"/>
    </row>
    <row r="11098" spans="1:9" x14ac:dyDescent="0.25">
      <c r="A11098" s="130" t="s">
        <v>39722</v>
      </c>
      <c r="B11098" s="131" t="s">
        <v>39723</v>
      </c>
      <c r="C11098" s="132" t="s">
        <v>29629</v>
      </c>
      <c r="D11098" s="1"/>
      <c r="E11098" s="133"/>
      <c r="F11098" s="134">
        <v>4251.8599999999997</v>
      </c>
      <c r="G11098" s="119"/>
      <c r="H11098" s="1"/>
      <c r="I11098" s="1"/>
    </row>
    <row r="11099" spans="1:9" x14ac:dyDescent="0.25">
      <c r="A11099" s="130" t="s">
        <v>39724</v>
      </c>
      <c r="B11099" s="131" t="s">
        <v>39725</v>
      </c>
      <c r="C11099" s="132" t="s">
        <v>29629</v>
      </c>
      <c r="D11099" s="1"/>
      <c r="E11099" s="133"/>
      <c r="F11099" s="134">
        <v>4951.49</v>
      </c>
      <c r="G11099" s="119"/>
      <c r="H11099" s="1"/>
      <c r="I11099" s="1"/>
    </row>
    <row r="11100" spans="1:9" x14ac:dyDescent="0.25">
      <c r="A11100" s="135" t="s">
        <v>33120</v>
      </c>
      <c r="B11100" s="136"/>
      <c r="C11100" s="136"/>
      <c r="D11100" s="1"/>
      <c r="E11100" s="136"/>
      <c r="F11100" s="136"/>
      <c r="G11100" s="119"/>
      <c r="H11100" s="1"/>
      <c r="I11100" s="1"/>
    </row>
    <row r="11101" spans="1:9" x14ac:dyDescent="0.25">
      <c r="A11101" s="137" t="s">
        <v>33121</v>
      </c>
      <c r="B11101" s="136"/>
      <c r="C11101" s="136"/>
      <c r="D11101" s="1"/>
      <c r="E11101" s="136"/>
      <c r="F11101" s="136"/>
      <c r="G11101" s="119"/>
      <c r="H11101" s="1"/>
      <c r="I11101" s="1"/>
    </row>
    <row r="11102" spans="1:9" x14ac:dyDescent="0.25">
      <c r="A11102" s="137" t="s">
        <v>33122</v>
      </c>
      <c r="B11102" s="136"/>
      <c r="C11102" s="136"/>
      <c r="D11102" s="1"/>
      <c r="E11102" s="136"/>
      <c r="F11102" s="136"/>
      <c r="G11102" s="119"/>
      <c r="H11102" s="1"/>
      <c r="I11102" s="1"/>
    </row>
    <row r="11103" spans="1:9" x14ac:dyDescent="0.25">
      <c r="A11103" s="130" t="s">
        <v>39726</v>
      </c>
      <c r="B11103" s="131" t="s">
        <v>39727</v>
      </c>
      <c r="C11103" s="132" t="s">
        <v>29629</v>
      </c>
      <c r="D11103" s="1"/>
      <c r="E11103" s="133"/>
      <c r="F11103" s="134">
        <v>5563.1</v>
      </c>
      <c r="G11103" s="119"/>
      <c r="H11103" s="1"/>
      <c r="I11103" s="1"/>
    </row>
    <row r="11104" spans="1:9" x14ac:dyDescent="0.25">
      <c r="A11104" s="130" t="s">
        <v>39728</v>
      </c>
      <c r="B11104" s="131" t="s">
        <v>39729</v>
      </c>
      <c r="C11104" s="132" t="s">
        <v>29629</v>
      </c>
      <c r="D11104" s="1"/>
      <c r="E11104" s="133"/>
      <c r="F11104" s="134">
        <v>6504.06</v>
      </c>
      <c r="G11104" s="119"/>
      <c r="H11104" s="1"/>
      <c r="I11104" s="1"/>
    </row>
    <row r="11105" spans="1:9" x14ac:dyDescent="0.25">
      <c r="A11105" s="130" t="s">
        <v>39730</v>
      </c>
      <c r="B11105" s="131" t="s">
        <v>39731</v>
      </c>
      <c r="C11105" s="132" t="s">
        <v>29629</v>
      </c>
      <c r="D11105" s="1"/>
      <c r="E11105" s="133"/>
      <c r="F11105" s="134">
        <v>7140.78</v>
      </c>
      <c r="G11105" s="119"/>
      <c r="H11105" s="1"/>
      <c r="I11105" s="1"/>
    </row>
    <row r="11106" spans="1:9" x14ac:dyDescent="0.25">
      <c r="A11106" s="130" t="s">
        <v>39732</v>
      </c>
      <c r="B11106" s="131" t="s">
        <v>39733</v>
      </c>
      <c r="C11106" s="132" t="s">
        <v>29629</v>
      </c>
      <c r="D11106" s="1"/>
      <c r="E11106" s="133"/>
      <c r="F11106" s="134">
        <v>7865.75</v>
      </c>
      <c r="G11106" s="119"/>
      <c r="H11106" s="1"/>
      <c r="I11106" s="1"/>
    </row>
    <row r="11107" spans="1:9" x14ac:dyDescent="0.25">
      <c r="A11107" s="130" t="s">
        <v>39734</v>
      </c>
      <c r="B11107" s="131" t="s">
        <v>39735</v>
      </c>
      <c r="C11107" s="132" t="s">
        <v>29629</v>
      </c>
      <c r="D11107" s="1"/>
      <c r="E11107" s="133"/>
      <c r="F11107" s="134">
        <v>8502.5400000000009</v>
      </c>
      <c r="G11107" s="119"/>
      <c r="H11107" s="1"/>
      <c r="I11107" s="1"/>
    </row>
    <row r="11108" spans="1:9" x14ac:dyDescent="0.25">
      <c r="A11108" s="130" t="s">
        <v>39736</v>
      </c>
      <c r="B11108" s="131" t="s">
        <v>39737</v>
      </c>
      <c r="C11108" s="132" t="s">
        <v>29629</v>
      </c>
      <c r="D11108" s="1"/>
      <c r="E11108" s="133"/>
      <c r="F11108" s="134">
        <v>9673.7099999999991</v>
      </c>
      <c r="G11108" s="119"/>
      <c r="H11108" s="1"/>
      <c r="I11108" s="1"/>
    </row>
    <row r="11109" spans="1:9" x14ac:dyDescent="0.25">
      <c r="A11109" s="130" t="s">
        <v>39738</v>
      </c>
      <c r="B11109" s="131" t="s">
        <v>39739</v>
      </c>
      <c r="C11109" s="132" t="s">
        <v>29629</v>
      </c>
      <c r="D11109" s="1"/>
      <c r="E11109" s="133"/>
      <c r="F11109" s="134">
        <v>10182.459999999999</v>
      </c>
      <c r="G11109" s="119"/>
      <c r="H11109" s="1"/>
      <c r="I11109" s="1"/>
    </row>
    <row r="11110" spans="1:9" x14ac:dyDescent="0.25">
      <c r="A11110" s="130" t="s">
        <v>39740</v>
      </c>
      <c r="B11110" s="131" t="s">
        <v>39741</v>
      </c>
      <c r="C11110" s="132" t="s">
        <v>29629</v>
      </c>
      <c r="D11110" s="1"/>
      <c r="E11110" s="133"/>
      <c r="F11110" s="134">
        <v>10299.700000000001</v>
      </c>
      <c r="G11110" s="119"/>
      <c r="H11110" s="1"/>
      <c r="I11110" s="1"/>
    </row>
    <row r="11111" spans="1:9" x14ac:dyDescent="0.25">
      <c r="A11111" s="130" t="s">
        <v>39742</v>
      </c>
      <c r="B11111" s="131" t="s">
        <v>39743</v>
      </c>
      <c r="C11111" s="132" t="s">
        <v>29629</v>
      </c>
      <c r="D11111" s="1"/>
      <c r="E11111" s="133"/>
      <c r="F11111" s="134">
        <v>4142.05</v>
      </c>
      <c r="G11111" s="119"/>
      <c r="H11111" s="1"/>
      <c r="I11111" s="1"/>
    </row>
    <row r="11112" spans="1:9" x14ac:dyDescent="0.25">
      <c r="A11112" s="130" t="s">
        <v>39744</v>
      </c>
      <c r="B11112" s="131" t="s">
        <v>39745</v>
      </c>
      <c r="C11112" s="132" t="s">
        <v>29629</v>
      </c>
      <c r="D11112" s="1"/>
      <c r="E11112" s="133"/>
      <c r="F11112" s="134">
        <v>4831.1000000000004</v>
      </c>
      <c r="G11112" s="119"/>
      <c r="H11112" s="1"/>
      <c r="I11112" s="1"/>
    </row>
    <row r="11113" spans="1:9" x14ac:dyDescent="0.25">
      <c r="A11113" s="130" t="s">
        <v>39746</v>
      </c>
      <c r="B11113" s="131" t="s">
        <v>39747</v>
      </c>
      <c r="C11113" s="132" t="s">
        <v>29629</v>
      </c>
      <c r="D11113" s="1"/>
      <c r="E11113" s="133"/>
      <c r="F11113" s="134">
        <v>5614.23</v>
      </c>
      <c r="G11113" s="119"/>
      <c r="H11113" s="1"/>
      <c r="I11113" s="1"/>
    </row>
    <row r="11114" spans="1:9" x14ac:dyDescent="0.25">
      <c r="A11114" s="130" t="s">
        <v>39748</v>
      </c>
      <c r="B11114" s="131" t="s">
        <v>39749</v>
      </c>
      <c r="C11114" s="132" t="s">
        <v>29629</v>
      </c>
      <c r="D11114" s="1"/>
      <c r="E11114" s="133"/>
      <c r="F11114" s="134">
        <v>6303.38</v>
      </c>
      <c r="G11114" s="119"/>
      <c r="H11114" s="1"/>
      <c r="I11114" s="1"/>
    </row>
    <row r="11115" spans="1:9" x14ac:dyDescent="0.25">
      <c r="A11115" s="130" t="s">
        <v>39750</v>
      </c>
      <c r="B11115" s="131" t="s">
        <v>39751</v>
      </c>
      <c r="C11115" s="132" t="s">
        <v>29629</v>
      </c>
      <c r="D11115" s="1"/>
      <c r="E11115" s="133"/>
      <c r="F11115" s="134">
        <v>7329.88</v>
      </c>
      <c r="G11115" s="119"/>
      <c r="H11115" s="1"/>
      <c r="I11115" s="1"/>
    </row>
    <row r="11116" spans="1:9" x14ac:dyDescent="0.25">
      <c r="A11116" s="130" t="s">
        <v>39752</v>
      </c>
      <c r="B11116" s="131" t="s">
        <v>39753</v>
      </c>
      <c r="C11116" s="132" t="s">
        <v>29629</v>
      </c>
      <c r="D11116" s="1"/>
      <c r="E11116" s="133"/>
      <c r="F11116" s="134">
        <v>8042.62</v>
      </c>
      <c r="G11116" s="119"/>
      <c r="H11116" s="1"/>
      <c r="I11116" s="1"/>
    </row>
    <row r="11117" spans="1:9" x14ac:dyDescent="0.25">
      <c r="A11117" s="130" t="s">
        <v>39754</v>
      </c>
      <c r="B11117" s="131" t="s">
        <v>39755</v>
      </c>
      <c r="C11117" s="132" t="s">
        <v>29629</v>
      </c>
      <c r="D11117" s="1"/>
      <c r="E11117" s="133"/>
      <c r="F11117" s="134">
        <v>8854.25</v>
      </c>
      <c r="G11117" s="119"/>
      <c r="H11117" s="1"/>
      <c r="I11117" s="1"/>
    </row>
    <row r="11118" spans="1:9" x14ac:dyDescent="0.25">
      <c r="A11118" s="130" t="s">
        <v>39756</v>
      </c>
      <c r="B11118" s="131" t="s">
        <v>39757</v>
      </c>
      <c r="C11118" s="132" t="s">
        <v>29629</v>
      </c>
      <c r="D11118" s="1"/>
      <c r="E11118" s="133"/>
      <c r="F11118" s="134">
        <v>9565.4699999999993</v>
      </c>
      <c r="G11118" s="119"/>
      <c r="H11118" s="1"/>
      <c r="I11118" s="1"/>
    </row>
    <row r="11119" spans="1:9" x14ac:dyDescent="0.25">
      <c r="A11119" s="130" t="s">
        <v>39758</v>
      </c>
      <c r="B11119" s="131" t="s">
        <v>39759</v>
      </c>
      <c r="C11119" s="132" t="s">
        <v>29629</v>
      </c>
      <c r="D11119" s="1"/>
      <c r="E11119" s="133"/>
      <c r="F11119" s="134">
        <v>10867.17</v>
      </c>
      <c r="G11119" s="119"/>
      <c r="H11119" s="1"/>
      <c r="I11119" s="1"/>
    </row>
    <row r="11120" spans="1:9" x14ac:dyDescent="0.25">
      <c r="A11120" s="130" t="s">
        <v>39760</v>
      </c>
      <c r="B11120" s="131" t="s">
        <v>39761</v>
      </c>
      <c r="C11120" s="132" t="s">
        <v>29629</v>
      </c>
      <c r="D11120" s="1"/>
      <c r="E11120" s="133"/>
      <c r="F11120" s="134">
        <v>11480.78</v>
      </c>
      <c r="G11120" s="119"/>
      <c r="H11120" s="1"/>
      <c r="I11120" s="1"/>
    </row>
    <row r="11121" spans="1:9" x14ac:dyDescent="0.25">
      <c r="A11121" s="130" t="s">
        <v>39762</v>
      </c>
      <c r="B11121" s="131" t="s">
        <v>39763</v>
      </c>
      <c r="C11121" s="132" t="s">
        <v>29629</v>
      </c>
      <c r="D11121" s="1"/>
      <c r="E11121" s="133"/>
      <c r="F11121" s="134">
        <v>11616.17</v>
      </c>
      <c r="G11121" s="119"/>
      <c r="H11121" s="1"/>
      <c r="I11121" s="1"/>
    </row>
    <row r="11122" spans="1:9" x14ac:dyDescent="0.25">
      <c r="A11122" s="130" t="s">
        <v>39764</v>
      </c>
      <c r="B11122" s="131" t="s">
        <v>39765</v>
      </c>
      <c r="C11122" s="132" t="s">
        <v>29629</v>
      </c>
      <c r="D11122" s="1"/>
      <c r="E11122" s="133"/>
      <c r="F11122" s="134">
        <v>5027.57</v>
      </c>
      <c r="G11122" s="119"/>
      <c r="H11122" s="1"/>
      <c r="I11122" s="1"/>
    </row>
    <row r="11123" spans="1:9" x14ac:dyDescent="0.25">
      <c r="A11123" s="130" t="s">
        <v>39766</v>
      </c>
      <c r="B11123" s="131" t="s">
        <v>39767</v>
      </c>
      <c r="C11123" s="132" t="s">
        <v>29629</v>
      </c>
      <c r="D11123" s="1"/>
      <c r="E11123" s="133"/>
      <c r="F11123" s="134">
        <v>5835.5</v>
      </c>
      <c r="G11123" s="119"/>
      <c r="H11123" s="1"/>
      <c r="I11123" s="1"/>
    </row>
    <row r="11124" spans="1:9" x14ac:dyDescent="0.25">
      <c r="A11124" s="130" t="s">
        <v>39768</v>
      </c>
      <c r="B11124" s="131" t="s">
        <v>39769</v>
      </c>
      <c r="C11124" s="132" t="s">
        <v>29629</v>
      </c>
      <c r="D11124" s="1"/>
      <c r="E11124" s="133"/>
      <c r="F11124" s="134">
        <v>6756.54</v>
      </c>
      <c r="G11124" s="119"/>
      <c r="H11124" s="1"/>
      <c r="I11124" s="1"/>
    </row>
    <row r="11125" spans="1:9" x14ac:dyDescent="0.25">
      <c r="A11125" s="130" t="s">
        <v>39770</v>
      </c>
      <c r="B11125" s="131" t="s">
        <v>39771</v>
      </c>
      <c r="C11125" s="132" t="s">
        <v>29629</v>
      </c>
      <c r="D11125" s="1"/>
      <c r="E11125" s="133"/>
      <c r="F11125" s="134">
        <v>7564.39</v>
      </c>
      <c r="G11125" s="119"/>
      <c r="H11125" s="1"/>
      <c r="I11125" s="1"/>
    </row>
    <row r="11126" spans="1:9" x14ac:dyDescent="0.25">
      <c r="A11126" s="130" t="s">
        <v>39772</v>
      </c>
      <c r="B11126" s="131" t="s">
        <v>39773</v>
      </c>
      <c r="C11126" s="132" t="s">
        <v>29629</v>
      </c>
      <c r="D11126" s="1"/>
      <c r="E11126" s="133"/>
      <c r="F11126" s="134">
        <v>8712.8700000000008</v>
      </c>
      <c r="G11126" s="119"/>
      <c r="H11126" s="1"/>
      <c r="I11126" s="1"/>
    </row>
    <row r="11127" spans="1:9" x14ac:dyDescent="0.25">
      <c r="A11127" s="130" t="s">
        <v>39774</v>
      </c>
      <c r="B11127" s="131" t="s">
        <v>39775</v>
      </c>
      <c r="C11127" s="132" t="s">
        <v>29629</v>
      </c>
      <c r="D11127" s="1"/>
      <c r="E11127" s="133"/>
      <c r="F11127" s="134">
        <v>9542.36</v>
      </c>
      <c r="G11127" s="119"/>
      <c r="H11127" s="1"/>
      <c r="I11127" s="1"/>
    </row>
    <row r="11128" spans="1:9" x14ac:dyDescent="0.25">
      <c r="A11128" s="130" t="s">
        <v>39776</v>
      </c>
      <c r="B11128" s="131" t="s">
        <v>39777</v>
      </c>
      <c r="C11128" s="132" t="s">
        <v>29629</v>
      </c>
      <c r="D11128" s="1"/>
      <c r="E11128" s="133"/>
      <c r="F11128" s="134">
        <v>10488.05</v>
      </c>
      <c r="G11128" s="119"/>
      <c r="H11128" s="1"/>
      <c r="I11128" s="1"/>
    </row>
    <row r="11129" spans="1:9" x14ac:dyDescent="0.25">
      <c r="A11129" s="130" t="s">
        <v>39778</v>
      </c>
      <c r="B11129" s="131" t="s">
        <v>39779</v>
      </c>
      <c r="C11129" s="132" t="s">
        <v>29629</v>
      </c>
      <c r="D11129" s="1"/>
      <c r="E11129" s="133"/>
      <c r="F11129" s="134">
        <v>11317.66</v>
      </c>
      <c r="G11129" s="119"/>
      <c r="H11129" s="1"/>
      <c r="I11129" s="1"/>
    </row>
    <row r="11130" spans="1:9" x14ac:dyDescent="0.25">
      <c r="A11130" s="135" t="s">
        <v>33120</v>
      </c>
      <c r="B11130" s="136"/>
      <c r="C11130" s="136"/>
      <c r="D11130" s="1"/>
      <c r="E11130" s="136"/>
      <c r="F11130" s="136"/>
      <c r="G11130" s="119"/>
      <c r="H11130" s="1"/>
      <c r="I11130" s="1"/>
    </row>
    <row r="11131" spans="1:9" x14ac:dyDescent="0.25">
      <c r="A11131" s="137" t="s">
        <v>33121</v>
      </c>
      <c r="B11131" s="136"/>
      <c r="C11131" s="136"/>
      <c r="D11131" s="1"/>
      <c r="E11131" s="136"/>
      <c r="F11131" s="136"/>
      <c r="G11131" s="119"/>
      <c r="H11131" s="1"/>
      <c r="I11131" s="1"/>
    </row>
    <row r="11132" spans="1:9" x14ac:dyDescent="0.25">
      <c r="A11132" s="137" t="s">
        <v>33122</v>
      </c>
      <c r="B11132" s="136"/>
      <c r="C11132" s="136"/>
      <c r="D11132" s="1"/>
      <c r="E11132" s="136"/>
      <c r="F11132" s="136"/>
      <c r="G11132" s="119"/>
      <c r="H11132" s="1"/>
      <c r="I11132" s="1"/>
    </row>
    <row r="11133" spans="1:9" x14ac:dyDescent="0.25">
      <c r="A11133" s="130" t="s">
        <v>39780</v>
      </c>
      <c r="B11133" s="131" t="s">
        <v>39781</v>
      </c>
      <c r="C11133" s="132" t="s">
        <v>29629</v>
      </c>
      <c r="D11133" s="1"/>
      <c r="E11133" s="133"/>
      <c r="F11133" s="134">
        <v>12836.08</v>
      </c>
      <c r="G11133" s="119"/>
      <c r="H11133" s="1"/>
      <c r="I11133" s="1"/>
    </row>
    <row r="11134" spans="1:9" x14ac:dyDescent="0.25">
      <c r="A11134" s="130" t="s">
        <v>39782</v>
      </c>
      <c r="B11134" s="131" t="s">
        <v>39783</v>
      </c>
      <c r="C11134" s="132" t="s">
        <v>29629</v>
      </c>
      <c r="D11134" s="1"/>
      <c r="E11134" s="133"/>
      <c r="F11134" s="134">
        <v>13542.96</v>
      </c>
      <c r="G11134" s="119"/>
      <c r="H11134" s="1"/>
      <c r="I11134" s="1"/>
    </row>
    <row r="11135" spans="1:9" x14ac:dyDescent="0.25">
      <c r="A11135" s="130" t="s">
        <v>39784</v>
      </c>
      <c r="B11135" s="131" t="s">
        <v>39785</v>
      </c>
      <c r="C11135" s="132" t="s">
        <v>29629</v>
      </c>
      <c r="D11135" s="1"/>
      <c r="E11135" s="133"/>
      <c r="F11135" s="134">
        <v>13699.06</v>
      </c>
      <c r="G11135" s="119"/>
      <c r="H11135" s="1"/>
      <c r="I11135" s="1"/>
    </row>
    <row r="11136" spans="1:9" x14ac:dyDescent="0.25">
      <c r="A11136" s="130" t="s">
        <v>39786</v>
      </c>
      <c r="B11136" s="131" t="s">
        <v>39787</v>
      </c>
      <c r="C11136" s="132" t="s">
        <v>29629</v>
      </c>
      <c r="D11136" s="1"/>
      <c r="E11136" s="133"/>
      <c r="F11136" s="134">
        <v>5456.11</v>
      </c>
      <c r="G11136" s="119"/>
      <c r="H11136" s="1"/>
      <c r="I11136" s="1"/>
    </row>
    <row r="11137" spans="1:9" x14ac:dyDescent="0.25">
      <c r="A11137" s="130" t="s">
        <v>39788</v>
      </c>
      <c r="B11137" s="131" t="s">
        <v>39789</v>
      </c>
      <c r="C11137" s="132" t="s">
        <v>29629</v>
      </c>
      <c r="D11137" s="1"/>
      <c r="E11137" s="133"/>
      <c r="F11137" s="134">
        <v>6473.33</v>
      </c>
      <c r="G11137" s="119"/>
      <c r="H11137" s="1"/>
      <c r="I11137" s="1"/>
    </row>
    <row r="11138" spans="1:9" x14ac:dyDescent="0.25">
      <c r="A11138" s="130" t="s">
        <v>39790</v>
      </c>
      <c r="B11138" s="131" t="s">
        <v>39791</v>
      </c>
      <c r="C11138" s="132" t="s">
        <v>29629</v>
      </c>
      <c r="D11138" s="1"/>
      <c r="E11138" s="133"/>
      <c r="F11138" s="134">
        <v>7574.53</v>
      </c>
      <c r="G11138" s="119"/>
      <c r="H11138" s="1"/>
      <c r="I11138" s="1"/>
    </row>
    <row r="11139" spans="1:9" x14ac:dyDescent="0.25">
      <c r="A11139" s="130" t="s">
        <v>39792</v>
      </c>
      <c r="B11139" s="131" t="s">
        <v>39793</v>
      </c>
      <c r="C11139" s="132" t="s">
        <v>29629</v>
      </c>
      <c r="D11139" s="1"/>
      <c r="E11139" s="133"/>
      <c r="F11139" s="134">
        <v>8627.6299999999992</v>
      </c>
      <c r="G11139" s="119"/>
      <c r="H11139" s="1"/>
      <c r="I11139" s="1"/>
    </row>
    <row r="11140" spans="1:9" x14ac:dyDescent="0.25">
      <c r="A11140" s="130" t="s">
        <v>39794</v>
      </c>
      <c r="B11140" s="131" t="s">
        <v>39795</v>
      </c>
      <c r="C11140" s="132" t="s">
        <v>29629</v>
      </c>
      <c r="D11140" s="1"/>
      <c r="E11140" s="133"/>
      <c r="F11140" s="134">
        <v>10275.299999999999</v>
      </c>
      <c r="G11140" s="119"/>
      <c r="H11140" s="1"/>
      <c r="I11140" s="1"/>
    </row>
    <row r="11141" spans="1:9" x14ac:dyDescent="0.25">
      <c r="A11141" s="130" t="s">
        <v>39796</v>
      </c>
      <c r="B11141" s="131" t="s">
        <v>39797</v>
      </c>
      <c r="C11141" s="132" t="s">
        <v>29629</v>
      </c>
      <c r="D11141" s="1"/>
      <c r="E11141" s="133"/>
      <c r="F11141" s="134">
        <v>10781.91</v>
      </c>
      <c r="G11141" s="119"/>
      <c r="H11141" s="1"/>
      <c r="I11141" s="1"/>
    </row>
    <row r="11142" spans="1:9" x14ac:dyDescent="0.25">
      <c r="A11142" s="130" t="s">
        <v>39798</v>
      </c>
      <c r="B11142" s="131" t="s">
        <v>39799</v>
      </c>
      <c r="C11142" s="132" t="s">
        <v>29629</v>
      </c>
      <c r="D11142" s="1"/>
      <c r="E11142" s="133"/>
      <c r="F11142" s="134">
        <v>11882.52</v>
      </c>
      <c r="G11142" s="119"/>
      <c r="H11142" s="1"/>
      <c r="I11142" s="1"/>
    </row>
    <row r="11143" spans="1:9" x14ac:dyDescent="0.25">
      <c r="A11143" s="130" t="s">
        <v>39800</v>
      </c>
      <c r="B11143" s="131" t="s">
        <v>39801</v>
      </c>
      <c r="C11143" s="132" t="s">
        <v>29629</v>
      </c>
      <c r="D11143" s="1"/>
      <c r="E11143" s="133"/>
      <c r="F11143" s="134">
        <v>12936.21</v>
      </c>
      <c r="G11143" s="119"/>
      <c r="H11143" s="1"/>
      <c r="I11143" s="1"/>
    </row>
    <row r="11144" spans="1:9" x14ac:dyDescent="0.25">
      <c r="A11144" s="130" t="s">
        <v>39802</v>
      </c>
      <c r="B11144" s="131" t="s">
        <v>39803</v>
      </c>
      <c r="C11144" s="132" t="s">
        <v>29629</v>
      </c>
      <c r="D11144" s="1"/>
      <c r="E11144" s="133"/>
      <c r="F11144" s="134">
        <v>13569</v>
      </c>
      <c r="G11144" s="119"/>
      <c r="H11144" s="1"/>
      <c r="I11144" s="1"/>
    </row>
    <row r="11145" spans="1:9" x14ac:dyDescent="0.25">
      <c r="A11145" s="130" t="s">
        <v>39804</v>
      </c>
      <c r="B11145" s="131" t="s">
        <v>39805</v>
      </c>
      <c r="C11145" s="132" t="s">
        <v>29629</v>
      </c>
      <c r="D11145" s="1"/>
      <c r="E11145" s="133"/>
      <c r="F11145" s="134">
        <v>15117.76</v>
      </c>
      <c r="G11145" s="119"/>
      <c r="H11145" s="1"/>
      <c r="I11145" s="1"/>
    </row>
    <row r="11146" spans="1:9" x14ac:dyDescent="0.25">
      <c r="A11146" s="130" t="s">
        <v>39806</v>
      </c>
      <c r="B11146" s="131" t="s">
        <v>39807</v>
      </c>
      <c r="C11146" s="132" t="s">
        <v>29629</v>
      </c>
      <c r="D11146" s="1"/>
      <c r="E11146" s="133"/>
      <c r="F11146" s="134">
        <v>15522.35</v>
      </c>
      <c r="G11146" s="119"/>
      <c r="H11146" s="1"/>
      <c r="I11146" s="1"/>
    </row>
    <row r="11147" spans="1:9" x14ac:dyDescent="0.25">
      <c r="A11147" s="130" t="s">
        <v>39808</v>
      </c>
      <c r="B11147" s="131" t="s">
        <v>39809</v>
      </c>
      <c r="C11147" s="132" t="s">
        <v>29629</v>
      </c>
      <c r="D11147" s="1"/>
      <c r="E11147" s="133"/>
      <c r="F11147" s="134">
        <v>1393.6</v>
      </c>
      <c r="G11147" s="119"/>
      <c r="H11147" s="1"/>
      <c r="I11147" s="1"/>
    </row>
    <row r="11148" spans="1:9" x14ac:dyDescent="0.25">
      <c r="A11148" s="130" t="s">
        <v>39810</v>
      </c>
      <c r="B11148" s="131" t="s">
        <v>39811</v>
      </c>
      <c r="C11148" s="132" t="s">
        <v>29629</v>
      </c>
      <c r="D11148" s="1"/>
      <c r="E11148" s="133"/>
      <c r="F11148" s="134">
        <v>1603.09</v>
      </c>
      <c r="G11148" s="119"/>
      <c r="H11148" s="1"/>
      <c r="I11148" s="1"/>
    </row>
    <row r="11149" spans="1:9" x14ac:dyDescent="0.25">
      <c r="A11149" s="130" t="s">
        <v>39812</v>
      </c>
      <c r="B11149" s="131" t="s">
        <v>39813</v>
      </c>
      <c r="C11149" s="132" t="s">
        <v>29629</v>
      </c>
      <c r="D11149" s="1"/>
      <c r="E11149" s="133"/>
      <c r="F11149" s="134">
        <v>1873.37</v>
      </c>
      <c r="G11149" s="119"/>
      <c r="H11149" s="1"/>
      <c r="I11149" s="1"/>
    </row>
    <row r="11150" spans="1:9" x14ac:dyDescent="0.25">
      <c r="A11150" s="130" t="s">
        <v>39814</v>
      </c>
      <c r="B11150" s="131" t="s">
        <v>39815</v>
      </c>
      <c r="C11150" s="132" t="s">
        <v>29629</v>
      </c>
      <c r="D11150" s="1"/>
      <c r="E11150" s="133"/>
      <c r="F11150" s="134">
        <v>2123.87</v>
      </c>
      <c r="G11150" s="119"/>
      <c r="H11150" s="1"/>
      <c r="I11150" s="1"/>
    </row>
    <row r="11151" spans="1:9" x14ac:dyDescent="0.25">
      <c r="A11151" s="130" t="s">
        <v>39816</v>
      </c>
      <c r="B11151" s="131" t="s">
        <v>39817</v>
      </c>
      <c r="C11151" s="132" t="s">
        <v>29629</v>
      </c>
      <c r="D11151" s="1"/>
      <c r="E11151" s="133"/>
      <c r="F11151" s="134">
        <v>2394.21</v>
      </c>
      <c r="G11151" s="119"/>
      <c r="H11151" s="1"/>
      <c r="I11151" s="1"/>
    </row>
    <row r="11152" spans="1:9" x14ac:dyDescent="0.25">
      <c r="A11152" s="130" t="s">
        <v>39818</v>
      </c>
      <c r="B11152" s="131" t="s">
        <v>39819</v>
      </c>
      <c r="C11152" s="132" t="s">
        <v>29629</v>
      </c>
      <c r="D11152" s="1"/>
      <c r="E11152" s="133"/>
      <c r="F11152" s="134">
        <v>2653.24</v>
      </c>
      <c r="G11152" s="119"/>
      <c r="H11152" s="1"/>
      <c r="I11152" s="1"/>
    </row>
    <row r="11153" spans="1:9" x14ac:dyDescent="0.25">
      <c r="A11153" s="130" t="s">
        <v>39820</v>
      </c>
      <c r="B11153" s="131" t="s">
        <v>39821</v>
      </c>
      <c r="C11153" s="132" t="s">
        <v>29629</v>
      </c>
      <c r="D11153" s="1"/>
      <c r="E11153" s="133"/>
      <c r="F11153" s="134">
        <v>2924.99</v>
      </c>
      <c r="G11153" s="119"/>
      <c r="H11153" s="1"/>
      <c r="I11153" s="1"/>
    </row>
    <row r="11154" spans="1:9" x14ac:dyDescent="0.25">
      <c r="A11154" s="130" t="s">
        <v>39822</v>
      </c>
      <c r="B11154" s="131" t="s">
        <v>39823</v>
      </c>
      <c r="C11154" s="132" t="s">
        <v>29629</v>
      </c>
      <c r="D11154" s="1"/>
      <c r="E11154" s="133"/>
      <c r="F11154" s="134">
        <v>3176.57</v>
      </c>
      <c r="G11154" s="119"/>
      <c r="H11154" s="1"/>
      <c r="I11154" s="1"/>
    </row>
    <row r="11155" spans="1:9" x14ac:dyDescent="0.25">
      <c r="A11155" s="130" t="s">
        <v>39824</v>
      </c>
      <c r="B11155" s="131" t="s">
        <v>39825</v>
      </c>
      <c r="C11155" s="132" t="s">
        <v>29629</v>
      </c>
      <c r="D11155" s="1"/>
      <c r="E11155" s="133"/>
      <c r="F11155" s="134">
        <v>3657.41</v>
      </c>
      <c r="G11155" s="119"/>
      <c r="H11155" s="1"/>
      <c r="I11155" s="1"/>
    </row>
    <row r="11156" spans="1:9" x14ac:dyDescent="0.25">
      <c r="A11156" s="130" t="s">
        <v>39826</v>
      </c>
      <c r="B11156" s="131" t="s">
        <v>39827</v>
      </c>
      <c r="C11156" s="132" t="s">
        <v>29629</v>
      </c>
      <c r="D11156" s="1"/>
      <c r="E11156" s="133"/>
      <c r="F11156" s="134">
        <v>3789.59</v>
      </c>
      <c r="G11156" s="119"/>
      <c r="H11156" s="1"/>
      <c r="I11156" s="1"/>
    </row>
    <row r="11157" spans="1:9" x14ac:dyDescent="0.25">
      <c r="A11157" s="130" t="s">
        <v>39828</v>
      </c>
      <c r="B11157" s="131" t="s">
        <v>39829</v>
      </c>
      <c r="C11157" s="132" t="s">
        <v>29629</v>
      </c>
      <c r="D11157" s="1"/>
      <c r="E11157" s="133"/>
      <c r="F11157" s="134">
        <v>3945.06</v>
      </c>
      <c r="G11157" s="119"/>
      <c r="H11157" s="1"/>
      <c r="I11157" s="1"/>
    </row>
    <row r="11158" spans="1:9" x14ac:dyDescent="0.25">
      <c r="A11158" s="130" t="s">
        <v>39830</v>
      </c>
      <c r="B11158" s="131" t="s">
        <v>39831</v>
      </c>
      <c r="C11158" s="132" t="s">
        <v>29629</v>
      </c>
      <c r="D11158" s="1"/>
      <c r="E11158" s="133"/>
      <c r="F11158" s="134">
        <v>1544.73</v>
      </c>
      <c r="G11158" s="119"/>
      <c r="H11158" s="1"/>
      <c r="I11158" s="1"/>
    </row>
    <row r="11159" spans="1:9" x14ac:dyDescent="0.25">
      <c r="A11159" s="130" t="s">
        <v>39832</v>
      </c>
      <c r="B11159" s="131" t="s">
        <v>39833</v>
      </c>
      <c r="C11159" s="132" t="s">
        <v>29629</v>
      </c>
      <c r="D11159" s="1"/>
      <c r="E11159" s="133"/>
      <c r="F11159" s="134">
        <v>1740.87</v>
      </c>
      <c r="G11159" s="119"/>
      <c r="H11159" s="1"/>
      <c r="I11159" s="1"/>
    </row>
    <row r="11160" spans="1:9" x14ac:dyDescent="0.25">
      <c r="A11160" s="135" t="s">
        <v>33120</v>
      </c>
      <c r="B11160" s="136"/>
      <c r="C11160" s="136"/>
      <c r="D11160" s="1"/>
      <c r="E11160" s="136"/>
      <c r="F11160" s="136"/>
      <c r="G11160" s="119"/>
      <c r="H11160" s="1"/>
      <c r="I11160" s="1"/>
    </row>
    <row r="11161" spans="1:9" x14ac:dyDescent="0.25">
      <c r="A11161" s="137" t="s">
        <v>33121</v>
      </c>
      <c r="B11161" s="136"/>
      <c r="C11161" s="136"/>
      <c r="D11161" s="1"/>
      <c r="E11161" s="136"/>
      <c r="F11161" s="136"/>
      <c r="G11161" s="119"/>
      <c r="H11161" s="1"/>
      <c r="I11161" s="1"/>
    </row>
    <row r="11162" spans="1:9" x14ac:dyDescent="0.25">
      <c r="A11162" s="137" t="s">
        <v>33122</v>
      </c>
      <c r="B11162" s="136"/>
      <c r="C11162" s="136"/>
      <c r="D11162" s="1"/>
      <c r="E11162" s="136"/>
      <c r="F11162" s="136"/>
      <c r="G11162" s="119"/>
      <c r="H11162" s="1"/>
      <c r="I11162" s="1"/>
    </row>
    <row r="11163" spans="1:9" x14ac:dyDescent="0.25">
      <c r="A11163" s="130" t="s">
        <v>39834</v>
      </c>
      <c r="B11163" s="131" t="s">
        <v>39835</v>
      </c>
      <c r="C11163" s="132" t="s">
        <v>29629</v>
      </c>
      <c r="D11163" s="1"/>
      <c r="E11163" s="133"/>
      <c r="F11163" s="134">
        <v>2019.62</v>
      </c>
      <c r="G11163" s="119"/>
      <c r="H11163" s="1"/>
      <c r="I11163" s="1"/>
    </row>
    <row r="11164" spans="1:9" x14ac:dyDescent="0.25">
      <c r="A11164" s="130" t="s">
        <v>39836</v>
      </c>
      <c r="B11164" s="131" t="s">
        <v>39837</v>
      </c>
      <c r="C11164" s="132" t="s">
        <v>29629</v>
      </c>
      <c r="D11164" s="1"/>
      <c r="E11164" s="133"/>
      <c r="F11164" s="134">
        <v>2273.4299999999998</v>
      </c>
      <c r="G11164" s="119"/>
      <c r="H11164" s="1"/>
      <c r="I11164" s="1"/>
    </row>
    <row r="11165" spans="1:9" x14ac:dyDescent="0.25">
      <c r="A11165" s="130" t="s">
        <v>39838</v>
      </c>
      <c r="B11165" s="131" t="s">
        <v>39839</v>
      </c>
      <c r="C11165" s="132" t="s">
        <v>29629</v>
      </c>
      <c r="D11165" s="1"/>
      <c r="E11165" s="133"/>
      <c r="F11165" s="134">
        <v>2552.79</v>
      </c>
      <c r="G11165" s="119"/>
      <c r="H11165" s="1"/>
      <c r="I11165" s="1"/>
    </row>
    <row r="11166" spans="1:9" x14ac:dyDescent="0.25">
      <c r="A11166" s="130" t="s">
        <v>39840</v>
      </c>
      <c r="B11166" s="131" t="s">
        <v>39841</v>
      </c>
      <c r="C11166" s="132" t="s">
        <v>29629</v>
      </c>
      <c r="D11166" s="1"/>
      <c r="E11166" s="133"/>
      <c r="F11166" s="134">
        <v>2815.12</v>
      </c>
      <c r="G11166" s="119"/>
      <c r="H11166" s="1"/>
      <c r="I11166" s="1"/>
    </row>
    <row r="11167" spans="1:9" x14ac:dyDescent="0.25">
      <c r="A11167" s="130" t="s">
        <v>39842</v>
      </c>
      <c r="B11167" s="131" t="s">
        <v>39843</v>
      </c>
      <c r="C11167" s="132" t="s">
        <v>29629</v>
      </c>
      <c r="D11167" s="1"/>
      <c r="E11167" s="133"/>
      <c r="F11167" s="134">
        <v>3094.84</v>
      </c>
      <c r="G11167" s="119"/>
      <c r="H11167" s="1"/>
      <c r="I11167" s="1"/>
    </row>
    <row r="11168" spans="1:9" x14ac:dyDescent="0.25">
      <c r="A11168" s="130" t="s">
        <v>39844</v>
      </c>
      <c r="B11168" s="131" t="s">
        <v>39845</v>
      </c>
      <c r="C11168" s="132" t="s">
        <v>29629</v>
      </c>
      <c r="D11168" s="1"/>
      <c r="E11168" s="133"/>
      <c r="F11168" s="134">
        <v>3349.41</v>
      </c>
      <c r="G11168" s="119"/>
      <c r="H11168" s="1"/>
      <c r="I11168" s="1"/>
    </row>
    <row r="11169" spans="1:9" x14ac:dyDescent="0.25">
      <c r="A11169" s="130" t="s">
        <v>39846</v>
      </c>
      <c r="B11169" s="131" t="s">
        <v>39847</v>
      </c>
      <c r="C11169" s="132" t="s">
        <v>29629</v>
      </c>
      <c r="D11169" s="1"/>
      <c r="E11169" s="133"/>
      <c r="F11169" s="134">
        <v>3836.91</v>
      </c>
      <c r="G11169" s="119"/>
      <c r="H11169" s="1"/>
      <c r="I11169" s="1"/>
    </row>
    <row r="11170" spans="1:9" x14ac:dyDescent="0.25">
      <c r="A11170" s="130" t="s">
        <v>39848</v>
      </c>
      <c r="B11170" s="131" t="s">
        <v>39849</v>
      </c>
      <c r="C11170" s="132" t="s">
        <v>29629</v>
      </c>
      <c r="D11170" s="1"/>
      <c r="E11170" s="133"/>
      <c r="F11170" s="134">
        <v>3884.47</v>
      </c>
      <c r="G11170" s="119"/>
      <c r="H11170" s="1"/>
      <c r="I11170" s="1"/>
    </row>
    <row r="11171" spans="1:9" x14ac:dyDescent="0.25">
      <c r="A11171" s="130" t="s">
        <v>39850</v>
      </c>
      <c r="B11171" s="131" t="s">
        <v>39851</v>
      </c>
      <c r="C11171" s="132" t="s">
        <v>29629</v>
      </c>
      <c r="D11171" s="1"/>
      <c r="E11171" s="133"/>
      <c r="F11171" s="134">
        <v>4105.41</v>
      </c>
      <c r="G11171" s="119"/>
      <c r="H11171" s="1"/>
      <c r="I11171" s="1"/>
    </row>
    <row r="11172" spans="1:9" x14ac:dyDescent="0.25">
      <c r="A11172" s="130" t="s">
        <v>39852</v>
      </c>
      <c r="B11172" s="131" t="s">
        <v>39853</v>
      </c>
      <c r="C11172" s="132" t="s">
        <v>29629</v>
      </c>
      <c r="D11172" s="1"/>
      <c r="E11172" s="133"/>
      <c r="F11172" s="134">
        <v>1951.24</v>
      </c>
      <c r="G11172" s="119"/>
      <c r="H11172" s="1"/>
      <c r="I11172" s="1"/>
    </row>
    <row r="11173" spans="1:9" x14ac:dyDescent="0.25">
      <c r="A11173" s="130" t="s">
        <v>39854</v>
      </c>
      <c r="B11173" s="131" t="s">
        <v>39855</v>
      </c>
      <c r="C11173" s="132" t="s">
        <v>29629</v>
      </c>
      <c r="D11173" s="1"/>
      <c r="E11173" s="133"/>
      <c r="F11173" s="134">
        <v>2091.38</v>
      </c>
      <c r="G11173" s="119"/>
      <c r="H11173" s="1"/>
      <c r="I11173" s="1"/>
    </row>
    <row r="11174" spans="1:9" x14ac:dyDescent="0.25">
      <c r="A11174" s="130" t="s">
        <v>39856</v>
      </c>
      <c r="B11174" s="131" t="s">
        <v>39857</v>
      </c>
      <c r="C11174" s="132" t="s">
        <v>29629</v>
      </c>
      <c r="D11174" s="1"/>
      <c r="E11174" s="133"/>
      <c r="F11174" s="134">
        <v>2437.62</v>
      </c>
      <c r="G11174" s="119"/>
      <c r="H11174" s="1"/>
      <c r="I11174" s="1"/>
    </row>
    <row r="11175" spans="1:9" x14ac:dyDescent="0.25">
      <c r="A11175" s="130" t="s">
        <v>39858</v>
      </c>
      <c r="B11175" s="131" t="s">
        <v>39859</v>
      </c>
      <c r="C11175" s="132" t="s">
        <v>29629</v>
      </c>
      <c r="D11175" s="1"/>
      <c r="E11175" s="133"/>
      <c r="F11175" s="134">
        <v>2754.2</v>
      </c>
      <c r="G11175" s="119"/>
      <c r="H11175" s="1"/>
      <c r="I11175" s="1"/>
    </row>
    <row r="11176" spans="1:9" x14ac:dyDescent="0.25">
      <c r="A11176" s="130" t="s">
        <v>39860</v>
      </c>
      <c r="B11176" s="131" t="s">
        <v>39861</v>
      </c>
      <c r="C11176" s="132" t="s">
        <v>29629</v>
      </c>
      <c r="D11176" s="1"/>
      <c r="E11176" s="133"/>
      <c r="F11176" s="134">
        <v>3095.47</v>
      </c>
      <c r="G11176" s="119"/>
      <c r="H11176" s="1"/>
      <c r="I11176" s="1"/>
    </row>
    <row r="11177" spans="1:9" x14ac:dyDescent="0.25">
      <c r="A11177" s="130" t="s">
        <v>39862</v>
      </c>
      <c r="B11177" s="131" t="s">
        <v>39863</v>
      </c>
      <c r="C11177" s="132" t="s">
        <v>29629</v>
      </c>
      <c r="D11177" s="1"/>
      <c r="E11177" s="133"/>
      <c r="F11177" s="134">
        <v>3574.43</v>
      </c>
      <c r="G11177" s="119"/>
      <c r="H11177" s="1"/>
      <c r="I11177" s="1"/>
    </row>
    <row r="11178" spans="1:9" x14ac:dyDescent="0.25">
      <c r="A11178" s="130" t="s">
        <v>39864</v>
      </c>
      <c r="B11178" s="131" t="s">
        <v>39865</v>
      </c>
      <c r="C11178" s="132" t="s">
        <v>29629</v>
      </c>
      <c r="D11178" s="1"/>
      <c r="E11178" s="133"/>
      <c r="F11178" s="134">
        <v>3936.48</v>
      </c>
      <c r="G11178" s="119"/>
      <c r="H11178" s="1"/>
      <c r="I11178" s="1"/>
    </row>
    <row r="11179" spans="1:9" x14ac:dyDescent="0.25">
      <c r="A11179" s="130" t="s">
        <v>39866</v>
      </c>
      <c r="B11179" s="131" t="s">
        <v>39867</v>
      </c>
      <c r="C11179" s="132" t="s">
        <v>29629</v>
      </c>
      <c r="D11179" s="1"/>
      <c r="E11179" s="133"/>
      <c r="F11179" s="134">
        <v>4298.53</v>
      </c>
      <c r="G11179" s="119"/>
      <c r="H11179" s="1"/>
      <c r="I11179" s="1"/>
    </row>
    <row r="11180" spans="1:9" x14ac:dyDescent="0.25">
      <c r="A11180" s="130" t="s">
        <v>39868</v>
      </c>
      <c r="B11180" s="131" t="s">
        <v>39869</v>
      </c>
      <c r="C11180" s="132" t="s">
        <v>29629</v>
      </c>
      <c r="D11180" s="1"/>
      <c r="E11180" s="133"/>
      <c r="F11180" s="134">
        <v>4772.1400000000003</v>
      </c>
      <c r="G11180" s="119"/>
      <c r="H11180" s="1"/>
      <c r="I11180" s="1"/>
    </row>
    <row r="11181" spans="1:9" x14ac:dyDescent="0.25">
      <c r="A11181" s="130" t="s">
        <v>39870</v>
      </c>
      <c r="B11181" s="131" t="s">
        <v>39871</v>
      </c>
      <c r="C11181" s="132" t="s">
        <v>29629</v>
      </c>
      <c r="D11181" s="1"/>
      <c r="E11181" s="133"/>
      <c r="F11181" s="134">
        <v>5022.63</v>
      </c>
      <c r="G11181" s="119"/>
      <c r="H11181" s="1"/>
      <c r="I11181" s="1"/>
    </row>
    <row r="11182" spans="1:9" x14ac:dyDescent="0.25">
      <c r="A11182" s="130" t="s">
        <v>39872</v>
      </c>
      <c r="B11182" s="131" t="s">
        <v>39873</v>
      </c>
      <c r="C11182" s="132" t="s">
        <v>29629</v>
      </c>
      <c r="D11182" s="1"/>
      <c r="E11182" s="133"/>
      <c r="F11182" s="134">
        <v>5239.8599999999997</v>
      </c>
      <c r="G11182" s="119"/>
      <c r="H11182" s="1"/>
      <c r="I11182" s="1"/>
    </row>
    <row r="11183" spans="1:9" x14ac:dyDescent="0.25">
      <c r="A11183" s="130" t="s">
        <v>39874</v>
      </c>
      <c r="B11183" s="131" t="s">
        <v>39875</v>
      </c>
      <c r="C11183" s="132" t="s">
        <v>29629</v>
      </c>
      <c r="D11183" s="1"/>
      <c r="E11183" s="133"/>
      <c r="F11183" s="134">
        <v>2275.48</v>
      </c>
      <c r="G11183" s="119"/>
      <c r="H11183" s="1"/>
      <c r="I11183" s="1"/>
    </row>
    <row r="11184" spans="1:9" x14ac:dyDescent="0.25">
      <c r="A11184" s="130" t="s">
        <v>39876</v>
      </c>
      <c r="B11184" s="131" t="s">
        <v>39877</v>
      </c>
      <c r="C11184" s="132" t="s">
        <v>29629</v>
      </c>
      <c r="D11184" s="1"/>
      <c r="E11184" s="133"/>
      <c r="F11184" s="134">
        <v>2484.9299999999998</v>
      </c>
      <c r="G11184" s="119"/>
      <c r="H11184" s="1"/>
      <c r="I11184" s="1"/>
    </row>
    <row r="11185" spans="1:9" x14ac:dyDescent="0.25">
      <c r="A11185" s="130" t="s">
        <v>39878</v>
      </c>
      <c r="B11185" s="131" t="s">
        <v>39879</v>
      </c>
      <c r="C11185" s="132" t="s">
        <v>29629</v>
      </c>
      <c r="D11185" s="1"/>
      <c r="E11185" s="133"/>
      <c r="F11185" s="134">
        <v>2913.75</v>
      </c>
      <c r="G11185" s="119"/>
      <c r="H11185" s="1"/>
      <c r="I11185" s="1"/>
    </row>
    <row r="11186" spans="1:9" x14ac:dyDescent="0.25">
      <c r="A11186" s="130" t="s">
        <v>39880</v>
      </c>
      <c r="B11186" s="131" t="s">
        <v>39881</v>
      </c>
      <c r="C11186" s="132" t="s">
        <v>29629</v>
      </c>
      <c r="D11186" s="1"/>
      <c r="E11186" s="133"/>
      <c r="F11186" s="134">
        <v>3307.14</v>
      </c>
      <c r="G11186" s="119"/>
      <c r="H11186" s="1"/>
      <c r="I11186" s="1"/>
    </row>
    <row r="11187" spans="1:9" x14ac:dyDescent="0.25">
      <c r="A11187" s="130" t="s">
        <v>39882</v>
      </c>
      <c r="B11187" s="131" t="s">
        <v>39883</v>
      </c>
      <c r="C11187" s="132" t="s">
        <v>29629</v>
      </c>
      <c r="D11187" s="1"/>
      <c r="E11187" s="133"/>
      <c r="F11187" s="134">
        <v>3843.49</v>
      </c>
      <c r="G11187" s="119"/>
      <c r="H11187" s="1"/>
      <c r="I11187" s="1"/>
    </row>
    <row r="11188" spans="1:9" x14ac:dyDescent="0.25">
      <c r="A11188" s="130" t="s">
        <v>39884</v>
      </c>
      <c r="B11188" s="131" t="s">
        <v>39885</v>
      </c>
      <c r="C11188" s="132" t="s">
        <v>29629</v>
      </c>
      <c r="D11188" s="1"/>
      <c r="E11188" s="133"/>
      <c r="F11188" s="134">
        <v>4276.5600000000004</v>
      </c>
      <c r="G11188" s="119"/>
      <c r="H11188" s="1"/>
      <c r="I11188" s="1"/>
    </row>
    <row r="11189" spans="1:9" x14ac:dyDescent="0.25">
      <c r="A11189" s="130" t="s">
        <v>39886</v>
      </c>
      <c r="B11189" s="131" t="s">
        <v>39887</v>
      </c>
      <c r="C11189" s="132" t="s">
        <v>29629</v>
      </c>
      <c r="D11189" s="1"/>
      <c r="E11189" s="133"/>
      <c r="F11189" s="134">
        <v>4709.63</v>
      </c>
      <c r="G11189" s="119"/>
      <c r="H11189" s="1"/>
      <c r="I11189" s="1"/>
    </row>
    <row r="11190" spans="1:9" x14ac:dyDescent="0.25">
      <c r="A11190" s="135" t="s">
        <v>33120</v>
      </c>
      <c r="B11190" s="136"/>
      <c r="C11190" s="136"/>
      <c r="D11190" s="1"/>
      <c r="E11190" s="136"/>
      <c r="F11190" s="136"/>
      <c r="G11190" s="119"/>
      <c r="H11190" s="1"/>
      <c r="I11190" s="1"/>
    </row>
    <row r="11191" spans="1:9" x14ac:dyDescent="0.25">
      <c r="A11191" s="137" t="s">
        <v>33121</v>
      </c>
      <c r="B11191" s="136"/>
      <c r="C11191" s="136"/>
      <c r="D11191" s="1"/>
      <c r="E11191" s="136"/>
      <c r="F11191" s="136"/>
      <c r="G11191" s="119"/>
      <c r="H11191" s="1"/>
      <c r="I11191" s="1"/>
    </row>
    <row r="11192" spans="1:9" x14ac:dyDescent="0.25">
      <c r="A11192" s="137" t="s">
        <v>33122</v>
      </c>
      <c r="B11192" s="136"/>
      <c r="C11192" s="136"/>
      <c r="D11192" s="1"/>
      <c r="E11192" s="136"/>
      <c r="F11192" s="136"/>
      <c r="G11192" s="119"/>
      <c r="H11192" s="1"/>
      <c r="I11192" s="1"/>
    </row>
    <row r="11193" spans="1:9" x14ac:dyDescent="0.25">
      <c r="A11193" s="130" t="s">
        <v>39888</v>
      </c>
      <c r="B11193" s="131" t="s">
        <v>39889</v>
      </c>
      <c r="C11193" s="132" t="s">
        <v>29629</v>
      </c>
      <c r="D11193" s="1"/>
      <c r="E11193" s="133"/>
      <c r="F11193" s="134">
        <v>5142.7</v>
      </c>
      <c r="G11193" s="119"/>
      <c r="H11193" s="1"/>
      <c r="I11193" s="1"/>
    </row>
    <row r="11194" spans="1:9" x14ac:dyDescent="0.25">
      <c r="A11194" s="130" t="s">
        <v>39890</v>
      </c>
      <c r="B11194" s="131" t="s">
        <v>39891</v>
      </c>
      <c r="C11194" s="132" t="s">
        <v>29629</v>
      </c>
      <c r="D11194" s="1"/>
      <c r="E11194" s="133"/>
      <c r="F11194" s="134">
        <v>5637.89</v>
      </c>
      <c r="G11194" s="119"/>
      <c r="H11194" s="1"/>
      <c r="I11194" s="1"/>
    </row>
    <row r="11195" spans="1:9" x14ac:dyDescent="0.25">
      <c r="A11195" s="130" t="s">
        <v>39892</v>
      </c>
      <c r="B11195" s="131" t="s">
        <v>39893</v>
      </c>
      <c r="C11195" s="132" t="s">
        <v>29629</v>
      </c>
      <c r="D11195" s="1"/>
      <c r="E11195" s="133"/>
      <c r="F11195" s="134">
        <v>6008.83</v>
      </c>
      <c r="G11195" s="119"/>
      <c r="H11195" s="1"/>
      <c r="I11195" s="1"/>
    </row>
    <row r="11196" spans="1:9" x14ac:dyDescent="0.25">
      <c r="A11196" s="130" t="s">
        <v>39894</v>
      </c>
      <c r="B11196" s="131" t="s">
        <v>39895</v>
      </c>
      <c r="C11196" s="132" t="s">
        <v>29629</v>
      </c>
      <c r="D11196" s="1"/>
      <c r="E11196" s="133"/>
      <c r="F11196" s="134">
        <v>6268.68</v>
      </c>
      <c r="G11196" s="119"/>
      <c r="H11196" s="1"/>
      <c r="I11196" s="1"/>
    </row>
    <row r="11197" spans="1:9" x14ac:dyDescent="0.25">
      <c r="A11197" s="130" t="s">
        <v>39896</v>
      </c>
      <c r="B11197" s="131" t="s">
        <v>39897</v>
      </c>
      <c r="C11197" s="132" t="s">
        <v>29629</v>
      </c>
      <c r="D11197" s="1"/>
      <c r="E11197" s="133"/>
      <c r="F11197" s="134">
        <v>2470.52</v>
      </c>
      <c r="G11197" s="119"/>
      <c r="H11197" s="1"/>
      <c r="I11197" s="1"/>
    </row>
    <row r="11198" spans="1:9" x14ac:dyDescent="0.25">
      <c r="A11198" s="130" t="s">
        <v>39898</v>
      </c>
      <c r="B11198" s="131" t="s">
        <v>39899</v>
      </c>
      <c r="C11198" s="132" t="s">
        <v>29629</v>
      </c>
      <c r="D11198" s="1"/>
      <c r="E11198" s="133"/>
      <c r="F11198" s="134">
        <v>3084</v>
      </c>
      <c r="G11198" s="119"/>
      <c r="H11198" s="1"/>
      <c r="I11198" s="1"/>
    </row>
    <row r="11199" spans="1:9" x14ac:dyDescent="0.25">
      <c r="A11199" s="130" t="s">
        <v>39900</v>
      </c>
      <c r="B11199" s="131" t="s">
        <v>39901</v>
      </c>
      <c r="C11199" s="132" t="s">
        <v>29629</v>
      </c>
      <c r="D11199" s="1"/>
      <c r="E11199" s="133"/>
      <c r="F11199" s="134">
        <v>3635.58</v>
      </c>
      <c r="G11199" s="119"/>
      <c r="H11199" s="1"/>
      <c r="I11199" s="1"/>
    </row>
    <row r="11200" spans="1:9" x14ac:dyDescent="0.25">
      <c r="A11200" s="130" t="s">
        <v>39902</v>
      </c>
      <c r="B11200" s="131" t="s">
        <v>39903</v>
      </c>
      <c r="C11200" s="132" t="s">
        <v>29629</v>
      </c>
      <c r="D11200" s="1"/>
      <c r="E11200" s="133"/>
      <c r="F11200" s="134">
        <v>4147.2299999999996</v>
      </c>
      <c r="G11200" s="119"/>
      <c r="H11200" s="1"/>
      <c r="I11200" s="1"/>
    </row>
    <row r="11201" spans="1:9" x14ac:dyDescent="0.25">
      <c r="A11201" s="130" t="s">
        <v>39904</v>
      </c>
      <c r="B11201" s="131" t="s">
        <v>39905</v>
      </c>
      <c r="C11201" s="132" t="s">
        <v>29629</v>
      </c>
      <c r="D11201" s="1"/>
      <c r="E11201" s="133"/>
      <c r="F11201" s="134">
        <v>4711.7299999999996</v>
      </c>
      <c r="G11201" s="119"/>
      <c r="H11201" s="1"/>
      <c r="I11201" s="1"/>
    </row>
    <row r="11202" spans="1:9" x14ac:dyDescent="0.25">
      <c r="A11202" s="130" t="s">
        <v>39906</v>
      </c>
      <c r="B11202" s="131" t="s">
        <v>39907</v>
      </c>
      <c r="C11202" s="132" t="s">
        <v>29629</v>
      </c>
      <c r="D11202" s="1"/>
      <c r="E11202" s="133"/>
      <c r="F11202" s="134">
        <v>5150.47</v>
      </c>
      <c r="G11202" s="119"/>
      <c r="H11202" s="1"/>
      <c r="I11202" s="1"/>
    </row>
    <row r="11203" spans="1:9" x14ac:dyDescent="0.25">
      <c r="A11203" s="130" t="s">
        <v>39908</v>
      </c>
      <c r="B11203" s="131" t="s">
        <v>39909</v>
      </c>
      <c r="C11203" s="132" t="s">
        <v>29629</v>
      </c>
      <c r="D11203" s="1"/>
      <c r="E11203" s="133"/>
      <c r="F11203" s="134">
        <v>5712.94</v>
      </c>
      <c r="G11203" s="119"/>
      <c r="H11203" s="1"/>
      <c r="I11203" s="1"/>
    </row>
    <row r="11204" spans="1:9" x14ac:dyDescent="0.25">
      <c r="A11204" s="130" t="s">
        <v>39910</v>
      </c>
      <c r="B11204" s="131" t="s">
        <v>39911</v>
      </c>
      <c r="C11204" s="132" t="s">
        <v>29629</v>
      </c>
      <c r="D11204" s="1"/>
      <c r="E11204" s="133"/>
      <c r="F11204" s="134">
        <v>6239.59</v>
      </c>
      <c r="G11204" s="119"/>
      <c r="H11204" s="1"/>
      <c r="I11204" s="1"/>
    </row>
    <row r="11205" spans="1:9" x14ac:dyDescent="0.25">
      <c r="A11205" s="130" t="s">
        <v>39912</v>
      </c>
      <c r="B11205" s="131" t="s">
        <v>39913</v>
      </c>
      <c r="C11205" s="132" t="s">
        <v>29629</v>
      </c>
      <c r="D11205" s="1"/>
      <c r="E11205" s="133"/>
      <c r="F11205" s="134">
        <v>7164.65</v>
      </c>
      <c r="G11205" s="119"/>
      <c r="H11205" s="1"/>
      <c r="I11205" s="1"/>
    </row>
    <row r="11206" spans="1:9" x14ac:dyDescent="0.25">
      <c r="A11206" s="130" t="s">
        <v>39914</v>
      </c>
      <c r="B11206" s="131" t="s">
        <v>39915</v>
      </c>
      <c r="C11206" s="132" t="s">
        <v>29629</v>
      </c>
      <c r="D11206" s="1"/>
      <c r="E11206" s="133"/>
      <c r="F11206" s="134">
        <v>7483.63</v>
      </c>
      <c r="G11206" s="119"/>
      <c r="H11206" s="1"/>
      <c r="I11206" s="1"/>
    </row>
    <row r="11207" spans="1:9" x14ac:dyDescent="0.25">
      <c r="A11207" s="130" t="s">
        <v>39916</v>
      </c>
      <c r="B11207" s="131" t="s">
        <v>39917</v>
      </c>
      <c r="C11207" s="132" t="s">
        <v>29629</v>
      </c>
      <c r="D11207" s="1"/>
      <c r="E11207" s="133"/>
      <c r="F11207" s="134">
        <v>7817.35</v>
      </c>
      <c r="G11207" s="119"/>
      <c r="H11207" s="1"/>
      <c r="I11207" s="1"/>
    </row>
    <row r="11208" spans="1:9" x14ac:dyDescent="0.25">
      <c r="A11208" s="130" t="s">
        <v>39918</v>
      </c>
      <c r="B11208" s="131" t="s">
        <v>39919</v>
      </c>
      <c r="C11208" s="132" t="s">
        <v>29629</v>
      </c>
      <c r="D11208" s="1"/>
      <c r="E11208" s="133"/>
      <c r="F11208" s="134">
        <v>2858.48</v>
      </c>
      <c r="G11208" s="119"/>
      <c r="H11208" s="1"/>
      <c r="I11208" s="1"/>
    </row>
    <row r="11209" spans="1:9" x14ac:dyDescent="0.25">
      <c r="A11209" s="130" t="s">
        <v>39920</v>
      </c>
      <c r="B11209" s="131" t="s">
        <v>39921</v>
      </c>
      <c r="C11209" s="132" t="s">
        <v>29629</v>
      </c>
      <c r="D11209" s="1"/>
      <c r="E11209" s="133"/>
      <c r="F11209" s="134">
        <v>3638.56</v>
      </c>
      <c r="G11209" s="119"/>
      <c r="H11209" s="1"/>
      <c r="I11209" s="1"/>
    </row>
    <row r="11210" spans="1:9" x14ac:dyDescent="0.25">
      <c r="A11210" s="130" t="s">
        <v>39922</v>
      </c>
      <c r="B11210" s="131" t="s">
        <v>39923</v>
      </c>
      <c r="C11210" s="132" t="s">
        <v>29629</v>
      </c>
      <c r="D11210" s="1"/>
      <c r="E11210" s="133"/>
      <c r="F11210" s="134">
        <v>4325.6499999999996</v>
      </c>
      <c r="G11210" s="119"/>
      <c r="H11210" s="1"/>
      <c r="I11210" s="1"/>
    </row>
    <row r="11211" spans="1:9" x14ac:dyDescent="0.25">
      <c r="A11211" s="130" t="s">
        <v>39924</v>
      </c>
      <c r="B11211" s="131" t="s">
        <v>39925</v>
      </c>
      <c r="C11211" s="132" t="s">
        <v>29629</v>
      </c>
      <c r="D11211" s="1"/>
      <c r="E11211" s="133"/>
      <c r="F11211" s="134">
        <v>4958.43</v>
      </c>
      <c r="G11211" s="119"/>
      <c r="H11211" s="1"/>
      <c r="I11211" s="1"/>
    </row>
    <row r="11212" spans="1:9" x14ac:dyDescent="0.25">
      <c r="A11212" s="130" t="s">
        <v>39926</v>
      </c>
      <c r="B11212" s="131" t="s">
        <v>39927</v>
      </c>
      <c r="C11212" s="132" t="s">
        <v>29629</v>
      </c>
      <c r="D11212" s="1"/>
      <c r="E11212" s="133"/>
      <c r="F11212" s="134">
        <v>5932.68</v>
      </c>
      <c r="G11212" s="119"/>
      <c r="H11212" s="1"/>
      <c r="I11212" s="1"/>
    </row>
    <row r="11213" spans="1:9" x14ac:dyDescent="0.25">
      <c r="A11213" s="130" t="s">
        <v>39928</v>
      </c>
      <c r="B11213" s="131" t="s">
        <v>39929</v>
      </c>
      <c r="C11213" s="132" t="s">
        <v>29629</v>
      </c>
      <c r="D11213" s="1"/>
      <c r="E11213" s="133"/>
      <c r="F11213" s="134">
        <v>6728.06</v>
      </c>
      <c r="G11213" s="119"/>
      <c r="H11213" s="1"/>
      <c r="I11213" s="1"/>
    </row>
    <row r="11214" spans="1:9" x14ac:dyDescent="0.25">
      <c r="A11214" s="130" t="s">
        <v>39930</v>
      </c>
      <c r="B11214" s="131" t="s">
        <v>39931</v>
      </c>
      <c r="C11214" s="132" t="s">
        <v>29629</v>
      </c>
      <c r="D11214" s="1"/>
      <c r="E11214" s="133"/>
      <c r="F11214" s="134">
        <v>7521.12</v>
      </c>
      <c r="G11214" s="119"/>
      <c r="H11214" s="1"/>
      <c r="I11214" s="1"/>
    </row>
    <row r="11215" spans="1:9" x14ac:dyDescent="0.25">
      <c r="A11215" s="130" t="s">
        <v>39932</v>
      </c>
      <c r="B11215" s="131" t="s">
        <v>39933</v>
      </c>
      <c r="C11215" s="132" t="s">
        <v>29629</v>
      </c>
      <c r="D11215" s="1"/>
      <c r="E11215" s="133"/>
      <c r="F11215" s="134">
        <v>8109.3</v>
      </c>
      <c r="G11215" s="119"/>
      <c r="H11215" s="1"/>
      <c r="I11215" s="1"/>
    </row>
    <row r="11216" spans="1:9" x14ac:dyDescent="0.25">
      <c r="A11216" s="130" t="s">
        <v>39934</v>
      </c>
      <c r="B11216" s="131" t="s">
        <v>39935</v>
      </c>
      <c r="C11216" s="132" t="s">
        <v>29629</v>
      </c>
      <c r="D11216" s="1"/>
      <c r="E11216" s="133"/>
      <c r="F11216" s="134">
        <v>8834.85</v>
      </c>
      <c r="G11216" s="119"/>
      <c r="H11216" s="1"/>
      <c r="I11216" s="1"/>
    </row>
    <row r="11217" spans="1:9" x14ac:dyDescent="0.25">
      <c r="A11217" s="130" t="s">
        <v>39936</v>
      </c>
      <c r="B11217" s="131" t="s">
        <v>39937</v>
      </c>
      <c r="C11217" s="132" t="s">
        <v>29629</v>
      </c>
      <c r="D11217" s="1"/>
      <c r="E11217" s="133"/>
      <c r="F11217" s="134">
        <v>9560.39</v>
      </c>
      <c r="G11217" s="119"/>
      <c r="H11217" s="1"/>
      <c r="I11217" s="1"/>
    </row>
    <row r="11218" spans="1:9" x14ac:dyDescent="0.25">
      <c r="A11218" s="130" t="s">
        <v>39938</v>
      </c>
      <c r="B11218" s="131" t="s">
        <v>39939</v>
      </c>
      <c r="C11218" s="132" t="s">
        <v>29629</v>
      </c>
      <c r="D11218" s="1"/>
      <c r="E11218" s="133"/>
      <c r="F11218" s="134">
        <v>9995.7099999999991</v>
      </c>
      <c r="G11218" s="119"/>
      <c r="H11218" s="1"/>
      <c r="I11218" s="1"/>
    </row>
    <row r="11219" spans="1:9" x14ac:dyDescent="0.25">
      <c r="A11219" s="130" t="s">
        <v>39940</v>
      </c>
      <c r="B11219" s="131" t="s">
        <v>39941</v>
      </c>
      <c r="C11219" s="132" t="s">
        <v>29629</v>
      </c>
      <c r="D11219" s="1"/>
      <c r="E11219" s="133"/>
      <c r="F11219" s="134">
        <v>3192.84</v>
      </c>
      <c r="G11219" s="119"/>
      <c r="H11219" s="1"/>
      <c r="I11219" s="1"/>
    </row>
    <row r="11220" spans="1:9" x14ac:dyDescent="0.25">
      <c r="A11220" s="135" t="s">
        <v>33120</v>
      </c>
      <c r="B11220" s="136"/>
      <c r="C11220" s="136"/>
      <c r="D11220" s="1"/>
      <c r="E11220" s="136"/>
      <c r="F11220" s="136"/>
      <c r="G11220" s="119"/>
      <c r="H11220" s="1"/>
      <c r="I11220" s="1"/>
    </row>
    <row r="11221" spans="1:9" x14ac:dyDescent="0.25">
      <c r="A11221" s="137" t="s">
        <v>33121</v>
      </c>
      <c r="B11221" s="136"/>
      <c r="C11221" s="136"/>
      <c r="D11221" s="1"/>
      <c r="E11221" s="136"/>
      <c r="F11221" s="136"/>
      <c r="G11221" s="119"/>
      <c r="H11221" s="1"/>
      <c r="I11221" s="1"/>
    </row>
    <row r="11222" spans="1:9" x14ac:dyDescent="0.25">
      <c r="A11222" s="137" t="s">
        <v>33122</v>
      </c>
      <c r="B11222" s="136"/>
      <c r="C11222" s="136"/>
      <c r="D11222" s="1"/>
      <c r="E11222" s="136"/>
      <c r="F11222" s="136"/>
      <c r="G11222" s="119"/>
      <c r="H11222" s="1"/>
      <c r="I11222" s="1"/>
    </row>
    <row r="11223" spans="1:9" x14ac:dyDescent="0.25">
      <c r="A11223" s="130" t="s">
        <v>39942</v>
      </c>
      <c r="B11223" s="131" t="s">
        <v>39943</v>
      </c>
      <c r="C11223" s="132" t="s">
        <v>29629</v>
      </c>
      <c r="D11223" s="1"/>
      <c r="E11223" s="133"/>
      <c r="F11223" s="134">
        <v>4041.12</v>
      </c>
      <c r="G11223" s="119"/>
      <c r="H11223" s="1"/>
      <c r="I11223" s="1"/>
    </row>
    <row r="11224" spans="1:9" x14ac:dyDescent="0.25">
      <c r="A11224" s="130" t="s">
        <v>39944</v>
      </c>
      <c r="B11224" s="131" t="s">
        <v>39945</v>
      </c>
      <c r="C11224" s="132" t="s">
        <v>29629</v>
      </c>
      <c r="D11224" s="1"/>
      <c r="E11224" s="133"/>
      <c r="F11224" s="134">
        <v>4736.25</v>
      </c>
      <c r="G11224" s="119"/>
      <c r="H11224" s="1"/>
      <c r="I11224" s="1"/>
    </row>
    <row r="11225" spans="1:9" x14ac:dyDescent="0.25">
      <c r="A11225" s="130" t="s">
        <v>39946</v>
      </c>
      <c r="B11225" s="131" t="s">
        <v>39947</v>
      </c>
      <c r="C11225" s="132" t="s">
        <v>29629</v>
      </c>
      <c r="D11225" s="1"/>
      <c r="E11225" s="133"/>
      <c r="F11225" s="134">
        <v>5343.98</v>
      </c>
      <c r="G11225" s="119"/>
      <c r="H11225" s="1"/>
      <c r="I11225" s="1"/>
    </row>
    <row r="11226" spans="1:9" x14ac:dyDescent="0.25">
      <c r="A11226" s="130" t="s">
        <v>39948</v>
      </c>
      <c r="B11226" s="131" t="s">
        <v>39949</v>
      </c>
      <c r="C11226" s="132" t="s">
        <v>29629</v>
      </c>
      <c r="D11226" s="1"/>
      <c r="E11226" s="133"/>
      <c r="F11226" s="134">
        <v>6787.96</v>
      </c>
      <c r="G11226" s="119"/>
      <c r="H11226" s="1"/>
      <c r="I11226" s="1"/>
    </row>
    <row r="11227" spans="1:9" x14ac:dyDescent="0.25">
      <c r="A11227" s="130" t="s">
        <v>39950</v>
      </c>
      <c r="B11227" s="131" t="s">
        <v>39951</v>
      </c>
      <c r="C11227" s="132" t="s">
        <v>29629</v>
      </c>
      <c r="D11227" s="1"/>
      <c r="E11227" s="133"/>
      <c r="F11227" s="134">
        <v>6897.33</v>
      </c>
      <c r="G11227" s="119"/>
      <c r="H11227" s="1"/>
      <c r="I11227" s="1"/>
    </row>
    <row r="11228" spans="1:9" x14ac:dyDescent="0.25">
      <c r="A11228" s="130" t="s">
        <v>39952</v>
      </c>
      <c r="B11228" s="131" t="s">
        <v>39953</v>
      </c>
      <c r="C11228" s="132" t="s">
        <v>29629</v>
      </c>
      <c r="D11228" s="1"/>
      <c r="E11228" s="133"/>
      <c r="F11228" s="134">
        <v>7599.63</v>
      </c>
      <c r="G11228" s="119"/>
      <c r="H11228" s="1"/>
      <c r="I11228" s="1"/>
    </row>
    <row r="11229" spans="1:9" x14ac:dyDescent="0.25">
      <c r="A11229" s="130" t="s">
        <v>39954</v>
      </c>
      <c r="B11229" s="131" t="s">
        <v>39955</v>
      </c>
      <c r="C11229" s="132" t="s">
        <v>29629</v>
      </c>
      <c r="D11229" s="1"/>
      <c r="E11229" s="133"/>
      <c r="F11229" s="134">
        <v>8268.82</v>
      </c>
      <c r="G11229" s="119"/>
      <c r="H11229" s="1"/>
      <c r="I11229" s="1"/>
    </row>
    <row r="11230" spans="1:9" x14ac:dyDescent="0.25">
      <c r="A11230" s="130" t="s">
        <v>39956</v>
      </c>
      <c r="B11230" s="131" t="s">
        <v>39957</v>
      </c>
      <c r="C11230" s="132" t="s">
        <v>29629</v>
      </c>
      <c r="D11230" s="1"/>
      <c r="E11230" s="133"/>
      <c r="F11230" s="134">
        <v>9410.16</v>
      </c>
      <c r="G11230" s="119"/>
      <c r="H11230" s="1"/>
      <c r="I11230" s="1"/>
    </row>
    <row r="11231" spans="1:9" x14ac:dyDescent="0.25">
      <c r="A11231" s="130" t="s">
        <v>39958</v>
      </c>
      <c r="B11231" s="131" t="s">
        <v>39959</v>
      </c>
      <c r="C11231" s="132" t="s">
        <v>29629</v>
      </c>
      <c r="D11231" s="1"/>
      <c r="E11231" s="133"/>
      <c r="F11231" s="134">
        <v>10480.58</v>
      </c>
      <c r="G11231" s="119"/>
      <c r="H11231" s="1"/>
      <c r="I11231" s="1"/>
    </row>
    <row r="11232" spans="1:9" x14ac:dyDescent="0.25">
      <c r="A11232" s="130" t="s">
        <v>39960</v>
      </c>
      <c r="B11232" s="131" t="s">
        <v>39961</v>
      </c>
      <c r="C11232" s="132" t="s">
        <v>29629</v>
      </c>
      <c r="D11232" s="1"/>
      <c r="E11232" s="133"/>
      <c r="F11232" s="134">
        <v>10623.49</v>
      </c>
      <c r="G11232" s="119"/>
      <c r="H11232" s="1"/>
      <c r="I11232" s="1"/>
    </row>
    <row r="11233" spans="1:9" x14ac:dyDescent="0.25">
      <c r="A11233" s="130" t="s">
        <v>39962</v>
      </c>
      <c r="B11233" s="131" t="s">
        <v>39963</v>
      </c>
      <c r="C11233" s="132" t="s">
        <v>29629</v>
      </c>
      <c r="D11233" s="1"/>
      <c r="E11233" s="133"/>
      <c r="F11233" s="134">
        <v>3644.06</v>
      </c>
      <c r="G11233" s="119"/>
      <c r="H11233" s="1"/>
      <c r="I11233" s="1"/>
    </row>
    <row r="11234" spans="1:9" x14ac:dyDescent="0.25">
      <c r="A11234" s="130" t="s">
        <v>39964</v>
      </c>
      <c r="B11234" s="131" t="s">
        <v>39965</v>
      </c>
      <c r="C11234" s="132" t="s">
        <v>29629</v>
      </c>
      <c r="D11234" s="1"/>
      <c r="E11234" s="133"/>
      <c r="F11234" s="134">
        <v>4582.96</v>
      </c>
      <c r="G11234" s="119"/>
      <c r="H11234" s="1"/>
      <c r="I11234" s="1"/>
    </row>
    <row r="11235" spans="1:9" x14ac:dyDescent="0.25">
      <c r="A11235" s="130" t="s">
        <v>39966</v>
      </c>
      <c r="B11235" s="131" t="s">
        <v>39967</v>
      </c>
      <c r="C11235" s="132" t="s">
        <v>29629</v>
      </c>
      <c r="D11235" s="1"/>
      <c r="E11235" s="133"/>
      <c r="F11235" s="134">
        <v>5356.38</v>
      </c>
      <c r="G11235" s="119"/>
      <c r="H11235" s="1"/>
      <c r="I11235" s="1"/>
    </row>
    <row r="11236" spans="1:9" x14ac:dyDescent="0.25">
      <c r="A11236" s="130" t="s">
        <v>39968</v>
      </c>
      <c r="B11236" s="131" t="s">
        <v>39969</v>
      </c>
      <c r="C11236" s="132" t="s">
        <v>29629</v>
      </c>
      <c r="D11236" s="1"/>
      <c r="E11236" s="133"/>
      <c r="F11236" s="134">
        <v>6036.96</v>
      </c>
      <c r="G11236" s="119"/>
      <c r="H11236" s="1"/>
      <c r="I11236" s="1"/>
    </row>
    <row r="11237" spans="1:9" x14ac:dyDescent="0.25">
      <c r="A11237" s="130" t="s">
        <v>39970</v>
      </c>
      <c r="B11237" s="131" t="s">
        <v>39971</v>
      </c>
      <c r="C11237" s="132" t="s">
        <v>29629</v>
      </c>
      <c r="D11237" s="1"/>
      <c r="E11237" s="133"/>
      <c r="F11237" s="134">
        <v>6963.11</v>
      </c>
      <c r="G11237" s="119"/>
      <c r="H11237" s="1"/>
      <c r="I11237" s="1"/>
    </row>
    <row r="11238" spans="1:9" x14ac:dyDescent="0.25">
      <c r="A11238" s="130" t="s">
        <v>39972</v>
      </c>
      <c r="B11238" s="131" t="s">
        <v>39973</v>
      </c>
      <c r="C11238" s="132" t="s">
        <v>29629</v>
      </c>
      <c r="D11238" s="1"/>
      <c r="E11238" s="133"/>
      <c r="F11238" s="134">
        <v>7659.34</v>
      </c>
      <c r="G11238" s="119"/>
      <c r="H11238" s="1"/>
      <c r="I11238" s="1"/>
    </row>
    <row r="11239" spans="1:9" x14ac:dyDescent="0.25">
      <c r="A11239" s="130" t="s">
        <v>39974</v>
      </c>
      <c r="B11239" s="131" t="s">
        <v>39975</v>
      </c>
      <c r="C11239" s="132" t="s">
        <v>29629</v>
      </c>
      <c r="D11239" s="1"/>
      <c r="E11239" s="133"/>
      <c r="F11239" s="134">
        <v>8452.16</v>
      </c>
      <c r="G11239" s="119"/>
      <c r="H11239" s="1"/>
      <c r="I11239" s="1"/>
    </row>
    <row r="11240" spans="1:9" x14ac:dyDescent="0.25">
      <c r="A11240" s="130" t="s">
        <v>39976</v>
      </c>
      <c r="B11240" s="131" t="s">
        <v>39977</v>
      </c>
      <c r="C11240" s="132" t="s">
        <v>29629</v>
      </c>
      <c r="D11240" s="1"/>
      <c r="E11240" s="133"/>
      <c r="F11240" s="134">
        <v>9146.89</v>
      </c>
      <c r="G11240" s="119"/>
      <c r="H11240" s="1"/>
      <c r="I11240" s="1"/>
    </row>
    <row r="11241" spans="1:9" x14ac:dyDescent="0.25">
      <c r="A11241" s="130" t="s">
        <v>39978</v>
      </c>
      <c r="B11241" s="131" t="s">
        <v>39979</v>
      </c>
      <c r="C11241" s="132" t="s">
        <v>29629</v>
      </c>
      <c r="D11241" s="1"/>
      <c r="E11241" s="133"/>
      <c r="F11241" s="134">
        <v>10422.59</v>
      </c>
      <c r="G11241" s="119"/>
      <c r="H11241" s="1"/>
      <c r="I11241" s="1"/>
    </row>
    <row r="11242" spans="1:9" x14ac:dyDescent="0.25">
      <c r="A11242" s="130" t="s">
        <v>39980</v>
      </c>
      <c r="B11242" s="131" t="s">
        <v>39981</v>
      </c>
      <c r="C11242" s="132" t="s">
        <v>29629</v>
      </c>
      <c r="D11242" s="1"/>
      <c r="E11242" s="133"/>
      <c r="F11242" s="134">
        <v>11191.31</v>
      </c>
      <c r="G11242" s="119"/>
      <c r="H11242" s="1"/>
      <c r="I11242" s="1"/>
    </row>
    <row r="11243" spans="1:9" x14ac:dyDescent="0.25">
      <c r="A11243" s="130" t="s">
        <v>39982</v>
      </c>
      <c r="B11243" s="131" t="s">
        <v>39983</v>
      </c>
      <c r="C11243" s="132" t="s">
        <v>29629</v>
      </c>
      <c r="D11243" s="1"/>
      <c r="E11243" s="133"/>
      <c r="F11243" s="134">
        <v>11542.68</v>
      </c>
      <c r="G11243" s="119"/>
      <c r="H11243" s="1"/>
      <c r="I11243" s="1"/>
    </row>
    <row r="11244" spans="1:9" x14ac:dyDescent="0.25">
      <c r="A11244" s="130" t="s">
        <v>39984</v>
      </c>
      <c r="B11244" s="131" t="s">
        <v>39985</v>
      </c>
      <c r="C11244" s="132" t="s">
        <v>29629</v>
      </c>
      <c r="D11244" s="1"/>
      <c r="E11244" s="133"/>
      <c r="F11244" s="134">
        <v>4647.26</v>
      </c>
      <c r="G11244" s="119"/>
      <c r="H11244" s="1"/>
      <c r="I11244" s="1"/>
    </row>
    <row r="11245" spans="1:9" x14ac:dyDescent="0.25">
      <c r="A11245" s="130" t="s">
        <v>39986</v>
      </c>
      <c r="B11245" s="131" t="s">
        <v>39987</v>
      </c>
      <c r="C11245" s="132" t="s">
        <v>29629</v>
      </c>
      <c r="D11245" s="1"/>
      <c r="E11245" s="133"/>
      <c r="F11245" s="134">
        <v>5512.77</v>
      </c>
      <c r="G11245" s="119"/>
      <c r="H11245" s="1"/>
      <c r="I11245" s="1"/>
    </row>
    <row r="11246" spans="1:9" x14ac:dyDescent="0.25">
      <c r="A11246" s="130" t="s">
        <v>39988</v>
      </c>
      <c r="B11246" s="131" t="s">
        <v>39989</v>
      </c>
      <c r="C11246" s="132" t="s">
        <v>29629</v>
      </c>
      <c r="D11246" s="1"/>
      <c r="E11246" s="133"/>
      <c r="F11246" s="134">
        <v>6467.79</v>
      </c>
      <c r="G11246" s="119"/>
      <c r="H11246" s="1"/>
      <c r="I11246" s="1"/>
    </row>
    <row r="11247" spans="1:9" x14ac:dyDescent="0.25">
      <c r="A11247" s="130" t="s">
        <v>39990</v>
      </c>
      <c r="B11247" s="131" t="s">
        <v>39991</v>
      </c>
      <c r="C11247" s="132" t="s">
        <v>29629</v>
      </c>
      <c r="D11247" s="1"/>
      <c r="E11247" s="133"/>
      <c r="F11247" s="134">
        <v>7380.17</v>
      </c>
      <c r="G11247" s="119"/>
      <c r="H11247" s="1"/>
      <c r="I11247" s="1"/>
    </row>
    <row r="11248" spans="1:9" x14ac:dyDescent="0.25">
      <c r="A11248" s="130" t="s">
        <v>39992</v>
      </c>
      <c r="B11248" s="131" t="s">
        <v>39993</v>
      </c>
      <c r="C11248" s="132" t="s">
        <v>29629</v>
      </c>
      <c r="D11248" s="1"/>
      <c r="E11248" s="133"/>
      <c r="F11248" s="134">
        <v>8250.7199999999993</v>
      </c>
      <c r="G11248" s="119"/>
      <c r="H11248" s="1"/>
      <c r="I11248" s="1"/>
    </row>
    <row r="11249" spans="1:9" x14ac:dyDescent="0.25">
      <c r="A11249" s="130" t="s">
        <v>39994</v>
      </c>
      <c r="B11249" s="131" t="s">
        <v>39995</v>
      </c>
      <c r="C11249" s="132" t="s">
        <v>29629</v>
      </c>
      <c r="D11249" s="1"/>
      <c r="E11249" s="133"/>
      <c r="F11249" s="134">
        <v>9247.59</v>
      </c>
      <c r="G11249" s="119"/>
      <c r="H11249" s="1"/>
      <c r="I11249" s="1"/>
    </row>
    <row r="11250" spans="1:9" x14ac:dyDescent="0.25">
      <c r="A11250" s="135" t="s">
        <v>33120</v>
      </c>
      <c r="B11250" s="136"/>
      <c r="C11250" s="136"/>
      <c r="D11250" s="1"/>
      <c r="E11250" s="136"/>
      <c r="F11250" s="136"/>
      <c r="G11250" s="119"/>
      <c r="H11250" s="1"/>
      <c r="I11250" s="1"/>
    </row>
    <row r="11251" spans="1:9" x14ac:dyDescent="0.25">
      <c r="A11251" s="137" t="s">
        <v>33121</v>
      </c>
      <c r="B11251" s="136"/>
      <c r="C11251" s="136"/>
      <c r="D11251" s="1"/>
      <c r="E11251" s="136"/>
      <c r="F11251" s="136"/>
      <c r="G11251" s="119"/>
      <c r="H11251" s="1"/>
      <c r="I11251" s="1"/>
    </row>
    <row r="11252" spans="1:9" x14ac:dyDescent="0.25">
      <c r="A11252" s="137" t="s">
        <v>33122</v>
      </c>
      <c r="B11252" s="136"/>
      <c r="C11252" s="136"/>
      <c r="D11252" s="1"/>
      <c r="E11252" s="136"/>
      <c r="F11252" s="136"/>
      <c r="G11252" s="119"/>
      <c r="H11252" s="1"/>
      <c r="I11252" s="1"/>
    </row>
    <row r="11253" spans="1:9" x14ac:dyDescent="0.25">
      <c r="A11253" s="130" t="s">
        <v>39996</v>
      </c>
      <c r="B11253" s="131" t="s">
        <v>39997</v>
      </c>
      <c r="C11253" s="132" t="s">
        <v>29629</v>
      </c>
      <c r="D11253" s="1"/>
      <c r="E11253" s="133"/>
      <c r="F11253" s="134">
        <v>10202.61</v>
      </c>
      <c r="G11253" s="119"/>
      <c r="H11253" s="1"/>
      <c r="I11253" s="1"/>
    </row>
    <row r="11254" spans="1:9" x14ac:dyDescent="0.25">
      <c r="A11254" s="130" t="s">
        <v>39998</v>
      </c>
      <c r="B11254" s="131" t="s">
        <v>39999</v>
      </c>
      <c r="C11254" s="132" t="s">
        <v>29629</v>
      </c>
      <c r="D11254" s="1"/>
      <c r="E11254" s="133"/>
      <c r="F11254" s="134">
        <v>11115.01</v>
      </c>
      <c r="G11254" s="119"/>
      <c r="H11254" s="1"/>
      <c r="I11254" s="1"/>
    </row>
    <row r="11255" spans="1:9" x14ac:dyDescent="0.25">
      <c r="A11255" s="130" t="s">
        <v>40000</v>
      </c>
      <c r="B11255" s="131" t="s">
        <v>40001</v>
      </c>
      <c r="C11255" s="132" t="s">
        <v>29629</v>
      </c>
      <c r="D11255" s="1"/>
      <c r="E11255" s="133"/>
      <c r="F11255" s="134">
        <v>12280.21</v>
      </c>
      <c r="G11255" s="119"/>
      <c r="H11255" s="1"/>
      <c r="I11255" s="1"/>
    </row>
    <row r="11256" spans="1:9" x14ac:dyDescent="0.25">
      <c r="A11256" s="130" t="s">
        <v>40002</v>
      </c>
      <c r="B11256" s="131" t="s">
        <v>40003</v>
      </c>
      <c r="C11256" s="132" t="s">
        <v>29629</v>
      </c>
      <c r="D11256" s="1"/>
      <c r="E11256" s="133"/>
      <c r="F11256" s="134">
        <v>12986.65</v>
      </c>
      <c r="G11256" s="119"/>
      <c r="H11256" s="1"/>
      <c r="I11256" s="1"/>
    </row>
    <row r="11257" spans="1:9" x14ac:dyDescent="0.25">
      <c r="A11257" s="130" t="s">
        <v>40004</v>
      </c>
      <c r="B11257" s="131" t="s">
        <v>40005</v>
      </c>
      <c r="C11257" s="132" t="s">
        <v>29629</v>
      </c>
      <c r="D11257" s="1"/>
      <c r="E11257" s="133"/>
      <c r="F11257" s="134">
        <v>13404.19</v>
      </c>
      <c r="G11257" s="119"/>
      <c r="H11257" s="1"/>
      <c r="I11257" s="1"/>
    </row>
    <row r="11258" spans="1:9" x14ac:dyDescent="0.25">
      <c r="A11258" s="130" t="s">
        <v>40006</v>
      </c>
      <c r="B11258" s="131" t="s">
        <v>40007</v>
      </c>
      <c r="C11258" s="132" t="s">
        <v>29629</v>
      </c>
      <c r="D11258" s="1"/>
      <c r="E11258" s="133"/>
      <c r="F11258" s="134">
        <v>5036.8100000000004</v>
      </c>
      <c r="G11258" s="119"/>
      <c r="H11258" s="1"/>
      <c r="I11258" s="1"/>
    </row>
    <row r="11259" spans="1:9" x14ac:dyDescent="0.25">
      <c r="A11259" s="130" t="s">
        <v>40008</v>
      </c>
      <c r="B11259" s="131" t="s">
        <v>40009</v>
      </c>
      <c r="C11259" s="132" t="s">
        <v>29629</v>
      </c>
      <c r="D11259" s="1"/>
      <c r="E11259" s="133"/>
      <c r="F11259" s="134">
        <v>5925.02</v>
      </c>
      <c r="G11259" s="119"/>
      <c r="H11259" s="1"/>
      <c r="I11259" s="1"/>
    </row>
    <row r="11260" spans="1:9" x14ac:dyDescent="0.25">
      <c r="A11260" s="130" t="s">
        <v>40010</v>
      </c>
      <c r="B11260" s="131" t="s">
        <v>40011</v>
      </c>
      <c r="C11260" s="132" t="s">
        <v>29629</v>
      </c>
      <c r="D11260" s="1"/>
      <c r="E11260" s="133"/>
      <c r="F11260" s="134">
        <v>6936.74</v>
      </c>
      <c r="G11260" s="119"/>
      <c r="H11260" s="1"/>
      <c r="I11260" s="1"/>
    </row>
    <row r="11261" spans="1:9" x14ac:dyDescent="0.25">
      <c r="A11261" s="130" t="s">
        <v>40012</v>
      </c>
      <c r="B11261" s="131" t="s">
        <v>40013</v>
      </c>
      <c r="C11261" s="132" t="s">
        <v>29629</v>
      </c>
      <c r="D11261" s="1"/>
      <c r="E11261" s="133"/>
      <c r="F11261" s="134">
        <v>7824.95</v>
      </c>
      <c r="G11261" s="119"/>
      <c r="H11261" s="1"/>
      <c r="I11261" s="1"/>
    </row>
    <row r="11262" spans="1:9" x14ac:dyDescent="0.25">
      <c r="A11262" s="130" t="s">
        <v>40014</v>
      </c>
      <c r="B11262" s="131" t="s">
        <v>40015</v>
      </c>
      <c r="C11262" s="132" t="s">
        <v>29629</v>
      </c>
      <c r="D11262" s="1"/>
      <c r="E11262" s="133"/>
      <c r="F11262" s="134">
        <v>9139.82</v>
      </c>
      <c r="G11262" s="119"/>
      <c r="H11262" s="1"/>
      <c r="I11262" s="1"/>
    </row>
    <row r="11263" spans="1:9" x14ac:dyDescent="0.25">
      <c r="A11263" s="130" t="s">
        <v>40016</v>
      </c>
      <c r="B11263" s="131" t="s">
        <v>40017</v>
      </c>
      <c r="C11263" s="132" t="s">
        <v>29629</v>
      </c>
      <c r="D11263" s="1"/>
      <c r="E11263" s="133"/>
      <c r="F11263" s="134">
        <v>10064.370000000001</v>
      </c>
      <c r="G11263" s="119"/>
      <c r="H11263" s="1"/>
      <c r="I11263" s="1"/>
    </row>
    <row r="11264" spans="1:9" x14ac:dyDescent="0.25">
      <c r="A11264" s="130" t="s">
        <v>40018</v>
      </c>
      <c r="B11264" s="131" t="s">
        <v>40019</v>
      </c>
      <c r="C11264" s="132" t="s">
        <v>29629</v>
      </c>
      <c r="D11264" s="1"/>
      <c r="E11264" s="133"/>
      <c r="F11264" s="134">
        <v>11109.46</v>
      </c>
      <c r="G11264" s="119"/>
      <c r="H11264" s="1"/>
      <c r="I11264" s="1"/>
    </row>
    <row r="11265" spans="1:9" x14ac:dyDescent="0.25">
      <c r="A11265" s="130" t="s">
        <v>40020</v>
      </c>
      <c r="B11265" s="131" t="s">
        <v>40021</v>
      </c>
      <c r="C11265" s="132" t="s">
        <v>29629</v>
      </c>
      <c r="D11265" s="1"/>
      <c r="E11265" s="133"/>
      <c r="F11265" s="134">
        <v>12029.86</v>
      </c>
      <c r="G11265" s="119"/>
      <c r="H11265" s="1"/>
      <c r="I11265" s="1"/>
    </row>
    <row r="11266" spans="1:9" x14ac:dyDescent="0.25">
      <c r="A11266" s="130" t="s">
        <v>40022</v>
      </c>
      <c r="B11266" s="131" t="s">
        <v>40023</v>
      </c>
      <c r="C11266" s="132" t="s">
        <v>29629</v>
      </c>
      <c r="D11266" s="1"/>
      <c r="E11266" s="133"/>
      <c r="F11266" s="134">
        <v>13706.01</v>
      </c>
      <c r="G11266" s="119"/>
      <c r="H11266" s="1"/>
      <c r="I11266" s="1"/>
    </row>
    <row r="11267" spans="1:9" x14ac:dyDescent="0.25">
      <c r="A11267" s="130" t="s">
        <v>40024</v>
      </c>
      <c r="B11267" s="131" t="s">
        <v>40025</v>
      </c>
      <c r="C11267" s="132" t="s">
        <v>29629</v>
      </c>
      <c r="D11267" s="1"/>
      <c r="E11267" s="133"/>
      <c r="F11267" s="134">
        <v>14274.56</v>
      </c>
      <c r="G11267" s="119"/>
      <c r="H11267" s="1"/>
      <c r="I11267" s="1"/>
    </row>
    <row r="11268" spans="1:9" x14ac:dyDescent="0.25">
      <c r="A11268" s="130" t="s">
        <v>40026</v>
      </c>
      <c r="B11268" s="131" t="s">
        <v>40027</v>
      </c>
      <c r="C11268" s="132" t="s">
        <v>29629</v>
      </c>
      <c r="D11268" s="1"/>
      <c r="E11268" s="133"/>
      <c r="F11268" s="134">
        <v>14710.52</v>
      </c>
      <c r="G11268" s="119"/>
      <c r="H11268" s="1"/>
      <c r="I11268" s="1"/>
    </row>
    <row r="11269" spans="1:9" x14ac:dyDescent="0.25">
      <c r="A11269" s="130" t="s">
        <v>40028</v>
      </c>
      <c r="B11269" s="131" t="s">
        <v>40029</v>
      </c>
      <c r="C11269" s="132" t="s">
        <v>29629</v>
      </c>
      <c r="D11269" s="1"/>
      <c r="E11269" s="133"/>
      <c r="F11269" s="134">
        <v>1761.57</v>
      </c>
      <c r="G11269" s="119"/>
      <c r="H11269" s="1"/>
      <c r="I11269" s="1"/>
    </row>
    <row r="11270" spans="1:9" x14ac:dyDescent="0.25">
      <c r="A11270" s="130" t="s">
        <v>40030</v>
      </c>
      <c r="B11270" s="131" t="s">
        <v>40031</v>
      </c>
      <c r="C11270" s="132" t="s">
        <v>29629</v>
      </c>
      <c r="D11270" s="1"/>
      <c r="E11270" s="133"/>
      <c r="F11270" s="134">
        <v>2039.29</v>
      </c>
      <c r="G11270" s="119"/>
      <c r="H11270" s="1"/>
      <c r="I11270" s="1"/>
    </row>
    <row r="11271" spans="1:9" x14ac:dyDescent="0.25">
      <c r="A11271" s="130" t="s">
        <v>40032</v>
      </c>
      <c r="B11271" s="131" t="s">
        <v>40033</v>
      </c>
      <c r="C11271" s="132" t="s">
        <v>29629</v>
      </c>
      <c r="D11271" s="1"/>
      <c r="E11271" s="133"/>
      <c r="F11271" s="134">
        <v>2298.7800000000002</v>
      </c>
      <c r="G11271" s="119"/>
      <c r="H11271" s="1"/>
      <c r="I11271" s="1"/>
    </row>
    <row r="11272" spans="1:9" x14ac:dyDescent="0.25">
      <c r="A11272" s="130" t="s">
        <v>40034</v>
      </c>
      <c r="B11272" s="131" t="s">
        <v>40035</v>
      </c>
      <c r="C11272" s="132" t="s">
        <v>29629</v>
      </c>
      <c r="D11272" s="1"/>
      <c r="E11272" s="133"/>
      <c r="F11272" s="134">
        <v>2539.66</v>
      </c>
      <c r="G11272" s="119"/>
      <c r="H11272" s="1"/>
      <c r="I11272" s="1"/>
    </row>
    <row r="11273" spans="1:9" x14ac:dyDescent="0.25">
      <c r="A11273" s="130" t="s">
        <v>40036</v>
      </c>
      <c r="B11273" s="131" t="s">
        <v>40037</v>
      </c>
      <c r="C11273" s="132" t="s">
        <v>29629</v>
      </c>
      <c r="D11273" s="1"/>
      <c r="E11273" s="133"/>
      <c r="F11273" s="134">
        <v>3069.52</v>
      </c>
      <c r="G11273" s="119"/>
      <c r="H11273" s="1"/>
      <c r="I11273" s="1"/>
    </row>
    <row r="11274" spans="1:9" x14ac:dyDescent="0.25">
      <c r="A11274" s="130" t="s">
        <v>40038</v>
      </c>
      <c r="B11274" s="131" t="s">
        <v>40039</v>
      </c>
      <c r="C11274" s="132" t="s">
        <v>29629</v>
      </c>
      <c r="D11274" s="1"/>
      <c r="E11274" s="133"/>
      <c r="F11274" s="134">
        <v>3209</v>
      </c>
      <c r="G11274" s="119"/>
      <c r="H11274" s="1"/>
      <c r="I11274" s="1"/>
    </row>
    <row r="11275" spans="1:9" x14ac:dyDescent="0.25">
      <c r="A11275" s="130" t="s">
        <v>40040</v>
      </c>
      <c r="B11275" s="131" t="s">
        <v>40041</v>
      </c>
      <c r="C11275" s="132" t="s">
        <v>29629</v>
      </c>
      <c r="D11275" s="1"/>
      <c r="E11275" s="133"/>
      <c r="F11275" s="134">
        <v>3499.89</v>
      </c>
      <c r="G11275" s="119"/>
      <c r="H11275" s="1"/>
      <c r="I11275" s="1"/>
    </row>
    <row r="11276" spans="1:9" x14ac:dyDescent="0.25">
      <c r="A11276" s="130" t="s">
        <v>40042</v>
      </c>
      <c r="B11276" s="131" t="s">
        <v>40043</v>
      </c>
      <c r="C11276" s="132" t="s">
        <v>29629</v>
      </c>
      <c r="D11276" s="1"/>
      <c r="E11276" s="133"/>
      <c r="F11276" s="134">
        <v>3790.78</v>
      </c>
      <c r="G11276" s="119"/>
      <c r="H11276" s="1"/>
      <c r="I11276" s="1"/>
    </row>
    <row r="11277" spans="1:9" x14ac:dyDescent="0.25">
      <c r="A11277" s="130" t="s">
        <v>40044</v>
      </c>
      <c r="B11277" s="131" t="s">
        <v>40045</v>
      </c>
      <c r="C11277" s="132" t="s">
        <v>29629</v>
      </c>
      <c r="D11277" s="1"/>
      <c r="E11277" s="133"/>
      <c r="F11277" s="134">
        <v>4081.67</v>
      </c>
      <c r="G11277" s="119"/>
      <c r="H11277" s="1"/>
      <c r="I11277" s="1"/>
    </row>
    <row r="11278" spans="1:9" x14ac:dyDescent="0.25">
      <c r="A11278" s="130" t="s">
        <v>40046</v>
      </c>
      <c r="B11278" s="131" t="s">
        <v>40047</v>
      </c>
      <c r="C11278" s="132" t="s">
        <v>29629</v>
      </c>
      <c r="D11278" s="1"/>
      <c r="E11278" s="133"/>
      <c r="F11278" s="134">
        <v>4372.5600000000004</v>
      </c>
      <c r="G11278" s="119"/>
      <c r="H11278" s="1"/>
      <c r="I11278" s="1"/>
    </row>
    <row r="11279" spans="1:9" x14ac:dyDescent="0.25">
      <c r="A11279" s="130" t="s">
        <v>40048</v>
      </c>
      <c r="B11279" s="131" t="s">
        <v>40049</v>
      </c>
      <c r="C11279" s="132" t="s">
        <v>29629</v>
      </c>
      <c r="D11279" s="1"/>
      <c r="E11279" s="133"/>
      <c r="F11279" s="134">
        <v>4519.79</v>
      </c>
      <c r="G11279" s="119"/>
      <c r="H11279" s="1"/>
      <c r="I11279" s="1"/>
    </row>
    <row r="11280" spans="1:9" x14ac:dyDescent="0.25">
      <c r="A11280" s="135" t="s">
        <v>33120</v>
      </c>
      <c r="B11280" s="136"/>
      <c r="C11280" s="136"/>
      <c r="D11280" s="1"/>
      <c r="E11280" s="136"/>
      <c r="F11280" s="136"/>
      <c r="G11280" s="119"/>
      <c r="H11280" s="1"/>
      <c r="I11280" s="1"/>
    </row>
    <row r="11281" spans="1:9" x14ac:dyDescent="0.25">
      <c r="A11281" s="137" t="s">
        <v>33121</v>
      </c>
      <c r="B11281" s="136"/>
      <c r="C11281" s="136"/>
      <c r="D11281" s="1"/>
      <c r="E11281" s="136"/>
      <c r="F11281" s="136"/>
      <c r="G11281" s="119"/>
      <c r="H11281" s="1"/>
      <c r="I11281" s="1"/>
    </row>
    <row r="11282" spans="1:9" x14ac:dyDescent="0.25">
      <c r="A11282" s="137" t="s">
        <v>33122</v>
      </c>
      <c r="B11282" s="136"/>
      <c r="C11282" s="136"/>
      <c r="D11282" s="1"/>
      <c r="E11282" s="136"/>
      <c r="F11282" s="136"/>
      <c r="G11282" s="119"/>
      <c r="H11282" s="1"/>
      <c r="I11282" s="1"/>
    </row>
    <row r="11283" spans="1:9" x14ac:dyDescent="0.25">
      <c r="A11283" s="130" t="s">
        <v>40050</v>
      </c>
      <c r="B11283" s="131" t="s">
        <v>40051</v>
      </c>
      <c r="C11283" s="132" t="s">
        <v>29629</v>
      </c>
      <c r="D11283" s="1"/>
      <c r="E11283" s="133"/>
      <c r="F11283" s="134">
        <v>2175.4699999999998</v>
      </c>
      <c r="G11283" s="119"/>
      <c r="H11283" s="1"/>
      <c r="I11283" s="1"/>
    </row>
    <row r="11284" spans="1:9" x14ac:dyDescent="0.25">
      <c r="A11284" s="130" t="s">
        <v>40052</v>
      </c>
      <c r="B11284" s="131" t="s">
        <v>40053</v>
      </c>
      <c r="C11284" s="132" t="s">
        <v>29629</v>
      </c>
      <c r="D11284" s="1"/>
      <c r="E11284" s="133"/>
      <c r="F11284" s="134">
        <v>2598.04</v>
      </c>
      <c r="G11284" s="119"/>
      <c r="H11284" s="1"/>
      <c r="I11284" s="1"/>
    </row>
    <row r="11285" spans="1:9" x14ac:dyDescent="0.25">
      <c r="A11285" s="130" t="s">
        <v>40054</v>
      </c>
      <c r="B11285" s="131" t="s">
        <v>40055</v>
      </c>
      <c r="C11285" s="132" t="s">
        <v>29629</v>
      </c>
      <c r="D11285" s="1"/>
      <c r="E11285" s="133"/>
      <c r="F11285" s="134">
        <v>2881.52</v>
      </c>
      <c r="G11285" s="119"/>
      <c r="H11285" s="1"/>
      <c r="I11285" s="1"/>
    </row>
    <row r="11286" spans="1:9" x14ac:dyDescent="0.25">
      <c r="A11286" s="130" t="s">
        <v>40056</v>
      </c>
      <c r="B11286" s="131" t="s">
        <v>40057</v>
      </c>
      <c r="C11286" s="132" t="s">
        <v>29629</v>
      </c>
      <c r="D11286" s="1"/>
      <c r="E11286" s="133"/>
      <c r="F11286" s="134">
        <v>3138.32</v>
      </c>
      <c r="G11286" s="119"/>
      <c r="H11286" s="1"/>
      <c r="I11286" s="1"/>
    </row>
    <row r="11287" spans="1:9" x14ac:dyDescent="0.25">
      <c r="A11287" s="130" t="s">
        <v>40058</v>
      </c>
      <c r="B11287" s="131" t="s">
        <v>40059</v>
      </c>
      <c r="C11287" s="132" t="s">
        <v>29629</v>
      </c>
      <c r="D11287" s="1"/>
      <c r="E11287" s="133"/>
      <c r="F11287" s="134">
        <v>3418.24</v>
      </c>
      <c r="G11287" s="119"/>
      <c r="H11287" s="1"/>
      <c r="I11287" s="1"/>
    </row>
    <row r="11288" spans="1:9" x14ac:dyDescent="0.25">
      <c r="A11288" s="130" t="s">
        <v>40060</v>
      </c>
      <c r="B11288" s="131" t="s">
        <v>40061</v>
      </c>
      <c r="C11288" s="132" t="s">
        <v>29629</v>
      </c>
      <c r="D11288" s="1"/>
      <c r="E11288" s="133"/>
      <c r="F11288" s="134">
        <v>3698.16</v>
      </c>
      <c r="G11288" s="119"/>
      <c r="H11288" s="1"/>
      <c r="I11288" s="1"/>
    </row>
    <row r="11289" spans="1:9" x14ac:dyDescent="0.25">
      <c r="A11289" s="130" t="s">
        <v>40062</v>
      </c>
      <c r="B11289" s="131" t="s">
        <v>40063</v>
      </c>
      <c r="C11289" s="132" t="s">
        <v>29629</v>
      </c>
      <c r="D11289" s="1"/>
      <c r="E11289" s="133"/>
      <c r="F11289" s="134">
        <v>3995.67</v>
      </c>
      <c r="G11289" s="119"/>
      <c r="H11289" s="1"/>
      <c r="I11289" s="1"/>
    </row>
    <row r="11290" spans="1:9" x14ac:dyDescent="0.25">
      <c r="A11290" s="130" t="s">
        <v>40064</v>
      </c>
      <c r="B11290" s="131" t="s">
        <v>40065</v>
      </c>
      <c r="C11290" s="132" t="s">
        <v>29629</v>
      </c>
      <c r="D11290" s="1"/>
      <c r="E11290" s="133"/>
      <c r="F11290" s="134">
        <v>4252.96</v>
      </c>
      <c r="G11290" s="119"/>
      <c r="H11290" s="1"/>
      <c r="I11290" s="1"/>
    </row>
    <row r="11291" spans="1:9" x14ac:dyDescent="0.25">
      <c r="A11291" s="130" t="s">
        <v>40066</v>
      </c>
      <c r="B11291" s="131" t="s">
        <v>40067</v>
      </c>
      <c r="C11291" s="132" t="s">
        <v>29629</v>
      </c>
      <c r="D11291" s="1"/>
      <c r="E11291" s="133"/>
      <c r="F11291" s="134">
        <v>4766.45</v>
      </c>
      <c r="G11291" s="119"/>
      <c r="H11291" s="1"/>
      <c r="I11291" s="1"/>
    </row>
    <row r="11292" spans="1:9" x14ac:dyDescent="0.25">
      <c r="A11292" s="130" t="s">
        <v>40068</v>
      </c>
      <c r="B11292" s="131" t="s">
        <v>40069</v>
      </c>
      <c r="C11292" s="132" t="s">
        <v>29629</v>
      </c>
      <c r="D11292" s="1"/>
      <c r="E11292" s="133"/>
      <c r="F11292" s="134">
        <v>4862.8500000000004</v>
      </c>
      <c r="G11292" s="119"/>
      <c r="H11292" s="1"/>
      <c r="I11292" s="1"/>
    </row>
    <row r="11293" spans="1:9" x14ac:dyDescent="0.25">
      <c r="A11293" s="130" t="s">
        <v>40070</v>
      </c>
      <c r="B11293" s="131" t="s">
        <v>40071</v>
      </c>
      <c r="C11293" s="132" t="s">
        <v>29629</v>
      </c>
      <c r="D11293" s="1"/>
      <c r="E11293" s="133"/>
      <c r="F11293" s="134">
        <v>4959.25</v>
      </c>
      <c r="G11293" s="119"/>
      <c r="H11293" s="1"/>
      <c r="I11293" s="1"/>
    </row>
    <row r="11294" spans="1:9" x14ac:dyDescent="0.25">
      <c r="A11294" s="130" t="s">
        <v>40072</v>
      </c>
      <c r="B11294" s="131" t="s">
        <v>40073</v>
      </c>
      <c r="C11294" s="132" t="s">
        <v>29629</v>
      </c>
      <c r="D11294" s="1"/>
      <c r="E11294" s="133"/>
      <c r="F11294" s="134">
        <v>2712.63</v>
      </c>
      <c r="G11294" s="119"/>
      <c r="H11294" s="1"/>
      <c r="I11294" s="1"/>
    </row>
    <row r="11295" spans="1:9" x14ac:dyDescent="0.25">
      <c r="A11295" s="130" t="s">
        <v>40074</v>
      </c>
      <c r="B11295" s="131" t="s">
        <v>40075</v>
      </c>
      <c r="C11295" s="132" t="s">
        <v>29629</v>
      </c>
      <c r="D11295" s="1"/>
      <c r="E11295" s="133"/>
      <c r="F11295" s="134">
        <v>3129.83</v>
      </c>
      <c r="G11295" s="119"/>
      <c r="H11295" s="1"/>
      <c r="I11295" s="1"/>
    </row>
    <row r="11296" spans="1:9" x14ac:dyDescent="0.25">
      <c r="A11296" s="130" t="s">
        <v>40076</v>
      </c>
      <c r="B11296" s="131" t="s">
        <v>40077</v>
      </c>
      <c r="C11296" s="132" t="s">
        <v>29629</v>
      </c>
      <c r="D11296" s="1"/>
      <c r="E11296" s="133"/>
      <c r="F11296" s="134">
        <v>3524.11</v>
      </c>
      <c r="G11296" s="119"/>
      <c r="H11296" s="1"/>
      <c r="I11296" s="1"/>
    </row>
    <row r="11297" spans="1:9" x14ac:dyDescent="0.25">
      <c r="A11297" s="130" t="s">
        <v>40078</v>
      </c>
      <c r="B11297" s="131" t="s">
        <v>40079</v>
      </c>
      <c r="C11297" s="132" t="s">
        <v>29629</v>
      </c>
      <c r="D11297" s="1"/>
      <c r="E11297" s="133"/>
      <c r="F11297" s="134">
        <v>3836.19</v>
      </c>
      <c r="G11297" s="119"/>
      <c r="H11297" s="1"/>
      <c r="I11297" s="1"/>
    </row>
    <row r="11298" spans="1:9" x14ac:dyDescent="0.25">
      <c r="A11298" s="130" t="s">
        <v>40080</v>
      </c>
      <c r="B11298" s="131" t="s">
        <v>40081</v>
      </c>
      <c r="C11298" s="132" t="s">
        <v>29629</v>
      </c>
      <c r="D11298" s="1"/>
      <c r="E11298" s="133"/>
      <c r="F11298" s="134">
        <v>4023.1</v>
      </c>
      <c r="G11298" s="119"/>
      <c r="H11298" s="1"/>
      <c r="I11298" s="1"/>
    </row>
    <row r="11299" spans="1:9" x14ac:dyDescent="0.25">
      <c r="A11299" s="130" t="s">
        <v>40082</v>
      </c>
      <c r="B11299" s="131" t="s">
        <v>40083</v>
      </c>
      <c r="C11299" s="132" t="s">
        <v>29629</v>
      </c>
      <c r="D11299" s="1"/>
      <c r="E11299" s="133"/>
      <c r="F11299" s="134">
        <v>4514.66</v>
      </c>
      <c r="G11299" s="119"/>
      <c r="H11299" s="1"/>
      <c r="I11299" s="1"/>
    </row>
    <row r="11300" spans="1:9" x14ac:dyDescent="0.25">
      <c r="A11300" s="130" t="s">
        <v>40084</v>
      </c>
      <c r="B11300" s="131" t="s">
        <v>40085</v>
      </c>
      <c r="C11300" s="132" t="s">
        <v>29629</v>
      </c>
      <c r="D11300" s="1"/>
      <c r="E11300" s="133"/>
      <c r="F11300" s="134">
        <v>4907.28</v>
      </c>
      <c r="G11300" s="119"/>
      <c r="H11300" s="1"/>
      <c r="I11300" s="1"/>
    </row>
    <row r="11301" spans="1:9" x14ac:dyDescent="0.25">
      <c r="A11301" s="130" t="s">
        <v>40086</v>
      </c>
      <c r="B11301" s="131" t="s">
        <v>40087</v>
      </c>
      <c r="C11301" s="132" t="s">
        <v>29629</v>
      </c>
      <c r="D11301" s="1"/>
      <c r="E11301" s="133"/>
      <c r="F11301" s="134">
        <v>5264.1</v>
      </c>
      <c r="G11301" s="119"/>
      <c r="H11301" s="1"/>
      <c r="I11301" s="1"/>
    </row>
    <row r="11302" spans="1:9" x14ac:dyDescent="0.25">
      <c r="A11302" s="130" t="s">
        <v>40088</v>
      </c>
      <c r="B11302" s="131" t="s">
        <v>40089</v>
      </c>
      <c r="C11302" s="132" t="s">
        <v>29629</v>
      </c>
      <c r="D11302" s="1"/>
      <c r="E11302" s="133"/>
      <c r="F11302" s="134">
        <v>5836.48</v>
      </c>
      <c r="G11302" s="119"/>
      <c r="H11302" s="1"/>
      <c r="I11302" s="1"/>
    </row>
    <row r="11303" spans="1:9" x14ac:dyDescent="0.25">
      <c r="A11303" s="130" t="s">
        <v>40090</v>
      </c>
      <c r="B11303" s="131" t="s">
        <v>40091</v>
      </c>
      <c r="C11303" s="132" t="s">
        <v>29629</v>
      </c>
      <c r="D11303" s="1"/>
      <c r="E11303" s="133"/>
      <c r="F11303" s="134">
        <v>5960.99</v>
      </c>
      <c r="G11303" s="119"/>
      <c r="H11303" s="1"/>
      <c r="I11303" s="1"/>
    </row>
    <row r="11304" spans="1:9" x14ac:dyDescent="0.25">
      <c r="A11304" s="130" t="s">
        <v>40092</v>
      </c>
      <c r="B11304" s="131" t="s">
        <v>40093</v>
      </c>
      <c r="C11304" s="132" t="s">
        <v>29629</v>
      </c>
      <c r="D11304" s="1"/>
      <c r="E11304" s="133"/>
      <c r="F11304" s="134">
        <v>6088.77</v>
      </c>
      <c r="G11304" s="119"/>
      <c r="H11304" s="1"/>
      <c r="I11304" s="1"/>
    </row>
    <row r="11305" spans="1:9" x14ac:dyDescent="0.25">
      <c r="A11305" s="130" t="s">
        <v>40094</v>
      </c>
      <c r="B11305" s="131" t="s">
        <v>40095</v>
      </c>
      <c r="C11305" s="132" t="s">
        <v>29629</v>
      </c>
      <c r="D11305" s="1"/>
      <c r="E11305" s="133"/>
      <c r="F11305" s="134">
        <v>3305.18</v>
      </c>
      <c r="G11305" s="119"/>
      <c r="H11305" s="1"/>
      <c r="I11305" s="1"/>
    </row>
    <row r="11306" spans="1:9" x14ac:dyDescent="0.25">
      <c r="A11306" s="130" t="s">
        <v>40096</v>
      </c>
      <c r="B11306" s="131" t="s">
        <v>40097</v>
      </c>
      <c r="C11306" s="132" t="s">
        <v>29629</v>
      </c>
      <c r="D11306" s="1"/>
      <c r="E11306" s="133"/>
      <c r="F11306" s="134">
        <v>3693.76</v>
      </c>
      <c r="G11306" s="119"/>
      <c r="H11306" s="1"/>
      <c r="I11306" s="1"/>
    </row>
    <row r="11307" spans="1:9" x14ac:dyDescent="0.25">
      <c r="A11307" s="130" t="s">
        <v>40098</v>
      </c>
      <c r="B11307" s="131" t="s">
        <v>40099</v>
      </c>
      <c r="C11307" s="132" t="s">
        <v>29629</v>
      </c>
      <c r="D11307" s="1"/>
      <c r="E11307" s="133"/>
      <c r="F11307" s="134">
        <v>4155.05</v>
      </c>
      <c r="G11307" s="119"/>
      <c r="H11307" s="1"/>
      <c r="I11307" s="1"/>
    </row>
    <row r="11308" spans="1:9" x14ac:dyDescent="0.25">
      <c r="A11308" s="130" t="s">
        <v>40100</v>
      </c>
      <c r="B11308" s="131" t="s">
        <v>40101</v>
      </c>
      <c r="C11308" s="132" t="s">
        <v>29629</v>
      </c>
      <c r="D11308" s="1"/>
      <c r="E11308" s="133"/>
      <c r="F11308" s="134">
        <v>4555.49</v>
      </c>
      <c r="G11308" s="119"/>
      <c r="H11308" s="1"/>
      <c r="I11308" s="1"/>
    </row>
    <row r="11309" spans="1:9" x14ac:dyDescent="0.25">
      <c r="A11309" s="130" t="s">
        <v>40102</v>
      </c>
      <c r="B11309" s="131" t="s">
        <v>40103</v>
      </c>
      <c r="C11309" s="132" t="s">
        <v>29629</v>
      </c>
      <c r="D11309" s="1"/>
      <c r="E11309" s="133"/>
      <c r="F11309" s="134">
        <v>5220.37</v>
      </c>
      <c r="G11309" s="119"/>
      <c r="H11309" s="1"/>
      <c r="I11309" s="1"/>
    </row>
    <row r="11310" spans="1:9" x14ac:dyDescent="0.25">
      <c r="A11310" s="135" t="s">
        <v>33120</v>
      </c>
      <c r="B11310" s="136"/>
      <c r="C11310" s="136"/>
      <c r="D11310" s="1"/>
      <c r="E11310" s="136"/>
      <c r="F11310" s="136"/>
      <c r="G11310" s="119"/>
      <c r="H11310" s="1"/>
      <c r="I11310" s="1"/>
    </row>
    <row r="11311" spans="1:9" x14ac:dyDescent="0.25">
      <c r="A11311" s="137" t="s">
        <v>33121</v>
      </c>
      <c r="B11311" s="136"/>
      <c r="C11311" s="136"/>
      <c r="D11311" s="1"/>
      <c r="E11311" s="136"/>
      <c r="F11311" s="136"/>
      <c r="G11311" s="119"/>
      <c r="H11311" s="1"/>
      <c r="I11311" s="1"/>
    </row>
    <row r="11312" spans="1:9" x14ac:dyDescent="0.25">
      <c r="A11312" s="137" t="s">
        <v>33122</v>
      </c>
      <c r="B11312" s="136"/>
      <c r="C11312" s="136"/>
      <c r="D11312" s="1"/>
      <c r="E11312" s="136"/>
      <c r="F11312" s="136"/>
      <c r="G11312" s="119"/>
      <c r="H11312" s="1"/>
      <c r="I11312" s="1"/>
    </row>
    <row r="11313" spans="1:9" x14ac:dyDescent="0.25">
      <c r="A11313" s="130" t="s">
        <v>40104</v>
      </c>
      <c r="B11313" s="131" t="s">
        <v>40105</v>
      </c>
      <c r="C11313" s="132" t="s">
        <v>29629</v>
      </c>
      <c r="D11313" s="1"/>
      <c r="E11313" s="133"/>
      <c r="F11313" s="134">
        <v>5643.21</v>
      </c>
      <c r="G11313" s="119"/>
      <c r="H11313" s="1"/>
      <c r="I11313" s="1"/>
    </row>
    <row r="11314" spans="1:9" x14ac:dyDescent="0.25">
      <c r="A11314" s="130" t="s">
        <v>40106</v>
      </c>
      <c r="B11314" s="131" t="s">
        <v>40107</v>
      </c>
      <c r="C11314" s="132" t="s">
        <v>29629</v>
      </c>
      <c r="D11314" s="1"/>
      <c r="E11314" s="133"/>
      <c r="F11314" s="134">
        <v>6121.94</v>
      </c>
      <c r="G11314" s="119"/>
      <c r="H11314" s="1"/>
      <c r="I11314" s="1"/>
    </row>
    <row r="11315" spans="1:9" x14ac:dyDescent="0.25">
      <c r="A11315" s="130" t="s">
        <v>40108</v>
      </c>
      <c r="B11315" s="131" t="s">
        <v>40109</v>
      </c>
      <c r="C11315" s="132" t="s">
        <v>29629</v>
      </c>
      <c r="D11315" s="1"/>
      <c r="E11315" s="133"/>
      <c r="F11315" s="134">
        <v>6535.62</v>
      </c>
      <c r="G11315" s="119"/>
      <c r="H11315" s="1"/>
      <c r="I11315" s="1"/>
    </row>
    <row r="11316" spans="1:9" x14ac:dyDescent="0.25">
      <c r="A11316" s="130" t="s">
        <v>40110</v>
      </c>
      <c r="B11316" s="131" t="s">
        <v>40111</v>
      </c>
      <c r="C11316" s="132" t="s">
        <v>29629</v>
      </c>
      <c r="D11316" s="1"/>
      <c r="E11316" s="133"/>
      <c r="F11316" s="134">
        <v>7325.28</v>
      </c>
      <c r="G11316" s="119"/>
      <c r="H11316" s="1"/>
      <c r="I11316" s="1"/>
    </row>
    <row r="11317" spans="1:9" x14ac:dyDescent="0.25">
      <c r="A11317" s="130" t="s">
        <v>40112</v>
      </c>
      <c r="B11317" s="131" t="s">
        <v>40113</v>
      </c>
      <c r="C11317" s="132" t="s">
        <v>29629</v>
      </c>
      <c r="D11317" s="1"/>
      <c r="E11317" s="133"/>
      <c r="F11317" s="134">
        <v>7447.33</v>
      </c>
      <c r="G11317" s="119"/>
      <c r="H11317" s="1"/>
      <c r="I11317" s="1"/>
    </row>
    <row r="11318" spans="1:9" x14ac:dyDescent="0.25">
      <c r="A11318" s="130" t="s">
        <v>40114</v>
      </c>
      <c r="B11318" s="131" t="s">
        <v>40115</v>
      </c>
      <c r="C11318" s="132" t="s">
        <v>29629</v>
      </c>
      <c r="D11318" s="1"/>
      <c r="E11318" s="133"/>
      <c r="F11318" s="134">
        <v>7625.45</v>
      </c>
      <c r="G11318" s="119"/>
      <c r="H11318" s="1"/>
      <c r="I11318" s="1"/>
    </row>
    <row r="11319" spans="1:9" x14ac:dyDescent="0.25">
      <c r="A11319" s="130" t="s">
        <v>40116</v>
      </c>
      <c r="B11319" s="131" t="s">
        <v>40117</v>
      </c>
      <c r="C11319" s="132" t="s">
        <v>29629</v>
      </c>
      <c r="D11319" s="1"/>
      <c r="E11319" s="133"/>
      <c r="F11319" s="134">
        <v>3978.59</v>
      </c>
      <c r="G11319" s="119"/>
      <c r="H11319" s="1"/>
      <c r="I11319" s="1"/>
    </row>
    <row r="11320" spans="1:9" x14ac:dyDescent="0.25">
      <c r="A11320" s="130" t="s">
        <v>40118</v>
      </c>
      <c r="B11320" s="131" t="s">
        <v>40119</v>
      </c>
      <c r="C11320" s="132" t="s">
        <v>29629</v>
      </c>
      <c r="D11320" s="1"/>
      <c r="E11320" s="133"/>
      <c r="F11320" s="134">
        <v>4400.6899999999996</v>
      </c>
      <c r="G11320" s="119"/>
      <c r="H11320" s="1"/>
      <c r="I11320" s="1"/>
    </row>
    <row r="11321" spans="1:9" x14ac:dyDescent="0.25">
      <c r="A11321" s="130" t="s">
        <v>40120</v>
      </c>
      <c r="B11321" s="131" t="s">
        <v>40121</v>
      </c>
      <c r="C11321" s="132" t="s">
        <v>29629</v>
      </c>
      <c r="D11321" s="1"/>
      <c r="E11321" s="133"/>
      <c r="F11321" s="134">
        <v>4967.51</v>
      </c>
      <c r="G11321" s="119"/>
      <c r="H11321" s="1"/>
      <c r="I11321" s="1"/>
    </row>
    <row r="11322" spans="1:9" x14ac:dyDescent="0.25">
      <c r="A11322" s="130" t="s">
        <v>40122</v>
      </c>
      <c r="B11322" s="131" t="s">
        <v>40123</v>
      </c>
      <c r="C11322" s="132" t="s">
        <v>29629</v>
      </c>
      <c r="D11322" s="1"/>
      <c r="E11322" s="133"/>
      <c r="F11322" s="134">
        <v>5534.28</v>
      </c>
      <c r="G11322" s="119"/>
      <c r="H11322" s="1"/>
      <c r="I11322" s="1"/>
    </row>
    <row r="11323" spans="1:9" x14ac:dyDescent="0.25">
      <c r="A11323" s="130" t="s">
        <v>40124</v>
      </c>
      <c r="B11323" s="131" t="s">
        <v>40125</v>
      </c>
      <c r="C11323" s="132" t="s">
        <v>29629</v>
      </c>
      <c r="D11323" s="1"/>
      <c r="E11323" s="133"/>
      <c r="F11323" s="134">
        <v>5881.02</v>
      </c>
      <c r="G11323" s="119"/>
      <c r="H11323" s="1"/>
      <c r="I11323" s="1"/>
    </row>
    <row r="11324" spans="1:9" x14ac:dyDescent="0.25">
      <c r="A11324" s="130" t="s">
        <v>40126</v>
      </c>
      <c r="B11324" s="131" t="s">
        <v>40127</v>
      </c>
      <c r="C11324" s="132" t="s">
        <v>29629</v>
      </c>
      <c r="D11324" s="1"/>
      <c r="E11324" s="133"/>
      <c r="F11324" s="134">
        <v>6205.68</v>
      </c>
      <c r="G11324" s="119"/>
      <c r="H11324" s="1"/>
      <c r="I11324" s="1"/>
    </row>
    <row r="11325" spans="1:9" x14ac:dyDescent="0.25">
      <c r="A11325" s="130" t="s">
        <v>40128</v>
      </c>
      <c r="B11325" s="131" t="s">
        <v>40129</v>
      </c>
      <c r="C11325" s="132" t="s">
        <v>29629</v>
      </c>
      <c r="D11325" s="1"/>
      <c r="E11325" s="133"/>
      <c r="F11325" s="134">
        <v>6738.55</v>
      </c>
      <c r="G11325" s="119"/>
      <c r="H11325" s="1"/>
      <c r="I11325" s="1"/>
    </row>
    <row r="11326" spans="1:9" x14ac:dyDescent="0.25">
      <c r="A11326" s="130" t="s">
        <v>40130</v>
      </c>
      <c r="B11326" s="131" t="s">
        <v>40131</v>
      </c>
      <c r="C11326" s="132" t="s">
        <v>29629</v>
      </c>
      <c r="D11326" s="1"/>
      <c r="E11326" s="133"/>
      <c r="F11326" s="134">
        <v>7207.16</v>
      </c>
      <c r="G11326" s="119"/>
      <c r="H11326" s="1"/>
      <c r="I11326" s="1"/>
    </row>
    <row r="11327" spans="1:9" x14ac:dyDescent="0.25">
      <c r="A11327" s="130" t="s">
        <v>40132</v>
      </c>
      <c r="B11327" s="131" t="s">
        <v>40133</v>
      </c>
      <c r="C11327" s="132" t="s">
        <v>29629</v>
      </c>
      <c r="D11327" s="1"/>
      <c r="E11327" s="133"/>
      <c r="F11327" s="134">
        <v>8091.26</v>
      </c>
      <c r="G11327" s="119"/>
      <c r="H11327" s="1"/>
      <c r="I11327" s="1"/>
    </row>
    <row r="11328" spans="1:9" x14ac:dyDescent="0.25">
      <c r="A11328" s="130" t="s">
        <v>40134</v>
      </c>
      <c r="B11328" s="131" t="s">
        <v>40135</v>
      </c>
      <c r="C11328" s="132" t="s">
        <v>29629</v>
      </c>
      <c r="D11328" s="1"/>
      <c r="E11328" s="133"/>
      <c r="F11328" s="134">
        <v>8334.6200000000008</v>
      </c>
      <c r="G11328" s="119"/>
      <c r="H11328" s="1"/>
      <c r="I11328" s="1"/>
    </row>
    <row r="11329" spans="1:9" x14ac:dyDescent="0.25">
      <c r="A11329" s="130" t="s">
        <v>40136</v>
      </c>
      <c r="B11329" s="131" t="s">
        <v>40137</v>
      </c>
      <c r="C11329" s="132" t="s">
        <v>29629</v>
      </c>
      <c r="D11329" s="1"/>
      <c r="E11329" s="133"/>
      <c r="F11329" s="134">
        <v>8407.0400000000009</v>
      </c>
      <c r="G11329" s="119"/>
      <c r="H11329" s="1"/>
      <c r="I11329" s="1"/>
    </row>
    <row r="11330" spans="1:9" x14ac:dyDescent="0.25">
      <c r="A11330" s="130" t="s">
        <v>40138</v>
      </c>
      <c r="B11330" s="131" t="s">
        <v>40139</v>
      </c>
      <c r="C11330" s="132" t="s">
        <v>29629</v>
      </c>
      <c r="D11330" s="1"/>
      <c r="E11330" s="133"/>
      <c r="F11330" s="134">
        <v>4889.17</v>
      </c>
      <c r="G11330" s="119"/>
      <c r="H11330" s="1"/>
      <c r="I11330" s="1"/>
    </row>
    <row r="11331" spans="1:9" x14ac:dyDescent="0.25">
      <c r="A11331" s="130" t="s">
        <v>40140</v>
      </c>
      <c r="B11331" s="131" t="s">
        <v>40141</v>
      </c>
      <c r="C11331" s="132" t="s">
        <v>29629</v>
      </c>
      <c r="D11331" s="1"/>
      <c r="E11331" s="133"/>
      <c r="F11331" s="134">
        <v>5352</v>
      </c>
      <c r="G11331" s="119"/>
      <c r="H11331" s="1"/>
      <c r="I11331" s="1"/>
    </row>
    <row r="11332" spans="1:9" x14ac:dyDescent="0.25">
      <c r="A11332" s="130" t="s">
        <v>40142</v>
      </c>
      <c r="B11332" s="131" t="s">
        <v>40143</v>
      </c>
      <c r="C11332" s="132" t="s">
        <v>29629</v>
      </c>
      <c r="D11332" s="1"/>
      <c r="E11332" s="133"/>
      <c r="F11332" s="134">
        <v>6066.37</v>
      </c>
      <c r="G11332" s="119"/>
      <c r="H11332" s="1"/>
      <c r="I11332" s="1"/>
    </row>
    <row r="11333" spans="1:9" x14ac:dyDescent="0.25">
      <c r="A11333" s="130" t="s">
        <v>40144</v>
      </c>
      <c r="B11333" s="131" t="s">
        <v>40145</v>
      </c>
      <c r="C11333" s="132" t="s">
        <v>29629</v>
      </c>
      <c r="D11333" s="1"/>
      <c r="E11333" s="133"/>
      <c r="F11333" s="134">
        <v>6318.45</v>
      </c>
      <c r="G11333" s="119"/>
      <c r="H11333" s="1"/>
      <c r="I11333" s="1"/>
    </row>
    <row r="11334" spans="1:9" x14ac:dyDescent="0.25">
      <c r="A11334" s="130" t="s">
        <v>40146</v>
      </c>
      <c r="B11334" s="131" t="s">
        <v>40147</v>
      </c>
      <c r="C11334" s="132" t="s">
        <v>29629</v>
      </c>
      <c r="D11334" s="1"/>
      <c r="E11334" s="133"/>
      <c r="F11334" s="134">
        <v>6595.72</v>
      </c>
      <c r="G11334" s="119"/>
      <c r="H11334" s="1"/>
      <c r="I11334" s="1"/>
    </row>
    <row r="11335" spans="1:9" x14ac:dyDescent="0.25">
      <c r="A11335" s="130" t="s">
        <v>40148</v>
      </c>
      <c r="B11335" s="131" t="s">
        <v>40149</v>
      </c>
      <c r="C11335" s="132" t="s">
        <v>29629</v>
      </c>
      <c r="D11335" s="1"/>
      <c r="E11335" s="133"/>
      <c r="F11335" s="134">
        <v>7059.57</v>
      </c>
      <c r="G11335" s="119"/>
      <c r="H11335" s="1"/>
      <c r="I11335" s="1"/>
    </row>
    <row r="11336" spans="1:9" x14ac:dyDescent="0.25">
      <c r="A11336" s="130" t="s">
        <v>40150</v>
      </c>
      <c r="B11336" s="131" t="s">
        <v>40151</v>
      </c>
      <c r="C11336" s="132" t="s">
        <v>29629</v>
      </c>
      <c r="D11336" s="1"/>
      <c r="E11336" s="133"/>
      <c r="F11336" s="134">
        <v>7650.01</v>
      </c>
      <c r="G11336" s="119"/>
      <c r="H11336" s="1"/>
      <c r="I11336" s="1"/>
    </row>
    <row r="11337" spans="1:9" x14ac:dyDescent="0.25">
      <c r="A11337" s="130" t="s">
        <v>40152</v>
      </c>
      <c r="B11337" s="131" t="s">
        <v>40153</v>
      </c>
      <c r="C11337" s="132" t="s">
        <v>29629</v>
      </c>
      <c r="D11337" s="1"/>
      <c r="E11337" s="133"/>
      <c r="F11337" s="134">
        <v>8175.67</v>
      </c>
      <c r="G11337" s="119"/>
      <c r="H11337" s="1"/>
      <c r="I11337" s="1"/>
    </row>
    <row r="11338" spans="1:9" x14ac:dyDescent="0.25">
      <c r="A11338" s="130" t="s">
        <v>40154</v>
      </c>
      <c r="B11338" s="131" t="s">
        <v>40155</v>
      </c>
      <c r="C11338" s="132" t="s">
        <v>29629</v>
      </c>
      <c r="D11338" s="1"/>
      <c r="E11338" s="133"/>
      <c r="F11338" s="134">
        <v>9092.7099999999991</v>
      </c>
      <c r="G11338" s="119"/>
      <c r="H11338" s="1"/>
      <c r="I11338" s="1"/>
    </row>
    <row r="11339" spans="1:9" x14ac:dyDescent="0.25">
      <c r="A11339" s="130" t="s">
        <v>40156</v>
      </c>
      <c r="B11339" s="131" t="s">
        <v>40157</v>
      </c>
      <c r="C11339" s="132" t="s">
        <v>29629</v>
      </c>
      <c r="D11339" s="1"/>
      <c r="E11339" s="133"/>
      <c r="F11339" s="134">
        <v>9500.9</v>
      </c>
      <c r="G11339" s="119"/>
      <c r="H11339" s="1"/>
      <c r="I11339" s="1"/>
    </row>
    <row r="11340" spans="1:9" x14ac:dyDescent="0.25">
      <c r="A11340" s="135" t="s">
        <v>33120</v>
      </c>
      <c r="B11340" s="136"/>
      <c r="C11340" s="136"/>
      <c r="D11340" s="1"/>
      <c r="E11340" s="136"/>
      <c r="F11340" s="136"/>
      <c r="G11340" s="119"/>
      <c r="H11340" s="1"/>
      <c r="I11340" s="1"/>
    </row>
    <row r="11341" spans="1:9" x14ac:dyDescent="0.25">
      <c r="A11341" s="137" t="s">
        <v>33121</v>
      </c>
      <c r="B11341" s="136"/>
      <c r="C11341" s="136"/>
      <c r="D11341" s="1"/>
      <c r="E11341" s="136"/>
      <c r="F11341" s="136"/>
      <c r="G11341" s="119"/>
      <c r="H11341" s="1"/>
      <c r="I11341" s="1"/>
    </row>
    <row r="11342" spans="1:9" x14ac:dyDescent="0.25">
      <c r="A11342" s="137" t="s">
        <v>33122</v>
      </c>
      <c r="B11342" s="136"/>
      <c r="C11342" s="136"/>
      <c r="D11342" s="1"/>
      <c r="E11342" s="136"/>
      <c r="F11342" s="136"/>
      <c r="G11342" s="119"/>
      <c r="H11342" s="1"/>
      <c r="I11342" s="1"/>
    </row>
    <row r="11343" spans="1:9" x14ac:dyDescent="0.25">
      <c r="A11343" s="130" t="s">
        <v>40158</v>
      </c>
      <c r="B11343" s="131" t="s">
        <v>40159</v>
      </c>
      <c r="C11343" s="132" t="s">
        <v>29629</v>
      </c>
      <c r="D11343" s="1"/>
      <c r="E11343" s="133"/>
      <c r="F11343" s="134">
        <v>9660.23</v>
      </c>
      <c r="G11343" s="119"/>
      <c r="H11343" s="1"/>
      <c r="I11343" s="1"/>
    </row>
    <row r="11344" spans="1:9" x14ac:dyDescent="0.25">
      <c r="A11344" s="130" t="s">
        <v>40160</v>
      </c>
      <c r="B11344" s="131" t="s">
        <v>40161</v>
      </c>
      <c r="C11344" s="132" t="s">
        <v>29629</v>
      </c>
      <c r="D11344" s="1"/>
      <c r="E11344" s="133"/>
      <c r="F11344" s="134">
        <v>6326.64</v>
      </c>
      <c r="G11344" s="119"/>
      <c r="H11344" s="1"/>
      <c r="I11344" s="1"/>
    </row>
    <row r="11345" spans="1:9" x14ac:dyDescent="0.25">
      <c r="A11345" s="130" t="s">
        <v>40162</v>
      </c>
      <c r="B11345" s="131" t="s">
        <v>40163</v>
      </c>
      <c r="C11345" s="132" t="s">
        <v>29629</v>
      </c>
      <c r="D11345" s="1"/>
      <c r="E11345" s="133"/>
      <c r="F11345" s="134">
        <v>6187.88</v>
      </c>
      <c r="G11345" s="119"/>
      <c r="H11345" s="1"/>
      <c r="I11345" s="1"/>
    </row>
    <row r="11346" spans="1:9" x14ac:dyDescent="0.25">
      <c r="A11346" s="130" t="s">
        <v>40164</v>
      </c>
      <c r="B11346" s="131" t="s">
        <v>40165</v>
      </c>
      <c r="C11346" s="132" t="s">
        <v>29629</v>
      </c>
      <c r="D11346" s="1"/>
      <c r="E11346" s="133"/>
      <c r="F11346" s="134">
        <v>6445.8</v>
      </c>
      <c r="G11346" s="119"/>
      <c r="H11346" s="1"/>
      <c r="I11346" s="1"/>
    </row>
    <row r="11347" spans="1:9" x14ac:dyDescent="0.25">
      <c r="A11347" s="130" t="s">
        <v>40166</v>
      </c>
      <c r="B11347" s="131" t="s">
        <v>40167</v>
      </c>
      <c r="C11347" s="132" t="s">
        <v>29629</v>
      </c>
      <c r="D11347" s="1"/>
      <c r="E11347" s="133"/>
      <c r="F11347" s="134">
        <v>7050.54</v>
      </c>
      <c r="G11347" s="119"/>
      <c r="H11347" s="1"/>
      <c r="I11347" s="1"/>
    </row>
    <row r="11348" spans="1:9" x14ac:dyDescent="0.25">
      <c r="A11348" s="130" t="s">
        <v>40168</v>
      </c>
      <c r="B11348" s="131" t="s">
        <v>40169</v>
      </c>
      <c r="C11348" s="132" t="s">
        <v>29629</v>
      </c>
      <c r="D11348" s="1"/>
      <c r="E11348" s="133"/>
      <c r="F11348" s="134">
        <v>7941.84</v>
      </c>
      <c r="G11348" s="119"/>
      <c r="H11348" s="1"/>
      <c r="I11348" s="1"/>
    </row>
    <row r="11349" spans="1:9" x14ac:dyDescent="0.25">
      <c r="A11349" s="130" t="s">
        <v>40170</v>
      </c>
      <c r="B11349" s="131" t="s">
        <v>40171</v>
      </c>
      <c r="C11349" s="132" t="s">
        <v>29629</v>
      </c>
      <c r="D11349" s="1"/>
      <c r="E11349" s="133"/>
      <c r="F11349" s="134">
        <v>8529.0499999999993</v>
      </c>
      <c r="G11349" s="119"/>
      <c r="H11349" s="1"/>
      <c r="I11349" s="1"/>
    </row>
    <row r="11350" spans="1:9" x14ac:dyDescent="0.25">
      <c r="A11350" s="130" t="s">
        <v>40172</v>
      </c>
      <c r="B11350" s="131" t="s">
        <v>40173</v>
      </c>
      <c r="C11350" s="132" t="s">
        <v>29629</v>
      </c>
      <c r="D11350" s="1"/>
      <c r="E11350" s="133"/>
      <c r="F11350" s="134">
        <v>9237.91</v>
      </c>
      <c r="G11350" s="119"/>
      <c r="H11350" s="1"/>
      <c r="I11350" s="1"/>
    </row>
    <row r="11351" spans="1:9" x14ac:dyDescent="0.25">
      <c r="A11351" s="130" t="s">
        <v>40174</v>
      </c>
      <c r="B11351" s="131" t="s">
        <v>40175</v>
      </c>
      <c r="C11351" s="132" t="s">
        <v>29629</v>
      </c>
      <c r="D11351" s="1"/>
      <c r="E11351" s="133"/>
      <c r="F11351" s="134">
        <v>9864.91</v>
      </c>
      <c r="G11351" s="119"/>
      <c r="H11351" s="1"/>
      <c r="I11351" s="1"/>
    </row>
    <row r="11352" spans="1:9" x14ac:dyDescent="0.25">
      <c r="A11352" s="130" t="s">
        <v>40176</v>
      </c>
      <c r="B11352" s="131" t="s">
        <v>40177</v>
      </c>
      <c r="C11352" s="132" t="s">
        <v>29629</v>
      </c>
      <c r="D11352" s="1"/>
      <c r="E11352" s="133"/>
      <c r="F11352" s="134">
        <v>10985.22</v>
      </c>
      <c r="G11352" s="119"/>
      <c r="H11352" s="1"/>
      <c r="I11352" s="1"/>
    </row>
    <row r="11353" spans="1:9" x14ac:dyDescent="0.25">
      <c r="A11353" s="130" t="s">
        <v>40178</v>
      </c>
      <c r="B11353" s="131" t="s">
        <v>40179</v>
      </c>
      <c r="C11353" s="132" t="s">
        <v>29629</v>
      </c>
      <c r="D11353" s="1"/>
      <c r="E11353" s="133"/>
      <c r="F11353" s="134">
        <v>11513.18</v>
      </c>
      <c r="G11353" s="119"/>
      <c r="H11353" s="1"/>
      <c r="I11353" s="1"/>
    </row>
    <row r="11354" spans="1:9" x14ac:dyDescent="0.25">
      <c r="A11354" s="130" t="s">
        <v>40180</v>
      </c>
      <c r="B11354" s="131" t="s">
        <v>40181</v>
      </c>
      <c r="C11354" s="132" t="s">
        <v>29629</v>
      </c>
      <c r="D11354" s="1"/>
      <c r="E11354" s="133"/>
      <c r="F11354" s="134">
        <v>11683.34</v>
      </c>
      <c r="G11354" s="119"/>
      <c r="H11354" s="1"/>
      <c r="I11354" s="1"/>
    </row>
    <row r="11355" spans="1:9" x14ac:dyDescent="0.25">
      <c r="A11355" s="130" t="s">
        <v>40182</v>
      </c>
      <c r="B11355" s="131" t="s">
        <v>40183</v>
      </c>
      <c r="C11355" s="132" t="s">
        <v>29629</v>
      </c>
      <c r="D11355" s="1"/>
      <c r="E11355" s="133"/>
      <c r="F11355" s="134">
        <v>5712.94</v>
      </c>
      <c r="G11355" s="119"/>
      <c r="H11355" s="1"/>
      <c r="I11355" s="1"/>
    </row>
    <row r="11356" spans="1:9" x14ac:dyDescent="0.25">
      <c r="A11356" s="130" t="s">
        <v>40184</v>
      </c>
      <c r="B11356" s="131" t="s">
        <v>40185</v>
      </c>
      <c r="C11356" s="132" t="s">
        <v>29629</v>
      </c>
      <c r="D11356" s="1"/>
      <c r="E11356" s="133"/>
      <c r="F11356" s="134">
        <v>6378.17</v>
      </c>
      <c r="G11356" s="119"/>
      <c r="H11356" s="1"/>
      <c r="I11356" s="1"/>
    </row>
    <row r="11357" spans="1:9" x14ac:dyDescent="0.25">
      <c r="A11357" s="130" t="s">
        <v>40186</v>
      </c>
      <c r="B11357" s="131" t="s">
        <v>40187</v>
      </c>
      <c r="C11357" s="132" t="s">
        <v>29629</v>
      </c>
      <c r="D11357" s="1"/>
      <c r="E11357" s="133"/>
      <c r="F11357" s="134">
        <v>7134.25</v>
      </c>
      <c r="G11357" s="119"/>
      <c r="H11357" s="1"/>
      <c r="I11357" s="1"/>
    </row>
    <row r="11358" spans="1:9" x14ac:dyDescent="0.25">
      <c r="A11358" s="130" t="s">
        <v>40188</v>
      </c>
      <c r="B11358" s="131" t="s">
        <v>40189</v>
      </c>
      <c r="C11358" s="132" t="s">
        <v>29629</v>
      </c>
      <c r="D11358" s="1"/>
      <c r="E11358" s="133"/>
      <c r="F11358" s="134">
        <v>7795.56</v>
      </c>
      <c r="G11358" s="119"/>
      <c r="H11358" s="1"/>
      <c r="I11358" s="1"/>
    </row>
    <row r="11359" spans="1:9" x14ac:dyDescent="0.25">
      <c r="A11359" s="130" t="s">
        <v>40190</v>
      </c>
      <c r="B11359" s="131" t="s">
        <v>40191</v>
      </c>
      <c r="C11359" s="132" t="s">
        <v>29629</v>
      </c>
      <c r="D11359" s="1"/>
      <c r="E11359" s="133"/>
      <c r="F11359" s="134">
        <v>8551.65</v>
      </c>
      <c r="G11359" s="119"/>
      <c r="H11359" s="1"/>
      <c r="I11359" s="1"/>
    </row>
    <row r="11360" spans="1:9" x14ac:dyDescent="0.25">
      <c r="A11360" s="130" t="s">
        <v>40192</v>
      </c>
      <c r="B11360" s="131" t="s">
        <v>40193</v>
      </c>
      <c r="C11360" s="132" t="s">
        <v>29629</v>
      </c>
      <c r="D11360" s="1"/>
      <c r="E11360" s="133"/>
      <c r="F11360" s="134">
        <v>9216.94</v>
      </c>
      <c r="G11360" s="119"/>
      <c r="H11360" s="1"/>
      <c r="I11360" s="1"/>
    </row>
    <row r="11361" spans="1:9" x14ac:dyDescent="0.25">
      <c r="A11361" s="130" t="s">
        <v>40194</v>
      </c>
      <c r="B11361" s="131" t="s">
        <v>40195</v>
      </c>
      <c r="C11361" s="132" t="s">
        <v>29629</v>
      </c>
      <c r="D11361" s="1"/>
      <c r="E11361" s="133"/>
      <c r="F11361" s="134">
        <v>9974.48</v>
      </c>
      <c r="G11361" s="119"/>
      <c r="H11361" s="1"/>
      <c r="I11361" s="1"/>
    </row>
    <row r="11362" spans="1:9" x14ac:dyDescent="0.25">
      <c r="A11362" s="130" t="s">
        <v>40196</v>
      </c>
      <c r="B11362" s="131" t="s">
        <v>40197</v>
      </c>
      <c r="C11362" s="132" t="s">
        <v>29629</v>
      </c>
      <c r="D11362" s="1"/>
      <c r="E11362" s="133"/>
      <c r="F11362" s="134">
        <v>10638.29</v>
      </c>
      <c r="G11362" s="119"/>
      <c r="H11362" s="1"/>
      <c r="I11362" s="1"/>
    </row>
    <row r="11363" spans="1:9" x14ac:dyDescent="0.25">
      <c r="A11363" s="130" t="s">
        <v>40198</v>
      </c>
      <c r="B11363" s="131" t="s">
        <v>40199</v>
      </c>
      <c r="C11363" s="132" t="s">
        <v>29629</v>
      </c>
      <c r="D11363" s="1"/>
      <c r="E11363" s="133"/>
      <c r="F11363" s="134">
        <v>11857.32</v>
      </c>
      <c r="G11363" s="119"/>
      <c r="H11363" s="1"/>
      <c r="I11363" s="1"/>
    </row>
    <row r="11364" spans="1:9" x14ac:dyDescent="0.25">
      <c r="A11364" s="130" t="s">
        <v>40200</v>
      </c>
      <c r="B11364" s="131" t="s">
        <v>40201</v>
      </c>
      <c r="C11364" s="132" t="s">
        <v>29629</v>
      </c>
      <c r="D11364" s="1"/>
      <c r="E11364" s="133"/>
      <c r="F11364" s="134">
        <v>12524.03</v>
      </c>
      <c r="G11364" s="119"/>
      <c r="H11364" s="1"/>
      <c r="I11364" s="1"/>
    </row>
    <row r="11365" spans="1:9" x14ac:dyDescent="0.25">
      <c r="A11365" s="130" t="s">
        <v>40202</v>
      </c>
      <c r="B11365" s="131" t="s">
        <v>40203</v>
      </c>
      <c r="C11365" s="132" t="s">
        <v>29629</v>
      </c>
      <c r="D11365" s="1"/>
      <c r="E11365" s="133"/>
      <c r="F11365" s="134">
        <v>12794.18</v>
      </c>
      <c r="G11365" s="119"/>
      <c r="H11365" s="1"/>
      <c r="I11365" s="1"/>
    </row>
    <row r="11366" spans="1:9" x14ac:dyDescent="0.25">
      <c r="A11366" s="130" t="s">
        <v>40204</v>
      </c>
      <c r="B11366" s="131" t="s">
        <v>40205</v>
      </c>
      <c r="C11366" s="132" t="s">
        <v>29629</v>
      </c>
      <c r="D11366" s="1"/>
      <c r="E11366" s="133"/>
      <c r="F11366" s="134">
        <v>6956.64</v>
      </c>
      <c r="G11366" s="119"/>
      <c r="H11366" s="1"/>
      <c r="I11366" s="1"/>
    </row>
    <row r="11367" spans="1:9" x14ac:dyDescent="0.25">
      <c r="A11367" s="130" t="s">
        <v>40206</v>
      </c>
      <c r="B11367" s="131" t="s">
        <v>40207</v>
      </c>
      <c r="C11367" s="132" t="s">
        <v>29629</v>
      </c>
      <c r="D11367" s="1"/>
      <c r="E11367" s="133"/>
      <c r="F11367" s="134">
        <v>7732.42</v>
      </c>
      <c r="G11367" s="119"/>
      <c r="H11367" s="1"/>
      <c r="I11367" s="1"/>
    </row>
    <row r="11368" spans="1:9" x14ac:dyDescent="0.25">
      <c r="A11368" s="130" t="s">
        <v>40208</v>
      </c>
      <c r="B11368" s="131" t="s">
        <v>40209</v>
      </c>
      <c r="C11368" s="132" t="s">
        <v>29629</v>
      </c>
      <c r="D11368" s="1"/>
      <c r="E11368" s="133"/>
      <c r="F11368" s="134">
        <v>8616.7800000000007</v>
      </c>
      <c r="G11368" s="119"/>
      <c r="H11368" s="1"/>
      <c r="I11368" s="1"/>
    </row>
    <row r="11369" spans="1:9" x14ac:dyDescent="0.25">
      <c r="A11369" s="130" t="s">
        <v>40210</v>
      </c>
      <c r="B11369" s="131" t="s">
        <v>40211</v>
      </c>
      <c r="C11369" s="132" t="s">
        <v>29629</v>
      </c>
      <c r="D11369" s="1"/>
      <c r="E11369" s="133"/>
      <c r="F11369" s="134">
        <v>9392.51</v>
      </c>
      <c r="G11369" s="119"/>
      <c r="H11369" s="1"/>
      <c r="I11369" s="1"/>
    </row>
    <row r="11370" spans="1:9" x14ac:dyDescent="0.25">
      <c r="A11370" s="135" t="s">
        <v>33120</v>
      </c>
      <c r="B11370" s="136"/>
      <c r="C11370" s="136"/>
      <c r="D11370" s="1"/>
      <c r="E11370" s="136"/>
      <c r="F11370" s="136"/>
      <c r="G11370" s="119"/>
      <c r="H11370" s="1"/>
      <c r="I11370" s="1"/>
    </row>
    <row r="11371" spans="1:9" x14ac:dyDescent="0.25">
      <c r="A11371" s="137" t="s">
        <v>33121</v>
      </c>
      <c r="B11371" s="136"/>
      <c r="C11371" s="136"/>
      <c r="D11371" s="1"/>
      <c r="E11371" s="136"/>
      <c r="F11371" s="136"/>
      <c r="G11371" s="119"/>
      <c r="H11371" s="1"/>
      <c r="I11371" s="1"/>
    </row>
    <row r="11372" spans="1:9" x14ac:dyDescent="0.25">
      <c r="A11372" s="137" t="s">
        <v>33122</v>
      </c>
      <c r="B11372" s="136"/>
      <c r="C11372" s="136"/>
      <c r="D11372" s="1"/>
      <c r="E11372" s="136"/>
      <c r="F11372" s="136"/>
      <c r="G11372" s="119"/>
      <c r="H11372" s="1"/>
      <c r="I11372" s="1"/>
    </row>
    <row r="11373" spans="1:9" x14ac:dyDescent="0.25">
      <c r="A11373" s="130" t="s">
        <v>40212</v>
      </c>
      <c r="B11373" s="131" t="s">
        <v>40213</v>
      </c>
      <c r="C11373" s="139" t="s">
        <v>29629</v>
      </c>
      <c r="D11373" s="1"/>
      <c r="E11373" s="133"/>
      <c r="F11373" s="134">
        <v>10453.5</v>
      </c>
      <c r="G11373" s="119"/>
      <c r="H11373" s="1"/>
      <c r="I11373" s="1"/>
    </row>
    <row r="11374" spans="1:9" x14ac:dyDescent="0.25">
      <c r="A11374" s="130" t="s">
        <v>40214</v>
      </c>
      <c r="B11374" s="131" t="s">
        <v>40215</v>
      </c>
      <c r="C11374" s="139" t="s">
        <v>29629</v>
      </c>
      <c r="D11374" s="1"/>
      <c r="E11374" s="133"/>
      <c r="F11374" s="134">
        <v>11242.52</v>
      </c>
      <c r="G11374" s="119"/>
      <c r="H11374" s="1"/>
      <c r="I11374" s="1"/>
    </row>
    <row r="11375" spans="1:9" x14ac:dyDescent="0.25">
      <c r="A11375" s="130" t="s">
        <v>40216</v>
      </c>
      <c r="B11375" s="131" t="s">
        <v>40217</v>
      </c>
      <c r="C11375" s="139" t="s">
        <v>29629</v>
      </c>
      <c r="D11375" s="1"/>
      <c r="E11375" s="133"/>
      <c r="F11375" s="134">
        <v>12142.11</v>
      </c>
      <c r="G11375" s="119"/>
      <c r="H11375" s="1"/>
      <c r="I11375" s="1"/>
    </row>
    <row r="11376" spans="1:9" x14ac:dyDescent="0.25">
      <c r="A11376" s="130" t="s">
        <v>40218</v>
      </c>
      <c r="B11376" s="131" t="s">
        <v>40219</v>
      </c>
      <c r="C11376" s="139" t="s">
        <v>29629</v>
      </c>
      <c r="D11376" s="1"/>
      <c r="E11376" s="133"/>
      <c r="F11376" s="134">
        <v>12931.22</v>
      </c>
      <c r="G11376" s="119"/>
      <c r="H11376" s="1"/>
      <c r="I11376" s="1"/>
    </row>
    <row r="11377" spans="1:9" x14ac:dyDescent="0.25">
      <c r="A11377" s="130" t="s">
        <v>40220</v>
      </c>
      <c r="B11377" s="131" t="s">
        <v>40221</v>
      </c>
      <c r="C11377" s="139" t="s">
        <v>29629</v>
      </c>
      <c r="D11377" s="1"/>
      <c r="E11377" s="133"/>
      <c r="F11377" s="134">
        <v>14375.58</v>
      </c>
      <c r="G11377" s="119"/>
      <c r="H11377" s="1"/>
      <c r="I11377" s="1"/>
    </row>
    <row r="11378" spans="1:9" x14ac:dyDescent="0.25">
      <c r="A11378" s="130" t="s">
        <v>40222</v>
      </c>
      <c r="B11378" s="131" t="s">
        <v>40223</v>
      </c>
      <c r="C11378" s="139" t="s">
        <v>29629</v>
      </c>
      <c r="D11378" s="1"/>
      <c r="E11378" s="133"/>
      <c r="F11378" s="134">
        <v>15102.69</v>
      </c>
      <c r="G11378" s="119"/>
      <c r="H11378" s="1"/>
      <c r="I11378" s="1"/>
    </row>
    <row r="11379" spans="1:9" x14ac:dyDescent="0.25">
      <c r="A11379" s="130" t="s">
        <v>40224</v>
      </c>
      <c r="B11379" s="131" t="s">
        <v>40225</v>
      </c>
      <c r="C11379" s="139" t="s">
        <v>29629</v>
      </c>
      <c r="D11379" s="1"/>
      <c r="E11379" s="133"/>
      <c r="F11379" s="134">
        <v>15255.28</v>
      </c>
      <c r="G11379" s="119"/>
      <c r="H11379" s="1"/>
      <c r="I11379" s="1"/>
    </row>
    <row r="11380" spans="1:9" x14ac:dyDescent="0.25">
      <c r="A11380" s="130" t="s">
        <v>40226</v>
      </c>
      <c r="B11380" s="131" t="s">
        <v>40227</v>
      </c>
      <c r="C11380" s="139" t="s">
        <v>29629</v>
      </c>
      <c r="D11380" s="1"/>
      <c r="E11380" s="133"/>
      <c r="F11380" s="134">
        <v>7506.65</v>
      </c>
      <c r="G11380" s="119"/>
      <c r="H11380" s="1"/>
      <c r="I11380" s="1"/>
    </row>
    <row r="11381" spans="1:9" x14ac:dyDescent="0.25">
      <c r="A11381" s="130" t="s">
        <v>40228</v>
      </c>
      <c r="B11381" s="131" t="s">
        <v>40229</v>
      </c>
      <c r="C11381" s="139" t="s">
        <v>29629</v>
      </c>
      <c r="D11381" s="1"/>
      <c r="E11381" s="133"/>
      <c r="F11381" s="134">
        <v>8381.3799999999992</v>
      </c>
      <c r="G11381" s="119"/>
      <c r="H11381" s="1"/>
      <c r="I11381" s="1"/>
    </row>
    <row r="11382" spans="1:9" x14ac:dyDescent="0.25">
      <c r="A11382" s="130" t="s">
        <v>40230</v>
      </c>
      <c r="B11382" s="131" t="s">
        <v>40231</v>
      </c>
      <c r="C11382" s="139" t="s">
        <v>29629</v>
      </c>
      <c r="D11382" s="1"/>
      <c r="E11382" s="133"/>
      <c r="F11382" s="134">
        <v>9377.75</v>
      </c>
      <c r="G11382" s="119"/>
      <c r="H11382" s="1"/>
      <c r="I11382" s="1"/>
    </row>
    <row r="11383" spans="1:9" x14ac:dyDescent="0.25">
      <c r="A11383" s="130" t="s">
        <v>40232</v>
      </c>
      <c r="B11383" s="131" t="s">
        <v>40233</v>
      </c>
      <c r="C11383" s="139" t="s">
        <v>29629</v>
      </c>
      <c r="D11383" s="1"/>
      <c r="E11383" s="133"/>
      <c r="F11383" s="134">
        <v>10252.469999999999</v>
      </c>
      <c r="G11383" s="119"/>
      <c r="H11383" s="1"/>
      <c r="I11383" s="1"/>
    </row>
    <row r="11384" spans="1:9" x14ac:dyDescent="0.25">
      <c r="A11384" s="130" t="s">
        <v>40234</v>
      </c>
      <c r="B11384" s="131" t="s">
        <v>40235</v>
      </c>
      <c r="C11384" s="139" t="s">
        <v>29629</v>
      </c>
      <c r="D11384" s="1"/>
      <c r="E11384" s="133"/>
      <c r="F11384" s="134">
        <v>11470.66</v>
      </c>
      <c r="G11384" s="119"/>
      <c r="H11384" s="1"/>
      <c r="I11384" s="1"/>
    </row>
    <row r="11385" spans="1:9" x14ac:dyDescent="0.25">
      <c r="A11385" s="130" t="s">
        <v>40236</v>
      </c>
      <c r="B11385" s="131" t="s">
        <v>40237</v>
      </c>
      <c r="C11385" s="139" t="s">
        <v>29629</v>
      </c>
      <c r="D11385" s="1"/>
      <c r="E11385" s="133"/>
      <c r="F11385" s="134">
        <v>12364.21</v>
      </c>
      <c r="G11385" s="119"/>
      <c r="H11385" s="1"/>
      <c r="I11385" s="1"/>
    </row>
    <row r="11386" spans="1:9" x14ac:dyDescent="0.25">
      <c r="A11386" s="130" t="s">
        <v>40238</v>
      </c>
      <c r="B11386" s="131" t="s">
        <v>40239</v>
      </c>
      <c r="C11386" s="139" t="s">
        <v>29629</v>
      </c>
      <c r="D11386" s="1"/>
      <c r="E11386" s="133"/>
      <c r="F11386" s="134">
        <v>13378.86</v>
      </c>
      <c r="G11386" s="119"/>
      <c r="H11386" s="1"/>
      <c r="I11386" s="1"/>
    </row>
    <row r="11387" spans="1:9" x14ac:dyDescent="0.25">
      <c r="A11387" s="130" t="s">
        <v>40240</v>
      </c>
      <c r="B11387" s="131" t="s">
        <v>40241</v>
      </c>
      <c r="C11387" s="139" t="s">
        <v>29629</v>
      </c>
      <c r="D11387" s="1"/>
      <c r="E11387" s="133"/>
      <c r="F11387" s="134">
        <v>14276.62</v>
      </c>
      <c r="G11387" s="119"/>
      <c r="H11387" s="1"/>
      <c r="I11387" s="1"/>
    </row>
    <row r="11388" spans="1:9" x14ac:dyDescent="0.25">
      <c r="A11388" s="130" t="s">
        <v>40242</v>
      </c>
      <c r="B11388" s="131" t="s">
        <v>40243</v>
      </c>
      <c r="C11388" s="139" t="s">
        <v>29629</v>
      </c>
      <c r="D11388" s="1"/>
      <c r="E11388" s="133"/>
      <c r="F11388" s="134">
        <v>15903.99</v>
      </c>
      <c r="G11388" s="119"/>
      <c r="H11388" s="1"/>
      <c r="I11388" s="1"/>
    </row>
    <row r="11389" spans="1:9" x14ac:dyDescent="0.25">
      <c r="A11389" s="130" t="s">
        <v>40244</v>
      </c>
      <c r="B11389" s="131" t="s">
        <v>40245</v>
      </c>
      <c r="C11389" s="139" t="s">
        <v>29629</v>
      </c>
      <c r="D11389" s="1"/>
      <c r="E11389" s="133"/>
      <c r="F11389" s="134">
        <v>16741.2</v>
      </c>
      <c r="G11389" s="119"/>
      <c r="H11389" s="1"/>
      <c r="I11389" s="1"/>
    </row>
    <row r="11390" spans="1:9" x14ac:dyDescent="0.25">
      <c r="A11390" s="130" t="s">
        <v>40246</v>
      </c>
      <c r="B11390" s="131" t="s">
        <v>40247</v>
      </c>
      <c r="C11390" s="139" t="s">
        <v>29629</v>
      </c>
      <c r="D11390" s="1"/>
      <c r="E11390" s="133"/>
      <c r="F11390" s="134">
        <v>16912.03</v>
      </c>
      <c r="G11390" s="119"/>
      <c r="H11390" s="1"/>
      <c r="I11390" s="1"/>
    </row>
    <row r="11391" spans="1:9" x14ac:dyDescent="0.25">
      <c r="A11391" s="130" t="s">
        <v>40248</v>
      </c>
      <c r="B11391" s="131" t="s">
        <v>40249</v>
      </c>
      <c r="C11391" s="139" t="s">
        <v>123</v>
      </c>
      <c r="D11391" s="1"/>
      <c r="E11391" s="133"/>
      <c r="F11391" s="134">
        <v>506.72</v>
      </c>
      <c r="G11391" s="119"/>
      <c r="H11391" s="1"/>
      <c r="I11391" s="1"/>
    </row>
    <row r="11392" spans="1:9" x14ac:dyDescent="0.25">
      <c r="A11392" s="130" t="s">
        <v>40250</v>
      </c>
      <c r="B11392" s="131" t="s">
        <v>40251</v>
      </c>
      <c r="C11392" s="139" t="s">
        <v>123</v>
      </c>
      <c r="D11392" s="1"/>
      <c r="E11392" s="133"/>
      <c r="F11392" s="134">
        <v>604.11</v>
      </c>
      <c r="G11392" s="119"/>
      <c r="H11392" s="1"/>
      <c r="I11392" s="1"/>
    </row>
    <row r="11393" spans="1:9" x14ac:dyDescent="0.25">
      <c r="A11393" s="130" t="s">
        <v>40252</v>
      </c>
      <c r="B11393" s="131" t="s">
        <v>40253</v>
      </c>
      <c r="C11393" s="139" t="s">
        <v>123</v>
      </c>
      <c r="D11393" s="1"/>
      <c r="E11393" s="133"/>
      <c r="F11393" s="134">
        <v>695.52</v>
      </c>
      <c r="G11393" s="119"/>
      <c r="H11393" s="1"/>
      <c r="I11393" s="1"/>
    </row>
    <row r="11394" spans="1:9" x14ac:dyDescent="0.25">
      <c r="A11394" s="130" t="s">
        <v>40254</v>
      </c>
      <c r="B11394" s="131" t="s">
        <v>40255</v>
      </c>
      <c r="C11394" s="139" t="s">
        <v>123</v>
      </c>
      <c r="D11394" s="1"/>
      <c r="E11394" s="133"/>
      <c r="F11394" s="134">
        <v>844.71</v>
      </c>
      <c r="G11394" s="119"/>
      <c r="H11394" s="1"/>
      <c r="I11394" s="1"/>
    </row>
    <row r="11395" spans="1:9" x14ac:dyDescent="0.25">
      <c r="A11395" s="130" t="s">
        <v>40256</v>
      </c>
      <c r="B11395" s="131" t="s">
        <v>40257</v>
      </c>
      <c r="C11395" s="139" t="s">
        <v>123</v>
      </c>
      <c r="D11395" s="1"/>
      <c r="E11395" s="133"/>
      <c r="F11395" s="134">
        <v>1037.0899999999999</v>
      </c>
      <c r="G11395" s="119"/>
      <c r="H11395" s="1"/>
      <c r="I11395" s="1"/>
    </row>
    <row r="11396" spans="1:9" x14ac:dyDescent="0.25">
      <c r="A11396" s="130" t="s">
        <v>40258</v>
      </c>
      <c r="B11396" s="131" t="s">
        <v>40259</v>
      </c>
      <c r="C11396" s="139" t="s">
        <v>123</v>
      </c>
      <c r="D11396" s="1"/>
      <c r="E11396" s="133"/>
      <c r="F11396" s="134">
        <v>1173.23</v>
      </c>
      <c r="G11396" s="119"/>
      <c r="H11396" s="1"/>
      <c r="I11396" s="1"/>
    </row>
    <row r="11397" spans="1:9" x14ac:dyDescent="0.25">
      <c r="A11397" s="130" t="s">
        <v>40260</v>
      </c>
      <c r="B11397" s="131" t="s">
        <v>40261</v>
      </c>
      <c r="C11397" s="139" t="s">
        <v>123</v>
      </c>
      <c r="D11397" s="1"/>
      <c r="E11397" s="133"/>
      <c r="F11397" s="134">
        <v>1292.05</v>
      </c>
      <c r="G11397" s="119"/>
      <c r="H11397" s="1"/>
      <c r="I11397" s="1"/>
    </row>
    <row r="11398" spans="1:9" x14ac:dyDescent="0.25">
      <c r="A11398" s="130" t="s">
        <v>40262</v>
      </c>
      <c r="B11398" s="131" t="s">
        <v>40263</v>
      </c>
      <c r="C11398" s="139" t="s">
        <v>123</v>
      </c>
      <c r="D11398" s="1"/>
      <c r="E11398" s="133"/>
      <c r="F11398" s="134">
        <v>1446.22</v>
      </c>
      <c r="G11398" s="119"/>
      <c r="H11398" s="1"/>
      <c r="I11398" s="1"/>
    </row>
    <row r="11399" spans="1:9" x14ac:dyDescent="0.25">
      <c r="A11399" s="130" t="s">
        <v>40264</v>
      </c>
      <c r="B11399" s="131" t="s">
        <v>40265</v>
      </c>
      <c r="C11399" s="139" t="s">
        <v>123</v>
      </c>
      <c r="D11399" s="1"/>
      <c r="E11399" s="133"/>
      <c r="F11399" s="134">
        <v>364.68</v>
      </c>
      <c r="G11399" s="119"/>
      <c r="H11399" s="1"/>
      <c r="I11399" s="1"/>
    </row>
    <row r="11400" spans="1:9" x14ac:dyDescent="0.25">
      <c r="A11400" s="135" t="s">
        <v>33120</v>
      </c>
      <c r="B11400" s="136"/>
      <c r="C11400" s="136"/>
      <c r="D11400" s="1"/>
      <c r="E11400" s="136"/>
      <c r="F11400" s="136"/>
      <c r="G11400" s="119"/>
      <c r="H11400" s="1"/>
      <c r="I11400" s="1"/>
    </row>
    <row r="11401" spans="1:9" x14ac:dyDescent="0.25">
      <c r="A11401" s="137" t="s">
        <v>33121</v>
      </c>
      <c r="B11401" s="136"/>
      <c r="C11401" s="136"/>
      <c r="D11401" s="1"/>
      <c r="E11401" s="136"/>
      <c r="F11401" s="136"/>
      <c r="G11401" s="119"/>
      <c r="H11401" s="1"/>
      <c r="I11401" s="1"/>
    </row>
    <row r="11402" spans="1:9" x14ac:dyDescent="0.25">
      <c r="A11402" s="137" t="s">
        <v>33122</v>
      </c>
      <c r="B11402" s="136"/>
      <c r="C11402" s="136"/>
      <c r="D11402" s="1"/>
      <c r="E11402" s="136"/>
      <c r="F11402" s="136"/>
      <c r="G11402" s="119"/>
      <c r="H11402" s="1"/>
      <c r="I11402" s="1"/>
    </row>
    <row r="11403" spans="1:9" x14ac:dyDescent="0.25">
      <c r="A11403" s="130" t="s">
        <v>40266</v>
      </c>
      <c r="B11403" s="131" t="s">
        <v>40267</v>
      </c>
      <c r="C11403" s="139" t="s">
        <v>123</v>
      </c>
      <c r="D11403" s="1"/>
      <c r="E11403" s="133"/>
      <c r="F11403" s="134">
        <v>369.33</v>
      </c>
      <c r="G11403" s="119"/>
      <c r="H11403" s="1"/>
      <c r="I11403" s="1"/>
    </row>
    <row r="11404" spans="1:9" x14ac:dyDescent="0.25">
      <c r="A11404" s="130" t="s">
        <v>40268</v>
      </c>
      <c r="B11404" s="131" t="s">
        <v>40269</v>
      </c>
      <c r="C11404" s="139" t="s">
        <v>123</v>
      </c>
      <c r="D11404" s="1"/>
      <c r="E11404" s="133"/>
      <c r="F11404" s="134">
        <v>412.13</v>
      </c>
      <c r="G11404" s="119"/>
      <c r="H11404" s="1"/>
      <c r="I11404" s="1"/>
    </row>
    <row r="11405" spans="1:9" x14ac:dyDescent="0.25">
      <c r="A11405" s="130" t="s">
        <v>40270</v>
      </c>
      <c r="B11405" s="131" t="s">
        <v>40271</v>
      </c>
      <c r="C11405" s="139" t="s">
        <v>123</v>
      </c>
      <c r="D11405" s="1"/>
      <c r="E11405" s="133"/>
      <c r="F11405" s="134">
        <v>501.47</v>
      </c>
      <c r="G11405" s="119"/>
      <c r="H11405" s="1"/>
      <c r="I11405" s="1"/>
    </row>
    <row r="11406" spans="1:9" x14ac:dyDescent="0.25">
      <c r="A11406" s="130" t="s">
        <v>40272</v>
      </c>
      <c r="B11406" s="131" t="s">
        <v>40273</v>
      </c>
      <c r="C11406" s="139" t="s">
        <v>123</v>
      </c>
      <c r="D11406" s="1"/>
      <c r="E11406" s="133"/>
      <c r="F11406" s="134">
        <v>597.84</v>
      </c>
      <c r="G11406" s="119"/>
      <c r="H11406" s="1"/>
      <c r="I11406" s="1"/>
    </row>
    <row r="11407" spans="1:9" x14ac:dyDescent="0.25">
      <c r="A11407" s="130" t="s">
        <v>40274</v>
      </c>
      <c r="B11407" s="131" t="s">
        <v>40275</v>
      </c>
      <c r="C11407" s="139" t="s">
        <v>123</v>
      </c>
      <c r="D11407" s="1"/>
      <c r="E11407" s="133"/>
      <c r="F11407" s="134">
        <v>726.05</v>
      </c>
      <c r="G11407" s="119"/>
      <c r="H11407" s="1"/>
      <c r="I11407" s="1"/>
    </row>
    <row r="11408" spans="1:9" x14ac:dyDescent="0.25">
      <c r="A11408" s="130" t="s">
        <v>40276</v>
      </c>
      <c r="B11408" s="131" t="s">
        <v>40277</v>
      </c>
      <c r="C11408" s="139" t="s">
        <v>123</v>
      </c>
      <c r="D11408" s="1"/>
      <c r="E11408" s="133"/>
      <c r="F11408" s="134">
        <v>858.33</v>
      </c>
      <c r="G11408" s="119"/>
      <c r="H11408" s="1"/>
      <c r="I11408" s="1"/>
    </row>
    <row r="11409" spans="1:9" x14ac:dyDescent="0.25">
      <c r="A11409" s="130" t="s">
        <v>40278</v>
      </c>
      <c r="B11409" s="131" t="s">
        <v>40279</v>
      </c>
      <c r="C11409" s="139" t="s">
        <v>123</v>
      </c>
      <c r="D11409" s="1"/>
      <c r="E11409" s="133"/>
      <c r="F11409" s="134">
        <v>954.86</v>
      </c>
      <c r="G11409" s="119"/>
      <c r="H11409" s="1"/>
      <c r="I11409" s="1"/>
    </row>
    <row r="11410" spans="1:9" x14ac:dyDescent="0.25">
      <c r="A11410" s="130" t="s">
        <v>40280</v>
      </c>
      <c r="B11410" s="131" t="s">
        <v>40281</v>
      </c>
      <c r="C11410" s="139" t="s">
        <v>123</v>
      </c>
      <c r="D11410" s="1"/>
      <c r="E11410" s="133"/>
      <c r="F11410" s="134">
        <v>1100.27</v>
      </c>
      <c r="G11410" s="119"/>
      <c r="H11410" s="1"/>
      <c r="I11410" s="1"/>
    </row>
    <row r="11411" spans="1:9" x14ac:dyDescent="0.25">
      <c r="A11411" s="130" t="s">
        <v>40282</v>
      </c>
      <c r="B11411" s="131" t="s">
        <v>40283</v>
      </c>
      <c r="C11411" s="139" t="s">
        <v>123</v>
      </c>
      <c r="D11411" s="1"/>
      <c r="E11411" s="133"/>
      <c r="F11411" s="134">
        <v>1248.73</v>
      </c>
      <c r="G11411" s="119"/>
      <c r="H11411" s="1"/>
      <c r="I11411" s="1"/>
    </row>
    <row r="11412" spans="1:9" x14ac:dyDescent="0.25">
      <c r="A11412" s="125"/>
      <c r="B11412" s="126" t="s">
        <v>40284</v>
      </c>
      <c r="C11412" s="127"/>
      <c r="D11412" s="1"/>
      <c r="E11412" s="128"/>
      <c r="F11412" s="125"/>
      <c r="G11412" s="119"/>
      <c r="H11412" s="1"/>
      <c r="I11412" s="1"/>
    </row>
    <row r="11413" spans="1:9" x14ac:dyDescent="0.25">
      <c r="A11413" s="130" t="s">
        <v>40285</v>
      </c>
      <c r="B11413" s="131" t="s">
        <v>40286</v>
      </c>
      <c r="C11413" s="139" t="s">
        <v>29629</v>
      </c>
      <c r="D11413" s="1"/>
      <c r="E11413" s="133"/>
      <c r="F11413" s="134">
        <v>1682.5</v>
      </c>
      <c r="G11413" s="119"/>
      <c r="H11413" s="1"/>
      <c r="I11413" s="1"/>
    </row>
    <row r="11414" spans="1:9" x14ac:dyDescent="0.25">
      <c r="A11414" s="130" t="s">
        <v>40287</v>
      </c>
      <c r="B11414" s="131" t="s">
        <v>40288</v>
      </c>
      <c r="C11414" s="139" t="s">
        <v>29629</v>
      </c>
      <c r="D11414" s="1"/>
      <c r="E11414" s="133"/>
      <c r="F11414" s="134">
        <v>1821.83</v>
      </c>
      <c r="G11414" s="119"/>
      <c r="H11414" s="1"/>
      <c r="I11414" s="1"/>
    </row>
    <row r="11415" spans="1:9" x14ac:dyDescent="0.25">
      <c r="A11415" s="130" t="s">
        <v>40289</v>
      </c>
      <c r="B11415" s="131" t="s">
        <v>40290</v>
      </c>
      <c r="C11415" s="139" t="s">
        <v>29629</v>
      </c>
      <c r="D11415" s="1"/>
      <c r="E11415" s="133"/>
      <c r="F11415" s="134">
        <v>1968.1</v>
      </c>
      <c r="G11415" s="119"/>
      <c r="H11415" s="1"/>
      <c r="I11415" s="1"/>
    </row>
    <row r="11416" spans="1:9" x14ac:dyDescent="0.25">
      <c r="A11416" s="130" t="s">
        <v>40291</v>
      </c>
      <c r="B11416" s="131" t="s">
        <v>40292</v>
      </c>
      <c r="C11416" s="139" t="s">
        <v>29629</v>
      </c>
      <c r="D11416" s="1"/>
      <c r="E11416" s="133"/>
      <c r="F11416" s="134">
        <v>2235.5500000000002</v>
      </c>
      <c r="G11416" s="119"/>
      <c r="H11416" s="1"/>
      <c r="I11416" s="1"/>
    </row>
    <row r="11417" spans="1:9" x14ac:dyDescent="0.25">
      <c r="A11417" s="130" t="s">
        <v>40293</v>
      </c>
      <c r="B11417" s="131" t="s">
        <v>40294</v>
      </c>
      <c r="C11417" s="139" t="s">
        <v>29629</v>
      </c>
      <c r="D11417" s="1"/>
      <c r="E11417" s="133"/>
      <c r="F11417" s="134">
        <v>2519.21</v>
      </c>
      <c r="G11417" s="119"/>
      <c r="H11417" s="1"/>
      <c r="I11417" s="1"/>
    </row>
    <row r="11418" spans="1:9" x14ac:dyDescent="0.25">
      <c r="A11418" s="130" t="s">
        <v>40295</v>
      </c>
      <c r="B11418" s="131" t="s">
        <v>40296</v>
      </c>
      <c r="C11418" s="139" t="s">
        <v>29629</v>
      </c>
      <c r="D11418" s="1"/>
      <c r="E11418" s="133"/>
      <c r="F11418" s="134">
        <v>2791.4</v>
      </c>
      <c r="G11418" s="119"/>
      <c r="H11418" s="1"/>
      <c r="I11418" s="1"/>
    </row>
    <row r="11419" spans="1:9" x14ac:dyDescent="0.25">
      <c r="A11419" s="130" t="s">
        <v>40297</v>
      </c>
      <c r="B11419" s="131" t="s">
        <v>40298</v>
      </c>
      <c r="C11419" s="139" t="s">
        <v>29629</v>
      </c>
      <c r="D11419" s="1"/>
      <c r="E11419" s="133"/>
      <c r="F11419" s="134">
        <v>3075.39</v>
      </c>
      <c r="G11419" s="119"/>
      <c r="H11419" s="1"/>
      <c r="I11419" s="1"/>
    </row>
    <row r="11420" spans="1:9" x14ac:dyDescent="0.25">
      <c r="A11420" s="130" t="s">
        <v>40299</v>
      </c>
      <c r="B11420" s="131" t="s">
        <v>40300</v>
      </c>
      <c r="C11420" s="139" t="s">
        <v>29629</v>
      </c>
      <c r="D11420" s="1"/>
      <c r="E11420" s="133"/>
      <c r="F11420" s="134">
        <v>3342.57</v>
      </c>
      <c r="G11420" s="119"/>
      <c r="H11420" s="1"/>
      <c r="I11420" s="1"/>
    </row>
    <row r="11421" spans="1:9" x14ac:dyDescent="0.25">
      <c r="A11421" s="130" t="s">
        <v>40301</v>
      </c>
      <c r="B11421" s="131" t="s">
        <v>40302</v>
      </c>
      <c r="C11421" s="139" t="s">
        <v>29629</v>
      </c>
      <c r="D11421" s="1"/>
      <c r="E11421" s="133"/>
      <c r="F11421" s="134">
        <v>3858.89</v>
      </c>
      <c r="G11421" s="119"/>
      <c r="H11421" s="1"/>
      <c r="I11421" s="1"/>
    </row>
    <row r="11422" spans="1:9" x14ac:dyDescent="0.25">
      <c r="A11422" s="130" t="s">
        <v>40303</v>
      </c>
      <c r="B11422" s="131" t="s">
        <v>40304</v>
      </c>
      <c r="C11422" s="139" t="s">
        <v>29629</v>
      </c>
      <c r="D11422" s="1"/>
      <c r="E11422" s="133"/>
      <c r="F11422" s="134">
        <v>3899.87</v>
      </c>
      <c r="G11422" s="119"/>
      <c r="H11422" s="1"/>
      <c r="I11422" s="1"/>
    </row>
    <row r="11423" spans="1:9" x14ac:dyDescent="0.25">
      <c r="A11423" s="130" t="s">
        <v>40305</v>
      </c>
      <c r="B11423" s="131" t="s">
        <v>40306</v>
      </c>
      <c r="C11423" s="139" t="s">
        <v>29629</v>
      </c>
      <c r="D11423" s="1"/>
      <c r="E11423" s="133"/>
      <c r="F11423" s="134">
        <v>3920.57</v>
      </c>
      <c r="G11423" s="119"/>
      <c r="H11423" s="1"/>
      <c r="I11423" s="1"/>
    </row>
    <row r="11424" spans="1:9" x14ac:dyDescent="0.25">
      <c r="A11424" s="130" t="s">
        <v>40307</v>
      </c>
      <c r="B11424" s="131" t="s">
        <v>40308</v>
      </c>
      <c r="C11424" s="139" t="s">
        <v>29629</v>
      </c>
      <c r="D11424" s="1"/>
      <c r="E11424" s="133"/>
      <c r="F11424" s="134">
        <v>1873.73</v>
      </c>
      <c r="G11424" s="119"/>
      <c r="H11424" s="1"/>
      <c r="I11424" s="1"/>
    </row>
    <row r="11425" spans="1:9" x14ac:dyDescent="0.25">
      <c r="A11425" s="130" t="s">
        <v>40309</v>
      </c>
      <c r="B11425" s="131" t="s">
        <v>40310</v>
      </c>
      <c r="C11425" s="139" t="s">
        <v>29629</v>
      </c>
      <c r="D11425" s="1"/>
      <c r="E11425" s="133"/>
      <c r="F11425" s="134">
        <v>1881.87</v>
      </c>
      <c r="G11425" s="119"/>
      <c r="H11425" s="1"/>
      <c r="I11425" s="1"/>
    </row>
    <row r="11426" spans="1:9" x14ac:dyDescent="0.25">
      <c r="A11426" s="130" t="s">
        <v>40311</v>
      </c>
      <c r="B11426" s="131" t="s">
        <v>40312</v>
      </c>
      <c r="C11426" s="139" t="s">
        <v>29629</v>
      </c>
      <c r="D11426" s="1"/>
      <c r="E11426" s="133"/>
      <c r="F11426" s="134">
        <v>2178.4699999999998</v>
      </c>
      <c r="G11426" s="119"/>
      <c r="H11426" s="1"/>
      <c r="I11426" s="1"/>
    </row>
    <row r="11427" spans="1:9" x14ac:dyDescent="0.25">
      <c r="A11427" s="130" t="s">
        <v>40313</v>
      </c>
      <c r="B11427" s="131" t="s">
        <v>40314</v>
      </c>
      <c r="C11427" s="139" t="s">
        <v>29629</v>
      </c>
      <c r="D11427" s="1"/>
      <c r="E11427" s="133"/>
      <c r="F11427" s="134">
        <v>2458.11</v>
      </c>
      <c r="G11427" s="119"/>
      <c r="H11427" s="1"/>
      <c r="I11427" s="1"/>
    </row>
    <row r="11428" spans="1:9" x14ac:dyDescent="0.25">
      <c r="A11428" s="130" t="s">
        <v>40315</v>
      </c>
      <c r="B11428" s="131" t="s">
        <v>40316</v>
      </c>
      <c r="C11428" s="139" t="s">
        <v>29629</v>
      </c>
      <c r="D11428" s="1"/>
      <c r="E11428" s="133"/>
      <c r="F11428" s="134">
        <v>2754.47</v>
      </c>
      <c r="G11428" s="119"/>
      <c r="H11428" s="1"/>
      <c r="I11428" s="1"/>
    </row>
    <row r="11429" spans="1:9" x14ac:dyDescent="0.25">
      <c r="A11429" s="130" t="s">
        <v>40317</v>
      </c>
      <c r="B11429" s="131" t="s">
        <v>40318</v>
      </c>
      <c r="C11429" s="139" t="s">
        <v>29629</v>
      </c>
      <c r="D11429" s="1"/>
      <c r="E11429" s="133"/>
      <c r="F11429" s="134">
        <v>3033.79</v>
      </c>
      <c r="G11429" s="119"/>
      <c r="H11429" s="1"/>
      <c r="I11429" s="1"/>
    </row>
    <row r="11430" spans="1:9" x14ac:dyDescent="0.25">
      <c r="A11430" s="130" t="s">
        <v>40319</v>
      </c>
      <c r="B11430" s="131" t="s">
        <v>40320</v>
      </c>
      <c r="C11430" s="139" t="s">
        <v>29629</v>
      </c>
      <c r="D11430" s="1"/>
      <c r="E11430" s="133"/>
      <c r="F11430" s="134">
        <v>3330.55</v>
      </c>
      <c r="G11430" s="119"/>
      <c r="H11430" s="1"/>
      <c r="I11430" s="1"/>
    </row>
    <row r="11431" spans="1:9" x14ac:dyDescent="0.25">
      <c r="A11431" s="135" t="s">
        <v>33120</v>
      </c>
      <c r="B11431" s="136"/>
      <c r="C11431" s="136"/>
      <c r="D11431" s="1"/>
      <c r="E11431" s="136"/>
      <c r="F11431" s="136"/>
      <c r="G11431" s="119"/>
      <c r="H11431" s="1"/>
      <c r="I11431" s="1"/>
    </row>
    <row r="11432" spans="1:9" x14ac:dyDescent="0.25">
      <c r="A11432" s="137" t="s">
        <v>33121</v>
      </c>
      <c r="B11432" s="136"/>
      <c r="C11432" s="136"/>
      <c r="D11432" s="1"/>
      <c r="E11432" s="136"/>
      <c r="F11432" s="136"/>
      <c r="G11432" s="119"/>
      <c r="H11432" s="1"/>
      <c r="I11432" s="1"/>
    </row>
    <row r="11433" spans="1:9" x14ac:dyDescent="0.25">
      <c r="A11433" s="137" t="s">
        <v>33122</v>
      </c>
      <c r="B11433" s="136"/>
      <c r="C11433" s="136"/>
      <c r="D11433" s="1"/>
      <c r="E11433" s="136"/>
      <c r="F11433" s="136"/>
      <c r="G11433" s="119"/>
      <c r="H11433" s="1"/>
      <c r="I11433" s="1"/>
    </row>
    <row r="11434" spans="1:9" x14ac:dyDescent="0.25">
      <c r="A11434" s="130" t="s">
        <v>40321</v>
      </c>
      <c r="B11434" s="131" t="s">
        <v>40322</v>
      </c>
      <c r="C11434" s="132" t="s">
        <v>29629</v>
      </c>
      <c r="D11434" s="1"/>
      <c r="E11434" s="133"/>
      <c r="F11434" s="134">
        <v>3610.05</v>
      </c>
      <c r="G11434" s="119"/>
      <c r="H11434" s="1"/>
      <c r="I11434" s="1"/>
    </row>
    <row r="11435" spans="1:9" x14ac:dyDescent="0.25">
      <c r="A11435" s="130" t="s">
        <v>40323</v>
      </c>
      <c r="B11435" s="131" t="s">
        <v>40324</v>
      </c>
      <c r="C11435" s="132" t="s">
        <v>29629</v>
      </c>
      <c r="D11435" s="1"/>
      <c r="E11435" s="133"/>
      <c r="F11435" s="134">
        <v>4140.51</v>
      </c>
      <c r="G11435" s="119"/>
      <c r="H11435" s="1"/>
      <c r="I11435" s="1"/>
    </row>
    <row r="11436" spans="1:9" x14ac:dyDescent="0.25">
      <c r="A11436" s="130" t="s">
        <v>40325</v>
      </c>
      <c r="B11436" s="131" t="s">
        <v>40326</v>
      </c>
      <c r="C11436" s="132" t="s">
        <v>29629</v>
      </c>
      <c r="D11436" s="1"/>
      <c r="E11436" s="133"/>
      <c r="F11436" s="134">
        <v>4187.43</v>
      </c>
      <c r="G11436" s="119"/>
      <c r="H11436" s="1"/>
      <c r="I11436" s="1"/>
    </row>
    <row r="11437" spans="1:9" x14ac:dyDescent="0.25">
      <c r="A11437" s="130" t="s">
        <v>40327</v>
      </c>
      <c r="B11437" s="131" t="s">
        <v>40328</v>
      </c>
      <c r="C11437" s="132" t="s">
        <v>29629</v>
      </c>
      <c r="D11437" s="1"/>
      <c r="E11437" s="133"/>
      <c r="F11437" s="134">
        <v>4218.7299999999996</v>
      </c>
      <c r="G11437" s="119"/>
      <c r="H11437" s="1"/>
      <c r="I11437" s="1"/>
    </row>
    <row r="11438" spans="1:9" x14ac:dyDescent="0.25">
      <c r="A11438" s="130" t="s">
        <v>40329</v>
      </c>
      <c r="B11438" s="131" t="s">
        <v>40330</v>
      </c>
      <c r="C11438" s="132" t="s">
        <v>29629</v>
      </c>
      <c r="D11438" s="1"/>
      <c r="E11438" s="133"/>
      <c r="F11438" s="134">
        <v>2096.87</v>
      </c>
      <c r="G11438" s="119"/>
      <c r="H11438" s="1"/>
      <c r="I11438" s="1"/>
    </row>
    <row r="11439" spans="1:9" x14ac:dyDescent="0.25">
      <c r="A11439" s="130" t="s">
        <v>40331</v>
      </c>
      <c r="B11439" s="131" t="s">
        <v>40332</v>
      </c>
      <c r="C11439" s="132" t="s">
        <v>29629</v>
      </c>
      <c r="D11439" s="1"/>
      <c r="E11439" s="133"/>
      <c r="F11439" s="134">
        <v>2764.72</v>
      </c>
      <c r="G11439" s="119"/>
      <c r="H11439" s="1"/>
      <c r="I11439" s="1"/>
    </row>
    <row r="11440" spans="1:9" x14ac:dyDescent="0.25">
      <c r="A11440" s="130" t="s">
        <v>40333</v>
      </c>
      <c r="B11440" s="131" t="s">
        <v>40334</v>
      </c>
      <c r="C11440" s="132" t="s">
        <v>29629</v>
      </c>
      <c r="D11440" s="1"/>
      <c r="E11440" s="133"/>
      <c r="F11440" s="134">
        <v>2846.66</v>
      </c>
      <c r="G11440" s="119"/>
      <c r="H11440" s="1"/>
      <c r="I11440" s="1"/>
    </row>
    <row r="11441" spans="1:9" x14ac:dyDescent="0.25">
      <c r="A11441" s="130" t="s">
        <v>40335</v>
      </c>
      <c r="B11441" s="131" t="s">
        <v>40336</v>
      </c>
      <c r="C11441" s="132" t="s">
        <v>29629</v>
      </c>
      <c r="D11441" s="1"/>
      <c r="E11441" s="133"/>
      <c r="F11441" s="134">
        <v>3003.79</v>
      </c>
      <c r="G11441" s="119"/>
      <c r="H11441" s="1"/>
      <c r="I11441" s="1"/>
    </row>
    <row r="11442" spans="1:9" x14ac:dyDescent="0.25">
      <c r="A11442" s="130" t="s">
        <v>40337</v>
      </c>
      <c r="B11442" s="131" t="s">
        <v>40338</v>
      </c>
      <c r="C11442" s="132" t="s">
        <v>29629</v>
      </c>
      <c r="D11442" s="1"/>
      <c r="E11442" s="133"/>
      <c r="F11442" s="134">
        <v>3366.46</v>
      </c>
      <c r="G11442" s="119"/>
      <c r="H11442" s="1"/>
      <c r="I11442" s="1"/>
    </row>
    <row r="11443" spans="1:9" x14ac:dyDescent="0.25">
      <c r="A11443" s="130" t="s">
        <v>40339</v>
      </c>
      <c r="B11443" s="131" t="s">
        <v>40340</v>
      </c>
      <c r="C11443" s="132" t="s">
        <v>29629</v>
      </c>
      <c r="D11443" s="1"/>
      <c r="E11443" s="133"/>
      <c r="F11443" s="134">
        <v>3713.66</v>
      </c>
      <c r="G11443" s="119"/>
      <c r="H11443" s="1"/>
      <c r="I11443" s="1"/>
    </row>
    <row r="11444" spans="1:9" x14ac:dyDescent="0.25">
      <c r="A11444" s="130" t="s">
        <v>40341</v>
      </c>
      <c r="B11444" s="131" t="s">
        <v>40342</v>
      </c>
      <c r="C11444" s="132" t="s">
        <v>29629</v>
      </c>
      <c r="D11444" s="1"/>
      <c r="E11444" s="133"/>
      <c r="F11444" s="134">
        <v>4088.31</v>
      </c>
      <c r="G11444" s="119"/>
      <c r="H11444" s="1"/>
      <c r="I11444" s="1"/>
    </row>
    <row r="11445" spans="1:9" x14ac:dyDescent="0.25">
      <c r="A11445" s="130" t="s">
        <v>40343</v>
      </c>
      <c r="B11445" s="131" t="s">
        <v>40344</v>
      </c>
      <c r="C11445" s="132" t="s">
        <v>29629</v>
      </c>
      <c r="D11445" s="1"/>
      <c r="E11445" s="133"/>
      <c r="F11445" s="134">
        <v>4458.05</v>
      </c>
      <c r="G11445" s="119"/>
      <c r="H11445" s="1"/>
      <c r="I11445" s="1"/>
    </row>
    <row r="11446" spans="1:9" x14ac:dyDescent="0.25">
      <c r="A11446" s="130" t="s">
        <v>40345</v>
      </c>
      <c r="B11446" s="131" t="s">
        <v>40346</v>
      </c>
      <c r="C11446" s="132" t="s">
        <v>29629</v>
      </c>
      <c r="D11446" s="1"/>
      <c r="E11446" s="133"/>
      <c r="F11446" s="134">
        <v>5112.1899999999996</v>
      </c>
      <c r="G11446" s="119"/>
      <c r="H11446" s="1"/>
      <c r="I11446" s="1"/>
    </row>
    <row r="11447" spans="1:9" x14ac:dyDescent="0.25">
      <c r="A11447" s="130" t="s">
        <v>40347</v>
      </c>
      <c r="B11447" s="131" t="s">
        <v>40348</v>
      </c>
      <c r="C11447" s="132" t="s">
        <v>29629</v>
      </c>
      <c r="D11447" s="1"/>
      <c r="E11447" s="133"/>
      <c r="F11447" s="134">
        <v>5212.32</v>
      </c>
      <c r="G11447" s="119"/>
      <c r="H11447" s="1"/>
      <c r="I11447" s="1"/>
    </row>
    <row r="11448" spans="1:9" x14ac:dyDescent="0.25">
      <c r="A11448" s="130" t="s">
        <v>40349</v>
      </c>
      <c r="B11448" s="131" t="s">
        <v>40350</v>
      </c>
      <c r="C11448" s="132" t="s">
        <v>29629</v>
      </c>
      <c r="D11448" s="1"/>
      <c r="E11448" s="133"/>
      <c r="F11448" s="134">
        <v>5273.78</v>
      </c>
      <c r="G11448" s="119"/>
      <c r="H11448" s="1"/>
      <c r="I11448" s="1"/>
    </row>
    <row r="11449" spans="1:9" x14ac:dyDescent="0.25">
      <c r="A11449" s="130" t="s">
        <v>40351</v>
      </c>
      <c r="B11449" s="131" t="s">
        <v>40352</v>
      </c>
      <c r="C11449" s="132" t="s">
        <v>29629</v>
      </c>
      <c r="D11449" s="1"/>
      <c r="E11449" s="133"/>
      <c r="F11449" s="134">
        <v>2248.7600000000002</v>
      </c>
      <c r="G11449" s="119"/>
      <c r="H11449" s="1"/>
      <c r="I11449" s="1"/>
    </row>
    <row r="11450" spans="1:9" x14ac:dyDescent="0.25">
      <c r="A11450" s="130" t="s">
        <v>40353</v>
      </c>
      <c r="B11450" s="131" t="s">
        <v>40354</v>
      </c>
      <c r="C11450" s="132" t="s">
        <v>29629</v>
      </c>
      <c r="D11450" s="1"/>
      <c r="E11450" s="133"/>
      <c r="F11450" s="134">
        <v>2823.34</v>
      </c>
      <c r="G11450" s="119"/>
      <c r="H11450" s="1"/>
      <c r="I11450" s="1"/>
    </row>
    <row r="11451" spans="1:9" x14ac:dyDescent="0.25">
      <c r="A11451" s="130" t="s">
        <v>40355</v>
      </c>
      <c r="B11451" s="131" t="s">
        <v>40356</v>
      </c>
      <c r="C11451" s="132" t="s">
        <v>29629</v>
      </c>
      <c r="D11451" s="1"/>
      <c r="E11451" s="133"/>
      <c r="F11451" s="134">
        <v>3293.52</v>
      </c>
      <c r="G11451" s="119"/>
      <c r="H11451" s="1"/>
      <c r="I11451" s="1"/>
    </row>
    <row r="11452" spans="1:9" x14ac:dyDescent="0.25">
      <c r="A11452" s="130" t="s">
        <v>40357</v>
      </c>
      <c r="B11452" s="131" t="s">
        <v>40358</v>
      </c>
      <c r="C11452" s="132" t="s">
        <v>29629</v>
      </c>
      <c r="D11452" s="1"/>
      <c r="E11452" s="133"/>
      <c r="F11452" s="134">
        <v>3744.73</v>
      </c>
      <c r="G11452" s="119"/>
      <c r="H11452" s="1"/>
      <c r="I11452" s="1"/>
    </row>
    <row r="11453" spans="1:9" x14ac:dyDescent="0.25">
      <c r="A11453" s="130" t="s">
        <v>40359</v>
      </c>
      <c r="B11453" s="131" t="s">
        <v>40360</v>
      </c>
      <c r="C11453" s="132" t="s">
        <v>29629</v>
      </c>
      <c r="D11453" s="1"/>
      <c r="E11453" s="133"/>
      <c r="F11453" s="134">
        <v>4233.3599999999997</v>
      </c>
      <c r="G11453" s="119"/>
      <c r="H11453" s="1"/>
      <c r="I11453" s="1"/>
    </row>
    <row r="11454" spans="1:9" x14ac:dyDescent="0.25">
      <c r="A11454" s="130" t="s">
        <v>40361</v>
      </c>
      <c r="B11454" s="131" t="s">
        <v>40362</v>
      </c>
      <c r="C11454" s="132" t="s">
        <v>29629</v>
      </c>
      <c r="D11454" s="1"/>
      <c r="E11454" s="133"/>
      <c r="F11454" s="134">
        <v>4696.84</v>
      </c>
      <c r="G11454" s="119"/>
      <c r="H11454" s="1"/>
      <c r="I11454" s="1"/>
    </row>
    <row r="11455" spans="1:9" x14ac:dyDescent="0.25">
      <c r="A11455" s="130" t="s">
        <v>40363</v>
      </c>
      <c r="B11455" s="131" t="s">
        <v>40364</v>
      </c>
      <c r="C11455" s="132" t="s">
        <v>29629</v>
      </c>
      <c r="D11455" s="1"/>
      <c r="E11455" s="133"/>
      <c r="F11455" s="134">
        <v>5190.72</v>
      </c>
      <c r="G11455" s="119"/>
      <c r="H11455" s="1"/>
      <c r="I11455" s="1"/>
    </row>
    <row r="11456" spans="1:9" x14ac:dyDescent="0.25">
      <c r="A11456" s="130" t="s">
        <v>40365</v>
      </c>
      <c r="B11456" s="131" t="s">
        <v>40366</v>
      </c>
      <c r="C11456" s="132" t="s">
        <v>29629</v>
      </c>
      <c r="D11456" s="1"/>
      <c r="E11456" s="133"/>
      <c r="F11456" s="134">
        <v>5674.49</v>
      </c>
      <c r="G11456" s="119"/>
      <c r="H11456" s="1"/>
      <c r="I11456" s="1"/>
    </row>
    <row r="11457" spans="1:9" x14ac:dyDescent="0.25">
      <c r="A11457" s="130" t="s">
        <v>40367</v>
      </c>
      <c r="B11457" s="131" t="s">
        <v>40368</v>
      </c>
      <c r="C11457" s="132" t="s">
        <v>29629</v>
      </c>
      <c r="D11457" s="1"/>
      <c r="E11457" s="133"/>
      <c r="F11457" s="134">
        <v>6501.79</v>
      </c>
      <c r="G11457" s="119"/>
      <c r="H11457" s="1"/>
      <c r="I11457" s="1"/>
    </row>
    <row r="11458" spans="1:9" x14ac:dyDescent="0.25">
      <c r="A11458" s="130" t="s">
        <v>40369</v>
      </c>
      <c r="B11458" s="131" t="s">
        <v>40370</v>
      </c>
      <c r="C11458" s="132" t="s">
        <v>29629</v>
      </c>
      <c r="D11458" s="1"/>
      <c r="E11458" s="133"/>
      <c r="F11458" s="134">
        <v>6616.7</v>
      </c>
      <c r="G11458" s="119"/>
      <c r="H11458" s="1"/>
      <c r="I11458" s="1"/>
    </row>
    <row r="11459" spans="1:9" x14ac:dyDescent="0.25">
      <c r="A11459" s="130" t="s">
        <v>40371</v>
      </c>
      <c r="B11459" s="131" t="s">
        <v>40372</v>
      </c>
      <c r="C11459" s="132" t="s">
        <v>29629</v>
      </c>
      <c r="D11459" s="1"/>
      <c r="E11459" s="133"/>
      <c r="F11459" s="134">
        <v>6700.85</v>
      </c>
      <c r="G11459" s="119"/>
      <c r="H11459" s="1"/>
      <c r="I11459" s="1"/>
    </row>
    <row r="11460" spans="1:9" x14ac:dyDescent="0.25">
      <c r="A11460" s="130" t="s">
        <v>40373</v>
      </c>
      <c r="B11460" s="131" t="s">
        <v>40374</v>
      </c>
      <c r="C11460" s="132" t="s">
        <v>29629</v>
      </c>
      <c r="D11460" s="1"/>
      <c r="E11460" s="133"/>
      <c r="F11460" s="134">
        <v>2818.81</v>
      </c>
      <c r="G11460" s="119"/>
      <c r="H11460" s="1"/>
      <c r="I11460" s="1"/>
    </row>
    <row r="11461" spans="1:9" x14ac:dyDescent="0.25">
      <c r="A11461" s="135" t="s">
        <v>33120</v>
      </c>
      <c r="B11461" s="136"/>
      <c r="C11461" s="136"/>
      <c r="D11461" s="1"/>
      <c r="E11461" s="136"/>
      <c r="F11461" s="136"/>
      <c r="G11461" s="119"/>
      <c r="H11461" s="1"/>
      <c r="I11461" s="1"/>
    </row>
    <row r="11462" spans="1:9" x14ac:dyDescent="0.25">
      <c r="A11462" s="137" t="s">
        <v>33121</v>
      </c>
      <c r="B11462" s="136"/>
      <c r="C11462" s="136"/>
      <c r="D11462" s="1"/>
      <c r="E11462" s="136"/>
      <c r="F11462" s="136"/>
      <c r="G11462" s="119"/>
      <c r="H11462" s="1"/>
      <c r="I11462" s="1"/>
    </row>
    <row r="11463" spans="1:9" x14ac:dyDescent="0.25">
      <c r="A11463" s="137" t="s">
        <v>33122</v>
      </c>
      <c r="B11463" s="136"/>
      <c r="C11463" s="136"/>
      <c r="D11463" s="1"/>
      <c r="E11463" s="136"/>
      <c r="F11463" s="136"/>
      <c r="G11463" s="119"/>
      <c r="H11463" s="1"/>
      <c r="I11463" s="1"/>
    </row>
    <row r="11464" spans="1:9" x14ac:dyDescent="0.25">
      <c r="A11464" s="130" t="s">
        <v>40375</v>
      </c>
      <c r="B11464" s="131" t="s">
        <v>40376</v>
      </c>
      <c r="C11464" s="132" t="s">
        <v>29629</v>
      </c>
      <c r="D11464" s="1"/>
      <c r="E11464" s="133"/>
      <c r="F11464" s="134">
        <v>3337.5</v>
      </c>
      <c r="G11464" s="119"/>
      <c r="H11464" s="1"/>
      <c r="I11464" s="1"/>
    </row>
    <row r="11465" spans="1:9" x14ac:dyDescent="0.25">
      <c r="A11465" s="130" t="s">
        <v>40377</v>
      </c>
      <c r="B11465" s="131" t="s">
        <v>40378</v>
      </c>
      <c r="C11465" s="132" t="s">
        <v>29629</v>
      </c>
      <c r="D11465" s="1"/>
      <c r="E11465" s="133"/>
      <c r="F11465" s="134">
        <v>3908.74</v>
      </c>
      <c r="G11465" s="119"/>
      <c r="H11465" s="1"/>
      <c r="I11465" s="1"/>
    </row>
    <row r="11466" spans="1:9" x14ac:dyDescent="0.25">
      <c r="A11466" s="130" t="s">
        <v>40379</v>
      </c>
      <c r="B11466" s="131" t="s">
        <v>40380</v>
      </c>
      <c r="C11466" s="132" t="s">
        <v>29629</v>
      </c>
      <c r="D11466" s="1"/>
      <c r="E11466" s="133"/>
      <c r="F11466" s="134">
        <v>4495.67</v>
      </c>
      <c r="G11466" s="119"/>
      <c r="H11466" s="1"/>
      <c r="I11466" s="1"/>
    </row>
    <row r="11467" spans="1:9" x14ac:dyDescent="0.25">
      <c r="A11467" s="130" t="s">
        <v>40381</v>
      </c>
      <c r="B11467" s="131" t="s">
        <v>40382</v>
      </c>
      <c r="C11467" s="132" t="s">
        <v>29629</v>
      </c>
      <c r="D11467" s="1"/>
      <c r="E11467" s="133"/>
      <c r="F11467" s="134">
        <v>5112.6099999999997</v>
      </c>
      <c r="G11467" s="119"/>
      <c r="H11467" s="1"/>
      <c r="I11467" s="1"/>
    </row>
    <row r="11468" spans="1:9" x14ac:dyDescent="0.25">
      <c r="A11468" s="130" t="s">
        <v>40383</v>
      </c>
      <c r="B11468" s="131" t="s">
        <v>40384</v>
      </c>
      <c r="C11468" s="132" t="s">
        <v>29629</v>
      </c>
      <c r="D11468" s="1"/>
      <c r="E11468" s="133"/>
      <c r="F11468" s="134">
        <v>5706.98</v>
      </c>
      <c r="G11468" s="119"/>
      <c r="H11468" s="1"/>
      <c r="I11468" s="1"/>
    </row>
    <row r="11469" spans="1:9" x14ac:dyDescent="0.25">
      <c r="A11469" s="130" t="s">
        <v>40385</v>
      </c>
      <c r="B11469" s="131" t="s">
        <v>40386</v>
      </c>
      <c r="C11469" s="132" t="s">
        <v>29629</v>
      </c>
      <c r="D11469" s="1"/>
      <c r="E11469" s="133"/>
      <c r="F11469" s="134">
        <v>6323.86</v>
      </c>
      <c r="G11469" s="119"/>
      <c r="H11469" s="1"/>
      <c r="I11469" s="1"/>
    </row>
    <row r="11470" spans="1:9" x14ac:dyDescent="0.25">
      <c r="A11470" s="130" t="s">
        <v>40387</v>
      </c>
      <c r="B11470" s="131" t="s">
        <v>40388</v>
      </c>
      <c r="C11470" s="132" t="s">
        <v>29629</v>
      </c>
      <c r="D11470" s="1"/>
      <c r="E11470" s="133"/>
      <c r="F11470" s="134">
        <v>6910.86</v>
      </c>
      <c r="G11470" s="119"/>
      <c r="H11470" s="1"/>
      <c r="I11470" s="1"/>
    </row>
    <row r="11471" spans="1:9" x14ac:dyDescent="0.25">
      <c r="A11471" s="130" t="s">
        <v>40389</v>
      </c>
      <c r="B11471" s="131" t="s">
        <v>40390</v>
      </c>
      <c r="C11471" s="132" t="s">
        <v>29629</v>
      </c>
      <c r="D11471" s="1"/>
      <c r="E11471" s="133"/>
      <c r="F11471" s="134">
        <v>7926.08</v>
      </c>
      <c r="G11471" s="119"/>
      <c r="H11471" s="1"/>
      <c r="I11471" s="1"/>
    </row>
    <row r="11472" spans="1:9" x14ac:dyDescent="0.25">
      <c r="A11472" s="130" t="s">
        <v>40391</v>
      </c>
      <c r="B11472" s="131" t="s">
        <v>40392</v>
      </c>
      <c r="C11472" s="132" t="s">
        <v>29629</v>
      </c>
      <c r="D11472" s="1"/>
      <c r="E11472" s="133"/>
      <c r="F11472" s="134">
        <v>7971.72</v>
      </c>
      <c r="G11472" s="119"/>
      <c r="H11472" s="1"/>
      <c r="I11472" s="1"/>
    </row>
    <row r="11473" spans="1:9" x14ac:dyDescent="0.25">
      <c r="A11473" s="130" t="s">
        <v>40393</v>
      </c>
      <c r="B11473" s="131" t="s">
        <v>40394</v>
      </c>
      <c r="C11473" s="132" t="s">
        <v>29629</v>
      </c>
      <c r="D11473" s="1"/>
      <c r="E11473" s="133"/>
      <c r="F11473" s="134">
        <v>8000.56</v>
      </c>
      <c r="G11473" s="119"/>
      <c r="H11473" s="1"/>
      <c r="I11473" s="1"/>
    </row>
    <row r="11474" spans="1:9" x14ac:dyDescent="0.25">
      <c r="A11474" s="130" t="s">
        <v>40395</v>
      </c>
      <c r="B11474" s="131" t="s">
        <v>40396</v>
      </c>
      <c r="C11474" s="132" t="s">
        <v>29629</v>
      </c>
      <c r="D11474" s="1"/>
      <c r="E11474" s="133"/>
      <c r="F11474" s="134">
        <v>3354.02</v>
      </c>
      <c r="G11474" s="119"/>
      <c r="H11474" s="1"/>
      <c r="I11474" s="1"/>
    </row>
    <row r="11475" spans="1:9" x14ac:dyDescent="0.25">
      <c r="A11475" s="130" t="s">
        <v>40397</v>
      </c>
      <c r="B11475" s="131" t="s">
        <v>40398</v>
      </c>
      <c r="C11475" s="132" t="s">
        <v>29629</v>
      </c>
      <c r="D11475" s="1"/>
      <c r="E11475" s="133"/>
      <c r="F11475" s="134">
        <v>4050.69</v>
      </c>
      <c r="G11475" s="119"/>
      <c r="H11475" s="1"/>
      <c r="I11475" s="1"/>
    </row>
    <row r="11476" spans="1:9" x14ac:dyDescent="0.25">
      <c r="A11476" s="130" t="s">
        <v>40399</v>
      </c>
      <c r="B11476" s="131" t="s">
        <v>40400</v>
      </c>
      <c r="C11476" s="132" t="s">
        <v>29629</v>
      </c>
      <c r="D11476" s="1"/>
      <c r="E11476" s="133"/>
      <c r="F11476" s="134">
        <v>4792.1899999999996</v>
      </c>
      <c r="G11476" s="119"/>
      <c r="H11476" s="1"/>
      <c r="I11476" s="1"/>
    </row>
    <row r="11477" spans="1:9" x14ac:dyDescent="0.25">
      <c r="A11477" s="130" t="s">
        <v>40401</v>
      </c>
      <c r="B11477" s="131" t="s">
        <v>40402</v>
      </c>
      <c r="C11477" s="132" t="s">
        <v>29629</v>
      </c>
      <c r="D11477" s="1"/>
      <c r="E11477" s="133"/>
      <c r="F11477" s="134">
        <v>5492.06</v>
      </c>
      <c r="G11477" s="119"/>
      <c r="H11477" s="1"/>
      <c r="I11477" s="1"/>
    </row>
    <row r="11478" spans="1:9" x14ac:dyDescent="0.25">
      <c r="A11478" s="130" t="s">
        <v>40403</v>
      </c>
      <c r="B11478" s="131" t="s">
        <v>40404</v>
      </c>
      <c r="C11478" s="132" t="s">
        <v>29629</v>
      </c>
      <c r="D11478" s="1"/>
      <c r="E11478" s="133"/>
      <c r="F11478" s="134">
        <v>6232.78</v>
      </c>
      <c r="G11478" s="119"/>
      <c r="H11478" s="1"/>
      <c r="I11478" s="1"/>
    </row>
    <row r="11479" spans="1:9" x14ac:dyDescent="0.25">
      <c r="A11479" s="130" t="s">
        <v>40405</v>
      </c>
      <c r="B11479" s="131" t="s">
        <v>40406</v>
      </c>
      <c r="C11479" s="132" t="s">
        <v>29629</v>
      </c>
      <c r="D11479" s="1"/>
      <c r="E11479" s="133"/>
      <c r="F11479" s="134">
        <v>6932.14</v>
      </c>
      <c r="G11479" s="119"/>
      <c r="H11479" s="1"/>
      <c r="I11479" s="1"/>
    </row>
    <row r="11480" spans="1:9" x14ac:dyDescent="0.25">
      <c r="A11480" s="130" t="s">
        <v>40407</v>
      </c>
      <c r="B11480" s="131" t="s">
        <v>40408</v>
      </c>
      <c r="C11480" s="132" t="s">
        <v>29629</v>
      </c>
      <c r="D11480" s="1"/>
      <c r="E11480" s="133"/>
      <c r="F11480" s="134">
        <v>7673.42</v>
      </c>
      <c r="G11480" s="119"/>
      <c r="H11480" s="1"/>
      <c r="I11480" s="1"/>
    </row>
    <row r="11481" spans="1:9" x14ac:dyDescent="0.25">
      <c r="A11481" s="130" t="s">
        <v>40409</v>
      </c>
      <c r="B11481" s="131" t="s">
        <v>40410</v>
      </c>
      <c r="C11481" s="132" t="s">
        <v>29629</v>
      </c>
      <c r="D11481" s="1"/>
      <c r="E11481" s="133"/>
      <c r="F11481" s="134">
        <v>8378.09</v>
      </c>
      <c r="G11481" s="119"/>
      <c r="H11481" s="1"/>
      <c r="I11481" s="1"/>
    </row>
    <row r="11482" spans="1:9" x14ac:dyDescent="0.25">
      <c r="A11482" s="130" t="s">
        <v>40411</v>
      </c>
      <c r="B11482" s="131" t="s">
        <v>40412</v>
      </c>
      <c r="C11482" s="132" t="s">
        <v>29629</v>
      </c>
      <c r="D11482" s="1"/>
      <c r="E11482" s="133"/>
      <c r="F11482" s="134">
        <v>9644.5</v>
      </c>
      <c r="G11482" s="119"/>
      <c r="H11482" s="1"/>
      <c r="I11482" s="1"/>
    </row>
    <row r="11483" spans="1:9" x14ac:dyDescent="0.25">
      <c r="A11483" s="130" t="s">
        <v>40413</v>
      </c>
      <c r="B11483" s="131" t="s">
        <v>40414</v>
      </c>
      <c r="C11483" s="132" t="s">
        <v>29629</v>
      </c>
      <c r="D11483" s="1"/>
      <c r="E11483" s="133"/>
      <c r="F11483" s="134">
        <v>9834.93</v>
      </c>
      <c r="G11483" s="119"/>
      <c r="H11483" s="1"/>
      <c r="I11483" s="1"/>
    </row>
    <row r="11484" spans="1:9" x14ac:dyDescent="0.25">
      <c r="A11484" s="130" t="s">
        <v>40415</v>
      </c>
      <c r="B11484" s="131" t="s">
        <v>40416</v>
      </c>
      <c r="C11484" s="132" t="s">
        <v>29629</v>
      </c>
      <c r="D11484" s="1"/>
      <c r="E11484" s="133"/>
      <c r="F11484" s="134">
        <v>9980.3700000000008</v>
      </c>
      <c r="G11484" s="119"/>
      <c r="H11484" s="1"/>
      <c r="I11484" s="1"/>
    </row>
    <row r="11485" spans="1:9" x14ac:dyDescent="0.25">
      <c r="A11485" s="130" t="s">
        <v>40417</v>
      </c>
      <c r="B11485" s="131" t="s">
        <v>40418</v>
      </c>
      <c r="C11485" s="132" t="s">
        <v>29629</v>
      </c>
      <c r="D11485" s="1"/>
      <c r="E11485" s="133"/>
      <c r="F11485" s="134">
        <v>3920.81</v>
      </c>
      <c r="G11485" s="119"/>
      <c r="H11485" s="1"/>
      <c r="I11485" s="1"/>
    </row>
    <row r="11486" spans="1:9" x14ac:dyDescent="0.25">
      <c r="A11486" s="130" t="s">
        <v>40419</v>
      </c>
      <c r="B11486" s="131" t="s">
        <v>40420</v>
      </c>
      <c r="C11486" s="132" t="s">
        <v>29629</v>
      </c>
      <c r="D11486" s="1"/>
      <c r="E11486" s="133"/>
      <c r="F11486" s="134">
        <v>4668.8</v>
      </c>
      <c r="G11486" s="119"/>
      <c r="H11486" s="1"/>
      <c r="I11486" s="1"/>
    </row>
    <row r="11487" spans="1:9" x14ac:dyDescent="0.25">
      <c r="A11487" s="130" t="s">
        <v>40421</v>
      </c>
      <c r="B11487" s="131" t="s">
        <v>40422</v>
      </c>
      <c r="C11487" s="132" t="s">
        <v>29629</v>
      </c>
      <c r="D11487" s="1"/>
      <c r="E11487" s="133"/>
      <c r="F11487" s="134">
        <v>5477.15</v>
      </c>
      <c r="G11487" s="119"/>
      <c r="H11487" s="1"/>
      <c r="I11487" s="1"/>
    </row>
    <row r="11488" spans="1:9" x14ac:dyDescent="0.25">
      <c r="A11488" s="130" t="s">
        <v>40423</v>
      </c>
      <c r="B11488" s="131" t="s">
        <v>40424</v>
      </c>
      <c r="C11488" s="132" t="s">
        <v>29629</v>
      </c>
      <c r="D11488" s="1"/>
      <c r="E11488" s="133"/>
      <c r="F11488" s="134">
        <v>6292.23</v>
      </c>
      <c r="G11488" s="119"/>
      <c r="H11488" s="1"/>
      <c r="I11488" s="1"/>
    </row>
    <row r="11489" spans="1:9" x14ac:dyDescent="0.25">
      <c r="A11489" s="130" t="s">
        <v>40425</v>
      </c>
      <c r="B11489" s="131" t="s">
        <v>40426</v>
      </c>
      <c r="C11489" s="132" t="s">
        <v>29629</v>
      </c>
      <c r="D11489" s="1"/>
      <c r="E11489" s="133"/>
      <c r="F11489" s="134">
        <v>7147.17</v>
      </c>
      <c r="G11489" s="119"/>
      <c r="H11489" s="1"/>
      <c r="I11489" s="1"/>
    </row>
    <row r="11490" spans="1:9" x14ac:dyDescent="0.25">
      <c r="A11490" s="130" t="s">
        <v>40427</v>
      </c>
      <c r="B11490" s="131" t="s">
        <v>40428</v>
      </c>
      <c r="C11490" s="132" t="s">
        <v>29629</v>
      </c>
      <c r="D11490" s="1"/>
      <c r="E11490" s="133"/>
      <c r="F11490" s="134">
        <v>7962.22</v>
      </c>
      <c r="G11490" s="119"/>
      <c r="H11490" s="1"/>
      <c r="I11490" s="1"/>
    </row>
    <row r="11491" spans="1:9" x14ac:dyDescent="0.25">
      <c r="A11491" s="135" t="s">
        <v>33120</v>
      </c>
      <c r="B11491" s="136"/>
      <c r="C11491" s="136"/>
      <c r="D11491" s="1"/>
      <c r="E11491" s="136"/>
      <c r="F11491" s="136"/>
      <c r="G11491" s="119"/>
      <c r="H11491" s="1"/>
      <c r="I11491" s="1"/>
    </row>
    <row r="11492" spans="1:9" x14ac:dyDescent="0.25">
      <c r="A11492" s="137" t="s">
        <v>33121</v>
      </c>
      <c r="B11492" s="136"/>
      <c r="C11492" s="136"/>
      <c r="D11492" s="1"/>
      <c r="E11492" s="136"/>
      <c r="F11492" s="136"/>
      <c r="G11492" s="119"/>
      <c r="H11492" s="1"/>
      <c r="I11492" s="1"/>
    </row>
    <row r="11493" spans="1:9" x14ac:dyDescent="0.25">
      <c r="A11493" s="137" t="s">
        <v>33122</v>
      </c>
      <c r="B11493" s="136"/>
      <c r="C11493" s="136"/>
      <c r="D11493" s="1"/>
      <c r="E11493" s="136"/>
      <c r="F11493" s="136"/>
      <c r="G11493" s="119"/>
      <c r="H11493" s="1"/>
      <c r="I11493" s="1"/>
    </row>
    <row r="11494" spans="1:9" x14ac:dyDescent="0.25">
      <c r="A11494" s="130" t="s">
        <v>40429</v>
      </c>
      <c r="B11494" s="131" t="s">
        <v>40430</v>
      </c>
      <c r="C11494" s="132" t="s">
        <v>29629</v>
      </c>
      <c r="D11494" s="1"/>
      <c r="E11494" s="133"/>
      <c r="F11494" s="134">
        <v>8817.24</v>
      </c>
      <c r="G11494" s="119"/>
      <c r="H11494" s="1"/>
      <c r="I11494" s="1"/>
    </row>
    <row r="11495" spans="1:9" x14ac:dyDescent="0.25">
      <c r="A11495" s="130" t="s">
        <v>40431</v>
      </c>
      <c r="B11495" s="131" t="s">
        <v>40432</v>
      </c>
      <c r="C11495" s="132" t="s">
        <v>29629</v>
      </c>
      <c r="D11495" s="1"/>
      <c r="E11495" s="133"/>
      <c r="F11495" s="134">
        <v>9632.4</v>
      </c>
      <c r="G11495" s="119"/>
      <c r="H11495" s="1"/>
      <c r="I11495" s="1"/>
    </row>
    <row r="11496" spans="1:9" x14ac:dyDescent="0.25">
      <c r="A11496" s="130" t="s">
        <v>40433</v>
      </c>
      <c r="B11496" s="131" t="s">
        <v>40434</v>
      </c>
      <c r="C11496" s="132" t="s">
        <v>29629</v>
      </c>
      <c r="D11496" s="1"/>
      <c r="E11496" s="133"/>
      <c r="F11496" s="134">
        <v>11021.81</v>
      </c>
      <c r="G11496" s="119"/>
      <c r="H11496" s="1"/>
      <c r="I11496" s="1"/>
    </row>
    <row r="11497" spans="1:9" x14ac:dyDescent="0.25">
      <c r="A11497" s="130" t="s">
        <v>40435</v>
      </c>
      <c r="B11497" s="131" t="s">
        <v>40436</v>
      </c>
      <c r="C11497" s="132" t="s">
        <v>29629</v>
      </c>
      <c r="D11497" s="1"/>
      <c r="E11497" s="133"/>
      <c r="F11497" s="134">
        <v>11305.34</v>
      </c>
      <c r="G11497" s="119"/>
      <c r="H11497" s="1"/>
      <c r="I11497" s="1"/>
    </row>
    <row r="11498" spans="1:9" x14ac:dyDescent="0.25">
      <c r="A11498" s="130" t="s">
        <v>40437</v>
      </c>
      <c r="B11498" s="131" t="s">
        <v>40438</v>
      </c>
      <c r="C11498" s="132" t="s">
        <v>29629</v>
      </c>
      <c r="D11498" s="1"/>
      <c r="E11498" s="133"/>
      <c r="F11498" s="134">
        <v>11476.95</v>
      </c>
      <c r="G11498" s="119"/>
      <c r="H11498" s="1"/>
      <c r="I11498" s="1"/>
    </row>
    <row r="11499" spans="1:9" x14ac:dyDescent="0.25">
      <c r="A11499" s="130" t="s">
        <v>40439</v>
      </c>
      <c r="B11499" s="131" t="s">
        <v>40440</v>
      </c>
      <c r="C11499" s="132" t="s">
        <v>29629</v>
      </c>
      <c r="D11499" s="1"/>
      <c r="E11499" s="133"/>
      <c r="F11499" s="134">
        <v>4463.3100000000004</v>
      </c>
      <c r="G11499" s="119"/>
      <c r="H11499" s="1"/>
      <c r="I11499" s="1"/>
    </row>
    <row r="11500" spans="1:9" x14ac:dyDescent="0.25">
      <c r="A11500" s="130" t="s">
        <v>40441</v>
      </c>
      <c r="B11500" s="131" t="s">
        <v>40442</v>
      </c>
      <c r="C11500" s="132" t="s">
        <v>29629</v>
      </c>
      <c r="D11500" s="1"/>
      <c r="E11500" s="133"/>
      <c r="F11500" s="134">
        <v>5292.69</v>
      </c>
      <c r="G11500" s="119"/>
      <c r="H11500" s="1"/>
      <c r="I11500" s="1"/>
    </row>
    <row r="11501" spans="1:9" x14ac:dyDescent="0.25">
      <c r="A11501" s="130" t="s">
        <v>40443</v>
      </c>
      <c r="B11501" s="131" t="s">
        <v>40444</v>
      </c>
      <c r="C11501" s="132" t="s">
        <v>29629</v>
      </c>
      <c r="D11501" s="1"/>
      <c r="E11501" s="133"/>
      <c r="F11501" s="134">
        <v>6164.72</v>
      </c>
      <c r="G11501" s="119"/>
      <c r="H11501" s="1"/>
      <c r="I11501" s="1"/>
    </row>
    <row r="11502" spans="1:9" x14ac:dyDescent="0.25">
      <c r="A11502" s="130" t="s">
        <v>40445</v>
      </c>
      <c r="B11502" s="131" t="s">
        <v>40446</v>
      </c>
      <c r="C11502" s="132" t="s">
        <v>29629</v>
      </c>
      <c r="D11502" s="1"/>
      <c r="E11502" s="133"/>
      <c r="F11502" s="134">
        <v>6994.17</v>
      </c>
      <c r="G11502" s="119"/>
      <c r="H11502" s="1"/>
      <c r="I11502" s="1"/>
    </row>
    <row r="11503" spans="1:9" x14ac:dyDescent="0.25">
      <c r="A11503" s="130" t="s">
        <v>40447</v>
      </c>
      <c r="B11503" s="131" t="s">
        <v>40448</v>
      </c>
      <c r="C11503" s="132" t="s">
        <v>29629</v>
      </c>
      <c r="D11503" s="1"/>
      <c r="E11503" s="133"/>
      <c r="F11503" s="134">
        <v>7906.47</v>
      </c>
      <c r="G11503" s="119"/>
      <c r="H11503" s="1"/>
      <c r="I11503" s="1"/>
    </row>
    <row r="11504" spans="1:9" x14ac:dyDescent="0.25">
      <c r="A11504" s="130" t="s">
        <v>40449</v>
      </c>
      <c r="B11504" s="131" t="s">
        <v>40450</v>
      </c>
      <c r="C11504" s="132" t="s">
        <v>29629</v>
      </c>
      <c r="D11504" s="1"/>
      <c r="E11504" s="133"/>
      <c r="F11504" s="134">
        <v>8804.99</v>
      </c>
      <c r="G11504" s="119"/>
      <c r="H11504" s="1"/>
      <c r="I11504" s="1"/>
    </row>
    <row r="11505" spans="1:9" x14ac:dyDescent="0.25">
      <c r="A11505" s="130" t="s">
        <v>40451</v>
      </c>
      <c r="B11505" s="131" t="s">
        <v>40452</v>
      </c>
      <c r="C11505" s="132" t="s">
        <v>29629</v>
      </c>
      <c r="D11505" s="1"/>
      <c r="E11505" s="133"/>
      <c r="F11505" s="134">
        <v>9746.25</v>
      </c>
      <c r="G11505" s="119"/>
      <c r="H11505" s="1"/>
      <c r="I11505" s="1"/>
    </row>
    <row r="11506" spans="1:9" x14ac:dyDescent="0.25">
      <c r="A11506" s="130" t="s">
        <v>40453</v>
      </c>
      <c r="B11506" s="131" t="s">
        <v>40454</v>
      </c>
      <c r="C11506" s="132" t="s">
        <v>29629</v>
      </c>
      <c r="D11506" s="1"/>
      <c r="E11506" s="133"/>
      <c r="F11506" s="134">
        <v>10642.92</v>
      </c>
      <c r="G11506" s="119"/>
      <c r="H11506" s="1"/>
      <c r="I11506" s="1"/>
    </row>
    <row r="11507" spans="1:9" x14ac:dyDescent="0.25">
      <c r="A11507" s="130" t="s">
        <v>40455</v>
      </c>
      <c r="B11507" s="131" t="s">
        <v>40456</v>
      </c>
      <c r="C11507" s="132" t="s">
        <v>29629</v>
      </c>
      <c r="D11507" s="1"/>
      <c r="E11507" s="133"/>
      <c r="F11507" s="134">
        <v>12152.97</v>
      </c>
      <c r="G11507" s="119"/>
      <c r="H11507" s="1"/>
      <c r="I11507" s="1"/>
    </row>
    <row r="11508" spans="1:9" x14ac:dyDescent="0.25">
      <c r="A11508" s="130" t="s">
        <v>40457</v>
      </c>
      <c r="B11508" s="131" t="s">
        <v>40458</v>
      </c>
      <c r="C11508" s="132" t="s">
        <v>29629</v>
      </c>
      <c r="D11508" s="1"/>
      <c r="E11508" s="133"/>
      <c r="F11508" s="134">
        <v>12487.8</v>
      </c>
      <c r="G11508" s="119"/>
      <c r="H11508" s="1"/>
      <c r="I11508" s="1"/>
    </row>
    <row r="11509" spans="1:9" x14ac:dyDescent="0.25">
      <c r="A11509" s="130" t="s">
        <v>40459</v>
      </c>
      <c r="B11509" s="131" t="s">
        <v>40460</v>
      </c>
      <c r="C11509" s="132" t="s">
        <v>29629</v>
      </c>
      <c r="D11509" s="1"/>
      <c r="E11509" s="133"/>
      <c r="F11509" s="134">
        <v>12688.66</v>
      </c>
      <c r="G11509" s="119"/>
      <c r="H11509" s="1"/>
      <c r="I11509" s="1"/>
    </row>
    <row r="11510" spans="1:9" x14ac:dyDescent="0.25">
      <c r="A11510" s="130" t="s">
        <v>40461</v>
      </c>
      <c r="B11510" s="131" t="s">
        <v>40462</v>
      </c>
      <c r="C11510" s="132" t="s">
        <v>29629</v>
      </c>
      <c r="D11510" s="1"/>
      <c r="E11510" s="133"/>
      <c r="F11510" s="134">
        <v>5343.55</v>
      </c>
      <c r="G11510" s="119"/>
      <c r="H11510" s="1"/>
      <c r="I11510" s="1"/>
    </row>
    <row r="11511" spans="1:9" x14ac:dyDescent="0.25">
      <c r="A11511" s="130" t="s">
        <v>40463</v>
      </c>
      <c r="B11511" s="131" t="s">
        <v>40464</v>
      </c>
      <c r="C11511" s="132" t="s">
        <v>29629</v>
      </c>
      <c r="D11511" s="1"/>
      <c r="E11511" s="133"/>
      <c r="F11511" s="134">
        <v>6287.2</v>
      </c>
      <c r="G11511" s="119"/>
      <c r="H11511" s="1"/>
      <c r="I11511" s="1"/>
    </row>
    <row r="11512" spans="1:9" x14ac:dyDescent="0.25">
      <c r="A11512" s="130" t="s">
        <v>40465</v>
      </c>
      <c r="B11512" s="131" t="s">
        <v>40466</v>
      </c>
      <c r="C11512" s="132" t="s">
        <v>29629</v>
      </c>
      <c r="D11512" s="1"/>
      <c r="E11512" s="133"/>
      <c r="F11512" s="134">
        <v>7307.72</v>
      </c>
      <c r="G11512" s="119"/>
      <c r="H11512" s="1"/>
      <c r="I11512" s="1"/>
    </row>
    <row r="11513" spans="1:9" x14ac:dyDescent="0.25">
      <c r="A11513" s="130" t="s">
        <v>40467</v>
      </c>
      <c r="B11513" s="131" t="s">
        <v>40468</v>
      </c>
      <c r="C11513" s="132" t="s">
        <v>29629</v>
      </c>
      <c r="D11513" s="1"/>
      <c r="E11513" s="133"/>
      <c r="F11513" s="134">
        <v>8311.76</v>
      </c>
      <c r="G11513" s="119"/>
      <c r="H11513" s="1"/>
      <c r="I11513" s="1"/>
    </row>
    <row r="11514" spans="1:9" x14ac:dyDescent="0.25">
      <c r="A11514" s="130" t="s">
        <v>40469</v>
      </c>
      <c r="B11514" s="131" t="s">
        <v>40470</v>
      </c>
      <c r="C11514" s="132" t="s">
        <v>29629</v>
      </c>
      <c r="D11514" s="1"/>
      <c r="E11514" s="133"/>
      <c r="F11514" s="134">
        <v>9407.99</v>
      </c>
      <c r="G11514" s="119"/>
      <c r="H11514" s="1"/>
      <c r="I11514" s="1"/>
    </row>
    <row r="11515" spans="1:9" x14ac:dyDescent="0.25">
      <c r="A11515" s="130" t="s">
        <v>40471</v>
      </c>
      <c r="B11515" s="131" t="s">
        <v>40472</v>
      </c>
      <c r="C11515" s="132" t="s">
        <v>29629</v>
      </c>
      <c r="D11515" s="1"/>
      <c r="E11515" s="133"/>
      <c r="F11515" s="134">
        <v>10462.36</v>
      </c>
      <c r="G11515" s="119"/>
      <c r="H11515" s="1"/>
      <c r="I11515" s="1"/>
    </row>
    <row r="11516" spans="1:9" x14ac:dyDescent="0.25">
      <c r="A11516" s="130" t="s">
        <v>40473</v>
      </c>
      <c r="B11516" s="131" t="s">
        <v>40474</v>
      </c>
      <c r="C11516" s="132" t="s">
        <v>29629</v>
      </c>
      <c r="D11516" s="1"/>
      <c r="E11516" s="133"/>
      <c r="F11516" s="134">
        <v>11558.59</v>
      </c>
      <c r="G11516" s="119"/>
      <c r="H11516" s="1"/>
      <c r="I11516" s="1"/>
    </row>
    <row r="11517" spans="1:9" x14ac:dyDescent="0.25">
      <c r="A11517" s="130" t="s">
        <v>40475</v>
      </c>
      <c r="B11517" s="131" t="s">
        <v>40476</v>
      </c>
      <c r="C11517" s="132" t="s">
        <v>29629</v>
      </c>
      <c r="D11517" s="1"/>
      <c r="E11517" s="133"/>
      <c r="F11517" s="134">
        <v>12605.61</v>
      </c>
      <c r="G11517" s="119"/>
      <c r="H11517" s="1"/>
      <c r="I11517" s="1"/>
    </row>
    <row r="11518" spans="1:9" x14ac:dyDescent="0.25">
      <c r="A11518" s="130" t="s">
        <v>40477</v>
      </c>
      <c r="B11518" s="131" t="s">
        <v>40478</v>
      </c>
      <c r="C11518" s="132" t="s">
        <v>29629</v>
      </c>
      <c r="D11518" s="1"/>
      <c r="E11518" s="133"/>
      <c r="F11518" s="134">
        <v>14359.68</v>
      </c>
      <c r="G11518" s="119"/>
      <c r="H11518" s="1"/>
      <c r="I11518" s="1"/>
    </row>
    <row r="11519" spans="1:9" x14ac:dyDescent="0.25">
      <c r="A11519" s="130" t="s">
        <v>40479</v>
      </c>
      <c r="B11519" s="131" t="s">
        <v>40480</v>
      </c>
      <c r="C11519" s="132" t="s">
        <v>29629</v>
      </c>
      <c r="D11519" s="1"/>
      <c r="E11519" s="133"/>
      <c r="F11519" s="134">
        <v>14752.77</v>
      </c>
      <c r="G11519" s="119"/>
      <c r="H11519" s="1"/>
      <c r="I11519" s="1"/>
    </row>
    <row r="11520" spans="1:9" x14ac:dyDescent="0.25">
      <c r="A11520" s="130" t="s">
        <v>40481</v>
      </c>
      <c r="B11520" s="131" t="s">
        <v>40482</v>
      </c>
      <c r="C11520" s="132" t="s">
        <v>29629</v>
      </c>
      <c r="D11520" s="1"/>
      <c r="E11520" s="133"/>
      <c r="F11520" s="134">
        <v>14990.17</v>
      </c>
      <c r="G11520" s="119"/>
      <c r="H11520" s="1"/>
      <c r="I11520" s="1"/>
    </row>
    <row r="11521" spans="1:9" x14ac:dyDescent="0.25">
      <c r="A11521" s="135" t="s">
        <v>33120</v>
      </c>
      <c r="B11521" s="136"/>
      <c r="C11521" s="136"/>
      <c r="D11521" s="1"/>
      <c r="E11521" s="136"/>
      <c r="F11521" s="136"/>
      <c r="G11521" s="119"/>
      <c r="H11521" s="1"/>
      <c r="I11521" s="1"/>
    </row>
    <row r="11522" spans="1:9" x14ac:dyDescent="0.25">
      <c r="A11522" s="137" t="s">
        <v>33121</v>
      </c>
      <c r="B11522" s="136"/>
      <c r="C11522" s="136"/>
      <c r="D11522" s="1"/>
      <c r="E11522" s="136"/>
      <c r="F11522" s="136"/>
      <c r="G11522" s="119"/>
      <c r="H11522" s="1"/>
      <c r="I11522" s="1"/>
    </row>
    <row r="11523" spans="1:9" x14ac:dyDescent="0.25">
      <c r="A11523" s="137" t="s">
        <v>33122</v>
      </c>
      <c r="B11523" s="136"/>
      <c r="C11523" s="136"/>
      <c r="D11523" s="1"/>
      <c r="E11523" s="136"/>
      <c r="F11523" s="136"/>
      <c r="G11523" s="119"/>
      <c r="H11523" s="1"/>
      <c r="I11523" s="1"/>
    </row>
    <row r="11524" spans="1:9" x14ac:dyDescent="0.25">
      <c r="A11524" s="130" t="s">
        <v>40483</v>
      </c>
      <c r="B11524" s="131" t="s">
        <v>40484</v>
      </c>
      <c r="C11524" s="132" t="s">
        <v>29629</v>
      </c>
      <c r="D11524" s="1"/>
      <c r="E11524" s="133"/>
      <c r="F11524" s="134">
        <v>5803.91</v>
      </c>
      <c r="G11524" s="119"/>
      <c r="H11524" s="1"/>
      <c r="I11524" s="1"/>
    </row>
    <row r="11525" spans="1:9" x14ac:dyDescent="0.25">
      <c r="A11525" s="130" t="s">
        <v>40485</v>
      </c>
      <c r="B11525" s="131" t="s">
        <v>40486</v>
      </c>
      <c r="C11525" s="132" t="s">
        <v>29629</v>
      </c>
      <c r="D11525" s="1"/>
      <c r="E11525" s="133"/>
      <c r="F11525" s="134">
        <v>6884.31</v>
      </c>
      <c r="G11525" s="119"/>
      <c r="H11525" s="1"/>
      <c r="I11525" s="1"/>
    </row>
    <row r="11526" spans="1:9" x14ac:dyDescent="0.25">
      <c r="A11526" s="130" t="s">
        <v>40487</v>
      </c>
      <c r="B11526" s="131" t="s">
        <v>40488</v>
      </c>
      <c r="C11526" s="132" t="s">
        <v>29629</v>
      </c>
      <c r="D11526" s="1"/>
      <c r="E11526" s="133"/>
      <c r="F11526" s="134">
        <v>8022.88</v>
      </c>
      <c r="G11526" s="119"/>
      <c r="H11526" s="1"/>
      <c r="I11526" s="1"/>
    </row>
    <row r="11527" spans="1:9" x14ac:dyDescent="0.25">
      <c r="A11527" s="130" t="s">
        <v>40489</v>
      </c>
      <c r="B11527" s="131" t="s">
        <v>40490</v>
      </c>
      <c r="C11527" s="132" t="s">
        <v>29629</v>
      </c>
      <c r="D11527" s="1"/>
      <c r="E11527" s="133"/>
      <c r="F11527" s="134">
        <v>9212.32</v>
      </c>
      <c r="G11527" s="119"/>
      <c r="H11527" s="1"/>
      <c r="I11527" s="1"/>
    </row>
    <row r="11528" spans="1:9" x14ac:dyDescent="0.25">
      <c r="A11528" s="130" t="s">
        <v>40491</v>
      </c>
      <c r="B11528" s="131" t="s">
        <v>40492</v>
      </c>
      <c r="C11528" s="132" t="s">
        <v>29629</v>
      </c>
      <c r="D11528" s="1"/>
      <c r="E11528" s="133"/>
      <c r="F11528" s="134">
        <v>10450.530000000001</v>
      </c>
      <c r="G11528" s="119"/>
      <c r="H11528" s="1"/>
      <c r="I11528" s="1"/>
    </row>
    <row r="11529" spans="1:9" x14ac:dyDescent="0.25">
      <c r="A11529" s="130" t="s">
        <v>40493</v>
      </c>
      <c r="B11529" s="131" t="s">
        <v>40494</v>
      </c>
      <c r="C11529" s="132" t="s">
        <v>29629</v>
      </c>
      <c r="D11529" s="1"/>
      <c r="E11529" s="133"/>
      <c r="F11529" s="134">
        <v>11632.88</v>
      </c>
      <c r="G11529" s="119"/>
      <c r="H11529" s="1"/>
      <c r="I11529" s="1"/>
    </row>
    <row r="11530" spans="1:9" x14ac:dyDescent="0.25">
      <c r="A11530" s="130" t="s">
        <v>40495</v>
      </c>
      <c r="B11530" s="131" t="s">
        <v>40496</v>
      </c>
      <c r="C11530" s="132" t="s">
        <v>29629</v>
      </c>
      <c r="D11530" s="1"/>
      <c r="E11530" s="133"/>
      <c r="F11530" s="134">
        <v>12870.96</v>
      </c>
      <c r="G11530" s="119"/>
      <c r="H11530" s="1"/>
      <c r="I11530" s="1"/>
    </row>
    <row r="11531" spans="1:9" x14ac:dyDescent="0.25">
      <c r="A11531" s="130" t="s">
        <v>40497</v>
      </c>
      <c r="B11531" s="131" t="s">
        <v>40498</v>
      </c>
      <c r="C11531" s="132" t="s">
        <v>29629</v>
      </c>
      <c r="D11531" s="1"/>
      <c r="E11531" s="133"/>
      <c r="F11531" s="134">
        <v>14060.51</v>
      </c>
      <c r="G11531" s="119"/>
      <c r="H11531" s="1"/>
      <c r="I11531" s="1"/>
    </row>
    <row r="11532" spans="1:9" x14ac:dyDescent="0.25">
      <c r="A11532" s="130" t="s">
        <v>40499</v>
      </c>
      <c r="B11532" s="131" t="s">
        <v>40500</v>
      </c>
      <c r="C11532" s="132" t="s">
        <v>29629</v>
      </c>
      <c r="D11532" s="1"/>
      <c r="E11532" s="133"/>
      <c r="F11532" s="134">
        <v>16032.28</v>
      </c>
      <c r="G11532" s="119"/>
      <c r="H11532" s="1"/>
      <c r="I11532" s="1"/>
    </row>
    <row r="11533" spans="1:9" x14ac:dyDescent="0.25">
      <c r="A11533" s="130" t="s">
        <v>40501</v>
      </c>
      <c r="B11533" s="131" t="s">
        <v>40502</v>
      </c>
      <c r="C11533" s="132" t="s">
        <v>29629</v>
      </c>
      <c r="D11533" s="1"/>
      <c r="E11533" s="133"/>
      <c r="F11533" s="134">
        <v>16485.18</v>
      </c>
      <c r="G11533" s="119"/>
      <c r="H11533" s="1"/>
      <c r="I11533" s="1"/>
    </row>
    <row r="11534" spans="1:9" x14ac:dyDescent="0.25">
      <c r="A11534" s="130" t="s">
        <v>40503</v>
      </c>
      <c r="B11534" s="131" t="s">
        <v>40504</v>
      </c>
      <c r="C11534" s="132" t="s">
        <v>29629</v>
      </c>
      <c r="D11534" s="1"/>
      <c r="E11534" s="133"/>
      <c r="F11534" s="134">
        <v>16759.78</v>
      </c>
      <c r="G11534" s="119"/>
      <c r="H11534" s="1"/>
      <c r="I11534" s="1"/>
    </row>
    <row r="11535" spans="1:9" x14ac:dyDescent="0.25">
      <c r="A11535" s="130" t="s">
        <v>40505</v>
      </c>
      <c r="B11535" s="131" t="s">
        <v>40506</v>
      </c>
      <c r="C11535" s="132" t="s">
        <v>29629</v>
      </c>
      <c r="D11535" s="1"/>
      <c r="E11535" s="133"/>
      <c r="F11535" s="134">
        <v>1612.44</v>
      </c>
      <c r="G11535" s="119"/>
      <c r="H11535" s="1"/>
      <c r="I11535" s="1"/>
    </row>
    <row r="11536" spans="1:9" x14ac:dyDescent="0.25">
      <c r="A11536" s="130" t="s">
        <v>40507</v>
      </c>
      <c r="B11536" s="131" t="s">
        <v>40508</v>
      </c>
      <c r="C11536" s="132" t="s">
        <v>29629</v>
      </c>
      <c r="D11536" s="1"/>
      <c r="E11536" s="133"/>
      <c r="F11536" s="134">
        <v>1928.27</v>
      </c>
      <c r="G11536" s="119"/>
      <c r="H11536" s="1"/>
      <c r="I11536" s="1"/>
    </row>
    <row r="11537" spans="1:9" x14ac:dyDescent="0.25">
      <c r="A11537" s="130" t="s">
        <v>40509</v>
      </c>
      <c r="B11537" s="131" t="s">
        <v>40510</v>
      </c>
      <c r="C11537" s="132" t="s">
        <v>29629</v>
      </c>
      <c r="D11537" s="1"/>
      <c r="E11537" s="133"/>
      <c r="F11537" s="134">
        <v>2253.38</v>
      </c>
      <c r="G11537" s="119"/>
      <c r="H11537" s="1"/>
      <c r="I11537" s="1"/>
    </row>
    <row r="11538" spans="1:9" x14ac:dyDescent="0.25">
      <c r="A11538" s="130" t="s">
        <v>40511</v>
      </c>
      <c r="B11538" s="131" t="s">
        <v>40512</v>
      </c>
      <c r="C11538" s="132" t="s">
        <v>29629</v>
      </c>
      <c r="D11538" s="1"/>
      <c r="E11538" s="133"/>
      <c r="F11538" s="134">
        <v>2554.6999999999998</v>
      </c>
      <c r="G11538" s="119"/>
      <c r="H11538" s="1"/>
      <c r="I11538" s="1"/>
    </row>
    <row r="11539" spans="1:9" x14ac:dyDescent="0.25">
      <c r="A11539" s="130" t="s">
        <v>40513</v>
      </c>
      <c r="B11539" s="131" t="s">
        <v>40514</v>
      </c>
      <c r="C11539" s="132" t="s">
        <v>29629</v>
      </c>
      <c r="D11539" s="1"/>
      <c r="E11539" s="133"/>
      <c r="F11539" s="134">
        <v>2879.87</v>
      </c>
      <c r="G11539" s="119"/>
      <c r="H11539" s="1"/>
      <c r="I11539" s="1"/>
    </row>
    <row r="11540" spans="1:9" x14ac:dyDescent="0.25">
      <c r="A11540" s="130" t="s">
        <v>40515</v>
      </c>
      <c r="B11540" s="131" t="s">
        <v>40516</v>
      </c>
      <c r="C11540" s="132" t="s">
        <v>29629</v>
      </c>
      <c r="D11540" s="1"/>
      <c r="E11540" s="133"/>
      <c r="F11540" s="134">
        <v>3191.45</v>
      </c>
      <c r="G11540" s="119"/>
      <c r="H11540" s="1"/>
      <c r="I11540" s="1"/>
    </row>
    <row r="11541" spans="1:9" x14ac:dyDescent="0.25">
      <c r="A11541" s="130" t="s">
        <v>40517</v>
      </c>
      <c r="B11541" s="131" t="s">
        <v>40518</v>
      </c>
      <c r="C11541" s="132" t="s">
        <v>29629</v>
      </c>
      <c r="D11541" s="1"/>
      <c r="E11541" s="133"/>
      <c r="F11541" s="134">
        <v>3518.32</v>
      </c>
      <c r="G11541" s="119"/>
      <c r="H11541" s="1"/>
      <c r="I11541" s="1"/>
    </row>
    <row r="11542" spans="1:9" x14ac:dyDescent="0.25">
      <c r="A11542" s="130" t="s">
        <v>40519</v>
      </c>
      <c r="B11542" s="131" t="s">
        <v>40520</v>
      </c>
      <c r="C11542" s="132" t="s">
        <v>29629</v>
      </c>
      <c r="D11542" s="1"/>
      <c r="E11542" s="133"/>
      <c r="F11542" s="134">
        <v>3820.94</v>
      </c>
      <c r="G11542" s="119"/>
      <c r="H11542" s="1"/>
      <c r="I11542" s="1"/>
    </row>
    <row r="11543" spans="1:9" x14ac:dyDescent="0.25">
      <c r="A11543" s="130" t="s">
        <v>40521</v>
      </c>
      <c r="B11543" s="131" t="s">
        <v>40522</v>
      </c>
      <c r="C11543" s="132" t="s">
        <v>29629</v>
      </c>
      <c r="D11543" s="1"/>
      <c r="E11543" s="133"/>
      <c r="F11543" s="134">
        <v>4399.3100000000004</v>
      </c>
      <c r="G11543" s="119"/>
      <c r="H11543" s="1"/>
      <c r="I11543" s="1"/>
    </row>
    <row r="11544" spans="1:9" x14ac:dyDescent="0.25">
      <c r="A11544" s="130" t="s">
        <v>40523</v>
      </c>
      <c r="B11544" s="131" t="s">
        <v>40524</v>
      </c>
      <c r="C11544" s="132" t="s">
        <v>29629</v>
      </c>
      <c r="D11544" s="1"/>
      <c r="E11544" s="133"/>
      <c r="F11544" s="134">
        <v>5199.8500000000004</v>
      </c>
      <c r="G11544" s="119"/>
      <c r="H11544" s="1"/>
      <c r="I11544" s="1"/>
    </row>
    <row r="11545" spans="1:9" x14ac:dyDescent="0.25">
      <c r="A11545" s="130" t="s">
        <v>40525</v>
      </c>
      <c r="B11545" s="131" t="s">
        <v>40526</v>
      </c>
      <c r="C11545" s="132" t="s">
        <v>29629</v>
      </c>
      <c r="D11545" s="1"/>
      <c r="E11545" s="133"/>
      <c r="F11545" s="134">
        <v>5328.08</v>
      </c>
      <c r="G11545" s="119"/>
      <c r="H11545" s="1"/>
      <c r="I11545" s="1"/>
    </row>
    <row r="11546" spans="1:9" x14ac:dyDescent="0.25">
      <c r="A11546" s="130" t="s">
        <v>40527</v>
      </c>
      <c r="B11546" s="131" t="s">
        <v>40528</v>
      </c>
      <c r="C11546" s="132" t="s">
        <v>29629</v>
      </c>
      <c r="D11546" s="1"/>
      <c r="E11546" s="133"/>
      <c r="F11546" s="134">
        <v>1774.95</v>
      </c>
      <c r="G11546" s="119"/>
      <c r="H11546" s="1"/>
      <c r="I11546" s="1"/>
    </row>
    <row r="11547" spans="1:9" x14ac:dyDescent="0.25">
      <c r="A11547" s="130" t="s">
        <v>40529</v>
      </c>
      <c r="B11547" s="131" t="s">
        <v>40530</v>
      </c>
      <c r="C11547" s="132" t="s">
        <v>29629</v>
      </c>
      <c r="D11547" s="1"/>
      <c r="E11547" s="133"/>
      <c r="F11547" s="134">
        <v>2094</v>
      </c>
      <c r="G11547" s="119"/>
      <c r="H11547" s="1"/>
      <c r="I11547" s="1"/>
    </row>
    <row r="11548" spans="1:9" x14ac:dyDescent="0.25">
      <c r="A11548" s="130" t="s">
        <v>40531</v>
      </c>
      <c r="B11548" s="131" t="s">
        <v>40532</v>
      </c>
      <c r="C11548" s="132" t="s">
        <v>29629</v>
      </c>
      <c r="D11548" s="1"/>
      <c r="E11548" s="133"/>
      <c r="F11548" s="134">
        <v>2429.3000000000002</v>
      </c>
      <c r="G11548" s="119"/>
      <c r="H11548" s="1"/>
      <c r="I11548" s="1"/>
    </row>
    <row r="11549" spans="1:9" x14ac:dyDescent="0.25">
      <c r="A11549" s="130" t="s">
        <v>40533</v>
      </c>
      <c r="B11549" s="131" t="s">
        <v>40534</v>
      </c>
      <c r="C11549" s="132" t="s">
        <v>29629</v>
      </c>
      <c r="D11549" s="1"/>
      <c r="E11549" s="133"/>
      <c r="F11549" s="134">
        <v>2734.59</v>
      </c>
      <c r="G11549" s="119"/>
      <c r="H11549" s="1"/>
      <c r="I11549" s="1"/>
    </row>
    <row r="11550" spans="1:9" x14ac:dyDescent="0.25">
      <c r="A11550" s="130" t="s">
        <v>40535</v>
      </c>
      <c r="B11550" s="131" t="s">
        <v>40536</v>
      </c>
      <c r="C11550" s="132" t="s">
        <v>29629</v>
      </c>
      <c r="D11550" s="1"/>
      <c r="E11550" s="133"/>
      <c r="F11550" s="134">
        <v>3070.62</v>
      </c>
      <c r="G11550" s="119"/>
      <c r="H11550" s="1"/>
      <c r="I11550" s="1"/>
    </row>
    <row r="11551" spans="1:9" x14ac:dyDescent="0.25">
      <c r="A11551" s="135" t="s">
        <v>33120</v>
      </c>
      <c r="B11551" s="136"/>
      <c r="C11551" s="136"/>
      <c r="D11551" s="1"/>
      <c r="E11551" s="136"/>
      <c r="F11551" s="136"/>
      <c r="G11551" s="119"/>
      <c r="H11551" s="1"/>
      <c r="I11551" s="1"/>
    </row>
    <row r="11552" spans="1:9" x14ac:dyDescent="0.25">
      <c r="A11552" s="137" t="s">
        <v>33121</v>
      </c>
      <c r="B11552" s="136"/>
      <c r="C11552" s="136"/>
      <c r="D11552" s="1"/>
      <c r="E11552" s="136"/>
      <c r="F11552" s="136"/>
      <c r="G11552" s="119"/>
      <c r="H11552" s="1"/>
      <c r="I11552" s="1"/>
    </row>
    <row r="11553" spans="1:9" x14ac:dyDescent="0.25">
      <c r="A11553" s="137" t="s">
        <v>33122</v>
      </c>
      <c r="B11553" s="136"/>
      <c r="C11553" s="136"/>
      <c r="D11553" s="1"/>
      <c r="E11553" s="136"/>
      <c r="F11553" s="136"/>
      <c r="G11553" s="119"/>
      <c r="H11553" s="1"/>
      <c r="I11553" s="1"/>
    </row>
    <row r="11554" spans="1:9" x14ac:dyDescent="0.25">
      <c r="A11554" s="130" t="s">
        <v>40537</v>
      </c>
      <c r="B11554" s="131" t="s">
        <v>40538</v>
      </c>
      <c r="C11554" s="132" t="s">
        <v>29629</v>
      </c>
      <c r="D11554" s="1"/>
      <c r="E11554" s="133"/>
      <c r="F11554" s="134">
        <v>3386.16</v>
      </c>
      <c r="G11554" s="119"/>
      <c r="H11554" s="1"/>
      <c r="I11554" s="1"/>
    </row>
    <row r="11555" spans="1:9" x14ac:dyDescent="0.25">
      <c r="A11555" s="130" t="s">
        <v>40539</v>
      </c>
      <c r="B11555" s="131" t="s">
        <v>40540</v>
      </c>
      <c r="C11555" s="132" t="s">
        <v>29629</v>
      </c>
      <c r="D11555" s="1"/>
      <c r="E11555" s="133"/>
      <c r="F11555" s="134">
        <v>3722.62</v>
      </c>
      <c r="G11555" s="119"/>
      <c r="H11555" s="1"/>
      <c r="I11555" s="1"/>
    </row>
    <row r="11556" spans="1:9" x14ac:dyDescent="0.25">
      <c r="A11556" s="130" t="s">
        <v>40541</v>
      </c>
      <c r="B11556" s="131" t="s">
        <v>40542</v>
      </c>
      <c r="C11556" s="132" t="s">
        <v>29629</v>
      </c>
      <c r="D11556" s="1"/>
      <c r="E11556" s="133"/>
      <c r="F11556" s="134">
        <v>4028.83</v>
      </c>
      <c r="G11556" s="119"/>
      <c r="H11556" s="1"/>
      <c r="I11556" s="1"/>
    </row>
    <row r="11557" spans="1:9" x14ac:dyDescent="0.25">
      <c r="A11557" s="130" t="s">
        <v>40543</v>
      </c>
      <c r="B11557" s="131" t="s">
        <v>40544</v>
      </c>
      <c r="C11557" s="132" t="s">
        <v>29629</v>
      </c>
      <c r="D11557" s="1"/>
      <c r="E11557" s="133"/>
      <c r="F11557" s="134">
        <v>4615.22</v>
      </c>
      <c r="G11557" s="119"/>
      <c r="H11557" s="1"/>
      <c r="I11557" s="1"/>
    </row>
    <row r="11558" spans="1:9" x14ac:dyDescent="0.25">
      <c r="A11558" s="130" t="s">
        <v>40545</v>
      </c>
      <c r="B11558" s="131" t="s">
        <v>40546</v>
      </c>
      <c r="C11558" s="132" t="s">
        <v>29629</v>
      </c>
      <c r="D11558" s="1"/>
      <c r="E11558" s="133"/>
      <c r="F11558" s="134">
        <v>4672.43</v>
      </c>
      <c r="G11558" s="119"/>
      <c r="H11558" s="1"/>
      <c r="I11558" s="1"/>
    </row>
    <row r="11559" spans="1:9" x14ac:dyDescent="0.25">
      <c r="A11559" s="130" t="s">
        <v>40547</v>
      </c>
      <c r="B11559" s="131" t="s">
        <v>40548</v>
      </c>
      <c r="C11559" s="132" t="s">
        <v>29629</v>
      </c>
      <c r="D11559" s="1"/>
      <c r="E11559" s="133"/>
      <c r="F11559" s="134">
        <v>5194.2299999999996</v>
      </c>
      <c r="G11559" s="119"/>
      <c r="H11559" s="1"/>
      <c r="I11559" s="1"/>
    </row>
    <row r="11560" spans="1:9" x14ac:dyDescent="0.25">
      <c r="A11560" s="130" t="s">
        <v>40549</v>
      </c>
      <c r="B11560" s="131" t="s">
        <v>40550</v>
      </c>
      <c r="C11560" s="132" t="s">
        <v>29629</v>
      </c>
      <c r="D11560" s="1"/>
      <c r="E11560" s="133"/>
      <c r="F11560" s="134">
        <v>2150.94</v>
      </c>
      <c r="G11560" s="119"/>
      <c r="H11560" s="1"/>
      <c r="I11560" s="1"/>
    </row>
    <row r="11561" spans="1:9" x14ac:dyDescent="0.25">
      <c r="A11561" s="130" t="s">
        <v>40551</v>
      </c>
      <c r="B11561" s="131" t="s">
        <v>40552</v>
      </c>
      <c r="C11561" s="132" t="s">
        <v>29629</v>
      </c>
      <c r="D11561" s="1"/>
      <c r="E11561" s="133"/>
      <c r="F11561" s="134">
        <v>2515.61</v>
      </c>
      <c r="G11561" s="119"/>
      <c r="H11561" s="1"/>
      <c r="I11561" s="1"/>
    </row>
    <row r="11562" spans="1:9" x14ac:dyDescent="0.25">
      <c r="A11562" s="130" t="s">
        <v>40553</v>
      </c>
      <c r="B11562" s="131" t="s">
        <v>40554</v>
      </c>
      <c r="C11562" s="132" t="s">
        <v>29629</v>
      </c>
      <c r="D11562" s="1"/>
      <c r="E11562" s="133"/>
      <c r="F11562" s="134">
        <v>2932.09</v>
      </c>
      <c r="G11562" s="119"/>
      <c r="H11562" s="1"/>
      <c r="I11562" s="1"/>
    </row>
    <row r="11563" spans="1:9" x14ac:dyDescent="0.25">
      <c r="A11563" s="130" t="s">
        <v>40555</v>
      </c>
      <c r="B11563" s="131" t="s">
        <v>40556</v>
      </c>
      <c r="C11563" s="132" t="s">
        <v>29629</v>
      </c>
      <c r="D11563" s="1"/>
      <c r="E11563" s="133"/>
      <c r="F11563" s="134">
        <v>3312.89</v>
      </c>
      <c r="G11563" s="119"/>
      <c r="H11563" s="1"/>
      <c r="I11563" s="1"/>
    </row>
    <row r="11564" spans="1:9" x14ac:dyDescent="0.25">
      <c r="A11564" s="130" t="s">
        <v>40557</v>
      </c>
      <c r="B11564" s="131" t="s">
        <v>40558</v>
      </c>
      <c r="C11564" s="132" t="s">
        <v>29629</v>
      </c>
      <c r="D11564" s="1"/>
      <c r="E11564" s="133"/>
      <c r="F11564" s="134">
        <v>3723.38</v>
      </c>
      <c r="G11564" s="119"/>
      <c r="H11564" s="1"/>
      <c r="I11564" s="1"/>
    </row>
    <row r="11565" spans="1:9" x14ac:dyDescent="0.25">
      <c r="A11565" s="130" t="s">
        <v>40559</v>
      </c>
      <c r="B11565" s="131" t="s">
        <v>40560</v>
      </c>
      <c r="C11565" s="132" t="s">
        <v>29629</v>
      </c>
      <c r="D11565" s="1"/>
      <c r="E11565" s="133"/>
      <c r="F11565" s="134">
        <v>4745.66</v>
      </c>
      <c r="G11565" s="119"/>
      <c r="H11565" s="1"/>
      <c r="I11565" s="1"/>
    </row>
    <row r="11566" spans="1:9" x14ac:dyDescent="0.25">
      <c r="A11566" s="130" t="s">
        <v>40561</v>
      </c>
      <c r="B11566" s="131" t="s">
        <v>40562</v>
      </c>
      <c r="C11566" s="132" t="s">
        <v>29629</v>
      </c>
      <c r="D11566" s="1"/>
      <c r="E11566" s="133"/>
      <c r="F11566" s="134">
        <v>5220.25</v>
      </c>
      <c r="G11566" s="119"/>
      <c r="H11566" s="1"/>
      <c r="I11566" s="1"/>
    </row>
    <row r="11567" spans="1:9" x14ac:dyDescent="0.25">
      <c r="A11567" s="130" t="s">
        <v>40563</v>
      </c>
      <c r="B11567" s="131" t="s">
        <v>40564</v>
      </c>
      <c r="C11567" s="132" t="s">
        <v>29629</v>
      </c>
      <c r="D11567" s="1"/>
      <c r="E11567" s="133"/>
      <c r="F11567" s="134">
        <v>5676.25</v>
      </c>
      <c r="G11567" s="119"/>
      <c r="H11567" s="1"/>
      <c r="I11567" s="1"/>
    </row>
    <row r="11568" spans="1:9" x14ac:dyDescent="0.25">
      <c r="A11568" s="130" t="s">
        <v>40565</v>
      </c>
      <c r="B11568" s="131" t="s">
        <v>40566</v>
      </c>
      <c r="C11568" s="132" t="s">
        <v>29629</v>
      </c>
      <c r="D11568" s="1"/>
      <c r="E11568" s="133"/>
      <c r="F11568" s="134">
        <v>5740.16</v>
      </c>
      <c r="G11568" s="119"/>
      <c r="H11568" s="1"/>
      <c r="I11568" s="1"/>
    </row>
    <row r="11569" spans="1:9" x14ac:dyDescent="0.25">
      <c r="A11569" s="130" t="s">
        <v>40567</v>
      </c>
      <c r="B11569" s="131" t="s">
        <v>40568</v>
      </c>
      <c r="C11569" s="132" t="s">
        <v>29629</v>
      </c>
      <c r="D11569" s="1"/>
      <c r="E11569" s="133"/>
      <c r="F11569" s="134">
        <v>6615.46</v>
      </c>
      <c r="G11569" s="119"/>
      <c r="H11569" s="1"/>
      <c r="I11569" s="1"/>
    </row>
    <row r="11570" spans="1:9" x14ac:dyDescent="0.25">
      <c r="A11570" s="130" t="s">
        <v>40569</v>
      </c>
      <c r="B11570" s="131" t="s">
        <v>40570</v>
      </c>
      <c r="C11570" s="132" t="s">
        <v>29629</v>
      </c>
      <c r="D11570" s="1"/>
      <c r="E11570" s="133"/>
      <c r="F11570" s="134">
        <v>6823.85</v>
      </c>
      <c r="G11570" s="119"/>
      <c r="H11570" s="1"/>
      <c r="I11570" s="1"/>
    </row>
    <row r="11571" spans="1:9" x14ac:dyDescent="0.25">
      <c r="A11571" s="130" t="s">
        <v>40571</v>
      </c>
      <c r="B11571" s="131" t="s">
        <v>40572</v>
      </c>
      <c r="C11571" s="132" t="s">
        <v>29629</v>
      </c>
      <c r="D11571" s="1"/>
      <c r="E11571" s="133"/>
      <c r="F11571" s="134">
        <v>2663.8</v>
      </c>
      <c r="G11571" s="119"/>
      <c r="H11571" s="1"/>
      <c r="I11571" s="1"/>
    </row>
    <row r="11572" spans="1:9" x14ac:dyDescent="0.25">
      <c r="A11572" s="130" t="s">
        <v>40573</v>
      </c>
      <c r="B11572" s="131" t="s">
        <v>40574</v>
      </c>
      <c r="C11572" s="132" t="s">
        <v>29629</v>
      </c>
      <c r="D11572" s="1"/>
      <c r="E11572" s="133"/>
      <c r="F11572" s="134">
        <v>2989</v>
      </c>
      <c r="G11572" s="119"/>
      <c r="H11572" s="1"/>
      <c r="I11572" s="1"/>
    </row>
    <row r="11573" spans="1:9" x14ac:dyDescent="0.25">
      <c r="A11573" s="130" t="s">
        <v>40575</v>
      </c>
      <c r="B11573" s="131" t="s">
        <v>40576</v>
      </c>
      <c r="C11573" s="132" t="s">
        <v>29629</v>
      </c>
      <c r="D11573" s="1"/>
      <c r="E11573" s="133"/>
      <c r="F11573" s="134">
        <v>3504.8</v>
      </c>
      <c r="G11573" s="119"/>
      <c r="H11573" s="1"/>
      <c r="I11573" s="1"/>
    </row>
    <row r="11574" spans="1:9" x14ac:dyDescent="0.25">
      <c r="A11574" s="130" t="s">
        <v>40577</v>
      </c>
      <c r="B11574" s="131" t="s">
        <v>40578</v>
      </c>
      <c r="C11574" s="132" t="s">
        <v>29629</v>
      </c>
      <c r="D11574" s="1"/>
      <c r="E11574" s="133"/>
      <c r="F11574" s="134">
        <v>3977.99</v>
      </c>
      <c r="G11574" s="119"/>
      <c r="H11574" s="1"/>
      <c r="I11574" s="1"/>
    </row>
    <row r="11575" spans="1:9" x14ac:dyDescent="0.25">
      <c r="A11575" s="130" t="s">
        <v>40579</v>
      </c>
      <c r="B11575" s="131" t="s">
        <v>40580</v>
      </c>
      <c r="C11575" s="132" t="s">
        <v>29629</v>
      </c>
      <c r="D11575" s="1"/>
      <c r="E11575" s="133"/>
      <c r="F11575" s="134">
        <v>5164.7</v>
      </c>
      <c r="G11575" s="119"/>
      <c r="H11575" s="1"/>
      <c r="I11575" s="1"/>
    </row>
    <row r="11576" spans="1:9" x14ac:dyDescent="0.25">
      <c r="A11576" s="130" t="s">
        <v>40581</v>
      </c>
      <c r="B11576" s="131" t="s">
        <v>40582</v>
      </c>
      <c r="C11576" s="132" t="s">
        <v>29629</v>
      </c>
      <c r="D11576" s="1"/>
      <c r="E11576" s="133"/>
      <c r="F11576" s="134">
        <v>5649.1</v>
      </c>
      <c r="G11576" s="119"/>
      <c r="H11576" s="1"/>
      <c r="I11576" s="1"/>
    </row>
    <row r="11577" spans="1:9" x14ac:dyDescent="0.25">
      <c r="A11577" s="130" t="s">
        <v>40583</v>
      </c>
      <c r="B11577" s="131" t="s">
        <v>40584</v>
      </c>
      <c r="C11577" s="132" t="s">
        <v>29629</v>
      </c>
      <c r="D11577" s="1"/>
      <c r="E11577" s="133"/>
      <c r="F11577" s="134">
        <v>6249.23</v>
      </c>
      <c r="G11577" s="119"/>
      <c r="H11577" s="1"/>
      <c r="I11577" s="1"/>
    </row>
    <row r="11578" spans="1:9" x14ac:dyDescent="0.25">
      <c r="A11578" s="130" t="s">
        <v>40585</v>
      </c>
      <c r="B11578" s="131" t="s">
        <v>40586</v>
      </c>
      <c r="C11578" s="132" t="s">
        <v>29629</v>
      </c>
      <c r="D11578" s="1"/>
      <c r="E11578" s="133"/>
      <c r="F11578" s="134">
        <v>6770.81</v>
      </c>
      <c r="G11578" s="119"/>
      <c r="H11578" s="1"/>
      <c r="I11578" s="1"/>
    </row>
    <row r="11579" spans="1:9" x14ac:dyDescent="0.25">
      <c r="A11579" s="130" t="s">
        <v>40587</v>
      </c>
      <c r="B11579" s="131" t="s">
        <v>40588</v>
      </c>
      <c r="C11579" s="132" t="s">
        <v>29629</v>
      </c>
      <c r="D11579" s="1"/>
      <c r="E11579" s="133"/>
      <c r="F11579" s="134">
        <v>6781.53</v>
      </c>
      <c r="G11579" s="119"/>
      <c r="H11579" s="1"/>
      <c r="I11579" s="1"/>
    </row>
    <row r="11580" spans="1:9" x14ac:dyDescent="0.25">
      <c r="A11580" s="130" t="s">
        <v>40589</v>
      </c>
      <c r="B11580" s="131" t="s">
        <v>40590</v>
      </c>
      <c r="C11580" s="132" t="s">
        <v>29629</v>
      </c>
      <c r="D11580" s="1"/>
      <c r="E11580" s="133"/>
      <c r="F11580" s="134">
        <v>8016.79</v>
      </c>
      <c r="G11580" s="119"/>
      <c r="H11580" s="1"/>
      <c r="I11580" s="1"/>
    </row>
    <row r="11581" spans="1:9" x14ac:dyDescent="0.25">
      <c r="A11581" s="135" t="s">
        <v>33120</v>
      </c>
      <c r="B11581" s="136"/>
      <c r="C11581" s="136"/>
      <c r="D11581" s="1"/>
      <c r="E11581" s="136"/>
      <c r="F11581" s="136"/>
      <c r="G11581" s="119"/>
      <c r="H11581" s="1"/>
      <c r="I11581" s="1"/>
    </row>
    <row r="11582" spans="1:9" x14ac:dyDescent="0.25">
      <c r="A11582" s="137" t="s">
        <v>33121</v>
      </c>
      <c r="B11582" s="136"/>
      <c r="C11582" s="136"/>
      <c r="D11582" s="1"/>
      <c r="E11582" s="136"/>
      <c r="F11582" s="136"/>
      <c r="G11582" s="119"/>
      <c r="H11582" s="1"/>
      <c r="I11582" s="1"/>
    </row>
    <row r="11583" spans="1:9" x14ac:dyDescent="0.25">
      <c r="A11583" s="137" t="s">
        <v>33122</v>
      </c>
      <c r="B11583" s="136"/>
      <c r="C11583" s="136"/>
      <c r="D11583" s="1"/>
      <c r="E11583" s="136"/>
      <c r="F11583" s="136"/>
      <c r="G11583" s="119"/>
      <c r="H11583" s="1"/>
      <c r="I11583" s="1"/>
    </row>
    <row r="11584" spans="1:9" x14ac:dyDescent="0.25">
      <c r="A11584" s="130" t="s">
        <v>40591</v>
      </c>
      <c r="B11584" s="131" t="s">
        <v>40592</v>
      </c>
      <c r="C11584" s="132" t="s">
        <v>29629</v>
      </c>
      <c r="D11584" s="1"/>
      <c r="E11584" s="133"/>
      <c r="F11584" s="134">
        <v>8259.7800000000007</v>
      </c>
      <c r="G11584" s="119"/>
      <c r="H11584" s="1"/>
      <c r="I11584" s="1"/>
    </row>
    <row r="11585" spans="1:9" x14ac:dyDescent="0.25">
      <c r="A11585" s="130" t="s">
        <v>40593</v>
      </c>
      <c r="B11585" s="131" t="s">
        <v>40594</v>
      </c>
      <c r="C11585" s="132" t="s">
        <v>29629</v>
      </c>
      <c r="D11585" s="1"/>
      <c r="E11585" s="133"/>
      <c r="F11585" s="134">
        <v>3239.28</v>
      </c>
      <c r="G11585" s="119"/>
      <c r="H11585" s="1"/>
      <c r="I11585" s="1"/>
    </row>
    <row r="11586" spans="1:9" x14ac:dyDescent="0.25">
      <c r="A11586" s="130" t="s">
        <v>40595</v>
      </c>
      <c r="B11586" s="131" t="s">
        <v>40596</v>
      </c>
      <c r="C11586" s="132" t="s">
        <v>29629</v>
      </c>
      <c r="D11586" s="1"/>
      <c r="E11586" s="133"/>
      <c r="F11586" s="134">
        <v>3709.59</v>
      </c>
      <c r="G11586" s="119"/>
      <c r="H11586" s="1"/>
      <c r="I11586" s="1"/>
    </row>
    <row r="11587" spans="1:9" x14ac:dyDescent="0.25">
      <c r="A11587" s="130" t="s">
        <v>40597</v>
      </c>
      <c r="B11587" s="131" t="s">
        <v>40598</v>
      </c>
      <c r="C11587" s="132" t="s">
        <v>29629</v>
      </c>
      <c r="D11587" s="1"/>
      <c r="E11587" s="133"/>
      <c r="F11587" s="134">
        <v>4373.0600000000004</v>
      </c>
      <c r="G11587" s="119"/>
      <c r="H11587" s="1"/>
      <c r="I11587" s="1"/>
    </row>
    <row r="11588" spans="1:9" x14ac:dyDescent="0.25">
      <c r="A11588" s="130" t="s">
        <v>40599</v>
      </c>
      <c r="B11588" s="131" t="s">
        <v>40600</v>
      </c>
      <c r="C11588" s="132" t="s">
        <v>29629</v>
      </c>
      <c r="D11588" s="1"/>
      <c r="E11588" s="133"/>
      <c r="F11588" s="134">
        <v>4988.49</v>
      </c>
      <c r="G11588" s="119"/>
      <c r="H11588" s="1"/>
      <c r="I11588" s="1"/>
    </row>
    <row r="11589" spans="1:9" x14ac:dyDescent="0.25">
      <c r="A11589" s="130" t="s">
        <v>40601</v>
      </c>
      <c r="B11589" s="131" t="s">
        <v>40602</v>
      </c>
      <c r="C11589" s="132" t="s">
        <v>29629</v>
      </c>
      <c r="D11589" s="1"/>
      <c r="E11589" s="133"/>
      <c r="F11589" s="134">
        <v>5667.5</v>
      </c>
      <c r="G11589" s="119"/>
      <c r="H11589" s="1"/>
      <c r="I11589" s="1"/>
    </row>
    <row r="11590" spans="1:9" x14ac:dyDescent="0.25">
      <c r="A11590" s="130" t="s">
        <v>40603</v>
      </c>
      <c r="B11590" s="131" t="s">
        <v>40604</v>
      </c>
      <c r="C11590" s="132" t="s">
        <v>29629</v>
      </c>
      <c r="D11590" s="1"/>
      <c r="E11590" s="133"/>
      <c r="F11590" s="134">
        <v>6195.24</v>
      </c>
      <c r="G11590" s="119"/>
      <c r="H11590" s="1"/>
      <c r="I11590" s="1"/>
    </row>
    <row r="11591" spans="1:9" x14ac:dyDescent="0.25">
      <c r="A11591" s="130" t="s">
        <v>40605</v>
      </c>
      <c r="B11591" s="131" t="s">
        <v>40606</v>
      </c>
      <c r="C11591" s="132" t="s">
        <v>29629</v>
      </c>
      <c r="D11591" s="1"/>
      <c r="E11591" s="133"/>
      <c r="F11591" s="134">
        <v>6871.81</v>
      </c>
      <c r="G11591" s="119"/>
      <c r="H11591" s="1"/>
      <c r="I11591" s="1"/>
    </row>
    <row r="11592" spans="1:9" x14ac:dyDescent="0.25">
      <c r="A11592" s="130" t="s">
        <v>40607</v>
      </c>
      <c r="B11592" s="131" t="s">
        <v>40608</v>
      </c>
      <c r="C11592" s="132" t="s">
        <v>29629</v>
      </c>
      <c r="D11592" s="1"/>
      <c r="E11592" s="133"/>
      <c r="F11592" s="134">
        <v>7505.29</v>
      </c>
      <c r="G11592" s="119"/>
      <c r="H11592" s="1"/>
      <c r="I11592" s="1"/>
    </row>
    <row r="11593" spans="1:9" x14ac:dyDescent="0.25">
      <c r="A11593" s="130" t="s">
        <v>40609</v>
      </c>
      <c r="B11593" s="131" t="s">
        <v>40610</v>
      </c>
      <c r="C11593" s="132" t="s">
        <v>29629</v>
      </c>
      <c r="D11593" s="1"/>
      <c r="E11593" s="133"/>
      <c r="F11593" s="134">
        <v>8617.99</v>
      </c>
      <c r="G11593" s="119"/>
      <c r="H11593" s="1"/>
      <c r="I11593" s="1"/>
    </row>
    <row r="11594" spans="1:9" x14ac:dyDescent="0.25">
      <c r="A11594" s="130" t="s">
        <v>40611</v>
      </c>
      <c r="B11594" s="131" t="s">
        <v>40612</v>
      </c>
      <c r="C11594" s="132" t="s">
        <v>29629</v>
      </c>
      <c r="D11594" s="1"/>
      <c r="E11594" s="133"/>
      <c r="F11594" s="134">
        <v>10292.48</v>
      </c>
      <c r="G11594" s="119"/>
      <c r="H11594" s="1"/>
      <c r="I11594" s="1"/>
    </row>
    <row r="11595" spans="1:9" x14ac:dyDescent="0.25">
      <c r="A11595" s="130" t="s">
        <v>40613</v>
      </c>
      <c r="B11595" s="131" t="s">
        <v>40614</v>
      </c>
      <c r="C11595" s="132" t="s">
        <v>29629</v>
      </c>
      <c r="D11595" s="1"/>
      <c r="E11595" s="133"/>
      <c r="F11595" s="134">
        <v>10654.78</v>
      </c>
      <c r="G11595" s="119"/>
      <c r="H11595" s="1"/>
      <c r="I11595" s="1"/>
    </row>
    <row r="11596" spans="1:9" x14ac:dyDescent="0.25">
      <c r="A11596" s="130" t="s">
        <v>40615</v>
      </c>
      <c r="B11596" s="131" t="s">
        <v>40616</v>
      </c>
      <c r="C11596" s="132" t="s">
        <v>29629</v>
      </c>
      <c r="D11596" s="1"/>
      <c r="E11596" s="133"/>
      <c r="F11596" s="134">
        <v>3914.81</v>
      </c>
      <c r="G11596" s="119"/>
      <c r="H11596" s="1"/>
      <c r="I11596" s="1"/>
    </row>
    <row r="11597" spans="1:9" x14ac:dyDescent="0.25">
      <c r="A11597" s="130" t="s">
        <v>40617</v>
      </c>
      <c r="B11597" s="131" t="s">
        <v>40618</v>
      </c>
      <c r="C11597" s="132" t="s">
        <v>29629</v>
      </c>
      <c r="D11597" s="1"/>
      <c r="E11597" s="133"/>
      <c r="F11597" s="134">
        <v>4376.6400000000003</v>
      </c>
      <c r="G11597" s="119"/>
      <c r="H11597" s="1"/>
      <c r="I11597" s="1"/>
    </row>
    <row r="11598" spans="1:9" x14ac:dyDescent="0.25">
      <c r="A11598" s="130" t="s">
        <v>40619</v>
      </c>
      <c r="B11598" s="131" t="s">
        <v>40620</v>
      </c>
      <c r="C11598" s="132" t="s">
        <v>29629</v>
      </c>
      <c r="D11598" s="1"/>
      <c r="E11598" s="133"/>
      <c r="F11598" s="134">
        <v>5203.1000000000004</v>
      </c>
      <c r="G11598" s="119"/>
      <c r="H11598" s="1"/>
      <c r="I11598" s="1"/>
    </row>
    <row r="11599" spans="1:9" x14ac:dyDescent="0.25">
      <c r="A11599" s="130" t="s">
        <v>40621</v>
      </c>
      <c r="B11599" s="131" t="s">
        <v>40622</v>
      </c>
      <c r="C11599" s="132" t="s">
        <v>29629</v>
      </c>
      <c r="D11599" s="1"/>
      <c r="E11599" s="133"/>
      <c r="F11599" s="134">
        <v>5964.24</v>
      </c>
      <c r="G11599" s="119"/>
      <c r="H11599" s="1"/>
      <c r="I11599" s="1"/>
    </row>
    <row r="11600" spans="1:9" x14ac:dyDescent="0.25">
      <c r="A11600" s="130" t="s">
        <v>40623</v>
      </c>
      <c r="B11600" s="131" t="s">
        <v>40624</v>
      </c>
      <c r="C11600" s="132" t="s">
        <v>29629</v>
      </c>
      <c r="D11600" s="1"/>
      <c r="E11600" s="133"/>
      <c r="F11600" s="134">
        <v>7896.42</v>
      </c>
      <c r="G11600" s="119"/>
      <c r="H11600" s="1"/>
      <c r="I11600" s="1"/>
    </row>
    <row r="11601" spans="1:9" x14ac:dyDescent="0.25">
      <c r="A11601" s="130" t="s">
        <v>40625</v>
      </c>
      <c r="B11601" s="131" t="s">
        <v>40626</v>
      </c>
      <c r="C11601" s="132" t="s">
        <v>29629</v>
      </c>
      <c r="D11601" s="1"/>
      <c r="E11601" s="133"/>
      <c r="F11601" s="134">
        <v>8092.84</v>
      </c>
      <c r="G11601" s="119"/>
      <c r="H11601" s="1"/>
      <c r="I11601" s="1"/>
    </row>
    <row r="11602" spans="1:9" x14ac:dyDescent="0.25">
      <c r="A11602" s="130" t="s">
        <v>40627</v>
      </c>
      <c r="B11602" s="131" t="s">
        <v>40628</v>
      </c>
      <c r="C11602" s="132" t="s">
        <v>29629</v>
      </c>
      <c r="D11602" s="1"/>
      <c r="E11602" s="133"/>
      <c r="F11602" s="134">
        <v>9046.77</v>
      </c>
      <c r="G11602" s="119"/>
      <c r="H11602" s="1"/>
      <c r="I11602" s="1"/>
    </row>
    <row r="11603" spans="1:9" x14ac:dyDescent="0.25">
      <c r="A11603" s="130" t="s">
        <v>40629</v>
      </c>
      <c r="B11603" s="131" t="s">
        <v>40630</v>
      </c>
      <c r="C11603" s="132" t="s">
        <v>29629</v>
      </c>
      <c r="D11603" s="1"/>
      <c r="E11603" s="133"/>
      <c r="F11603" s="134">
        <v>8334.0400000000009</v>
      </c>
      <c r="G11603" s="119"/>
      <c r="H11603" s="1"/>
      <c r="I11603" s="1"/>
    </row>
    <row r="11604" spans="1:9" x14ac:dyDescent="0.25">
      <c r="A11604" s="130" t="s">
        <v>40631</v>
      </c>
      <c r="B11604" s="131" t="s">
        <v>40632</v>
      </c>
      <c r="C11604" s="132" t="s">
        <v>29629</v>
      </c>
      <c r="D11604" s="1"/>
      <c r="E11604" s="133"/>
      <c r="F11604" s="134">
        <v>11280.3</v>
      </c>
      <c r="G11604" s="119"/>
      <c r="H11604" s="1"/>
      <c r="I11604" s="1"/>
    </row>
    <row r="11605" spans="1:9" x14ac:dyDescent="0.25">
      <c r="A11605" s="130" t="s">
        <v>40633</v>
      </c>
      <c r="B11605" s="131" t="s">
        <v>40634</v>
      </c>
      <c r="C11605" s="132" t="s">
        <v>29629</v>
      </c>
      <c r="D11605" s="1"/>
      <c r="E11605" s="133"/>
      <c r="F11605" s="134">
        <v>12128.27</v>
      </c>
      <c r="G11605" s="119"/>
      <c r="H11605" s="1"/>
      <c r="I11605" s="1"/>
    </row>
    <row r="11606" spans="1:9" x14ac:dyDescent="0.25">
      <c r="A11606" s="130" t="s">
        <v>40635</v>
      </c>
      <c r="B11606" s="131" t="s">
        <v>40636</v>
      </c>
      <c r="C11606" s="132" t="s">
        <v>29629</v>
      </c>
      <c r="D11606" s="1"/>
      <c r="E11606" s="133"/>
      <c r="F11606" s="134">
        <v>12511.23</v>
      </c>
      <c r="G11606" s="119"/>
      <c r="H11606" s="1"/>
      <c r="I11606" s="1"/>
    </row>
    <row r="11607" spans="1:9" x14ac:dyDescent="0.25">
      <c r="A11607" s="130" t="s">
        <v>40637</v>
      </c>
      <c r="B11607" s="131" t="s">
        <v>40638</v>
      </c>
      <c r="C11607" s="132" t="s">
        <v>29629</v>
      </c>
      <c r="D11607" s="1"/>
      <c r="E11607" s="133"/>
      <c r="F11607" s="134">
        <v>4787.5200000000004</v>
      </c>
      <c r="G11607" s="119"/>
      <c r="H11607" s="1"/>
      <c r="I11607" s="1"/>
    </row>
    <row r="11608" spans="1:9" x14ac:dyDescent="0.25">
      <c r="A11608" s="130" t="s">
        <v>40639</v>
      </c>
      <c r="B11608" s="131" t="s">
        <v>40640</v>
      </c>
      <c r="C11608" s="132" t="s">
        <v>29629</v>
      </c>
      <c r="D11608" s="1"/>
      <c r="E11608" s="133"/>
      <c r="F11608" s="134">
        <v>5087.47</v>
      </c>
      <c r="G11608" s="119"/>
      <c r="H11608" s="1"/>
      <c r="I11608" s="1"/>
    </row>
    <row r="11609" spans="1:9" x14ac:dyDescent="0.25">
      <c r="A11609" s="130" t="s">
        <v>40641</v>
      </c>
      <c r="B11609" s="131" t="s">
        <v>40642</v>
      </c>
      <c r="C11609" s="132" t="s">
        <v>29629</v>
      </c>
      <c r="D11609" s="1"/>
      <c r="E11609" s="133"/>
      <c r="F11609" s="134">
        <v>5874.08</v>
      </c>
      <c r="G11609" s="119"/>
      <c r="H11609" s="1"/>
      <c r="I11609" s="1"/>
    </row>
    <row r="11610" spans="1:9" x14ac:dyDescent="0.25">
      <c r="A11610" s="130" t="s">
        <v>40643</v>
      </c>
      <c r="B11610" s="131" t="s">
        <v>40644</v>
      </c>
      <c r="C11610" s="132" t="s">
        <v>29629</v>
      </c>
      <c r="D11610" s="1"/>
      <c r="E11610" s="133"/>
      <c r="F11610" s="134">
        <v>6647.03</v>
      </c>
      <c r="G11610" s="119"/>
      <c r="H11610" s="1"/>
      <c r="I11610" s="1"/>
    </row>
    <row r="11611" spans="1:9" x14ac:dyDescent="0.25">
      <c r="A11611" s="135" t="s">
        <v>33120</v>
      </c>
      <c r="B11611" s="136"/>
      <c r="C11611" s="136"/>
      <c r="D11611" s="1"/>
      <c r="E11611" s="136"/>
      <c r="F11611" s="136"/>
      <c r="G11611" s="119"/>
      <c r="H11611" s="1"/>
      <c r="I11611" s="1"/>
    </row>
    <row r="11612" spans="1:9" x14ac:dyDescent="0.25">
      <c r="A11612" s="137" t="s">
        <v>33121</v>
      </c>
      <c r="B11612" s="136"/>
      <c r="C11612" s="136"/>
      <c r="D11612" s="1"/>
      <c r="E11612" s="136"/>
      <c r="F11612" s="136"/>
      <c r="G11612" s="119"/>
      <c r="H11612" s="1"/>
      <c r="I11612" s="1"/>
    </row>
    <row r="11613" spans="1:9" x14ac:dyDescent="0.25">
      <c r="A11613" s="137" t="s">
        <v>33122</v>
      </c>
      <c r="B11613" s="136"/>
      <c r="C11613" s="136"/>
      <c r="D11613" s="1"/>
      <c r="E11613" s="136"/>
      <c r="F11613" s="136"/>
      <c r="G11613" s="119"/>
      <c r="H11613" s="1"/>
      <c r="I11613" s="1"/>
    </row>
    <row r="11614" spans="1:9" x14ac:dyDescent="0.25">
      <c r="A11614" s="130" t="s">
        <v>40645</v>
      </c>
      <c r="B11614" s="131" t="s">
        <v>40646</v>
      </c>
      <c r="C11614" s="132" t="s">
        <v>29629</v>
      </c>
      <c r="D11614" s="1"/>
      <c r="E11614" s="133"/>
      <c r="F11614" s="134">
        <v>8164.89</v>
      </c>
      <c r="G11614" s="119"/>
      <c r="H11614" s="1"/>
      <c r="I11614" s="1"/>
    </row>
    <row r="11615" spans="1:9" x14ac:dyDescent="0.25">
      <c r="A11615" s="130" t="s">
        <v>40647</v>
      </c>
      <c r="B11615" s="131" t="s">
        <v>40648</v>
      </c>
      <c r="C11615" s="132" t="s">
        <v>29629</v>
      </c>
      <c r="D11615" s="1"/>
      <c r="E11615" s="133"/>
      <c r="F11615" s="134">
        <v>8296.4500000000007</v>
      </c>
      <c r="G11615" s="119"/>
      <c r="H11615" s="1"/>
      <c r="I11615" s="1"/>
    </row>
    <row r="11616" spans="1:9" x14ac:dyDescent="0.25">
      <c r="A11616" s="130" t="s">
        <v>40649</v>
      </c>
      <c r="B11616" s="131" t="s">
        <v>40650</v>
      </c>
      <c r="C11616" s="132" t="s">
        <v>29629</v>
      </c>
      <c r="D11616" s="1"/>
      <c r="E11616" s="133"/>
      <c r="F11616" s="134">
        <v>9141.2099999999991</v>
      </c>
      <c r="G11616" s="119"/>
      <c r="H11616" s="1"/>
      <c r="I11616" s="1"/>
    </row>
    <row r="11617" spans="1:9" x14ac:dyDescent="0.25">
      <c r="A11617" s="130" t="s">
        <v>40651</v>
      </c>
      <c r="B11617" s="131" t="s">
        <v>40652</v>
      </c>
      <c r="C11617" s="132" t="s">
        <v>29629</v>
      </c>
      <c r="D11617" s="1"/>
      <c r="E11617" s="133"/>
      <c r="F11617" s="134">
        <v>9946.14</v>
      </c>
      <c r="G11617" s="119"/>
      <c r="H11617" s="1"/>
      <c r="I11617" s="1"/>
    </row>
    <row r="11618" spans="1:9" x14ac:dyDescent="0.25">
      <c r="A11618" s="130" t="s">
        <v>40653</v>
      </c>
      <c r="B11618" s="131" t="s">
        <v>40654</v>
      </c>
      <c r="C11618" s="132" t="s">
        <v>29629</v>
      </c>
      <c r="D11618" s="1"/>
      <c r="E11618" s="133"/>
      <c r="F11618" s="134">
        <v>11319</v>
      </c>
      <c r="G11618" s="119"/>
      <c r="H11618" s="1"/>
      <c r="I11618" s="1"/>
    </row>
    <row r="11619" spans="1:9" x14ac:dyDescent="0.25">
      <c r="A11619" s="130" t="s">
        <v>40655</v>
      </c>
      <c r="B11619" s="131" t="s">
        <v>40656</v>
      </c>
      <c r="C11619" s="132" t="s">
        <v>29629</v>
      </c>
      <c r="D11619" s="1"/>
      <c r="E11619" s="133"/>
      <c r="F11619" s="134">
        <v>12606.56</v>
      </c>
      <c r="G11619" s="119"/>
      <c r="H11619" s="1"/>
      <c r="I11619" s="1"/>
    </row>
    <row r="11620" spans="1:9" x14ac:dyDescent="0.25">
      <c r="A11620" s="130" t="s">
        <v>40657</v>
      </c>
      <c r="B11620" s="131" t="s">
        <v>40658</v>
      </c>
      <c r="C11620" s="132" t="s">
        <v>29629</v>
      </c>
      <c r="D11620" s="1"/>
      <c r="E11620" s="133"/>
      <c r="F11620" s="134">
        <v>14208.44</v>
      </c>
      <c r="G11620" s="119"/>
      <c r="H11620" s="1"/>
      <c r="I11620" s="1"/>
    </row>
    <row r="11621" spans="1:9" x14ac:dyDescent="0.25">
      <c r="A11621" s="130" t="s">
        <v>40659</v>
      </c>
      <c r="B11621" s="131" t="s">
        <v>40660</v>
      </c>
      <c r="C11621" s="132" t="s">
        <v>29629</v>
      </c>
      <c r="D11621" s="1"/>
      <c r="E11621" s="133"/>
      <c r="F11621" s="134">
        <v>5673.53</v>
      </c>
      <c r="G11621" s="119"/>
      <c r="H11621" s="1"/>
      <c r="I11621" s="1"/>
    </row>
    <row r="11622" spans="1:9" x14ac:dyDescent="0.25">
      <c r="A11622" s="130" t="s">
        <v>40661</v>
      </c>
      <c r="B11622" s="131" t="s">
        <v>40662</v>
      </c>
      <c r="C11622" s="132" t="s">
        <v>29629</v>
      </c>
      <c r="D11622" s="1"/>
      <c r="E11622" s="133"/>
      <c r="F11622" s="134">
        <v>5742.67</v>
      </c>
      <c r="G11622" s="119"/>
      <c r="H11622" s="1"/>
      <c r="I11622" s="1"/>
    </row>
    <row r="11623" spans="1:9" x14ac:dyDescent="0.25">
      <c r="A11623" s="130" t="s">
        <v>40663</v>
      </c>
      <c r="B11623" s="131" t="s">
        <v>40664</v>
      </c>
      <c r="C11623" s="132" t="s">
        <v>29629</v>
      </c>
      <c r="D11623" s="1"/>
      <c r="E11623" s="133"/>
      <c r="F11623" s="134">
        <v>6604.8</v>
      </c>
      <c r="G11623" s="119"/>
      <c r="H11623" s="1"/>
      <c r="I11623" s="1"/>
    </row>
    <row r="11624" spans="1:9" x14ac:dyDescent="0.25">
      <c r="A11624" s="130" t="s">
        <v>40665</v>
      </c>
      <c r="B11624" s="131" t="s">
        <v>40666</v>
      </c>
      <c r="C11624" s="132" t="s">
        <v>29629</v>
      </c>
      <c r="D11624" s="1"/>
      <c r="E11624" s="133"/>
      <c r="F11624" s="134">
        <v>7471.72</v>
      </c>
      <c r="G11624" s="119"/>
      <c r="H11624" s="1"/>
      <c r="I11624" s="1"/>
    </row>
    <row r="11625" spans="1:9" x14ac:dyDescent="0.25">
      <c r="A11625" s="130" t="s">
        <v>40667</v>
      </c>
      <c r="B11625" s="131" t="s">
        <v>40668</v>
      </c>
      <c r="C11625" s="132" t="s">
        <v>29629</v>
      </c>
      <c r="D11625" s="1"/>
      <c r="E11625" s="133"/>
      <c r="F11625" s="134">
        <v>8429.07</v>
      </c>
      <c r="G11625" s="119"/>
      <c r="H11625" s="1"/>
      <c r="I11625" s="1"/>
    </row>
    <row r="11626" spans="1:9" x14ac:dyDescent="0.25">
      <c r="A11626" s="130" t="s">
        <v>40669</v>
      </c>
      <c r="B11626" s="131" t="s">
        <v>40670</v>
      </c>
      <c r="C11626" s="132" t="s">
        <v>29629</v>
      </c>
      <c r="D11626" s="1"/>
      <c r="E11626" s="133"/>
      <c r="F11626" s="134">
        <v>9183.02</v>
      </c>
      <c r="G11626" s="119"/>
      <c r="H11626" s="1"/>
      <c r="I11626" s="1"/>
    </row>
    <row r="11627" spans="1:9" x14ac:dyDescent="0.25">
      <c r="A11627" s="130" t="s">
        <v>40671</v>
      </c>
      <c r="B11627" s="131" t="s">
        <v>40672</v>
      </c>
      <c r="C11627" s="132" t="s">
        <v>29629</v>
      </c>
      <c r="D11627" s="1"/>
      <c r="E11627" s="133"/>
      <c r="F11627" s="134">
        <v>10112.86</v>
      </c>
      <c r="G11627" s="119"/>
      <c r="H11627" s="1"/>
      <c r="I11627" s="1"/>
    </row>
    <row r="11628" spans="1:9" x14ac:dyDescent="0.25">
      <c r="A11628" s="130" t="s">
        <v>40673</v>
      </c>
      <c r="B11628" s="131" t="s">
        <v>40674</v>
      </c>
      <c r="C11628" s="132" t="s">
        <v>29629</v>
      </c>
      <c r="D11628" s="1"/>
      <c r="E11628" s="133"/>
      <c r="F11628" s="134">
        <v>11042.93</v>
      </c>
      <c r="G11628" s="119"/>
      <c r="H11628" s="1"/>
      <c r="I11628" s="1"/>
    </row>
    <row r="11629" spans="1:9" x14ac:dyDescent="0.25">
      <c r="A11629" s="130" t="s">
        <v>40675</v>
      </c>
      <c r="B11629" s="131" t="s">
        <v>40676</v>
      </c>
      <c r="C11629" s="132" t="s">
        <v>29629</v>
      </c>
      <c r="D11629" s="1"/>
      <c r="E11629" s="133"/>
      <c r="F11629" s="134">
        <v>12490.1</v>
      </c>
      <c r="G11629" s="119"/>
      <c r="H11629" s="1"/>
      <c r="I11629" s="1"/>
    </row>
    <row r="11630" spans="1:9" x14ac:dyDescent="0.25">
      <c r="A11630" s="130" t="s">
        <v>40677</v>
      </c>
      <c r="B11630" s="131" t="s">
        <v>40678</v>
      </c>
      <c r="C11630" s="132" t="s">
        <v>29629</v>
      </c>
      <c r="D11630" s="1"/>
      <c r="E11630" s="133"/>
      <c r="F11630" s="134">
        <v>13461.46</v>
      </c>
      <c r="G11630" s="119"/>
      <c r="H11630" s="1"/>
      <c r="I11630" s="1"/>
    </row>
    <row r="11631" spans="1:9" x14ac:dyDescent="0.25">
      <c r="A11631" s="130" t="s">
        <v>40679</v>
      </c>
      <c r="B11631" s="131" t="s">
        <v>40680</v>
      </c>
      <c r="C11631" s="132" t="s">
        <v>29629</v>
      </c>
      <c r="D11631" s="1"/>
      <c r="E11631" s="133"/>
      <c r="F11631" s="134">
        <v>18224.96</v>
      </c>
      <c r="G11631" s="119"/>
      <c r="H11631" s="1"/>
      <c r="I11631" s="1"/>
    </row>
    <row r="11632" spans="1:9" x14ac:dyDescent="0.25">
      <c r="A11632" s="130" t="s">
        <v>40681</v>
      </c>
      <c r="B11632" s="131" t="s">
        <v>40682</v>
      </c>
      <c r="C11632" s="132" t="s">
        <v>29629</v>
      </c>
      <c r="D11632" s="1"/>
      <c r="E11632" s="133"/>
      <c r="F11632" s="134">
        <v>4916.45</v>
      </c>
      <c r="G11632" s="119"/>
      <c r="H11632" s="1"/>
      <c r="I11632" s="1"/>
    </row>
    <row r="11633" spans="1:9" x14ac:dyDescent="0.25">
      <c r="A11633" s="130" t="s">
        <v>40683</v>
      </c>
      <c r="B11633" s="131" t="s">
        <v>40684</v>
      </c>
      <c r="C11633" s="132" t="s">
        <v>29629</v>
      </c>
      <c r="D11633" s="1"/>
      <c r="E11633" s="133"/>
      <c r="F11633" s="134">
        <v>6835.31</v>
      </c>
      <c r="G11633" s="119"/>
      <c r="H11633" s="1"/>
      <c r="I11633" s="1"/>
    </row>
    <row r="11634" spans="1:9" x14ac:dyDescent="0.25">
      <c r="A11634" s="130" t="s">
        <v>40685</v>
      </c>
      <c r="B11634" s="131" t="s">
        <v>40686</v>
      </c>
      <c r="C11634" s="132" t="s">
        <v>29629</v>
      </c>
      <c r="D11634" s="1"/>
      <c r="E11634" s="133"/>
      <c r="F11634" s="134">
        <v>7266.64</v>
      </c>
      <c r="G11634" s="119"/>
      <c r="H11634" s="1"/>
      <c r="I11634" s="1"/>
    </row>
    <row r="11635" spans="1:9" x14ac:dyDescent="0.25">
      <c r="A11635" s="130" t="s">
        <v>40687</v>
      </c>
      <c r="B11635" s="131" t="s">
        <v>40688</v>
      </c>
      <c r="C11635" s="132" t="s">
        <v>29629</v>
      </c>
      <c r="D11635" s="1"/>
      <c r="E11635" s="133"/>
      <c r="F11635" s="134">
        <v>8291.5300000000007</v>
      </c>
      <c r="G11635" s="119"/>
      <c r="H11635" s="1"/>
      <c r="I11635" s="1"/>
    </row>
    <row r="11636" spans="1:9" x14ac:dyDescent="0.25">
      <c r="A11636" s="130" t="s">
        <v>40689</v>
      </c>
      <c r="B11636" s="131" t="s">
        <v>40690</v>
      </c>
      <c r="C11636" s="132" t="s">
        <v>29629</v>
      </c>
      <c r="D11636" s="1"/>
      <c r="E11636" s="133"/>
      <c r="F11636" s="134">
        <v>8934.0499999999993</v>
      </c>
      <c r="G11636" s="119"/>
      <c r="H11636" s="1"/>
      <c r="I11636" s="1"/>
    </row>
    <row r="11637" spans="1:9" x14ac:dyDescent="0.25">
      <c r="A11637" s="130" t="s">
        <v>40691</v>
      </c>
      <c r="B11637" s="131" t="s">
        <v>40692</v>
      </c>
      <c r="C11637" s="132" t="s">
        <v>29629</v>
      </c>
      <c r="D11637" s="1"/>
      <c r="E11637" s="133"/>
      <c r="F11637" s="134">
        <v>10914.21</v>
      </c>
      <c r="G11637" s="119"/>
      <c r="H11637" s="1"/>
      <c r="I11637" s="1"/>
    </row>
    <row r="11638" spans="1:9" x14ac:dyDescent="0.25">
      <c r="A11638" s="130" t="s">
        <v>40693</v>
      </c>
      <c r="B11638" s="131" t="s">
        <v>40694</v>
      </c>
      <c r="C11638" s="132" t="s">
        <v>29629</v>
      </c>
      <c r="D11638" s="1"/>
      <c r="E11638" s="133"/>
      <c r="F11638" s="134">
        <v>11994.01</v>
      </c>
      <c r="G11638" s="119"/>
      <c r="H11638" s="1"/>
      <c r="I11638" s="1"/>
    </row>
    <row r="11639" spans="1:9" x14ac:dyDescent="0.25">
      <c r="A11639" s="130" t="s">
        <v>40695</v>
      </c>
      <c r="B11639" s="131" t="s">
        <v>40696</v>
      </c>
      <c r="C11639" s="132" t="s">
        <v>29629</v>
      </c>
      <c r="D11639" s="1"/>
      <c r="E11639" s="133"/>
      <c r="F11639" s="134">
        <v>13029.32</v>
      </c>
      <c r="G11639" s="119"/>
      <c r="H11639" s="1"/>
      <c r="I11639" s="1"/>
    </row>
    <row r="11640" spans="1:9" x14ac:dyDescent="0.25">
      <c r="A11640" s="130" t="s">
        <v>40697</v>
      </c>
      <c r="B11640" s="131" t="s">
        <v>40698</v>
      </c>
      <c r="C11640" s="132" t="s">
        <v>29629</v>
      </c>
      <c r="D11640" s="1"/>
      <c r="E11640" s="133"/>
      <c r="F11640" s="134">
        <v>13719.24</v>
      </c>
      <c r="G11640" s="119"/>
      <c r="H11640" s="1"/>
      <c r="I11640" s="1"/>
    </row>
    <row r="11641" spans="1:9" x14ac:dyDescent="0.25">
      <c r="A11641" s="135" t="s">
        <v>33120</v>
      </c>
      <c r="B11641" s="136"/>
      <c r="C11641" s="136"/>
      <c r="D11641" s="1"/>
      <c r="E11641" s="136"/>
      <c r="F11641" s="136"/>
      <c r="G11641" s="119"/>
      <c r="H11641" s="1"/>
      <c r="I11641" s="1"/>
    </row>
    <row r="11642" spans="1:9" x14ac:dyDescent="0.25">
      <c r="A11642" s="137" t="s">
        <v>33121</v>
      </c>
      <c r="B11642" s="136"/>
      <c r="C11642" s="136"/>
      <c r="D11642" s="1"/>
      <c r="E11642" s="136"/>
      <c r="F11642" s="136"/>
      <c r="G11642" s="119"/>
      <c r="H11642" s="1"/>
      <c r="I11642" s="1"/>
    </row>
    <row r="11643" spans="1:9" x14ac:dyDescent="0.25">
      <c r="A11643" s="137" t="s">
        <v>33122</v>
      </c>
      <c r="B11643" s="136"/>
      <c r="C11643" s="136"/>
      <c r="D11643" s="1"/>
      <c r="E11643" s="136"/>
      <c r="F11643" s="136"/>
      <c r="G11643" s="119"/>
      <c r="H11643" s="1"/>
      <c r="I11643" s="1"/>
    </row>
    <row r="11644" spans="1:9" x14ac:dyDescent="0.25">
      <c r="A11644" s="130" t="s">
        <v>40699</v>
      </c>
      <c r="B11644" s="131" t="s">
        <v>40700</v>
      </c>
      <c r="C11644" s="132" t="s">
        <v>29629</v>
      </c>
      <c r="D11644" s="1"/>
      <c r="E11644" s="133"/>
      <c r="F11644" s="134">
        <v>14175.04</v>
      </c>
      <c r="G11644" s="119"/>
      <c r="H11644" s="1"/>
      <c r="I11644" s="1"/>
    </row>
    <row r="11645" spans="1:9" x14ac:dyDescent="0.25">
      <c r="A11645" s="130" t="s">
        <v>40701</v>
      </c>
      <c r="B11645" s="131" t="s">
        <v>40702</v>
      </c>
      <c r="C11645" s="132" t="s">
        <v>29629</v>
      </c>
      <c r="D11645" s="1"/>
      <c r="E11645" s="133"/>
      <c r="F11645" s="134">
        <v>18849.669999999998</v>
      </c>
      <c r="G11645" s="119"/>
      <c r="H11645" s="1"/>
      <c r="I11645" s="1"/>
    </row>
    <row r="11646" spans="1:9" x14ac:dyDescent="0.25">
      <c r="A11646" s="130" t="s">
        <v>40703</v>
      </c>
      <c r="B11646" s="131" t="s">
        <v>40704</v>
      </c>
      <c r="C11646" s="132" t="s">
        <v>29629</v>
      </c>
      <c r="D11646" s="1"/>
      <c r="E11646" s="133"/>
      <c r="F11646" s="134">
        <v>6422.59</v>
      </c>
      <c r="G11646" s="119"/>
      <c r="H11646" s="1"/>
      <c r="I11646" s="1"/>
    </row>
    <row r="11647" spans="1:9" x14ac:dyDescent="0.25">
      <c r="A11647" s="130" t="s">
        <v>40705</v>
      </c>
      <c r="B11647" s="131" t="s">
        <v>40706</v>
      </c>
      <c r="C11647" s="132" t="s">
        <v>29629</v>
      </c>
      <c r="D11647" s="1"/>
      <c r="E11647" s="133"/>
      <c r="F11647" s="134">
        <v>7273.07</v>
      </c>
      <c r="G11647" s="119"/>
      <c r="H11647" s="1"/>
      <c r="I11647" s="1"/>
    </row>
    <row r="11648" spans="1:9" x14ac:dyDescent="0.25">
      <c r="A11648" s="130" t="s">
        <v>40707</v>
      </c>
      <c r="B11648" s="131" t="s">
        <v>40708</v>
      </c>
      <c r="C11648" s="132" t="s">
        <v>29629</v>
      </c>
      <c r="D11648" s="1"/>
      <c r="E11648" s="133"/>
      <c r="F11648" s="134">
        <v>7623.44</v>
      </c>
      <c r="G11648" s="119"/>
      <c r="H11648" s="1"/>
      <c r="I11648" s="1"/>
    </row>
    <row r="11649" spans="1:9" x14ac:dyDescent="0.25">
      <c r="A11649" s="130" t="s">
        <v>40709</v>
      </c>
      <c r="B11649" s="131" t="s">
        <v>40710</v>
      </c>
      <c r="C11649" s="132" t="s">
        <v>29629</v>
      </c>
      <c r="D11649" s="1"/>
      <c r="E11649" s="133"/>
      <c r="F11649" s="134">
        <v>8767.7800000000007</v>
      </c>
      <c r="G11649" s="119"/>
      <c r="H11649" s="1"/>
      <c r="I11649" s="1"/>
    </row>
    <row r="11650" spans="1:9" x14ac:dyDescent="0.25">
      <c r="A11650" s="130" t="s">
        <v>40711</v>
      </c>
      <c r="B11650" s="131" t="s">
        <v>40712</v>
      </c>
      <c r="C11650" s="132" t="s">
        <v>29629</v>
      </c>
      <c r="D11650" s="1"/>
      <c r="E11650" s="133"/>
      <c r="F11650" s="134">
        <v>9968</v>
      </c>
      <c r="G11650" s="119"/>
      <c r="H11650" s="1"/>
      <c r="I11650" s="1"/>
    </row>
    <row r="11651" spans="1:9" x14ac:dyDescent="0.25">
      <c r="A11651" s="130" t="s">
        <v>40713</v>
      </c>
      <c r="B11651" s="131" t="s">
        <v>40714</v>
      </c>
      <c r="C11651" s="132" t="s">
        <v>29629</v>
      </c>
      <c r="D11651" s="1"/>
      <c r="E11651" s="133"/>
      <c r="F11651" s="134">
        <v>13555.36</v>
      </c>
      <c r="G11651" s="119"/>
      <c r="H11651" s="1"/>
      <c r="I11651" s="1"/>
    </row>
    <row r="11652" spans="1:9" x14ac:dyDescent="0.25">
      <c r="A11652" s="130" t="s">
        <v>40715</v>
      </c>
      <c r="B11652" s="131" t="s">
        <v>40716</v>
      </c>
      <c r="C11652" s="132" t="s">
        <v>29629</v>
      </c>
      <c r="D11652" s="1"/>
      <c r="E11652" s="133"/>
      <c r="F11652" s="134">
        <v>14991.01</v>
      </c>
      <c r="G11652" s="119"/>
      <c r="H11652" s="1"/>
      <c r="I11652" s="1"/>
    </row>
    <row r="11653" spans="1:9" x14ac:dyDescent="0.25">
      <c r="A11653" s="130" t="s">
        <v>40717</v>
      </c>
      <c r="B11653" s="131" t="s">
        <v>40718</v>
      </c>
      <c r="C11653" s="132" t="s">
        <v>29629</v>
      </c>
      <c r="D11653" s="1"/>
      <c r="E11653" s="133"/>
      <c r="F11653" s="134">
        <v>16331.97</v>
      </c>
      <c r="G11653" s="119"/>
      <c r="H11653" s="1"/>
      <c r="I11653" s="1"/>
    </row>
    <row r="11654" spans="1:9" x14ac:dyDescent="0.25">
      <c r="A11654" s="130" t="s">
        <v>40719</v>
      </c>
      <c r="B11654" s="131" t="s">
        <v>40720</v>
      </c>
      <c r="C11654" s="132" t="s">
        <v>29629</v>
      </c>
      <c r="D11654" s="1"/>
      <c r="E11654" s="133"/>
      <c r="F11654" s="134">
        <v>18715.810000000001</v>
      </c>
      <c r="G11654" s="119"/>
      <c r="H11654" s="1"/>
      <c r="I11654" s="1"/>
    </row>
    <row r="11655" spans="1:9" x14ac:dyDescent="0.25">
      <c r="A11655" s="130" t="s">
        <v>40721</v>
      </c>
      <c r="B11655" s="131" t="s">
        <v>40722</v>
      </c>
      <c r="C11655" s="132" t="s">
        <v>29629</v>
      </c>
      <c r="D11655" s="1"/>
      <c r="E11655" s="133"/>
      <c r="F11655" s="134">
        <v>19151.310000000001</v>
      </c>
      <c r="G11655" s="119"/>
      <c r="H11655" s="1"/>
      <c r="I11655" s="1"/>
    </row>
    <row r="11656" spans="1:9" x14ac:dyDescent="0.25">
      <c r="A11656" s="130" t="s">
        <v>40723</v>
      </c>
      <c r="B11656" s="131" t="s">
        <v>40724</v>
      </c>
      <c r="C11656" s="132" t="s">
        <v>29629</v>
      </c>
      <c r="D11656" s="1"/>
      <c r="E11656" s="133"/>
      <c r="F11656" s="134">
        <v>19775.060000000001</v>
      </c>
      <c r="G11656" s="119"/>
      <c r="H11656" s="1"/>
      <c r="I11656" s="1"/>
    </row>
    <row r="11657" spans="1:9" x14ac:dyDescent="0.25">
      <c r="A11657" s="130" t="s">
        <v>40725</v>
      </c>
      <c r="B11657" s="131" t="s">
        <v>40726</v>
      </c>
      <c r="C11657" s="132" t="s">
        <v>29629</v>
      </c>
      <c r="D11657" s="1"/>
      <c r="E11657" s="133"/>
      <c r="F11657" s="134">
        <v>2158.87</v>
      </c>
      <c r="G11657" s="119"/>
      <c r="H11657" s="1"/>
      <c r="I11657" s="1"/>
    </row>
    <row r="11658" spans="1:9" x14ac:dyDescent="0.25">
      <c r="A11658" s="130" t="s">
        <v>40727</v>
      </c>
      <c r="B11658" s="131" t="s">
        <v>40728</v>
      </c>
      <c r="C11658" s="132" t="s">
        <v>29629</v>
      </c>
      <c r="D11658" s="1"/>
      <c r="E11658" s="133"/>
      <c r="F11658" s="134">
        <v>2461.34</v>
      </c>
      <c r="G11658" s="119"/>
      <c r="H11658" s="1"/>
      <c r="I11658" s="1"/>
    </row>
    <row r="11659" spans="1:9" x14ac:dyDescent="0.25">
      <c r="A11659" s="130" t="s">
        <v>40729</v>
      </c>
      <c r="B11659" s="131" t="s">
        <v>40730</v>
      </c>
      <c r="C11659" s="132" t="s">
        <v>29629</v>
      </c>
      <c r="D11659" s="1"/>
      <c r="E11659" s="133"/>
      <c r="F11659" s="134">
        <v>2774.53</v>
      </c>
      <c r="G11659" s="119"/>
      <c r="H11659" s="1"/>
      <c r="I11659" s="1"/>
    </row>
    <row r="11660" spans="1:9" x14ac:dyDescent="0.25">
      <c r="A11660" s="130" t="s">
        <v>40731</v>
      </c>
      <c r="B11660" s="131" t="s">
        <v>40732</v>
      </c>
      <c r="C11660" s="132" t="s">
        <v>29629</v>
      </c>
      <c r="D11660" s="1"/>
      <c r="E11660" s="133"/>
      <c r="F11660" s="134">
        <v>3065.26</v>
      </c>
      <c r="G11660" s="119"/>
      <c r="H11660" s="1"/>
      <c r="I11660" s="1"/>
    </row>
    <row r="11661" spans="1:9" x14ac:dyDescent="0.25">
      <c r="A11661" s="130" t="s">
        <v>40733</v>
      </c>
      <c r="B11661" s="131" t="s">
        <v>40734</v>
      </c>
      <c r="C11661" s="132" t="s">
        <v>29629</v>
      </c>
      <c r="D11661" s="1"/>
      <c r="E11661" s="133"/>
      <c r="F11661" s="134">
        <v>3704.78</v>
      </c>
      <c r="G11661" s="119"/>
      <c r="H11661" s="1"/>
      <c r="I11661" s="1"/>
    </row>
    <row r="11662" spans="1:9" x14ac:dyDescent="0.25">
      <c r="A11662" s="130" t="s">
        <v>40735</v>
      </c>
      <c r="B11662" s="131" t="s">
        <v>40736</v>
      </c>
      <c r="C11662" s="132" t="s">
        <v>29629</v>
      </c>
      <c r="D11662" s="1"/>
      <c r="E11662" s="133"/>
      <c r="F11662" s="134">
        <v>4046.4</v>
      </c>
      <c r="G11662" s="119"/>
      <c r="H11662" s="1"/>
      <c r="I11662" s="1"/>
    </row>
    <row r="11663" spans="1:9" x14ac:dyDescent="0.25">
      <c r="A11663" s="130" t="s">
        <v>40737</v>
      </c>
      <c r="B11663" s="131" t="s">
        <v>40738</v>
      </c>
      <c r="C11663" s="132" t="s">
        <v>29629</v>
      </c>
      <c r="D11663" s="1"/>
      <c r="E11663" s="133"/>
      <c r="F11663" s="134">
        <v>4388.26</v>
      </c>
      <c r="G11663" s="119"/>
      <c r="H11663" s="1"/>
      <c r="I11663" s="1"/>
    </row>
    <row r="11664" spans="1:9" x14ac:dyDescent="0.25">
      <c r="A11664" s="130" t="s">
        <v>40739</v>
      </c>
      <c r="B11664" s="131" t="s">
        <v>40740</v>
      </c>
      <c r="C11664" s="132" t="s">
        <v>29629</v>
      </c>
      <c r="D11664" s="1"/>
      <c r="E11664" s="133"/>
      <c r="F11664" s="134">
        <v>4736.12</v>
      </c>
      <c r="G11664" s="119"/>
      <c r="H11664" s="1"/>
      <c r="I11664" s="1"/>
    </row>
    <row r="11665" spans="1:9" x14ac:dyDescent="0.25">
      <c r="A11665" s="130" t="s">
        <v>40741</v>
      </c>
      <c r="B11665" s="131" t="s">
        <v>40742</v>
      </c>
      <c r="C11665" s="132" t="s">
        <v>29629</v>
      </c>
      <c r="D11665" s="1"/>
      <c r="E11665" s="133"/>
      <c r="F11665" s="134">
        <v>5376.66</v>
      </c>
      <c r="G11665" s="119"/>
      <c r="H11665" s="1"/>
      <c r="I11665" s="1"/>
    </row>
    <row r="11666" spans="1:9" x14ac:dyDescent="0.25">
      <c r="A11666" s="130" t="s">
        <v>40743</v>
      </c>
      <c r="B11666" s="131" t="s">
        <v>40744</v>
      </c>
      <c r="C11666" s="132" t="s">
        <v>29629</v>
      </c>
      <c r="D11666" s="1"/>
      <c r="E11666" s="133"/>
      <c r="F11666" s="134">
        <v>5422.46</v>
      </c>
      <c r="G11666" s="119"/>
      <c r="H11666" s="1"/>
      <c r="I11666" s="1"/>
    </row>
    <row r="11667" spans="1:9" x14ac:dyDescent="0.25">
      <c r="A11667" s="130" t="s">
        <v>40745</v>
      </c>
      <c r="B11667" s="131" t="s">
        <v>40746</v>
      </c>
      <c r="C11667" s="132" t="s">
        <v>29629</v>
      </c>
      <c r="D11667" s="1"/>
      <c r="E11667" s="133"/>
      <c r="F11667" s="134">
        <v>5455.2</v>
      </c>
      <c r="G11667" s="119"/>
      <c r="H11667" s="1"/>
      <c r="I11667" s="1"/>
    </row>
    <row r="11668" spans="1:9" x14ac:dyDescent="0.25">
      <c r="A11668" s="130" t="s">
        <v>40747</v>
      </c>
      <c r="B11668" s="131" t="s">
        <v>40748</v>
      </c>
      <c r="C11668" s="132" t="s">
        <v>29629</v>
      </c>
      <c r="D11668" s="1"/>
      <c r="E11668" s="133"/>
      <c r="F11668" s="134">
        <v>2219.37</v>
      </c>
      <c r="G11668" s="119"/>
      <c r="H11668" s="1"/>
      <c r="I11668" s="1"/>
    </row>
    <row r="11669" spans="1:9" x14ac:dyDescent="0.25">
      <c r="A11669" s="130" t="s">
        <v>40749</v>
      </c>
      <c r="B11669" s="131" t="s">
        <v>40750</v>
      </c>
      <c r="C11669" s="132" t="s">
        <v>29629</v>
      </c>
      <c r="D11669" s="1"/>
      <c r="E11669" s="133"/>
      <c r="F11669" s="134">
        <v>3178.82</v>
      </c>
      <c r="G11669" s="119"/>
      <c r="H11669" s="1"/>
      <c r="I11669" s="1"/>
    </row>
    <row r="11670" spans="1:9" x14ac:dyDescent="0.25">
      <c r="A11670" s="130" t="s">
        <v>40751</v>
      </c>
      <c r="B11670" s="131" t="s">
        <v>40752</v>
      </c>
      <c r="C11670" s="132" t="s">
        <v>29629</v>
      </c>
      <c r="D11670" s="1"/>
      <c r="E11670" s="133"/>
      <c r="F11670" s="134">
        <v>3542.69</v>
      </c>
      <c r="G11670" s="119"/>
      <c r="H11670" s="1"/>
      <c r="I11670" s="1"/>
    </row>
    <row r="11671" spans="1:9" x14ac:dyDescent="0.25">
      <c r="A11671" s="135" t="s">
        <v>33120</v>
      </c>
      <c r="B11671" s="136"/>
      <c r="C11671" s="136"/>
      <c r="D11671" s="1"/>
      <c r="E11671" s="136"/>
      <c r="F11671" s="136"/>
      <c r="G11671" s="119"/>
      <c r="H11671" s="1"/>
      <c r="I11671" s="1"/>
    </row>
    <row r="11672" spans="1:9" x14ac:dyDescent="0.25">
      <c r="A11672" s="137" t="s">
        <v>33121</v>
      </c>
      <c r="B11672" s="136"/>
      <c r="C11672" s="136"/>
      <c r="D11672" s="1"/>
      <c r="E11672" s="136"/>
      <c r="F11672" s="136"/>
      <c r="G11672" s="119"/>
      <c r="H11672" s="1"/>
      <c r="I11672" s="1"/>
    </row>
    <row r="11673" spans="1:9" x14ac:dyDescent="0.25">
      <c r="A11673" s="137" t="s">
        <v>33122</v>
      </c>
      <c r="B11673" s="136"/>
      <c r="C11673" s="136"/>
      <c r="D11673" s="1"/>
      <c r="E11673" s="136"/>
      <c r="F11673" s="136"/>
      <c r="G11673" s="119"/>
      <c r="H11673" s="1"/>
      <c r="I11673" s="1"/>
    </row>
    <row r="11674" spans="1:9" x14ac:dyDescent="0.25">
      <c r="A11674" s="130" t="s">
        <v>40753</v>
      </c>
      <c r="B11674" s="131" t="s">
        <v>40754</v>
      </c>
      <c r="C11674" s="132" t="s">
        <v>29629</v>
      </c>
      <c r="D11674" s="1"/>
      <c r="E11674" s="133"/>
      <c r="F11674" s="134">
        <v>3869.61</v>
      </c>
      <c r="G11674" s="119"/>
      <c r="H11674" s="1"/>
      <c r="I11674" s="1"/>
    </row>
    <row r="11675" spans="1:9" x14ac:dyDescent="0.25">
      <c r="A11675" s="130" t="s">
        <v>40755</v>
      </c>
      <c r="B11675" s="131" t="s">
        <v>40756</v>
      </c>
      <c r="C11675" s="132" t="s">
        <v>29629</v>
      </c>
      <c r="D11675" s="1"/>
      <c r="E11675" s="133"/>
      <c r="F11675" s="134">
        <v>4244.87</v>
      </c>
      <c r="G11675" s="119"/>
      <c r="H11675" s="1"/>
      <c r="I11675" s="1"/>
    </row>
    <row r="11676" spans="1:9" x14ac:dyDescent="0.25">
      <c r="A11676" s="130" t="s">
        <v>40757</v>
      </c>
      <c r="B11676" s="131" t="s">
        <v>40758</v>
      </c>
      <c r="C11676" s="132" t="s">
        <v>29629</v>
      </c>
      <c r="D11676" s="1"/>
      <c r="E11676" s="133"/>
      <c r="F11676" s="134">
        <v>4638.93</v>
      </c>
      <c r="G11676" s="119"/>
      <c r="H11676" s="1"/>
      <c r="I11676" s="1"/>
    </row>
    <row r="11677" spans="1:9" x14ac:dyDescent="0.25">
      <c r="A11677" s="130" t="s">
        <v>40759</v>
      </c>
      <c r="B11677" s="131" t="s">
        <v>40760</v>
      </c>
      <c r="C11677" s="132" t="s">
        <v>29629</v>
      </c>
      <c r="D11677" s="1"/>
      <c r="E11677" s="133"/>
      <c r="F11677" s="134">
        <v>5007.28</v>
      </c>
      <c r="G11677" s="119"/>
      <c r="H11677" s="1"/>
      <c r="I11677" s="1"/>
    </row>
    <row r="11678" spans="1:9" x14ac:dyDescent="0.25">
      <c r="A11678" s="130" t="s">
        <v>40761</v>
      </c>
      <c r="B11678" s="131" t="s">
        <v>40762</v>
      </c>
      <c r="C11678" s="132" t="s">
        <v>29629</v>
      </c>
      <c r="D11678" s="1"/>
      <c r="E11678" s="133"/>
      <c r="F11678" s="134">
        <v>5349.64</v>
      </c>
      <c r="G11678" s="119"/>
      <c r="H11678" s="1"/>
      <c r="I11678" s="1"/>
    </row>
    <row r="11679" spans="1:9" x14ac:dyDescent="0.25">
      <c r="A11679" s="130" t="s">
        <v>40763</v>
      </c>
      <c r="B11679" s="131" t="s">
        <v>40764</v>
      </c>
      <c r="C11679" s="132" t="s">
        <v>29629</v>
      </c>
      <c r="D11679" s="1"/>
      <c r="E11679" s="133"/>
      <c r="F11679" s="134">
        <v>5995.89</v>
      </c>
      <c r="G11679" s="119"/>
      <c r="H11679" s="1"/>
      <c r="I11679" s="1"/>
    </row>
    <row r="11680" spans="1:9" x14ac:dyDescent="0.25">
      <c r="A11680" s="130" t="s">
        <v>40765</v>
      </c>
      <c r="B11680" s="131" t="s">
        <v>40766</v>
      </c>
      <c r="C11680" s="132" t="s">
        <v>29629</v>
      </c>
      <c r="D11680" s="1"/>
      <c r="E11680" s="133"/>
      <c r="F11680" s="134">
        <v>6061.67</v>
      </c>
      <c r="G11680" s="119"/>
      <c r="H11680" s="1"/>
      <c r="I11680" s="1"/>
    </row>
    <row r="11681" spans="1:9" x14ac:dyDescent="0.25">
      <c r="A11681" s="130" t="s">
        <v>40767</v>
      </c>
      <c r="B11681" s="131" t="s">
        <v>40768</v>
      </c>
      <c r="C11681" s="132" t="s">
        <v>29629</v>
      </c>
      <c r="D11681" s="1"/>
      <c r="E11681" s="133"/>
      <c r="F11681" s="134">
        <v>6252.69</v>
      </c>
      <c r="G11681" s="119"/>
      <c r="H11681" s="1"/>
      <c r="I11681" s="1"/>
    </row>
    <row r="11682" spans="1:9" x14ac:dyDescent="0.25">
      <c r="A11682" s="130" t="s">
        <v>40769</v>
      </c>
      <c r="B11682" s="131" t="s">
        <v>40770</v>
      </c>
      <c r="C11682" s="132" t="s">
        <v>29629</v>
      </c>
      <c r="D11682" s="1"/>
      <c r="E11682" s="133"/>
      <c r="F11682" s="134">
        <v>2712.95</v>
      </c>
      <c r="G11682" s="119"/>
      <c r="H11682" s="1"/>
      <c r="I11682" s="1"/>
    </row>
    <row r="11683" spans="1:9" x14ac:dyDescent="0.25">
      <c r="A11683" s="130" t="s">
        <v>40771</v>
      </c>
      <c r="B11683" s="131" t="s">
        <v>40772</v>
      </c>
      <c r="C11683" s="132" t="s">
        <v>29629</v>
      </c>
      <c r="D11683" s="1"/>
      <c r="E11683" s="133"/>
      <c r="F11683" s="134">
        <v>3856.78</v>
      </c>
      <c r="G11683" s="119"/>
      <c r="H11683" s="1"/>
      <c r="I11683" s="1"/>
    </row>
    <row r="11684" spans="1:9" x14ac:dyDescent="0.25">
      <c r="A11684" s="130" t="s">
        <v>40773</v>
      </c>
      <c r="B11684" s="131" t="s">
        <v>40774</v>
      </c>
      <c r="C11684" s="132" t="s">
        <v>29629</v>
      </c>
      <c r="D11684" s="1"/>
      <c r="E11684" s="133"/>
      <c r="F11684" s="134">
        <v>4304.9799999999996</v>
      </c>
      <c r="G11684" s="119"/>
      <c r="H11684" s="1"/>
      <c r="I11684" s="1"/>
    </row>
    <row r="11685" spans="1:9" x14ac:dyDescent="0.25">
      <c r="A11685" s="130" t="s">
        <v>40775</v>
      </c>
      <c r="B11685" s="131" t="s">
        <v>40776</v>
      </c>
      <c r="C11685" s="132" t="s">
        <v>29629</v>
      </c>
      <c r="D11685" s="1"/>
      <c r="E11685" s="133"/>
      <c r="F11685" s="134">
        <v>4729.51</v>
      </c>
      <c r="G11685" s="119"/>
      <c r="H11685" s="1"/>
      <c r="I11685" s="1"/>
    </row>
    <row r="11686" spans="1:9" x14ac:dyDescent="0.25">
      <c r="A11686" s="130" t="s">
        <v>40777</v>
      </c>
      <c r="B11686" s="131" t="s">
        <v>40778</v>
      </c>
      <c r="C11686" s="132" t="s">
        <v>29629</v>
      </c>
      <c r="D11686" s="1"/>
      <c r="E11686" s="133"/>
      <c r="F11686" s="134">
        <v>5184.4799999999996</v>
      </c>
      <c r="G11686" s="119"/>
      <c r="H11686" s="1"/>
      <c r="I11686" s="1"/>
    </row>
    <row r="11687" spans="1:9" x14ac:dyDescent="0.25">
      <c r="A11687" s="130" t="s">
        <v>40779</v>
      </c>
      <c r="B11687" s="131" t="s">
        <v>40780</v>
      </c>
      <c r="C11687" s="132" t="s">
        <v>29629</v>
      </c>
      <c r="D11687" s="1"/>
      <c r="E11687" s="133"/>
      <c r="F11687" s="134">
        <v>5636.63</v>
      </c>
      <c r="G11687" s="119"/>
      <c r="H11687" s="1"/>
      <c r="I11687" s="1"/>
    </row>
    <row r="11688" spans="1:9" x14ac:dyDescent="0.25">
      <c r="A11688" s="130" t="s">
        <v>40781</v>
      </c>
      <c r="B11688" s="131" t="s">
        <v>40782</v>
      </c>
      <c r="C11688" s="132" t="s">
        <v>29629</v>
      </c>
      <c r="D11688" s="1"/>
      <c r="E11688" s="133"/>
      <c r="F11688" s="134">
        <v>6094.18</v>
      </c>
      <c r="G11688" s="119"/>
      <c r="H11688" s="1"/>
      <c r="I11688" s="1"/>
    </row>
    <row r="11689" spans="1:9" x14ac:dyDescent="0.25">
      <c r="A11689" s="130" t="s">
        <v>40783</v>
      </c>
      <c r="B11689" s="131" t="s">
        <v>40784</v>
      </c>
      <c r="C11689" s="132" t="s">
        <v>29629</v>
      </c>
      <c r="D11689" s="1"/>
      <c r="E11689" s="133"/>
      <c r="F11689" s="134">
        <v>6521.3</v>
      </c>
      <c r="G11689" s="119"/>
      <c r="H11689" s="1"/>
      <c r="I11689" s="1"/>
    </row>
    <row r="11690" spans="1:9" x14ac:dyDescent="0.25">
      <c r="A11690" s="130" t="s">
        <v>40785</v>
      </c>
      <c r="B11690" s="131" t="s">
        <v>40786</v>
      </c>
      <c r="C11690" s="132" t="s">
        <v>29629</v>
      </c>
      <c r="D11690" s="1"/>
      <c r="E11690" s="133"/>
      <c r="F11690" s="134">
        <v>7300.22</v>
      </c>
      <c r="G11690" s="119"/>
      <c r="H11690" s="1"/>
      <c r="I11690" s="1"/>
    </row>
    <row r="11691" spans="1:9" x14ac:dyDescent="0.25">
      <c r="A11691" s="130" t="s">
        <v>40787</v>
      </c>
      <c r="B11691" s="131" t="s">
        <v>40788</v>
      </c>
      <c r="C11691" s="132" t="s">
        <v>29629</v>
      </c>
      <c r="D11691" s="1"/>
      <c r="E11691" s="133"/>
      <c r="F11691" s="134">
        <v>7564.88</v>
      </c>
      <c r="G11691" s="119"/>
      <c r="H11691" s="1"/>
      <c r="I11691" s="1"/>
    </row>
    <row r="11692" spans="1:9" x14ac:dyDescent="0.25">
      <c r="A11692" s="130" t="s">
        <v>40789</v>
      </c>
      <c r="B11692" s="131" t="s">
        <v>40790</v>
      </c>
      <c r="C11692" s="132" t="s">
        <v>29629</v>
      </c>
      <c r="D11692" s="1"/>
      <c r="E11692" s="133"/>
      <c r="F11692" s="134">
        <v>7617.79</v>
      </c>
      <c r="G11692" s="119"/>
      <c r="H11692" s="1"/>
      <c r="I11692" s="1"/>
    </row>
    <row r="11693" spans="1:9" x14ac:dyDescent="0.25">
      <c r="A11693" s="130" t="s">
        <v>40791</v>
      </c>
      <c r="B11693" s="131" t="s">
        <v>40792</v>
      </c>
      <c r="C11693" s="132" t="s">
        <v>29629</v>
      </c>
      <c r="D11693" s="1"/>
      <c r="E11693" s="133"/>
      <c r="F11693" s="134">
        <v>3136.25</v>
      </c>
      <c r="G11693" s="119"/>
      <c r="H11693" s="1"/>
      <c r="I11693" s="1"/>
    </row>
    <row r="11694" spans="1:9" x14ac:dyDescent="0.25">
      <c r="A11694" s="130" t="s">
        <v>40793</v>
      </c>
      <c r="B11694" s="131" t="s">
        <v>40794</v>
      </c>
      <c r="C11694" s="132" t="s">
        <v>29629</v>
      </c>
      <c r="D11694" s="1"/>
      <c r="E11694" s="133"/>
      <c r="F11694" s="134">
        <v>4512.1099999999997</v>
      </c>
      <c r="G11694" s="119"/>
      <c r="H11694" s="1"/>
      <c r="I11694" s="1"/>
    </row>
    <row r="11695" spans="1:9" x14ac:dyDescent="0.25">
      <c r="A11695" s="130" t="s">
        <v>40795</v>
      </c>
      <c r="B11695" s="131" t="s">
        <v>40796</v>
      </c>
      <c r="C11695" s="132" t="s">
        <v>29629</v>
      </c>
      <c r="D11695" s="1"/>
      <c r="E11695" s="133"/>
      <c r="F11695" s="134">
        <v>5079.53</v>
      </c>
      <c r="G11695" s="119"/>
      <c r="H11695" s="1"/>
      <c r="I11695" s="1"/>
    </row>
    <row r="11696" spans="1:9" x14ac:dyDescent="0.25">
      <c r="A11696" s="130" t="s">
        <v>40797</v>
      </c>
      <c r="B11696" s="131" t="s">
        <v>40798</v>
      </c>
      <c r="C11696" s="132" t="s">
        <v>29629</v>
      </c>
      <c r="D11696" s="1"/>
      <c r="E11696" s="133"/>
      <c r="F11696" s="134">
        <v>5604.98</v>
      </c>
      <c r="G11696" s="119"/>
      <c r="H11696" s="1"/>
      <c r="I11696" s="1"/>
    </row>
    <row r="11697" spans="1:9" x14ac:dyDescent="0.25">
      <c r="A11697" s="130" t="s">
        <v>40799</v>
      </c>
      <c r="B11697" s="131" t="s">
        <v>40800</v>
      </c>
      <c r="C11697" s="132" t="s">
        <v>29629</v>
      </c>
      <c r="D11697" s="1"/>
      <c r="E11697" s="133"/>
      <c r="F11697" s="134">
        <v>6165.94</v>
      </c>
      <c r="G11697" s="119"/>
      <c r="H11697" s="1"/>
      <c r="I11697" s="1"/>
    </row>
    <row r="11698" spans="1:9" x14ac:dyDescent="0.25">
      <c r="A11698" s="130" t="s">
        <v>40801</v>
      </c>
      <c r="B11698" s="131" t="s">
        <v>40802</v>
      </c>
      <c r="C11698" s="132" t="s">
        <v>29629</v>
      </c>
      <c r="D11698" s="1"/>
      <c r="E11698" s="133"/>
      <c r="F11698" s="134">
        <v>6701.77</v>
      </c>
      <c r="G11698" s="119"/>
      <c r="H11698" s="1"/>
      <c r="I11698" s="1"/>
    </row>
    <row r="11699" spans="1:9" x14ac:dyDescent="0.25">
      <c r="A11699" s="130" t="s">
        <v>40803</v>
      </c>
      <c r="B11699" s="131" t="s">
        <v>40804</v>
      </c>
      <c r="C11699" s="132" t="s">
        <v>29629</v>
      </c>
      <c r="D11699" s="1"/>
      <c r="E11699" s="133"/>
      <c r="F11699" s="134">
        <v>7263.47</v>
      </c>
      <c r="G11699" s="119"/>
      <c r="H11699" s="1"/>
      <c r="I11699" s="1"/>
    </row>
    <row r="11700" spans="1:9" x14ac:dyDescent="0.25">
      <c r="A11700" s="130" t="s">
        <v>40805</v>
      </c>
      <c r="B11700" s="131" t="s">
        <v>40806</v>
      </c>
      <c r="C11700" s="132" t="s">
        <v>29629</v>
      </c>
      <c r="D11700" s="1"/>
      <c r="E11700" s="133"/>
      <c r="F11700" s="134">
        <v>7807.26</v>
      </c>
      <c r="G11700" s="119"/>
      <c r="H11700" s="1"/>
      <c r="I11700" s="1"/>
    </row>
    <row r="11701" spans="1:9" x14ac:dyDescent="0.25">
      <c r="A11701" s="135" t="s">
        <v>33120</v>
      </c>
      <c r="B11701" s="136"/>
      <c r="C11701" s="136"/>
      <c r="D11701" s="1"/>
      <c r="E11701" s="136"/>
      <c r="F11701" s="136"/>
      <c r="G11701" s="119"/>
      <c r="H11701" s="1"/>
      <c r="I11701" s="1"/>
    </row>
    <row r="11702" spans="1:9" x14ac:dyDescent="0.25">
      <c r="A11702" s="137" t="s">
        <v>33121</v>
      </c>
      <c r="B11702" s="136"/>
      <c r="C11702" s="136"/>
      <c r="D11702" s="1"/>
      <c r="E11702" s="136"/>
      <c r="F11702" s="136"/>
      <c r="G11702" s="119"/>
      <c r="H11702" s="1"/>
      <c r="I11702" s="1"/>
    </row>
    <row r="11703" spans="1:9" x14ac:dyDescent="0.25">
      <c r="A11703" s="137" t="s">
        <v>33122</v>
      </c>
      <c r="B11703" s="136"/>
      <c r="C11703" s="136"/>
      <c r="D11703" s="1"/>
      <c r="E11703" s="136"/>
      <c r="F11703" s="136"/>
      <c r="G11703" s="119"/>
      <c r="H11703" s="1"/>
      <c r="I11703" s="1"/>
    </row>
    <row r="11704" spans="1:9" x14ac:dyDescent="0.25">
      <c r="A11704" s="130" t="s">
        <v>40807</v>
      </c>
      <c r="B11704" s="131" t="s">
        <v>40808</v>
      </c>
      <c r="C11704" s="132" t="s">
        <v>29629</v>
      </c>
      <c r="D11704" s="1"/>
      <c r="E11704" s="133"/>
      <c r="F11704" s="134">
        <v>8796.7999999999993</v>
      </c>
      <c r="G11704" s="119"/>
      <c r="H11704" s="1"/>
      <c r="I11704" s="1"/>
    </row>
    <row r="11705" spans="1:9" x14ac:dyDescent="0.25">
      <c r="A11705" s="130" t="s">
        <v>40809</v>
      </c>
      <c r="B11705" s="131" t="s">
        <v>40810</v>
      </c>
      <c r="C11705" s="132" t="s">
        <v>29629</v>
      </c>
      <c r="D11705" s="1"/>
      <c r="E11705" s="133"/>
      <c r="F11705" s="134">
        <v>8960.41</v>
      </c>
      <c r="G11705" s="119"/>
      <c r="H11705" s="1"/>
      <c r="I11705" s="1"/>
    </row>
    <row r="11706" spans="1:9" x14ac:dyDescent="0.25">
      <c r="A11706" s="130" t="s">
        <v>40811</v>
      </c>
      <c r="B11706" s="131" t="s">
        <v>40812</v>
      </c>
      <c r="C11706" s="132" t="s">
        <v>29629</v>
      </c>
      <c r="D11706" s="1"/>
      <c r="E11706" s="133"/>
      <c r="F11706" s="134">
        <v>9245.1</v>
      </c>
      <c r="G11706" s="119"/>
      <c r="H11706" s="1"/>
      <c r="I11706" s="1"/>
    </row>
    <row r="11707" spans="1:9" x14ac:dyDescent="0.25">
      <c r="A11707" s="130" t="s">
        <v>40813</v>
      </c>
      <c r="B11707" s="131" t="s">
        <v>40814</v>
      </c>
      <c r="C11707" s="132" t="s">
        <v>29629</v>
      </c>
      <c r="D11707" s="1"/>
      <c r="E11707" s="133"/>
      <c r="F11707" s="134">
        <v>4574.38</v>
      </c>
      <c r="G11707" s="119"/>
      <c r="H11707" s="1"/>
      <c r="I11707" s="1"/>
    </row>
    <row r="11708" spans="1:9" x14ac:dyDescent="0.25">
      <c r="A11708" s="130" t="s">
        <v>40815</v>
      </c>
      <c r="B11708" s="131" t="s">
        <v>40816</v>
      </c>
      <c r="C11708" s="132" t="s">
        <v>29629</v>
      </c>
      <c r="D11708" s="1"/>
      <c r="E11708" s="133"/>
      <c r="F11708" s="134">
        <v>5311.45</v>
      </c>
      <c r="G11708" s="119"/>
      <c r="H11708" s="1"/>
      <c r="I11708" s="1"/>
    </row>
    <row r="11709" spans="1:9" x14ac:dyDescent="0.25">
      <c r="A11709" s="130" t="s">
        <v>40817</v>
      </c>
      <c r="B11709" s="131" t="s">
        <v>40818</v>
      </c>
      <c r="C11709" s="132" t="s">
        <v>29629</v>
      </c>
      <c r="D11709" s="1"/>
      <c r="E11709" s="133"/>
      <c r="F11709" s="134">
        <v>5995.57</v>
      </c>
      <c r="G11709" s="119"/>
      <c r="H11709" s="1"/>
      <c r="I11709" s="1"/>
    </row>
    <row r="11710" spans="1:9" x14ac:dyDescent="0.25">
      <c r="A11710" s="130" t="s">
        <v>40819</v>
      </c>
      <c r="B11710" s="131" t="s">
        <v>40820</v>
      </c>
      <c r="C11710" s="132" t="s">
        <v>29629</v>
      </c>
      <c r="D11710" s="1"/>
      <c r="E11710" s="133"/>
      <c r="F11710" s="134">
        <v>6679.64</v>
      </c>
      <c r="G11710" s="119"/>
      <c r="H11710" s="1"/>
      <c r="I11710" s="1"/>
    </row>
    <row r="11711" spans="1:9" x14ac:dyDescent="0.25">
      <c r="A11711" s="130" t="s">
        <v>40821</v>
      </c>
      <c r="B11711" s="131" t="s">
        <v>40822</v>
      </c>
      <c r="C11711" s="132" t="s">
        <v>29629</v>
      </c>
      <c r="D11711" s="1"/>
      <c r="E11711" s="133"/>
      <c r="F11711" s="134">
        <v>7924.22</v>
      </c>
      <c r="G11711" s="119"/>
      <c r="H11711" s="1"/>
      <c r="I11711" s="1"/>
    </row>
    <row r="11712" spans="1:9" x14ac:dyDescent="0.25">
      <c r="A11712" s="130" t="s">
        <v>40823</v>
      </c>
      <c r="B11712" s="131" t="s">
        <v>40824</v>
      </c>
      <c r="C11712" s="132" t="s">
        <v>29629</v>
      </c>
      <c r="D11712" s="1"/>
      <c r="E11712" s="133"/>
      <c r="F11712" s="134">
        <v>8595.7999999999993</v>
      </c>
      <c r="G11712" s="119"/>
      <c r="H11712" s="1"/>
      <c r="I11712" s="1"/>
    </row>
    <row r="11713" spans="1:9" x14ac:dyDescent="0.25">
      <c r="A11713" s="130" t="s">
        <v>40825</v>
      </c>
      <c r="B11713" s="131" t="s">
        <v>40826</v>
      </c>
      <c r="C11713" s="132" t="s">
        <v>29629</v>
      </c>
      <c r="D11713" s="1"/>
      <c r="E11713" s="133"/>
      <c r="F11713" s="134">
        <v>9357.75</v>
      </c>
      <c r="G11713" s="119"/>
      <c r="H11713" s="1"/>
      <c r="I11713" s="1"/>
    </row>
    <row r="11714" spans="1:9" x14ac:dyDescent="0.25">
      <c r="A11714" s="130" t="s">
        <v>40827</v>
      </c>
      <c r="B11714" s="131" t="s">
        <v>40828</v>
      </c>
      <c r="C11714" s="132" t="s">
        <v>29629</v>
      </c>
      <c r="D11714" s="1"/>
      <c r="E11714" s="133"/>
      <c r="F11714" s="134">
        <v>10054.18</v>
      </c>
      <c r="G11714" s="119"/>
      <c r="H11714" s="1"/>
      <c r="I11714" s="1"/>
    </row>
    <row r="11715" spans="1:9" x14ac:dyDescent="0.25">
      <c r="A11715" s="130" t="s">
        <v>40829</v>
      </c>
      <c r="B11715" s="131" t="s">
        <v>40830</v>
      </c>
      <c r="C11715" s="132" t="s">
        <v>29629</v>
      </c>
      <c r="D11715" s="1"/>
      <c r="E11715" s="133"/>
      <c r="F11715" s="134">
        <v>11327.68</v>
      </c>
      <c r="G11715" s="119"/>
      <c r="H11715" s="1"/>
      <c r="I11715" s="1"/>
    </row>
    <row r="11716" spans="1:9" x14ac:dyDescent="0.25">
      <c r="A11716" s="130" t="s">
        <v>40831</v>
      </c>
      <c r="B11716" s="131" t="s">
        <v>40832</v>
      </c>
      <c r="C11716" s="132" t="s">
        <v>29629</v>
      </c>
      <c r="D11716" s="1"/>
      <c r="E11716" s="133"/>
      <c r="F11716" s="134">
        <v>11514.31</v>
      </c>
      <c r="G11716" s="119"/>
      <c r="H11716" s="1"/>
      <c r="I11716" s="1"/>
    </row>
    <row r="11717" spans="1:9" x14ac:dyDescent="0.25">
      <c r="A11717" s="130" t="s">
        <v>40833</v>
      </c>
      <c r="B11717" s="131" t="s">
        <v>40834</v>
      </c>
      <c r="C11717" s="132" t="s">
        <v>29629</v>
      </c>
      <c r="D11717" s="1"/>
      <c r="E11717" s="133"/>
      <c r="F11717" s="134">
        <v>11843.1</v>
      </c>
      <c r="G11717" s="119"/>
      <c r="H11717" s="1"/>
      <c r="I11717" s="1"/>
    </row>
    <row r="11718" spans="1:9" x14ac:dyDescent="0.25">
      <c r="A11718" s="130" t="s">
        <v>40835</v>
      </c>
      <c r="B11718" s="131" t="s">
        <v>40836</v>
      </c>
      <c r="C11718" s="132" t="s">
        <v>29629</v>
      </c>
      <c r="D11718" s="1"/>
      <c r="E11718" s="133"/>
      <c r="F11718" s="134">
        <v>5659.07</v>
      </c>
      <c r="G11718" s="119"/>
      <c r="H11718" s="1"/>
      <c r="I11718" s="1"/>
    </row>
    <row r="11719" spans="1:9" x14ac:dyDescent="0.25">
      <c r="A11719" s="130" t="s">
        <v>40837</v>
      </c>
      <c r="B11719" s="131" t="s">
        <v>40838</v>
      </c>
      <c r="C11719" s="132" t="s">
        <v>29629</v>
      </c>
      <c r="D11719" s="1"/>
      <c r="E11719" s="133"/>
      <c r="F11719" s="134">
        <v>6459.64</v>
      </c>
      <c r="G11719" s="119"/>
      <c r="H11719" s="1"/>
      <c r="I11719" s="1"/>
    </row>
    <row r="11720" spans="1:9" x14ac:dyDescent="0.25">
      <c r="A11720" s="130" t="s">
        <v>40839</v>
      </c>
      <c r="B11720" s="131" t="s">
        <v>40840</v>
      </c>
      <c r="C11720" s="132" t="s">
        <v>29629</v>
      </c>
      <c r="D11720" s="1"/>
      <c r="E11720" s="133"/>
      <c r="F11720" s="134">
        <v>7321.85</v>
      </c>
      <c r="G11720" s="119"/>
      <c r="H11720" s="1"/>
      <c r="I11720" s="1"/>
    </row>
    <row r="11721" spans="1:9" x14ac:dyDescent="0.25">
      <c r="A11721" s="130" t="s">
        <v>40841</v>
      </c>
      <c r="B11721" s="131" t="s">
        <v>40842</v>
      </c>
      <c r="C11721" s="132" t="s">
        <v>29629</v>
      </c>
      <c r="D11721" s="1"/>
      <c r="E11721" s="133"/>
      <c r="F11721" s="134">
        <v>8245.81</v>
      </c>
      <c r="G11721" s="119"/>
      <c r="H11721" s="1"/>
      <c r="I11721" s="1"/>
    </row>
    <row r="11722" spans="1:9" x14ac:dyDescent="0.25">
      <c r="A11722" s="130" t="s">
        <v>40843</v>
      </c>
      <c r="B11722" s="131" t="s">
        <v>40844</v>
      </c>
      <c r="C11722" s="132" t="s">
        <v>29629</v>
      </c>
      <c r="D11722" s="1"/>
      <c r="E11722" s="133"/>
      <c r="F11722" s="134">
        <v>9607.6200000000008</v>
      </c>
      <c r="G11722" s="119"/>
      <c r="H11722" s="1"/>
      <c r="I11722" s="1"/>
    </row>
    <row r="11723" spans="1:9" x14ac:dyDescent="0.25">
      <c r="A11723" s="130" t="s">
        <v>40845</v>
      </c>
      <c r="B11723" s="131" t="s">
        <v>40846</v>
      </c>
      <c r="C11723" s="132" t="s">
        <v>29629</v>
      </c>
      <c r="D11723" s="1"/>
      <c r="E11723" s="133"/>
      <c r="F11723" s="134">
        <v>10180.040000000001</v>
      </c>
      <c r="G11723" s="119"/>
      <c r="H11723" s="1"/>
      <c r="I11723" s="1"/>
    </row>
    <row r="11724" spans="1:9" x14ac:dyDescent="0.25">
      <c r="A11724" s="130" t="s">
        <v>40847</v>
      </c>
      <c r="B11724" s="131" t="s">
        <v>40848</v>
      </c>
      <c r="C11724" s="132" t="s">
        <v>29629</v>
      </c>
      <c r="D11724" s="1"/>
      <c r="E11724" s="133"/>
      <c r="F11724" s="134">
        <v>11097.4</v>
      </c>
      <c r="G11724" s="119"/>
      <c r="H11724" s="1"/>
      <c r="I11724" s="1"/>
    </row>
    <row r="11725" spans="1:9" x14ac:dyDescent="0.25">
      <c r="A11725" s="130" t="s">
        <v>40849</v>
      </c>
      <c r="B11725" s="131" t="s">
        <v>40850</v>
      </c>
      <c r="C11725" s="132" t="s">
        <v>29629</v>
      </c>
      <c r="D11725" s="1"/>
      <c r="E11725" s="133"/>
      <c r="F11725" s="134">
        <v>11959</v>
      </c>
      <c r="G11725" s="119"/>
      <c r="H11725" s="1"/>
      <c r="I11725" s="1"/>
    </row>
    <row r="11726" spans="1:9" x14ac:dyDescent="0.25">
      <c r="A11726" s="130" t="s">
        <v>40851</v>
      </c>
      <c r="B11726" s="131" t="s">
        <v>40852</v>
      </c>
      <c r="C11726" s="132" t="s">
        <v>29629</v>
      </c>
      <c r="D11726" s="1"/>
      <c r="E11726" s="133"/>
      <c r="F11726" s="134">
        <v>13447.46</v>
      </c>
      <c r="G11726" s="119"/>
      <c r="H11726" s="1"/>
      <c r="I11726" s="1"/>
    </row>
    <row r="11727" spans="1:9" x14ac:dyDescent="0.25">
      <c r="A11727" s="130" t="s">
        <v>40853</v>
      </c>
      <c r="B11727" s="131" t="s">
        <v>40854</v>
      </c>
      <c r="C11727" s="132" t="s">
        <v>29629</v>
      </c>
      <c r="D11727" s="1"/>
      <c r="E11727" s="133"/>
      <c r="F11727" s="134">
        <v>13734.06</v>
      </c>
      <c r="G11727" s="119"/>
      <c r="H11727" s="1"/>
      <c r="I11727" s="1"/>
    </row>
    <row r="11728" spans="1:9" x14ac:dyDescent="0.25">
      <c r="A11728" s="130" t="s">
        <v>40855</v>
      </c>
      <c r="B11728" s="131" t="s">
        <v>40856</v>
      </c>
      <c r="C11728" s="132" t="s">
        <v>29629</v>
      </c>
      <c r="D11728" s="1"/>
      <c r="E11728" s="133"/>
      <c r="F11728" s="134">
        <v>14139.31</v>
      </c>
      <c r="G11728" s="119"/>
      <c r="H11728" s="1"/>
      <c r="I11728" s="1"/>
    </row>
    <row r="11729" spans="1:9" x14ac:dyDescent="0.25">
      <c r="A11729" s="130" t="s">
        <v>40857</v>
      </c>
      <c r="B11729" s="131" t="s">
        <v>40858</v>
      </c>
      <c r="C11729" s="132" t="s">
        <v>29629</v>
      </c>
      <c r="D11729" s="1"/>
      <c r="E11729" s="133"/>
      <c r="F11729" s="134">
        <v>6953.91</v>
      </c>
      <c r="G11729" s="119"/>
      <c r="H11729" s="1"/>
      <c r="I11729" s="1"/>
    </row>
    <row r="11730" spans="1:9" x14ac:dyDescent="0.25">
      <c r="A11730" s="130" t="s">
        <v>40859</v>
      </c>
      <c r="B11730" s="131" t="s">
        <v>40860</v>
      </c>
      <c r="C11730" s="132" t="s">
        <v>29629</v>
      </c>
      <c r="D11730" s="1"/>
      <c r="E11730" s="133"/>
      <c r="F11730" s="134">
        <v>8572.0300000000007</v>
      </c>
      <c r="G11730" s="119"/>
      <c r="H11730" s="1"/>
      <c r="I11730" s="1"/>
    </row>
    <row r="11731" spans="1:9" x14ac:dyDescent="0.25">
      <c r="A11731" s="135" t="s">
        <v>33120</v>
      </c>
      <c r="B11731" s="136"/>
      <c r="C11731" s="136"/>
      <c r="D11731" s="1"/>
      <c r="E11731" s="136"/>
      <c r="F11731" s="136"/>
      <c r="G11731" s="119"/>
      <c r="H11731" s="1"/>
      <c r="I11731" s="1"/>
    </row>
    <row r="11732" spans="1:9" x14ac:dyDescent="0.25">
      <c r="A11732" s="137" t="s">
        <v>33121</v>
      </c>
      <c r="B11732" s="136"/>
      <c r="C11732" s="136"/>
      <c r="D11732" s="1"/>
      <c r="E11732" s="136"/>
      <c r="F11732" s="136"/>
      <c r="G11732" s="119"/>
      <c r="H11732" s="1"/>
      <c r="I11732" s="1"/>
    </row>
    <row r="11733" spans="1:9" x14ac:dyDescent="0.25">
      <c r="A11733" s="137" t="s">
        <v>33122</v>
      </c>
      <c r="B11733" s="136"/>
      <c r="C11733" s="136"/>
      <c r="D11733" s="1"/>
      <c r="E11733" s="136"/>
      <c r="F11733" s="136"/>
      <c r="G11733" s="119"/>
      <c r="H11733" s="1"/>
      <c r="I11733" s="1"/>
    </row>
    <row r="11734" spans="1:9" x14ac:dyDescent="0.25">
      <c r="A11734" s="130" t="s">
        <v>40861</v>
      </c>
      <c r="B11734" s="131" t="s">
        <v>40862</v>
      </c>
      <c r="C11734" s="132" t="s">
        <v>29629</v>
      </c>
      <c r="D11734" s="1"/>
      <c r="E11734" s="133"/>
      <c r="F11734" s="134">
        <v>9648.4</v>
      </c>
      <c r="G11734" s="119"/>
      <c r="H11734" s="1"/>
      <c r="I11734" s="1"/>
    </row>
    <row r="11735" spans="1:9" x14ac:dyDescent="0.25">
      <c r="A11735" s="130" t="s">
        <v>40863</v>
      </c>
      <c r="B11735" s="131" t="s">
        <v>40864</v>
      </c>
      <c r="C11735" s="132" t="s">
        <v>29629</v>
      </c>
      <c r="D11735" s="1"/>
      <c r="E11735" s="133"/>
      <c r="F11735" s="134">
        <v>10653.25</v>
      </c>
      <c r="G11735" s="119"/>
      <c r="H11735" s="1"/>
      <c r="I11735" s="1"/>
    </row>
    <row r="11736" spans="1:9" x14ac:dyDescent="0.25">
      <c r="A11736" s="130" t="s">
        <v>40865</v>
      </c>
      <c r="B11736" s="131" t="s">
        <v>40866</v>
      </c>
      <c r="C11736" s="132" t="s">
        <v>29629</v>
      </c>
      <c r="D11736" s="1"/>
      <c r="E11736" s="133"/>
      <c r="F11736" s="134">
        <v>11743.66</v>
      </c>
      <c r="G11736" s="119"/>
      <c r="H11736" s="1"/>
      <c r="I11736" s="1"/>
    </row>
    <row r="11737" spans="1:9" x14ac:dyDescent="0.25">
      <c r="A11737" s="130" t="s">
        <v>40867</v>
      </c>
      <c r="B11737" s="131" t="s">
        <v>40868</v>
      </c>
      <c r="C11737" s="132" t="s">
        <v>29629</v>
      </c>
      <c r="D11737" s="1"/>
      <c r="E11737" s="133"/>
      <c r="F11737" s="134">
        <v>12496.23</v>
      </c>
      <c r="G11737" s="119"/>
      <c r="H11737" s="1"/>
      <c r="I11737" s="1"/>
    </row>
    <row r="11738" spans="1:9" x14ac:dyDescent="0.25">
      <c r="A11738" s="130" t="s">
        <v>40869</v>
      </c>
      <c r="B11738" s="131" t="s">
        <v>40870</v>
      </c>
      <c r="C11738" s="132" t="s">
        <v>29629</v>
      </c>
      <c r="D11738" s="1"/>
      <c r="E11738" s="133"/>
      <c r="F11738" s="134">
        <v>13575.75</v>
      </c>
      <c r="G11738" s="119"/>
      <c r="H11738" s="1"/>
      <c r="I11738" s="1"/>
    </row>
    <row r="11739" spans="1:9" x14ac:dyDescent="0.25">
      <c r="A11739" s="130" t="s">
        <v>40871</v>
      </c>
      <c r="B11739" s="131" t="s">
        <v>40872</v>
      </c>
      <c r="C11739" s="132" t="s">
        <v>29629</v>
      </c>
      <c r="D11739" s="1"/>
      <c r="E11739" s="133"/>
      <c r="F11739" s="134">
        <v>14586.88</v>
      </c>
      <c r="G11739" s="119"/>
      <c r="H11739" s="1"/>
      <c r="I11739" s="1"/>
    </row>
    <row r="11740" spans="1:9" x14ac:dyDescent="0.25">
      <c r="A11740" s="130" t="s">
        <v>40873</v>
      </c>
      <c r="B11740" s="131" t="s">
        <v>40874</v>
      </c>
      <c r="C11740" s="132" t="s">
        <v>29629</v>
      </c>
      <c r="D11740" s="1"/>
      <c r="E11740" s="133"/>
      <c r="F11740" s="134">
        <v>16376.03</v>
      </c>
      <c r="G11740" s="119"/>
      <c r="H11740" s="1"/>
      <c r="I11740" s="1"/>
    </row>
    <row r="11741" spans="1:9" x14ac:dyDescent="0.25">
      <c r="A11741" s="130" t="s">
        <v>40875</v>
      </c>
      <c r="B11741" s="131" t="s">
        <v>40876</v>
      </c>
      <c r="C11741" s="132" t="s">
        <v>29629</v>
      </c>
      <c r="D11741" s="1"/>
      <c r="E11741" s="133"/>
      <c r="F11741" s="134">
        <v>16726.77</v>
      </c>
      <c r="G11741" s="119"/>
      <c r="H11741" s="1"/>
      <c r="I11741" s="1"/>
    </row>
    <row r="11742" spans="1:9" x14ac:dyDescent="0.25">
      <c r="A11742" s="130" t="s">
        <v>40877</v>
      </c>
      <c r="B11742" s="131" t="s">
        <v>40878</v>
      </c>
      <c r="C11742" s="132" t="s">
        <v>29629</v>
      </c>
      <c r="D11742" s="1"/>
      <c r="E11742" s="133"/>
      <c r="F11742" s="134">
        <v>17295.439999999999</v>
      </c>
      <c r="G11742" s="119"/>
      <c r="H11742" s="1"/>
      <c r="I11742" s="1"/>
    </row>
    <row r="11743" spans="1:9" x14ac:dyDescent="0.25">
      <c r="A11743" s="130" t="s">
        <v>40879</v>
      </c>
      <c r="B11743" s="131" t="s">
        <v>40880</v>
      </c>
      <c r="C11743" s="132" t="s">
        <v>29629</v>
      </c>
      <c r="D11743" s="1"/>
      <c r="E11743" s="133"/>
      <c r="F11743" s="134">
        <v>7194.05</v>
      </c>
      <c r="G11743" s="119"/>
      <c r="H11743" s="1"/>
      <c r="I11743" s="1"/>
    </row>
    <row r="11744" spans="1:9" x14ac:dyDescent="0.25">
      <c r="A11744" s="130" t="s">
        <v>40881</v>
      </c>
      <c r="B11744" s="131" t="s">
        <v>40882</v>
      </c>
      <c r="C11744" s="132" t="s">
        <v>29629</v>
      </c>
      <c r="D11744" s="1"/>
      <c r="E11744" s="133"/>
      <c r="F11744" s="134">
        <v>8458</v>
      </c>
      <c r="G11744" s="119"/>
      <c r="H11744" s="1"/>
      <c r="I11744" s="1"/>
    </row>
    <row r="11745" spans="1:9" x14ac:dyDescent="0.25">
      <c r="A11745" s="130" t="s">
        <v>40883</v>
      </c>
      <c r="B11745" s="131" t="s">
        <v>40884</v>
      </c>
      <c r="C11745" s="132" t="s">
        <v>29629</v>
      </c>
      <c r="D11745" s="1"/>
      <c r="E11745" s="133"/>
      <c r="F11745" s="134">
        <v>9522.4599999999991</v>
      </c>
      <c r="G11745" s="119"/>
      <c r="H11745" s="1"/>
      <c r="I11745" s="1"/>
    </row>
    <row r="11746" spans="1:9" x14ac:dyDescent="0.25">
      <c r="A11746" s="130" t="s">
        <v>40885</v>
      </c>
      <c r="B11746" s="131" t="s">
        <v>40886</v>
      </c>
      <c r="C11746" s="132" t="s">
        <v>29629</v>
      </c>
      <c r="D11746" s="1"/>
      <c r="E11746" s="133"/>
      <c r="F11746" s="134">
        <v>10688.53</v>
      </c>
      <c r="G11746" s="119"/>
      <c r="H11746" s="1"/>
      <c r="I11746" s="1"/>
    </row>
    <row r="11747" spans="1:9" x14ac:dyDescent="0.25">
      <c r="A11747" s="130" t="s">
        <v>40887</v>
      </c>
      <c r="B11747" s="131" t="s">
        <v>40888</v>
      </c>
      <c r="C11747" s="132" t="s">
        <v>29629</v>
      </c>
      <c r="D11747" s="1"/>
      <c r="E11747" s="133"/>
      <c r="F11747" s="134">
        <v>11565.25</v>
      </c>
      <c r="G11747" s="119"/>
      <c r="H11747" s="1"/>
      <c r="I11747" s="1"/>
    </row>
    <row r="11748" spans="1:9" x14ac:dyDescent="0.25">
      <c r="A11748" s="130" t="s">
        <v>40889</v>
      </c>
      <c r="B11748" s="131" t="s">
        <v>40890</v>
      </c>
      <c r="C11748" s="132" t="s">
        <v>29629</v>
      </c>
      <c r="D11748" s="1"/>
      <c r="E11748" s="133"/>
      <c r="F11748" s="134">
        <v>12664.88</v>
      </c>
      <c r="G11748" s="119"/>
      <c r="H11748" s="1"/>
      <c r="I11748" s="1"/>
    </row>
    <row r="11749" spans="1:9" x14ac:dyDescent="0.25">
      <c r="A11749" s="130" t="s">
        <v>40891</v>
      </c>
      <c r="B11749" s="131" t="s">
        <v>40892</v>
      </c>
      <c r="C11749" s="132" t="s">
        <v>29629</v>
      </c>
      <c r="D11749" s="1"/>
      <c r="E11749" s="133"/>
      <c r="F11749" s="134">
        <v>13543.72</v>
      </c>
      <c r="G11749" s="119"/>
      <c r="H11749" s="1"/>
      <c r="I11749" s="1"/>
    </row>
    <row r="11750" spans="1:9" x14ac:dyDescent="0.25">
      <c r="A11750" s="130" t="s">
        <v>40893</v>
      </c>
      <c r="B11750" s="131" t="s">
        <v>40894</v>
      </c>
      <c r="C11750" s="132" t="s">
        <v>29629</v>
      </c>
      <c r="D11750" s="1"/>
      <c r="E11750" s="133"/>
      <c r="F11750" s="134">
        <v>13930.34</v>
      </c>
      <c r="G11750" s="119"/>
      <c r="H11750" s="1"/>
      <c r="I11750" s="1"/>
    </row>
    <row r="11751" spans="1:9" x14ac:dyDescent="0.25">
      <c r="A11751" s="130" t="s">
        <v>40895</v>
      </c>
      <c r="B11751" s="131" t="s">
        <v>40896</v>
      </c>
      <c r="C11751" s="132" t="s">
        <v>29629</v>
      </c>
      <c r="D11751" s="1"/>
      <c r="E11751" s="133"/>
      <c r="F11751" s="134">
        <v>14860.12</v>
      </c>
      <c r="G11751" s="119"/>
      <c r="H11751" s="1"/>
      <c r="I11751" s="1"/>
    </row>
    <row r="11752" spans="1:9" x14ac:dyDescent="0.25">
      <c r="A11752" s="130" t="s">
        <v>40897</v>
      </c>
      <c r="B11752" s="131" t="s">
        <v>40898</v>
      </c>
      <c r="C11752" s="132" t="s">
        <v>29629</v>
      </c>
      <c r="D11752" s="1"/>
      <c r="E11752" s="133"/>
      <c r="F11752" s="134">
        <v>15115.98</v>
      </c>
      <c r="G11752" s="119"/>
      <c r="H11752" s="1"/>
      <c r="I11752" s="1"/>
    </row>
    <row r="11753" spans="1:9" x14ac:dyDescent="0.25">
      <c r="A11753" s="130" t="s">
        <v>40899</v>
      </c>
      <c r="B11753" s="131" t="s">
        <v>40900</v>
      </c>
      <c r="C11753" s="132" t="s">
        <v>29629</v>
      </c>
      <c r="D11753" s="1"/>
      <c r="E11753" s="133"/>
      <c r="F11753" s="134">
        <v>17146.03</v>
      </c>
      <c r="G11753" s="119"/>
      <c r="H11753" s="1"/>
      <c r="I11753" s="1"/>
    </row>
    <row r="11754" spans="1:9" x14ac:dyDescent="0.25">
      <c r="A11754" s="130" t="s">
        <v>40901</v>
      </c>
      <c r="B11754" s="131" t="s">
        <v>40902</v>
      </c>
      <c r="C11754" s="132" t="s">
        <v>29629</v>
      </c>
      <c r="D11754" s="1"/>
      <c r="E11754" s="133"/>
      <c r="F11754" s="134">
        <v>7279.92</v>
      </c>
      <c r="G11754" s="119"/>
      <c r="H11754" s="1"/>
      <c r="I11754" s="1"/>
    </row>
    <row r="11755" spans="1:9" x14ac:dyDescent="0.25">
      <c r="A11755" s="130" t="s">
        <v>40903</v>
      </c>
      <c r="B11755" s="131" t="s">
        <v>40904</v>
      </c>
      <c r="C11755" s="132" t="s">
        <v>29629</v>
      </c>
      <c r="D11755" s="1"/>
      <c r="E11755" s="133"/>
      <c r="F11755" s="134">
        <v>8225.73</v>
      </c>
      <c r="G11755" s="119"/>
      <c r="H11755" s="1"/>
      <c r="I11755" s="1"/>
    </row>
    <row r="11756" spans="1:9" x14ac:dyDescent="0.25">
      <c r="A11756" s="130" t="s">
        <v>40905</v>
      </c>
      <c r="B11756" s="131" t="s">
        <v>40906</v>
      </c>
      <c r="C11756" s="132" t="s">
        <v>29629</v>
      </c>
      <c r="D11756" s="1"/>
      <c r="E11756" s="133"/>
      <c r="F11756" s="134">
        <v>9220.7199999999993</v>
      </c>
      <c r="G11756" s="119"/>
      <c r="H11756" s="1"/>
      <c r="I11756" s="1"/>
    </row>
    <row r="11757" spans="1:9" x14ac:dyDescent="0.25">
      <c r="A11757" s="130" t="s">
        <v>40907</v>
      </c>
      <c r="B11757" s="131" t="s">
        <v>40908</v>
      </c>
      <c r="C11757" s="132" t="s">
        <v>29629</v>
      </c>
      <c r="D11757" s="1"/>
      <c r="E11757" s="133"/>
      <c r="F11757" s="134">
        <v>10177.85</v>
      </c>
      <c r="G11757" s="119"/>
      <c r="H11757" s="1"/>
      <c r="I11757" s="1"/>
    </row>
    <row r="11758" spans="1:9" x14ac:dyDescent="0.25">
      <c r="A11758" s="130" t="s">
        <v>40909</v>
      </c>
      <c r="B11758" s="131" t="s">
        <v>40910</v>
      </c>
      <c r="C11758" s="132" t="s">
        <v>29629</v>
      </c>
      <c r="D11758" s="1"/>
      <c r="E11758" s="133"/>
      <c r="F11758" s="134">
        <v>11233.92</v>
      </c>
      <c r="G11758" s="119"/>
      <c r="H11758" s="1"/>
      <c r="I11758" s="1"/>
    </row>
    <row r="11759" spans="1:9" x14ac:dyDescent="0.25">
      <c r="A11759" s="130" t="s">
        <v>40911</v>
      </c>
      <c r="B11759" s="131" t="s">
        <v>40912</v>
      </c>
      <c r="C11759" s="132" t="s">
        <v>29629</v>
      </c>
      <c r="D11759" s="1"/>
      <c r="E11759" s="133"/>
      <c r="F11759" s="134">
        <v>12240.74</v>
      </c>
      <c r="G11759" s="119"/>
      <c r="H11759" s="1"/>
      <c r="I11759" s="1"/>
    </row>
    <row r="11760" spans="1:9" x14ac:dyDescent="0.25">
      <c r="A11760" s="130" t="s">
        <v>40913</v>
      </c>
      <c r="B11760" s="131" t="s">
        <v>40914</v>
      </c>
      <c r="C11760" s="132" t="s">
        <v>29629</v>
      </c>
      <c r="D11760" s="1"/>
      <c r="E11760" s="133"/>
      <c r="F11760" s="134">
        <v>13296.82</v>
      </c>
      <c r="G11760" s="119"/>
      <c r="H11760" s="1"/>
      <c r="I11760" s="1"/>
    </row>
    <row r="11761" spans="1:9" x14ac:dyDescent="0.25">
      <c r="A11761" s="135" t="s">
        <v>33120</v>
      </c>
      <c r="B11761" s="136"/>
      <c r="C11761" s="136"/>
      <c r="D11761" s="1"/>
      <c r="E11761" s="136"/>
      <c r="F11761" s="136"/>
      <c r="G11761" s="119"/>
      <c r="H11761" s="1"/>
      <c r="I11761" s="1"/>
    </row>
    <row r="11762" spans="1:9" x14ac:dyDescent="0.25">
      <c r="A11762" s="137" t="s">
        <v>33121</v>
      </c>
      <c r="B11762" s="136"/>
      <c r="C11762" s="136"/>
      <c r="D11762" s="1"/>
      <c r="E11762" s="136"/>
      <c r="F11762" s="136"/>
      <c r="G11762" s="119"/>
      <c r="H11762" s="1"/>
      <c r="I11762" s="1"/>
    </row>
    <row r="11763" spans="1:9" x14ac:dyDescent="0.25">
      <c r="A11763" s="137" t="s">
        <v>33122</v>
      </c>
      <c r="B11763" s="136"/>
      <c r="C11763" s="136"/>
      <c r="D11763" s="1"/>
      <c r="E11763" s="136"/>
      <c r="F11763" s="136"/>
      <c r="G11763" s="119"/>
      <c r="H11763" s="1"/>
      <c r="I11763" s="1"/>
    </row>
    <row r="11764" spans="1:9" x14ac:dyDescent="0.25">
      <c r="A11764" s="130" t="s">
        <v>40915</v>
      </c>
      <c r="B11764" s="131" t="s">
        <v>40916</v>
      </c>
      <c r="C11764" s="139" t="s">
        <v>29629</v>
      </c>
      <c r="D11764" s="1"/>
      <c r="E11764" s="133"/>
      <c r="F11764" s="134">
        <v>14308.74</v>
      </c>
      <c r="G11764" s="119"/>
      <c r="H11764" s="1"/>
      <c r="I11764" s="1"/>
    </row>
    <row r="11765" spans="1:9" x14ac:dyDescent="0.25">
      <c r="A11765" s="130" t="s">
        <v>40917</v>
      </c>
      <c r="B11765" s="131" t="s">
        <v>40918</v>
      </c>
      <c r="C11765" s="139" t="s">
        <v>29629</v>
      </c>
      <c r="D11765" s="1"/>
      <c r="E11765" s="133"/>
      <c r="F11765" s="134">
        <v>16088.94</v>
      </c>
      <c r="G11765" s="119"/>
      <c r="H11765" s="1"/>
      <c r="I11765" s="1"/>
    </row>
    <row r="11766" spans="1:9" x14ac:dyDescent="0.25">
      <c r="A11766" s="130" t="s">
        <v>40919</v>
      </c>
      <c r="B11766" s="131" t="s">
        <v>40920</v>
      </c>
      <c r="C11766" s="139" t="s">
        <v>29629</v>
      </c>
      <c r="D11766" s="1"/>
      <c r="E11766" s="133"/>
      <c r="F11766" s="134">
        <v>16376.05</v>
      </c>
      <c r="G11766" s="119"/>
      <c r="H11766" s="1"/>
      <c r="I11766" s="1"/>
    </row>
    <row r="11767" spans="1:9" x14ac:dyDescent="0.25">
      <c r="A11767" s="130" t="s">
        <v>40921</v>
      </c>
      <c r="B11767" s="131" t="s">
        <v>40922</v>
      </c>
      <c r="C11767" s="139" t="s">
        <v>29629</v>
      </c>
      <c r="D11767" s="1"/>
      <c r="E11767" s="133"/>
      <c r="F11767" s="134">
        <v>16549.5</v>
      </c>
      <c r="G11767" s="119"/>
      <c r="H11767" s="1"/>
      <c r="I11767" s="1"/>
    </row>
    <row r="11768" spans="1:9" x14ac:dyDescent="0.25">
      <c r="A11768" s="130" t="s">
        <v>40923</v>
      </c>
      <c r="B11768" s="131" t="s">
        <v>40924</v>
      </c>
      <c r="C11768" s="139" t="s">
        <v>29629</v>
      </c>
      <c r="D11768" s="1"/>
      <c r="E11768" s="133"/>
      <c r="F11768" s="134">
        <v>7854.72</v>
      </c>
      <c r="G11768" s="119"/>
      <c r="H11768" s="1"/>
      <c r="I11768" s="1"/>
    </row>
    <row r="11769" spans="1:9" x14ac:dyDescent="0.25">
      <c r="A11769" s="130" t="s">
        <v>40925</v>
      </c>
      <c r="B11769" s="131" t="s">
        <v>40926</v>
      </c>
      <c r="C11769" s="139" t="s">
        <v>29629</v>
      </c>
      <c r="D11769" s="1"/>
      <c r="E11769" s="133"/>
      <c r="F11769" s="134">
        <v>8935.56</v>
      </c>
      <c r="G11769" s="119"/>
      <c r="H11769" s="1"/>
      <c r="I11769" s="1"/>
    </row>
    <row r="11770" spans="1:9" x14ac:dyDescent="0.25">
      <c r="A11770" s="130" t="s">
        <v>40927</v>
      </c>
      <c r="B11770" s="131" t="s">
        <v>40928</v>
      </c>
      <c r="C11770" s="139" t="s">
        <v>29629</v>
      </c>
      <c r="D11770" s="1"/>
      <c r="E11770" s="133"/>
      <c r="F11770" s="134">
        <v>10089.24</v>
      </c>
      <c r="G11770" s="119"/>
      <c r="H11770" s="1"/>
      <c r="I11770" s="1"/>
    </row>
    <row r="11771" spans="1:9" x14ac:dyDescent="0.25">
      <c r="A11771" s="130" t="s">
        <v>40929</v>
      </c>
      <c r="B11771" s="131" t="s">
        <v>40930</v>
      </c>
      <c r="C11771" s="139" t="s">
        <v>29629</v>
      </c>
      <c r="D11771" s="1"/>
      <c r="E11771" s="133"/>
      <c r="F11771" s="134">
        <v>11227.63</v>
      </c>
      <c r="G11771" s="119"/>
      <c r="H11771" s="1"/>
      <c r="I11771" s="1"/>
    </row>
    <row r="11772" spans="1:9" x14ac:dyDescent="0.25">
      <c r="A11772" s="130" t="s">
        <v>40931</v>
      </c>
      <c r="B11772" s="131" t="s">
        <v>40932</v>
      </c>
      <c r="C11772" s="139" t="s">
        <v>29629</v>
      </c>
      <c r="D11772" s="1"/>
      <c r="E11772" s="133"/>
      <c r="F11772" s="134">
        <v>12427.78</v>
      </c>
      <c r="G11772" s="119"/>
      <c r="H11772" s="1"/>
      <c r="I11772" s="1"/>
    </row>
    <row r="11773" spans="1:9" x14ac:dyDescent="0.25">
      <c r="A11773" s="130" t="s">
        <v>40933</v>
      </c>
      <c r="B11773" s="131" t="s">
        <v>40934</v>
      </c>
      <c r="C11773" s="139" t="s">
        <v>29629</v>
      </c>
      <c r="D11773" s="1"/>
      <c r="E11773" s="133"/>
      <c r="F11773" s="134">
        <v>16696.16</v>
      </c>
      <c r="G11773" s="119"/>
      <c r="H11773" s="1"/>
      <c r="I11773" s="1"/>
    </row>
    <row r="11774" spans="1:9" x14ac:dyDescent="0.25">
      <c r="A11774" s="130" t="s">
        <v>40935</v>
      </c>
      <c r="B11774" s="131" t="s">
        <v>40936</v>
      </c>
      <c r="C11774" s="139" t="s">
        <v>29629</v>
      </c>
      <c r="D11774" s="1"/>
      <c r="E11774" s="133"/>
      <c r="F11774" s="134">
        <v>18201</v>
      </c>
      <c r="G11774" s="119"/>
      <c r="H11774" s="1"/>
      <c r="I11774" s="1"/>
    </row>
    <row r="11775" spans="1:9" x14ac:dyDescent="0.25">
      <c r="A11775" s="130" t="s">
        <v>40937</v>
      </c>
      <c r="B11775" s="131" t="s">
        <v>40938</v>
      </c>
      <c r="C11775" s="139" t="s">
        <v>29629</v>
      </c>
      <c r="D11775" s="1"/>
      <c r="E11775" s="133"/>
      <c r="F11775" s="134">
        <v>19712.86</v>
      </c>
      <c r="G11775" s="119"/>
      <c r="H11775" s="1"/>
      <c r="I11775" s="1"/>
    </row>
    <row r="11776" spans="1:9" x14ac:dyDescent="0.25">
      <c r="A11776" s="130" t="s">
        <v>40939</v>
      </c>
      <c r="B11776" s="131" t="s">
        <v>40940</v>
      </c>
      <c r="C11776" s="139" t="s">
        <v>29629</v>
      </c>
      <c r="D11776" s="1"/>
      <c r="E11776" s="133"/>
      <c r="F11776" s="134">
        <v>21552.9</v>
      </c>
      <c r="G11776" s="119"/>
      <c r="H11776" s="1"/>
      <c r="I11776" s="1"/>
    </row>
    <row r="11777" spans="1:9" x14ac:dyDescent="0.25">
      <c r="A11777" s="130" t="s">
        <v>40941</v>
      </c>
      <c r="B11777" s="131" t="s">
        <v>40942</v>
      </c>
      <c r="C11777" s="139" t="s">
        <v>29629</v>
      </c>
      <c r="D11777" s="1"/>
      <c r="E11777" s="133"/>
      <c r="F11777" s="134">
        <v>21962.28</v>
      </c>
      <c r="G11777" s="119"/>
      <c r="H11777" s="1"/>
      <c r="I11777" s="1"/>
    </row>
    <row r="11778" spans="1:9" x14ac:dyDescent="0.25">
      <c r="A11778" s="130" t="s">
        <v>40943</v>
      </c>
      <c r="B11778" s="131" t="s">
        <v>40944</v>
      </c>
      <c r="C11778" s="139" t="s">
        <v>29629</v>
      </c>
      <c r="D11778" s="1"/>
      <c r="E11778" s="133"/>
      <c r="F11778" s="134">
        <v>22997.59</v>
      </c>
      <c r="G11778" s="119"/>
      <c r="H11778" s="1"/>
      <c r="I11778" s="1"/>
    </row>
    <row r="11779" spans="1:9" x14ac:dyDescent="0.25">
      <c r="A11779" s="130" t="s">
        <v>40945</v>
      </c>
      <c r="B11779" s="131" t="s">
        <v>40946</v>
      </c>
      <c r="C11779" s="139" t="s">
        <v>123</v>
      </c>
      <c r="D11779" s="1"/>
      <c r="E11779" s="133"/>
      <c r="F11779" s="134">
        <v>395.85</v>
      </c>
      <c r="G11779" s="119"/>
      <c r="H11779" s="1"/>
      <c r="I11779" s="1"/>
    </row>
    <row r="11780" spans="1:9" x14ac:dyDescent="0.25">
      <c r="A11780" s="130" t="s">
        <v>40947</v>
      </c>
      <c r="B11780" s="131" t="s">
        <v>40948</v>
      </c>
      <c r="C11780" s="139" t="s">
        <v>123</v>
      </c>
      <c r="D11780" s="1"/>
      <c r="E11780" s="133"/>
      <c r="F11780" s="134">
        <v>400.89</v>
      </c>
      <c r="G11780" s="119"/>
      <c r="H11780" s="1"/>
      <c r="I11780" s="1"/>
    </row>
    <row r="11781" spans="1:9" x14ac:dyDescent="0.25">
      <c r="A11781" s="130" t="s">
        <v>40949</v>
      </c>
      <c r="B11781" s="131" t="s">
        <v>40950</v>
      </c>
      <c r="C11781" s="139" t="s">
        <v>123</v>
      </c>
      <c r="D11781" s="1"/>
      <c r="E11781" s="133"/>
      <c r="F11781" s="134">
        <v>558.76</v>
      </c>
      <c r="G11781" s="119"/>
      <c r="H11781" s="1"/>
      <c r="I11781" s="1"/>
    </row>
    <row r="11782" spans="1:9" x14ac:dyDescent="0.25">
      <c r="A11782" s="130" t="s">
        <v>40951</v>
      </c>
      <c r="B11782" s="131" t="s">
        <v>40952</v>
      </c>
      <c r="C11782" s="139" t="s">
        <v>123</v>
      </c>
      <c r="D11782" s="1"/>
      <c r="E11782" s="133"/>
      <c r="F11782" s="134">
        <v>669.04</v>
      </c>
      <c r="G11782" s="119"/>
      <c r="H11782" s="1"/>
      <c r="I11782" s="1"/>
    </row>
    <row r="11783" spans="1:9" x14ac:dyDescent="0.25">
      <c r="A11783" s="130" t="s">
        <v>40953</v>
      </c>
      <c r="B11783" s="131" t="s">
        <v>40954</v>
      </c>
      <c r="C11783" s="139" t="s">
        <v>123</v>
      </c>
      <c r="D11783" s="1"/>
      <c r="E11783" s="133"/>
      <c r="F11783" s="134">
        <v>774.75</v>
      </c>
      <c r="G11783" s="119"/>
      <c r="H11783" s="1"/>
      <c r="I11783" s="1"/>
    </row>
    <row r="11784" spans="1:9" x14ac:dyDescent="0.25">
      <c r="A11784" s="130" t="s">
        <v>40955</v>
      </c>
      <c r="B11784" s="131" t="s">
        <v>40956</v>
      </c>
      <c r="C11784" s="139" t="s">
        <v>123</v>
      </c>
      <c r="D11784" s="1"/>
      <c r="E11784" s="133"/>
      <c r="F11784" s="134">
        <v>921.79</v>
      </c>
      <c r="G11784" s="119"/>
      <c r="H11784" s="1"/>
      <c r="I11784" s="1"/>
    </row>
    <row r="11785" spans="1:9" x14ac:dyDescent="0.25">
      <c r="A11785" s="130" t="s">
        <v>40957</v>
      </c>
      <c r="B11785" s="131" t="s">
        <v>40958</v>
      </c>
      <c r="C11785" s="139" t="s">
        <v>123</v>
      </c>
      <c r="D11785" s="1"/>
      <c r="E11785" s="133"/>
      <c r="F11785" s="134">
        <v>1147.3800000000001</v>
      </c>
      <c r="G11785" s="119"/>
      <c r="H11785" s="1"/>
      <c r="I11785" s="1"/>
    </row>
    <row r="11786" spans="1:9" x14ac:dyDescent="0.25">
      <c r="A11786" s="130" t="s">
        <v>40959</v>
      </c>
      <c r="B11786" s="131" t="s">
        <v>40960</v>
      </c>
      <c r="C11786" s="139" t="s">
        <v>123</v>
      </c>
      <c r="D11786" s="1"/>
      <c r="E11786" s="133"/>
      <c r="F11786" s="134">
        <v>1284.07</v>
      </c>
      <c r="G11786" s="119"/>
      <c r="H11786" s="1"/>
      <c r="I11786" s="1"/>
    </row>
    <row r="11787" spans="1:9" x14ac:dyDescent="0.25">
      <c r="A11787" s="130" t="s">
        <v>40961</v>
      </c>
      <c r="B11787" s="131" t="s">
        <v>40962</v>
      </c>
      <c r="C11787" s="139" t="s">
        <v>123</v>
      </c>
      <c r="D11787" s="1"/>
      <c r="E11787" s="133"/>
      <c r="F11787" s="134">
        <v>1424.73</v>
      </c>
      <c r="G11787" s="119"/>
      <c r="H11787" s="1"/>
      <c r="I11787" s="1"/>
    </row>
    <row r="11788" spans="1:9" x14ac:dyDescent="0.25">
      <c r="A11788" s="130" t="s">
        <v>40963</v>
      </c>
      <c r="B11788" s="131" t="s">
        <v>40964</v>
      </c>
      <c r="C11788" s="139" t="s">
        <v>123</v>
      </c>
      <c r="D11788" s="1"/>
      <c r="E11788" s="133"/>
      <c r="F11788" s="134">
        <v>1594.73</v>
      </c>
      <c r="G11788" s="119"/>
      <c r="H11788" s="1"/>
      <c r="I11788" s="1"/>
    </row>
    <row r="11789" spans="1:9" x14ac:dyDescent="0.25">
      <c r="A11789" s="125"/>
      <c r="B11789" s="126" t="s">
        <v>40965</v>
      </c>
      <c r="C11789" s="127"/>
      <c r="D11789" s="1"/>
      <c r="E11789" s="128"/>
      <c r="F11789" s="125"/>
      <c r="G11789" s="119"/>
      <c r="H11789" s="1"/>
      <c r="I11789" s="1"/>
    </row>
    <row r="11790" spans="1:9" ht="25.5" x14ac:dyDescent="0.25">
      <c r="A11790" s="149" t="s">
        <v>40966</v>
      </c>
      <c r="B11790" s="144" t="s">
        <v>40967</v>
      </c>
      <c r="C11790" s="145" t="s">
        <v>29629</v>
      </c>
      <c r="D11790" s="1"/>
      <c r="E11790" s="146"/>
      <c r="F11790" s="147">
        <v>5398.8</v>
      </c>
      <c r="G11790" s="119"/>
      <c r="H11790" s="1"/>
      <c r="I11790" s="1"/>
    </row>
    <row r="11791" spans="1:9" x14ac:dyDescent="0.25">
      <c r="A11791" s="135" t="s">
        <v>33120</v>
      </c>
      <c r="B11791" s="136"/>
      <c r="C11791" s="136"/>
      <c r="D11791" s="1"/>
      <c r="E11791" s="136"/>
      <c r="F11791" s="136"/>
      <c r="G11791" s="119"/>
      <c r="H11791" s="1"/>
      <c r="I11791" s="1"/>
    </row>
    <row r="11792" spans="1:9" x14ac:dyDescent="0.25">
      <c r="A11792" s="137" t="s">
        <v>33121</v>
      </c>
      <c r="B11792" s="136"/>
      <c r="C11792" s="136"/>
      <c r="D11792" s="1"/>
      <c r="E11792" s="136"/>
      <c r="F11792" s="136"/>
      <c r="G11792" s="119"/>
      <c r="H11792" s="1"/>
      <c r="I11792" s="1"/>
    </row>
    <row r="11793" spans="1:9" x14ac:dyDescent="0.25">
      <c r="A11793" s="137" t="s">
        <v>33122</v>
      </c>
      <c r="B11793" s="136"/>
      <c r="C11793" s="136"/>
      <c r="D11793" s="1"/>
      <c r="E11793" s="136"/>
      <c r="F11793" s="136"/>
      <c r="G11793" s="119"/>
      <c r="H11793" s="1"/>
      <c r="I11793" s="1"/>
    </row>
    <row r="11794" spans="1:9" ht="25.5" x14ac:dyDescent="0.25">
      <c r="A11794" s="149" t="s">
        <v>40968</v>
      </c>
      <c r="B11794" s="144" t="s">
        <v>40969</v>
      </c>
      <c r="C11794" s="148" t="s">
        <v>29629</v>
      </c>
      <c r="D11794" s="1"/>
      <c r="E11794" s="146"/>
      <c r="F11794" s="147">
        <v>6144.37</v>
      </c>
      <c r="G11794" s="119"/>
      <c r="H11794" s="1"/>
      <c r="I11794" s="1"/>
    </row>
    <row r="11795" spans="1:9" ht="25.5" x14ac:dyDescent="0.25">
      <c r="A11795" s="149" t="s">
        <v>40970</v>
      </c>
      <c r="B11795" s="131" t="s">
        <v>40971</v>
      </c>
      <c r="C11795" s="148" t="s">
        <v>29629</v>
      </c>
      <c r="D11795" s="1"/>
      <c r="E11795" s="146"/>
      <c r="F11795" s="147">
        <v>7529.02</v>
      </c>
      <c r="G11795" s="119"/>
      <c r="H11795" s="1"/>
      <c r="I11795" s="1"/>
    </row>
    <row r="11796" spans="1:9" ht="38.25" x14ac:dyDescent="0.25">
      <c r="A11796" s="149" t="s">
        <v>40972</v>
      </c>
      <c r="B11796" s="144" t="s">
        <v>40973</v>
      </c>
      <c r="C11796" s="148" t="s">
        <v>29629</v>
      </c>
      <c r="D11796" s="1"/>
      <c r="E11796" s="146"/>
      <c r="F11796" s="147">
        <v>9066.18</v>
      </c>
      <c r="G11796" s="119"/>
      <c r="H11796" s="1"/>
      <c r="I11796" s="1"/>
    </row>
    <row r="11797" spans="1:9" ht="38.25" x14ac:dyDescent="0.25">
      <c r="A11797" s="149" t="s">
        <v>40974</v>
      </c>
      <c r="B11797" s="144" t="s">
        <v>40975</v>
      </c>
      <c r="C11797" s="148" t="s">
        <v>29629</v>
      </c>
      <c r="D11797" s="1"/>
      <c r="E11797" s="146"/>
      <c r="F11797" s="147">
        <v>11831.67</v>
      </c>
      <c r="G11797" s="119"/>
      <c r="H11797" s="1"/>
      <c r="I11797" s="1"/>
    </row>
    <row r="11798" spans="1:9" ht="25.5" x14ac:dyDescent="0.25">
      <c r="A11798" s="149" t="s">
        <v>40976</v>
      </c>
      <c r="B11798" s="144" t="s">
        <v>40977</v>
      </c>
      <c r="C11798" s="148" t="s">
        <v>29629</v>
      </c>
      <c r="D11798" s="1"/>
      <c r="E11798" s="146"/>
      <c r="F11798" s="147">
        <v>13530.33</v>
      </c>
      <c r="G11798" s="119"/>
      <c r="H11798" s="1"/>
      <c r="I11798" s="1"/>
    </row>
    <row r="11799" spans="1:9" ht="25.5" x14ac:dyDescent="0.25">
      <c r="A11799" s="149" t="s">
        <v>40978</v>
      </c>
      <c r="B11799" s="144" t="s">
        <v>40979</v>
      </c>
      <c r="C11799" s="148" t="s">
        <v>29629</v>
      </c>
      <c r="D11799" s="1"/>
      <c r="E11799" s="146"/>
      <c r="F11799" s="147">
        <v>14658.49</v>
      </c>
      <c r="G11799" s="119"/>
      <c r="H11799" s="1"/>
      <c r="I11799" s="1"/>
    </row>
    <row r="11800" spans="1:9" ht="25.5" x14ac:dyDescent="0.25">
      <c r="A11800" s="149" t="s">
        <v>40980</v>
      </c>
      <c r="B11800" s="131" t="s">
        <v>40981</v>
      </c>
      <c r="C11800" s="148" t="s">
        <v>29629</v>
      </c>
      <c r="D11800" s="1"/>
      <c r="E11800" s="146"/>
      <c r="F11800" s="147">
        <v>21193.97</v>
      </c>
      <c r="G11800" s="119"/>
      <c r="H11800" s="1"/>
      <c r="I11800" s="1"/>
    </row>
    <row r="11801" spans="1:9" ht="38.25" x14ac:dyDescent="0.25">
      <c r="A11801" s="149" t="s">
        <v>40982</v>
      </c>
      <c r="B11801" s="144" t="s">
        <v>40983</v>
      </c>
      <c r="C11801" s="148" t="s">
        <v>29629</v>
      </c>
      <c r="D11801" s="1"/>
      <c r="E11801" s="146"/>
      <c r="F11801" s="147">
        <v>24081.06</v>
      </c>
      <c r="G11801" s="119"/>
      <c r="H11801" s="1"/>
      <c r="I11801" s="1"/>
    </row>
    <row r="11802" spans="1:9" ht="38.25" x14ac:dyDescent="0.25">
      <c r="A11802" s="149" t="s">
        <v>40984</v>
      </c>
      <c r="B11802" s="144" t="s">
        <v>40985</v>
      </c>
      <c r="C11802" s="148" t="s">
        <v>29629</v>
      </c>
      <c r="D11802" s="1"/>
      <c r="E11802" s="146"/>
      <c r="F11802" s="147">
        <v>29972.15</v>
      </c>
      <c r="G11802" s="119"/>
      <c r="H11802" s="1"/>
      <c r="I11802" s="1"/>
    </row>
    <row r="11803" spans="1:9" ht="25.5" x14ac:dyDescent="0.25">
      <c r="A11803" s="149" t="s">
        <v>40986</v>
      </c>
      <c r="B11803" s="144" t="s">
        <v>40987</v>
      </c>
      <c r="C11803" s="148" t="s">
        <v>29629</v>
      </c>
      <c r="D11803" s="1"/>
      <c r="E11803" s="146"/>
      <c r="F11803" s="147">
        <v>45226</v>
      </c>
      <c r="G11803" s="119"/>
      <c r="H11803" s="1"/>
      <c r="I11803" s="1"/>
    </row>
    <row r="11804" spans="1:9" ht="25.5" x14ac:dyDescent="0.25">
      <c r="A11804" s="149" t="s">
        <v>40988</v>
      </c>
      <c r="B11804" s="144" t="s">
        <v>40989</v>
      </c>
      <c r="C11804" s="148" t="s">
        <v>29629</v>
      </c>
      <c r="D11804" s="1"/>
      <c r="E11804" s="146"/>
      <c r="F11804" s="147">
        <v>62797.52</v>
      </c>
      <c r="G11804" s="119"/>
      <c r="H11804" s="1"/>
      <c r="I11804" s="1"/>
    </row>
    <row r="11805" spans="1:9" ht="25.5" x14ac:dyDescent="0.25">
      <c r="A11805" s="149" t="s">
        <v>40990</v>
      </c>
      <c r="B11805" s="131" t="s">
        <v>40991</v>
      </c>
      <c r="C11805" s="148" t="s">
        <v>29629</v>
      </c>
      <c r="D11805" s="1"/>
      <c r="E11805" s="146"/>
      <c r="F11805" s="147">
        <v>73346.350000000006</v>
      </c>
      <c r="G11805" s="119"/>
      <c r="H11805" s="1"/>
      <c r="I11805" s="1"/>
    </row>
    <row r="11806" spans="1:9" ht="38.25" x14ac:dyDescent="0.25">
      <c r="A11806" s="149" t="s">
        <v>40992</v>
      </c>
      <c r="B11806" s="144" t="s">
        <v>40993</v>
      </c>
      <c r="C11806" s="148" t="s">
        <v>29629</v>
      </c>
      <c r="D11806" s="1"/>
      <c r="E11806" s="146"/>
      <c r="F11806" s="147">
        <v>90267.94</v>
      </c>
      <c r="G11806" s="119"/>
      <c r="H11806" s="1"/>
      <c r="I11806" s="1"/>
    </row>
    <row r="11807" spans="1:9" ht="38.25" x14ac:dyDescent="0.25">
      <c r="A11807" s="149" t="s">
        <v>40994</v>
      </c>
      <c r="B11807" s="144" t="s">
        <v>40995</v>
      </c>
      <c r="C11807" s="148" t="s">
        <v>29629</v>
      </c>
      <c r="D11807" s="1"/>
      <c r="E11807" s="146"/>
      <c r="F11807" s="147">
        <v>127587.23</v>
      </c>
      <c r="G11807" s="119"/>
      <c r="H11807" s="1"/>
      <c r="I11807" s="1"/>
    </row>
    <row r="11808" spans="1:9" ht="25.5" x14ac:dyDescent="0.25">
      <c r="A11808" s="149" t="s">
        <v>40996</v>
      </c>
      <c r="B11808" s="144" t="s">
        <v>40997</v>
      </c>
      <c r="C11808" s="148" t="s">
        <v>29629</v>
      </c>
      <c r="D11808" s="1"/>
      <c r="E11808" s="146"/>
      <c r="F11808" s="147">
        <v>173002.2</v>
      </c>
      <c r="G11808" s="119"/>
      <c r="H11808" s="1"/>
      <c r="I11808" s="1"/>
    </row>
    <row r="11809" spans="1:9" ht="25.5" x14ac:dyDescent="0.25">
      <c r="A11809" s="130" t="s">
        <v>40998</v>
      </c>
      <c r="B11809" s="131" t="s">
        <v>40999</v>
      </c>
      <c r="C11809" s="132" t="s">
        <v>29629</v>
      </c>
      <c r="D11809" s="1"/>
      <c r="E11809" s="133"/>
      <c r="F11809" s="134">
        <v>30422.83</v>
      </c>
      <c r="G11809" s="119"/>
      <c r="H11809" s="1"/>
      <c r="I11809" s="1"/>
    </row>
    <row r="11810" spans="1:9" ht="25.5" x14ac:dyDescent="0.25">
      <c r="A11810" s="130" t="s">
        <v>41000</v>
      </c>
      <c r="B11810" s="131" t="s">
        <v>29539</v>
      </c>
      <c r="C11810" s="132" t="s">
        <v>29629</v>
      </c>
      <c r="D11810" s="1"/>
      <c r="E11810" s="133"/>
      <c r="F11810" s="134">
        <v>35746.83</v>
      </c>
      <c r="G11810" s="119"/>
      <c r="H11810" s="1"/>
      <c r="I11810" s="1"/>
    </row>
    <row r="11811" spans="1:9" ht="25.5" x14ac:dyDescent="0.25">
      <c r="A11811" s="130" t="s">
        <v>41001</v>
      </c>
      <c r="B11811" s="131" t="s">
        <v>29540</v>
      </c>
      <c r="C11811" s="132" t="s">
        <v>29629</v>
      </c>
      <c r="D11811" s="1"/>
      <c r="E11811" s="133"/>
      <c r="F11811" s="134">
        <v>39236.29</v>
      </c>
      <c r="G11811" s="119"/>
      <c r="H11811" s="1"/>
      <c r="I11811" s="1"/>
    </row>
    <row r="11812" spans="1:9" ht="25.5" x14ac:dyDescent="0.25">
      <c r="A11812" s="130" t="s">
        <v>41002</v>
      </c>
      <c r="B11812" s="131" t="s">
        <v>29538</v>
      </c>
      <c r="C11812" s="132" t="s">
        <v>29629</v>
      </c>
      <c r="D11812" s="1"/>
      <c r="E11812" s="133"/>
      <c r="F11812" s="134">
        <v>38647</v>
      </c>
      <c r="G11812" s="119"/>
      <c r="H11812" s="1"/>
      <c r="I11812" s="1"/>
    </row>
    <row r="11813" spans="1:9" ht="25.5" x14ac:dyDescent="0.25">
      <c r="A11813" s="130" t="s">
        <v>41003</v>
      </c>
      <c r="B11813" s="131" t="s">
        <v>41004</v>
      </c>
      <c r="C11813" s="132" t="s">
        <v>29629</v>
      </c>
      <c r="D11813" s="1"/>
      <c r="E11813" s="133"/>
      <c r="F11813" s="134">
        <v>50630.78</v>
      </c>
      <c r="G11813" s="119"/>
      <c r="H11813" s="1"/>
      <c r="I11813" s="1"/>
    </row>
    <row r="11814" spans="1:9" ht="25.5" x14ac:dyDescent="0.25">
      <c r="A11814" s="130" t="s">
        <v>41005</v>
      </c>
      <c r="B11814" s="131" t="s">
        <v>41006</v>
      </c>
      <c r="C11814" s="132" t="s">
        <v>29629</v>
      </c>
      <c r="D11814" s="1"/>
      <c r="E11814" s="133"/>
      <c r="F11814" s="134">
        <v>52256.98</v>
      </c>
      <c r="G11814" s="119"/>
      <c r="H11814" s="1"/>
      <c r="I11814" s="1"/>
    </row>
    <row r="11815" spans="1:9" x14ac:dyDescent="0.25">
      <c r="A11815" s="135" t="s">
        <v>33120</v>
      </c>
      <c r="B11815" s="136"/>
      <c r="C11815" s="136"/>
      <c r="D11815" s="1"/>
      <c r="E11815" s="136"/>
      <c r="F11815" s="136"/>
      <c r="G11815" s="119"/>
      <c r="H11815" s="1"/>
      <c r="I11815" s="1"/>
    </row>
    <row r="11816" spans="1:9" x14ac:dyDescent="0.25">
      <c r="A11816" s="137" t="s">
        <v>33121</v>
      </c>
      <c r="B11816" s="136"/>
      <c r="C11816" s="136"/>
      <c r="D11816" s="1"/>
      <c r="E11816" s="136"/>
      <c r="F11816" s="136"/>
      <c r="G11816" s="119"/>
      <c r="H11816" s="1"/>
      <c r="I11816" s="1"/>
    </row>
    <row r="11817" spans="1:9" x14ac:dyDescent="0.25">
      <c r="A11817" s="137" t="s">
        <v>33122</v>
      </c>
      <c r="B11817" s="136"/>
      <c r="C11817" s="136"/>
      <c r="D11817" s="1"/>
      <c r="E11817" s="136"/>
      <c r="F11817" s="136"/>
      <c r="G11817" s="119"/>
      <c r="H11817" s="1"/>
      <c r="I11817" s="1"/>
    </row>
    <row r="11818" spans="1:9" ht="25.5" x14ac:dyDescent="0.25">
      <c r="A11818" s="130" t="s">
        <v>41007</v>
      </c>
      <c r="B11818" s="131" t="s">
        <v>41008</v>
      </c>
      <c r="C11818" s="132" t="s">
        <v>29629</v>
      </c>
      <c r="D11818" s="1"/>
      <c r="E11818" s="133"/>
      <c r="F11818" s="134">
        <v>53791.78</v>
      </c>
      <c r="G11818" s="119"/>
      <c r="H11818" s="1"/>
      <c r="I11818" s="1"/>
    </row>
    <row r="11819" spans="1:9" ht="25.5" x14ac:dyDescent="0.25">
      <c r="A11819" s="130" t="s">
        <v>41009</v>
      </c>
      <c r="B11819" s="131" t="s">
        <v>41010</v>
      </c>
      <c r="C11819" s="132" t="s">
        <v>29629</v>
      </c>
      <c r="D11819" s="1"/>
      <c r="E11819" s="133"/>
      <c r="F11819" s="134">
        <v>57103.45</v>
      </c>
      <c r="G11819" s="119"/>
      <c r="H11819" s="1"/>
      <c r="I11819" s="1"/>
    </row>
    <row r="11820" spans="1:9" ht="25.5" x14ac:dyDescent="0.25">
      <c r="A11820" s="130" t="s">
        <v>41011</v>
      </c>
      <c r="B11820" s="131" t="s">
        <v>41012</v>
      </c>
      <c r="C11820" s="132" t="s">
        <v>29629</v>
      </c>
      <c r="D11820" s="1"/>
      <c r="E11820" s="133"/>
      <c r="F11820" s="134">
        <v>61270.16</v>
      </c>
      <c r="G11820" s="119"/>
      <c r="H11820" s="1"/>
      <c r="I11820" s="1"/>
    </row>
    <row r="11821" spans="1:9" ht="25.5" x14ac:dyDescent="0.25">
      <c r="A11821" s="130" t="s">
        <v>41013</v>
      </c>
      <c r="B11821" s="131" t="s">
        <v>41014</v>
      </c>
      <c r="C11821" s="132" t="s">
        <v>29629</v>
      </c>
      <c r="D11821" s="1"/>
      <c r="E11821" s="133"/>
      <c r="F11821" s="134">
        <v>65549.929999999993</v>
      </c>
      <c r="G11821" s="119"/>
      <c r="H11821" s="1"/>
      <c r="I11821" s="1"/>
    </row>
    <row r="11822" spans="1:9" ht="25.5" x14ac:dyDescent="0.25">
      <c r="A11822" s="130" t="s">
        <v>41015</v>
      </c>
      <c r="B11822" s="131" t="s">
        <v>41016</v>
      </c>
      <c r="C11822" s="132" t="s">
        <v>29629</v>
      </c>
      <c r="D11822" s="1"/>
      <c r="E11822" s="133"/>
      <c r="F11822" s="134">
        <v>80920.350000000006</v>
      </c>
      <c r="G11822" s="119"/>
      <c r="H11822" s="1"/>
      <c r="I11822" s="1"/>
    </row>
    <row r="11823" spans="1:9" ht="25.5" x14ac:dyDescent="0.25">
      <c r="A11823" s="130" t="s">
        <v>41017</v>
      </c>
      <c r="B11823" s="131" t="s">
        <v>41018</v>
      </c>
      <c r="C11823" s="132" t="s">
        <v>29629</v>
      </c>
      <c r="D11823" s="1"/>
      <c r="E11823" s="133"/>
      <c r="F11823" s="134">
        <v>93803.5</v>
      </c>
      <c r="G11823" s="119"/>
      <c r="H11823" s="1"/>
      <c r="I11823" s="1"/>
    </row>
    <row r="11824" spans="1:9" ht="25.5" x14ac:dyDescent="0.25">
      <c r="A11824" s="130" t="s">
        <v>41019</v>
      </c>
      <c r="B11824" s="131" t="s">
        <v>41020</v>
      </c>
      <c r="C11824" s="132" t="s">
        <v>29629</v>
      </c>
      <c r="D11824" s="1"/>
      <c r="E11824" s="133"/>
      <c r="F11824" s="134">
        <v>116216.25</v>
      </c>
      <c r="G11824" s="119"/>
      <c r="H11824" s="1"/>
      <c r="I11824" s="1"/>
    </row>
    <row r="11825" spans="1:9" ht="25.5" x14ac:dyDescent="0.25">
      <c r="A11825" s="130" t="s">
        <v>41021</v>
      </c>
      <c r="B11825" s="131" t="s">
        <v>41022</v>
      </c>
      <c r="C11825" s="132" t="s">
        <v>29629</v>
      </c>
      <c r="D11825" s="1"/>
      <c r="E11825" s="133"/>
      <c r="F11825" s="134">
        <v>139276.25</v>
      </c>
      <c r="G11825" s="119"/>
      <c r="H11825" s="1"/>
      <c r="I11825" s="1"/>
    </row>
    <row r="11826" spans="1:9" ht="25.5" x14ac:dyDescent="0.25">
      <c r="A11826" s="130" t="s">
        <v>41023</v>
      </c>
      <c r="B11826" s="131" t="s">
        <v>41024</v>
      </c>
      <c r="C11826" s="132" t="s">
        <v>29629</v>
      </c>
      <c r="D11826" s="1"/>
      <c r="E11826" s="133"/>
      <c r="F11826" s="134">
        <v>165018.32</v>
      </c>
      <c r="G11826" s="119"/>
      <c r="H11826" s="1"/>
      <c r="I11826" s="1"/>
    </row>
    <row r="11827" spans="1:9" ht="25.5" x14ac:dyDescent="0.25">
      <c r="A11827" s="130" t="s">
        <v>41025</v>
      </c>
      <c r="B11827" s="131" t="s">
        <v>41026</v>
      </c>
      <c r="C11827" s="132" t="s">
        <v>29629</v>
      </c>
      <c r="D11827" s="1"/>
      <c r="E11827" s="133"/>
      <c r="F11827" s="134">
        <v>241191.38</v>
      </c>
      <c r="G11827" s="119"/>
      <c r="H11827" s="1"/>
      <c r="I11827" s="1"/>
    </row>
    <row r="11828" spans="1:9" ht="25.5" x14ac:dyDescent="0.25">
      <c r="A11828" s="149" t="s">
        <v>29537</v>
      </c>
      <c r="B11828" s="144" t="s">
        <v>41027</v>
      </c>
      <c r="C11828" s="148" t="s">
        <v>29629</v>
      </c>
      <c r="D11828" s="1"/>
      <c r="E11828" s="146"/>
      <c r="F11828" s="147">
        <v>471.2</v>
      </c>
      <c r="G11828" s="119"/>
      <c r="H11828" s="1"/>
      <c r="I11828" s="1"/>
    </row>
    <row r="11829" spans="1:9" ht="25.5" x14ac:dyDescent="0.25">
      <c r="A11829" s="149" t="s">
        <v>41028</v>
      </c>
      <c r="B11829" s="131" t="s">
        <v>41029</v>
      </c>
      <c r="C11829" s="148" t="s">
        <v>29629</v>
      </c>
      <c r="D11829" s="1"/>
      <c r="E11829" s="146"/>
      <c r="F11829" s="147">
        <v>585.16999999999996</v>
      </c>
      <c r="G11829" s="119"/>
      <c r="H11829" s="1"/>
      <c r="I11829" s="1"/>
    </row>
    <row r="11830" spans="1:9" ht="38.25" x14ac:dyDescent="0.25">
      <c r="A11830" s="149" t="s">
        <v>41030</v>
      </c>
      <c r="B11830" s="144" t="s">
        <v>41031</v>
      </c>
      <c r="C11830" s="148" t="s">
        <v>29629</v>
      </c>
      <c r="D11830" s="1"/>
      <c r="E11830" s="146"/>
      <c r="F11830" s="147">
        <v>749.67</v>
      </c>
      <c r="G11830" s="119"/>
      <c r="H11830" s="1"/>
      <c r="I11830" s="1"/>
    </row>
    <row r="11831" spans="1:9" ht="38.25" x14ac:dyDescent="0.25">
      <c r="A11831" s="149" t="s">
        <v>41032</v>
      </c>
      <c r="B11831" s="144" t="s">
        <v>41033</v>
      </c>
      <c r="C11831" s="148" t="s">
        <v>29629</v>
      </c>
      <c r="D11831" s="1"/>
      <c r="E11831" s="146"/>
      <c r="F11831" s="147">
        <v>1161.8699999999999</v>
      </c>
      <c r="G11831" s="119"/>
      <c r="H11831" s="1"/>
      <c r="I11831" s="1"/>
    </row>
    <row r="11832" spans="1:9" ht="25.5" x14ac:dyDescent="0.25">
      <c r="A11832" s="130" t="s">
        <v>41034</v>
      </c>
      <c r="B11832" s="131" t="s">
        <v>41035</v>
      </c>
      <c r="C11832" s="132" t="s">
        <v>29629</v>
      </c>
      <c r="D11832" s="1"/>
      <c r="E11832" s="133"/>
      <c r="F11832" s="134">
        <v>2208.2600000000002</v>
      </c>
      <c r="G11832" s="119"/>
      <c r="H11832" s="1"/>
      <c r="I11832" s="1"/>
    </row>
    <row r="11833" spans="1:9" ht="25.5" x14ac:dyDescent="0.25">
      <c r="A11833" s="130" t="s">
        <v>41036</v>
      </c>
      <c r="B11833" s="131" t="s">
        <v>41037</v>
      </c>
      <c r="C11833" s="132" t="s">
        <v>29629</v>
      </c>
      <c r="D11833" s="1"/>
      <c r="E11833" s="133"/>
      <c r="F11833" s="134">
        <v>3725.29</v>
      </c>
      <c r="G11833" s="119"/>
      <c r="H11833" s="1"/>
      <c r="I11833" s="1"/>
    </row>
    <row r="11834" spans="1:9" ht="25.5" x14ac:dyDescent="0.25">
      <c r="A11834" s="130" t="s">
        <v>29541</v>
      </c>
      <c r="B11834" s="131" t="s">
        <v>41038</v>
      </c>
      <c r="C11834" s="132" t="s">
        <v>29629</v>
      </c>
      <c r="D11834" s="1"/>
      <c r="E11834" s="133"/>
      <c r="F11834" s="134">
        <v>5209.3999999999996</v>
      </c>
      <c r="G11834" s="119"/>
      <c r="H11834" s="1"/>
      <c r="I11834" s="1"/>
    </row>
    <row r="11835" spans="1:9" ht="25.5" x14ac:dyDescent="0.25">
      <c r="A11835" s="130" t="s">
        <v>41039</v>
      </c>
      <c r="B11835" s="131" t="s">
        <v>41040</v>
      </c>
      <c r="C11835" s="132" t="s">
        <v>29629</v>
      </c>
      <c r="D11835" s="1"/>
      <c r="E11835" s="133"/>
      <c r="F11835" s="134">
        <v>8094.61</v>
      </c>
      <c r="G11835" s="119"/>
      <c r="H11835" s="1"/>
      <c r="I11835" s="1"/>
    </row>
    <row r="11836" spans="1:9" ht="25.5" x14ac:dyDescent="0.25">
      <c r="A11836" s="130" t="s">
        <v>41041</v>
      </c>
      <c r="B11836" s="131" t="s">
        <v>41042</v>
      </c>
      <c r="C11836" s="132" t="s">
        <v>29629</v>
      </c>
      <c r="D11836" s="1"/>
      <c r="E11836" s="133"/>
      <c r="F11836" s="134">
        <v>14203.99</v>
      </c>
      <c r="G11836" s="119"/>
      <c r="H11836" s="1"/>
      <c r="I11836" s="1"/>
    </row>
    <row r="11837" spans="1:9" ht="25.5" x14ac:dyDescent="0.25">
      <c r="A11837" s="130" t="s">
        <v>41043</v>
      </c>
      <c r="B11837" s="131" t="s">
        <v>41044</v>
      </c>
      <c r="C11837" s="132" t="s">
        <v>29629</v>
      </c>
      <c r="D11837" s="1"/>
      <c r="E11837" s="133"/>
      <c r="F11837" s="134">
        <v>35615</v>
      </c>
      <c r="G11837" s="119"/>
      <c r="H11837" s="1"/>
      <c r="I11837" s="1"/>
    </row>
    <row r="11838" spans="1:9" ht="25.5" x14ac:dyDescent="0.25">
      <c r="A11838" s="130" t="s">
        <v>41045</v>
      </c>
      <c r="B11838" s="131" t="s">
        <v>41046</v>
      </c>
      <c r="C11838" s="132" t="s">
        <v>29629</v>
      </c>
      <c r="D11838" s="1"/>
      <c r="E11838" s="133"/>
      <c r="F11838" s="134">
        <v>36033.5</v>
      </c>
      <c r="G11838" s="119"/>
      <c r="H11838" s="1"/>
      <c r="I11838" s="1"/>
    </row>
    <row r="11839" spans="1:9" ht="25.5" x14ac:dyDescent="0.25">
      <c r="A11839" s="130" t="s">
        <v>41047</v>
      </c>
      <c r="B11839" s="131" t="s">
        <v>41048</v>
      </c>
      <c r="C11839" s="132" t="s">
        <v>29629</v>
      </c>
      <c r="D11839" s="1"/>
      <c r="E11839" s="133"/>
      <c r="F11839" s="134">
        <v>48210.9</v>
      </c>
      <c r="G11839" s="119"/>
      <c r="H11839" s="1"/>
      <c r="I11839" s="1"/>
    </row>
    <row r="11840" spans="1:9" ht="25.5" x14ac:dyDescent="0.25">
      <c r="A11840" s="149" t="s">
        <v>41049</v>
      </c>
      <c r="B11840" s="131" t="s">
        <v>41050</v>
      </c>
      <c r="C11840" s="148" t="s">
        <v>29629</v>
      </c>
      <c r="D11840" s="1"/>
      <c r="E11840" s="146"/>
      <c r="F11840" s="147">
        <v>121680.26</v>
      </c>
      <c r="G11840" s="119"/>
      <c r="H11840" s="1"/>
      <c r="I11840" s="1"/>
    </row>
    <row r="11841" spans="1:9" ht="38.25" x14ac:dyDescent="0.25">
      <c r="A11841" s="149" t="s">
        <v>41051</v>
      </c>
      <c r="B11841" s="144" t="s">
        <v>41052</v>
      </c>
      <c r="C11841" s="148" t="s">
        <v>29629</v>
      </c>
      <c r="D11841" s="1"/>
      <c r="E11841" s="146"/>
      <c r="F11841" s="147">
        <v>142138.37</v>
      </c>
      <c r="G11841" s="119"/>
      <c r="H11841" s="1"/>
      <c r="I11841" s="1"/>
    </row>
    <row r="11842" spans="1:9" x14ac:dyDescent="0.25">
      <c r="A11842" s="135" t="s">
        <v>33120</v>
      </c>
      <c r="B11842" s="136"/>
      <c r="C11842" s="136"/>
      <c r="D11842" s="1"/>
      <c r="E11842" s="136"/>
      <c r="F11842" s="136"/>
      <c r="G11842" s="119"/>
      <c r="H11842" s="1"/>
      <c r="I11842" s="1"/>
    </row>
    <row r="11843" spans="1:9" x14ac:dyDescent="0.25">
      <c r="A11843" s="137" t="s">
        <v>33121</v>
      </c>
      <c r="B11843" s="136"/>
      <c r="C11843" s="136"/>
      <c r="D11843" s="1"/>
      <c r="E11843" s="136"/>
      <c r="F11843" s="136"/>
      <c r="G11843" s="119"/>
      <c r="H11843" s="1"/>
      <c r="I11843" s="1"/>
    </row>
    <row r="11844" spans="1:9" x14ac:dyDescent="0.25">
      <c r="A11844" s="137" t="s">
        <v>33122</v>
      </c>
      <c r="B11844" s="136"/>
      <c r="C11844" s="136"/>
      <c r="D11844" s="1"/>
      <c r="E11844" s="136"/>
      <c r="F11844" s="136"/>
      <c r="G11844" s="119"/>
      <c r="H11844" s="1"/>
      <c r="I11844" s="1"/>
    </row>
    <row r="11845" spans="1:9" ht="25.5" x14ac:dyDescent="0.25">
      <c r="A11845" s="149" t="s">
        <v>41053</v>
      </c>
      <c r="B11845" s="144" t="s">
        <v>41054</v>
      </c>
      <c r="C11845" s="148" t="s">
        <v>29629</v>
      </c>
      <c r="D11845" s="1"/>
      <c r="E11845" s="146"/>
      <c r="F11845" s="147">
        <v>213955.71</v>
      </c>
      <c r="G11845" s="119"/>
      <c r="H11845" s="1"/>
      <c r="I11845" s="1"/>
    </row>
    <row r="11846" spans="1:9" ht="25.5" x14ac:dyDescent="0.25">
      <c r="A11846" s="149" t="s">
        <v>41055</v>
      </c>
      <c r="B11846" s="131" t="s">
        <v>41056</v>
      </c>
      <c r="C11846" s="148" t="s">
        <v>29629</v>
      </c>
      <c r="D11846" s="1"/>
      <c r="E11846" s="146"/>
      <c r="F11846" s="147">
        <v>281910</v>
      </c>
      <c r="G11846" s="119"/>
      <c r="H11846" s="1"/>
      <c r="I11846" s="1"/>
    </row>
    <row r="11847" spans="1:9" ht="38.25" x14ac:dyDescent="0.25">
      <c r="A11847" s="149" t="s">
        <v>41057</v>
      </c>
      <c r="B11847" s="144" t="s">
        <v>41058</v>
      </c>
      <c r="C11847" s="148" t="s">
        <v>29629</v>
      </c>
      <c r="D11847" s="1"/>
      <c r="E11847" s="146"/>
      <c r="F11847" s="147">
        <v>442570</v>
      </c>
      <c r="G11847" s="119"/>
      <c r="H11847" s="1"/>
      <c r="I11847" s="1"/>
    </row>
    <row r="11848" spans="1:9" x14ac:dyDescent="0.25">
      <c r="A11848" s="130" t="s">
        <v>41059</v>
      </c>
      <c r="B11848" s="131" t="s">
        <v>41060</v>
      </c>
      <c r="C11848" s="132" t="s">
        <v>29629</v>
      </c>
      <c r="D11848" s="1"/>
      <c r="E11848" s="133"/>
      <c r="F11848" s="134">
        <v>799.2</v>
      </c>
      <c r="G11848" s="119"/>
      <c r="H11848" s="1"/>
      <c r="I11848" s="1"/>
    </row>
    <row r="11849" spans="1:9" x14ac:dyDescent="0.25">
      <c r="A11849" s="130" t="s">
        <v>41061</v>
      </c>
      <c r="B11849" s="131" t="s">
        <v>41062</v>
      </c>
      <c r="C11849" s="132" t="s">
        <v>29629</v>
      </c>
      <c r="D11849" s="1"/>
      <c r="E11849" s="133"/>
      <c r="F11849" s="134">
        <v>1125.44</v>
      </c>
      <c r="G11849" s="119"/>
      <c r="H11849" s="1"/>
      <c r="I11849" s="1"/>
    </row>
    <row r="11850" spans="1:9" x14ac:dyDescent="0.25">
      <c r="A11850" s="130" t="s">
        <v>41063</v>
      </c>
      <c r="B11850" s="131" t="s">
        <v>41064</v>
      </c>
      <c r="C11850" s="132" t="s">
        <v>29629</v>
      </c>
      <c r="D11850" s="1"/>
      <c r="E11850" s="133"/>
      <c r="F11850" s="134">
        <v>1573.58</v>
      </c>
      <c r="G11850" s="119"/>
      <c r="H11850" s="1"/>
      <c r="I11850" s="1"/>
    </row>
    <row r="11851" spans="1:9" x14ac:dyDescent="0.25">
      <c r="A11851" s="130" t="s">
        <v>41065</v>
      </c>
      <c r="B11851" s="131" t="s">
        <v>41066</v>
      </c>
      <c r="C11851" s="132" t="s">
        <v>29629</v>
      </c>
      <c r="D11851" s="1"/>
      <c r="E11851" s="133"/>
      <c r="F11851" s="134">
        <v>3085.88</v>
      </c>
      <c r="G11851" s="119"/>
      <c r="H11851" s="1"/>
      <c r="I11851" s="1"/>
    </row>
    <row r="11852" spans="1:9" x14ac:dyDescent="0.25">
      <c r="A11852" s="130" t="s">
        <v>41067</v>
      </c>
      <c r="B11852" s="131" t="s">
        <v>41068</v>
      </c>
      <c r="C11852" s="132" t="s">
        <v>29629</v>
      </c>
      <c r="D11852" s="1"/>
      <c r="E11852" s="133"/>
      <c r="F11852" s="134">
        <v>4193.0200000000004</v>
      </c>
      <c r="G11852" s="119"/>
      <c r="H11852" s="1"/>
      <c r="I11852" s="1"/>
    </row>
    <row r="11853" spans="1:9" x14ac:dyDescent="0.25">
      <c r="A11853" s="130" t="s">
        <v>41069</v>
      </c>
      <c r="B11853" s="131" t="s">
        <v>41070</v>
      </c>
      <c r="C11853" s="132" t="s">
        <v>29629</v>
      </c>
      <c r="D11853" s="1"/>
      <c r="E11853" s="133"/>
      <c r="F11853" s="134">
        <v>7853.5</v>
      </c>
      <c r="G11853" s="119"/>
      <c r="H11853" s="1"/>
      <c r="I11853" s="1"/>
    </row>
    <row r="11854" spans="1:9" x14ac:dyDescent="0.25">
      <c r="A11854" s="130" t="s">
        <v>41071</v>
      </c>
      <c r="B11854" s="131" t="s">
        <v>41072</v>
      </c>
      <c r="C11854" s="132" t="s">
        <v>29629</v>
      </c>
      <c r="D11854" s="1"/>
      <c r="E11854" s="133"/>
      <c r="F11854" s="134">
        <v>9630</v>
      </c>
      <c r="G11854" s="119"/>
      <c r="H11854" s="1"/>
      <c r="I11854" s="1"/>
    </row>
    <row r="11855" spans="1:9" x14ac:dyDescent="0.25">
      <c r="A11855" s="130" t="s">
        <v>41073</v>
      </c>
      <c r="B11855" s="131" t="s">
        <v>41074</v>
      </c>
      <c r="C11855" s="132" t="s">
        <v>29629</v>
      </c>
      <c r="D11855" s="1"/>
      <c r="E11855" s="133"/>
      <c r="F11855" s="134">
        <v>14597.5</v>
      </c>
      <c r="G11855" s="119"/>
      <c r="H11855" s="1"/>
      <c r="I11855" s="1"/>
    </row>
    <row r="11856" spans="1:9" x14ac:dyDescent="0.25">
      <c r="A11856" s="130" t="s">
        <v>41075</v>
      </c>
      <c r="B11856" s="131" t="s">
        <v>41076</v>
      </c>
      <c r="C11856" s="132" t="s">
        <v>29629</v>
      </c>
      <c r="D11856" s="1"/>
      <c r="E11856" s="133"/>
      <c r="F11856" s="134">
        <v>532.42999999999995</v>
      </c>
      <c r="G11856" s="119"/>
      <c r="H11856" s="1"/>
      <c r="I11856" s="1"/>
    </row>
    <row r="11857" spans="1:9" x14ac:dyDescent="0.25">
      <c r="A11857" s="130" t="s">
        <v>41077</v>
      </c>
      <c r="B11857" s="131" t="s">
        <v>41078</v>
      </c>
      <c r="C11857" s="132" t="s">
        <v>29629</v>
      </c>
      <c r="D11857" s="1"/>
      <c r="E11857" s="133"/>
      <c r="F11857" s="134">
        <v>682.96</v>
      </c>
      <c r="G11857" s="119"/>
      <c r="H11857" s="1"/>
      <c r="I11857" s="1"/>
    </row>
    <row r="11858" spans="1:9" x14ac:dyDescent="0.25">
      <c r="A11858" s="130" t="s">
        <v>41079</v>
      </c>
      <c r="B11858" s="131" t="s">
        <v>41080</v>
      </c>
      <c r="C11858" s="132" t="s">
        <v>29629</v>
      </c>
      <c r="D11858" s="1"/>
      <c r="E11858" s="133"/>
      <c r="F11858" s="134">
        <v>862.9</v>
      </c>
      <c r="G11858" s="119"/>
      <c r="H11858" s="1"/>
      <c r="I11858" s="1"/>
    </row>
    <row r="11859" spans="1:9" x14ac:dyDescent="0.25">
      <c r="A11859" s="130" t="s">
        <v>41081</v>
      </c>
      <c r="B11859" s="131" t="s">
        <v>41082</v>
      </c>
      <c r="C11859" s="132" t="s">
        <v>29629</v>
      </c>
      <c r="D11859" s="1"/>
      <c r="E11859" s="133"/>
      <c r="F11859" s="134">
        <v>18950</v>
      </c>
      <c r="G11859" s="119"/>
      <c r="H11859" s="1"/>
      <c r="I11859" s="1"/>
    </row>
    <row r="11860" spans="1:9" x14ac:dyDescent="0.25">
      <c r="A11860" s="130" t="s">
        <v>41083</v>
      </c>
      <c r="B11860" s="131" t="s">
        <v>41084</v>
      </c>
      <c r="C11860" s="132" t="s">
        <v>29629</v>
      </c>
      <c r="D11860" s="1"/>
      <c r="E11860" s="133"/>
      <c r="F11860" s="134">
        <v>19676.669999999998</v>
      </c>
      <c r="G11860" s="119"/>
      <c r="H11860" s="1"/>
      <c r="I11860" s="1"/>
    </row>
    <row r="11861" spans="1:9" x14ac:dyDescent="0.25">
      <c r="A11861" s="130" t="s">
        <v>41085</v>
      </c>
      <c r="B11861" s="131" t="s">
        <v>41086</v>
      </c>
      <c r="C11861" s="132" t="s">
        <v>29629</v>
      </c>
      <c r="D11861" s="1"/>
      <c r="E11861" s="133"/>
      <c r="F11861" s="134">
        <v>21120</v>
      </c>
      <c r="G11861" s="119"/>
      <c r="H11861" s="1"/>
      <c r="I11861" s="1"/>
    </row>
    <row r="11862" spans="1:9" x14ac:dyDescent="0.25">
      <c r="A11862" s="130" t="s">
        <v>41087</v>
      </c>
      <c r="B11862" s="131" t="s">
        <v>41088</v>
      </c>
      <c r="C11862" s="132" t="s">
        <v>29629</v>
      </c>
      <c r="D11862" s="1"/>
      <c r="E11862" s="133"/>
      <c r="F11862" s="134">
        <v>25128.33</v>
      </c>
      <c r="G11862" s="119"/>
      <c r="H11862" s="1"/>
      <c r="I11862" s="1"/>
    </row>
    <row r="11863" spans="1:9" x14ac:dyDescent="0.25">
      <c r="A11863" s="130" t="s">
        <v>41089</v>
      </c>
      <c r="B11863" s="131" t="s">
        <v>41090</v>
      </c>
      <c r="C11863" s="132" t="s">
        <v>29629</v>
      </c>
      <c r="D11863" s="1"/>
      <c r="E11863" s="133"/>
      <c r="F11863" s="134">
        <v>29745</v>
      </c>
      <c r="G11863" s="119"/>
      <c r="H11863" s="1"/>
      <c r="I11863" s="1"/>
    </row>
    <row r="11864" spans="1:9" x14ac:dyDescent="0.25">
      <c r="A11864" s="130" t="s">
        <v>41091</v>
      </c>
      <c r="B11864" s="131" t="s">
        <v>41092</v>
      </c>
      <c r="C11864" s="132" t="s">
        <v>29629</v>
      </c>
      <c r="D11864" s="1"/>
      <c r="E11864" s="133"/>
      <c r="F11864" s="134">
        <v>32990.67</v>
      </c>
      <c r="G11864" s="119"/>
      <c r="H11864" s="1"/>
      <c r="I11864" s="1"/>
    </row>
    <row r="11865" spans="1:9" x14ac:dyDescent="0.25">
      <c r="A11865" s="130" t="s">
        <v>41093</v>
      </c>
      <c r="B11865" s="131" t="s">
        <v>41094</v>
      </c>
      <c r="C11865" s="132" t="s">
        <v>29629</v>
      </c>
      <c r="D11865" s="1"/>
      <c r="E11865" s="133"/>
      <c r="F11865" s="134">
        <v>38086.67</v>
      </c>
      <c r="G11865" s="119"/>
      <c r="H11865" s="1"/>
      <c r="I11865" s="1"/>
    </row>
    <row r="11866" spans="1:9" x14ac:dyDescent="0.25">
      <c r="A11866" s="130" t="s">
        <v>41095</v>
      </c>
      <c r="B11866" s="131" t="s">
        <v>41096</v>
      </c>
      <c r="C11866" s="132" t="s">
        <v>29629</v>
      </c>
      <c r="D11866" s="1"/>
      <c r="E11866" s="133"/>
      <c r="F11866" s="134">
        <v>44573.33</v>
      </c>
      <c r="G11866" s="119"/>
      <c r="H11866" s="1"/>
      <c r="I11866" s="1"/>
    </row>
    <row r="11867" spans="1:9" x14ac:dyDescent="0.25">
      <c r="A11867" s="130" t="s">
        <v>41097</v>
      </c>
      <c r="B11867" s="131" t="s">
        <v>41098</v>
      </c>
      <c r="C11867" s="132" t="s">
        <v>29629</v>
      </c>
      <c r="D11867" s="1"/>
      <c r="E11867" s="133"/>
      <c r="F11867" s="134">
        <v>53278.33</v>
      </c>
      <c r="G11867" s="119"/>
      <c r="H11867" s="1"/>
      <c r="I11867" s="1"/>
    </row>
    <row r="11868" spans="1:9" x14ac:dyDescent="0.25">
      <c r="A11868" s="130" t="s">
        <v>41099</v>
      </c>
      <c r="B11868" s="131" t="s">
        <v>41100</v>
      </c>
      <c r="C11868" s="132" t="s">
        <v>29629</v>
      </c>
      <c r="D11868" s="1"/>
      <c r="E11868" s="133"/>
      <c r="F11868" s="134">
        <v>64865</v>
      </c>
      <c r="G11868" s="119"/>
      <c r="H11868" s="1"/>
      <c r="I11868" s="1"/>
    </row>
    <row r="11869" spans="1:9" x14ac:dyDescent="0.25">
      <c r="A11869" s="130" t="s">
        <v>41101</v>
      </c>
      <c r="B11869" s="131" t="s">
        <v>41102</v>
      </c>
      <c r="C11869" s="132" t="s">
        <v>29629</v>
      </c>
      <c r="D11869" s="1"/>
      <c r="E11869" s="133"/>
      <c r="F11869" s="134">
        <v>2310</v>
      </c>
      <c r="G11869" s="119"/>
      <c r="H11869" s="1"/>
      <c r="I11869" s="1"/>
    </row>
    <row r="11870" spans="1:9" x14ac:dyDescent="0.25">
      <c r="A11870" s="130" t="s">
        <v>41103</v>
      </c>
      <c r="B11870" s="131" t="s">
        <v>41104</v>
      </c>
      <c r="C11870" s="132" t="s">
        <v>29629</v>
      </c>
      <c r="D11870" s="1"/>
      <c r="E11870" s="133"/>
      <c r="F11870" s="134">
        <v>3350</v>
      </c>
      <c r="G11870" s="119"/>
      <c r="H11870" s="1"/>
      <c r="I11870" s="1"/>
    </row>
    <row r="11871" spans="1:9" x14ac:dyDescent="0.25">
      <c r="A11871" s="135" t="s">
        <v>33120</v>
      </c>
      <c r="B11871" s="136"/>
      <c r="C11871" s="136"/>
      <c r="D11871" s="1"/>
      <c r="E11871" s="136"/>
      <c r="F11871" s="136"/>
      <c r="G11871" s="119"/>
      <c r="H11871" s="1"/>
      <c r="I11871" s="1"/>
    </row>
    <row r="11872" spans="1:9" x14ac:dyDescent="0.25">
      <c r="A11872" s="137" t="s">
        <v>33121</v>
      </c>
      <c r="B11872" s="136"/>
      <c r="C11872" s="136"/>
      <c r="D11872" s="1"/>
      <c r="E11872" s="136"/>
      <c r="F11872" s="136"/>
      <c r="G11872" s="119"/>
      <c r="H11872" s="1"/>
      <c r="I11872" s="1"/>
    </row>
    <row r="11873" spans="1:9" x14ac:dyDescent="0.25">
      <c r="A11873" s="137" t="s">
        <v>33122</v>
      </c>
      <c r="B11873" s="136"/>
      <c r="C11873" s="136"/>
      <c r="D11873" s="1"/>
      <c r="E11873" s="136"/>
      <c r="F11873" s="136"/>
      <c r="G11873" s="119"/>
      <c r="H11873" s="1"/>
      <c r="I11873" s="1"/>
    </row>
    <row r="11874" spans="1:9" x14ac:dyDescent="0.25">
      <c r="A11874" s="130" t="s">
        <v>41105</v>
      </c>
      <c r="B11874" s="131" t="s">
        <v>41106</v>
      </c>
      <c r="C11874" s="132" t="s">
        <v>29629</v>
      </c>
      <c r="D11874" s="1"/>
      <c r="E11874" s="133"/>
      <c r="F11874" s="134">
        <v>4376.67</v>
      </c>
      <c r="G11874" s="119"/>
      <c r="H11874" s="1"/>
      <c r="I11874" s="1"/>
    </row>
    <row r="11875" spans="1:9" x14ac:dyDescent="0.25">
      <c r="A11875" s="130" t="s">
        <v>41107</v>
      </c>
      <c r="B11875" s="131" t="s">
        <v>41108</v>
      </c>
      <c r="C11875" s="132" t="s">
        <v>29629</v>
      </c>
      <c r="D11875" s="1"/>
      <c r="E11875" s="133"/>
      <c r="F11875" s="134">
        <v>6420</v>
      </c>
      <c r="G11875" s="119"/>
      <c r="H11875" s="1"/>
      <c r="I11875" s="1"/>
    </row>
    <row r="11876" spans="1:9" x14ac:dyDescent="0.25">
      <c r="A11876" s="130" t="s">
        <v>41109</v>
      </c>
      <c r="B11876" s="131" t="s">
        <v>41110</v>
      </c>
      <c r="C11876" s="132" t="s">
        <v>29629</v>
      </c>
      <c r="D11876" s="1"/>
      <c r="E11876" s="133"/>
      <c r="F11876" s="134">
        <v>8973.33</v>
      </c>
      <c r="G11876" s="119"/>
      <c r="H11876" s="1"/>
      <c r="I11876" s="1"/>
    </row>
    <row r="11877" spans="1:9" x14ac:dyDescent="0.25">
      <c r="A11877" s="130" t="s">
        <v>41111</v>
      </c>
      <c r="B11877" s="131" t="s">
        <v>41112</v>
      </c>
      <c r="C11877" s="132" t="s">
        <v>29629</v>
      </c>
      <c r="D11877" s="1"/>
      <c r="E11877" s="133"/>
      <c r="F11877" s="134">
        <v>12502</v>
      </c>
      <c r="G11877" s="119"/>
      <c r="H11877" s="1"/>
      <c r="I11877" s="1"/>
    </row>
    <row r="11878" spans="1:9" x14ac:dyDescent="0.25">
      <c r="A11878" s="130" t="s">
        <v>41113</v>
      </c>
      <c r="B11878" s="131" t="s">
        <v>41114</v>
      </c>
      <c r="C11878" s="132" t="s">
        <v>29629</v>
      </c>
      <c r="D11878" s="1"/>
      <c r="E11878" s="133"/>
      <c r="F11878" s="134">
        <v>17044</v>
      </c>
      <c r="G11878" s="119"/>
      <c r="H11878" s="1"/>
      <c r="I11878" s="1"/>
    </row>
    <row r="11879" spans="1:9" x14ac:dyDescent="0.25">
      <c r="A11879" s="130" t="s">
        <v>41115</v>
      </c>
      <c r="B11879" s="131" t="s">
        <v>41116</v>
      </c>
      <c r="C11879" s="132" t="s">
        <v>29629</v>
      </c>
      <c r="D11879" s="1"/>
      <c r="E11879" s="133"/>
      <c r="F11879" s="134">
        <v>22566.67</v>
      </c>
      <c r="G11879" s="119"/>
      <c r="H11879" s="1"/>
      <c r="I11879" s="1"/>
    </row>
    <row r="11880" spans="1:9" x14ac:dyDescent="0.25">
      <c r="A11880" s="130" t="s">
        <v>41117</v>
      </c>
      <c r="B11880" s="131" t="s">
        <v>41118</v>
      </c>
      <c r="C11880" s="132" t="s">
        <v>29629</v>
      </c>
      <c r="D11880" s="1"/>
      <c r="E11880" s="133"/>
      <c r="F11880" s="134">
        <v>30003.33</v>
      </c>
      <c r="G11880" s="119"/>
      <c r="H11880" s="1"/>
      <c r="I11880" s="1"/>
    </row>
    <row r="11881" spans="1:9" x14ac:dyDescent="0.25">
      <c r="A11881" s="130" t="s">
        <v>41119</v>
      </c>
      <c r="B11881" s="131" t="s">
        <v>41120</v>
      </c>
      <c r="C11881" s="132" t="s">
        <v>29629</v>
      </c>
      <c r="D11881" s="1"/>
      <c r="E11881" s="133"/>
      <c r="F11881" s="134">
        <v>46847.33</v>
      </c>
      <c r="G11881" s="119"/>
      <c r="H11881" s="1"/>
      <c r="I11881" s="1"/>
    </row>
    <row r="11882" spans="1:9" x14ac:dyDescent="0.25">
      <c r="A11882" s="130" t="s">
        <v>41121</v>
      </c>
      <c r="B11882" s="131" t="s">
        <v>41122</v>
      </c>
      <c r="C11882" s="132" t="s">
        <v>29629</v>
      </c>
      <c r="D11882" s="1"/>
      <c r="E11882" s="133"/>
      <c r="F11882" s="134">
        <v>4160</v>
      </c>
      <c r="G11882" s="119"/>
      <c r="H11882" s="1"/>
      <c r="I11882" s="1"/>
    </row>
    <row r="11883" spans="1:9" x14ac:dyDescent="0.25">
      <c r="A11883" s="130" t="s">
        <v>41123</v>
      </c>
      <c r="B11883" s="131" t="s">
        <v>41124</v>
      </c>
      <c r="C11883" s="132" t="s">
        <v>29629</v>
      </c>
      <c r="D11883" s="1"/>
      <c r="E11883" s="133"/>
      <c r="F11883" s="134">
        <v>5460</v>
      </c>
      <c r="G11883" s="119"/>
      <c r="H11883" s="1"/>
      <c r="I11883" s="1"/>
    </row>
    <row r="11884" spans="1:9" x14ac:dyDescent="0.25">
      <c r="A11884" s="130" t="s">
        <v>41125</v>
      </c>
      <c r="B11884" s="131" t="s">
        <v>41126</v>
      </c>
      <c r="C11884" s="132" t="s">
        <v>29629</v>
      </c>
      <c r="D11884" s="1"/>
      <c r="E11884" s="133"/>
      <c r="F11884" s="134">
        <v>6630</v>
      </c>
      <c r="G11884" s="119"/>
      <c r="H11884" s="1"/>
      <c r="I11884" s="1"/>
    </row>
    <row r="11885" spans="1:9" x14ac:dyDescent="0.25">
      <c r="A11885" s="130" t="s">
        <v>41127</v>
      </c>
      <c r="B11885" s="131" t="s">
        <v>41128</v>
      </c>
      <c r="C11885" s="132" t="s">
        <v>29629</v>
      </c>
      <c r="D11885" s="1"/>
      <c r="E11885" s="133"/>
      <c r="F11885" s="134">
        <v>13258.7</v>
      </c>
      <c r="G11885" s="119"/>
      <c r="H11885" s="1"/>
      <c r="I11885" s="1"/>
    </row>
    <row r="11886" spans="1:9" x14ac:dyDescent="0.25">
      <c r="A11886" s="130" t="s">
        <v>41129</v>
      </c>
      <c r="B11886" s="131" t="s">
        <v>41130</v>
      </c>
      <c r="C11886" s="132" t="s">
        <v>29629</v>
      </c>
      <c r="D11886" s="1"/>
      <c r="E11886" s="133"/>
      <c r="F11886" s="134">
        <v>20800</v>
      </c>
      <c r="G11886" s="119"/>
      <c r="H11886" s="1"/>
      <c r="I11886" s="1"/>
    </row>
    <row r="11887" spans="1:9" x14ac:dyDescent="0.25">
      <c r="A11887" s="130" t="s">
        <v>41131</v>
      </c>
      <c r="B11887" s="131" t="s">
        <v>41132</v>
      </c>
      <c r="C11887" s="132" t="s">
        <v>29629</v>
      </c>
      <c r="D11887" s="1"/>
      <c r="E11887" s="133"/>
      <c r="F11887" s="134">
        <v>34320</v>
      </c>
      <c r="G11887" s="119"/>
      <c r="H11887" s="1"/>
      <c r="I11887" s="1"/>
    </row>
    <row r="11888" spans="1:9" x14ac:dyDescent="0.25">
      <c r="A11888" s="130" t="s">
        <v>41133</v>
      </c>
      <c r="B11888" s="131" t="s">
        <v>41134</v>
      </c>
      <c r="C11888" s="132" t="s">
        <v>29629</v>
      </c>
      <c r="D11888" s="1"/>
      <c r="E11888" s="133"/>
      <c r="F11888" s="134">
        <v>49140</v>
      </c>
      <c r="G11888" s="119"/>
      <c r="H11888" s="1"/>
      <c r="I11888" s="1"/>
    </row>
    <row r="11889" spans="1:9" x14ac:dyDescent="0.25">
      <c r="A11889" s="130" t="s">
        <v>41135</v>
      </c>
      <c r="B11889" s="131" t="s">
        <v>41136</v>
      </c>
      <c r="C11889" s="132" t="s">
        <v>29629</v>
      </c>
      <c r="D11889" s="1"/>
      <c r="E11889" s="133"/>
      <c r="F11889" s="134">
        <v>80070.86</v>
      </c>
      <c r="G11889" s="119"/>
      <c r="H11889" s="1"/>
      <c r="I11889" s="1"/>
    </row>
    <row r="11890" spans="1:9" ht="25.5" x14ac:dyDescent="0.25">
      <c r="A11890" s="130" t="s">
        <v>41137</v>
      </c>
      <c r="B11890" s="131" t="s">
        <v>41138</v>
      </c>
      <c r="C11890" s="132" t="s">
        <v>29629</v>
      </c>
      <c r="D11890" s="1"/>
      <c r="E11890" s="133"/>
      <c r="F11890" s="134">
        <v>1512</v>
      </c>
      <c r="G11890" s="119"/>
      <c r="H11890" s="1"/>
      <c r="I11890" s="1"/>
    </row>
    <row r="11891" spans="1:9" ht="25.5" x14ac:dyDescent="0.25">
      <c r="A11891" s="130" t="s">
        <v>41139</v>
      </c>
      <c r="B11891" s="131" t="s">
        <v>41140</v>
      </c>
      <c r="C11891" s="132" t="s">
        <v>29629</v>
      </c>
      <c r="D11891" s="1"/>
      <c r="E11891" s="133"/>
      <c r="F11891" s="134">
        <v>1998</v>
      </c>
      <c r="G11891" s="119"/>
      <c r="H11891" s="1"/>
      <c r="I11891" s="1"/>
    </row>
    <row r="11892" spans="1:9" ht="25.5" x14ac:dyDescent="0.25">
      <c r="A11892" s="130" t="s">
        <v>41141</v>
      </c>
      <c r="B11892" s="131" t="s">
        <v>41142</v>
      </c>
      <c r="C11892" s="132" t="s">
        <v>29629</v>
      </c>
      <c r="D11892" s="1"/>
      <c r="E11892" s="133"/>
      <c r="F11892" s="134">
        <v>3185</v>
      </c>
      <c r="G11892" s="119"/>
      <c r="H11892" s="1"/>
      <c r="I11892" s="1"/>
    </row>
    <row r="11893" spans="1:9" ht="25.5" x14ac:dyDescent="0.25">
      <c r="A11893" s="130" t="s">
        <v>41143</v>
      </c>
      <c r="B11893" s="131" t="s">
        <v>41144</v>
      </c>
      <c r="C11893" s="132" t="s">
        <v>29629</v>
      </c>
      <c r="D11893" s="1"/>
      <c r="E11893" s="133"/>
      <c r="F11893" s="134">
        <v>5200</v>
      </c>
      <c r="G11893" s="119"/>
      <c r="H11893" s="1"/>
      <c r="I11893" s="1"/>
    </row>
    <row r="11894" spans="1:9" ht="25.5" x14ac:dyDescent="0.25">
      <c r="A11894" s="130" t="s">
        <v>41145</v>
      </c>
      <c r="B11894" s="131" t="s">
        <v>41146</v>
      </c>
      <c r="C11894" s="132" t="s">
        <v>29629</v>
      </c>
      <c r="D11894" s="1"/>
      <c r="E11894" s="133"/>
      <c r="F11894" s="134">
        <v>7215</v>
      </c>
      <c r="G11894" s="119"/>
      <c r="H11894" s="1"/>
      <c r="I11894" s="1"/>
    </row>
    <row r="11895" spans="1:9" ht="25.5" x14ac:dyDescent="0.25">
      <c r="A11895" s="130" t="s">
        <v>41147</v>
      </c>
      <c r="B11895" s="131" t="s">
        <v>41148</v>
      </c>
      <c r="C11895" s="132" t="s">
        <v>29629</v>
      </c>
      <c r="D11895" s="1"/>
      <c r="E11895" s="133"/>
      <c r="F11895" s="134">
        <v>10110.36</v>
      </c>
      <c r="G11895" s="119"/>
      <c r="H11895" s="1"/>
      <c r="I11895" s="1"/>
    </row>
    <row r="11896" spans="1:9" ht="25.5" x14ac:dyDescent="0.25">
      <c r="A11896" s="130" t="s">
        <v>41149</v>
      </c>
      <c r="B11896" s="131" t="s">
        <v>41150</v>
      </c>
      <c r="C11896" s="132" t="s">
        <v>29629</v>
      </c>
      <c r="D11896" s="1"/>
      <c r="E11896" s="133"/>
      <c r="F11896" s="134">
        <v>20540</v>
      </c>
      <c r="G11896" s="119"/>
      <c r="H11896" s="1"/>
      <c r="I11896" s="1"/>
    </row>
    <row r="11897" spans="1:9" ht="25.5" x14ac:dyDescent="0.25">
      <c r="A11897" s="130" t="s">
        <v>41151</v>
      </c>
      <c r="B11897" s="131" t="s">
        <v>41152</v>
      </c>
      <c r="C11897" s="132" t="s">
        <v>29629</v>
      </c>
      <c r="D11897" s="1"/>
      <c r="E11897" s="133"/>
      <c r="F11897" s="134">
        <v>35268.480000000003</v>
      </c>
      <c r="G11897" s="119"/>
      <c r="H11897" s="1"/>
      <c r="I11897" s="1"/>
    </row>
    <row r="11898" spans="1:9" x14ac:dyDescent="0.25">
      <c r="A11898" s="130" t="s">
        <v>41153</v>
      </c>
      <c r="B11898" s="131" t="s">
        <v>41154</v>
      </c>
      <c r="C11898" s="132" t="s">
        <v>29629</v>
      </c>
      <c r="D11898" s="1"/>
      <c r="E11898" s="133"/>
      <c r="F11898" s="134">
        <v>993.5</v>
      </c>
      <c r="G11898" s="119"/>
      <c r="H11898" s="1"/>
      <c r="I11898" s="1"/>
    </row>
    <row r="11899" spans="1:9" x14ac:dyDescent="0.25">
      <c r="A11899" s="130" t="s">
        <v>41155</v>
      </c>
      <c r="B11899" s="131" t="s">
        <v>41156</v>
      </c>
      <c r="C11899" s="132" t="s">
        <v>29629</v>
      </c>
      <c r="D11899" s="1"/>
      <c r="E11899" s="133"/>
      <c r="F11899" s="134">
        <v>1450</v>
      </c>
      <c r="G11899" s="119"/>
      <c r="H11899" s="1"/>
      <c r="I11899" s="1"/>
    </row>
    <row r="11900" spans="1:9" x14ac:dyDescent="0.25">
      <c r="A11900" s="130" t="s">
        <v>41157</v>
      </c>
      <c r="B11900" s="131" t="s">
        <v>41158</v>
      </c>
      <c r="C11900" s="132" t="s">
        <v>29629</v>
      </c>
      <c r="D11900" s="1"/>
      <c r="E11900" s="133"/>
      <c r="F11900" s="134">
        <v>1840</v>
      </c>
      <c r="G11900" s="119"/>
      <c r="H11900" s="1"/>
      <c r="I11900" s="1"/>
    </row>
    <row r="11901" spans="1:9" x14ac:dyDescent="0.25">
      <c r="A11901" s="135" t="s">
        <v>33120</v>
      </c>
      <c r="B11901" s="136"/>
      <c r="C11901" s="136"/>
      <c r="D11901" s="1"/>
      <c r="E11901" s="136"/>
      <c r="F11901" s="136"/>
      <c r="G11901" s="119"/>
      <c r="H11901" s="1"/>
      <c r="I11901" s="1"/>
    </row>
    <row r="11902" spans="1:9" x14ac:dyDescent="0.25">
      <c r="A11902" s="137" t="s">
        <v>33121</v>
      </c>
      <c r="B11902" s="136"/>
      <c r="C11902" s="136"/>
      <c r="D11902" s="1"/>
      <c r="E11902" s="136"/>
      <c r="F11902" s="136"/>
      <c r="G11902" s="119"/>
      <c r="H11902" s="1"/>
      <c r="I11902" s="1"/>
    </row>
    <row r="11903" spans="1:9" x14ac:dyDescent="0.25">
      <c r="A11903" s="137" t="s">
        <v>33122</v>
      </c>
      <c r="B11903" s="136"/>
      <c r="C11903" s="136"/>
      <c r="D11903" s="1"/>
      <c r="E11903" s="136"/>
      <c r="F11903" s="136"/>
      <c r="G11903" s="119"/>
      <c r="H11903" s="1"/>
      <c r="I11903" s="1"/>
    </row>
    <row r="11904" spans="1:9" x14ac:dyDescent="0.25">
      <c r="A11904" s="130" t="s">
        <v>41159</v>
      </c>
      <c r="B11904" s="131" t="s">
        <v>41160</v>
      </c>
      <c r="C11904" s="139" t="s">
        <v>29629</v>
      </c>
      <c r="D11904" s="1"/>
      <c r="E11904" s="133"/>
      <c r="F11904" s="134">
        <v>3807.5</v>
      </c>
      <c r="G11904" s="119"/>
      <c r="H11904" s="1"/>
      <c r="I11904" s="1"/>
    </row>
    <row r="11905" spans="1:9" x14ac:dyDescent="0.25">
      <c r="A11905" s="130" t="s">
        <v>41161</v>
      </c>
      <c r="B11905" s="131" t="s">
        <v>41162</v>
      </c>
      <c r="C11905" s="139" t="s">
        <v>29629</v>
      </c>
      <c r="D11905" s="1"/>
      <c r="E11905" s="133"/>
      <c r="F11905" s="134">
        <v>5313.5</v>
      </c>
      <c r="G11905" s="119"/>
      <c r="H11905" s="1"/>
      <c r="I11905" s="1"/>
    </row>
    <row r="11906" spans="1:9" x14ac:dyDescent="0.25">
      <c r="A11906" s="130" t="s">
        <v>41163</v>
      </c>
      <c r="B11906" s="131" t="s">
        <v>41164</v>
      </c>
      <c r="C11906" s="139" t="s">
        <v>29629</v>
      </c>
      <c r="D11906" s="1"/>
      <c r="E11906" s="133"/>
      <c r="F11906" s="134">
        <v>5400</v>
      </c>
      <c r="G11906" s="119"/>
      <c r="H11906" s="1"/>
      <c r="I11906" s="1"/>
    </row>
    <row r="11907" spans="1:9" x14ac:dyDescent="0.25">
      <c r="A11907" s="130" t="s">
        <v>41165</v>
      </c>
      <c r="B11907" s="131" t="s">
        <v>41166</v>
      </c>
      <c r="C11907" s="139" t="s">
        <v>29629</v>
      </c>
      <c r="D11907" s="1"/>
      <c r="E11907" s="133"/>
      <c r="F11907" s="134">
        <v>12634</v>
      </c>
      <c r="G11907" s="119"/>
      <c r="H11907" s="1"/>
      <c r="I11907" s="1"/>
    </row>
    <row r="11908" spans="1:9" x14ac:dyDescent="0.25">
      <c r="A11908" s="130" t="s">
        <v>41167</v>
      </c>
      <c r="B11908" s="131" t="s">
        <v>41168</v>
      </c>
      <c r="C11908" s="139" t="s">
        <v>29629</v>
      </c>
      <c r="D11908" s="1"/>
      <c r="E11908" s="133"/>
      <c r="F11908" s="134">
        <v>21452.67</v>
      </c>
      <c r="G11908" s="119"/>
      <c r="H11908" s="1"/>
      <c r="I11908" s="1"/>
    </row>
    <row r="11909" spans="1:9" x14ac:dyDescent="0.25">
      <c r="A11909" s="130" t="s">
        <v>41169</v>
      </c>
      <c r="B11909" s="131" t="s">
        <v>41170</v>
      </c>
      <c r="C11909" s="139" t="s">
        <v>29629</v>
      </c>
      <c r="D11909" s="1"/>
      <c r="E11909" s="133"/>
      <c r="F11909" s="134">
        <v>828.9</v>
      </c>
      <c r="G11909" s="119"/>
      <c r="H11909" s="1"/>
      <c r="I11909" s="1"/>
    </row>
    <row r="11910" spans="1:9" x14ac:dyDescent="0.25">
      <c r="A11910" s="130" t="s">
        <v>41171</v>
      </c>
      <c r="B11910" s="131" t="s">
        <v>41172</v>
      </c>
      <c r="C11910" s="139" t="s">
        <v>29629</v>
      </c>
      <c r="D11910" s="1"/>
      <c r="E11910" s="133"/>
      <c r="F11910" s="134">
        <v>440</v>
      </c>
      <c r="G11910" s="119"/>
      <c r="H11910" s="1"/>
      <c r="I11910" s="1"/>
    </row>
    <row r="11911" spans="1:9" x14ac:dyDescent="0.25">
      <c r="A11911" s="130" t="s">
        <v>41173</v>
      </c>
      <c r="B11911" s="131" t="s">
        <v>41174</v>
      </c>
      <c r="C11911" s="139" t="s">
        <v>29629</v>
      </c>
      <c r="D11911" s="1"/>
      <c r="E11911" s="133"/>
      <c r="F11911" s="134">
        <v>743.85</v>
      </c>
      <c r="G11911" s="119"/>
      <c r="H11911" s="1"/>
      <c r="I11911" s="1"/>
    </row>
    <row r="11912" spans="1:9" x14ac:dyDescent="0.25">
      <c r="A11912" s="130" t="s">
        <v>41175</v>
      </c>
      <c r="B11912" s="131" t="s">
        <v>41176</v>
      </c>
      <c r="C11912" s="139" t="s">
        <v>29629</v>
      </c>
      <c r="D11912" s="1"/>
      <c r="E11912" s="133"/>
      <c r="F11912" s="134">
        <v>1300</v>
      </c>
      <c r="G11912" s="119"/>
      <c r="H11912" s="1"/>
      <c r="I11912" s="1"/>
    </row>
    <row r="11913" spans="1:9" x14ac:dyDescent="0.25">
      <c r="A11913" s="130" t="s">
        <v>41177</v>
      </c>
      <c r="B11913" s="131" t="s">
        <v>41178</v>
      </c>
      <c r="C11913" s="139" t="s">
        <v>29629</v>
      </c>
      <c r="D11913" s="1"/>
      <c r="E11913" s="133"/>
      <c r="F11913" s="134">
        <v>2140</v>
      </c>
      <c r="G11913" s="119"/>
      <c r="H11913" s="1"/>
      <c r="I11913" s="1"/>
    </row>
    <row r="11914" spans="1:9" x14ac:dyDescent="0.25">
      <c r="A11914" s="130" t="s">
        <v>41179</v>
      </c>
      <c r="B11914" s="131" t="s">
        <v>41180</v>
      </c>
      <c r="C11914" s="139" t="s">
        <v>29629</v>
      </c>
      <c r="D11914" s="1"/>
      <c r="E11914" s="133"/>
      <c r="F11914" s="134">
        <v>2580.6799999999998</v>
      </c>
      <c r="G11914" s="119"/>
      <c r="H11914" s="1"/>
      <c r="I11914" s="1"/>
    </row>
    <row r="11915" spans="1:9" x14ac:dyDescent="0.25">
      <c r="A11915" s="130" t="s">
        <v>41181</v>
      </c>
      <c r="B11915" s="131" t="s">
        <v>41182</v>
      </c>
      <c r="C11915" s="139" t="s">
        <v>29629</v>
      </c>
      <c r="D11915" s="1"/>
      <c r="E11915" s="133"/>
      <c r="F11915" s="134">
        <v>6296.81</v>
      </c>
      <c r="G11915" s="119"/>
      <c r="H11915" s="1"/>
      <c r="I11915" s="1"/>
    </row>
    <row r="11916" spans="1:9" x14ac:dyDescent="0.25">
      <c r="A11916" s="130" t="s">
        <v>41183</v>
      </c>
      <c r="B11916" s="131" t="s">
        <v>41184</v>
      </c>
      <c r="C11916" s="139" t="s">
        <v>29629</v>
      </c>
      <c r="D11916" s="1"/>
      <c r="E11916" s="133"/>
      <c r="F11916" s="134">
        <v>7000</v>
      </c>
      <c r="G11916" s="119"/>
      <c r="H11916" s="1"/>
      <c r="I11916" s="1"/>
    </row>
    <row r="11917" spans="1:9" x14ac:dyDescent="0.25">
      <c r="A11917" s="114"/>
      <c r="B11917" s="115" t="s">
        <v>41185</v>
      </c>
      <c r="C11917" s="116"/>
      <c r="D11917" s="1"/>
      <c r="E11917" s="117"/>
      <c r="F11917" s="114"/>
      <c r="G11917" s="119"/>
      <c r="H11917" s="1"/>
      <c r="I11917" s="1"/>
    </row>
    <row r="11918" spans="1:9" x14ac:dyDescent="0.25">
      <c r="A11918" s="120"/>
      <c r="B11918" s="121" t="s">
        <v>41186</v>
      </c>
      <c r="C11918" s="122"/>
      <c r="D11918" s="1"/>
      <c r="E11918" s="123"/>
      <c r="F11918" s="120"/>
      <c r="G11918" s="119"/>
      <c r="H11918" s="1"/>
      <c r="I11918" s="1"/>
    </row>
    <row r="11919" spans="1:9" x14ac:dyDescent="0.25">
      <c r="A11919" s="125"/>
      <c r="B11919" s="126" t="s">
        <v>41187</v>
      </c>
      <c r="C11919" s="127"/>
      <c r="D11919" s="1"/>
      <c r="E11919" s="128"/>
      <c r="F11919" s="125"/>
      <c r="G11919" s="119"/>
      <c r="H11919" s="1"/>
      <c r="I11919" s="1"/>
    </row>
    <row r="11920" spans="1:9" x14ac:dyDescent="0.25">
      <c r="A11920" s="130" t="s">
        <v>41188</v>
      </c>
      <c r="B11920" s="131" t="s">
        <v>41189</v>
      </c>
      <c r="C11920" s="139" t="s">
        <v>315</v>
      </c>
      <c r="D11920" s="1"/>
      <c r="E11920" s="133"/>
      <c r="F11920" s="134">
        <v>150.4</v>
      </c>
      <c r="G11920" s="119"/>
      <c r="H11920" s="1"/>
      <c r="I11920" s="1"/>
    </row>
    <row r="11921" spans="1:9" x14ac:dyDescent="0.25">
      <c r="A11921" s="130" t="s">
        <v>41190</v>
      </c>
      <c r="B11921" s="131" t="s">
        <v>41191</v>
      </c>
      <c r="C11921" s="139" t="s">
        <v>315</v>
      </c>
      <c r="D11921" s="1"/>
      <c r="E11921" s="133"/>
      <c r="F11921" s="134">
        <v>88.23</v>
      </c>
      <c r="G11921" s="119"/>
      <c r="H11921" s="1"/>
      <c r="I11921" s="1"/>
    </row>
    <row r="11922" spans="1:9" x14ac:dyDescent="0.25">
      <c r="A11922" s="130" t="s">
        <v>41192</v>
      </c>
      <c r="B11922" s="131" t="s">
        <v>41193</v>
      </c>
      <c r="C11922" s="139" t="s">
        <v>315</v>
      </c>
      <c r="D11922" s="1"/>
      <c r="E11922" s="133"/>
      <c r="F11922" s="134">
        <v>12.43</v>
      </c>
      <c r="G11922" s="119"/>
      <c r="H11922" s="1"/>
      <c r="I11922" s="1"/>
    </row>
    <row r="11923" spans="1:9" x14ac:dyDescent="0.25">
      <c r="A11923" s="130" t="s">
        <v>41194</v>
      </c>
      <c r="B11923" s="131" t="s">
        <v>41195</v>
      </c>
      <c r="C11923" s="139" t="s">
        <v>315</v>
      </c>
      <c r="D11923" s="1"/>
      <c r="E11923" s="133"/>
      <c r="F11923" s="134">
        <v>18.77</v>
      </c>
      <c r="G11923" s="119"/>
      <c r="H11923" s="1"/>
      <c r="I11923" s="1"/>
    </row>
    <row r="11924" spans="1:9" x14ac:dyDescent="0.25">
      <c r="A11924" s="130" t="s">
        <v>41196</v>
      </c>
      <c r="B11924" s="131" t="s">
        <v>41197</v>
      </c>
      <c r="C11924" s="139" t="s">
        <v>315</v>
      </c>
      <c r="D11924" s="1"/>
      <c r="E11924" s="133"/>
      <c r="F11924" s="134">
        <v>41.96</v>
      </c>
      <c r="G11924" s="119"/>
      <c r="H11924" s="1"/>
      <c r="I11924" s="1"/>
    </row>
    <row r="11925" spans="1:9" x14ac:dyDescent="0.25">
      <c r="A11925" s="130" t="s">
        <v>41198</v>
      </c>
      <c r="B11925" s="131" t="s">
        <v>41199</v>
      </c>
      <c r="C11925" s="139" t="s">
        <v>315</v>
      </c>
      <c r="D11925" s="1"/>
      <c r="E11925" s="133"/>
      <c r="F11925" s="134">
        <v>51.8</v>
      </c>
      <c r="G11925" s="119"/>
      <c r="H11925" s="1"/>
      <c r="I11925" s="1"/>
    </row>
    <row r="11926" spans="1:9" x14ac:dyDescent="0.25">
      <c r="A11926" s="130" t="s">
        <v>41200</v>
      </c>
      <c r="B11926" s="131" t="s">
        <v>41201</v>
      </c>
      <c r="C11926" s="139" t="s">
        <v>315</v>
      </c>
      <c r="D11926" s="1"/>
      <c r="E11926" s="133"/>
      <c r="F11926" s="134">
        <v>73.92</v>
      </c>
      <c r="G11926" s="119"/>
      <c r="H11926" s="1"/>
      <c r="I11926" s="1"/>
    </row>
    <row r="11927" spans="1:9" x14ac:dyDescent="0.25">
      <c r="A11927" s="130" t="s">
        <v>41202</v>
      </c>
      <c r="B11927" s="131" t="s">
        <v>41203</v>
      </c>
      <c r="C11927" s="139" t="s">
        <v>315</v>
      </c>
      <c r="D11927" s="1"/>
      <c r="E11927" s="133"/>
      <c r="F11927" s="134">
        <v>79.34</v>
      </c>
      <c r="G11927" s="119"/>
      <c r="H11927" s="1"/>
      <c r="I11927" s="1"/>
    </row>
    <row r="11928" spans="1:9" x14ac:dyDescent="0.25">
      <c r="A11928" s="130" t="s">
        <v>41204</v>
      </c>
      <c r="B11928" s="131" t="s">
        <v>41205</v>
      </c>
      <c r="C11928" s="139" t="s">
        <v>315</v>
      </c>
      <c r="D11928" s="1"/>
      <c r="E11928" s="133"/>
      <c r="F11928" s="134">
        <v>90.14</v>
      </c>
      <c r="G11928" s="119"/>
      <c r="H11928" s="1"/>
      <c r="I11928" s="1"/>
    </row>
    <row r="11929" spans="1:9" x14ac:dyDescent="0.25">
      <c r="A11929" s="130" t="s">
        <v>41206</v>
      </c>
      <c r="B11929" s="131" t="s">
        <v>41207</v>
      </c>
      <c r="C11929" s="139" t="s">
        <v>315</v>
      </c>
      <c r="D11929" s="1"/>
      <c r="E11929" s="133"/>
      <c r="F11929" s="134">
        <v>101.35</v>
      </c>
      <c r="G11929" s="119"/>
      <c r="H11929" s="1"/>
      <c r="I11929" s="1"/>
    </row>
    <row r="11930" spans="1:9" x14ac:dyDescent="0.25">
      <c r="A11930" s="120"/>
      <c r="B11930" s="121" t="s">
        <v>41208</v>
      </c>
      <c r="C11930" s="122"/>
      <c r="D11930" s="1"/>
      <c r="E11930" s="123"/>
      <c r="F11930" s="120"/>
      <c r="G11930" s="119"/>
      <c r="H11930" s="1"/>
      <c r="I11930" s="1"/>
    </row>
    <row r="11931" spans="1:9" x14ac:dyDescent="0.25">
      <c r="A11931" s="125"/>
      <c r="B11931" s="126" t="s">
        <v>41209</v>
      </c>
      <c r="C11931" s="127"/>
      <c r="D11931" s="1"/>
      <c r="E11931" s="128"/>
      <c r="F11931" s="125"/>
      <c r="G11931" s="119"/>
      <c r="H11931" s="1"/>
      <c r="I11931" s="1"/>
    </row>
    <row r="11932" spans="1:9" x14ac:dyDescent="0.25">
      <c r="A11932" s="130" t="s">
        <v>41210</v>
      </c>
      <c r="B11932" s="131" t="s">
        <v>41211</v>
      </c>
      <c r="C11932" s="139" t="s">
        <v>315</v>
      </c>
      <c r="D11932" s="1"/>
      <c r="E11932" s="133"/>
      <c r="F11932" s="134">
        <v>165.66</v>
      </c>
      <c r="G11932" s="119"/>
      <c r="H11932" s="1"/>
      <c r="I11932" s="1"/>
    </row>
    <row r="11933" spans="1:9" x14ac:dyDescent="0.25">
      <c r="A11933" s="130" t="s">
        <v>41212</v>
      </c>
      <c r="B11933" s="131" t="s">
        <v>41213</v>
      </c>
      <c r="C11933" s="139" t="s">
        <v>315</v>
      </c>
      <c r="D11933" s="1"/>
      <c r="E11933" s="133"/>
      <c r="F11933" s="134">
        <v>98.59</v>
      </c>
      <c r="G11933" s="119"/>
      <c r="H11933" s="1"/>
      <c r="I11933" s="1"/>
    </row>
    <row r="11934" spans="1:9" x14ac:dyDescent="0.25">
      <c r="A11934" s="130" t="s">
        <v>41214</v>
      </c>
      <c r="B11934" s="131" t="s">
        <v>41215</v>
      </c>
      <c r="C11934" s="139" t="s">
        <v>315</v>
      </c>
      <c r="D11934" s="1"/>
      <c r="E11934" s="133"/>
      <c r="F11934" s="134">
        <v>17.510000000000002</v>
      </c>
      <c r="G11934" s="119"/>
      <c r="H11934" s="1"/>
      <c r="I11934" s="1"/>
    </row>
    <row r="11935" spans="1:9" x14ac:dyDescent="0.25">
      <c r="A11935" s="135" t="s">
        <v>33120</v>
      </c>
      <c r="B11935" s="136"/>
      <c r="C11935" s="136"/>
      <c r="D11935" s="1"/>
      <c r="E11935" s="136"/>
      <c r="F11935" s="136"/>
      <c r="G11935" s="119"/>
      <c r="H11935" s="1"/>
      <c r="I11935" s="1"/>
    </row>
    <row r="11936" spans="1:9" x14ac:dyDescent="0.25">
      <c r="A11936" s="137" t="s">
        <v>33121</v>
      </c>
      <c r="B11936" s="136"/>
      <c r="C11936" s="136"/>
      <c r="D11936" s="1"/>
      <c r="E11936" s="136"/>
      <c r="F11936" s="136"/>
      <c r="G11936" s="119"/>
      <c r="H11936" s="1"/>
      <c r="I11936" s="1"/>
    </row>
    <row r="11937" spans="1:9" x14ac:dyDescent="0.25">
      <c r="A11937" s="137" t="s">
        <v>33122</v>
      </c>
      <c r="B11937" s="136"/>
      <c r="C11937" s="136"/>
      <c r="D11937" s="1"/>
      <c r="E11937" s="136"/>
      <c r="F11937" s="136"/>
      <c r="G11937" s="119"/>
      <c r="H11937" s="1"/>
      <c r="I11937" s="1"/>
    </row>
    <row r="11938" spans="1:9" x14ac:dyDescent="0.25">
      <c r="A11938" s="130" t="s">
        <v>41216</v>
      </c>
      <c r="B11938" s="131" t="s">
        <v>41217</v>
      </c>
      <c r="C11938" s="132" t="s">
        <v>315</v>
      </c>
      <c r="D11938" s="1"/>
      <c r="E11938" s="133"/>
      <c r="F11938" s="134">
        <v>216.43</v>
      </c>
      <c r="G11938" s="119"/>
      <c r="H11938" s="1"/>
      <c r="I11938" s="1"/>
    </row>
    <row r="11939" spans="1:9" x14ac:dyDescent="0.25">
      <c r="A11939" s="130" t="s">
        <v>41218</v>
      </c>
      <c r="B11939" s="131" t="s">
        <v>41219</v>
      </c>
      <c r="C11939" s="132" t="s">
        <v>315</v>
      </c>
      <c r="D11939" s="1"/>
      <c r="E11939" s="133"/>
      <c r="F11939" s="134">
        <v>202.24</v>
      </c>
      <c r="G11939" s="119"/>
      <c r="H11939" s="1"/>
      <c r="I11939" s="1"/>
    </row>
    <row r="11940" spans="1:9" x14ac:dyDescent="0.25">
      <c r="A11940" s="130" t="s">
        <v>41220</v>
      </c>
      <c r="B11940" s="131" t="s">
        <v>41221</v>
      </c>
      <c r="C11940" s="132" t="s">
        <v>315</v>
      </c>
      <c r="D11940" s="1"/>
      <c r="E11940" s="133"/>
      <c r="F11940" s="134">
        <v>34.18</v>
      </c>
      <c r="G11940" s="119"/>
      <c r="H11940" s="1"/>
      <c r="I11940" s="1"/>
    </row>
    <row r="11941" spans="1:9" x14ac:dyDescent="0.25">
      <c r="A11941" s="130" t="s">
        <v>41222</v>
      </c>
      <c r="B11941" s="131" t="s">
        <v>41223</v>
      </c>
      <c r="C11941" s="132" t="s">
        <v>315</v>
      </c>
      <c r="D11941" s="1"/>
      <c r="E11941" s="133"/>
      <c r="F11941" s="134">
        <v>467.43</v>
      </c>
      <c r="G11941" s="119"/>
      <c r="H11941" s="1"/>
      <c r="I11941" s="1"/>
    </row>
    <row r="11942" spans="1:9" x14ac:dyDescent="0.25">
      <c r="A11942" s="130" t="s">
        <v>41224</v>
      </c>
      <c r="B11942" s="131" t="s">
        <v>41225</v>
      </c>
      <c r="C11942" s="132" t="s">
        <v>315</v>
      </c>
      <c r="D11942" s="1"/>
      <c r="E11942" s="133"/>
      <c r="F11942" s="134">
        <v>610.37</v>
      </c>
      <c r="G11942" s="119"/>
      <c r="H11942" s="1"/>
      <c r="I11942" s="1"/>
    </row>
    <row r="11943" spans="1:9" x14ac:dyDescent="0.25">
      <c r="A11943" s="125"/>
      <c r="B11943" s="126" t="s">
        <v>41226</v>
      </c>
      <c r="C11943" s="127"/>
      <c r="D11943" s="1"/>
      <c r="E11943" s="128"/>
      <c r="F11943" s="125"/>
      <c r="G11943" s="119"/>
      <c r="H11943" s="1"/>
      <c r="I11943" s="1"/>
    </row>
    <row r="11944" spans="1:9" x14ac:dyDescent="0.25">
      <c r="A11944" s="130" t="s">
        <v>41227</v>
      </c>
      <c r="B11944" s="131" t="s">
        <v>41228</v>
      </c>
      <c r="C11944" s="132" t="s">
        <v>315</v>
      </c>
      <c r="D11944" s="1"/>
      <c r="E11944" s="133"/>
      <c r="F11944" s="134">
        <v>36.46</v>
      </c>
      <c r="G11944" s="119"/>
      <c r="H11944" s="1"/>
      <c r="I11944" s="1"/>
    </row>
    <row r="11945" spans="1:9" x14ac:dyDescent="0.25">
      <c r="A11945" s="130" t="s">
        <v>41229</v>
      </c>
      <c r="B11945" s="131" t="s">
        <v>41230</v>
      </c>
      <c r="C11945" s="132" t="s">
        <v>315</v>
      </c>
      <c r="D11945" s="1"/>
      <c r="E11945" s="133"/>
      <c r="F11945" s="134">
        <v>48.99</v>
      </c>
      <c r="G11945" s="119"/>
      <c r="H11945" s="1"/>
      <c r="I11945" s="1"/>
    </row>
    <row r="11946" spans="1:9" x14ac:dyDescent="0.25">
      <c r="A11946" s="130" t="s">
        <v>41231</v>
      </c>
      <c r="B11946" s="131" t="s">
        <v>41232</v>
      </c>
      <c r="C11946" s="132" t="s">
        <v>315</v>
      </c>
      <c r="D11946" s="1"/>
      <c r="E11946" s="133"/>
      <c r="F11946" s="134">
        <v>8.6</v>
      </c>
      <c r="G11946" s="119"/>
      <c r="H11946" s="1"/>
      <c r="I11946" s="1"/>
    </row>
    <row r="11947" spans="1:9" x14ac:dyDescent="0.25">
      <c r="A11947" s="130" t="s">
        <v>41233</v>
      </c>
      <c r="B11947" s="131" t="s">
        <v>41234</v>
      </c>
      <c r="C11947" s="132" t="s">
        <v>315</v>
      </c>
      <c r="D11947" s="1"/>
      <c r="E11947" s="133"/>
      <c r="F11947" s="134">
        <v>61.27</v>
      </c>
      <c r="G11947" s="119"/>
      <c r="H11947" s="1"/>
      <c r="I11947" s="1"/>
    </row>
    <row r="11948" spans="1:9" x14ac:dyDescent="0.25">
      <c r="A11948" s="130" t="s">
        <v>41235</v>
      </c>
      <c r="B11948" s="131" t="s">
        <v>41236</v>
      </c>
      <c r="C11948" s="132" t="s">
        <v>315</v>
      </c>
      <c r="D11948" s="1"/>
      <c r="E11948" s="133"/>
      <c r="F11948" s="134">
        <v>130.58000000000001</v>
      </c>
      <c r="G11948" s="119"/>
      <c r="H11948" s="1"/>
      <c r="I11948" s="1"/>
    </row>
    <row r="11949" spans="1:9" x14ac:dyDescent="0.25">
      <c r="A11949" s="130" t="s">
        <v>41237</v>
      </c>
      <c r="B11949" s="131" t="s">
        <v>41238</v>
      </c>
      <c r="C11949" s="132" t="s">
        <v>315</v>
      </c>
      <c r="D11949" s="1"/>
      <c r="E11949" s="133"/>
      <c r="F11949" s="134">
        <v>17.739999999999998</v>
      </c>
      <c r="G11949" s="119"/>
      <c r="H11949" s="1"/>
      <c r="I11949" s="1"/>
    </row>
    <row r="11950" spans="1:9" x14ac:dyDescent="0.25">
      <c r="A11950" s="130" t="s">
        <v>41239</v>
      </c>
      <c r="B11950" s="131" t="s">
        <v>41240</v>
      </c>
      <c r="C11950" s="132" t="s">
        <v>315</v>
      </c>
      <c r="D11950" s="1"/>
      <c r="E11950" s="133"/>
      <c r="F11950" s="134">
        <v>22.53</v>
      </c>
      <c r="G11950" s="119"/>
      <c r="H11950" s="1"/>
      <c r="I11950" s="1"/>
    </row>
    <row r="11951" spans="1:9" x14ac:dyDescent="0.25">
      <c r="A11951" s="130" t="s">
        <v>41241</v>
      </c>
      <c r="B11951" s="131" t="s">
        <v>41242</v>
      </c>
      <c r="C11951" s="132" t="s">
        <v>315</v>
      </c>
      <c r="D11951" s="1"/>
      <c r="E11951" s="133"/>
      <c r="F11951" s="134">
        <v>30.39</v>
      </c>
      <c r="G11951" s="119"/>
      <c r="H11951" s="1"/>
      <c r="I11951" s="1"/>
    </row>
    <row r="11952" spans="1:9" x14ac:dyDescent="0.25">
      <c r="A11952" s="120"/>
      <c r="B11952" s="121" t="s">
        <v>33280</v>
      </c>
      <c r="C11952" s="122"/>
      <c r="D11952" s="1"/>
      <c r="E11952" s="123"/>
      <c r="F11952" s="120"/>
      <c r="G11952" s="119"/>
      <c r="H11952" s="1"/>
      <c r="I11952" s="1"/>
    </row>
    <row r="11953" spans="1:9" x14ac:dyDescent="0.25">
      <c r="A11953" s="125"/>
      <c r="B11953" s="126" t="s">
        <v>41243</v>
      </c>
      <c r="C11953" s="127"/>
      <c r="D11953" s="1"/>
      <c r="E11953" s="128"/>
      <c r="F11953" s="125"/>
      <c r="G11953" s="119"/>
      <c r="H11953" s="1"/>
      <c r="I11953" s="1"/>
    </row>
    <row r="11954" spans="1:9" x14ac:dyDescent="0.25">
      <c r="A11954" s="130" t="s">
        <v>41244</v>
      </c>
      <c r="B11954" s="131" t="s">
        <v>41245</v>
      </c>
      <c r="C11954" s="132" t="s">
        <v>315</v>
      </c>
      <c r="D11954" s="1"/>
      <c r="E11954" s="133"/>
      <c r="F11954" s="134">
        <v>349.56</v>
      </c>
      <c r="G11954" s="119"/>
      <c r="H11954" s="1"/>
      <c r="I11954" s="1"/>
    </row>
    <row r="11955" spans="1:9" x14ac:dyDescent="0.25">
      <c r="A11955" s="130" t="s">
        <v>41246</v>
      </c>
      <c r="B11955" s="131" t="s">
        <v>41247</v>
      </c>
      <c r="C11955" s="132" t="s">
        <v>315</v>
      </c>
      <c r="D11955" s="1"/>
      <c r="E11955" s="133"/>
      <c r="F11955" s="134">
        <v>174.44</v>
      </c>
      <c r="G11955" s="119"/>
      <c r="H11955" s="1"/>
      <c r="I11955" s="1"/>
    </row>
    <row r="11956" spans="1:9" x14ac:dyDescent="0.25">
      <c r="A11956" s="130" t="s">
        <v>41248</v>
      </c>
      <c r="B11956" s="131" t="s">
        <v>41249</v>
      </c>
      <c r="C11956" s="132" t="s">
        <v>315</v>
      </c>
      <c r="D11956" s="1"/>
      <c r="E11956" s="133"/>
      <c r="F11956" s="134">
        <v>613.69000000000005</v>
      </c>
      <c r="G11956" s="119"/>
      <c r="H11956" s="1"/>
      <c r="I11956" s="1"/>
    </row>
    <row r="11957" spans="1:9" x14ac:dyDescent="0.25">
      <c r="A11957" s="130" t="s">
        <v>41250</v>
      </c>
      <c r="B11957" s="131" t="s">
        <v>41251</v>
      </c>
      <c r="C11957" s="132" t="s">
        <v>315</v>
      </c>
      <c r="D11957" s="1"/>
      <c r="E11957" s="133"/>
      <c r="F11957" s="134">
        <v>288.97000000000003</v>
      </c>
      <c r="G11957" s="119"/>
      <c r="H11957" s="1"/>
      <c r="I11957" s="1"/>
    </row>
    <row r="11958" spans="1:9" x14ac:dyDescent="0.25">
      <c r="A11958" s="125"/>
      <c r="B11958" s="126" t="s">
        <v>41252</v>
      </c>
      <c r="C11958" s="127"/>
      <c r="D11958" s="1"/>
      <c r="E11958" s="128"/>
      <c r="F11958" s="125"/>
      <c r="G11958" s="119"/>
      <c r="H11958" s="1"/>
      <c r="I11958" s="1"/>
    </row>
    <row r="11959" spans="1:9" x14ac:dyDescent="0.25">
      <c r="A11959" s="130" t="s">
        <v>41253</v>
      </c>
      <c r="B11959" s="131" t="s">
        <v>41254</v>
      </c>
      <c r="C11959" s="132" t="s">
        <v>315</v>
      </c>
      <c r="D11959" s="1"/>
      <c r="E11959" s="133"/>
      <c r="F11959" s="134">
        <v>169.52</v>
      </c>
      <c r="G11959" s="119"/>
      <c r="H11959" s="1"/>
      <c r="I11959" s="1"/>
    </row>
    <row r="11960" spans="1:9" x14ac:dyDescent="0.25">
      <c r="A11960" s="130" t="s">
        <v>41255</v>
      </c>
      <c r="B11960" s="131" t="s">
        <v>41256</v>
      </c>
      <c r="C11960" s="132" t="s">
        <v>315</v>
      </c>
      <c r="D11960" s="1"/>
      <c r="E11960" s="133"/>
      <c r="F11960" s="134">
        <v>109.79</v>
      </c>
      <c r="G11960" s="119"/>
      <c r="H11960" s="1"/>
      <c r="I11960" s="1"/>
    </row>
    <row r="11961" spans="1:9" x14ac:dyDescent="0.25">
      <c r="A11961" s="130" t="s">
        <v>41257</v>
      </c>
      <c r="B11961" s="131" t="s">
        <v>41258</v>
      </c>
      <c r="C11961" s="132" t="s">
        <v>315</v>
      </c>
      <c r="D11961" s="1"/>
      <c r="E11961" s="133"/>
      <c r="F11961" s="134">
        <v>151.65</v>
      </c>
      <c r="G11961" s="119"/>
      <c r="H11961" s="1"/>
      <c r="I11961" s="1"/>
    </row>
    <row r="11962" spans="1:9" x14ac:dyDescent="0.25">
      <c r="A11962" s="130" t="s">
        <v>41259</v>
      </c>
      <c r="B11962" s="131" t="s">
        <v>41260</v>
      </c>
      <c r="C11962" s="132" t="s">
        <v>315</v>
      </c>
      <c r="D11962" s="1"/>
      <c r="E11962" s="133"/>
      <c r="F11962" s="134">
        <v>99.17</v>
      </c>
      <c r="G11962" s="119"/>
      <c r="H11962" s="1"/>
      <c r="I11962" s="1"/>
    </row>
    <row r="11963" spans="1:9" x14ac:dyDescent="0.25">
      <c r="A11963" s="130" t="s">
        <v>41261</v>
      </c>
      <c r="B11963" s="131" t="s">
        <v>41262</v>
      </c>
      <c r="C11963" s="132" t="s">
        <v>315</v>
      </c>
      <c r="D11963" s="1"/>
      <c r="E11963" s="133"/>
      <c r="F11963" s="134">
        <v>166.2</v>
      </c>
      <c r="G11963" s="119"/>
      <c r="H11963" s="1"/>
      <c r="I11963" s="1"/>
    </row>
    <row r="11964" spans="1:9" x14ac:dyDescent="0.25">
      <c r="A11964" s="130" t="s">
        <v>41263</v>
      </c>
      <c r="B11964" s="131" t="s">
        <v>41264</v>
      </c>
      <c r="C11964" s="132" t="s">
        <v>315</v>
      </c>
      <c r="D11964" s="1"/>
      <c r="E11964" s="133"/>
      <c r="F11964" s="134">
        <v>107.82</v>
      </c>
      <c r="G11964" s="119"/>
      <c r="H11964" s="1"/>
      <c r="I11964" s="1"/>
    </row>
    <row r="11965" spans="1:9" x14ac:dyDescent="0.25">
      <c r="A11965" s="130" t="s">
        <v>41265</v>
      </c>
      <c r="B11965" s="131" t="s">
        <v>41266</v>
      </c>
      <c r="C11965" s="132" t="s">
        <v>315</v>
      </c>
      <c r="D11965" s="1"/>
      <c r="E11965" s="133"/>
      <c r="F11965" s="134">
        <v>173.6</v>
      </c>
      <c r="G11965" s="119"/>
      <c r="H11965" s="1"/>
      <c r="I11965" s="1"/>
    </row>
    <row r="11966" spans="1:9" x14ac:dyDescent="0.25">
      <c r="A11966" s="130" t="s">
        <v>41267</v>
      </c>
      <c r="B11966" s="131" t="s">
        <v>41268</v>
      </c>
      <c r="C11966" s="132" t="s">
        <v>315</v>
      </c>
      <c r="D11966" s="1"/>
      <c r="E11966" s="133"/>
      <c r="F11966" s="134">
        <v>112.22</v>
      </c>
      <c r="G11966" s="119"/>
      <c r="H11966" s="1"/>
      <c r="I11966" s="1"/>
    </row>
    <row r="11967" spans="1:9" x14ac:dyDescent="0.25">
      <c r="A11967" s="130" t="s">
        <v>41269</v>
      </c>
      <c r="B11967" s="131" t="s">
        <v>41270</v>
      </c>
      <c r="C11967" s="132" t="s">
        <v>21474</v>
      </c>
      <c r="D11967" s="1"/>
      <c r="E11967" s="133"/>
      <c r="F11967" s="134">
        <v>158.66999999999999</v>
      </c>
      <c r="G11967" s="119"/>
      <c r="H11967" s="1"/>
      <c r="I11967" s="1"/>
    </row>
    <row r="11968" spans="1:9" x14ac:dyDescent="0.25">
      <c r="A11968" s="130" t="s">
        <v>41271</v>
      </c>
      <c r="B11968" s="131" t="s">
        <v>41272</v>
      </c>
      <c r="C11968" s="132" t="s">
        <v>21474</v>
      </c>
      <c r="D11968" s="1"/>
      <c r="E11968" s="133"/>
      <c r="F11968" s="134">
        <v>192.67</v>
      </c>
      <c r="G11968" s="119"/>
      <c r="H11968" s="1"/>
      <c r="I11968" s="1"/>
    </row>
    <row r="11969" spans="1:9" x14ac:dyDescent="0.25">
      <c r="A11969" s="130" t="s">
        <v>41273</v>
      </c>
      <c r="B11969" s="131" t="s">
        <v>41274</v>
      </c>
      <c r="C11969" s="132" t="s">
        <v>21474</v>
      </c>
      <c r="D11969" s="1"/>
      <c r="E11969" s="133"/>
      <c r="F11969" s="134">
        <v>215.33</v>
      </c>
      <c r="G11969" s="119"/>
      <c r="H11969" s="1"/>
      <c r="I11969" s="1"/>
    </row>
    <row r="11970" spans="1:9" x14ac:dyDescent="0.25">
      <c r="A11970" s="130" t="s">
        <v>41275</v>
      </c>
      <c r="B11970" s="131" t="s">
        <v>41276</v>
      </c>
      <c r="C11970" s="132" t="s">
        <v>21474</v>
      </c>
      <c r="D11970" s="1"/>
      <c r="E11970" s="133"/>
      <c r="F11970" s="134">
        <v>249.33</v>
      </c>
      <c r="G11970" s="119"/>
      <c r="H11970" s="1"/>
      <c r="I11970" s="1"/>
    </row>
    <row r="11971" spans="1:9" x14ac:dyDescent="0.25">
      <c r="A11971" s="130" t="s">
        <v>41277</v>
      </c>
      <c r="B11971" s="131" t="s">
        <v>41278</v>
      </c>
      <c r="C11971" s="132" t="s">
        <v>21474</v>
      </c>
      <c r="D11971" s="1"/>
      <c r="E11971" s="133"/>
      <c r="F11971" s="134">
        <v>306</v>
      </c>
      <c r="G11971" s="119"/>
      <c r="H11971" s="1"/>
      <c r="I11971" s="1"/>
    </row>
    <row r="11972" spans="1:9" x14ac:dyDescent="0.25">
      <c r="A11972" s="130" t="s">
        <v>41279</v>
      </c>
      <c r="B11972" s="131" t="s">
        <v>41280</v>
      </c>
      <c r="C11972" s="132" t="s">
        <v>21474</v>
      </c>
      <c r="D11972" s="1"/>
      <c r="E11972" s="133"/>
      <c r="F11972" s="134">
        <v>453.33</v>
      </c>
      <c r="G11972" s="119"/>
      <c r="H11972" s="1"/>
      <c r="I11972" s="1"/>
    </row>
    <row r="11973" spans="1:9" x14ac:dyDescent="0.25">
      <c r="A11973" s="135" t="s">
        <v>33120</v>
      </c>
      <c r="B11973" s="136"/>
      <c r="C11973" s="136"/>
      <c r="D11973" s="1"/>
      <c r="E11973" s="136"/>
      <c r="F11973" s="136"/>
      <c r="G11973" s="119"/>
      <c r="H11973" s="1"/>
      <c r="I11973" s="1"/>
    </row>
    <row r="11974" spans="1:9" x14ac:dyDescent="0.25">
      <c r="A11974" s="137" t="s">
        <v>33121</v>
      </c>
      <c r="B11974" s="136"/>
      <c r="C11974" s="136"/>
      <c r="D11974" s="1"/>
      <c r="E11974" s="136"/>
      <c r="F11974" s="136"/>
      <c r="G11974" s="119"/>
      <c r="H11974" s="1"/>
      <c r="I11974" s="1"/>
    </row>
    <row r="11975" spans="1:9" x14ac:dyDescent="0.25">
      <c r="A11975" s="137" t="s">
        <v>33122</v>
      </c>
      <c r="B11975" s="136"/>
      <c r="C11975" s="136"/>
      <c r="D11975" s="1"/>
      <c r="E11975" s="136"/>
      <c r="F11975" s="136"/>
      <c r="G11975" s="119"/>
      <c r="H11975" s="1"/>
      <c r="I11975" s="1"/>
    </row>
    <row r="11976" spans="1:9" x14ac:dyDescent="0.25">
      <c r="A11976" s="130" t="s">
        <v>41281</v>
      </c>
      <c r="B11976" s="131" t="s">
        <v>41282</v>
      </c>
      <c r="C11976" s="132" t="s">
        <v>21474</v>
      </c>
      <c r="D11976" s="1"/>
      <c r="E11976" s="133"/>
      <c r="F11976" s="134">
        <v>498.67</v>
      </c>
      <c r="G11976" s="119"/>
      <c r="H11976" s="1"/>
      <c r="I11976" s="1"/>
    </row>
    <row r="11977" spans="1:9" x14ac:dyDescent="0.25">
      <c r="A11977" s="130" t="s">
        <v>41283</v>
      </c>
      <c r="B11977" s="131" t="s">
        <v>41284</v>
      </c>
      <c r="C11977" s="132" t="s">
        <v>21474</v>
      </c>
      <c r="D11977" s="1"/>
      <c r="E11977" s="133"/>
      <c r="F11977" s="134">
        <v>181.33</v>
      </c>
      <c r="G11977" s="119"/>
      <c r="H11977" s="1"/>
      <c r="I11977" s="1"/>
    </row>
    <row r="11978" spans="1:9" x14ac:dyDescent="0.25">
      <c r="A11978" s="130" t="s">
        <v>41285</v>
      </c>
      <c r="B11978" s="131" t="s">
        <v>41286</v>
      </c>
      <c r="C11978" s="132" t="s">
        <v>21474</v>
      </c>
      <c r="D11978" s="1"/>
      <c r="E11978" s="133"/>
      <c r="F11978" s="134">
        <v>215.33</v>
      </c>
      <c r="G11978" s="119"/>
      <c r="H11978" s="1"/>
      <c r="I11978" s="1"/>
    </row>
    <row r="11979" spans="1:9" x14ac:dyDescent="0.25">
      <c r="A11979" s="130" t="s">
        <v>41287</v>
      </c>
      <c r="B11979" s="131" t="s">
        <v>41288</v>
      </c>
      <c r="C11979" s="132" t="s">
        <v>21474</v>
      </c>
      <c r="D11979" s="1"/>
      <c r="E11979" s="133"/>
      <c r="F11979" s="134">
        <v>238</v>
      </c>
      <c r="G11979" s="119"/>
      <c r="H11979" s="1"/>
      <c r="I11979" s="1"/>
    </row>
    <row r="11980" spans="1:9" x14ac:dyDescent="0.25">
      <c r="A11980" s="130" t="s">
        <v>41289</v>
      </c>
      <c r="B11980" s="131" t="s">
        <v>41290</v>
      </c>
      <c r="C11980" s="132" t="s">
        <v>21474</v>
      </c>
      <c r="D11980" s="1"/>
      <c r="E11980" s="133"/>
      <c r="F11980" s="134">
        <v>272</v>
      </c>
      <c r="G11980" s="119"/>
      <c r="H11980" s="1"/>
      <c r="I11980" s="1"/>
    </row>
    <row r="11981" spans="1:9" x14ac:dyDescent="0.25">
      <c r="A11981" s="130" t="s">
        <v>41291</v>
      </c>
      <c r="B11981" s="131" t="s">
        <v>41292</v>
      </c>
      <c r="C11981" s="132" t="s">
        <v>21474</v>
      </c>
      <c r="D11981" s="1"/>
      <c r="E11981" s="133"/>
      <c r="F11981" s="134">
        <v>328.67</v>
      </c>
      <c r="G11981" s="119"/>
      <c r="H11981" s="1"/>
      <c r="I11981" s="1"/>
    </row>
    <row r="11982" spans="1:9" x14ac:dyDescent="0.25">
      <c r="A11982" s="130" t="s">
        <v>41293</v>
      </c>
      <c r="B11982" s="131" t="s">
        <v>41294</v>
      </c>
      <c r="C11982" s="132" t="s">
        <v>21474</v>
      </c>
      <c r="D11982" s="1"/>
      <c r="E11982" s="133"/>
      <c r="F11982" s="134">
        <v>404.67</v>
      </c>
      <c r="G11982" s="119"/>
      <c r="H11982" s="1"/>
      <c r="I11982" s="1"/>
    </row>
    <row r="11983" spans="1:9" x14ac:dyDescent="0.25">
      <c r="A11983" s="130" t="s">
        <v>41295</v>
      </c>
      <c r="B11983" s="131" t="s">
        <v>41296</v>
      </c>
      <c r="C11983" s="132" t="s">
        <v>21474</v>
      </c>
      <c r="D11983" s="1"/>
      <c r="E11983" s="133"/>
      <c r="F11983" s="134">
        <v>465.98</v>
      </c>
      <c r="G11983" s="119"/>
      <c r="H11983" s="1"/>
      <c r="I11983" s="1"/>
    </row>
    <row r="11984" spans="1:9" x14ac:dyDescent="0.25">
      <c r="A11984" s="130" t="s">
        <v>41297</v>
      </c>
      <c r="B11984" s="131" t="s">
        <v>41298</v>
      </c>
      <c r="C11984" s="132" t="s">
        <v>21474</v>
      </c>
      <c r="D11984" s="1"/>
      <c r="E11984" s="133"/>
      <c r="F11984" s="134">
        <v>550.61</v>
      </c>
      <c r="G11984" s="119"/>
      <c r="H11984" s="1"/>
      <c r="I11984" s="1"/>
    </row>
    <row r="11985" spans="1:9" x14ac:dyDescent="0.25">
      <c r="A11985" s="130" t="s">
        <v>41299</v>
      </c>
      <c r="B11985" s="131" t="s">
        <v>41300</v>
      </c>
      <c r="C11985" s="132" t="s">
        <v>21474</v>
      </c>
      <c r="D11985" s="1"/>
      <c r="E11985" s="133"/>
      <c r="F11985" s="134">
        <v>582.99</v>
      </c>
      <c r="G11985" s="119"/>
      <c r="H11985" s="1"/>
      <c r="I11985" s="1"/>
    </row>
    <row r="11986" spans="1:9" x14ac:dyDescent="0.25">
      <c r="A11986" s="130" t="s">
        <v>41301</v>
      </c>
      <c r="B11986" s="131" t="s">
        <v>41302</v>
      </c>
      <c r="C11986" s="132" t="s">
        <v>21474</v>
      </c>
      <c r="D11986" s="1"/>
      <c r="E11986" s="133"/>
      <c r="F11986" s="134">
        <v>1088</v>
      </c>
      <c r="G11986" s="119"/>
      <c r="H11986" s="1"/>
      <c r="I11986" s="1"/>
    </row>
    <row r="11987" spans="1:9" x14ac:dyDescent="0.25">
      <c r="A11987" s="130" t="s">
        <v>41303</v>
      </c>
      <c r="B11987" s="131" t="s">
        <v>41304</v>
      </c>
      <c r="C11987" s="132" t="s">
        <v>21474</v>
      </c>
      <c r="D11987" s="1"/>
      <c r="E11987" s="133"/>
      <c r="F11987" s="134">
        <v>1178.67</v>
      </c>
      <c r="G11987" s="119"/>
      <c r="H11987" s="1"/>
      <c r="I11987" s="1"/>
    </row>
    <row r="11988" spans="1:9" x14ac:dyDescent="0.25">
      <c r="A11988" s="125"/>
      <c r="B11988" s="126" t="s">
        <v>33280</v>
      </c>
      <c r="C11988" s="127"/>
      <c r="D11988" s="1"/>
      <c r="E11988" s="128"/>
      <c r="F11988" s="125"/>
      <c r="G11988" s="119"/>
      <c r="H11988" s="1"/>
      <c r="I11988" s="1"/>
    </row>
    <row r="11989" spans="1:9" x14ac:dyDescent="0.25">
      <c r="A11989" s="130" t="s">
        <v>41305</v>
      </c>
      <c r="B11989" s="131" t="s">
        <v>41306</v>
      </c>
      <c r="C11989" s="132" t="s">
        <v>65</v>
      </c>
      <c r="D11989" s="1"/>
      <c r="E11989" s="133"/>
      <c r="F11989" s="134">
        <v>56.67</v>
      </c>
      <c r="G11989" s="119"/>
      <c r="H11989" s="1"/>
      <c r="I11989" s="1"/>
    </row>
    <row r="11990" spans="1:9" x14ac:dyDescent="0.25">
      <c r="A11990" s="130" t="s">
        <v>41307</v>
      </c>
      <c r="B11990" s="131" t="s">
        <v>41308</v>
      </c>
      <c r="C11990" s="132" t="s">
        <v>21474</v>
      </c>
      <c r="D11990" s="1"/>
      <c r="E11990" s="133"/>
      <c r="F11990" s="134">
        <v>652.5</v>
      </c>
      <c r="G11990" s="119"/>
      <c r="H11990" s="1"/>
      <c r="I11990" s="1"/>
    </row>
    <row r="11991" spans="1:9" x14ac:dyDescent="0.25">
      <c r="A11991" s="130" t="s">
        <v>41309</v>
      </c>
      <c r="B11991" s="131" t="s">
        <v>41310</v>
      </c>
      <c r="C11991" s="132" t="s">
        <v>29629</v>
      </c>
      <c r="D11991" s="1"/>
      <c r="E11991" s="133"/>
      <c r="F11991" s="134">
        <v>725</v>
      </c>
      <c r="G11991" s="119"/>
      <c r="H11991" s="1"/>
      <c r="I11991" s="1"/>
    </row>
    <row r="11992" spans="1:9" x14ac:dyDescent="0.25">
      <c r="A11992" s="130" t="s">
        <v>41311</v>
      </c>
      <c r="B11992" s="131" t="s">
        <v>41312</v>
      </c>
      <c r="C11992" s="132" t="s">
        <v>315</v>
      </c>
      <c r="D11992" s="1"/>
      <c r="E11992" s="133"/>
      <c r="F11992" s="134">
        <v>3.72</v>
      </c>
      <c r="G11992" s="119"/>
      <c r="H11992" s="1"/>
      <c r="I11992" s="1"/>
    </row>
    <row r="11993" spans="1:9" x14ac:dyDescent="0.25">
      <c r="A11993" s="130" t="s">
        <v>41313</v>
      </c>
      <c r="B11993" s="131" t="s">
        <v>41314</v>
      </c>
      <c r="C11993" s="132" t="s">
        <v>315</v>
      </c>
      <c r="D11993" s="1"/>
      <c r="E11993" s="133"/>
      <c r="F11993" s="134">
        <v>50.57</v>
      </c>
      <c r="G11993" s="119"/>
      <c r="H11993" s="1"/>
      <c r="I11993" s="1"/>
    </row>
    <row r="11994" spans="1:9" x14ac:dyDescent="0.25">
      <c r="A11994" s="130" t="s">
        <v>41315</v>
      </c>
      <c r="B11994" s="131" t="s">
        <v>41316</v>
      </c>
      <c r="C11994" s="132" t="s">
        <v>315</v>
      </c>
      <c r="D11994" s="1"/>
      <c r="E11994" s="133"/>
      <c r="F11994" s="134">
        <v>86.66</v>
      </c>
      <c r="G11994" s="119"/>
      <c r="H11994" s="1"/>
      <c r="I11994" s="1"/>
    </row>
    <row r="11995" spans="1:9" x14ac:dyDescent="0.25">
      <c r="A11995" s="130" t="s">
        <v>41317</v>
      </c>
      <c r="B11995" s="131" t="s">
        <v>41318</v>
      </c>
      <c r="C11995" s="132" t="s">
        <v>315</v>
      </c>
      <c r="D11995" s="1"/>
      <c r="E11995" s="133"/>
      <c r="F11995" s="134">
        <v>40.01</v>
      </c>
      <c r="G11995" s="119"/>
      <c r="H11995" s="1"/>
      <c r="I11995" s="1"/>
    </row>
    <row r="11996" spans="1:9" x14ac:dyDescent="0.25">
      <c r="A11996" s="130" t="s">
        <v>41319</v>
      </c>
      <c r="B11996" s="131" t="s">
        <v>41320</v>
      </c>
      <c r="C11996" s="132" t="s">
        <v>315</v>
      </c>
      <c r="D11996" s="1"/>
      <c r="E11996" s="133"/>
      <c r="F11996" s="134">
        <v>1.04</v>
      </c>
      <c r="G11996" s="119"/>
      <c r="H11996" s="1"/>
      <c r="I11996" s="1"/>
    </row>
    <row r="11997" spans="1:9" x14ac:dyDescent="0.25">
      <c r="A11997" s="130" t="s">
        <v>41321</v>
      </c>
      <c r="B11997" s="131" t="s">
        <v>41322</v>
      </c>
      <c r="C11997" s="132" t="s">
        <v>315</v>
      </c>
      <c r="D11997" s="1"/>
      <c r="E11997" s="133"/>
      <c r="F11997" s="134">
        <v>9.5399999999999991</v>
      </c>
      <c r="G11997" s="119"/>
      <c r="H11997" s="1"/>
      <c r="I11997" s="1"/>
    </row>
    <row r="11998" spans="1:9" x14ac:dyDescent="0.25">
      <c r="A11998" s="130" t="s">
        <v>41323</v>
      </c>
      <c r="B11998" s="131" t="s">
        <v>41324</v>
      </c>
      <c r="C11998" s="132" t="s">
        <v>315</v>
      </c>
      <c r="D11998" s="1"/>
      <c r="E11998" s="133"/>
      <c r="F11998" s="134">
        <v>1.84</v>
      </c>
      <c r="G11998" s="119"/>
      <c r="H11998" s="1"/>
      <c r="I11998" s="1"/>
    </row>
    <row r="11999" spans="1:9" x14ac:dyDescent="0.25">
      <c r="A11999" s="130" t="s">
        <v>41325</v>
      </c>
      <c r="B11999" s="131" t="s">
        <v>41326</v>
      </c>
      <c r="C11999" s="132" t="s">
        <v>315</v>
      </c>
      <c r="D11999" s="1"/>
      <c r="E11999" s="133"/>
      <c r="F11999" s="134">
        <v>11.43</v>
      </c>
      <c r="G11999" s="119"/>
      <c r="H11999" s="1"/>
      <c r="I11999" s="1"/>
    </row>
    <row r="12000" spans="1:9" x14ac:dyDescent="0.25">
      <c r="A12000" s="130" t="s">
        <v>41327</v>
      </c>
      <c r="B12000" s="131" t="s">
        <v>41328</v>
      </c>
      <c r="C12000" s="132" t="s">
        <v>315</v>
      </c>
      <c r="D12000" s="1"/>
      <c r="E12000" s="133"/>
      <c r="F12000" s="134">
        <v>2.11</v>
      </c>
      <c r="G12000" s="119"/>
      <c r="H12000" s="1"/>
      <c r="I12000" s="1"/>
    </row>
    <row r="12001" spans="1:9" x14ac:dyDescent="0.25">
      <c r="A12001" s="130" t="s">
        <v>41329</v>
      </c>
      <c r="B12001" s="131" t="s">
        <v>41330</v>
      </c>
      <c r="C12001" s="132" t="s">
        <v>315</v>
      </c>
      <c r="D12001" s="1"/>
      <c r="E12001" s="133"/>
      <c r="F12001" s="134">
        <v>19.75</v>
      </c>
      <c r="G12001" s="119"/>
      <c r="H12001" s="1"/>
      <c r="I12001" s="1"/>
    </row>
    <row r="12002" spans="1:9" x14ac:dyDescent="0.25">
      <c r="A12002" s="130" t="s">
        <v>41331</v>
      </c>
      <c r="B12002" s="131" t="s">
        <v>41332</v>
      </c>
      <c r="C12002" s="132" t="s">
        <v>21474</v>
      </c>
      <c r="D12002" s="1"/>
      <c r="E12002" s="133"/>
      <c r="F12002" s="134">
        <v>1160.93</v>
      </c>
      <c r="G12002" s="119"/>
      <c r="H12002" s="1"/>
      <c r="I12002" s="1"/>
    </row>
    <row r="12003" spans="1:9" x14ac:dyDescent="0.25">
      <c r="A12003" s="130" t="s">
        <v>41333</v>
      </c>
      <c r="B12003" s="131" t="s">
        <v>41334</v>
      </c>
      <c r="C12003" s="132" t="s">
        <v>315</v>
      </c>
      <c r="D12003" s="1"/>
      <c r="E12003" s="133"/>
      <c r="F12003" s="134">
        <v>18.13</v>
      </c>
      <c r="G12003" s="119"/>
      <c r="H12003" s="1"/>
      <c r="I12003" s="1"/>
    </row>
    <row r="12004" spans="1:9" x14ac:dyDescent="0.25">
      <c r="A12004" s="130" t="s">
        <v>41335</v>
      </c>
      <c r="B12004" s="131" t="s">
        <v>41336</v>
      </c>
      <c r="C12004" s="132" t="s">
        <v>315</v>
      </c>
      <c r="D12004" s="1"/>
      <c r="E12004" s="133"/>
      <c r="F12004" s="134">
        <v>1.21</v>
      </c>
      <c r="G12004" s="119"/>
      <c r="H12004" s="1"/>
      <c r="I12004" s="1"/>
    </row>
    <row r="12005" spans="1:9" x14ac:dyDescent="0.25">
      <c r="A12005" s="130" t="s">
        <v>41337</v>
      </c>
      <c r="B12005" s="131" t="s">
        <v>41338</v>
      </c>
      <c r="C12005" s="132" t="s">
        <v>315</v>
      </c>
      <c r="D12005" s="1"/>
      <c r="E12005" s="133"/>
      <c r="F12005" s="134">
        <v>13.79</v>
      </c>
      <c r="G12005" s="119"/>
      <c r="H12005" s="1"/>
      <c r="I12005" s="1"/>
    </row>
    <row r="12006" spans="1:9" x14ac:dyDescent="0.25">
      <c r="A12006" s="130" t="s">
        <v>41339</v>
      </c>
      <c r="B12006" s="131" t="s">
        <v>41340</v>
      </c>
      <c r="C12006" s="132" t="s">
        <v>315</v>
      </c>
      <c r="D12006" s="1"/>
      <c r="E12006" s="133"/>
      <c r="F12006" s="134">
        <v>1.24</v>
      </c>
      <c r="G12006" s="119"/>
      <c r="H12006" s="1"/>
      <c r="I12006" s="1"/>
    </row>
    <row r="12007" spans="1:9" x14ac:dyDescent="0.25">
      <c r="A12007" s="130" t="s">
        <v>41341</v>
      </c>
      <c r="B12007" s="131" t="s">
        <v>41342</v>
      </c>
      <c r="C12007" s="132" t="s">
        <v>29629</v>
      </c>
      <c r="D12007" s="1"/>
      <c r="E12007" s="133"/>
      <c r="F12007" s="134">
        <v>4.76</v>
      </c>
      <c r="G12007" s="119"/>
      <c r="H12007" s="1"/>
      <c r="I12007" s="1"/>
    </row>
    <row r="12008" spans="1:9" x14ac:dyDescent="0.25">
      <c r="A12008" s="130" t="s">
        <v>41343</v>
      </c>
      <c r="B12008" s="131" t="s">
        <v>41344</v>
      </c>
      <c r="C12008" s="132" t="s">
        <v>29629</v>
      </c>
      <c r="D12008" s="1"/>
      <c r="E12008" s="133"/>
      <c r="F12008" s="134">
        <v>15.94</v>
      </c>
      <c r="G12008" s="119"/>
      <c r="H12008" s="1"/>
      <c r="I12008" s="1"/>
    </row>
    <row r="12009" spans="1:9" x14ac:dyDescent="0.25">
      <c r="A12009" s="130" t="s">
        <v>41345</v>
      </c>
      <c r="B12009" s="131" t="s">
        <v>41346</v>
      </c>
      <c r="C12009" s="132" t="s">
        <v>315</v>
      </c>
      <c r="D12009" s="1"/>
      <c r="E12009" s="133"/>
      <c r="F12009" s="134">
        <v>15.85</v>
      </c>
      <c r="G12009" s="119"/>
      <c r="H12009" s="1"/>
      <c r="I12009" s="1"/>
    </row>
    <row r="12010" spans="1:9" x14ac:dyDescent="0.25">
      <c r="A12010" s="135" t="s">
        <v>33120</v>
      </c>
      <c r="B12010" s="136"/>
      <c r="C12010" s="136"/>
      <c r="D12010" s="1"/>
      <c r="E12010" s="136"/>
      <c r="F12010" s="136"/>
      <c r="G12010" s="119"/>
      <c r="H12010" s="1"/>
      <c r="I12010" s="1"/>
    </row>
    <row r="12011" spans="1:9" x14ac:dyDescent="0.25">
      <c r="A12011" s="137" t="s">
        <v>33121</v>
      </c>
      <c r="B12011" s="136"/>
      <c r="C12011" s="136"/>
      <c r="D12011" s="1"/>
      <c r="E12011" s="136"/>
      <c r="F12011" s="136"/>
      <c r="G12011" s="119"/>
      <c r="H12011" s="1"/>
      <c r="I12011" s="1"/>
    </row>
    <row r="12012" spans="1:9" x14ac:dyDescent="0.25">
      <c r="A12012" s="137" t="s">
        <v>33122</v>
      </c>
      <c r="B12012" s="136"/>
      <c r="C12012" s="136"/>
      <c r="D12012" s="1"/>
      <c r="E12012" s="136"/>
      <c r="F12012" s="136"/>
      <c r="G12012" s="119"/>
      <c r="H12012" s="1"/>
      <c r="I12012" s="1"/>
    </row>
    <row r="12013" spans="1:9" x14ac:dyDescent="0.25">
      <c r="A12013" s="130" t="s">
        <v>41347</v>
      </c>
      <c r="B12013" s="131" t="s">
        <v>41348</v>
      </c>
      <c r="C12013" s="139" t="s">
        <v>315</v>
      </c>
      <c r="D12013" s="1"/>
      <c r="E12013" s="133"/>
      <c r="F12013" s="134">
        <v>79.099999999999994</v>
      </c>
      <c r="G12013" s="119"/>
      <c r="H12013" s="1"/>
      <c r="I12013" s="1"/>
    </row>
    <row r="12014" spans="1:9" x14ac:dyDescent="0.25">
      <c r="A12014" s="130" t="s">
        <v>41349</v>
      </c>
      <c r="B12014" s="131" t="s">
        <v>41350</v>
      </c>
      <c r="C12014" s="139" t="s">
        <v>315</v>
      </c>
      <c r="D12014" s="1"/>
      <c r="E12014" s="133"/>
      <c r="F12014" s="134">
        <v>22.04</v>
      </c>
      <c r="G12014" s="119"/>
      <c r="H12014" s="1"/>
      <c r="I12014" s="1"/>
    </row>
    <row r="12015" spans="1:9" x14ac:dyDescent="0.25">
      <c r="A12015" s="130" t="s">
        <v>41351</v>
      </c>
      <c r="B12015" s="131" t="s">
        <v>41352</v>
      </c>
      <c r="C12015" s="139" t="s">
        <v>29629</v>
      </c>
      <c r="D12015" s="1"/>
      <c r="E12015" s="133"/>
      <c r="F12015" s="134">
        <v>62.23</v>
      </c>
      <c r="G12015" s="119"/>
      <c r="H12015" s="1"/>
      <c r="I12015" s="1"/>
    </row>
    <row r="12016" spans="1:9" x14ac:dyDescent="0.25">
      <c r="A12016" s="130" t="s">
        <v>41353</v>
      </c>
      <c r="B12016" s="131" t="s">
        <v>41354</v>
      </c>
      <c r="C12016" s="139" t="s">
        <v>315</v>
      </c>
      <c r="D12016" s="1"/>
      <c r="E12016" s="133"/>
      <c r="F12016" s="134">
        <v>2.76</v>
      </c>
      <c r="G12016" s="119"/>
      <c r="H12016" s="1"/>
      <c r="I12016" s="1"/>
    </row>
    <row r="12017" spans="1:9" x14ac:dyDescent="0.25">
      <c r="A12017" s="130" t="s">
        <v>41355</v>
      </c>
      <c r="B12017" s="131" t="s">
        <v>41356</v>
      </c>
      <c r="C12017" s="139" t="s">
        <v>315</v>
      </c>
      <c r="D12017" s="1"/>
      <c r="E12017" s="133"/>
      <c r="F12017" s="134">
        <v>22.87</v>
      </c>
      <c r="G12017" s="119"/>
      <c r="H12017" s="1"/>
      <c r="I12017" s="1"/>
    </row>
    <row r="12018" spans="1:9" x14ac:dyDescent="0.25">
      <c r="A12018" s="130" t="s">
        <v>41357</v>
      </c>
      <c r="B12018" s="131" t="s">
        <v>41358</v>
      </c>
      <c r="C12018" s="139" t="s">
        <v>315</v>
      </c>
      <c r="D12018" s="1"/>
      <c r="E12018" s="133"/>
      <c r="F12018" s="134">
        <v>1.66</v>
      </c>
      <c r="G12018" s="119"/>
      <c r="H12018" s="1"/>
      <c r="I12018" s="1"/>
    </row>
    <row r="12019" spans="1:9" x14ac:dyDescent="0.25">
      <c r="A12019" s="130" t="s">
        <v>41359</v>
      </c>
      <c r="B12019" s="131" t="s">
        <v>41360</v>
      </c>
      <c r="C12019" s="139" t="s">
        <v>315</v>
      </c>
      <c r="D12019" s="1"/>
      <c r="E12019" s="133"/>
      <c r="F12019" s="134">
        <v>0.85</v>
      </c>
      <c r="G12019" s="119"/>
      <c r="H12019" s="1"/>
      <c r="I12019" s="1"/>
    </row>
    <row r="12020" spans="1:9" x14ac:dyDescent="0.25">
      <c r="A12020" s="130" t="s">
        <v>41361</v>
      </c>
      <c r="B12020" s="131" t="s">
        <v>41362</v>
      </c>
      <c r="C12020" s="139" t="s">
        <v>315</v>
      </c>
      <c r="D12020" s="1"/>
      <c r="E12020" s="133"/>
      <c r="F12020" s="134">
        <v>83.09</v>
      </c>
      <c r="G12020" s="119"/>
      <c r="H12020" s="1"/>
      <c r="I12020" s="1"/>
    </row>
    <row r="12021" spans="1:9" x14ac:dyDescent="0.25">
      <c r="A12021" s="130" t="s">
        <v>41363</v>
      </c>
      <c r="B12021" s="131" t="s">
        <v>41364</v>
      </c>
      <c r="C12021" s="139" t="s">
        <v>315</v>
      </c>
      <c r="D12021" s="1"/>
      <c r="E12021" s="133"/>
      <c r="F12021" s="134">
        <v>6.36</v>
      </c>
      <c r="G12021" s="119"/>
      <c r="H12021" s="1"/>
      <c r="I12021" s="1"/>
    </row>
    <row r="12022" spans="1:9" x14ac:dyDescent="0.25">
      <c r="A12022" s="130" t="s">
        <v>41365</v>
      </c>
      <c r="B12022" s="131" t="s">
        <v>41366</v>
      </c>
      <c r="C12022" s="139" t="s">
        <v>315</v>
      </c>
      <c r="D12022" s="1"/>
      <c r="E12022" s="133"/>
      <c r="F12022" s="134">
        <v>1.91</v>
      </c>
      <c r="G12022" s="119"/>
      <c r="H12022" s="1"/>
      <c r="I12022" s="1"/>
    </row>
    <row r="12023" spans="1:9" x14ac:dyDescent="0.25">
      <c r="A12023" s="130" t="s">
        <v>41367</v>
      </c>
      <c r="B12023" s="131" t="s">
        <v>41368</v>
      </c>
      <c r="C12023" s="139" t="s">
        <v>315</v>
      </c>
      <c r="D12023" s="1"/>
      <c r="E12023" s="133"/>
      <c r="F12023" s="134">
        <v>6.8</v>
      </c>
      <c r="G12023" s="119"/>
      <c r="H12023" s="1"/>
      <c r="I12023" s="1"/>
    </row>
    <row r="12024" spans="1:9" x14ac:dyDescent="0.25">
      <c r="A12024" s="130" t="s">
        <v>41369</v>
      </c>
      <c r="B12024" s="131" t="s">
        <v>41370</v>
      </c>
      <c r="C12024" s="139" t="s">
        <v>315</v>
      </c>
      <c r="D12024" s="1"/>
      <c r="E12024" s="133"/>
      <c r="F12024" s="134">
        <v>2.1</v>
      </c>
      <c r="G12024" s="119"/>
      <c r="H12024" s="1"/>
      <c r="I12024" s="1"/>
    </row>
    <row r="12025" spans="1:9" x14ac:dyDescent="0.25">
      <c r="A12025" s="130" t="s">
        <v>41371</v>
      </c>
      <c r="B12025" s="131" t="s">
        <v>41372</v>
      </c>
      <c r="C12025" s="139" t="s">
        <v>315</v>
      </c>
      <c r="D12025" s="1"/>
      <c r="E12025" s="133"/>
      <c r="F12025" s="134">
        <v>22.77</v>
      </c>
      <c r="G12025" s="119"/>
      <c r="H12025" s="1"/>
      <c r="I12025" s="1"/>
    </row>
    <row r="12026" spans="1:9" x14ac:dyDescent="0.25">
      <c r="A12026" s="130" t="s">
        <v>41373</v>
      </c>
      <c r="B12026" s="131" t="s">
        <v>41374</v>
      </c>
      <c r="C12026" s="139" t="s">
        <v>315</v>
      </c>
      <c r="D12026" s="1"/>
      <c r="E12026" s="133"/>
      <c r="F12026" s="134">
        <v>6.8</v>
      </c>
      <c r="G12026" s="119"/>
      <c r="H12026" s="1"/>
      <c r="I12026" s="1"/>
    </row>
    <row r="12027" spans="1:9" x14ac:dyDescent="0.25">
      <c r="A12027" s="130" t="s">
        <v>41375</v>
      </c>
      <c r="B12027" s="131" t="s">
        <v>41376</v>
      </c>
      <c r="C12027" s="139" t="s">
        <v>315</v>
      </c>
      <c r="D12027" s="1"/>
      <c r="E12027" s="133"/>
      <c r="F12027" s="134">
        <v>15.44</v>
      </c>
      <c r="G12027" s="119"/>
      <c r="H12027" s="1"/>
      <c r="I12027" s="1"/>
    </row>
    <row r="12028" spans="1:9" x14ac:dyDescent="0.25">
      <c r="A12028" s="130" t="s">
        <v>41377</v>
      </c>
      <c r="B12028" s="131" t="s">
        <v>41378</v>
      </c>
      <c r="C12028" s="139" t="s">
        <v>315</v>
      </c>
      <c r="D12028" s="1"/>
      <c r="E12028" s="133"/>
      <c r="F12028" s="134">
        <v>1.94</v>
      </c>
      <c r="G12028" s="119"/>
      <c r="H12028" s="1"/>
      <c r="I12028" s="1"/>
    </row>
    <row r="12029" spans="1:9" x14ac:dyDescent="0.25">
      <c r="A12029" s="130" t="s">
        <v>41379</v>
      </c>
      <c r="B12029" s="131" t="s">
        <v>41380</v>
      </c>
      <c r="C12029" s="139" t="s">
        <v>315</v>
      </c>
      <c r="D12029" s="1"/>
      <c r="E12029" s="133"/>
      <c r="F12029" s="134">
        <v>3.76</v>
      </c>
      <c r="G12029" s="119"/>
      <c r="H12029" s="1"/>
      <c r="I12029" s="1"/>
    </row>
    <row r="12030" spans="1:9" x14ac:dyDescent="0.25">
      <c r="A12030" s="130" t="s">
        <v>41381</v>
      </c>
      <c r="B12030" s="131" t="s">
        <v>41382</v>
      </c>
      <c r="C12030" s="139" t="s">
        <v>315</v>
      </c>
      <c r="D12030" s="1"/>
      <c r="E12030" s="133"/>
      <c r="F12030" s="134">
        <v>3.39</v>
      </c>
      <c r="G12030" s="119"/>
      <c r="H12030" s="1"/>
      <c r="I12030" s="1"/>
    </row>
    <row r="12031" spans="1:9" x14ac:dyDescent="0.25">
      <c r="A12031" s="130" t="s">
        <v>41383</v>
      </c>
      <c r="B12031" s="131" t="s">
        <v>41384</v>
      </c>
      <c r="C12031" s="139" t="s">
        <v>315</v>
      </c>
      <c r="D12031" s="1"/>
      <c r="E12031" s="133"/>
      <c r="F12031" s="134">
        <v>8.7899999999999991</v>
      </c>
      <c r="G12031" s="119"/>
      <c r="H12031" s="1"/>
      <c r="I12031" s="1"/>
    </row>
    <row r="12032" spans="1:9" x14ac:dyDescent="0.25">
      <c r="A12032" s="130" t="s">
        <v>41385</v>
      </c>
      <c r="B12032" s="131" t="s">
        <v>41386</v>
      </c>
      <c r="C12032" s="139" t="s">
        <v>315</v>
      </c>
      <c r="D12032" s="1"/>
      <c r="E12032" s="133"/>
      <c r="F12032" s="134">
        <v>172.35</v>
      </c>
      <c r="G12032" s="119"/>
      <c r="H12032" s="1"/>
      <c r="I12032" s="1"/>
    </row>
    <row r="12033" spans="1:9" x14ac:dyDescent="0.25">
      <c r="A12033" s="130" t="s">
        <v>41387</v>
      </c>
      <c r="B12033" s="131" t="s">
        <v>41388</v>
      </c>
      <c r="C12033" s="139" t="s">
        <v>315</v>
      </c>
      <c r="D12033" s="1"/>
      <c r="E12033" s="133"/>
      <c r="F12033" s="134">
        <v>105.36</v>
      </c>
      <c r="G12033" s="119"/>
      <c r="H12033" s="1"/>
      <c r="I12033" s="1"/>
    </row>
    <row r="12034" spans="1:9" x14ac:dyDescent="0.25">
      <c r="A12034" s="130" t="s">
        <v>41389</v>
      </c>
      <c r="B12034" s="131" t="s">
        <v>41390</v>
      </c>
      <c r="C12034" s="139" t="s">
        <v>315</v>
      </c>
      <c r="D12034" s="1"/>
      <c r="E12034" s="133"/>
      <c r="F12034" s="134">
        <v>0.87</v>
      </c>
      <c r="G12034" s="119"/>
      <c r="H12034" s="1"/>
      <c r="I12034" s="1"/>
    </row>
    <row r="12035" spans="1:9" x14ac:dyDescent="0.25">
      <c r="A12035" s="130" t="s">
        <v>41391</v>
      </c>
      <c r="B12035" s="131" t="s">
        <v>41392</v>
      </c>
      <c r="C12035" s="139" t="s">
        <v>315</v>
      </c>
      <c r="D12035" s="1"/>
      <c r="E12035" s="133"/>
      <c r="F12035" s="134">
        <v>1.92</v>
      </c>
      <c r="G12035" s="119"/>
      <c r="H12035" s="1"/>
      <c r="I12035" s="1"/>
    </row>
    <row r="12036" spans="1:9" x14ac:dyDescent="0.25">
      <c r="A12036" s="130" t="s">
        <v>41393</v>
      </c>
      <c r="B12036" s="131" t="s">
        <v>41394</v>
      </c>
      <c r="C12036" s="139" t="s">
        <v>315</v>
      </c>
      <c r="D12036" s="1"/>
      <c r="E12036" s="133"/>
      <c r="F12036" s="134">
        <v>5.51</v>
      </c>
      <c r="G12036" s="119"/>
      <c r="H12036" s="1"/>
      <c r="I12036" s="1"/>
    </row>
    <row r="12037" spans="1:9" x14ac:dyDescent="0.25">
      <c r="A12037" s="130" t="s">
        <v>41395</v>
      </c>
      <c r="B12037" s="131" t="s">
        <v>41396</v>
      </c>
      <c r="C12037" s="139" t="s">
        <v>315</v>
      </c>
      <c r="D12037" s="1"/>
      <c r="E12037" s="133"/>
      <c r="F12037" s="134">
        <v>13.45</v>
      </c>
      <c r="G12037" s="119"/>
      <c r="H12037" s="1"/>
      <c r="I12037" s="1"/>
    </row>
    <row r="12038" spans="1:9" x14ac:dyDescent="0.25">
      <c r="A12038" s="130" t="s">
        <v>41397</v>
      </c>
      <c r="B12038" s="131" t="s">
        <v>41398</v>
      </c>
      <c r="C12038" s="139" t="s">
        <v>315</v>
      </c>
      <c r="D12038" s="1"/>
      <c r="E12038" s="133"/>
      <c r="F12038" s="134">
        <v>3.01</v>
      </c>
      <c r="G12038" s="119"/>
      <c r="H12038" s="1"/>
      <c r="I12038" s="1"/>
    </row>
    <row r="12039" spans="1:9" x14ac:dyDescent="0.25">
      <c r="A12039" s="130" t="s">
        <v>41399</v>
      </c>
      <c r="B12039" s="131" t="s">
        <v>41400</v>
      </c>
      <c r="C12039" s="139" t="s">
        <v>315</v>
      </c>
      <c r="D12039" s="1"/>
      <c r="E12039" s="133"/>
      <c r="F12039" s="134">
        <v>99.29</v>
      </c>
      <c r="G12039" s="119"/>
      <c r="H12039" s="1"/>
      <c r="I12039" s="1"/>
    </row>
    <row r="12040" spans="1:9" x14ac:dyDescent="0.25">
      <c r="A12040" s="130" t="s">
        <v>41401</v>
      </c>
      <c r="B12040" s="131" t="s">
        <v>41402</v>
      </c>
      <c r="C12040" s="139" t="s">
        <v>315</v>
      </c>
      <c r="D12040" s="1"/>
      <c r="E12040" s="133"/>
      <c r="F12040" s="134">
        <v>53.36</v>
      </c>
      <c r="G12040" s="119"/>
      <c r="H12040" s="1"/>
      <c r="I12040" s="1"/>
    </row>
    <row r="12041" spans="1:9" x14ac:dyDescent="0.25">
      <c r="A12041" s="130" t="s">
        <v>41403</v>
      </c>
      <c r="B12041" s="131" t="s">
        <v>41404</v>
      </c>
      <c r="C12041" s="139" t="s">
        <v>315</v>
      </c>
      <c r="D12041" s="1"/>
      <c r="E12041" s="133"/>
      <c r="F12041" s="134">
        <v>54.85</v>
      </c>
      <c r="G12041" s="119"/>
      <c r="H12041" s="1"/>
      <c r="I12041" s="1"/>
    </row>
    <row r="12042" spans="1:9" x14ac:dyDescent="0.25">
      <c r="A12042" s="130" t="s">
        <v>41405</v>
      </c>
      <c r="B12042" s="131" t="s">
        <v>41406</v>
      </c>
      <c r="C12042" s="139" t="s">
        <v>315</v>
      </c>
      <c r="D12042" s="1"/>
      <c r="E12042" s="133"/>
      <c r="F12042" s="134">
        <v>4.28</v>
      </c>
      <c r="G12042" s="119"/>
      <c r="H12042" s="1"/>
      <c r="I12042" s="1"/>
    </row>
    <row r="12043" spans="1:9" x14ac:dyDescent="0.25">
      <c r="A12043" s="130" t="s">
        <v>41407</v>
      </c>
      <c r="B12043" s="131" t="s">
        <v>41408</v>
      </c>
      <c r="C12043" s="139" t="s">
        <v>29629</v>
      </c>
      <c r="D12043" s="1"/>
      <c r="E12043" s="133"/>
      <c r="F12043" s="134">
        <v>1472.87</v>
      </c>
      <c r="G12043" s="119"/>
      <c r="H12043" s="1"/>
      <c r="I12043" s="1"/>
    </row>
    <row r="12044" spans="1:9" x14ac:dyDescent="0.25">
      <c r="A12044" s="130" t="s">
        <v>41409</v>
      </c>
      <c r="B12044" s="131" t="s">
        <v>41410</v>
      </c>
      <c r="C12044" s="139" t="s">
        <v>123</v>
      </c>
      <c r="D12044" s="1"/>
      <c r="E12044" s="133"/>
      <c r="F12044" s="134">
        <v>5</v>
      </c>
      <c r="G12044" s="119"/>
      <c r="H12044" s="1"/>
      <c r="I12044" s="1"/>
    </row>
    <row r="12045" spans="1:9" x14ac:dyDescent="0.25">
      <c r="A12045" s="130" t="s">
        <v>41411</v>
      </c>
      <c r="B12045" s="131" t="s">
        <v>41412</v>
      </c>
      <c r="C12045" s="139" t="s">
        <v>315</v>
      </c>
      <c r="D12045" s="1"/>
      <c r="E12045" s="133"/>
      <c r="F12045" s="134">
        <v>24.87</v>
      </c>
      <c r="G12045" s="119"/>
      <c r="H12045" s="1"/>
      <c r="I12045" s="1"/>
    </row>
    <row r="12046" spans="1:9" x14ac:dyDescent="0.25">
      <c r="A12046" s="130" t="s">
        <v>41413</v>
      </c>
      <c r="B12046" s="131" t="s">
        <v>41414</v>
      </c>
      <c r="C12046" s="139" t="s">
        <v>315</v>
      </c>
      <c r="D12046" s="1"/>
      <c r="E12046" s="133"/>
      <c r="F12046" s="134">
        <v>9.1</v>
      </c>
      <c r="G12046" s="119"/>
      <c r="H12046" s="1"/>
      <c r="I12046" s="1"/>
    </row>
    <row r="12047" spans="1:9" x14ac:dyDescent="0.25">
      <c r="A12047" s="130" t="s">
        <v>41415</v>
      </c>
      <c r="B12047" s="131" t="s">
        <v>41416</v>
      </c>
      <c r="C12047" s="139" t="s">
        <v>315</v>
      </c>
      <c r="D12047" s="1"/>
      <c r="E12047" s="133"/>
      <c r="F12047" s="134">
        <v>357.61</v>
      </c>
      <c r="G12047" s="119"/>
      <c r="H12047" s="1"/>
      <c r="I12047" s="1"/>
    </row>
    <row r="12048" spans="1:9" x14ac:dyDescent="0.25">
      <c r="A12048" s="130" t="s">
        <v>41417</v>
      </c>
      <c r="B12048" s="131" t="s">
        <v>41418</v>
      </c>
      <c r="C12048" s="139" t="s">
        <v>315</v>
      </c>
      <c r="D12048" s="1"/>
      <c r="E12048" s="133"/>
      <c r="F12048" s="134">
        <v>5.38</v>
      </c>
      <c r="G12048" s="119"/>
      <c r="H12048" s="1"/>
      <c r="I12048" s="1"/>
    </row>
    <row r="12049" spans="1:9" x14ac:dyDescent="0.25">
      <c r="A12049" s="130" t="s">
        <v>41419</v>
      </c>
      <c r="B12049" s="131" t="s">
        <v>41420</v>
      </c>
      <c r="C12049" s="139" t="s">
        <v>315</v>
      </c>
      <c r="D12049" s="1"/>
      <c r="E12049" s="133"/>
      <c r="F12049" s="134">
        <v>297.22000000000003</v>
      </c>
      <c r="G12049" s="119"/>
      <c r="H12049" s="1"/>
      <c r="I12049" s="1"/>
    </row>
    <row r="12050" spans="1:9" x14ac:dyDescent="0.25">
      <c r="A12050" s="130" t="s">
        <v>41421</v>
      </c>
      <c r="B12050" s="131" t="s">
        <v>41422</v>
      </c>
      <c r="C12050" s="139" t="s">
        <v>315</v>
      </c>
      <c r="D12050" s="1"/>
      <c r="E12050" s="133"/>
      <c r="F12050" s="134">
        <v>169.82</v>
      </c>
      <c r="G12050" s="119"/>
      <c r="H12050" s="1"/>
      <c r="I12050" s="1"/>
    </row>
    <row r="12051" spans="1:9" x14ac:dyDescent="0.25">
      <c r="A12051" s="130" t="s">
        <v>41423</v>
      </c>
      <c r="B12051" s="131" t="s">
        <v>41424</v>
      </c>
      <c r="C12051" s="139" t="s">
        <v>315</v>
      </c>
      <c r="D12051" s="1"/>
      <c r="E12051" s="133"/>
      <c r="F12051" s="134">
        <v>1.88</v>
      </c>
      <c r="G12051" s="119"/>
      <c r="H12051" s="1"/>
      <c r="I12051" s="1"/>
    </row>
    <row r="12052" spans="1:9" x14ac:dyDescent="0.25">
      <c r="A12052" s="135" t="s">
        <v>33120</v>
      </c>
      <c r="B12052" s="136"/>
      <c r="C12052" s="136"/>
      <c r="D12052" s="1"/>
      <c r="E12052" s="136"/>
      <c r="F12052" s="136"/>
      <c r="G12052" s="119"/>
      <c r="H12052" s="1"/>
      <c r="I12052" s="1"/>
    </row>
    <row r="12053" spans="1:9" x14ac:dyDescent="0.25">
      <c r="A12053" s="137" t="s">
        <v>33121</v>
      </c>
      <c r="B12053" s="136"/>
      <c r="C12053" s="136"/>
      <c r="D12053" s="1"/>
      <c r="E12053" s="136"/>
      <c r="F12053" s="136"/>
      <c r="G12053" s="119"/>
      <c r="H12053" s="1"/>
      <c r="I12053" s="1"/>
    </row>
    <row r="12054" spans="1:9" x14ac:dyDescent="0.25">
      <c r="A12054" s="137" t="s">
        <v>33122</v>
      </c>
      <c r="B12054" s="136"/>
      <c r="C12054" s="136"/>
      <c r="D12054" s="1"/>
      <c r="E12054" s="136"/>
      <c r="F12054" s="136"/>
      <c r="G12054" s="119"/>
      <c r="H12054" s="1"/>
      <c r="I12054" s="1"/>
    </row>
    <row r="12055" spans="1:9" x14ac:dyDescent="0.25">
      <c r="A12055" s="130" t="s">
        <v>41425</v>
      </c>
      <c r="B12055" s="131" t="s">
        <v>41426</v>
      </c>
      <c r="C12055" s="139" t="s">
        <v>315</v>
      </c>
      <c r="D12055" s="1"/>
      <c r="E12055" s="133"/>
      <c r="F12055" s="134">
        <v>1.28</v>
      </c>
      <c r="G12055" s="119"/>
      <c r="H12055" s="1"/>
      <c r="I12055" s="1"/>
    </row>
    <row r="12056" spans="1:9" x14ac:dyDescent="0.25">
      <c r="A12056" s="130" t="s">
        <v>41427</v>
      </c>
      <c r="B12056" s="131" t="s">
        <v>41428</v>
      </c>
      <c r="C12056" s="139" t="s">
        <v>315</v>
      </c>
      <c r="D12056" s="1"/>
      <c r="E12056" s="133"/>
      <c r="F12056" s="134">
        <v>4.79</v>
      </c>
      <c r="G12056" s="119"/>
      <c r="H12056" s="1"/>
      <c r="I12056" s="1"/>
    </row>
    <row r="12057" spans="1:9" x14ac:dyDescent="0.25">
      <c r="A12057" s="130" t="s">
        <v>41429</v>
      </c>
      <c r="B12057" s="131" t="s">
        <v>41430</v>
      </c>
      <c r="C12057" s="139" t="s">
        <v>29629</v>
      </c>
      <c r="D12057" s="1"/>
      <c r="E12057" s="133"/>
      <c r="F12057" s="134">
        <v>53.97</v>
      </c>
      <c r="G12057" s="119"/>
      <c r="H12057" s="1"/>
      <c r="I12057" s="1"/>
    </row>
    <row r="12058" spans="1:9" ht="25.5" x14ac:dyDescent="0.25">
      <c r="A12058" s="149" t="s">
        <v>41431</v>
      </c>
      <c r="B12058" s="144" t="s">
        <v>41432</v>
      </c>
      <c r="C12058" s="145" t="s">
        <v>315</v>
      </c>
      <c r="D12058" s="1"/>
      <c r="E12058" s="146"/>
      <c r="F12058" s="147">
        <v>12.59</v>
      </c>
      <c r="G12058" s="119"/>
      <c r="H12058" s="1"/>
      <c r="I12058" s="1"/>
    </row>
    <row r="12059" spans="1:9" ht="25.5" x14ac:dyDescent="0.25">
      <c r="A12059" s="149" t="s">
        <v>41433</v>
      </c>
      <c r="B12059" s="144" t="s">
        <v>41434</v>
      </c>
      <c r="C12059" s="145" t="s">
        <v>315</v>
      </c>
      <c r="D12059" s="1"/>
      <c r="E12059" s="146"/>
      <c r="F12059" s="147">
        <v>4.47</v>
      </c>
      <c r="G12059" s="119"/>
      <c r="H12059" s="1"/>
      <c r="I12059" s="1"/>
    </row>
    <row r="12060" spans="1:9" ht="25.5" x14ac:dyDescent="0.25">
      <c r="A12060" s="149" t="s">
        <v>41435</v>
      </c>
      <c r="B12060" s="131" t="s">
        <v>41436</v>
      </c>
      <c r="C12060" s="145" t="s">
        <v>315</v>
      </c>
      <c r="D12060" s="1"/>
      <c r="E12060" s="146"/>
      <c r="F12060" s="147">
        <v>15.07</v>
      </c>
      <c r="G12060" s="119"/>
      <c r="H12060" s="1"/>
      <c r="I12060" s="1"/>
    </row>
    <row r="12061" spans="1:9" ht="38.25" x14ac:dyDescent="0.25">
      <c r="A12061" s="149" t="s">
        <v>41437</v>
      </c>
      <c r="B12061" s="144" t="s">
        <v>41438</v>
      </c>
      <c r="C12061" s="145" t="s">
        <v>315</v>
      </c>
      <c r="D12061" s="1"/>
      <c r="E12061" s="146"/>
      <c r="F12061" s="147">
        <v>6.04</v>
      </c>
      <c r="G12061" s="119"/>
      <c r="H12061" s="1"/>
      <c r="I12061" s="1"/>
    </row>
    <row r="12062" spans="1:9" x14ac:dyDescent="0.25">
      <c r="A12062" s="125"/>
      <c r="B12062" s="126" t="s">
        <v>41439</v>
      </c>
      <c r="C12062" s="127"/>
      <c r="D12062" s="1"/>
      <c r="E12062" s="128"/>
      <c r="F12062" s="125"/>
      <c r="G12062" s="119"/>
      <c r="H12062" s="1"/>
      <c r="I12062" s="1"/>
    </row>
    <row r="12063" spans="1:9" x14ac:dyDescent="0.25">
      <c r="A12063" s="130" t="s">
        <v>41440</v>
      </c>
      <c r="B12063" s="131" t="s">
        <v>41441</v>
      </c>
      <c r="C12063" s="139" t="s">
        <v>315</v>
      </c>
      <c r="D12063" s="1"/>
      <c r="E12063" s="133"/>
      <c r="F12063" s="134">
        <v>219.55</v>
      </c>
      <c r="G12063" s="119"/>
      <c r="H12063" s="1"/>
      <c r="I12063" s="1"/>
    </row>
    <row r="12064" spans="1:9" x14ac:dyDescent="0.25">
      <c r="A12064" s="130" t="s">
        <v>41442</v>
      </c>
      <c r="B12064" s="131" t="s">
        <v>41443</v>
      </c>
      <c r="C12064" s="139" t="s">
        <v>315</v>
      </c>
      <c r="D12064" s="1"/>
      <c r="E12064" s="133"/>
      <c r="F12064" s="134">
        <v>116.58</v>
      </c>
      <c r="G12064" s="119"/>
      <c r="H12064" s="1"/>
      <c r="I12064" s="1"/>
    </row>
    <row r="12065" spans="1:9" x14ac:dyDescent="0.25">
      <c r="A12065" s="130" t="s">
        <v>41444</v>
      </c>
      <c r="B12065" s="131" t="s">
        <v>41445</v>
      </c>
      <c r="C12065" s="139" t="s">
        <v>315</v>
      </c>
      <c r="D12065" s="1"/>
      <c r="E12065" s="133"/>
      <c r="F12065" s="134">
        <v>262.43</v>
      </c>
      <c r="G12065" s="119"/>
      <c r="H12065" s="1"/>
      <c r="I12065" s="1"/>
    </row>
    <row r="12066" spans="1:9" x14ac:dyDescent="0.25">
      <c r="A12066" s="130" t="s">
        <v>41446</v>
      </c>
      <c r="B12066" s="131" t="s">
        <v>41447</v>
      </c>
      <c r="C12066" s="139" t="s">
        <v>315</v>
      </c>
      <c r="D12066" s="1"/>
      <c r="E12066" s="133"/>
      <c r="F12066" s="134">
        <v>122.18</v>
      </c>
      <c r="G12066" s="119"/>
      <c r="H12066" s="1"/>
      <c r="I12066" s="1"/>
    </row>
    <row r="12067" spans="1:9" x14ac:dyDescent="0.25">
      <c r="A12067" s="130" t="s">
        <v>41448</v>
      </c>
      <c r="B12067" s="131" t="s">
        <v>41449</v>
      </c>
      <c r="C12067" s="139" t="s">
        <v>315</v>
      </c>
      <c r="D12067" s="1"/>
      <c r="E12067" s="133"/>
      <c r="F12067" s="134">
        <v>253.79</v>
      </c>
      <c r="G12067" s="119"/>
      <c r="H12067" s="1"/>
      <c r="I12067" s="1"/>
    </row>
    <row r="12068" spans="1:9" x14ac:dyDescent="0.25">
      <c r="A12068" s="130" t="s">
        <v>41450</v>
      </c>
      <c r="B12068" s="131" t="s">
        <v>41451</v>
      </c>
      <c r="C12068" s="139" t="s">
        <v>315</v>
      </c>
      <c r="D12068" s="1"/>
      <c r="E12068" s="133"/>
      <c r="F12068" s="134">
        <v>265.42</v>
      </c>
      <c r="G12068" s="119"/>
      <c r="H12068" s="1"/>
      <c r="I12068" s="1"/>
    </row>
    <row r="12069" spans="1:9" x14ac:dyDescent="0.25">
      <c r="A12069" s="130" t="s">
        <v>41452</v>
      </c>
      <c r="B12069" s="131" t="s">
        <v>41453</v>
      </c>
      <c r="C12069" s="139" t="s">
        <v>315</v>
      </c>
      <c r="D12069" s="1"/>
      <c r="E12069" s="133"/>
      <c r="F12069" s="134">
        <v>224.72</v>
      </c>
      <c r="G12069" s="119"/>
      <c r="H12069" s="1"/>
      <c r="I12069" s="1"/>
    </row>
    <row r="12070" spans="1:9" x14ac:dyDescent="0.25">
      <c r="A12070" s="130" t="s">
        <v>41454</v>
      </c>
      <c r="B12070" s="131" t="s">
        <v>41455</v>
      </c>
      <c r="C12070" s="139" t="s">
        <v>315</v>
      </c>
      <c r="D12070" s="1"/>
      <c r="E12070" s="133"/>
      <c r="F12070" s="134">
        <v>106.19</v>
      </c>
      <c r="G12070" s="119"/>
      <c r="H12070" s="1"/>
      <c r="I12070" s="1"/>
    </row>
    <row r="12071" spans="1:9" x14ac:dyDescent="0.25">
      <c r="A12071" s="130" t="s">
        <v>41456</v>
      </c>
      <c r="B12071" s="131" t="s">
        <v>41457</v>
      </c>
      <c r="C12071" s="139" t="s">
        <v>315</v>
      </c>
      <c r="D12071" s="1"/>
      <c r="E12071" s="133"/>
      <c r="F12071" s="134">
        <v>132.57</v>
      </c>
      <c r="G12071" s="119"/>
      <c r="H12071" s="1"/>
      <c r="I12071" s="1"/>
    </row>
    <row r="12072" spans="1:9" x14ac:dyDescent="0.25">
      <c r="A12072" s="130" t="s">
        <v>41458</v>
      </c>
      <c r="B12072" s="131" t="s">
        <v>41459</v>
      </c>
      <c r="C12072" s="139" t="s">
        <v>315</v>
      </c>
      <c r="D12072" s="1"/>
      <c r="E12072" s="133"/>
      <c r="F12072" s="134">
        <v>83.49</v>
      </c>
      <c r="G12072" s="119"/>
      <c r="H12072" s="1"/>
      <c r="I12072" s="1"/>
    </row>
    <row r="12073" spans="1:9" x14ac:dyDescent="0.25">
      <c r="A12073" s="130" t="s">
        <v>41460</v>
      </c>
      <c r="B12073" s="131" t="s">
        <v>41461</v>
      </c>
      <c r="C12073" s="139" t="s">
        <v>315</v>
      </c>
      <c r="D12073" s="1"/>
      <c r="E12073" s="133"/>
      <c r="F12073" s="134">
        <v>172.28</v>
      </c>
      <c r="G12073" s="119"/>
      <c r="H12073" s="1"/>
      <c r="I12073" s="1"/>
    </row>
    <row r="12074" spans="1:9" x14ac:dyDescent="0.25">
      <c r="A12074" s="130" t="s">
        <v>41462</v>
      </c>
      <c r="B12074" s="131" t="s">
        <v>41463</v>
      </c>
      <c r="C12074" s="139" t="s">
        <v>315</v>
      </c>
      <c r="D12074" s="1"/>
      <c r="E12074" s="133"/>
      <c r="F12074" s="134">
        <v>88.52</v>
      </c>
      <c r="G12074" s="119"/>
      <c r="H12074" s="1"/>
      <c r="I12074" s="1"/>
    </row>
    <row r="12075" spans="1:9" x14ac:dyDescent="0.25">
      <c r="A12075" s="130" t="s">
        <v>41464</v>
      </c>
      <c r="B12075" s="131" t="s">
        <v>41465</v>
      </c>
      <c r="C12075" s="139" t="s">
        <v>315</v>
      </c>
      <c r="D12075" s="1"/>
      <c r="E12075" s="133"/>
      <c r="F12075" s="134">
        <v>145.59</v>
      </c>
      <c r="G12075" s="119"/>
      <c r="H12075" s="1"/>
      <c r="I12075" s="1"/>
    </row>
    <row r="12076" spans="1:9" x14ac:dyDescent="0.25">
      <c r="A12076" s="130" t="s">
        <v>41466</v>
      </c>
      <c r="B12076" s="131" t="s">
        <v>41467</v>
      </c>
      <c r="C12076" s="139" t="s">
        <v>315</v>
      </c>
      <c r="D12076" s="1"/>
      <c r="E12076" s="133"/>
      <c r="F12076" s="134">
        <v>302.64</v>
      </c>
      <c r="G12076" s="119"/>
      <c r="H12076" s="1"/>
      <c r="I12076" s="1"/>
    </row>
    <row r="12077" spans="1:9" x14ac:dyDescent="0.25">
      <c r="A12077" s="130" t="s">
        <v>41468</v>
      </c>
      <c r="B12077" s="131" t="s">
        <v>41469</v>
      </c>
      <c r="C12077" s="139" t="s">
        <v>315</v>
      </c>
      <c r="D12077" s="1"/>
      <c r="E12077" s="133"/>
      <c r="F12077" s="134">
        <v>237.64</v>
      </c>
      <c r="G12077" s="119"/>
      <c r="H12077" s="1"/>
      <c r="I12077" s="1"/>
    </row>
    <row r="12078" spans="1:9" x14ac:dyDescent="0.25">
      <c r="A12078" s="125"/>
      <c r="B12078" s="126" t="s">
        <v>41470</v>
      </c>
      <c r="C12078" s="127"/>
      <c r="D12078" s="1"/>
      <c r="E12078" s="128"/>
      <c r="F12078" s="125"/>
      <c r="G12078" s="119"/>
      <c r="H12078" s="1"/>
      <c r="I12078" s="1"/>
    </row>
    <row r="12079" spans="1:9" x14ac:dyDescent="0.25">
      <c r="A12079" s="130" t="s">
        <v>41471</v>
      </c>
      <c r="B12079" s="131" t="s">
        <v>41472</v>
      </c>
      <c r="C12079" s="139" t="s">
        <v>315</v>
      </c>
      <c r="D12079" s="1"/>
      <c r="E12079" s="133"/>
      <c r="F12079" s="134">
        <v>127.09</v>
      </c>
      <c r="G12079" s="119"/>
      <c r="H12079" s="1"/>
      <c r="I12079" s="1"/>
    </row>
    <row r="12080" spans="1:9" x14ac:dyDescent="0.25">
      <c r="A12080" s="130" t="s">
        <v>41473</v>
      </c>
      <c r="B12080" s="131" t="s">
        <v>41474</v>
      </c>
      <c r="C12080" s="139" t="s">
        <v>315</v>
      </c>
      <c r="D12080" s="1"/>
      <c r="E12080" s="133"/>
      <c r="F12080" s="134">
        <v>69.42</v>
      </c>
      <c r="G12080" s="119"/>
      <c r="H12080" s="1"/>
      <c r="I12080" s="1"/>
    </row>
    <row r="12081" spans="1:9" x14ac:dyDescent="0.25">
      <c r="A12081" s="125"/>
      <c r="B12081" s="126" t="s">
        <v>33723</v>
      </c>
      <c r="C12081" s="127"/>
      <c r="D12081" s="1"/>
      <c r="E12081" s="128"/>
      <c r="F12081" s="125"/>
      <c r="G12081" s="119"/>
      <c r="H12081" s="1"/>
      <c r="I12081" s="1"/>
    </row>
    <row r="12082" spans="1:9" x14ac:dyDescent="0.25">
      <c r="A12082" s="130" t="s">
        <v>41475</v>
      </c>
      <c r="B12082" s="131" t="s">
        <v>41476</v>
      </c>
      <c r="C12082" s="139" t="s">
        <v>315</v>
      </c>
      <c r="D12082" s="1"/>
      <c r="E12082" s="133"/>
      <c r="F12082" s="134">
        <v>209.56</v>
      </c>
      <c r="G12082" s="119"/>
      <c r="H12082" s="1"/>
      <c r="I12082" s="1"/>
    </row>
    <row r="12083" spans="1:9" x14ac:dyDescent="0.25">
      <c r="A12083" s="130" t="s">
        <v>41477</v>
      </c>
      <c r="B12083" s="131" t="s">
        <v>41478</v>
      </c>
      <c r="C12083" s="139" t="s">
        <v>315</v>
      </c>
      <c r="D12083" s="1"/>
      <c r="E12083" s="133"/>
      <c r="F12083" s="134">
        <v>154.96</v>
      </c>
      <c r="G12083" s="119"/>
      <c r="H12083" s="1"/>
      <c r="I12083" s="1"/>
    </row>
    <row r="12084" spans="1:9" x14ac:dyDescent="0.25">
      <c r="A12084" s="135" t="s">
        <v>33120</v>
      </c>
      <c r="B12084" s="136"/>
      <c r="C12084" s="136"/>
      <c r="D12084" s="1"/>
      <c r="E12084" s="136"/>
      <c r="F12084" s="136"/>
      <c r="G12084" s="119"/>
      <c r="H12084" s="1"/>
      <c r="I12084" s="1"/>
    </row>
    <row r="12085" spans="1:9" x14ac:dyDescent="0.25">
      <c r="A12085" s="137" t="s">
        <v>33121</v>
      </c>
      <c r="B12085" s="136"/>
      <c r="C12085" s="136"/>
      <c r="D12085" s="1"/>
      <c r="E12085" s="136"/>
      <c r="F12085" s="136"/>
      <c r="G12085" s="119"/>
      <c r="H12085" s="1"/>
      <c r="I12085" s="1"/>
    </row>
    <row r="12086" spans="1:9" x14ac:dyDescent="0.25">
      <c r="A12086" s="137" t="s">
        <v>33122</v>
      </c>
      <c r="B12086" s="136"/>
      <c r="C12086" s="136"/>
      <c r="D12086" s="1"/>
      <c r="E12086" s="136"/>
      <c r="F12086" s="136"/>
      <c r="G12086" s="119"/>
      <c r="H12086" s="1"/>
      <c r="I12086" s="1"/>
    </row>
    <row r="12087" spans="1:9" x14ac:dyDescent="0.25">
      <c r="A12087" s="130" t="s">
        <v>41479</v>
      </c>
      <c r="B12087" s="131" t="s">
        <v>41480</v>
      </c>
      <c r="C12087" s="132" t="s">
        <v>315</v>
      </c>
      <c r="D12087" s="1"/>
      <c r="E12087" s="133"/>
      <c r="F12087" s="134">
        <v>209.84</v>
      </c>
      <c r="G12087" s="119"/>
      <c r="H12087" s="1"/>
      <c r="I12087" s="1"/>
    </row>
    <row r="12088" spans="1:9" x14ac:dyDescent="0.25">
      <c r="A12088" s="130" t="s">
        <v>41481</v>
      </c>
      <c r="B12088" s="131" t="s">
        <v>41482</v>
      </c>
      <c r="C12088" s="132" t="s">
        <v>315</v>
      </c>
      <c r="D12088" s="1"/>
      <c r="E12088" s="133"/>
      <c r="F12088" s="134">
        <v>91.54</v>
      </c>
      <c r="G12088" s="119"/>
      <c r="H12088" s="1"/>
      <c r="I12088" s="1"/>
    </row>
    <row r="12089" spans="1:9" x14ac:dyDescent="0.25">
      <c r="A12089" s="125"/>
      <c r="B12089" s="126" t="s">
        <v>41483</v>
      </c>
      <c r="C12089" s="127"/>
      <c r="D12089" s="1"/>
      <c r="E12089" s="128"/>
      <c r="F12089" s="125"/>
      <c r="G12089" s="119"/>
      <c r="H12089" s="1"/>
      <c r="I12089" s="1"/>
    </row>
    <row r="12090" spans="1:9" x14ac:dyDescent="0.25">
      <c r="A12090" s="130" t="s">
        <v>41484</v>
      </c>
      <c r="B12090" s="131" t="s">
        <v>41485</v>
      </c>
      <c r="C12090" s="150" t="s">
        <v>21474</v>
      </c>
      <c r="D12090" s="1"/>
      <c r="E12090" s="133"/>
      <c r="F12090" s="134">
        <v>12073.03</v>
      </c>
      <c r="G12090" s="119"/>
      <c r="H12090" s="1"/>
      <c r="I12090" s="1"/>
    </row>
    <row r="12091" spans="1:9" x14ac:dyDescent="0.25">
      <c r="A12091" s="130" t="s">
        <v>41486</v>
      </c>
      <c r="B12091" s="131" t="s">
        <v>41487</v>
      </c>
      <c r="C12091" s="150" t="s">
        <v>21474</v>
      </c>
      <c r="D12091" s="1"/>
      <c r="E12091" s="133"/>
      <c r="F12091" s="134">
        <v>26745.25</v>
      </c>
      <c r="G12091" s="119"/>
      <c r="H12091" s="1"/>
      <c r="I12091" s="1"/>
    </row>
    <row r="12092" spans="1:9" x14ac:dyDescent="0.25">
      <c r="A12092" s="130" t="s">
        <v>41488</v>
      </c>
      <c r="B12092" s="131" t="s">
        <v>41489</v>
      </c>
      <c r="C12092" s="150" t="s">
        <v>21474</v>
      </c>
      <c r="D12092" s="1"/>
      <c r="E12092" s="133"/>
      <c r="F12092" s="134">
        <v>50604.75</v>
      </c>
      <c r="G12092" s="119"/>
      <c r="H12092" s="1"/>
      <c r="I12092" s="1"/>
    </row>
    <row r="12093" spans="1:9" x14ac:dyDescent="0.25">
      <c r="A12093" s="125"/>
      <c r="B12093" s="126" t="s">
        <v>41490</v>
      </c>
      <c r="C12093" s="127"/>
      <c r="D12093" s="1"/>
      <c r="E12093" s="128"/>
      <c r="F12093" s="125"/>
      <c r="G12093" s="119"/>
      <c r="H12093" s="1"/>
      <c r="I12093" s="1"/>
    </row>
    <row r="12094" spans="1:9" x14ac:dyDescent="0.25">
      <c r="A12094" s="130" t="s">
        <v>41491</v>
      </c>
      <c r="B12094" s="131" t="s">
        <v>41492</v>
      </c>
      <c r="C12094" s="132" t="s">
        <v>315</v>
      </c>
      <c r="D12094" s="1"/>
      <c r="E12094" s="133"/>
      <c r="F12094" s="134">
        <v>1.86</v>
      </c>
      <c r="G12094" s="119"/>
      <c r="H12094" s="1"/>
      <c r="I12094" s="1"/>
    </row>
    <row r="12095" spans="1:9" x14ac:dyDescent="0.25">
      <c r="A12095" s="125"/>
      <c r="B12095" s="126" t="s">
        <v>41493</v>
      </c>
      <c r="C12095" s="127"/>
      <c r="D12095" s="1"/>
      <c r="E12095" s="128"/>
      <c r="F12095" s="125"/>
      <c r="G12095" s="119"/>
      <c r="H12095" s="1"/>
      <c r="I12095" s="1"/>
    </row>
    <row r="12096" spans="1:9" x14ac:dyDescent="0.25">
      <c r="A12096" s="130" t="s">
        <v>41494</v>
      </c>
      <c r="B12096" s="131" t="s">
        <v>41495</v>
      </c>
      <c r="C12096" s="132" t="s">
        <v>315</v>
      </c>
      <c r="D12096" s="1"/>
      <c r="E12096" s="133"/>
      <c r="F12096" s="134">
        <v>242</v>
      </c>
      <c r="G12096" s="119"/>
      <c r="H12096" s="1"/>
      <c r="I12096" s="1"/>
    </row>
    <row r="12097" spans="1:9" x14ac:dyDescent="0.25">
      <c r="A12097" s="130" t="s">
        <v>41496</v>
      </c>
      <c r="B12097" s="131" t="s">
        <v>41497</v>
      </c>
      <c r="C12097" s="132" t="s">
        <v>315</v>
      </c>
      <c r="D12097" s="1"/>
      <c r="E12097" s="133"/>
      <c r="F12097" s="134">
        <v>821.17</v>
      </c>
      <c r="G12097" s="119"/>
      <c r="H12097" s="1"/>
      <c r="I12097" s="1"/>
    </row>
    <row r="12098" spans="1:9" x14ac:dyDescent="0.25">
      <c r="A12098" s="130" t="s">
        <v>41498</v>
      </c>
      <c r="B12098" s="131" t="s">
        <v>41499</v>
      </c>
      <c r="C12098" s="132" t="s">
        <v>315</v>
      </c>
      <c r="D12098" s="1"/>
      <c r="E12098" s="133"/>
      <c r="F12098" s="134">
        <v>266.63</v>
      </c>
      <c r="G12098" s="119"/>
      <c r="H12098" s="1"/>
      <c r="I12098" s="1"/>
    </row>
    <row r="12099" spans="1:9" x14ac:dyDescent="0.25">
      <c r="A12099" s="130" t="s">
        <v>41500</v>
      </c>
      <c r="B12099" s="131" t="s">
        <v>41501</v>
      </c>
      <c r="C12099" s="132" t="s">
        <v>315</v>
      </c>
      <c r="D12099" s="1"/>
      <c r="E12099" s="133"/>
      <c r="F12099" s="134">
        <v>555.24</v>
      </c>
      <c r="G12099" s="119"/>
      <c r="H12099" s="1"/>
      <c r="I12099" s="1"/>
    </row>
    <row r="12100" spans="1:9" x14ac:dyDescent="0.25">
      <c r="A12100" s="125"/>
      <c r="B12100" s="126" t="s">
        <v>41502</v>
      </c>
      <c r="C12100" s="127"/>
      <c r="D12100" s="1"/>
      <c r="E12100" s="128"/>
      <c r="F12100" s="125"/>
      <c r="G12100" s="119"/>
      <c r="H12100" s="1"/>
      <c r="I12100" s="1"/>
    </row>
    <row r="12101" spans="1:9" x14ac:dyDescent="0.25">
      <c r="A12101" s="130" t="s">
        <v>41503</v>
      </c>
      <c r="B12101" s="131" t="s">
        <v>41504</v>
      </c>
      <c r="C12101" s="132" t="s">
        <v>315</v>
      </c>
      <c r="D12101" s="1"/>
      <c r="E12101" s="133"/>
      <c r="F12101" s="134">
        <v>0.66</v>
      </c>
      <c r="G12101" s="119"/>
      <c r="H12101" s="1"/>
      <c r="I12101" s="1"/>
    </row>
    <row r="12102" spans="1:9" x14ac:dyDescent="0.25">
      <c r="A12102" s="130" t="s">
        <v>41505</v>
      </c>
      <c r="B12102" s="131" t="s">
        <v>41506</v>
      </c>
      <c r="C12102" s="132" t="s">
        <v>315</v>
      </c>
      <c r="D12102" s="1"/>
      <c r="E12102" s="133"/>
      <c r="F12102" s="134">
        <v>0.72</v>
      </c>
      <c r="G12102" s="119"/>
      <c r="H12102" s="1"/>
      <c r="I12102" s="1"/>
    </row>
    <row r="12103" spans="1:9" x14ac:dyDescent="0.25">
      <c r="A12103" s="130" t="s">
        <v>41507</v>
      </c>
      <c r="B12103" s="131" t="s">
        <v>41508</v>
      </c>
      <c r="C12103" s="132" t="s">
        <v>315</v>
      </c>
      <c r="D12103" s="1"/>
      <c r="E12103" s="133"/>
      <c r="F12103" s="134">
        <v>6.16</v>
      </c>
      <c r="G12103" s="119"/>
      <c r="H12103" s="1"/>
      <c r="I12103" s="1"/>
    </row>
    <row r="12104" spans="1:9" x14ac:dyDescent="0.25">
      <c r="A12104" s="130" t="s">
        <v>41509</v>
      </c>
      <c r="B12104" s="131" t="s">
        <v>41510</v>
      </c>
      <c r="C12104" s="132" t="s">
        <v>315</v>
      </c>
      <c r="D12104" s="1"/>
      <c r="E12104" s="133"/>
      <c r="F12104" s="134">
        <v>7.81</v>
      </c>
      <c r="G12104" s="119"/>
      <c r="H12104" s="1"/>
      <c r="I12104" s="1"/>
    </row>
    <row r="12105" spans="1:9" x14ac:dyDescent="0.25">
      <c r="A12105" s="130" t="s">
        <v>41511</v>
      </c>
      <c r="B12105" s="131" t="s">
        <v>41512</v>
      </c>
      <c r="C12105" s="132" t="s">
        <v>29629</v>
      </c>
      <c r="D12105" s="1"/>
      <c r="E12105" s="133"/>
      <c r="F12105" s="134">
        <v>584.74</v>
      </c>
      <c r="G12105" s="119"/>
      <c r="H12105" s="1"/>
      <c r="I12105" s="1"/>
    </row>
    <row r="12106" spans="1:9" x14ac:dyDescent="0.25">
      <c r="A12106" s="120"/>
      <c r="B12106" s="121" t="s">
        <v>41513</v>
      </c>
      <c r="C12106" s="122"/>
      <c r="D12106" s="1"/>
      <c r="E12106" s="123"/>
      <c r="F12106" s="120"/>
      <c r="G12106" s="119"/>
      <c r="H12106" s="1"/>
      <c r="I12106" s="1"/>
    </row>
    <row r="12107" spans="1:9" x14ac:dyDescent="0.25">
      <c r="A12107" s="125"/>
      <c r="B12107" s="126" t="s">
        <v>41514</v>
      </c>
      <c r="C12107" s="127"/>
      <c r="D12107" s="1"/>
      <c r="E12107" s="128"/>
      <c r="F12107" s="125"/>
      <c r="G12107" s="119"/>
      <c r="H12107" s="1"/>
      <c r="I12107" s="1"/>
    </row>
    <row r="12108" spans="1:9" x14ac:dyDescent="0.25">
      <c r="A12108" s="130" t="s">
        <v>41515</v>
      </c>
      <c r="B12108" s="131" t="s">
        <v>41516</v>
      </c>
      <c r="C12108" s="132" t="s">
        <v>29629</v>
      </c>
      <c r="D12108" s="1"/>
      <c r="E12108" s="133"/>
      <c r="F12108" s="134">
        <v>1903.33</v>
      </c>
      <c r="G12108" s="119"/>
      <c r="H12108" s="1"/>
      <c r="I12108" s="1"/>
    </row>
    <row r="12109" spans="1:9" x14ac:dyDescent="0.25">
      <c r="A12109" s="130" t="s">
        <v>41517</v>
      </c>
      <c r="B12109" s="131" t="s">
        <v>41518</v>
      </c>
      <c r="C12109" s="140" t="s">
        <v>148</v>
      </c>
      <c r="D12109" s="1"/>
      <c r="E12109" s="133"/>
      <c r="F12109" s="134">
        <v>47.34</v>
      </c>
      <c r="G12109" s="119"/>
      <c r="H12109" s="1"/>
      <c r="I12109" s="1"/>
    </row>
    <row r="12110" spans="1:9" x14ac:dyDescent="0.25">
      <c r="A12110" s="130" t="s">
        <v>41519</v>
      </c>
      <c r="B12110" s="131" t="s">
        <v>26828</v>
      </c>
      <c r="C12110" s="132" t="s">
        <v>853</v>
      </c>
      <c r="D12110" s="1"/>
      <c r="E12110" s="133"/>
      <c r="F12110" s="134">
        <v>6.16</v>
      </c>
      <c r="G12110" s="119"/>
      <c r="H12110" s="1"/>
      <c r="I12110" s="1"/>
    </row>
    <row r="12111" spans="1:9" x14ac:dyDescent="0.25">
      <c r="A12111" s="130" t="s">
        <v>41520</v>
      </c>
      <c r="B12111" s="131" t="s">
        <v>41521</v>
      </c>
      <c r="C12111" s="132" t="s">
        <v>853</v>
      </c>
      <c r="D12111" s="1"/>
      <c r="E12111" s="133"/>
      <c r="F12111" s="134">
        <v>6.06</v>
      </c>
      <c r="G12111" s="119"/>
      <c r="H12111" s="1"/>
      <c r="I12111" s="1"/>
    </row>
    <row r="12112" spans="1:9" x14ac:dyDescent="0.25">
      <c r="A12112" s="130" t="s">
        <v>41522</v>
      </c>
      <c r="B12112" s="131" t="s">
        <v>41523</v>
      </c>
      <c r="C12112" s="150" t="s">
        <v>586</v>
      </c>
      <c r="D12112" s="1"/>
      <c r="E12112" s="133"/>
      <c r="F12112" s="134">
        <v>103</v>
      </c>
      <c r="G12112" s="119"/>
      <c r="H12112" s="1"/>
      <c r="I12112" s="1"/>
    </row>
    <row r="12113" spans="1:9" x14ac:dyDescent="0.25">
      <c r="A12113" s="130" t="s">
        <v>41524</v>
      </c>
      <c r="B12113" s="131" t="s">
        <v>41525</v>
      </c>
      <c r="C12113" s="140" t="s">
        <v>148</v>
      </c>
      <c r="D12113" s="1"/>
      <c r="E12113" s="133"/>
      <c r="F12113" s="134">
        <v>18.36</v>
      </c>
      <c r="G12113" s="119"/>
      <c r="H12113" s="1"/>
      <c r="I12113" s="1"/>
    </row>
    <row r="12114" spans="1:9" x14ac:dyDescent="0.25">
      <c r="A12114" s="120"/>
      <c r="B12114" s="121" t="s">
        <v>41526</v>
      </c>
      <c r="C12114" s="122"/>
      <c r="D12114" s="1"/>
      <c r="E12114" s="123"/>
      <c r="F12114" s="120"/>
      <c r="G12114" s="119"/>
      <c r="H12114" s="1"/>
      <c r="I12114" s="1"/>
    </row>
    <row r="12115" spans="1:9" x14ac:dyDescent="0.25">
      <c r="A12115" s="125"/>
      <c r="B12115" s="126" t="s">
        <v>41526</v>
      </c>
      <c r="C12115" s="127"/>
      <c r="D12115" s="1"/>
      <c r="E12115" s="128"/>
      <c r="F12115" s="125"/>
      <c r="G12115" s="119"/>
      <c r="H12115" s="1"/>
      <c r="I12115" s="1"/>
    </row>
    <row r="12116" spans="1:9" x14ac:dyDescent="0.25">
      <c r="A12116" s="130" t="s">
        <v>41527</v>
      </c>
      <c r="B12116" s="131" t="s">
        <v>41528</v>
      </c>
      <c r="C12116" s="132" t="s">
        <v>315</v>
      </c>
      <c r="D12116" s="1"/>
      <c r="E12116" s="133"/>
      <c r="F12116" s="134">
        <v>14.6</v>
      </c>
      <c r="G12116" s="119"/>
      <c r="H12116" s="1"/>
      <c r="I12116" s="1"/>
    </row>
    <row r="12117" spans="1:9" x14ac:dyDescent="0.25">
      <c r="A12117" s="130" t="s">
        <v>41529</v>
      </c>
      <c r="B12117" s="131" t="s">
        <v>41530</v>
      </c>
      <c r="C12117" s="132" t="s">
        <v>315</v>
      </c>
      <c r="D12117" s="1"/>
      <c r="E12117" s="133"/>
      <c r="F12117" s="134">
        <v>2.14</v>
      </c>
      <c r="G12117" s="119"/>
      <c r="H12117" s="1"/>
      <c r="I12117" s="1"/>
    </row>
    <row r="12118" spans="1:9" x14ac:dyDescent="0.25">
      <c r="A12118" s="130" t="s">
        <v>41531</v>
      </c>
      <c r="B12118" s="131" t="s">
        <v>41532</v>
      </c>
      <c r="C12118" s="132" t="s">
        <v>315</v>
      </c>
      <c r="D12118" s="1"/>
      <c r="E12118" s="133"/>
      <c r="F12118" s="134">
        <v>33.19</v>
      </c>
      <c r="G12118" s="119"/>
      <c r="H12118" s="1"/>
      <c r="I12118" s="1"/>
    </row>
    <row r="12119" spans="1:9" x14ac:dyDescent="0.25">
      <c r="A12119" s="130" t="s">
        <v>41533</v>
      </c>
      <c r="B12119" s="131" t="s">
        <v>41534</v>
      </c>
      <c r="C12119" s="132" t="s">
        <v>315</v>
      </c>
      <c r="D12119" s="1"/>
      <c r="E12119" s="133"/>
      <c r="F12119" s="134">
        <v>7.17</v>
      </c>
      <c r="G12119" s="119"/>
      <c r="H12119" s="1"/>
      <c r="I12119" s="1"/>
    </row>
    <row r="12120" spans="1:9" x14ac:dyDescent="0.25">
      <c r="A12120" s="130" t="s">
        <v>41535</v>
      </c>
      <c r="B12120" s="131" t="s">
        <v>41536</v>
      </c>
      <c r="C12120" s="132" t="s">
        <v>315</v>
      </c>
      <c r="D12120" s="1"/>
      <c r="E12120" s="133"/>
      <c r="F12120" s="134">
        <v>12.25</v>
      </c>
      <c r="G12120" s="119"/>
      <c r="H12120" s="1"/>
      <c r="I12120" s="1"/>
    </row>
    <row r="12121" spans="1:9" x14ac:dyDescent="0.25">
      <c r="A12121" s="130" t="s">
        <v>41537</v>
      </c>
      <c r="B12121" s="131" t="s">
        <v>41538</v>
      </c>
      <c r="C12121" s="132" t="s">
        <v>315</v>
      </c>
      <c r="D12121" s="1"/>
      <c r="E12121" s="133"/>
      <c r="F12121" s="134">
        <v>149.15</v>
      </c>
      <c r="G12121" s="119"/>
      <c r="H12121" s="1"/>
      <c r="I12121" s="1"/>
    </row>
    <row r="12122" spans="1:9" x14ac:dyDescent="0.25">
      <c r="A12122" s="130" t="s">
        <v>41539</v>
      </c>
      <c r="B12122" s="131" t="s">
        <v>41540</v>
      </c>
      <c r="C12122" s="132" t="s">
        <v>315</v>
      </c>
      <c r="D12122" s="1"/>
      <c r="E12122" s="133"/>
      <c r="F12122" s="134">
        <v>7.98</v>
      </c>
      <c r="G12122" s="119"/>
      <c r="H12122" s="1"/>
      <c r="I12122" s="1"/>
    </row>
    <row r="12123" spans="1:9" x14ac:dyDescent="0.25">
      <c r="A12123" s="130" t="s">
        <v>41541</v>
      </c>
      <c r="B12123" s="131" t="s">
        <v>41542</v>
      </c>
      <c r="C12123" s="132" t="s">
        <v>315</v>
      </c>
      <c r="D12123" s="1"/>
      <c r="E12123" s="133"/>
      <c r="F12123" s="134">
        <v>201.34</v>
      </c>
      <c r="G12123" s="119"/>
      <c r="H12123" s="1"/>
      <c r="I12123" s="1"/>
    </row>
    <row r="12124" spans="1:9" x14ac:dyDescent="0.25">
      <c r="A12124" s="130" t="s">
        <v>41543</v>
      </c>
      <c r="B12124" s="131" t="s">
        <v>41544</v>
      </c>
      <c r="C12124" s="132" t="s">
        <v>315</v>
      </c>
      <c r="D12124" s="1"/>
      <c r="E12124" s="133"/>
      <c r="F12124" s="134">
        <v>12.14</v>
      </c>
      <c r="G12124" s="119"/>
      <c r="H12124" s="1"/>
      <c r="I12124" s="1"/>
    </row>
    <row r="12125" spans="1:9" x14ac:dyDescent="0.25">
      <c r="A12125" s="130" t="s">
        <v>41545</v>
      </c>
      <c r="B12125" s="131" t="s">
        <v>41546</v>
      </c>
      <c r="C12125" s="132" t="s">
        <v>315</v>
      </c>
      <c r="D12125" s="1"/>
      <c r="E12125" s="133"/>
      <c r="F12125" s="134">
        <v>240.97</v>
      </c>
      <c r="G12125" s="119"/>
      <c r="H12125" s="1"/>
      <c r="I12125" s="1"/>
    </row>
    <row r="12126" spans="1:9" x14ac:dyDescent="0.25">
      <c r="A12126" s="135" t="s">
        <v>33120</v>
      </c>
      <c r="B12126" s="136"/>
      <c r="C12126" s="136"/>
      <c r="D12126" s="1"/>
      <c r="E12126" s="136"/>
      <c r="F12126" s="136"/>
      <c r="G12126" s="119"/>
      <c r="H12126" s="1"/>
      <c r="I12126" s="1"/>
    </row>
    <row r="12127" spans="1:9" x14ac:dyDescent="0.25">
      <c r="A12127" s="137" t="s">
        <v>33121</v>
      </c>
      <c r="B12127" s="136"/>
      <c r="C12127" s="136"/>
      <c r="D12127" s="1"/>
      <c r="E12127" s="136"/>
      <c r="F12127" s="136"/>
      <c r="G12127" s="119"/>
      <c r="H12127" s="1"/>
      <c r="I12127" s="1"/>
    </row>
    <row r="12128" spans="1:9" x14ac:dyDescent="0.25">
      <c r="A12128" s="137" t="s">
        <v>33122</v>
      </c>
      <c r="B12128" s="136"/>
      <c r="C12128" s="136"/>
      <c r="D12128" s="1"/>
      <c r="E12128" s="136"/>
      <c r="F12128" s="136"/>
      <c r="G12128" s="119"/>
      <c r="H12128" s="1"/>
      <c r="I12128" s="1"/>
    </row>
    <row r="12129" spans="1:9" x14ac:dyDescent="0.25">
      <c r="A12129" s="130" t="s">
        <v>41547</v>
      </c>
      <c r="B12129" s="131" t="s">
        <v>41548</v>
      </c>
      <c r="C12129" s="132" t="s">
        <v>315</v>
      </c>
      <c r="D12129" s="1"/>
      <c r="E12129" s="133"/>
      <c r="F12129" s="134">
        <v>14.18</v>
      </c>
      <c r="G12129" s="119"/>
      <c r="H12129" s="1"/>
      <c r="I12129" s="1"/>
    </row>
    <row r="12130" spans="1:9" x14ac:dyDescent="0.25">
      <c r="A12130" s="130" t="s">
        <v>41549</v>
      </c>
      <c r="B12130" s="131" t="s">
        <v>41550</v>
      </c>
      <c r="C12130" s="132" t="s">
        <v>315</v>
      </c>
      <c r="D12130" s="1"/>
      <c r="E12130" s="133"/>
      <c r="F12130" s="134">
        <v>315.89</v>
      </c>
      <c r="G12130" s="119"/>
      <c r="H12130" s="1"/>
      <c r="I12130" s="1"/>
    </row>
    <row r="12131" spans="1:9" x14ac:dyDescent="0.25">
      <c r="A12131" s="130" t="s">
        <v>41551</v>
      </c>
      <c r="B12131" s="131" t="s">
        <v>41552</v>
      </c>
      <c r="C12131" s="132" t="s">
        <v>315</v>
      </c>
      <c r="D12131" s="1"/>
      <c r="E12131" s="133"/>
      <c r="F12131" s="134">
        <v>24.04</v>
      </c>
      <c r="G12131" s="119"/>
      <c r="H12131" s="1"/>
      <c r="I12131" s="1"/>
    </row>
    <row r="12132" spans="1:9" x14ac:dyDescent="0.25">
      <c r="A12132" s="130" t="s">
        <v>41553</v>
      </c>
      <c r="B12132" s="131" t="s">
        <v>41554</v>
      </c>
      <c r="C12132" s="132" t="s">
        <v>315</v>
      </c>
      <c r="D12132" s="1"/>
      <c r="E12132" s="133"/>
      <c r="F12132" s="134">
        <v>387.85</v>
      </c>
      <c r="G12132" s="119"/>
      <c r="H12132" s="1"/>
      <c r="I12132" s="1"/>
    </row>
    <row r="12133" spans="1:9" x14ac:dyDescent="0.25">
      <c r="A12133" s="130" t="s">
        <v>41555</v>
      </c>
      <c r="B12133" s="131" t="s">
        <v>41556</v>
      </c>
      <c r="C12133" s="132" t="s">
        <v>315</v>
      </c>
      <c r="D12133" s="1"/>
      <c r="E12133" s="133"/>
      <c r="F12133" s="134">
        <v>30.45</v>
      </c>
      <c r="G12133" s="119"/>
      <c r="H12133" s="1"/>
      <c r="I12133" s="1"/>
    </row>
    <row r="12134" spans="1:9" x14ac:dyDescent="0.25">
      <c r="A12134" s="130" t="s">
        <v>41557</v>
      </c>
      <c r="B12134" s="131" t="s">
        <v>41558</v>
      </c>
      <c r="C12134" s="132" t="s">
        <v>315</v>
      </c>
      <c r="D12134" s="1"/>
      <c r="E12134" s="133"/>
      <c r="F12134" s="134">
        <v>480.7</v>
      </c>
      <c r="G12134" s="119"/>
      <c r="H12134" s="1"/>
      <c r="I12134" s="1"/>
    </row>
    <row r="12135" spans="1:9" x14ac:dyDescent="0.25">
      <c r="A12135" s="130" t="s">
        <v>41559</v>
      </c>
      <c r="B12135" s="131" t="s">
        <v>41560</v>
      </c>
      <c r="C12135" s="132" t="s">
        <v>315</v>
      </c>
      <c r="D12135" s="1"/>
      <c r="E12135" s="133"/>
      <c r="F12135" s="134">
        <v>35.590000000000003</v>
      </c>
      <c r="G12135" s="119"/>
      <c r="H12135" s="1"/>
      <c r="I12135" s="1"/>
    </row>
    <row r="12136" spans="1:9" x14ac:dyDescent="0.25">
      <c r="A12136" s="130" t="s">
        <v>41561</v>
      </c>
      <c r="B12136" s="131" t="s">
        <v>41562</v>
      </c>
      <c r="C12136" s="132" t="s">
        <v>315</v>
      </c>
      <c r="D12136" s="1"/>
      <c r="E12136" s="133"/>
      <c r="F12136" s="134">
        <v>72.099999999999994</v>
      </c>
      <c r="G12136" s="119"/>
      <c r="H12136" s="1"/>
      <c r="I12136" s="1"/>
    </row>
    <row r="12137" spans="1:9" x14ac:dyDescent="0.25">
      <c r="A12137" s="130" t="s">
        <v>41563</v>
      </c>
      <c r="B12137" s="131" t="s">
        <v>41564</v>
      </c>
      <c r="C12137" s="132" t="s">
        <v>315</v>
      </c>
      <c r="D12137" s="1"/>
      <c r="E12137" s="133"/>
      <c r="F12137" s="134">
        <v>4.76</v>
      </c>
      <c r="G12137" s="119"/>
      <c r="H12137" s="1"/>
      <c r="I12137" s="1"/>
    </row>
    <row r="12138" spans="1:9" x14ac:dyDescent="0.25">
      <c r="A12138" s="130" t="s">
        <v>41565</v>
      </c>
      <c r="B12138" s="131" t="s">
        <v>41566</v>
      </c>
      <c r="C12138" s="132" t="s">
        <v>315</v>
      </c>
      <c r="D12138" s="1"/>
      <c r="E12138" s="133"/>
      <c r="F12138" s="134">
        <v>102.07</v>
      </c>
      <c r="G12138" s="119"/>
      <c r="H12138" s="1"/>
      <c r="I12138" s="1"/>
    </row>
    <row r="12139" spans="1:9" x14ac:dyDescent="0.25">
      <c r="A12139" s="130" t="s">
        <v>41567</v>
      </c>
      <c r="B12139" s="131" t="s">
        <v>41568</v>
      </c>
      <c r="C12139" s="132" t="s">
        <v>315</v>
      </c>
      <c r="D12139" s="1"/>
      <c r="E12139" s="133"/>
      <c r="F12139" s="134">
        <v>6.91</v>
      </c>
      <c r="G12139" s="119"/>
      <c r="H12139" s="1"/>
      <c r="I12139" s="1"/>
    </row>
    <row r="12140" spans="1:9" x14ac:dyDescent="0.25">
      <c r="A12140" s="120"/>
      <c r="B12140" s="121" t="s">
        <v>33669</v>
      </c>
      <c r="C12140" s="122"/>
      <c r="D12140" s="1"/>
      <c r="E12140" s="123"/>
      <c r="F12140" s="120"/>
      <c r="G12140" s="119"/>
      <c r="H12140" s="1"/>
      <c r="I12140" s="1"/>
    </row>
    <row r="12141" spans="1:9" x14ac:dyDescent="0.25">
      <c r="A12141" s="125"/>
      <c r="B12141" s="126" t="s">
        <v>33670</v>
      </c>
      <c r="C12141" s="127"/>
      <c r="D12141" s="1"/>
      <c r="E12141" s="128"/>
      <c r="F12141" s="125"/>
      <c r="G12141" s="119"/>
      <c r="H12141" s="1"/>
      <c r="I12141" s="1"/>
    </row>
    <row r="12142" spans="1:9" x14ac:dyDescent="0.25">
      <c r="A12142" s="130" t="s">
        <v>41569</v>
      </c>
      <c r="B12142" s="131" t="s">
        <v>41570</v>
      </c>
      <c r="C12142" s="132" t="s">
        <v>315</v>
      </c>
      <c r="D12142" s="1"/>
      <c r="E12142" s="133"/>
      <c r="F12142" s="134">
        <v>469.99</v>
      </c>
      <c r="G12142" s="119"/>
      <c r="H12142" s="1"/>
      <c r="I12142" s="1"/>
    </row>
    <row r="12143" spans="1:9" x14ac:dyDescent="0.25">
      <c r="A12143" s="130" t="s">
        <v>41571</v>
      </c>
      <c r="B12143" s="131" t="s">
        <v>41572</v>
      </c>
      <c r="C12143" s="132" t="s">
        <v>315</v>
      </c>
      <c r="D12143" s="1"/>
      <c r="E12143" s="133"/>
      <c r="F12143" s="134">
        <v>177.11</v>
      </c>
      <c r="G12143" s="119"/>
      <c r="H12143" s="1"/>
      <c r="I12143" s="1"/>
    </row>
    <row r="12144" spans="1:9" x14ac:dyDescent="0.25">
      <c r="A12144" s="130" t="s">
        <v>41573</v>
      </c>
      <c r="B12144" s="131" t="s">
        <v>41574</v>
      </c>
      <c r="C12144" s="132" t="s">
        <v>315</v>
      </c>
      <c r="D12144" s="1"/>
      <c r="E12144" s="133"/>
      <c r="F12144" s="134">
        <v>308.13</v>
      </c>
      <c r="G12144" s="119"/>
      <c r="H12144" s="1"/>
      <c r="I12144" s="1"/>
    </row>
    <row r="12145" spans="1:9" x14ac:dyDescent="0.25">
      <c r="A12145" s="130" t="s">
        <v>41575</v>
      </c>
      <c r="B12145" s="131" t="s">
        <v>41576</v>
      </c>
      <c r="C12145" s="132" t="s">
        <v>315</v>
      </c>
      <c r="D12145" s="1"/>
      <c r="E12145" s="133"/>
      <c r="F12145" s="134">
        <v>67.39</v>
      </c>
      <c r="G12145" s="119"/>
      <c r="H12145" s="1"/>
      <c r="I12145" s="1"/>
    </row>
    <row r="12146" spans="1:9" x14ac:dyDescent="0.25">
      <c r="A12146" s="130" t="s">
        <v>41577</v>
      </c>
      <c r="B12146" s="131" t="s">
        <v>41578</v>
      </c>
      <c r="C12146" s="132" t="s">
        <v>315</v>
      </c>
      <c r="D12146" s="1"/>
      <c r="E12146" s="133"/>
      <c r="F12146" s="134">
        <v>52.18</v>
      </c>
      <c r="G12146" s="119"/>
      <c r="H12146" s="1"/>
      <c r="I12146" s="1"/>
    </row>
    <row r="12147" spans="1:9" x14ac:dyDescent="0.25">
      <c r="A12147" s="130" t="s">
        <v>41579</v>
      </c>
      <c r="B12147" s="131" t="s">
        <v>41580</v>
      </c>
      <c r="C12147" s="132" t="s">
        <v>315</v>
      </c>
      <c r="D12147" s="1"/>
      <c r="E12147" s="133"/>
      <c r="F12147" s="134">
        <v>26.7</v>
      </c>
      <c r="G12147" s="119"/>
      <c r="H12147" s="1"/>
      <c r="I12147" s="1"/>
    </row>
    <row r="12148" spans="1:9" x14ac:dyDescent="0.25">
      <c r="A12148" s="130" t="s">
        <v>41581</v>
      </c>
      <c r="B12148" s="131" t="s">
        <v>41582</v>
      </c>
      <c r="C12148" s="132" t="s">
        <v>315</v>
      </c>
      <c r="D12148" s="1"/>
      <c r="E12148" s="133"/>
      <c r="F12148" s="134">
        <v>806.93</v>
      </c>
      <c r="G12148" s="119"/>
      <c r="H12148" s="1"/>
      <c r="I12148" s="1"/>
    </row>
    <row r="12149" spans="1:9" x14ac:dyDescent="0.25">
      <c r="A12149" s="130" t="s">
        <v>41583</v>
      </c>
      <c r="B12149" s="131" t="s">
        <v>41584</v>
      </c>
      <c r="C12149" s="132" t="s">
        <v>315</v>
      </c>
      <c r="D12149" s="1"/>
      <c r="E12149" s="133"/>
      <c r="F12149" s="134">
        <v>449.08</v>
      </c>
      <c r="G12149" s="119"/>
      <c r="H12149" s="1"/>
      <c r="I12149" s="1"/>
    </row>
    <row r="12150" spans="1:9" x14ac:dyDescent="0.25">
      <c r="A12150" s="125"/>
      <c r="B12150" s="126" t="s">
        <v>41585</v>
      </c>
      <c r="C12150" s="127"/>
      <c r="D12150" s="1"/>
      <c r="E12150" s="128"/>
      <c r="F12150" s="125"/>
      <c r="G12150" s="119"/>
      <c r="H12150" s="1"/>
      <c r="I12150" s="1"/>
    </row>
    <row r="12151" spans="1:9" x14ac:dyDescent="0.25">
      <c r="A12151" s="130" t="s">
        <v>41586</v>
      </c>
      <c r="B12151" s="131" t="s">
        <v>41587</v>
      </c>
      <c r="C12151" s="132" t="s">
        <v>315</v>
      </c>
      <c r="D12151" s="1"/>
      <c r="E12151" s="133"/>
      <c r="F12151" s="134">
        <v>549.14</v>
      </c>
      <c r="G12151" s="119"/>
      <c r="H12151" s="1"/>
      <c r="I12151" s="1"/>
    </row>
    <row r="12152" spans="1:9" x14ac:dyDescent="0.25">
      <c r="A12152" s="130" t="s">
        <v>41588</v>
      </c>
      <c r="B12152" s="131" t="s">
        <v>41589</v>
      </c>
      <c r="C12152" s="132" t="s">
        <v>315</v>
      </c>
      <c r="D12152" s="1"/>
      <c r="E12152" s="133"/>
      <c r="F12152" s="134">
        <v>336.71</v>
      </c>
      <c r="G12152" s="119"/>
      <c r="H12152" s="1"/>
      <c r="I12152" s="1"/>
    </row>
    <row r="12153" spans="1:9" x14ac:dyDescent="0.25">
      <c r="A12153" s="130" t="s">
        <v>41590</v>
      </c>
      <c r="B12153" s="131" t="s">
        <v>41591</v>
      </c>
      <c r="C12153" s="132" t="s">
        <v>315</v>
      </c>
      <c r="D12153" s="1"/>
      <c r="E12153" s="133"/>
      <c r="F12153" s="134">
        <v>565.78</v>
      </c>
      <c r="G12153" s="119"/>
      <c r="H12153" s="1"/>
      <c r="I12153" s="1"/>
    </row>
    <row r="12154" spans="1:9" x14ac:dyDescent="0.25">
      <c r="A12154" s="130" t="s">
        <v>41592</v>
      </c>
      <c r="B12154" s="131" t="s">
        <v>41593</v>
      </c>
      <c r="C12154" s="132" t="s">
        <v>315</v>
      </c>
      <c r="D12154" s="1"/>
      <c r="E12154" s="133"/>
      <c r="F12154" s="134">
        <v>346.91</v>
      </c>
      <c r="G12154" s="119"/>
      <c r="H12154" s="1"/>
      <c r="I12154" s="1"/>
    </row>
    <row r="12155" spans="1:9" x14ac:dyDescent="0.25">
      <c r="A12155" s="130" t="s">
        <v>41594</v>
      </c>
      <c r="B12155" s="131" t="s">
        <v>41595</v>
      </c>
      <c r="C12155" s="132" t="s">
        <v>315</v>
      </c>
      <c r="D12155" s="1"/>
      <c r="E12155" s="133"/>
      <c r="F12155" s="134">
        <v>1048.05</v>
      </c>
      <c r="G12155" s="119"/>
      <c r="H12155" s="1"/>
      <c r="I12155" s="1"/>
    </row>
    <row r="12156" spans="1:9" x14ac:dyDescent="0.25">
      <c r="A12156" s="130" t="s">
        <v>41596</v>
      </c>
      <c r="B12156" s="131" t="s">
        <v>41597</v>
      </c>
      <c r="C12156" s="132" t="s">
        <v>315</v>
      </c>
      <c r="D12156" s="1"/>
      <c r="E12156" s="133"/>
      <c r="F12156" s="134">
        <v>659.06</v>
      </c>
      <c r="G12156" s="119"/>
      <c r="H12156" s="1"/>
      <c r="I12156" s="1"/>
    </row>
    <row r="12157" spans="1:9" x14ac:dyDescent="0.25">
      <c r="A12157" s="130" t="s">
        <v>41598</v>
      </c>
      <c r="B12157" s="131" t="s">
        <v>41599</v>
      </c>
      <c r="C12157" s="132" t="s">
        <v>315</v>
      </c>
      <c r="D12157" s="1"/>
      <c r="E12157" s="133"/>
      <c r="F12157" s="134">
        <v>1151.29</v>
      </c>
      <c r="G12157" s="119"/>
      <c r="H12157" s="1"/>
      <c r="I12157" s="1"/>
    </row>
    <row r="12158" spans="1:9" x14ac:dyDescent="0.25">
      <c r="A12158" s="130" t="s">
        <v>41600</v>
      </c>
      <c r="B12158" s="131" t="s">
        <v>41601</v>
      </c>
      <c r="C12158" s="132" t="s">
        <v>315</v>
      </c>
      <c r="D12158" s="1"/>
      <c r="E12158" s="133"/>
      <c r="F12158" s="134">
        <v>723.98</v>
      </c>
      <c r="G12158" s="119"/>
      <c r="H12158" s="1"/>
      <c r="I12158" s="1"/>
    </row>
    <row r="12159" spans="1:9" x14ac:dyDescent="0.25">
      <c r="A12159" s="130" t="s">
        <v>41602</v>
      </c>
      <c r="B12159" s="131" t="s">
        <v>41603</v>
      </c>
      <c r="C12159" s="132" t="s">
        <v>315</v>
      </c>
      <c r="D12159" s="1"/>
      <c r="E12159" s="133"/>
      <c r="F12159" s="134">
        <v>1187.67</v>
      </c>
      <c r="G12159" s="119"/>
      <c r="H12159" s="1"/>
      <c r="I12159" s="1"/>
    </row>
    <row r="12160" spans="1:9" x14ac:dyDescent="0.25">
      <c r="A12160" s="130" t="s">
        <v>41604</v>
      </c>
      <c r="B12160" s="131" t="s">
        <v>41605</v>
      </c>
      <c r="C12160" s="132" t="s">
        <v>315</v>
      </c>
      <c r="D12160" s="1"/>
      <c r="E12160" s="133"/>
      <c r="F12160" s="134">
        <v>746.86</v>
      </c>
      <c r="G12160" s="119"/>
      <c r="H12160" s="1"/>
      <c r="I12160" s="1"/>
    </row>
    <row r="12161" spans="1:9" x14ac:dyDescent="0.25">
      <c r="A12161" s="130" t="s">
        <v>41606</v>
      </c>
      <c r="B12161" s="131" t="s">
        <v>41607</v>
      </c>
      <c r="C12161" s="132" t="s">
        <v>315</v>
      </c>
      <c r="D12161" s="1"/>
      <c r="E12161" s="133"/>
      <c r="F12161" s="134">
        <v>1262.8699999999999</v>
      </c>
      <c r="G12161" s="119"/>
      <c r="H12161" s="1"/>
      <c r="I12161" s="1"/>
    </row>
    <row r="12162" spans="1:9" x14ac:dyDescent="0.25">
      <c r="A12162" s="130" t="s">
        <v>41608</v>
      </c>
      <c r="B12162" s="131" t="s">
        <v>41609</v>
      </c>
      <c r="C12162" s="132" t="s">
        <v>315</v>
      </c>
      <c r="D12162" s="1"/>
      <c r="E12162" s="133"/>
      <c r="F12162" s="134">
        <v>794.15</v>
      </c>
      <c r="G12162" s="119"/>
      <c r="H12162" s="1"/>
      <c r="I12162" s="1"/>
    </row>
    <row r="12163" spans="1:9" x14ac:dyDescent="0.25">
      <c r="A12163" s="130" t="s">
        <v>41610</v>
      </c>
      <c r="B12163" s="131" t="s">
        <v>41611</v>
      </c>
      <c r="C12163" s="132" t="s">
        <v>315</v>
      </c>
      <c r="D12163" s="1"/>
      <c r="E12163" s="133"/>
      <c r="F12163" s="134">
        <v>2300.17</v>
      </c>
      <c r="G12163" s="119"/>
      <c r="H12163" s="1"/>
      <c r="I12163" s="1"/>
    </row>
    <row r="12164" spans="1:9" x14ac:dyDescent="0.25">
      <c r="A12164" s="130" t="s">
        <v>41612</v>
      </c>
      <c r="B12164" s="131" t="s">
        <v>41613</v>
      </c>
      <c r="C12164" s="132" t="s">
        <v>315</v>
      </c>
      <c r="D12164" s="1"/>
      <c r="E12164" s="133"/>
      <c r="F12164" s="134">
        <v>1446.45</v>
      </c>
      <c r="G12164" s="119"/>
      <c r="H12164" s="1"/>
      <c r="I12164" s="1"/>
    </row>
    <row r="12165" spans="1:9" x14ac:dyDescent="0.25">
      <c r="A12165" s="120"/>
      <c r="B12165" s="121" t="s">
        <v>41614</v>
      </c>
      <c r="C12165" s="122"/>
      <c r="D12165" s="1"/>
      <c r="E12165" s="123"/>
      <c r="F12165" s="120"/>
      <c r="G12165" s="119"/>
      <c r="H12165" s="1"/>
      <c r="I12165" s="1"/>
    </row>
    <row r="12166" spans="1:9" x14ac:dyDescent="0.25">
      <c r="A12166" s="125"/>
      <c r="B12166" s="126" t="s">
        <v>41615</v>
      </c>
      <c r="C12166" s="127"/>
      <c r="D12166" s="1"/>
      <c r="E12166" s="128"/>
      <c r="F12166" s="125"/>
      <c r="G12166" s="119"/>
      <c r="H12166" s="1"/>
      <c r="I12166" s="1"/>
    </row>
    <row r="12167" spans="1:9" x14ac:dyDescent="0.25">
      <c r="A12167" s="130" t="s">
        <v>41616</v>
      </c>
      <c r="B12167" s="131" t="s">
        <v>41617</v>
      </c>
      <c r="C12167" s="132" t="s">
        <v>315</v>
      </c>
      <c r="D12167" s="1"/>
      <c r="E12167" s="133"/>
      <c r="F12167" s="134">
        <v>4.53</v>
      </c>
      <c r="G12167" s="119"/>
      <c r="H12167" s="1"/>
      <c r="I12167" s="1"/>
    </row>
    <row r="12168" spans="1:9" x14ac:dyDescent="0.25">
      <c r="A12168" s="135" t="s">
        <v>33120</v>
      </c>
      <c r="B12168" s="136"/>
      <c r="C12168" s="136"/>
      <c r="D12168" s="1"/>
      <c r="E12168" s="136"/>
      <c r="F12168" s="136"/>
      <c r="G12168" s="119"/>
      <c r="H12168" s="1"/>
      <c r="I12168" s="1"/>
    </row>
    <row r="12169" spans="1:9" x14ac:dyDescent="0.25">
      <c r="A12169" s="137" t="s">
        <v>33121</v>
      </c>
      <c r="B12169" s="136"/>
      <c r="C12169" s="136"/>
      <c r="D12169" s="1"/>
      <c r="E12169" s="136"/>
      <c r="F12169" s="136"/>
      <c r="G12169" s="119"/>
      <c r="H12169" s="1"/>
      <c r="I12169" s="1"/>
    </row>
    <row r="12170" spans="1:9" x14ac:dyDescent="0.25">
      <c r="A12170" s="137" t="s">
        <v>33122</v>
      </c>
      <c r="B12170" s="136"/>
      <c r="C12170" s="136"/>
      <c r="D12170" s="1"/>
      <c r="E12170" s="136"/>
      <c r="F12170" s="136"/>
      <c r="G12170" s="119"/>
      <c r="H12170" s="1"/>
      <c r="I12170" s="1"/>
    </row>
    <row r="12171" spans="1:9" x14ac:dyDescent="0.25">
      <c r="A12171" s="130" t="s">
        <v>41618</v>
      </c>
      <c r="B12171" s="131" t="s">
        <v>41619</v>
      </c>
      <c r="C12171" s="132" t="s">
        <v>315</v>
      </c>
      <c r="D12171" s="1"/>
      <c r="E12171" s="133"/>
      <c r="F12171" s="134">
        <v>3.26</v>
      </c>
      <c r="G12171" s="119"/>
      <c r="H12171" s="1"/>
      <c r="I12171" s="1"/>
    </row>
    <row r="12172" spans="1:9" x14ac:dyDescent="0.25">
      <c r="A12172" s="130" t="s">
        <v>41620</v>
      </c>
      <c r="B12172" s="131" t="s">
        <v>41621</v>
      </c>
      <c r="C12172" s="132" t="s">
        <v>21474</v>
      </c>
      <c r="D12172" s="1"/>
      <c r="E12172" s="133"/>
      <c r="F12172" s="134">
        <v>904.63</v>
      </c>
      <c r="G12172" s="119"/>
      <c r="H12172" s="1"/>
      <c r="I12172" s="1"/>
    </row>
    <row r="12173" spans="1:9" x14ac:dyDescent="0.25">
      <c r="A12173" s="130" t="s">
        <v>41622</v>
      </c>
      <c r="B12173" s="131" t="s">
        <v>41623</v>
      </c>
      <c r="C12173" s="132" t="s">
        <v>315</v>
      </c>
      <c r="D12173" s="1"/>
      <c r="E12173" s="133"/>
      <c r="F12173" s="134">
        <v>0.86</v>
      </c>
      <c r="G12173" s="119"/>
      <c r="H12173" s="1"/>
      <c r="I12173" s="1"/>
    </row>
    <row r="12174" spans="1:9" x14ac:dyDescent="0.25">
      <c r="A12174" s="130" t="s">
        <v>41624</v>
      </c>
      <c r="B12174" s="131" t="s">
        <v>41625</v>
      </c>
      <c r="C12174" s="132" t="s">
        <v>315</v>
      </c>
      <c r="D12174" s="1"/>
      <c r="E12174" s="133"/>
      <c r="F12174" s="134">
        <v>1.78</v>
      </c>
      <c r="G12174" s="119"/>
      <c r="H12174" s="1"/>
      <c r="I12174" s="1"/>
    </row>
    <row r="12175" spans="1:9" x14ac:dyDescent="0.25">
      <c r="A12175" s="130" t="s">
        <v>41626</v>
      </c>
      <c r="B12175" s="131" t="s">
        <v>41627</v>
      </c>
      <c r="C12175" s="132" t="s">
        <v>21474</v>
      </c>
      <c r="D12175" s="1"/>
      <c r="E12175" s="133"/>
      <c r="F12175" s="134">
        <v>1150</v>
      </c>
      <c r="G12175" s="119"/>
      <c r="H12175" s="1"/>
      <c r="I12175" s="1"/>
    </row>
    <row r="12176" spans="1:9" x14ac:dyDescent="0.25">
      <c r="A12176" s="125"/>
      <c r="B12176" s="126" t="s">
        <v>41628</v>
      </c>
      <c r="C12176" s="127"/>
      <c r="D12176" s="1"/>
      <c r="E12176" s="128"/>
      <c r="F12176" s="125"/>
      <c r="G12176" s="119"/>
      <c r="H12176" s="1"/>
      <c r="I12176" s="1"/>
    </row>
    <row r="12177" spans="1:9" x14ac:dyDescent="0.25">
      <c r="A12177" s="130" t="s">
        <v>41629</v>
      </c>
      <c r="B12177" s="131" t="s">
        <v>41630</v>
      </c>
      <c r="C12177" s="132" t="s">
        <v>315</v>
      </c>
      <c r="D12177" s="1"/>
      <c r="E12177" s="133"/>
      <c r="F12177" s="134">
        <v>0.77</v>
      </c>
      <c r="G12177" s="119"/>
      <c r="H12177" s="1"/>
      <c r="I12177" s="1"/>
    </row>
    <row r="12178" spans="1:9" x14ac:dyDescent="0.25">
      <c r="A12178" s="130" t="s">
        <v>41631</v>
      </c>
      <c r="B12178" s="131" t="s">
        <v>41632</v>
      </c>
      <c r="C12178" s="132" t="s">
        <v>315</v>
      </c>
      <c r="D12178" s="1"/>
      <c r="E12178" s="133"/>
      <c r="F12178" s="134">
        <v>1.72</v>
      </c>
      <c r="G12178" s="119"/>
      <c r="H12178" s="1"/>
      <c r="I12178" s="1"/>
    </row>
    <row r="12179" spans="1:9" x14ac:dyDescent="0.25">
      <c r="A12179" s="130" t="s">
        <v>41633</v>
      </c>
      <c r="B12179" s="131" t="s">
        <v>41634</v>
      </c>
      <c r="C12179" s="132" t="s">
        <v>315</v>
      </c>
      <c r="D12179" s="1"/>
      <c r="E12179" s="133"/>
      <c r="F12179" s="134">
        <v>0.94</v>
      </c>
      <c r="G12179" s="119"/>
      <c r="H12179" s="1"/>
      <c r="I12179" s="1"/>
    </row>
    <row r="12180" spans="1:9" x14ac:dyDescent="0.25">
      <c r="A12180" s="130" t="s">
        <v>41635</v>
      </c>
      <c r="B12180" s="131" t="s">
        <v>41636</v>
      </c>
      <c r="C12180" s="132" t="s">
        <v>315</v>
      </c>
      <c r="D12180" s="1"/>
      <c r="E12180" s="133"/>
      <c r="F12180" s="134">
        <v>16.010000000000002</v>
      </c>
      <c r="G12180" s="119"/>
      <c r="H12180" s="1"/>
      <c r="I12180" s="1"/>
    </row>
    <row r="12181" spans="1:9" x14ac:dyDescent="0.25">
      <c r="A12181" s="130" t="s">
        <v>41637</v>
      </c>
      <c r="B12181" s="131" t="s">
        <v>41638</v>
      </c>
      <c r="C12181" s="132" t="s">
        <v>315</v>
      </c>
      <c r="D12181" s="1"/>
      <c r="E12181" s="133"/>
      <c r="F12181" s="134">
        <v>9.91</v>
      </c>
      <c r="G12181" s="119"/>
      <c r="H12181" s="1"/>
      <c r="I12181" s="1"/>
    </row>
    <row r="12182" spans="1:9" x14ac:dyDescent="0.25">
      <c r="A12182" s="125"/>
      <c r="B12182" s="126" t="s">
        <v>41639</v>
      </c>
      <c r="C12182" s="127"/>
      <c r="D12182" s="1"/>
      <c r="E12182" s="128"/>
      <c r="F12182" s="125"/>
      <c r="G12182" s="119"/>
      <c r="H12182" s="1"/>
      <c r="I12182" s="1"/>
    </row>
    <row r="12183" spans="1:9" ht="25.5" x14ac:dyDescent="0.25">
      <c r="A12183" s="130" t="s">
        <v>41640</v>
      </c>
      <c r="B12183" s="144" t="s">
        <v>41641</v>
      </c>
      <c r="C12183" s="132" t="s">
        <v>315</v>
      </c>
      <c r="D12183" s="1"/>
      <c r="E12183" s="133"/>
      <c r="F12183" s="134">
        <v>0.22</v>
      </c>
      <c r="G12183" s="119"/>
      <c r="H12183" s="1"/>
      <c r="I12183" s="1"/>
    </row>
    <row r="12184" spans="1:9" x14ac:dyDescent="0.25">
      <c r="A12184" s="130" t="s">
        <v>41642</v>
      </c>
      <c r="B12184" s="131" t="s">
        <v>41643</v>
      </c>
      <c r="C12184" s="132" t="s">
        <v>41644</v>
      </c>
      <c r="D12184" s="1"/>
      <c r="E12184" s="133"/>
      <c r="F12184" s="134">
        <v>42</v>
      </c>
      <c r="G12184" s="119"/>
      <c r="H12184" s="1"/>
      <c r="I12184" s="1"/>
    </row>
    <row r="12185" spans="1:9" x14ac:dyDescent="0.25">
      <c r="A12185" s="130" t="s">
        <v>41645</v>
      </c>
      <c r="B12185" s="131" t="s">
        <v>41646</v>
      </c>
      <c r="C12185" s="132" t="s">
        <v>315</v>
      </c>
      <c r="D12185" s="1"/>
      <c r="E12185" s="133"/>
      <c r="F12185" s="134">
        <v>54.4</v>
      </c>
      <c r="G12185" s="119"/>
      <c r="H12185" s="1"/>
      <c r="I12185" s="1"/>
    </row>
    <row r="12186" spans="1:9" x14ac:dyDescent="0.25">
      <c r="A12186" s="130" t="s">
        <v>41647</v>
      </c>
      <c r="B12186" s="131" t="s">
        <v>41648</v>
      </c>
      <c r="C12186" s="132" t="s">
        <v>315</v>
      </c>
      <c r="D12186" s="1"/>
      <c r="E12186" s="133"/>
      <c r="F12186" s="134">
        <v>0.36</v>
      </c>
      <c r="G12186" s="119"/>
      <c r="H12186" s="1"/>
      <c r="I12186" s="1"/>
    </row>
    <row r="12187" spans="1:9" x14ac:dyDescent="0.25">
      <c r="A12187" s="130" t="s">
        <v>41649</v>
      </c>
      <c r="B12187" s="131" t="s">
        <v>41650</v>
      </c>
      <c r="C12187" s="132" t="s">
        <v>315</v>
      </c>
      <c r="D12187" s="1"/>
      <c r="E12187" s="133"/>
      <c r="F12187" s="134">
        <v>1.58</v>
      </c>
      <c r="G12187" s="119"/>
      <c r="H12187" s="1"/>
      <c r="I12187" s="1"/>
    </row>
    <row r="12188" spans="1:9" x14ac:dyDescent="0.25">
      <c r="A12188" s="130" t="s">
        <v>41651</v>
      </c>
      <c r="B12188" s="131" t="s">
        <v>41652</v>
      </c>
      <c r="C12188" s="132" t="s">
        <v>315</v>
      </c>
      <c r="D12188" s="1"/>
      <c r="E12188" s="133"/>
      <c r="F12188" s="134">
        <v>10.92</v>
      </c>
      <c r="G12188" s="119"/>
      <c r="H12188" s="1"/>
      <c r="I12188" s="1"/>
    </row>
    <row r="12189" spans="1:9" x14ac:dyDescent="0.25">
      <c r="A12189" s="130" t="s">
        <v>41653</v>
      </c>
      <c r="B12189" s="131" t="s">
        <v>41654</v>
      </c>
      <c r="C12189" s="132" t="s">
        <v>315</v>
      </c>
      <c r="D12189" s="1"/>
      <c r="E12189" s="133"/>
      <c r="F12189" s="134">
        <v>0.42</v>
      </c>
      <c r="G12189" s="119"/>
      <c r="H12189" s="1"/>
      <c r="I12189" s="1"/>
    </row>
    <row r="12190" spans="1:9" x14ac:dyDescent="0.25">
      <c r="A12190" s="130" t="s">
        <v>41655</v>
      </c>
      <c r="B12190" s="131" t="s">
        <v>41656</v>
      </c>
      <c r="C12190" s="132" t="s">
        <v>315</v>
      </c>
      <c r="D12190" s="1"/>
      <c r="E12190" s="133"/>
      <c r="F12190" s="134">
        <v>1.28</v>
      </c>
      <c r="G12190" s="119"/>
      <c r="H12190" s="1"/>
      <c r="I12190" s="1"/>
    </row>
    <row r="12191" spans="1:9" x14ac:dyDescent="0.25">
      <c r="A12191" s="120"/>
      <c r="B12191" s="121" t="s">
        <v>41657</v>
      </c>
      <c r="C12191" s="122"/>
      <c r="D12191" s="1"/>
      <c r="E12191" s="123"/>
      <c r="F12191" s="120"/>
      <c r="G12191" s="119"/>
      <c r="H12191" s="1"/>
      <c r="I12191" s="1"/>
    </row>
    <row r="12192" spans="1:9" x14ac:dyDescent="0.25">
      <c r="A12192" s="125"/>
      <c r="B12192" s="126" t="s">
        <v>41658</v>
      </c>
      <c r="C12192" s="127"/>
      <c r="D12192" s="1"/>
      <c r="E12192" s="128"/>
      <c r="F12192" s="125"/>
      <c r="G12192" s="119"/>
      <c r="H12192" s="1"/>
      <c r="I12192" s="1"/>
    </row>
    <row r="12193" spans="1:9" x14ac:dyDescent="0.25">
      <c r="A12193" s="130" t="s">
        <v>41659</v>
      </c>
      <c r="B12193" s="131" t="s">
        <v>41660</v>
      </c>
      <c r="C12193" s="132" t="s">
        <v>315</v>
      </c>
      <c r="D12193" s="1"/>
      <c r="E12193" s="133"/>
      <c r="F12193" s="134">
        <v>190.19</v>
      </c>
      <c r="G12193" s="119"/>
      <c r="H12193" s="1"/>
      <c r="I12193" s="1"/>
    </row>
    <row r="12194" spans="1:9" x14ac:dyDescent="0.25">
      <c r="A12194" s="130" t="s">
        <v>41661</v>
      </c>
      <c r="B12194" s="131" t="s">
        <v>41662</v>
      </c>
      <c r="C12194" s="132" t="s">
        <v>315</v>
      </c>
      <c r="D12194" s="1"/>
      <c r="E12194" s="133"/>
      <c r="F12194" s="134">
        <v>87.16</v>
      </c>
      <c r="G12194" s="119"/>
      <c r="H12194" s="1"/>
      <c r="I12194" s="1"/>
    </row>
    <row r="12195" spans="1:9" x14ac:dyDescent="0.25">
      <c r="A12195" s="130" t="s">
        <v>41663</v>
      </c>
      <c r="B12195" s="131" t="s">
        <v>41664</v>
      </c>
      <c r="C12195" s="132" t="s">
        <v>315</v>
      </c>
      <c r="D12195" s="1"/>
      <c r="E12195" s="133"/>
      <c r="F12195" s="134">
        <v>242</v>
      </c>
      <c r="G12195" s="119"/>
      <c r="H12195" s="1"/>
      <c r="I12195" s="1"/>
    </row>
    <row r="12196" spans="1:9" x14ac:dyDescent="0.25">
      <c r="A12196" s="130" t="s">
        <v>41665</v>
      </c>
      <c r="B12196" s="131" t="s">
        <v>41666</v>
      </c>
      <c r="C12196" s="132" t="s">
        <v>315</v>
      </c>
      <c r="D12196" s="1"/>
      <c r="E12196" s="133"/>
      <c r="F12196" s="134">
        <v>104.58</v>
      </c>
      <c r="G12196" s="119"/>
      <c r="H12196" s="1"/>
      <c r="I12196" s="1"/>
    </row>
    <row r="12197" spans="1:9" x14ac:dyDescent="0.25">
      <c r="A12197" s="130" t="s">
        <v>41667</v>
      </c>
      <c r="B12197" s="131" t="s">
        <v>41668</v>
      </c>
      <c r="C12197" s="132" t="s">
        <v>315</v>
      </c>
      <c r="D12197" s="1"/>
      <c r="E12197" s="133"/>
      <c r="F12197" s="134">
        <v>285.07</v>
      </c>
      <c r="G12197" s="119"/>
      <c r="H12197" s="1"/>
      <c r="I12197" s="1"/>
    </row>
    <row r="12198" spans="1:9" x14ac:dyDescent="0.25">
      <c r="A12198" s="130" t="s">
        <v>41669</v>
      </c>
      <c r="B12198" s="131" t="s">
        <v>41670</v>
      </c>
      <c r="C12198" s="132" t="s">
        <v>315</v>
      </c>
      <c r="D12198" s="1"/>
      <c r="E12198" s="133"/>
      <c r="F12198" s="134">
        <v>115.52</v>
      </c>
      <c r="G12198" s="119"/>
      <c r="H12198" s="1"/>
      <c r="I12198" s="1"/>
    </row>
    <row r="12199" spans="1:9" x14ac:dyDescent="0.25">
      <c r="A12199" s="130" t="s">
        <v>41671</v>
      </c>
      <c r="B12199" s="131" t="s">
        <v>41672</v>
      </c>
      <c r="C12199" s="132" t="s">
        <v>315</v>
      </c>
      <c r="D12199" s="1"/>
      <c r="E12199" s="133"/>
      <c r="F12199" s="134">
        <v>184.92</v>
      </c>
      <c r="G12199" s="119"/>
      <c r="H12199" s="1"/>
      <c r="I12199" s="1"/>
    </row>
    <row r="12200" spans="1:9" x14ac:dyDescent="0.25">
      <c r="A12200" s="130" t="s">
        <v>41673</v>
      </c>
      <c r="B12200" s="131" t="s">
        <v>41674</v>
      </c>
      <c r="C12200" s="132" t="s">
        <v>315</v>
      </c>
      <c r="D12200" s="1"/>
      <c r="E12200" s="133"/>
      <c r="F12200" s="134">
        <v>84.89</v>
      </c>
      <c r="G12200" s="119"/>
      <c r="H12200" s="1"/>
      <c r="I12200" s="1"/>
    </row>
    <row r="12201" spans="1:9" x14ac:dyDescent="0.25">
      <c r="A12201" s="130" t="s">
        <v>41675</v>
      </c>
      <c r="B12201" s="131" t="s">
        <v>41676</v>
      </c>
      <c r="C12201" s="132" t="s">
        <v>315</v>
      </c>
      <c r="D12201" s="1"/>
      <c r="E12201" s="133"/>
      <c r="F12201" s="134">
        <v>210.12</v>
      </c>
      <c r="G12201" s="119"/>
      <c r="H12201" s="1"/>
      <c r="I12201" s="1"/>
    </row>
    <row r="12202" spans="1:9" x14ac:dyDescent="0.25">
      <c r="A12202" s="130" t="s">
        <v>41677</v>
      </c>
      <c r="B12202" s="131" t="s">
        <v>41678</v>
      </c>
      <c r="C12202" s="132" t="s">
        <v>315</v>
      </c>
      <c r="D12202" s="1"/>
      <c r="E12202" s="133"/>
      <c r="F12202" s="134">
        <v>92.04</v>
      </c>
      <c r="G12202" s="119"/>
      <c r="H12202" s="1"/>
      <c r="I12202" s="1"/>
    </row>
    <row r="12203" spans="1:9" x14ac:dyDescent="0.25">
      <c r="A12203" s="130" t="s">
        <v>41679</v>
      </c>
      <c r="B12203" s="131" t="s">
        <v>41680</v>
      </c>
      <c r="C12203" s="132" t="s">
        <v>315</v>
      </c>
      <c r="D12203" s="1"/>
      <c r="E12203" s="133"/>
      <c r="F12203" s="134">
        <v>221.57</v>
      </c>
      <c r="G12203" s="119"/>
      <c r="H12203" s="1"/>
      <c r="I12203" s="1"/>
    </row>
    <row r="12204" spans="1:9" x14ac:dyDescent="0.25">
      <c r="A12204" s="130" t="s">
        <v>41681</v>
      </c>
      <c r="B12204" s="131" t="s">
        <v>41682</v>
      </c>
      <c r="C12204" s="132" t="s">
        <v>315</v>
      </c>
      <c r="D12204" s="1"/>
      <c r="E12204" s="133"/>
      <c r="F12204" s="134">
        <v>99.66</v>
      </c>
      <c r="G12204" s="119"/>
      <c r="H12204" s="1"/>
      <c r="I12204" s="1"/>
    </row>
    <row r="12205" spans="1:9" x14ac:dyDescent="0.25">
      <c r="A12205" s="130" t="s">
        <v>41683</v>
      </c>
      <c r="B12205" s="131" t="s">
        <v>41684</v>
      </c>
      <c r="C12205" s="132" t="s">
        <v>315</v>
      </c>
      <c r="D12205" s="1"/>
      <c r="E12205" s="133"/>
      <c r="F12205" s="134">
        <v>219.98</v>
      </c>
      <c r="G12205" s="119"/>
      <c r="H12205" s="1"/>
      <c r="I12205" s="1"/>
    </row>
    <row r="12206" spans="1:9" x14ac:dyDescent="0.25">
      <c r="A12206" s="130" t="s">
        <v>41685</v>
      </c>
      <c r="B12206" s="131" t="s">
        <v>41686</v>
      </c>
      <c r="C12206" s="132" t="s">
        <v>315</v>
      </c>
      <c r="D12206" s="1"/>
      <c r="E12206" s="133"/>
      <c r="F12206" s="134">
        <v>358.23</v>
      </c>
      <c r="G12206" s="119"/>
      <c r="H12206" s="1"/>
      <c r="I12206" s="1"/>
    </row>
    <row r="12207" spans="1:9" x14ac:dyDescent="0.25">
      <c r="A12207" s="130" t="s">
        <v>41687</v>
      </c>
      <c r="B12207" s="131" t="s">
        <v>41688</v>
      </c>
      <c r="C12207" s="132" t="s">
        <v>315</v>
      </c>
      <c r="D12207" s="1"/>
      <c r="E12207" s="133"/>
      <c r="F12207" s="134">
        <v>154.01</v>
      </c>
      <c r="G12207" s="119"/>
      <c r="H12207" s="1"/>
      <c r="I12207" s="1"/>
    </row>
    <row r="12208" spans="1:9" x14ac:dyDescent="0.25">
      <c r="A12208" s="135" t="s">
        <v>33120</v>
      </c>
      <c r="B12208" s="136"/>
      <c r="C12208" s="136"/>
      <c r="D12208" s="1"/>
      <c r="E12208" s="136"/>
      <c r="F12208" s="136"/>
      <c r="G12208" s="119"/>
      <c r="H12208" s="1"/>
      <c r="I12208" s="1"/>
    </row>
    <row r="12209" spans="1:9" x14ac:dyDescent="0.25">
      <c r="A12209" s="137" t="s">
        <v>33121</v>
      </c>
      <c r="B12209" s="136"/>
      <c r="C12209" s="136"/>
      <c r="D12209" s="1"/>
      <c r="E12209" s="136"/>
      <c r="F12209" s="136"/>
      <c r="G12209" s="119"/>
      <c r="H12209" s="1"/>
      <c r="I12209" s="1"/>
    </row>
    <row r="12210" spans="1:9" x14ac:dyDescent="0.25">
      <c r="A12210" s="137" t="s">
        <v>33122</v>
      </c>
      <c r="B12210" s="136"/>
      <c r="C12210" s="136"/>
      <c r="D12210" s="1"/>
      <c r="E12210" s="136"/>
      <c r="F12210" s="136"/>
      <c r="G12210" s="119"/>
      <c r="H12210" s="1"/>
      <c r="I12210" s="1"/>
    </row>
    <row r="12211" spans="1:9" x14ac:dyDescent="0.25">
      <c r="A12211" s="130" t="s">
        <v>41689</v>
      </c>
      <c r="B12211" s="131" t="s">
        <v>41690</v>
      </c>
      <c r="C12211" s="132" t="s">
        <v>315</v>
      </c>
      <c r="D12211" s="1"/>
      <c r="E12211" s="133"/>
      <c r="F12211" s="134">
        <v>252.96</v>
      </c>
      <c r="G12211" s="119"/>
      <c r="H12211" s="1"/>
      <c r="I12211" s="1"/>
    </row>
    <row r="12212" spans="1:9" x14ac:dyDescent="0.25">
      <c r="A12212" s="130" t="s">
        <v>41691</v>
      </c>
      <c r="B12212" s="131" t="s">
        <v>41692</v>
      </c>
      <c r="C12212" s="132" t="s">
        <v>315</v>
      </c>
      <c r="D12212" s="1"/>
      <c r="E12212" s="133"/>
      <c r="F12212" s="134">
        <v>224.35</v>
      </c>
      <c r="G12212" s="119"/>
      <c r="H12212" s="1"/>
      <c r="I12212" s="1"/>
    </row>
    <row r="12213" spans="1:9" x14ac:dyDescent="0.25">
      <c r="A12213" s="130" t="s">
        <v>41693</v>
      </c>
      <c r="B12213" s="131" t="s">
        <v>41694</v>
      </c>
      <c r="C12213" s="132" t="s">
        <v>315</v>
      </c>
      <c r="D12213" s="1"/>
      <c r="E12213" s="133"/>
      <c r="F12213" s="134">
        <v>108.12</v>
      </c>
      <c r="G12213" s="119"/>
      <c r="H12213" s="1"/>
      <c r="I12213" s="1"/>
    </row>
    <row r="12214" spans="1:9" x14ac:dyDescent="0.25">
      <c r="A12214" s="130" t="s">
        <v>41695</v>
      </c>
      <c r="B12214" s="131" t="s">
        <v>41696</v>
      </c>
      <c r="C12214" s="132" t="s">
        <v>315</v>
      </c>
      <c r="D12214" s="1"/>
      <c r="E12214" s="133"/>
      <c r="F12214" s="134">
        <v>260.76</v>
      </c>
      <c r="G12214" s="119"/>
      <c r="H12214" s="1"/>
      <c r="I12214" s="1"/>
    </row>
    <row r="12215" spans="1:9" x14ac:dyDescent="0.25">
      <c r="A12215" s="130" t="s">
        <v>41697</v>
      </c>
      <c r="B12215" s="131" t="s">
        <v>41698</v>
      </c>
      <c r="C12215" s="132" t="s">
        <v>315</v>
      </c>
      <c r="D12215" s="1"/>
      <c r="E12215" s="133"/>
      <c r="F12215" s="134">
        <v>120.38</v>
      </c>
      <c r="G12215" s="119"/>
      <c r="H12215" s="1"/>
      <c r="I12215" s="1"/>
    </row>
    <row r="12216" spans="1:9" x14ac:dyDescent="0.25">
      <c r="A12216" s="130" t="s">
        <v>41699</v>
      </c>
      <c r="B12216" s="131" t="s">
        <v>41700</v>
      </c>
      <c r="C12216" s="132" t="s">
        <v>315</v>
      </c>
      <c r="D12216" s="1"/>
      <c r="E12216" s="133"/>
      <c r="F12216" s="134">
        <v>309.76</v>
      </c>
      <c r="G12216" s="119"/>
      <c r="H12216" s="1"/>
      <c r="I12216" s="1"/>
    </row>
    <row r="12217" spans="1:9" x14ac:dyDescent="0.25">
      <c r="A12217" s="130" t="s">
        <v>41701</v>
      </c>
      <c r="B12217" s="131" t="s">
        <v>41702</v>
      </c>
      <c r="C12217" s="132" t="s">
        <v>315</v>
      </c>
      <c r="D12217" s="1"/>
      <c r="E12217" s="133"/>
      <c r="F12217" s="134">
        <v>152.6</v>
      </c>
      <c r="G12217" s="119"/>
      <c r="H12217" s="1"/>
      <c r="I12217" s="1"/>
    </row>
    <row r="12218" spans="1:9" x14ac:dyDescent="0.25">
      <c r="A12218" s="130" t="s">
        <v>41703</v>
      </c>
      <c r="B12218" s="131" t="s">
        <v>41704</v>
      </c>
      <c r="C12218" s="132" t="s">
        <v>315</v>
      </c>
      <c r="D12218" s="1"/>
      <c r="E12218" s="133"/>
      <c r="F12218" s="134">
        <v>357.24</v>
      </c>
      <c r="G12218" s="119"/>
      <c r="H12218" s="1"/>
      <c r="I12218" s="1"/>
    </row>
    <row r="12219" spans="1:9" x14ac:dyDescent="0.25">
      <c r="A12219" s="130" t="s">
        <v>41705</v>
      </c>
      <c r="B12219" s="131" t="s">
        <v>41706</v>
      </c>
      <c r="C12219" s="132" t="s">
        <v>315</v>
      </c>
      <c r="D12219" s="1"/>
      <c r="E12219" s="133"/>
      <c r="F12219" s="134">
        <v>165.9</v>
      </c>
      <c r="G12219" s="119"/>
      <c r="H12219" s="1"/>
      <c r="I12219" s="1"/>
    </row>
    <row r="12220" spans="1:9" x14ac:dyDescent="0.25">
      <c r="A12220" s="130" t="s">
        <v>41707</v>
      </c>
      <c r="B12220" s="131" t="s">
        <v>41708</v>
      </c>
      <c r="C12220" s="132" t="s">
        <v>315</v>
      </c>
      <c r="D12220" s="1"/>
      <c r="E12220" s="133"/>
      <c r="F12220" s="134">
        <v>404.77</v>
      </c>
      <c r="G12220" s="119"/>
      <c r="H12220" s="1"/>
      <c r="I12220" s="1"/>
    </row>
    <row r="12221" spans="1:9" x14ac:dyDescent="0.25">
      <c r="A12221" s="130" t="s">
        <v>41709</v>
      </c>
      <c r="B12221" s="131" t="s">
        <v>41710</v>
      </c>
      <c r="C12221" s="132" t="s">
        <v>315</v>
      </c>
      <c r="D12221" s="1"/>
      <c r="E12221" s="133"/>
      <c r="F12221" s="134">
        <v>197.15</v>
      </c>
      <c r="G12221" s="119"/>
      <c r="H12221" s="1"/>
      <c r="I12221" s="1"/>
    </row>
    <row r="12222" spans="1:9" x14ac:dyDescent="0.25">
      <c r="A12222" s="130" t="s">
        <v>41711</v>
      </c>
      <c r="B12222" s="131" t="s">
        <v>41712</v>
      </c>
      <c r="C12222" s="132" t="s">
        <v>315</v>
      </c>
      <c r="D12222" s="1"/>
      <c r="E12222" s="133"/>
      <c r="F12222" s="134">
        <v>219.17</v>
      </c>
      <c r="G12222" s="119"/>
      <c r="H12222" s="1"/>
      <c r="I12222" s="1"/>
    </row>
    <row r="12223" spans="1:9" x14ac:dyDescent="0.25">
      <c r="A12223" s="130" t="s">
        <v>41713</v>
      </c>
      <c r="B12223" s="131" t="s">
        <v>41714</v>
      </c>
      <c r="C12223" s="132" t="s">
        <v>315</v>
      </c>
      <c r="D12223" s="1"/>
      <c r="E12223" s="133"/>
      <c r="F12223" s="134">
        <v>210.4</v>
      </c>
      <c r="G12223" s="119"/>
      <c r="H12223" s="1"/>
      <c r="I12223" s="1"/>
    </row>
    <row r="12224" spans="1:9" x14ac:dyDescent="0.25">
      <c r="A12224" s="130" t="s">
        <v>41715</v>
      </c>
      <c r="B12224" s="131" t="s">
        <v>41716</v>
      </c>
      <c r="C12224" s="132" t="s">
        <v>315</v>
      </c>
      <c r="D12224" s="1"/>
      <c r="E12224" s="133"/>
      <c r="F12224" s="134">
        <v>95.98</v>
      </c>
      <c r="G12224" s="119"/>
      <c r="H12224" s="1"/>
      <c r="I12224" s="1"/>
    </row>
    <row r="12225" spans="1:9" x14ac:dyDescent="0.25">
      <c r="A12225" s="130" t="s">
        <v>41717</v>
      </c>
      <c r="B12225" s="131" t="s">
        <v>41718</v>
      </c>
      <c r="C12225" s="132" t="s">
        <v>315</v>
      </c>
      <c r="D12225" s="1"/>
      <c r="E12225" s="133"/>
      <c r="F12225" s="134">
        <v>242.56</v>
      </c>
      <c r="G12225" s="119"/>
      <c r="H12225" s="1"/>
      <c r="I12225" s="1"/>
    </row>
    <row r="12226" spans="1:9" x14ac:dyDescent="0.25">
      <c r="A12226" s="130" t="s">
        <v>41719</v>
      </c>
      <c r="B12226" s="131" t="s">
        <v>41720</v>
      </c>
      <c r="C12226" s="132" t="s">
        <v>315</v>
      </c>
      <c r="D12226" s="1"/>
      <c r="E12226" s="133"/>
      <c r="F12226" s="134">
        <v>108.07</v>
      </c>
      <c r="G12226" s="119"/>
      <c r="H12226" s="1"/>
      <c r="I12226" s="1"/>
    </row>
    <row r="12227" spans="1:9" x14ac:dyDescent="0.25">
      <c r="A12227" s="130" t="s">
        <v>41721</v>
      </c>
      <c r="B12227" s="131" t="s">
        <v>41722</v>
      </c>
      <c r="C12227" s="132" t="s">
        <v>315</v>
      </c>
      <c r="D12227" s="1"/>
      <c r="E12227" s="133"/>
      <c r="F12227" s="134">
        <v>272.62</v>
      </c>
      <c r="G12227" s="119"/>
      <c r="H12227" s="1"/>
      <c r="I12227" s="1"/>
    </row>
    <row r="12228" spans="1:9" x14ac:dyDescent="0.25">
      <c r="A12228" s="130" t="s">
        <v>41723</v>
      </c>
      <c r="B12228" s="131" t="s">
        <v>41724</v>
      </c>
      <c r="C12228" s="132" t="s">
        <v>315</v>
      </c>
      <c r="D12228" s="1"/>
      <c r="E12228" s="133"/>
      <c r="F12228" s="134">
        <v>107.23</v>
      </c>
      <c r="G12228" s="119"/>
      <c r="H12228" s="1"/>
      <c r="I12228" s="1"/>
    </row>
    <row r="12229" spans="1:9" x14ac:dyDescent="0.25">
      <c r="A12229" s="130" t="s">
        <v>41725</v>
      </c>
      <c r="B12229" s="131" t="s">
        <v>41726</v>
      </c>
      <c r="C12229" s="132" t="s">
        <v>315</v>
      </c>
      <c r="D12229" s="1"/>
      <c r="E12229" s="133"/>
      <c r="F12229" s="134">
        <v>227.85</v>
      </c>
      <c r="G12229" s="119"/>
      <c r="H12229" s="1"/>
      <c r="I12229" s="1"/>
    </row>
    <row r="12230" spans="1:9" x14ac:dyDescent="0.25">
      <c r="A12230" s="130" t="s">
        <v>41727</v>
      </c>
      <c r="B12230" s="131" t="s">
        <v>41728</v>
      </c>
      <c r="C12230" s="132" t="s">
        <v>315</v>
      </c>
      <c r="D12230" s="1"/>
      <c r="E12230" s="133"/>
      <c r="F12230" s="134">
        <v>98.28</v>
      </c>
      <c r="G12230" s="119"/>
      <c r="H12230" s="1"/>
      <c r="I12230" s="1"/>
    </row>
    <row r="12231" spans="1:9" x14ac:dyDescent="0.25">
      <c r="A12231" s="130" t="s">
        <v>41729</v>
      </c>
      <c r="B12231" s="131" t="s">
        <v>41730</v>
      </c>
      <c r="C12231" s="132" t="s">
        <v>315</v>
      </c>
      <c r="D12231" s="1"/>
      <c r="E12231" s="133"/>
      <c r="F12231" s="134">
        <v>241.98</v>
      </c>
      <c r="G12231" s="119"/>
      <c r="H12231" s="1"/>
      <c r="I12231" s="1"/>
    </row>
    <row r="12232" spans="1:9" x14ac:dyDescent="0.25">
      <c r="A12232" s="130" t="s">
        <v>41731</v>
      </c>
      <c r="B12232" s="131" t="s">
        <v>41732</v>
      </c>
      <c r="C12232" s="132" t="s">
        <v>315</v>
      </c>
      <c r="D12232" s="1"/>
      <c r="E12232" s="133"/>
      <c r="F12232" s="134">
        <v>107.69</v>
      </c>
      <c r="G12232" s="119"/>
      <c r="H12232" s="1"/>
      <c r="I12232" s="1"/>
    </row>
    <row r="12233" spans="1:9" x14ac:dyDescent="0.25">
      <c r="A12233" s="130" t="s">
        <v>41733</v>
      </c>
      <c r="B12233" s="131" t="s">
        <v>41734</v>
      </c>
      <c r="C12233" s="132" t="s">
        <v>315</v>
      </c>
      <c r="D12233" s="1"/>
      <c r="E12233" s="133"/>
      <c r="F12233" s="134">
        <v>285.52999999999997</v>
      </c>
      <c r="G12233" s="119"/>
      <c r="H12233" s="1"/>
      <c r="I12233" s="1"/>
    </row>
    <row r="12234" spans="1:9" x14ac:dyDescent="0.25">
      <c r="A12234" s="130" t="s">
        <v>41735</v>
      </c>
      <c r="B12234" s="131" t="s">
        <v>41736</v>
      </c>
      <c r="C12234" s="132" t="s">
        <v>315</v>
      </c>
      <c r="D12234" s="1"/>
      <c r="E12234" s="133"/>
      <c r="F12234" s="134">
        <v>115.82</v>
      </c>
      <c r="G12234" s="119"/>
      <c r="H12234" s="1"/>
      <c r="I12234" s="1"/>
    </row>
    <row r="12235" spans="1:9" x14ac:dyDescent="0.25">
      <c r="A12235" s="130" t="s">
        <v>41737</v>
      </c>
      <c r="B12235" s="131" t="s">
        <v>41738</v>
      </c>
      <c r="C12235" s="132" t="s">
        <v>315</v>
      </c>
      <c r="D12235" s="1"/>
      <c r="E12235" s="133"/>
      <c r="F12235" s="134">
        <v>287.56</v>
      </c>
      <c r="G12235" s="119"/>
      <c r="H12235" s="1"/>
      <c r="I12235" s="1"/>
    </row>
    <row r="12236" spans="1:9" x14ac:dyDescent="0.25">
      <c r="A12236" s="130" t="s">
        <v>41739</v>
      </c>
      <c r="B12236" s="131" t="s">
        <v>41740</v>
      </c>
      <c r="C12236" s="132" t="s">
        <v>315</v>
      </c>
      <c r="D12236" s="1"/>
      <c r="E12236" s="133"/>
      <c r="F12236" s="134">
        <v>117.17</v>
      </c>
      <c r="G12236" s="119"/>
      <c r="H12236" s="1"/>
      <c r="I12236" s="1"/>
    </row>
    <row r="12237" spans="1:9" x14ac:dyDescent="0.25">
      <c r="A12237" s="130" t="s">
        <v>41741</v>
      </c>
      <c r="B12237" s="131" t="s">
        <v>41742</v>
      </c>
      <c r="C12237" s="132" t="s">
        <v>315</v>
      </c>
      <c r="D12237" s="1"/>
      <c r="E12237" s="133"/>
      <c r="F12237" s="134">
        <v>382.04</v>
      </c>
      <c r="G12237" s="119"/>
      <c r="H12237" s="1"/>
      <c r="I12237" s="1"/>
    </row>
    <row r="12238" spans="1:9" x14ac:dyDescent="0.25">
      <c r="A12238" s="130" t="s">
        <v>41743</v>
      </c>
      <c r="B12238" s="131" t="s">
        <v>41744</v>
      </c>
      <c r="C12238" s="132" t="s">
        <v>315</v>
      </c>
      <c r="D12238" s="1"/>
      <c r="E12238" s="133"/>
      <c r="F12238" s="134">
        <v>135.4</v>
      </c>
      <c r="G12238" s="119"/>
      <c r="H12238" s="1"/>
      <c r="I12238" s="1"/>
    </row>
    <row r="12239" spans="1:9" x14ac:dyDescent="0.25">
      <c r="A12239" s="130" t="s">
        <v>41745</v>
      </c>
      <c r="B12239" s="131" t="s">
        <v>41746</v>
      </c>
      <c r="C12239" s="132" t="s">
        <v>315</v>
      </c>
      <c r="D12239" s="1"/>
      <c r="E12239" s="133"/>
      <c r="F12239" s="134">
        <v>384.59</v>
      </c>
      <c r="G12239" s="119"/>
      <c r="H12239" s="1"/>
      <c r="I12239" s="1"/>
    </row>
    <row r="12240" spans="1:9" x14ac:dyDescent="0.25">
      <c r="A12240" s="130" t="s">
        <v>41747</v>
      </c>
      <c r="B12240" s="131" t="s">
        <v>41748</v>
      </c>
      <c r="C12240" s="132" t="s">
        <v>315</v>
      </c>
      <c r="D12240" s="1"/>
      <c r="E12240" s="133"/>
      <c r="F12240" s="134">
        <v>137.1</v>
      </c>
      <c r="G12240" s="119"/>
      <c r="H12240" s="1"/>
      <c r="I12240" s="1"/>
    </row>
    <row r="12241" spans="1:9" x14ac:dyDescent="0.25">
      <c r="A12241" s="130" t="s">
        <v>41749</v>
      </c>
      <c r="B12241" s="131" t="s">
        <v>41750</v>
      </c>
      <c r="C12241" s="132" t="s">
        <v>315</v>
      </c>
      <c r="D12241" s="1"/>
      <c r="E12241" s="133"/>
      <c r="F12241" s="134">
        <v>387.15</v>
      </c>
      <c r="G12241" s="119"/>
      <c r="H12241" s="1"/>
      <c r="I12241" s="1"/>
    </row>
    <row r="12242" spans="1:9" x14ac:dyDescent="0.25">
      <c r="A12242" s="130" t="s">
        <v>41751</v>
      </c>
      <c r="B12242" s="131" t="s">
        <v>41752</v>
      </c>
      <c r="C12242" s="132" t="s">
        <v>315</v>
      </c>
      <c r="D12242" s="1"/>
      <c r="E12242" s="133"/>
      <c r="F12242" s="134">
        <v>138.80000000000001</v>
      </c>
      <c r="G12242" s="119"/>
      <c r="H12242" s="1"/>
      <c r="I12242" s="1"/>
    </row>
    <row r="12243" spans="1:9" x14ac:dyDescent="0.25">
      <c r="A12243" s="130" t="s">
        <v>41753</v>
      </c>
      <c r="B12243" s="131" t="s">
        <v>41754</v>
      </c>
      <c r="C12243" s="132" t="s">
        <v>315</v>
      </c>
      <c r="D12243" s="1"/>
      <c r="E12243" s="133"/>
      <c r="F12243" s="134">
        <v>240.79</v>
      </c>
      <c r="G12243" s="119"/>
      <c r="H12243" s="1"/>
      <c r="I12243" s="1"/>
    </row>
    <row r="12244" spans="1:9" ht="25.5" x14ac:dyDescent="0.25">
      <c r="A12244" s="149" t="s">
        <v>41755</v>
      </c>
      <c r="B12244" s="144" t="s">
        <v>41756</v>
      </c>
      <c r="C12244" s="148" t="s">
        <v>315</v>
      </c>
      <c r="D12244" s="1"/>
      <c r="E12244" s="146"/>
      <c r="F12244" s="147">
        <v>106.77</v>
      </c>
      <c r="G12244" s="119"/>
      <c r="H12244" s="1"/>
      <c r="I12244" s="1"/>
    </row>
    <row r="12245" spans="1:9" x14ac:dyDescent="0.25">
      <c r="A12245" s="130" t="s">
        <v>41757</v>
      </c>
      <c r="B12245" s="131" t="s">
        <v>41758</v>
      </c>
      <c r="C12245" s="132" t="s">
        <v>315</v>
      </c>
      <c r="D12245" s="1"/>
      <c r="E12245" s="133"/>
      <c r="F12245" s="134">
        <v>288.58999999999997</v>
      </c>
      <c r="G12245" s="119"/>
      <c r="H12245" s="1"/>
      <c r="I12245" s="1"/>
    </row>
    <row r="12246" spans="1:9" ht="25.5" x14ac:dyDescent="0.25">
      <c r="A12246" s="130" t="s">
        <v>41759</v>
      </c>
      <c r="B12246" s="131" t="s">
        <v>41760</v>
      </c>
      <c r="C12246" s="132" t="s">
        <v>315</v>
      </c>
      <c r="D12246" s="1"/>
      <c r="E12246" s="133"/>
      <c r="F12246" s="134">
        <v>117.7</v>
      </c>
      <c r="G12246" s="119"/>
      <c r="H12246" s="1"/>
      <c r="I12246" s="1"/>
    </row>
    <row r="12247" spans="1:9" x14ac:dyDescent="0.25">
      <c r="A12247" s="130" t="s">
        <v>41761</v>
      </c>
      <c r="B12247" s="131" t="s">
        <v>41762</v>
      </c>
      <c r="C12247" s="132" t="s">
        <v>315</v>
      </c>
      <c r="D12247" s="1"/>
      <c r="E12247" s="133"/>
      <c r="F12247" s="134">
        <v>291.58999999999997</v>
      </c>
      <c r="G12247" s="119"/>
      <c r="H12247" s="1"/>
      <c r="I12247" s="1"/>
    </row>
    <row r="12248" spans="1:9" x14ac:dyDescent="0.25">
      <c r="A12248" s="135" t="s">
        <v>33120</v>
      </c>
      <c r="B12248" s="136"/>
      <c r="C12248" s="136"/>
      <c r="D12248" s="1"/>
      <c r="E12248" s="136"/>
      <c r="F12248" s="136"/>
      <c r="G12248" s="119"/>
      <c r="H12248" s="1"/>
      <c r="I12248" s="1"/>
    </row>
    <row r="12249" spans="1:9" x14ac:dyDescent="0.25">
      <c r="A12249" s="137" t="s">
        <v>33121</v>
      </c>
      <c r="B12249" s="136"/>
      <c r="C12249" s="136"/>
      <c r="D12249" s="1"/>
      <c r="E12249" s="136"/>
      <c r="F12249" s="136"/>
      <c r="G12249" s="119"/>
      <c r="H12249" s="1"/>
      <c r="I12249" s="1"/>
    </row>
    <row r="12250" spans="1:9" x14ac:dyDescent="0.25">
      <c r="A12250" s="137" t="s">
        <v>33122</v>
      </c>
      <c r="B12250" s="136"/>
      <c r="C12250" s="136"/>
      <c r="D12250" s="1"/>
      <c r="E12250" s="136"/>
      <c r="F12250" s="136"/>
      <c r="G12250" s="119"/>
      <c r="H12250" s="1"/>
      <c r="I12250" s="1"/>
    </row>
    <row r="12251" spans="1:9" ht="25.5" x14ac:dyDescent="0.25">
      <c r="A12251" s="138" t="s">
        <v>41763</v>
      </c>
      <c r="B12251" s="131" t="s">
        <v>41764</v>
      </c>
      <c r="C12251" s="132" t="s">
        <v>315</v>
      </c>
      <c r="D12251" s="1"/>
      <c r="E12251" s="133"/>
      <c r="F12251" s="134">
        <v>119.5</v>
      </c>
      <c r="G12251" s="119"/>
      <c r="H12251" s="1"/>
      <c r="I12251" s="1"/>
    </row>
    <row r="12252" spans="1:9" x14ac:dyDescent="0.25">
      <c r="A12252" s="138" t="s">
        <v>41765</v>
      </c>
      <c r="B12252" s="131" t="s">
        <v>41766</v>
      </c>
      <c r="C12252" s="132" t="s">
        <v>315</v>
      </c>
      <c r="D12252" s="1"/>
      <c r="E12252" s="133"/>
      <c r="F12252" s="134">
        <v>388.88</v>
      </c>
      <c r="G12252" s="119"/>
      <c r="H12252" s="1"/>
      <c r="I12252" s="1"/>
    </row>
    <row r="12253" spans="1:9" ht="25.5" x14ac:dyDescent="0.25">
      <c r="A12253" s="138" t="s">
        <v>41767</v>
      </c>
      <c r="B12253" s="131" t="s">
        <v>41768</v>
      </c>
      <c r="C12253" s="132" t="s">
        <v>315</v>
      </c>
      <c r="D12253" s="1"/>
      <c r="E12253" s="133"/>
      <c r="F12253" s="134">
        <v>136.36000000000001</v>
      </c>
      <c r="G12253" s="119"/>
      <c r="H12253" s="1"/>
      <c r="I12253" s="1"/>
    </row>
    <row r="12254" spans="1:9" x14ac:dyDescent="0.25">
      <c r="A12254" s="138" t="s">
        <v>41769</v>
      </c>
      <c r="B12254" s="131" t="s">
        <v>41770</v>
      </c>
      <c r="C12254" s="132" t="s">
        <v>315</v>
      </c>
      <c r="D12254" s="1"/>
      <c r="E12254" s="133"/>
      <c r="F12254" s="134">
        <v>393.55</v>
      </c>
      <c r="G12254" s="119"/>
      <c r="H12254" s="1"/>
      <c r="I12254" s="1"/>
    </row>
    <row r="12255" spans="1:9" ht="25.5" x14ac:dyDescent="0.25">
      <c r="A12255" s="138" t="s">
        <v>41771</v>
      </c>
      <c r="B12255" s="131" t="s">
        <v>41772</v>
      </c>
      <c r="C12255" s="132" t="s">
        <v>315</v>
      </c>
      <c r="D12255" s="1"/>
      <c r="E12255" s="133"/>
      <c r="F12255" s="134">
        <v>139.47</v>
      </c>
      <c r="G12255" s="119"/>
      <c r="H12255" s="1"/>
      <c r="I12255" s="1"/>
    </row>
    <row r="12256" spans="1:9" x14ac:dyDescent="0.25">
      <c r="A12256" s="138" t="s">
        <v>41773</v>
      </c>
      <c r="B12256" s="131" t="s">
        <v>41774</v>
      </c>
      <c r="C12256" s="132" t="s">
        <v>315</v>
      </c>
      <c r="D12256" s="1"/>
      <c r="E12256" s="133"/>
      <c r="F12256" s="134">
        <v>285.5</v>
      </c>
      <c r="G12256" s="119"/>
      <c r="H12256" s="1"/>
      <c r="I12256" s="1"/>
    </row>
    <row r="12257" spans="1:9" x14ac:dyDescent="0.25">
      <c r="A12257" s="138" t="s">
        <v>41775</v>
      </c>
      <c r="B12257" s="131" t="s">
        <v>41776</v>
      </c>
      <c r="C12257" s="132" t="s">
        <v>315</v>
      </c>
      <c r="D12257" s="1"/>
      <c r="E12257" s="133"/>
      <c r="F12257" s="134">
        <v>115.52</v>
      </c>
      <c r="G12257" s="119"/>
      <c r="H12257" s="1"/>
      <c r="I12257" s="1"/>
    </row>
    <row r="12258" spans="1:9" x14ac:dyDescent="0.25">
      <c r="A12258" s="138" t="s">
        <v>41777</v>
      </c>
      <c r="B12258" s="131" t="s">
        <v>41778</v>
      </c>
      <c r="C12258" s="132" t="s">
        <v>315</v>
      </c>
      <c r="D12258" s="1"/>
      <c r="E12258" s="133"/>
      <c r="F12258" s="134">
        <v>391.83</v>
      </c>
      <c r="G12258" s="119"/>
      <c r="H12258" s="1"/>
      <c r="I12258" s="1"/>
    </row>
    <row r="12259" spans="1:9" x14ac:dyDescent="0.25">
      <c r="A12259" s="138" t="s">
        <v>41779</v>
      </c>
      <c r="B12259" s="131" t="s">
        <v>41780</v>
      </c>
      <c r="C12259" s="132" t="s">
        <v>315</v>
      </c>
      <c r="D12259" s="1"/>
      <c r="E12259" s="133"/>
      <c r="F12259" s="134">
        <v>141.63</v>
      </c>
      <c r="G12259" s="119"/>
      <c r="H12259" s="1"/>
      <c r="I12259" s="1"/>
    </row>
    <row r="12260" spans="1:9" x14ac:dyDescent="0.25">
      <c r="A12260" s="138" t="s">
        <v>41781</v>
      </c>
      <c r="B12260" s="131" t="s">
        <v>41782</v>
      </c>
      <c r="C12260" s="132" t="s">
        <v>315</v>
      </c>
      <c r="D12260" s="1"/>
      <c r="E12260" s="133"/>
      <c r="F12260" s="134">
        <v>394.12</v>
      </c>
      <c r="G12260" s="119"/>
      <c r="H12260" s="1"/>
      <c r="I12260" s="1"/>
    </row>
    <row r="12261" spans="1:9" x14ac:dyDescent="0.25">
      <c r="A12261" s="138" t="s">
        <v>41783</v>
      </c>
      <c r="B12261" s="131" t="s">
        <v>41784</v>
      </c>
      <c r="C12261" s="132" t="s">
        <v>315</v>
      </c>
      <c r="D12261" s="1"/>
      <c r="E12261" s="133"/>
      <c r="F12261" s="134">
        <v>143.15</v>
      </c>
      <c r="G12261" s="119"/>
      <c r="H12261" s="1"/>
      <c r="I12261" s="1"/>
    </row>
    <row r="12262" spans="1:9" x14ac:dyDescent="0.25">
      <c r="A12262" s="138" t="s">
        <v>41785</v>
      </c>
      <c r="B12262" s="131" t="s">
        <v>41786</v>
      </c>
      <c r="C12262" s="132" t="s">
        <v>315</v>
      </c>
      <c r="D12262" s="1"/>
      <c r="E12262" s="133"/>
      <c r="F12262" s="134">
        <v>98.6</v>
      </c>
      <c r="G12262" s="119"/>
      <c r="H12262" s="1"/>
      <c r="I12262" s="1"/>
    </row>
    <row r="12263" spans="1:9" x14ac:dyDescent="0.25">
      <c r="A12263" s="125"/>
      <c r="B12263" s="126" t="s">
        <v>41787</v>
      </c>
      <c r="C12263" s="127"/>
      <c r="D12263" s="1"/>
      <c r="E12263" s="128"/>
      <c r="F12263" s="125"/>
      <c r="G12263" s="119"/>
      <c r="H12263" s="1"/>
      <c r="I12263" s="1"/>
    </row>
    <row r="12264" spans="1:9" x14ac:dyDescent="0.25">
      <c r="A12264" s="138" t="s">
        <v>41788</v>
      </c>
      <c r="B12264" s="131" t="s">
        <v>41789</v>
      </c>
      <c r="C12264" s="132" t="s">
        <v>315</v>
      </c>
      <c r="D12264" s="1"/>
      <c r="E12264" s="133"/>
      <c r="F12264" s="134">
        <v>15.73</v>
      </c>
      <c r="G12264" s="119"/>
      <c r="H12264" s="1"/>
      <c r="I12264" s="1"/>
    </row>
    <row r="12265" spans="1:9" x14ac:dyDescent="0.25">
      <c r="A12265" s="138" t="s">
        <v>41790</v>
      </c>
      <c r="B12265" s="131" t="s">
        <v>41791</v>
      </c>
      <c r="C12265" s="132" t="s">
        <v>315</v>
      </c>
      <c r="D12265" s="1"/>
      <c r="E12265" s="133"/>
      <c r="F12265" s="134">
        <v>3.82</v>
      </c>
      <c r="G12265" s="119"/>
      <c r="H12265" s="1"/>
      <c r="I12265" s="1"/>
    </row>
    <row r="12266" spans="1:9" x14ac:dyDescent="0.25">
      <c r="A12266" s="138" t="s">
        <v>41792</v>
      </c>
      <c r="B12266" s="131" t="s">
        <v>41793</v>
      </c>
      <c r="C12266" s="132" t="s">
        <v>315</v>
      </c>
      <c r="D12266" s="1"/>
      <c r="E12266" s="133"/>
      <c r="F12266" s="134">
        <v>40.24</v>
      </c>
      <c r="G12266" s="119"/>
      <c r="H12266" s="1"/>
      <c r="I12266" s="1"/>
    </row>
    <row r="12267" spans="1:9" x14ac:dyDescent="0.25">
      <c r="A12267" s="138" t="s">
        <v>41794</v>
      </c>
      <c r="B12267" s="131" t="s">
        <v>41795</v>
      </c>
      <c r="C12267" s="132" t="s">
        <v>315</v>
      </c>
      <c r="D12267" s="1"/>
      <c r="E12267" s="133"/>
      <c r="F12267" s="134">
        <v>9.67</v>
      </c>
      <c r="G12267" s="119"/>
      <c r="H12267" s="1"/>
      <c r="I12267" s="1"/>
    </row>
    <row r="12268" spans="1:9" x14ac:dyDescent="0.25">
      <c r="A12268" s="138" t="s">
        <v>41796</v>
      </c>
      <c r="B12268" s="131" t="s">
        <v>41797</v>
      </c>
      <c r="C12268" s="132" t="s">
        <v>112</v>
      </c>
      <c r="D12268" s="1"/>
      <c r="E12268" s="133"/>
      <c r="F12268" s="134">
        <v>1.61</v>
      </c>
      <c r="G12268" s="119"/>
      <c r="H12268" s="1"/>
      <c r="I12268" s="1"/>
    </row>
    <row r="12269" spans="1:9" x14ac:dyDescent="0.25">
      <c r="A12269" s="125"/>
      <c r="B12269" s="126" t="s">
        <v>41798</v>
      </c>
      <c r="C12269" s="127"/>
      <c r="D12269" s="1"/>
      <c r="E12269" s="128"/>
      <c r="F12269" s="125"/>
      <c r="G12269" s="119"/>
      <c r="H12269" s="1"/>
      <c r="I12269" s="1"/>
    </row>
    <row r="12270" spans="1:9" x14ac:dyDescent="0.25">
      <c r="A12270" s="138" t="s">
        <v>41799</v>
      </c>
      <c r="B12270" s="131" t="s">
        <v>41800</v>
      </c>
      <c r="C12270" s="132" t="s">
        <v>315</v>
      </c>
      <c r="D12270" s="1"/>
      <c r="E12270" s="133"/>
      <c r="F12270" s="134">
        <v>42.75</v>
      </c>
      <c r="G12270" s="119"/>
      <c r="H12270" s="1"/>
      <c r="I12270" s="1"/>
    </row>
    <row r="12271" spans="1:9" x14ac:dyDescent="0.25">
      <c r="A12271" s="138" t="s">
        <v>41801</v>
      </c>
      <c r="B12271" s="131" t="s">
        <v>41802</v>
      </c>
      <c r="C12271" s="132" t="s">
        <v>315</v>
      </c>
      <c r="D12271" s="1"/>
      <c r="E12271" s="133"/>
      <c r="F12271" s="134">
        <v>11.14</v>
      </c>
      <c r="G12271" s="119"/>
      <c r="H12271" s="1"/>
      <c r="I12271" s="1"/>
    </row>
    <row r="12272" spans="1:9" x14ac:dyDescent="0.25">
      <c r="A12272" s="138" t="s">
        <v>41803</v>
      </c>
      <c r="B12272" s="131" t="s">
        <v>41804</v>
      </c>
      <c r="C12272" s="132" t="s">
        <v>315</v>
      </c>
      <c r="D12272" s="1"/>
      <c r="E12272" s="133"/>
      <c r="F12272" s="134">
        <v>44.88</v>
      </c>
      <c r="G12272" s="119"/>
      <c r="H12272" s="1"/>
      <c r="I12272" s="1"/>
    </row>
    <row r="12273" spans="1:9" x14ac:dyDescent="0.25">
      <c r="A12273" s="138" t="s">
        <v>41805</v>
      </c>
      <c r="B12273" s="131" t="s">
        <v>41806</v>
      </c>
      <c r="C12273" s="132" t="s">
        <v>315</v>
      </c>
      <c r="D12273" s="1"/>
      <c r="E12273" s="133"/>
      <c r="F12273" s="134">
        <v>11.03</v>
      </c>
      <c r="G12273" s="119"/>
      <c r="H12273" s="1"/>
      <c r="I12273" s="1"/>
    </row>
    <row r="12274" spans="1:9" x14ac:dyDescent="0.25">
      <c r="A12274" s="138" t="s">
        <v>41807</v>
      </c>
      <c r="B12274" s="131" t="s">
        <v>41808</v>
      </c>
      <c r="C12274" s="132" t="s">
        <v>315</v>
      </c>
      <c r="D12274" s="1"/>
      <c r="E12274" s="133"/>
      <c r="F12274" s="134">
        <v>68.95</v>
      </c>
      <c r="G12274" s="119"/>
      <c r="H12274" s="1"/>
      <c r="I12274" s="1"/>
    </row>
    <row r="12275" spans="1:9" x14ac:dyDescent="0.25">
      <c r="A12275" s="138" t="s">
        <v>41809</v>
      </c>
      <c r="B12275" s="131" t="s">
        <v>41810</v>
      </c>
      <c r="C12275" s="132" t="s">
        <v>315</v>
      </c>
      <c r="D12275" s="1"/>
      <c r="E12275" s="133"/>
      <c r="F12275" s="134">
        <v>24.84</v>
      </c>
      <c r="G12275" s="119"/>
      <c r="H12275" s="1"/>
      <c r="I12275" s="1"/>
    </row>
    <row r="12276" spans="1:9" x14ac:dyDescent="0.25">
      <c r="A12276" s="138" t="s">
        <v>41811</v>
      </c>
      <c r="B12276" s="131" t="s">
        <v>41812</v>
      </c>
      <c r="C12276" s="132" t="s">
        <v>315</v>
      </c>
      <c r="D12276" s="1"/>
      <c r="E12276" s="133"/>
      <c r="F12276" s="134">
        <v>89.4</v>
      </c>
      <c r="G12276" s="119"/>
      <c r="H12276" s="1"/>
      <c r="I12276" s="1"/>
    </row>
    <row r="12277" spans="1:9" x14ac:dyDescent="0.25">
      <c r="A12277" s="138" t="s">
        <v>41813</v>
      </c>
      <c r="B12277" s="131" t="s">
        <v>41814</v>
      </c>
      <c r="C12277" s="132" t="s">
        <v>315</v>
      </c>
      <c r="D12277" s="1"/>
      <c r="E12277" s="133"/>
      <c r="F12277" s="134">
        <v>41.69</v>
      </c>
      <c r="G12277" s="119"/>
      <c r="H12277" s="1"/>
      <c r="I12277" s="1"/>
    </row>
    <row r="12278" spans="1:9" x14ac:dyDescent="0.25">
      <c r="A12278" s="114"/>
      <c r="B12278" s="115" t="s">
        <v>33277</v>
      </c>
      <c r="C12278" s="116"/>
      <c r="D12278" s="1"/>
      <c r="E12278" s="117"/>
      <c r="F12278" s="114"/>
      <c r="G12278" s="119"/>
      <c r="H12278" s="1"/>
      <c r="I12278" s="1"/>
    </row>
    <row r="12279" spans="1:9" x14ac:dyDescent="0.25">
      <c r="A12279" s="120"/>
      <c r="B12279" s="121" t="s">
        <v>33277</v>
      </c>
      <c r="C12279" s="122"/>
      <c r="D12279" s="1"/>
      <c r="E12279" s="123"/>
      <c r="F12279" s="120"/>
      <c r="G12279" s="119"/>
      <c r="H12279" s="1"/>
      <c r="I12279" s="1"/>
    </row>
    <row r="12280" spans="1:9" x14ac:dyDescent="0.25">
      <c r="A12280" s="125"/>
      <c r="B12280" s="126" t="s">
        <v>41815</v>
      </c>
      <c r="C12280" s="127"/>
      <c r="D12280" s="1"/>
      <c r="E12280" s="128"/>
      <c r="F12280" s="125"/>
      <c r="G12280" s="119"/>
      <c r="H12280" s="1"/>
      <c r="I12280" s="1"/>
    </row>
    <row r="12281" spans="1:9" x14ac:dyDescent="0.25">
      <c r="A12281" s="138" t="s">
        <v>41816</v>
      </c>
      <c r="B12281" s="131" t="s">
        <v>41817</v>
      </c>
      <c r="C12281" s="132" t="s">
        <v>123</v>
      </c>
      <c r="D12281" s="1"/>
      <c r="E12281" s="133"/>
      <c r="F12281" s="134">
        <v>48.71</v>
      </c>
      <c r="G12281" s="119"/>
      <c r="H12281" s="1"/>
      <c r="I12281" s="1"/>
    </row>
    <row r="12282" spans="1:9" x14ac:dyDescent="0.25">
      <c r="A12282" s="138" t="s">
        <v>41818</v>
      </c>
      <c r="B12282" s="131" t="s">
        <v>41819</v>
      </c>
      <c r="C12282" s="132" t="s">
        <v>123</v>
      </c>
      <c r="D12282" s="1"/>
      <c r="E12282" s="133"/>
      <c r="F12282" s="134">
        <v>57.93</v>
      </c>
      <c r="G12282" s="119"/>
      <c r="H12282" s="1"/>
      <c r="I12282" s="1"/>
    </row>
    <row r="12283" spans="1:9" x14ac:dyDescent="0.25">
      <c r="A12283" s="138" t="s">
        <v>41820</v>
      </c>
      <c r="B12283" s="131" t="s">
        <v>41821</v>
      </c>
      <c r="C12283" s="132" t="s">
        <v>123</v>
      </c>
      <c r="D12283" s="1"/>
      <c r="E12283" s="133"/>
      <c r="F12283" s="134">
        <v>86.1</v>
      </c>
      <c r="G12283" s="119"/>
      <c r="H12283" s="1"/>
      <c r="I12283" s="1"/>
    </row>
    <row r="12284" spans="1:9" x14ac:dyDescent="0.25">
      <c r="A12284" s="138" t="s">
        <v>41822</v>
      </c>
      <c r="B12284" s="131" t="s">
        <v>41823</v>
      </c>
      <c r="C12284" s="132" t="s">
        <v>123</v>
      </c>
      <c r="D12284" s="1"/>
      <c r="E12284" s="133"/>
      <c r="F12284" s="134">
        <v>73.209999999999994</v>
      </c>
      <c r="G12284" s="119"/>
      <c r="H12284" s="1"/>
      <c r="I12284" s="1"/>
    </row>
    <row r="12285" spans="1:9" x14ac:dyDescent="0.25">
      <c r="A12285" s="135" t="s">
        <v>33120</v>
      </c>
      <c r="B12285" s="136"/>
      <c r="C12285" s="136"/>
      <c r="D12285" s="1"/>
      <c r="E12285" s="136"/>
      <c r="F12285" s="136"/>
      <c r="G12285" s="119"/>
      <c r="H12285" s="1"/>
      <c r="I12285" s="1"/>
    </row>
    <row r="12286" spans="1:9" x14ac:dyDescent="0.25">
      <c r="A12286" s="137" t="s">
        <v>33121</v>
      </c>
      <c r="B12286" s="136"/>
      <c r="C12286" s="136"/>
      <c r="D12286" s="1"/>
      <c r="E12286" s="136"/>
      <c r="F12286" s="136"/>
      <c r="G12286" s="119"/>
      <c r="H12286" s="1"/>
      <c r="I12286" s="1"/>
    </row>
    <row r="12287" spans="1:9" x14ac:dyDescent="0.25">
      <c r="A12287" s="137" t="s">
        <v>33122</v>
      </c>
      <c r="B12287" s="136"/>
      <c r="C12287" s="136"/>
      <c r="D12287" s="1"/>
      <c r="E12287" s="136"/>
      <c r="F12287" s="136"/>
      <c r="G12287" s="119"/>
      <c r="H12287" s="1"/>
      <c r="I12287" s="1"/>
    </row>
    <row r="12288" spans="1:9" x14ac:dyDescent="0.25">
      <c r="A12288" s="138" t="s">
        <v>41824</v>
      </c>
      <c r="B12288" s="131" t="s">
        <v>41825</v>
      </c>
      <c r="C12288" s="132" t="s">
        <v>123</v>
      </c>
      <c r="D12288" s="1"/>
      <c r="E12288" s="133"/>
      <c r="F12288" s="134">
        <v>82.8</v>
      </c>
      <c r="G12288" s="119"/>
      <c r="H12288" s="1"/>
      <c r="I12288" s="1"/>
    </row>
    <row r="12289" spans="1:9" x14ac:dyDescent="0.25">
      <c r="A12289" s="138" t="s">
        <v>41826</v>
      </c>
      <c r="B12289" s="131" t="s">
        <v>41827</v>
      </c>
      <c r="C12289" s="132" t="s">
        <v>123</v>
      </c>
      <c r="D12289" s="1"/>
      <c r="E12289" s="133"/>
      <c r="F12289" s="134">
        <v>104.73</v>
      </c>
      <c r="G12289" s="119"/>
      <c r="H12289" s="1"/>
      <c r="I12289" s="1"/>
    </row>
    <row r="12290" spans="1:9" x14ac:dyDescent="0.25">
      <c r="A12290" s="138" t="s">
        <v>41828</v>
      </c>
      <c r="B12290" s="131" t="s">
        <v>41829</v>
      </c>
      <c r="C12290" s="132" t="s">
        <v>123</v>
      </c>
      <c r="D12290" s="1"/>
      <c r="E12290" s="133"/>
      <c r="F12290" s="134">
        <v>140.37</v>
      </c>
      <c r="G12290" s="119"/>
      <c r="H12290" s="1"/>
      <c r="I12290" s="1"/>
    </row>
    <row r="12291" spans="1:9" x14ac:dyDescent="0.25">
      <c r="A12291" s="138" t="s">
        <v>41830</v>
      </c>
      <c r="B12291" s="131" t="s">
        <v>41831</v>
      </c>
      <c r="C12291" s="132" t="s">
        <v>123</v>
      </c>
      <c r="D12291" s="1"/>
      <c r="E12291" s="133"/>
      <c r="F12291" s="134">
        <v>165.48</v>
      </c>
      <c r="G12291" s="119"/>
      <c r="H12291" s="1"/>
      <c r="I12291" s="1"/>
    </row>
    <row r="12292" spans="1:9" x14ac:dyDescent="0.25">
      <c r="A12292" s="138" t="s">
        <v>41832</v>
      </c>
      <c r="B12292" s="131" t="s">
        <v>41833</v>
      </c>
      <c r="C12292" s="132" t="s">
        <v>29629</v>
      </c>
      <c r="D12292" s="1"/>
      <c r="E12292" s="133"/>
      <c r="F12292" s="134">
        <v>4900</v>
      </c>
      <c r="G12292" s="119"/>
      <c r="H12292" s="1"/>
      <c r="I12292" s="1"/>
    </row>
    <row r="12293" spans="1:9" x14ac:dyDescent="0.25">
      <c r="A12293" s="138" t="s">
        <v>41834</v>
      </c>
      <c r="B12293" s="131" t="s">
        <v>41835</v>
      </c>
      <c r="C12293" s="132" t="s">
        <v>112</v>
      </c>
      <c r="D12293" s="1"/>
      <c r="E12293" s="133"/>
      <c r="F12293" s="134">
        <v>30.54</v>
      </c>
      <c r="G12293" s="119"/>
      <c r="H12293" s="1"/>
      <c r="I12293" s="1"/>
    </row>
    <row r="12294" spans="1:9" x14ac:dyDescent="0.25">
      <c r="A12294" s="125"/>
      <c r="B12294" s="126" t="s">
        <v>41836</v>
      </c>
      <c r="C12294" s="127"/>
      <c r="D12294" s="1"/>
      <c r="E12294" s="128"/>
      <c r="F12294" s="125"/>
      <c r="G12294" s="119"/>
      <c r="H12294" s="1"/>
      <c r="I12294" s="1"/>
    </row>
    <row r="12295" spans="1:9" x14ac:dyDescent="0.25">
      <c r="A12295" s="138" t="s">
        <v>41837</v>
      </c>
      <c r="B12295" s="131" t="s">
        <v>41838</v>
      </c>
      <c r="C12295" s="132" t="s">
        <v>123</v>
      </c>
      <c r="D12295" s="1"/>
      <c r="E12295" s="133"/>
      <c r="F12295" s="134">
        <v>31</v>
      </c>
      <c r="G12295" s="119"/>
      <c r="H12295" s="1"/>
      <c r="I12295" s="1"/>
    </row>
    <row r="12296" spans="1:9" x14ac:dyDescent="0.25">
      <c r="A12296" s="138" t="s">
        <v>41839</v>
      </c>
      <c r="B12296" s="131" t="s">
        <v>41840</v>
      </c>
      <c r="C12296" s="132" t="s">
        <v>123</v>
      </c>
      <c r="D12296" s="1"/>
      <c r="E12296" s="133"/>
      <c r="F12296" s="134">
        <v>23.5</v>
      </c>
      <c r="G12296" s="119"/>
      <c r="H12296" s="1"/>
      <c r="I12296" s="1"/>
    </row>
    <row r="12297" spans="1:9" x14ac:dyDescent="0.25">
      <c r="A12297" s="138" t="s">
        <v>41841</v>
      </c>
      <c r="B12297" s="131" t="s">
        <v>41842</v>
      </c>
      <c r="C12297" s="132" t="s">
        <v>123</v>
      </c>
      <c r="D12297" s="1"/>
      <c r="E12297" s="133"/>
      <c r="F12297" s="134">
        <v>26</v>
      </c>
      <c r="G12297" s="119"/>
      <c r="H12297" s="1"/>
      <c r="I12297" s="1"/>
    </row>
    <row r="12298" spans="1:9" x14ac:dyDescent="0.25">
      <c r="A12298" s="138" t="s">
        <v>41843</v>
      </c>
      <c r="B12298" s="131" t="s">
        <v>41844</v>
      </c>
      <c r="C12298" s="132" t="s">
        <v>123</v>
      </c>
      <c r="D12298" s="1"/>
      <c r="E12298" s="133"/>
      <c r="F12298" s="134">
        <v>27</v>
      </c>
      <c r="G12298" s="119"/>
      <c r="H12298" s="1"/>
      <c r="I12298" s="1"/>
    </row>
    <row r="12299" spans="1:9" x14ac:dyDescent="0.25">
      <c r="A12299" s="138" t="s">
        <v>41845</v>
      </c>
      <c r="B12299" s="131" t="s">
        <v>41846</v>
      </c>
      <c r="C12299" s="132" t="s">
        <v>123</v>
      </c>
      <c r="D12299" s="1"/>
      <c r="E12299" s="133"/>
      <c r="F12299" s="134">
        <v>28</v>
      </c>
      <c r="G12299" s="119"/>
      <c r="H12299" s="1"/>
      <c r="I12299" s="1"/>
    </row>
    <row r="12300" spans="1:9" x14ac:dyDescent="0.25">
      <c r="A12300" s="138" t="s">
        <v>41847</v>
      </c>
      <c r="B12300" s="131" t="s">
        <v>41848</v>
      </c>
      <c r="C12300" s="132" t="s">
        <v>123</v>
      </c>
      <c r="D12300" s="1"/>
      <c r="E12300" s="133"/>
      <c r="F12300" s="134">
        <v>29</v>
      </c>
      <c r="G12300" s="119"/>
      <c r="H12300" s="1"/>
      <c r="I12300" s="1"/>
    </row>
    <row r="12301" spans="1:9" x14ac:dyDescent="0.25">
      <c r="A12301" s="138" t="s">
        <v>41849</v>
      </c>
      <c r="B12301" s="131" t="s">
        <v>41850</v>
      </c>
      <c r="C12301" s="132" t="s">
        <v>41851</v>
      </c>
      <c r="D12301" s="1"/>
      <c r="E12301" s="133"/>
      <c r="F12301" s="134">
        <v>6725</v>
      </c>
      <c r="G12301" s="119"/>
      <c r="H12301" s="1"/>
      <c r="I12301" s="1"/>
    </row>
    <row r="12302" spans="1:9" x14ac:dyDescent="0.25">
      <c r="A12302" s="138" t="s">
        <v>41852</v>
      </c>
      <c r="B12302" s="131" t="s">
        <v>41853</v>
      </c>
      <c r="C12302" s="132" t="s">
        <v>123</v>
      </c>
      <c r="D12302" s="1"/>
      <c r="E12302" s="133"/>
      <c r="F12302" s="134">
        <v>14.25</v>
      </c>
      <c r="G12302" s="119"/>
      <c r="H12302" s="1"/>
      <c r="I12302" s="1"/>
    </row>
    <row r="12303" spans="1:9" x14ac:dyDescent="0.25">
      <c r="A12303" s="138" t="s">
        <v>41854</v>
      </c>
      <c r="B12303" s="131" t="s">
        <v>41855</v>
      </c>
      <c r="C12303" s="132" t="s">
        <v>123</v>
      </c>
      <c r="D12303" s="1"/>
      <c r="E12303" s="133"/>
      <c r="F12303" s="134">
        <v>17.100000000000001</v>
      </c>
      <c r="G12303" s="119"/>
      <c r="H12303" s="1"/>
      <c r="I12303" s="1"/>
    </row>
    <row r="12304" spans="1:9" x14ac:dyDescent="0.25">
      <c r="A12304" s="138" t="s">
        <v>41856</v>
      </c>
      <c r="B12304" s="131" t="s">
        <v>41857</v>
      </c>
      <c r="C12304" s="132" t="s">
        <v>123</v>
      </c>
      <c r="D12304" s="1"/>
      <c r="E12304" s="133"/>
      <c r="F12304" s="134">
        <v>17.100000000000001</v>
      </c>
      <c r="G12304" s="119"/>
      <c r="H12304" s="1"/>
      <c r="I12304" s="1"/>
    </row>
    <row r="12305" spans="1:9" x14ac:dyDescent="0.25">
      <c r="A12305" s="138" t="s">
        <v>41858</v>
      </c>
      <c r="B12305" s="131" t="s">
        <v>41859</v>
      </c>
      <c r="C12305" s="132" t="s">
        <v>123</v>
      </c>
      <c r="D12305" s="1"/>
      <c r="E12305" s="133"/>
      <c r="F12305" s="134">
        <v>9.4</v>
      </c>
      <c r="G12305" s="119"/>
      <c r="H12305" s="1"/>
      <c r="I12305" s="1"/>
    </row>
    <row r="12306" spans="1:9" x14ac:dyDescent="0.25">
      <c r="A12306" s="138" t="s">
        <v>41860</v>
      </c>
      <c r="B12306" s="131" t="s">
        <v>41861</v>
      </c>
      <c r="C12306" s="132" t="s">
        <v>123</v>
      </c>
      <c r="D12306" s="1"/>
      <c r="E12306" s="133"/>
      <c r="F12306" s="134">
        <v>9.4</v>
      </c>
      <c r="G12306" s="119"/>
      <c r="H12306" s="1"/>
      <c r="I12306" s="1"/>
    </row>
    <row r="12307" spans="1:9" x14ac:dyDescent="0.25">
      <c r="A12307" s="138" t="s">
        <v>41862</v>
      </c>
      <c r="B12307" s="131" t="s">
        <v>41863</v>
      </c>
      <c r="C12307" s="132" t="s">
        <v>123</v>
      </c>
      <c r="D12307" s="1"/>
      <c r="E12307" s="133"/>
      <c r="F12307" s="134">
        <v>8</v>
      </c>
      <c r="G12307" s="119"/>
      <c r="H12307" s="1"/>
      <c r="I12307" s="1"/>
    </row>
    <row r="12308" spans="1:9" x14ac:dyDescent="0.25">
      <c r="A12308" s="138" t="s">
        <v>41864</v>
      </c>
      <c r="B12308" s="131" t="s">
        <v>41865</v>
      </c>
      <c r="C12308" s="132" t="s">
        <v>123</v>
      </c>
      <c r="D12308" s="1"/>
      <c r="E12308" s="133"/>
      <c r="F12308" s="134">
        <v>8</v>
      </c>
      <c r="G12308" s="119"/>
      <c r="H12308" s="1"/>
      <c r="I12308" s="1"/>
    </row>
    <row r="12309" spans="1:9" x14ac:dyDescent="0.25">
      <c r="A12309" s="138" t="s">
        <v>41866</v>
      </c>
      <c r="B12309" s="131" t="s">
        <v>41867</v>
      </c>
      <c r="C12309" s="132" t="s">
        <v>123</v>
      </c>
      <c r="D12309" s="1"/>
      <c r="E12309" s="133"/>
      <c r="F12309" s="134">
        <v>18</v>
      </c>
      <c r="G12309" s="119"/>
      <c r="H12309" s="1"/>
      <c r="I12309" s="1"/>
    </row>
    <row r="12310" spans="1:9" x14ac:dyDescent="0.25">
      <c r="A12310" s="138" t="s">
        <v>41868</v>
      </c>
      <c r="B12310" s="131" t="s">
        <v>41869</v>
      </c>
      <c r="C12310" s="132" t="s">
        <v>123</v>
      </c>
      <c r="D12310" s="1"/>
      <c r="E12310" s="133"/>
      <c r="F12310" s="134">
        <v>8</v>
      </c>
      <c r="G12310" s="119"/>
      <c r="H12310" s="1"/>
      <c r="I12310" s="1"/>
    </row>
    <row r="12311" spans="1:9" x14ac:dyDescent="0.25">
      <c r="A12311" s="138" t="s">
        <v>41870</v>
      </c>
      <c r="B12311" s="131" t="s">
        <v>41871</v>
      </c>
      <c r="C12311" s="132" t="s">
        <v>123</v>
      </c>
      <c r="D12311" s="1"/>
      <c r="E12311" s="133"/>
      <c r="F12311" s="134">
        <v>9.5</v>
      </c>
      <c r="G12311" s="119"/>
      <c r="H12311" s="1"/>
      <c r="I12311" s="1"/>
    </row>
    <row r="12312" spans="1:9" x14ac:dyDescent="0.25">
      <c r="A12312" s="138" t="s">
        <v>41872</v>
      </c>
      <c r="B12312" s="131" t="s">
        <v>41873</v>
      </c>
      <c r="C12312" s="132" t="s">
        <v>123</v>
      </c>
      <c r="D12312" s="1"/>
      <c r="E12312" s="133"/>
      <c r="F12312" s="134">
        <v>9.5</v>
      </c>
      <c r="G12312" s="119"/>
      <c r="H12312" s="1"/>
      <c r="I12312" s="1"/>
    </row>
    <row r="12313" spans="1:9" x14ac:dyDescent="0.25">
      <c r="A12313" s="138" t="s">
        <v>41874</v>
      </c>
      <c r="B12313" s="131" t="s">
        <v>41875</v>
      </c>
      <c r="C12313" s="132" t="s">
        <v>123</v>
      </c>
      <c r="D12313" s="1"/>
      <c r="E12313" s="133"/>
      <c r="F12313" s="134">
        <v>8</v>
      </c>
      <c r="G12313" s="119"/>
      <c r="H12313" s="1"/>
      <c r="I12313" s="1"/>
    </row>
    <row r="12314" spans="1:9" x14ac:dyDescent="0.25">
      <c r="A12314" s="138" t="s">
        <v>41876</v>
      </c>
      <c r="B12314" s="131" t="s">
        <v>41877</v>
      </c>
      <c r="C12314" s="132" t="s">
        <v>123</v>
      </c>
      <c r="D12314" s="1"/>
      <c r="E12314" s="133"/>
      <c r="F12314" s="134">
        <v>8</v>
      </c>
      <c r="G12314" s="119"/>
      <c r="H12314" s="1"/>
      <c r="I12314" s="1"/>
    </row>
    <row r="12315" spans="1:9" x14ac:dyDescent="0.25">
      <c r="A12315" s="138" t="s">
        <v>41878</v>
      </c>
      <c r="B12315" s="131" t="s">
        <v>41879</v>
      </c>
      <c r="C12315" s="132" t="s">
        <v>123</v>
      </c>
      <c r="D12315" s="1"/>
      <c r="E12315" s="133"/>
      <c r="F12315" s="134">
        <v>12.27</v>
      </c>
      <c r="G12315" s="119"/>
      <c r="H12315" s="1"/>
      <c r="I12315" s="1"/>
    </row>
    <row r="12316" spans="1:9" x14ac:dyDescent="0.25">
      <c r="A12316" s="138" t="s">
        <v>41880</v>
      </c>
      <c r="B12316" s="131" t="s">
        <v>41881</v>
      </c>
      <c r="C12316" s="132" t="s">
        <v>112</v>
      </c>
      <c r="D12316" s="1"/>
      <c r="E12316" s="133"/>
      <c r="F12316" s="134">
        <v>6.43</v>
      </c>
      <c r="G12316" s="119"/>
      <c r="H12316" s="1"/>
      <c r="I12316" s="1"/>
    </row>
    <row r="12317" spans="1:9" x14ac:dyDescent="0.25">
      <c r="A12317" s="138" t="s">
        <v>41882</v>
      </c>
      <c r="B12317" s="131" t="s">
        <v>41883</v>
      </c>
      <c r="C12317" s="132" t="s">
        <v>112</v>
      </c>
      <c r="D12317" s="1"/>
      <c r="E12317" s="133"/>
      <c r="F12317" s="134">
        <v>6.14</v>
      </c>
      <c r="G12317" s="119"/>
      <c r="H12317" s="1"/>
      <c r="I12317" s="1"/>
    </row>
    <row r="12318" spans="1:9" x14ac:dyDescent="0.25">
      <c r="A12318" s="138" t="s">
        <v>41884</v>
      </c>
      <c r="B12318" s="131" t="s">
        <v>41885</v>
      </c>
      <c r="C12318" s="132" t="s">
        <v>123</v>
      </c>
      <c r="D12318" s="1"/>
      <c r="E12318" s="133"/>
      <c r="F12318" s="134">
        <v>19.52</v>
      </c>
      <c r="G12318" s="119"/>
      <c r="H12318" s="1"/>
      <c r="I12318" s="1"/>
    </row>
    <row r="12319" spans="1:9" x14ac:dyDescent="0.25">
      <c r="A12319" s="138" t="s">
        <v>41886</v>
      </c>
      <c r="B12319" s="131" t="s">
        <v>41887</v>
      </c>
      <c r="C12319" s="132" t="s">
        <v>123</v>
      </c>
      <c r="D12319" s="1"/>
      <c r="E12319" s="133"/>
      <c r="F12319" s="134">
        <v>7.36</v>
      </c>
      <c r="G12319" s="119"/>
      <c r="H12319" s="1"/>
      <c r="I12319" s="1"/>
    </row>
    <row r="12320" spans="1:9" x14ac:dyDescent="0.25">
      <c r="A12320" s="138" t="s">
        <v>41888</v>
      </c>
      <c r="B12320" s="131" t="s">
        <v>41889</v>
      </c>
      <c r="C12320" s="132" t="s">
        <v>29629</v>
      </c>
      <c r="D12320" s="1"/>
      <c r="E12320" s="133"/>
      <c r="F12320" s="134">
        <v>50</v>
      </c>
      <c r="G12320" s="119"/>
      <c r="H12320" s="1"/>
      <c r="I12320" s="1"/>
    </row>
    <row r="12323" spans="1:9" ht="38.25" x14ac:dyDescent="0.25">
      <c r="A12323" s="151" t="s">
        <v>14519</v>
      </c>
      <c r="B12323" s="151" t="s">
        <v>14520</v>
      </c>
      <c r="C12323" s="151" t="s">
        <v>8202</v>
      </c>
      <c r="D12323" s="151" t="s">
        <v>41890</v>
      </c>
      <c r="E12323" s="151"/>
      <c r="F12323" s="151" t="s">
        <v>8203</v>
      </c>
      <c r="G12323" s="152" t="s">
        <v>41891</v>
      </c>
      <c r="I12323" s="86" t="s">
        <v>42092</v>
      </c>
    </row>
    <row r="12324" spans="1:9" x14ac:dyDescent="0.25">
      <c r="A12324" s="2">
        <v>104658</v>
      </c>
      <c r="B12324" s="3" t="s">
        <v>14521</v>
      </c>
      <c r="C12324" s="2" t="s">
        <v>65</v>
      </c>
      <c r="D12324" s="153">
        <v>0</v>
      </c>
      <c r="E12324" s="153"/>
      <c r="F12324" s="3">
        <v>198.69</v>
      </c>
      <c r="G12324" s="154"/>
    </row>
    <row r="12325" spans="1:9" x14ac:dyDescent="0.25">
      <c r="A12325" s="2">
        <v>105002</v>
      </c>
      <c r="B12325" s="3" t="s">
        <v>14522</v>
      </c>
      <c r="C12325" s="2" t="s">
        <v>13</v>
      </c>
      <c r="D12325" s="153">
        <v>6.9999999999999999E-4</v>
      </c>
      <c r="E12325" s="153"/>
      <c r="F12325" s="3">
        <v>811.96</v>
      </c>
      <c r="G12325" s="154"/>
    </row>
    <row r="12326" spans="1:9" x14ac:dyDescent="0.25">
      <c r="A12326" s="2">
        <v>105004</v>
      </c>
      <c r="B12326" s="3" t="s">
        <v>14523</v>
      </c>
      <c r="C12326" s="2" t="s">
        <v>65</v>
      </c>
      <c r="D12326" s="153">
        <v>6.9999999999999999E-4</v>
      </c>
      <c r="E12326" s="153"/>
      <c r="F12326" s="3">
        <v>137.77000000000001</v>
      </c>
      <c r="G12326" s="154"/>
    </row>
    <row r="12327" spans="1:9" x14ac:dyDescent="0.25">
      <c r="A12327" s="106">
        <v>105003</v>
      </c>
      <c r="B12327" s="155" t="s">
        <v>14524</v>
      </c>
      <c r="C12327" s="106" t="s">
        <v>13</v>
      </c>
      <c r="D12327" s="106">
        <v>5.4399999999999997E-2</v>
      </c>
      <c r="F12327" s="106">
        <v>1384.25</v>
      </c>
      <c r="G12327" s="154"/>
    </row>
    <row r="12328" spans="1:9" x14ac:dyDescent="0.25">
      <c r="A12328" s="106">
        <v>105005</v>
      </c>
      <c r="B12328" s="155" t="s">
        <v>14525</v>
      </c>
      <c r="C12328" s="106" t="s">
        <v>65</v>
      </c>
      <c r="D12328" s="106">
        <v>5.74E-2</v>
      </c>
      <c r="F12328" s="106">
        <v>243.73</v>
      </c>
      <c r="G12328" s="154"/>
    </row>
    <row r="12329" spans="1:9" x14ac:dyDescent="0.25">
      <c r="A12329" s="106">
        <v>105006</v>
      </c>
      <c r="B12329" s="155" t="s">
        <v>14526</v>
      </c>
      <c r="C12329" s="106" t="s">
        <v>13</v>
      </c>
      <c r="F12329" s="106">
        <v>0</v>
      </c>
      <c r="G12329" s="154"/>
    </row>
    <row r="12330" spans="1:9" x14ac:dyDescent="0.25">
      <c r="A12330" s="106">
        <v>104999</v>
      </c>
      <c r="B12330" s="155" t="s">
        <v>14527</v>
      </c>
      <c r="C12330" s="106" t="s">
        <v>13</v>
      </c>
      <c r="F12330" s="106">
        <v>0</v>
      </c>
      <c r="G12330" s="154"/>
    </row>
    <row r="12331" spans="1:9" ht="26.25" x14ac:dyDescent="0.25">
      <c r="A12331" s="106">
        <v>105000</v>
      </c>
      <c r="B12331" s="155" t="s">
        <v>14528</v>
      </c>
      <c r="C12331" s="106" t="s">
        <v>123</v>
      </c>
      <c r="D12331" s="106">
        <v>0.53420000000000001</v>
      </c>
      <c r="F12331" s="106">
        <v>1329.56</v>
      </c>
      <c r="G12331" s="154"/>
    </row>
    <row r="12332" spans="1:9" ht="26.25" x14ac:dyDescent="0.25">
      <c r="A12332" s="106">
        <v>105001</v>
      </c>
      <c r="B12332" s="155" t="s">
        <v>14529</v>
      </c>
      <c r="C12332" s="106" t="s">
        <v>123</v>
      </c>
      <c r="D12332" s="106">
        <v>0.51919999999999999</v>
      </c>
      <c r="F12332" s="106">
        <v>1362.16</v>
      </c>
      <c r="G12332" s="154"/>
    </row>
    <row r="12333" spans="1:9" x14ac:dyDescent="0.25">
      <c r="A12333" s="106">
        <v>89306</v>
      </c>
      <c r="B12333" s="155" t="s">
        <v>14530</v>
      </c>
      <c r="C12333" s="106" t="s">
        <v>65</v>
      </c>
      <c r="D12333" s="106">
        <v>5.0000000000000001E-4</v>
      </c>
      <c r="F12333" s="106">
        <v>109.24</v>
      </c>
      <c r="G12333" s="154"/>
    </row>
    <row r="12334" spans="1:9" x14ac:dyDescent="0.25">
      <c r="A12334" s="106">
        <v>89307</v>
      </c>
      <c r="B12334" s="155" t="s">
        <v>14531</v>
      </c>
      <c r="C12334" s="106" t="s">
        <v>65</v>
      </c>
      <c r="D12334" s="106">
        <v>0</v>
      </c>
      <c r="F12334" s="106">
        <v>112.42</v>
      </c>
      <c r="G12334" s="154"/>
    </row>
    <row r="12335" spans="1:9" x14ac:dyDescent="0.25">
      <c r="A12335" s="106">
        <v>89290</v>
      </c>
      <c r="B12335" s="155" t="s">
        <v>14532</v>
      </c>
      <c r="C12335" s="106" t="s">
        <v>65</v>
      </c>
      <c r="D12335" s="106">
        <v>4.0000000000000002E-4</v>
      </c>
      <c r="F12335" s="106">
        <v>88.85</v>
      </c>
      <c r="G12335" s="154"/>
    </row>
    <row r="12336" spans="1:9" x14ac:dyDescent="0.25">
      <c r="A12336" s="106">
        <v>89291</v>
      </c>
      <c r="B12336" s="155" t="s">
        <v>14533</v>
      </c>
      <c r="C12336" s="106" t="s">
        <v>65</v>
      </c>
      <c r="D12336" s="106">
        <v>0</v>
      </c>
      <c r="F12336" s="106">
        <v>91.22</v>
      </c>
      <c r="G12336" s="154"/>
    </row>
    <row r="12337" spans="1:7" x14ac:dyDescent="0.25">
      <c r="A12337" s="106">
        <v>89298</v>
      </c>
      <c r="B12337" s="155" t="s">
        <v>14534</v>
      </c>
      <c r="C12337" s="106" t="s">
        <v>65</v>
      </c>
      <c r="D12337" s="106">
        <v>5.0000000000000001E-4</v>
      </c>
      <c r="F12337" s="106">
        <v>92.6</v>
      </c>
      <c r="G12337" s="154"/>
    </row>
    <row r="12338" spans="1:7" x14ac:dyDescent="0.25">
      <c r="A12338" s="106">
        <v>89299</v>
      </c>
      <c r="B12338" s="155" t="s">
        <v>14535</v>
      </c>
      <c r="C12338" s="106" t="s">
        <v>65</v>
      </c>
      <c r="D12338" s="106">
        <v>0</v>
      </c>
      <c r="F12338" s="106">
        <v>95.44</v>
      </c>
      <c r="G12338" s="154"/>
    </row>
    <row r="12339" spans="1:7" x14ac:dyDescent="0.25">
      <c r="A12339" s="106">
        <v>89282</v>
      </c>
      <c r="B12339" s="155" t="s">
        <v>14536</v>
      </c>
      <c r="C12339" s="106" t="s">
        <v>65</v>
      </c>
      <c r="D12339" s="106">
        <v>5.0000000000000001E-4</v>
      </c>
      <c r="F12339" s="106">
        <v>78.38</v>
      </c>
      <c r="G12339" s="154"/>
    </row>
    <row r="12340" spans="1:7" x14ac:dyDescent="0.25">
      <c r="A12340" s="106">
        <v>89283</v>
      </c>
      <c r="B12340" s="155" t="s">
        <v>14537</v>
      </c>
      <c r="C12340" s="106" t="s">
        <v>65</v>
      </c>
      <c r="D12340" s="106">
        <v>0</v>
      </c>
      <c r="F12340" s="106">
        <v>80.510000000000005</v>
      </c>
      <c r="G12340" s="154"/>
    </row>
    <row r="12341" spans="1:7" x14ac:dyDescent="0.25">
      <c r="A12341" s="106">
        <v>89480</v>
      </c>
      <c r="B12341" s="155" t="s">
        <v>14538</v>
      </c>
      <c r="C12341" s="106" t="s">
        <v>65</v>
      </c>
      <c r="D12341" s="106">
        <v>2.0000000000000001E-4</v>
      </c>
      <c r="F12341" s="106">
        <v>177.65</v>
      </c>
      <c r="G12341" s="154"/>
    </row>
    <row r="12342" spans="1:7" x14ac:dyDescent="0.25">
      <c r="A12342" s="106">
        <v>89464</v>
      </c>
      <c r="B12342" s="155" t="s">
        <v>14539</v>
      </c>
      <c r="C12342" s="106" t="s">
        <v>65</v>
      </c>
      <c r="D12342" s="106">
        <v>2.0000000000000001E-4</v>
      </c>
      <c r="F12342" s="106">
        <v>152.13</v>
      </c>
      <c r="G12342" s="154"/>
    </row>
    <row r="12343" spans="1:7" x14ac:dyDescent="0.25">
      <c r="A12343" s="106">
        <v>89478</v>
      </c>
      <c r="B12343" s="155" t="s">
        <v>14540</v>
      </c>
      <c r="C12343" s="106" t="s">
        <v>65</v>
      </c>
      <c r="D12343" s="106">
        <v>2.0000000000000001E-4</v>
      </c>
      <c r="F12343" s="106">
        <v>154.1</v>
      </c>
      <c r="G12343" s="154"/>
    </row>
    <row r="12344" spans="1:7" x14ac:dyDescent="0.25">
      <c r="A12344" s="106">
        <v>89462</v>
      </c>
      <c r="B12344" s="155" t="s">
        <v>14541</v>
      </c>
      <c r="C12344" s="106" t="s">
        <v>65</v>
      </c>
      <c r="D12344" s="106">
        <v>2.0000000000000001E-4</v>
      </c>
      <c r="F12344" s="106">
        <v>129.94999999999999</v>
      </c>
      <c r="G12344" s="154"/>
    </row>
    <row r="12345" spans="1:7" x14ac:dyDescent="0.25">
      <c r="A12345" s="106">
        <v>104444</v>
      </c>
      <c r="B12345" s="155" t="s">
        <v>14542</v>
      </c>
      <c r="C12345" s="106" t="s">
        <v>65</v>
      </c>
      <c r="F12345" s="106">
        <v>0</v>
      </c>
      <c r="G12345" s="154"/>
    </row>
    <row r="12346" spans="1:7" x14ac:dyDescent="0.25">
      <c r="A12346" s="106">
        <v>104442</v>
      </c>
      <c r="B12346" s="155" t="s">
        <v>14543</v>
      </c>
      <c r="C12346" s="106" t="s">
        <v>65</v>
      </c>
      <c r="F12346" s="106">
        <v>0</v>
      </c>
      <c r="G12346" s="154"/>
    </row>
    <row r="12347" spans="1:7" x14ac:dyDescent="0.25">
      <c r="A12347" s="106">
        <v>89472</v>
      </c>
      <c r="B12347" s="155" t="s">
        <v>14544</v>
      </c>
      <c r="C12347" s="106" t="s">
        <v>65</v>
      </c>
      <c r="D12347" s="106">
        <v>2.9999999999999997E-4</v>
      </c>
      <c r="F12347" s="106">
        <v>132.59</v>
      </c>
      <c r="G12347" s="154"/>
    </row>
    <row r="12348" spans="1:7" x14ac:dyDescent="0.25">
      <c r="A12348" s="106">
        <v>89455</v>
      </c>
      <c r="B12348" s="155" t="s">
        <v>14545</v>
      </c>
      <c r="C12348" s="106" t="s">
        <v>65</v>
      </c>
      <c r="D12348" s="106">
        <v>2.0000000000000001E-4</v>
      </c>
      <c r="F12348" s="106">
        <v>116.81</v>
      </c>
      <c r="G12348" s="154"/>
    </row>
    <row r="12349" spans="1:7" x14ac:dyDescent="0.25">
      <c r="A12349" s="106">
        <v>89470</v>
      </c>
      <c r="B12349" s="155" t="s">
        <v>14546</v>
      </c>
      <c r="C12349" s="106" t="s">
        <v>65</v>
      </c>
      <c r="D12349" s="106">
        <v>2.9999999999999997E-4</v>
      </c>
      <c r="F12349" s="106">
        <v>111.38</v>
      </c>
      <c r="G12349" s="154"/>
    </row>
    <row r="12350" spans="1:7" x14ac:dyDescent="0.25">
      <c r="A12350" s="106">
        <v>89453</v>
      </c>
      <c r="B12350" s="155" t="s">
        <v>14547</v>
      </c>
      <c r="C12350" s="106" t="s">
        <v>65</v>
      </c>
      <c r="D12350" s="106">
        <v>2.0000000000000001E-4</v>
      </c>
      <c r="F12350" s="106">
        <v>96.99</v>
      </c>
      <c r="G12350" s="154"/>
    </row>
    <row r="12351" spans="1:7" x14ac:dyDescent="0.25">
      <c r="A12351" s="106">
        <v>104443</v>
      </c>
      <c r="B12351" s="155" t="s">
        <v>14548</v>
      </c>
      <c r="C12351" s="106" t="s">
        <v>65</v>
      </c>
      <c r="F12351" s="106">
        <v>0</v>
      </c>
      <c r="G12351" s="154"/>
    </row>
    <row r="12352" spans="1:7" x14ac:dyDescent="0.25">
      <c r="A12352" s="106">
        <v>104441</v>
      </c>
      <c r="B12352" s="155" t="s">
        <v>14549</v>
      </c>
      <c r="C12352" s="106" t="s">
        <v>65</v>
      </c>
      <c r="F12352" s="106">
        <v>0</v>
      </c>
      <c r="G12352" s="154"/>
    </row>
    <row r="12353" spans="1:7" x14ac:dyDescent="0.25">
      <c r="A12353" s="106">
        <v>103354</v>
      </c>
      <c r="B12353" s="155" t="s">
        <v>14550</v>
      </c>
      <c r="C12353" s="106" t="s">
        <v>65</v>
      </c>
      <c r="D12353" s="106">
        <v>2.58E-2</v>
      </c>
      <c r="F12353" s="106">
        <v>103.81</v>
      </c>
      <c r="G12353" s="154"/>
    </row>
    <row r="12354" spans="1:7" x14ac:dyDescent="0.25">
      <c r="A12354" s="106">
        <v>103355</v>
      </c>
      <c r="B12354" s="155" t="s">
        <v>14551</v>
      </c>
      <c r="C12354" s="106" t="s">
        <v>65</v>
      </c>
      <c r="D12354" s="106">
        <v>2.52E-2</v>
      </c>
      <c r="F12354" s="106">
        <v>105.68</v>
      </c>
      <c r="G12354" s="154"/>
    </row>
    <row r="12355" spans="1:7" x14ac:dyDescent="0.25">
      <c r="A12355" s="106">
        <v>103330</v>
      </c>
      <c r="B12355" s="155" t="s">
        <v>14552</v>
      </c>
      <c r="C12355" s="106" t="s">
        <v>65</v>
      </c>
      <c r="D12355" s="106">
        <v>2.0299999999999999E-2</v>
      </c>
      <c r="F12355" s="106">
        <v>95.19</v>
      </c>
      <c r="G12355" s="154"/>
    </row>
    <row r="12356" spans="1:7" x14ac:dyDescent="0.25">
      <c r="A12356" s="106">
        <v>103331</v>
      </c>
      <c r="B12356" s="155" t="s">
        <v>14553</v>
      </c>
      <c r="C12356" s="106" t="s">
        <v>65</v>
      </c>
      <c r="D12356" s="106">
        <v>1.9699999999999999E-2</v>
      </c>
      <c r="F12356" s="106">
        <v>96.95</v>
      </c>
      <c r="G12356" s="154"/>
    </row>
    <row r="12357" spans="1:7" x14ac:dyDescent="0.25">
      <c r="A12357" s="106">
        <v>103358</v>
      </c>
      <c r="B12357" s="155" t="s">
        <v>14554</v>
      </c>
      <c r="C12357" s="106" t="s">
        <v>65</v>
      </c>
      <c r="D12357" s="106">
        <v>2.4E-2</v>
      </c>
      <c r="F12357" s="106">
        <v>79.81</v>
      </c>
      <c r="G12357" s="154"/>
    </row>
    <row r="12358" spans="1:7" x14ac:dyDescent="0.25">
      <c r="A12358" s="106">
        <v>103359</v>
      </c>
      <c r="B12358" s="155" t="s">
        <v>14555</v>
      </c>
      <c r="C12358" s="106" t="s">
        <v>65</v>
      </c>
      <c r="D12358" s="106">
        <v>2.3400000000000001E-2</v>
      </c>
      <c r="F12358" s="106">
        <v>81.3</v>
      </c>
      <c r="G12358" s="154"/>
    </row>
    <row r="12359" spans="1:7" x14ac:dyDescent="0.25">
      <c r="A12359" s="106">
        <v>103366</v>
      </c>
      <c r="B12359" s="155" t="s">
        <v>14556</v>
      </c>
      <c r="C12359" s="106" t="s">
        <v>65</v>
      </c>
      <c r="D12359" s="106">
        <v>2.7799999999999998E-2</v>
      </c>
      <c r="F12359" s="106">
        <v>68.650000000000006</v>
      </c>
      <c r="G12359" s="154"/>
    </row>
    <row r="12360" spans="1:7" x14ac:dyDescent="0.25">
      <c r="A12360" s="106">
        <v>103367</v>
      </c>
      <c r="B12360" s="155" t="s">
        <v>14557</v>
      </c>
      <c r="C12360" s="106" t="s">
        <v>65</v>
      </c>
      <c r="D12360" s="106">
        <v>2.7199999999999998E-2</v>
      </c>
      <c r="F12360" s="106">
        <v>70</v>
      </c>
      <c r="G12360" s="154"/>
    </row>
    <row r="12361" spans="1:7" x14ac:dyDescent="0.25">
      <c r="A12361" s="106">
        <v>103360</v>
      </c>
      <c r="B12361" s="155" t="s">
        <v>14558</v>
      </c>
      <c r="C12361" s="106" t="s">
        <v>65</v>
      </c>
      <c r="D12361" s="106">
        <v>2.41E-2</v>
      </c>
      <c r="F12361" s="106">
        <v>93.49</v>
      </c>
      <c r="G12361" s="154"/>
    </row>
    <row r="12362" spans="1:7" x14ac:dyDescent="0.25">
      <c r="A12362" s="106">
        <v>103361</v>
      </c>
      <c r="B12362" s="155" t="s">
        <v>14559</v>
      </c>
      <c r="C12362" s="106" t="s">
        <v>65</v>
      </c>
      <c r="D12362" s="106">
        <v>2.3400000000000001E-2</v>
      </c>
      <c r="F12362" s="106">
        <v>95.38</v>
      </c>
      <c r="G12362" s="154"/>
    </row>
    <row r="12363" spans="1:7" x14ac:dyDescent="0.25">
      <c r="A12363" s="106">
        <v>103368</v>
      </c>
      <c r="B12363" s="155" t="s">
        <v>14560</v>
      </c>
      <c r="C12363" s="106" t="s">
        <v>65</v>
      </c>
      <c r="D12363" s="106">
        <v>2.8799999999999999E-2</v>
      </c>
      <c r="F12363" s="106">
        <v>78.069999999999993</v>
      </c>
      <c r="G12363" s="154"/>
    </row>
    <row r="12364" spans="1:7" x14ac:dyDescent="0.25">
      <c r="A12364" s="106">
        <v>103369</v>
      </c>
      <c r="B12364" s="155" t="s">
        <v>14561</v>
      </c>
      <c r="C12364" s="106" t="s">
        <v>65</v>
      </c>
      <c r="D12364" s="106">
        <v>2.7900000000000001E-2</v>
      </c>
      <c r="F12364" s="106">
        <v>79.790000000000006</v>
      </c>
      <c r="G12364" s="154"/>
    </row>
    <row r="12365" spans="1:7" ht="26.25" x14ac:dyDescent="0.25">
      <c r="A12365" s="106">
        <v>103334</v>
      </c>
      <c r="B12365" s="155" t="s">
        <v>14562</v>
      </c>
      <c r="C12365" s="106" t="s">
        <v>65</v>
      </c>
      <c r="D12365" s="106">
        <v>2.5499999999999998E-2</v>
      </c>
      <c r="F12365" s="106">
        <v>169.48</v>
      </c>
      <c r="G12365" s="154"/>
    </row>
    <row r="12366" spans="1:7" x14ac:dyDescent="0.25">
      <c r="A12366" s="106">
        <v>103335</v>
      </c>
      <c r="B12366" s="155" t="s">
        <v>14563</v>
      </c>
      <c r="C12366" s="106" t="s">
        <v>65</v>
      </c>
      <c r="D12366" s="106">
        <v>2.4899999999999999E-2</v>
      </c>
      <c r="F12366" s="106">
        <v>172.78</v>
      </c>
      <c r="G12366" s="154"/>
    </row>
    <row r="12367" spans="1:7" x14ac:dyDescent="0.25">
      <c r="A12367" s="106">
        <v>103362</v>
      </c>
      <c r="B12367" s="155" t="s">
        <v>14564</v>
      </c>
      <c r="C12367" s="106" t="s">
        <v>65</v>
      </c>
      <c r="D12367" s="106">
        <v>2.98E-2</v>
      </c>
      <c r="F12367" s="106">
        <v>112.58</v>
      </c>
      <c r="G12367" s="154"/>
    </row>
    <row r="12368" spans="1:7" x14ac:dyDescent="0.25">
      <c r="A12368" s="106">
        <v>103363</v>
      </c>
      <c r="B12368" s="155" t="s">
        <v>14565</v>
      </c>
      <c r="C12368" s="106" t="s">
        <v>65</v>
      </c>
      <c r="D12368" s="106">
        <v>2.9000000000000001E-2</v>
      </c>
      <c r="F12368" s="106">
        <v>114.71</v>
      </c>
      <c r="G12368" s="154"/>
    </row>
    <row r="12369" spans="1:7" x14ac:dyDescent="0.25">
      <c r="A12369" s="106">
        <v>103370</v>
      </c>
      <c r="B12369" s="155" t="s">
        <v>14566</v>
      </c>
      <c r="C12369" s="106" t="s">
        <v>65</v>
      </c>
      <c r="D12369" s="106">
        <v>3.4299999999999997E-2</v>
      </c>
      <c r="F12369" s="106">
        <v>97.65</v>
      </c>
      <c r="G12369" s="154"/>
    </row>
    <row r="12370" spans="1:7" x14ac:dyDescent="0.25">
      <c r="A12370" s="106">
        <v>103371</v>
      </c>
      <c r="B12370" s="155" t="s">
        <v>14567</v>
      </c>
      <c r="C12370" s="106" t="s">
        <v>65</v>
      </c>
      <c r="D12370" s="106">
        <v>3.3399999999999999E-2</v>
      </c>
      <c r="F12370" s="106">
        <v>99.58</v>
      </c>
      <c r="G12370" s="154"/>
    </row>
    <row r="12371" spans="1:7" x14ac:dyDescent="0.25">
      <c r="A12371" s="106">
        <v>103332</v>
      </c>
      <c r="B12371" s="155" t="s">
        <v>14568</v>
      </c>
      <c r="C12371" s="106" t="s">
        <v>65</v>
      </c>
      <c r="D12371" s="106">
        <v>1.3100000000000001E-2</v>
      </c>
      <c r="F12371" s="106">
        <v>144.77000000000001</v>
      </c>
      <c r="G12371" s="154"/>
    </row>
    <row r="12372" spans="1:7" x14ac:dyDescent="0.25">
      <c r="A12372" s="106">
        <v>103333</v>
      </c>
      <c r="B12372" s="155" t="s">
        <v>14569</v>
      </c>
      <c r="C12372" s="106" t="s">
        <v>65</v>
      </c>
      <c r="D12372" s="106">
        <v>1.2699999999999999E-2</v>
      </c>
      <c r="F12372" s="106">
        <v>146.66</v>
      </c>
      <c r="G12372" s="154"/>
    </row>
    <row r="12373" spans="1:7" x14ac:dyDescent="0.25">
      <c r="A12373" s="106">
        <v>103352</v>
      </c>
      <c r="B12373" s="155" t="s">
        <v>14570</v>
      </c>
      <c r="C12373" s="106" t="s">
        <v>65</v>
      </c>
      <c r="D12373" s="106">
        <v>1.5299999999999999E-2</v>
      </c>
      <c r="F12373" s="106">
        <v>123.13</v>
      </c>
      <c r="G12373" s="154"/>
    </row>
    <row r="12374" spans="1:7" x14ac:dyDescent="0.25">
      <c r="A12374" s="106">
        <v>103353</v>
      </c>
      <c r="B12374" s="155" t="s">
        <v>14571</v>
      </c>
      <c r="C12374" s="106" t="s">
        <v>65</v>
      </c>
      <c r="D12374" s="106">
        <v>1.49E-2</v>
      </c>
      <c r="F12374" s="106">
        <v>124.88</v>
      </c>
      <c r="G12374" s="154"/>
    </row>
    <row r="12375" spans="1:7" x14ac:dyDescent="0.25">
      <c r="A12375" s="106">
        <v>103328</v>
      </c>
      <c r="B12375" s="155" t="s">
        <v>14572</v>
      </c>
      <c r="C12375" s="106" t="s">
        <v>65</v>
      </c>
      <c r="D12375" s="106">
        <v>1.21E-2</v>
      </c>
      <c r="F12375" s="106">
        <v>112.29</v>
      </c>
      <c r="G12375" s="154"/>
    </row>
    <row r="12376" spans="1:7" x14ac:dyDescent="0.25">
      <c r="A12376" s="106">
        <v>103329</v>
      </c>
      <c r="B12376" s="155" t="s">
        <v>14573</v>
      </c>
      <c r="C12376" s="106" t="s">
        <v>65</v>
      </c>
      <c r="D12376" s="106">
        <v>1.1900000000000001E-2</v>
      </c>
      <c r="F12376" s="106">
        <v>113.93</v>
      </c>
      <c r="G12376" s="154"/>
    </row>
    <row r="12377" spans="1:7" x14ac:dyDescent="0.25">
      <c r="A12377" s="106">
        <v>103356</v>
      </c>
      <c r="B12377" s="155" t="s">
        <v>14574</v>
      </c>
      <c r="C12377" s="106" t="s">
        <v>65</v>
      </c>
      <c r="D12377" s="106">
        <v>1.95E-2</v>
      </c>
      <c r="F12377" s="106">
        <v>69.25</v>
      </c>
      <c r="G12377" s="154"/>
    </row>
    <row r="12378" spans="1:7" x14ac:dyDescent="0.25">
      <c r="A12378" s="106">
        <v>103357</v>
      </c>
      <c r="B12378" s="155" t="s">
        <v>14575</v>
      </c>
      <c r="C12378" s="106" t="s">
        <v>65</v>
      </c>
      <c r="D12378" s="106">
        <v>1.9E-2</v>
      </c>
      <c r="F12378" s="106">
        <v>70.63</v>
      </c>
      <c r="G12378" s="154"/>
    </row>
    <row r="12379" spans="1:7" x14ac:dyDescent="0.25">
      <c r="A12379" s="106">
        <v>103364</v>
      </c>
      <c r="B12379" s="155" t="s">
        <v>14576</v>
      </c>
      <c r="C12379" s="106" t="s">
        <v>65</v>
      </c>
      <c r="D12379" s="106">
        <v>2.8199999999999999E-2</v>
      </c>
      <c r="F12379" s="106">
        <v>57.09</v>
      </c>
      <c r="G12379" s="154"/>
    </row>
    <row r="12380" spans="1:7" x14ac:dyDescent="0.25">
      <c r="A12380" s="106">
        <v>103365</v>
      </c>
      <c r="B12380" s="155" t="s">
        <v>14577</v>
      </c>
      <c r="C12380" s="106" t="s">
        <v>65</v>
      </c>
      <c r="D12380" s="106">
        <v>2.3E-2</v>
      </c>
      <c r="F12380" s="106">
        <v>58.12</v>
      </c>
      <c r="G12380" s="154"/>
    </row>
    <row r="12381" spans="1:7" x14ac:dyDescent="0.25">
      <c r="A12381" s="106">
        <v>103350</v>
      </c>
      <c r="B12381" s="155" t="s">
        <v>14578</v>
      </c>
      <c r="C12381" s="106" t="s">
        <v>65</v>
      </c>
      <c r="D12381" s="106">
        <v>1.2699999999999999E-2</v>
      </c>
      <c r="F12381" s="106">
        <v>208.57</v>
      </c>
      <c r="G12381" s="154"/>
    </row>
    <row r="12382" spans="1:7" x14ac:dyDescent="0.25">
      <c r="A12382" s="106">
        <v>103351</v>
      </c>
      <c r="B12382" s="155" t="s">
        <v>14579</v>
      </c>
      <c r="C12382" s="106" t="s">
        <v>65</v>
      </c>
      <c r="D12382" s="106">
        <v>1.24E-2</v>
      </c>
      <c r="F12382" s="106">
        <v>210.99</v>
      </c>
      <c r="G12382" s="154"/>
    </row>
    <row r="12383" spans="1:7" x14ac:dyDescent="0.25">
      <c r="A12383" s="106">
        <v>103344</v>
      </c>
      <c r="B12383" s="155" t="s">
        <v>14580</v>
      </c>
      <c r="C12383" s="106" t="s">
        <v>65</v>
      </c>
      <c r="D12383" s="106">
        <v>2.07E-2</v>
      </c>
      <c r="F12383" s="106">
        <v>92.38</v>
      </c>
      <c r="G12383" s="154"/>
    </row>
    <row r="12384" spans="1:7" x14ac:dyDescent="0.25">
      <c r="A12384" s="106">
        <v>103345</v>
      </c>
      <c r="B12384" s="155" t="s">
        <v>14581</v>
      </c>
      <c r="C12384" s="106" t="s">
        <v>65</v>
      </c>
      <c r="D12384" s="106">
        <v>2.01E-2</v>
      </c>
      <c r="F12384" s="106">
        <v>94.58</v>
      </c>
      <c r="G12384" s="154"/>
    </row>
    <row r="12385" spans="1:7" x14ac:dyDescent="0.25">
      <c r="A12385" s="106">
        <v>103348</v>
      </c>
      <c r="B12385" s="155" t="s">
        <v>14582</v>
      </c>
      <c r="C12385" s="106" t="s">
        <v>65</v>
      </c>
      <c r="D12385" s="106">
        <v>2.47E-2</v>
      </c>
      <c r="F12385" s="106">
        <v>77.12</v>
      </c>
      <c r="G12385" s="154"/>
    </row>
    <row r="12386" spans="1:7" x14ac:dyDescent="0.25">
      <c r="A12386" s="106">
        <v>103349</v>
      </c>
      <c r="B12386" s="155" t="s">
        <v>14583</v>
      </c>
      <c r="C12386" s="106" t="s">
        <v>65</v>
      </c>
      <c r="D12386" s="106">
        <v>2.3900000000000001E-2</v>
      </c>
      <c r="F12386" s="106">
        <v>79.12</v>
      </c>
      <c r="G12386" s="154"/>
    </row>
    <row r="12387" spans="1:7" x14ac:dyDescent="0.25">
      <c r="A12387" s="106">
        <v>103346</v>
      </c>
      <c r="B12387" s="155" t="s">
        <v>14584</v>
      </c>
      <c r="C12387" s="106" t="s">
        <v>65</v>
      </c>
      <c r="D12387" s="106">
        <v>2.1700000000000001E-2</v>
      </c>
      <c r="F12387" s="106">
        <v>103.48</v>
      </c>
      <c r="G12387" s="154"/>
    </row>
    <row r="12388" spans="1:7" x14ac:dyDescent="0.25">
      <c r="A12388" s="106">
        <v>103347</v>
      </c>
      <c r="B12388" s="155" t="s">
        <v>14585</v>
      </c>
      <c r="C12388" s="106" t="s">
        <v>65</v>
      </c>
      <c r="D12388" s="106">
        <v>2.1100000000000001E-2</v>
      </c>
      <c r="F12388" s="106">
        <v>105.82</v>
      </c>
      <c r="G12388" s="154"/>
    </row>
    <row r="12389" spans="1:7" x14ac:dyDescent="0.25">
      <c r="A12389" s="106">
        <v>103324</v>
      </c>
      <c r="B12389" s="155" t="s">
        <v>14586</v>
      </c>
      <c r="C12389" s="106" t="s">
        <v>65</v>
      </c>
      <c r="D12389" s="106">
        <v>2.5600000000000001E-2</v>
      </c>
      <c r="F12389" s="106">
        <v>87.62</v>
      </c>
      <c r="G12389" s="154"/>
    </row>
    <row r="12390" spans="1:7" x14ac:dyDescent="0.25">
      <c r="A12390" s="106">
        <v>103325</v>
      </c>
      <c r="B12390" s="155" t="s">
        <v>14587</v>
      </c>
      <c r="C12390" s="106" t="s">
        <v>65</v>
      </c>
      <c r="D12390" s="106">
        <v>2.4799999999999999E-2</v>
      </c>
      <c r="F12390" s="106">
        <v>89.75</v>
      </c>
      <c r="G12390" s="154"/>
    </row>
    <row r="12391" spans="1:7" x14ac:dyDescent="0.25">
      <c r="A12391" s="106">
        <v>103326</v>
      </c>
      <c r="B12391" s="155" t="s">
        <v>14588</v>
      </c>
      <c r="C12391" s="106" t="s">
        <v>65</v>
      </c>
      <c r="D12391" s="106">
        <v>3.2300000000000002E-2</v>
      </c>
      <c r="F12391" s="106">
        <v>102.88</v>
      </c>
      <c r="G12391" s="154"/>
    </row>
    <row r="12392" spans="1:7" x14ac:dyDescent="0.25">
      <c r="A12392" s="106">
        <v>103327</v>
      </c>
      <c r="B12392" s="155" t="s">
        <v>14589</v>
      </c>
      <c r="C12392" s="106" t="s">
        <v>65</v>
      </c>
      <c r="D12392" s="106">
        <v>3.1399999999999997E-2</v>
      </c>
      <c r="F12392" s="106">
        <v>105.36</v>
      </c>
      <c r="G12392" s="154"/>
    </row>
    <row r="12393" spans="1:7" x14ac:dyDescent="0.25">
      <c r="A12393" s="106">
        <v>103322</v>
      </c>
      <c r="B12393" s="155" t="s">
        <v>14590</v>
      </c>
      <c r="C12393" s="106" t="s">
        <v>65</v>
      </c>
      <c r="D12393" s="106">
        <v>2.07E-2</v>
      </c>
      <c r="F12393" s="106">
        <v>64.89</v>
      </c>
      <c r="G12393" s="154"/>
    </row>
    <row r="12394" spans="1:7" x14ac:dyDescent="0.25">
      <c r="A12394" s="106">
        <v>103323</v>
      </c>
      <c r="B12394" s="155" t="s">
        <v>14591</v>
      </c>
      <c r="C12394" s="106" t="s">
        <v>65</v>
      </c>
      <c r="D12394" s="106">
        <v>1.9800000000000002E-2</v>
      </c>
      <c r="F12394" s="106">
        <v>66.760000000000005</v>
      </c>
      <c r="G12394" s="154"/>
    </row>
    <row r="12395" spans="1:7" x14ac:dyDescent="0.25">
      <c r="A12395" s="106">
        <v>103338</v>
      </c>
      <c r="B12395" s="155" t="s">
        <v>14592</v>
      </c>
      <c r="C12395" s="106" t="s">
        <v>65</v>
      </c>
      <c r="D12395" s="106">
        <v>1.66E-2</v>
      </c>
      <c r="F12395" s="106">
        <v>130.26</v>
      </c>
      <c r="G12395" s="154"/>
    </row>
    <row r="12396" spans="1:7" x14ac:dyDescent="0.25">
      <c r="A12396" s="106">
        <v>103339</v>
      </c>
      <c r="B12396" s="155" t="s">
        <v>14593</v>
      </c>
      <c r="C12396" s="106" t="s">
        <v>65</v>
      </c>
      <c r="D12396" s="106">
        <v>1.6199999999999999E-2</v>
      </c>
      <c r="F12396" s="106">
        <v>132.1</v>
      </c>
      <c r="G12396" s="154"/>
    </row>
    <row r="12397" spans="1:7" x14ac:dyDescent="0.25">
      <c r="A12397" s="106">
        <v>103340</v>
      </c>
      <c r="B12397" s="155" t="s">
        <v>14594</v>
      </c>
      <c r="C12397" s="106" t="s">
        <v>65</v>
      </c>
      <c r="D12397" s="106">
        <v>2.0400000000000001E-2</v>
      </c>
      <c r="F12397" s="106">
        <v>156.46</v>
      </c>
      <c r="G12397" s="154"/>
    </row>
    <row r="12398" spans="1:7" x14ac:dyDescent="0.25">
      <c r="A12398" s="106">
        <v>103341</v>
      </c>
      <c r="B12398" s="155" t="s">
        <v>14595</v>
      </c>
      <c r="C12398" s="106" t="s">
        <v>65</v>
      </c>
      <c r="D12398" s="106">
        <v>0.02</v>
      </c>
      <c r="F12398" s="106">
        <v>158.77000000000001</v>
      </c>
      <c r="G12398" s="154"/>
    </row>
    <row r="12399" spans="1:7" x14ac:dyDescent="0.25">
      <c r="A12399" s="106">
        <v>103336</v>
      </c>
      <c r="B12399" s="155" t="s">
        <v>14596</v>
      </c>
      <c r="C12399" s="106" t="s">
        <v>65</v>
      </c>
      <c r="D12399" s="106">
        <v>1.2999999999999999E-2</v>
      </c>
      <c r="F12399" s="106">
        <v>98.72</v>
      </c>
      <c r="G12399" s="154"/>
    </row>
    <row r="12400" spans="1:7" x14ac:dyDescent="0.25">
      <c r="A12400" s="106">
        <v>103337</v>
      </c>
      <c r="B12400" s="155" t="s">
        <v>14597</v>
      </c>
      <c r="C12400" s="106" t="s">
        <v>65</v>
      </c>
      <c r="D12400" s="106">
        <v>1.2699999999999999E-2</v>
      </c>
      <c r="F12400" s="106">
        <v>100.29</v>
      </c>
      <c r="G12400" s="154"/>
    </row>
    <row r="12401" spans="1:7" x14ac:dyDescent="0.25">
      <c r="A12401" s="106">
        <v>103342</v>
      </c>
      <c r="B12401" s="155" t="s">
        <v>14598</v>
      </c>
      <c r="C12401" s="106" t="s">
        <v>65</v>
      </c>
      <c r="D12401" s="106">
        <v>1.6199999999999999E-2</v>
      </c>
      <c r="F12401" s="106">
        <v>131.34</v>
      </c>
      <c r="G12401" s="154"/>
    </row>
    <row r="12402" spans="1:7" x14ac:dyDescent="0.25">
      <c r="A12402" s="106">
        <v>103343</v>
      </c>
      <c r="B12402" s="155" t="s">
        <v>14599</v>
      </c>
      <c r="C12402" s="106" t="s">
        <v>65</v>
      </c>
      <c r="D12402" s="106">
        <v>1.5900000000000001E-2</v>
      </c>
      <c r="F12402" s="106">
        <v>133.38</v>
      </c>
      <c r="G12402" s="154"/>
    </row>
    <row r="12403" spans="1:7" x14ac:dyDescent="0.25">
      <c r="A12403" s="106">
        <v>103318</v>
      </c>
      <c r="B12403" s="155" t="s">
        <v>14600</v>
      </c>
      <c r="C12403" s="106" t="s">
        <v>65</v>
      </c>
      <c r="D12403" s="106">
        <v>1.89E-2</v>
      </c>
      <c r="F12403" s="106">
        <v>112.81</v>
      </c>
      <c r="G12403" s="154"/>
    </row>
    <row r="12404" spans="1:7" x14ac:dyDescent="0.25">
      <c r="A12404" s="106">
        <v>103319</v>
      </c>
      <c r="B12404" s="155" t="s">
        <v>14601</v>
      </c>
      <c r="C12404" s="106" t="s">
        <v>65</v>
      </c>
      <c r="D12404" s="106">
        <v>1.8499999999999999E-2</v>
      </c>
      <c r="F12404" s="106">
        <v>114.65</v>
      </c>
      <c r="G12404" s="154"/>
    </row>
    <row r="12405" spans="1:7" x14ac:dyDescent="0.25">
      <c r="A12405" s="106">
        <v>103320</v>
      </c>
      <c r="B12405" s="155" t="s">
        <v>14602</v>
      </c>
      <c r="C12405" s="106" t="s">
        <v>65</v>
      </c>
      <c r="D12405" s="106">
        <v>2.35E-2</v>
      </c>
      <c r="F12405" s="106">
        <v>134.78</v>
      </c>
      <c r="G12405" s="154"/>
    </row>
    <row r="12406" spans="1:7" x14ac:dyDescent="0.25">
      <c r="A12406" s="106">
        <v>103321</v>
      </c>
      <c r="B12406" s="155" t="s">
        <v>14603</v>
      </c>
      <c r="C12406" s="106" t="s">
        <v>65</v>
      </c>
      <c r="D12406" s="106">
        <v>2.3E-2</v>
      </c>
      <c r="F12406" s="106">
        <v>137.09</v>
      </c>
      <c r="G12406" s="154"/>
    </row>
    <row r="12407" spans="1:7" x14ac:dyDescent="0.25">
      <c r="A12407" s="106">
        <v>103316</v>
      </c>
      <c r="B12407" s="155" t="s">
        <v>14604</v>
      </c>
      <c r="C12407" s="106" t="s">
        <v>65</v>
      </c>
      <c r="D12407" s="106">
        <v>1.47E-2</v>
      </c>
      <c r="F12407" s="106">
        <v>86.59</v>
      </c>
      <c r="G12407" s="154"/>
    </row>
    <row r="12408" spans="1:7" x14ac:dyDescent="0.25">
      <c r="A12408" s="106">
        <v>103317</v>
      </c>
      <c r="B12408" s="155" t="s">
        <v>14605</v>
      </c>
      <c r="C12408" s="106" t="s">
        <v>65</v>
      </c>
      <c r="D12408" s="106">
        <v>1.43E-2</v>
      </c>
      <c r="F12408" s="106">
        <v>88.16</v>
      </c>
      <c r="G12408" s="154"/>
    </row>
    <row r="12409" spans="1:7" x14ac:dyDescent="0.25">
      <c r="A12409" s="106">
        <v>101166</v>
      </c>
      <c r="B12409" s="155" t="s">
        <v>14606</v>
      </c>
      <c r="C12409" s="106" t="s">
        <v>148</v>
      </c>
      <c r="D12409" s="106">
        <v>5.0000000000000001E-4</v>
      </c>
      <c r="F12409" s="106">
        <v>751.41</v>
      </c>
      <c r="G12409" s="154"/>
    </row>
    <row r="12410" spans="1:7" x14ac:dyDescent="0.25">
      <c r="A12410" s="106">
        <v>101165</v>
      </c>
      <c r="B12410" s="155" t="s">
        <v>14607</v>
      </c>
      <c r="C12410" s="106" t="s">
        <v>148</v>
      </c>
      <c r="D12410" s="106">
        <v>2.9999999999999997E-4</v>
      </c>
      <c r="F12410" s="106">
        <v>1126.3800000000001</v>
      </c>
      <c r="G12410" s="154"/>
    </row>
    <row r="12411" spans="1:7" x14ac:dyDescent="0.25">
      <c r="A12411" s="106">
        <v>101163</v>
      </c>
      <c r="B12411" s="155" t="s">
        <v>14608</v>
      </c>
      <c r="C12411" s="106" t="s">
        <v>65</v>
      </c>
      <c r="D12411" s="106">
        <v>0.74219999999999997</v>
      </c>
      <c r="F12411" s="106">
        <v>731.18</v>
      </c>
      <c r="G12411" s="154"/>
    </row>
    <row r="12412" spans="1:7" x14ac:dyDescent="0.25">
      <c r="A12412" s="106">
        <v>101164</v>
      </c>
      <c r="B12412" s="155" t="s">
        <v>14609</v>
      </c>
      <c r="C12412" s="106" t="s">
        <v>65</v>
      </c>
      <c r="D12412" s="106">
        <v>0.73950000000000005</v>
      </c>
      <c r="F12412" s="106">
        <v>741.43</v>
      </c>
      <c r="G12412" s="154"/>
    </row>
    <row r="12413" spans="1:7" x14ac:dyDescent="0.25">
      <c r="A12413" s="106">
        <v>101162</v>
      </c>
      <c r="B12413" s="155" t="s">
        <v>14610</v>
      </c>
      <c r="C12413" s="106" t="s">
        <v>65</v>
      </c>
      <c r="D12413" s="106">
        <v>8.0000000000000004E-4</v>
      </c>
      <c r="F12413" s="106">
        <v>179.82</v>
      </c>
      <c r="G12413" s="154"/>
    </row>
    <row r="12414" spans="1:7" x14ac:dyDescent="0.25">
      <c r="A12414" s="106">
        <v>101161</v>
      </c>
      <c r="B12414" s="155" t="s">
        <v>14611</v>
      </c>
      <c r="C12414" s="106" t="s">
        <v>65</v>
      </c>
      <c r="D12414" s="106">
        <v>2.0000000000000001E-4</v>
      </c>
      <c r="F12414" s="106">
        <v>257.56</v>
      </c>
      <c r="G12414" s="154"/>
    </row>
    <row r="12415" spans="1:7" x14ac:dyDescent="0.25">
      <c r="A12415" s="106">
        <v>101160</v>
      </c>
      <c r="B12415" s="155" t="s">
        <v>14612</v>
      </c>
      <c r="C12415" s="106" t="s">
        <v>65</v>
      </c>
      <c r="F12415" s="106">
        <v>0</v>
      </c>
      <c r="G12415" s="154"/>
    </row>
    <row r="12416" spans="1:7" x14ac:dyDescent="0.25">
      <c r="A12416" s="106">
        <v>101159</v>
      </c>
      <c r="B12416" s="155" t="s">
        <v>14613</v>
      </c>
      <c r="C12416" s="106" t="s">
        <v>65</v>
      </c>
      <c r="D12416" s="106">
        <v>5.0000000000000001E-4</v>
      </c>
      <c r="F12416" s="106">
        <v>157.09</v>
      </c>
      <c r="G12416" s="154"/>
    </row>
    <row r="12417" spans="1:7" x14ac:dyDescent="0.25">
      <c r="A12417" s="106">
        <v>101154</v>
      </c>
      <c r="B12417" s="155" t="s">
        <v>14614</v>
      </c>
      <c r="C12417" s="106" t="s">
        <v>65</v>
      </c>
      <c r="D12417" s="106">
        <v>0.71260000000000001</v>
      </c>
      <c r="F12417" s="106">
        <v>154.96</v>
      </c>
      <c r="G12417" s="154"/>
    </row>
    <row r="12418" spans="1:7" x14ac:dyDescent="0.25">
      <c r="A12418" s="106">
        <v>101155</v>
      </c>
      <c r="B12418" s="155" t="s">
        <v>14615</v>
      </c>
      <c r="C12418" s="106" t="s">
        <v>65</v>
      </c>
      <c r="D12418" s="106">
        <v>0.74409999999999998</v>
      </c>
      <c r="F12418" s="106">
        <v>217.99</v>
      </c>
      <c r="G12418" s="154"/>
    </row>
    <row r="12419" spans="1:7" x14ac:dyDescent="0.25">
      <c r="A12419" s="106">
        <v>101156</v>
      </c>
      <c r="B12419" s="155" t="s">
        <v>14616</v>
      </c>
      <c r="C12419" s="106" t="s">
        <v>65</v>
      </c>
      <c r="D12419" s="106">
        <v>0.77529999999999999</v>
      </c>
      <c r="F12419" s="106">
        <v>319.55</v>
      </c>
      <c r="G12419" s="154"/>
    </row>
    <row r="12420" spans="1:7" x14ac:dyDescent="0.25">
      <c r="A12420" s="106">
        <v>101158</v>
      </c>
      <c r="B12420" s="155" t="s">
        <v>14617</v>
      </c>
      <c r="C12420" s="106" t="s">
        <v>65</v>
      </c>
      <c r="D12420" s="106">
        <v>0</v>
      </c>
      <c r="F12420" s="106">
        <v>86.45</v>
      </c>
      <c r="G12420" s="154"/>
    </row>
    <row r="12421" spans="1:7" x14ac:dyDescent="0.25">
      <c r="A12421" s="106">
        <v>101157</v>
      </c>
      <c r="B12421" s="155" t="s">
        <v>14618</v>
      </c>
      <c r="C12421" s="106" t="s">
        <v>65</v>
      </c>
      <c r="D12421" s="106">
        <v>0</v>
      </c>
      <c r="F12421" s="106">
        <v>66.900000000000006</v>
      </c>
      <c r="G12421" s="154"/>
    </row>
    <row r="12422" spans="1:7" x14ac:dyDescent="0.25">
      <c r="A12422" s="106">
        <v>87382</v>
      </c>
      <c r="B12422" s="155" t="s">
        <v>14619</v>
      </c>
      <c r="C12422" s="106" t="s">
        <v>148</v>
      </c>
      <c r="D12422" s="106">
        <v>2.5999999999999999E-3</v>
      </c>
      <c r="F12422" s="106">
        <v>1760.03</v>
      </c>
      <c r="G12422" s="154"/>
    </row>
    <row r="12423" spans="1:7" x14ac:dyDescent="0.25">
      <c r="A12423" s="106">
        <v>87383</v>
      </c>
      <c r="B12423" s="155" t="s">
        <v>14620</v>
      </c>
      <c r="C12423" s="106" t="s">
        <v>148</v>
      </c>
      <c r="D12423" s="106">
        <v>2.2000000000000001E-3</v>
      </c>
      <c r="F12423" s="106">
        <v>1743.07</v>
      </c>
      <c r="G12423" s="154"/>
    </row>
    <row r="12424" spans="1:7" x14ac:dyDescent="0.25">
      <c r="A12424" s="106">
        <v>87384</v>
      </c>
      <c r="B12424" s="155" t="s">
        <v>14621</v>
      </c>
      <c r="C12424" s="106" t="s">
        <v>148</v>
      </c>
      <c r="D12424" s="106">
        <v>1.6000000000000001E-3</v>
      </c>
      <c r="F12424" s="106">
        <v>1722.62</v>
      </c>
      <c r="G12424" s="154"/>
    </row>
    <row r="12425" spans="1:7" x14ac:dyDescent="0.25">
      <c r="A12425" s="106">
        <v>87398</v>
      </c>
      <c r="B12425" s="155" t="s">
        <v>14622</v>
      </c>
      <c r="C12425" s="106" t="s">
        <v>148</v>
      </c>
      <c r="D12425" s="106">
        <v>0</v>
      </c>
      <c r="F12425" s="106">
        <v>2035.09</v>
      </c>
      <c r="G12425" s="154"/>
    </row>
    <row r="12426" spans="1:7" x14ac:dyDescent="0.25">
      <c r="A12426" s="106">
        <v>87395</v>
      </c>
      <c r="B12426" s="155" t="s">
        <v>14623</v>
      </c>
      <c r="C12426" s="106" t="s">
        <v>148</v>
      </c>
      <c r="D12426" s="106">
        <v>1.8E-3</v>
      </c>
      <c r="F12426" s="106">
        <v>3394.81</v>
      </c>
      <c r="G12426" s="154"/>
    </row>
    <row r="12427" spans="1:7" x14ac:dyDescent="0.25">
      <c r="A12427" s="106">
        <v>87396</v>
      </c>
      <c r="B12427" s="155" t="s">
        <v>14624</v>
      </c>
      <c r="C12427" s="106" t="s">
        <v>148</v>
      </c>
      <c r="D12427" s="106">
        <v>1.5E-3</v>
      </c>
      <c r="F12427" s="106">
        <v>3399.78</v>
      </c>
      <c r="G12427" s="154"/>
    </row>
    <row r="12428" spans="1:7" x14ac:dyDescent="0.25">
      <c r="A12428" s="106">
        <v>87397</v>
      </c>
      <c r="B12428" s="155" t="s">
        <v>14625</v>
      </c>
      <c r="C12428" s="106" t="s">
        <v>148</v>
      </c>
      <c r="D12428" s="106">
        <v>1.1000000000000001E-3</v>
      </c>
      <c r="F12428" s="106">
        <v>3406.6</v>
      </c>
      <c r="G12428" s="154"/>
    </row>
    <row r="12429" spans="1:7" x14ac:dyDescent="0.25">
      <c r="A12429" s="106">
        <v>87402</v>
      </c>
      <c r="B12429" s="155" t="s">
        <v>14626</v>
      </c>
      <c r="C12429" s="106" t="s">
        <v>148</v>
      </c>
      <c r="D12429" s="106">
        <v>0</v>
      </c>
      <c r="F12429" s="106">
        <v>3741.66</v>
      </c>
      <c r="G12429" s="154"/>
    </row>
    <row r="12430" spans="1:7" x14ac:dyDescent="0.25">
      <c r="A12430" s="106">
        <v>87391</v>
      </c>
      <c r="B12430" s="155" t="s">
        <v>14627</v>
      </c>
      <c r="C12430" s="106" t="s">
        <v>148</v>
      </c>
      <c r="D12430" s="106">
        <v>1.1000000000000001E-3</v>
      </c>
      <c r="F12430" s="106">
        <v>5349.78</v>
      </c>
      <c r="G12430" s="154"/>
    </row>
    <row r="12431" spans="1:7" x14ac:dyDescent="0.25">
      <c r="A12431" s="106">
        <v>87393</v>
      </c>
      <c r="B12431" s="155" t="s">
        <v>14628</v>
      </c>
      <c r="C12431" s="106" t="s">
        <v>148</v>
      </c>
      <c r="D12431" s="106">
        <v>1E-3</v>
      </c>
      <c r="F12431" s="106">
        <v>5381.01</v>
      </c>
      <c r="G12431" s="154"/>
    </row>
    <row r="12432" spans="1:7" x14ac:dyDescent="0.25">
      <c r="A12432" s="106">
        <v>87394</v>
      </c>
      <c r="B12432" s="155" t="s">
        <v>14629</v>
      </c>
      <c r="C12432" s="106" t="s">
        <v>148</v>
      </c>
      <c r="D12432" s="106">
        <v>6.9999999999999999E-4</v>
      </c>
      <c r="F12432" s="106">
        <v>5412.91</v>
      </c>
      <c r="G12432" s="154"/>
    </row>
    <row r="12433" spans="1:7" x14ac:dyDescent="0.25">
      <c r="A12433" s="106">
        <v>87401</v>
      </c>
      <c r="B12433" s="155" t="s">
        <v>14630</v>
      </c>
      <c r="C12433" s="106" t="s">
        <v>148</v>
      </c>
      <c r="D12433" s="106">
        <v>0</v>
      </c>
      <c r="F12433" s="106">
        <v>5736.66</v>
      </c>
      <c r="G12433" s="154"/>
    </row>
    <row r="12434" spans="1:7" x14ac:dyDescent="0.25">
      <c r="A12434" s="106">
        <v>87407</v>
      </c>
      <c r="B12434" s="155" t="s">
        <v>14631</v>
      </c>
      <c r="C12434" s="106" t="s">
        <v>148</v>
      </c>
      <c r="D12434" s="106">
        <v>1.5599999999999999E-2</v>
      </c>
      <c r="F12434" s="106">
        <v>1794.04</v>
      </c>
      <c r="G12434" s="154"/>
    </row>
    <row r="12435" spans="1:7" x14ac:dyDescent="0.25">
      <c r="A12435" s="106">
        <v>87408</v>
      </c>
      <c r="B12435" s="155" t="s">
        <v>14632</v>
      </c>
      <c r="C12435" s="106" t="s">
        <v>148</v>
      </c>
      <c r="D12435" s="106">
        <v>1.5599999999999999E-2</v>
      </c>
      <c r="F12435" s="106">
        <v>1767.6</v>
      </c>
      <c r="G12435" s="154"/>
    </row>
    <row r="12436" spans="1:7" x14ac:dyDescent="0.25">
      <c r="A12436" s="106">
        <v>87404</v>
      </c>
      <c r="B12436" s="155" t="s">
        <v>14633</v>
      </c>
      <c r="C12436" s="106" t="s">
        <v>148</v>
      </c>
      <c r="D12436" s="106">
        <v>7.7999999999999996E-3</v>
      </c>
      <c r="F12436" s="106">
        <v>5014.24</v>
      </c>
      <c r="G12436" s="154"/>
    </row>
    <row r="12437" spans="1:7" x14ac:dyDescent="0.25">
      <c r="A12437" s="106">
        <v>87405</v>
      </c>
      <c r="B12437" s="155" t="s">
        <v>14634</v>
      </c>
      <c r="C12437" s="106" t="s">
        <v>148</v>
      </c>
      <c r="D12437" s="106">
        <v>7.7999999999999996E-3</v>
      </c>
      <c r="F12437" s="106">
        <v>5003.7299999999996</v>
      </c>
      <c r="G12437" s="154"/>
    </row>
    <row r="12438" spans="1:7" x14ac:dyDescent="0.25">
      <c r="A12438" s="106">
        <v>87388</v>
      </c>
      <c r="B12438" s="155" t="s">
        <v>14635</v>
      </c>
      <c r="C12438" s="106" t="s">
        <v>148</v>
      </c>
      <c r="D12438" s="106">
        <v>1E-3</v>
      </c>
      <c r="F12438" s="106">
        <v>4799.59</v>
      </c>
      <c r="G12438" s="154"/>
    </row>
    <row r="12439" spans="1:7" x14ac:dyDescent="0.25">
      <c r="A12439" s="106">
        <v>87389</v>
      </c>
      <c r="B12439" s="155" t="s">
        <v>14636</v>
      </c>
      <c r="C12439" s="106" t="s">
        <v>148</v>
      </c>
      <c r="D12439" s="106">
        <v>8.0000000000000004E-4</v>
      </c>
      <c r="F12439" s="106">
        <v>4803.42</v>
      </c>
      <c r="G12439" s="154"/>
    </row>
    <row r="12440" spans="1:7" x14ac:dyDescent="0.25">
      <c r="A12440" s="106">
        <v>87390</v>
      </c>
      <c r="B12440" s="155" t="s">
        <v>14637</v>
      </c>
      <c r="C12440" s="106" t="s">
        <v>148</v>
      </c>
      <c r="D12440" s="106">
        <v>5.9999999999999995E-4</v>
      </c>
      <c r="F12440" s="106">
        <v>4814.75</v>
      </c>
      <c r="G12440" s="154"/>
    </row>
    <row r="12441" spans="1:7" x14ac:dyDescent="0.25">
      <c r="A12441" s="106">
        <v>87385</v>
      </c>
      <c r="B12441" s="155" t="s">
        <v>14638</v>
      </c>
      <c r="C12441" s="106" t="s">
        <v>148</v>
      </c>
      <c r="D12441" s="106">
        <v>2.7000000000000001E-3</v>
      </c>
      <c r="F12441" s="106">
        <v>2060.4699999999998</v>
      </c>
      <c r="G12441" s="154"/>
    </row>
    <row r="12442" spans="1:7" x14ac:dyDescent="0.25">
      <c r="A12442" s="106">
        <v>87386</v>
      </c>
      <c r="B12442" s="155" t="s">
        <v>14639</v>
      </c>
      <c r="C12442" s="106" t="s">
        <v>148</v>
      </c>
      <c r="D12442" s="106">
        <v>2.2000000000000001E-3</v>
      </c>
      <c r="F12442" s="106">
        <v>2034.2</v>
      </c>
      <c r="G12442" s="154"/>
    </row>
    <row r="12443" spans="1:7" x14ac:dyDescent="0.25">
      <c r="A12443" s="106">
        <v>87387</v>
      </c>
      <c r="B12443" s="155" t="s">
        <v>14640</v>
      </c>
      <c r="C12443" s="106" t="s">
        <v>148</v>
      </c>
      <c r="D12443" s="106">
        <v>1.6000000000000001E-3</v>
      </c>
      <c r="F12443" s="106">
        <v>2014.79</v>
      </c>
      <c r="G12443" s="154"/>
    </row>
    <row r="12444" spans="1:7" x14ac:dyDescent="0.25">
      <c r="A12444" s="106">
        <v>87399</v>
      </c>
      <c r="B12444" s="155" t="s">
        <v>14641</v>
      </c>
      <c r="C12444" s="106" t="s">
        <v>148</v>
      </c>
      <c r="D12444" s="106">
        <v>0</v>
      </c>
      <c r="F12444" s="106">
        <v>2337.27</v>
      </c>
      <c r="G12444" s="154"/>
    </row>
    <row r="12445" spans="1:7" x14ac:dyDescent="0.25">
      <c r="A12445" s="106">
        <v>88627</v>
      </c>
      <c r="B12445" s="155" t="s">
        <v>14642</v>
      </c>
      <c r="C12445" s="106" t="s">
        <v>148</v>
      </c>
      <c r="D12445" s="106">
        <v>0</v>
      </c>
      <c r="F12445" s="106">
        <v>692.7</v>
      </c>
      <c r="G12445" s="154"/>
    </row>
    <row r="12446" spans="1:7" x14ac:dyDescent="0.25">
      <c r="A12446" s="106">
        <v>100463</v>
      </c>
      <c r="B12446" s="155" t="s">
        <v>14643</v>
      </c>
      <c r="C12446" s="106" t="s">
        <v>148</v>
      </c>
      <c r="F12446" s="106">
        <v>0</v>
      </c>
      <c r="G12446" s="154"/>
    </row>
    <row r="12447" spans="1:7" x14ac:dyDescent="0.25">
      <c r="A12447" s="106">
        <v>88626</v>
      </c>
      <c r="B12447" s="155" t="s">
        <v>14644</v>
      </c>
      <c r="C12447" s="106" t="s">
        <v>148</v>
      </c>
      <c r="D12447" s="106">
        <v>2.8999999999999998E-3</v>
      </c>
      <c r="F12447" s="106">
        <v>555.55999999999995</v>
      </c>
      <c r="G12447" s="154"/>
    </row>
    <row r="12448" spans="1:7" x14ac:dyDescent="0.25">
      <c r="A12448" s="106">
        <v>100488</v>
      </c>
      <c r="B12448" s="155" t="s">
        <v>14645</v>
      </c>
      <c r="C12448" s="106" t="s">
        <v>148</v>
      </c>
      <c r="D12448" s="106">
        <v>7.7999999999999996E-3</v>
      </c>
      <c r="F12448" s="106">
        <v>537.25</v>
      </c>
      <c r="G12448" s="154"/>
    </row>
    <row r="12449" spans="1:7" x14ac:dyDescent="0.25">
      <c r="A12449" s="106">
        <v>100464</v>
      </c>
      <c r="B12449" s="155" t="s">
        <v>14646</v>
      </c>
      <c r="C12449" s="106" t="s">
        <v>148</v>
      </c>
      <c r="D12449" s="106">
        <v>9.7000000000000003E-3</v>
      </c>
      <c r="F12449" s="106">
        <v>599.55999999999995</v>
      </c>
      <c r="G12449" s="154"/>
    </row>
    <row r="12450" spans="1:7" x14ac:dyDescent="0.25">
      <c r="A12450" s="106">
        <v>100465</v>
      </c>
      <c r="B12450" s="155" t="s">
        <v>14647</v>
      </c>
      <c r="C12450" s="106" t="s">
        <v>148</v>
      </c>
      <c r="D12450" s="106">
        <v>7.1999999999999998E-3</v>
      </c>
      <c r="F12450" s="106">
        <v>539.04</v>
      </c>
      <c r="G12450" s="154"/>
    </row>
    <row r="12451" spans="1:7" x14ac:dyDescent="0.25">
      <c r="A12451" s="106">
        <v>100466</v>
      </c>
      <c r="B12451" s="155" t="s">
        <v>14648</v>
      </c>
      <c r="C12451" s="106" t="s">
        <v>148</v>
      </c>
      <c r="D12451" s="106">
        <v>5.1999999999999998E-3</v>
      </c>
      <c r="F12451" s="106">
        <v>507.54</v>
      </c>
      <c r="G12451" s="154"/>
    </row>
    <row r="12452" spans="1:7" x14ac:dyDescent="0.25">
      <c r="A12452" s="106">
        <v>87368</v>
      </c>
      <c r="B12452" s="155" t="s">
        <v>14649</v>
      </c>
      <c r="C12452" s="106" t="s">
        <v>148</v>
      </c>
      <c r="D12452" s="106">
        <v>0</v>
      </c>
      <c r="F12452" s="106">
        <v>747.9</v>
      </c>
      <c r="G12452" s="154"/>
    </row>
    <row r="12453" spans="1:7" ht="26.25" x14ac:dyDescent="0.25">
      <c r="A12453" s="106">
        <v>100450</v>
      </c>
      <c r="B12453" s="155" t="s">
        <v>14650</v>
      </c>
      <c r="C12453" s="106" t="s">
        <v>148</v>
      </c>
      <c r="F12453" s="106">
        <v>0</v>
      </c>
      <c r="G12453" s="154"/>
    </row>
    <row r="12454" spans="1:7" ht="26.25" x14ac:dyDescent="0.25">
      <c r="A12454" s="106">
        <v>87289</v>
      </c>
      <c r="B12454" s="155" t="s">
        <v>14651</v>
      </c>
      <c r="C12454" s="106" t="s">
        <v>148</v>
      </c>
      <c r="D12454" s="106">
        <v>3.5999999999999999E-3</v>
      </c>
      <c r="F12454" s="106">
        <v>573.34</v>
      </c>
      <c r="G12454" s="154"/>
    </row>
    <row r="12455" spans="1:7" ht="26.25" x14ac:dyDescent="0.25">
      <c r="A12455" s="106">
        <v>87290</v>
      </c>
      <c r="B12455" s="155" t="s">
        <v>14652</v>
      </c>
      <c r="C12455" s="106" t="s">
        <v>148</v>
      </c>
      <c r="D12455" s="106">
        <v>1.09E-2</v>
      </c>
      <c r="F12455" s="106">
        <v>553.20000000000005</v>
      </c>
      <c r="G12455" s="154"/>
    </row>
    <row r="12456" spans="1:7" ht="26.25" x14ac:dyDescent="0.25">
      <c r="A12456" s="106">
        <v>87333</v>
      </c>
      <c r="B12456" s="155" t="s">
        <v>14653</v>
      </c>
      <c r="C12456" s="106" t="s">
        <v>148</v>
      </c>
      <c r="D12456" s="106">
        <v>1.0699999999999999E-2</v>
      </c>
      <c r="F12456" s="106">
        <v>584.75</v>
      </c>
      <c r="G12456" s="154"/>
    </row>
    <row r="12457" spans="1:7" ht="26.25" x14ac:dyDescent="0.25">
      <c r="A12457" s="106">
        <v>87334</v>
      </c>
      <c r="B12457" s="155" t="s">
        <v>14654</v>
      </c>
      <c r="C12457" s="106" t="s">
        <v>148</v>
      </c>
      <c r="D12457" s="106">
        <v>7.9000000000000008E-3</v>
      </c>
      <c r="F12457" s="106">
        <v>525.38</v>
      </c>
      <c r="G12457" s="154"/>
    </row>
    <row r="12458" spans="1:7" x14ac:dyDescent="0.25">
      <c r="A12458" s="106">
        <v>105515</v>
      </c>
      <c r="B12458" s="155" t="s">
        <v>14655</v>
      </c>
      <c r="C12458" s="106" t="s">
        <v>148</v>
      </c>
      <c r="D12458" s="106">
        <v>2.01E-2</v>
      </c>
      <c r="F12458" s="106">
        <v>851.84</v>
      </c>
      <c r="G12458" s="154"/>
    </row>
    <row r="12459" spans="1:7" x14ac:dyDescent="0.25">
      <c r="A12459" s="106">
        <v>87367</v>
      </c>
      <c r="B12459" s="155" t="s">
        <v>14656</v>
      </c>
      <c r="C12459" s="106" t="s">
        <v>148</v>
      </c>
      <c r="D12459" s="106">
        <v>0</v>
      </c>
      <c r="F12459" s="106">
        <v>759.66</v>
      </c>
      <c r="G12459" s="154"/>
    </row>
    <row r="12460" spans="1:7" ht="26.25" x14ac:dyDescent="0.25">
      <c r="A12460" s="106">
        <v>100449</v>
      </c>
      <c r="B12460" s="155" t="s">
        <v>14657</v>
      </c>
      <c r="C12460" s="106" t="s">
        <v>148</v>
      </c>
      <c r="F12460" s="106">
        <v>0</v>
      </c>
      <c r="G12460" s="154"/>
    </row>
    <row r="12461" spans="1:7" ht="26.25" x14ac:dyDescent="0.25">
      <c r="A12461" s="106">
        <v>87286</v>
      </c>
      <c r="B12461" s="155" t="s">
        <v>14658</v>
      </c>
      <c r="C12461" s="106" t="s">
        <v>148</v>
      </c>
      <c r="D12461" s="106">
        <v>3.7000000000000002E-3</v>
      </c>
      <c r="F12461" s="106">
        <v>594.23</v>
      </c>
      <c r="G12461" s="154"/>
    </row>
    <row r="12462" spans="1:7" ht="26.25" x14ac:dyDescent="0.25">
      <c r="A12462" s="106">
        <v>87287</v>
      </c>
      <c r="B12462" s="155" t="s">
        <v>14659</v>
      </c>
      <c r="C12462" s="106" t="s">
        <v>148</v>
      </c>
      <c r="D12462" s="106">
        <v>9.7000000000000003E-3</v>
      </c>
      <c r="F12462" s="106">
        <v>558.35</v>
      </c>
      <c r="G12462" s="154"/>
    </row>
    <row r="12463" spans="1:7" ht="26.25" x14ac:dyDescent="0.25">
      <c r="A12463" s="106">
        <v>87331</v>
      </c>
      <c r="B12463" s="155" t="s">
        <v>14660</v>
      </c>
      <c r="C12463" s="106" t="s">
        <v>148</v>
      </c>
      <c r="D12463" s="106">
        <v>1.1599999999999999E-2</v>
      </c>
      <c r="F12463" s="106">
        <v>629.51</v>
      </c>
      <c r="G12463" s="154"/>
    </row>
    <row r="12464" spans="1:7" ht="26.25" x14ac:dyDescent="0.25">
      <c r="A12464" s="106">
        <v>87332</v>
      </c>
      <c r="B12464" s="155" t="s">
        <v>14661</v>
      </c>
      <c r="C12464" s="106" t="s">
        <v>148</v>
      </c>
      <c r="D12464" s="106">
        <v>7.0000000000000001E-3</v>
      </c>
      <c r="F12464" s="106">
        <v>532.80999999999995</v>
      </c>
      <c r="G12464" s="154"/>
    </row>
    <row r="12465" spans="1:7" x14ac:dyDescent="0.25">
      <c r="A12465" s="106">
        <v>87369</v>
      </c>
      <c r="B12465" s="155" t="s">
        <v>14662</v>
      </c>
      <c r="C12465" s="106" t="s">
        <v>148</v>
      </c>
      <c r="D12465" s="106">
        <v>0</v>
      </c>
      <c r="F12465" s="106">
        <v>762.15</v>
      </c>
      <c r="G12465" s="154"/>
    </row>
    <row r="12466" spans="1:7" ht="26.25" x14ac:dyDescent="0.25">
      <c r="A12466" s="106">
        <v>100451</v>
      </c>
      <c r="B12466" s="155" t="s">
        <v>14663</v>
      </c>
      <c r="C12466" s="106" t="s">
        <v>148</v>
      </c>
      <c r="F12466" s="106">
        <v>0</v>
      </c>
      <c r="G12466" s="154"/>
    </row>
    <row r="12467" spans="1:7" ht="26.25" x14ac:dyDescent="0.25">
      <c r="A12467" s="106">
        <v>87292</v>
      </c>
      <c r="B12467" s="155" t="s">
        <v>14664</v>
      </c>
      <c r="C12467" s="106" t="s">
        <v>148</v>
      </c>
      <c r="D12467" s="106">
        <v>3.3E-3</v>
      </c>
      <c r="F12467" s="106">
        <v>581.94000000000005</v>
      </c>
      <c r="G12467" s="154"/>
    </row>
    <row r="12468" spans="1:7" ht="26.25" x14ac:dyDescent="0.25">
      <c r="A12468" s="106">
        <v>87335</v>
      </c>
      <c r="B12468" s="155" t="s">
        <v>14665</v>
      </c>
      <c r="C12468" s="106" t="s">
        <v>148</v>
      </c>
      <c r="D12468" s="106">
        <v>1.01E-2</v>
      </c>
      <c r="F12468" s="106">
        <v>572.46</v>
      </c>
      <c r="G12468" s="154"/>
    </row>
    <row r="12469" spans="1:7" ht="26.25" x14ac:dyDescent="0.25">
      <c r="A12469" s="106">
        <v>87336</v>
      </c>
      <c r="B12469" s="155" t="s">
        <v>14666</v>
      </c>
      <c r="C12469" s="106" t="s">
        <v>148</v>
      </c>
      <c r="D12469" s="106">
        <v>7.1999999999999998E-3</v>
      </c>
      <c r="F12469" s="106">
        <v>541.23</v>
      </c>
      <c r="G12469" s="154"/>
    </row>
    <row r="12470" spans="1:7" x14ac:dyDescent="0.25">
      <c r="A12470" s="106">
        <v>87370</v>
      </c>
      <c r="B12470" s="155" t="s">
        <v>14667</v>
      </c>
      <c r="C12470" s="106" t="s">
        <v>148</v>
      </c>
      <c r="D12470" s="106">
        <v>0</v>
      </c>
      <c r="F12470" s="106">
        <v>739.17</v>
      </c>
      <c r="G12470" s="154"/>
    </row>
    <row r="12471" spans="1:7" ht="26.25" x14ac:dyDescent="0.25">
      <c r="A12471" s="106">
        <v>100452</v>
      </c>
      <c r="B12471" s="155" t="s">
        <v>14668</v>
      </c>
      <c r="C12471" s="106" t="s">
        <v>148</v>
      </c>
      <c r="F12471" s="106">
        <v>0</v>
      </c>
      <c r="G12471" s="154"/>
    </row>
    <row r="12472" spans="1:7" ht="26.25" x14ac:dyDescent="0.25">
      <c r="A12472" s="106">
        <v>88715</v>
      </c>
      <c r="B12472" s="155" t="s">
        <v>14669</v>
      </c>
      <c r="C12472" s="106" t="s">
        <v>148</v>
      </c>
      <c r="D12472" s="106">
        <v>3.3E-3</v>
      </c>
      <c r="F12472" s="106">
        <v>548.62</v>
      </c>
      <c r="G12472" s="154"/>
    </row>
    <row r="12473" spans="1:7" ht="26.25" x14ac:dyDescent="0.25">
      <c r="A12473" s="106">
        <v>87294</v>
      </c>
      <c r="B12473" s="155" t="s">
        <v>14670</v>
      </c>
      <c r="C12473" s="106" t="s">
        <v>148</v>
      </c>
      <c r="D12473" s="106">
        <v>1.1599999999999999E-2</v>
      </c>
      <c r="F12473" s="106">
        <v>554.64</v>
      </c>
      <c r="G12473" s="154"/>
    </row>
    <row r="12474" spans="1:7" ht="26.25" x14ac:dyDescent="0.25">
      <c r="A12474" s="106">
        <v>87337</v>
      </c>
      <c r="B12474" s="155" t="s">
        <v>14671</v>
      </c>
      <c r="C12474" s="106" t="s">
        <v>148</v>
      </c>
      <c r="D12474" s="106">
        <v>0.01</v>
      </c>
      <c r="F12474" s="106">
        <v>565.14</v>
      </c>
      <c r="G12474" s="154"/>
    </row>
    <row r="12475" spans="1:7" ht="26.25" x14ac:dyDescent="0.25">
      <c r="A12475" s="106">
        <v>100487</v>
      </c>
      <c r="B12475" s="155" t="s">
        <v>14672</v>
      </c>
      <c r="C12475" s="106" t="s">
        <v>148</v>
      </c>
      <c r="D12475" s="106">
        <v>7.3000000000000001E-3</v>
      </c>
      <c r="F12475" s="106">
        <v>512.09</v>
      </c>
      <c r="G12475" s="154"/>
    </row>
    <row r="12476" spans="1:7" x14ac:dyDescent="0.25">
      <c r="A12476" s="106">
        <v>87380</v>
      </c>
      <c r="B12476" s="155" t="s">
        <v>14673</v>
      </c>
      <c r="C12476" s="106" t="s">
        <v>148</v>
      </c>
      <c r="D12476" s="106">
        <v>0</v>
      </c>
      <c r="F12476" s="106">
        <v>3364.75</v>
      </c>
      <c r="G12476" s="154"/>
    </row>
    <row r="12477" spans="1:7" x14ac:dyDescent="0.25">
      <c r="A12477" s="106">
        <v>100461</v>
      </c>
      <c r="B12477" s="155" t="s">
        <v>14674</v>
      </c>
      <c r="C12477" s="106" t="s">
        <v>148</v>
      </c>
      <c r="F12477" s="106">
        <v>0</v>
      </c>
      <c r="G12477" s="154"/>
    </row>
    <row r="12478" spans="1:7" x14ac:dyDescent="0.25">
      <c r="A12478" s="106">
        <v>87322</v>
      </c>
      <c r="B12478" s="155" t="s">
        <v>14675</v>
      </c>
      <c r="C12478" s="106" t="s">
        <v>148</v>
      </c>
      <c r="D12478" s="106">
        <v>5.0000000000000001E-4</v>
      </c>
      <c r="F12478" s="106">
        <v>3218.15</v>
      </c>
      <c r="G12478" s="154"/>
    </row>
    <row r="12479" spans="1:7" x14ac:dyDescent="0.25">
      <c r="A12479" s="106">
        <v>87323</v>
      </c>
      <c r="B12479" s="155" t="s">
        <v>14676</v>
      </c>
      <c r="C12479" s="106" t="s">
        <v>148</v>
      </c>
      <c r="D12479" s="106">
        <v>1.2999999999999999E-3</v>
      </c>
      <c r="F12479" s="106">
        <v>3201.57</v>
      </c>
      <c r="G12479" s="154"/>
    </row>
    <row r="12480" spans="1:7" ht="26.25" x14ac:dyDescent="0.25">
      <c r="A12480" s="106">
        <v>87360</v>
      </c>
      <c r="B12480" s="155" t="s">
        <v>14677</v>
      </c>
      <c r="C12480" s="106" t="s">
        <v>148</v>
      </c>
      <c r="D12480" s="106">
        <v>1.9E-3</v>
      </c>
      <c r="F12480" s="106">
        <v>3217.55</v>
      </c>
      <c r="G12480" s="154"/>
    </row>
    <row r="12481" spans="1:7" ht="26.25" x14ac:dyDescent="0.25">
      <c r="A12481" s="106">
        <v>87361</v>
      </c>
      <c r="B12481" s="155" t="s">
        <v>14678</v>
      </c>
      <c r="C12481" s="106" t="s">
        <v>148</v>
      </c>
      <c r="D12481" s="106">
        <v>1.1999999999999999E-3</v>
      </c>
      <c r="F12481" s="106">
        <v>3137.71</v>
      </c>
      <c r="G12481" s="154"/>
    </row>
    <row r="12482" spans="1:7" ht="26.25" x14ac:dyDescent="0.25">
      <c r="A12482" s="106">
        <v>87362</v>
      </c>
      <c r="B12482" s="155" t="s">
        <v>14679</v>
      </c>
      <c r="C12482" s="106" t="s">
        <v>148</v>
      </c>
      <c r="D12482" s="106">
        <v>8.9999999999999998E-4</v>
      </c>
      <c r="F12482" s="106">
        <v>3118.92</v>
      </c>
      <c r="G12482" s="154"/>
    </row>
    <row r="12483" spans="1:7" x14ac:dyDescent="0.25">
      <c r="A12483" s="106">
        <v>87377</v>
      </c>
      <c r="B12483" s="155" t="s">
        <v>14680</v>
      </c>
      <c r="C12483" s="106" t="s">
        <v>148</v>
      </c>
      <c r="D12483" s="106">
        <v>0</v>
      </c>
      <c r="F12483" s="106">
        <v>725.5</v>
      </c>
      <c r="G12483" s="154"/>
    </row>
    <row r="12484" spans="1:7" x14ac:dyDescent="0.25">
      <c r="A12484" s="106">
        <v>100458</v>
      </c>
      <c r="B12484" s="155" t="s">
        <v>14681</v>
      </c>
      <c r="C12484" s="106" t="s">
        <v>148</v>
      </c>
      <c r="F12484" s="106">
        <v>0</v>
      </c>
      <c r="G12484" s="154"/>
    </row>
    <row r="12485" spans="1:7" x14ac:dyDescent="0.25">
      <c r="A12485" s="106">
        <v>87313</v>
      </c>
      <c r="B12485" s="155" t="s">
        <v>14682</v>
      </c>
      <c r="C12485" s="106" t="s">
        <v>148</v>
      </c>
      <c r="D12485" s="106">
        <v>3.3E-3</v>
      </c>
      <c r="F12485" s="106">
        <v>537.85</v>
      </c>
      <c r="G12485" s="154"/>
    </row>
    <row r="12486" spans="1:7" x14ac:dyDescent="0.25">
      <c r="A12486" s="106">
        <v>87314</v>
      </c>
      <c r="B12486" s="155" t="s">
        <v>14683</v>
      </c>
      <c r="C12486" s="106" t="s">
        <v>148</v>
      </c>
      <c r="D12486" s="106">
        <v>9.9000000000000008E-3</v>
      </c>
      <c r="F12486" s="106">
        <v>520.21</v>
      </c>
      <c r="G12486" s="154"/>
    </row>
    <row r="12487" spans="1:7" x14ac:dyDescent="0.25">
      <c r="A12487" s="106">
        <v>87352</v>
      </c>
      <c r="B12487" s="155" t="s">
        <v>14684</v>
      </c>
      <c r="C12487" s="106" t="s">
        <v>148</v>
      </c>
      <c r="D12487" s="106">
        <v>1.3899999999999999E-2</v>
      </c>
      <c r="F12487" s="106">
        <v>666.27</v>
      </c>
      <c r="G12487" s="154"/>
    </row>
    <row r="12488" spans="1:7" x14ac:dyDescent="0.25">
      <c r="A12488" s="106">
        <v>87353</v>
      </c>
      <c r="B12488" s="155" t="s">
        <v>14685</v>
      </c>
      <c r="C12488" s="106" t="s">
        <v>148</v>
      </c>
      <c r="D12488" s="106">
        <v>9.9000000000000008E-3</v>
      </c>
      <c r="F12488" s="106">
        <v>548.55999999999995</v>
      </c>
      <c r="G12488" s="154"/>
    </row>
    <row r="12489" spans="1:7" x14ac:dyDescent="0.25">
      <c r="A12489" s="106">
        <v>87354</v>
      </c>
      <c r="B12489" s="155" t="s">
        <v>14686</v>
      </c>
      <c r="C12489" s="106" t="s">
        <v>148</v>
      </c>
      <c r="D12489" s="106">
        <v>6.7999999999999996E-3</v>
      </c>
      <c r="F12489" s="106">
        <v>492.6</v>
      </c>
      <c r="G12489" s="154"/>
    </row>
    <row r="12490" spans="1:7" x14ac:dyDescent="0.25">
      <c r="A12490" s="106">
        <v>100480</v>
      </c>
      <c r="B12490" s="155" t="s">
        <v>14687</v>
      </c>
      <c r="C12490" s="106" t="s">
        <v>148</v>
      </c>
      <c r="D12490" s="106">
        <v>0</v>
      </c>
      <c r="F12490" s="106">
        <v>852.73</v>
      </c>
      <c r="G12490" s="154"/>
    </row>
    <row r="12491" spans="1:7" x14ac:dyDescent="0.25">
      <c r="A12491" s="106">
        <v>100476</v>
      </c>
      <c r="B12491" s="155" t="s">
        <v>14688</v>
      </c>
      <c r="C12491" s="106" t="s">
        <v>148</v>
      </c>
      <c r="F12491" s="106">
        <v>0</v>
      </c>
      <c r="G12491" s="154"/>
    </row>
    <row r="12492" spans="1:7" x14ac:dyDescent="0.25">
      <c r="A12492" s="106">
        <v>100475</v>
      </c>
      <c r="B12492" s="155" t="s">
        <v>14689</v>
      </c>
      <c r="C12492" s="106" t="s">
        <v>148</v>
      </c>
      <c r="D12492" s="106">
        <v>2.0999999999999999E-3</v>
      </c>
      <c r="F12492" s="106">
        <v>708.64</v>
      </c>
      <c r="G12492" s="154"/>
    </row>
    <row r="12493" spans="1:7" x14ac:dyDescent="0.25">
      <c r="A12493" s="106">
        <v>100491</v>
      </c>
      <c r="B12493" s="155" t="s">
        <v>14690</v>
      </c>
      <c r="C12493" s="106" t="s">
        <v>148</v>
      </c>
      <c r="D12493" s="106">
        <v>6.1999999999999998E-3</v>
      </c>
      <c r="F12493" s="106">
        <v>703.33</v>
      </c>
      <c r="G12493" s="154"/>
    </row>
    <row r="12494" spans="1:7" x14ac:dyDescent="0.25">
      <c r="A12494" s="106">
        <v>100477</v>
      </c>
      <c r="B12494" s="155" t="s">
        <v>14691</v>
      </c>
      <c r="C12494" s="106" t="s">
        <v>148</v>
      </c>
      <c r="D12494" s="106">
        <v>9.4000000000000004E-3</v>
      </c>
      <c r="F12494" s="106">
        <v>812.88</v>
      </c>
      <c r="G12494" s="154"/>
    </row>
    <row r="12495" spans="1:7" x14ac:dyDescent="0.25">
      <c r="A12495" s="106">
        <v>100478</v>
      </c>
      <c r="B12495" s="155" t="s">
        <v>14692</v>
      </c>
      <c r="C12495" s="106" t="s">
        <v>148</v>
      </c>
      <c r="D12495" s="106">
        <v>5.4999999999999997E-3</v>
      </c>
      <c r="F12495" s="106">
        <v>694.14</v>
      </c>
      <c r="G12495" s="154"/>
    </row>
    <row r="12496" spans="1:7" x14ac:dyDescent="0.25">
      <c r="A12496" s="106">
        <v>100479</v>
      </c>
      <c r="B12496" s="155" t="s">
        <v>14693</v>
      </c>
      <c r="C12496" s="106" t="s">
        <v>148</v>
      </c>
      <c r="D12496" s="106">
        <v>4.0000000000000001E-3</v>
      </c>
      <c r="F12496" s="106">
        <v>666.79</v>
      </c>
      <c r="G12496" s="154"/>
    </row>
    <row r="12497" spans="1:7" x14ac:dyDescent="0.25">
      <c r="A12497" s="106">
        <v>87372</v>
      </c>
      <c r="B12497" s="155" t="s">
        <v>14694</v>
      </c>
      <c r="C12497" s="106" t="s">
        <v>148</v>
      </c>
      <c r="D12497" s="106">
        <v>0</v>
      </c>
      <c r="F12497" s="106">
        <v>871.12</v>
      </c>
      <c r="G12497" s="154"/>
    </row>
    <row r="12498" spans="1:7" x14ac:dyDescent="0.25">
      <c r="A12498" s="106">
        <v>100453</v>
      </c>
      <c r="B12498" s="155" t="s">
        <v>14695</v>
      </c>
      <c r="C12498" s="106" t="s">
        <v>148</v>
      </c>
      <c r="F12498" s="106">
        <v>0</v>
      </c>
      <c r="G12498" s="154"/>
    </row>
    <row r="12499" spans="1:7" x14ac:dyDescent="0.25">
      <c r="A12499" s="106">
        <v>87298</v>
      </c>
      <c r="B12499" s="155" t="s">
        <v>14696</v>
      </c>
      <c r="C12499" s="106" t="s">
        <v>148</v>
      </c>
      <c r="D12499" s="106">
        <v>2.7000000000000001E-3</v>
      </c>
      <c r="F12499" s="106">
        <v>672.62</v>
      </c>
      <c r="G12499" s="154"/>
    </row>
    <row r="12500" spans="1:7" x14ac:dyDescent="0.25">
      <c r="A12500" s="106">
        <v>87299</v>
      </c>
      <c r="B12500" s="155" t="s">
        <v>14697</v>
      </c>
      <c r="C12500" s="106" t="s">
        <v>148</v>
      </c>
      <c r="D12500" s="106">
        <v>1.2800000000000001E-2</v>
      </c>
      <c r="F12500" s="106">
        <v>453.78</v>
      </c>
      <c r="G12500" s="154"/>
    </row>
    <row r="12501" spans="1:7" x14ac:dyDescent="0.25">
      <c r="A12501" s="106">
        <v>87339</v>
      </c>
      <c r="B12501" s="155" t="s">
        <v>14698</v>
      </c>
      <c r="C12501" s="106" t="s">
        <v>148</v>
      </c>
      <c r="D12501" s="106">
        <v>1.35E-2</v>
      </c>
      <c r="F12501" s="106">
        <v>868.29</v>
      </c>
      <c r="G12501" s="154"/>
    </row>
    <row r="12502" spans="1:7" x14ac:dyDescent="0.25">
      <c r="A12502" s="106">
        <v>87340</v>
      </c>
      <c r="B12502" s="155" t="s">
        <v>14699</v>
      </c>
      <c r="C12502" s="106" t="s">
        <v>148</v>
      </c>
      <c r="D12502" s="106">
        <v>7.7999999999999996E-3</v>
      </c>
      <c r="F12502" s="106">
        <v>676.33</v>
      </c>
      <c r="G12502" s="154"/>
    </row>
    <row r="12503" spans="1:7" x14ac:dyDescent="0.25">
      <c r="A12503" s="106">
        <v>87341</v>
      </c>
      <c r="B12503" s="155" t="s">
        <v>14700</v>
      </c>
      <c r="C12503" s="106" t="s">
        <v>148</v>
      </c>
      <c r="D12503" s="106">
        <v>5.7000000000000002E-3</v>
      </c>
      <c r="F12503" s="106">
        <v>626.34</v>
      </c>
      <c r="G12503" s="154"/>
    </row>
    <row r="12504" spans="1:7" x14ac:dyDescent="0.25">
      <c r="A12504" s="106">
        <v>88629</v>
      </c>
      <c r="B12504" s="155" t="s">
        <v>14701</v>
      </c>
      <c r="C12504" s="106" t="s">
        <v>148</v>
      </c>
      <c r="D12504" s="106">
        <v>0</v>
      </c>
      <c r="F12504" s="106">
        <v>702.52</v>
      </c>
      <c r="G12504" s="154"/>
    </row>
    <row r="12505" spans="1:7" x14ac:dyDescent="0.25">
      <c r="A12505" s="106">
        <v>100467</v>
      </c>
      <c r="B12505" s="155" t="s">
        <v>14702</v>
      </c>
      <c r="C12505" s="106" t="s">
        <v>148</v>
      </c>
      <c r="F12505" s="106">
        <v>0</v>
      </c>
      <c r="G12505" s="154"/>
    </row>
    <row r="12506" spans="1:7" x14ac:dyDescent="0.25">
      <c r="A12506" s="106">
        <v>88628</v>
      </c>
      <c r="B12506" s="155" t="s">
        <v>14703</v>
      </c>
      <c r="C12506" s="106" t="s">
        <v>148</v>
      </c>
      <c r="D12506" s="106">
        <v>2.5000000000000001E-3</v>
      </c>
      <c r="F12506" s="106">
        <v>556.39</v>
      </c>
      <c r="G12506" s="154"/>
    </row>
    <row r="12507" spans="1:7" x14ac:dyDescent="0.25">
      <c r="A12507" s="106">
        <v>100489</v>
      </c>
      <c r="B12507" s="155" t="s">
        <v>14704</v>
      </c>
      <c r="C12507" s="106" t="s">
        <v>148</v>
      </c>
      <c r="D12507" s="106">
        <v>7.4000000000000003E-3</v>
      </c>
      <c r="F12507" s="106">
        <v>549.79999999999995</v>
      </c>
      <c r="G12507" s="154"/>
    </row>
    <row r="12508" spans="1:7" x14ac:dyDescent="0.25">
      <c r="A12508" s="106">
        <v>100468</v>
      </c>
      <c r="B12508" s="155" t="s">
        <v>14705</v>
      </c>
      <c r="C12508" s="106" t="s">
        <v>148</v>
      </c>
      <c r="D12508" s="106">
        <v>7.0800000000000002E-2</v>
      </c>
      <c r="F12508" s="106">
        <v>714.99</v>
      </c>
      <c r="G12508" s="154"/>
    </row>
    <row r="12509" spans="1:7" x14ac:dyDescent="0.25">
      <c r="A12509" s="106">
        <v>100469</v>
      </c>
      <c r="B12509" s="155" t="s">
        <v>14706</v>
      </c>
      <c r="C12509" s="106" t="s">
        <v>148</v>
      </c>
      <c r="D12509" s="106">
        <v>6.4999999999999997E-3</v>
      </c>
      <c r="F12509" s="106">
        <v>545.37</v>
      </c>
      <c r="G12509" s="154"/>
    </row>
    <row r="12510" spans="1:7" x14ac:dyDescent="0.25">
      <c r="A12510" s="106">
        <v>100470</v>
      </c>
      <c r="B12510" s="155" t="s">
        <v>14707</v>
      </c>
      <c r="C12510" s="106" t="s">
        <v>148</v>
      </c>
      <c r="D12510" s="106">
        <v>8.6E-3</v>
      </c>
      <c r="F12510" s="106">
        <v>497.29</v>
      </c>
      <c r="G12510" s="154"/>
    </row>
    <row r="12511" spans="1:7" x14ac:dyDescent="0.25">
      <c r="A12511" s="106">
        <v>87371</v>
      </c>
      <c r="B12511" s="155" t="s">
        <v>14708</v>
      </c>
      <c r="C12511" s="106" t="s">
        <v>148</v>
      </c>
      <c r="D12511" s="106">
        <v>0</v>
      </c>
      <c r="F12511" s="106">
        <v>725.62</v>
      </c>
      <c r="G12511" s="154"/>
    </row>
    <row r="12512" spans="1:7" ht="26.25" x14ac:dyDescent="0.25">
      <c r="A12512" s="106">
        <v>87295</v>
      </c>
      <c r="B12512" s="155" t="s">
        <v>14709</v>
      </c>
      <c r="C12512" s="106" t="s">
        <v>148</v>
      </c>
      <c r="D12512" s="106">
        <v>4.1000000000000003E-3</v>
      </c>
      <c r="F12512" s="106">
        <v>584.61</v>
      </c>
      <c r="G12512" s="154"/>
    </row>
    <row r="12513" spans="1:7" ht="26.25" x14ac:dyDescent="0.25">
      <c r="A12513" s="106">
        <v>87296</v>
      </c>
      <c r="B12513" s="155" t="s">
        <v>14710</v>
      </c>
      <c r="C12513" s="106" t="s">
        <v>148</v>
      </c>
      <c r="D12513" s="106">
        <v>1.04E-2</v>
      </c>
      <c r="F12513" s="106">
        <v>534.71</v>
      </c>
      <c r="G12513" s="154"/>
    </row>
    <row r="12514" spans="1:7" ht="26.25" x14ac:dyDescent="0.25">
      <c r="A12514" s="106">
        <v>87338</v>
      </c>
      <c r="B12514" s="155" t="s">
        <v>14711</v>
      </c>
      <c r="C12514" s="106" t="s">
        <v>148</v>
      </c>
      <c r="D12514" s="106">
        <v>9.4000000000000004E-3</v>
      </c>
      <c r="F12514" s="106">
        <v>538.91999999999996</v>
      </c>
      <c r="G12514" s="154"/>
    </row>
    <row r="12515" spans="1:7" x14ac:dyDescent="0.25">
      <c r="A12515" s="106">
        <v>88630</v>
      </c>
      <c r="B12515" s="155" t="s">
        <v>14712</v>
      </c>
      <c r="C12515" s="106" t="s">
        <v>148</v>
      </c>
      <c r="D12515" s="106">
        <v>2.8999999999999998E-3</v>
      </c>
      <c r="F12515" s="106">
        <v>478.94</v>
      </c>
      <c r="G12515" s="154"/>
    </row>
    <row r="12516" spans="1:7" x14ac:dyDescent="0.25">
      <c r="A12516" s="106">
        <v>87381</v>
      </c>
      <c r="B12516" s="155" t="s">
        <v>14713</v>
      </c>
      <c r="C12516" s="106" t="s">
        <v>148</v>
      </c>
      <c r="D12516" s="106">
        <v>0</v>
      </c>
      <c r="F12516" s="106">
        <v>3304.4</v>
      </c>
      <c r="G12516" s="154"/>
    </row>
    <row r="12517" spans="1:7" x14ac:dyDescent="0.25">
      <c r="A12517" s="106">
        <v>100462</v>
      </c>
      <c r="B12517" s="155" t="s">
        <v>14714</v>
      </c>
      <c r="C12517" s="106" t="s">
        <v>148</v>
      </c>
      <c r="F12517" s="106">
        <v>0</v>
      </c>
      <c r="G12517" s="154"/>
    </row>
    <row r="12518" spans="1:7" x14ac:dyDescent="0.25">
      <c r="A12518" s="106">
        <v>87325</v>
      </c>
      <c r="B12518" s="155" t="s">
        <v>14715</v>
      </c>
      <c r="C12518" s="106" t="s">
        <v>148</v>
      </c>
      <c r="D12518" s="106">
        <v>5.0000000000000001E-4</v>
      </c>
      <c r="F12518" s="106">
        <v>3146.92</v>
      </c>
      <c r="G12518" s="154"/>
    </row>
    <row r="12519" spans="1:7" x14ac:dyDescent="0.25">
      <c r="A12519" s="106">
        <v>87326</v>
      </c>
      <c r="B12519" s="155" t="s">
        <v>14716</v>
      </c>
      <c r="C12519" s="106" t="s">
        <v>148</v>
      </c>
      <c r="D12519" s="106">
        <v>1.1999999999999999E-3</v>
      </c>
      <c r="F12519" s="106">
        <v>3133.89</v>
      </c>
      <c r="G12519" s="154"/>
    </row>
    <row r="12520" spans="1:7" ht="26.25" x14ac:dyDescent="0.25">
      <c r="A12520" s="106">
        <v>87363</v>
      </c>
      <c r="B12520" s="155" t="s">
        <v>14717</v>
      </c>
      <c r="C12520" s="106" t="s">
        <v>148</v>
      </c>
      <c r="D12520" s="106">
        <v>1.6999999999999999E-3</v>
      </c>
      <c r="F12520" s="106">
        <v>3140.08</v>
      </c>
      <c r="G12520" s="154"/>
    </row>
    <row r="12521" spans="1:7" ht="26.25" x14ac:dyDescent="0.25">
      <c r="A12521" s="106">
        <v>87364</v>
      </c>
      <c r="B12521" s="155" t="s">
        <v>14718</v>
      </c>
      <c r="C12521" s="106" t="s">
        <v>148</v>
      </c>
      <c r="D12521" s="106">
        <v>8.9999999999999998E-4</v>
      </c>
      <c r="F12521" s="106">
        <v>3073.82</v>
      </c>
      <c r="G12521" s="154"/>
    </row>
    <row r="12522" spans="1:7" x14ac:dyDescent="0.25">
      <c r="A12522" s="106">
        <v>87378</v>
      </c>
      <c r="B12522" s="155" t="s">
        <v>14719</v>
      </c>
      <c r="C12522" s="106" t="s">
        <v>148</v>
      </c>
      <c r="D12522" s="106">
        <v>0</v>
      </c>
      <c r="F12522" s="106">
        <v>663.29</v>
      </c>
      <c r="G12522" s="154"/>
    </row>
    <row r="12523" spans="1:7" x14ac:dyDescent="0.25">
      <c r="A12523" s="106">
        <v>100459</v>
      </c>
      <c r="B12523" s="155" t="s">
        <v>14720</v>
      </c>
      <c r="C12523" s="106" t="s">
        <v>148</v>
      </c>
      <c r="F12523" s="106">
        <v>0</v>
      </c>
      <c r="G12523" s="154"/>
    </row>
    <row r="12524" spans="1:7" x14ac:dyDescent="0.25">
      <c r="A12524" s="106">
        <v>87316</v>
      </c>
      <c r="B12524" s="155" t="s">
        <v>14721</v>
      </c>
      <c r="C12524" s="106" t="s">
        <v>148</v>
      </c>
      <c r="D12524" s="106">
        <v>4.0000000000000001E-3</v>
      </c>
      <c r="F12524" s="106">
        <v>497.45</v>
      </c>
      <c r="G12524" s="154"/>
    </row>
    <row r="12525" spans="1:7" x14ac:dyDescent="0.25">
      <c r="A12525" s="106">
        <v>87317</v>
      </c>
      <c r="B12525" s="155" t="s">
        <v>14722</v>
      </c>
      <c r="C12525" s="106" t="s">
        <v>148</v>
      </c>
      <c r="D12525" s="106">
        <v>1.11E-2</v>
      </c>
      <c r="F12525" s="106">
        <v>468.82</v>
      </c>
      <c r="G12525" s="154"/>
    </row>
    <row r="12526" spans="1:7" x14ac:dyDescent="0.25">
      <c r="A12526" s="106">
        <v>87355</v>
      </c>
      <c r="B12526" s="155" t="s">
        <v>14723</v>
      </c>
      <c r="C12526" s="106" t="s">
        <v>148</v>
      </c>
      <c r="D12526" s="106">
        <v>1.3299999999999999E-2</v>
      </c>
      <c r="F12526" s="106">
        <v>559.91</v>
      </c>
      <c r="G12526" s="154"/>
    </row>
    <row r="12527" spans="1:7" x14ac:dyDescent="0.25">
      <c r="A12527" s="106">
        <v>87356</v>
      </c>
      <c r="B12527" s="155" t="s">
        <v>14724</v>
      </c>
      <c r="C12527" s="106" t="s">
        <v>148</v>
      </c>
      <c r="D12527" s="106">
        <v>9.9000000000000008E-3</v>
      </c>
      <c r="F12527" s="106">
        <v>479.18</v>
      </c>
      <c r="G12527" s="154"/>
    </row>
    <row r="12528" spans="1:7" x14ac:dyDescent="0.25">
      <c r="A12528" s="106">
        <v>87357</v>
      </c>
      <c r="B12528" s="155" t="s">
        <v>14725</v>
      </c>
      <c r="C12528" s="106" t="s">
        <v>148</v>
      </c>
      <c r="D12528" s="106">
        <v>7.6E-3</v>
      </c>
      <c r="F12528" s="106">
        <v>438.79</v>
      </c>
      <c r="G12528" s="154"/>
    </row>
    <row r="12529" spans="1:7" x14ac:dyDescent="0.25">
      <c r="A12529" s="106">
        <v>100486</v>
      </c>
      <c r="B12529" s="155" t="s">
        <v>14726</v>
      </c>
      <c r="C12529" s="106" t="s">
        <v>148</v>
      </c>
      <c r="D12529" s="106">
        <v>0</v>
      </c>
      <c r="F12529" s="106">
        <v>761.61</v>
      </c>
      <c r="G12529" s="154"/>
    </row>
    <row r="12530" spans="1:7" x14ac:dyDescent="0.25">
      <c r="A12530" s="106">
        <v>100482</v>
      </c>
      <c r="B12530" s="155" t="s">
        <v>14727</v>
      </c>
      <c r="C12530" s="106" t="s">
        <v>148</v>
      </c>
      <c r="F12530" s="106">
        <v>0</v>
      </c>
      <c r="G12530" s="154"/>
    </row>
    <row r="12531" spans="1:7" x14ac:dyDescent="0.25">
      <c r="A12531" s="106">
        <v>100481</v>
      </c>
      <c r="B12531" s="155" t="s">
        <v>14728</v>
      </c>
      <c r="C12531" s="106" t="s">
        <v>148</v>
      </c>
      <c r="D12531" s="106">
        <v>2.3E-3</v>
      </c>
      <c r="F12531" s="106">
        <v>613.62</v>
      </c>
      <c r="G12531" s="154"/>
    </row>
    <row r="12532" spans="1:7" x14ac:dyDescent="0.25">
      <c r="A12532" s="106">
        <v>100492</v>
      </c>
      <c r="B12532" s="155" t="s">
        <v>14729</v>
      </c>
      <c r="C12532" s="106" t="s">
        <v>148</v>
      </c>
      <c r="D12532" s="106">
        <v>6.7999999999999996E-3</v>
      </c>
      <c r="F12532" s="106">
        <v>608.72</v>
      </c>
      <c r="G12532" s="154"/>
    </row>
    <row r="12533" spans="1:7" x14ac:dyDescent="0.25">
      <c r="A12533" s="106">
        <v>100483</v>
      </c>
      <c r="B12533" s="155" t="s">
        <v>14730</v>
      </c>
      <c r="C12533" s="106" t="s">
        <v>148</v>
      </c>
      <c r="D12533" s="106">
        <v>9.4000000000000004E-3</v>
      </c>
      <c r="F12533" s="106">
        <v>691.43</v>
      </c>
      <c r="G12533" s="154"/>
    </row>
    <row r="12534" spans="1:7" x14ac:dyDescent="0.25">
      <c r="A12534" s="106">
        <v>100484</v>
      </c>
      <c r="B12534" s="155" t="s">
        <v>14731</v>
      </c>
      <c r="C12534" s="106" t="s">
        <v>148</v>
      </c>
      <c r="D12534" s="106">
        <v>6.7000000000000002E-3</v>
      </c>
      <c r="F12534" s="106">
        <v>616.71</v>
      </c>
      <c r="G12534" s="154"/>
    </row>
    <row r="12535" spans="1:7" x14ac:dyDescent="0.25">
      <c r="A12535" s="106">
        <v>100485</v>
      </c>
      <c r="B12535" s="155" t="s">
        <v>14732</v>
      </c>
      <c r="C12535" s="106" t="s">
        <v>148</v>
      </c>
      <c r="D12535" s="106">
        <v>4.5999999999999999E-3</v>
      </c>
      <c r="F12535" s="106">
        <v>583.13</v>
      </c>
      <c r="G12535" s="154"/>
    </row>
    <row r="12536" spans="1:7" x14ac:dyDescent="0.25">
      <c r="A12536" s="106">
        <v>87373</v>
      </c>
      <c r="B12536" s="155" t="s">
        <v>14733</v>
      </c>
      <c r="C12536" s="106" t="s">
        <v>148</v>
      </c>
      <c r="D12536" s="106">
        <v>0</v>
      </c>
      <c r="F12536" s="106">
        <v>784.46</v>
      </c>
      <c r="G12536" s="154"/>
    </row>
    <row r="12537" spans="1:7" x14ac:dyDescent="0.25">
      <c r="A12537" s="106">
        <v>100454</v>
      </c>
      <c r="B12537" s="155" t="s">
        <v>14734</v>
      </c>
      <c r="C12537" s="106" t="s">
        <v>148</v>
      </c>
      <c r="F12537" s="106">
        <v>0</v>
      </c>
      <c r="G12537" s="154"/>
    </row>
    <row r="12538" spans="1:7" x14ac:dyDescent="0.25">
      <c r="A12538" s="106">
        <v>87301</v>
      </c>
      <c r="B12538" s="155" t="s">
        <v>14735</v>
      </c>
      <c r="C12538" s="106" t="s">
        <v>148</v>
      </c>
      <c r="D12538" s="106">
        <v>3.3E-3</v>
      </c>
      <c r="F12538" s="106">
        <v>616.27</v>
      </c>
      <c r="G12538" s="154"/>
    </row>
    <row r="12539" spans="1:7" x14ac:dyDescent="0.25">
      <c r="A12539" s="106">
        <v>87302</v>
      </c>
      <c r="B12539" s="155" t="s">
        <v>14736</v>
      </c>
      <c r="C12539" s="106" t="s">
        <v>148</v>
      </c>
      <c r="D12539" s="106">
        <v>9.5999999999999992E-3</v>
      </c>
      <c r="F12539" s="106">
        <v>595.79</v>
      </c>
      <c r="G12539" s="154"/>
    </row>
    <row r="12540" spans="1:7" x14ac:dyDescent="0.25">
      <c r="A12540" s="106">
        <v>87342</v>
      </c>
      <c r="B12540" s="155" t="s">
        <v>14737</v>
      </c>
      <c r="C12540" s="106" t="s">
        <v>148</v>
      </c>
      <c r="D12540" s="106">
        <v>1.29E-2</v>
      </c>
      <c r="F12540" s="106">
        <v>731.33</v>
      </c>
      <c r="G12540" s="154"/>
    </row>
    <row r="12541" spans="1:7" x14ac:dyDescent="0.25">
      <c r="A12541" s="106">
        <v>87343</v>
      </c>
      <c r="B12541" s="155" t="s">
        <v>14738</v>
      </c>
      <c r="C12541" s="106" t="s">
        <v>148</v>
      </c>
      <c r="D12541" s="106">
        <v>9.4000000000000004E-3</v>
      </c>
      <c r="F12541" s="106">
        <v>622.49</v>
      </c>
      <c r="G12541" s="154"/>
    </row>
    <row r="12542" spans="1:7" x14ac:dyDescent="0.25">
      <c r="A12542" s="106">
        <v>87344</v>
      </c>
      <c r="B12542" s="155" t="s">
        <v>14739</v>
      </c>
      <c r="C12542" s="106" t="s">
        <v>148</v>
      </c>
      <c r="D12542" s="106">
        <v>6.4000000000000003E-3</v>
      </c>
      <c r="F12542" s="106">
        <v>559.70000000000005</v>
      </c>
      <c r="G12542" s="154"/>
    </row>
    <row r="12543" spans="1:7" x14ac:dyDescent="0.25">
      <c r="A12543" s="106">
        <v>88631</v>
      </c>
      <c r="B12543" s="155" t="s">
        <v>14740</v>
      </c>
      <c r="C12543" s="106" t="s">
        <v>148</v>
      </c>
      <c r="D12543" s="106">
        <v>0</v>
      </c>
      <c r="F12543" s="106">
        <v>635.79</v>
      </c>
      <c r="G12543" s="154"/>
    </row>
    <row r="12544" spans="1:7" x14ac:dyDescent="0.25">
      <c r="A12544" s="106">
        <v>100471</v>
      </c>
      <c r="B12544" s="155" t="s">
        <v>14741</v>
      </c>
      <c r="C12544" s="106" t="s">
        <v>148</v>
      </c>
      <c r="F12544" s="106">
        <v>0</v>
      </c>
      <c r="G12544" s="154"/>
    </row>
    <row r="12545" spans="1:7" x14ac:dyDescent="0.25">
      <c r="A12545" s="106">
        <v>100490</v>
      </c>
      <c r="B12545" s="155" t="s">
        <v>14742</v>
      </c>
      <c r="C12545" s="106" t="s">
        <v>148</v>
      </c>
      <c r="D12545" s="106">
        <v>7.9000000000000008E-3</v>
      </c>
      <c r="F12545" s="106">
        <v>486.22</v>
      </c>
      <c r="G12545" s="154"/>
    </row>
    <row r="12546" spans="1:7" x14ac:dyDescent="0.25">
      <c r="A12546" s="106">
        <v>100472</v>
      </c>
      <c r="B12546" s="155" t="s">
        <v>14743</v>
      </c>
      <c r="C12546" s="106" t="s">
        <v>148</v>
      </c>
      <c r="D12546" s="106">
        <v>1.0999999999999999E-2</v>
      </c>
      <c r="F12546" s="106">
        <v>573.66</v>
      </c>
      <c r="G12546" s="154"/>
    </row>
    <row r="12547" spans="1:7" x14ac:dyDescent="0.25">
      <c r="A12547" s="106">
        <v>100473</v>
      </c>
      <c r="B12547" s="155" t="s">
        <v>14744</v>
      </c>
      <c r="C12547" s="106" t="s">
        <v>148</v>
      </c>
      <c r="D12547" s="106">
        <v>7.7999999999999996E-3</v>
      </c>
      <c r="F12547" s="106">
        <v>497.93</v>
      </c>
      <c r="G12547" s="154"/>
    </row>
    <row r="12548" spans="1:7" x14ac:dyDescent="0.25">
      <c r="A12548" s="106">
        <v>100474</v>
      </c>
      <c r="B12548" s="155" t="s">
        <v>14745</v>
      </c>
      <c r="C12548" s="106" t="s">
        <v>148</v>
      </c>
      <c r="D12548" s="106">
        <v>5.3E-3</v>
      </c>
      <c r="F12548" s="106">
        <v>462.41</v>
      </c>
      <c r="G12548" s="154"/>
    </row>
    <row r="12549" spans="1:7" x14ac:dyDescent="0.25">
      <c r="A12549" s="106">
        <v>87379</v>
      </c>
      <c r="B12549" s="155" t="s">
        <v>14746</v>
      </c>
      <c r="C12549" s="106" t="s">
        <v>148</v>
      </c>
      <c r="D12549" s="106">
        <v>0</v>
      </c>
      <c r="F12549" s="106">
        <v>3276.19</v>
      </c>
      <c r="G12549" s="154"/>
    </row>
    <row r="12550" spans="1:7" x14ac:dyDescent="0.25">
      <c r="A12550" s="106">
        <v>100460</v>
      </c>
      <c r="B12550" s="155" t="s">
        <v>14747</v>
      </c>
      <c r="C12550" s="106" t="s">
        <v>148</v>
      </c>
      <c r="F12550" s="106">
        <v>0</v>
      </c>
      <c r="G12550" s="154"/>
    </row>
    <row r="12551" spans="1:7" x14ac:dyDescent="0.25">
      <c r="A12551" s="106">
        <v>87319</v>
      </c>
      <c r="B12551" s="155" t="s">
        <v>14748</v>
      </c>
      <c r="C12551" s="106" t="s">
        <v>148</v>
      </c>
      <c r="D12551" s="106">
        <v>5.0000000000000001E-4</v>
      </c>
      <c r="F12551" s="106">
        <v>3115.56</v>
      </c>
      <c r="G12551" s="154"/>
    </row>
    <row r="12552" spans="1:7" x14ac:dyDescent="0.25">
      <c r="A12552" s="106">
        <v>87320</v>
      </c>
      <c r="B12552" s="155" t="s">
        <v>14749</v>
      </c>
      <c r="C12552" s="106" t="s">
        <v>148</v>
      </c>
      <c r="D12552" s="106">
        <v>1.4E-3</v>
      </c>
      <c r="F12552" s="106">
        <v>3110.29</v>
      </c>
      <c r="G12552" s="154"/>
    </row>
    <row r="12553" spans="1:7" ht="26.25" x14ac:dyDescent="0.25">
      <c r="A12553" s="106">
        <v>87358</v>
      </c>
      <c r="B12553" s="155" t="s">
        <v>14750</v>
      </c>
      <c r="C12553" s="106" t="s">
        <v>148</v>
      </c>
      <c r="D12553" s="106">
        <v>1.6000000000000001E-3</v>
      </c>
      <c r="F12553" s="106">
        <v>3098.68</v>
      </c>
      <c r="G12553" s="154"/>
    </row>
    <row r="12554" spans="1:7" ht="26.25" x14ac:dyDescent="0.25">
      <c r="A12554" s="106">
        <v>87359</v>
      </c>
      <c r="B12554" s="155" t="s">
        <v>14751</v>
      </c>
      <c r="C12554" s="106" t="s">
        <v>148</v>
      </c>
      <c r="D12554" s="106">
        <v>1.1000000000000001E-3</v>
      </c>
      <c r="F12554" s="106">
        <v>3045.7</v>
      </c>
      <c r="G12554" s="154"/>
    </row>
    <row r="12555" spans="1:7" x14ac:dyDescent="0.25">
      <c r="A12555" s="106">
        <v>87376</v>
      </c>
      <c r="B12555" s="155" t="s">
        <v>14752</v>
      </c>
      <c r="C12555" s="106" t="s">
        <v>148</v>
      </c>
      <c r="D12555" s="106">
        <v>0</v>
      </c>
      <c r="F12555" s="106">
        <v>633.49</v>
      </c>
      <c r="G12555" s="154"/>
    </row>
    <row r="12556" spans="1:7" x14ac:dyDescent="0.25">
      <c r="A12556" s="106">
        <v>100457</v>
      </c>
      <c r="B12556" s="155" t="s">
        <v>14753</v>
      </c>
      <c r="C12556" s="106" t="s">
        <v>148</v>
      </c>
      <c r="F12556" s="106">
        <v>0</v>
      </c>
      <c r="G12556" s="154"/>
    </row>
    <row r="12557" spans="1:7" x14ac:dyDescent="0.25">
      <c r="A12557" s="106">
        <v>87310</v>
      </c>
      <c r="B12557" s="155" t="s">
        <v>14754</v>
      </c>
      <c r="C12557" s="106" t="s">
        <v>148</v>
      </c>
      <c r="D12557" s="106">
        <v>4.1000000000000003E-3</v>
      </c>
      <c r="F12557" s="106">
        <v>452.33</v>
      </c>
      <c r="G12557" s="154"/>
    </row>
    <row r="12558" spans="1:7" x14ac:dyDescent="0.25">
      <c r="A12558" s="106">
        <v>87311</v>
      </c>
      <c r="B12558" s="155" t="s">
        <v>14755</v>
      </c>
      <c r="C12558" s="106" t="s">
        <v>148</v>
      </c>
      <c r="D12558" s="106">
        <v>1.2200000000000001E-2</v>
      </c>
      <c r="F12558" s="106">
        <v>433.01</v>
      </c>
      <c r="G12558" s="154"/>
    </row>
    <row r="12559" spans="1:7" x14ac:dyDescent="0.25">
      <c r="A12559" s="106">
        <v>87350</v>
      </c>
      <c r="B12559" s="155" t="s">
        <v>14756</v>
      </c>
      <c r="C12559" s="106" t="s">
        <v>148</v>
      </c>
      <c r="D12559" s="106">
        <v>1.49E-2</v>
      </c>
      <c r="F12559" s="106">
        <v>524.54</v>
      </c>
      <c r="G12559" s="154"/>
    </row>
    <row r="12560" spans="1:7" x14ac:dyDescent="0.25">
      <c r="A12560" s="106">
        <v>87351</v>
      </c>
      <c r="B12560" s="155" t="s">
        <v>14757</v>
      </c>
      <c r="C12560" s="106" t="s">
        <v>148</v>
      </c>
      <c r="D12560" s="106">
        <v>8.8000000000000005E-3</v>
      </c>
      <c r="F12560" s="106">
        <v>413.15</v>
      </c>
      <c r="G12560" s="154"/>
    </row>
    <row r="12561" spans="1:7" x14ac:dyDescent="0.25">
      <c r="A12561" s="106">
        <v>87374</v>
      </c>
      <c r="B12561" s="155" t="s">
        <v>14758</v>
      </c>
      <c r="C12561" s="106" t="s">
        <v>148</v>
      </c>
      <c r="D12561" s="106">
        <v>0</v>
      </c>
      <c r="F12561" s="106">
        <v>740.89</v>
      </c>
      <c r="G12561" s="154"/>
    </row>
    <row r="12562" spans="1:7" x14ac:dyDescent="0.25">
      <c r="A12562" s="106">
        <v>100455</v>
      </c>
      <c r="B12562" s="155" t="s">
        <v>14759</v>
      </c>
      <c r="C12562" s="106" t="s">
        <v>148</v>
      </c>
      <c r="F12562" s="106">
        <v>0</v>
      </c>
      <c r="G12562" s="154"/>
    </row>
    <row r="12563" spans="1:7" x14ac:dyDescent="0.25">
      <c r="A12563" s="106">
        <v>87304</v>
      </c>
      <c r="B12563" s="155" t="s">
        <v>14760</v>
      </c>
      <c r="C12563" s="106" t="s">
        <v>148</v>
      </c>
      <c r="D12563" s="106">
        <v>3.3E-3</v>
      </c>
      <c r="F12563" s="106">
        <v>556.16</v>
      </c>
      <c r="G12563" s="154"/>
    </row>
    <row r="12564" spans="1:7" x14ac:dyDescent="0.25">
      <c r="A12564" s="106">
        <v>87305</v>
      </c>
      <c r="B12564" s="155" t="s">
        <v>14761</v>
      </c>
      <c r="C12564" s="106" t="s">
        <v>148</v>
      </c>
      <c r="D12564" s="106">
        <v>1.0800000000000001E-2</v>
      </c>
      <c r="F12564" s="106">
        <v>554.77</v>
      </c>
      <c r="G12564" s="154"/>
    </row>
    <row r="12565" spans="1:7" x14ac:dyDescent="0.25">
      <c r="A12565" s="106">
        <v>87345</v>
      </c>
      <c r="B12565" s="155" t="s">
        <v>14762</v>
      </c>
      <c r="C12565" s="106" t="s">
        <v>148</v>
      </c>
      <c r="D12565" s="106">
        <v>1.29E-2</v>
      </c>
      <c r="F12565" s="106">
        <v>654.30999999999995</v>
      </c>
      <c r="G12565" s="154"/>
    </row>
    <row r="12566" spans="1:7" x14ac:dyDescent="0.25">
      <c r="A12566" s="106">
        <v>87346</v>
      </c>
      <c r="B12566" s="155" t="s">
        <v>14763</v>
      </c>
      <c r="C12566" s="106" t="s">
        <v>148</v>
      </c>
      <c r="D12566" s="106">
        <v>9.7000000000000003E-3</v>
      </c>
      <c r="F12566" s="106">
        <v>564.04999999999995</v>
      </c>
      <c r="G12566" s="154"/>
    </row>
    <row r="12567" spans="1:7" x14ac:dyDescent="0.25">
      <c r="A12567" s="106">
        <v>87347</v>
      </c>
      <c r="B12567" s="155" t="s">
        <v>14764</v>
      </c>
      <c r="C12567" s="106" t="s">
        <v>148</v>
      </c>
      <c r="D12567" s="106">
        <v>7.1000000000000004E-3</v>
      </c>
      <c r="F12567" s="106">
        <v>514.27</v>
      </c>
      <c r="G12567" s="154"/>
    </row>
    <row r="12568" spans="1:7" ht="26.25" x14ac:dyDescent="0.25">
      <c r="A12568" s="106">
        <v>87366</v>
      </c>
      <c r="B12568" s="155" t="s">
        <v>14765</v>
      </c>
      <c r="C12568" s="106" t="s">
        <v>148</v>
      </c>
      <c r="D12568" s="106">
        <v>0</v>
      </c>
      <c r="F12568" s="106">
        <v>657.87</v>
      </c>
      <c r="G12568" s="154"/>
    </row>
    <row r="12569" spans="1:7" ht="26.25" x14ac:dyDescent="0.25">
      <c r="A12569" s="106">
        <v>100448</v>
      </c>
      <c r="B12569" s="155" t="s">
        <v>14766</v>
      </c>
      <c r="C12569" s="106" t="s">
        <v>148</v>
      </c>
      <c r="F12569" s="106">
        <v>0</v>
      </c>
      <c r="G12569" s="154"/>
    </row>
    <row r="12570" spans="1:7" ht="26.25" x14ac:dyDescent="0.25">
      <c r="A12570" s="106">
        <v>87283</v>
      </c>
      <c r="B12570" s="155" t="s">
        <v>14767</v>
      </c>
      <c r="C12570" s="106" t="s">
        <v>148</v>
      </c>
      <c r="D12570" s="106">
        <v>5.4999999999999997E-3</v>
      </c>
      <c r="F12570" s="106">
        <v>468.84</v>
      </c>
      <c r="G12570" s="154"/>
    </row>
    <row r="12571" spans="1:7" ht="26.25" x14ac:dyDescent="0.25">
      <c r="A12571" s="106">
        <v>87284</v>
      </c>
      <c r="B12571" s="155" t="s">
        <v>14768</v>
      </c>
      <c r="C12571" s="106" t="s">
        <v>148</v>
      </c>
      <c r="D12571" s="106">
        <v>1.2E-2</v>
      </c>
      <c r="F12571" s="106">
        <v>452.79</v>
      </c>
      <c r="G12571" s="154"/>
    </row>
    <row r="12572" spans="1:7" ht="26.25" x14ac:dyDescent="0.25">
      <c r="A12572" s="106">
        <v>87329</v>
      </c>
      <c r="B12572" s="155" t="s">
        <v>14769</v>
      </c>
      <c r="C12572" s="106" t="s">
        <v>148</v>
      </c>
      <c r="D12572" s="106">
        <v>1.43E-2</v>
      </c>
      <c r="F12572" s="106">
        <v>535.16999999999996</v>
      </c>
      <c r="G12572" s="154"/>
    </row>
    <row r="12573" spans="1:7" ht="26.25" x14ac:dyDescent="0.25">
      <c r="A12573" s="106">
        <v>87330</v>
      </c>
      <c r="B12573" s="155" t="s">
        <v>14770</v>
      </c>
      <c r="C12573" s="106" t="s">
        <v>148</v>
      </c>
      <c r="D12573" s="106">
        <v>8.6999999999999994E-3</v>
      </c>
      <c r="F12573" s="106">
        <v>430.92</v>
      </c>
      <c r="G12573" s="154"/>
    </row>
    <row r="12574" spans="1:7" x14ac:dyDescent="0.25">
      <c r="A12574" s="106">
        <v>87375</v>
      </c>
      <c r="B12574" s="155" t="s">
        <v>14771</v>
      </c>
      <c r="C12574" s="106" t="s">
        <v>148</v>
      </c>
      <c r="D12574" s="106">
        <v>0</v>
      </c>
      <c r="F12574" s="106">
        <v>714.82</v>
      </c>
      <c r="G12574" s="154"/>
    </row>
    <row r="12575" spans="1:7" x14ac:dyDescent="0.25">
      <c r="A12575" s="106">
        <v>100456</v>
      </c>
      <c r="B12575" s="155" t="s">
        <v>14772</v>
      </c>
      <c r="C12575" s="106" t="s">
        <v>148</v>
      </c>
      <c r="F12575" s="106">
        <v>0</v>
      </c>
      <c r="G12575" s="154"/>
    </row>
    <row r="12576" spans="1:7" x14ac:dyDescent="0.25">
      <c r="A12576" s="106">
        <v>87307</v>
      </c>
      <c r="B12576" s="155" t="s">
        <v>14773</v>
      </c>
      <c r="C12576" s="106" t="s">
        <v>148</v>
      </c>
      <c r="D12576" s="106">
        <v>3.8E-3</v>
      </c>
      <c r="F12576" s="106">
        <v>538.09</v>
      </c>
      <c r="G12576" s="154"/>
    </row>
    <row r="12577" spans="1:7" x14ac:dyDescent="0.25">
      <c r="A12577" s="106">
        <v>87308</v>
      </c>
      <c r="B12577" s="155" t="s">
        <v>14774</v>
      </c>
      <c r="C12577" s="106" t="s">
        <v>148</v>
      </c>
      <c r="D12577" s="106">
        <v>1.17E-2</v>
      </c>
      <c r="F12577" s="106">
        <v>518.79999999999995</v>
      </c>
      <c r="G12577" s="154"/>
    </row>
    <row r="12578" spans="1:7" x14ac:dyDescent="0.25">
      <c r="A12578" s="106">
        <v>87348</v>
      </c>
      <c r="B12578" s="155" t="s">
        <v>14775</v>
      </c>
      <c r="C12578" s="106" t="s">
        <v>148</v>
      </c>
      <c r="D12578" s="106">
        <v>1.2699999999999999E-2</v>
      </c>
      <c r="F12578" s="106">
        <v>595.99</v>
      </c>
      <c r="G12578" s="154"/>
    </row>
    <row r="12579" spans="1:7" x14ac:dyDescent="0.25">
      <c r="A12579" s="106">
        <v>87349</v>
      </c>
      <c r="B12579" s="155" t="s">
        <v>14776</v>
      </c>
      <c r="C12579" s="106" t="s">
        <v>148</v>
      </c>
      <c r="D12579" s="106">
        <v>7.1999999999999998E-3</v>
      </c>
      <c r="F12579" s="106">
        <v>475.38</v>
      </c>
      <c r="G12579" s="154"/>
    </row>
    <row r="12580" spans="1:7" ht="26.25" x14ac:dyDescent="0.25">
      <c r="A12580" s="106">
        <v>87365</v>
      </c>
      <c r="B12580" s="155" t="s">
        <v>14777</v>
      </c>
      <c r="C12580" s="106" t="s">
        <v>148</v>
      </c>
      <c r="D12580" s="106">
        <v>0</v>
      </c>
      <c r="F12580" s="106">
        <v>625.97</v>
      </c>
      <c r="G12580" s="154"/>
    </row>
    <row r="12581" spans="1:7" ht="26.25" x14ac:dyDescent="0.25">
      <c r="A12581" s="106">
        <v>100447</v>
      </c>
      <c r="B12581" s="155" t="s">
        <v>14778</v>
      </c>
      <c r="C12581" s="106" t="s">
        <v>148</v>
      </c>
      <c r="F12581" s="106">
        <v>0</v>
      </c>
      <c r="G12581" s="154"/>
    </row>
    <row r="12582" spans="1:7" ht="26.25" x14ac:dyDescent="0.25">
      <c r="A12582" s="106">
        <v>87280</v>
      </c>
      <c r="B12582" s="155" t="s">
        <v>14779</v>
      </c>
      <c r="C12582" s="106" t="s">
        <v>148</v>
      </c>
      <c r="D12582" s="106">
        <v>4.5999999999999999E-3</v>
      </c>
      <c r="F12582" s="106">
        <v>461.02</v>
      </c>
      <c r="G12582" s="154"/>
    </row>
    <row r="12583" spans="1:7" ht="26.25" x14ac:dyDescent="0.25">
      <c r="A12583" s="106">
        <v>87281</v>
      </c>
      <c r="B12583" s="155" t="s">
        <v>14780</v>
      </c>
      <c r="C12583" s="106" t="s">
        <v>148</v>
      </c>
      <c r="D12583" s="106">
        <v>1.4E-2</v>
      </c>
      <c r="F12583" s="106">
        <v>445.48</v>
      </c>
      <c r="G12583" s="154"/>
    </row>
    <row r="12584" spans="1:7" ht="26.25" x14ac:dyDescent="0.25">
      <c r="A12584" s="106">
        <v>87327</v>
      </c>
      <c r="B12584" s="155" t="s">
        <v>14781</v>
      </c>
      <c r="C12584" s="106" t="s">
        <v>148</v>
      </c>
      <c r="D12584" s="106">
        <v>1.4200000000000001E-2</v>
      </c>
      <c r="F12584" s="106">
        <v>497.16</v>
      </c>
      <c r="G12584" s="154"/>
    </row>
    <row r="12585" spans="1:7" ht="26.25" x14ac:dyDescent="0.25">
      <c r="A12585" s="106">
        <v>87328</v>
      </c>
      <c r="B12585" s="155" t="s">
        <v>14782</v>
      </c>
      <c r="C12585" s="106" t="s">
        <v>148</v>
      </c>
      <c r="D12585" s="106">
        <v>8.8000000000000005E-3</v>
      </c>
      <c r="F12585" s="106">
        <v>404.8</v>
      </c>
      <c r="G12585" s="154"/>
    </row>
    <row r="12586" spans="1:7" x14ac:dyDescent="0.25">
      <c r="A12586" s="106">
        <v>87410</v>
      </c>
      <c r="B12586" s="155" t="s">
        <v>14783</v>
      </c>
      <c r="C12586" s="106" t="s">
        <v>148</v>
      </c>
      <c r="D12586" s="106">
        <v>4.3799999999999999E-2</v>
      </c>
      <c r="F12586" s="106">
        <v>903.36</v>
      </c>
      <c r="G12586" s="154"/>
    </row>
    <row r="12587" spans="1:7" x14ac:dyDescent="0.25">
      <c r="A12587" s="106">
        <v>95577</v>
      </c>
      <c r="B12587" s="155" t="s">
        <v>14784</v>
      </c>
      <c r="C12587" s="106" t="s">
        <v>586</v>
      </c>
      <c r="D12587" s="106">
        <v>9.7000000000000003E-3</v>
      </c>
      <c r="F12587" s="106">
        <v>9.01</v>
      </c>
      <c r="G12587" s="154"/>
    </row>
    <row r="12588" spans="1:7" x14ac:dyDescent="0.25">
      <c r="A12588" s="106">
        <v>95578</v>
      </c>
      <c r="B12588" s="155" t="s">
        <v>14785</v>
      </c>
      <c r="C12588" s="106" t="s">
        <v>586</v>
      </c>
      <c r="D12588" s="106">
        <v>8.3999999999999995E-3</v>
      </c>
      <c r="F12588" s="106">
        <v>7.33</v>
      </c>
      <c r="G12588" s="154"/>
    </row>
    <row r="12589" spans="1:7" x14ac:dyDescent="0.25">
      <c r="A12589" s="106">
        <v>95579</v>
      </c>
      <c r="B12589" s="155" t="s">
        <v>14786</v>
      </c>
      <c r="C12589" s="106" t="s">
        <v>586</v>
      </c>
      <c r="D12589" s="106">
        <v>4.4000000000000003E-3</v>
      </c>
      <c r="F12589" s="106">
        <v>6.92</v>
      </c>
      <c r="G12589" s="154"/>
    </row>
    <row r="12590" spans="1:7" x14ac:dyDescent="0.25">
      <c r="A12590" s="106">
        <v>95580</v>
      </c>
      <c r="B12590" s="155" t="s">
        <v>14787</v>
      </c>
      <c r="C12590" s="106" t="s">
        <v>586</v>
      </c>
      <c r="D12590" s="106">
        <v>1.9E-3</v>
      </c>
      <c r="F12590" s="106">
        <v>7.87</v>
      </c>
      <c r="G12590" s="154"/>
    </row>
    <row r="12591" spans="1:7" x14ac:dyDescent="0.25">
      <c r="A12591" s="106">
        <v>95581</v>
      </c>
      <c r="B12591" s="155" t="s">
        <v>14788</v>
      </c>
      <c r="C12591" s="106" t="s">
        <v>586</v>
      </c>
      <c r="D12591" s="106">
        <v>8.9999999999999998E-4</v>
      </c>
      <c r="F12591" s="106">
        <v>7.82</v>
      </c>
      <c r="G12591" s="154"/>
    </row>
    <row r="12592" spans="1:7" x14ac:dyDescent="0.25">
      <c r="A12592" s="106">
        <v>95582</v>
      </c>
      <c r="B12592" s="155" t="s">
        <v>14789</v>
      </c>
      <c r="C12592" s="106" t="s">
        <v>586</v>
      </c>
      <c r="D12592" s="106">
        <v>0</v>
      </c>
      <c r="F12592" s="106">
        <v>8.48</v>
      </c>
      <c r="G12592" s="154"/>
    </row>
    <row r="12593" spans="1:7" x14ac:dyDescent="0.25">
      <c r="A12593" s="106">
        <v>95576</v>
      </c>
      <c r="B12593" s="155" t="s">
        <v>14790</v>
      </c>
      <c r="C12593" s="106" t="s">
        <v>586</v>
      </c>
      <c r="D12593" s="106">
        <v>1.2E-2</v>
      </c>
      <c r="F12593" s="106">
        <v>11.23</v>
      </c>
      <c r="G12593" s="154"/>
    </row>
    <row r="12594" spans="1:7" x14ac:dyDescent="0.25">
      <c r="A12594" s="106">
        <v>95583</v>
      </c>
      <c r="B12594" s="155" t="s">
        <v>14791</v>
      </c>
      <c r="C12594" s="106" t="s">
        <v>586</v>
      </c>
      <c r="D12594" s="106">
        <v>1.5699999999999999E-2</v>
      </c>
      <c r="F12594" s="106">
        <v>16.28</v>
      </c>
      <c r="G12594" s="154"/>
    </row>
    <row r="12595" spans="1:7" x14ac:dyDescent="0.25">
      <c r="A12595" s="106">
        <v>95584</v>
      </c>
      <c r="B12595" s="155" t="s">
        <v>14792</v>
      </c>
      <c r="C12595" s="106" t="s">
        <v>586</v>
      </c>
      <c r="D12595" s="106">
        <v>1.43E-2</v>
      </c>
      <c r="F12595" s="106">
        <v>13.26</v>
      </c>
      <c r="G12595" s="154"/>
    </row>
    <row r="12596" spans="1:7" x14ac:dyDescent="0.25">
      <c r="A12596" s="106">
        <v>95593</v>
      </c>
      <c r="B12596" s="155" t="s">
        <v>14793</v>
      </c>
      <c r="C12596" s="106" t="s">
        <v>586</v>
      </c>
      <c r="D12596" s="106">
        <v>1.43E-2</v>
      </c>
      <c r="F12596" s="106">
        <v>13.26</v>
      </c>
      <c r="G12596" s="154"/>
    </row>
    <row r="12597" spans="1:7" x14ac:dyDescent="0.25">
      <c r="A12597" s="106">
        <v>95592</v>
      </c>
      <c r="B12597" s="155" t="s">
        <v>14794</v>
      </c>
      <c r="C12597" s="106" t="s">
        <v>586</v>
      </c>
      <c r="D12597" s="106">
        <v>1.5699999999999999E-2</v>
      </c>
      <c r="F12597" s="106">
        <v>16.28</v>
      </c>
      <c r="G12597" s="154"/>
    </row>
    <row r="12598" spans="1:7" x14ac:dyDescent="0.25">
      <c r="A12598" s="106">
        <v>92919</v>
      </c>
      <c r="B12598" s="155" t="s">
        <v>14795</v>
      </c>
      <c r="C12598" s="106" t="s">
        <v>586</v>
      </c>
      <c r="D12598" s="106">
        <v>8.6E-3</v>
      </c>
      <c r="F12598" s="106">
        <v>10.74</v>
      </c>
      <c r="G12598" s="154"/>
    </row>
    <row r="12599" spans="1:7" x14ac:dyDescent="0.25">
      <c r="A12599" s="106">
        <v>92921</v>
      </c>
      <c r="B12599" s="155" t="s">
        <v>14796</v>
      </c>
      <c r="C12599" s="106" t="s">
        <v>586</v>
      </c>
      <c r="D12599" s="106">
        <v>7.6E-3</v>
      </c>
      <c r="F12599" s="106">
        <v>8.64</v>
      </c>
      <c r="G12599" s="154"/>
    </row>
    <row r="12600" spans="1:7" x14ac:dyDescent="0.25">
      <c r="A12600" s="106">
        <v>92922</v>
      </c>
      <c r="B12600" s="155" t="s">
        <v>14797</v>
      </c>
      <c r="C12600" s="106" t="s">
        <v>586</v>
      </c>
      <c r="D12600" s="106">
        <v>4.0000000000000001E-3</v>
      </c>
      <c r="F12600" s="106">
        <v>8.0299999999999994</v>
      </c>
      <c r="G12600" s="154"/>
    </row>
    <row r="12601" spans="1:7" x14ac:dyDescent="0.25">
      <c r="A12601" s="106">
        <v>92923</v>
      </c>
      <c r="B12601" s="155" t="s">
        <v>14798</v>
      </c>
      <c r="C12601" s="106" t="s">
        <v>586</v>
      </c>
      <c r="D12601" s="106">
        <v>1.8E-3</v>
      </c>
      <c r="F12601" s="106">
        <v>8.75</v>
      </c>
      <c r="G12601" s="154"/>
    </row>
    <row r="12602" spans="1:7" x14ac:dyDescent="0.25">
      <c r="A12602" s="106">
        <v>92924</v>
      </c>
      <c r="B12602" s="155" t="s">
        <v>14799</v>
      </c>
      <c r="C12602" s="106" t="s">
        <v>586</v>
      </c>
      <c r="D12602" s="106">
        <v>8.9999999999999998E-4</v>
      </c>
      <c r="F12602" s="106">
        <v>8.48</v>
      </c>
      <c r="G12602" s="154"/>
    </row>
    <row r="12603" spans="1:7" x14ac:dyDescent="0.25">
      <c r="A12603" s="106">
        <v>104104</v>
      </c>
      <c r="B12603" s="155" t="s">
        <v>14800</v>
      </c>
      <c r="C12603" s="106" t="s">
        <v>586</v>
      </c>
      <c r="D12603" s="106">
        <v>0</v>
      </c>
      <c r="F12603" s="106">
        <v>8.65</v>
      </c>
      <c r="G12603" s="154"/>
    </row>
    <row r="12604" spans="1:7" x14ac:dyDescent="0.25">
      <c r="A12604" s="106">
        <v>92916</v>
      </c>
      <c r="B12604" s="155" t="s">
        <v>14801</v>
      </c>
      <c r="C12604" s="106" t="s">
        <v>586</v>
      </c>
      <c r="D12604" s="106">
        <v>1.32E-2</v>
      </c>
      <c r="F12604" s="106">
        <v>14.83</v>
      </c>
      <c r="G12604" s="154"/>
    </row>
    <row r="12605" spans="1:7" x14ac:dyDescent="0.25">
      <c r="A12605" s="106">
        <v>92917</v>
      </c>
      <c r="B12605" s="155" t="s">
        <v>14802</v>
      </c>
      <c r="C12605" s="106" t="s">
        <v>586</v>
      </c>
      <c r="D12605" s="106">
        <v>1.0999999999999999E-2</v>
      </c>
      <c r="F12605" s="106">
        <v>12.78</v>
      </c>
      <c r="G12605" s="154"/>
    </row>
    <row r="12606" spans="1:7" x14ac:dyDescent="0.25">
      <c r="A12606" s="106">
        <v>92915</v>
      </c>
      <c r="B12606" s="155" t="s">
        <v>14803</v>
      </c>
      <c r="C12606" s="106" t="s">
        <v>586</v>
      </c>
      <c r="D12606" s="106">
        <v>1.49E-2</v>
      </c>
      <c r="F12606" s="106">
        <v>17.34</v>
      </c>
      <c r="G12606" s="154"/>
    </row>
    <row r="12607" spans="1:7" x14ac:dyDescent="0.25">
      <c r="A12607" s="106">
        <v>92771</v>
      </c>
      <c r="B12607" s="155" t="s">
        <v>14804</v>
      </c>
      <c r="C12607" s="106" t="s">
        <v>586</v>
      </c>
      <c r="D12607" s="106">
        <v>6.1999999999999998E-3</v>
      </c>
      <c r="F12607" s="106">
        <v>8.86</v>
      </c>
      <c r="G12607" s="154"/>
    </row>
    <row r="12608" spans="1:7" x14ac:dyDescent="0.25">
      <c r="A12608" s="106">
        <v>92772</v>
      </c>
      <c r="B12608" s="155" t="s">
        <v>14805</v>
      </c>
      <c r="C12608" s="106" t="s">
        <v>586</v>
      </c>
      <c r="D12608" s="106">
        <v>3.2000000000000002E-3</v>
      </c>
      <c r="F12608" s="106">
        <v>7.26</v>
      </c>
      <c r="G12608" s="154"/>
    </row>
    <row r="12609" spans="1:7" x14ac:dyDescent="0.25">
      <c r="A12609" s="106">
        <v>92773</v>
      </c>
      <c r="B12609" s="155" t="s">
        <v>14806</v>
      </c>
      <c r="C12609" s="106" t="s">
        <v>586</v>
      </c>
      <c r="D12609" s="106">
        <v>0</v>
      </c>
      <c r="F12609" s="106">
        <v>7.04</v>
      </c>
      <c r="G12609" s="154"/>
    </row>
    <row r="12610" spans="1:7" x14ac:dyDescent="0.25">
      <c r="A12610" s="106">
        <v>92774</v>
      </c>
      <c r="B12610" s="155" t="s">
        <v>14807</v>
      </c>
      <c r="C12610" s="106" t="s">
        <v>586</v>
      </c>
      <c r="D12610" s="106">
        <v>0</v>
      </c>
      <c r="F12610" s="106">
        <v>8.0500000000000007</v>
      </c>
      <c r="G12610" s="154"/>
    </row>
    <row r="12611" spans="1:7" x14ac:dyDescent="0.25">
      <c r="A12611" s="106">
        <v>92769</v>
      </c>
      <c r="B12611" s="155" t="s">
        <v>14808</v>
      </c>
      <c r="C12611" s="106" t="s">
        <v>586</v>
      </c>
      <c r="D12611" s="106">
        <v>2.1600000000000001E-2</v>
      </c>
      <c r="F12611" s="106">
        <v>11.5</v>
      </c>
      <c r="G12611" s="154"/>
    </row>
    <row r="12612" spans="1:7" x14ac:dyDescent="0.25">
      <c r="A12612" s="106">
        <v>92770</v>
      </c>
      <c r="B12612" s="155" t="s">
        <v>14809</v>
      </c>
      <c r="C12612" s="106" t="s">
        <v>586</v>
      </c>
      <c r="D12612" s="106">
        <v>1.26E-2</v>
      </c>
      <c r="F12612" s="106">
        <v>10.27</v>
      </c>
      <c r="G12612" s="154"/>
    </row>
    <row r="12613" spans="1:7" x14ac:dyDescent="0.25">
      <c r="A12613" s="106">
        <v>92767</v>
      </c>
      <c r="B12613" s="155" t="s">
        <v>14810</v>
      </c>
      <c r="C12613" s="106" t="s">
        <v>586</v>
      </c>
      <c r="D12613" s="106">
        <v>3.7699999999999997E-2</v>
      </c>
      <c r="F12613" s="106">
        <v>15.53</v>
      </c>
      <c r="G12613" s="154"/>
    </row>
    <row r="12614" spans="1:7" x14ac:dyDescent="0.25">
      <c r="A12614" s="106">
        <v>92768</v>
      </c>
      <c r="B12614" s="155" t="s">
        <v>14811</v>
      </c>
      <c r="C12614" s="106" t="s">
        <v>586</v>
      </c>
      <c r="D12614" s="106">
        <v>3.2399999999999998E-2</v>
      </c>
      <c r="F12614" s="106">
        <v>13.03</v>
      </c>
      <c r="G12614" s="154"/>
    </row>
    <row r="12615" spans="1:7" x14ac:dyDescent="0.25">
      <c r="A12615" s="106">
        <v>92762</v>
      </c>
      <c r="B12615" s="155" t="s">
        <v>14812</v>
      </c>
      <c r="C12615" s="106" t="s">
        <v>586</v>
      </c>
      <c r="D12615" s="106">
        <v>9.4000000000000004E-3</v>
      </c>
      <c r="F12615" s="106">
        <v>9.44</v>
      </c>
      <c r="G12615" s="154"/>
    </row>
    <row r="12616" spans="1:7" x14ac:dyDescent="0.25">
      <c r="A12616" s="106">
        <v>92763</v>
      </c>
      <c r="B12616" s="155" t="s">
        <v>14813</v>
      </c>
      <c r="C12616" s="106" t="s">
        <v>586</v>
      </c>
      <c r="D12616" s="106">
        <v>8.0999999999999996E-3</v>
      </c>
      <c r="F12616" s="106">
        <v>7.79</v>
      </c>
      <c r="G12616" s="154"/>
    </row>
    <row r="12617" spans="1:7" x14ac:dyDescent="0.25">
      <c r="A12617" s="106">
        <v>92764</v>
      </c>
      <c r="B12617" s="155" t="s">
        <v>14814</v>
      </c>
      <c r="C12617" s="106" t="s">
        <v>586</v>
      </c>
      <c r="D12617" s="106">
        <v>4.1999999999999997E-3</v>
      </c>
      <c r="F12617" s="106">
        <v>7.38</v>
      </c>
      <c r="G12617" s="154"/>
    </row>
    <row r="12618" spans="1:7" x14ac:dyDescent="0.25">
      <c r="A12618" s="106">
        <v>92765</v>
      </c>
      <c r="B12618" s="155" t="s">
        <v>14815</v>
      </c>
      <c r="C12618" s="106" t="s">
        <v>586</v>
      </c>
      <c r="D12618" s="106">
        <v>1.8E-3</v>
      </c>
      <c r="F12618" s="106">
        <v>8.25</v>
      </c>
      <c r="G12618" s="154"/>
    </row>
    <row r="12619" spans="1:7" x14ac:dyDescent="0.25">
      <c r="A12619" s="106">
        <v>92766</v>
      </c>
      <c r="B12619" s="155" t="s">
        <v>14816</v>
      </c>
      <c r="C12619" s="106" t="s">
        <v>586</v>
      </c>
      <c r="D12619" s="106">
        <v>8.9999999999999998E-4</v>
      </c>
      <c r="F12619" s="106">
        <v>8.09</v>
      </c>
      <c r="G12619" s="154"/>
    </row>
    <row r="12620" spans="1:7" x14ac:dyDescent="0.25">
      <c r="A12620" s="106">
        <v>104105</v>
      </c>
      <c r="B12620" s="155" t="s">
        <v>14817</v>
      </c>
      <c r="C12620" s="106" t="s">
        <v>586</v>
      </c>
      <c r="D12620" s="106">
        <v>0</v>
      </c>
      <c r="F12620" s="106">
        <v>8.65</v>
      </c>
      <c r="G12620" s="154"/>
    </row>
    <row r="12621" spans="1:7" x14ac:dyDescent="0.25">
      <c r="A12621" s="106">
        <v>92760</v>
      </c>
      <c r="B12621" s="155" t="s">
        <v>14818</v>
      </c>
      <c r="C12621" s="106" t="s">
        <v>586</v>
      </c>
      <c r="D12621" s="106">
        <v>1.5100000000000001E-2</v>
      </c>
      <c r="F12621" s="106">
        <v>12.22</v>
      </c>
      <c r="G12621" s="154"/>
    </row>
    <row r="12622" spans="1:7" x14ac:dyDescent="0.25">
      <c r="A12622" s="106">
        <v>92761</v>
      </c>
      <c r="B12622" s="155" t="s">
        <v>14819</v>
      </c>
      <c r="C12622" s="106" t="s">
        <v>586</v>
      </c>
      <c r="D12622" s="106">
        <v>1.2200000000000001E-2</v>
      </c>
      <c r="F12622" s="106">
        <v>10.91</v>
      </c>
      <c r="G12622" s="154"/>
    </row>
    <row r="12623" spans="1:7" x14ac:dyDescent="0.25">
      <c r="A12623" s="106">
        <v>92759</v>
      </c>
      <c r="B12623" s="155" t="s">
        <v>14820</v>
      </c>
      <c r="C12623" s="106" t="s">
        <v>586</v>
      </c>
      <c r="D12623" s="106">
        <v>1.7600000000000001E-2</v>
      </c>
      <c r="F12623" s="106">
        <v>13.79</v>
      </c>
      <c r="G12623" s="154"/>
    </row>
    <row r="12624" spans="1:7" x14ac:dyDescent="0.25">
      <c r="A12624" s="106">
        <v>104108</v>
      </c>
      <c r="B12624" s="155" t="s">
        <v>14821</v>
      </c>
      <c r="C12624" s="106" t="s">
        <v>586</v>
      </c>
      <c r="D12624" s="106">
        <v>8.0999999999999996E-3</v>
      </c>
      <c r="F12624" s="106">
        <v>11.76</v>
      </c>
      <c r="G12624" s="154"/>
    </row>
    <row r="12625" spans="1:7" x14ac:dyDescent="0.25">
      <c r="A12625" s="106">
        <v>104107</v>
      </c>
      <c r="B12625" s="155" t="s">
        <v>14822</v>
      </c>
      <c r="C12625" s="106" t="s">
        <v>586</v>
      </c>
      <c r="D12625" s="106">
        <v>7.0000000000000001E-3</v>
      </c>
      <c r="F12625" s="106">
        <v>9.7799999999999994</v>
      </c>
      <c r="G12625" s="154"/>
    </row>
    <row r="12626" spans="1:7" x14ac:dyDescent="0.25">
      <c r="A12626" s="106">
        <v>104106</v>
      </c>
      <c r="B12626" s="155" t="s">
        <v>14823</v>
      </c>
      <c r="C12626" s="106" t="s">
        <v>586</v>
      </c>
      <c r="D12626" s="106">
        <v>3.7000000000000002E-3</v>
      </c>
      <c r="F12626" s="106">
        <v>8.89</v>
      </c>
      <c r="G12626" s="154"/>
    </row>
    <row r="12627" spans="1:7" x14ac:dyDescent="0.25">
      <c r="A12627" s="106">
        <v>104110</v>
      </c>
      <c r="B12627" s="155" t="s">
        <v>14824</v>
      </c>
      <c r="C12627" s="106" t="s">
        <v>586</v>
      </c>
      <c r="D12627" s="106">
        <v>1.1299999999999999E-2</v>
      </c>
      <c r="F12627" s="106">
        <v>18.36</v>
      </c>
      <c r="G12627" s="154"/>
    </row>
    <row r="12628" spans="1:7" x14ac:dyDescent="0.25">
      <c r="A12628" s="106">
        <v>104109</v>
      </c>
      <c r="B12628" s="155" t="s">
        <v>14825</v>
      </c>
      <c r="C12628" s="106" t="s">
        <v>586</v>
      </c>
      <c r="D12628" s="106">
        <v>9.7000000000000003E-3</v>
      </c>
      <c r="F12628" s="106">
        <v>15.28</v>
      </c>
      <c r="G12628" s="154"/>
    </row>
    <row r="12629" spans="1:7" x14ac:dyDescent="0.25">
      <c r="A12629" s="106">
        <v>104111</v>
      </c>
      <c r="B12629" s="155" t="s">
        <v>14826</v>
      </c>
      <c r="C12629" s="106" t="s">
        <v>586</v>
      </c>
      <c r="D12629" s="106">
        <v>1.23E-2</v>
      </c>
      <c r="F12629" s="106">
        <v>22.11</v>
      </c>
      <c r="G12629" s="154"/>
    </row>
    <row r="12630" spans="1:7" x14ac:dyDescent="0.25">
      <c r="A12630" s="106">
        <v>92884</v>
      </c>
      <c r="B12630" s="155" t="s">
        <v>14827</v>
      </c>
      <c r="C12630" s="106" t="s">
        <v>586</v>
      </c>
      <c r="D12630" s="106">
        <v>8.5000000000000006E-3</v>
      </c>
      <c r="F12630" s="106">
        <v>10.66</v>
      </c>
      <c r="G12630" s="154"/>
    </row>
    <row r="12631" spans="1:7" x14ac:dyDescent="0.25">
      <c r="A12631" s="106">
        <v>92885</v>
      </c>
      <c r="B12631" s="155" t="s">
        <v>14828</v>
      </c>
      <c r="C12631" s="106" t="s">
        <v>586</v>
      </c>
      <c r="D12631" s="106">
        <v>6.4999999999999997E-3</v>
      </c>
      <c r="F12631" s="106">
        <v>9.82</v>
      </c>
      <c r="G12631" s="154"/>
    </row>
    <row r="12632" spans="1:7" x14ac:dyDescent="0.25">
      <c r="A12632" s="106">
        <v>92886</v>
      </c>
      <c r="B12632" s="155" t="s">
        <v>14829</v>
      </c>
      <c r="C12632" s="106" t="s">
        <v>586</v>
      </c>
      <c r="D12632" s="106">
        <v>3.3999999999999998E-3</v>
      </c>
      <c r="F12632" s="106">
        <v>9.1199999999999992</v>
      </c>
      <c r="G12632" s="154"/>
    </row>
    <row r="12633" spans="1:7" x14ac:dyDescent="0.25">
      <c r="A12633" s="106">
        <v>92887</v>
      </c>
      <c r="B12633" s="155" t="s">
        <v>14830</v>
      </c>
      <c r="C12633" s="106" t="s">
        <v>586</v>
      </c>
      <c r="D12633" s="106">
        <v>1.6999999999999999E-3</v>
      </c>
      <c r="F12633" s="106">
        <v>8.8800000000000008</v>
      </c>
      <c r="G12633" s="154"/>
    </row>
    <row r="12634" spans="1:7" x14ac:dyDescent="0.25">
      <c r="A12634" s="106">
        <v>92888</v>
      </c>
      <c r="B12634" s="155" t="s">
        <v>14831</v>
      </c>
      <c r="C12634" s="106" t="s">
        <v>586</v>
      </c>
      <c r="D12634" s="106">
        <v>0</v>
      </c>
      <c r="F12634" s="106">
        <v>8.52</v>
      </c>
      <c r="G12634" s="154"/>
    </row>
    <row r="12635" spans="1:7" x14ac:dyDescent="0.25">
      <c r="A12635" s="106">
        <v>92882</v>
      </c>
      <c r="B12635" s="155" t="s">
        <v>14832</v>
      </c>
      <c r="C12635" s="106" t="s">
        <v>586</v>
      </c>
      <c r="D12635" s="106">
        <v>1.5100000000000001E-2</v>
      </c>
      <c r="F12635" s="106">
        <v>12.65</v>
      </c>
      <c r="G12635" s="154"/>
    </row>
    <row r="12636" spans="1:7" x14ac:dyDescent="0.25">
      <c r="A12636" s="106">
        <v>92883</v>
      </c>
      <c r="B12636" s="155" t="s">
        <v>14833</v>
      </c>
      <c r="C12636" s="106" t="s">
        <v>586</v>
      </c>
      <c r="D12636" s="106">
        <v>1.2500000000000001E-2</v>
      </c>
      <c r="F12636" s="106">
        <v>11.06</v>
      </c>
      <c r="G12636" s="154"/>
    </row>
    <row r="12637" spans="1:7" x14ac:dyDescent="0.25">
      <c r="A12637" s="106">
        <v>92877</v>
      </c>
      <c r="B12637" s="155" t="s">
        <v>14834</v>
      </c>
      <c r="C12637" s="106" t="s">
        <v>586</v>
      </c>
      <c r="D12637" s="106">
        <v>0</v>
      </c>
      <c r="F12637" s="106">
        <v>7.85</v>
      </c>
      <c r="G12637" s="154"/>
    </row>
    <row r="12638" spans="1:7" x14ac:dyDescent="0.25">
      <c r="A12638" s="106">
        <v>92878</v>
      </c>
      <c r="B12638" s="155" t="s">
        <v>14835</v>
      </c>
      <c r="C12638" s="106" t="s">
        <v>586</v>
      </c>
      <c r="D12638" s="106">
        <v>0</v>
      </c>
      <c r="F12638" s="106">
        <v>7.62</v>
      </c>
      <c r="G12638" s="154"/>
    </row>
    <row r="12639" spans="1:7" x14ac:dyDescent="0.25">
      <c r="A12639" s="106">
        <v>92879</v>
      </c>
      <c r="B12639" s="155" t="s">
        <v>14836</v>
      </c>
      <c r="C12639" s="106" t="s">
        <v>586</v>
      </c>
      <c r="D12639" s="106">
        <v>0</v>
      </c>
      <c r="F12639" s="106">
        <v>7.48</v>
      </c>
      <c r="G12639" s="154"/>
    </row>
    <row r="12640" spans="1:7" x14ac:dyDescent="0.25">
      <c r="A12640" s="106">
        <v>92880</v>
      </c>
      <c r="B12640" s="155" t="s">
        <v>14837</v>
      </c>
      <c r="C12640" s="106" t="s">
        <v>586</v>
      </c>
      <c r="D12640" s="106">
        <v>0</v>
      </c>
      <c r="F12640" s="106">
        <v>7.62</v>
      </c>
      <c r="G12640" s="154"/>
    </row>
    <row r="12641" spans="1:7" x14ac:dyDescent="0.25">
      <c r="A12641" s="106">
        <v>92881</v>
      </c>
      <c r="B12641" s="155" t="s">
        <v>14838</v>
      </c>
      <c r="C12641" s="106" t="s">
        <v>586</v>
      </c>
      <c r="D12641" s="106">
        <v>0</v>
      </c>
      <c r="F12641" s="106">
        <v>7.58</v>
      </c>
      <c r="G12641" s="154"/>
    </row>
    <row r="12642" spans="1:7" x14ac:dyDescent="0.25">
      <c r="A12642" s="106">
        <v>92875</v>
      </c>
      <c r="B12642" s="155" t="s">
        <v>14839</v>
      </c>
      <c r="C12642" s="106" t="s">
        <v>586</v>
      </c>
      <c r="D12642" s="106">
        <v>0</v>
      </c>
      <c r="F12642" s="106">
        <v>8.02</v>
      </c>
      <c r="G12642" s="154"/>
    </row>
    <row r="12643" spans="1:7" x14ac:dyDescent="0.25">
      <c r="A12643" s="106">
        <v>92876</v>
      </c>
      <c r="B12643" s="155" t="s">
        <v>14840</v>
      </c>
      <c r="C12643" s="106" t="s">
        <v>586</v>
      </c>
      <c r="D12643" s="106">
        <v>0</v>
      </c>
      <c r="F12643" s="106">
        <v>7.47</v>
      </c>
      <c r="G12643" s="154"/>
    </row>
    <row r="12644" spans="1:7" x14ac:dyDescent="0.25">
      <c r="A12644" s="106">
        <v>92803</v>
      </c>
      <c r="B12644" s="155" t="s">
        <v>14841</v>
      </c>
      <c r="C12644" s="106" t="s">
        <v>586</v>
      </c>
      <c r="D12644" s="106">
        <v>0</v>
      </c>
      <c r="F12644" s="106">
        <v>7.19</v>
      </c>
      <c r="G12644" s="154"/>
    </row>
    <row r="12645" spans="1:7" x14ac:dyDescent="0.25">
      <c r="A12645" s="106">
        <v>92804</v>
      </c>
      <c r="B12645" s="155" t="s">
        <v>14842</v>
      </c>
      <c r="C12645" s="106" t="s">
        <v>586</v>
      </c>
      <c r="D12645" s="106">
        <v>0</v>
      </c>
      <c r="F12645" s="106">
        <v>6.12</v>
      </c>
      <c r="G12645" s="154"/>
    </row>
    <row r="12646" spans="1:7" x14ac:dyDescent="0.25">
      <c r="A12646" s="106">
        <v>92805</v>
      </c>
      <c r="B12646" s="155" t="s">
        <v>14843</v>
      </c>
      <c r="C12646" s="106" t="s">
        <v>586</v>
      </c>
      <c r="D12646" s="106">
        <v>0</v>
      </c>
      <c r="F12646" s="106">
        <v>6.01</v>
      </c>
      <c r="G12646" s="154"/>
    </row>
    <row r="12647" spans="1:7" x14ac:dyDescent="0.25">
      <c r="A12647" s="106">
        <v>92806</v>
      </c>
      <c r="B12647" s="155" t="s">
        <v>14844</v>
      </c>
      <c r="C12647" s="106" t="s">
        <v>586</v>
      </c>
      <c r="D12647" s="106">
        <v>0</v>
      </c>
      <c r="F12647" s="106">
        <v>7.07</v>
      </c>
      <c r="G12647" s="154"/>
    </row>
    <row r="12648" spans="1:7" x14ac:dyDescent="0.25">
      <c r="A12648" s="106">
        <v>92798</v>
      </c>
      <c r="B12648" s="155" t="s">
        <v>14845</v>
      </c>
      <c r="C12648" s="106" t="s">
        <v>586</v>
      </c>
      <c r="D12648" s="106">
        <v>0</v>
      </c>
      <c r="F12648" s="106">
        <v>7.06</v>
      </c>
      <c r="G12648" s="154"/>
    </row>
    <row r="12649" spans="1:7" x14ac:dyDescent="0.25">
      <c r="A12649" s="106">
        <v>95448</v>
      </c>
      <c r="B12649" s="155" t="s">
        <v>14846</v>
      </c>
      <c r="C12649" s="106" t="s">
        <v>586</v>
      </c>
      <c r="D12649" s="106">
        <v>0</v>
      </c>
      <c r="F12649" s="106">
        <v>7.74</v>
      </c>
      <c r="G12649" s="154"/>
    </row>
    <row r="12650" spans="1:7" x14ac:dyDescent="0.25">
      <c r="A12650" s="106">
        <v>92801</v>
      </c>
      <c r="B12650" s="155" t="s">
        <v>14847</v>
      </c>
      <c r="C12650" s="106" t="s">
        <v>586</v>
      </c>
      <c r="D12650" s="106">
        <v>0</v>
      </c>
      <c r="F12650" s="106">
        <v>8.23</v>
      </c>
      <c r="G12650" s="154"/>
    </row>
    <row r="12651" spans="1:7" x14ac:dyDescent="0.25">
      <c r="A12651" s="106">
        <v>92802</v>
      </c>
      <c r="B12651" s="155" t="s">
        <v>14848</v>
      </c>
      <c r="C12651" s="106" t="s">
        <v>586</v>
      </c>
      <c r="D12651" s="106">
        <v>0</v>
      </c>
      <c r="F12651" s="106">
        <v>7.92</v>
      </c>
      <c r="G12651" s="154"/>
    </row>
    <row r="12652" spans="1:7" x14ac:dyDescent="0.25">
      <c r="A12652" s="106">
        <v>92799</v>
      </c>
      <c r="B12652" s="155" t="s">
        <v>14849</v>
      </c>
      <c r="C12652" s="106" t="s">
        <v>586</v>
      </c>
      <c r="D12652" s="106">
        <v>0</v>
      </c>
      <c r="F12652" s="106">
        <v>10.06</v>
      </c>
      <c r="G12652" s="154"/>
    </row>
    <row r="12653" spans="1:7" x14ac:dyDescent="0.25">
      <c r="A12653" s="106">
        <v>92800</v>
      </c>
      <c r="B12653" s="155" t="s">
        <v>14850</v>
      </c>
      <c r="C12653" s="106" t="s">
        <v>586</v>
      </c>
      <c r="D12653" s="106">
        <v>0</v>
      </c>
      <c r="F12653" s="106">
        <v>8.61</v>
      </c>
      <c r="G12653" s="154"/>
    </row>
    <row r="12654" spans="1:7" x14ac:dyDescent="0.25">
      <c r="A12654" s="106">
        <v>95605</v>
      </c>
      <c r="B12654" s="155" t="s">
        <v>14851</v>
      </c>
      <c r="C12654" s="106" t="s">
        <v>13</v>
      </c>
      <c r="D12654" s="106">
        <v>2.46E-2</v>
      </c>
      <c r="F12654" s="106">
        <v>190.83</v>
      </c>
      <c r="G12654" s="154"/>
    </row>
    <row r="12655" spans="1:7" x14ac:dyDescent="0.25">
      <c r="A12655" s="106">
        <v>95602</v>
      </c>
      <c r="B12655" s="155" t="s">
        <v>14852</v>
      </c>
      <c r="C12655" s="106" t="s">
        <v>13</v>
      </c>
      <c r="D12655" s="106">
        <v>2.41E-2</v>
      </c>
      <c r="F12655" s="106">
        <v>39.25</v>
      </c>
      <c r="G12655" s="154"/>
    </row>
    <row r="12656" spans="1:7" x14ac:dyDescent="0.25">
      <c r="A12656" s="106">
        <v>95603</v>
      </c>
      <c r="B12656" s="155" t="s">
        <v>14853</v>
      </c>
      <c r="C12656" s="106" t="s">
        <v>13</v>
      </c>
      <c r="D12656" s="106">
        <v>2.4500000000000001E-2</v>
      </c>
      <c r="F12656" s="106">
        <v>66.97</v>
      </c>
      <c r="G12656" s="154"/>
    </row>
    <row r="12657" spans="1:7" x14ac:dyDescent="0.25">
      <c r="A12657" s="106">
        <v>95604</v>
      </c>
      <c r="B12657" s="155" t="s">
        <v>14854</v>
      </c>
      <c r="C12657" s="106" t="s">
        <v>13</v>
      </c>
      <c r="D12657" s="106">
        <v>2.4500000000000001E-2</v>
      </c>
      <c r="F12657" s="106">
        <v>103.93</v>
      </c>
      <c r="G12657" s="154"/>
    </row>
    <row r="12658" spans="1:7" x14ac:dyDescent="0.25">
      <c r="A12658" s="106">
        <v>95601</v>
      </c>
      <c r="B12658" s="155" t="s">
        <v>14855</v>
      </c>
      <c r="C12658" s="106" t="s">
        <v>13</v>
      </c>
      <c r="D12658" s="106">
        <v>2.4199999999999999E-2</v>
      </c>
      <c r="F12658" s="106">
        <v>24.52</v>
      </c>
      <c r="G12658" s="154"/>
    </row>
    <row r="12659" spans="1:7" x14ac:dyDescent="0.25">
      <c r="A12659" s="106">
        <v>102521</v>
      </c>
      <c r="B12659" s="155" t="s">
        <v>14856</v>
      </c>
      <c r="C12659" s="106" t="s">
        <v>13</v>
      </c>
      <c r="D12659" s="106">
        <v>2.47E-2</v>
      </c>
      <c r="F12659" s="106">
        <v>157.41999999999999</v>
      </c>
      <c r="G12659" s="154"/>
    </row>
    <row r="12660" spans="1:7" x14ac:dyDescent="0.25">
      <c r="A12660" s="106">
        <v>102522</v>
      </c>
      <c r="B12660" s="155" t="s">
        <v>14857</v>
      </c>
      <c r="C12660" s="106" t="s">
        <v>13</v>
      </c>
      <c r="D12660" s="106">
        <v>2.46E-2</v>
      </c>
      <c r="F12660" s="106">
        <v>230.94</v>
      </c>
      <c r="G12660" s="154"/>
    </row>
    <row r="12661" spans="1:7" x14ac:dyDescent="0.25">
      <c r="A12661" s="106">
        <v>102523</v>
      </c>
      <c r="B12661" s="155" t="s">
        <v>14858</v>
      </c>
      <c r="C12661" s="106" t="s">
        <v>13</v>
      </c>
      <c r="D12661" s="106">
        <v>2.47E-2</v>
      </c>
      <c r="F12661" s="106">
        <v>304.47000000000003</v>
      </c>
      <c r="G12661" s="154"/>
    </row>
    <row r="12662" spans="1:7" x14ac:dyDescent="0.25">
      <c r="A12662" s="106">
        <v>95608</v>
      </c>
      <c r="B12662" s="155" t="s">
        <v>14859</v>
      </c>
      <c r="C12662" s="106" t="s">
        <v>13</v>
      </c>
      <c r="D12662" s="106">
        <v>0.50070000000000003</v>
      </c>
      <c r="F12662" s="106">
        <v>44.48</v>
      </c>
      <c r="G12662" s="154"/>
    </row>
    <row r="12663" spans="1:7" x14ac:dyDescent="0.25">
      <c r="A12663" s="106">
        <v>95609</v>
      </c>
      <c r="B12663" s="155" t="s">
        <v>14860</v>
      </c>
      <c r="C12663" s="106" t="s">
        <v>13</v>
      </c>
      <c r="D12663" s="106">
        <v>0.50060000000000004</v>
      </c>
      <c r="F12663" s="106">
        <v>56.41</v>
      </c>
      <c r="G12663" s="154"/>
    </row>
    <row r="12664" spans="1:7" x14ac:dyDescent="0.25">
      <c r="A12664" s="106">
        <v>95607</v>
      </c>
      <c r="B12664" s="155" t="s">
        <v>14861</v>
      </c>
      <c r="C12664" s="106" t="s">
        <v>13</v>
      </c>
      <c r="D12664" s="106">
        <v>0.50080000000000002</v>
      </c>
      <c r="F12664" s="106">
        <v>30.67</v>
      </c>
      <c r="G12664" s="154"/>
    </row>
    <row r="12665" spans="1:7" x14ac:dyDescent="0.25">
      <c r="A12665" s="106">
        <v>106132</v>
      </c>
      <c r="B12665" s="155" t="s">
        <v>14862</v>
      </c>
      <c r="C12665" s="106" t="s">
        <v>148</v>
      </c>
      <c r="F12665" s="106">
        <v>0</v>
      </c>
      <c r="G12665" s="154"/>
    </row>
    <row r="12666" spans="1:7" x14ac:dyDescent="0.25">
      <c r="A12666" s="106">
        <v>106133</v>
      </c>
      <c r="B12666" s="155" t="s">
        <v>14863</v>
      </c>
      <c r="C12666" s="106" t="s">
        <v>148</v>
      </c>
      <c r="F12666" s="106">
        <v>0</v>
      </c>
      <c r="G12666" s="154"/>
    </row>
    <row r="12667" spans="1:7" x14ac:dyDescent="0.25">
      <c r="A12667" s="106">
        <v>95996</v>
      </c>
      <c r="B12667" s="155" t="s">
        <v>14864</v>
      </c>
      <c r="C12667" s="106" t="s">
        <v>148</v>
      </c>
      <c r="D12667" s="106">
        <v>0.95520000000000005</v>
      </c>
      <c r="F12667" s="106">
        <v>1285.96</v>
      </c>
      <c r="G12667" s="154"/>
    </row>
    <row r="12668" spans="1:7" x14ac:dyDescent="0.25">
      <c r="A12668" s="106">
        <v>95995</v>
      </c>
      <c r="B12668" s="155" t="s">
        <v>14865</v>
      </c>
      <c r="C12668" s="106" t="s">
        <v>148</v>
      </c>
      <c r="D12668" s="106">
        <v>0.94669999999999999</v>
      </c>
      <c r="F12668" s="106">
        <v>1495.48</v>
      </c>
      <c r="G12668" s="154"/>
    </row>
    <row r="12669" spans="1:7" x14ac:dyDescent="0.25">
      <c r="A12669" s="106">
        <v>104372</v>
      </c>
      <c r="B12669" s="155" t="s">
        <v>14866</v>
      </c>
      <c r="C12669" s="106" t="s">
        <v>148</v>
      </c>
      <c r="F12669" s="106">
        <v>0</v>
      </c>
      <c r="G12669" s="154"/>
    </row>
    <row r="12670" spans="1:7" x14ac:dyDescent="0.25">
      <c r="A12670" s="106">
        <v>104371</v>
      </c>
      <c r="B12670" s="155" t="s">
        <v>14867</v>
      </c>
      <c r="C12670" s="106" t="s">
        <v>148</v>
      </c>
      <c r="F12670" s="106">
        <v>0</v>
      </c>
      <c r="G12670" s="154"/>
    </row>
    <row r="12671" spans="1:7" x14ac:dyDescent="0.25">
      <c r="A12671" s="106">
        <v>106138</v>
      </c>
      <c r="B12671" s="155" t="s">
        <v>14868</v>
      </c>
      <c r="C12671" s="106" t="s">
        <v>65</v>
      </c>
      <c r="D12671" s="106">
        <v>0.66779999999999995</v>
      </c>
      <c r="F12671" s="106">
        <v>9.1999999999999993</v>
      </c>
      <c r="G12671" s="154"/>
    </row>
    <row r="12672" spans="1:7" x14ac:dyDescent="0.25">
      <c r="A12672" s="106">
        <v>106135</v>
      </c>
      <c r="B12672" s="155" t="s">
        <v>14869</v>
      </c>
      <c r="C12672" s="106" t="s">
        <v>65</v>
      </c>
      <c r="D12672" s="106">
        <v>0.67600000000000005</v>
      </c>
      <c r="F12672" s="106">
        <v>7.84</v>
      </c>
      <c r="G12672" s="154"/>
    </row>
    <row r="12673" spans="1:7" x14ac:dyDescent="0.25">
      <c r="A12673" s="106">
        <v>106137</v>
      </c>
      <c r="B12673" s="155" t="s">
        <v>14870</v>
      </c>
      <c r="C12673" s="106" t="s">
        <v>65</v>
      </c>
      <c r="D12673" s="106">
        <v>0.65569999999999995</v>
      </c>
      <c r="F12673" s="106">
        <v>10.67</v>
      </c>
      <c r="G12673" s="154"/>
    </row>
    <row r="12674" spans="1:7" x14ac:dyDescent="0.25">
      <c r="A12674" s="106">
        <v>96001</v>
      </c>
      <c r="B12674" s="155" t="s">
        <v>14871</v>
      </c>
      <c r="C12674" s="106" t="s">
        <v>65</v>
      </c>
      <c r="D12674" s="106">
        <v>0.65890000000000004</v>
      </c>
      <c r="F12674" s="106">
        <v>9.0299999999999994</v>
      </c>
      <c r="G12674" s="154"/>
    </row>
    <row r="12675" spans="1:7" x14ac:dyDescent="0.25">
      <c r="A12675" s="106">
        <v>106136</v>
      </c>
      <c r="B12675" s="155" t="s">
        <v>14872</v>
      </c>
      <c r="C12675" s="106" t="s">
        <v>65</v>
      </c>
      <c r="D12675" s="106">
        <v>0.64290000000000003</v>
      </c>
      <c r="F12675" s="106">
        <v>12.5</v>
      </c>
      <c r="G12675" s="154"/>
    </row>
    <row r="12676" spans="1:7" x14ac:dyDescent="0.25">
      <c r="A12676" s="106">
        <v>106134</v>
      </c>
      <c r="B12676" s="155" t="s">
        <v>14873</v>
      </c>
      <c r="C12676" s="106" t="s">
        <v>65</v>
      </c>
      <c r="D12676" s="106">
        <v>0.6462</v>
      </c>
      <c r="F12676" s="106">
        <v>10.49</v>
      </c>
      <c r="G12676" s="154"/>
    </row>
    <row r="12677" spans="1:7" x14ac:dyDescent="0.25">
      <c r="A12677" s="106">
        <v>94880</v>
      </c>
      <c r="B12677" s="155" t="s">
        <v>14874</v>
      </c>
      <c r="C12677" s="106" t="s">
        <v>123</v>
      </c>
      <c r="D12677" s="106">
        <v>0.32500000000000001</v>
      </c>
      <c r="F12677" s="106">
        <v>51.31</v>
      </c>
      <c r="G12677" s="154"/>
    </row>
    <row r="12678" spans="1:7" x14ac:dyDescent="0.25">
      <c r="A12678" s="106">
        <v>94882</v>
      </c>
      <c r="B12678" s="155" t="s">
        <v>14875</v>
      </c>
      <c r="C12678" s="106" t="s">
        <v>123</v>
      </c>
      <c r="D12678" s="106">
        <v>0.33119999999999999</v>
      </c>
      <c r="F12678" s="106">
        <v>59.95</v>
      </c>
      <c r="G12678" s="154"/>
    </row>
    <row r="12679" spans="1:7" x14ac:dyDescent="0.25">
      <c r="A12679" s="106">
        <v>94884</v>
      </c>
      <c r="B12679" s="155" t="s">
        <v>14876</v>
      </c>
      <c r="C12679" s="106" t="s">
        <v>123</v>
      </c>
      <c r="D12679" s="106">
        <v>0.3397</v>
      </c>
      <c r="F12679" s="106">
        <v>77.45</v>
      </c>
      <c r="G12679" s="154"/>
    </row>
    <row r="12680" spans="1:7" x14ac:dyDescent="0.25">
      <c r="A12680" s="106">
        <v>94870</v>
      </c>
      <c r="B12680" s="155" t="s">
        <v>14877</v>
      </c>
      <c r="C12680" s="106" t="s">
        <v>123</v>
      </c>
      <c r="D12680" s="106">
        <v>0</v>
      </c>
      <c r="F12680" s="106">
        <v>2.16</v>
      </c>
      <c r="G12680" s="154"/>
    </row>
    <row r="12681" spans="1:7" x14ac:dyDescent="0.25">
      <c r="A12681" s="106">
        <v>94872</v>
      </c>
      <c r="B12681" s="155" t="s">
        <v>14878</v>
      </c>
      <c r="C12681" s="106" t="s">
        <v>123</v>
      </c>
      <c r="D12681" s="106">
        <v>0</v>
      </c>
      <c r="F12681" s="106">
        <v>3.19</v>
      </c>
      <c r="G12681" s="154"/>
    </row>
    <row r="12682" spans="1:7" x14ac:dyDescent="0.25">
      <c r="A12682" s="106">
        <v>90746</v>
      </c>
      <c r="B12682" s="155" t="s">
        <v>14879</v>
      </c>
      <c r="C12682" s="106" t="s">
        <v>123</v>
      </c>
      <c r="D12682" s="106">
        <v>0</v>
      </c>
      <c r="F12682" s="106">
        <v>5.13</v>
      </c>
      <c r="G12682" s="154"/>
    </row>
    <row r="12683" spans="1:7" x14ac:dyDescent="0.25">
      <c r="A12683" s="106">
        <v>90747</v>
      </c>
      <c r="B12683" s="155" t="s">
        <v>14880</v>
      </c>
      <c r="C12683" s="106" t="s">
        <v>123</v>
      </c>
      <c r="D12683" s="106">
        <v>0.36919999999999997</v>
      </c>
      <c r="F12683" s="106">
        <v>21.3</v>
      </c>
      <c r="G12683" s="154"/>
    </row>
    <row r="12684" spans="1:7" x14ac:dyDescent="0.25">
      <c r="A12684" s="106">
        <v>94876</v>
      </c>
      <c r="B12684" s="155" t="s">
        <v>14881</v>
      </c>
      <c r="C12684" s="106" t="s">
        <v>123</v>
      </c>
      <c r="D12684" s="106">
        <v>0.33610000000000001</v>
      </c>
      <c r="F12684" s="106">
        <v>34.74</v>
      </c>
      <c r="G12684" s="154"/>
    </row>
    <row r="12685" spans="1:7" x14ac:dyDescent="0.25">
      <c r="A12685" s="106">
        <v>94878</v>
      </c>
      <c r="B12685" s="155" t="s">
        <v>14882</v>
      </c>
      <c r="C12685" s="106" t="s">
        <v>123</v>
      </c>
      <c r="D12685" s="106">
        <v>0.34089999999999998</v>
      </c>
      <c r="F12685" s="106">
        <v>40.35</v>
      </c>
      <c r="G12685" s="154"/>
    </row>
    <row r="12686" spans="1:7" x14ac:dyDescent="0.25">
      <c r="A12686" s="106">
        <v>90740</v>
      </c>
      <c r="B12686" s="155" t="s">
        <v>14883</v>
      </c>
      <c r="C12686" s="106" t="s">
        <v>123</v>
      </c>
      <c r="D12686" s="106">
        <v>0</v>
      </c>
      <c r="F12686" s="106">
        <v>6.26</v>
      </c>
      <c r="G12686" s="154"/>
    </row>
    <row r="12687" spans="1:7" x14ac:dyDescent="0.25">
      <c r="A12687" s="106">
        <v>90741</v>
      </c>
      <c r="B12687" s="155" t="s">
        <v>14884</v>
      </c>
      <c r="C12687" s="106" t="s">
        <v>123</v>
      </c>
      <c r="D12687" s="106">
        <v>0</v>
      </c>
      <c r="F12687" s="106">
        <v>7.14</v>
      </c>
      <c r="G12687" s="154"/>
    </row>
    <row r="12688" spans="1:7" x14ac:dyDescent="0.25">
      <c r="A12688" s="106">
        <v>90742</v>
      </c>
      <c r="B12688" s="155" t="s">
        <v>14885</v>
      </c>
      <c r="C12688" s="106" t="s">
        <v>123</v>
      </c>
      <c r="D12688" s="106">
        <v>0</v>
      </c>
      <c r="F12688" s="106">
        <v>8.02</v>
      </c>
      <c r="G12688" s="154"/>
    </row>
    <row r="12689" spans="1:7" x14ac:dyDescent="0.25">
      <c r="A12689" s="106">
        <v>90743</v>
      </c>
      <c r="B12689" s="155" t="s">
        <v>14886</v>
      </c>
      <c r="C12689" s="106" t="s">
        <v>123</v>
      </c>
      <c r="D12689" s="106">
        <v>0</v>
      </c>
      <c r="F12689" s="106">
        <v>8.89</v>
      </c>
      <c r="G12689" s="154"/>
    </row>
    <row r="12690" spans="1:7" x14ac:dyDescent="0.25">
      <c r="A12690" s="106">
        <v>90744</v>
      </c>
      <c r="B12690" s="155" t="s">
        <v>14887</v>
      </c>
      <c r="C12690" s="106" t="s">
        <v>123</v>
      </c>
      <c r="D12690" s="106">
        <v>0</v>
      </c>
      <c r="F12690" s="106">
        <v>9.77</v>
      </c>
      <c r="G12690" s="154"/>
    </row>
    <row r="12691" spans="1:7" x14ac:dyDescent="0.25">
      <c r="A12691" s="106">
        <v>90745</v>
      </c>
      <c r="B12691" s="155" t="s">
        <v>14888</v>
      </c>
      <c r="C12691" s="106" t="s">
        <v>123</v>
      </c>
      <c r="D12691" s="106">
        <v>0.2545</v>
      </c>
      <c r="F12691" s="106">
        <v>13.21</v>
      </c>
      <c r="G12691" s="154"/>
    </row>
    <row r="12692" spans="1:7" x14ac:dyDescent="0.25">
      <c r="A12692" s="106">
        <v>90733</v>
      </c>
      <c r="B12692" s="155" t="s">
        <v>14889</v>
      </c>
      <c r="C12692" s="106" t="s">
        <v>123</v>
      </c>
      <c r="D12692" s="106">
        <v>0</v>
      </c>
      <c r="F12692" s="106">
        <v>4.74</v>
      </c>
      <c r="G12692" s="154"/>
    </row>
    <row r="12693" spans="1:7" x14ac:dyDescent="0.25">
      <c r="A12693" s="106">
        <v>90734</v>
      </c>
      <c r="B12693" s="155" t="s">
        <v>14890</v>
      </c>
      <c r="C12693" s="106" t="s">
        <v>123</v>
      </c>
      <c r="D12693" s="106">
        <v>0</v>
      </c>
      <c r="F12693" s="106">
        <v>5.62</v>
      </c>
      <c r="G12693" s="154"/>
    </row>
    <row r="12694" spans="1:7" x14ac:dyDescent="0.25">
      <c r="A12694" s="106">
        <v>90735</v>
      </c>
      <c r="B12694" s="155" t="s">
        <v>14891</v>
      </c>
      <c r="C12694" s="106" t="s">
        <v>123</v>
      </c>
      <c r="D12694" s="106">
        <v>0</v>
      </c>
      <c r="F12694" s="106">
        <v>6.49</v>
      </c>
      <c r="G12694" s="154"/>
    </row>
    <row r="12695" spans="1:7" x14ac:dyDescent="0.25">
      <c r="A12695" s="106">
        <v>90736</v>
      </c>
      <c r="B12695" s="155" t="s">
        <v>14892</v>
      </c>
      <c r="C12695" s="106" t="s">
        <v>123</v>
      </c>
      <c r="D12695" s="106">
        <v>0</v>
      </c>
      <c r="F12695" s="106">
        <v>7.37</v>
      </c>
      <c r="G12695" s="154"/>
    </row>
    <row r="12696" spans="1:7" x14ac:dyDescent="0.25">
      <c r="A12696" s="106">
        <v>90737</v>
      </c>
      <c r="B12696" s="155" t="s">
        <v>14893</v>
      </c>
      <c r="C12696" s="106" t="s">
        <v>123</v>
      </c>
      <c r="D12696" s="106">
        <v>0</v>
      </c>
      <c r="F12696" s="106">
        <v>8.25</v>
      </c>
      <c r="G12696" s="154"/>
    </row>
    <row r="12697" spans="1:7" x14ac:dyDescent="0.25">
      <c r="A12697" s="106">
        <v>90738</v>
      </c>
      <c r="B12697" s="155" t="s">
        <v>14894</v>
      </c>
      <c r="C12697" s="106" t="s">
        <v>123</v>
      </c>
      <c r="D12697" s="106">
        <v>0</v>
      </c>
      <c r="F12697" s="106">
        <v>9.1300000000000008</v>
      </c>
      <c r="G12697" s="154"/>
    </row>
    <row r="12698" spans="1:7" x14ac:dyDescent="0.25">
      <c r="A12698" s="106">
        <v>90739</v>
      </c>
      <c r="B12698" s="155" t="s">
        <v>14895</v>
      </c>
      <c r="C12698" s="106" t="s">
        <v>123</v>
      </c>
      <c r="D12698" s="106">
        <v>0.25469999999999998</v>
      </c>
      <c r="F12698" s="106">
        <v>11.83</v>
      </c>
      <c r="G12698" s="154"/>
    </row>
    <row r="12699" spans="1:7" x14ac:dyDescent="0.25">
      <c r="A12699" s="106">
        <v>90724</v>
      </c>
      <c r="B12699" s="155" t="s">
        <v>14896</v>
      </c>
      <c r="C12699" s="106" t="s">
        <v>13</v>
      </c>
      <c r="D12699" s="106">
        <v>0</v>
      </c>
      <c r="F12699" s="106">
        <v>33.369999999999997</v>
      </c>
      <c r="G12699" s="154"/>
    </row>
    <row r="12700" spans="1:7" x14ac:dyDescent="0.25">
      <c r="A12700" s="106">
        <v>102267</v>
      </c>
      <c r="B12700" s="155" t="s">
        <v>14897</v>
      </c>
      <c r="C12700" s="106" t="s">
        <v>13</v>
      </c>
      <c r="D12700" s="106">
        <v>0</v>
      </c>
      <c r="F12700" s="106">
        <v>178.55</v>
      </c>
      <c r="G12700" s="154"/>
    </row>
    <row r="12701" spans="1:7" x14ac:dyDescent="0.25">
      <c r="A12701" s="106">
        <v>102268</v>
      </c>
      <c r="B12701" s="155" t="s">
        <v>14898</v>
      </c>
      <c r="C12701" s="106" t="s">
        <v>13</v>
      </c>
      <c r="D12701" s="106">
        <v>0</v>
      </c>
      <c r="F12701" s="106">
        <v>201.46</v>
      </c>
      <c r="G12701" s="154"/>
    </row>
    <row r="12702" spans="1:7" x14ac:dyDescent="0.25">
      <c r="A12702" s="106">
        <v>90725</v>
      </c>
      <c r="B12702" s="155" t="s">
        <v>14899</v>
      </c>
      <c r="C12702" s="106" t="s">
        <v>13</v>
      </c>
      <c r="D12702" s="106">
        <v>0</v>
      </c>
      <c r="F12702" s="106">
        <v>41</v>
      </c>
      <c r="G12702" s="154"/>
    </row>
    <row r="12703" spans="1:7" x14ac:dyDescent="0.25">
      <c r="A12703" s="106">
        <v>102269</v>
      </c>
      <c r="B12703" s="155" t="s">
        <v>14900</v>
      </c>
      <c r="C12703" s="106" t="s">
        <v>13</v>
      </c>
      <c r="D12703" s="106">
        <v>0</v>
      </c>
      <c r="F12703" s="106">
        <v>247.26</v>
      </c>
      <c r="G12703" s="154"/>
    </row>
    <row r="12704" spans="1:7" x14ac:dyDescent="0.25">
      <c r="A12704" s="106">
        <v>90726</v>
      </c>
      <c r="B12704" s="155" t="s">
        <v>14901</v>
      </c>
      <c r="C12704" s="106" t="s">
        <v>13</v>
      </c>
      <c r="D12704" s="106">
        <v>0</v>
      </c>
      <c r="F12704" s="106">
        <v>48.7</v>
      </c>
      <c r="G12704" s="154"/>
    </row>
    <row r="12705" spans="1:7" x14ac:dyDescent="0.25">
      <c r="A12705" s="106">
        <v>90727</v>
      </c>
      <c r="B12705" s="155" t="s">
        <v>14902</v>
      </c>
      <c r="C12705" s="106" t="s">
        <v>13</v>
      </c>
      <c r="D12705" s="106">
        <v>0</v>
      </c>
      <c r="F12705" s="106">
        <v>56.34</v>
      </c>
      <c r="G12705" s="154"/>
    </row>
    <row r="12706" spans="1:7" x14ac:dyDescent="0.25">
      <c r="A12706" s="106">
        <v>90728</v>
      </c>
      <c r="B12706" s="155" t="s">
        <v>14903</v>
      </c>
      <c r="C12706" s="106" t="s">
        <v>13</v>
      </c>
      <c r="D12706" s="106">
        <v>0</v>
      </c>
      <c r="F12706" s="106">
        <v>63.97</v>
      </c>
      <c r="G12706" s="154"/>
    </row>
    <row r="12707" spans="1:7" x14ac:dyDescent="0.25">
      <c r="A12707" s="106">
        <v>90729</v>
      </c>
      <c r="B12707" s="155" t="s">
        <v>14904</v>
      </c>
      <c r="C12707" s="106" t="s">
        <v>13</v>
      </c>
      <c r="D12707" s="106">
        <v>0</v>
      </c>
      <c r="F12707" s="106">
        <v>71.61</v>
      </c>
      <c r="G12707" s="154"/>
    </row>
    <row r="12708" spans="1:7" x14ac:dyDescent="0.25">
      <c r="A12708" s="106">
        <v>90730</v>
      </c>
      <c r="B12708" s="155" t="s">
        <v>14905</v>
      </c>
      <c r="C12708" s="106" t="s">
        <v>13</v>
      </c>
      <c r="D12708" s="106">
        <v>0</v>
      </c>
      <c r="F12708" s="106">
        <v>79.25</v>
      </c>
      <c r="G12708" s="154"/>
    </row>
    <row r="12709" spans="1:7" x14ac:dyDescent="0.25">
      <c r="A12709" s="106">
        <v>90731</v>
      </c>
      <c r="B12709" s="155" t="s">
        <v>14906</v>
      </c>
      <c r="C12709" s="106" t="s">
        <v>13</v>
      </c>
      <c r="D12709" s="106">
        <v>0</v>
      </c>
      <c r="F12709" s="106">
        <v>86.88</v>
      </c>
      <c r="G12709" s="154"/>
    </row>
    <row r="12710" spans="1:7" x14ac:dyDescent="0.25">
      <c r="A12710" s="106">
        <v>90732</v>
      </c>
      <c r="B12710" s="155" t="s">
        <v>14907</v>
      </c>
      <c r="C12710" s="106" t="s">
        <v>13</v>
      </c>
      <c r="D12710" s="106">
        <v>0</v>
      </c>
      <c r="F12710" s="106">
        <v>109.78</v>
      </c>
      <c r="G12710" s="154"/>
    </row>
    <row r="12711" spans="1:7" x14ac:dyDescent="0.25">
      <c r="A12711" s="106">
        <v>102265</v>
      </c>
      <c r="B12711" s="155" t="s">
        <v>14908</v>
      </c>
      <c r="C12711" s="106" t="s">
        <v>13</v>
      </c>
      <c r="D12711" s="106">
        <v>0</v>
      </c>
      <c r="F12711" s="106">
        <v>140.31</v>
      </c>
      <c r="G12711" s="154"/>
    </row>
    <row r="12712" spans="1:7" x14ac:dyDescent="0.25">
      <c r="A12712" s="106">
        <v>102266</v>
      </c>
      <c r="B12712" s="155" t="s">
        <v>14909</v>
      </c>
      <c r="C12712" s="106" t="s">
        <v>13</v>
      </c>
      <c r="D12712" s="106">
        <v>0</v>
      </c>
      <c r="F12712" s="106">
        <v>155.58000000000001</v>
      </c>
      <c r="G12712" s="154"/>
    </row>
    <row r="12713" spans="1:7" x14ac:dyDescent="0.25">
      <c r="A12713" s="106">
        <v>94879</v>
      </c>
      <c r="B12713" s="155" t="s">
        <v>14910</v>
      </c>
      <c r="C12713" s="106" t="s">
        <v>123</v>
      </c>
      <c r="D12713" s="106">
        <v>8.0000000000000002E-3</v>
      </c>
      <c r="F12713" s="106">
        <v>1947.74</v>
      </c>
      <c r="G12713" s="154"/>
    </row>
    <row r="12714" spans="1:7" x14ac:dyDescent="0.25">
      <c r="A12714" s="106">
        <v>94881</v>
      </c>
      <c r="B12714" s="155" t="s">
        <v>14911</v>
      </c>
      <c r="C12714" s="106" t="s">
        <v>123</v>
      </c>
      <c r="D12714" s="106">
        <v>6.8999999999999999E-3</v>
      </c>
      <c r="F12714" s="106">
        <v>2680.94</v>
      </c>
      <c r="G12714" s="154"/>
    </row>
    <row r="12715" spans="1:7" x14ac:dyDescent="0.25">
      <c r="A12715" s="106">
        <v>94869</v>
      </c>
      <c r="B12715" s="155" t="s">
        <v>14912</v>
      </c>
      <c r="C12715" s="106" t="s">
        <v>123</v>
      </c>
      <c r="D12715" s="106">
        <v>0</v>
      </c>
      <c r="F12715" s="106">
        <v>137.02000000000001</v>
      </c>
      <c r="G12715" s="154"/>
    </row>
    <row r="12716" spans="1:7" x14ac:dyDescent="0.25">
      <c r="A12716" s="106">
        <v>94871</v>
      </c>
      <c r="B12716" s="155" t="s">
        <v>14913</v>
      </c>
      <c r="C12716" s="106" t="s">
        <v>123</v>
      </c>
      <c r="D12716" s="106">
        <v>0</v>
      </c>
      <c r="F12716" s="106">
        <v>214.47</v>
      </c>
      <c r="G12716" s="154"/>
    </row>
    <row r="12717" spans="1:7" x14ac:dyDescent="0.25">
      <c r="A12717" s="106">
        <v>90708</v>
      </c>
      <c r="B12717" s="155" t="s">
        <v>14914</v>
      </c>
      <c r="C12717" s="106" t="s">
        <v>123</v>
      </c>
      <c r="D12717" s="106">
        <v>9.1999999999999998E-3</v>
      </c>
      <c r="F12717" s="106">
        <v>779.82</v>
      </c>
      <c r="G12717" s="154"/>
    </row>
    <row r="12718" spans="1:7" x14ac:dyDescent="0.25">
      <c r="A12718" s="106">
        <v>94875</v>
      </c>
      <c r="B12718" s="155" t="s">
        <v>14915</v>
      </c>
      <c r="C12718" s="106" t="s">
        <v>123</v>
      </c>
      <c r="D12718" s="106">
        <v>8.5000000000000006E-3</v>
      </c>
      <c r="F12718" s="106">
        <v>1265.81</v>
      </c>
      <c r="G12718" s="154"/>
    </row>
    <row r="12719" spans="1:7" x14ac:dyDescent="0.25">
      <c r="A12719" s="106">
        <v>102264</v>
      </c>
      <c r="B12719" s="155" t="s">
        <v>14916</v>
      </c>
      <c r="C12719" s="106" t="s">
        <v>123</v>
      </c>
      <c r="D12719" s="106">
        <v>0</v>
      </c>
      <c r="F12719" s="106">
        <v>24.24</v>
      </c>
      <c r="G12719" s="154"/>
    </row>
    <row r="12720" spans="1:7" x14ac:dyDescent="0.25">
      <c r="A12720" s="106">
        <v>90701</v>
      </c>
      <c r="B12720" s="155" t="s">
        <v>14917</v>
      </c>
      <c r="C12720" s="106" t="s">
        <v>123</v>
      </c>
      <c r="D12720" s="106">
        <v>0</v>
      </c>
      <c r="F12720" s="106">
        <v>82.37</v>
      </c>
      <c r="G12720" s="154"/>
    </row>
    <row r="12721" spans="1:7" x14ac:dyDescent="0.25">
      <c r="A12721" s="106">
        <v>90702</v>
      </c>
      <c r="B12721" s="155" t="s">
        <v>14918</v>
      </c>
      <c r="C12721" s="106" t="s">
        <v>123</v>
      </c>
      <c r="D12721" s="106">
        <v>0</v>
      </c>
      <c r="F12721" s="106">
        <v>136.07</v>
      </c>
      <c r="G12721" s="154"/>
    </row>
    <row r="12722" spans="1:7" x14ac:dyDescent="0.25">
      <c r="A12722" s="106">
        <v>90703</v>
      </c>
      <c r="B12722" s="155" t="s">
        <v>14919</v>
      </c>
      <c r="C12722" s="106" t="s">
        <v>123</v>
      </c>
      <c r="D12722" s="106">
        <v>0</v>
      </c>
      <c r="F12722" s="106">
        <v>211.9</v>
      </c>
      <c r="G12722" s="154"/>
    </row>
    <row r="12723" spans="1:7" x14ac:dyDescent="0.25">
      <c r="A12723" s="106">
        <v>90704</v>
      </c>
      <c r="B12723" s="155" t="s">
        <v>14920</v>
      </c>
      <c r="C12723" s="106" t="s">
        <v>123</v>
      </c>
      <c r="D12723" s="106">
        <v>0</v>
      </c>
      <c r="F12723" s="106">
        <v>312.85000000000002</v>
      </c>
      <c r="G12723" s="154"/>
    </row>
    <row r="12724" spans="1:7" x14ac:dyDescent="0.25">
      <c r="A12724" s="106">
        <v>90705</v>
      </c>
      <c r="B12724" s="155" t="s">
        <v>14921</v>
      </c>
      <c r="C12724" s="106" t="s">
        <v>123</v>
      </c>
      <c r="D12724" s="106">
        <v>0</v>
      </c>
      <c r="F12724" s="106">
        <v>411.64</v>
      </c>
      <c r="G12724" s="154"/>
    </row>
    <row r="12725" spans="1:7" x14ac:dyDescent="0.25">
      <c r="A12725" s="106">
        <v>90706</v>
      </c>
      <c r="B12725" s="155" t="s">
        <v>14922</v>
      </c>
      <c r="C12725" s="106" t="s">
        <v>123</v>
      </c>
      <c r="D12725" s="106">
        <v>6.1999999999999998E-3</v>
      </c>
      <c r="F12725" s="106">
        <v>544.48</v>
      </c>
      <c r="G12725" s="154"/>
    </row>
    <row r="12726" spans="1:7" x14ac:dyDescent="0.25">
      <c r="A12726" s="106">
        <v>90694</v>
      </c>
      <c r="B12726" s="155" t="s">
        <v>14923</v>
      </c>
      <c r="C12726" s="106" t="s">
        <v>123</v>
      </c>
      <c r="D12726" s="106">
        <v>0</v>
      </c>
      <c r="F12726" s="106">
        <v>55.65</v>
      </c>
      <c r="G12726" s="154"/>
    </row>
    <row r="12727" spans="1:7" x14ac:dyDescent="0.25">
      <c r="A12727" s="106">
        <v>90695</v>
      </c>
      <c r="B12727" s="155" t="s">
        <v>14924</v>
      </c>
      <c r="C12727" s="106" t="s">
        <v>123</v>
      </c>
      <c r="D12727" s="106">
        <v>0</v>
      </c>
      <c r="F12727" s="106">
        <v>105.34</v>
      </c>
      <c r="G12727" s="154"/>
    </row>
    <row r="12728" spans="1:7" x14ac:dyDescent="0.25">
      <c r="A12728" s="106">
        <v>90696</v>
      </c>
      <c r="B12728" s="155" t="s">
        <v>14925</v>
      </c>
      <c r="C12728" s="106" t="s">
        <v>123</v>
      </c>
      <c r="D12728" s="106">
        <v>0</v>
      </c>
      <c r="F12728" s="106">
        <v>175.66</v>
      </c>
      <c r="G12728" s="154"/>
    </row>
    <row r="12729" spans="1:7" x14ac:dyDescent="0.25">
      <c r="A12729" s="106">
        <v>90697</v>
      </c>
      <c r="B12729" s="155" t="s">
        <v>14926</v>
      </c>
      <c r="C12729" s="106" t="s">
        <v>123</v>
      </c>
      <c r="D12729" s="106">
        <v>0</v>
      </c>
      <c r="F12729" s="106">
        <v>272.20999999999998</v>
      </c>
      <c r="G12729" s="154"/>
    </row>
    <row r="12730" spans="1:7" x14ac:dyDescent="0.25">
      <c r="A12730" s="106">
        <v>90698</v>
      </c>
      <c r="B12730" s="155" t="s">
        <v>14927</v>
      </c>
      <c r="C12730" s="106" t="s">
        <v>123</v>
      </c>
      <c r="D12730" s="106">
        <v>0</v>
      </c>
      <c r="F12730" s="106">
        <v>415.72</v>
      </c>
      <c r="G12730" s="154"/>
    </row>
    <row r="12731" spans="1:7" x14ac:dyDescent="0.25">
      <c r="A12731" s="106">
        <v>90699</v>
      </c>
      <c r="B12731" s="155" t="s">
        <v>14928</v>
      </c>
      <c r="C12731" s="106" t="s">
        <v>123</v>
      </c>
      <c r="D12731" s="106">
        <v>0</v>
      </c>
      <c r="F12731" s="106">
        <v>584.85</v>
      </c>
      <c r="G12731" s="154"/>
    </row>
    <row r="12732" spans="1:7" x14ac:dyDescent="0.25">
      <c r="A12732" s="106">
        <v>90700</v>
      </c>
      <c r="B12732" s="155" t="s">
        <v>14929</v>
      </c>
      <c r="C12732" s="106" t="s">
        <v>123</v>
      </c>
      <c r="D12732" s="106">
        <v>4.4999999999999997E-3</v>
      </c>
      <c r="F12732" s="106">
        <v>682.31</v>
      </c>
      <c r="G12732" s="154"/>
    </row>
    <row r="12733" spans="1:7" ht="26.25" x14ac:dyDescent="0.25">
      <c r="A12733" s="106">
        <v>105378</v>
      </c>
      <c r="B12733" s="155" t="s">
        <v>14930</v>
      </c>
      <c r="C12733" s="106" t="s">
        <v>13</v>
      </c>
      <c r="D12733" s="106">
        <v>0.26229999999999998</v>
      </c>
      <c r="F12733" s="106">
        <v>15.15</v>
      </c>
      <c r="G12733" s="154"/>
    </row>
    <row r="12734" spans="1:7" ht="26.25" x14ac:dyDescent="0.25">
      <c r="A12734" s="106">
        <v>105373</v>
      </c>
      <c r="B12734" s="155" t="s">
        <v>14931</v>
      </c>
      <c r="C12734" s="106" t="s">
        <v>13</v>
      </c>
      <c r="D12734" s="106">
        <v>0.21820000000000001</v>
      </c>
      <c r="F12734" s="106">
        <v>11.84</v>
      </c>
      <c r="G12734" s="154"/>
    </row>
    <row r="12735" spans="1:7" ht="26.25" x14ac:dyDescent="0.25">
      <c r="A12735" s="106">
        <v>105380</v>
      </c>
      <c r="B12735" s="155" t="s">
        <v>14932</v>
      </c>
      <c r="C12735" s="106" t="s">
        <v>13</v>
      </c>
      <c r="D12735" s="106">
        <v>0.26529999999999998</v>
      </c>
      <c r="F12735" s="106">
        <v>121.6</v>
      </c>
      <c r="G12735" s="154"/>
    </row>
    <row r="12736" spans="1:7" ht="26.25" x14ac:dyDescent="0.25">
      <c r="A12736" s="106">
        <v>105267</v>
      </c>
      <c r="B12736" s="155" t="s">
        <v>14933</v>
      </c>
      <c r="C12736" s="106" t="s">
        <v>13</v>
      </c>
      <c r="D12736" s="106">
        <v>0.21249999999999999</v>
      </c>
      <c r="F12736" s="106">
        <v>99.28</v>
      </c>
      <c r="G12736" s="154"/>
    </row>
    <row r="12737" spans="1:7" ht="26.25" x14ac:dyDescent="0.25">
      <c r="A12737" s="106">
        <v>105249</v>
      </c>
      <c r="B12737" s="155" t="s">
        <v>14934</v>
      </c>
      <c r="C12737" s="106" t="s">
        <v>13</v>
      </c>
      <c r="D12737" s="106">
        <v>0.25509999999999999</v>
      </c>
      <c r="F12737" s="106">
        <v>147.38</v>
      </c>
      <c r="G12737" s="154"/>
    </row>
    <row r="12738" spans="1:7" ht="26.25" x14ac:dyDescent="0.25">
      <c r="A12738" s="106">
        <v>105268</v>
      </c>
      <c r="B12738" s="155" t="s">
        <v>14935</v>
      </c>
      <c r="C12738" s="106" t="s">
        <v>13</v>
      </c>
      <c r="D12738" s="106">
        <v>0.2029</v>
      </c>
      <c r="F12738" s="106">
        <v>121.02</v>
      </c>
      <c r="G12738" s="154"/>
    </row>
    <row r="12739" spans="1:7" ht="26.25" x14ac:dyDescent="0.25">
      <c r="A12739" s="106">
        <v>105379</v>
      </c>
      <c r="B12739" s="155" t="s">
        <v>14936</v>
      </c>
      <c r="C12739" s="106" t="s">
        <v>13</v>
      </c>
      <c r="D12739" s="106">
        <v>0.2364</v>
      </c>
      <c r="F12739" s="106">
        <v>20.260000000000002</v>
      </c>
      <c r="G12739" s="154"/>
    </row>
    <row r="12740" spans="1:7" ht="26.25" x14ac:dyDescent="0.25">
      <c r="A12740" s="106">
        <v>105388</v>
      </c>
      <c r="B12740" s="155" t="s">
        <v>14937</v>
      </c>
      <c r="C12740" s="106" t="s">
        <v>13</v>
      </c>
      <c r="D12740" s="106">
        <v>0.19270000000000001</v>
      </c>
      <c r="F12740" s="106">
        <v>16.12</v>
      </c>
      <c r="G12740" s="154"/>
    </row>
    <row r="12741" spans="1:7" ht="26.25" x14ac:dyDescent="0.25">
      <c r="A12741" s="106">
        <v>105392</v>
      </c>
      <c r="B12741" s="155" t="s">
        <v>14938</v>
      </c>
      <c r="C12741" s="106" t="s">
        <v>13</v>
      </c>
      <c r="D12741" s="106">
        <v>0.22059999999999999</v>
      </c>
      <c r="F12741" s="106">
        <v>25.39</v>
      </c>
      <c r="G12741" s="154"/>
    </row>
    <row r="12742" spans="1:7" ht="26.25" x14ac:dyDescent="0.25">
      <c r="A12742" s="106">
        <v>105389</v>
      </c>
      <c r="B12742" s="155" t="s">
        <v>14939</v>
      </c>
      <c r="C12742" s="106" t="s">
        <v>13</v>
      </c>
      <c r="D12742" s="106">
        <v>0.17810000000000001</v>
      </c>
      <c r="F12742" s="106">
        <v>20.41</v>
      </c>
      <c r="G12742" s="154"/>
    </row>
    <row r="12743" spans="1:7" ht="26.25" x14ac:dyDescent="0.25">
      <c r="A12743" s="106">
        <v>105393</v>
      </c>
      <c r="B12743" s="155" t="s">
        <v>14940</v>
      </c>
      <c r="C12743" s="106" t="s">
        <v>13</v>
      </c>
      <c r="D12743" s="106">
        <v>0.20880000000000001</v>
      </c>
      <c r="F12743" s="106">
        <v>30.68</v>
      </c>
      <c r="G12743" s="154"/>
    </row>
    <row r="12744" spans="1:7" ht="26.25" x14ac:dyDescent="0.25">
      <c r="A12744" s="106">
        <v>105316</v>
      </c>
      <c r="B12744" s="155" t="s">
        <v>14941</v>
      </c>
      <c r="C12744" s="106" t="s">
        <v>13</v>
      </c>
      <c r="D12744" s="106">
        <v>0.16769999999999999</v>
      </c>
      <c r="F12744" s="106">
        <v>24.87</v>
      </c>
      <c r="G12744" s="154"/>
    </row>
    <row r="12745" spans="1:7" ht="26.25" x14ac:dyDescent="0.25">
      <c r="A12745" s="106">
        <v>105394</v>
      </c>
      <c r="B12745" s="155" t="s">
        <v>14942</v>
      </c>
      <c r="C12745" s="106" t="s">
        <v>13</v>
      </c>
      <c r="D12745" s="106">
        <v>0.2</v>
      </c>
      <c r="F12745" s="106">
        <v>35.909999999999997</v>
      </c>
      <c r="G12745" s="154"/>
    </row>
    <row r="12746" spans="1:7" ht="26.25" x14ac:dyDescent="0.25">
      <c r="A12746" s="106">
        <v>105317</v>
      </c>
      <c r="B12746" s="155" t="s">
        <v>14943</v>
      </c>
      <c r="C12746" s="106" t="s">
        <v>13</v>
      </c>
      <c r="D12746" s="106">
        <v>0.15959999999999999</v>
      </c>
      <c r="F12746" s="106">
        <v>29.28</v>
      </c>
      <c r="G12746" s="154"/>
    </row>
    <row r="12747" spans="1:7" ht="26.25" x14ac:dyDescent="0.25">
      <c r="A12747" s="106">
        <v>105395</v>
      </c>
      <c r="B12747" s="155" t="s">
        <v>14944</v>
      </c>
      <c r="C12747" s="106" t="s">
        <v>13</v>
      </c>
      <c r="D12747" s="106">
        <v>0.19389999999999999</v>
      </c>
      <c r="F12747" s="106">
        <v>41.16</v>
      </c>
      <c r="G12747" s="154"/>
    </row>
    <row r="12748" spans="1:7" ht="26.25" x14ac:dyDescent="0.25">
      <c r="A12748" s="106">
        <v>105318</v>
      </c>
      <c r="B12748" s="155" t="s">
        <v>14945</v>
      </c>
      <c r="C12748" s="106" t="s">
        <v>13</v>
      </c>
      <c r="D12748" s="106">
        <v>0.15379999999999999</v>
      </c>
      <c r="F12748" s="106">
        <v>33.68</v>
      </c>
      <c r="G12748" s="154"/>
    </row>
    <row r="12749" spans="1:7" ht="26.25" x14ac:dyDescent="0.25">
      <c r="A12749" s="106">
        <v>105396</v>
      </c>
      <c r="B12749" s="155" t="s">
        <v>14946</v>
      </c>
      <c r="C12749" s="106" t="s">
        <v>13</v>
      </c>
      <c r="D12749" s="106">
        <v>0.189</v>
      </c>
      <c r="F12749" s="106">
        <v>46.4</v>
      </c>
      <c r="G12749" s="154"/>
    </row>
    <row r="12750" spans="1:7" ht="26.25" x14ac:dyDescent="0.25">
      <c r="A12750" s="106">
        <v>105258</v>
      </c>
      <c r="B12750" s="155" t="s">
        <v>14947</v>
      </c>
      <c r="C12750" s="106" t="s">
        <v>13</v>
      </c>
      <c r="D12750" s="106">
        <v>0.14990000000000001</v>
      </c>
      <c r="F12750" s="106">
        <v>38.1</v>
      </c>
      <c r="G12750" s="154"/>
    </row>
    <row r="12751" spans="1:7" ht="26.25" x14ac:dyDescent="0.25">
      <c r="A12751" s="106">
        <v>105397</v>
      </c>
      <c r="B12751" s="155" t="s">
        <v>14948</v>
      </c>
      <c r="C12751" s="106" t="s">
        <v>13</v>
      </c>
      <c r="D12751" s="106">
        <v>0.18440000000000001</v>
      </c>
      <c r="F12751" s="106">
        <v>51.77</v>
      </c>
      <c r="G12751" s="154"/>
    </row>
    <row r="12752" spans="1:7" ht="26.25" x14ac:dyDescent="0.25">
      <c r="A12752" s="106">
        <v>105261</v>
      </c>
      <c r="B12752" s="155" t="s">
        <v>14949</v>
      </c>
      <c r="C12752" s="106" t="s">
        <v>13</v>
      </c>
      <c r="D12752" s="106">
        <v>0.1457</v>
      </c>
      <c r="F12752" s="106">
        <v>42.62</v>
      </c>
      <c r="G12752" s="154"/>
    </row>
    <row r="12753" spans="1:7" ht="26.25" x14ac:dyDescent="0.25">
      <c r="A12753" s="106">
        <v>105398</v>
      </c>
      <c r="B12753" s="155" t="s">
        <v>14950</v>
      </c>
      <c r="C12753" s="106" t="s">
        <v>13</v>
      </c>
      <c r="D12753" s="106">
        <v>0.28420000000000001</v>
      </c>
      <c r="F12753" s="106">
        <v>64.16</v>
      </c>
      <c r="G12753" s="154"/>
    </row>
    <row r="12754" spans="1:7" ht="26.25" x14ac:dyDescent="0.25">
      <c r="A12754" s="106">
        <v>105262</v>
      </c>
      <c r="B12754" s="155" t="s">
        <v>14951</v>
      </c>
      <c r="C12754" s="106" t="s">
        <v>13</v>
      </c>
      <c r="D12754" s="106">
        <v>0.22969999999999999</v>
      </c>
      <c r="F12754" s="106">
        <v>51.89</v>
      </c>
      <c r="G12754" s="154"/>
    </row>
    <row r="12755" spans="1:7" ht="26.25" x14ac:dyDescent="0.25">
      <c r="A12755" s="106">
        <v>105399</v>
      </c>
      <c r="B12755" s="155" t="s">
        <v>14952</v>
      </c>
      <c r="C12755" s="106" t="s">
        <v>13</v>
      </c>
      <c r="D12755" s="106">
        <v>0.27679999999999999</v>
      </c>
      <c r="F12755" s="106">
        <v>75.930000000000007</v>
      </c>
      <c r="G12755" s="154"/>
    </row>
    <row r="12756" spans="1:7" ht="26.25" x14ac:dyDescent="0.25">
      <c r="A12756" s="106">
        <v>105263</v>
      </c>
      <c r="B12756" s="155" t="s">
        <v>14953</v>
      </c>
      <c r="C12756" s="106" t="s">
        <v>13</v>
      </c>
      <c r="D12756" s="106">
        <v>0.22289999999999999</v>
      </c>
      <c r="F12756" s="106">
        <v>61.66</v>
      </c>
      <c r="G12756" s="154"/>
    </row>
    <row r="12757" spans="1:7" ht="26.25" x14ac:dyDescent="0.25">
      <c r="A12757" s="106">
        <v>105400</v>
      </c>
      <c r="B12757" s="155" t="s">
        <v>14954</v>
      </c>
      <c r="C12757" s="106" t="s">
        <v>13</v>
      </c>
      <c r="D12757" s="106">
        <v>0.27400000000000002</v>
      </c>
      <c r="F12757" s="106">
        <v>87.06</v>
      </c>
      <c r="G12757" s="154"/>
    </row>
    <row r="12758" spans="1:7" ht="26.25" x14ac:dyDescent="0.25">
      <c r="A12758" s="106">
        <v>105264</v>
      </c>
      <c r="B12758" s="155" t="s">
        <v>14955</v>
      </c>
      <c r="C12758" s="106" t="s">
        <v>13</v>
      </c>
      <c r="D12758" s="106">
        <v>0.2205</v>
      </c>
      <c r="F12758" s="106">
        <v>70.760000000000005</v>
      </c>
      <c r="G12758" s="154"/>
    </row>
    <row r="12759" spans="1:7" ht="26.25" x14ac:dyDescent="0.25">
      <c r="A12759" s="106">
        <v>105297</v>
      </c>
      <c r="B12759" s="155" t="s">
        <v>14956</v>
      </c>
      <c r="C12759" s="106" t="s">
        <v>13</v>
      </c>
      <c r="D12759" s="106">
        <v>0.27979999999999999</v>
      </c>
      <c r="F12759" s="106">
        <v>13.07</v>
      </c>
      <c r="G12759" s="154"/>
    </row>
    <row r="12760" spans="1:7" ht="26.25" x14ac:dyDescent="0.25">
      <c r="A12760" s="106">
        <v>105372</v>
      </c>
      <c r="B12760" s="155" t="s">
        <v>14957</v>
      </c>
      <c r="C12760" s="106" t="s">
        <v>13</v>
      </c>
      <c r="D12760" s="106">
        <v>0.23449999999999999</v>
      </c>
      <c r="F12760" s="106">
        <v>10.1</v>
      </c>
      <c r="G12760" s="154"/>
    </row>
    <row r="12761" spans="1:7" ht="26.25" x14ac:dyDescent="0.25">
      <c r="A12761" s="106">
        <v>105401</v>
      </c>
      <c r="B12761" s="155" t="s">
        <v>14958</v>
      </c>
      <c r="C12761" s="106" t="s">
        <v>13</v>
      </c>
      <c r="D12761" s="106">
        <v>0.27100000000000002</v>
      </c>
      <c r="F12761" s="106">
        <v>98.42</v>
      </c>
      <c r="G12761" s="154"/>
    </row>
    <row r="12762" spans="1:7" ht="26.25" x14ac:dyDescent="0.25">
      <c r="A12762" s="106">
        <v>105265</v>
      </c>
      <c r="B12762" s="155" t="s">
        <v>14959</v>
      </c>
      <c r="C12762" s="106" t="s">
        <v>13</v>
      </c>
      <c r="D12762" s="106">
        <v>0.21779999999999999</v>
      </c>
      <c r="F12762" s="106">
        <v>80.099999999999994</v>
      </c>
      <c r="G12762" s="154"/>
    </row>
    <row r="12763" spans="1:7" ht="26.25" x14ac:dyDescent="0.25">
      <c r="A12763" s="106">
        <v>105402</v>
      </c>
      <c r="B12763" s="155" t="s">
        <v>14960</v>
      </c>
      <c r="C12763" s="106" t="s">
        <v>13</v>
      </c>
      <c r="D12763" s="106">
        <v>0.26790000000000003</v>
      </c>
      <c r="F12763" s="106">
        <v>109.97</v>
      </c>
      <c r="G12763" s="154"/>
    </row>
    <row r="12764" spans="1:7" ht="26.25" x14ac:dyDescent="0.25">
      <c r="A12764" s="106">
        <v>105266</v>
      </c>
      <c r="B12764" s="155" t="s">
        <v>14961</v>
      </c>
      <c r="C12764" s="106" t="s">
        <v>13</v>
      </c>
      <c r="D12764" s="106">
        <v>0.215</v>
      </c>
      <c r="F12764" s="106">
        <v>89.66</v>
      </c>
      <c r="G12764" s="154"/>
    </row>
    <row r="12765" spans="1:7" ht="26.25" x14ac:dyDescent="0.25">
      <c r="A12765" s="106">
        <v>105361</v>
      </c>
      <c r="B12765" s="155" t="s">
        <v>14962</v>
      </c>
      <c r="C12765" s="106" t="s">
        <v>13</v>
      </c>
      <c r="D12765" s="106">
        <v>0</v>
      </c>
      <c r="F12765" s="106">
        <v>23.58</v>
      </c>
      <c r="G12765" s="154"/>
    </row>
    <row r="12766" spans="1:7" ht="26.25" x14ac:dyDescent="0.25">
      <c r="A12766" s="106">
        <v>105382</v>
      </c>
      <c r="B12766" s="155" t="s">
        <v>14963</v>
      </c>
      <c r="C12766" s="106" t="s">
        <v>13</v>
      </c>
      <c r="D12766" s="106">
        <v>0</v>
      </c>
      <c r="F12766" s="106">
        <v>19.38</v>
      </c>
      <c r="G12766" s="154"/>
    </row>
    <row r="12767" spans="1:7" ht="26.25" x14ac:dyDescent="0.25">
      <c r="A12767" s="106">
        <v>105359</v>
      </c>
      <c r="B12767" s="155" t="s">
        <v>14964</v>
      </c>
      <c r="C12767" s="106" t="s">
        <v>13</v>
      </c>
      <c r="D12767" s="106">
        <v>0</v>
      </c>
      <c r="F12767" s="106">
        <v>16.91</v>
      </c>
      <c r="G12767" s="154"/>
    </row>
    <row r="12768" spans="1:7" ht="26.25" x14ac:dyDescent="0.25">
      <c r="A12768" s="106">
        <v>105315</v>
      </c>
      <c r="B12768" s="155" t="s">
        <v>14965</v>
      </c>
      <c r="C12768" s="106" t="s">
        <v>13</v>
      </c>
      <c r="D12768" s="106">
        <v>0</v>
      </c>
      <c r="F12768" s="106">
        <v>13.82</v>
      </c>
      <c r="G12768" s="154"/>
    </row>
    <row r="12769" spans="1:7" ht="26.25" x14ac:dyDescent="0.25">
      <c r="A12769" s="106">
        <v>105360</v>
      </c>
      <c r="B12769" s="155" t="s">
        <v>14966</v>
      </c>
      <c r="C12769" s="106" t="s">
        <v>13</v>
      </c>
      <c r="D12769" s="106">
        <v>0</v>
      </c>
      <c r="F12769" s="106">
        <v>20.309999999999999</v>
      </c>
      <c r="G12769" s="154"/>
    </row>
    <row r="12770" spans="1:7" ht="26.25" x14ac:dyDescent="0.25">
      <c r="A12770" s="106">
        <v>105381</v>
      </c>
      <c r="B12770" s="155" t="s">
        <v>14967</v>
      </c>
      <c r="C12770" s="106" t="s">
        <v>13</v>
      </c>
      <c r="D12770" s="106">
        <v>0</v>
      </c>
      <c r="F12770" s="106">
        <v>16.68</v>
      </c>
      <c r="G12770" s="154"/>
    </row>
    <row r="12771" spans="1:7" ht="26.25" x14ac:dyDescent="0.25">
      <c r="A12771" s="106">
        <v>105251</v>
      </c>
      <c r="B12771" s="155" t="s">
        <v>14968</v>
      </c>
      <c r="C12771" s="106" t="s">
        <v>13</v>
      </c>
      <c r="D12771" s="106">
        <v>0.26889999999999997</v>
      </c>
      <c r="F12771" s="106">
        <v>22.33</v>
      </c>
      <c r="G12771" s="154"/>
    </row>
    <row r="12772" spans="1:7" ht="26.25" x14ac:dyDescent="0.25">
      <c r="A12772" s="106">
        <v>105282</v>
      </c>
      <c r="B12772" s="155" t="s">
        <v>14969</v>
      </c>
      <c r="C12772" s="106" t="s">
        <v>13</v>
      </c>
      <c r="D12772" s="106">
        <v>0.2243</v>
      </c>
      <c r="F12772" s="106">
        <v>17.399999999999999</v>
      </c>
      <c r="G12772" s="154"/>
    </row>
    <row r="12773" spans="1:7" ht="26.25" x14ac:dyDescent="0.25">
      <c r="A12773" s="106">
        <v>105276</v>
      </c>
      <c r="B12773" s="155" t="s">
        <v>14970</v>
      </c>
      <c r="C12773" s="106" t="s">
        <v>13</v>
      </c>
      <c r="D12773" s="106">
        <v>0.27200000000000002</v>
      </c>
      <c r="F12773" s="106">
        <v>179.06</v>
      </c>
      <c r="G12773" s="154"/>
    </row>
    <row r="12774" spans="1:7" ht="26.25" x14ac:dyDescent="0.25">
      <c r="A12774" s="106">
        <v>105341</v>
      </c>
      <c r="B12774" s="155" t="s">
        <v>14971</v>
      </c>
      <c r="C12774" s="106" t="s">
        <v>13</v>
      </c>
      <c r="D12774" s="106">
        <v>0.21920000000000001</v>
      </c>
      <c r="F12774" s="106">
        <v>145.57</v>
      </c>
      <c r="G12774" s="154"/>
    </row>
    <row r="12775" spans="1:7" ht="26.25" x14ac:dyDescent="0.25">
      <c r="A12775" s="106">
        <v>105277</v>
      </c>
      <c r="B12775" s="155" t="s">
        <v>14972</v>
      </c>
      <c r="C12775" s="106" t="s">
        <v>13</v>
      </c>
      <c r="D12775" s="106">
        <v>0.26369999999999999</v>
      </c>
      <c r="F12775" s="106">
        <v>215.68</v>
      </c>
      <c r="G12775" s="154"/>
    </row>
    <row r="12776" spans="1:7" ht="26.25" x14ac:dyDescent="0.25">
      <c r="A12776" s="106">
        <v>105342</v>
      </c>
      <c r="B12776" s="155" t="s">
        <v>14973</v>
      </c>
      <c r="C12776" s="106" t="s">
        <v>13</v>
      </c>
      <c r="D12776" s="106">
        <v>0.21129999999999999</v>
      </c>
      <c r="F12776" s="106">
        <v>176.14</v>
      </c>
      <c r="G12776" s="154"/>
    </row>
    <row r="12777" spans="1:7" ht="26.25" x14ac:dyDescent="0.25">
      <c r="A12777" s="106">
        <v>105252</v>
      </c>
      <c r="B12777" s="155" t="s">
        <v>14974</v>
      </c>
      <c r="C12777" s="106" t="s">
        <v>13</v>
      </c>
      <c r="D12777" s="106">
        <v>0.24160000000000001</v>
      </c>
      <c r="F12777" s="106">
        <v>29.92</v>
      </c>
      <c r="G12777" s="154"/>
    </row>
    <row r="12778" spans="1:7" ht="26.25" x14ac:dyDescent="0.25">
      <c r="A12778" s="106">
        <v>105298</v>
      </c>
      <c r="B12778" s="155" t="s">
        <v>14975</v>
      </c>
      <c r="C12778" s="106" t="s">
        <v>13</v>
      </c>
      <c r="D12778" s="106">
        <v>0.19869999999999999</v>
      </c>
      <c r="F12778" s="106">
        <v>23.71</v>
      </c>
      <c r="G12778" s="154"/>
    </row>
    <row r="12779" spans="1:7" ht="26.25" x14ac:dyDescent="0.25">
      <c r="A12779" s="106">
        <v>105253</v>
      </c>
      <c r="B12779" s="155" t="s">
        <v>14976</v>
      </c>
      <c r="C12779" s="106" t="s">
        <v>13</v>
      </c>
      <c r="D12779" s="106">
        <v>0.2258</v>
      </c>
      <c r="F12779" s="106">
        <v>37.479999999999997</v>
      </c>
      <c r="G12779" s="154"/>
    </row>
    <row r="12780" spans="1:7" ht="26.25" x14ac:dyDescent="0.25">
      <c r="A12780" s="106">
        <v>105299</v>
      </c>
      <c r="B12780" s="155" t="s">
        <v>14977</v>
      </c>
      <c r="C12780" s="106" t="s">
        <v>13</v>
      </c>
      <c r="D12780" s="106">
        <v>0.18379999999999999</v>
      </c>
      <c r="F12780" s="106">
        <v>30.02</v>
      </c>
      <c r="G12780" s="154"/>
    </row>
    <row r="12781" spans="1:7" ht="26.25" x14ac:dyDescent="0.25">
      <c r="A12781" s="106">
        <v>105254</v>
      </c>
      <c r="B12781" s="155" t="s">
        <v>14978</v>
      </c>
      <c r="C12781" s="106" t="s">
        <v>13</v>
      </c>
      <c r="D12781" s="106">
        <v>0.21390000000000001</v>
      </c>
      <c r="F12781" s="106">
        <v>45.2</v>
      </c>
      <c r="G12781" s="154"/>
    </row>
    <row r="12782" spans="1:7" ht="26.25" x14ac:dyDescent="0.25">
      <c r="A12782" s="106">
        <v>105300</v>
      </c>
      <c r="B12782" s="155" t="s">
        <v>14979</v>
      </c>
      <c r="C12782" s="106" t="s">
        <v>13</v>
      </c>
      <c r="D12782" s="106">
        <v>0.17269999999999999</v>
      </c>
      <c r="F12782" s="106">
        <v>36.479999999999997</v>
      </c>
      <c r="G12782" s="154"/>
    </row>
    <row r="12783" spans="1:7" ht="26.25" x14ac:dyDescent="0.25">
      <c r="A12783" s="106">
        <v>105255</v>
      </c>
      <c r="B12783" s="155" t="s">
        <v>14980</v>
      </c>
      <c r="C12783" s="106" t="s">
        <v>13</v>
      </c>
      <c r="D12783" s="106">
        <v>0.20549999999999999</v>
      </c>
      <c r="F12783" s="106">
        <v>52.9</v>
      </c>
      <c r="G12783" s="154"/>
    </row>
    <row r="12784" spans="1:7" ht="26.25" x14ac:dyDescent="0.25">
      <c r="A12784" s="106">
        <v>105301</v>
      </c>
      <c r="B12784" s="155" t="s">
        <v>14981</v>
      </c>
      <c r="C12784" s="106" t="s">
        <v>13</v>
      </c>
      <c r="D12784" s="106">
        <v>0.16489999999999999</v>
      </c>
      <c r="F12784" s="106">
        <v>42.94</v>
      </c>
      <c r="G12784" s="154"/>
    </row>
    <row r="12785" spans="1:7" ht="26.25" x14ac:dyDescent="0.25">
      <c r="A12785" s="106">
        <v>105256</v>
      </c>
      <c r="B12785" s="155" t="s">
        <v>14982</v>
      </c>
      <c r="C12785" s="106" t="s">
        <v>13</v>
      </c>
      <c r="D12785" s="106">
        <v>0.1991</v>
      </c>
      <c r="F12785" s="106">
        <v>60.59</v>
      </c>
      <c r="G12785" s="154"/>
    </row>
    <row r="12786" spans="1:7" ht="26.25" x14ac:dyDescent="0.25">
      <c r="A12786" s="106">
        <v>105302</v>
      </c>
      <c r="B12786" s="155" t="s">
        <v>14983</v>
      </c>
      <c r="C12786" s="106" t="s">
        <v>13</v>
      </c>
      <c r="D12786" s="106">
        <v>0.15920000000000001</v>
      </c>
      <c r="F12786" s="106">
        <v>49.38</v>
      </c>
      <c r="G12786" s="154"/>
    </row>
    <row r="12787" spans="1:7" ht="26.25" x14ac:dyDescent="0.25">
      <c r="A12787" s="106">
        <v>105257</v>
      </c>
      <c r="B12787" s="155" t="s">
        <v>14984</v>
      </c>
      <c r="C12787" s="106" t="s">
        <v>13</v>
      </c>
      <c r="D12787" s="106">
        <v>0.19439999999999999</v>
      </c>
      <c r="F12787" s="106">
        <v>68.27</v>
      </c>
      <c r="G12787" s="154"/>
    </row>
    <row r="12788" spans="1:7" ht="26.25" x14ac:dyDescent="0.25">
      <c r="A12788" s="106">
        <v>105303</v>
      </c>
      <c r="B12788" s="155" t="s">
        <v>14985</v>
      </c>
      <c r="C12788" s="106" t="s">
        <v>13</v>
      </c>
      <c r="D12788" s="106">
        <v>0.155</v>
      </c>
      <c r="F12788" s="106">
        <v>55.8</v>
      </c>
      <c r="G12788" s="154"/>
    </row>
    <row r="12789" spans="1:7" ht="26.25" x14ac:dyDescent="0.25">
      <c r="A12789" s="106">
        <v>105270</v>
      </c>
      <c r="B12789" s="155" t="s">
        <v>14986</v>
      </c>
      <c r="C12789" s="106" t="s">
        <v>13</v>
      </c>
      <c r="D12789" s="106">
        <v>0.18990000000000001</v>
      </c>
      <c r="F12789" s="106">
        <v>76.09</v>
      </c>
      <c r="G12789" s="154"/>
    </row>
    <row r="12790" spans="1:7" ht="26.25" x14ac:dyDescent="0.25">
      <c r="A12790" s="106">
        <v>105304</v>
      </c>
      <c r="B12790" s="155" t="s">
        <v>14987</v>
      </c>
      <c r="C12790" s="106" t="s">
        <v>13</v>
      </c>
      <c r="D12790" s="106">
        <v>0.15110000000000001</v>
      </c>
      <c r="F12790" s="106">
        <v>62.38</v>
      </c>
      <c r="G12790" s="154"/>
    </row>
    <row r="12791" spans="1:7" ht="26.25" x14ac:dyDescent="0.25">
      <c r="A12791" s="106">
        <v>105271</v>
      </c>
      <c r="B12791" s="155" t="s">
        <v>14988</v>
      </c>
      <c r="C12791" s="106" t="s">
        <v>13</v>
      </c>
      <c r="D12791" s="106">
        <v>0.29149999999999998</v>
      </c>
      <c r="F12791" s="106">
        <v>94.47</v>
      </c>
      <c r="G12791" s="154"/>
    </row>
    <row r="12792" spans="1:7" ht="26.25" x14ac:dyDescent="0.25">
      <c r="A12792" s="106">
        <v>105305</v>
      </c>
      <c r="B12792" s="155" t="s">
        <v>14989</v>
      </c>
      <c r="C12792" s="106" t="s">
        <v>13</v>
      </c>
      <c r="D12792" s="106">
        <v>0.23719999999999999</v>
      </c>
      <c r="F12792" s="106">
        <v>76.08</v>
      </c>
      <c r="G12792" s="154"/>
    </row>
    <row r="12793" spans="1:7" ht="26.25" x14ac:dyDescent="0.25">
      <c r="A12793" s="106">
        <v>105272</v>
      </c>
      <c r="B12793" s="155" t="s">
        <v>14990</v>
      </c>
      <c r="C12793" s="106" t="s">
        <v>13</v>
      </c>
      <c r="D12793" s="106">
        <v>0.2843</v>
      </c>
      <c r="F12793" s="106">
        <v>111.67</v>
      </c>
      <c r="G12793" s="154"/>
    </row>
    <row r="12794" spans="1:7" ht="26.25" x14ac:dyDescent="0.25">
      <c r="A12794" s="106">
        <v>105306</v>
      </c>
      <c r="B12794" s="155" t="s">
        <v>14991</v>
      </c>
      <c r="C12794" s="106" t="s">
        <v>13</v>
      </c>
      <c r="D12794" s="106">
        <v>0.23039999999999999</v>
      </c>
      <c r="F12794" s="106">
        <v>90.25</v>
      </c>
      <c r="G12794" s="154"/>
    </row>
    <row r="12795" spans="1:7" ht="26.25" x14ac:dyDescent="0.25">
      <c r="A12795" s="106">
        <v>105273</v>
      </c>
      <c r="B12795" s="155" t="s">
        <v>14992</v>
      </c>
      <c r="C12795" s="106" t="s">
        <v>13</v>
      </c>
      <c r="D12795" s="106">
        <v>0.28079999999999999</v>
      </c>
      <c r="F12795" s="106">
        <v>128.21</v>
      </c>
      <c r="G12795" s="154"/>
    </row>
    <row r="12796" spans="1:7" ht="26.25" x14ac:dyDescent="0.25">
      <c r="A12796" s="106">
        <v>105307</v>
      </c>
      <c r="B12796" s="155" t="s">
        <v>14993</v>
      </c>
      <c r="C12796" s="106" t="s">
        <v>13</v>
      </c>
      <c r="D12796" s="106">
        <v>0.2273</v>
      </c>
      <c r="F12796" s="106">
        <v>103.78</v>
      </c>
      <c r="G12796" s="154"/>
    </row>
    <row r="12797" spans="1:7" ht="26.25" x14ac:dyDescent="0.25">
      <c r="A12797" s="106">
        <v>105250</v>
      </c>
      <c r="B12797" s="155" t="s">
        <v>14994</v>
      </c>
      <c r="C12797" s="106" t="s">
        <v>13</v>
      </c>
      <c r="D12797" s="106">
        <v>0.28639999999999999</v>
      </c>
      <c r="F12797" s="106">
        <v>19.28</v>
      </c>
      <c r="G12797" s="154"/>
    </row>
    <row r="12798" spans="1:7" ht="26.25" x14ac:dyDescent="0.25">
      <c r="A12798" s="106">
        <v>105269</v>
      </c>
      <c r="B12798" s="155" t="s">
        <v>14995</v>
      </c>
      <c r="C12798" s="106" t="s">
        <v>13</v>
      </c>
      <c r="D12798" s="106">
        <v>0.24110000000000001</v>
      </c>
      <c r="F12798" s="106">
        <v>14.83</v>
      </c>
      <c r="G12798" s="154"/>
    </row>
    <row r="12799" spans="1:7" ht="26.25" x14ac:dyDescent="0.25">
      <c r="A12799" s="106">
        <v>105274</v>
      </c>
      <c r="B12799" s="155" t="s">
        <v>14996</v>
      </c>
      <c r="C12799" s="106" t="s">
        <v>13</v>
      </c>
      <c r="D12799" s="106">
        <v>0.27760000000000001</v>
      </c>
      <c r="F12799" s="106">
        <v>145.01</v>
      </c>
      <c r="G12799" s="154"/>
    </row>
    <row r="12800" spans="1:7" ht="26.25" x14ac:dyDescent="0.25">
      <c r="A12800" s="106">
        <v>105340</v>
      </c>
      <c r="B12800" s="155" t="s">
        <v>14997</v>
      </c>
      <c r="C12800" s="106" t="s">
        <v>13</v>
      </c>
      <c r="D12800" s="106">
        <v>0.22439999999999999</v>
      </c>
      <c r="F12800" s="106">
        <v>117.56</v>
      </c>
      <c r="G12800" s="154"/>
    </row>
    <row r="12801" spans="1:7" ht="26.25" x14ac:dyDescent="0.25">
      <c r="A12801" s="106">
        <v>105275</v>
      </c>
      <c r="B12801" s="155" t="s">
        <v>14998</v>
      </c>
      <c r="C12801" s="106" t="s">
        <v>13</v>
      </c>
      <c r="D12801" s="106">
        <v>0.27460000000000001</v>
      </c>
      <c r="F12801" s="106">
        <v>161.97999999999999</v>
      </c>
      <c r="G12801" s="154"/>
    </row>
    <row r="12802" spans="1:7" ht="26.25" x14ac:dyDescent="0.25">
      <c r="A12802" s="106">
        <v>105390</v>
      </c>
      <c r="B12802" s="155" t="s">
        <v>14999</v>
      </c>
      <c r="C12802" s="106" t="s">
        <v>13</v>
      </c>
      <c r="D12802" s="106">
        <v>0.22170000000000001</v>
      </c>
      <c r="F12802" s="106">
        <v>131.51</v>
      </c>
      <c r="G12802" s="154"/>
    </row>
    <row r="12803" spans="1:7" ht="26.25" x14ac:dyDescent="0.25">
      <c r="A12803" s="106">
        <v>105364</v>
      </c>
      <c r="B12803" s="155" t="s">
        <v>15000</v>
      </c>
      <c r="C12803" s="106" t="s">
        <v>13</v>
      </c>
      <c r="D12803" s="106">
        <v>0</v>
      </c>
      <c r="F12803" s="106">
        <v>34.700000000000003</v>
      </c>
      <c r="G12803" s="154"/>
    </row>
    <row r="12804" spans="1:7" ht="26.25" x14ac:dyDescent="0.25">
      <c r="A12804" s="106">
        <v>105385</v>
      </c>
      <c r="B12804" s="155" t="s">
        <v>15001</v>
      </c>
      <c r="C12804" s="106" t="s">
        <v>13</v>
      </c>
      <c r="D12804" s="106">
        <v>0</v>
      </c>
      <c r="F12804" s="106">
        <v>28.4</v>
      </c>
      <c r="G12804" s="154"/>
    </row>
    <row r="12805" spans="1:7" ht="26.25" x14ac:dyDescent="0.25">
      <c r="A12805" s="106">
        <v>105362</v>
      </c>
      <c r="B12805" s="155" t="s">
        <v>15002</v>
      </c>
      <c r="C12805" s="106" t="s">
        <v>13</v>
      </c>
      <c r="D12805" s="106">
        <v>0</v>
      </c>
      <c r="F12805" s="106">
        <v>25.06</v>
      </c>
      <c r="G12805" s="154"/>
    </row>
    <row r="12806" spans="1:7" ht="26.25" x14ac:dyDescent="0.25">
      <c r="A12806" s="106">
        <v>105383</v>
      </c>
      <c r="B12806" s="155" t="s">
        <v>15003</v>
      </c>
      <c r="C12806" s="106" t="s">
        <v>13</v>
      </c>
      <c r="D12806" s="106">
        <v>0</v>
      </c>
      <c r="F12806" s="106">
        <v>20.45</v>
      </c>
      <c r="G12806" s="154"/>
    </row>
    <row r="12807" spans="1:7" ht="26.25" x14ac:dyDescent="0.25">
      <c r="A12807" s="106">
        <v>105363</v>
      </c>
      <c r="B12807" s="155" t="s">
        <v>15004</v>
      </c>
      <c r="C12807" s="106" t="s">
        <v>13</v>
      </c>
      <c r="D12807" s="106">
        <v>0</v>
      </c>
      <c r="F12807" s="106">
        <v>29.95</v>
      </c>
      <c r="G12807" s="154"/>
    </row>
    <row r="12808" spans="1:7" ht="26.25" x14ac:dyDescent="0.25">
      <c r="A12808" s="106">
        <v>105384</v>
      </c>
      <c r="B12808" s="155" t="s">
        <v>15005</v>
      </c>
      <c r="C12808" s="106" t="s">
        <v>13</v>
      </c>
      <c r="D12808" s="106">
        <v>0</v>
      </c>
      <c r="F12808" s="106">
        <v>24.5</v>
      </c>
      <c r="G12808" s="154"/>
    </row>
    <row r="12809" spans="1:7" ht="26.25" x14ac:dyDescent="0.25">
      <c r="A12809" s="106">
        <v>105279</v>
      </c>
      <c r="B12809" s="155" t="s">
        <v>15006</v>
      </c>
      <c r="C12809" s="106" t="s">
        <v>13</v>
      </c>
      <c r="D12809" s="106">
        <v>0.26269999999999999</v>
      </c>
      <c r="F12809" s="106">
        <v>30.33</v>
      </c>
      <c r="G12809" s="154"/>
    </row>
    <row r="12810" spans="1:7" ht="26.25" x14ac:dyDescent="0.25">
      <c r="A12810" s="106">
        <v>105259</v>
      </c>
      <c r="B12810" s="155" t="s">
        <v>15007</v>
      </c>
      <c r="C12810" s="106" t="s">
        <v>13</v>
      </c>
      <c r="D12810" s="106">
        <v>0.21809999999999999</v>
      </c>
      <c r="F12810" s="106">
        <v>23.73</v>
      </c>
      <c r="G12810" s="154"/>
    </row>
    <row r="12811" spans="1:7" ht="26.25" x14ac:dyDescent="0.25">
      <c r="A12811" s="106">
        <v>105357</v>
      </c>
      <c r="B12811" s="155" t="s">
        <v>15008</v>
      </c>
      <c r="C12811" s="106" t="s">
        <v>13</v>
      </c>
      <c r="D12811" s="106">
        <v>0.26519999999999999</v>
      </c>
      <c r="F12811" s="106">
        <v>243.23</v>
      </c>
      <c r="G12811" s="154"/>
    </row>
    <row r="12812" spans="1:7" ht="26.25" x14ac:dyDescent="0.25">
      <c r="A12812" s="106">
        <v>105346</v>
      </c>
      <c r="B12812" s="155" t="s">
        <v>15009</v>
      </c>
      <c r="C12812" s="106" t="s">
        <v>13</v>
      </c>
      <c r="D12812" s="106">
        <v>0.21249999999999999</v>
      </c>
      <c r="F12812" s="106">
        <v>198.58</v>
      </c>
      <c r="G12812" s="154"/>
    </row>
    <row r="12813" spans="1:7" ht="26.25" x14ac:dyDescent="0.25">
      <c r="A12813" s="106">
        <v>105358</v>
      </c>
      <c r="B12813" s="155" t="s">
        <v>15010</v>
      </c>
      <c r="C12813" s="106" t="s">
        <v>13</v>
      </c>
      <c r="D12813" s="106">
        <v>0.25509999999999999</v>
      </c>
      <c r="F12813" s="106">
        <v>294.77</v>
      </c>
      <c r="G12813" s="154"/>
    </row>
    <row r="12814" spans="1:7" ht="26.25" x14ac:dyDescent="0.25">
      <c r="A12814" s="106">
        <v>105347</v>
      </c>
      <c r="B12814" s="155" t="s">
        <v>15011</v>
      </c>
      <c r="C12814" s="106" t="s">
        <v>13</v>
      </c>
      <c r="D12814" s="106">
        <v>0.2029</v>
      </c>
      <c r="F12814" s="106">
        <v>242.05</v>
      </c>
      <c r="G12814" s="154"/>
    </row>
    <row r="12815" spans="1:7" ht="26.25" x14ac:dyDescent="0.25">
      <c r="A12815" s="106">
        <v>105280</v>
      </c>
      <c r="B12815" s="155" t="s">
        <v>15012</v>
      </c>
      <c r="C12815" s="106" t="s">
        <v>13</v>
      </c>
      <c r="D12815" s="106">
        <v>0.23649999999999999</v>
      </c>
      <c r="F12815" s="106">
        <v>40.57</v>
      </c>
      <c r="G12815" s="154"/>
    </row>
    <row r="12816" spans="1:7" ht="26.25" x14ac:dyDescent="0.25">
      <c r="A12816" s="106">
        <v>105283</v>
      </c>
      <c r="B12816" s="155" t="s">
        <v>15013</v>
      </c>
      <c r="C12816" s="106" t="s">
        <v>13</v>
      </c>
      <c r="D12816" s="106">
        <v>0.19309999999999999</v>
      </c>
      <c r="F12816" s="106">
        <v>32.31</v>
      </c>
      <c r="G12816" s="154"/>
    </row>
    <row r="12817" spans="1:7" ht="26.25" x14ac:dyDescent="0.25">
      <c r="A12817" s="106">
        <v>105281</v>
      </c>
      <c r="B12817" s="155" t="s">
        <v>15014</v>
      </c>
      <c r="C12817" s="106" t="s">
        <v>13</v>
      </c>
      <c r="D12817" s="106">
        <v>0.22040000000000001</v>
      </c>
      <c r="F12817" s="106">
        <v>50.82</v>
      </c>
      <c r="G12817" s="154"/>
    </row>
    <row r="12818" spans="1:7" ht="26.25" x14ac:dyDescent="0.25">
      <c r="A12818" s="106">
        <v>105319</v>
      </c>
      <c r="B12818" s="155" t="s">
        <v>15015</v>
      </c>
      <c r="C12818" s="106" t="s">
        <v>13</v>
      </c>
      <c r="D12818" s="106">
        <v>0.17849999999999999</v>
      </c>
      <c r="F12818" s="106">
        <v>40.880000000000003</v>
      </c>
      <c r="G12818" s="154"/>
    </row>
    <row r="12819" spans="1:7" ht="26.25" x14ac:dyDescent="0.25">
      <c r="A12819" s="106">
        <v>105284</v>
      </c>
      <c r="B12819" s="155" t="s">
        <v>15016</v>
      </c>
      <c r="C12819" s="106" t="s">
        <v>13</v>
      </c>
      <c r="D12819" s="106">
        <v>0.20880000000000001</v>
      </c>
      <c r="F12819" s="106">
        <v>61.36</v>
      </c>
      <c r="G12819" s="154"/>
    </row>
    <row r="12820" spans="1:7" ht="26.25" x14ac:dyDescent="0.25">
      <c r="A12820" s="106">
        <v>105320</v>
      </c>
      <c r="B12820" s="155" t="s">
        <v>15017</v>
      </c>
      <c r="C12820" s="106" t="s">
        <v>13</v>
      </c>
      <c r="D12820" s="106">
        <v>0.1676</v>
      </c>
      <c r="F12820" s="106">
        <v>49.75</v>
      </c>
      <c r="G12820" s="154"/>
    </row>
    <row r="12821" spans="1:7" ht="26.25" x14ac:dyDescent="0.25">
      <c r="A12821" s="106">
        <v>105348</v>
      </c>
      <c r="B12821" s="155" t="s">
        <v>15018</v>
      </c>
      <c r="C12821" s="106" t="s">
        <v>13</v>
      </c>
      <c r="D12821" s="106">
        <v>0.20030000000000001</v>
      </c>
      <c r="F12821" s="106">
        <v>71.849999999999994</v>
      </c>
      <c r="G12821" s="154"/>
    </row>
    <row r="12822" spans="1:7" ht="26.25" x14ac:dyDescent="0.25">
      <c r="A12822" s="106">
        <v>105321</v>
      </c>
      <c r="B12822" s="155" t="s">
        <v>15019</v>
      </c>
      <c r="C12822" s="106" t="s">
        <v>13</v>
      </c>
      <c r="D12822" s="106">
        <v>0.16</v>
      </c>
      <c r="F12822" s="106">
        <v>58.58</v>
      </c>
      <c r="G12822" s="154"/>
    </row>
    <row r="12823" spans="1:7" ht="26.25" x14ac:dyDescent="0.25">
      <c r="A12823" s="106">
        <v>105349</v>
      </c>
      <c r="B12823" s="155" t="s">
        <v>15020</v>
      </c>
      <c r="C12823" s="106" t="s">
        <v>13</v>
      </c>
      <c r="D12823" s="106">
        <v>0.19389999999999999</v>
      </c>
      <c r="F12823" s="106">
        <v>82.34</v>
      </c>
      <c r="G12823" s="154"/>
    </row>
    <row r="12824" spans="1:7" ht="26.25" x14ac:dyDescent="0.25">
      <c r="A12824" s="106">
        <v>105322</v>
      </c>
      <c r="B12824" s="155" t="s">
        <v>15021</v>
      </c>
      <c r="C12824" s="106" t="s">
        <v>13</v>
      </c>
      <c r="D12824" s="106">
        <v>0.15409999999999999</v>
      </c>
      <c r="F12824" s="106">
        <v>67.39</v>
      </c>
      <c r="G12824" s="154"/>
    </row>
    <row r="12825" spans="1:7" ht="26.25" x14ac:dyDescent="0.25">
      <c r="A12825" s="106">
        <v>105350</v>
      </c>
      <c r="B12825" s="155" t="s">
        <v>15022</v>
      </c>
      <c r="C12825" s="106" t="s">
        <v>13</v>
      </c>
      <c r="D12825" s="106">
        <v>0.18909999999999999</v>
      </c>
      <c r="F12825" s="106">
        <v>92.83</v>
      </c>
      <c r="G12825" s="154"/>
    </row>
    <row r="12826" spans="1:7" ht="26.25" x14ac:dyDescent="0.25">
      <c r="A12826" s="106">
        <v>105323</v>
      </c>
      <c r="B12826" s="155" t="s">
        <v>15023</v>
      </c>
      <c r="C12826" s="106" t="s">
        <v>13</v>
      </c>
      <c r="D12826" s="106">
        <v>0.15</v>
      </c>
      <c r="F12826" s="106">
        <v>76.209999999999994</v>
      </c>
      <c r="G12826" s="154"/>
    </row>
    <row r="12827" spans="1:7" ht="26.25" x14ac:dyDescent="0.25">
      <c r="A12827" s="106">
        <v>105351</v>
      </c>
      <c r="B12827" s="155" t="s">
        <v>15024</v>
      </c>
      <c r="C12827" s="106" t="s">
        <v>13</v>
      </c>
      <c r="D12827" s="106">
        <v>0.1847</v>
      </c>
      <c r="F12827" s="106">
        <v>103.57</v>
      </c>
      <c r="G12827" s="154"/>
    </row>
    <row r="12828" spans="1:7" ht="26.25" x14ac:dyDescent="0.25">
      <c r="A12828" s="106">
        <v>105324</v>
      </c>
      <c r="B12828" s="155" t="s">
        <v>15025</v>
      </c>
      <c r="C12828" s="106" t="s">
        <v>13</v>
      </c>
      <c r="D12828" s="106">
        <v>0.14610000000000001</v>
      </c>
      <c r="F12828" s="106">
        <v>85.28</v>
      </c>
      <c r="G12828" s="154"/>
    </row>
    <row r="12829" spans="1:7" ht="26.25" x14ac:dyDescent="0.25">
      <c r="A12829" s="106">
        <v>105352</v>
      </c>
      <c r="B12829" s="155" t="s">
        <v>15026</v>
      </c>
      <c r="C12829" s="106" t="s">
        <v>13</v>
      </c>
      <c r="D12829" s="106">
        <v>0.2843</v>
      </c>
      <c r="F12829" s="106">
        <v>128.33000000000001</v>
      </c>
      <c r="G12829" s="154"/>
    </row>
    <row r="12830" spans="1:7" ht="26.25" x14ac:dyDescent="0.25">
      <c r="A12830" s="106">
        <v>105325</v>
      </c>
      <c r="B12830" s="155" t="s">
        <v>15027</v>
      </c>
      <c r="C12830" s="106" t="s">
        <v>13</v>
      </c>
      <c r="D12830" s="106">
        <v>0.2298</v>
      </c>
      <c r="F12830" s="106">
        <v>103.8</v>
      </c>
      <c r="G12830" s="154"/>
    </row>
    <row r="12831" spans="1:7" ht="26.25" x14ac:dyDescent="0.25">
      <c r="A12831" s="106">
        <v>105353</v>
      </c>
      <c r="B12831" s="155" t="s">
        <v>15028</v>
      </c>
      <c r="C12831" s="106" t="s">
        <v>13</v>
      </c>
      <c r="D12831" s="106">
        <v>0.27679999999999999</v>
      </c>
      <c r="F12831" s="106">
        <v>151.88999999999999</v>
      </c>
      <c r="G12831" s="154"/>
    </row>
    <row r="12832" spans="1:7" ht="26.25" x14ac:dyDescent="0.25">
      <c r="A12832" s="106">
        <v>105326</v>
      </c>
      <c r="B12832" s="155" t="s">
        <v>15029</v>
      </c>
      <c r="C12832" s="106" t="s">
        <v>13</v>
      </c>
      <c r="D12832" s="106">
        <v>0.22289999999999999</v>
      </c>
      <c r="F12832" s="106">
        <v>123.33</v>
      </c>
      <c r="G12832" s="154"/>
    </row>
    <row r="12833" spans="1:7" ht="26.25" x14ac:dyDescent="0.25">
      <c r="A12833" s="106">
        <v>105354</v>
      </c>
      <c r="B12833" s="155" t="s">
        <v>15030</v>
      </c>
      <c r="C12833" s="106" t="s">
        <v>13</v>
      </c>
      <c r="D12833" s="106">
        <v>0.27400000000000002</v>
      </c>
      <c r="F12833" s="106">
        <v>174.14</v>
      </c>
      <c r="G12833" s="154"/>
    </row>
    <row r="12834" spans="1:7" ht="26.25" x14ac:dyDescent="0.25">
      <c r="A12834" s="106">
        <v>105344</v>
      </c>
      <c r="B12834" s="155" t="s">
        <v>15031</v>
      </c>
      <c r="C12834" s="106" t="s">
        <v>13</v>
      </c>
      <c r="D12834" s="106">
        <v>0.2205</v>
      </c>
      <c r="F12834" s="106">
        <v>141.55000000000001</v>
      </c>
      <c r="G12834" s="154"/>
    </row>
    <row r="12835" spans="1:7" ht="26.25" x14ac:dyDescent="0.25">
      <c r="A12835" s="106">
        <v>105278</v>
      </c>
      <c r="B12835" s="155" t="s">
        <v>15032</v>
      </c>
      <c r="C12835" s="106" t="s">
        <v>13</v>
      </c>
      <c r="D12835" s="106">
        <v>0.27929999999999999</v>
      </c>
      <c r="F12835" s="106">
        <v>26.15</v>
      </c>
      <c r="G12835" s="154"/>
    </row>
    <row r="12836" spans="1:7" ht="26.25" x14ac:dyDescent="0.25">
      <c r="A12836" s="106">
        <v>105343</v>
      </c>
      <c r="B12836" s="155" t="s">
        <v>15033</v>
      </c>
      <c r="C12836" s="106" t="s">
        <v>13</v>
      </c>
      <c r="D12836" s="106">
        <v>0.23400000000000001</v>
      </c>
      <c r="F12836" s="106">
        <v>20.21</v>
      </c>
      <c r="G12836" s="154"/>
    </row>
    <row r="12837" spans="1:7" ht="26.25" x14ac:dyDescent="0.25">
      <c r="A12837" s="106">
        <v>105355</v>
      </c>
      <c r="B12837" s="155" t="s">
        <v>15034</v>
      </c>
      <c r="C12837" s="106" t="s">
        <v>13</v>
      </c>
      <c r="D12837" s="106">
        <v>0.27089999999999997</v>
      </c>
      <c r="F12837" s="106">
        <v>196.84</v>
      </c>
      <c r="G12837" s="154"/>
    </row>
    <row r="12838" spans="1:7" ht="26.25" x14ac:dyDescent="0.25">
      <c r="A12838" s="106">
        <v>105391</v>
      </c>
      <c r="B12838" s="155" t="s">
        <v>15035</v>
      </c>
      <c r="C12838" s="106" t="s">
        <v>13</v>
      </c>
      <c r="D12838" s="106">
        <v>0.2177</v>
      </c>
      <c r="F12838" s="106">
        <v>160.22999999999999</v>
      </c>
      <c r="G12838" s="154"/>
    </row>
    <row r="12839" spans="1:7" ht="26.25" x14ac:dyDescent="0.25">
      <c r="A12839" s="106">
        <v>105356</v>
      </c>
      <c r="B12839" s="155" t="s">
        <v>15036</v>
      </c>
      <c r="C12839" s="106" t="s">
        <v>13</v>
      </c>
      <c r="D12839" s="106">
        <v>0.26790000000000003</v>
      </c>
      <c r="F12839" s="106">
        <v>219.94</v>
      </c>
      <c r="G12839" s="154"/>
    </row>
    <row r="12840" spans="1:7" ht="26.25" x14ac:dyDescent="0.25">
      <c r="A12840" s="106">
        <v>105345</v>
      </c>
      <c r="B12840" s="155" t="s">
        <v>15037</v>
      </c>
      <c r="C12840" s="106" t="s">
        <v>13</v>
      </c>
      <c r="D12840" s="106">
        <v>0.21510000000000001</v>
      </c>
      <c r="F12840" s="106">
        <v>179.31</v>
      </c>
      <c r="G12840" s="154"/>
    </row>
    <row r="12841" spans="1:7" ht="26.25" x14ac:dyDescent="0.25">
      <c r="A12841" s="106">
        <v>105367</v>
      </c>
      <c r="B12841" s="155" t="s">
        <v>15038</v>
      </c>
      <c r="C12841" s="106" t="s">
        <v>13</v>
      </c>
      <c r="D12841" s="106">
        <v>0</v>
      </c>
      <c r="F12841" s="106">
        <v>47.15</v>
      </c>
      <c r="G12841" s="154"/>
    </row>
    <row r="12842" spans="1:7" ht="26.25" x14ac:dyDescent="0.25">
      <c r="A12842" s="106">
        <v>105371</v>
      </c>
      <c r="B12842" s="155" t="s">
        <v>15039</v>
      </c>
      <c r="C12842" s="106" t="s">
        <v>13</v>
      </c>
      <c r="D12842" s="106">
        <v>0</v>
      </c>
      <c r="F12842" s="106">
        <v>38.76</v>
      </c>
      <c r="G12842" s="154"/>
    </row>
    <row r="12843" spans="1:7" ht="26.25" x14ac:dyDescent="0.25">
      <c r="A12843" s="106">
        <v>105365</v>
      </c>
      <c r="B12843" s="155" t="s">
        <v>15040</v>
      </c>
      <c r="C12843" s="106" t="s">
        <v>13</v>
      </c>
      <c r="D12843" s="106">
        <v>0</v>
      </c>
      <c r="F12843" s="106">
        <v>33.82</v>
      </c>
      <c r="G12843" s="154"/>
    </row>
    <row r="12844" spans="1:7" ht="26.25" x14ac:dyDescent="0.25">
      <c r="A12844" s="106">
        <v>105386</v>
      </c>
      <c r="B12844" s="155" t="s">
        <v>15041</v>
      </c>
      <c r="C12844" s="106" t="s">
        <v>13</v>
      </c>
      <c r="D12844" s="106">
        <v>0</v>
      </c>
      <c r="F12844" s="106">
        <v>27.66</v>
      </c>
      <c r="G12844" s="154"/>
    </row>
    <row r="12845" spans="1:7" ht="26.25" x14ac:dyDescent="0.25">
      <c r="A12845" s="106">
        <v>105366</v>
      </c>
      <c r="B12845" s="155" t="s">
        <v>15042</v>
      </c>
      <c r="C12845" s="106" t="s">
        <v>13</v>
      </c>
      <c r="D12845" s="106">
        <v>0</v>
      </c>
      <c r="F12845" s="106">
        <v>40.630000000000003</v>
      </c>
      <c r="G12845" s="154"/>
    </row>
    <row r="12846" spans="1:7" ht="26.25" x14ac:dyDescent="0.25">
      <c r="A12846" s="106">
        <v>105387</v>
      </c>
      <c r="B12846" s="155" t="s">
        <v>15043</v>
      </c>
      <c r="C12846" s="106" t="s">
        <v>13</v>
      </c>
      <c r="D12846" s="106">
        <v>0</v>
      </c>
      <c r="F12846" s="106">
        <v>33.369999999999997</v>
      </c>
      <c r="G12846" s="154"/>
    </row>
    <row r="12847" spans="1:7" ht="26.25" x14ac:dyDescent="0.25">
      <c r="A12847" s="106">
        <v>97177</v>
      </c>
      <c r="B12847" s="155" t="s">
        <v>15044</v>
      </c>
      <c r="C12847" s="106" t="s">
        <v>123</v>
      </c>
      <c r="D12847" s="106">
        <v>0.3468</v>
      </c>
      <c r="F12847" s="106">
        <v>99.1</v>
      </c>
      <c r="G12847" s="154"/>
    </row>
    <row r="12848" spans="1:7" ht="26.25" x14ac:dyDescent="0.25">
      <c r="A12848" s="106">
        <v>97187</v>
      </c>
      <c r="B12848" s="155" t="s">
        <v>15045</v>
      </c>
      <c r="C12848" s="106" t="s">
        <v>123</v>
      </c>
      <c r="D12848" s="106">
        <v>0.32579999999999998</v>
      </c>
      <c r="F12848" s="106">
        <v>89.68</v>
      </c>
      <c r="G12848" s="154"/>
    </row>
    <row r="12849" spans="1:7" ht="26.25" x14ac:dyDescent="0.25">
      <c r="A12849" s="106">
        <v>97178</v>
      </c>
      <c r="B12849" s="155" t="s">
        <v>15046</v>
      </c>
      <c r="C12849" s="106" t="s">
        <v>123</v>
      </c>
      <c r="D12849" s="106">
        <v>0.33979999999999999</v>
      </c>
      <c r="F12849" s="106">
        <v>120.8</v>
      </c>
      <c r="G12849" s="154"/>
    </row>
    <row r="12850" spans="1:7" ht="26.25" x14ac:dyDescent="0.25">
      <c r="A12850" s="106">
        <v>97188</v>
      </c>
      <c r="B12850" s="155" t="s">
        <v>15047</v>
      </c>
      <c r="C12850" s="106" t="s">
        <v>123</v>
      </c>
      <c r="D12850" s="106">
        <v>0.31950000000000001</v>
      </c>
      <c r="F12850" s="106">
        <v>109.41</v>
      </c>
      <c r="G12850" s="154"/>
    </row>
    <row r="12851" spans="1:7" ht="26.25" x14ac:dyDescent="0.25">
      <c r="A12851" s="106">
        <v>97179</v>
      </c>
      <c r="B12851" s="155" t="s">
        <v>15048</v>
      </c>
      <c r="C12851" s="106" t="s">
        <v>123</v>
      </c>
      <c r="D12851" s="106">
        <v>0.33500000000000002</v>
      </c>
      <c r="F12851" s="106">
        <v>142.49</v>
      </c>
      <c r="G12851" s="154"/>
    </row>
    <row r="12852" spans="1:7" ht="26.25" x14ac:dyDescent="0.25">
      <c r="A12852" s="106">
        <v>97189</v>
      </c>
      <c r="B12852" s="155" t="s">
        <v>15049</v>
      </c>
      <c r="C12852" s="106" t="s">
        <v>123</v>
      </c>
      <c r="D12852" s="106">
        <v>0.31509999999999999</v>
      </c>
      <c r="F12852" s="106">
        <v>129.13999999999999</v>
      </c>
      <c r="G12852" s="154"/>
    </row>
    <row r="12853" spans="1:7" ht="26.25" x14ac:dyDescent="0.25">
      <c r="A12853" s="106">
        <v>97180</v>
      </c>
      <c r="B12853" s="155" t="s">
        <v>15050</v>
      </c>
      <c r="C12853" s="106" t="s">
        <v>123</v>
      </c>
      <c r="D12853" s="106">
        <v>0.33150000000000002</v>
      </c>
      <c r="F12853" s="106">
        <v>164.16</v>
      </c>
      <c r="G12853" s="154"/>
    </row>
    <row r="12854" spans="1:7" ht="26.25" x14ac:dyDescent="0.25">
      <c r="A12854" s="106">
        <v>97190</v>
      </c>
      <c r="B12854" s="155" t="s">
        <v>15051</v>
      </c>
      <c r="C12854" s="106" t="s">
        <v>123</v>
      </c>
      <c r="D12854" s="106">
        <v>0.31180000000000002</v>
      </c>
      <c r="F12854" s="106">
        <v>148.87</v>
      </c>
      <c r="G12854" s="154"/>
    </row>
    <row r="12855" spans="1:7" ht="26.25" x14ac:dyDescent="0.25">
      <c r="A12855" s="106">
        <v>97181</v>
      </c>
      <c r="B12855" s="155" t="s">
        <v>15052</v>
      </c>
      <c r="C12855" s="106" t="s">
        <v>123</v>
      </c>
      <c r="D12855" s="106">
        <v>0.32869999999999999</v>
      </c>
      <c r="F12855" s="106">
        <v>185.86</v>
      </c>
      <c r="G12855" s="154"/>
    </row>
    <row r="12856" spans="1:7" ht="26.25" x14ac:dyDescent="0.25">
      <c r="A12856" s="106">
        <v>97191</v>
      </c>
      <c r="B12856" s="155" t="s">
        <v>15053</v>
      </c>
      <c r="C12856" s="106" t="s">
        <v>123</v>
      </c>
      <c r="D12856" s="106">
        <v>0.30940000000000001</v>
      </c>
      <c r="F12856" s="106">
        <v>168.6</v>
      </c>
      <c r="G12856" s="154"/>
    </row>
    <row r="12857" spans="1:7" ht="26.25" x14ac:dyDescent="0.25">
      <c r="A12857" s="106">
        <v>97182</v>
      </c>
      <c r="B12857" s="155" t="s">
        <v>15054</v>
      </c>
      <c r="C12857" s="106" t="s">
        <v>123</v>
      </c>
      <c r="D12857" s="106">
        <v>0.33529999999999999</v>
      </c>
      <c r="F12857" s="106">
        <v>212.19</v>
      </c>
      <c r="G12857" s="154"/>
    </row>
    <row r="12858" spans="1:7" ht="26.25" x14ac:dyDescent="0.25">
      <c r="A12858" s="106">
        <v>97192</v>
      </c>
      <c r="B12858" s="155" t="s">
        <v>15055</v>
      </c>
      <c r="C12858" s="106" t="s">
        <v>123</v>
      </c>
      <c r="D12858" s="106">
        <v>0.31280000000000002</v>
      </c>
      <c r="F12858" s="106">
        <v>191.94</v>
      </c>
      <c r="G12858" s="154"/>
    </row>
    <row r="12859" spans="1:7" x14ac:dyDescent="0.25">
      <c r="A12859" s="106">
        <v>97173</v>
      </c>
      <c r="B12859" s="155" t="s">
        <v>15056</v>
      </c>
      <c r="C12859" s="106" t="s">
        <v>123</v>
      </c>
      <c r="D12859" s="106">
        <v>0.37630000000000002</v>
      </c>
      <c r="F12859" s="106">
        <v>55.71</v>
      </c>
      <c r="G12859" s="154"/>
    </row>
    <row r="12860" spans="1:7" ht="26.25" x14ac:dyDescent="0.25">
      <c r="A12860" s="106">
        <v>97183</v>
      </c>
      <c r="B12860" s="155" t="s">
        <v>15057</v>
      </c>
      <c r="C12860" s="106" t="s">
        <v>123</v>
      </c>
      <c r="D12860" s="106">
        <v>0.35320000000000001</v>
      </c>
      <c r="F12860" s="106">
        <v>50.22</v>
      </c>
      <c r="G12860" s="154"/>
    </row>
    <row r="12861" spans="1:7" x14ac:dyDescent="0.25">
      <c r="A12861" s="106">
        <v>97174</v>
      </c>
      <c r="B12861" s="155" t="s">
        <v>15058</v>
      </c>
      <c r="C12861" s="106" t="s">
        <v>123</v>
      </c>
      <c r="D12861" s="106">
        <v>0.36549999999999999</v>
      </c>
      <c r="F12861" s="106">
        <v>66.55</v>
      </c>
      <c r="G12861" s="154"/>
    </row>
    <row r="12862" spans="1:7" ht="26.25" x14ac:dyDescent="0.25">
      <c r="A12862" s="106">
        <v>97184</v>
      </c>
      <c r="B12862" s="155" t="s">
        <v>15059</v>
      </c>
      <c r="C12862" s="106" t="s">
        <v>123</v>
      </c>
      <c r="D12862" s="106">
        <v>0.34300000000000003</v>
      </c>
      <c r="F12862" s="106">
        <v>60.07</v>
      </c>
      <c r="G12862" s="154"/>
    </row>
    <row r="12863" spans="1:7" x14ac:dyDescent="0.25">
      <c r="A12863" s="106">
        <v>97175</v>
      </c>
      <c r="B12863" s="155" t="s">
        <v>15060</v>
      </c>
      <c r="C12863" s="106" t="s">
        <v>123</v>
      </c>
      <c r="D12863" s="106">
        <v>0.3574</v>
      </c>
      <c r="F12863" s="106">
        <v>77.39</v>
      </c>
      <c r="G12863" s="154"/>
    </row>
    <row r="12864" spans="1:7" ht="26.25" x14ac:dyDescent="0.25">
      <c r="A12864" s="106">
        <v>97185</v>
      </c>
      <c r="B12864" s="155" t="s">
        <v>15061</v>
      </c>
      <c r="C12864" s="106" t="s">
        <v>123</v>
      </c>
      <c r="D12864" s="106">
        <v>0.3357</v>
      </c>
      <c r="F12864" s="106">
        <v>69.94</v>
      </c>
      <c r="G12864" s="154"/>
    </row>
    <row r="12865" spans="1:7" x14ac:dyDescent="0.25">
      <c r="A12865" s="106">
        <v>97176</v>
      </c>
      <c r="B12865" s="155" t="s">
        <v>15062</v>
      </c>
      <c r="C12865" s="106" t="s">
        <v>123</v>
      </c>
      <c r="D12865" s="106">
        <v>0.35149999999999998</v>
      </c>
      <c r="F12865" s="106">
        <v>88.25</v>
      </c>
      <c r="G12865" s="154"/>
    </row>
    <row r="12866" spans="1:7" ht="26.25" x14ac:dyDescent="0.25">
      <c r="A12866" s="106">
        <v>97186</v>
      </c>
      <c r="B12866" s="155" t="s">
        <v>15063</v>
      </c>
      <c r="C12866" s="106" t="s">
        <v>123</v>
      </c>
      <c r="D12866" s="106">
        <v>0.33</v>
      </c>
      <c r="F12866" s="106">
        <v>79.819999999999993</v>
      </c>
      <c r="G12866" s="154"/>
    </row>
    <row r="12867" spans="1:7" x14ac:dyDescent="0.25">
      <c r="A12867" s="106">
        <v>97142</v>
      </c>
      <c r="B12867" s="155" t="s">
        <v>15064</v>
      </c>
      <c r="C12867" s="106" t="s">
        <v>123</v>
      </c>
      <c r="D12867" s="106">
        <v>0.2747</v>
      </c>
      <c r="F12867" s="106">
        <v>7.13</v>
      </c>
      <c r="G12867" s="154"/>
    </row>
    <row r="12868" spans="1:7" x14ac:dyDescent="0.25">
      <c r="A12868" s="106">
        <v>97158</v>
      </c>
      <c r="B12868" s="155" t="s">
        <v>15065</v>
      </c>
      <c r="C12868" s="106" t="s">
        <v>123</v>
      </c>
      <c r="D12868" s="106">
        <v>0.23019999999999999</v>
      </c>
      <c r="F12868" s="106">
        <v>5.52</v>
      </c>
      <c r="G12868" s="154"/>
    </row>
    <row r="12869" spans="1:7" x14ac:dyDescent="0.25">
      <c r="A12869" s="106">
        <v>97155</v>
      </c>
      <c r="B12869" s="155" t="s">
        <v>15066</v>
      </c>
      <c r="C12869" s="106" t="s">
        <v>123</v>
      </c>
      <c r="D12869" s="106">
        <v>0.27989999999999998</v>
      </c>
      <c r="F12869" s="106">
        <v>56.94</v>
      </c>
      <c r="G12869" s="154"/>
    </row>
    <row r="12870" spans="1:7" x14ac:dyDescent="0.25">
      <c r="A12870" s="106">
        <v>97171</v>
      </c>
      <c r="B12870" s="155" t="s">
        <v>15067</v>
      </c>
      <c r="C12870" s="106" t="s">
        <v>123</v>
      </c>
      <c r="D12870" s="106">
        <v>0.2273</v>
      </c>
      <c r="F12870" s="106">
        <v>46.06</v>
      </c>
      <c r="G12870" s="154"/>
    </row>
    <row r="12871" spans="1:7" x14ac:dyDescent="0.25">
      <c r="A12871" s="106">
        <v>97156</v>
      </c>
      <c r="B12871" s="155" t="s">
        <v>15068</v>
      </c>
      <c r="C12871" s="106" t="s">
        <v>123</v>
      </c>
      <c r="D12871" s="106">
        <v>0.27410000000000001</v>
      </c>
      <c r="F12871" s="106">
        <v>68.09</v>
      </c>
      <c r="G12871" s="154"/>
    </row>
    <row r="12872" spans="1:7" x14ac:dyDescent="0.25">
      <c r="A12872" s="106">
        <v>97172</v>
      </c>
      <c r="B12872" s="155" t="s">
        <v>15069</v>
      </c>
      <c r="C12872" s="106" t="s">
        <v>123</v>
      </c>
      <c r="D12872" s="106">
        <v>0.22170000000000001</v>
      </c>
      <c r="F12872" s="106">
        <v>55.26</v>
      </c>
      <c r="G12872" s="154"/>
    </row>
    <row r="12873" spans="1:7" x14ac:dyDescent="0.25">
      <c r="A12873" s="106">
        <v>97143</v>
      </c>
      <c r="B12873" s="155" t="s">
        <v>15070</v>
      </c>
      <c r="C12873" s="106" t="s">
        <v>123</v>
      </c>
      <c r="D12873" s="106">
        <v>0.24690000000000001</v>
      </c>
      <c r="F12873" s="106">
        <v>9.5399999999999991</v>
      </c>
      <c r="G12873" s="154"/>
    </row>
    <row r="12874" spans="1:7" x14ac:dyDescent="0.25">
      <c r="A12874" s="106">
        <v>97159</v>
      </c>
      <c r="B12874" s="155" t="s">
        <v>15071</v>
      </c>
      <c r="C12874" s="106" t="s">
        <v>123</v>
      </c>
      <c r="D12874" s="106">
        <v>0.20419999999999999</v>
      </c>
      <c r="F12874" s="106">
        <v>7.52</v>
      </c>
      <c r="G12874" s="154"/>
    </row>
    <row r="12875" spans="1:7" x14ac:dyDescent="0.25">
      <c r="A12875" s="106">
        <v>97144</v>
      </c>
      <c r="B12875" s="155" t="s">
        <v>15072</v>
      </c>
      <c r="C12875" s="106" t="s">
        <v>123</v>
      </c>
      <c r="D12875" s="106">
        <v>0.2303</v>
      </c>
      <c r="F12875" s="106">
        <v>11.97</v>
      </c>
      <c r="G12875" s="154"/>
    </row>
    <row r="12876" spans="1:7" x14ac:dyDescent="0.25">
      <c r="A12876" s="106">
        <v>97160</v>
      </c>
      <c r="B12876" s="155" t="s">
        <v>15073</v>
      </c>
      <c r="C12876" s="106" t="s">
        <v>123</v>
      </c>
      <c r="D12876" s="106">
        <v>0.18840000000000001</v>
      </c>
      <c r="F12876" s="106">
        <v>9.5500000000000007</v>
      </c>
      <c r="G12876" s="154"/>
    </row>
    <row r="12877" spans="1:7" x14ac:dyDescent="0.25">
      <c r="A12877" s="106">
        <v>97145</v>
      </c>
      <c r="B12877" s="155" t="s">
        <v>15074</v>
      </c>
      <c r="C12877" s="106" t="s">
        <v>123</v>
      </c>
      <c r="D12877" s="106">
        <v>0.21879999999999999</v>
      </c>
      <c r="F12877" s="106">
        <v>14.41</v>
      </c>
      <c r="G12877" s="154"/>
    </row>
    <row r="12878" spans="1:7" x14ac:dyDescent="0.25">
      <c r="A12878" s="106">
        <v>97161</v>
      </c>
      <c r="B12878" s="155" t="s">
        <v>15075</v>
      </c>
      <c r="C12878" s="106" t="s">
        <v>123</v>
      </c>
      <c r="D12878" s="106">
        <v>0.1767</v>
      </c>
      <c r="F12878" s="106">
        <v>11.59</v>
      </c>
      <c r="G12878" s="154"/>
    </row>
    <row r="12879" spans="1:7" x14ac:dyDescent="0.25">
      <c r="A12879" s="106">
        <v>97146</v>
      </c>
      <c r="B12879" s="155" t="s">
        <v>15076</v>
      </c>
      <c r="C12879" s="106" t="s">
        <v>123</v>
      </c>
      <c r="D12879" s="106">
        <v>0.2109</v>
      </c>
      <c r="F12879" s="106">
        <v>16.86</v>
      </c>
      <c r="G12879" s="154"/>
    </row>
    <row r="12880" spans="1:7" x14ac:dyDescent="0.25">
      <c r="A12880" s="106">
        <v>97162</v>
      </c>
      <c r="B12880" s="155" t="s">
        <v>15077</v>
      </c>
      <c r="C12880" s="106" t="s">
        <v>123</v>
      </c>
      <c r="D12880" s="106">
        <v>0.17019999999999999</v>
      </c>
      <c r="F12880" s="106">
        <v>13.62</v>
      </c>
      <c r="G12880" s="154"/>
    </row>
    <row r="12881" spans="1:7" x14ac:dyDescent="0.25">
      <c r="A12881" s="106">
        <v>97147</v>
      </c>
      <c r="B12881" s="155" t="s">
        <v>15078</v>
      </c>
      <c r="C12881" s="106" t="s">
        <v>123</v>
      </c>
      <c r="D12881" s="106">
        <v>0.20399999999999999</v>
      </c>
      <c r="F12881" s="106">
        <v>19.309999999999999</v>
      </c>
      <c r="G12881" s="154"/>
    </row>
    <row r="12882" spans="1:7" x14ac:dyDescent="0.25">
      <c r="A12882" s="106">
        <v>97163</v>
      </c>
      <c r="B12882" s="155" t="s">
        <v>15079</v>
      </c>
      <c r="C12882" s="106" t="s">
        <v>123</v>
      </c>
      <c r="D12882" s="106">
        <v>0.1638</v>
      </c>
      <c r="F12882" s="106">
        <v>15.67</v>
      </c>
      <c r="G12882" s="154"/>
    </row>
    <row r="12883" spans="1:7" x14ac:dyDescent="0.25">
      <c r="A12883" s="106">
        <v>97148</v>
      </c>
      <c r="B12883" s="155" t="s">
        <v>15080</v>
      </c>
      <c r="C12883" s="106" t="s">
        <v>123</v>
      </c>
      <c r="D12883" s="106">
        <v>0.1996</v>
      </c>
      <c r="F12883" s="106">
        <v>21.74</v>
      </c>
      <c r="G12883" s="154"/>
    </row>
    <row r="12884" spans="1:7" x14ac:dyDescent="0.25">
      <c r="A12884" s="106">
        <v>97164</v>
      </c>
      <c r="B12884" s="155" t="s">
        <v>15081</v>
      </c>
      <c r="C12884" s="106" t="s">
        <v>123</v>
      </c>
      <c r="D12884" s="106">
        <v>0.16039999999999999</v>
      </c>
      <c r="F12884" s="106">
        <v>17.71</v>
      </c>
      <c r="G12884" s="154"/>
    </row>
    <row r="12885" spans="1:7" x14ac:dyDescent="0.25">
      <c r="A12885" s="106">
        <v>97149</v>
      </c>
      <c r="B12885" s="155" t="s">
        <v>15082</v>
      </c>
      <c r="C12885" s="106" t="s">
        <v>123</v>
      </c>
      <c r="D12885" s="106">
        <v>0.19539999999999999</v>
      </c>
      <c r="F12885" s="106">
        <v>24.22</v>
      </c>
      <c r="G12885" s="154"/>
    </row>
    <row r="12886" spans="1:7" x14ac:dyDescent="0.25">
      <c r="A12886" s="106">
        <v>97165</v>
      </c>
      <c r="B12886" s="155" t="s">
        <v>15083</v>
      </c>
      <c r="C12886" s="106" t="s">
        <v>123</v>
      </c>
      <c r="D12886" s="106">
        <v>0.1565</v>
      </c>
      <c r="F12886" s="106">
        <v>19.75</v>
      </c>
      <c r="G12886" s="154"/>
    </row>
    <row r="12887" spans="1:7" x14ac:dyDescent="0.25">
      <c r="A12887" s="106">
        <v>97150</v>
      </c>
      <c r="B12887" s="155" t="s">
        <v>15084</v>
      </c>
      <c r="C12887" s="106" t="s">
        <v>123</v>
      </c>
      <c r="D12887" s="106">
        <v>0.29920000000000002</v>
      </c>
      <c r="F12887" s="106">
        <v>30.13</v>
      </c>
      <c r="G12887" s="154"/>
    </row>
    <row r="12888" spans="1:7" x14ac:dyDescent="0.25">
      <c r="A12888" s="106">
        <v>97166</v>
      </c>
      <c r="B12888" s="155" t="s">
        <v>15085</v>
      </c>
      <c r="C12888" s="106" t="s">
        <v>123</v>
      </c>
      <c r="D12888" s="106">
        <v>0.24479999999999999</v>
      </c>
      <c r="F12888" s="106">
        <v>24.14</v>
      </c>
      <c r="G12888" s="154"/>
    </row>
    <row r="12889" spans="1:7" x14ac:dyDescent="0.25">
      <c r="A12889" s="106">
        <v>97151</v>
      </c>
      <c r="B12889" s="155" t="s">
        <v>15086</v>
      </c>
      <c r="C12889" s="106" t="s">
        <v>123</v>
      </c>
      <c r="D12889" s="106">
        <v>0.29210000000000003</v>
      </c>
      <c r="F12889" s="106">
        <v>35.57</v>
      </c>
      <c r="G12889" s="154"/>
    </row>
    <row r="12890" spans="1:7" x14ac:dyDescent="0.25">
      <c r="A12890" s="106">
        <v>97167</v>
      </c>
      <c r="B12890" s="155" t="s">
        <v>15087</v>
      </c>
      <c r="C12890" s="106" t="s">
        <v>123</v>
      </c>
      <c r="D12890" s="106">
        <v>0.23810000000000001</v>
      </c>
      <c r="F12890" s="106">
        <v>28.61</v>
      </c>
      <c r="G12890" s="154"/>
    </row>
    <row r="12891" spans="1:7" x14ac:dyDescent="0.25">
      <c r="A12891" s="106">
        <v>97152</v>
      </c>
      <c r="B12891" s="155" t="s">
        <v>15088</v>
      </c>
      <c r="C12891" s="106" t="s">
        <v>123</v>
      </c>
      <c r="D12891" s="106">
        <v>0.28920000000000001</v>
      </c>
      <c r="F12891" s="106">
        <v>40.79</v>
      </c>
      <c r="G12891" s="154"/>
    </row>
    <row r="12892" spans="1:7" x14ac:dyDescent="0.25">
      <c r="A12892" s="106">
        <v>97168</v>
      </c>
      <c r="B12892" s="155" t="s">
        <v>15089</v>
      </c>
      <c r="C12892" s="106" t="s">
        <v>123</v>
      </c>
      <c r="D12892" s="106">
        <v>0.2356</v>
      </c>
      <c r="F12892" s="106">
        <v>32.85</v>
      </c>
      <c r="G12892" s="154"/>
    </row>
    <row r="12893" spans="1:7" x14ac:dyDescent="0.25">
      <c r="A12893" s="106">
        <v>97141</v>
      </c>
      <c r="B12893" s="155" t="s">
        <v>15090</v>
      </c>
      <c r="C12893" s="106" t="s">
        <v>123</v>
      </c>
      <c r="D12893" s="106">
        <v>0.2913</v>
      </c>
      <c r="F12893" s="106">
        <v>6.14</v>
      </c>
      <c r="G12893" s="154"/>
    </row>
    <row r="12894" spans="1:7" x14ac:dyDescent="0.25">
      <c r="A12894" s="106">
        <v>97157</v>
      </c>
      <c r="B12894" s="155" t="s">
        <v>15091</v>
      </c>
      <c r="C12894" s="106" t="s">
        <v>123</v>
      </c>
      <c r="D12894" s="106">
        <v>0.248</v>
      </c>
      <c r="F12894" s="106">
        <v>4.68</v>
      </c>
      <c r="G12894" s="154"/>
    </row>
    <row r="12895" spans="1:7" x14ac:dyDescent="0.25">
      <c r="A12895" s="106">
        <v>97153</v>
      </c>
      <c r="B12895" s="155" t="s">
        <v>15092</v>
      </c>
      <c r="C12895" s="106" t="s">
        <v>123</v>
      </c>
      <c r="D12895" s="106">
        <v>0.28560000000000002</v>
      </c>
      <c r="F12895" s="106">
        <v>46.15</v>
      </c>
      <c r="G12895" s="154"/>
    </row>
    <row r="12896" spans="1:7" x14ac:dyDescent="0.25">
      <c r="A12896" s="106">
        <v>97169</v>
      </c>
      <c r="B12896" s="155" t="s">
        <v>15093</v>
      </c>
      <c r="C12896" s="106" t="s">
        <v>123</v>
      </c>
      <c r="D12896" s="106">
        <v>0.23230000000000001</v>
      </c>
      <c r="F12896" s="106">
        <v>37.229999999999997</v>
      </c>
      <c r="G12896" s="154"/>
    </row>
    <row r="12897" spans="1:7" x14ac:dyDescent="0.25">
      <c r="A12897" s="106">
        <v>97154</v>
      </c>
      <c r="B12897" s="155" t="s">
        <v>15094</v>
      </c>
      <c r="C12897" s="106" t="s">
        <v>123</v>
      </c>
      <c r="D12897" s="106">
        <v>0.28249999999999997</v>
      </c>
      <c r="F12897" s="106">
        <v>51.56</v>
      </c>
      <c r="G12897" s="154"/>
    </row>
    <row r="12898" spans="1:7" x14ac:dyDescent="0.25">
      <c r="A12898" s="106">
        <v>97170</v>
      </c>
      <c r="B12898" s="155" t="s">
        <v>15095</v>
      </c>
      <c r="C12898" s="106" t="s">
        <v>123</v>
      </c>
      <c r="D12898" s="106">
        <v>0.2296</v>
      </c>
      <c r="F12898" s="106">
        <v>41.65</v>
      </c>
      <c r="G12898" s="154"/>
    </row>
    <row r="12899" spans="1:7" ht="26.25" x14ac:dyDescent="0.25">
      <c r="A12899" s="106">
        <v>105311</v>
      </c>
      <c r="B12899" s="155" t="s">
        <v>15096</v>
      </c>
      <c r="C12899" s="106" t="s">
        <v>123</v>
      </c>
      <c r="D12899" s="106">
        <v>0</v>
      </c>
      <c r="F12899" s="106">
        <v>5.3</v>
      </c>
      <c r="G12899" s="154"/>
    </row>
    <row r="12900" spans="1:7" ht="26.25" x14ac:dyDescent="0.25">
      <c r="A12900" s="106">
        <v>105339</v>
      </c>
      <c r="B12900" s="155" t="s">
        <v>15097</v>
      </c>
      <c r="C12900" s="106" t="s">
        <v>123</v>
      </c>
      <c r="D12900" s="106">
        <v>0</v>
      </c>
      <c r="F12900" s="106">
        <v>4.34</v>
      </c>
      <c r="G12900" s="154"/>
    </row>
    <row r="12901" spans="1:7" ht="26.25" x14ac:dyDescent="0.25">
      <c r="A12901" s="106">
        <v>97127</v>
      </c>
      <c r="B12901" s="155" t="s">
        <v>15098</v>
      </c>
      <c r="C12901" s="106" t="s">
        <v>123</v>
      </c>
      <c r="D12901" s="106">
        <v>0</v>
      </c>
      <c r="F12901" s="106">
        <v>6.89</v>
      </c>
      <c r="G12901" s="154"/>
    </row>
    <row r="12902" spans="1:7" ht="26.25" x14ac:dyDescent="0.25">
      <c r="A12902" s="106">
        <v>97134</v>
      </c>
      <c r="B12902" s="155" t="s">
        <v>15099</v>
      </c>
      <c r="C12902" s="106" t="s">
        <v>123</v>
      </c>
      <c r="D12902" s="106">
        <v>0</v>
      </c>
      <c r="F12902" s="106">
        <v>5.65</v>
      </c>
      <c r="G12902" s="154"/>
    </row>
    <row r="12903" spans="1:7" ht="26.25" x14ac:dyDescent="0.25">
      <c r="A12903" s="106">
        <v>97128</v>
      </c>
      <c r="B12903" s="155" t="s">
        <v>15100</v>
      </c>
      <c r="C12903" s="106" t="s">
        <v>123</v>
      </c>
      <c r="D12903" s="106">
        <v>0.18290000000000001</v>
      </c>
      <c r="F12903" s="106">
        <v>12.94</v>
      </c>
      <c r="G12903" s="154"/>
    </row>
    <row r="12904" spans="1:7" ht="26.25" x14ac:dyDescent="0.25">
      <c r="A12904" s="106">
        <v>97135</v>
      </c>
      <c r="B12904" s="155" t="s">
        <v>15101</v>
      </c>
      <c r="C12904" s="106" t="s">
        <v>123</v>
      </c>
      <c r="D12904" s="106">
        <v>0.155</v>
      </c>
      <c r="F12904" s="106">
        <v>9.89</v>
      </c>
      <c r="G12904" s="154"/>
    </row>
    <row r="12905" spans="1:7" ht="26.25" x14ac:dyDescent="0.25">
      <c r="A12905" s="106">
        <v>97129</v>
      </c>
      <c r="B12905" s="155" t="s">
        <v>15102</v>
      </c>
      <c r="C12905" s="106" t="s">
        <v>123</v>
      </c>
      <c r="D12905" s="106">
        <v>0.18279999999999999</v>
      </c>
      <c r="F12905" s="106">
        <v>15.31</v>
      </c>
      <c r="G12905" s="154"/>
    </row>
    <row r="12906" spans="1:7" ht="26.25" x14ac:dyDescent="0.25">
      <c r="A12906" s="106">
        <v>97136</v>
      </c>
      <c r="B12906" s="155" t="s">
        <v>15103</v>
      </c>
      <c r="C12906" s="106" t="s">
        <v>123</v>
      </c>
      <c r="D12906" s="106">
        <v>0.15440000000000001</v>
      </c>
      <c r="F12906" s="106">
        <v>11.71</v>
      </c>
      <c r="G12906" s="154"/>
    </row>
    <row r="12907" spans="1:7" ht="26.25" x14ac:dyDescent="0.25">
      <c r="A12907" s="106">
        <v>97130</v>
      </c>
      <c r="B12907" s="155" t="s">
        <v>15104</v>
      </c>
      <c r="C12907" s="106" t="s">
        <v>123</v>
      </c>
      <c r="D12907" s="106">
        <v>0.18260000000000001</v>
      </c>
      <c r="F12907" s="106">
        <v>17.7</v>
      </c>
      <c r="G12907" s="154"/>
    </row>
    <row r="12908" spans="1:7" ht="26.25" x14ac:dyDescent="0.25">
      <c r="A12908" s="106">
        <v>97137</v>
      </c>
      <c r="B12908" s="155" t="s">
        <v>15105</v>
      </c>
      <c r="C12908" s="106" t="s">
        <v>123</v>
      </c>
      <c r="D12908" s="106">
        <v>0.1547</v>
      </c>
      <c r="F12908" s="106">
        <v>13.54</v>
      </c>
      <c r="G12908" s="154"/>
    </row>
    <row r="12909" spans="1:7" ht="26.25" x14ac:dyDescent="0.25">
      <c r="A12909" s="106">
        <v>97131</v>
      </c>
      <c r="B12909" s="155" t="s">
        <v>15106</v>
      </c>
      <c r="C12909" s="106" t="s">
        <v>123</v>
      </c>
      <c r="D12909" s="106">
        <v>0.1825</v>
      </c>
      <c r="F12909" s="106">
        <v>20.09</v>
      </c>
      <c r="G12909" s="154"/>
    </row>
    <row r="12910" spans="1:7" ht="26.25" x14ac:dyDescent="0.25">
      <c r="A12910" s="106">
        <v>97138</v>
      </c>
      <c r="B12910" s="155" t="s">
        <v>15107</v>
      </c>
      <c r="C12910" s="106" t="s">
        <v>123</v>
      </c>
      <c r="D12910" s="106">
        <v>0.1542</v>
      </c>
      <c r="F12910" s="106">
        <v>15.38</v>
      </c>
      <c r="G12910" s="154"/>
    </row>
    <row r="12911" spans="1:7" ht="26.25" x14ac:dyDescent="0.25">
      <c r="A12911" s="106">
        <v>97132</v>
      </c>
      <c r="B12911" s="155" t="s">
        <v>15108</v>
      </c>
      <c r="C12911" s="106" t="s">
        <v>123</v>
      </c>
      <c r="D12911" s="106">
        <v>0.18210000000000001</v>
      </c>
      <c r="F12911" s="106">
        <v>22.48</v>
      </c>
      <c r="G12911" s="154"/>
    </row>
    <row r="12912" spans="1:7" ht="26.25" x14ac:dyDescent="0.25">
      <c r="A12912" s="106">
        <v>97139</v>
      </c>
      <c r="B12912" s="155" t="s">
        <v>15109</v>
      </c>
      <c r="C12912" s="106" t="s">
        <v>123</v>
      </c>
      <c r="D12912" s="106">
        <v>0.15359999999999999</v>
      </c>
      <c r="F12912" s="106">
        <v>17.21</v>
      </c>
      <c r="G12912" s="154"/>
    </row>
    <row r="12913" spans="1:7" ht="26.25" x14ac:dyDescent="0.25">
      <c r="A12913" s="106">
        <v>97133</v>
      </c>
      <c r="B12913" s="155" t="s">
        <v>15110</v>
      </c>
      <c r="C12913" s="106" t="s">
        <v>123</v>
      </c>
      <c r="D12913" s="106">
        <v>0.182</v>
      </c>
      <c r="F12913" s="106">
        <v>27.25</v>
      </c>
      <c r="G12913" s="154"/>
    </row>
    <row r="12914" spans="1:7" ht="26.25" x14ac:dyDescent="0.25">
      <c r="A12914" s="106">
        <v>97140</v>
      </c>
      <c r="B12914" s="155" t="s">
        <v>15111</v>
      </c>
      <c r="C12914" s="106" t="s">
        <v>123</v>
      </c>
      <c r="D12914" s="106">
        <v>0.15359999999999999</v>
      </c>
      <c r="F12914" s="106">
        <v>20.86</v>
      </c>
      <c r="G12914" s="154"/>
    </row>
    <row r="12915" spans="1:7" x14ac:dyDescent="0.25">
      <c r="A12915" s="106">
        <v>97123</v>
      </c>
      <c r="B12915" s="155" t="s">
        <v>15112</v>
      </c>
      <c r="C12915" s="106" t="s">
        <v>123</v>
      </c>
      <c r="D12915" s="106">
        <v>0</v>
      </c>
      <c r="F12915" s="106">
        <v>5.71</v>
      </c>
      <c r="G12915" s="154"/>
    </row>
    <row r="12916" spans="1:7" ht="26.25" x14ac:dyDescent="0.25">
      <c r="A12916" s="106">
        <v>97126</v>
      </c>
      <c r="B12916" s="155" t="s">
        <v>15113</v>
      </c>
      <c r="C12916" s="106" t="s">
        <v>123</v>
      </c>
      <c r="D12916" s="106">
        <v>0</v>
      </c>
      <c r="F12916" s="106">
        <v>4.68</v>
      </c>
      <c r="G12916" s="154"/>
    </row>
    <row r="12917" spans="1:7" x14ac:dyDescent="0.25">
      <c r="A12917" s="106">
        <v>105308</v>
      </c>
      <c r="B12917" s="155" t="s">
        <v>15114</v>
      </c>
      <c r="C12917" s="106" t="s">
        <v>123</v>
      </c>
      <c r="D12917" s="106">
        <v>0</v>
      </c>
      <c r="F12917" s="106">
        <v>6.55</v>
      </c>
      <c r="G12917" s="154"/>
    </row>
    <row r="12918" spans="1:7" x14ac:dyDescent="0.25">
      <c r="A12918" s="106">
        <v>105312</v>
      </c>
      <c r="B12918" s="155" t="s">
        <v>15115</v>
      </c>
      <c r="C12918" s="106" t="s">
        <v>123</v>
      </c>
      <c r="D12918" s="106">
        <v>0</v>
      </c>
      <c r="F12918" s="106">
        <v>5.37</v>
      </c>
      <c r="G12918" s="154"/>
    </row>
    <row r="12919" spans="1:7" x14ac:dyDescent="0.25">
      <c r="A12919" s="106">
        <v>105309</v>
      </c>
      <c r="B12919" s="155" t="s">
        <v>15116</v>
      </c>
      <c r="C12919" s="106" t="s">
        <v>123</v>
      </c>
      <c r="D12919" s="106">
        <v>0</v>
      </c>
      <c r="F12919" s="106">
        <v>7.03</v>
      </c>
      <c r="G12919" s="154"/>
    </row>
    <row r="12920" spans="1:7" x14ac:dyDescent="0.25">
      <c r="A12920" s="106">
        <v>105313</v>
      </c>
      <c r="B12920" s="155" t="s">
        <v>15117</v>
      </c>
      <c r="C12920" s="106" t="s">
        <v>123</v>
      </c>
      <c r="D12920" s="106">
        <v>0</v>
      </c>
      <c r="F12920" s="106">
        <v>5.77</v>
      </c>
      <c r="G12920" s="154"/>
    </row>
    <row r="12921" spans="1:7" x14ac:dyDescent="0.25">
      <c r="A12921" s="106">
        <v>105310</v>
      </c>
      <c r="B12921" s="155" t="s">
        <v>15118</v>
      </c>
      <c r="C12921" s="106" t="s">
        <v>123</v>
      </c>
      <c r="D12921" s="106">
        <v>0</v>
      </c>
      <c r="F12921" s="106">
        <v>8.2799999999999994</v>
      </c>
      <c r="G12921" s="154"/>
    </row>
    <row r="12922" spans="1:7" x14ac:dyDescent="0.25">
      <c r="A12922" s="106">
        <v>105314</v>
      </c>
      <c r="B12922" s="155" t="s">
        <v>15119</v>
      </c>
      <c r="C12922" s="106" t="s">
        <v>123</v>
      </c>
      <c r="D12922" s="106">
        <v>0</v>
      </c>
      <c r="F12922" s="106">
        <v>6.8</v>
      </c>
      <c r="G12922" s="154"/>
    </row>
    <row r="12923" spans="1:7" x14ac:dyDescent="0.25">
      <c r="A12923" s="106">
        <v>97121</v>
      </c>
      <c r="B12923" s="155" t="s">
        <v>15120</v>
      </c>
      <c r="C12923" s="106" t="s">
        <v>123</v>
      </c>
      <c r="D12923" s="106">
        <v>0</v>
      </c>
      <c r="F12923" s="106">
        <v>4.13</v>
      </c>
      <c r="G12923" s="154"/>
    </row>
    <row r="12924" spans="1:7" x14ac:dyDescent="0.25">
      <c r="A12924" s="106">
        <v>97124</v>
      </c>
      <c r="B12924" s="155" t="s">
        <v>15121</v>
      </c>
      <c r="C12924" s="106" t="s">
        <v>123</v>
      </c>
      <c r="D12924" s="106">
        <v>0</v>
      </c>
      <c r="F12924" s="106">
        <v>3.37</v>
      </c>
      <c r="G12924" s="154"/>
    </row>
    <row r="12925" spans="1:7" x14ac:dyDescent="0.25">
      <c r="A12925" s="106">
        <v>97122</v>
      </c>
      <c r="B12925" s="155" t="s">
        <v>15122</v>
      </c>
      <c r="C12925" s="106" t="s">
        <v>123</v>
      </c>
      <c r="D12925" s="106">
        <v>0</v>
      </c>
      <c r="F12925" s="106">
        <v>4.93</v>
      </c>
      <c r="G12925" s="154"/>
    </row>
    <row r="12926" spans="1:7" x14ac:dyDescent="0.25">
      <c r="A12926" s="106">
        <v>97125</v>
      </c>
      <c r="B12926" s="155" t="s">
        <v>15123</v>
      </c>
      <c r="C12926" s="106" t="s">
        <v>123</v>
      </c>
      <c r="D12926" s="106">
        <v>0</v>
      </c>
      <c r="F12926" s="106">
        <v>4.03</v>
      </c>
      <c r="G12926" s="154"/>
    </row>
    <row r="12927" spans="1:7" ht="26.25" x14ac:dyDescent="0.25">
      <c r="A12927" s="106">
        <v>105296</v>
      </c>
      <c r="B12927" s="155" t="s">
        <v>15124</v>
      </c>
      <c r="C12927" s="106" t="s">
        <v>13</v>
      </c>
      <c r="D12927" s="106">
        <v>0.87209999999999999</v>
      </c>
      <c r="F12927" s="106">
        <v>201.9</v>
      </c>
      <c r="G12927" s="154"/>
    </row>
    <row r="12928" spans="1:7" ht="26.25" x14ac:dyDescent="0.25">
      <c r="A12928" s="106">
        <v>105374</v>
      </c>
      <c r="B12928" s="155" t="s">
        <v>15125</v>
      </c>
      <c r="C12928" s="106" t="s">
        <v>13</v>
      </c>
      <c r="D12928" s="106">
        <v>0.89239999999999997</v>
      </c>
      <c r="F12928" s="106">
        <v>195.6</v>
      </c>
      <c r="G12928" s="154"/>
    </row>
    <row r="12929" spans="1:7" ht="26.25" x14ac:dyDescent="0.25">
      <c r="A12929" s="106">
        <v>105292</v>
      </c>
      <c r="B12929" s="155" t="s">
        <v>15126</v>
      </c>
      <c r="C12929" s="106" t="s">
        <v>13</v>
      </c>
      <c r="D12929" s="106">
        <v>0.67490000000000006</v>
      </c>
      <c r="F12929" s="106">
        <v>61.56</v>
      </c>
      <c r="G12929" s="154"/>
    </row>
    <row r="12930" spans="1:7" ht="26.25" x14ac:dyDescent="0.25">
      <c r="A12930" s="106">
        <v>105293</v>
      </c>
      <c r="B12930" s="155" t="s">
        <v>15127</v>
      </c>
      <c r="C12930" s="106" t="s">
        <v>13</v>
      </c>
      <c r="D12930" s="106">
        <v>0.71740000000000004</v>
      </c>
      <c r="F12930" s="106">
        <v>56.95</v>
      </c>
      <c r="G12930" s="154"/>
    </row>
    <row r="12931" spans="1:7" ht="26.25" x14ac:dyDescent="0.25">
      <c r="A12931" s="106">
        <v>105294</v>
      </c>
      <c r="B12931" s="155" t="s">
        <v>15128</v>
      </c>
      <c r="C12931" s="106" t="s">
        <v>13</v>
      </c>
      <c r="D12931" s="106">
        <v>0.81</v>
      </c>
      <c r="F12931" s="106">
        <v>120.03</v>
      </c>
      <c r="G12931" s="154"/>
    </row>
    <row r="12932" spans="1:7" ht="26.25" x14ac:dyDescent="0.25">
      <c r="A12932" s="106">
        <v>105295</v>
      </c>
      <c r="B12932" s="155" t="s">
        <v>15129</v>
      </c>
      <c r="C12932" s="106" t="s">
        <v>13</v>
      </c>
      <c r="D12932" s="106">
        <v>0.83850000000000002</v>
      </c>
      <c r="F12932" s="106">
        <v>114.58</v>
      </c>
      <c r="G12932" s="154"/>
    </row>
    <row r="12933" spans="1:7" ht="26.25" x14ac:dyDescent="0.25">
      <c r="A12933" s="106">
        <v>105290</v>
      </c>
      <c r="B12933" s="155" t="s">
        <v>15130</v>
      </c>
      <c r="C12933" s="106" t="s">
        <v>13</v>
      </c>
      <c r="D12933" s="106">
        <v>0.76790000000000003</v>
      </c>
      <c r="F12933" s="106">
        <v>79.27</v>
      </c>
      <c r="G12933" s="154"/>
    </row>
    <row r="12934" spans="1:7" ht="26.25" x14ac:dyDescent="0.25">
      <c r="A12934" s="106">
        <v>105291</v>
      </c>
      <c r="B12934" s="155" t="s">
        <v>15131</v>
      </c>
      <c r="C12934" s="106" t="s">
        <v>13</v>
      </c>
      <c r="D12934" s="106">
        <v>0.8</v>
      </c>
      <c r="F12934" s="106">
        <v>75.069999999999993</v>
      </c>
      <c r="G12934" s="154"/>
    </row>
    <row r="12935" spans="1:7" ht="26.25" x14ac:dyDescent="0.25">
      <c r="A12935" s="106">
        <v>105286</v>
      </c>
      <c r="B12935" s="155" t="s">
        <v>15132</v>
      </c>
      <c r="C12935" s="106" t="s">
        <v>13</v>
      </c>
      <c r="D12935" s="106">
        <v>0.63029999999999997</v>
      </c>
      <c r="F12935" s="106">
        <v>37.25</v>
      </c>
      <c r="G12935" s="154"/>
    </row>
    <row r="12936" spans="1:7" ht="26.25" x14ac:dyDescent="0.25">
      <c r="A12936" s="106">
        <v>105287</v>
      </c>
      <c r="B12936" s="155" t="s">
        <v>15133</v>
      </c>
      <c r="C12936" s="106" t="s">
        <v>13</v>
      </c>
      <c r="D12936" s="106">
        <v>0.67510000000000003</v>
      </c>
      <c r="F12936" s="106">
        <v>34.159999999999997</v>
      </c>
      <c r="G12936" s="154"/>
    </row>
    <row r="12937" spans="1:7" ht="26.25" x14ac:dyDescent="0.25">
      <c r="A12937" s="106">
        <v>105288</v>
      </c>
      <c r="B12937" s="155" t="s">
        <v>15134</v>
      </c>
      <c r="C12937" s="106" t="s">
        <v>13</v>
      </c>
      <c r="D12937" s="106">
        <v>0.73070000000000002</v>
      </c>
      <c r="F12937" s="106">
        <v>59.55</v>
      </c>
      <c r="G12937" s="154"/>
    </row>
    <row r="12938" spans="1:7" ht="26.25" x14ac:dyDescent="0.25">
      <c r="A12938" s="106">
        <v>105289</v>
      </c>
      <c r="B12938" s="155" t="s">
        <v>15135</v>
      </c>
      <c r="C12938" s="106" t="s">
        <v>13</v>
      </c>
      <c r="D12938" s="106">
        <v>0.76690000000000003</v>
      </c>
      <c r="F12938" s="106">
        <v>55.92</v>
      </c>
      <c r="G12938" s="154"/>
    </row>
    <row r="12939" spans="1:7" ht="26.25" x14ac:dyDescent="0.25">
      <c r="A12939" s="106">
        <v>105375</v>
      </c>
      <c r="B12939" s="155" t="s">
        <v>15136</v>
      </c>
      <c r="C12939" s="106" t="s">
        <v>13</v>
      </c>
      <c r="D12939" s="106">
        <v>0.77090000000000003</v>
      </c>
      <c r="F12939" s="106">
        <v>160.36000000000001</v>
      </c>
      <c r="G12939" s="154"/>
    </row>
    <row r="12940" spans="1:7" ht="26.25" x14ac:dyDescent="0.25">
      <c r="A12940" s="106">
        <v>105376</v>
      </c>
      <c r="B12940" s="155" t="s">
        <v>15137</v>
      </c>
      <c r="C12940" s="106" t="s">
        <v>13</v>
      </c>
      <c r="D12940" s="106">
        <v>0.80269999999999997</v>
      </c>
      <c r="F12940" s="106">
        <v>151.97</v>
      </c>
      <c r="G12940" s="154"/>
    </row>
    <row r="12941" spans="1:7" ht="26.25" x14ac:dyDescent="0.25">
      <c r="A12941" s="106">
        <v>105331</v>
      </c>
      <c r="B12941" s="155" t="s">
        <v>15138</v>
      </c>
      <c r="C12941" s="106" t="s">
        <v>123</v>
      </c>
      <c r="D12941" s="106">
        <v>0.94040000000000001</v>
      </c>
      <c r="F12941" s="106">
        <v>64.48</v>
      </c>
      <c r="G12941" s="154"/>
    </row>
    <row r="12942" spans="1:7" ht="26.25" x14ac:dyDescent="0.25">
      <c r="A12942" s="106">
        <v>105332</v>
      </c>
      <c r="B12942" s="155" t="s">
        <v>15139</v>
      </c>
      <c r="C12942" s="106" t="s">
        <v>123</v>
      </c>
      <c r="D12942" s="106">
        <v>0.95050000000000001</v>
      </c>
      <c r="F12942" s="106">
        <v>63.52</v>
      </c>
      <c r="G12942" s="154"/>
    </row>
    <row r="12943" spans="1:7" ht="26.25" x14ac:dyDescent="0.25">
      <c r="A12943" s="106">
        <v>105333</v>
      </c>
      <c r="B12943" s="155" t="s">
        <v>15140</v>
      </c>
      <c r="C12943" s="106" t="s">
        <v>123</v>
      </c>
      <c r="D12943" s="106">
        <v>0.97130000000000005</v>
      </c>
      <c r="F12943" s="106">
        <v>282.83999999999997</v>
      </c>
      <c r="G12943" s="154"/>
    </row>
    <row r="12944" spans="1:7" ht="26.25" x14ac:dyDescent="0.25">
      <c r="A12944" s="106">
        <v>105334</v>
      </c>
      <c r="B12944" s="155" t="s">
        <v>15141</v>
      </c>
      <c r="C12944" s="106" t="s">
        <v>123</v>
      </c>
      <c r="D12944" s="106">
        <v>0.97699999999999998</v>
      </c>
      <c r="F12944" s="106">
        <v>279.79000000000002</v>
      </c>
      <c r="G12944" s="154"/>
    </row>
    <row r="12945" spans="1:7" ht="26.25" x14ac:dyDescent="0.25">
      <c r="A12945" s="106">
        <v>105335</v>
      </c>
      <c r="B12945" s="155" t="s">
        <v>15142</v>
      </c>
      <c r="C12945" s="106" t="s">
        <v>123</v>
      </c>
      <c r="D12945" s="106">
        <v>0.97750000000000004</v>
      </c>
      <c r="F12945" s="106">
        <v>426.2</v>
      </c>
      <c r="G12945" s="154"/>
    </row>
    <row r="12946" spans="1:7" ht="26.25" x14ac:dyDescent="0.25">
      <c r="A12946" s="106">
        <v>105336</v>
      </c>
      <c r="B12946" s="155" t="s">
        <v>15143</v>
      </c>
      <c r="C12946" s="106" t="s">
        <v>123</v>
      </c>
      <c r="D12946" s="106">
        <v>0.98199999999999998</v>
      </c>
      <c r="F12946" s="106">
        <v>422.6</v>
      </c>
      <c r="G12946" s="154"/>
    </row>
    <row r="12947" spans="1:7" ht="26.25" x14ac:dyDescent="0.25">
      <c r="A12947" s="106">
        <v>105337</v>
      </c>
      <c r="B12947" s="155" t="s">
        <v>15144</v>
      </c>
      <c r="C12947" s="106" t="s">
        <v>123</v>
      </c>
      <c r="D12947" s="106">
        <v>0.98160000000000003</v>
      </c>
      <c r="F12947" s="106">
        <v>601.16999999999996</v>
      </c>
      <c r="G12947" s="154"/>
    </row>
    <row r="12948" spans="1:7" ht="26.25" x14ac:dyDescent="0.25">
      <c r="A12948" s="106">
        <v>105338</v>
      </c>
      <c r="B12948" s="155" t="s">
        <v>15145</v>
      </c>
      <c r="C12948" s="106" t="s">
        <v>123</v>
      </c>
      <c r="D12948" s="106">
        <v>0.98529999999999995</v>
      </c>
      <c r="F12948" s="106">
        <v>597.01</v>
      </c>
      <c r="G12948" s="154"/>
    </row>
    <row r="12949" spans="1:7" ht="26.25" x14ac:dyDescent="0.25">
      <c r="A12949" s="106">
        <v>106108</v>
      </c>
      <c r="B12949" s="155" t="s">
        <v>15146</v>
      </c>
      <c r="C12949" s="106" t="s">
        <v>123</v>
      </c>
      <c r="D12949" s="106">
        <v>0.95469999999999999</v>
      </c>
      <c r="F12949" s="106">
        <v>90.79</v>
      </c>
      <c r="G12949" s="154"/>
    </row>
    <row r="12950" spans="1:7" ht="26.25" x14ac:dyDescent="0.25">
      <c r="A12950" s="106">
        <v>106109</v>
      </c>
      <c r="B12950" s="155" t="s">
        <v>15147</v>
      </c>
      <c r="C12950" s="106" t="s">
        <v>123</v>
      </c>
      <c r="D12950" s="106">
        <v>0.96260000000000001</v>
      </c>
      <c r="F12950" s="106">
        <v>89.76</v>
      </c>
      <c r="G12950" s="154"/>
    </row>
    <row r="12951" spans="1:7" ht="26.25" x14ac:dyDescent="0.25">
      <c r="A12951" s="106">
        <v>106104</v>
      </c>
      <c r="B12951" s="155" t="s">
        <v>15148</v>
      </c>
      <c r="C12951" s="106" t="s">
        <v>123</v>
      </c>
      <c r="D12951" s="106">
        <v>0.89970000000000006</v>
      </c>
      <c r="F12951" s="106">
        <v>30.06</v>
      </c>
      <c r="G12951" s="154"/>
    </row>
    <row r="12952" spans="1:7" ht="26.25" x14ac:dyDescent="0.25">
      <c r="A12952" s="106">
        <v>106105</v>
      </c>
      <c r="B12952" s="155" t="s">
        <v>15149</v>
      </c>
      <c r="C12952" s="106" t="s">
        <v>123</v>
      </c>
      <c r="D12952" s="106">
        <v>0.91659999999999997</v>
      </c>
      <c r="F12952" s="106">
        <v>29.3</v>
      </c>
      <c r="G12952" s="154"/>
    </row>
    <row r="12953" spans="1:7" ht="26.25" x14ac:dyDescent="0.25">
      <c r="A12953" s="106">
        <v>106106</v>
      </c>
      <c r="B12953" s="155" t="s">
        <v>15150</v>
      </c>
      <c r="C12953" s="106" t="s">
        <v>123</v>
      </c>
      <c r="D12953" s="106">
        <v>0.93600000000000005</v>
      </c>
      <c r="F12953" s="106">
        <v>55.85</v>
      </c>
      <c r="G12953" s="154"/>
    </row>
    <row r="12954" spans="1:7" ht="26.25" x14ac:dyDescent="0.25">
      <c r="A12954" s="106">
        <v>106107</v>
      </c>
      <c r="B12954" s="155" t="s">
        <v>15151</v>
      </c>
      <c r="C12954" s="106" t="s">
        <v>123</v>
      </c>
      <c r="D12954" s="106">
        <v>0.94699999999999995</v>
      </c>
      <c r="F12954" s="106">
        <v>54.95</v>
      </c>
      <c r="G12954" s="154"/>
    </row>
    <row r="12955" spans="1:7" ht="26.25" x14ac:dyDescent="0.25">
      <c r="A12955" s="106">
        <v>105377</v>
      </c>
      <c r="B12955" s="155" t="s">
        <v>15152</v>
      </c>
      <c r="C12955" s="106" t="s">
        <v>13</v>
      </c>
      <c r="D12955" s="106">
        <v>0.75880000000000003</v>
      </c>
      <c r="F12955" s="106">
        <v>49.16</v>
      </c>
      <c r="G12955" s="154"/>
    </row>
    <row r="12956" spans="1:7" ht="26.25" x14ac:dyDescent="0.25">
      <c r="A12956" s="106">
        <v>105368</v>
      </c>
      <c r="B12956" s="155" t="s">
        <v>15153</v>
      </c>
      <c r="C12956" s="106" t="s">
        <v>13</v>
      </c>
      <c r="D12956" s="106">
        <v>0.78590000000000004</v>
      </c>
      <c r="F12956" s="106">
        <v>44.71</v>
      </c>
      <c r="G12956" s="154"/>
    </row>
    <row r="12957" spans="1:7" ht="26.25" x14ac:dyDescent="0.25">
      <c r="A12957" s="106">
        <v>105369</v>
      </c>
      <c r="B12957" s="155" t="s">
        <v>15154</v>
      </c>
      <c r="C12957" s="106" t="s">
        <v>13</v>
      </c>
      <c r="D12957" s="106">
        <v>0.78820000000000001</v>
      </c>
      <c r="F12957" s="106">
        <v>76.23</v>
      </c>
      <c r="G12957" s="154"/>
    </row>
    <row r="12958" spans="1:7" ht="26.25" x14ac:dyDescent="0.25">
      <c r="A12958" s="106">
        <v>105370</v>
      </c>
      <c r="B12958" s="155" t="s">
        <v>15155</v>
      </c>
      <c r="C12958" s="106" t="s">
        <v>13</v>
      </c>
      <c r="D12958" s="106">
        <v>0.81359999999999999</v>
      </c>
      <c r="F12958" s="106">
        <v>70.290000000000006</v>
      </c>
      <c r="G12958" s="154"/>
    </row>
    <row r="12959" spans="1:7" ht="26.25" x14ac:dyDescent="0.25">
      <c r="A12959" s="106">
        <v>92864</v>
      </c>
      <c r="B12959" s="155" t="s">
        <v>15156</v>
      </c>
      <c r="C12959" s="106" t="s">
        <v>123</v>
      </c>
      <c r="D12959" s="106">
        <v>0.20080000000000001</v>
      </c>
      <c r="F12959" s="106">
        <v>98</v>
      </c>
      <c r="G12959" s="154"/>
    </row>
    <row r="12960" spans="1:7" ht="26.25" x14ac:dyDescent="0.25">
      <c r="A12960" s="106">
        <v>92848</v>
      </c>
      <c r="B12960" s="155" t="s">
        <v>15157</v>
      </c>
      <c r="C12960" s="106" t="s">
        <v>123</v>
      </c>
      <c r="D12960" s="106">
        <v>0.1845</v>
      </c>
      <c r="F12960" s="106">
        <v>85.57</v>
      </c>
      <c r="G12960" s="154"/>
    </row>
    <row r="12961" spans="1:7" ht="26.25" x14ac:dyDescent="0.25">
      <c r="A12961" s="106">
        <v>104937</v>
      </c>
      <c r="B12961" s="155" t="s">
        <v>15158</v>
      </c>
      <c r="C12961" s="106" t="s">
        <v>123</v>
      </c>
      <c r="F12961" s="106">
        <v>0</v>
      </c>
      <c r="G12961" s="154"/>
    </row>
    <row r="12962" spans="1:7" ht="26.25" x14ac:dyDescent="0.25">
      <c r="A12962" s="106">
        <v>104933</v>
      </c>
      <c r="B12962" s="155" t="s">
        <v>15159</v>
      </c>
      <c r="C12962" s="106" t="s">
        <v>123</v>
      </c>
      <c r="F12962" s="106">
        <v>0</v>
      </c>
      <c r="G12962" s="154"/>
    </row>
    <row r="12963" spans="1:7" ht="26.25" x14ac:dyDescent="0.25">
      <c r="A12963" s="106">
        <v>104939</v>
      </c>
      <c r="B12963" s="155" t="s">
        <v>15160</v>
      </c>
      <c r="C12963" s="106" t="s">
        <v>123</v>
      </c>
      <c r="F12963" s="106">
        <v>0</v>
      </c>
      <c r="G12963" s="154"/>
    </row>
    <row r="12964" spans="1:7" ht="26.25" x14ac:dyDescent="0.25">
      <c r="A12964" s="106">
        <v>104935</v>
      </c>
      <c r="B12964" s="155" t="s">
        <v>15161</v>
      </c>
      <c r="C12964" s="106" t="s">
        <v>123</v>
      </c>
      <c r="F12964" s="106">
        <v>0</v>
      </c>
      <c r="G12964" s="154"/>
    </row>
    <row r="12965" spans="1:7" ht="26.25" x14ac:dyDescent="0.25">
      <c r="A12965" s="106">
        <v>92850</v>
      </c>
      <c r="B12965" s="155" t="s">
        <v>15162</v>
      </c>
      <c r="C12965" s="106" t="s">
        <v>123</v>
      </c>
      <c r="D12965" s="106">
        <v>0.20349999999999999</v>
      </c>
      <c r="F12965" s="106">
        <v>24.3</v>
      </c>
      <c r="G12965" s="154"/>
    </row>
    <row r="12966" spans="1:7" ht="26.25" x14ac:dyDescent="0.25">
      <c r="A12966" s="106">
        <v>92834</v>
      </c>
      <c r="B12966" s="155" t="s">
        <v>15163</v>
      </c>
      <c r="C12966" s="106" t="s">
        <v>123</v>
      </c>
      <c r="D12966" s="106">
        <v>0.18740000000000001</v>
      </c>
      <c r="F12966" s="106">
        <v>21.19</v>
      </c>
      <c r="G12966" s="154"/>
    </row>
    <row r="12967" spans="1:7" ht="26.25" x14ac:dyDescent="0.25">
      <c r="A12967" s="106">
        <v>92852</v>
      </c>
      <c r="B12967" s="155" t="s">
        <v>15164</v>
      </c>
      <c r="C12967" s="106" t="s">
        <v>123</v>
      </c>
      <c r="D12967" s="106">
        <v>0.21729999999999999</v>
      </c>
      <c r="F12967" s="106">
        <v>32.979999999999997</v>
      </c>
      <c r="G12967" s="154"/>
    </row>
    <row r="12968" spans="1:7" ht="26.25" x14ac:dyDescent="0.25">
      <c r="A12968" s="106">
        <v>92836</v>
      </c>
      <c r="B12968" s="155" t="s">
        <v>15165</v>
      </c>
      <c r="C12968" s="106" t="s">
        <v>123</v>
      </c>
      <c r="D12968" s="106">
        <v>0.20150000000000001</v>
      </c>
      <c r="F12968" s="106">
        <v>28.53</v>
      </c>
      <c r="G12968" s="154"/>
    </row>
    <row r="12969" spans="1:7" ht="26.25" x14ac:dyDescent="0.25">
      <c r="A12969" s="106">
        <v>92854</v>
      </c>
      <c r="B12969" s="155" t="s">
        <v>15166</v>
      </c>
      <c r="C12969" s="106" t="s">
        <v>123</v>
      </c>
      <c r="D12969" s="106">
        <v>0.2238</v>
      </c>
      <c r="F12969" s="106">
        <v>41.94</v>
      </c>
      <c r="G12969" s="154"/>
    </row>
    <row r="12970" spans="1:7" ht="26.25" x14ac:dyDescent="0.25">
      <c r="A12970" s="106">
        <v>92838</v>
      </c>
      <c r="B12970" s="155" t="s">
        <v>15167</v>
      </c>
      <c r="C12970" s="106" t="s">
        <v>123</v>
      </c>
      <c r="D12970" s="106">
        <v>0.20860000000000001</v>
      </c>
      <c r="F12970" s="106">
        <v>36.18</v>
      </c>
      <c r="G12970" s="154"/>
    </row>
    <row r="12971" spans="1:7" ht="26.25" x14ac:dyDescent="0.25">
      <c r="A12971" s="106">
        <v>92856</v>
      </c>
      <c r="B12971" s="155" t="s">
        <v>15168</v>
      </c>
      <c r="C12971" s="106" t="s">
        <v>123</v>
      </c>
      <c r="D12971" s="106">
        <v>0.22639999999999999</v>
      </c>
      <c r="F12971" s="106">
        <v>51.14</v>
      </c>
      <c r="G12971" s="154"/>
    </row>
    <row r="12972" spans="1:7" ht="26.25" x14ac:dyDescent="0.25">
      <c r="A12972" s="106">
        <v>92840</v>
      </c>
      <c r="B12972" s="155" t="s">
        <v>15169</v>
      </c>
      <c r="C12972" s="106" t="s">
        <v>123</v>
      </c>
      <c r="D12972" s="106">
        <v>0.2114</v>
      </c>
      <c r="F12972" s="106">
        <v>44.05</v>
      </c>
      <c r="G12972" s="154"/>
    </row>
    <row r="12973" spans="1:7" ht="26.25" x14ac:dyDescent="0.25">
      <c r="A12973" s="106">
        <v>92858</v>
      </c>
      <c r="B12973" s="155" t="s">
        <v>15170</v>
      </c>
      <c r="C12973" s="106" t="s">
        <v>123</v>
      </c>
      <c r="D12973" s="106">
        <v>0.21640000000000001</v>
      </c>
      <c r="F12973" s="106">
        <v>62.9</v>
      </c>
      <c r="G12973" s="154"/>
    </row>
    <row r="12974" spans="1:7" ht="26.25" x14ac:dyDescent="0.25">
      <c r="A12974" s="106">
        <v>92842</v>
      </c>
      <c r="B12974" s="155" t="s">
        <v>15171</v>
      </c>
      <c r="C12974" s="106" t="s">
        <v>123</v>
      </c>
      <c r="D12974" s="106">
        <v>0.2006</v>
      </c>
      <c r="F12974" s="106">
        <v>54.44</v>
      </c>
      <c r="G12974" s="154"/>
    </row>
    <row r="12975" spans="1:7" ht="26.25" x14ac:dyDescent="0.25">
      <c r="A12975" s="106">
        <v>92860</v>
      </c>
      <c r="B12975" s="155" t="s">
        <v>15172</v>
      </c>
      <c r="C12975" s="106" t="s">
        <v>123</v>
      </c>
      <c r="D12975" s="106">
        <v>0.2114</v>
      </c>
      <c r="F12975" s="106">
        <v>74.03</v>
      </c>
      <c r="G12975" s="154"/>
    </row>
    <row r="12976" spans="1:7" ht="26.25" x14ac:dyDescent="0.25">
      <c r="A12976" s="106">
        <v>92844</v>
      </c>
      <c r="B12976" s="155" t="s">
        <v>15173</v>
      </c>
      <c r="C12976" s="106" t="s">
        <v>123</v>
      </c>
      <c r="D12976" s="106">
        <v>0.19539999999999999</v>
      </c>
      <c r="F12976" s="106">
        <v>64.25</v>
      </c>
      <c r="G12976" s="154"/>
    </row>
    <row r="12977" spans="1:7" ht="26.25" x14ac:dyDescent="0.25">
      <c r="A12977" s="106">
        <v>92862</v>
      </c>
      <c r="B12977" s="155" t="s">
        <v>15174</v>
      </c>
      <c r="C12977" s="106" t="s">
        <v>123</v>
      </c>
      <c r="D12977" s="106">
        <v>0.2099</v>
      </c>
      <c r="F12977" s="106">
        <v>84.63</v>
      </c>
      <c r="G12977" s="154"/>
    </row>
    <row r="12978" spans="1:7" ht="26.25" x14ac:dyDescent="0.25">
      <c r="A12978" s="106">
        <v>92846</v>
      </c>
      <c r="B12978" s="155" t="s">
        <v>15175</v>
      </c>
      <c r="C12978" s="106" t="s">
        <v>123</v>
      </c>
      <c r="D12978" s="106">
        <v>0.19389999999999999</v>
      </c>
      <c r="F12978" s="106">
        <v>73.52</v>
      </c>
      <c r="G12978" s="154"/>
    </row>
    <row r="12979" spans="1:7" ht="26.25" x14ac:dyDescent="0.25">
      <c r="A12979" s="106">
        <v>92828</v>
      </c>
      <c r="B12979" s="155" t="s">
        <v>15176</v>
      </c>
      <c r="C12979" s="106" t="s">
        <v>123</v>
      </c>
      <c r="D12979" s="106">
        <v>0.29770000000000002</v>
      </c>
      <c r="F12979" s="106">
        <v>133.75</v>
      </c>
      <c r="G12979" s="154"/>
    </row>
    <row r="12980" spans="1:7" ht="26.25" x14ac:dyDescent="0.25">
      <c r="A12980" s="106">
        <v>92815</v>
      </c>
      <c r="B12980" s="155" t="s">
        <v>15177</v>
      </c>
      <c r="C12980" s="106" t="s">
        <v>123</v>
      </c>
      <c r="D12980" s="106">
        <v>0.29430000000000001</v>
      </c>
      <c r="F12980" s="106">
        <v>121.3</v>
      </c>
      <c r="G12980" s="154"/>
    </row>
    <row r="12981" spans="1:7" ht="26.25" x14ac:dyDescent="0.25">
      <c r="A12981" s="106">
        <v>92830</v>
      </c>
      <c r="B12981" s="155" t="s">
        <v>15178</v>
      </c>
      <c r="C12981" s="106" t="s">
        <v>123</v>
      </c>
      <c r="D12981" s="106">
        <v>0.2903</v>
      </c>
      <c r="F12981" s="106">
        <v>164.56</v>
      </c>
      <c r="G12981" s="154"/>
    </row>
    <row r="12982" spans="1:7" ht="26.25" x14ac:dyDescent="0.25">
      <c r="A12982" s="106">
        <v>92817</v>
      </c>
      <c r="B12982" s="155" t="s">
        <v>15179</v>
      </c>
      <c r="C12982" s="106" t="s">
        <v>123</v>
      </c>
      <c r="D12982" s="106">
        <v>0.28610000000000002</v>
      </c>
      <c r="F12982" s="106">
        <v>149.47</v>
      </c>
      <c r="G12982" s="154"/>
    </row>
    <row r="12983" spans="1:7" ht="26.25" x14ac:dyDescent="0.25">
      <c r="A12983" s="106">
        <v>92832</v>
      </c>
      <c r="B12983" s="155" t="s">
        <v>15180</v>
      </c>
      <c r="C12983" s="106" t="s">
        <v>123</v>
      </c>
      <c r="D12983" s="106">
        <v>0.28010000000000002</v>
      </c>
      <c r="F12983" s="106">
        <v>212.79</v>
      </c>
      <c r="G12983" s="154"/>
    </row>
    <row r="12984" spans="1:7" ht="26.25" x14ac:dyDescent="0.25">
      <c r="A12984" s="106">
        <v>92819</v>
      </c>
      <c r="B12984" s="155" t="s">
        <v>15181</v>
      </c>
      <c r="C12984" s="106" t="s">
        <v>123</v>
      </c>
      <c r="D12984" s="106">
        <v>0.27510000000000001</v>
      </c>
      <c r="F12984" s="106">
        <v>193.7</v>
      </c>
      <c r="G12984" s="154"/>
    </row>
    <row r="12985" spans="1:7" ht="26.25" x14ac:dyDescent="0.25">
      <c r="A12985" s="106">
        <v>92820</v>
      </c>
      <c r="B12985" s="155" t="s">
        <v>15182</v>
      </c>
      <c r="C12985" s="106" t="s">
        <v>123</v>
      </c>
      <c r="D12985" s="106">
        <v>0.32640000000000002</v>
      </c>
      <c r="F12985" s="106">
        <v>34.18</v>
      </c>
      <c r="G12985" s="154"/>
    </row>
    <row r="12986" spans="1:7" ht="26.25" x14ac:dyDescent="0.25">
      <c r="A12986" s="106">
        <v>92808</v>
      </c>
      <c r="B12986" s="155" t="s">
        <v>15183</v>
      </c>
      <c r="C12986" s="106" t="s">
        <v>123</v>
      </c>
      <c r="D12986" s="106">
        <v>0.32569999999999999</v>
      </c>
      <c r="F12986" s="106">
        <v>31.04</v>
      </c>
      <c r="G12986" s="154"/>
    </row>
    <row r="12987" spans="1:7" ht="26.25" x14ac:dyDescent="0.25">
      <c r="A12987" s="106">
        <v>92821</v>
      </c>
      <c r="B12987" s="155" t="s">
        <v>15184</v>
      </c>
      <c r="C12987" s="106" t="s">
        <v>123</v>
      </c>
      <c r="D12987" s="106">
        <v>0.32229999999999998</v>
      </c>
      <c r="F12987" s="106">
        <v>47.54</v>
      </c>
      <c r="G12987" s="154"/>
    </row>
    <row r="12988" spans="1:7" ht="26.25" x14ac:dyDescent="0.25">
      <c r="A12988" s="106">
        <v>92809</v>
      </c>
      <c r="B12988" s="155" t="s">
        <v>15185</v>
      </c>
      <c r="C12988" s="106" t="s">
        <v>123</v>
      </c>
      <c r="D12988" s="106">
        <v>0.32140000000000002</v>
      </c>
      <c r="F12988" s="106">
        <v>43.1</v>
      </c>
      <c r="G12988" s="154"/>
    </row>
    <row r="12989" spans="1:7" ht="26.25" x14ac:dyDescent="0.25">
      <c r="A12989" s="106">
        <v>92822</v>
      </c>
      <c r="B12989" s="155" t="s">
        <v>15186</v>
      </c>
      <c r="C12989" s="106" t="s">
        <v>123</v>
      </c>
      <c r="D12989" s="106">
        <v>0.31780000000000003</v>
      </c>
      <c r="F12989" s="106">
        <v>61.27</v>
      </c>
      <c r="G12989" s="154"/>
    </row>
    <row r="12990" spans="1:7" ht="26.25" x14ac:dyDescent="0.25">
      <c r="A12990" s="106">
        <v>92810</v>
      </c>
      <c r="B12990" s="155" t="s">
        <v>15187</v>
      </c>
      <c r="C12990" s="106" t="s">
        <v>123</v>
      </c>
      <c r="D12990" s="106">
        <v>0.31609999999999999</v>
      </c>
      <c r="F12990" s="106">
        <v>55.5</v>
      </c>
      <c r="G12990" s="154"/>
    </row>
    <row r="12991" spans="1:7" ht="26.25" x14ac:dyDescent="0.25">
      <c r="A12991" s="106">
        <v>92824</v>
      </c>
      <c r="B12991" s="155" t="s">
        <v>15188</v>
      </c>
      <c r="C12991" s="106" t="s">
        <v>123</v>
      </c>
      <c r="D12991" s="106">
        <v>0.31359999999999999</v>
      </c>
      <c r="F12991" s="106">
        <v>75.209999999999994</v>
      </c>
      <c r="G12991" s="154"/>
    </row>
    <row r="12992" spans="1:7" ht="26.25" x14ac:dyDescent="0.25">
      <c r="A12992" s="106">
        <v>92811</v>
      </c>
      <c r="B12992" s="155" t="s">
        <v>15189</v>
      </c>
      <c r="C12992" s="106" t="s">
        <v>123</v>
      </c>
      <c r="D12992" s="106">
        <v>0.31159999999999999</v>
      </c>
      <c r="F12992" s="106">
        <v>68.13</v>
      </c>
      <c r="G12992" s="154"/>
    </row>
    <row r="12993" spans="1:7" ht="26.25" x14ac:dyDescent="0.25">
      <c r="A12993" s="106">
        <v>92825</v>
      </c>
      <c r="B12993" s="155" t="s">
        <v>15190</v>
      </c>
      <c r="C12993" s="106" t="s">
        <v>123</v>
      </c>
      <c r="D12993" s="106">
        <v>0.30930000000000002</v>
      </c>
      <c r="F12993" s="106">
        <v>89.44</v>
      </c>
      <c r="G12993" s="154"/>
    </row>
    <row r="12994" spans="1:7" ht="26.25" x14ac:dyDescent="0.25">
      <c r="A12994" s="106">
        <v>92812</v>
      </c>
      <c r="B12994" s="155" t="s">
        <v>15191</v>
      </c>
      <c r="C12994" s="106" t="s">
        <v>123</v>
      </c>
      <c r="D12994" s="106">
        <v>0.30709999999999998</v>
      </c>
      <c r="F12994" s="106">
        <v>81.010000000000005</v>
      </c>
      <c r="G12994" s="154"/>
    </row>
    <row r="12995" spans="1:7" ht="26.25" x14ac:dyDescent="0.25">
      <c r="A12995" s="106">
        <v>92826</v>
      </c>
      <c r="B12995" s="155" t="s">
        <v>15192</v>
      </c>
      <c r="C12995" s="106" t="s">
        <v>123</v>
      </c>
      <c r="D12995" s="106">
        <v>0.3054</v>
      </c>
      <c r="F12995" s="106">
        <v>103.94</v>
      </c>
      <c r="G12995" s="154"/>
    </row>
    <row r="12996" spans="1:7" ht="26.25" x14ac:dyDescent="0.25">
      <c r="A12996" s="106">
        <v>92813</v>
      </c>
      <c r="B12996" s="155" t="s">
        <v>15193</v>
      </c>
      <c r="C12996" s="106" t="s">
        <v>123</v>
      </c>
      <c r="D12996" s="106">
        <v>0.30259999999999998</v>
      </c>
      <c r="F12996" s="106">
        <v>94.2</v>
      </c>
      <c r="G12996" s="154"/>
    </row>
    <row r="12997" spans="1:7" ht="26.25" x14ac:dyDescent="0.25">
      <c r="A12997" s="106">
        <v>92827</v>
      </c>
      <c r="B12997" s="155" t="s">
        <v>15194</v>
      </c>
      <c r="C12997" s="106" t="s">
        <v>123</v>
      </c>
      <c r="D12997" s="106">
        <v>0.30149999999999999</v>
      </c>
      <c r="F12997" s="106">
        <v>118.75</v>
      </c>
      <c r="G12997" s="154"/>
    </row>
    <row r="12998" spans="1:7" ht="26.25" x14ac:dyDescent="0.25">
      <c r="A12998" s="106">
        <v>92814</v>
      </c>
      <c r="B12998" s="155" t="s">
        <v>15195</v>
      </c>
      <c r="C12998" s="106" t="s">
        <v>123</v>
      </c>
      <c r="D12998" s="106">
        <v>0.29820000000000002</v>
      </c>
      <c r="F12998" s="106">
        <v>107.64</v>
      </c>
      <c r="G12998" s="154"/>
    </row>
    <row r="12999" spans="1:7" ht="26.25" x14ac:dyDescent="0.25">
      <c r="A12999" s="106">
        <v>95570</v>
      </c>
      <c r="B12999" s="155" t="s">
        <v>15196</v>
      </c>
      <c r="C12999" s="106" t="s">
        <v>123</v>
      </c>
      <c r="D12999" s="106">
        <v>0.10680000000000001</v>
      </c>
      <c r="F12999" s="106">
        <v>108.48</v>
      </c>
      <c r="G12999" s="154"/>
    </row>
    <row r="13000" spans="1:7" ht="26.25" x14ac:dyDescent="0.25">
      <c r="A13000" s="106">
        <v>95567</v>
      </c>
      <c r="B13000" s="155" t="s">
        <v>15197</v>
      </c>
      <c r="C13000" s="106" t="s">
        <v>123</v>
      </c>
      <c r="D13000" s="106">
        <v>9.98E-2</v>
      </c>
      <c r="F13000" s="106">
        <v>105.34</v>
      </c>
      <c r="G13000" s="154"/>
    </row>
    <row r="13001" spans="1:7" ht="26.25" x14ac:dyDescent="0.25">
      <c r="A13001" s="106">
        <v>95571</v>
      </c>
      <c r="B13001" s="155" t="s">
        <v>15198</v>
      </c>
      <c r="C13001" s="106" t="s">
        <v>123</v>
      </c>
      <c r="D13001" s="106">
        <v>0.1176</v>
      </c>
      <c r="F13001" s="106">
        <v>135.34</v>
      </c>
      <c r="G13001" s="154"/>
    </row>
    <row r="13002" spans="1:7" ht="26.25" x14ac:dyDescent="0.25">
      <c r="A13002" s="106">
        <v>95568</v>
      </c>
      <c r="B13002" s="155" t="s">
        <v>15199</v>
      </c>
      <c r="C13002" s="106" t="s">
        <v>123</v>
      </c>
      <c r="D13002" s="106">
        <v>0.1101</v>
      </c>
      <c r="F13002" s="106">
        <v>130.9</v>
      </c>
      <c r="G13002" s="154"/>
    </row>
    <row r="13003" spans="1:7" ht="26.25" x14ac:dyDescent="0.25">
      <c r="A13003" s="106">
        <v>95572</v>
      </c>
      <c r="B13003" s="155" t="s">
        <v>15200</v>
      </c>
      <c r="C13003" s="106" t="s">
        <v>123</v>
      </c>
      <c r="D13003" s="106">
        <v>0.10580000000000001</v>
      </c>
      <c r="F13003" s="106">
        <v>191.94</v>
      </c>
      <c r="G13003" s="154"/>
    </row>
    <row r="13004" spans="1:7" ht="26.25" x14ac:dyDescent="0.25">
      <c r="A13004" s="106">
        <v>95569</v>
      </c>
      <c r="B13004" s="155" t="s">
        <v>15201</v>
      </c>
      <c r="C13004" s="106" t="s">
        <v>123</v>
      </c>
      <c r="D13004" s="106">
        <v>9.8500000000000004E-2</v>
      </c>
      <c r="F13004" s="106">
        <v>186.17</v>
      </c>
      <c r="G13004" s="154"/>
    </row>
    <row r="13005" spans="1:7" ht="26.25" x14ac:dyDescent="0.25">
      <c r="A13005" s="106">
        <v>92863</v>
      </c>
      <c r="B13005" s="155" t="s">
        <v>15202</v>
      </c>
      <c r="C13005" s="106" t="s">
        <v>123</v>
      </c>
      <c r="D13005" s="106">
        <v>0.93759999999999999</v>
      </c>
      <c r="F13005" s="106">
        <v>1182.99</v>
      </c>
      <c r="G13005" s="154"/>
    </row>
    <row r="13006" spans="1:7" ht="26.25" x14ac:dyDescent="0.25">
      <c r="A13006" s="106">
        <v>92847</v>
      </c>
      <c r="B13006" s="155" t="s">
        <v>15203</v>
      </c>
      <c r="C13006" s="106" t="s">
        <v>123</v>
      </c>
      <c r="D13006" s="106">
        <v>0.94289999999999996</v>
      </c>
      <c r="F13006" s="106">
        <v>1170.56</v>
      </c>
      <c r="G13006" s="154"/>
    </row>
    <row r="13007" spans="1:7" ht="26.25" x14ac:dyDescent="0.25">
      <c r="A13007" s="106">
        <v>104936</v>
      </c>
      <c r="B13007" s="155" t="s">
        <v>15204</v>
      </c>
      <c r="C13007" s="106" t="s">
        <v>123</v>
      </c>
      <c r="F13007" s="106">
        <v>0</v>
      </c>
      <c r="G13007" s="154"/>
    </row>
    <row r="13008" spans="1:7" ht="26.25" x14ac:dyDescent="0.25">
      <c r="A13008" s="106">
        <v>104932</v>
      </c>
      <c r="B13008" s="155" t="s">
        <v>15205</v>
      </c>
      <c r="C13008" s="106" t="s">
        <v>123</v>
      </c>
      <c r="F13008" s="106">
        <v>0</v>
      </c>
      <c r="G13008" s="154"/>
    </row>
    <row r="13009" spans="1:7" ht="26.25" x14ac:dyDescent="0.25">
      <c r="A13009" s="106">
        <v>104938</v>
      </c>
      <c r="B13009" s="155" t="s">
        <v>15206</v>
      </c>
      <c r="C13009" s="106" t="s">
        <v>123</v>
      </c>
      <c r="F13009" s="106">
        <v>0</v>
      </c>
      <c r="G13009" s="154"/>
    </row>
    <row r="13010" spans="1:7" ht="26.25" x14ac:dyDescent="0.25">
      <c r="A13010" s="106">
        <v>104934</v>
      </c>
      <c r="B13010" s="155" t="s">
        <v>15207</v>
      </c>
      <c r="C13010" s="106" t="s">
        <v>123</v>
      </c>
      <c r="F13010" s="106">
        <v>0</v>
      </c>
      <c r="G13010" s="154"/>
    </row>
    <row r="13011" spans="1:7" ht="26.25" x14ac:dyDescent="0.25">
      <c r="A13011" s="106">
        <v>92849</v>
      </c>
      <c r="B13011" s="155" t="s">
        <v>15208</v>
      </c>
      <c r="C13011" s="106" t="s">
        <v>123</v>
      </c>
      <c r="D13011" s="106">
        <v>0.92759999999999998</v>
      </c>
      <c r="F13011" s="106">
        <v>251.3</v>
      </c>
      <c r="G13011" s="154"/>
    </row>
    <row r="13012" spans="1:7" ht="26.25" x14ac:dyDescent="0.25">
      <c r="A13012" s="106">
        <v>92833</v>
      </c>
      <c r="B13012" s="155" t="s">
        <v>15209</v>
      </c>
      <c r="C13012" s="106" t="s">
        <v>123</v>
      </c>
      <c r="D13012" s="106">
        <v>0.93369999999999997</v>
      </c>
      <c r="F13012" s="106">
        <v>248.19</v>
      </c>
      <c r="G13012" s="154"/>
    </row>
    <row r="13013" spans="1:7" ht="26.25" x14ac:dyDescent="0.25">
      <c r="A13013" s="106">
        <v>92851</v>
      </c>
      <c r="B13013" s="155" t="s">
        <v>15210</v>
      </c>
      <c r="C13013" s="106" t="s">
        <v>123</v>
      </c>
      <c r="D13013" s="106">
        <v>0.90980000000000005</v>
      </c>
      <c r="F13013" s="106">
        <v>265.81</v>
      </c>
      <c r="G13013" s="154"/>
    </row>
    <row r="13014" spans="1:7" ht="26.25" x14ac:dyDescent="0.25">
      <c r="A13014" s="106">
        <v>92835</v>
      </c>
      <c r="B13014" s="155" t="s">
        <v>15211</v>
      </c>
      <c r="C13014" s="106" t="s">
        <v>123</v>
      </c>
      <c r="D13014" s="106">
        <v>0.91790000000000005</v>
      </c>
      <c r="F13014" s="106">
        <v>261.36</v>
      </c>
      <c r="G13014" s="154"/>
    </row>
    <row r="13015" spans="1:7" ht="26.25" x14ac:dyDescent="0.25">
      <c r="A13015" s="106">
        <v>92853</v>
      </c>
      <c r="B13015" s="155" t="s">
        <v>15212</v>
      </c>
      <c r="C13015" s="106" t="s">
        <v>123</v>
      </c>
      <c r="D13015" s="106">
        <v>0.93659999999999999</v>
      </c>
      <c r="F13015" s="106">
        <v>472.67</v>
      </c>
      <c r="G13015" s="154"/>
    </row>
    <row r="13016" spans="1:7" ht="26.25" x14ac:dyDescent="0.25">
      <c r="A13016" s="106">
        <v>92837</v>
      </c>
      <c r="B13016" s="155" t="s">
        <v>15213</v>
      </c>
      <c r="C13016" s="106" t="s">
        <v>123</v>
      </c>
      <c r="D13016" s="106">
        <v>0.94269999999999998</v>
      </c>
      <c r="F13016" s="106">
        <v>466.91</v>
      </c>
      <c r="G13016" s="154"/>
    </row>
    <row r="13017" spans="1:7" ht="26.25" x14ac:dyDescent="0.25">
      <c r="A13017" s="106">
        <v>92855</v>
      </c>
      <c r="B13017" s="155" t="s">
        <v>15214</v>
      </c>
      <c r="C13017" s="106" t="s">
        <v>123</v>
      </c>
      <c r="D13017" s="106">
        <v>0.93740000000000001</v>
      </c>
      <c r="F13017" s="106">
        <v>579.66</v>
      </c>
      <c r="G13017" s="154"/>
    </row>
    <row r="13018" spans="1:7" ht="26.25" x14ac:dyDescent="0.25">
      <c r="A13018" s="106">
        <v>92839</v>
      </c>
      <c r="B13018" s="155" t="s">
        <v>15215</v>
      </c>
      <c r="C13018" s="106" t="s">
        <v>123</v>
      </c>
      <c r="D13018" s="106">
        <v>0.94350000000000001</v>
      </c>
      <c r="F13018" s="106">
        <v>572.57000000000005</v>
      </c>
      <c r="G13018" s="154"/>
    </row>
    <row r="13019" spans="1:7" ht="26.25" x14ac:dyDescent="0.25">
      <c r="A13019" s="106">
        <v>92857</v>
      </c>
      <c r="B13019" s="155" t="s">
        <v>15216</v>
      </c>
      <c r="C13019" s="106" t="s">
        <v>123</v>
      </c>
      <c r="D13019" s="106">
        <v>0.93940000000000001</v>
      </c>
      <c r="F13019" s="106">
        <v>753.23</v>
      </c>
      <c r="G13019" s="154"/>
    </row>
    <row r="13020" spans="1:7" ht="26.25" x14ac:dyDescent="0.25">
      <c r="A13020" s="106">
        <v>92841</v>
      </c>
      <c r="B13020" s="155" t="s">
        <v>15217</v>
      </c>
      <c r="C13020" s="106" t="s">
        <v>123</v>
      </c>
      <c r="D13020" s="106">
        <v>0.94499999999999995</v>
      </c>
      <c r="F13020" s="106">
        <v>744.77</v>
      </c>
      <c r="G13020" s="154"/>
    </row>
    <row r="13021" spans="1:7" ht="26.25" x14ac:dyDescent="0.25">
      <c r="A13021" s="106">
        <v>92859</v>
      </c>
      <c r="B13021" s="155" t="s">
        <v>15218</v>
      </c>
      <c r="C13021" s="106" t="s">
        <v>123</v>
      </c>
      <c r="D13021" s="106">
        <v>0.93020000000000003</v>
      </c>
      <c r="F13021" s="106">
        <v>779.62</v>
      </c>
      <c r="G13021" s="154"/>
    </row>
    <row r="13022" spans="1:7" ht="26.25" x14ac:dyDescent="0.25">
      <c r="A13022" s="106">
        <v>92843</v>
      </c>
      <c r="B13022" s="155" t="s">
        <v>15219</v>
      </c>
      <c r="C13022" s="106" t="s">
        <v>123</v>
      </c>
      <c r="D13022" s="106">
        <v>0.93640000000000001</v>
      </c>
      <c r="F13022" s="106">
        <v>769.84</v>
      </c>
      <c r="G13022" s="154"/>
    </row>
    <row r="13023" spans="1:7" ht="26.25" x14ac:dyDescent="0.25">
      <c r="A13023" s="106">
        <v>92861</v>
      </c>
      <c r="B13023" s="155" t="s">
        <v>15220</v>
      </c>
      <c r="C13023" s="106" t="s">
        <v>123</v>
      </c>
      <c r="D13023" s="106">
        <v>0.94599999999999995</v>
      </c>
      <c r="F13023" s="106">
        <v>1154.49</v>
      </c>
      <c r="G13023" s="154"/>
    </row>
    <row r="13024" spans="1:7" ht="26.25" x14ac:dyDescent="0.25">
      <c r="A13024" s="106">
        <v>92845</v>
      </c>
      <c r="B13024" s="155" t="s">
        <v>15221</v>
      </c>
      <c r="C13024" s="106" t="s">
        <v>123</v>
      </c>
      <c r="D13024" s="106">
        <v>0.95079999999999998</v>
      </c>
      <c r="F13024" s="106">
        <v>1143.3800000000001</v>
      </c>
      <c r="G13024" s="154"/>
    </row>
    <row r="13025" spans="1:7" ht="26.25" x14ac:dyDescent="0.25">
      <c r="A13025" s="106">
        <v>92226</v>
      </c>
      <c r="B13025" s="155" t="s">
        <v>15222</v>
      </c>
      <c r="C13025" s="106" t="s">
        <v>123</v>
      </c>
      <c r="D13025" s="106">
        <v>0.87949999999999995</v>
      </c>
      <c r="F13025" s="106">
        <v>673.91</v>
      </c>
      <c r="G13025" s="154"/>
    </row>
    <row r="13026" spans="1:7" ht="26.25" x14ac:dyDescent="0.25">
      <c r="A13026" s="106">
        <v>92216</v>
      </c>
      <c r="B13026" s="155" t="s">
        <v>15223</v>
      </c>
      <c r="C13026" s="106" t="s">
        <v>123</v>
      </c>
      <c r="D13026" s="106">
        <v>0.8881</v>
      </c>
      <c r="F13026" s="106">
        <v>661.46</v>
      </c>
      <c r="G13026" s="154"/>
    </row>
    <row r="13027" spans="1:7" ht="26.25" x14ac:dyDescent="0.25">
      <c r="A13027" s="106">
        <v>92829</v>
      </c>
      <c r="B13027" s="155" t="s">
        <v>15224</v>
      </c>
      <c r="C13027" s="106" t="s">
        <v>123</v>
      </c>
      <c r="D13027" s="106">
        <v>0.89600000000000002</v>
      </c>
      <c r="F13027" s="106">
        <v>971.31</v>
      </c>
      <c r="G13027" s="154"/>
    </row>
    <row r="13028" spans="1:7" ht="26.25" x14ac:dyDescent="0.25">
      <c r="A13028" s="106">
        <v>92816</v>
      </c>
      <c r="B13028" s="155" t="s">
        <v>15225</v>
      </c>
      <c r="C13028" s="106" t="s">
        <v>123</v>
      </c>
      <c r="D13028" s="106">
        <v>0.90339999999999998</v>
      </c>
      <c r="F13028" s="106">
        <v>956.22</v>
      </c>
      <c r="G13028" s="154"/>
    </row>
    <row r="13029" spans="1:7" ht="26.25" x14ac:dyDescent="0.25">
      <c r="A13029" s="106">
        <v>92831</v>
      </c>
      <c r="B13029" s="155" t="s">
        <v>15226</v>
      </c>
      <c r="C13029" s="106" t="s">
        <v>123</v>
      </c>
      <c r="D13029" s="106">
        <v>0.90369999999999995</v>
      </c>
      <c r="F13029" s="106">
        <v>1381.6</v>
      </c>
      <c r="G13029" s="154"/>
    </row>
    <row r="13030" spans="1:7" ht="26.25" x14ac:dyDescent="0.25">
      <c r="A13030" s="106">
        <v>92818</v>
      </c>
      <c r="B13030" s="155" t="s">
        <v>15227</v>
      </c>
      <c r="C13030" s="106" t="s">
        <v>123</v>
      </c>
      <c r="D13030" s="106">
        <v>0.9103</v>
      </c>
      <c r="F13030" s="106">
        <v>1362.51</v>
      </c>
      <c r="G13030" s="154"/>
    </row>
    <row r="13031" spans="1:7" ht="26.25" x14ac:dyDescent="0.25">
      <c r="A13031" s="106">
        <v>95566</v>
      </c>
      <c r="B13031" s="155" t="s">
        <v>15228</v>
      </c>
      <c r="C13031" s="106" t="s">
        <v>123</v>
      </c>
      <c r="D13031" s="106">
        <v>0.87839999999999996</v>
      </c>
      <c r="F13031" s="106">
        <v>161.06</v>
      </c>
      <c r="G13031" s="154"/>
    </row>
    <row r="13032" spans="1:7" ht="26.25" x14ac:dyDescent="0.25">
      <c r="A13032" s="106">
        <v>95565</v>
      </c>
      <c r="B13032" s="155" t="s">
        <v>15229</v>
      </c>
      <c r="C13032" s="106" t="s">
        <v>123</v>
      </c>
      <c r="D13032" s="106">
        <v>0.88759999999999994</v>
      </c>
      <c r="F13032" s="106">
        <v>157.91999999999999</v>
      </c>
      <c r="G13032" s="154"/>
    </row>
    <row r="13033" spans="1:7" ht="26.25" x14ac:dyDescent="0.25">
      <c r="A13033" s="106">
        <v>92219</v>
      </c>
      <c r="B13033" s="155" t="s">
        <v>15230</v>
      </c>
      <c r="C13033" s="106" t="s">
        <v>123</v>
      </c>
      <c r="D13033" s="106">
        <v>0.85489999999999999</v>
      </c>
      <c r="F13033" s="106">
        <v>190.73</v>
      </c>
      <c r="G13033" s="154"/>
    </row>
    <row r="13034" spans="1:7" ht="26.25" x14ac:dyDescent="0.25">
      <c r="A13034" s="106">
        <v>92210</v>
      </c>
      <c r="B13034" s="155" t="s">
        <v>15231</v>
      </c>
      <c r="C13034" s="106" t="s">
        <v>123</v>
      </c>
      <c r="D13034" s="106">
        <v>0.86550000000000005</v>
      </c>
      <c r="F13034" s="106">
        <v>186.29</v>
      </c>
      <c r="G13034" s="154"/>
    </row>
    <row r="13035" spans="1:7" ht="26.25" x14ac:dyDescent="0.25">
      <c r="A13035" s="106">
        <v>92220</v>
      </c>
      <c r="B13035" s="155" t="s">
        <v>15232</v>
      </c>
      <c r="C13035" s="106" t="s">
        <v>123</v>
      </c>
      <c r="D13035" s="106">
        <v>0.84470000000000001</v>
      </c>
      <c r="F13035" s="106">
        <v>232.39</v>
      </c>
      <c r="G13035" s="154"/>
    </row>
    <row r="13036" spans="1:7" ht="26.25" x14ac:dyDescent="0.25">
      <c r="A13036" s="106">
        <v>92211</v>
      </c>
      <c r="B13036" s="155" t="s">
        <v>15233</v>
      </c>
      <c r="C13036" s="106" t="s">
        <v>123</v>
      </c>
      <c r="D13036" s="106">
        <v>0.85580000000000001</v>
      </c>
      <c r="F13036" s="106">
        <v>226.62</v>
      </c>
      <c r="G13036" s="154"/>
    </row>
    <row r="13037" spans="1:7" ht="26.25" x14ac:dyDescent="0.25">
      <c r="A13037" s="106">
        <v>92221</v>
      </c>
      <c r="B13037" s="155" t="s">
        <v>15234</v>
      </c>
      <c r="C13037" s="106" t="s">
        <v>123</v>
      </c>
      <c r="D13037" s="106">
        <v>0.87429999999999997</v>
      </c>
      <c r="F13037" s="106">
        <v>352.28</v>
      </c>
      <c r="G13037" s="154"/>
    </row>
    <row r="13038" spans="1:7" ht="26.25" x14ac:dyDescent="0.25">
      <c r="A13038" s="106">
        <v>92212</v>
      </c>
      <c r="B13038" s="155" t="s">
        <v>15235</v>
      </c>
      <c r="C13038" s="106" t="s">
        <v>123</v>
      </c>
      <c r="D13038" s="106">
        <v>0.88370000000000004</v>
      </c>
      <c r="F13038" s="106">
        <v>345.2</v>
      </c>
      <c r="G13038" s="154"/>
    </row>
    <row r="13039" spans="1:7" ht="26.25" x14ac:dyDescent="0.25">
      <c r="A13039" s="106">
        <v>92222</v>
      </c>
      <c r="B13039" s="155" t="s">
        <v>15236</v>
      </c>
      <c r="C13039" s="106" t="s">
        <v>123</v>
      </c>
      <c r="D13039" s="106">
        <v>0.88670000000000004</v>
      </c>
      <c r="F13039" s="106">
        <v>467.08</v>
      </c>
      <c r="G13039" s="154"/>
    </row>
    <row r="13040" spans="1:7" ht="26.25" x14ac:dyDescent="0.25">
      <c r="A13040" s="106">
        <v>92213</v>
      </c>
      <c r="B13040" s="155" t="s">
        <v>15237</v>
      </c>
      <c r="C13040" s="106" t="s">
        <v>123</v>
      </c>
      <c r="D13040" s="106">
        <v>0.8952</v>
      </c>
      <c r="F13040" s="106">
        <v>458.65</v>
      </c>
      <c r="G13040" s="154"/>
    </row>
    <row r="13041" spans="1:7" ht="26.25" x14ac:dyDescent="0.25">
      <c r="A13041" s="106">
        <v>92223</v>
      </c>
      <c r="B13041" s="155" t="s">
        <v>15238</v>
      </c>
      <c r="C13041" s="106" t="s">
        <v>123</v>
      </c>
      <c r="D13041" s="106">
        <v>0.89039999999999997</v>
      </c>
      <c r="F13041" s="106">
        <v>564.92999999999995</v>
      </c>
      <c r="G13041" s="154"/>
    </row>
    <row r="13042" spans="1:7" ht="26.25" x14ac:dyDescent="0.25">
      <c r="A13042" s="106">
        <v>92214</v>
      </c>
      <c r="B13042" s="155" t="s">
        <v>15239</v>
      </c>
      <c r="C13042" s="106" t="s">
        <v>123</v>
      </c>
      <c r="D13042" s="106">
        <v>0.89849999999999997</v>
      </c>
      <c r="F13042" s="106">
        <v>555.19000000000005</v>
      </c>
      <c r="G13042" s="154"/>
    </row>
    <row r="13043" spans="1:7" ht="26.25" x14ac:dyDescent="0.25">
      <c r="A13043" s="106">
        <v>92224</v>
      </c>
      <c r="B13043" s="155" t="s">
        <v>15240</v>
      </c>
      <c r="C13043" s="106" t="s">
        <v>123</v>
      </c>
      <c r="D13043" s="106">
        <v>0.89</v>
      </c>
      <c r="F13043" s="106">
        <v>648.42999999999995</v>
      </c>
      <c r="G13043" s="154"/>
    </row>
    <row r="13044" spans="1:7" ht="26.25" x14ac:dyDescent="0.25">
      <c r="A13044" s="106">
        <v>92215</v>
      </c>
      <c r="B13044" s="155" t="s">
        <v>15241</v>
      </c>
      <c r="C13044" s="106" t="s">
        <v>123</v>
      </c>
      <c r="D13044" s="106">
        <v>0.89810000000000001</v>
      </c>
      <c r="F13044" s="106">
        <v>637.32000000000005</v>
      </c>
      <c r="G13044" s="154"/>
    </row>
    <row r="13045" spans="1:7" x14ac:dyDescent="0.25">
      <c r="A13045" s="106">
        <v>94342</v>
      </c>
      <c r="B13045" s="155" t="s">
        <v>15242</v>
      </c>
      <c r="C13045" s="106" t="s">
        <v>148</v>
      </c>
      <c r="D13045" s="106">
        <v>8.9999999999999993E-3</v>
      </c>
      <c r="F13045" s="106">
        <v>99.76</v>
      </c>
      <c r="G13045" s="154"/>
    </row>
    <row r="13046" spans="1:7" x14ac:dyDescent="0.25">
      <c r="A13046" s="106">
        <v>94319</v>
      </c>
      <c r="B13046" s="155" t="s">
        <v>15243</v>
      </c>
      <c r="C13046" s="106" t="s">
        <v>148</v>
      </c>
      <c r="D13046" s="106">
        <v>0.68210000000000004</v>
      </c>
      <c r="F13046" s="106">
        <v>92.83</v>
      </c>
      <c r="G13046" s="154"/>
    </row>
    <row r="13047" spans="1:7" ht="26.25" x14ac:dyDescent="0.25">
      <c r="A13047" s="106">
        <v>94304</v>
      </c>
      <c r="B13047" s="155" t="s">
        <v>15244</v>
      </c>
      <c r="C13047" s="106" t="s">
        <v>148</v>
      </c>
      <c r="D13047" s="106">
        <v>0.81559999999999999</v>
      </c>
      <c r="F13047" s="106">
        <v>84.99</v>
      </c>
      <c r="G13047" s="154"/>
    </row>
    <row r="13048" spans="1:7" ht="26.25" x14ac:dyDescent="0.25">
      <c r="A13048" s="106">
        <v>94306</v>
      </c>
      <c r="B13048" s="155" t="s">
        <v>15245</v>
      </c>
      <c r="C13048" s="106" t="s">
        <v>148</v>
      </c>
      <c r="D13048" s="106">
        <v>0.84519999999999995</v>
      </c>
      <c r="F13048" s="106">
        <v>77.260000000000005</v>
      </c>
      <c r="G13048" s="154"/>
    </row>
    <row r="13049" spans="1:7" ht="26.25" x14ac:dyDescent="0.25">
      <c r="A13049" s="106">
        <v>94327</v>
      </c>
      <c r="B13049" s="155" t="s">
        <v>15246</v>
      </c>
      <c r="C13049" s="106" t="s">
        <v>148</v>
      </c>
      <c r="D13049" s="106">
        <v>9.5200000000000007E-2</v>
      </c>
      <c r="F13049" s="106">
        <v>91.92</v>
      </c>
      <c r="G13049" s="154"/>
    </row>
    <row r="13050" spans="1:7" ht="26.25" x14ac:dyDescent="0.25">
      <c r="A13050" s="106">
        <v>94329</v>
      </c>
      <c r="B13050" s="155" t="s">
        <v>15247</v>
      </c>
      <c r="C13050" s="106" t="s">
        <v>148</v>
      </c>
      <c r="D13050" s="106">
        <v>6.6799999999999998E-2</v>
      </c>
      <c r="F13050" s="106">
        <v>84.19</v>
      </c>
      <c r="G13050" s="154"/>
    </row>
    <row r="13051" spans="1:7" ht="26.25" x14ac:dyDescent="0.25">
      <c r="A13051" s="106">
        <v>94333</v>
      </c>
      <c r="B13051" s="155" t="s">
        <v>15248</v>
      </c>
      <c r="C13051" s="106" t="s">
        <v>148</v>
      </c>
      <c r="D13051" s="106">
        <v>5.1999999999999998E-2</v>
      </c>
      <c r="F13051" s="106">
        <v>80.709999999999994</v>
      </c>
      <c r="G13051" s="154"/>
    </row>
    <row r="13052" spans="1:7" ht="26.25" x14ac:dyDescent="0.25">
      <c r="A13052" s="106">
        <v>94310</v>
      </c>
      <c r="B13052" s="155" t="s">
        <v>15249</v>
      </c>
      <c r="C13052" s="106" t="s">
        <v>148</v>
      </c>
      <c r="D13052" s="106">
        <v>0.85970000000000002</v>
      </c>
      <c r="F13052" s="106">
        <v>73.78</v>
      </c>
      <c r="G13052" s="154"/>
    </row>
    <row r="13053" spans="1:7" x14ac:dyDescent="0.25">
      <c r="A13053" s="106">
        <v>104739</v>
      </c>
      <c r="B13053" s="155" t="s">
        <v>15250</v>
      </c>
      <c r="C13053" s="106" t="s">
        <v>148</v>
      </c>
      <c r="D13053" s="106">
        <v>8.9700000000000002E-2</v>
      </c>
      <c r="F13053" s="106">
        <v>97.68</v>
      </c>
      <c r="G13053" s="154"/>
    </row>
    <row r="13054" spans="1:7" x14ac:dyDescent="0.25">
      <c r="A13054" s="106">
        <v>104738</v>
      </c>
      <c r="B13054" s="155" t="s">
        <v>15251</v>
      </c>
      <c r="C13054" s="106" t="s">
        <v>148</v>
      </c>
      <c r="D13054" s="106">
        <v>0.76580000000000004</v>
      </c>
      <c r="F13054" s="106">
        <v>90.75</v>
      </c>
      <c r="G13054" s="154"/>
    </row>
    <row r="13055" spans="1:7" ht="26.25" x14ac:dyDescent="0.25">
      <c r="A13055" s="106">
        <v>94316</v>
      </c>
      <c r="B13055" s="155" t="s">
        <v>15252</v>
      </c>
      <c r="C13055" s="106" t="s">
        <v>148</v>
      </c>
      <c r="D13055" s="106">
        <v>0.81159999999999999</v>
      </c>
      <c r="F13055" s="106">
        <v>79.48</v>
      </c>
      <c r="G13055" s="154"/>
    </row>
    <row r="13056" spans="1:7" ht="26.25" x14ac:dyDescent="0.25">
      <c r="A13056" s="106">
        <v>94318</v>
      </c>
      <c r="B13056" s="155" t="s">
        <v>15253</v>
      </c>
      <c r="C13056" s="106" t="s">
        <v>148</v>
      </c>
      <c r="D13056" s="106">
        <v>0.8538</v>
      </c>
      <c r="F13056" s="106">
        <v>72.52</v>
      </c>
      <c r="G13056" s="154"/>
    </row>
    <row r="13057" spans="1:7" ht="26.25" x14ac:dyDescent="0.25">
      <c r="A13057" s="106">
        <v>94339</v>
      </c>
      <c r="B13057" s="155" t="s">
        <v>15254</v>
      </c>
      <c r="C13057" s="106" t="s">
        <v>148</v>
      </c>
      <c r="D13057" s="106">
        <v>5.2400000000000002E-2</v>
      </c>
      <c r="F13057" s="106">
        <v>86.41</v>
      </c>
      <c r="G13057" s="154"/>
    </row>
    <row r="13058" spans="1:7" ht="26.25" x14ac:dyDescent="0.25">
      <c r="A13058" s="106">
        <v>94341</v>
      </c>
      <c r="B13058" s="155" t="s">
        <v>15255</v>
      </c>
      <c r="C13058" s="106" t="s">
        <v>148</v>
      </c>
      <c r="D13058" s="106">
        <v>3.5499999999999997E-2</v>
      </c>
      <c r="F13058" s="106">
        <v>79.45</v>
      </c>
      <c r="G13058" s="154"/>
    </row>
    <row r="13059" spans="1:7" x14ac:dyDescent="0.25">
      <c r="A13059" s="106">
        <v>104742</v>
      </c>
      <c r="B13059" s="155" t="s">
        <v>15256</v>
      </c>
      <c r="C13059" s="106" t="s">
        <v>65</v>
      </c>
      <c r="D13059" s="106">
        <v>0.47089999999999999</v>
      </c>
      <c r="F13059" s="106">
        <v>9.33</v>
      </c>
      <c r="G13059" s="154"/>
    </row>
    <row r="13060" spans="1:7" x14ac:dyDescent="0.25">
      <c r="A13060" s="106">
        <v>93382</v>
      </c>
      <c r="B13060" s="155" t="s">
        <v>15257</v>
      </c>
      <c r="C13060" s="106" t="s">
        <v>148</v>
      </c>
      <c r="D13060" s="106">
        <v>3.4700000000000002E-2</v>
      </c>
      <c r="F13060" s="106">
        <v>35.880000000000003</v>
      </c>
      <c r="G13060" s="154"/>
    </row>
    <row r="13061" spans="1:7" x14ac:dyDescent="0.25">
      <c r="A13061" s="106">
        <v>104737</v>
      </c>
      <c r="B13061" s="155" t="s">
        <v>15258</v>
      </c>
      <c r="C13061" s="106" t="s">
        <v>148</v>
      </c>
      <c r="D13061" s="106">
        <v>2.9600000000000001E-2</v>
      </c>
      <c r="F13061" s="106">
        <v>30.43</v>
      </c>
      <c r="G13061" s="154"/>
    </row>
    <row r="13062" spans="1:7" ht="26.25" x14ac:dyDescent="0.25">
      <c r="A13062" s="106">
        <v>93369</v>
      </c>
      <c r="B13062" s="155" t="s">
        <v>15259</v>
      </c>
      <c r="C13062" s="106" t="s">
        <v>148</v>
      </c>
      <c r="D13062" s="106">
        <v>0.36030000000000001</v>
      </c>
      <c r="F13062" s="106">
        <v>20.309999999999999</v>
      </c>
      <c r="G13062" s="154"/>
    </row>
    <row r="13063" spans="1:7" ht="26.25" x14ac:dyDescent="0.25">
      <c r="A13063" s="106">
        <v>93373</v>
      </c>
      <c r="B13063" s="155" t="s">
        <v>15260</v>
      </c>
      <c r="C13063" s="106" t="s">
        <v>148</v>
      </c>
      <c r="D13063" s="106">
        <v>0.32800000000000001</v>
      </c>
      <c r="F13063" s="106">
        <v>16.829999999999998</v>
      </c>
      <c r="G13063" s="154"/>
    </row>
    <row r="13064" spans="1:7" ht="26.25" x14ac:dyDescent="0.25">
      <c r="A13064" s="106">
        <v>93368</v>
      </c>
      <c r="B13064" s="155" t="s">
        <v>15261</v>
      </c>
      <c r="C13064" s="106" t="s">
        <v>148</v>
      </c>
      <c r="D13064" s="106">
        <v>0.38579999999999998</v>
      </c>
      <c r="F13064" s="106">
        <v>24.61</v>
      </c>
      <c r="G13064" s="154"/>
    </row>
    <row r="13065" spans="1:7" ht="26.25" x14ac:dyDescent="0.25">
      <c r="A13065" s="106">
        <v>104729</v>
      </c>
      <c r="B13065" s="155" t="s">
        <v>15262</v>
      </c>
      <c r="C13065" s="106" t="s">
        <v>148</v>
      </c>
      <c r="D13065" s="106">
        <v>0.46589999999999998</v>
      </c>
      <c r="F13065" s="106">
        <v>19.559999999999999</v>
      </c>
      <c r="G13065" s="154"/>
    </row>
    <row r="13066" spans="1:7" ht="26.25" x14ac:dyDescent="0.25">
      <c r="A13066" s="106">
        <v>93372</v>
      </c>
      <c r="B13066" s="155" t="s">
        <v>15263</v>
      </c>
      <c r="C13066" s="106" t="s">
        <v>148</v>
      </c>
      <c r="D13066" s="106">
        <v>0.35449999999999998</v>
      </c>
      <c r="F13066" s="106">
        <v>19.55</v>
      </c>
      <c r="G13066" s="154"/>
    </row>
    <row r="13067" spans="1:7" ht="26.25" x14ac:dyDescent="0.25">
      <c r="A13067" s="106">
        <v>104731</v>
      </c>
      <c r="B13067" s="155" t="s">
        <v>15264</v>
      </c>
      <c r="C13067" s="106" t="s">
        <v>148</v>
      </c>
      <c r="D13067" s="106">
        <v>0.4516</v>
      </c>
      <c r="F13067" s="106">
        <v>14.52</v>
      </c>
      <c r="G13067" s="154"/>
    </row>
    <row r="13068" spans="1:7" ht="26.25" x14ac:dyDescent="0.25">
      <c r="A13068" s="106">
        <v>93367</v>
      </c>
      <c r="B13068" s="155" t="s">
        <v>15265</v>
      </c>
      <c r="C13068" s="106" t="s">
        <v>148</v>
      </c>
      <c r="D13068" s="106">
        <v>0.3977</v>
      </c>
      <c r="F13068" s="106">
        <v>28.04</v>
      </c>
      <c r="G13068" s="154"/>
    </row>
    <row r="13069" spans="1:7" ht="26.25" x14ac:dyDescent="0.25">
      <c r="A13069" s="106">
        <v>104728</v>
      </c>
      <c r="B13069" s="155" t="s">
        <v>15266</v>
      </c>
      <c r="C13069" s="106" t="s">
        <v>148</v>
      </c>
      <c r="D13069" s="106">
        <v>0.46949999999999997</v>
      </c>
      <c r="F13069" s="106">
        <v>22.95</v>
      </c>
      <c r="G13069" s="154"/>
    </row>
    <row r="13070" spans="1:7" ht="26.25" x14ac:dyDescent="0.25">
      <c r="A13070" s="106">
        <v>104730</v>
      </c>
      <c r="B13070" s="155" t="s">
        <v>15267</v>
      </c>
      <c r="C13070" s="106" t="s">
        <v>148</v>
      </c>
      <c r="D13070" s="106">
        <v>0.45429999999999998</v>
      </c>
      <c r="F13070" s="106">
        <v>15.28</v>
      </c>
      <c r="G13070" s="154"/>
    </row>
    <row r="13071" spans="1:7" ht="26.25" x14ac:dyDescent="0.25">
      <c r="A13071" s="106">
        <v>104732</v>
      </c>
      <c r="B13071" s="155" t="s">
        <v>15268</v>
      </c>
      <c r="C13071" s="106" t="s">
        <v>148</v>
      </c>
      <c r="D13071" s="106">
        <v>0.43730000000000002</v>
      </c>
      <c r="F13071" s="106">
        <v>11.8</v>
      </c>
      <c r="G13071" s="154"/>
    </row>
    <row r="13072" spans="1:7" x14ac:dyDescent="0.25">
      <c r="A13072" s="106">
        <v>104740</v>
      </c>
      <c r="B13072" s="155" t="s">
        <v>15269</v>
      </c>
      <c r="C13072" s="106" t="s">
        <v>148</v>
      </c>
      <c r="D13072" s="106">
        <v>0.32590000000000002</v>
      </c>
      <c r="F13072" s="106">
        <v>33.799999999999997</v>
      </c>
      <c r="G13072" s="154"/>
    </row>
    <row r="13073" spans="1:7" x14ac:dyDescent="0.25">
      <c r="A13073" s="106">
        <v>104741</v>
      </c>
      <c r="B13073" s="155" t="s">
        <v>15270</v>
      </c>
      <c r="C13073" s="106" t="s">
        <v>148</v>
      </c>
      <c r="D13073" s="106">
        <v>0.37459999999999999</v>
      </c>
      <c r="F13073" s="106">
        <v>28.34</v>
      </c>
      <c r="G13073" s="154"/>
    </row>
    <row r="13074" spans="1:7" ht="26.25" x14ac:dyDescent="0.25">
      <c r="A13074" s="106">
        <v>93381</v>
      </c>
      <c r="B13074" s="155" t="s">
        <v>15271</v>
      </c>
      <c r="C13074" s="106" t="s">
        <v>148</v>
      </c>
      <c r="D13074" s="106">
        <v>0.24340000000000001</v>
      </c>
      <c r="F13074" s="106">
        <v>15.57</v>
      </c>
      <c r="G13074" s="154"/>
    </row>
    <row r="13075" spans="1:7" ht="26.25" x14ac:dyDescent="0.25">
      <c r="A13075" s="106">
        <v>93379</v>
      </c>
      <c r="B13075" s="155" t="s">
        <v>15272</v>
      </c>
      <c r="C13075" s="106" t="s">
        <v>148</v>
      </c>
      <c r="D13075" s="106">
        <v>0.26529999999999998</v>
      </c>
      <c r="F13075" s="106">
        <v>22.53</v>
      </c>
      <c r="G13075" s="154"/>
    </row>
    <row r="13076" spans="1:7" ht="26.25" x14ac:dyDescent="0.25">
      <c r="A13076" s="106">
        <v>93380</v>
      </c>
      <c r="B13076" s="155" t="s">
        <v>15273</v>
      </c>
      <c r="C13076" s="106" t="s">
        <v>148</v>
      </c>
      <c r="D13076" s="106">
        <v>0.26090000000000002</v>
      </c>
      <c r="F13076" s="106">
        <v>19.190000000000001</v>
      </c>
      <c r="G13076" s="154"/>
    </row>
    <row r="13077" spans="1:7" ht="26.25" x14ac:dyDescent="0.25">
      <c r="A13077" s="106">
        <v>93378</v>
      </c>
      <c r="B13077" s="155" t="s">
        <v>15274</v>
      </c>
      <c r="C13077" s="106" t="s">
        <v>148</v>
      </c>
      <c r="D13077" s="106">
        <v>0.2772</v>
      </c>
      <c r="F13077" s="106">
        <v>29.29</v>
      </c>
      <c r="G13077" s="154"/>
    </row>
    <row r="13078" spans="1:7" ht="26.25" x14ac:dyDescent="0.25">
      <c r="A13078" s="106">
        <v>104733</v>
      </c>
      <c r="B13078" s="155" t="s">
        <v>15275</v>
      </c>
      <c r="C13078" s="106" t="s">
        <v>148</v>
      </c>
      <c r="D13078" s="106">
        <v>0.32629999999999998</v>
      </c>
      <c r="F13078" s="106">
        <v>23.84</v>
      </c>
      <c r="G13078" s="154"/>
    </row>
    <row r="13079" spans="1:7" ht="26.25" x14ac:dyDescent="0.25">
      <c r="A13079" s="106">
        <v>104735</v>
      </c>
      <c r="B13079" s="155" t="s">
        <v>15276</v>
      </c>
      <c r="C13079" s="106" t="s">
        <v>148</v>
      </c>
      <c r="D13079" s="106">
        <v>0.33360000000000001</v>
      </c>
      <c r="F13079" s="106">
        <v>14.06</v>
      </c>
      <c r="G13079" s="154"/>
    </row>
    <row r="13080" spans="1:7" ht="26.25" x14ac:dyDescent="0.25">
      <c r="A13080" s="106">
        <v>104734</v>
      </c>
      <c r="B13080" s="155" t="s">
        <v>15277</v>
      </c>
      <c r="C13080" s="106" t="s">
        <v>148</v>
      </c>
      <c r="D13080" s="106">
        <v>0.32669999999999999</v>
      </c>
      <c r="F13080" s="106">
        <v>17.28</v>
      </c>
      <c r="G13080" s="154"/>
    </row>
    <row r="13081" spans="1:7" ht="26.25" x14ac:dyDescent="0.25">
      <c r="A13081" s="106">
        <v>104736</v>
      </c>
      <c r="B13081" s="155" t="s">
        <v>15278</v>
      </c>
      <c r="C13081" s="106" t="s">
        <v>148</v>
      </c>
      <c r="D13081" s="106">
        <v>0.33050000000000002</v>
      </c>
      <c r="F13081" s="106">
        <v>10.52</v>
      </c>
      <c r="G13081" s="154"/>
    </row>
    <row r="13082" spans="1:7" x14ac:dyDescent="0.25">
      <c r="A13082" s="106">
        <v>105732</v>
      </c>
      <c r="B13082" s="155" t="s">
        <v>15279</v>
      </c>
      <c r="C13082" s="106" t="s">
        <v>148</v>
      </c>
      <c r="D13082" s="106">
        <v>4.7199999999999999E-2</v>
      </c>
      <c r="F13082" s="106">
        <v>224.68</v>
      </c>
      <c r="G13082" s="154"/>
    </row>
    <row r="13083" spans="1:7" x14ac:dyDescent="0.25">
      <c r="A13083" s="106">
        <v>96397</v>
      </c>
      <c r="B13083" s="155" t="s">
        <v>15280</v>
      </c>
      <c r="C13083" s="106" t="s">
        <v>148</v>
      </c>
      <c r="D13083" s="106">
        <v>3.9800000000000002E-2</v>
      </c>
      <c r="F13083" s="106">
        <v>219.67</v>
      </c>
      <c r="G13083" s="154"/>
    </row>
    <row r="13084" spans="1:7" x14ac:dyDescent="0.25">
      <c r="A13084" s="106">
        <v>105735</v>
      </c>
      <c r="B13084" s="155" t="s">
        <v>15281</v>
      </c>
      <c r="C13084" s="106" t="s">
        <v>148</v>
      </c>
      <c r="D13084" s="106">
        <v>3.61E-2</v>
      </c>
      <c r="F13084" s="106">
        <v>217.15</v>
      </c>
      <c r="G13084" s="154"/>
    </row>
    <row r="13085" spans="1:7" x14ac:dyDescent="0.25">
      <c r="A13085" s="106">
        <v>105727</v>
      </c>
      <c r="B13085" s="155" t="s">
        <v>15282</v>
      </c>
      <c r="C13085" s="106" t="s">
        <v>148</v>
      </c>
      <c r="D13085" s="106">
        <v>5.6000000000000001E-2</v>
      </c>
      <c r="F13085" s="106">
        <v>162.47</v>
      </c>
      <c r="G13085" s="154"/>
    </row>
    <row r="13086" spans="1:7" x14ac:dyDescent="0.25">
      <c r="A13086" s="106">
        <v>96396</v>
      </c>
      <c r="B13086" s="155" t="s">
        <v>15283</v>
      </c>
      <c r="C13086" s="106" t="s">
        <v>148</v>
      </c>
      <c r="D13086" s="106">
        <v>4.8500000000000001E-2</v>
      </c>
      <c r="F13086" s="106">
        <v>158.61000000000001</v>
      </c>
      <c r="G13086" s="154"/>
    </row>
    <row r="13087" spans="1:7" x14ac:dyDescent="0.25">
      <c r="A13087" s="106">
        <v>105730</v>
      </c>
      <c r="B13087" s="155" t="s">
        <v>15284</v>
      </c>
      <c r="C13087" s="106" t="s">
        <v>148</v>
      </c>
      <c r="D13087" s="106">
        <v>4.4699999999999997E-2</v>
      </c>
      <c r="F13087" s="106">
        <v>156.66</v>
      </c>
      <c r="G13087" s="154"/>
    </row>
    <row r="13088" spans="1:7" x14ac:dyDescent="0.25">
      <c r="A13088" s="106">
        <v>105737</v>
      </c>
      <c r="B13088" s="155" t="s">
        <v>15285</v>
      </c>
      <c r="C13088" s="106" t="s">
        <v>148</v>
      </c>
      <c r="D13088" s="106">
        <v>3.09E-2</v>
      </c>
      <c r="F13088" s="106">
        <v>304.41000000000003</v>
      </c>
      <c r="G13088" s="154"/>
    </row>
    <row r="13089" spans="1:7" x14ac:dyDescent="0.25">
      <c r="A13089" s="106">
        <v>96398</v>
      </c>
      <c r="B13089" s="155" t="s">
        <v>15286</v>
      </c>
      <c r="C13089" s="106" t="s">
        <v>148</v>
      </c>
      <c r="D13089" s="106">
        <v>2.6599999999999999E-2</v>
      </c>
      <c r="F13089" s="106">
        <v>300.66000000000003</v>
      </c>
      <c r="G13089" s="154"/>
    </row>
    <row r="13090" spans="1:7" x14ac:dyDescent="0.25">
      <c r="A13090" s="106">
        <v>105740</v>
      </c>
      <c r="B13090" s="155" t="s">
        <v>15287</v>
      </c>
      <c r="C13090" s="106" t="s">
        <v>148</v>
      </c>
      <c r="D13090" s="106">
        <v>2.4299999999999999E-2</v>
      </c>
      <c r="F13090" s="106">
        <v>298.66000000000003</v>
      </c>
      <c r="G13090" s="154"/>
    </row>
    <row r="13091" spans="1:7" x14ac:dyDescent="0.25">
      <c r="A13091" s="106">
        <v>105749</v>
      </c>
      <c r="B13091" s="155" t="s">
        <v>15288</v>
      </c>
      <c r="C13091" s="106" t="s">
        <v>148</v>
      </c>
      <c r="D13091" s="106">
        <v>7.2900000000000006E-2</v>
      </c>
      <c r="F13091" s="106">
        <v>146.84</v>
      </c>
      <c r="G13091" s="154"/>
    </row>
    <row r="13092" spans="1:7" x14ac:dyDescent="0.25">
      <c r="A13092" s="106">
        <v>96400</v>
      </c>
      <c r="B13092" s="155" t="s">
        <v>15289</v>
      </c>
      <c r="C13092" s="106" t="s">
        <v>148</v>
      </c>
      <c r="D13092" s="106">
        <v>6.9000000000000006E-2</v>
      </c>
      <c r="F13092" s="106">
        <v>144.75</v>
      </c>
      <c r="G13092" s="154"/>
    </row>
    <row r="13093" spans="1:7" x14ac:dyDescent="0.25">
      <c r="A13093" s="106">
        <v>105752</v>
      </c>
      <c r="B13093" s="155" t="s">
        <v>15290</v>
      </c>
      <c r="C13093" s="106" t="s">
        <v>148</v>
      </c>
      <c r="D13093" s="106">
        <v>6.5500000000000003E-2</v>
      </c>
      <c r="F13093" s="106">
        <v>142.91</v>
      </c>
      <c r="G13093" s="154"/>
    </row>
    <row r="13094" spans="1:7" x14ac:dyDescent="0.25">
      <c r="A13094" s="106">
        <v>105754</v>
      </c>
      <c r="B13094" s="155" t="s">
        <v>15291</v>
      </c>
      <c r="C13094" s="106" t="s">
        <v>148</v>
      </c>
      <c r="D13094" s="106">
        <v>6.2E-2</v>
      </c>
      <c r="F13094" s="106">
        <v>141.19</v>
      </c>
      <c r="G13094" s="154"/>
    </row>
    <row r="13095" spans="1:7" x14ac:dyDescent="0.25">
      <c r="A13095" s="106">
        <v>105742</v>
      </c>
      <c r="B13095" s="155" t="s">
        <v>15292</v>
      </c>
      <c r="C13095" s="106" t="s">
        <v>148</v>
      </c>
      <c r="D13095" s="106">
        <v>6.1400000000000003E-2</v>
      </c>
      <c r="F13095" s="106">
        <v>111.5</v>
      </c>
      <c r="G13095" s="154"/>
    </row>
    <row r="13096" spans="1:7" x14ac:dyDescent="0.25">
      <c r="A13096" s="106">
        <v>96399</v>
      </c>
      <c r="B13096" s="155" t="s">
        <v>15293</v>
      </c>
      <c r="C13096" s="106" t="s">
        <v>148</v>
      </c>
      <c r="D13096" s="106">
        <v>5.6599999999999998E-2</v>
      </c>
      <c r="F13096" s="106">
        <v>109.62</v>
      </c>
      <c r="G13096" s="154"/>
    </row>
    <row r="13097" spans="1:7" x14ac:dyDescent="0.25">
      <c r="A13097" s="106">
        <v>105745</v>
      </c>
      <c r="B13097" s="155" t="s">
        <v>15294</v>
      </c>
      <c r="C13097" s="106" t="s">
        <v>148</v>
      </c>
      <c r="D13097" s="106">
        <v>5.1499999999999997E-2</v>
      </c>
      <c r="F13097" s="106">
        <v>107.74</v>
      </c>
      <c r="G13097" s="154"/>
    </row>
    <row r="13098" spans="1:7" x14ac:dyDescent="0.25">
      <c r="A13098" s="106">
        <v>105747</v>
      </c>
      <c r="B13098" s="155" t="s">
        <v>15295</v>
      </c>
      <c r="C13098" s="106" t="s">
        <v>148</v>
      </c>
      <c r="D13098" s="106">
        <v>4.6399999999999997E-2</v>
      </c>
      <c r="F13098" s="106">
        <v>105.84</v>
      </c>
      <c r="G13098" s="154"/>
    </row>
    <row r="13099" spans="1:7" ht="26.25" x14ac:dyDescent="0.25">
      <c r="A13099" s="106">
        <v>105657</v>
      </c>
      <c r="B13099" s="155" t="s">
        <v>15296</v>
      </c>
      <c r="C13099" s="106" t="s">
        <v>148</v>
      </c>
      <c r="D13099" s="106">
        <v>6.3899999999999998E-2</v>
      </c>
      <c r="F13099" s="106">
        <v>170.23</v>
      </c>
      <c r="G13099" s="154"/>
    </row>
    <row r="13100" spans="1:7" ht="26.25" x14ac:dyDescent="0.25">
      <c r="A13100" s="106">
        <v>100566</v>
      </c>
      <c r="B13100" s="155" t="s">
        <v>15297</v>
      </c>
      <c r="C13100" s="106" t="s">
        <v>148</v>
      </c>
      <c r="D13100" s="106">
        <v>5.0599999999999999E-2</v>
      </c>
      <c r="F13100" s="106">
        <v>162</v>
      </c>
      <c r="G13100" s="154"/>
    </row>
    <row r="13101" spans="1:7" ht="26.25" x14ac:dyDescent="0.25">
      <c r="A13101" s="106">
        <v>105666</v>
      </c>
      <c r="B13101" s="155" t="s">
        <v>15298</v>
      </c>
      <c r="C13101" s="106" t="s">
        <v>148</v>
      </c>
      <c r="D13101" s="106">
        <v>4.3400000000000001E-2</v>
      </c>
      <c r="F13101" s="106">
        <v>157.88999999999999</v>
      </c>
      <c r="G13101" s="154"/>
    </row>
    <row r="13102" spans="1:7" ht="26.25" x14ac:dyDescent="0.25">
      <c r="A13102" s="106">
        <v>105639</v>
      </c>
      <c r="B13102" s="155" t="s">
        <v>15299</v>
      </c>
      <c r="C13102" s="106" t="s">
        <v>148</v>
      </c>
      <c r="D13102" s="106">
        <v>4.87E-2</v>
      </c>
      <c r="F13102" s="106">
        <v>193.63</v>
      </c>
      <c r="G13102" s="154"/>
    </row>
    <row r="13103" spans="1:7" ht="26.25" x14ac:dyDescent="0.25">
      <c r="A13103" s="106">
        <v>105645</v>
      </c>
      <c r="B13103" s="155" t="s">
        <v>15300</v>
      </c>
      <c r="C13103" s="106" t="s">
        <v>148</v>
      </c>
      <c r="D13103" s="106">
        <v>4.2099999999999999E-2</v>
      </c>
      <c r="F13103" s="106">
        <v>189.77</v>
      </c>
      <c r="G13103" s="154"/>
    </row>
    <row r="13104" spans="1:7" ht="26.25" x14ac:dyDescent="0.25">
      <c r="A13104" s="106">
        <v>105651</v>
      </c>
      <c r="B13104" s="155" t="s">
        <v>15301</v>
      </c>
      <c r="C13104" s="106" t="s">
        <v>148</v>
      </c>
      <c r="D13104" s="106">
        <v>3.8699999999999998E-2</v>
      </c>
      <c r="F13104" s="106">
        <v>187.82</v>
      </c>
      <c r="G13104" s="154"/>
    </row>
    <row r="13105" spans="1:7" ht="26.25" x14ac:dyDescent="0.25">
      <c r="A13105" s="106">
        <v>105658</v>
      </c>
      <c r="B13105" s="155" t="s">
        <v>15302</v>
      </c>
      <c r="C13105" s="106" t="s">
        <v>148</v>
      </c>
      <c r="D13105" s="106">
        <v>5.4699999999999999E-2</v>
      </c>
      <c r="F13105" s="106">
        <v>199.35</v>
      </c>
      <c r="G13105" s="154"/>
    </row>
    <row r="13106" spans="1:7" ht="26.25" x14ac:dyDescent="0.25">
      <c r="A13106" s="106">
        <v>100567</v>
      </c>
      <c r="B13106" s="155" t="s">
        <v>15303</v>
      </c>
      <c r="C13106" s="106" t="s">
        <v>148</v>
      </c>
      <c r="D13106" s="106">
        <v>4.3099999999999999E-2</v>
      </c>
      <c r="F13106" s="106">
        <v>191.12</v>
      </c>
      <c r="G13106" s="154"/>
    </row>
    <row r="13107" spans="1:7" ht="26.25" x14ac:dyDescent="0.25">
      <c r="A13107" s="106">
        <v>105667</v>
      </c>
      <c r="B13107" s="155" t="s">
        <v>15304</v>
      </c>
      <c r="C13107" s="106" t="s">
        <v>148</v>
      </c>
      <c r="D13107" s="106">
        <v>3.6900000000000002E-2</v>
      </c>
      <c r="F13107" s="106">
        <v>187.01</v>
      </c>
      <c r="G13107" s="154"/>
    </row>
    <row r="13108" spans="1:7" ht="26.25" x14ac:dyDescent="0.25">
      <c r="A13108" s="106">
        <v>105640</v>
      </c>
      <c r="B13108" s="155" t="s">
        <v>15305</v>
      </c>
      <c r="C13108" s="106" t="s">
        <v>148</v>
      </c>
      <c r="D13108" s="106">
        <v>4.2999999999999997E-2</v>
      </c>
      <c r="F13108" s="106">
        <v>220.82</v>
      </c>
      <c r="G13108" s="154"/>
    </row>
    <row r="13109" spans="1:7" ht="26.25" x14ac:dyDescent="0.25">
      <c r="A13109" s="106">
        <v>105646</v>
      </c>
      <c r="B13109" s="155" t="s">
        <v>15306</v>
      </c>
      <c r="C13109" s="106" t="s">
        <v>148</v>
      </c>
      <c r="D13109" s="106">
        <v>3.7100000000000001E-2</v>
      </c>
      <c r="F13109" s="106">
        <v>216.96</v>
      </c>
      <c r="G13109" s="154"/>
    </row>
    <row r="13110" spans="1:7" ht="26.25" x14ac:dyDescent="0.25">
      <c r="A13110" s="106">
        <v>105652</v>
      </c>
      <c r="B13110" s="155" t="s">
        <v>15307</v>
      </c>
      <c r="C13110" s="106" t="s">
        <v>148</v>
      </c>
      <c r="D13110" s="106">
        <v>3.4099999999999998E-2</v>
      </c>
      <c r="F13110" s="106">
        <v>215.01</v>
      </c>
      <c r="G13110" s="154"/>
    </row>
    <row r="13111" spans="1:7" ht="26.25" x14ac:dyDescent="0.25">
      <c r="A13111" s="106">
        <v>105659</v>
      </c>
      <c r="B13111" s="155" t="s">
        <v>15308</v>
      </c>
      <c r="C13111" s="106" t="s">
        <v>148</v>
      </c>
      <c r="D13111" s="106">
        <v>4.7899999999999998E-2</v>
      </c>
      <c r="F13111" s="106">
        <v>228.06</v>
      </c>
      <c r="G13111" s="154"/>
    </row>
    <row r="13112" spans="1:7" ht="26.25" x14ac:dyDescent="0.25">
      <c r="A13112" s="106">
        <v>100568</v>
      </c>
      <c r="B13112" s="155" t="s">
        <v>15309</v>
      </c>
      <c r="C13112" s="106" t="s">
        <v>148</v>
      </c>
      <c r="D13112" s="106">
        <v>3.7600000000000001E-2</v>
      </c>
      <c r="F13112" s="106">
        <v>219.83</v>
      </c>
      <c r="G13112" s="154"/>
    </row>
    <row r="13113" spans="1:7" ht="26.25" x14ac:dyDescent="0.25">
      <c r="A13113" s="106">
        <v>105668</v>
      </c>
      <c r="B13113" s="155" t="s">
        <v>15310</v>
      </c>
      <c r="C13113" s="106" t="s">
        <v>148</v>
      </c>
      <c r="D13113" s="106">
        <v>3.2199999999999999E-2</v>
      </c>
      <c r="F13113" s="106">
        <v>215.72</v>
      </c>
      <c r="G13113" s="154"/>
    </row>
    <row r="13114" spans="1:7" ht="26.25" x14ac:dyDescent="0.25">
      <c r="A13114" s="106">
        <v>105641</v>
      </c>
      <c r="B13114" s="155" t="s">
        <v>15311</v>
      </c>
      <c r="C13114" s="106" t="s">
        <v>148</v>
      </c>
      <c r="D13114" s="106">
        <v>3.85E-2</v>
      </c>
      <c r="F13114" s="106">
        <v>248.02</v>
      </c>
      <c r="G13114" s="154"/>
    </row>
    <row r="13115" spans="1:7" ht="26.25" x14ac:dyDescent="0.25">
      <c r="A13115" s="106">
        <v>105647</v>
      </c>
      <c r="B13115" s="155" t="s">
        <v>15312</v>
      </c>
      <c r="C13115" s="106" t="s">
        <v>148</v>
      </c>
      <c r="D13115" s="106">
        <v>3.32E-2</v>
      </c>
      <c r="F13115" s="106">
        <v>244.16</v>
      </c>
      <c r="G13115" s="154"/>
    </row>
    <row r="13116" spans="1:7" ht="26.25" x14ac:dyDescent="0.25">
      <c r="A13116" s="106">
        <v>105653</v>
      </c>
      <c r="B13116" s="155" t="s">
        <v>15313</v>
      </c>
      <c r="C13116" s="106" t="s">
        <v>148</v>
      </c>
      <c r="D13116" s="106">
        <v>3.04E-2</v>
      </c>
      <c r="F13116" s="106">
        <v>242.21</v>
      </c>
      <c r="G13116" s="154"/>
    </row>
    <row r="13117" spans="1:7" ht="26.25" x14ac:dyDescent="0.25">
      <c r="A13117" s="106">
        <v>105710</v>
      </c>
      <c r="B13117" s="155" t="s">
        <v>15314</v>
      </c>
      <c r="C13117" s="106" t="s">
        <v>148</v>
      </c>
      <c r="D13117" s="106">
        <v>9.9900000000000003E-2</v>
      </c>
      <c r="F13117" s="106">
        <v>108.11</v>
      </c>
      <c r="G13117" s="154"/>
    </row>
    <row r="13118" spans="1:7" ht="26.25" x14ac:dyDescent="0.25">
      <c r="A13118" s="106">
        <v>100564</v>
      </c>
      <c r="B13118" s="155" t="s">
        <v>15315</v>
      </c>
      <c r="C13118" s="106" t="s">
        <v>148</v>
      </c>
      <c r="D13118" s="106">
        <v>8.0600000000000005E-2</v>
      </c>
      <c r="F13118" s="106">
        <v>99.88</v>
      </c>
      <c r="G13118" s="154"/>
    </row>
    <row r="13119" spans="1:7" ht="26.25" x14ac:dyDescent="0.25">
      <c r="A13119" s="106">
        <v>105711</v>
      </c>
      <c r="B13119" s="155" t="s">
        <v>15316</v>
      </c>
      <c r="C13119" s="106" t="s">
        <v>148</v>
      </c>
      <c r="D13119" s="106">
        <v>6.9900000000000004E-2</v>
      </c>
      <c r="F13119" s="106">
        <v>95.76</v>
      </c>
      <c r="G13119" s="154"/>
    </row>
    <row r="13120" spans="1:7" ht="26.25" x14ac:dyDescent="0.25">
      <c r="A13120" s="106">
        <v>105705</v>
      </c>
      <c r="B13120" s="155" t="s">
        <v>15317</v>
      </c>
      <c r="C13120" s="106" t="s">
        <v>148</v>
      </c>
      <c r="D13120" s="106">
        <v>6.6100000000000006E-2</v>
      </c>
      <c r="F13120" s="106">
        <v>139.24</v>
      </c>
      <c r="G13120" s="154"/>
    </row>
    <row r="13121" spans="1:7" ht="26.25" x14ac:dyDescent="0.25">
      <c r="A13121" s="106">
        <v>105706</v>
      </c>
      <c r="B13121" s="155" t="s">
        <v>15318</v>
      </c>
      <c r="C13121" s="106" t="s">
        <v>148</v>
      </c>
      <c r="D13121" s="106">
        <v>5.74E-2</v>
      </c>
      <c r="F13121" s="106">
        <v>135.38</v>
      </c>
      <c r="G13121" s="154"/>
    </row>
    <row r="13122" spans="1:7" ht="26.25" x14ac:dyDescent="0.25">
      <c r="A13122" s="106">
        <v>105708</v>
      </c>
      <c r="B13122" s="155" t="s">
        <v>15319</v>
      </c>
      <c r="C13122" s="106" t="s">
        <v>148</v>
      </c>
      <c r="D13122" s="106">
        <v>5.2900000000000003E-2</v>
      </c>
      <c r="F13122" s="106">
        <v>133.43</v>
      </c>
      <c r="G13122" s="154"/>
    </row>
    <row r="13123" spans="1:7" ht="26.25" x14ac:dyDescent="0.25">
      <c r="A13123" s="106">
        <v>105690</v>
      </c>
      <c r="B13123" s="155" t="s">
        <v>15320</v>
      </c>
      <c r="C13123" s="106" t="s">
        <v>148</v>
      </c>
      <c r="D13123" s="106">
        <v>6.9400000000000003E-2</v>
      </c>
      <c r="F13123" s="106">
        <v>158.72999999999999</v>
      </c>
      <c r="G13123" s="154"/>
    </row>
    <row r="13124" spans="1:7" ht="26.25" x14ac:dyDescent="0.25">
      <c r="A13124" s="106">
        <v>100569</v>
      </c>
      <c r="B13124" s="155" t="s">
        <v>15321</v>
      </c>
      <c r="C13124" s="106" t="s">
        <v>148</v>
      </c>
      <c r="D13124" s="106">
        <v>5.5100000000000003E-2</v>
      </c>
      <c r="F13124" s="106">
        <v>150.5</v>
      </c>
      <c r="G13124" s="154"/>
    </row>
    <row r="13125" spans="1:7" ht="26.25" x14ac:dyDescent="0.25">
      <c r="A13125" s="106">
        <v>105699</v>
      </c>
      <c r="B13125" s="155" t="s">
        <v>15322</v>
      </c>
      <c r="C13125" s="106" t="s">
        <v>148</v>
      </c>
      <c r="D13125" s="106">
        <v>4.7399999999999998E-2</v>
      </c>
      <c r="F13125" s="106">
        <v>146.38999999999999</v>
      </c>
      <c r="G13125" s="154"/>
    </row>
    <row r="13126" spans="1:7" ht="26.25" x14ac:dyDescent="0.25">
      <c r="A13126" s="106">
        <v>105672</v>
      </c>
      <c r="B13126" s="155" t="s">
        <v>15323</v>
      </c>
      <c r="C13126" s="106" t="s">
        <v>148</v>
      </c>
      <c r="D13126" s="106">
        <v>5.4199999999999998E-2</v>
      </c>
      <c r="F13126" s="106">
        <v>176.14</v>
      </c>
      <c r="G13126" s="154"/>
    </row>
    <row r="13127" spans="1:7" ht="26.25" x14ac:dyDescent="0.25">
      <c r="A13127" s="106">
        <v>105678</v>
      </c>
      <c r="B13127" s="155" t="s">
        <v>15324</v>
      </c>
      <c r="C13127" s="106" t="s">
        <v>148</v>
      </c>
      <c r="D13127" s="106">
        <v>4.6899999999999997E-2</v>
      </c>
      <c r="F13127" s="106">
        <v>172.28</v>
      </c>
      <c r="G13127" s="154"/>
    </row>
    <row r="13128" spans="1:7" ht="26.25" x14ac:dyDescent="0.25">
      <c r="A13128" s="106">
        <v>105684</v>
      </c>
      <c r="B13128" s="155" t="s">
        <v>15325</v>
      </c>
      <c r="C13128" s="106" t="s">
        <v>148</v>
      </c>
      <c r="D13128" s="106">
        <v>4.3200000000000002E-2</v>
      </c>
      <c r="F13128" s="106">
        <v>170.33</v>
      </c>
      <c r="G13128" s="154"/>
    </row>
    <row r="13129" spans="1:7" ht="26.25" x14ac:dyDescent="0.25">
      <c r="A13129" s="106">
        <v>105691</v>
      </c>
      <c r="B13129" s="155" t="s">
        <v>15326</v>
      </c>
      <c r="C13129" s="106" t="s">
        <v>148</v>
      </c>
      <c r="D13129" s="106">
        <v>5.8599999999999999E-2</v>
      </c>
      <c r="F13129" s="106">
        <v>188.09</v>
      </c>
      <c r="G13129" s="154"/>
    </row>
    <row r="13130" spans="1:7" ht="26.25" x14ac:dyDescent="0.25">
      <c r="A13130" s="106">
        <v>100570</v>
      </c>
      <c r="B13130" s="155" t="s">
        <v>15327</v>
      </c>
      <c r="C13130" s="106" t="s">
        <v>148</v>
      </c>
      <c r="D13130" s="106">
        <v>4.6300000000000001E-2</v>
      </c>
      <c r="F13130" s="106">
        <v>179.86</v>
      </c>
      <c r="G13130" s="154"/>
    </row>
    <row r="13131" spans="1:7" ht="26.25" x14ac:dyDescent="0.25">
      <c r="A13131" s="106">
        <v>105700</v>
      </c>
      <c r="B13131" s="155" t="s">
        <v>15328</v>
      </c>
      <c r="C13131" s="106" t="s">
        <v>148</v>
      </c>
      <c r="D13131" s="106">
        <v>3.9699999999999999E-2</v>
      </c>
      <c r="F13131" s="106">
        <v>175.75</v>
      </c>
      <c r="G13131" s="154"/>
    </row>
    <row r="13132" spans="1:7" ht="26.25" x14ac:dyDescent="0.25">
      <c r="A13132" s="106">
        <v>105673</v>
      </c>
      <c r="B13132" s="155" t="s">
        <v>15329</v>
      </c>
      <c r="C13132" s="106" t="s">
        <v>148</v>
      </c>
      <c r="D13132" s="106">
        <v>4.7199999999999999E-2</v>
      </c>
      <c r="F13132" s="106">
        <v>203.69</v>
      </c>
      <c r="G13132" s="154"/>
    </row>
    <row r="13133" spans="1:7" ht="26.25" x14ac:dyDescent="0.25">
      <c r="A13133" s="106">
        <v>105679</v>
      </c>
      <c r="B13133" s="155" t="s">
        <v>15330</v>
      </c>
      <c r="C13133" s="106" t="s">
        <v>148</v>
      </c>
      <c r="D13133" s="106">
        <v>4.07E-2</v>
      </c>
      <c r="F13133" s="106">
        <v>199.83</v>
      </c>
      <c r="G13133" s="154"/>
    </row>
    <row r="13134" spans="1:7" ht="26.25" x14ac:dyDescent="0.25">
      <c r="A13134" s="106">
        <v>105685</v>
      </c>
      <c r="B13134" s="155" t="s">
        <v>15331</v>
      </c>
      <c r="C13134" s="106" t="s">
        <v>148</v>
      </c>
      <c r="D13134" s="106">
        <v>3.7400000000000003E-2</v>
      </c>
      <c r="F13134" s="106">
        <v>197.88</v>
      </c>
      <c r="G13134" s="154"/>
    </row>
    <row r="13135" spans="1:7" ht="26.25" x14ac:dyDescent="0.25">
      <c r="A13135" s="106">
        <v>105692</v>
      </c>
      <c r="B13135" s="155" t="s">
        <v>15332</v>
      </c>
      <c r="C13135" s="106" t="s">
        <v>148</v>
      </c>
      <c r="D13135" s="106">
        <v>5.0799999999999998E-2</v>
      </c>
      <c r="F13135" s="106">
        <v>217.04</v>
      </c>
      <c r="G13135" s="154"/>
    </row>
    <row r="13136" spans="1:7" ht="26.25" x14ac:dyDescent="0.25">
      <c r="A13136" s="106">
        <v>100571</v>
      </c>
      <c r="B13136" s="155" t="s">
        <v>15333</v>
      </c>
      <c r="C13136" s="106" t="s">
        <v>148</v>
      </c>
      <c r="D13136" s="106">
        <v>0.04</v>
      </c>
      <c r="F13136" s="106">
        <v>208.81</v>
      </c>
      <c r="G13136" s="154"/>
    </row>
    <row r="13137" spans="1:7" ht="26.25" x14ac:dyDescent="0.25">
      <c r="A13137" s="106">
        <v>105701</v>
      </c>
      <c r="B13137" s="155" t="s">
        <v>15334</v>
      </c>
      <c r="C13137" s="106" t="s">
        <v>148</v>
      </c>
      <c r="D13137" s="106">
        <v>3.4200000000000001E-2</v>
      </c>
      <c r="F13137" s="106">
        <v>204.7</v>
      </c>
      <c r="G13137" s="154"/>
    </row>
    <row r="13138" spans="1:7" ht="26.25" x14ac:dyDescent="0.25">
      <c r="A13138" s="106">
        <v>105674</v>
      </c>
      <c r="B13138" s="155" t="s">
        <v>15335</v>
      </c>
      <c r="C13138" s="106" t="s">
        <v>148</v>
      </c>
      <c r="D13138" s="106">
        <v>4.1700000000000001E-2</v>
      </c>
      <c r="F13138" s="106">
        <v>231.25</v>
      </c>
      <c r="G13138" s="154"/>
    </row>
    <row r="13139" spans="1:7" ht="26.25" x14ac:dyDescent="0.25">
      <c r="A13139" s="106">
        <v>105680</v>
      </c>
      <c r="B13139" s="155" t="s">
        <v>15336</v>
      </c>
      <c r="C13139" s="106" t="s">
        <v>148</v>
      </c>
      <c r="D13139" s="106">
        <v>3.5999999999999997E-2</v>
      </c>
      <c r="F13139" s="106">
        <v>227.39</v>
      </c>
      <c r="G13139" s="154"/>
    </row>
    <row r="13140" spans="1:7" ht="26.25" x14ac:dyDescent="0.25">
      <c r="A13140" s="106">
        <v>105686</v>
      </c>
      <c r="B13140" s="155" t="s">
        <v>15337</v>
      </c>
      <c r="C13140" s="106" t="s">
        <v>148</v>
      </c>
      <c r="D13140" s="106">
        <v>3.3000000000000002E-2</v>
      </c>
      <c r="F13140" s="106">
        <v>225.44</v>
      </c>
      <c r="G13140" s="154"/>
    </row>
    <row r="13141" spans="1:7" ht="26.25" x14ac:dyDescent="0.25">
      <c r="A13141" s="106">
        <v>105718</v>
      </c>
      <c r="B13141" s="155" t="s">
        <v>15338</v>
      </c>
      <c r="C13141" s="106" t="s">
        <v>148</v>
      </c>
      <c r="D13141" s="106">
        <v>0.1149</v>
      </c>
      <c r="F13141" s="106">
        <v>96.13</v>
      </c>
      <c r="G13141" s="154"/>
    </row>
    <row r="13142" spans="1:7" ht="26.25" x14ac:dyDescent="0.25">
      <c r="A13142" s="106">
        <v>100565</v>
      </c>
      <c r="B13142" s="155" t="s">
        <v>15339</v>
      </c>
      <c r="C13142" s="106" t="s">
        <v>148</v>
      </c>
      <c r="D13142" s="106">
        <v>9.3399999999999997E-2</v>
      </c>
      <c r="F13142" s="106">
        <v>87.9</v>
      </c>
      <c r="G13142" s="154"/>
    </row>
    <row r="13143" spans="1:7" ht="26.25" x14ac:dyDescent="0.25">
      <c r="A13143" s="106">
        <v>105581</v>
      </c>
      <c r="B13143" s="155" t="s">
        <v>15340</v>
      </c>
      <c r="C13143" s="106" t="s">
        <v>148</v>
      </c>
      <c r="D13143" s="106">
        <v>8.14E-2</v>
      </c>
      <c r="F13143" s="106">
        <v>83.78</v>
      </c>
      <c r="G13143" s="154"/>
    </row>
    <row r="13144" spans="1:7" ht="26.25" x14ac:dyDescent="0.25">
      <c r="A13144" s="106">
        <v>105713</v>
      </c>
      <c r="B13144" s="155" t="s">
        <v>15341</v>
      </c>
      <c r="C13144" s="106" t="s">
        <v>148</v>
      </c>
      <c r="D13144" s="106">
        <v>7.7200000000000005E-2</v>
      </c>
      <c r="F13144" s="106">
        <v>121.03</v>
      </c>
      <c r="G13144" s="154"/>
    </row>
    <row r="13145" spans="1:7" ht="26.25" x14ac:dyDescent="0.25">
      <c r="A13145" s="106">
        <v>105714</v>
      </c>
      <c r="B13145" s="155" t="s">
        <v>15342</v>
      </c>
      <c r="C13145" s="106" t="s">
        <v>148</v>
      </c>
      <c r="D13145" s="106">
        <v>6.7199999999999996E-2</v>
      </c>
      <c r="F13145" s="106">
        <v>117.17</v>
      </c>
      <c r="G13145" s="154"/>
    </row>
    <row r="13146" spans="1:7" ht="26.25" x14ac:dyDescent="0.25">
      <c r="A13146" s="106">
        <v>105716</v>
      </c>
      <c r="B13146" s="155" t="s">
        <v>15343</v>
      </c>
      <c r="C13146" s="106" t="s">
        <v>148</v>
      </c>
      <c r="D13146" s="106">
        <v>6.2100000000000002E-2</v>
      </c>
      <c r="F13146" s="106">
        <v>115.22</v>
      </c>
      <c r="G13146" s="154"/>
    </row>
    <row r="13147" spans="1:7" ht="26.25" x14ac:dyDescent="0.25">
      <c r="A13147" s="106">
        <v>105624</v>
      </c>
      <c r="B13147" s="155" t="s">
        <v>15344</v>
      </c>
      <c r="C13147" s="106" t="s">
        <v>148</v>
      </c>
      <c r="D13147" s="106">
        <v>5.9799999999999999E-2</v>
      </c>
      <c r="F13147" s="106">
        <v>117.9</v>
      </c>
      <c r="G13147" s="154"/>
    </row>
    <row r="13148" spans="1:7" ht="26.25" x14ac:dyDescent="0.25">
      <c r="A13148" s="106">
        <v>96391</v>
      </c>
      <c r="B13148" s="155" t="s">
        <v>15345</v>
      </c>
      <c r="C13148" s="106" t="s">
        <v>148</v>
      </c>
      <c r="D13148" s="106">
        <v>4.3099999999999999E-2</v>
      </c>
      <c r="F13148" s="106">
        <v>111.32</v>
      </c>
      <c r="G13148" s="154"/>
    </row>
    <row r="13149" spans="1:7" ht="26.25" x14ac:dyDescent="0.25">
      <c r="A13149" s="106">
        <v>105632</v>
      </c>
      <c r="B13149" s="155" t="s">
        <v>15346</v>
      </c>
      <c r="C13149" s="106" t="s">
        <v>148</v>
      </c>
      <c r="D13149" s="106">
        <v>4.0099999999999997E-2</v>
      </c>
      <c r="F13149" s="106">
        <v>110.25</v>
      </c>
      <c r="G13149" s="154"/>
    </row>
    <row r="13150" spans="1:7" ht="26.25" x14ac:dyDescent="0.25">
      <c r="A13150" s="106">
        <v>105601</v>
      </c>
      <c r="B13150" s="155" t="s">
        <v>15347</v>
      </c>
      <c r="C13150" s="106" t="s">
        <v>148</v>
      </c>
      <c r="D13150" s="106">
        <v>6.8400000000000002E-2</v>
      </c>
      <c r="F13150" s="106">
        <v>110.6</v>
      </c>
      <c r="G13150" s="154"/>
    </row>
    <row r="13151" spans="1:7" ht="26.25" x14ac:dyDescent="0.25">
      <c r="A13151" s="106">
        <v>105609</v>
      </c>
      <c r="B13151" s="155" t="s">
        <v>15348</v>
      </c>
      <c r="C13151" s="106" t="s">
        <v>148</v>
      </c>
      <c r="D13151" s="106">
        <v>6.0400000000000002E-2</v>
      </c>
      <c r="F13151" s="106">
        <v>108.07</v>
      </c>
      <c r="G13151" s="154"/>
    </row>
    <row r="13152" spans="1:7" ht="26.25" x14ac:dyDescent="0.25">
      <c r="A13152" s="106">
        <v>105617</v>
      </c>
      <c r="B13152" s="155" t="s">
        <v>15349</v>
      </c>
      <c r="C13152" s="106" t="s">
        <v>148</v>
      </c>
      <c r="D13152" s="106">
        <v>5.4199999999999998E-2</v>
      </c>
      <c r="F13152" s="106">
        <v>106.26</v>
      </c>
      <c r="G13152" s="154"/>
    </row>
    <row r="13153" spans="1:7" ht="26.25" x14ac:dyDescent="0.25">
      <c r="A13153" s="106">
        <v>105625</v>
      </c>
      <c r="B13153" s="155" t="s">
        <v>15350</v>
      </c>
      <c r="C13153" s="106" t="s">
        <v>148</v>
      </c>
      <c r="D13153" s="106">
        <v>4.7E-2</v>
      </c>
      <c r="F13153" s="106">
        <v>148.05000000000001</v>
      </c>
      <c r="G13153" s="154"/>
    </row>
    <row r="13154" spans="1:7" ht="26.25" x14ac:dyDescent="0.25">
      <c r="A13154" s="106">
        <v>96392</v>
      </c>
      <c r="B13154" s="155" t="s">
        <v>15351</v>
      </c>
      <c r="C13154" s="106" t="s">
        <v>148</v>
      </c>
      <c r="D13154" s="106">
        <v>3.3599999999999998E-2</v>
      </c>
      <c r="F13154" s="106">
        <v>141.47</v>
      </c>
      <c r="G13154" s="154"/>
    </row>
    <row r="13155" spans="1:7" ht="26.25" x14ac:dyDescent="0.25">
      <c r="A13155" s="106">
        <v>105633</v>
      </c>
      <c r="B13155" s="155" t="s">
        <v>15352</v>
      </c>
      <c r="C13155" s="106" t="s">
        <v>148</v>
      </c>
      <c r="D13155" s="106">
        <v>3.1199999999999999E-2</v>
      </c>
      <c r="F13155" s="106">
        <v>140.4</v>
      </c>
      <c r="G13155" s="154"/>
    </row>
    <row r="13156" spans="1:7" ht="26.25" x14ac:dyDescent="0.25">
      <c r="A13156" s="106">
        <v>105602</v>
      </c>
      <c r="B13156" s="155" t="s">
        <v>15353</v>
      </c>
      <c r="C13156" s="106" t="s">
        <v>148</v>
      </c>
      <c r="D13156" s="106">
        <v>5.3199999999999997E-2</v>
      </c>
      <c r="F13156" s="106">
        <v>139.97999999999999</v>
      </c>
      <c r="G13156" s="154"/>
    </row>
    <row r="13157" spans="1:7" ht="26.25" x14ac:dyDescent="0.25">
      <c r="A13157" s="106">
        <v>105610</v>
      </c>
      <c r="B13157" s="155" t="s">
        <v>15354</v>
      </c>
      <c r="C13157" s="106" t="s">
        <v>148</v>
      </c>
      <c r="D13157" s="106">
        <v>4.6800000000000001E-2</v>
      </c>
      <c r="F13157" s="106">
        <v>137.44999999999999</v>
      </c>
      <c r="G13157" s="154"/>
    </row>
    <row r="13158" spans="1:7" ht="26.25" x14ac:dyDescent="0.25">
      <c r="A13158" s="106">
        <v>105618</v>
      </c>
      <c r="B13158" s="155" t="s">
        <v>15355</v>
      </c>
      <c r="C13158" s="106" t="s">
        <v>148</v>
      </c>
      <c r="D13158" s="106">
        <v>4.1799999999999997E-2</v>
      </c>
      <c r="F13158" s="106">
        <v>135.63999999999999</v>
      </c>
      <c r="G13158" s="154"/>
    </row>
    <row r="13159" spans="1:7" ht="26.25" x14ac:dyDescent="0.25">
      <c r="A13159" s="106">
        <v>105571</v>
      </c>
      <c r="B13159" s="155" t="s">
        <v>15356</v>
      </c>
      <c r="C13159" s="106" t="s">
        <v>148</v>
      </c>
      <c r="D13159" s="106">
        <v>0.13589999999999999</v>
      </c>
      <c r="F13159" s="106">
        <v>55.96</v>
      </c>
      <c r="G13159" s="154"/>
    </row>
    <row r="13160" spans="1:7" ht="26.25" x14ac:dyDescent="0.25">
      <c r="A13160" s="106">
        <v>96389</v>
      </c>
      <c r="B13160" s="155" t="s">
        <v>15357</v>
      </c>
      <c r="C13160" s="106" t="s">
        <v>148</v>
      </c>
      <c r="D13160" s="106">
        <v>0.1033</v>
      </c>
      <c r="F13160" s="106">
        <v>49.38</v>
      </c>
      <c r="G13160" s="154"/>
    </row>
    <row r="13161" spans="1:7" ht="26.25" x14ac:dyDescent="0.25">
      <c r="A13161" s="106">
        <v>105575</v>
      </c>
      <c r="B13161" s="155" t="s">
        <v>15358</v>
      </c>
      <c r="C13161" s="106" t="s">
        <v>148</v>
      </c>
      <c r="D13161" s="106">
        <v>9.7199999999999995E-2</v>
      </c>
      <c r="F13161" s="106">
        <v>48.31</v>
      </c>
      <c r="G13161" s="154"/>
    </row>
    <row r="13162" spans="1:7" ht="26.25" x14ac:dyDescent="0.25">
      <c r="A13162" s="106">
        <v>105599</v>
      </c>
      <c r="B13162" s="155" t="s">
        <v>15359</v>
      </c>
      <c r="C13162" s="106" t="s">
        <v>148</v>
      </c>
      <c r="D13162" s="106">
        <v>0.15840000000000001</v>
      </c>
      <c r="F13162" s="106">
        <v>51.85</v>
      </c>
      <c r="G13162" s="154"/>
    </row>
    <row r="13163" spans="1:7" ht="26.25" x14ac:dyDescent="0.25">
      <c r="A13163" s="106">
        <v>105607</v>
      </c>
      <c r="B13163" s="155" t="s">
        <v>15360</v>
      </c>
      <c r="C13163" s="106" t="s">
        <v>148</v>
      </c>
      <c r="D13163" s="106">
        <v>0.1431</v>
      </c>
      <c r="F13163" s="106">
        <v>49.32</v>
      </c>
      <c r="G13163" s="154"/>
    </row>
    <row r="13164" spans="1:7" ht="26.25" x14ac:dyDescent="0.25">
      <c r="A13164" s="106">
        <v>105615</v>
      </c>
      <c r="B13164" s="155" t="s">
        <v>15361</v>
      </c>
      <c r="C13164" s="106" t="s">
        <v>148</v>
      </c>
      <c r="D13164" s="106">
        <v>0.13070000000000001</v>
      </c>
      <c r="F13164" s="106">
        <v>47.51</v>
      </c>
      <c r="G13164" s="154"/>
    </row>
    <row r="13165" spans="1:7" ht="26.25" x14ac:dyDescent="0.25">
      <c r="A13165" s="106">
        <v>105623</v>
      </c>
      <c r="B13165" s="155" t="s">
        <v>15362</v>
      </c>
      <c r="C13165" s="106" t="s">
        <v>148</v>
      </c>
      <c r="D13165" s="106">
        <v>8.2699999999999996E-2</v>
      </c>
      <c r="F13165" s="106">
        <v>87.35</v>
      </c>
      <c r="G13165" s="154"/>
    </row>
    <row r="13166" spans="1:7" ht="26.25" x14ac:dyDescent="0.25">
      <c r="A13166" s="106">
        <v>96390</v>
      </c>
      <c r="B13166" s="155" t="s">
        <v>15363</v>
      </c>
      <c r="C13166" s="106" t="s">
        <v>148</v>
      </c>
      <c r="D13166" s="106">
        <v>6.0499999999999998E-2</v>
      </c>
      <c r="F13166" s="106">
        <v>80.77</v>
      </c>
      <c r="G13166" s="154"/>
    </row>
    <row r="13167" spans="1:7" ht="26.25" x14ac:dyDescent="0.25">
      <c r="A13167" s="106">
        <v>105631</v>
      </c>
      <c r="B13167" s="155" t="s">
        <v>15364</v>
      </c>
      <c r="C13167" s="106" t="s">
        <v>148</v>
      </c>
      <c r="D13167" s="106">
        <v>5.6500000000000002E-2</v>
      </c>
      <c r="F13167" s="106">
        <v>79.7</v>
      </c>
      <c r="G13167" s="154"/>
    </row>
    <row r="13168" spans="1:7" ht="26.25" x14ac:dyDescent="0.25">
      <c r="A13168" s="106">
        <v>105600</v>
      </c>
      <c r="B13168" s="155" t="s">
        <v>15365</v>
      </c>
      <c r="C13168" s="106" t="s">
        <v>148</v>
      </c>
      <c r="D13168" s="106">
        <v>9.5500000000000002E-2</v>
      </c>
      <c r="F13168" s="106">
        <v>81.22</v>
      </c>
      <c r="G13168" s="154"/>
    </row>
    <row r="13169" spans="1:7" ht="26.25" x14ac:dyDescent="0.25">
      <c r="A13169" s="106">
        <v>105608</v>
      </c>
      <c r="B13169" s="155" t="s">
        <v>15366</v>
      </c>
      <c r="C13169" s="106" t="s">
        <v>148</v>
      </c>
      <c r="D13169" s="106">
        <v>8.5000000000000006E-2</v>
      </c>
      <c r="F13169" s="106">
        <v>78.69</v>
      </c>
      <c r="G13169" s="154"/>
    </row>
    <row r="13170" spans="1:7" ht="26.25" x14ac:dyDescent="0.25">
      <c r="A13170" s="106">
        <v>105616</v>
      </c>
      <c r="B13170" s="155" t="s">
        <v>15367</v>
      </c>
      <c r="C13170" s="106" t="s">
        <v>148</v>
      </c>
      <c r="D13170" s="106">
        <v>7.6700000000000004E-2</v>
      </c>
      <c r="F13170" s="106">
        <v>76.88</v>
      </c>
      <c r="G13170" s="154"/>
    </row>
    <row r="13171" spans="1:7" ht="26.25" x14ac:dyDescent="0.25">
      <c r="A13171" s="106">
        <v>105585</v>
      </c>
      <c r="B13171" s="155" t="s">
        <v>15368</v>
      </c>
      <c r="C13171" s="106" t="s">
        <v>148</v>
      </c>
      <c r="D13171" s="106">
        <v>0.1198</v>
      </c>
      <c r="F13171" s="106">
        <v>117.29</v>
      </c>
      <c r="G13171" s="154"/>
    </row>
    <row r="13172" spans="1:7" ht="26.25" x14ac:dyDescent="0.25">
      <c r="A13172" s="106">
        <v>100572</v>
      </c>
      <c r="B13172" s="155" t="s">
        <v>15369</v>
      </c>
      <c r="C13172" s="106" t="s">
        <v>148</v>
      </c>
      <c r="D13172" s="106">
        <v>9.5500000000000002E-2</v>
      </c>
      <c r="F13172" s="106">
        <v>106.01</v>
      </c>
      <c r="G13172" s="154"/>
    </row>
    <row r="13173" spans="1:7" ht="26.25" x14ac:dyDescent="0.25">
      <c r="A13173" s="106">
        <v>105588</v>
      </c>
      <c r="B13173" s="155" t="s">
        <v>15370</v>
      </c>
      <c r="C13173" s="106" t="s">
        <v>148</v>
      </c>
      <c r="D13173" s="106">
        <v>9.2999999999999999E-2</v>
      </c>
      <c r="F13173" s="106">
        <v>104.91</v>
      </c>
      <c r="G13173" s="154"/>
    </row>
    <row r="13174" spans="1:7" ht="26.25" x14ac:dyDescent="0.25">
      <c r="A13174" s="106">
        <v>105583</v>
      </c>
      <c r="B13174" s="155" t="s">
        <v>15371</v>
      </c>
      <c r="C13174" s="106" t="s">
        <v>148</v>
      </c>
      <c r="D13174" s="106">
        <v>8.1100000000000005E-2</v>
      </c>
      <c r="F13174" s="106">
        <v>145.99</v>
      </c>
      <c r="G13174" s="154"/>
    </row>
    <row r="13175" spans="1:7" ht="26.25" x14ac:dyDescent="0.25">
      <c r="A13175" s="106">
        <v>105719</v>
      </c>
      <c r="B13175" s="155" t="s">
        <v>15372</v>
      </c>
      <c r="C13175" s="106" t="s">
        <v>148</v>
      </c>
      <c r="D13175" s="106">
        <v>6.8000000000000005E-2</v>
      </c>
      <c r="F13175" s="106">
        <v>139.88</v>
      </c>
      <c r="G13175" s="154"/>
    </row>
    <row r="13176" spans="1:7" ht="26.25" x14ac:dyDescent="0.25">
      <c r="A13176" s="106">
        <v>105721</v>
      </c>
      <c r="B13176" s="155" t="s">
        <v>15373</v>
      </c>
      <c r="C13176" s="106" t="s">
        <v>148</v>
      </c>
      <c r="D13176" s="106">
        <v>6.8699999999999997E-2</v>
      </c>
      <c r="F13176" s="106">
        <v>140.15</v>
      </c>
      <c r="G13176" s="154"/>
    </row>
    <row r="13177" spans="1:7" ht="26.25" x14ac:dyDescent="0.25">
      <c r="A13177" s="106">
        <v>105592</v>
      </c>
      <c r="B13177" s="155" t="s">
        <v>15374</v>
      </c>
      <c r="C13177" s="106" t="s">
        <v>148</v>
      </c>
      <c r="D13177" s="106">
        <v>0.1366</v>
      </c>
      <c r="F13177" s="106">
        <v>105.31</v>
      </c>
      <c r="G13177" s="154"/>
    </row>
    <row r="13178" spans="1:7" ht="26.25" x14ac:dyDescent="0.25">
      <c r="A13178" s="106">
        <v>100573</v>
      </c>
      <c r="B13178" s="155" t="s">
        <v>15375</v>
      </c>
      <c r="C13178" s="106" t="s">
        <v>148</v>
      </c>
      <c r="D13178" s="106">
        <v>0.11</v>
      </c>
      <c r="F13178" s="106">
        <v>94.03</v>
      </c>
      <c r="G13178" s="154"/>
    </row>
    <row r="13179" spans="1:7" ht="26.25" x14ac:dyDescent="0.25">
      <c r="A13179" s="106">
        <v>105595</v>
      </c>
      <c r="B13179" s="155" t="s">
        <v>15376</v>
      </c>
      <c r="C13179" s="106" t="s">
        <v>148</v>
      </c>
      <c r="D13179" s="106">
        <v>0.1072</v>
      </c>
      <c r="F13179" s="106">
        <v>92.93</v>
      </c>
      <c r="G13179" s="154"/>
    </row>
    <row r="13180" spans="1:7" ht="26.25" x14ac:dyDescent="0.25">
      <c r="A13180" s="106">
        <v>105590</v>
      </c>
      <c r="B13180" s="155" t="s">
        <v>15377</v>
      </c>
      <c r="C13180" s="106" t="s">
        <v>148</v>
      </c>
      <c r="D13180" s="106">
        <v>9.4299999999999995E-2</v>
      </c>
      <c r="F13180" s="106">
        <v>127.78</v>
      </c>
      <c r="G13180" s="154"/>
    </row>
    <row r="13181" spans="1:7" ht="26.25" x14ac:dyDescent="0.25">
      <c r="A13181" s="106">
        <v>105723</v>
      </c>
      <c r="B13181" s="155" t="s">
        <v>15378</v>
      </c>
      <c r="C13181" s="106" t="s">
        <v>148</v>
      </c>
      <c r="D13181" s="106">
        <v>7.9399999999999998E-2</v>
      </c>
      <c r="F13181" s="106">
        <v>121.67</v>
      </c>
      <c r="G13181" s="154"/>
    </row>
    <row r="13182" spans="1:7" ht="26.25" x14ac:dyDescent="0.25">
      <c r="A13182" s="106">
        <v>105725</v>
      </c>
      <c r="B13182" s="155" t="s">
        <v>15379</v>
      </c>
      <c r="C13182" s="106" t="s">
        <v>148</v>
      </c>
      <c r="D13182" s="106">
        <v>8.0199999999999994E-2</v>
      </c>
      <c r="F13182" s="106">
        <v>121.94</v>
      </c>
      <c r="G13182" s="154"/>
    </row>
    <row r="13183" spans="1:7" ht="26.25" x14ac:dyDescent="0.25">
      <c r="A13183" s="106">
        <v>105566</v>
      </c>
      <c r="B13183" s="155" t="s">
        <v>15380</v>
      </c>
      <c r="C13183" s="106" t="s">
        <v>148</v>
      </c>
      <c r="D13183" s="106">
        <v>0.505</v>
      </c>
      <c r="F13183" s="106">
        <v>12.73</v>
      </c>
      <c r="G13183" s="154"/>
    </row>
    <row r="13184" spans="1:7" ht="26.25" x14ac:dyDescent="0.25">
      <c r="A13184" s="106">
        <v>96388</v>
      </c>
      <c r="B13184" s="155" t="s">
        <v>15381</v>
      </c>
      <c r="C13184" s="106" t="s">
        <v>148</v>
      </c>
      <c r="D13184" s="106">
        <v>0.49740000000000001</v>
      </c>
      <c r="F13184" s="106">
        <v>10.19</v>
      </c>
      <c r="G13184" s="154"/>
    </row>
    <row r="13185" spans="1:7" ht="26.25" x14ac:dyDescent="0.25">
      <c r="A13185" s="106">
        <v>105569</v>
      </c>
      <c r="B13185" s="155" t="s">
        <v>15382</v>
      </c>
      <c r="C13185" s="106" t="s">
        <v>148</v>
      </c>
      <c r="D13185" s="106">
        <v>0.48620000000000002</v>
      </c>
      <c r="F13185" s="106">
        <v>8.4700000000000006</v>
      </c>
      <c r="G13185" s="154"/>
    </row>
    <row r="13186" spans="1:7" ht="26.25" x14ac:dyDescent="0.25">
      <c r="A13186" s="106">
        <v>101767</v>
      </c>
      <c r="B13186" s="155" t="s">
        <v>15383</v>
      </c>
      <c r="C13186" s="106" t="s">
        <v>148</v>
      </c>
      <c r="D13186" s="106">
        <v>0.45179999999999998</v>
      </c>
      <c r="F13186" s="106">
        <v>34.520000000000003</v>
      </c>
      <c r="G13186" s="154"/>
    </row>
    <row r="13187" spans="1:7" x14ac:dyDescent="0.25">
      <c r="A13187" s="106">
        <v>101768</v>
      </c>
      <c r="B13187" s="155" t="s">
        <v>15384</v>
      </c>
      <c r="C13187" s="106" t="s">
        <v>148</v>
      </c>
      <c r="D13187" s="106">
        <v>0.51359999999999995</v>
      </c>
      <c r="F13187" s="106">
        <v>29.13</v>
      </c>
      <c r="G13187" s="154"/>
    </row>
    <row r="13188" spans="1:7" x14ac:dyDescent="0.25">
      <c r="A13188" s="106">
        <v>100574</v>
      </c>
      <c r="B13188" s="155" t="s">
        <v>15385</v>
      </c>
      <c r="C13188" s="106" t="s">
        <v>148</v>
      </c>
      <c r="D13188" s="106">
        <v>0.49669999999999997</v>
      </c>
      <c r="F13188" s="106">
        <v>1.64</v>
      </c>
      <c r="G13188" s="154"/>
    </row>
    <row r="13189" spans="1:7" x14ac:dyDescent="0.25">
      <c r="A13189" s="106">
        <v>102470</v>
      </c>
      <c r="B13189" s="155" t="s">
        <v>15386</v>
      </c>
      <c r="C13189" s="106" t="s">
        <v>65</v>
      </c>
      <c r="F13189" s="106">
        <v>0</v>
      </c>
      <c r="G13189" s="154"/>
    </row>
    <row r="13190" spans="1:7" x14ac:dyDescent="0.25">
      <c r="A13190" s="106">
        <v>105756</v>
      </c>
      <c r="B13190" s="155" t="s">
        <v>15387</v>
      </c>
      <c r="C13190" s="106" t="s">
        <v>65</v>
      </c>
      <c r="F13190" s="106">
        <v>0</v>
      </c>
      <c r="G13190" s="154"/>
    </row>
    <row r="13191" spans="1:7" x14ac:dyDescent="0.25">
      <c r="A13191" s="106">
        <v>104375</v>
      </c>
      <c r="B13191" s="155" t="s">
        <v>15388</v>
      </c>
      <c r="C13191" s="106" t="s">
        <v>65</v>
      </c>
      <c r="F13191" s="106">
        <v>0</v>
      </c>
      <c r="G13191" s="154"/>
    </row>
    <row r="13192" spans="1:7" x14ac:dyDescent="0.25">
      <c r="A13192" s="106">
        <v>105757</v>
      </c>
      <c r="B13192" s="155" t="s">
        <v>15389</v>
      </c>
      <c r="C13192" s="106" t="s">
        <v>65</v>
      </c>
      <c r="F13192" s="106">
        <v>0</v>
      </c>
      <c r="G13192" s="154"/>
    </row>
    <row r="13193" spans="1:7" ht="26.25" x14ac:dyDescent="0.25">
      <c r="A13193" s="106">
        <v>105562</v>
      </c>
      <c r="B13193" s="155" t="s">
        <v>15390</v>
      </c>
      <c r="C13193" s="106" t="s">
        <v>148</v>
      </c>
      <c r="D13193" s="106">
        <v>0.49330000000000002</v>
      </c>
      <c r="F13193" s="106">
        <v>9.4</v>
      </c>
      <c r="G13193" s="154"/>
    </row>
    <row r="13194" spans="1:7" ht="26.25" x14ac:dyDescent="0.25">
      <c r="A13194" s="106">
        <v>105563</v>
      </c>
      <c r="B13194" s="155" t="s">
        <v>15391</v>
      </c>
      <c r="C13194" s="106" t="s">
        <v>148</v>
      </c>
      <c r="D13194" s="106">
        <v>0.48270000000000002</v>
      </c>
      <c r="F13194" s="106">
        <v>7.59</v>
      </c>
      <c r="G13194" s="154"/>
    </row>
    <row r="13195" spans="1:7" ht="26.25" x14ac:dyDescent="0.25">
      <c r="A13195" s="106">
        <v>105565</v>
      </c>
      <c r="B13195" s="155" t="s">
        <v>15392</v>
      </c>
      <c r="C13195" s="106" t="s">
        <v>148</v>
      </c>
      <c r="D13195" s="106">
        <v>0.48280000000000001</v>
      </c>
      <c r="F13195" s="106">
        <v>7.05</v>
      </c>
      <c r="G13195" s="154"/>
    </row>
    <row r="13196" spans="1:7" ht="26.25" x14ac:dyDescent="0.25">
      <c r="A13196" s="106">
        <v>105557</v>
      </c>
      <c r="B13196" s="155" t="s">
        <v>15393</v>
      </c>
      <c r="C13196" s="106" t="s">
        <v>148</v>
      </c>
      <c r="D13196" s="106">
        <v>0.49349999999999999</v>
      </c>
      <c r="F13196" s="106">
        <v>18.059999999999999</v>
      </c>
      <c r="G13196" s="154"/>
    </row>
    <row r="13197" spans="1:7" ht="26.25" x14ac:dyDescent="0.25">
      <c r="A13197" s="106">
        <v>105558</v>
      </c>
      <c r="B13197" s="155" t="s">
        <v>15394</v>
      </c>
      <c r="C13197" s="106" t="s">
        <v>148</v>
      </c>
      <c r="D13197" s="106">
        <v>0.49099999999999999</v>
      </c>
      <c r="F13197" s="106">
        <v>15.57</v>
      </c>
      <c r="G13197" s="154"/>
    </row>
    <row r="13198" spans="1:7" ht="26.25" x14ac:dyDescent="0.25">
      <c r="A13198" s="106">
        <v>105560</v>
      </c>
      <c r="B13198" s="155" t="s">
        <v>15395</v>
      </c>
      <c r="C13198" s="106" t="s">
        <v>148</v>
      </c>
      <c r="D13198" s="106">
        <v>0.4894</v>
      </c>
      <c r="F13198" s="106">
        <v>14.22</v>
      </c>
      <c r="G13198" s="154"/>
    </row>
    <row r="13199" spans="1:7" ht="26.25" x14ac:dyDescent="0.25">
      <c r="A13199" s="106">
        <v>96386</v>
      </c>
      <c r="B13199" s="155" t="s">
        <v>15396</v>
      </c>
      <c r="C13199" s="106" t="s">
        <v>148</v>
      </c>
      <c r="D13199" s="106">
        <v>0.48320000000000002</v>
      </c>
      <c r="F13199" s="106">
        <v>7.54</v>
      </c>
      <c r="G13199" s="154"/>
    </row>
    <row r="13200" spans="1:7" ht="26.25" x14ac:dyDescent="0.25">
      <c r="A13200" s="106">
        <v>105564</v>
      </c>
      <c r="B13200" s="155" t="s">
        <v>15397</v>
      </c>
      <c r="C13200" s="106" t="s">
        <v>148</v>
      </c>
      <c r="D13200" s="106">
        <v>0.4834</v>
      </c>
      <c r="F13200" s="106">
        <v>7</v>
      </c>
      <c r="G13200" s="154"/>
    </row>
    <row r="13201" spans="1:7" ht="26.25" x14ac:dyDescent="0.25">
      <c r="A13201" s="106">
        <v>105561</v>
      </c>
      <c r="B13201" s="155" t="s">
        <v>15398</v>
      </c>
      <c r="C13201" s="106" t="s">
        <v>148</v>
      </c>
      <c r="D13201" s="106">
        <v>0.49540000000000001</v>
      </c>
      <c r="F13201" s="106">
        <v>9.2100000000000009</v>
      </c>
      <c r="G13201" s="154"/>
    </row>
    <row r="13202" spans="1:7" ht="26.25" x14ac:dyDescent="0.25">
      <c r="A13202" s="106">
        <v>96385</v>
      </c>
      <c r="B13202" s="155" t="s">
        <v>15399</v>
      </c>
      <c r="C13202" s="106" t="s">
        <v>148</v>
      </c>
      <c r="D13202" s="106">
        <v>0.48709999999999998</v>
      </c>
      <c r="F13202" s="106">
        <v>14.07</v>
      </c>
      <c r="G13202" s="154"/>
    </row>
    <row r="13203" spans="1:7" ht="26.25" x14ac:dyDescent="0.25">
      <c r="A13203" s="106">
        <v>105556</v>
      </c>
      <c r="B13203" s="155" t="s">
        <v>15400</v>
      </c>
      <c r="C13203" s="106" t="s">
        <v>148</v>
      </c>
      <c r="D13203" s="106">
        <v>0.48949999999999999</v>
      </c>
      <c r="F13203" s="106">
        <v>15.8</v>
      </c>
      <c r="G13203" s="154"/>
    </row>
    <row r="13204" spans="1:7" ht="26.25" x14ac:dyDescent="0.25">
      <c r="A13204" s="106">
        <v>105559</v>
      </c>
      <c r="B13204" s="155" t="s">
        <v>15401</v>
      </c>
      <c r="C13204" s="106" t="s">
        <v>148</v>
      </c>
      <c r="D13204" s="106">
        <v>0.48299999999999998</v>
      </c>
      <c r="F13204" s="106">
        <v>11.94</v>
      </c>
      <c r="G13204" s="154"/>
    </row>
    <row r="13205" spans="1:7" x14ac:dyDescent="0.25">
      <c r="A13205" s="106">
        <v>105733</v>
      </c>
      <c r="B13205" s="155" t="s">
        <v>15402</v>
      </c>
      <c r="C13205" s="106" t="s">
        <v>148</v>
      </c>
      <c r="D13205" s="106">
        <v>5.9900000000000002E-2</v>
      </c>
      <c r="F13205" s="106">
        <v>233.28</v>
      </c>
      <c r="G13205" s="154"/>
    </row>
    <row r="13206" spans="1:7" x14ac:dyDescent="0.25">
      <c r="A13206" s="106">
        <v>105734</v>
      </c>
      <c r="B13206" s="155" t="s">
        <v>15403</v>
      </c>
      <c r="C13206" s="106" t="s">
        <v>148</v>
      </c>
      <c r="D13206" s="106">
        <v>0.05</v>
      </c>
      <c r="F13206" s="106">
        <v>226.34</v>
      </c>
      <c r="G13206" s="154"/>
    </row>
    <row r="13207" spans="1:7" x14ac:dyDescent="0.25">
      <c r="A13207" s="106">
        <v>105736</v>
      </c>
      <c r="B13207" s="155" t="s">
        <v>15404</v>
      </c>
      <c r="C13207" s="106" t="s">
        <v>148</v>
      </c>
      <c r="D13207" s="106">
        <v>4.4900000000000002E-2</v>
      </c>
      <c r="F13207" s="106">
        <v>222.87</v>
      </c>
      <c r="G13207" s="154"/>
    </row>
    <row r="13208" spans="1:7" x14ac:dyDescent="0.25">
      <c r="A13208" s="106">
        <v>105728</v>
      </c>
      <c r="B13208" s="155" t="s">
        <v>15405</v>
      </c>
      <c r="C13208" s="106" t="s">
        <v>148</v>
      </c>
      <c r="D13208" s="106">
        <v>6.9900000000000004E-2</v>
      </c>
      <c r="F13208" s="106">
        <v>169.64</v>
      </c>
      <c r="G13208" s="154"/>
    </row>
    <row r="13209" spans="1:7" x14ac:dyDescent="0.25">
      <c r="A13209" s="106">
        <v>105729</v>
      </c>
      <c r="B13209" s="155" t="s">
        <v>15406</v>
      </c>
      <c r="C13209" s="106" t="s">
        <v>148</v>
      </c>
      <c r="D13209" s="106">
        <v>0.06</v>
      </c>
      <c r="F13209" s="106">
        <v>164.34</v>
      </c>
      <c r="G13209" s="154"/>
    </row>
    <row r="13210" spans="1:7" x14ac:dyDescent="0.25">
      <c r="A13210" s="106">
        <v>105731</v>
      </c>
      <c r="B13210" s="155" t="s">
        <v>15407</v>
      </c>
      <c r="C13210" s="106" t="s">
        <v>148</v>
      </c>
      <c r="D13210" s="106">
        <v>5.4899999999999997E-2</v>
      </c>
      <c r="F13210" s="106">
        <v>161.66</v>
      </c>
      <c r="G13210" s="154"/>
    </row>
    <row r="13211" spans="1:7" x14ac:dyDescent="0.25">
      <c r="A13211" s="106">
        <v>105738</v>
      </c>
      <c r="B13211" s="155" t="s">
        <v>15408</v>
      </c>
      <c r="C13211" s="106" t="s">
        <v>148</v>
      </c>
      <c r="D13211" s="106">
        <v>3.9100000000000003E-2</v>
      </c>
      <c r="F13211" s="106">
        <v>311.57</v>
      </c>
      <c r="G13211" s="154"/>
    </row>
    <row r="13212" spans="1:7" x14ac:dyDescent="0.25">
      <c r="A13212" s="106">
        <v>105739</v>
      </c>
      <c r="B13212" s="155" t="s">
        <v>15409</v>
      </c>
      <c r="C13212" s="106" t="s">
        <v>148</v>
      </c>
      <c r="D13212" s="106">
        <v>3.3300000000000003E-2</v>
      </c>
      <c r="F13212" s="106">
        <v>306.39</v>
      </c>
      <c r="G13212" s="154"/>
    </row>
    <row r="13213" spans="1:7" x14ac:dyDescent="0.25">
      <c r="A13213" s="106">
        <v>105741</v>
      </c>
      <c r="B13213" s="155" t="s">
        <v>15410</v>
      </c>
      <c r="C13213" s="106" t="s">
        <v>148</v>
      </c>
      <c r="D13213" s="106">
        <v>3.0200000000000001E-2</v>
      </c>
      <c r="F13213" s="106">
        <v>303.66000000000003</v>
      </c>
      <c r="G13213" s="154"/>
    </row>
    <row r="13214" spans="1:7" x14ac:dyDescent="0.25">
      <c r="A13214" s="106">
        <v>105750</v>
      </c>
      <c r="B13214" s="155" t="s">
        <v>15411</v>
      </c>
      <c r="C13214" s="106" t="s">
        <v>148</v>
      </c>
      <c r="D13214" s="106">
        <v>9.5799999999999996E-2</v>
      </c>
      <c r="F13214" s="106">
        <v>158.54</v>
      </c>
      <c r="G13214" s="154"/>
    </row>
    <row r="13215" spans="1:7" x14ac:dyDescent="0.25">
      <c r="A13215" s="106">
        <v>105751</v>
      </c>
      <c r="B13215" s="155" t="s">
        <v>15412</v>
      </c>
      <c r="C13215" s="106" t="s">
        <v>148</v>
      </c>
      <c r="D13215" s="106">
        <v>9.11E-2</v>
      </c>
      <c r="F13215" s="106">
        <v>155.83000000000001</v>
      </c>
      <c r="G13215" s="154"/>
    </row>
    <row r="13216" spans="1:7" x14ac:dyDescent="0.25">
      <c r="A13216" s="106">
        <v>105753</v>
      </c>
      <c r="B13216" s="155" t="s">
        <v>15413</v>
      </c>
      <c r="C13216" s="106" t="s">
        <v>148</v>
      </c>
      <c r="D13216" s="106">
        <v>8.6599999999999996E-2</v>
      </c>
      <c r="F13216" s="106">
        <v>153.35</v>
      </c>
      <c r="G13216" s="154"/>
    </row>
    <row r="13217" spans="1:7" x14ac:dyDescent="0.25">
      <c r="A13217" s="106">
        <v>105755</v>
      </c>
      <c r="B13217" s="155" t="s">
        <v>15414</v>
      </c>
      <c r="C13217" s="106" t="s">
        <v>148</v>
      </c>
      <c r="D13217" s="106">
        <v>8.2100000000000006E-2</v>
      </c>
      <c r="F13217" s="106">
        <v>150.97999999999999</v>
      </c>
      <c r="G13217" s="154"/>
    </row>
    <row r="13218" spans="1:7" x14ac:dyDescent="0.25">
      <c r="A13218" s="106">
        <v>105743</v>
      </c>
      <c r="B13218" s="155" t="s">
        <v>15415</v>
      </c>
      <c r="C13218" s="106" t="s">
        <v>148</v>
      </c>
      <c r="D13218" s="106">
        <v>8.1900000000000001E-2</v>
      </c>
      <c r="F13218" s="106">
        <v>119.67</v>
      </c>
      <c r="G13218" s="154"/>
    </row>
    <row r="13219" spans="1:7" x14ac:dyDescent="0.25">
      <c r="A13219" s="106">
        <v>105744</v>
      </c>
      <c r="B13219" s="155" t="s">
        <v>15416</v>
      </c>
      <c r="C13219" s="106" t="s">
        <v>148</v>
      </c>
      <c r="D13219" s="106">
        <v>7.5600000000000001E-2</v>
      </c>
      <c r="F13219" s="106">
        <v>117.04</v>
      </c>
      <c r="G13219" s="154"/>
    </row>
    <row r="13220" spans="1:7" x14ac:dyDescent="0.25">
      <c r="A13220" s="106">
        <v>105746</v>
      </c>
      <c r="B13220" s="155" t="s">
        <v>15417</v>
      </c>
      <c r="C13220" s="106" t="s">
        <v>148</v>
      </c>
      <c r="D13220" s="106">
        <v>6.8900000000000003E-2</v>
      </c>
      <c r="F13220" s="106">
        <v>114.4</v>
      </c>
      <c r="G13220" s="154"/>
    </row>
    <row r="13221" spans="1:7" x14ac:dyDescent="0.25">
      <c r="A13221" s="106">
        <v>105748</v>
      </c>
      <c r="B13221" s="155" t="s">
        <v>15418</v>
      </c>
      <c r="C13221" s="106" t="s">
        <v>148</v>
      </c>
      <c r="D13221" s="106">
        <v>6.2300000000000001E-2</v>
      </c>
      <c r="F13221" s="106">
        <v>111.73</v>
      </c>
      <c r="G13221" s="154"/>
    </row>
    <row r="13222" spans="1:7" ht="26.25" x14ac:dyDescent="0.25">
      <c r="A13222" s="106">
        <v>105660</v>
      </c>
      <c r="B13222" s="155" t="s">
        <v>15419</v>
      </c>
      <c r="C13222" s="106" t="s">
        <v>148</v>
      </c>
      <c r="D13222" s="106">
        <v>8.4699999999999998E-2</v>
      </c>
      <c r="F13222" s="106">
        <v>184.04</v>
      </c>
      <c r="G13222" s="154"/>
    </row>
    <row r="13223" spans="1:7" ht="26.25" x14ac:dyDescent="0.25">
      <c r="A13223" s="106">
        <v>105663</v>
      </c>
      <c r="B13223" s="155" t="s">
        <v>15420</v>
      </c>
      <c r="C13223" s="106" t="s">
        <v>148</v>
      </c>
      <c r="D13223" s="106">
        <v>6.7599999999999993E-2</v>
      </c>
      <c r="F13223" s="106">
        <v>172.52</v>
      </c>
      <c r="G13223" s="154"/>
    </row>
    <row r="13224" spans="1:7" ht="26.25" x14ac:dyDescent="0.25">
      <c r="A13224" s="106">
        <v>105669</v>
      </c>
      <c r="B13224" s="155" t="s">
        <v>15421</v>
      </c>
      <c r="C13224" s="106" t="s">
        <v>148</v>
      </c>
      <c r="D13224" s="106">
        <v>5.8400000000000001E-2</v>
      </c>
      <c r="F13224" s="106">
        <v>166.75</v>
      </c>
      <c r="G13224" s="154"/>
    </row>
    <row r="13225" spans="1:7" ht="26.25" x14ac:dyDescent="0.25">
      <c r="A13225" s="106">
        <v>105642</v>
      </c>
      <c r="B13225" s="155" t="s">
        <v>15422</v>
      </c>
      <c r="C13225" s="106" t="s">
        <v>148</v>
      </c>
      <c r="D13225" s="106">
        <v>6.0999999999999999E-2</v>
      </c>
      <c r="F13225" s="106">
        <v>200.8</v>
      </c>
      <c r="G13225" s="154"/>
    </row>
    <row r="13226" spans="1:7" ht="26.25" x14ac:dyDescent="0.25">
      <c r="A13226" s="106">
        <v>105648</v>
      </c>
      <c r="B13226" s="155" t="s">
        <v>15423</v>
      </c>
      <c r="C13226" s="106" t="s">
        <v>148</v>
      </c>
      <c r="D13226" s="106">
        <v>5.2200000000000003E-2</v>
      </c>
      <c r="F13226" s="106">
        <v>195.5</v>
      </c>
      <c r="G13226" s="154"/>
    </row>
    <row r="13227" spans="1:7" ht="26.25" x14ac:dyDescent="0.25">
      <c r="A13227" s="106">
        <v>105654</v>
      </c>
      <c r="B13227" s="155" t="s">
        <v>15424</v>
      </c>
      <c r="C13227" s="106" t="s">
        <v>148</v>
      </c>
      <c r="D13227" s="106">
        <v>4.7699999999999999E-2</v>
      </c>
      <c r="F13227" s="106">
        <v>192.82</v>
      </c>
      <c r="G13227" s="154"/>
    </row>
    <row r="13228" spans="1:7" ht="26.25" x14ac:dyDescent="0.25">
      <c r="A13228" s="106">
        <v>105661</v>
      </c>
      <c r="B13228" s="155" t="s">
        <v>15425</v>
      </c>
      <c r="C13228" s="106" t="s">
        <v>148</v>
      </c>
      <c r="D13228" s="106">
        <v>7.2999999999999995E-2</v>
      </c>
      <c r="F13228" s="106">
        <v>213.16</v>
      </c>
      <c r="G13228" s="154"/>
    </row>
    <row r="13229" spans="1:7" ht="26.25" x14ac:dyDescent="0.25">
      <c r="A13229" s="106">
        <v>105664</v>
      </c>
      <c r="B13229" s="155" t="s">
        <v>15426</v>
      </c>
      <c r="C13229" s="106" t="s">
        <v>148</v>
      </c>
      <c r="D13229" s="106">
        <v>5.8000000000000003E-2</v>
      </c>
      <c r="F13229" s="106">
        <v>201.64</v>
      </c>
      <c r="G13229" s="154"/>
    </row>
    <row r="13230" spans="1:7" ht="26.25" x14ac:dyDescent="0.25">
      <c r="A13230" s="106">
        <v>105670</v>
      </c>
      <c r="B13230" s="155" t="s">
        <v>15427</v>
      </c>
      <c r="C13230" s="106" t="s">
        <v>148</v>
      </c>
      <c r="D13230" s="106">
        <v>4.99E-2</v>
      </c>
      <c r="F13230" s="106">
        <v>195.87</v>
      </c>
      <c r="G13230" s="154"/>
    </row>
    <row r="13231" spans="1:7" ht="26.25" x14ac:dyDescent="0.25">
      <c r="A13231" s="106">
        <v>105643</v>
      </c>
      <c r="B13231" s="155" t="s">
        <v>15428</v>
      </c>
      <c r="C13231" s="106" t="s">
        <v>148</v>
      </c>
      <c r="D13231" s="106">
        <v>5.3999999999999999E-2</v>
      </c>
      <c r="F13231" s="106">
        <v>227.99</v>
      </c>
      <c r="G13231" s="154"/>
    </row>
    <row r="13232" spans="1:7" ht="26.25" x14ac:dyDescent="0.25">
      <c r="A13232" s="106">
        <v>105649</v>
      </c>
      <c r="B13232" s="155" t="s">
        <v>15429</v>
      </c>
      <c r="C13232" s="106" t="s">
        <v>148</v>
      </c>
      <c r="D13232" s="106">
        <v>4.6199999999999998E-2</v>
      </c>
      <c r="F13232" s="106">
        <v>222.69</v>
      </c>
      <c r="G13232" s="154"/>
    </row>
    <row r="13233" spans="1:7" ht="26.25" x14ac:dyDescent="0.25">
      <c r="A13233" s="106">
        <v>105655</v>
      </c>
      <c r="B13233" s="155" t="s">
        <v>15430</v>
      </c>
      <c r="C13233" s="106" t="s">
        <v>148</v>
      </c>
      <c r="D13233" s="106">
        <v>4.2099999999999999E-2</v>
      </c>
      <c r="F13233" s="106">
        <v>220.01</v>
      </c>
      <c r="G13233" s="154"/>
    </row>
    <row r="13234" spans="1:7" ht="26.25" x14ac:dyDescent="0.25">
      <c r="A13234" s="106">
        <v>105662</v>
      </c>
      <c r="B13234" s="155" t="s">
        <v>15431</v>
      </c>
      <c r="C13234" s="106" t="s">
        <v>148</v>
      </c>
      <c r="D13234" s="106">
        <v>6.4299999999999996E-2</v>
      </c>
      <c r="F13234" s="106">
        <v>241.87</v>
      </c>
      <c r="G13234" s="154"/>
    </row>
    <row r="13235" spans="1:7" ht="26.25" x14ac:dyDescent="0.25">
      <c r="A13235" s="106">
        <v>105665</v>
      </c>
      <c r="B13235" s="155" t="s">
        <v>15432</v>
      </c>
      <c r="C13235" s="106" t="s">
        <v>148</v>
      </c>
      <c r="D13235" s="106">
        <v>5.0799999999999998E-2</v>
      </c>
      <c r="F13235" s="106">
        <v>230.35</v>
      </c>
      <c r="G13235" s="154"/>
    </row>
    <row r="13236" spans="1:7" ht="26.25" x14ac:dyDescent="0.25">
      <c r="A13236" s="106">
        <v>105671</v>
      </c>
      <c r="B13236" s="155" t="s">
        <v>15433</v>
      </c>
      <c r="C13236" s="106" t="s">
        <v>148</v>
      </c>
      <c r="D13236" s="106">
        <v>4.36E-2</v>
      </c>
      <c r="F13236" s="106">
        <v>224.58</v>
      </c>
      <c r="G13236" s="154"/>
    </row>
    <row r="13237" spans="1:7" ht="26.25" x14ac:dyDescent="0.25">
      <c r="A13237" s="106">
        <v>105644</v>
      </c>
      <c r="B13237" s="155" t="s">
        <v>15434</v>
      </c>
      <c r="C13237" s="106" t="s">
        <v>148</v>
      </c>
      <c r="D13237" s="106">
        <v>4.8500000000000001E-2</v>
      </c>
      <c r="F13237" s="106">
        <v>255.19</v>
      </c>
      <c r="G13237" s="154"/>
    </row>
    <row r="13238" spans="1:7" ht="26.25" x14ac:dyDescent="0.25">
      <c r="A13238" s="106">
        <v>105650</v>
      </c>
      <c r="B13238" s="155" t="s">
        <v>15435</v>
      </c>
      <c r="C13238" s="106" t="s">
        <v>148</v>
      </c>
      <c r="D13238" s="106">
        <v>4.1300000000000003E-2</v>
      </c>
      <c r="F13238" s="106">
        <v>249.89</v>
      </c>
      <c r="G13238" s="154"/>
    </row>
    <row r="13239" spans="1:7" ht="26.25" x14ac:dyDescent="0.25">
      <c r="A13239" s="106">
        <v>105656</v>
      </c>
      <c r="B13239" s="155" t="s">
        <v>15436</v>
      </c>
      <c r="C13239" s="106" t="s">
        <v>148</v>
      </c>
      <c r="D13239" s="106">
        <v>3.7699999999999997E-2</v>
      </c>
      <c r="F13239" s="106">
        <v>247.21</v>
      </c>
      <c r="G13239" s="154"/>
    </row>
    <row r="13240" spans="1:7" ht="26.25" x14ac:dyDescent="0.25">
      <c r="A13240" s="106">
        <v>105577</v>
      </c>
      <c r="B13240" s="155" t="s">
        <v>15437</v>
      </c>
      <c r="C13240" s="106" t="s">
        <v>148</v>
      </c>
      <c r="D13240" s="106">
        <v>0.12870000000000001</v>
      </c>
      <c r="F13240" s="106">
        <v>121.92</v>
      </c>
      <c r="G13240" s="154"/>
    </row>
    <row r="13241" spans="1:7" ht="26.25" x14ac:dyDescent="0.25">
      <c r="A13241" s="106">
        <v>105578</v>
      </c>
      <c r="B13241" s="155" t="s">
        <v>15438</v>
      </c>
      <c r="C13241" s="106" t="s">
        <v>148</v>
      </c>
      <c r="D13241" s="106">
        <v>0.1053</v>
      </c>
      <c r="F13241" s="106">
        <v>110.4</v>
      </c>
      <c r="G13241" s="154"/>
    </row>
    <row r="13242" spans="1:7" ht="26.25" x14ac:dyDescent="0.25">
      <c r="A13242" s="106">
        <v>105712</v>
      </c>
      <c r="B13242" s="155" t="s">
        <v>15439</v>
      </c>
      <c r="C13242" s="106" t="s">
        <v>148</v>
      </c>
      <c r="D13242" s="106">
        <v>9.2100000000000001E-2</v>
      </c>
      <c r="F13242" s="106">
        <v>104.63</v>
      </c>
      <c r="G13242" s="154"/>
    </row>
    <row r="13243" spans="1:7" ht="26.25" x14ac:dyDescent="0.25">
      <c r="A13243" s="106">
        <v>105637</v>
      </c>
      <c r="B13243" s="155" t="s">
        <v>15440</v>
      </c>
      <c r="C13243" s="106" t="s">
        <v>148</v>
      </c>
      <c r="D13243" s="106">
        <v>8.2100000000000006E-2</v>
      </c>
      <c r="F13243" s="106">
        <v>146.41</v>
      </c>
      <c r="G13243" s="154"/>
    </row>
    <row r="13244" spans="1:7" ht="26.25" x14ac:dyDescent="0.25">
      <c r="A13244" s="106">
        <v>105707</v>
      </c>
      <c r="B13244" s="155" t="s">
        <v>15441</v>
      </c>
      <c r="C13244" s="106" t="s">
        <v>148</v>
      </c>
      <c r="D13244" s="106">
        <v>7.0699999999999999E-2</v>
      </c>
      <c r="F13244" s="106">
        <v>141.11000000000001</v>
      </c>
      <c r="G13244" s="154"/>
    </row>
    <row r="13245" spans="1:7" ht="26.25" x14ac:dyDescent="0.25">
      <c r="A13245" s="106">
        <v>105709</v>
      </c>
      <c r="B13245" s="155" t="s">
        <v>15442</v>
      </c>
      <c r="C13245" s="106" t="s">
        <v>148</v>
      </c>
      <c r="D13245" s="106">
        <v>6.4799999999999996E-2</v>
      </c>
      <c r="F13245" s="106">
        <v>138.43</v>
      </c>
      <c r="G13245" s="154"/>
    </row>
    <row r="13246" spans="1:7" ht="26.25" x14ac:dyDescent="0.25">
      <c r="A13246" s="106">
        <v>105693</v>
      </c>
      <c r="B13246" s="155" t="s">
        <v>15443</v>
      </c>
      <c r="C13246" s="106" t="s">
        <v>148</v>
      </c>
      <c r="D13246" s="106">
        <v>9.1600000000000001E-2</v>
      </c>
      <c r="F13246" s="106">
        <v>172.54</v>
      </c>
      <c r="G13246" s="154"/>
    </row>
    <row r="13247" spans="1:7" ht="26.25" x14ac:dyDescent="0.25">
      <c r="A13247" s="106">
        <v>105696</v>
      </c>
      <c r="B13247" s="155" t="s">
        <v>15444</v>
      </c>
      <c r="C13247" s="106" t="s">
        <v>148</v>
      </c>
      <c r="D13247" s="106">
        <v>7.3499999999999996E-2</v>
      </c>
      <c r="F13247" s="106">
        <v>161.02000000000001</v>
      </c>
      <c r="G13247" s="154"/>
    </row>
    <row r="13248" spans="1:7" ht="26.25" x14ac:dyDescent="0.25">
      <c r="A13248" s="106">
        <v>105702</v>
      </c>
      <c r="B13248" s="155" t="s">
        <v>15445</v>
      </c>
      <c r="C13248" s="106" t="s">
        <v>148</v>
      </c>
      <c r="D13248" s="106">
        <v>6.3600000000000004E-2</v>
      </c>
      <c r="F13248" s="106">
        <v>155.25</v>
      </c>
      <c r="G13248" s="154"/>
    </row>
    <row r="13249" spans="1:7" ht="26.25" x14ac:dyDescent="0.25">
      <c r="A13249" s="106">
        <v>105675</v>
      </c>
      <c r="B13249" s="155" t="s">
        <v>15446</v>
      </c>
      <c r="C13249" s="106" t="s">
        <v>148</v>
      </c>
      <c r="D13249" s="106">
        <v>6.7699999999999996E-2</v>
      </c>
      <c r="F13249" s="106">
        <v>183.31</v>
      </c>
      <c r="G13249" s="154"/>
    </row>
    <row r="13250" spans="1:7" ht="26.25" x14ac:dyDescent="0.25">
      <c r="A13250" s="106">
        <v>105681</v>
      </c>
      <c r="B13250" s="155" t="s">
        <v>15447</v>
      </c>
      <c r="C13250" s="106" t="s">
        <v>148</v>
      </c>
      <c r="D13250" s="106">
        <v>5.8099999999999999E-2</v>
      </c>
      <c r="F13250" s="106">
        <v>178.01</v>
      </c>
      <c r="G13250" s="154"/>
    </row>
    <row r="13251" spans="1:7" ht="26.25" x14ac:dyDescent="0.25">
      <c r="A13251" s="106">
        <v>105687</v>
      </c>
      <c r="B13251" s="155" t="s">
        <v>15448</v>
      </c>
      <c r="C13251" s="106" t="s">
        <v>148</v>
      </c>
      <c r="D13251" s="106">
        <v>5.3100000000000001E-2</v>
      </c>
      <c r="F13251" s="106">
        <v>175.33</v>
      </c>
      <c r="G13251" s="154"/>
    </row>
    <row r="13252" spans="1:7" ht="26.25" x14ac:dyDescent="0.25">
      <c r="A13252" s="106">
        <v>105694</v>
      </c>
      <c r="B13252" s="155" t="s">
        <v>15449</v>
      </c>
      <c r="C13252" s="106" t="s">
        <v>148</v>
      </c>
      <c r="D13252" s="106">
        <v>7.8E-2</v>
      </c>
      <c r="F13252" s="106">
        <v>201.9</v>
      </c>
      <c r="G13252" s="154"/>
    </row>
    <row r="13253" spans="1:7" ht="26.25" x14ac:dyDescent="0.25">
      <c r="A13253" s="106">
        <v>105697</v>
      </c>
      <c r="B13253" s="155" t="s">
        <v>15450</v>
      </c>
      <c r="C13253" s="106" t="s">
        <v>148</v>
      </c>
      <c r="D13253" s="106">
        <v>6.2100000000000002E-2</v>
      </c>
      <c r="F13253" s="106">
        <v>190.38</v>
      </c>
      <c r="G13253" s="154"/>
    </row>
    <row r="13254" spans="1:7" ht="26.25" x14ac:dyDescent="0.25">
      <c r="A13254" s="106">
        <v>105703</v>
      </c>
      <c r="B13254" s="155" t="s">
        <v>15451</v>
      </c>
      <c r="C13254" s="106" t="s">
        <v>148</v>
      </c>
      <c r="D13254" s="106">
        <v>5.3499999999999999E-2</v>
      </c>
      <c r="F13254" s="106">
        <v>184.61</v>
      </c>
      <c r="G13254" s="154"/>
    </row>
    <row r="13255" spans="1:7" ht="26.25" x14ac:dyDescent="0.25">
      <c r="A13255" s="106">
        <v>105676</v>
      </c>
      <c r="B13255" s="155" t="s">
        <v>15452</v>
      </c>
      <c r="C13255" s="106" t="s">
        <v>148</v>
      </c>
      <c r="D13255" s="106">
        <v>5.91E-2</v>
      </c>
      <c r="F13255" s="106">
        <v>210.86</v>
      </c>
      <c r="G13255" s="154"/>
    </row>
    <row r="13256" spans="1:7" ht="26.25" x14ac:dyDescent="0.25">
      <c r="A13256" s="106">
        <v>105682</v>
      </c>
      <c r="B13256" s="155" t="s">
        <v>15453</v>
      </c>
      <c r="C13256" s="106" t="s">
        <v>148</v>
      </c>
      <c r="D13256" s="106">
        <v>5.0599999999999999E-2</v>
      </c>
      <c r="F13256" s="106">
        <v>205.56</v>
      </c>
      <c r="G13256" s="154"/>
    </row>
    <row r="13257" spans="1:7" ht="26.25" x14ac:dyDescent="0.25">
      <c r="A13257" s="106">
        <v>105688</v>
      </c>
      <c r="B13257" s="155" t="s">
        <v>15454</v>
      </c>
      <c r="C13257" s="106" t="s">
        <v>148</v>
      </c>
      <c r="D13257" s="106">
        <v>4.6199999999999998E-2</v>
      </c>
      <c r="F13257" s="106">
        <v>202.88</v>
      </c>
      <c r="G13257" s="154"/>
    </row>
    <row r="13258" spans="1:7" ht="26.25" x14ac:dyDescent="0.25">
      <c r="A13258" s="106">
        <v>105695</v>
      </c>
      <c r="B13258" s="155" t="s">
        <v>15455</v>
      </c>
      <c r="C13258" s="106" t="s">
        <v>148</v>
      </c>
      <c r="D13258" s="106">
        <v>6.8000000000000005E-2</v>
      </c>
      <c r="F13258" s="106">
        <v>230.85</v>
      </c>
      <c r="G13258" s="154"/>
    </row>
    <row r="13259" spans="1:7" ht="26.25" x14ac:dyDescent="0.25">
      <c r="A13259" s="106">
        <v>105698</v>
      </c>
      <c r="B13259" s="155" t="s">
        <v>15456</v>
      </c>
      <c r="C13259" s="106" t="s">
        <v>148</v>
      </c>
      <c r="D13259" s="106">
        <v>5.3900000000000003E-2</v>
      </c>
      <c r="F13259" s="106">
        <v>219.33</v>
      </c>
      <c r="G13259" s="154"/>
    </row>
    <row r="13260" spans="1:7" ht="26.25" x14ac:dyDescent="0.25">
      <c r="A13260" s="106">
        <v>105704</v>
      </c>
      <c r="B13260" s="155" t="s">
        <v>15457</v>
      </c>
      <c r="C13260" s="106" t="s">
        <v>148</v>
      </c>
      <c r="D13260" s="106">
        <v>4.6300000000000001E-2</v>
      </c>
      <c r="F13260" s="106">
        <v>213.56</v>
      </c>
      <c r="G13260" s="154"/>
    </row>
    <row r="13261" spans="1:7" ht="26.25" x14ac:dyDescent="0.25">
      <c r="A13261" s="106">
        <v>105677</v>
      </c>
      <c r="B13261" s="155" t="s">
        <v>15458</v>
      </c>
      <c r="C13261" s="106" t="s">
        <v>148</v>
      </c>
      <c r="D13261" s="106">
        <v>5.2400000000000002E-2</v>
      </c>
      <c r="F13261" s="106">
        <v>238.42</v>
      </c>
      <c r="G13261" s="154"/>
    </row>
    <row r="13262" spans="1:7" ht="26.25" x14ac:dyDescent="0.25">
      <c r="A13262" s="106">
        <v>105683</v>
      </c>
      <c r="B13262" s="155" t="s">
        <v>15459</v>
      </c>
      <c r="C13262" s="106" t="s">
        <v>148</v>
      </c>
      <c r="D13262" s="106">
        <v>4.48E-2</v>
      </c>
      <c r="F13262" s="106">
        <v>233.12</v>
      </c>
      <c r="G13262" s="154"/>
    </row>
    <row r="13263" spans="1:7" ht="26.25" x14ac:dyDescent="0.25">
      <c r="A13263" s="106">
        <v>105689</v>
      </c>
      <c r="B13263" s="155" t="s">
        <v>15460</v>
      </c>
      <c r="C13263" s="106" t="s">
        <v>148</v>
      </c>
      <c r="D13263" s="106">
        <v>4.0800000000000003E-2</v>
      </c>
      <c r="F13263" s="106">
        <v>230.44</v>
      </c>
      <c r="G13263" s="154"/>
    </row>
    <row r="13264" spans="1:7" ht="26.25" x14ac:dyDescent="0.25">
      <c r="A13264" s="106">
        <v>105579</v>
      </c>
      <c r="B13264" s="155" t="s">
        <v>15461</v>
      </c>
      <c r="C13264" s="106" t="s">
        <v>148</v>
      </c>
      <c r="D13264" s="106">
        <v>0.14630000000000001</v>
      </c>
      <c r="F13264" s="106">
        <v>109.94</v>
      </c>
      <c r="G13264" s="154"/>
    </row>
    <row r="13265" spans="1:7" ht="26.25" x14ac:dyDescent="0.25">
      <c r="A13265" s="106">
        <v>105580</v>
      </c>
      <c r="B13265" s="155" t="s">
        <v>15462</v>
      </c>
      <c r="C13265" s="106" t="s">
        <v>148</v>
      </c>
      <c r="D13265" s="106">
        <v>0.1208</v>
      </c>
      <c r="F13265" s="106">
        <v>98.42</v>
      </c>
      <c r="G13265" s="154"/>
    </row>
    <row r="13266" spans="1:7" ht="26.25" x14ac:dyDescent="0.25">
      <c r="A13266" s="106">
        <v>105582</v>
      </c>
      <c r="B13266" s="155" t="s">
        <v>15463</v>
      </c>
      <c r="C13266" s="106" t="s">
        <v>148</v>
      </c>
      <c r="D13266" s="106">
        <v>0.1062</v>
      </c>
      <c r="F13266" s="106">
        <v>92.65</v>
      </c>
      <c r="G13266" s="154"/>
    </row>
    <row r="13267" spans="1:7" ht="26.25" x14ac:dyDescent="0.25">
      <c r="A13267" s="106">
        <v>105638</v>
      </c>
      <c r="B13267" s="155" t="s">
        <v>15464</v>
      </c>
      <c r="C13267" s="106" t="s">
        <v>148</v>
      </c>
      <c r="D13267" s="106">
        <v>9.5399999999999999E-2</v>
      </c>
      <c r="F13267" s="106">
        <v>128.19999999999999</v>
      </c>
      <c r="G13267" s="154"/>
    </row>
    <row r="13268" spans="1:7" ht="26.25" x14ac:dyDescent="0.25">
      <c r="A13268" s="106">
        <v>105715</v>
      </c>
      <c r="B13268" s="155" t="s">
        <v>15465</v>
      </c>
      <c r="C13268" s="106" t="s">
        <v>148</v>
      </c>
      <c r="D13268" s="106">
        <v>8.2500000000000004E-2</v>
      </c>
      <c r="F13268" s="106">
        <v>122.9</v>
      </c>
      <c r="G13268" s="154"/>
    </row>
    <row r="13269" spans="1:7" ht="26.25" x14ac:dyDescent="0.25">
      <c r="A13269" s="106">
        <v>105717</v>
      </c>
      <c r="B13269" s="155" t="s">
        <v>15466</v>
      </c>
      <c r="C13269" s="106" t="s">
        <v>148</v>
      </c>
      <c r="D13269" s="106">
        <v>7.5800000000000006E-2</v>
      </c>
      <c r="F13269" s="106">
        <v>120.22</v>
      </c>
      <c r="G13269" s="154"/>
    </row>
    <row r="13270" spans="1:7" ht="26.25" x14ac:dyDescent="0.25">
      <c r="A13270" s="106">
        <v>105626</v>
      </c>
      <c r="B13270" s="155" t="s">
        <v>15467</v>
      </c>
      <c r="C13270" s="106" t="s">
        <v>148</v>
      </c>
      <c r="D13270" s="106">
        <v>7.8600000000000003E-2</v>
      </c>
      <c r="F13270" s="106">
        <v>125.8</v>
      </c>
      <c r="G13270" s="154"/>
    </row>
    <row r="13271" spans="1:7" ht="26.25" x14ac:dyDescent="0.25">
      <c r="A13271" s="106">
        <v>105629</v>
      </c>
      <c r="B13271" s="155" t="s">
        <v>15468</v>
      </c>
      <c r="C13271" s="106" t="s">
        <v>148</v>
      </c>
      <c r="D13271" s="106">
        <v>5.67E-2</v>
      </c>
      <c r="F13271" s="106">
        <v>116.57</v>
      </c>
      <c r="G13271" s="154"/>
    </row>
    <row r="13272" spans="1:7" ht="26.25" x14ac:dyDescent="0.25">
      <c r="A13272" s="106">
        <v>105635</v>
      </c>
      <c r="B13272" s="155" t="s">
        <v>15469</v>
      </c>
      <c r="C13272" s="106" t="s">
        <v>148</v>
      </c>
      <c r="D13272" s="106">
        <v>5.3499999999999999E-2</v>
      </c>
      <c r="F13272" s="106">
        <v>115.26</v>
      </c>
      <c r="G13272" s="154"/>
    </row>
    <row r="13273" spans="1:7" ht="26.25" x14ac:dyDescent="0.25">
      <c r="A13273" s="106">
        <v>105605</v>
      </c>
      <c r="B13273" s="155" t="s">
        <v>15470</v>
      </c>
      <c r="C13273" s="106" t="s">
        <v>148</v>
      </c>
      <c r="D13273" s="106">
        <v>8.1900000000000001E-2</v>
      </c>
      <c r="F13273" s="106">
        <v>114.73</v>
      </c>
      <c r="G13273" s="154"/>
    </row>
    <row r="13274" spans="1:7" ht="26.25" x14ac:dyDescent="0.25">
      <c r="A13274" s="106">
        <v>105613</v>
      </c>
      <c r="B13274" s="155" t="s">
        <v>15471</v>
      </c>
      <c r="C13274" s="106" t="s">
        <v>148</v>
      </c>
      <c r="D13274" s="106">
        <v>7.1300000000000002E-2</v>
      </c>
      <c r="F13274" s="106">
        <v>111.3</v>
      </c>
      <c r="G13274" s="154"/>
    </row>
    <row r="13275" spans="1:7" ht="26.25" x14ac:dyDescent="0.25">
      <c r="A13275" s="106">
        <v>105621</v>
      </c>
      <c r="B13275" s="155" t="s">
        <v>15472</v>
      </c>
      <c r="C13275" s="106" t="s">
        <v>148</v>
      </c>
      <c r="D13275" s="106">
        <v>6.3200000000000006E-2</v>
      </c>
      <c r="F13275" s="106">
        <v>108.83</v>
      </c>
      <c r="G13275" s="154"/>
    </row>
    <row r="13276" spans="1:7" ht="26.25" x14ac:dyDescent="0.25">
      <c r="A13276" s="106">
        <v>105627</v>
      </c>
      <c r="B13276" s="155" t="s">
        <v>15473</v>
      </c>
      <c r="C13276" s="106" t="s">
        <v>148</v>
      </c>
      <c r="D13276" s="106">
        <v>6.2399999999999997E-2</v>
      </c>
      <c r="F13276" s="106">
        <v>155.94999999999999</v>
      </c>
      <c r="G13276" s="154"/>
    </row>
    <row r="13277" spans="1:7" ht="26.25" x14ac:dyDescent="0.25">
      <c r="A13277" s="106">
        <v>105630</v>
      </c>
      <c r="B13277" s="155" t="s">
        <v>15474</v>
      </c>
      <c r="C13277" s="106" t="s">
        <v>148</v>
      </c>
      <c r="D13277" s="106">
        <v>4.4499999999999998E-2</v>
      </c>
      <c r="F13277" s="106">
        <v>146.72</v>
      </c>
      <c r="G13277" s="154"/>
    </row>
    <row r="13278" spans="1:7" ht="26.25" x14ac:dyDescent="0.25">
      <c r="A13278" s="106">
        <v>105636</v>
      </c>
      <c r="B13278" s="155" t="s">
        <v>15475</v>
      </c>
      <c r="C13278" s="106" t="s">
        <v>148</v>
      </c>
      <c r="D13278" s="106">
        <v>4.19E-2</v>
      </c>
      <c r="F13278" s="106">
        <v>145.41</v>
      </c>
      <c r="G13278" s="154"/>
    </row>
    <row r="13279" spans="1:7" ht="26.25" x14ac:dyDescent="0.25">
      <c r="A13279" s="106">
        <v>105606</v>
      </c>
      <c r="B13279" s="155" t="s">
        <v>15476</v>
      </c>
      <c r="C13279" s="106" t="s">
        <v>148</v>
      </c>
      <c r="D13279" s="106">
        <v>6.4000000000000001E-2</v>
      </c>
      <c r="F13279" s="106">
        <v>144.11000000000001</v>
      </c>
      <c r="G13279" s="154"/>
    </row>
    <row r="13280" spans="1:7" ht="26.25" x14ac:dyDescent="0.25">
      <c r="A13280" s="106">
        <v>105614</v>
      </c>
      <c r="B13280" s="155" t="s">
        <v>15477</v>
      </c>
      <c r="C13280" s="106" t="s">
        <v>148</v>
      </c>
      <c r="D13280" s="106">
        <v>5.5500000000000001E-2</v>
      </c>
      <c r="F13280" s="106">
        <v>140.68</v>
      </c>
      <c r="G13280" s="154"/>
    </row>
    <row r="13281" spans="1:7" ht="26.25" x14ac:dyDescent="0.25">
      <c r="A13281" s="106">
        <v>105622</v>
      </c>
      <c r="B13281" s="155" t="s">
        <v>15478</v>
      </c>
      <c r="C13281" s="106" t="s">
        <v>148</v>
      </c>
      <c r="D13281" s="106">
        <v>4.9000000000000002E-2</v>
      </c>
      <c r="F13281" s="106">
        <v>138.21</v>
      </c>
      <c r="G13281" s="154"/>
    </row>
    <row r="13282" spans="1:7" ht="26.25" x14ac:dyDescent="0.25">
      <c r="A13282" s="106">
        <v>105572</v>
      </c>
      <c r="B13282" s="155" t="s">
        <v>15479</v>
      </c>
      <c r="C13282" s="106" t="s">
        <v>148</v>
      </c>
      <c r="D13282" s="106">
        <v>0.1691</v>
      </c>
      <c r="F13282" s="106">
        <v>63.86</v>
      </c>
      <c r="G13282" s="154"/>
    </row>
    <row r="13283" spans="1:7" ht="26.25" x14ac:dyDescent="0.25">
      <c r="A13283" s="106">
        <v>105574</v>
      </c>
      <c r="B13283" s="155" t="s">
        <v>15480</v>
      </c>
      <c r="C13283" s="106" t="s">
        <v>148</v>
      </c>
      <c r="D13283" s="106">
        <v>0.1303</v>
      </c>
      <c r="F13283" s="106">
        <v>54.63</v>
      </c>
      <c r="G13283" s="154"/>
    </row>
    <row r="13284" spans="1:7" ht="26.25" x14ac:dyDescent="0.25">
      <c r="A13284" s="106">
        <v>105576</v>
      </c>
      <c r="B13284" s="155" t="s">
        <v>15481</v>
      </c>
      <c r="C13284" s="106" t="s">
        <v>148</v>
      </c>
      <c r="D13284" s="106">
        <v>0.1241</v>
      </c>
      <c r="F13284" s="106">
        <v>53.32</v>
      </c>
      <c r="G13284" s="154"/>
    </row>
    <row r="13285" spans="1:7" ht="26.25" x14ac:dyDescent="0.25">
      <c r="A13285" s="106">
        <v>105603</v>
      </c>
      <c r="B13285" s="155" t="s">
        <v>15482</v>
      </c>
      <c r="C13285" s="106" t="s">
        <v>148</v>
      </c>
      <c r="D13285" s="106">
        <v>0.1832</v>
      </c>
      <c r="F13285" s="106">
        <v>55.98</v>
      </c>
      <c r="G13285" s="154"/>
    </row>
    <row r="13286" spans="1:7" ht="26.25" x14ac:dyDescent="0.25">
      <c r="A13286" s="106">
        <v>105611</v>
      </c>
      <c r="B13286" s="155" t="s">
        <v>15483</v>
      </c>
      <c r="C13286" s="106" t="s">
        <v>148</v>
      </c>
      <c r="D13286" s="106">
        <v>0.16420000000000001</v>
      </c>
      <c r="F13286" s="106">
        <v>52.55</v>
      </c>
      <c r="G13286" s="154"/>
    </row>
    <row r="13287" spans="1:7" ht="26.25" x14ac:dyDescent="0.25">
      <c r="A13287" s="106">
        <v>105619</v>
      </c>
      <c r="B13287" s="155" t="s">
        <v>15484</v>
      </c>
      <c r="C13287" s="106" t="s">
        <v>148</v>
      </c>
      <c r="D13287" s="106">
        <v>0.14879999999999999</v>
      </c>
      <c r="F13287" s="106">
        <v>50.08</v>
      </c>
      <c r="G13287" s="154"/>
    </row>
    <row r="13288" spans="1:7" ht="26.25" x14ac:dyDescent="0.25">
      <c r="A13288" s="106">
        <v>105573</v>
      </c>
      <c r="B13288" s="155" t="s">
        <v>15485</v>
      </c>
      <c r="C13288" s="106" t="s">
        <v>148</v>
      </c>
      <c r="D13288" s="106">
        <v>0.10680000000000001</v>
      </c>
      <c r="F13288" s="106">
        <v>95.25</v>
      </c>
      <c r="G13288" s="154"/>
    </row>
    <row r="13289" spans="1:7" ht="26.25" x14ac:dyDescent="0.25">
      <c r="A13289" s="106">
        <v>105628</v>
      </c>
      <c r="B13289" s="155" t="s">
        <v>15486</v>
      </c>
      <c r="C13289" s="106" t="s">
        <v>148</v>
      </c>
      <c r="D13289" s="106">
        <v>7.8600000000000003E-2</v>
      </c>
      <c r="F13289" s="106">
        <v>86.02</v>
      </c>
      <c r="G13289" s="154"/>
    </row>
    <row r="13290" spans="1:7" ht="26.25" x14ac:dyDescent="0.25">
      <c r="A13290" s="106">
        <v>105634</v>
      </c>
      <c r="B13290" s="155" t="s">
        <v>15487</v>
      </c>
      <c r="C13290" s="106" t="s">
        <v>148</v>
      </c>
      <c r="D13290" s="106">
        <v>7.4300000000000005E-2</v>
      </c>
      <c r="F13290" s="106">
        <v>84.71</v>
      </c>
      <c r="G13290" s="154"/>
    </row>
    <row r="13291" spans="1:7" ht="26.25" x14ac:dyDescent="0.25">
      <c r="A13291" s="106">
        <v>105604</v>
      </c>
      <c r="B13291" s="155" t="s">
        <v>15488</v>
      </c>
      <c r="C13291" s="106" t="s">
        <v>148</v>
      </c>
      <c r="D13291" s="106">
        <v>0.1132</v>
      </c>
      <c r="F13291" s="106">
        <v>85.35</v>
      </c>
      <c r="G13291" s="154"/>
    </row>
    <row r="13292" spans="1:7" ht="26.25" x14ac:dyDescent="0.25">
      <c r="A13292" s="106">
        <v>105612</v>
      </c>
      <c r="B13292" s="155" t="s">
        <v>15489</v>
      </c>
      <c r="C13292" s="106" t="s">
        <v>148</v>
      </c>
      <c r="D13292" s="106">
        <v>9.9500000000000005E-2</v>
      </c>
      <c r="F13292" s="106">
        <v>81.92</v>
      </c>
      <c r="G13292" s="154"/>
    </row>
    <row r="13293" spans="1:7" ht="26.25" x14ac:dyDescent="0.25">
      <c r="A13293" s="106">
        <v>105620</v>
      </c>
      <c r="B13293" s="155" t="s">
        <v>15490</v>
      </c>
      <c r="C13293" s="106" t="s">
        <v>148</v>
      </c>
      <c r="D13293" s="106">
        <v>8.8700000000000001E-2</v>
      </c>
      <c r="F13293" s="106">
        <v>79.45</v>
      </c>
      <c r="G13293" s="154"/>
    </row>
    <row r="13294" spans="1:7" ht="26.25" x14ac:dyDescent="0.25">
      <c r="A13294" s="106">
        <v>105586</v>
      </c>
      <c r="B13294" s="155" t="s">
        <v>15491</v>
      </c>
      <c r="C13294" s="106" t="s">
        <v>148</v>
      </c>
      <c r="D13294" s="106">
        <v>0.15290000000000001</v>
      </c>
      <c r="F13294" s="106">
        <v>135.08000000000001</v>
      </c>
      <c r="G13294" s="154"/>
    </row>
    <row r="13295" spans="1:7" ht="26.25" x14ac:dyDescent="0.25">
      <c r="A13295" s="106">
        <v>105587</v>
      </c>
      <c r="B13295" s="155" t="s">
        <v>15492</v>
      </c>
      <c r="C13295" s="106" t="s">
        <v>148</v>
      </c>
      <c r="D13295" s="106">
        <v>0.124</v>
      </c>
      <c r="F13295" s="106">
        <v>119.2</v>
      </c>
      <c r="G13295" s="154"/>
    </row>
    <row r="13296" spans="1:7" ht="26.25" x14ac:dyDescent="0.25">
      <c r="A13296" s="106">
        <v>105589</v>
      </c>
      <c r="B13296" s="155" t="s">
        <v>15493</v>
      </c>
      <c r="C13296" s="106" t="s">
        <v>148</v>
      </c>
      <c r="D13296" s="106">
        <v>0.1211</v>
      </c>
      <c r="F13296" s="106">
        <v>117.76</v>
      </c>
      <c r="G13296" s="154"/>
    </row>
    <row r="13297" spans="1:7" ht="26.25" x14ac:dyDescent="0.25">
      <c r="A13297" s="106">
        <v>105584</v>
      </c>
      <c r="B13297" s="155" t="s">
        <v>15494</v>
      </c>
      <c r="C13297" s="106" t="s">
        <v>148</v>
      </c>
      <c r="D13297" s="106">
        <v>0.1023</v>
      </c>
      <c r="F13297" s="106">
        <v>156.06</v>
      </c>
      <c r="G13297" s="154"/>
    </row>
    <row r="13298" spans="1:7" ht="26.25" x14ac:dyDescent="0.25">
      <c r="A13298" s="106">
        <v>105720</v>
      </c>
      <c r="B13298" s="155" t="s">
        <v>15495</v>
      </c>
      <c r="C13298" s="106" t="s">
        <v>148</v>
      </c>
      <c r="D13298" s="106">
        <v>8.5099999999999995E-2</v>
      </c>
      <c r="F13298" s="106">
        <v>147.56</v>
      </c>
      <c r="G13298" s="154"/>
    </row>
    <row r="13299" spans="1:7" ht="26.25" x14ac:dyDescent="0.25">
      <c r="A13299" s="106">
        <v>105722</v>
      </c>
      <c r="B13299" s="155" t="s">
        <v>15496</v>
      </c>
      <c r="C13299" s="106" t="s">
        <v>148</v>
      </c>
      <c r="D13299" s="106">
        <v>8.6300000000000002E-2</v>
      </c>
      <c r="F13299" s="106">
        <v>148.06</v>
      </c>
      <c r="G13299" s="154"/>
    </row>
    <row r="13300" spans="1:7" ht="26.25" x14ac:dyDescent="0.25">
      <c r="A13300" s="106">
        <v>105593</v>
      </c>
      <c r="B13300" s="155" t="s">
        <v>15497</v>
      </c>
      <c r="C13300" s="106" t="s">
        <v>148</v>
      </c>
      <c r="D13300" s="106">
        <v>0.1721</v>
      </c>
      <c r="F13300" s="106">
        <v>123.1</v>
      </c>
      <c r="G13300" s="154"/>
    </row>
    <row r="13301" spans="1:7" ht="26.25" x14ac:dyDescent="0.25">
      <c r="A13301" s="106">
        <v>105594</v>
      </c>
      <c r="B13301" s="155" t="s">
        <v>15498</v>
      </c>
      <c r="C13301" s="106" t="s">
        <v>148</v>
      </c>
      <c r="D13301" s="106">
        <v>0.14119999999999999</v>
      </c>
      <c r="F13301" s="106">
        <v>107.22</v>
      </c>
      <c r="G13301" s="154"/>
    </row>
    <row r="13302" spans="1:7" ht="26.25" x14ac:dyDescent="0.25">
      <c r="A13302" s="106">
        <v>105596</v>
      </c>
      <c r="B13302" s="155" t="s">
        <v>15499</v>
      </c>
      <c r="C13302" s="106" t="s">
        <v>148</v>
      </c>
      <c r="D13302" s="106">
        <v>0.1381</v>
      </c>
      <c r="F13302" s="106">
        <v>105.78</v>
      </c>
      <c r="G13302" s="154"/>
    </row>
    <row r="13303" spans="1:7" ht="26.25" x14ac:dyDescent="0.25">
      <c r="A13303" s="106">
        <v>105591</v>
      </c>
      <c r="B13303" s="155" t="s">
        <v>15500</v>
      </c>
      <c r="C13303" s="106" t="s">
        <v>148</v>
      </c>
      <c r="D13303" s="106">
        <v>0.1181</v>
      </c>
      <c r="F13303" s="106">
        <v>137.85</v>
      </c>
      <c r="G13303" s="154"/>
    </row>
    <row r="13304" spans="1:7" ht="26.25" x14ac:dyDescent="0.25">
      <c r="A13304" s="106">
        <v>105724</v>
      </c>
      <c r="B13304" s="155" t="s">
        <v>15501</v>
      </c>
      <c r="C13304" s="106" t="s">
        <v>148</v>
      </c>
      <c r="D13304" s="106">
        <v>9.8799999999999999E-2</v>
      </c>
      <c r="F13304" s="106">
        <v>129.35</v>
      </c>
      <c r="G13304" s="154"/>
    </row>
    <row r="13305" spans="1:7" ht="26.25" x14ac:dyDescent="0.25">
      <c r="A13305" s="106">
        <v>105726</v>
      </c>
      <c r="B13305" s="155" t="s">
        <v>15502</v>
      </c>
      <c r="C13305" s="106" t="s">
        <v>148</v>
      </c>
      <c r="D13305" s="106">
        <v>0.10009999999999999</v>
      </c>
      <c r="F13305" s="106">
        <v>129.85</v>
      </c>
      <c r="G13305" s="154"/>
    </row>
    <row r="13306" spans="1:7" ht="26.25" x14ac:dyDescent="0.25">
      <c r="A13306" s="106">
        <v>105567</v>
      </c>
      <c r="B13306" s="155" t="s">
        <v>15503</v>
      </c>
      <c r="C13306" s="106" t="s">
        <v>148</v>
      </c>
      <c r="D13306" s="106">
        <v>0.52429999999999999</v>
      </c>
      <c r="F13306" s="106">
        <v>16.86</v>
      </c>
      <c r="G13306" s="154"/>
    </row>
    <row r="13307" spans="1:7" ht="26.25" x14ac:dyDescent="0.25">
      <c r="A13307" s="106">
        <v>105568</v>
      </c>
      <c r="B13307" s="155" t="s">
        <v>15504</v>
      </c>
      <c r="C13307" s="106" t="s">
        <v>148</v>
      </c>
      <c r="D13307" s="106">
        <v>0.51759999999999995</v>
      </c>
      <c r="F13307" s="106">
        <v>13.43</v>
      </c>
      <c r="G13307" s="154"/>
    </row>
    <row r="13308" spans="1:7" ht="26.25" x14ac:dyDescent="0.25">
      <c r="A13308" s="106">
        <v>105570</v>
      </c>
      <c r="B13308" s="155" t="s">
        <v>15505</v>
      </c>
      <c r="C13308" s="106" t="s">
        <v>148</v>
      </c>
      <c r="D13308" s="106">
        <v>0.50919999999999999</v>
      </c>
      <c r="F13308" s="106">
        <v>11.09</v>
      </c>
      <c r="G13308" s="154"/>
    </row>
    <row r="13309" spans="1:7" x14ac:dyDescent="0.25">
      <c r="A13309" s="106">
        <v>100575</v>
      </c>
      <c r="B13309" s="155" t="s">
        <v>15506</v>
      </c>
      <c r="C13309" s="106" t="s">
        <v>65</v>
      </c>
      <c r="D13309" s="106">
        <v>0.55169999999999997</v>
      </c>
      <c r="F13309" s="106">
        <v>0.66</v>
      </c>
      <c r="G13309" s="154"/>
    </row>
    <row r="13310" spans="1:7" x14ac:dyDescent="0.25">
      <c r="A13310" s="106">
        <v>100577</v>
      </c>
      <c r="B13310" s="155" t="s">
        <v>15507</v>
      </c>
      <c r="C13310" s="106" t="s">
        <v>65</v>
      </c>
      <c r="D13310" s="106">
        <v>0.47439999999999999</v>
      </c>
      <c r="F13310" s="106">
        <v>1.64</v>
      </c>
      <c r="G13310" s="154"/>
    </row>
    <row r="13311" spans="1:7" x14ac:dyDescent="0.25">
      <c r="A13311" s="106">
        <v>105598</v>
      </c>
      <c r="B13311" s="155" t="s">
        <v>15508</v>
      </c>
      <c r="C13311" s="106" t="s">
        <v>65</v>
      </c>
      <c r="D13311" s="106">
        <v>0.50729999999999997</v>
      </c>
      <c r="F13311" s="106">
        <v>2.19</v>
      </c>
      <c r="G13311" s="154"/>
    </row>
    <row r="13312" spans="1:7" x14ac:dyDescent="0.25">
      <c r="A13312" s="106">
        <v>100576</v>
      </c>
      <c r="B13312" s="155" t="s">
        <v>15509</v>
      </c>
      <c r="C13312" s="106" t="s">
        <v>65</v>
      </c>
      <c r="D13312" s="106">
        <v>0.48499999999999999</v>
      </c>
      <c r="F13312" s="106">
        <v>3.23</v>
      </c>
      <c r="G13312" s="154"/>
    </row>
    <row r="13313" spans="1:7" x14ac:dyDescent="0.25">
      <c r="A13313" s="106">
        <v>105597</v>
      </c>
      <c r="B13313" s="155" t="s">
        <v>15510</v>
      </c>
      <c r="C13313" s="106" t="s">
        <v>65</v>
      </c>
      <c r="D13313" s="106">
        <v>0.50119999999999998</v>
      </c>
      <c r="F13313" s="106">
        <v>4.42</v>
      </c>
      <c r="G13313" s="154"/>
    </row>
    <row r="13314" spans="1:7" x14ac:dyDescent="0.25">
      <c r="A13314" s="106">
        <v>102730</v>
      </c>
      <c r="B13314" s="155" t="s">
        <v>15511</v>
      </c>
      <c r="C13314" s="106" t="s">
        <v>586</v>
      </c>
      <c r="D13314" s="106">
        <v>8.6999999999999994E-3</v>
      </c>
      <c r="F13314" s="106">
        <v>10.59</v>
      </c>
      <c r="G13314" s="154"/>
    </row>
    <row r="13315" spans="1:7" x14ac:dyDescent="0.25">
      <c r="A13315" s="106">
        <v>102731</v>
      </c>
      <c r="B13315" s="155" t="s">
        <v>15512</v>
      </c>
      <c r="C13315" s="106" t="s">
        <v>586</v>
      </c>
      <c r="D13315" s="106">
        <v>7.4999999999999997E-3</v>
      </c>
      <c r="F13315" s="106">
        <v>8.75</v>
      </c>
      <c r="G13315" s="154"/>
    </row>
    <row r="13316" spans="1:7" x14ac:dyDescent="0.25">
      <c r="A13316" s="106">
        <v>102732</v>
      </c>
      <c r="B13316" s="155" t="s">
        <v>15513</v>
      </c>
      <c r="C13316" s="106" t="s">
        <v>586</v>
      </c>
      <c r="D13316" s="106">
        <v>4.0000000000000001E-3</v>
      </c>
      <c r="F13316" s="106">
        <v>7.95</v>
      </c>
      <c r="G13316" s="154"/>
    </row>
    <row r="13317" spans="1:7" x14ac:dyDescent="0.25">
      <c r="A13317" s="106">
        <v>102733</v>
      </c>
      <c r="B13317" s="155" t="s">
        <v>15514</v>
      </c>
      <c r="C13317" s="106" t="s">
        <v>586</v>
      </c>
      <c r="D13317" s="106">
        <v>1.8E-3</v>
      </c>
      <c r="F13317" s="106">
        <v>8.5299999999999994</v>
      </c>
      <c r="G13317" s="154"/>
    </row>
    <row r="13318" spans="1:7" x14ac:dyDescent="0.25">
      <c r="A13318" s="106">
        <v>102728</v>
      </c>
      <c r="B13318" s="155" t="s">
        <v>15515</v>
      </c>
      <c r="C13318" s="106" t="s">
        <v>586</v>
      </c>
      <c r="D13318" s="106">
        <v>1.38E-2</v>
      </c>
      <c r="F13318" s="106">
        <v>13.92</v>
      </c>
      <c r="G13318" s="154"/>
    </row>
    <row r="13319" spans="1:7" x14ac:dyDescent="0.25">
      <c r="A13319" s="106">
        <v>102729</v>
      </c>
      <c r="B13319" s="155" t="s">
        <v>15516</v>
      </c>
      <c r="C13319" s="106" t="s">
        <v>586</v>
      </c>
      <c r="D13319" s="106">
        <v>1.1299999999999999E-2</v>
      </c>
      <c r="F13319" s="106">
        <v>12.31</v>
      </c>
      <c r="G13319" s="154"/>
    </row>
    <row r="13320" spans="1:7" x14ac:dyDescent="0.25">
      <c r="A13320" s="106">
        <v>102734</v>
      </c>
      <c r="B13320" s="155" t="s">
        <v>15517</v>
      </c>
      <c r="C13320" s="106" t="s">
        <v>586</v>
      </c>
      <c r="D13320" s="106">
        <v>3.2800000000000003E-2</v>
      </c>
      <c r="F13320" s="106">
        <v>12.61</v>
      </c>
      <c r="G13320" s="154"/>
    </row>
    <row r="13321" spans="1:7" x14ac:dyDescent="0.25">
      <c r="A13321" s="106">
        <v>102735</v>
      </c>
      <c r="B13321" s="155" t="s">
        <v>15518</v>
      </c>
      <c r="C13321" s="106" t="s">
        <v>586</v>
      </c>
      <c r="D13321" s="106">
        <v>1.9400000000000001E-2</v>
      </c>
      <c r="F13321" s="106">
        <v>11.2</v>
      </c>
      <c r="G13321" s="154"/>
    </row>
    <row r="13322" spans="1:7" x14ac:dyDescent="0.25">
      <c r="A13322" s="106">
        <v>102765</v>
      </c>
      <c r="B13322" s="155" t="s">
        <v>15519</v>
      </c>
      <c r="C13322" s="106" t="s">
        <v>13</v>
      </c>
      <c r="D13322" s="106">
        <v>5.7000000000000002E-3</v>
      </c>
      <c r="F13322" s="106">
        <v>16032.8</v>
      </c>
      <c r="G13322" s="154"/>
    </row>
    <row r="13323" spans="1:7" x14ac:dyDescent="0.25">
      <c r="A13323" s="106">
        <v>102795</v>
      </c>
      <c r="B13323" s="155" t="s">
        <v>15520</v>
      </c>
      <c r="C13323" s="106" t="s">
        <v>13</v>
      </c>
      <c r="D13323" s="106">
        <v>7.6999999999999999E-2</v>
      </c>
      <c r="F13323" s="106">
        <v>33324.15</v>
      </c>
      <c r="G13323" s="154"/>
    </row>
    <row r="13324" spans="1:7" x14ac:dyDescent="0.25">
      <c r="A13324" s="106">
        <v>102766</v>
      </c>
      <c r="B13324" s="155" t="s">
        <v>15521</v>
      </c>
      <c r="C13324" s="106" t="s">
        <v>13</v>
      </c>
      <c r="D13324" s="106">
        <v>6.4000000000000003E-3</v>
      </c>
      <c r="F13324" s="106">
        <v>23904.11</v>
      </c>
      <c r="G13324" s="154"/>
    </row>
    <row r="13325" spans="1:7" x14ac:dyDescent="0.25">
      <c r="A13325" s="106">
        <v>102796</v>
      </c>
      <c r="B13325" s="155" t="s">
        <v>15522</v>
      </c>
      <c r="C13325" s="106" t="s">
        <v>13</v>
      </c>
      <c r="D13325" s="106">
        <v>7.2099999999999997E-2</v>
      </c>
      <c r="F13325" s="106">
        <v>53404.05</v>
      </c>
      <c r="G13325" s="154"/>
    </row>
    <row r="13326" spans="1:7" x14ac:dyDescent="0.25">
      <c r="A13326" s="106">
        <v>102767</v>
      </c>
      <c r="B13326" s="155" t="s">
        <v>15523</v>
      </c>
      <c r="C13326" s="106" t="s">
        <v>13</v>
      </c>
      <c r="D13326" s="106">
        <v>6.4999999999999997E-3</v>
      </c>
      <c r="F13326" s="106">
        <v>33193.68</v>
      </c>
      <c r="G13326" s="154"/>
    </row>
    <row r="13327" spans="1:7" x14ac:dyDescent="0.25">
      <c r="A13327" s="106">
        <v>102797</v>
      </c>
      <c r="B13327" s="155" t="s">
        <v>15524</v>
      </c>
      <c r="C13327" s="106" t="s">
        <v>13</v>
      </c>
      <c r="D13327" s="106">
        <v>7.0300000000000001E-2</v>
      </c>
      <c r="F13327" s="106">
        <v>75566.77</v>
      </c>
      <c r="G13327" s="154"/>
    </row>
    <row r="13328" spans="1:7" x14ac:dyDescent="0.25">
      <c r="A13328" s="106">
        <v>102768</v>
      </c>
      <c r="B13328" s="155" t="s">
        <v>15525</v>
      </c>
      <c r="C13328" s="106" t="s">
        <v>13</v>
      </c>
      <c r="D13328" s="106">
        <v>5.4999999999999997E-3</v>
      </c>
      <c r="F13328" s="106">
        <v>45897.14</v>
      </c>
      <c r="G13328" s="154"/>
    </row>
    <row r="13329" spans="1:7" x14ac:dyDescent="0.25">
      <c r="A13329" s="106">
        <v>102798</v>
      </c>
      <c r="B13329" s="155" t="s">
        <v>15526</v>
      </c>
      <c r="C13329" s="106" t="s">
        <v>13</v>
      </c>
      <c r="D13329" s="106">
        <v>6.9000000000000006E-2</v>
      </c>
      <c r="F13329" s="106">
        <v>92299.24</v>
      </c>
      <c r="G13329" s="154"/>
    </row>
    <row r="13330" spans="1:7" x14ac:dyDescent="0.25">
      <c r="A13330" s="106">
        <v>102744</v>
      </c>
      <c r="B13330" s="155" t="s">
        <v>15527</v>
      </c>
      <c r="C13330" s="106" t="s">
        <v>13</v>
      </c>
      <c r="D13330" s="106">
        <v>6.7000000000000002E-3</v>
      </c>
      <c r="F13330" s="106">
        <v>6640.6</v>
      </c>
      <c r="G13330" s="154"/>
    </row>
    <row r="13331" spans="1:7" x14ac:dyDescent="0.25">
      <c r="A13331" s="106">
        <v>102755</v>
      </c>
      <c r="B13331" s="155" t="s">
        <v>15528</v>
      </c>
      <c r="C13331" s="106" t="s">
        <v>13</v>
      </c>
      <c r="D13331" s="106">
        <v>7.1999999999999998E-3</v>
      </c>
      <c r="F13331" s="106">
        <v>10185.66</v>
      </c>
      <c r="G13331" s="154"/>
    </row>
    <row r="13332" spans="1:7" x14ac:dyDescent="0.25">
      <c r="A13332" s="106">
        <v>102782</v>
      </c>
      <c r="B13332" s="155" t="s">
        <v>15529</v>
      </c>
      <c r="C13332" s="106" t="s">
        <v>13</v>
      </c>
      <c r="D13332" s="106">
        <v>7.8600000000000003E-2</v>
      </c>
      <c r="F13332" s="106">
        <v>16278.25</v>
      </c>
      <c r="G13332" s="154"/>
    </row>
    <row r="13333" spans="1:7" x14ac:dyDescent="0.25">
      <c r="A13333" s="106">
        <v>102745</v>
      </c>
      <c r="B13333" s="155" t="s">
        <v>15530</v>
      </c>
      <c r="C13333" s="106" t="s">
        <v>13</v>
      </c>
      <c r="D13333" s="106">
        <v>6.8999999999999999E-3</v>
      </c>
      <c r="F13333" s="106">
        <v>9295.84</v>
      </c>
      <c r="G13333" s="154"/>
    </row>
    <row r="13334" spans="1:7" x14ac:dyDescent="0.25">
      <c r="A13334" s="106">
        <v>102756</v>
      </c>
      <c r="B13334" s="155" t="s">
        <v>15531</v>
      </c>
      <c r="C13334" s="106" t="s">
        <v>13</v>
      </c>
      <c r="D13334" s="106">
        <v>7.4000000000000003E-3</v>
      </c>
      <c r="F13334" s="106">
        <v>15051.43</v>
      </c>
      <c r="G13334" s="154"/>
    </row>
    <row r="13335" spans="1:7" x14ac:dyDescent="0.25">
      <c r="A13335" s="106">
        <v>102783</v>
      </c>
      <c r="B13335" s="155" t="s">
        <v>15532</v>
      </c>
      <c r="C13335" s="106" t="s">
        <v>13</v>
      </c>
      <c r="D13335" s="106">
        <v>7.9899999999999999E-2</v>
      </c>
      <c r="F13335" s="106">
        <v>21580.3</v>
      </c>
      <c r="G13335" s="154"/>
    </row>
    <row r="13336" spans="1:7" x14ac:dyDescent="0.25">
      <c r="A13336" s="106">
        <v>102746</v>
      </c>
      <c r="B13336" s="155" t="s">
        <v>15533</v>
      </c>
      <c r="C13336" s="106" t="s">
        <v>13</v>
      </c>
      <c r="D13336" s="106">
        <v>7.1000000000000004E-3</v>
      </c>
      <c r="F13336" s="106">
        <v>16051.04</v>
      </c>
      <c r="G13336" s="154"/>
    </row>
    <row r="13337" spans="1:7" x14ac:dyDescent="0.25">
      <c r="A13337" s="106">
        <v>102757</v>
      </c>
      <c r="B13337" s="155" t="s">
        <v>15534</v>
      </c>
      <c r="C13337" s="106" t="s">
        <v>13</v>
      </c>
      <c r="D13337" s="106">
        <v>7.6E-3</v>
      </c>
      <c r="F13337" s="106">
        <v>27882.12</v>
      </c>
      <c r="G13337" s="154"/>
    </row>
    <row r="13338" spans="1:7" x14ac:dyDescent="0.25">
      <c r="A13338" s="106">
        <v>102784</v>
      </c>
      <c r="B13338" s="155" t="s">
        <v>15535</v>
      </c>
      <c r="C13338" s="106" t="s">
        <v>13</v>
      </c>
      <c r="D13338" s="106">
        <v>5.7700000000000001E-2</v>
      </c>
      <c r="F13338" s="106">
        <v>32723.02</v>
      </c>
      <c r="G13338" s="154"/>
    </row>
    <row r="13339" spans="1:7" x14ac:dyDescent="0.25">
      <c r="A13339" s="106">
        <v>102779</v>
      </c>
      <c r="B13339" s="155" t="s">
        <v>15536</v>
      </c>
      <c r="C13339" s="106" t="s">
        <v>13</v>
      </c>
      <c r="D13339" s="106">
        <v>8.4900000000000003E-2</v>
      </c>
      <c r="F13339" s="106">
        <v>8659.32</v>
      </c>
      <c r="G13339" s="154"/>
    </row>
    <row r="13340" spans="1:7" x14ac:dyDescent="0.25">
      <c r="A13340" s="106">
        <v>102780</v>
      </c>
      <c r="B13340" s="155" t="s">
        <v>15537</v>
      </c>
      <c r="C13340" s="106" t="s">
        <v>13</v>
      </c>
      <c r="D13340" s="106">
        <v>8.5000000000000006E-2</v>
      </c>
      <c r="F13340" s="106">
        <v>9967.02</v>
      </c>
      <c r="G13340" s="154"/>
    </row>
    <row r="13341" spans="1:7" x14ac:dyDescent="0.25">
      <c r="A13341" s="106">
        <v>102743</v>
      </c>
      <c r="B13341" s="155" t="s">
        <v>15538</v>
      </c>
      <c r="C13341" s="106" t="s">
        <v>13</v>
      </c>
      <c r="D13341" s="106">
        <v>6.4999999999999997E-3</v>
      </c>
      <c r="F13341" s="106">
        <v>4452.7</v>
      </c>
      <c r="G13341" s="154"/>
    </row>
    <row r="13342" spans="1:7" x14ac:dyDescent="0.25">
      <c r="A13342" s="106">
        <v>102781</v>
      </c>
      <c r="B13342" s="155" t="s">
        <v>15539</v>
      </c>
      <c r="C13342" s="106" t="s">
        <v>13</v>
      </c>
      <c r="D13342" s="106">
        <v>8.4599999999999995E-2</v>
      </c>
      <c r="F13342" s="106">
        <v>14738.86</v>
      </c>
      <c r="G13342" s="154"/>
    </row>
    <row r="13343" spans="1:7" x14ac:dyDescent="0.25">
      <c r="A13343" s="106">
        <v>102761</v>
      </c>
      <c r="B13343" s="155" t="s">
        <v>15540</v>
      </c>
      <c r="C13343" s="106" t="s">
        <v>13</v>
      </c>
      <c r="D13343" s="106">
        <v>5.7000000000000002E-3</v>
      </c>
      <c r="F13343" s="106">
        <v>12836.01</v>
      </c>
      <c r="G13343" s="154"/>
    </row>
    <row r="13344" spans="1:7" x14ac:dyDescent="0.25">
      <c r="A13344" s="106">
        <v>102791</v>
      </c>
      <c r="B13344" s="155" t="s">
        <v>15541</v>
      </c>
      <c r="C13344" s="106" t="s">
        <v>13</v>
      </c>
      <c r="D13344" s="106">
        <v>7.6700000000000004E-2</v>
      </c>
      <c r="F13344" s="106">
        <v>31205.72</v>
      </c>
      <c r="G13344" s="154"/>
    </row>
    <row r="13345" spans="1:7" x14ac:dyDescent="0.25">
      <c r="A13345" s="106">
        <v>102762</v>
      </c>
      <c r="B13345" s="155" t="s">
        <v>15542</v>
      </c>
      <c r="C13345" s="106" t="s">
        <v>13</v>
      </c>
      <c r="D13345" s="106">
        <v>6.0000000000000001E-3</v>
      </c>
      <c r="F13345" s="106">
        <v>19626.96</v>
      </c>
      <c r="G13345" s="154"/>
    </row>
    <row r="13346" spans="1:7" x14ac:dyDescent="0.25">
      <c r="A13346" s="106">
        <v>102792</v>
      </c>
      <c r="B13346" s="155" t="s">
        <v>15543</v>
      </c>
      <c r="C13346" s="106" t="s">
        <v>13</v>
      </c>
      <c r="D13346" s="106">
        <v>7.2499999999999995E-2</v>
      </c>
      <c r="F13346" s="106">
        <v>50480.65</v>
      </c>
      <c r="G13346" s="154"/>
    </row>
    <row r="13347" spans="1:7" x14ac:dyDescent="0.25">
      <c r="A13347" s="106">
        <v>102763</v>
      </c>
      <c r="B13347" s="155" t="s">
        <v>15544</v>
      </c>
      <c r="C13347" s="106" t="s">
        <v>13</v>
      </c>
      <c r="D13347" s="106">
        <v>6.1000000000000004E-3</v>
      </c>
      <c r="F13347" s="106">
        <v>27129.62</v>
      </c>
      <c r="G13347" s="154"/>
    </row>
    <row r="13348" spans="1:7" x14ac:dyDescent="0.25">
      <c r="A13348" s="106">
        <v>102793</v>
      </c>
      <c r="B13348" s="155" t="s">
        <v>15545</v>
      </c>
      <c r="C13348" s="106" t="s">
        <v>13</v>
      </c>
      <c r="D13348" s="106">
        <v>6.7699999999999996E-2</v>
      </c>
      <c r="F13348" s="106">
        <v>67569.62</v>
      </c>
      <c r="G13348" s="154"/>
    </row>
    <row r="13349" spans="1:7" x14ac:dyDescent="0.25">
      <c r="A13349" s="106">
        <v>102764</v>
      </c>
      <c r="B13349" s="155" t="s">
        <v>15546</v>
      </c>
      <c r="C13349" s="106" t="s">
        <v>13</v>
      </c>
      <c r="D13349" s="106">
        <v>5.4000000000000003E-3</v>
      </c>
      <c r="F13349" s="106">
        <v>37873.300000000003</v>
      </c>
      <c r="G13349" s="154"/>
    </row>
    <row r="13350" spans="1:7" x14ac:dyDescent="0.25">
      <c r="A13350" s="106">
        <v>102794</v>
      </c>
      <c r="B13350" s="155" t="s">
        <v>15547</v>
      </c>
      <c r="C13350" s="106" t="s">
        <v>13</v>
      </c>
      <c r="D13350" s="106">
        <v>6.59E-2</v>
      </c>
      <c r="F13350" s="106">
        <v>96518.16</v>
      </c>
      <c r="G13350" s="154"/>
    </row>
    <row r="13351" spans="1:7" x14ac:dyDescent="0.25">
      <c r="A13351" s="106">
        <v>102740</v>
      </c>
      <c r="B13351" s="155" t="s">
        <v>15548</v>
      </c>
      <c r="C13351" s="106" t="s">
        <v>13</v>
      </c>
      <c r="D13351" s="106">
        <v>6.4000000000000003E-3</v>
      </c>
      <c r="F13351" s="106">
        <v>5474.48</v>
      </c>
      <c r="G13351" s="154"/>
    </row>
    <row r="13352" spans="1:7" x14ac:dyDescent="0.25">
      <c r="A13352" s="106">
        <v>102752</v>
      </c>
      <c r="B13352" s="155" t="s">
        <v>15549</v>
      </c>
      <c r="C13352" s="106" t="s">
        <v>13</v>
      </c>
      <c r="D13352" s="106">
        <v>6.7999999999999996E-3</v>
      </c>
      <c r="F13352" s="106">
        <v>7308.02</v>
      </c>
      <c r="G13352" s="154"/>
    </row>
    <row r="13353" spans="1:7" x14ac:dyDescent="0.25">
      <c r="A13353" s="106">
        <v>102776</v>
      </c>
      <c r="B13353" s="155" t="s">
        <v>15550</v>
      </c>
      <c r="C13353" s="106" t="s">
        <v>13</v>
      </c>
      <c r="D13353" s="106">
        <v>8.4599999999999995E-2</v>
      </c>
      <c r="F13353" s="106">
        <v>12900.96</v>
      </c>
      <c r="G13353" s="154"/>
    </row>
    <row r="13354" spans="1:7" x14ac:dyDescent="0.25">
      <c r="A13354" s="106">
        <v>102741</v>
      </c>
      <c r="B13354" s="155" t="s">
        <v>15551</v>
      </c>
      <c r="C13354" s="106" t="s">
        <v>13</v>
      </c>
      <c r="D13354" s="106">
        <v>6.6E-3</v>
      </c>
      <c r="F13354" s="106">
        <v>7654.87</v>
      </c>
      <c r="G13354" s="154"/>
    </row>
    <row r="13355" spans="1:7" x14ac:dyDescent="0.25">
      <c r="A13355" s="106">
        <v>102753</v>
      </c>
      <c r="B13355" s="155" t="s">
        <v>15552</v>
      </c>
      <c r="C13355" s="106" t="s">
        <v>13</v>
      </c>
      <c r="D13355" s="106">
        <v>7.0000000000000001E-3</v>
      </c>
      <c r="F13355" s="106">
        <v>10765.87</v>
      </c>
      <c r="G13355" s="154"/>
    </row>
    <row r="13356" spans="1:7" x14ac:dyDescent="0.25">
      <c r="A13356" s="106">
        <v>102777</v>
      </c>
      <c r="B13356" s="155" t="s">
        <v>15553</v>
      </c>
      <c r="C13356" s="106" t="s">
        <v>13</v>
      </c>
      <c r="D13356" s="106">
        <v>8.4400000000000003E-2</v>
      </c>
      <c r="F13356" s="106">
        <v>19510.71</v>
      </c>
      <c r="G13356" s="154"/>
    </row>
    <row r="13357" spans="1:7" x14ac:dyDescent="0.25">
      <c r="A13357" s="106">
        <v>102742</v>
      </c>
      <c r="B13357" s="155" t="s">
        <v>15554</v>
      </c>
      <c r="C13357" s="106" t="s">
        <v>13</v>
      </c>
      <c r="D13357" s="106">
        <v>6.7999999999999996E-3</v>
      </c>
      <c r="F13357" s="106">
        <v>13204.74</v>
      </c>
      <c r="G13357" s="154"/>
    </row>
    <row r="13358" spans="1:7" x14ac:dyDescent="0.25">
      <c r="A13358" s="106">
        <v>102754</v>
      </c>
      <c r="B13358" s="155" t="s">
        <v>15555</v>
      </c>
      <c r="C13358" s="106" t="s">
        <v>13</v>
      </c>
      <c r="D13358" s="106">
        <v>7.1999999999999998E-3</v>
      </c>
      <c r="F13358" s="106">
        <v>20380.21</v>
      </c>
      <c r="G13358" s="154"/>
    </row>
    <row r="13359" spans="1:7" x14ac:dyDescent="0.25">
      <c r="A13359" s="106">
        <v>102778</v>
      </c>
      <c r="B13359" s="155" t="s">
        <v>15556</v>
      </c>
      <c r="C13359" s="106" t="s">
        <v>13</v>
      </c>
      <c r="D13359" s="106">
        <v>6.3600000000000004E-2</v>
      </c>
      <c r="F13359" s="106">
        <v>28318.92</v>
      </c>
      <c r="G13359" s="154"/>
    </row>
    <row r="13360" spans="1:7" x14ac:dyDescent="0.25">
      <c r="A13360" s="106">
        <v>102737</v>
      </c>
      <c r="B13360" s="155" t="s">
        <v>15557</v>
      </c>
      <c r="C13360" s="106" t="s">
        <v>13</v>
      </c>
      <c r="D13360" s="106">
        <v>5.5999999999999999E-3</v>
      </c>
      <c r="F13360" s="106">
        <v>1082.44</v>
      </c>
      <c r="G13360" s="154"/>
    </row>
    <row r="13361" spans="1:7" x14ac:dyDescent="0.25">
      <c r="A13361" s="106">
        <v>102773</v>
      </c>
      <c r="B13361" s="155" t="s">
        <v>15558</v>
      </c>
      <c r="C13361" s="106" t="s">
        <v>13</v>
      </c>
      <c r="D13361" s="106">
        <v>8.4900000000000003E-2</v>
      </c>
      <c r="F13361" s="106">
        <v>8659.32</v>
      </c>
      <c r="G13361" s="154"/>
    </row>
    <row r="13362" spans="1:7" x14ac:dyDescent="0.25">
      <c r="A13362" s="106">
        <v>102738</v>
      </c>
      <c r="B13362" s="155" t="s">
        <v>15559</v>
      </c>
      <c r="C13362" s="106" t="s">
        <v>13</v>
      </c>
      <c r="D13362" s="106">
        <v>6.0000000000000001E-3</v>
      </c>
      <c r="F13362" s="106">
        <v>2200.31</v>
      </c>
      <c r="G13362" s="154"/>
    </row>
    <row r="13363" spans="1:7" x14ac:dyDescent="0.25">
      <c r="A13363" s="106">
        <v>102750</v>
      </c>
      <c r="B13363" s="155" t="s">
        <v>15560</v>
      </c>
      <c r="C13363" s="106" t="s">
        <v>13</v>
      </c>
      <c r="D13363" s="106">
        <v>6.1999999999999998E-3</v>
      </c>
      <c r="F13363" s="106">
        <v>2675.54</v>
      </c>
      <c r="G13363" s="154"/>
    </row>
    <row r="13364" spans="1:7" x14ac:dyDescent="0.25">
      <c r="A13364" s="106">
        <v>102774</v>
      </c>
      <c r="B13364" s="155" t="s">
        <v>15561</v>
      </c>
      <c r="C13364" s="106" t="s">
        <v>13</v>
      </c>
      <c r="D13364" s="106">
        <v>8.4900000000000003E-2</v>
      </c>
      <c r="F13364" s="106">
        <v>8659.32</v>
      </c>
      <c r="G13364" s="154"/>
    </row>
    <row r="13365" spans="1:7" x14ac:dyDescent="0.25">
      <c r="A13365" s="106">
        <v>102739</v>
      </c>
      <c r="B13365" s="155" t="s">
        <v>15562</v>
      </c>
      <c r="C13365" s="106" t="s">
        <v>13</v>
      </c>
      <c r="D13365" s="106">
        <v>6.1999999999999998E-3</v>
      </c>
      <c r="F13365" s="106">
        <v>3667.61</v>
      </c>
      <c r="G13365" s="154"/>
    </row>
    <row r="13366" spans="1:7" x14ac:dyDescent="0.25">
      <c r="A13366" s="106">
        <v>102751</v>
      </c>
      <c r="B13366" s="155" t="s">
        <v>15563</v>
      </c>
      <c r="C13366" s="106" t="s">
        <v>13</v>
      </c>
      <c r="D13366" s="106">
        <v>6.4999999999999997E-3</v>
      </c>
      <c r="F13366" s="106">
        <v>4612.84</v>
      </c>
      <c r="G13366" s="154"/>
    </row>
    <row r="13367" spans="1:7" x14ac:dyDescent="0.25">
      <c r="A13367" s="106">
        <v>102775</v>
      </c>
      <c r="B13367" s="155" t="s">
        <v>15564</v>
      </c>
      <c r="C13367" s="106" t="s">
        <v>13</v>
      </c>
      <c r="D13367" s="106">
        <v>8.4599999999999995E-2</v>
      </c>
      <c r="F13367" s="106">
        <v>12900.96</v>
      </c>
      <c r="G13367" s="154"/>
    </row>
    <row r="13368" spans="1:7" x14ac:dyDescent="0.25">
      <c r="A13368" s="106">
        <v>102769</v>
      </c>
      <c r="B13368" s="155" t="s">
        <v>15565</v>
      </c>
      <c r="C13368" s="106" t="s">
        <v>13</v>
      </c>
      <c r="D13368" s="106">
        <v>6.0000000000000001E-3</v>
      </c>
      <c r="F13368" s="106">
        <v>18547.04</v>
      </c>
      <c r="G13368" s="154"/>
    </row>
    <row r="13369" spans="1:7" x14ac:dyDescent="0.25">
      <c r="A13369" s="106">
        <v>102799</v>
      </c>
      <c r="B13369" s="155" t="s">
        <v>15566</v>
      </c>
      <c r="C13369" s="106" t="s">
        <v>13</v>
      </c>
      <c r="D13369" s="106">
        <v>7.7100000000000002E-2</v>
      </c>
      <c r="F13369" s="106">
        <v>34031.089999999997</v>
      </c>
      <c r="G13369" s="154"/>
    </row>
    <row r="13370" spans="1:7" x14ac:dyDescent="0.25">
      <c r="A13370" s="106">
        <v>102770</v>
      </c>
      <c r="B13370" s="155" t="s">
        <v>15567</v>
      </c>
      <c r="C13370" s="106" t="s">
        <v>13</v>
      </c>
      <c r="D13370" s="106">
        <v>6.6E-3</v>
      </c>
      <c r="F13370" s="106">
        <v>28223.61</v>
      </c>
      <c r="G13370" s="154"/>
    </row>
    <row r="13371" spans="1:7" x14ac:dyDescent="0.25">
      <c r="A13371" s="106">
        <v>102800</v>
      </c>
      <c r="B13371" s="155" t="s">
        <v>15568</v>
      </c>
      <c r="C13371" s="106" t="s">
        <v>13</v>
      </c>
      <c r="D13371" s="106">
        <v>7.2499999999999995E-2</v>
      </c>
      <c r="F13371" s="106">
        <v>58662.33</v>
      </c>
      <c r="G13371" s="154"/>
    </row>
    <row r="13372" spans="1:7" x14ac:dyDescent="0.25">
      <c r="A13372" s="106">
        <v>102771</v>
      </c>
      <c r="B13372" s="155" t="s">
        <v>15569</v>
      </c>
      <c r="C13372" s="106" t="s">
        <v>13</v>
      </c>
      <c r="D13372" s="106">
        <v>6.7999999999999996E-3</v>
      </c>
      <c r="F13372" s="106">
        <v>39178.32</v>
      </c>
      <c r="G13372" s="154"/>
    </row>
    <row r="13373" spans="1:7" x14ac:dyDescent="0.25">
      <c r="A13373" s="106">
        <v>102801</v>
      </c>
      <c r="B13373" s="155" t="s">
        <v>15570</v>
      </c>
      <c r="C13373" s="106" t="s">
        <v>13</v>
      </c>
      <c r="D13373" s="106">
        <v>7.0000000000000007E-2</v>
      </c>
      <c r="F13373" s="106">
        <v>81908.86</v>
      </c>
      <c r="G13373" s="154"/>
    </row>
    <row r="13374" spans="1:7" x14ac:dyDescent="0.25">
      <c r="A13374" s="106">
        <v>102772</v>
      </c>
      <c r="B13374" s="155" t="s">
        <v>15571</v>
      </c>
      <c r="C13374" s="106" t="s">
        <v>13</v>
      </c>
      <c r="D13374" s="106">
        <v>5.5999999999999999E-3</v>
      </c>
      <c r="F13374" s="106">
        <v>54419.199999999997</v>
      </c>
      <c r="G13374" s="154"/>
    </row>
    <row r="13375" spans="1:7" x14ac:dyDescent="0.25">
      <c r="A13375" s="106">
        <v>102802</v>
      </c>
      <c r="B13375" s="155" t="s">
        <v>15572</v>
      </c>
      <c r="C13375" s="106" t="s">
        <v>13</v>
      </c>
      <c r="D13375" s="106">
        <v>6.93E-2</v>
      </c>
      <c r="F13375" s="106">
        <v>98118.58</v>
      </c>
      <c r="G13375" s="154"/>
    </row>
    <row r="13376" spans="1:7" x14ac:dyDescent="0.25">
      <c r="A13376" s="106">
        <v>102747</v>
      </c>
      <c r="B13376" s="155" t="s">
        <v>15573</v>
      </c>
      <c r="C13376" s="106" t="s">
        <v>13</v>
      </c>
      <c r="D13376" s="106">
        <v>7.0000000000000001E-3</v>
      </c>
      <c r="F13376" s="106">
        <v>8238.4500000000007</v>
      </c>
      <c r="G13376" s="154"/>
    </row>
    <row r="13377" spans="1:7" x14ac:dyDescent="0.25">
      <c r="A13377" s="106">
        <v>102758</v>
      </c>
      <c r="B13377" s="155" t="s">
        <v>15574</v>
      </c>
      <c r="C13377" s="106" t="s">
        <v>13</v>
      </c>
      <c r="D13377" s="106">
        <v>7.4999999999999997E-3</v>
      </c>
      <c r="F13377" s="106">
        <v>13076.84</v>
      </c>
      <c r="G13377" s="154"/>
    </row>
    <row r="13378" spans="1:7" x14ac:dyDescent="0.25">
      <c r="A13378" s="106">
        <v>102788</v>
      </c>
      <c r="B13378" s="155" t="s">
        <v>15575</v>
      </c>
      <c r="C13378" s="106" t="s">
        <v>13</v>
      </c>
      <c r="D13378" s="106">
        <v>7.2700000000000001E-2</v>
      </c>
      <c r="F13378" s="106">
        <v>17761.66</v>
      </c>
      <c r="G13378" s="154"/>
    </row>
    <row r="13379" spans="1:7" x14ac:dyDescent="0.25">
      <c r="A13379" s="106">
        <v>102748</v>
      </c>
      <c r="B13379" s="155" t="s">
        <v>15576</v>
      </c>
      <c r="C13379" s="106" t="s">
        <v>13</v>
      </c>
      <c r="D13379" s="106">
        <v>7.1999999999999998E-3</v>
      </c>
      <c r="F13379" s="106">
        <v>11484.21</v>
      </c>
      <c r="G13379" s="154"/>
    </row>
    <row r="13380" spans="1:7" x14ac:dyDescent="0.25">
      <c r="A13380" s="106">
        <v>102759</v>
      </c>
      <c r="B13380" s="155" t="s">
        <v>15577</v>
      </c>
      <c r="C13380" s="106" t="s">
        <v>13</v>
      </c>
      <c r="D13380" s="106">
        <v>7.7000000000000002E-3</v>
      </c>
      <c r="F13380" s="106">
        <v>19357.509999999998</v>
      </c>
      <c r="G13380" s="154"/>
    </row>
    <row r="13381" spans="1:7" x14ac:dyDescent="0.25">
      <c r="A13381" s="106">
        <v>102789</v>
      </c>
      <c r="B13381" s="155" t="s">
        <v>15578</v>
      </c>
      <c r="C13381" s="106" t="s">
        <v>13</v>
      </c>
      <c r="D13381" s="106">
        <v>7.1499999999999994E-2</v>
      </c>
      <c r="F13381" s="106">
        <v>23314.05</v>
      </c>
      <c r="G13381" s="154"/>
    </row>
    <row r="13382" spans="1:7" x14ac:dyDescent="0.25">
      <c r="A13382" s="106">
        <v>102749</v>
      </c>
      <c r="B13382" s="155" t="s">
        <v>15579</v>
      </c>
      <c r="C13382" s="106" t="s">
        <v>13</v>
      </c>
      <c r="D13382" s="106">
        <v>7.4000000000000003E-3</v>
      </c>
      <c r="F13382" s="106">
        <v>19640.810000000001</v>
      </c>
      <c r="G13382" s="154"/>
    </row>
    <row r="13383" spans="1:7" x14ac:dyDescent="0.25">
      <c r="A13383" s="106">
        <v>102760</v>
      </c>
      <c r="B13383" s="155" t="s">
        <v>15580</v>
      </c>
      <c r="C13383" s="106" t="s">
        <v>13</v>
      </c>
      <c r="D13383" s="106">
        <v>8.0000000000000002E-3</v>
      </c>
      <c r="F13383" s="106">
        <v>35529.64</v>
      </c>
      <c r="G13383" s="154"/>
    </row>
    <row r="13384" spans="1:7" x14ac:dyDescent="0.25">
      <c r="A13384" s="106">
        <v>102790</v>
      </c>
      <c r="B13384" s="155" t="s">
        <v>15581</v>
      </c>
      <c r="C13384" s="106" t="s">
        <v>13</v>
      </c>
      <c r="D13384" s="106">
        <v>6.13E-2</v>
      </c>
      <c r="F13384" s="106">
        <v>38060</v>
      </c>
      <c r="G13384" s="154"/>
    </row>
    <row r="13385" spans="1:7" x14ac:dyDescent="0.25">
      <c r="A13385" s="106">
        <v>102785</v>
      </c>
      <c r="B13385" s="155" t="s">
        <v>15582</v>
      </c>
      <c r="C13385" s="106" t="s">
        <v>13</v>
      </c>
      <c r="D13385" s="106">
        <v>8.5000000000000006E-2</v>
      </c>
      <c r="F13385" s="106">
        <v>9967.02</v>
      </c>
      <c r="G13385" s="154"/>
    </row>
    <row r="13386" spans="1:7" x14ac:dyDescent="0.25">
      <c r="A13386" s="106">
        <v>102786</v>
      </c>
      <c r="B13386" s="155" t="s">
        <v>15583</v>
      </c>
      <c r="C13386" s="106" t="s">
        <v>13</v>
      </c>
      <c r="D13386" s="106">
        <v>7.6100000000000001E-2</v>
      </c>
      <c r="F13386" s="106">
        <v>10976.2</v>
      </c>
      <c r="G13386" s="154"/>
    </row>
    <row r="13387" spans="1:7" x14ac:dyDescent="0.25">
      <c r="A13387" s="106">
        <v>102787</v>
      </c>
      <c r="B13387" s="155" t="s">
        <v>15584</v>
      </c>
      <c r="C13387" s="106" t="s">
        <v>13</v>
      </c>
      <c r="D13387" s="106">
        <v>7.8600000000000003E-2</v>
      </c>
      <c r="F13387" s="106">
        <v>16278.25</v>
      </c>
      <c r="G13387" s="154"/>
    </row>
    <row r="13388" spans="1:7" x14ac:dyDescent="0.25">
      <c r="A13388" s="106">
        <v>102736</v>
      </c>
      <c r="B13388" s="155" t="s">
        <v>15585</v>
      </c>
      <c r="C13388" s="106" t="s">
        <v>148</v>
      </c>
      <c r="D13388" s="106">
        <v>2.0000000000000001E-4</v>
      </c>
      <c r="F13388" s="106">
        <v>625.54</v>
      </c>
      <c r="G13388" s="154"/>
    </row>
    <row r="13389" spans="1:7" x14ac:dyDescent="0.25">
      <c r="A13389" s="106">
        <v>102727</v>
      </c>
      <c r="B13389" s="155" t="s">
        <v>15586</v>
      </c>
      <c r="C13389" s="106" t="s">
        <v>65</v>
      </c>
      <c r="D13389" s="106">
        <v>0</v>
      </c>
      <c r="F13389" s="106">
        <v>106.73</v>
      </c>
      <c r="G13389" s="154"/>
    </row>
    <row r="13390" spans="1:7" x14ac:dyDescent="0.25">
      <c r="A13390" s="106">
        <v>102111</v>
      </c>
      <c r="B13390" s="155" t="s">
        <v>15587</v>
      </c>
      <c r="C13390" s="106" t="s">
        <v>13</v>
      </c>
      <c r="D13390" s="106">
        <v>5.1000000000000004E-3</v>
      </c>
      <c r="F13390" s="106">
        <v>993.08</v>
      </c>
      <c r="G13390" s="154"/>
    </row>
    <row r="13391" spans="1:7" x14ac:dyDescent="0.25">
      <c r="A13391" s="106">
        <v>102113</v>
      </c>
      <c r="B13391" s="155" t="s">
        <v>15588</v>
      </c>
      <c r="C13391" s="106" t="s">
        <v>13</v>
      </c>
      <c r="D13391" s="106">
        <v>3.2000000000000002E-3</v>
      </c>
      <c r="F13391" s="106">
        <v>1484.28</v>
      </c>
      <c r="G13391" s="154"/>
    </row>
    <row r="13392" spans="1:7" x14ac:dyDescent="0.25">
      <c r="A13392" s="106">
        <v>102116</v>
      </c>
      <c r="B13392" s="155" t="s">
        <v>15589</v>
      </c>
      <c r="C13392" s="106" t="s">
        <v>13</v>
      </c>
      <c r="D13392" s="106">
        <v>3.0000000000000001E-3</v>
      </c>
      <c r="F13392" s="106">
        <v>1576.29</v>
      </c>
      <c r="G13392" s="154"/>
    </row>
    <row r="13393" spans="1:7" x14ac:dyDescent="0.25">
      <c r="A13393" s="106">
        <v>102132</v>
      </c>
      <c r="B13393" s="155" t="s">
        <v>15590</v>
      </c>
      <c r="C13393" s="106" t="s">
        <v>13</v>
      </c>
      <c r="F13393" s="106">
        <v>0</v>
      </c>
      <c r="G13393" s="154"/>
    </row>
    <row r="13394" spans="1:7" x14ac:dyDescent="0.25">
      <c r="A13394" s="106">
        <v>102115</v>
      </c>
      <c r="B13394" s="155" t="s">
        <v>15591</v>
      </c>
      <c r="C13394" s="106" t="s">
        <v>13</v>
      </c>
      <c r="D13394" s="106">
        <v>1.9E-3</v>
      </c>
      <c r="F13394" s="106">
        <v>2421.4699999999998</v>
      </c>
      <c r="G13394" s="154"/>
    </row>
    <row r="13395" spans="1:7" x14ac:dyDescent="0.25">
      <c r="A13395" s="106">
        <v>102122</v>
      </c>
      <c r="B13395" s="155" t="s">
        <v>15592</v>
      </c>
      <c r="C13395" s="106" t="s">
        <v>13</v>
      </c>
      <c r="D13395" s="106">
        <v>6.9999999999999999E-4</v>
      </c>
      <c r="F13395" s="106">
        <v>6675.4</v>
      </c>
      <c r="G13395" s="154"/>
    </row>
    <row r="13396" spans="1:7" x14ac:dyDescent="0.25">
      <c r="A13396" s="106">
        <v>102118</v>
      </c>
      <c r="B13396" s="155" t="s">
        <v>15593</v>
      </c>
      <c r="C13396" s="106" t="s">
        <v>13</v>
      </c>
      <c r="D13396" s="106">
        <v>2.2000000000000001E-3</v>
      </c>
      <c r="F13396" s="106">
        <v>2088.04</v>
      </c>
      <c r="G13396" s="154"/>
    </row>
    <row r="13397" spans="1:7" x14ac:dyDescent="0.25">
      <c r="A13397" s="106">
        <v>102133</v>
      </c>
      <c r="B13397" s="155" t="s">
        <v>15594</v>
      </c>
      <c r="C13397" s="106" t="s">
        <v>13</v>
      </c>
      <c r="F13397" s="106">
        <v>0</v>
      </c>
      <c r="G13397" s="154"/>
    </row>
    <row r="13398" spans="1:7" x14ac:dyDescent="0.25">
      <c r="A13398" s="106">
        <v>102126</v>
      </c>
      <c r="B13398" s="155" t="s">
        <v>15595</v>
      </c>
      <c r="C13398" s="106" t="s">
        <v>13</v>
      </c>
      <c r="D13398" s="106">
        <v>0.93689999999999996</v>
      </c>
      <c r="F13398" s="106">
        <v>11121.96</v>
      </c>
      <c r="G13398" s="154"/>
    </row>
    <row r="13399" spans="1:7" x14ac:dyDescent="0.25">
      <c r="A13399" s="106">
        <v>102137</v>
      </c>
      <c r="B13399" s="155" t="s">
        <v>15596</v>
      </c>
      <c r="C13399" s="106" t="s">
        <v>13</v>
      </c>
      <c r="D13399" s="106">
        <v>0</v>
      </c>
      <c r="F13399" s="106">
        <v>161.58000000000001</v>
      </c>
      <c r="G13399" s="154"/>
    </row>
    <row r="13400" spans="1:7" x14ac:dyDescent="0.25">
      <c r="A13400" s="106">
        <v>106258</v>
      </c>
      <c r="B13400" s="155" t="s">
        <v>15597</v>
      </c>
      <c r="C13400" s="106" t="s">
        <v>13</v>
      </c>
      <c r="F13400" s="106">
        <v>0</v>
      </c>
      <c r="G13400" s="154"/>
    </row>
    <row r="13401" spans="1:7" x14ac:dyDescent="0.25">
      <c r="A13401" s="106">
        <v>102112</v>
      </c>
      <c r="B13401" s="155" t="s">
        <v>15598</v>
      </c>
      <c r="C13401" s="106" t="s">
        <v>13</v>
      </c>
      <c r="D13401" s="106">
        <v>3.2300000000000002E-2</v>
      </c>
      <c r="F13401" s="106">
        <v>283.85000000000002</v>
      </c>
      <c r="G13401" s="154"/>
    </row>
    <row r="13402" spans="1:7" x14ac:dyDescent="0.25">
      <c r="A13402" s="106">
        <v>102114</v>
      </c>
      <c r="B13402" s="155" t="s">
        <v>15599</v>
      </c>
      <c r="C13402" s="106" t="s">
        <v>13</v>
      </c>
      <c r="D13402" s="106">
        <v>3.1699999999999999E-2</v>
      </c>
      <c r="F13402" s="106">
        <v>288.75</v>
      </c>
      <c r="G13402" s="154"/>
    </row>
    <row r="13403" spans="1:7" x14ac:dyDescent="0.25">
      <c r="A13403" s="106">
        <v>102117</v>
      </c>
      <c r="B13403" s="155" t="s">
        <v>15600</v>
      </c>
      <c r="C13403" s="106" t="s">
        <v>13</v>
      </c>
      <c r="D13403" s="106">
        <v>3.1099999999999999E-2</v>
      </c>
      <c r="F13403" s="106">
        <v>294.68</v>
      </c>
      <c r="G13403" s="154"/>
    </row>
    <row r="13404" spans="1:7" x14ac:dyDescent="0.25">
      <c r="A13404" s="106">
        <v>102123</v>
      </c>
      <c r="B13404" s="155" t="s">
        <v>15601</v>
      </c>
      <c r="C13404" s="106" t="s">
        <v>13</v>
      </c>
      <c r="D13404" s="106">
        <v>2.4899999999999999E-2</v>
      </c>
      <c r="F13404" s="106">
        <v>368.52</v>
      </c>
      <c r="G13404" s="154"/>
    </row>
    <row r="13405" spans="1:7" x14ac:dyDescent="0.25">
      <c r="A13405" s="106">
        <v>102119</v>
      </c>
      <c r="B13405" s="155" t="s">
        <v>15602</v>
      </c>
      <c r="C13405" s="106" t="s">
        <v>13</v>
      </c>
      <c r="D13405" s="106">
        <v>3.0599999999999999E-2</v>
      </c>
      <c r="F13405" s="106">
        <v>299.8</v>
      </c>
      <c r="G13405" s="154"/>
    </row>
    <row r="13406" spans="1:7" x14ac:dyDescent="0.25">
      <c r="A13406" s="106">
        <v>102127</v>
      </c>
      <c r="B13406" s="155" t="s">
        <v>15603</v>
      </c>
      <c r="C13406" s="106" t="s">
        <v>13</v>
      </c>
      <c r="D13406" s="106">
        <v>0.1128</v>
      </c>
      <c r="F13406" s="106">
        <v>893.84</v>
      </c>
      <c r="G13406" s="154"/>
    </row>
    <row r="13407" spans="1:7" x14ac:dyDescent="0.25">
      <c r="A13407" s="106">
        <v>102121</v>
      </c>
      <c r="B13407" s="155" t="s">
        <v>15604</v>
      </c>
      <c r="C13407" s="106" t="s">
        <v>13</v>
      </c>
      <c r="D13407" s="106">
        <v>2.5899999999999999E-2</v>
      </c>
      <c r="F13407" s="106">
        <v>353.28</v>
      </c>
      <c r="G13407" s="154"/>
    </row>
    <row r="13408" spans="1:7" x14ac:dyDescent="0.25">
      <c r="A13408" s="106">
        <v>102138</v>
      </c>
      <c r="B13408" s="155" t="s">
        <v>15605</v>
      </c>
      <c r="C13408" s="106" t="s">
        <v>13</v>
      </c>
      <c r="D13408" s="106">
        <v>2.3300000000000001E-2</v>
      </c>
      <c r="F13408" s="106">
        <v>393.31</v>
      </c>
      <c r="G13408" s="154"/>
    </row>
    <row r="13409" spans="1:7" x14ac:dyDescent="0.25">
      <c r="A13409" s="106">
        <v>102129</v>
      </c>
      <c r="B13409" s="155" t="s">
        <v>15606</v>
      </c>
      <c r="C13409" s="106" t="s">
        <v>13</v>
      </c>
      <c r="D13409" s="106">
        <v>0.2782</v>
      </c>
      <c r="F13409" s="106">
        <v>1180.06</v>
      </c>
      <c r="G13409" s="154"/>
    </row>
    <row r="13410" spans="1:7" x14ac:dyDescent="0.25">
      <c r="A13410" s="106">
        <v>102131</v>
      </c>
      <c r="B13410" s="155" t="s">
        <v>15607</v>
      </c>
      <c r="C13410" s="106" t="s">
        <v>13</v>
      </c>
      <c r="D13410" s="106">
        <v>0.2596</v>
      </c>
      <c r="F13410" s="106">
        <v>1289.53</v>
      </c>
      <c r="G13410" s="154"/>
    </row>
    <row r="13411" spans="1:7" x14ac:dyDescent="0.25">
      <c r="A13411" s="106">
        <v>102120</v>
      </c>
      <c r="B13411" s="155" t="s">
        <v>15608</v>
      </c>
      <c r="C13411" s="106" t="s">
        <v>13</v>
      </c>
      <c r="F13411" s="106">
        <v>0</v>
      </c>
      <c r="G13411" s="154"/>
    </row>
    <row r="13412" spans="1:7" x14ac:dyDescent="0.25">
      <c r="A13412" s="106">
        <v>102334</v>
      </c>
      <c r="B13412" s="155" t="s">
        <v>15609</v>
      </c>
      <c r="C13412" s="106" t="s">
        <v>13</v>
      </c>
      <c r="F13412" s="106">
        <v>0</v>
      </c>
      <c r="G13412" s="154"/>
    </row>
    <row r="13413" spans="1:7" x14ac:dyDescent="0.25">
      <c r="A13413" s="106">
        <v>102128</v>
      </c>
      <c r="B13413" s="155" t="s">
        <v>15610</v>
      </c>
      <c r="C13413" s="106" t="s">
        <v>13</v>
      </c>
      <c r="F13413" s="106">
        <v>0</v>
      </c>
      <c r="G13413" s="154"/>
    </row>
    <row r="13414" spans="1:7" x14ac:dyDescent="0.25">
      <c r="A13414" s="106">
        <v>102130</v>
      </c>
      <c r="B13414" s="155" t="s">
        <v>15611</v>
      </c>
      <c r="C13414" s="106" t="s">
        <v>13</v>
      </c>
      <c r="F13414" s="106">
        <v>0</v>
      </c>
      <c r="G13414" s="154"/>
    </row>
    <row r="13415" spans="1:7" x14ac:dyDescent="0.25">
      <c r="A13415" s="106">
        <v>104941</v>
      </c>
      <c r="B13415" s="155" t="s">
        <v>15612</v>
      </c>
      <c r="C13415" s="106" t="s">
        <v>65</v>
      </c>
      <c r="F13415" s="106">
        <v>0</v>
      </c>
      <c r="G13415" s="154"/>
    </row>
    <row r="13416" spans="1:7" x14ac:dyDescent="0.25">
      <c r="A13416" s="106">
        <v>104942</v>
      </c>
      <c r="B13416" s="155" t="s">
        <v>15613</v>
      </c>
      <c r="C13416" s="106" t="s">
        <v>65</v>
      </c>
      <c r="F13416" s="106">
        <v>0</v>
      </c>
      <c r="G13416" s="154"/>
    </row>
    <row r="13417" spans="1:7" x14ac:dyDescent="0.25">
      <c r="A13417" s="106">
        <v>104940</v>
      </c>
      <c r="B13417" s="155" t="s">
        <v>15614</v>
      </c>
      <c r="C13417" s="106" t="s">
        <v>13</v>
      </c>
      <c r="F13417" s="106">
        <v>0</v>
      </c>
      <c r="G13417" s="154"/>
    </row>
    <row r="13418" spans="1:7" ht="26.25" x14ac:dyDescent="0.25">
      <c r="A13418" s="106">
        <v>104943</v>
      </c>
      <c r="B13418" s="155" t="s">
        <v>15615</v>
      </c>
      <c r="C13418" s="106" t="s">
        <v>65</v>
      </c>
      <c r="F13418" s="106">
        <v>0</v>
      </c>
      <c r="G13418" s="154"/>
    </row>
    <row r="13419" spans="1:7" x14ac:dyDescent="0.25">
      <c r="A13419" s="106">
        <v>101801</v>
      </c>
      <c r="B13419" s="155" t="s">
        <v>15616</v>
      </c>
      <c r="C13419" s="106" t="s">
        <v>13</v>
      </c>
      <c r="D13419" s="106">
        <v>0.31359999999999999</v>
      </c>
      <c r="F13419" s="106">
        <v>1134.73</v>
      </c>
      <c r="G13419" s="154"/>
    </row>
    <row r="13420" spans="1:7" x14ac:dyDescent="0.25">
      <c r="A13420" s="106">
        <v>101800</v>
      </c>
      <c r="B13420" s="155" t="s">
        <v>15617</v>
      </c>
      <c r="C13420" s="106" t="s">
        <v>13</v>
      </c>
      <c r="D13420" s="106">
        <v>0.2316</v>
      </c>
      <c r="F13420" s="106">
        <v>1565.83</v>
      </c>
      <c r="G13420" s="154"/>
    </row>
    <row r="13421" spans="1:7" x14ac:dyDescent="0.25">
      <c r="A13421" s="106">
        <v>98108</v>
      </c>
      <c r="B13421" s="155" t="s">
        <v>15618</v>
      </c>
      <c r="C13421" s="106" t="s">
        <v>13</v>
      </c>
      <c r="D13421" s="106">
        <v>3.0000000000000001E-3</v>
      </c>
      <c r="F13421" s="106">
        <v>580.29</v>
      </c>
      <c r="G13421" s="154"/>
    </row>
    <row r="13422" spans="1:7" x14ac:dyDescent="0.25">
      <c r="A13422" s="106">
        <v>98105</v>
      </c>
      <c r="B13422" s="155" t="s">
        <v>15619</v>
      </c>
      <c r="C13422" s="106" t="s">
        <v>13</v>
      </c>
      <c r="D13422" s="106">
        <v>2.5000000000000001E-3</v>
      </c>
      <c r="F13422" s="106">
        <v>743.37</v>
      </c>
      <c r="G13422" s="154"/>
    </row>
    <row r="13423" spans="1:7" ht="26.25" x14ac:dyDescent="0.25">
      <c r="A13423" s="106">
        <v>98109</v>
      </c>
      <c r="B13423" s="155" t="s">
        <v>15620</v>
      </c>
      <c r="C13423" s="106" t="s">
        <v>13</v>
      </c>
      <c r="D13423" s="106">
        <v>3.8999999999999998E-3</v>
      </c>
      <c r="F13423" s="106">
        <v>941.21</v>
      </c>
      <c r="G13423" s="154"/>
    </row>
    <row r="13424" spans="1:7" ht="26.25" x14ac:dyDescent="0.25">
      <c r="A13424" s="106">
        <v>98106</v>
      </c>
      <c r="B13424" s="155" t="s">
        <v>15621</v>
      </c>
      <c r="C13424" s="106" t="s">
        <v>13</v>
      </c>
      <c r="D13424" s="106">
        <v>3.2000000000000002E-3</v>
      </c>
      <c r="F13424" s="106">
        <v>1223.75</v>
      </c>
      <c r="G13424" s="154"/>
    </row>
    <row r="13425" spans="1:7" x14ac:dyDescent="0.25">
      <c r="A13425" s="106">
        <v>98110</v>
      </c>
      <c r="B13425" s="155" t="s">
        <v>15622</v>
      </c>
      <c r="C13425" s="106" t="s">
        <v>13</v>
      </c>
      <c r="D13425" s="106">
        <v>0</v>
      </c>
      <c r="F13425" s="106">
        <v>421.11</v>
      </c>
      <c r="G13425" s="154"/>
    </row>
    <row r="13426" spans="1:7" x14ac:dyDescent="0.25">
      <c r="A13426" s="106">
        <v>98107</v>
      </c>
      <c r="B13426" s="155" t="s">
        <v>15623</v>
      </c>
      <c r="C13426" s="106" t="s">
        <v>13</v>
      </c>
      <c r="D13426" s="106">
        <v>2.8E-3</v>
      </c>
      <c r="F13426" s="106">
        <v>324.48</v>
      </c>
      <c r="G13426" s="154"/>
    </row>
    <row r="13427" spans="1:7" x14ac:dyDescent="0.25">
      <c r="A13427" s="106">
        <v>98104</v>
      </c>
      <c r="B13427" s="155" t="s">
        <v>15624</v>
      </c>
      <c r="C13427" s="106" t="s">
        <v>13</v>
      </c>
      <c r="D13427" s="106">
        <v>2.3E-3</v>
      </c>
      <c r="F13427" s="106">
        <v>425.47</v>
      </c>
      <c r="G13427" s="154"/>
    </row>
    <row r="13428" spans="1:7" x14ac:dyDescent="0.25">
      <c r="A13428" s="106">
        <v>98102</v>
      </c>
      <c r="B13428" s="155" t="s">
        <v>15625</v>
      </c>
      <c r="C13428" s="106" t="s">
        <v>13</v>
      </c>
      <c r="D13428" s="106">
        <v>0.9546</v>
      </c>
      <c r="F13428" s="106">
        <v>204.96</v>
      </c>
      <c r="G13428" s="154"/>
    </row>
    <row r="13429" spans="1:7" x14ac:dyDescent="0.25">
      <c r="A13429" s="106">
        <v>98111</v>
      </c>
      <c r="B13429" s="155" t="s">
        <v>15626</v>
      </c>
      <c r="C13429" s="106" t="s">
        <v>13</v>
      </c>
      <c r="D13429" s="106">
        <v>0</v>
      </c>
      <c r="F13429" s="106">
        <v>58.18</v>
      </c>
      <c r="G13429" s="154"/>
    </row>
    <row r="13430" spans="1:7" x14ac:dyDescent="0.25">
      <c r="A13430" s="106">
        <v>97891</v>
      </c>
      <c r="B13430" s="155" t="s">
        <v>15627</v>
      </c>
      <c r="C13430" s="106" t="s">
        <v>13</v>
      </c>
      <c r="D13430" s="106">
        <v>4.7999999999999996E-3</v>
      </c>
      <c r="F13430" s="106">
        <v>239.94</v>
      </c>
      <c r="G13430" s="154"/>
    </row>
    <row r="13431" spans="1:7" x14ac:dyDescent="0.25">
      <c r="A13431" s="106">
        <v>97892</v>
      </c>
      <c r="B13431" s="155" t="s">
        <v>15628</v>
      </c>
      <c r="C13431" s="106" t="s">
        <v>13</v>
      </c>
      <c r="D13431" s="106">
        <v>7.0000000000000001E-3</v>
      </c>
      <c r="F13431" s="106">
        <v>447.69</v>
      </c>
      <c r="G13431" s="154"/>
    </row>
    <row r="13432" spans="1:7" x14ac:dyDescent="0.25">
      <c r="A13432" s="106">
        <v>97893</v>
      </c>
      <c r="B13432" s="155" t="s">
        <v>15629</v>
      </c>
      <c r="C13432" s="106" t="s">
        <v>13</v>
      </c>
      <c r="D13432" s="106">
        <v>7.9000000000000008E-3</v>
      </c>
      <c r="F13432" s="106">
        <v>617.76</v>
      </c>
      <c r="G13432" s="154"/>
    </row>
    <row r="13433" spans="1:7" x14ac:dyDescent="0.25">
      <c r="A13433" s="106">
        <v>97894</v>
      </c>
      <c r="B13433" s="155" t="s">
        <v>15630</v>
      </c>
      <c r="C13433" s="106" t="s">
        <v>13</v>
      </c>
      <c r="D13433" s="106">
        <v>3.2000000000000001E-2</v>
      </c>
      <c r="F13433" s="106">
        <v>679.53</v>
      </c>
      <c r="G13433" s="154"/>
    </row>
    <row r="13434" spans="1:7" x14ac:dyDescent="0.25">
      <c r="A13434" s="106">
        <v>97886</v>
      </c>
      <c r="B13434" s="155" t="s">
        <v>15631</v>
      </c>
      <c r="C13434" s="106" t="s">
        <v>13</v>
      </c>
      <c r="D13434" s="106">
        <v>4.3E-3</v>
      </c>
      <c r="F13434" s="106">
        <v>192.28</v>
      </c>
      <c r="G13434" s="154"/>
    </row>
    <row r="13435" spans="1:7" x14ac:dyDescent="0.25">
      <c r="A13435" s="106">
        <v>97887</v>
      </c>
      <c r="B13435" s="155" t="s">
        <v>15632</v>
      </c>
      <c r="C13435" s="106" t="s">
        <v>13</v>
      </c>
      <c r="D13435" s="106">
        <v>4.0000000000000001E-3</v>
      </c>
      <c r="F13435" s="106">
        <v>303.02</v>
      </c>
      <c r="G13435" s="154"/>
    </row>
    <row r="13436" spans="1:7" x14ac:dyDescent="0.25">
      <c r="A13436" s="106">
        <v>97888</v>
      </c>
      <c r="B13436" s="155" t="s">
        <v>15633</v>
      </c>
      <c r="C13436" s="106" t="s">
        <v>13</v>
      </c>
      <c r="D13436" s="106">
        <v>5.7000000000000002E-3</v>
      </c>
      <c r="F13436" s="106">
        <v>581.07000000000005</v>
      </c>
      <c r="G13436" s="154"/>
    </row>
    <row r="13437" spans="1:7" x14ac:dyDescent="0.25">
      <c r="A13437" s="106">
        <v>97889</v>
      </c>
      <c r="B13437" s="155" t="s">
        <v>15634</v>
      </c>
      <c r="C13437" s="106" t="s">
        <v>13</v>
      </c>
      <c r="D13437" s="106">
        <v>6.4000000000000003E-3</v>
      </c>
      <c r="F13437" s="106">
        <v>787.86</v>
      </c>
      <c r="G13437" s="154"/>
    </row>
    <row r="13438" spans="1:7" x14ac:dyDescent="0.25">
      <c r="A13438" s="106">
        <v>97890</v>
      </c>
      <c r="B13438" s="155" t="s">
        <v>15635</v>
      </c>
      <c r="C13438" s="106" t="s">
        <v>13</v>
      </c>
      <c r="D13438" s="106">
        <v>2.5399999999999999E-2</v>
      </c>
      <c r="F13438" s="106">
        <v>885.65</v>
      </c>
      <c r="G13438" s="154"/>
    </row>
    <row r="13439" spans="1:7" x14ac:dyDescent="0.25">
      <c r="A13439" s="106">
        <v>97881</v>
      </c>
      <c r="B13439" s="155" t="s">
        <v>15636</v>
      </c>
      <c r="C13439" s="106" t="s">
        <v>13</v>
      </c>
      <c r="D13439" s="106">
        <v>0.71099999999999997</v>
      </c>
      <c r="F13439" s="106">
        <v>156.69</v>
      </c>
      <c r="G13439" s="154"/>
    </row>
    <row r="13440" spans="1:7" x14ac:dyDescent="0.25">
      <c r="A13440" s="106">
        <v>97882</v>
      </c>
      <c r="B13440" s="155" t="s">
        <v>15637</v>
      </c>
      <c r="C13440" s="106" t="s">
        <v>13</v>
      </c>
      <c r="D13440" s="106">
        <v>0.74280000000000002</v>
      </c>
      <c r="F13440" s="106">
        <v>248.44</v>
      </c>
      <c r="G13440" s="154"/>
    </row>
    <row r="13441" spans="1:7" x14ac:dyDescent="0.25">
      <c r="A13441" s="106">
        <v>97883</v>
      </c>
      <c r="B13441" s="155" t="s">
        <v>15638</v>
      </c>
      <c r="C13441" s="106" t="s">
        <v>13</v>
      </c>
      <c r="D13441" s="106">
        <v>0.75229999999999997</v>
      </c>
      <c r="F13441" s="106">
        <v>478.66</v>
      </c>
      <c r="G13441" s="154"/>
    </row>
    <row r="13442" spans="1:7" x14ac:dyDescent="0.25">
      <c r="A13442" s="106">
        <v>97884</v>
      </c>
      <c r="B13442" s="155" t="s">
        <v>15639</v>
      </c>
      <c r="C13442" s="106" t="s">
        <v>13</v>
      </c>
      <c r="D13442" s="106">
        <v>0.78990000000000005</v>
      </c>
      <c r="F13442" s="106">
        <v>940.94</v>
      </c>
      <c r="G13442" s="154"/>
    </row>
    <row r="13443" spans="1:7" x14ac:dyDescent="0.25">
      <c r="A13443" s="106">
        <v>97885</v>
      </c>
      <c r="B13443" s="155" t="s">
        <v>15640</v>
      </c>
      <c r="C13443" s="106" t="s">
        <v>13</v>
      </c>
      <c r="D13443" s="106">
        <v>0.80489999999999995</v>
      </c>
      <c r="F13443" s="106">
        <v>1458.5</v>
      </c>
      <c r="G13443" s="154"/>
    </row>
    <row r="13444" spans="1:7" x14ac:dyDescent="0.25">
      <c r="A13444" s="106">
        <v>99250</v>
      </c>
      <c r="B13444" s="155" t="s">
        <v>15641</v>
      </c>
      <c r="C13444" s="106" t="s">
        <v>13</v>
      </c>
      <c r="D13444" s="106">
        <v>4.3E-3</v>
      </c>
      <c r="F13444" s="106">
        <v>211.62</v>
      </c>
      <c r="G13444" s="154"/>
    </row>
    <row r="13445" spans="1:7" x14ac:dyDescent="0.25">
      <c r="A13445" s="106">
        <v>97900</v>
      </c>
      <c r="B13445" s="155" t="s">
        <v>15642</v>
      </c>
      <c r="C13445" s="106" t="s">
        <v>13</v>
      </c>
      <c r="D13445" s="106">
        <v>4.1999999999999997E-3</v>
      </c>
      <c r="F13445" s="106">
        <v>216.18</v>
      </c>
      <c r="G13445" s="154"/>
    </row>
    <row r="13446" spans="1:7" x14ac:dyDescent="0.25">
      <c r="A13446" s="106">
        <v>99251</v>
      </c>
      <c r="B13446" s="155" t="s">
        <v>15643</v>
      </c>
      <c r="C13446" s="106" t="s">
        <v>13</v>
      </c>
      <c r="D13446" s="106">
        <v>4.1000000000000003E-3</v>
      </c>
      <c r="F13446" s="106">
        <v>331.33</v>
      </c>
      <c r="G13446" s="154"/>
    </row>
    <row r="13447" spans="1:7" x14ac:dyDescent="0.25">
      <c r="A13447" s="106">
        <v>97901</v>
      </c>
      <c r="B13447" s="155" t="s">
        <v>15644</v>
      </c>
      <c r="C13447" s="106" t="s">
        <v>13</v>
      </c>
      <c r="D13447" s="106">
        <v>4.0000000000000001E-3</v>
      </c>
      <c r="F13447" s="106">
        <v>339.17</v>
      </c>
      <c r="G13447" s="154"/>
    </row>
    <row r="13448" spans="1:7" x14ac:dyDescent="0.25">
      <c r="A13448" s="106">
        <v>99253</v>
      </c>
      <c r="B13448" s="155" t="s">
        <v>15645</v>
      </c>
      <c r="C13448" s="106" t="s">
        <v>13</v>
      </c>
      <c r="D13448" s="106">
        <v>5.5999999999999999E-3</v>
      </c>
      <c r="F13448" s="106">
        <v>636.29</v>
      </c>
      <c r="G13448" s="154"/>
    </row>
    <row r="13449" spans="1:7" x14ac:dyDescent="0.25">
      <c r="A13449" s="106">
        <v>97902</v>
      </c>
      <c r="B13449" s="155" t="s">
        <v>15646</v>
      </c>
      <c r="C13449" s="106" t="s">
        <v>13</v>
      </c>
      <c r="D13449" s="106">
        <v>5.4000000000000003E-3</v>
      </c>
      <c r="F13449" s="106">
        <v>653.89</v>
      </c>
      <c r="G13449" s="154"/>
    </row>
    <row r="13450" spans="1:7" x14ac:dyDescent="0.25">
      <c r="A13450" s="106">
        <v>99255</v>
      </c>
      <c r="B13450" s="155" t="s">
        <v>15647</v>
      </c>
      <c r="C13450" s="106" t="s">
        <v>13</v>
      </c>
      <c r="D13450" s="106">
        <v>6.1999999999999998E-3</v>
      </c>
      <c r="F13450" s="106">
        <v>885.68</v>
      </c>
      <c r="G13450" s="154"/>
    </row>
    <row r="13451" spans="1:7" x14ac:dyDescent="0.25">
      <c r="A13451" s="106">
        <v>97903</v>
      </c>
      <c r="B13451" s="155" t="s">
        <v>15648</v>
      </c>
      <c r="C13451" s="106" t="s">
        <v>13</v>
      </c>
      <c r="D13451" s="106">
        <v>6.0000000000000001E-3</v>
      </c>
      <c r="F13451" s="106">
        <v>909.81</v>
      </c>
      <c r="G13451" s="154"/>
    </row>
    <row r="13452" spans="1:7" x14ac:dyDescent="0.25">
      <c r="A13452" s="106">
        <v>99257</v>
      </c>
      <c r="B13452" s="155" t="s">
        <v>15649</v>
      </c>
      <c r="C13452" s="106" t="s">
        <v>13</v>
      </c>
      <c r="D13452" s="106">
        <v>1.5100000000000001E-2</v>
      </c>
      <c r="F13452" s="106">
        <v>1022.96</v>
      </c>
      <c r="G13452" s="154"/>
    </row>
    <row r="13453" spans="1:7" x14ac:dyDescent="0.25">
      <c r="A13453" s="106">
        <v>97904</v>
      </c>
      <c r="B13453" s="155" t="s">
        <v>15650</v>
      </c>
      <c r="C13453" s="106" t="s">
        <v>13</v>
      </c>
      <c r="D13453" s="106">
        <v>1.4500000000000001E-2</v>
      </c>
      <c r="F13453" s="106">
        <v>1054.18</v>
      </c>
      <c r="G13453" s="154"/>
    </row>
    <row r="13454" spans="1:7" x14ac:dyDescent="0.25">
      <c r="A13454" s="106">
        <v>99258</v>
      </c>
      <c r="B13454" s="155" t="s">
        <v>15651</v>
      </c>
      <c r="C13454" s="106" t="s">
        <v>13</v>
      </c>
      <c r="D13454" s="106">
        <v>4.5999999999999999E-3</v>
      </c>
      <c r="F13454" s="106">
        <v>278.66000000000003</v>
      </c>
      <c r="G13454" s="154"/>
    </row>
    <row r="13455" spans="1:7" x14ac:dyDescent="0.25">
      <c r="A13455" s="106">
        <v>97905</v>
      </c>
      <c r="B13455" s="155" t="s">
        <v>15652</v>
      </c>
      <c r="C13455" s="106" t="s">
        <v>13</v>
      </c>
      <c r="D13455" s="106">
        <v>4.4999999999999997E-3</v>
      </c>
      <c r="F13455" s="106">
        <v>283.64</v>
      </c>
      <c r="G13455" s="154"/>
    </row>
    <row r="13456" spans="1:7" x14ac:dyDescent="0.25">
      <c r="A13456" s="106">
        <v>99260</v>
      </c>
      <c r="B13456" s="155" t="s">
        <v>15653</v>
      </c>
      <c r="C13456" s="106" t="s">
        <v>13</v>
      </c>
      <c r="D13456" s="106">
        <v>6.6E-3</v>
      </c>
      <c r="F13456" s="106">
        <v>512.30999999999995</v>
      </c>
      <c r="G13456" s="154"/>
    </row>
    <row r="13457" spans="1:7" x14ac:dyDescent="0.25">
      <c r="A13457" s="106">
        <v>97906</v>
      </c>
      <c r="B13457" s="155" t="s">
        <v>15654</v>
      </c>
      <c r="C13457" s="106" t="s">
        <v>13</v>
      </c>
      <c r="D13457" s="106">
        <v>6.4999999999999997E-3</v>
      </c>
      <c r="F13457" s="106">
        <v>523.39</v>
      </c>
      <c r="G13457" s="154"/>
    </row>
    <row r="13458" spans="1:7" x14ac:dyDescent="0.25">
      <c r="A13458" s="106">
        <v>99262</v>
      </c>
      <c r="B13458" s="155" t="s">
        <v>15655</v>
      </c>
      <c r="C13458" s="106" t="s">
        <v>13</v>
      </c>
      <c r="D13458" s="106">
        <v>7.3000000000000001E-3</v>
      </c>
      <c r="F13458" s="106">
        <v>727.47</v>
      </c>
      <c r="G13458" s="154"/>
    </row>
    <row r="13459" spans="1:7" x14ac:dyDescent="0.25">
      <c r="A13459" s="106">
        <v>97907</v>
      </c>
      <c r="B13459" s="155" t="s">
        <v>15656</v>
      </c>
      <c r="C13459" s="106" t="s">
        <v>13</v>
      </c>
      <c r="D13459" s="106">
        <v>7.1000000000000004E-3</v>
      </c>
      <c r="F13459" s="106">
        <v>743.29</v>
      </c>
      <c r="G13459" s="154"/>
    </row>
    <row r="13460" spans="1:7" x14ac:dyDescent="0.25">
      <c r="A13460" s="106">
        <v>99264</v>
      </c>
      <c r="B13460" s="155" t="s">
        <v>15657</v>
      </c>
      <c r="C13460" s="106" t="s">
        <v>13</v>
      </c>
      <c r="D13460" s="106">
        <v>1.78E-2</v>
      </c>
      <c r="F13460" s="106">
        <v>835.76</v>
      </c>
      <c r="G13460" s="154"/>
    </row>
    <row r="13461" spans="1:7" x14ac:dyDescent="0.25">
      <c r="A13461" s="106">
        <v>97908</v>
      </c>
      <c r="B13461" s="155" t="s">
        <v>15658</v>
      </c>
      <c r="C13461" s="106" t="s">
        <v>13</v>
      </c>
      <c r="D13461" s="106">
        <v>1.7299999999999999E-2</v>
      </c>
      <c r="F13461" s="106">
        <v>857.14</v>
      </c>
      <c r="G13461" s="154"/>
    </row>
    <row r="13462" spans="1:7" x14ac:dyDescent="0.25">
      <c r="A13462" s="106">
        <v>97895</v>
      </c>
      <c r="B13462" s="155" t="s">
        <v>15659</v>
      </c>
      <c r="C13462" s="106" t="s">
        <v>13</v>
      </c>
      <c r="D13462" s="106">
        <v>0.97340000000000004</v>
      </c>
      <c r="F13462" s="106">
        <v>215.45</v>
      </c>
      <c r="G13462" s="154"/>
    </row>
    <row r="13463" spans="1:7" x14ac:dyDescent="0.25">
      <c r="A13463" s="106">
        <v>97896</v>
      </c>
      <c r="B13463" s="155" t="s">
        <v>15660</v>
      </c>
      <c r="C13463" s="106" t="s">
        <v>13</v>
      </c>
      <c r="D13463" s="106">
        <v>0.97150000000000003</v>
      </c>
      <c r="F13463" s="106">
        <v>399.83</v>
      </c>
      <c r="G13463" s="154"/>
    </row>
    <row r="13464" spans="1:7" x14ac:dyDescent="0.25">
      <c r="A13464" s="106">
        <v>97897</v>
      </c>
      <c r="B13464" s="155" t="s">
        <v>15661</v>
      </c>
      <c r="C13464" s="106" t="s">
        <v>13</v>
      </c>
      <c r="D13464" s="106">
        <v>0.95889999999999997</v>
      </c>
      <c r="F13464" s="106">
        <v>518.9</v>
      </c>
      <c r="G13464" s="154"/>
    </row>
    <row r="13465" spans="1:7" x14ac:dyDescent="0.25">
      <c r="A13465" s="106">
        <v>97898</v>
      </c>
      <c r="B13465" s="155" t="s">
        <v>15662</v>
      </c>
      <c r="C13465" s="106" t="s">
        <v>13</v>
      </c>
      <c r="D13465" s="106">
        <v>0.81820000000000004</v>
      </c>
      <c r="F13465" s="106">
        <v>998.68</v>
      </c>
      <c r="G13465" s="154"/>
    </row>
    <row r="13466" spans="1:7" x14ac:dyDescent="0.25">
      <c r="A13466" s="106">
        <v>97899</v>
      </c>
      <c r="B13466" s="155" t="s">
        <v>15663</v>
      </c>
      <c r="C13466" s="106" t="s">
        <v>13</v>
      </c>
      <c r="F13466" s="106">
        <v>0</v>
      </c>
      <c r="G13466" s="154"/>
    </row>
    <row r="13467" spans="1:7" x14ac:dyDescent="0.25">
      <c r="A13467" s="106">
        <v>101795</v>
      </c>
      <c r="B13467" s="155" t="s">
        <v>15664</v>
      </c>
      <c r="C13467" s="106" t="s">
        <v>13</v>
      </c>
      <c r="D13467" s="106">
        <v>1.17E-2</v>
      </c>
      <c r="F13467" s="106">
        <v>667.22</v>
      </c>
      <c r="G13467" s="154"/>
    </row>
    <row r="13468" spans="1:7" x14ac:dyDescent="0.25">
      <c r="A13468" s="106">
        <v>101796</v>
      </c>
      <c r="B13468" s="155" t="s">
        <v>15665</v>
      </c>
      <c r="C13468" s="106" t="s">
        <v>13</v>
      </c>
      <c r="F13468" s="106">
        <v>0</v>
      </c>
      <c r="G13468" s="154"/>
    </row>
    <row r="13469" spans="1:7" x14ac:dyDescent="0.25">
      <c r="A13469" s="106">
        <v>101797</v>
      </c>
      <c r="B13469" s="155" t="s">
        <v>15666</v>
      </c>
      <c r="C13469" s="106" t="s">
        <v>13</v>
      </c>
      <c r="F13469" s="106">
        <v>0</v>
      </c>
      <c r="G13469" s="154"/>
    </row>
    <row r="13470" spans="1:7" x14ac:dyDescent="0.25">
      <c r="A13470" s="106">
        <v>101802</v>
      </c>
      <c r="B13470" s="155" t="s">
        <v>15667</v>
      </c>
      <c r="C13470" s="106" t="s">
        <v>13</v>
      </c>
      <c r="D13470" s="106">
        <v>1.55E-2</v>
      </c>
      <c r="F13470" s="106">
        <v>1940.18</v>
      </c>
      <c r="G13470" s="154"/>
    </row>
    <row r="13471" spans="1:7" x14ac:dyDescent="0.25">
      <c r="A13471" s="106">
        <v>101803</v>
      </c>
      <c r="B13471" s="155" t="s">
        <v>15668</v>
      </c>
      <c r="C13471" s="106" t="s">
        <v>13</v>
      </c>
      <c r="D13471" s="106">
        <v>7.4000000000000003E-3</v>
      </c>
      <c r="F13471" s="106">
        <v>1253.8900000000001</v>
      </c>
      <c r="G13471" s="154"/>
    </row>
    <row r="13472" spans="1:7" x14ac:dyDescent="0.25">
      <c r="A13472" s="106">
        <v>101804</v>
      </c>
      <c r="B13472" s="155" t="s">
        <v>15669</v>
      </c>
      <c r="C13472" s="106" t="s">
        <v>13</v>
      </c>
      <c r="D13472" s="106">
        <v>1.4500000000000001E-2</v>
      </c>
      <c r="F13472" s="106">
        <v>1557.61</v>
      </c>
      <c r="G13472" s="154"/>
    </row>
    <row r="13473" spans="1:7" x14ac:dyDescent="0.25">
      <c r="A13473" s="106">
        <v>101805</v>
      </c>
      <c r="B13473" s="155" t="s">
        <v>15670</v>
      </c>
      <c r="C13473" s="106" t="s">
        <v>13</v>
      </c>
      <c r="D13473" s="106">
        <v>1.55E-2</v>
      </c>
      <c r="F13473" s="106">
        <v>1979.17</v>
      </c>
      <c r="G13473" s="154"/>
    </row>
    <row r="13474" spans="1:7" x14ac:dyDescent="0.25">
      <c r="A13474" s="106">
        <v>98115</v>
      </c>
      <c r="B13474" s="155" t="s">
        <v>15671</v>
      </c>
      <c r="C13474" s="106" t="s">
        <v>13</v>
      </c>
      <c r="D13474" s="106">
        <v>1.23E-2</v>
      </c>
      <c r="F13474" s="106">
        <v>114.77</v>
      </c>
      <c r="G13474" s="154"/>
    </row>
    <row r="13475" spans="1:7" x14ac:dyDescent="0.25">
      <c r="A13475" s="106">
        <v>98114</v>
      </c>
      <c r="B13475" s="155" t="s">
        <v>15672</v>
      </c>
      <c r="C13475" s="106" t="s">
        <v>13</v>
      </c>
      <c r="D13475" s="106">
        <v>0.88729999999999998</v>
      </c>
      <c r="F13475" s="106">
        <v>618.73</v>
      </c>
      <c r="G13475" s="154"/>
    </row>
    <row r="13476" spans="1:7" x14ac:dyDescent="0.25">
      <c r="A13476" s="106">
        <v>98112</v>
      </c>
      <c r="B13476" s="155" t="s">
        <v>15673</v>
      </c>
      <c r="C13476" s="106" t="s">
        <v>13</v>
      </c>
      <c r="D13476" s="106">
        <v>0</v>
      </c>
      <c r="F13476" s="106">
        <v>116.66</v>
      </c>
      <c r="G13476" s="154"/>
    </row>
    <row r="13477" spans="1:7" x14ac:dyDescent="0.25">
      <c r="A13477" s="106">
        <v>100128</v>
      </c>
      <c r="B13477" s="155" t="s">
        <v>15674</v>
      </c>
      <c r="C13477" s="106" t="s">
        <v>13</v>
      </c>
      <c r="D13477" s="106">
        <v>0</v>
      </c>
      <c r="F13477" s="106">
        <v>1882.09</v>
      </c>
      <c r="G13477" s="154"/>
    </row>
    <row r="13478" spans="1:7" x14ac:dyDescent="0.25">
      <c r="A13478" s="106">
        <v>102623</v>
      </c>
      <c r="B13478" s="155" t="s">
        <v>15675</v>
      </c>
      <c r="C13478" s="106" t="s">
        <v>13</v>
      </c>
      <c r="D13478" s="106">
        <v>0</v>
      </c>
      <c r="F13478" s="106">
        <v>903.91</v>
      </c>
      <c r="G13478" s="154"/>
    </row>
    <row r="13479" spans="1:7" x14ac:dyDescent="0.25">
      <c r="A13479" s="106">
        <v>102607</v>
      </c>
      <c r="B13479" s="155" t="s">
        <v>15676</v>
      </c>
      <c r="C13479" s="106" t="s">
        <v>13</v>
      </c>
      <c r="D13479" s="106">
        <v>0</v>
      </c>
      <c r="F13479" s="106">
        <v>465.48</v>
      </c>
      <c r="G13479" s="154"/>
    </row>
    <row r="13480" spans="1:7" x14ac:dyDescent="0.25">
      <c r="A13480" s="106">
        <v>102608</v>
      </c>
      <c r="B13480" s="155" t="s">
        <v>15677</v>
      </c>
      <c r="C13480" s="106" t="s">
        <v>13</v>
      </c>
      <c r="D13480" s="106">
        <v>0</v>
      </c>
      <c r="F13480" s="106">
        <v>1063.6300000000001</v>
      </c>
      <c r="G13480" s="154"/>
    </row>
    <row r="13481" spans="1:7" x14ac:dyDescent="0.25">
      <c r="A13481" s="106">
        <v>102609</v>
      </c>
      <c r="B13481" s="155" t="s">
        <v>15678</v>
      </c>
      <c r="C13481" s="106" t="s">
        <v>13</v>
      </c>
      <c r="D13481" s="106">
        <v>0</v>
      </c>
      <c r="F13481" s="106">
        <v>1209.51</v>
      </c>
      <c r="G13481" s="154"/>
    </row>
    <row r="13482" spans="1:7" x14ac:dyDescent="0.25">
      <c r="A13482" s="106">
        <v>102610</v>
      </c>
      <c r="B13482" s="155" t="s">
        <v>15679</v>
      </c>
      <c r="C13482" s="106" t="s">
        <v>13</v>
      </c>
      <c r="D13482" s="106">
        <v>0</v>
      </c>
      <c r="F13482" s="106">
        <v>2075.91</v>
      </c>
      <c r="G13482" s="154"/>
    </row>
    <row r="13483" spans="1:7" x14ac:dyDescent="0.25">
      <c r="A13483" s="106">
        <v>102622</v>
      </c>
      <c r="B13483" s="155" t="s">
        <v>15680</v>
      </c>
      <c r="C13483" s="106" t="s">
        <v>13</v>
      </c>
      <c r="D13483" s="106">
        <v>0</v>
      </c>
      <c r="F13483" s="106">
        <v>663.4</v>
      </c>
      <c r="G13483" s="154"/>
    </row>
    <row r="13484" spans="1:7" x14ac:dyDescent="0.25">
      <c r="A13484" s="106">
        <v>102605</v>
      </c>
      <c r="B13484" s="155" t="s">
        <v>15681</v>
      </c>
      <c r="C13484" s="106" t="s">
        <v>13</v>
      </c>
      <c r="D13484" s="106">
        <v>0</v>
      </c>
      <c r="F13484" s="106">
        <v>282.5</v>
      </c>
      <c r="G13484" s="154"/>
    </row>
    <row r="13485" spans="1:7" x14ac:dyDescent="0.25">
      <c r="A13485" s="106">
        <v>102606</v>
      </c>
      <c r="B13485" s="155" t="s">
        <v>15682</v>
      </c>
      <c r="C13485" s="106" t="s">
        <v>13</v>
      </c>
      <c r="D13485" s="106">
        <v>0</v>
      </c>
      <c r="F13485" s="106">
        <v>434.58</v>
      </c>
      <c r="G13485" s="154"/>
    </row>
    <row r="13486" spans="1:7" x14ac:dyDescent="0.25">
      <c r="A13486" s="106">
        <v>102613</v>
      </c>
      <c r="B13486" s="155" t="s">
        <v>15683</v>
      </c>
      <c r="C13486" s="106" t="s">
        <v>13</v>
      </c>
      <c r="D13486" s="106">
        <v>0</v>
      </c>
      <c r="F13486" s="106">
        <v>651.17999999999995</v>
      </c>
      <c r="G13486" s="154"/>
    </row>
    <row r="13487" spans="1:7" x14ac:dyDescent="0.25">
      <c r="A13487" s="106">
        <v>102619</v>
      </c>
      <c r="B13487" s="155" t="s">
        <v>15684</v>
      </c>
      <c r="C13487" s="106" t="s">
        <v>13</v>
      </c>
      <c r="D13487" s="106">
        <v>8.0500000000000002E-2</v>
      </c>
      <c r="F13487" s="106">
        <v>5568.35</v>
      </c>
      <c r="G13487" s="154"/>
    </row>
    <row r="13488" spans="1:7" x14ac:dyDescent="0.25">
      <c r="A13488" s="106">
        <v>102614</v>
      </c>
      <c r="B13488" s="155" t="s">
        <v>15685</v>
      </c>
      <c r="C13488" s="106" t="s">
        <v>13</v>
      </c>
      <c r="D13488" s="106">
        <v>0</v>
      </c>
      <c r="F13488" s="106">
        <v>1000.39</v>
      </c>
      <c r="G13488" s="154"/>
    </row>
    <row r="13489" spans="1:7" x14ac:dyDescent="0.25">
      <c r="A13489" s="106">
        <v>102620</v>
      </c>
      <c r="B13489" s="155" t="s">
        <v>15686</v>
      </c>
      <c r="C13489" s="106" t="s">
        <v>13</v>
      </c>
      <c r="D13489" s="106">
        <v>5.5500000000000001E-2</v>
      </c>
      <c r="F13489" s="106">
        <v>8067.69</v>
      </c>
      <c r="G13489" s="154"/>
    </row>
    <row r="13490" spans="1:7" x14ac:dyDescent="0.25">
      <c r="A13490" s="106">
        <v>102615</v>
      </c>
      <c r="B13490" s="155" t="s">
        <v>15687</v>
      </c>
      <c r="C13490" s="106" t="s">
        <v>13</v>
      </c>
      <c r="D13490" s="106">
        <v>0</v>
      </c>
      <c r="F13490" s="106">
        <v>1255.47</v>
      </c>
      <c r="G13490" s="154"/>
    </row>
    <row r="13491" spans="1:7" x14ac:dyDescent="0.25">
      <c r="A13491" s="106">
        <v>102621</v>
      </c>
      <c r="B13491" s="155" t="s">
        <v>15688</v>
      </c>
      <c r="C13491" s="106" t="s">
        <v>13</v>
      </c>
      <c r="D13491" s="106">
        <v>3.6200000000000003E-2</v>
      </c>
      <c r="F13491" s="106">
        <v>12374.71</v>
      </c>
      <c r="G13491" s="154"/>
    </row>
    <row r="13492" spans="1:7" x14ac:dyDescent="0.25">
      <c r="A13492" s="106">
        <v>102616</v>
      </c>
      <c r="B13492" s="155" t="s">
        <v>15689</v>
      </c>
      <c r="C13492" s="106" t="s">
        <v>13</v>
      </c>
      <c r="D13492" s="106">
        <v>0</v>
      </c>
      <c r="F13492" s="106">
        <v>1857.55</v>
      </c>
      <c r="G13492" s="154"/>
    </row>
    <row r="13493" spans="1:7" x14ac:dyDescent="0.25">
      <c r="A13493" s="106">
        <v>102611</v>
      </c>
      <c r="B13493" s="155" t="s">
        <v>15690</v>
      </c>
      <c r="C13493" s="106" t="s">
        <v>13</v>
      </c>
      <c r="D13493" s="106">
        <v>0</v>
      </c>
      <c r="F13493" s="106">
        <v>468.01</v>
      </c>
      <c r="G13493" s="154"/>
    </row>
    <row r="13494" spans="1:7" x14ac:dyDescent="0.25">
      <c r="A13494" s="106">
        <v>102617</v>
      </c>
      <c r="B13494" s="155" t="s">
        <v>15691</v>
      </c>
      <c r="C13494" s="106" t="s">
        <v>13</v>
      </c>
      <c r="D13494" s="106">
        <v>0.12939999999999999</v>
      </c>
      <c r="F13494" s="106">
        <v>3466.49</v>
      </c>
      <c r="G13494" s="154"/>
    </row>
    <row r="13495" spans="1:7" x14ac:dyDescent="0.25">
      <c r="A13495" s="106">
        <v>102618</v>
      </c>
      <c r="B13495" s="155" t="s">
        <v>15692</v>
      </c>
      <c r="C13495" s="106" t="s">
        <v>13</v>
      </c>
      <c r="D13495" s="106">
        <v>0.10780000000000001</v>
      </c>
      <c r="F13495" s="106">
        <v>4160.4399999999996</v>
      </c>
      <c r="G13495" s="154"/>
    </row>
    <row r="13496" spans="1:7" x14ac:dyDescent="0.25">
      <c r="A13496" s="106">
        <v>102612</v>
      </c>
      <c r="B13496" s="155" t="s">
        <v>15693</v>
      </c>
      <c r="C13496" s="106" t="s">
        <v>13</v>
      </c>
      <c r="D13496" s="106">
        <v>0</v>
      </c>
      <c r="F13496" s="106">
        <v>671.06</v>
      </c>
      <c r="G13496" s="154"/>
    </row>
    <row r="13497" spans="1:7" x14ac:dyDescent="0.25">
      <c r="A13497" s="106">
        <v>102603</v>
      </c>
      <c r="B13497" s="155" t="s">
        <v>15694</v>
      </c>
      <c r="C13497" s="106" t="s">
        <v>13</v>
      </c>
      <c r="D13497" s="106">
        <v>0</v>
      </c>
      <c r="F13497" s="106">
        <v>14.91</v>
      </c>
      <c r="G13497" s="154"/>
    </row>
    <row r="13498" spans="1:7" x14ac:dyDescent="0.25">
      <c r="A13498" s="106">
        <v>102587</v>
      </c>
      <c r="B13498" s="155" t="s">
        <v>15695</v>
      </c>
      <c r="C13498" s="106" t="s">
        <v>13</v>
      </c>
      <c r="D13498" s="106">
        <v>0</v>
      </c>
      <c r="F13498" s="106">
        <v>5.1100000000000003</v>
      </c>
      <c r="G13498" s="154"/>
    </row>
    <row r="13499" spans="1:7" x14ac:dyDescent="0.25">
      <c r="A13499" s="106">
        <v>102589</v>
      </c>
      <c r="B13499" s="155" t="s">
        <v>15696</v>
      </c>
      <c r="C13499" s="106" t="s">
        <v>13</v>
      </c>
      <c r="D13499" s="106">
        <v>0</v>
      </c>
      <c r="F13499" s="106">
        <v>5.68</v>
      </c>
      <c r="G13499" s="154"/>
    </row>
    <row r="13500" spans="1:7" x14ac:dyDescent="0.25">
      <c r="A13500" s="106">
        <v>102591</v>
      </c>
      <c r="B13500" s="155" t="s">
        <v>15697</v>
      </c>
      <c r="C13500" s="106" t="s">
        <v>13</v>
      </c>
      <c r="D13500" s="106">
        <v>0</v>
      </c>
      <c r="F13500" s="106">
        <v>6.26</v>
      </c>
      <c r="G13500" s="154"/>
    </row>
    <row r="13501" spans="1:7" x14ac:dyDescent="0.25">
      <c r="A13501" s="106">
        <v>102593</v>
      </c>
      <c r="B13501" s="155" t="s">
        <v>15698</v>
      </c>
      <c r="C13501" s="106" t="s">
        <v>13</v>
      </c>
      <c r="D13501" s="106">
        <v>0</v>
      </c>
      <c r="F13501" s="106">
        <v>7.06</v>
      </c>
      <c r="G13501" s="154"/>
    </row>
    <row r="13502" spans="1:7" x14ac:dyDescent="0.25">
      <c r="A13502" s="106">
        <v>102595</v>
      </c>
      <c r="B13502" s="155" t="s">
        <v>15699</v>
      </c>
      <c r="C13502" s="106" t="s">
        <v>13</v>
      </c>
      <c r="D13502" s="106">
        <v>0</v>
      </c>
      <c r="F13502" s="106">
        <v>7.99</v>
      </c>
      <c r="G13502" s="154"/>
    </row>
    <row r="13503" spans="1:7" x14ac:dyDescent="0.25">
      <c r="A13503" s="106">
        <v>102597</v>
      </c>
      <c r="B13503" s="155" t="s">
        <v>15700</v>
      </c>
      <c r="C13503" s="106" t="s">
        <v>13</v>
      </c>
      <c r="D13503" s="106">
        <v>0</v>
      </c>
      <c r="F13503" s="106">
        <v>9.14</v>
      </c>
      <c r="G13503" s="154"/>
    </row>
    <row r="13504" spans="1:7" x14ac:dyDescent="0.25">
      <c r="A13504" s="106">
        <v>102599</v>
      </c>
      <c r="B13504" s="155" t="s">
        <v>15701</v>
      </c>
      <c r="C13504" s="106" t="s">
        <v>13</v>
      </c>
      <c r="D13504" s="106">
        <v>0</v>
      </c>
      <c r="F13504" s="106">
        <v>10.29</v>
      </c>
      <c r="G13504" s="154"/>
    </row>
    <row r="13505" spans="1:7" x14ac:dyDescent="0.25">
      <c r="A13505" s="106">
        <v>102601</v>
      </c>
      <c r="B13505" s="155" t="s">
        <v>15702</v>
      </c>
      <c r="C13505" s="106" t="s">
        <v>13</v>
      </c>
      <c r="D13505" s="106">
        <v>0</v>
      </c>
      <c r="F13505" s="106">
        <v>12.02</v>
      </c>
      <c r="G13505" s="154"/>
    </row>
    <row r="13506" spans="1:7" x14ac:dyDescent="0.25">
      <c r="A13506" s="106">
        <v>102604</v>
      </c>
      <c r="B13506" s="155" t="s">
        <v>15703</v>
      </c>
      <c r="C13506" s="106" t="s">
        <v>13</v>
      </c>
      <c r="D13506" s="106">
        <v>0</v>
      </c>
      <c r="F13506" s="106">
        <v>17.190000000000001</v>
      </c>
      <c r="G13506" s="154"/>
    </row>
    <row r="13507" spans="1:7" x14ac:dyDescent="0.25">
      <c r="A13507" s="106">
        <v>102588</v>
      </c>
      <c r="B13507" s="155" t="s">
        <v>15704</v>
      </c>
      <c r="C13507" s="106" t="s">
        <v>13</v>
      </c>
      <c r="D13507" s="106">
        <v>0</v>
      </c>
      <c r="F13507" s="106">
        <v>7.39</v>
      </c>
      <c r="G13507" s="154"/>
    </row>
    <row r="13508" spans="1:7" x14ac:dyDescent="0.25">
      <c r="A13508" s="106">
        <v>102590</v>
      </c>
      <c r="B13508" s="155" t="s">
        <v>15705</v>
      </c>
      <c r="C13508" s="106" t="s">
        <v>13</v>
      </c>
      <c r="D13508" s="106">
        <v>0</v>
      </c>
      <c r="F13508" s="106">
        <v>7.97</v>
      </c>
      <c r="G13508" s="154"/>
    </row>
    <row r="13509" spans="1:7" x14ac:dyDescent="0.25">
      <c r="A13509" s="106">
        <v>102592</v>
      </c>
      <c r="B13509" s="155" t="s">
        <v>15706</v>
      </c>
      <c r="C13509" s="106" t="s">
        <v>13</v>
      </c>
      <c r="D13509" s="106">
        <v>0</v>
      </c>
      <c r="F13509" s="106">
        <v>8.5399999999999991</v>
      </c>
      <c r="G13509" s="154"/>
    </row>
    <row r="13510" spans="1:7" x14ac:dyDescent="0.25">
      <c r="A13510" s="106">
        <v>102594</v>
      </c>
      <c r="B13510" s="155" t="s">
        <v>15707</v>
      </c>
      <c r="C13510" s="106" t="s">
        <v>13</v>
      </c>
      <c r="D13510" s="106">
        <v>0</v>
      </c>
      <c r="F13510" s="106">
        <v>9.36</v>
      </c>
      <c r="G13510" s="154"/>
    </row>
    <row r="13511" spans="1:7" x14ac:dyDescent="0.25">
      <c r="A13511" s="106">
        <v>102596</v>
      </c>
      <c r="B13511" s="155" t="s">
        <v>15708</v>
      </c>
      <c r="C13511" s="106" t="s">
        <v>13</v>
      </c>
      <c r="D13511" s="106">
        <v>0</v>
      </c>
      <c r="F13511" s="106">
        <v>10.27</v>
      </c>
      <c r="G13511" s="154"/>
    </row>
    <row r="13512" spans="1:7" x14ac:dyDescent="0.25">
      <c r="A13512" s="106">
        <v>102598</v>
      </c>
      <c r="B13512" s="155" t="s">
        <v>15709</v>
      </c>
      <c r="C13512" s="106" t="s">
        <v>13</v>
      </c>
      <c r="D13512" s="106">
        <v>0</v>
      </c>
      <c r="F13512" s="106">
        <v>11.43</v>
      </c>
      <c r="G13512" s="154"/>
    </row>
    <row r="13513" spans="1:7" x14ac:dyDescent="0.25">
      <c r="A13513" s="106">
        <v>102600</v>
      </c>
      <c r="B13513" s="155" t="s">
        <v>15710</v>
      </c>
      <c r="C13513" s="106" t="s">
        <v>13</v>
      </c>
      <c r="D13513" s="106">
        <v>0</v>
      </c>
      <c r="F13513" s="106">
        <v>12.58</v>
      </c>
      <c r="G13513" s="154"/>
    </row>
    <row r="13514" spans="1:7" x14ac:dyDescent="0.25">
      <c r="A13514" s="106">
        <v>102602</v>
      </c>
      <c r="B13514" s="155" t="s">
        <v>15711</v>
      </c>
      <c r="C13514" s="106" t="s">
        <v>13</v>
      </c>
      <c r="D13514" s="106">
        <v>0</v>
      </c>
      <c r="F13514" s="106">
        <v>14.31</v>
      </c>
      <c r="G13514" s="154"/>
    </row>
    <row r="13515" spans="1:7" x14ac:dyDescent="0.25">
      <c r="A13515" s="106">
        <v>103005</v>
      </c>
      <c r="B13515" s="155" t="s">
        <v>15712</v>
      </c>
      <c r="C13515" s="106" t="s">
        <v>13</v>
      </c>
      <c r="D13515" s="106">
        <v>0.29380000000000001</v>
      </c>
      <c r="F13515" s="106">
        <v>652.26</v>
      </c>
      <c r="G13515" s="154"/>
    </row>
    <row r="13516" spans="1:7" x14ac:dyDescent="0.25">
      <c r="A13516" s="106">
        <v>103006</v>
      </c>
      <c r="B13516" s="155" t="s">
        <v>15713</v>
      </c>
      <c r="C13516" s="106" t="s">
        <v>13</v>
      </c>
      <c r="D13516" s="106">
        <v>0.29699999999999999</v>
      </c>
      <c r="F13516" s="106">
        <v>827.45</v>
      </c>
      <c r="G13516" s="154"/>
    </row>
    <row r="13517" spans="1:7" x14ac:dyDescent="0.25">
      <c r="A13517" s="106">
        <v>103007</v>
      </c>
      <c r="B13517" s="155" t="s">
        <v>15714</v>
      </c>
      <c r="C13517" s="106" t="s">
        <v>13</v>
      </c>
      <c r="D13517" s="106">
        <v>0.32219999999999999</v>
      </c>
      <c r="F13517" s="106">
        <v>1091.94</v>
      </c>
      <c r="G13517" s="154"/>
    </row>
    <row r="13518" spans="1:7" x14ac:dyDescent="0.25">
      <c r="A13518" s="106">
        <v>103004</v>
      </c>
      <c r="B13518" s="155" t="s">
        <v>15715</v>
      </c>
      <c r="C13518" s="106" t="s">
        <v>123</v>
      </c>
      <c r="F13518" s="106">
        <v>0</v>
      </c>
      <c r="G13518" s="154"/>
    </row>
    <row r="13519" spans="1:7" x14ac:dyDescent="0.25">
      <c r="A13519" s="106">
        <v>102989</v>
      </c>
      <c r="B13519" s="155" t="s">
        <v>15716</v>
      </c>
      <c r="C13519" s="106" t="s">
        <v>123</v>
      </c>
      <c r="D13519" s="106">
        <v>0</v>
      </c>
      <c r="F13519" s="106">
        <v>47.34</v>
      </c>
      <c r="G13519" s="154"/>
    </row>
    <row r="13520" spans="1:7" x14ac:dyDescent="0.25">
      <c r="A13520" s="106">
        <v>102990</v>
      </c>
      <c r="B13520" s="155" t="s">
        <v>15717</v>
      </c>
      <c r="C13520" s="106" t="s">
        <v>123</v>
      </c>
      <c r="D13520" s="106">
        <v>0</v>
      </c>
      <c r="F13520" s="106">
        <v>59.53</v>
      </c>
      <c r="G13520" s="154"/>
    </row>
    <row r="13521" spans="1:7" x14ac:dyDescent="0.25">
      <c r="A13521" s="106">
        <v>102991</v>
      </c>
      <c r="B13521" s="155" t="s">
        <v>15718</v>
      </c>
      <c r="C13521" s="106" t="s">
        <v>123</v>
      </c>
      <c r="D13521" s="106">
        <v>0</v>
      </c>
      <c r="F13521" s="106">
        <v>78.37</v>
      </c>
      <c r="G13521" s="154"/>
    </row>
    <row r="13522" spans="1:7" x14ac:dyDescent="0.25">
      <c r="A13522" s="106">
        <v>102992</v>
      </c>
      <c r="B13522" s="155" t="s">
        <v>15719</v>
      </c>
      <c r="C13522" s="106" t="s">
        <v>123</v>
      </c>
      <c r="D13522" s="106">
        <v>0.1163</v>
      </c>
      <c r="F13522" s="106">
        <v>114.23</v>
      </c>
      <c r="G13522" s="154"/>
    </row>
    <row r="13523" spans="1:7" x14ac:dyDescent="0.25">
      <c r="A13523" s="106">
        <v>102993</v>
      </c>
      <c r="B13523" s="155" t="s">
        <v>15720</v>
      </c>
      <c r="C13523" s="106" t="s">
        <v>123</v>
      </c>
      <c r="D13523" s="106">
        <v>0.1179</v>
      </c>
      <c r="F13523" s="106">
        <v>148.57</v>
      </c>
      <c r="G13523" s="154"/>
    </row>
    <row r="13524" spans="1:7" x14ac:dyDescent="0.25">
      <c r="A13524" s="106">
        <v>102994</v>
      </c>
      <c r="B13524" s="155" t="s">
        <v>15721</v>
      </c>
      <c r="C13524" s="106" t="s">
        <v>123</v>
      </c>
      <c r="D13524" s="106">
        <v>0.11899999999999999</v>
      </c>
      <c r="F13524" s="106">
        <v>277.52</v>
      </c>
      <c r="G13524" s="154"/>
    </row>
    <row r="13525" spans="1:7" ht="26.25" x14ac:dyDescent="0.25">
      <c r="A13525" s="106">
        <v>106017</v>
      </c>
      <c r="B13525" s="155" t="s">
        <v>15722</v>
      </c>
      <c r="C13525" s="106" t="s">
        <v>13</v>
      </c>
      <c r="F13525" s="106">
        <v>0</v>
      </c>
      <c r="G13525" s="154"/>
    </row>
    <row r="13526" spans="1:7" x14ac:dyDescent="0.25">
      <c r="A13526" s="106">
        <v>105944</v>
      </c>
      <c r="B13526" s="155" t="s">
        <v>15723</v>
      </c>
      <c r="C13526" s="106" t="s">
        <v>148</v>
      </c>
      <c r="D13526" s="106">
        <v>1.2999999999999999E-3</v>
      </c>
      <c r="F13526" s="106">
        <v>833.25</v>
      </c>
      <c r="G13526" s="154"/>
    </row>
    <row r="13527" spans="1:7" x14ac:dyDescent="0.25">
      <c r="A13527" s="106">
        <v>106004</v>
      </c>
      <c r="B13527" s="155" t="s">
        <v>15724</v>
      </c>
      <c r="C13527" s="106" t="s">
        <v>123</v>
      </c>
      <c r="D13527" s="106">
        <v>4.0000000000000001E-3</v>
      </c>
      <c r="F13527" s="106">
        <v>191.91</v>
      </c>
      <c r="G13527" s="154"/>
    </row>
    <row r="13528" spans="1:7" x14ac:dyDescent="0.25">
      <c r="A13528" s="106">
        <v>106005</v>
      </c>
      <c r="B13528" s="155" t="s">
        <v>15725</v>
      </c>
      <c r="C13528" s="106" t="s">
        <v>123</v>
      </c>
      <c r="D13528" s="106">
        <v>3.8E-3</v>
      </c>
      <c r="F13528" s="106">
        <v>227.04</v>
      </c>
      <c r="G13528" s="154"/>
    </row>
    <row r="13529" spans="1:7" x14ac:dyDescent="0.25">
      <c r="A13529" s="106">
        <v>106006</v>
      </c>
      <c r="B13529" s="155" t="s">
        <v>15726</v>
      </c>
      <c r="C13529" s="106" t="s">
        <v>123</v>
      </c>
      <c r="D13529" s="106">
        <v>4.1000000000000003E-3</v>
      </c>
      <c r="F13529" s="106">
        <v>270.19</v>
      </c>
      <c r="G13529" s="154"/>
    </row>
    <row r="13530" spans="1:7" x14ac:dyDescent="0.25">
      <c r="A13530" s="106">
        <v>106007</v>
      </c>
      <c r="B13530" s="155" t="s">
        <v>15727</v>
      </c>
      <c r="C13530" s="106" t="s">
        <v>123</v>
      </c>
      <c r="D13530" s="106">
        <v>4.1000000000000003E-3</v>
      </c>
      <c r="F13530" s="106">
        <v>308.02</v>
      </c>
      <c r="G13530" s="154"/>
    </row>
    <row r="13531" spans="1:7" x14ac:dyDescent="0.25">
      <c r="A13531" s="106">
        <v>106008</v>
      </c>
      <c r="B13531" s="155" t="s">
        <v>15728</v>
      </c>
      <c r="C13531" s="106" t="s">
        <v>123</v>
      </c>
      <c r="D13531" s="106">
        <v>4.1000000000000003E-3</v>
      </c>
      <c r="F13531" s="106">
        <v>345.83</v>
      </c>
      <c r="G13531" s="154"/>
    </row>
    <row r="13532" spans="1:7" x14ac:dyDescent="0.25">
      <c r="A13532" s="106">
        <v>106009</v>
      </c>
      <c r="B13532" s="155" t="s">
        <v>15729</v>
      </c>
      <c r="C13532" s="106" t="s">
        <v>123</v>
      </c>
      <c r="D13532" s="106">
        <v>4.1999999999999997E-3</v>
      </c>
      <c r="F13532" s="106">
        <v>426.81</v>
      </c>
      <c r="G13532" s="154"/>
    </row>
    <row r="13533" spans="1:7" x14ac:dyDescent="0.25">
      <c r="A13533" s="106">
        <v>106010</v>
      </c>
      <c r="B13533" s="155" t="s">
        <v>15730</v>
      </c>
      <c r="C13533" s="106" t="s">
        <v>123</v>
      </c>
      <c r="D13533" s="106">
        <v>4.1999999999999997E-3</v>
      </c>
      <c r="F13533" s="106">
        <v>499.77</v>
      </c>
      <c r="G13533" s="154"/>
    </row>
    <row r="13534" spans="1:7" x14ac:dyDescent="0.25">
      <c r="A13534" s="106">
        <v>106011</v>
      </c>
      <c r="B13534" s="155" t="s">
        <v>15731</v>
      </c>
      <c r="C13534" s="106" t="s">
        <v>123</v>
      </c>
      <c r="D13534" s="106">
        <v>5.7000000000000002E-3</v>
      </c>
      <c r="F13534" s="106">
        <v>861.14</v>
      </c>
      <c r="G13534" s="154"/>
    </row>
    <row r="13535" spans="1:7" x14ac:dyDescent="0.25">
      <c r="A13535" s="106">
        <v>106013</v>
      </c>
      <c r="B13535" s="155" t="s">
        <v>15732</v>
      </c>
      <c r="C13535" s="106" t="s">
        <v>123</v>
      </c>
      <c r="D13535" s="106">
        <v>5.4000000000000003E-3</v>
      </c>
      <c r="F13535" s="106">
        <v>1078.28</v>
      </c>
      <c r="G13535" s="154"/>
    </row>
    <row r="13536" spans="1:7" x14ac:dyDescent="0.25">
      <c r="A13536" s="106">
        <v>106012</v>
      </c>
      <c r="B13536" s="155" t="s">
        <v>15733</v>
      </c>
      <c r="C13536" s="106" t="s">
        <v>123</v>
      </c>
      <c r="D13536" s="106">
        <v>5.7999999999999996E-3</v>
      </c>
      <c r="F13536" s="106">
        <v>946.91</v>
      </c>
      <c r="G13536" s="154"/>
    </row>
    <row r="13537" spans="1:7" x14ac:dyDescent="0.25">
      <c r="A13537" s="106">
        <v>106014</v>
      </c>
      <c r="B13537" s="155" t="s">
        <v>15734</v>
      </c>
      <c r="C13537" s="106" t="s">
        <v>123</v>
      </c>
      <c r="D13537" s="106">
        <v>7.1000000000000004E-3</v>
      </c>
      <c r="F13537" s="106">
        <v>1199.07</v>
      </c>
      <c r="G13537" s="154"/>
    </row>
    <row r="13538" spans="1:7" x14ac:dyDescent="0.25">
      <c r="A13538" s="106">
        <v>106015</v>
      </c>
      <c r="B13538" s="155" t="s">
        <v>15735</v>
      </c>
      <c r="C13538" s="106" t="s">
        <v>123</v>
      </c>
      <c r="D13538" s="106">
        <v>6.4000000000000003E-3</v>
      </c>
      <c r="F13538" s="106">
        <v>1441.78</v>
      </c>
      <c r="G13538" s="154"/>
    </row>
    <row r="13539" spans="1:7" x14ac:dyDescent="0.25">
      <c r="A13539" s="106">
        <v>106016</v>
      </c>
      <c r="B13539" s="155" t="s">
        <v>15736</v>
      </c>
      <c r="C13539" s="106" t="s">
        <v>123</v>
      </c>
      <c r="D13539" s="106">
        <v>5.8999999999999999E-3</v>
      </c>
      <c r="F13539" s="106">
        <v>1698.23</v>
      </c>
      <c r="G13539" s="154"/>
    </row>
    <row r="13540" spans="1:7" x14ac:dyDescent="0.25">
      <c r="A13540" s="106">
        <v>106003</v>
      </c>
      <c r="B13540" s="155" t="s">
        <v>15737</v>
      </c>
      <c r="C13540" s="106" t="s">
        <v>123</v>
      </c>
      <c r="D13540" s="106">
        <v>0.2296</v>
      </c>
      <c r="F13540" s="106">
        <v>177.77</v>
      </c>
      <c r="G13540" s="154"/>
    </row>
    <row r="13541" spans="1:7" x14ac:dyDescent="0.25">
      <c r="A13541" s="106">
        <v>105997</v>
      </c>
      <c r="B13541" s="155" t="s">
        <v>15738</v>
      </c>
      <c r="C13541" s="106" t="s">
        <v>123</v>
      </c>
      <c r="D13541" s="106">
        <v>0.2281</v>
      </c>
      <c r="F13541" s="106">
        <v>97.32</v>
      </c>
      <c r="G13541" s="154"/>
    </row>
    <row r="13542" spans="1:7" x14ac:dyDescent="0.25">
      <c r="A13542" s="106">
        <v>105998</v>
      </c>
      <c r="B13542" s="155" t="s">
        <v>15739</v>
      </c>
      <c r="C13542" s="106" t="s">
        <v>123</v>
      </c>
      <c r="D13542" s="106">
        <v>0.2283</v>
      </c>
      <c r="F13542" s="106">
        <v>107.84</v>
      </c>
      <c r="G13542" s="154"/>
    </row>
    <row r="13543" spans="1:7" x14ac:dyDescent="0.25">
      <c r="A13543" s="106">
        <v>105999</v>
      </c>
      <c r="B13543" s="155" t="s">
        <v>15740</v>
      </c>
      <c r="C13543" s="106" t="s">
        <v>123</v>
      </c>
      <c r="D13543" s="106">
        <v>0.22869999999999999</v>
      </c>
      <c r="F13543" s="106">
        <v>122.68</v>
      </c>
      <c r="G13543" s="154"/>
    </row>
    <row r="13544" spans="1:7" x14ac:dyDescent="0.25">
      <c r="A13544" s="106">
        <v>106000</v>
      </c>
      <c r="B13544" s="155" t="s">
        <v>15741</v>
      </c>
      <c r="C13544" s="106" t="s">
        <v>123</v>
      </c>
      <c r="D13544" s="106">
        <v>0.22900000000000001</v>
      </c>
      <c r="F13544" s="106">
        <v>137.55000000000001</v>
      </c>
      <c r="G13544" s="154"/>
    </row>
    <row r="13545" spans="1:7" x14ac:dyDescent="0.25">
      <c r="A13545" s="106">
        <v>106001</v>
      </c>
      <c r="B13545" s="155" t="s">
        <v>15742</v>
      </c>
      <c r="C13545" s="106" t="s">
        <v>123</v>
      </c>
      <c r="D13545" s="106">
        <v>0.2291</v>
      </c>
      <c r="F13545" s="106">
        <v>148.07</v>
      </c>
      <c r="G13545" s="154"/>
    </row>
    <row r="13546" spans="1:7" x14ac:dyDescent="0.25">
      <c r="A13546" s="106">
        <v>106002</v>
      </c>
      <c r="B13546" s="155" t="s">
        <v>15743</v>
      </c>
      <c r="C13546" s="106" t="s">
        <v>123</v>
      </c>
      <c r="D13546" s="106">
        <v>0.22939999999999999</v>
      </c>
      <c r="F13546" s="106">
        <v>162.91999999999999</v>
      </c>
      <c r="G13546" s="154"/>
    </row>
    <row r="13547" spans="1:7" x14ac:dyDescent="0.25">
      <c r="A13547" s="106">
        <v>105992</v>
      </c>
      <c r="B13547" s="155" t="s">
        <v>15744</v>
      </c>
      <c r="C13547" s="106" t="s">
        <v>123</v>
      </c>
      <c r="D13547" s="106">
        <v>1.1000000000000001E-3</v>
      </c>
      <c r="F13547" s="106">
        <v>108.06</v>
      </c>
      <c r="G13547" s="154"/>
    </row>
    <row r="13548" spans="1:7" x14ac:dyDescent="0.25">
      <c r="A13548" s="106">
        <v>105993</v>
      </c>
      <c r="B13548" s="155" t="s">
        <v>15745</v>
      </c>
      <c r="C13548" s="106" t="s">
        <v>123</v>
      </c>
      <c r="D13548" s="106">
        <v>1.1000000000000001E-3</v>
      </c>
      <c r="F13548" s="106">
        <v>129.65</v>
      </c>
      <c r="G13548" s="154"/>
    </row>
    <row r="13549" spans="1:7" x14ac:dyDescent="0.25">
      <c r="A13549" s="106">
        <v>105994</v>
      </c>
      <c r="B13549" s="155" t="s">
        <v>15746</v>
      </c>
      <c r="C13549" s="106" t="s">
        <v>123</v>
      </c>
      <c r="D13549" s="106">
        <v>1.1000000000000001E-3</v>
      </c>
      <c r="F13549" s="106">
        <v>158.88999999999999</v>
      </c>
      <c r="G13549" s="154"/>
    </row>
    <row r="13550" spans="1:7" x14ac:dyDescent="0.25">
      <c r="A13550" s="106">
        <v>105995</v>
      </c>
      <c r="B13550" s="155" t="s">
        <v>15747</v>
      </c>
      <c r="C13550" s="106" t="s">
        <v>123</v>
      </c>
      <c r="D13550" s="106">
        <v>1.1000000000000001E-3</v>
      </c>
      <c r="F13550" s="106">
        <v>188.23</v>
      </c>
      <c r="G13550" s="154"/>
    </row>
    <row r="13551" spans="1:7" x14ac:dyDescent="0.25">
      <c r="A13551" s="106">
        <v>105996</v>
      </c>
      <c r="B13551" s="155" t="s">
        <v>15748</v>
      </c>
      <c r="C13551" s="106" t="s">
        <v>123</v>
      </c>
      <c r="D13551" s="106">
        <v>1.1000000000000001E-3</v>
      </c>
      <c r="F13551" s="106">
        <v>203.51</v>
      </c>
      <c r="G13551" s="154"/>
    </row>
    <row r="13552" spans="1:7" x14ac:dyDescent="0.25">
      <c r="A13552" s="106">
        <v>105988</v>
      </c>
      <c r="B13552" s="155" t="s">
        <v>15749</v>
      </c>
      <c r="C13552" s="106" t="s">
        <v>123</v>
      </c>
      <c r="D13552" s="106">
        <v>1.1000000000000001E-3</v>
      </c>
      <c r="F13552" s="106">
        <v>71.16</v>
      </c>
      <c r="G13552" s="154"/>
    </row>
    <row r="13553" spans="1:7" x14ac:dyDescent="0.25">
      <c r="A13553" s="106">
        <v>105989</v>
      </c>
      <c r="B13553" s="155" t="s">
        <v>15750</v>
      </c>
      <c r="C13553" s="106" t="s">
        <v>123</v>
      </c>
      <c r="D13553" s="106">
        <v>1.1000000000000001E-3</v>
      </c>
      <c r="F13553" s="106">
        <v>78.81</v>
      </c>
      <c r="G13553" s="154"/>
    </row>
    <row r="13554" spans="1:7" x14ac:dyDescent="0.25">
      <c r="A13554" s="106">
        <v>105990</v>
      </c>
      <c r="B13554" s="155" t="s">
        <v>15751</v>
      </c>
      <c r="C13554" s="106" t="s">
        <v>123</v>
      </c>
      <c r="D13554" s="106">
        <v>1.1000000000000001E-3</v>
      </c>
      <c r="F13554" s="106">
        <v>89.6</v>
      </c>
      <c r="G13554" s="154"/>
    </row>
    <row r="13555" spans="1:7" x14ac:dyDescent="0.25">
      <c r="A13555" s="106">
        <v>105991</v>
      </c>
      <c r="B13555" s="155" t="s">
        <v>15752</v>
      </c>
      <c r="C13555" s="106" t="s">
        <v>123</v>
      </c>
      <c r="D13555" s="106">
        <v>1E-3</v>
      </c>
      <c r="F13555" s="106">
        <v>100.41</v>
      </c>
      <c r="G13555" s="154"/>
    </row>
    <row r="13556" spans="1:7" x14ac:dyDescent="0.25">
      <c r="A13556" s="106">
        <v>105987</v>
      </c>
      <c r="B13556" s="155" t="s">
        <v>15753</v>
      </c>
      <c r="C13556" s="106" t="s">
        <v>123</v>
      </c>
      <c r="D13556" s="106">
        <v>1.1000000000000001E-3</v>
      </c>
      <c r="F13556" s="106">
        <v>123.32</v>
      </c>
      <c r="G13556" s="154"/>
    </row>
    <row r="13557" spans="1:7" x14ac:dyDescent="0.25">
      <c r="A13557" s="106">
        <v>105986</v>
      </c>
      <c r="B13557" s="155" t="s">
        <v>15754</v>
      </c>
      <c r="C13557" s="106" t="s">
        <v>123</v>
      </c>
      <c r="D13557" s="106">
        <v>1.1000000000000001E-3</v>
      </c>
      <c r="F13557" s="106">
        <v>153.91</v>
      </c>
      <c r="G13557" s="154"/>
    </row>
    <row r="13558" spans="1:7" x14ac:dyDescent="0.25">
      <c r="A13558" s="106">
        <v>106019</v>
      </c>
      <c r="B13558" s="155" t="s">
        <v>15755</v>
      </c>
      <c r="C13558" s="106" t="s">
        <v>13</v>
      </c>
      <c r="F13558" s="106">
        <v>0</v>
      </c>
      <c r="G13558" s="154"/>
    </row>
    <row r="13559" spans="1:7" x14ac:dyDescent="0.25">
      <c r="A13559" s="106">
        <v>103001</v>
      </c>
      <c r="B13559" s="155" t="s">
        <v>15756</v>
      </c>
      <c r="C13559" s="106" t="s">
        <v>13</v>
      </c>
      <c r="D13559" s="106">
        <v>0.91700000000000004</v>
      </c>
      <c r="F13559" s="106">
        <v>201.46</v>
      </c>
      <c r="G13559" s="154"/>
    </row>
    <row r="13560" spans="1:7" x14ac:dyDescent="0.25">
      <c r="A13560" s="106">
        <v>103002</v>
      </c>
      <c r="B13560" s="155" t="s">
        <v>15757</v>
      </c>
      <c r="C13560" s="106" t="s">
        <v>13</v>
      </c>
      <c r="D13560" s="106">
        <v>0.93089999999999995</v>
      </c>
      <c r="F13560" s="106">
        <v>251.43</v>
      </c>
      <c r="G13560" s="154"/>
    </row>
    <row r="13561" spans="1:7" x14ac:dyDescent="0.25">
      <c r="A13561" s="106">
        <v>103003</v>
      </c>
      <c r="B13561" s="155" t="s">
        <v>15758</v>
      </c>
      <c r="C13561" s="106" t="s">
        <v>13</v>
      </c>
      <c r="D13561" s="106">
        <v>0.94679999999999997</v>
      </c>
      <c r="F13561" s="106">
        <v>351.36</v>
      </c>
      <c r="G13561" s="154"/>
    </row>
    <row r="13562" spans="1:7" x14ac:dyDescent="0.25">
      <c r="A13562" s="106">
        <v>106018</v>
      </c>
      <c r="B13562" s="155" t="s">
        <v>15759</v>
      </c>
      <c r="C13562" s="106" t="s">
        <v>13</v>
      </c>
      <c r="F13562" s="106">
        <v>0</v>
      </c>
      <c r="G13562" s="154"/>
    </row>
    <row r="13563" spans="1:7" x14ac:dyDescent="0.25">
      <c r="A13563" s="106">
        <v>105945</v>
      </c>
      <c r="B13563" s="155" t="s">
        <v>15760</v>
      </c>
      <c r="C13563" s="106" t="s">
        <v>65</v>
      </c>
      <c r="D13563" s="106">
        <v>0</v>
      </c>
      <c r="F13563" s="106">
        <v>9.74</v>
      </c>
      <c r="G13563" s="154"/>
    </row>
    <row r="13564" spans="1:7" x14ac:dyDescent="0.25">
      <c r="A13564" s="106">
        <v>98522</v>
      </c>
      <c r="B13564" s="155" t="s">
        <v>15761</v>
      </c>
      <c r="C13564" s="106" t="s">
        <v>123</v>
      </c>
      <c r="D13564" s="106">
        <v>0.37340000000000001</v>
      </c>
      <c r="F13564" s="106">
        <v>178.81</v>
      </c>
      <c r="G13564" s="154"/>
    </row>
    <row r="13565" spans="1:7" x14ac:dyDescent="0.25">
      <c r="A13565" s="106">
        <v>98523</v>
      </c>
      <c r="B13565" s="155" t="s">
        <v>15762</v>
      </c>
      <c r="C13565" s="106" t="s">
        <v>123</v>
      </c>
      <c r="F13565" s="106">
        <v>0</v>
      </c>
      <c r="G13565" s="154"/>
    </row>
    <row r="13566" spans="1:7" ht="26.25" x14ac:dyDescent="0.25">
      <c r="A13566" s="106">
        <v>102364</v>
      </c>
      <c r="B13566" s="155" t="s">
        <v>15763</v>
      </c>
      <c r="C13566" s="106" t="s">
        <v>65</v>
      </c>
      <c r="D13566" s="106">
        <v>0.8145</v>
      </c>
      <c r="F13566" s="106">
        <v>190.59</v>
      </c>
      <c r="G13566" s="154"/>
    </row>
    <row r="13567" spans="1:7" ht="26.25" x14ac:dyDescent="0.25">
      <c r="A13567" s="106">
        <v>102363</v>
      </c>
      <c r="B13567" s="155" t="s">
        <v>15764</v>
      </c>
      <c r="C13567" s="106" t="s">
        <v>65</v>
      </c>
      <c r="D13567" s="106">
        <v>0.7883</v>
      </c>
      <c r="F13567" s="106">
        <v>168.1</v>
      </c>
      <c r="G13567" s="154"/>
    </row>
    <row r="13568" spans="1:7" ht="26.25" x14ac:dyDescent="0.25">
      <c r="A13568" s="106">
        <v>102362</v>
      </c>
      <c r="B13568" s="155" t="s">
        <v>15765</v>
      </c>
      <c r="C13568" s="106" t="s">
        <v>65</v>
      </c>
      <c r="D13568" s="106">
        <v>0.76990000000000003</v>
      </c>
      <c r="F13568" s="106">
        <v>155.36000000000001</v>
      </c>
      <c r="G13568" s="154"/>
    </row>
    <row r="13569" spans="1:7" ht="26.25" x14ac:dyDescent="0.25">
      <c r="A13569" s="106">
        <v>101196</v>
      </c>
      <c r="B13569" s="155" t="s">
        <v>15766</v>
      </c>
      <c r="C13569" s="106" t="s">
        <v>123</v>
      </c>
      <c r="F13569" s="106">
        <v>0</v>
      </c>
      <c r="G13569" s="154"/>
    </row>
    <row r="13570" spans="1:7" ht="26.25" x14ac:dyDescent="0.25">
      <c r="A13570" s="106">
        <v>101195</v>
      </c>
      <c r="B13570" s="155" t="s">
        <v>15767</v>
      </c>
      <c r="C13570" s="106" t="s">
        <v>123</v>
      </c>
      <c r="F13570" s="106">
        <v>0</v>
      </c>
      <c r="G13570" s="154"/>
    </row>
    <row r="13571" spans="1:7" x14ac:dyDescent="0.25">
      <c r="A13571" s="106">
        <v>101193</v>
      </c>
      <c r="B13571" s="155" t="s">
        <v>15768</v>
      </c>
      <c r="C13571" s="106" t="s">
        <v>123</v>
      </c>
      <c r="D13571" s="106">
        <v>0</v>
      </c>
      <c r="F13571" s="106">
        <v>55.91</v>
      </c>
      <c r="G13571" s="154"/>
    </row>
    <row r="13572" spans="1:7" x14ac:dyDescent="0.25">
      <c r="A13572" s="106">
        <v>106459</v>
      </c>
      <c r="B13572" s="155" t="s">
        <v>15769</v>
      </c>
      <c r="C13572" s="106" t="s">
        <v>123</v>
      </c>
      <c r="D13572" s="106">
        <v>0</v>
      </c>
      <c r="F13572" s="106">
        <v>56.06</v>
      </c>
      <c r="G13572" s="154"/>
    </row>
    <row r="13573" spans="1:7" x14ac:dyDescent="0.25">
      <c r="A13573" s="106">
        <v>101194</v>
      </c>
      <c r="B13573" s="155" t="s">
        <v>15770</v>
      </c>
      <c r="C13573" s="106" t="s">
        <v>123</v>
      </c>
      <c r="D13573" s="106">
        <v>0</v>
      </c>
      <c r="F13573" s="106">
        <v>56.24</v>
      </c>
      <c r="G13573" s="154"/>
    </row>
    <row r="13574" spans="1:7" x14ac:dyDescent="0.25">
      <c r="A13574" s="106">
        <v>101190</v>
      </c>
      <c r="B13574" s="155" t="s">
        <v>15771</v>
      </c>
      <c r="C13574" s="106" t="s">
        <v>123</v>
      </c>
      <c r="D13574" s="106">
        <v>0</v>
      </c>
      <c r="F13574" s="106">
        <v>60.92</v>
      </c>
      <c r="G13574" s="154"/>
    </row>
    <row r="13575" spans="1:7" x14ac:dyDescent="0.25">
      <c r="A13575" s="106">
        <v>106458</v>
      </c>
      <c r="B13575" s="155" t="s">
        <v>15772</v>
      </c>
      <c r="C13575" s="106" t="s">
        <v>123</v>
      </c>
      <c r="D13575" s="106">
        <v>0</v>
      </c>
      <c r="F13575" s="106">
        <v>61.07</v>
      </c>
      <c r="G13575" s="154"/>
    </row>
    <row r="13576" spans="1:7" x14ac:dyDescent="0.25">
      <c r="A13576" s="106">
        <v>101191</v>
      </c>
      <c r="B13576" s="155" t="s">
        <v>15773</v>
      </c>
      <c r="C13576" s="106" t="s">
        <v>123</v>
      </c>
      <c r="D13576" s="106">
        <v>0</v>
      </c>
      <c r="F13576" s="106">
        <v>61.25</v>
      </c>
      <c r="G13576" s="154"/>
    </row>
    <row r="13577" spans="1:7" ht="26.25" x14ac:dyDescent="0.25">
      <c r="A13577" s="106">
        <v>101198</v>
      </c>
      <c r="B13577" s="155" t="s">
        <v>15774</v>
      </c>
      <c r="C13577" s="106" t="s">
        <v>123</v>
      </c>
      <c r="D13577" s="106">
        <v>0</v>
      </c>
      <c r="F13577" s="106">
        <v>89.43</v>
      </c>
      <c r="G13577" s="154"/>
    </row>
    <row r="13578" spans="1:7" ht="26.25" x14ac:dyDescent="0.25">
      <c r="A13578" s="106">
        <v>106460</v>
      </c>
      <c r="B13578" s="155" t="s">
        <v>15775</v>
      </c>
      <c r="C13578" s="106" t="s">
        <v>123</v>
      </c>
      <c r="D13578" s="106">
        <v>0</v>
      </c>
      <c r="F13578" s="106">
        <v>89.82</v>
      </c>
      <c r="G13578" s="154"/>
    </row>
    <row r="13579" spans="1:7" x14ac:dyDescent="0.25">
      <c r="A13579" s="106">
        <v>101199</v>
      </c>
      <c r="B13579" s="155" t="s">
        <v>15776</v>
      </c>
      <c r="C13579" s="106" t="s">
        <v>123</v>
      </c>
      <c r="D13579" s="106">
        <v>0</v>
      </c>
      <c r="F13579" s="106">
        <v>90.25</v>
      </c>
      <c r="G13579" s="154"/>
    </row>
    <row r="13580" spans="1:7" ht="26.25" x14ac:dyDescent="0.25">
      <c r="A13580" s="106">
        <v>101203</v>
      </c>
      <c r="B13580" s="155" t="s">
        <v>15777</v>
      </c>
      <c r="C13580" s="106" t="s">
        <v>123</v>
      </c>
      <c r="D13580" s="106">
        <v>0.27689999999999998</v>
      </c>
      <c r="F13580" s="106">
        <v>41.02</v>
      </c>
      <c r="G13580" s="154"/>
    </row>
    <row r="13581" spans="1:7" ht="26.25" x14ac:dyDescent="0.25">
      <c r="A13581" s="106">
        <v>101204</v>
      </c>
      <c r="B13581" s="155" t="s">
        <v>15778</v>
      </c>
      <c r="C13581" s="106" t="s">
        <v>123</v>
      </c>
      <c r="D13581" s="106">
        <v>0.2737</v>
      </c>
      <c r="F13581" s="106">
        <v>41.35</v>
      </c>
      <c r="G13581" s="154"/>
    </row>
    <row r="13582" spans="1:7" ht="26.25" x14ac:dyDescent="0.25">
      <c r="A13582" s="106">
        <v>106257</v>
      </c>
      <c r="B13582" s="155" t="s">
        <v>15779</v>
      </c>
      <c r="C13582" s="106" t="s">
        <v>123</v>
      </c>
      <c r="D13582" s="106">
        <v>0.27510000000000001</v>
      </c>
      <c r="F13582" s="106">
        <v>41.2</v>
      </c>
      <c r="G13582" s="154"/>
    </row>
    <row r="13583" spans="1:7" ht="26.25" x14ac:dyDescent="0.25">
      <c r="A13583" s="106">
        <v>106461</v>
      </c>
      <c r="B13583" s="155" t="s">
        <v>15780</v>
      </c>
      <c r="C13583" s="106" t="s">
        <v>123</v>
      </c>
      <c r="D13583" s="106">
        <v>0</v>
      </c>
      <c r="F13583" s="106">
        <v>60.26</v>
      </c>
      <c r="G13583" s="154"/>
    </row>
    <row r="13584" spans="1:7" ht="26.25" x14ac:dyDescent="0.25">
      <c r="A13584" s="106">
        <v>106462</v>
      </c>
      <c r="B13584" s="155" t="s">
        <v>15781</v>
      </c>
      <c r="C13584" s="106" t="s">
        <v>123</v>
      </c>
      <c r="D13584" s="106">
        <v>0</v>
      </c>
      <c r="F13584" s="106">
        <v>74.27</v>
      </c>
      <c r="G13584" s="154"/>
    </row>
    <row r="13585" spans="1:7" x14ac:dyDescent="0.25">
      <c r="A13585" s="106">
        <v>106479</v>
      </c>
      <c r="B13585" s="155" t="s">
        <v>15782</v>
      </c>
      <c r="C13585" s="106" t="s">
        <v>123</v>
      </c>
      <c r="D13585" s="106">
        <v>0.75380000000000003</v>
      </c>
      <c r="F13585" s="106">
        <v>67.05</v>
      </c>
      <c r="G13585" s="154"/>
    </row>
    <row r="13586" spans="1:7" x14ac:dyDescent="0.25">
      <c r="A13586" s="106">
        <v>106483</v>
      </c>
      <c r="B13586" s="155" t="s">
        <v>15783</v>
      </c>
      <c r="C13586" s="106" t="s">
        <v>13</v>
      </c>
      <c r="D13586" s="106">
        <v>1E-4</v>
      </c>
      <c r="F13586" s="106">
        <v>101.59</v>
      </c>
      <c r="G13586" s="154"/>
    </row>
    <row r="13587" spans="1:7" x14ac:dyDescent="0.25">
      <c r="A13587" s="106">
        <v>106484</v>
      </c>
      <c r="B13587" s="155" t="s">
        <v>15784</v>
      </c>
      <c r="C13587" s="106" t="s">
        <v>13</v>
      </c>
      <c r="D13587" s="106">
        <v>1E-4</v>
      </c>
      <c r="F13587" s="106">
        <v>109</v>
      </c>
      <c r="G13587" s="154"/>
    </row>
    <row r="13588" spans="1:7" x14ac:dyDescent="0.25">
      <c r="A13588" s="106">
        <v>106480</v>
      </c>
      <c r="B13588" s="155" t="s">
        <v>15785</v>
      </c>
      <c r="C13588" s="106" t="s">
        <v>13</v>
      </c>
      <c r="D13588" s="106">
        <v>1E-4</v>
      </c>
      <c r="F13588" s="106">
        <v>98.15</v>
      </c>
      <c r="G13588" s="154"/>
    </row>
    <row r="13589" spans="1:7" x14ac:dyDescent="0.25">
      <c r="A13589" s="106">
        <v>106482</v>
      </c>
      <c r="B13589" s="155" t="s">
        <v>15786</v>
      </c>
      <c r="C13589" s="106" t="s">
        <v>13</v>
      </c>
      <c r="F13589" s="106">
        <v>0</v>
      </c>
      <c r="G13589" s="154"/>
    </row>
    <row r="13590" spans="1:7" x14ac:dyDescent="0.25">
      <c r="A13590" s="106">
        <v>106481</v>
      </c>
      <c r="B13590" s="155" t="s">
        <v>15787</v>
      </c>
      <c r="C13590" s="106" t="s">
        <v>13</v>
      </c>
      <c r="D13590" s="106">
        <v>1E-4</v>
      </c>
      <c r="F13590" s="106">
        <v>110.67</v>
      </c>
      <c r="G13590" s="154"/>
    </row>
    <row r="13591" spans="1:7" x14ac:dyDescent="0.25">
      <c r="A13591" s="106">
        <v>106467</v>
      </c>
      <c r="B13591" s="155" t="s">
        <v>15788</v>
      </c>
      <c r="C13591" s="106" t="s">
        <v>65</v>
      </c>
      <c r="F13591" s="106">
        <v>0</v>
      </c>
      <c r="G13591" s="154"/>
    </row>
    <row r="13592" spans="1:7" x14ac:dyDescent="0.25">
      <c r="A13592" s="106">
        <v>106465</v>
      </c>
      <c r="B13592" s="155" t="s">
        <v>15789</v>
      </c>
      <c r="C13592" s="106" t="s">
        <v>65</v>
      </c>
      <c r="F13592" s="106">
        <v>0</v>
      </c>
      <c r="G13592" s="154"/>
    </row>
    <row r="13593" spans="1:7" ht="26.25" x14ac:dyDescent="0.25">
      <c r="A13593" s="106">
        <v>106469</v>
      </c>
      <c r="B13593" s="155" t="s">
        <v>15790</v>
      </c>
      <c r="C13593" s="106" t="s">
        <v>65</v>
      </c>
      <c r="D13593" s="106">
        <v>0.84630000000000005</v>
      </c>
      <c r="F13593" s="106">
        <v>34.979999999999997</v>
      </c>
      <c r="G13593" s="154"/>
    </row>
    <row r="13594" spans="1:7" x14ac:dyDescent="0.25">
      <c r="A13594" s="106">
        <v>106468</v>
      </c>
      <c r="B13594" s="155" t="s">
        <v>15791</v>
      </c>
      <c r="C13594" s="106" t="s">
        <v>65</v>
      </c>
      <c r="D13594" s="106">
        <v>0.75470000000000004</v>
      </c>
      <c r="F13594" s="106">
        <v>22.27</v>
      </c>
      <c r="G13594" s="154"/>
    </row>
    <row r="13595" spans="1:7" x14ac:dyDescent="0.25">
      <c r="A13595" s="106">
        <v>106466</v>
      </c>
      <c r="B13595" s="155" t="s">
        <v>15792</v>
      </c>
      <c r="C13595" s="106" t="s">
        <v>65</v>
      </c>
      <c r="D13595" s="106">
        <v>0.64659999999999995</v>
      </c>
      <c r="F13595" s="106">
        <v>47.12</v>
      </c>
      <c r="G13595" s="154"/>
    </row>
    <row r="13596" spans="1:7" x14ac:dyDescent="0.25">
      <c r="A13596" s="106">
        <v>106464</v>
      </c>
      <c r="B13596" s="155" t="s">
        <v>15793</v>
      </c>
      <c r="C13596" s="106" t="s">
        <v>65</v>
      </c>
      <c r="D13596" s="106">
        <v>0.70589999999999997</v>
      </c>
      <c r="F13596" s="106">
        <v>61.7</v>
      </c>
      <c r="G13596" s="154"/>
    </row>
    <row r="13597" spans="1:7" x14ac:dyDescent="0.25">
      <c r="A13597" s="106">
        <v>106476</v>
      </c>
      <c r="B13597" s="155" t="s">
        <v>15794</v>
      </c>
      <c r="C13597" s="106" t="s">
        <v>123</v>
      </c>
      <c r="D13597" s="106">
        <v>0.7954</v>
      </c>
      <c r="F13597" s="106">
        <v>62.68</v>
      </c>
      <c r="G13597" s="154"/>
    </row>
    <row r="13598" spans="1:7" x14ac:dyDescent="0.25">
      <c r="A13598" s="106">
        <v>106477</v>
      </c>
      <c r="B13598" s="155" t="s">
        <v>15795</v>
      </c>
      <c r="C13598" s="106" t="s">
        <v>123</v>
      </c>
      <c r="D13598" s="106">
        <v>0.75509999999999999</v>
      </c>
      <c r="F13598" s="106">
        <v>53.02</v>
      </c>
      <c r="G13598" s="154"/>
    </row>
    <row r="13599" spans="1:7" x14ac:dyDescent="0.25">
      <c r="A13599" s="106">
        <v>106478</v>
      </c>
      <c r="B13599" s="155" t="s">
        <v>15796</v>
      </c>
      <c r="C13599" s="106" t="s">
        <v>123</v>
      </c>
      <c r="D13599" s="106">
        <v>0.88980000000000004</v>
      </c>
      <c r="F13599" s="106">
        <v>112.97</v>
      </c>
      <c r="G13599" s="154"/>
    </row>
    <row r="13600" spans="1:7" x14ac:dyDescent="0.25">
      <c r="A13600" s="106">
        <v>106471</v>
      </c>
      <c r="B13600" s="155" t="s">
        <v>15797</v>
      </c>
      <c r="C13600" s="106" t="s">
        <v>123</v>
      </c>
      <c r="D13600" s="106">
        <v>0.70779999999999998</v>
      </c>
      <c r="F13600" s="106">
        <v>144.19</v>
      </c>
      <c r="G13600" s="154"/>
    </row>
    <row r="13601" spans="1:7" x14ac:dyDescent="0.25">
      <c r="A13601" s="106">
        <v>106470</v>
      </c>
      <c r="B13601" s="155" t="s">
        <v>15798</v>
      </c>
      <c r="C13601" s="106" t="s">
        <v>123</v>
      </c>
      <c r="D13601" s="106">
        <v>0.65949999999999998</v>
      </c>
      <c r="F13601" s="106">
        <v>125.63</v>
      </c>
      <c r="G13601" s="154"/>
    </row>
    <row r="13602" spans="1:7" x14ac:dyDescent="0.25">
      <c r="A13602" s="106">
        <v>106472</v>
      </c>
      <c r="B13602" s="155" t="s">
        <v>15799</v>
      </c>
      <c r="C13602" s="106" t="s">
        <v>123</v>
      </c>
      <c r="D13602" s="106">
        <v>0.76690000000000003</v>
      </c>
      <c r="F13602" s="106">
        <v>177.37</v>
      </c>
      <c r="G13602" s="154"/>
    </row>
    <row r="13603" spans="1:7" x14ac:dyDescent="0.25">
      <c r="A13603" s="106">
        <v>106475</v>
      </c>
      <c r="B13603" s="155" t="s">
        <v>15800</v>
      </c>
      <c r="C13603" s="106" t="s">
        <v>123</v>
      </c>
      <c r="D13603" s="106">
        <v>0.9294</v>
      </c>
      <c r="F13603" s="106">
        <v>142.13999999999999</v>
      </c>
      <c r="G13603" s="154"/>
    </row>
    <row r="13604" spans="1:7" x14ac:dyDescent="0.25">
      <c r="A13604" s="106">
        <v>106474</v>
      </c>
      <c r="B13604" s="155" t="s">
        <v>15801</v>
      </c>
      <c r="C13604" s="106" t="s">
        <v>123</v>
      </c>
      <c r="D13604" s="106">
        <v>0.90649999999999997</v>
      </c>
      <c r="F13604" s="106">
        <v>108.72</v>
      </c>
      <c r="G13604" s="154"/>
    </row>
    <row r="13605" spans="1:7" x14ac:dyDescent="0.25">
      <c r="A13605" s="106">
        <v>106473</v>
      </c>
      <c r="B13605" s="155" t="s">
        <v>15802</v>
      </c>
      <c r="C13605" s="106" t="s">
        <v>123</v>
      </c>
      <c r="D13605" s="106">
        <v>0.88570000000000004</v>
      </c>
      <c r="F13605" s="106">
        <v>89.97</v>
      </c>
      <c r="G13605" s="154"/>
    </row>
    <row r="13606" spans="1:7" x14ac:dyDescent="0.25">
      <c r="A13606" s="106">
        <v>101205</v>
      </c>
      <c r="B13606" s="155" t="s">
        <v>15803</v>
      </c>
      <c r="C13606" s="106" t="s">
        <v>123</v>
      </c>
      <c r="D13606" s="106">
        <v>0.27510000000000001</v>
      </c>
      <c r="F13606" s="106">
        <v>41.2</v>
      </c>
      <c r="G13606" s="154"/>
    </row>
    <row r="13607" spans="1:7" x14ac:dyDescent="0.25">
      <c r="A13607" s="106">
        <v>106463</v>
      </c>
      <c r="B13607" s="155" t="s">
        <v>15804</v>
      </c>
      <c r="C13607" s="106" t="s">
        <v>65</v>
      </c>
      <c r="F13607" s="106">
        <v>0</v>
      </c>
      <c r="G13607" s="154"/>
    </row>
    <row r="13608" spans="1:7" x14ac:dyDescent="0.25">
      <c r="A13608" s="106">
        <v>106457</v>
      </c>
      <c r="B13608" s="155" t="s">
        <v>15805</v>
      </c>
      <c r="C13608" s="106" t="s">
        <v>123</v>
      </c>
      <c r="D13608" s="106">
        <v>0</v>
      </c>
      <c r="F13608" s="106">
        <v>7.04</v>
      </c>
      <c r="G13608" s="154"/>
    </row>
    <row r="13609" spans="1:7" ht="26.25" x14ac:dyDescent="0.25">
      <c r="A13609" s="106">
        <v>87905</v>
      </c>
      <c r="B13609" s="155" t="s">
        <v>15806</v>
      </c>
      <c r="C13609" s="106" t="s">
        <v>65</v>
      </c>
      <c r="D13609" s="106">
        <v>0</v>
      </c>
      <c r="F13609" s="106">
        <v>9.9499999999999993</v>
      </c>
      <c r="G13609" s="154"/>
    </row>
    <row r="13610" spans="1:7" x14ac:dyDescent="0.25">
      <c r="A13610" s="106">
        <v>87904</v>
      </c>
      <c r="B13610" s="155" t="s">
        <v>15807</v>
      </c>
      <c r="C13610" s="106" t="s">
        <v>65</v>
      </c>
      <c r="D13610" s="106">
        <v>0</v>
      </c>
      <c r="F13610" s="106">
        <v>10.64</v>
      </c>
      <c r="G13610" s="154"/>
    </row>
    <row r="13611" spans="1:7" ht="26.25" x14ac:dyDescent="0.25">
      <c r="A13611" s="106">
        <v>87908</v>
      </c>
      <c r="B13611" s="155" t="s">
        <v>15808</v>
      </c>
      <c r="C13611" s="106" t="s">
        <v>65</v>
      </c>
      <c r="D13611" s="106">
        <v>0.1318</v>
      </c>
      <c r="F13611" s="106">
        <v>7.3</v>
      </c>
      <c r="G13611" s="154"/>
    </row>
    <row r="13612" spans="1:7" x14ac:dyDescent="0.25">
      <c r="A13612" s="106">
        <v>87907</v>
      </c>
      <c r="B13612" s="155" t="s">
        <v>15809</v>
      </c>
      <c r="C13612" s="106" t="s">
        <v>65</v>
      </c>
      <c r="D13612" s="106">
        <v>0.1227</v>
      </c>
      <c r="F13612" s="106">
        <v>7.99</v>
      </c>
      <c r="G13612" s="154"/>
    </row>
    <row r="13613" spans="1:7" ht="26.25" x14ac:dyDescent="0.25">
      <c r="A13613" s="106">
        <v>87903</v>
      </c>
      <c r="B13613" s="155" t="s">
        <v>15810</v>
      </c>
      <c r="C13613" s="106" t="s">
        <v>65</v>
      </c>
      <c r="D13613" s="106">
        <v>0</v>
      </c>
      <c r="F13613" s="106">
        <v>13.03</v>
      </c>
      <c r="G13613" s="154"/>
    </row>
    <row r="13614" spans="1:7" ht="26.25" x14ac:dyDescent="0.25">
      <c r="A13614" s="106">
        <v>87902</v>
      </c>
      <c r="B13614" s="155" t="s">
        <v>15811</v>
      </c>
      <c r="C13614" s="106" t="s">
        <v>65</v>
      </c>
      <c r="D13614" s="106">
        <v>0</v>
      </c>
      <c r="F13614" s="106">
        <v>13.56</v>
      </c>
      <c r="G13614" s="154"/>
    </row>
    <row r="13615" spans="1:7" ht="26.25" x14ac:dyDescent="0.25">
      <c r="A13615" s="106">
        <v>87900</v>
      </c>
      <c r="B13615" s="155" t="s">
        <v>15812</v>
      </c>
      <c r="C13615" s="106" t="s">
        <v>65</v>
      </c>
      <c r="D13615" s="106">
        <v>0</v>
      </c>
      <c r="F13615" s="106">
        <v>9.68</v>
      </c>
      <c r="G13615" s="154"/>
    </row>
    <row r="13616" spans="1:7" ht="26.25" x14ac:dyDescent="0.25">
      <c r="A13616" s="106">
        <v>87899</v>
      </c>
      <c r="B13616" s="155" t="s">
        <v>15813</v>
      </c>
      <c r="C13616" s="106" t="s">
        <v>65</v>
      </c>
      <c r="D13616" s="106">
        <v>0</v>
      </c>
      <c r="F13616" s="106">
        <v>9.91</v>
      </c>
      <c r="G13616" s="154"/>
    </row>
    <row r="13617" spans="1:7" ht="26.25" x14ac:dyDescent="0.25">
      <c r="A13617" s="106">
        <v>87894</v>
      </c>
      <c r="B13617" s="155" t="s">
        <v>15814</v>
      </c>
      <c r="C13617" s="106" t="s">
        <v>65</v>
      </c>
      <c r="D13617" s="106">
        <v>0</v>
      </c>
      <c r="F13617" s="106">
        <v>8.43</v>
      </c>
      <c r="G13617" s="154"/>
    </row>
    <row r="13618" spans="1:7" x14ac:dyDescent="0.25">
      <c r="A13618" s="106">
        <v>87893</v>
      </c>
      <c r="B13618" s="155" t="s">
        <v>15815</v>
      </c>
      <c r="C13618" s="106" t="s">
        <v>65</v>
      </c>
      <c r="D13618" s="106">
        <v>0</v>
      </c>
      <c r="F13618" s="106">
        <v>9.1199999999999992</v>
      </c>
      <c r="G13618" s="154"/>
    </row>
    <row r="13619" spans="1:7" ht="26.25" x14ac:dyDescent="0.25">
      <c r="A13619" s="106">
        <v>87897</v>
      </c>
      <c r="B13619" s="155" t="s">
        <v>15816</v>
      </c>
      <c r="C13619" s="106" t="s">
        <v>65</v>
      </c>
      <c r="D13619" s="106">
        <v>0.11700000000000001</v>
      </c>
      <c r="F13619" s="106">
        <v>5.91</v>
      </c>
      <c r="G13619" s="154"/>
    </row>
    <row r="13620" spans="1:7" x14ac:dyDescent="0.25">
      <c r="A13620" s="106">
        <v>87896</v>
      </c>
      <c r="B13620" s="155" t="s">
        <v>15817</v>
      </c>
      <c r="C13620" s="106" t="s">
        <v>65</v>
      </c>
      <c r="D13620" s="106">
        <v>0.1074</v>
      </c>
      <c r="F13620" s="106">
        <v>6.6</v>
      </c>
      <c r="G13620" s="154"/>
    </row>
    <row r="13621" spans="1:7" ht="26.25" x14ac:dyDescent="0.25">
      <c r="A13621" s="106">
        <v>87892</v>
      </c>
      <c r="B13621" s="155" t="s">
        <v>15818</v>
      </c>
      <c r="C13621" s="106" t="s">
        <v>65</v>
      </c>
      <c r="D13621" s="106">
        <v>0</v>
      </c>
      <c r="F13621" s="106">
        <v>12.07</v>
      </c>
      <c r="G13621" s="154"/>
    </row>
    <row r="13622" spans="1:7" ht="26.25" x14ac:dyDescent="0.25">
      <c r="A13622" s="106">
        <v>87891</v>
      </c>
      <c r="B13622" s="155" t="s">
        <v>15819</v>
      </c>
      <c r="C13622" s="106" t="s">
        <v>65</v>
      </c>
      <c r="D13622" s="106">
        <v>0</v>
      </c>
      <c r="F13622" s="106">
        <v>12.6</v>
      </c>
      <c r="G13622" s="154"/>
    </row>
    <row r="13623" spans="1:7" ht="26.25" x14ac:dyDescent="0.25">
      <c r="A13623" s="106">
        <v>87889</v>
      </c>
      <c r="B13623" s="155" t="s">
        <v>15820</v>
      </c>
      <c r="C13623" s="106" t="s">
        <v>65</v>
      </c>
      <c r="D13623" s="106">
        <v>0</v>
      </c>
      <c r="F13623" s="106">
        <v>8.7200000000000006</v>
      </c>
      <c r="G13623" s="154"/>
    </row>
    <row r="13624" spans="1:7" ht="26.25" x14ac:dyDescent="0.25">
      <c r="A13624" s="106">
        <v>87888</v>
      </c>
      <c r="B13624" s="155" t="s">
        <v>15821</v>
      </c>
      <c r="C13624" s="106" t="s">
        <v>65</v>
      </c>
      <c r="D13624" s="106">
        <v>0</v>
      </c>
      <c r="F13624" s="106">
        <v>8.9499999999999993</v>
      </c>
      <c r="G13624" s="154"/>
    </row>
    <row r="13625" spans="1:7" x14ac:dyDescent="0.25">
      <c r="A13625" s="106">
        <v>104411</v>
      </c>
      <c r="B13625" s="155" t="s">
        <v>15822</v>
      </c>
      <c r="C13625" s="106" t="s">
        <v>65</v>
      </c>
      <c r="D13625" s="106">
        <v>9.4200000000000006E-2</v>
      </c>
      <c r="F13625" s="106">
        <v>5.19</v>
      </c>
      <c r="G13625" s="154"/>
    </row>
    <row r="13626" spans="1:7" x14ac:dyDescent="0.25">
      <c r="A13626" s="106">
        <v>104410</v>
      </c>
      <c r="B13626" s="155" t="s">
        <v>15823</v>
      </c>
      <c r="C13626" s="106" t="s">
        <v>65</v>
      </c>
      <c r="D13626" s="106">
        <v>8.4699999999999998E-2</v>
      </c>
      <c r="F13626" s="106">
        <v>5.98</v>
      </c>
      <c r="G13626" s="154"/>
    </row>
    <row r="13627" spans="1:7" x14ac:dyDescent="0.25">
      <c r="A13627" s="106">
        <v>87879</v>
      </c>
      <c r="B13627" s="155" t="s">
        <v>15824</v>
      </c>
      <c r="C13627" s="106" t="s">
        <v>65</v>
      </c>
      <c r="D13627" s="106">
        <v>0</v>
      </c>
      <c r="F13627" s="106">
        <v>5.22</v>
      </c>
      <c r="G13627" s="154"/>
    </row>
    <row r="13628" spans="1:7" x14ac:dyDescent="0.25">
      <c r="A13628" s="106">
        <v>87878</v>
      </c>
      <c r="B13628" s="155" t="s">
        <v>15825</v>
      </c>
      <c r="C13628" s="106" t="s">
        <v>65</v>
      </c>
      <c r="D13628" s="106">
        <v>0</v>
      </c>
      <c r="F13628" s="106">
        <v>5.91</v>
      </c>
      <c r="G13628" s="154"/>
    </row>
    <row r="13629" spans="1:7" x14ac:dyDescent="0.25">
      <c r="A13629" s="106">
        <v>87885</v>
      </c>
      <c r="B13629" s="155" t="s">
        <v>15826</v>
      </c>
      <c r="C13629" s="106" t="s">
        <v>65</v>
      </c>
      <c r="D13629" s="106">
        <v>0</v>
      </c>
      <c r="F13629" s="106">
        <v>9.91</v>
      </c>
      <c r="G13629" s="154"/>
    </row>
    <row r="13630" spans="1:7" x14ac:dyDescent="0.25">
      <c r="A13630" s="106">
        <v>87884</v>
      </c>
      <c r="B13630" s="155" t="s">
        <v>15827</v>
      </c>
      <c r="C13630" s="106" t="s">
        <v>65</v>
      </c>
      <c r="D13630" s="106">
        <v>0</v>
      </c>
      <c r="F13630" s="106">
        <v>10.44</v>
      </c>
      <c r="G13630" s="154"/>
    </row>
    <row r="13631" spans="1:7" ht="26.25" x14ac:dyDescent="0.25">
      <c r="A13631" s="106">
        <v>87882</v>
      </c>
      <c r="B13631" s="155" t="s">
        <v>15828</v>
      </c>
      <c r="C13631" s="106" t="s">
        <v>65</v>
      </c>
      <c r="D13631" s="106">
        <v>0</v>
      </c>
      <c r="F13631" s="106">
        <v>6.56</v>
      </c>
      <c r="G13631" s="154"/>
    </row>
    <row r="13632" spans="1:7" x14ac:dyDescent="0.25">
      <c r="A13632" s="106">
        <v>87881</v>
      </c>
      <c r="B13632" s="155" t="s">
        <v>15829</v>
      </c>
      <c r="C13632" s="106" t="s">
        <v>65</v>
      </c>
      <c r="D13632" s="106">
        <v>0</v>
      </c>
      <c r="F13632" s="106">
        <v>6.79</v>
      </c>
      <c r="G13632" s="154"/>
    </row>
    <row r="13633" spans="1:7" x14ac:dyDescent="0.25">
      <c r="A13633" s="106">
        <v>87887</v>
      </c>
      <c r="B13633" s="155" t="s">
        <v>15830</v>
      </c>
      <c r="C13633" s="106" t="s">
        <v>65</v>
      </c>
      <c r="D13633" s="106">
        <v>1.1000000000000001E-3</v>
      </c>
      <c r="F13633" s="106">
        <v>17.690000000000001</v>
      </c>
      <c r="G13633" s="154"/>
    </row>
    <row r="13634" spans="1:7" x14ac:dyDescent="0.25">
      <c r="A13634" s="106">
        <v>87886</v>
      </c>
      <c r="B13634" s="155" t="s">
        <v>15831</v>
      </c>
      <c r="C13634" s="106" t="s">
        <v>65</v>
      </c>
      <c r="D13634" s="106">
        <v>0</v>
      </c>
      <c r="F13634" s="106">
        <v>18.86</v>
      </c>
      <c r="G13634" s="154"/>
    </row>
    <row r="13635" spans="1:7" x14ac:dyDescent="0.25">
      <c r="A13635" s="106">
        <v>87911</v>
      </c>
      <c r="B13635" s="155" t="s">
        <v>15832</v>
      </c>
      <c r="C13635" s="106" t="s">
        <v>65</v>
      </c>
      <c r="D13635" s="106">
        <v>8.0000000000000004E-4</v>
      </c>
      <c r="F13635" s="106">
        <v>24.91</v>
      </c>
      <c r="G13635" s="154"/>
    </row>
    <row r="13636" spans="1:7" x14ac:dyDescent="0.25">
      <c r="A13636" s="106">
        <v>87910</v>
      </c>
      <c r="B13636" s="155" t="s">
        <v>15833</v>
      </c>
      <c r="C13636" s="106" t="s">
        <v>65</v>
      </c>
      <c r="D13636" s="106">
        <v>0</v>
      </c>
      <c r="F13636" s="106">
        <v>26.08</v>
      </c>
      <c r="G13636" s="154"/>
    </row>
    <row r="13637" spans="1:7" x14ac:dyDescent="0.25">
      <c r="A13637" s="106">
        <v>103686</v>
      </c>
      <c r="B13637" s="155" t="s">
        <v>15834</v>
      </c>
      <c r="C13637" s="106" t="s">
        <v>148</v>
      </c>
      <c r="D13637" s="106">
        <v>5.9999999999999995E-4</v>
      </c>
      <c r="F13637" s="106">
        <v>721.6</v>
      </c>
      <c r="G13637" s="154"/>
    </row>
    <row r="13638" spans="1:7" x14ac:dyDescent="0.25">
      <c r="A13638" s="106">
        <v>103685</v>
      </c>
      <c r="B13638" s="155" t="s">
        <v>15835</v>
      </c>
      <c r="C13638" s="106" t="s">
        <v>148</v>
      </c>
      <c r="D13638" s="106">
        <v>2.0000000000000001E-4</v>
      </c>
      <c r="F13638" s="106">
        <v>643.91999999999996</v>
      </c>
      <c r="G13638" s="154"/>
    </row>
    <row r="13639" spans="1:7" x14ac:dyDescent="0.25">
      <c r="A13639" s="106">
        <v>103669</v>
      </c>
      <c r="B13639" s="155" t="s">
        <v>15836</v>
      </c>
      <c r="C13639" s="106" t="s">
        <v>148</v>
      </c>
      <c r="D13639" s="106">
        <v>1.8E-3</v>
      </c>
      <c r="F13639" s="106">
        <v>1021.86</v>
      </c>
      <c r="G13639" s="154"/>
    </row>
    <row r="13640" spans="1:7" x14ac:dyDescent="0.25">
      <c r="A13640" s="106">
        <v>103672</v>
      </c>
      <c r="B13640" s="155" t="s">
        <v>15837</v>
      </c>
      <c r="C13640" s="106" t="s">
        <v>148</v>
      </c>
      <c r="D13640" s="106">
        <v>2.0000000000000001E-4</v>
      </c>
      <c r="F13640" s="106">
        <v>638.34</v>
      </c>
      <c r="G13640" s="154"/>
    </row>
    <row r="13641" spans="1:7" x14ac:dyDescent="0.25">
      <c r="A13641" s="106">
        <v>103671</v>
      </c>
      <c r="B13641" s="155" t="s">
        <v>15838</v>
      </c>
      <c r="C13641" s="106" t="s">
        <v>148</v>
      </c>
      <c r="D13641" s="106">
        <v>4.0000000000000002E-4</v>
      </c>
      <c r="F13641" s="106">
        <v>681.77</v>
      </c>
      <c r="G13641" s="154"/>
    </row>
    <row r="13642" spans="1:7" x14ac:dyDescent="0.25">
      <c r="A13642" s="106">
        <v>103688</v>
      </c>
      <c r="B13642" s="155" t="s">
        <v>15839</v>
      </c>
      <c r="C13642" s="106" t="s">
        <v>148</v>
      </c>
      <c r="D13642" s="106">
        <v>6.9999999999999999E-4</v>
      </c>
      <c r="F13642" s="106">
        <v>859.13</v>
      </c>
      <c r="G13642" s="154"/>
    </row>
    <row r="13643" spans="1:7" x14ac:dyDescent="0.25">
      <c r="A13643" s="106">
        <v>103687</v>
      </c>
      <c r="B13643" s="155" t="s">
        <v>15840</v>
      </c>
      <c r="C13643" s="106" t="s">
        <v>148</v>
      </c>
      <c r="D13643" s="106">
        <v>1.1000000000000001E-3</v>
      </c>
      <c r="F13643" s="106">
        <v>1193.31</v>
      </c>
      <c r="G13643" s="154"/>
    </row>
    <row r="13644" spans="1:7" x14ac:dyDescent="0.25">
      <c r="A13644" s="106">
        <v>103684</v>
      </c>
      <c r="B13644" s="155" t="s">
        <v>15841</v>
      </c>
      <c r="C13644" s="106" t="s">
        <v>148</v>
      </c>
      <c r="D13644" s="106">
        <v>2.0000000000000001E-4</v>
      </c>
      <c r="F13644" s="106">
        <v>661.15</v>
      </c>
      <c r="G13644" s="154"/>
    </row>
    <row r="13645" spans="1:7" ht="26.25" x14ac:dyDescent="0.25">
      <c r="A13645" s="106">
        <v>103681</v>
      </c>
      <c r="B13645" s="155" t="s">
        <v>15842</v>
      </c>
      <c r="C13645" s="106" t="s">
        <v>148</v>
      </c>
      <c r="D13645" s="106">
        <v>4.0000000000000002E-4</v>
      </c>
      <c r="F13645" s="106">
        <v>715.63</v>
      </c>
      <c r="G13645" s="154"/>
    </row>
    <row r="13646" spans="1:7" ht="26.25" x14ac:dyDescent="0.25">
      <c r="A13646" s="106">
        <v>103679</v>
      </c>
      <c r="B13646" s="155" t="s">
        <v>15843</v>
      </c>
      <c r="C13646" s="106" t="s">
        <v>148</v>
      </c>
      <c r="D13646" s="106">
        <v>5.9999999999999995E-4</v>
      </c>
      <c r="F13646" s="106">
        <v>811.02</v>
      </c>
      <c r="G13646" s="154"/>
    </row>
    <row r="13647" spans="1:7" ht="26.25" x14ac:dyDescent="0.25">
      <c r="A13647" s="106">
        <v>103677</v>
      </c>
      <c r="B13647" s="155" t="s">
        <v>15844</v>
      </c>
      <c r="C13647" s="106" t="s">
        <v>148</v>
      </c>
      <c r="D13647" s="106">
        <v>5.0000000000000001E-4</v>
      </c>
      <c r="F13647" s="106">
        <v>868.86</v>
      </c>
      <c r="G13647" s="154"/>
    </row>
    <row r="13648" spans="1:7" x14ac:dyDescent="0.25">
      <c r="A13648" s="106">
        <v>103675</v>
      </c>
      <c r="B13648" s="155" t="s">
        <v>15845</v>
      </c>
      <c r="C13648" s="106" t="s">
        <v>148</v>
      </c>
      <c r="D13648" s="106">
        <v>2.9999999999999997E-4</v>
      </c>
      <c r="F13648" s="106">
        <v>637.76</v>
      </c>
      <c r="G13648" s="154"/>
    </row>
    <row r="13649" spans="1:7" ht="26.25" x14ac:dyDescent="0.25">
      <c r="A13649" s="106">
        <v>103680</v>
      </c>
      <c r="B13649" s="155" t="s">
        <v>15846</v>
      </c>
      <c r="C13649" s="106" t="s">
        <v>148</v>
      </c>
      <c r="D13649" s="106">
        <v>8.0000000000000004E-4</v>
      </c>
      <c r="F13649" s="106">
        <v>868.89</v>
      </c>
      <c r="G13649" s="154"/>
    </row>
    <row r="13650" spans="1:7" ht="26.25" x14ac:dyDescent="0.25">
      <c r="A13650" s="106">
        <v>103678</v>
      </c>
      <c r="B13650" s="155" t="s">
        <v>15847</v>
      </c>
      <c r="C13650" s="106" t="s">
        <v>148</v>
      </c>
      <c r="D13650" s="106">
        <v>1E-3</v>
      </c>
      <c r="F13650" s="106">
        <v>973.27</v>
      </c>
      <c r="G13650" s="154"/>
    </row>
    <row r="13651" spans="1:7" ht="26.25" x14ac:dyDescent="0.25">
      <c r="A13651" s="106">
        <v>103676</v>
      </c>
      <c r="B13651" s="155" t="s">
        <v>15848</v>
      </c>
      <c r="C13651" s="106" t="s">
        <v>148</v>
      </c>
      <c r="D13651" s="106">
        <v>8.9999999999999998E-4</v>
      </c>
      <c r="F13651" s="106">
        <v>1103.76</v>
      </c>
      <c r="G13651" s="154"/>
    </row>
    <row r="13652" spans="1:7" x14ac:dyDescent="0.25">
      <c r="A13652" s="106">
        <v>103674</v>
      </c>
      <c r="B13652" s="155" t="s">
        <v>15849</v>
      </c>
      <c r="C13652" s="106" t="s">
        <v>148</v>
      </c>
      <c r="D13652" s="106">
        <v>4.0000000000000002E-4</v>
      </c>
      <c r="F13652" s="106">
        <v>664.52</v>
      </c>
      <c r="G13652" s="154"/>
    </row>
    <row r="13653" spans="1:7" ht="26.25" x14ac:dyDescent="0.25">
      <c r="A13653" s="106">
        <v>103683</v>
      </c>
      <c r="B13653" s="155" t="s">
        <v>15850</v>
      </c>
      <c r="C13653" s="106" t="s">
        <v>148</v>
      </c>
      <c r="D13653" s="106">
        <v>1.5E-3</v>
      </c>
      <c r="F13653" s="106">
        <v>1444.01</v>
      </c>
      <c r="G13653" s="154"/>
    </row>
    <row r="13654" spans="1:7" x14ac:dyDescent="0.25">
      <c r="A13654" s="106">
        <v>103682</v>
      </c>
      <c r="B13654" s="155" t="s">
        <v>15851</v>
      </c>
      <c r="C13654" s="106" t="s">
        <v>148</v>
      </c>
      <c r="D13654" s="106">
        <v>1E-3</v>
      </c>
      <c r="F13654" s="106">
        <v>1048.28</v>
      </c>
      <c r="G13654" s="154"/>
    </row>
    <row r="13655" spans="1:7" x14ac:dyDescent="0.25">
      <c r="A13655" s="106">
        <v>103670</v>
      </c>
      <c r="B13655" s="155" t="s">
        <v>15852</v>
      </c>
      <c r="C13655" s="106" t="s">
        <v>148</v>
      </c>
      <c r="D13655" s="106">
        <v>6.0000000000000001E-3</v>
      </c>
      <c r="F13655" s="106">
        <v>405.91</v>
      </c>
      <c r="G13655" s="154"/>
    </row>
    <row r="13656" spans="1:7" x14ac:dyDescent="0.25">
      <c r="A13656" s="106">
        <v>103673</v>
      </c>
      <c r="B13656" s="155" t="s">
        <v>15853</v>
      </c>
      <c r="C13656" s="106" t="s">
        <v>148</v>
      </c>
      <c r="D13656" s="106">
        <v>3.7000000000000002E-3</v>
      </c>
      <c r="F13656" s="106">
        <v>57.84</v>
      </c>
      <c r="G13656" s="154"/>
    </row>
    <row r="13657" spans="1:7" ht="26.25" x14ac:dyDescent="0.25">
      <c r="A13657" s="106">
        <v>91084</v>
      </c>
      <c r="B13657" s="155" t="s">
        <v>15854</v>
      </c>
      <c r="C13657" s="106" t="s">
        <v>65</v>
      </c>
      <c r="D13657" s="106">
        <v>0.33729999999999999</v>
      </c>
      <c r="F13657" s="106">
        <v>263.99</v>
      </c>
      <c r="G13657" s="154"/>
    </row>
    <row r="13658" spans="1:7" ht="26.25" x14ac:dyDescent="0.25">
      <c r="A13658" s="106">
        <v>91080</v>
      </c>
      <c r="B13658" s="155" t="s">
        <v>15855</v>
      </c>
      <c r="C13658" s="106" t="s">
        <v>65</v>
      </c>
      <c r="D13658" s="106">
        <v>0.35720000000000002</v>
      </c>
      <c r="F13658" s="106">
        <v>207.1</v>
      </c>
      <c r="G13658" s="154"/>
    </row>
    <row r="13659" spans="1:7" ht="26.25" x14ac:dyDescent="0.25">
      <c r="A13659" s="106">
        <v>91101</v>
      </c>
      <c r="B13659" s="155" t="s">
        <v>15856</v>
      </c>
      <c r="C13659" s="106" t="s">
        <v>65</v>
      </c>
      <c r="D13659" s="106">
        <v>0.34250000000000003</v>
      </c>
      <c r="F13659" s="106">
        <v>244.93</v>
      </c>
      <c r="G13659" s="154"/>
    </row>
    <row r="13660" spans="1:7" ht="26.25" x14ac:dyDescent="0.25">
      <c r="A13660" s="106">
        <v>91097</v>
      </c>
      <c r="B13660" s="155" t="s">
        <v>15857</v>
      </c>
      <c r="C13660" s="106" t="s">
        <v>65</v>
      </c>
      <c r="D13660" s="106">
        <v>0.36009999999999998</v>
      </c>
      <c r="F13660" s="106">
        <v>199.89</v>
      </c>
      <c r="G13660" s="154"/>
    </row>
    <row r="13661" spans="1:7" ht="26.25" x14ac:dyDescent="0.25">
      <c r="A13661" s="106">
        <v>91082</v>
      </c>
      <c r="B13661" s="155" t="s">
        <v>15858</v>
      </c>
      <c r="C13661" s="106" t="s">
        <v>65</v>
      </c>
      <c r="D13661" s="106">
        <v>0.3538</v>
      </c>
      <c r="F13661" s="106">
        <v>235.5</v>
      </c>
      <c r="G13661" s="154"/>
    </row>
    <row r="13662" spans="1:7" ht="26.25" x14ac:dyDescent="0.25">
      <c r="A13662" s="106">
        <v>91078</v>
      </c>
      <c r="B13662" s="155" t="s">
        <v>15859</v>
      </c>
      <c r="C13662" s="106" t="s">
        <v>65</v>
      </c>
      <c r="D13662" s="106">
        <v>0.36890000000000001</v>
      </c>
      <c r="F13662" s="106">
        <v>193.59</v>
      </c>
      <c r="G13662" s="154"/>
    </row>
    <row r="13663" spans="1:7" ht="26.25" x14ac:dyDescent="0.25">
      <c r="A13663" s="106">
        <v>91099</v>
      </c>
      <c r="B13663" s="155" t="s">
        <v>15860</v>
      </c>
      <c r="C13663" s="106" t="s">
        <v>65</v>
      </c>
      <c r="D13663" s="106">
        <v>0.35799999999999998</v>
      </c>
      <c r="F13663" s="106">
        <v>222.23</v>
      </c>
      <c r="G13663" s="154"/>
    </row>
    <row r="13664" spans="1:7" ht="26.25" x14ac:dyDescent="0.25">
      <c r="A13664" s="106">
        <v>91095</v>
      </c>
      <c r="B13664" s="155" t="s">
        <v>15861</v>
      </c>
      <c r="C13664" s="106" t="s">
        <v>65</v>
      </c>
      <c r="D13664" s="106">
        <v>0.37119999999999997</v>
      </c>
      <c r="F13664" s="106">
        <v>187.98</v>
      </c>
      <c r="G13664" s="154"/>
    </row>
    <row r="13665" spans="1:7" ht="26.25" x14ac:dyDescent="0.25">
      <c r="A13665" s="106">
        <v>91076</v>
      </c>
      <c r="B13665" s="155" t="s">
        <v>15862</v>
      </c>
      <c r="C13665" s="106" t="s">
        <v>65</v>
      </c>
      <c r="D13665" s="106">
        <v>0.14269999999999999</v>
      </c>
      <c r="F13665" s="106">
        <v>356.73</v>
      </c>
      <c r="G13665" s="154"/>
    </row>
    <row r="13666" spans="1:7" ht="26.25" x14ac:dyDescent="0.25">
      <c r="A13666" s="106">
        <v>91072</v>
      </c>
      <c r="B13666" s="155" t="s">
        <v>15863</v>
      </c>
      <c r="C13666" s="106" t="s">
        <v>65</v>
      </c>
      <c r="D13666" s="106">
        <v>0.12859999999999999</v>
      </c>
      <c r="F13666" s="106">
        <v>311.74</v>
      </c>
      <c r="G13666" s="154"/>
    </row>
    <row r="13667" spans="1:7" ht="26.25" x14ac:dyDescent="0.25">
      <c r="A13667" s="106">
        <v>91093</v>
      </c>
      <c r="B13667" s="155" t="s">
        <v>15864</v>
      </c>
      <c r="C13667" s="106" t="s">
        <v>65</v>
      </c>
      <c r="D13667" s="106">
        <v>0.13120000000000001</v>
      </c>
      <c r="F13667" s="106">
        <v>370.32</v>
      </c>
      <c r="G13667" s="154"/>
    </row>
    <row r="13668" spans="1:7" ht="26.25" x14ac:dyDescent="0.25">
      <c r="A13668" s="106">
        <v>91089</v>
      </c>
      <c r="B13668" s="155" t="s">
        <v>15865</v>
      </c>
      <c r="C13668" s="106" t="s">
        <v>65</v>
      </c>
      <c r="D13668" s="106">
        <v>0.1193</v>
      </c>
      <c r="F13668" s="106">
        <v>333.53</v>
      </c>
      <c r="G13668" s="154"/>
    </row>
    <row r="13669" spans="1:7" ht="26.25" x14ac:dyDescent="0.25">
      <c r="A13669" s="106">
        <v>91074</v>
      </c>
      <c r="B13669" s="155" t="s">
        <v>15866</v>
      </c>
      <c r="C13669" s="106" t="s">
        <v>65</v>
      </c>
      <c r="D13669" s="106">
        <v>0.1933</v>
      </c>
      <c r="F13669" s="106">
        <v>227.77</v>
      </c>
      <c r="G13669" s="154"/>
    </row>
    <row r="13670" spans="1:7" ht="26.25" x14ac:dyDescent="0.25">
      <c r="A13670" s="106">
        <v>91070</v>
      </c>
      <c r="B13670" s="155" t="s">
        <v>15867</v>
      </c>
      <c r="C13670" s="106" t="s">
        <v>65</v>
      </c>
      <c r="D13670" s="106">
        <v>0.1822</v>
      </c>
      <c r="F13670" s="106">
        <v>193.84</v>
      </c>
      <c r="G13670" s="154"/>
    </row>
    <row r="13671" spans="1:7" ht="26.25" x14ac:dyDescent="0.25">
      <c r="A13671" s="106">
        <v>91091</v>
      </c>
      <c r="B13671" s="155" t="s">
        <v>15868</v>
      </c>
      <c r="C13671" s="106" t="s">
        <v>65</v>
      </c>
      <c r="D13671" s="106">
        <v>0.17680000000000001</v>
      </c>
      <c r="F13671" s="106">
        <v>242.17</v>
      </c>
      <c r="G13671" s="154"/>
    </row>
    <row r="13672" spans="1:7" ht="26.25" x14ac:dyDescent="0.25">
      <c r="A13672" s="106">
        <v>91087</v>
      </c>
      <c r="B13672" s="155" t="s">
        <v>15869</v>
      </c>
      <c r="C13672" s="106" t="s">
        <v>65</v>
      </c>
      <c r="D13672" s="106">
        <v>0.16639999999999999</v>
      </c>
      <c r="F13672" s="106">
        <v>213.87</v>
      </c>
      <c r="G13672" s="154"/>
    </row>
    <row r="13673" spans="1:7" ht="26.25" x14ac:dyDescent="0.25">
      <c r="A13673" s="106">
        <v>91083</v>
      </c>
      <c r="B13673" s="155" t="s">
        <v>15870</v>
      </c>
      <c r="C13673" s="106" t="s">
        <v>65</v>
      </c>
      <c r="D13673" s="106">
        <v>0.31219999999999998</v>
      </c>
      <c r="F13673" s="106">
        <v>328.13</v>
      </c>
      <c r="G13673" s="154"/>
    </row>
    <row r="13674" spans="1:7" ht="26.25" x14ac:dyDescent="0.25">
      <c r="A13674" s="106">
        <v>91079</v>
      </c>
      <c r="B13674" s="155" t="s">
        <v>15871</v>
      </c>
      <c r="C13674" s="106" t="s">
        <v>65</v>
      </c>
      <c r="D13674" s="106">
        <v>0.3473</v>
      </c>
      <c r="F13674" s="106">
        <v>194.56</v>
      </c>
      <c r="G13674" s="154"/>
    </row>
    <row r="13675" spans="1:7" ht="26.25" x14ac:dyDescent="0.25">
      <c r="A13675" s="106">
        <v>91100</v>
      </c>
      <c r="B13675" s="155" t="s">
        <v>15872</v>
      </c>
      <c r="C13675" s="106" t="s">
        <v>65</v>
      </c>
      <c r="D13675" s="106">
        <v>0.32300000000000001</v>
      </c>
      <c r="F13675" s="106">
        <v>272.06</v>
      </c>
      <c r="G13675" s="154"/>
    </row>
    <row r="13676" spans="1:7" ht="26.25" x14ac:dyDescent="0.25">
      <c r="A13676" s="106">
        <v>91096</v>
      </c>
      <c r="B13676" s="155" t="s">
        <v>15873</v>
      </c>
      <c r="C13676" s="106" t="s">
        <v>65</v>
      </c>
      <c r="D13676" s="106">
        <v>0.3518</v>
      </c>
      <c r="F13676" s="106">
        <v>183.71</v>
      </c>
      <c r="G13676" s="154"/>
    </row>
    <row r="13677" spans="1:7" ht="26.25" x14ac:dyDescent="0.25">
      <c r="A13677" s="106">
        <v>91081</v>
      </c>
      <c r="B13677" s="155" t="s">
        <v>15874</v>
      </c>
      <c r="C13677" s="106" t="s">
        <v>65</v>
      </c>
      <c r="D13677" s="106">
        <v>0.33629999999999999</v>
      </c>
      <c r="F13677" s="106">
        <v>258.91000000000003</v>
      </c>
      <c r="G13677" s="154"/>
    </row>
    <row r="13678" spans="1:7" ht="26.25" x14ac:dyDescent="0.25">
      <c r="A13678" s="106">
        <v>91077</v>
      </c>
      <c r="B13678" s="155" t="s">
        <v>15875</v>
      </c>
      <c r="C13678" s="106" t="s">
        <v>65</v>
      </c>
      <c r="D13678" s="106">
        <v>0.3614</v>
      </c>
      <c r="F13678" s="106">
        <v>177.39</v>
      </c>
      <c r="G13678" s="154"/>
    </row>
    <row r="13679" spans="1:7" ht="26.25" x14ac:dyDescent="0.25">
      <c r="A13679" s="106">
        <v>91098</v>
      </c>
      <c r="B13679" s="155" t="s">
        <v>15876</v>
      </c>
      <c r="C13679" s="106" t="s">
        <v>65</v>
      </c>
      <c r="D13679" s="106">
        <v>0.34389999999999998</v>
      </c>
      <c r="F13679" s="106">
        <v>227.77</v>
      </c>
      <c r="G13679" s="154"/>
    </row>
    <row r="13680" spans="1:7" ht="26.25" x14ac:dyDescent="0.25">
      <c r="A13680" s="106">
        <v>91094</v>
      </c>
      <c r="B13680" s="155" t="s">
        <v>15877</v>
      </c>
      <c r="C13680" s="106" t="s">
        <v>65</v>
      </c>
      <c r="D13680" s="106">
        <v>0.36459999999999998</v>
      </c>
      <c r="F13680" s="106">
        <v>169.47</v>
      </c>
      <c r="G13680" s="154"/>
    </row>
    <row r="13681" spans="1:7" ht="26.25" x14ac:dyDescent="0.25">
      <c r="A13681" s="106">
        <v>91075</v>
      </c>
      <c r="B13681" s="155" t="s">
        <v>15878</v>
      </c>
      <c r="C13681" s="106" t="s">
        <v>65</v>
      </c>
      <c r="D13681" s="106">
        <v>0.15859999999999999</v>
      </c>
      <c r="F13681" s="106">
        <v>390.85</v>
      </c>
      <c r="G13681" s="154"/>
    </row>
    <row r="13682" spans="1:7" ht="26.25" x14ac:dyDescent="0.25">
      <c r="A13682" s="106">
        <v>91071</v>
      </c>
      <c r="B13682" s="155" t="s">
        <v>15879</v>
      </c>
      <c r="C13682" s="106" t="s">
        <v>65</v>
      </c>
      <c r="D13682" s="106">
        <v>0.1341</v>
      </c>
      <c r="F13682" s="106">
        <v>304.01</v>
      </c>
      <c r="G13682" s="154"/>
    </row>
    <row r="13683" spans="1:7" ht="26.25" x14ac:dyDescent="0.25">
      <c r="A13683" s="106">
        <v>91092</v>
      </c>
      <c r="B13683" s="155" t="s">
        <v>15880</v>
      </c>
      <c r="C13683" s="106" t="s">
        <v>65</v>
      </c>
      <c r="D13683" s="106">
        <v>0.1426</v>
      </c>
      <c r="F13683" s="106">
        <v>385.68</v>
      </c>
      <c r="G13683" s="154"/>
    </row>
    <row r="13684" spans="1:7" ht="26.25" x14ac:dyDescent="0.25">
      <c r="A13684" s="106">
        <v>91088</v>
      </c>
      <c r="B13684" s="155" t="s">
        <v>15881</v>
      </c>
      <c r="C13684" s="106" t="s">
        <v>65</v>
      </c>
      <c r="D13684" s="106">
        <v>0.1231</v>
      </c>
      <c r="F13684" s="106">
        <v>323.38</v>
      </c>
      <c r="G13684" s="154"/>
    </row>
    <row r="13685" spans="1:7" ht="26.25" x14ac:dyDescent="0.25">
      <c r="A13685" s="106">
        <v>91073</v>
      </c>
      <c r="B13685" s="155" t="s">
        <v>15882</v>
      </c>
      <c r="C13685" s="106" t="s">
        <v>65</v>
      </c>
      <c r="D13685" s="106">
        <v>0.20910000000000001</v>
      </c>
      <c r="F13685" s="106">
        <v>241.33</v>
      </c>
      <c r="G13685" s="154"/>
    </row>
    <row r="13686" spans="1:7" ht="26.25" x14ac:dyDescent="0.25">
      <c r="A13686" s="106">
        <v>91069</v>
      </c>
      <c r="B13686" s="155" t="s">
        <v>15883</v>
      </c>
      <c r="C13686" s="106" t="s">
        <v>65</v>
      </c>
      <c r="D13686" s="106">
        <v>0.1928</v>
      </c>
      <c r="F13686" s="106">
        <v>183.88</v>
      </c>
      <c r="G13686" s="154"/>
    </row>
    <row r="13687" spans="1:7" ht="26.25" x14ac:dyDescent="0.25">
      <c r="A13687" s="106">
        <v>91090</v>
      </c>
      <c r="B13687" s="155" t="s">
        <v>15884</v>
      </c>
      <c r="C13687" s="106" t="s">
        <v>65</v>
      </c>
      <c r="D13687" s="106">
        <v>0.1895</v>
      </c>
      <c r="F13687" s="106">
        <v>245.75</v>
      </c>
      <c r="G13687" s="154"/>
    </row>
    <row r="13688" spans="1:7" ht="26.25" x14ac:dyDescent="0.25">
      <c r="A13688" s="106">
        <v>91086</v>
      </c>
      <c r="B13688" s="155" t="s">
        <v>15885</v>
      </c>
      <c r="C13688" s="106" t="s">
        <v>65</v>
      </c>
      <c r="D13688" s="106">
        <v>0.17449999999999999</v>
      </c>
      <c r="F13688" s="106">
        <v>202.38</v>
      </c>
      <c r="G13688" s="154"/>
    </row>
    <row r="13689" spans="1:7" x14ac:dyDescent="0.25">
      <c r="A13689" s="106">
        <v>105522</v>
      </c>
      <c r="B13689" s="155" t="s">
        <v>15886</v>
      </c>
      <c r="C13689" s="106" t="s">
        <v>65</v>
      </c>
      <c r="F13689" s="106">
        <v>0</v>
      </c>
      <c r="G13689" s="154"/>
    </row>
    <row r="13690" spans="1:7" x14ac:dyDescent="0.25">
      <c r="A13690" s="106">
        <v>104281</v>
      </c>
      <c r="B13690" s="155" t="s">
        <v>15887</v>
      </c>
      <c r="C13690" s="106" t="s">
        <v>13</v>
      </c>
      <c r="F13690" s="106">
        <v>0</v>
      </c>
      <c r="G13690" s="154"/>
    </row>
    <row r="13691" spans="1:7" x14ac:dyDescent="0.25">
      <c r="A13691" s="106">
        <v>104287</v>
      </c>
      <c r="B13691" s="155" t="s">
        <v>15888</v>
      </c>
      <c r="C13691" s="106" t="s">
        <v>13</v>
      </c>
      <c r="F13691" s="106">
        <v>0</v>
      </c>
      <c r="G13691" s="154"/>
    </row>
    <row r="13692" spans="1:7" x14ac:dyDescent="0.25">
      <c r="A13692" s="106">
        <v>104286</v>
      </c>
      <c r="B13692" s="155" t="s">
        <v>15889</v>
      </c>
      <c r="C13692" s="106" t="s">
        <v>13</v>
      </c>
      <c r="F13692" s="106">
        <v>0</v>
      </c>
      <c r="G13692" s="154"/>
    </row>
    <row r="13693" spans="1:7" x14ac:dyDescent="0.25">
      <c r="A13693" s="106">
        <v>104292</v>
      </c>
      <c r="B13693" s="155" t="s">
        <v>15890</v>
      </c>
      <c r="C13693" s="106" t="s">
        <v>13</v>
      </c>
      <c r="F13693" s="106">
        <v>0</v>
      </c>
      <c r="G13693" s="154"/>
    </row>
    <row r="13694" spans="1:7" x14ac:dyDescent="0.25">
      <c r="A13694" s="106">
        <v>104282</v>
      </c>
      <c r="B13694" s="155" t="s">
        <v>15891</v>
      </c>
      <c r="C13694" s="106" t="s">
        <v>13</v>
      </c>
      <c r="F13694" s="106">
        <v>0</v>
      </c>
      <c r="G13694" s="154"/>
    </row>
    <row r="13695" spans="1:7" x14ac:dyDescent="0.25">
      <c r="A13695" s="106">
        <v>104288</v>
      </c>
      <c r="B13695" s="155" t="s">
        <v>15892</v>
      </c>
      <c r="C13695" s="106" t="s">
        <v>13</v>
      </c>
      <c r="F13695" s="106">
        <v>0</v>
      </c>
      <c r="G13695" s="154"/>
    </row>
    <row r="13696" spans="1:7" x14ac:dyDescent="0.25">
      <c r="A13696" s="106">
        <v>104283</v>
      </c>
      <c r="B13696" s="155" t="s">
        <v>15893</v>
      </c>
      <c r="C13696" s="106" t="s">
        <v>13</v>
      </c>
      <c r="F13696" s="106">
        <v>0</v>
      </c>
      <c r="G13696" s="154"/>
    </row>
    <row r="13697" spans="1:7" x14ac:dyDescent="0.25">
      <c r="A13697" s="106">
        <v>104289</v>
      </c>
      <c r="B13697" s="155" t="s">
        <v>15894</v>
      </c>
      <c r="C13697" s="106" t="s">
        <v>13</v>
      </c>
      <c r="F13697" s="106">
        <v>0</v>
      </c>
      <c r="G13697" s="154"/>
    </row>
    <row r="13698" spans="1:7" x14ac:dyDescent="0.25">
      <c r="A13698" s="106">
        <v>104284</v>
      </c>
      <c r="B13698" s="155" t="s">
        <v>15895</v>
      </c>
      <c r="C13698" s="106" t="s">
        <v>13</v>
      </c>
      <c r="F13698" s="106">
        <v>0</v>
      </c>
      <c r="G13698" s="154"/>
    </row>
    <row r="13699" spans="1:7" x14ac:dyDescent="0.25">
      <c r="A13699" s="106">
        <v>104290</v>
      </c>
      <c r="B13699" s="155" t="s">
        <v>15896</v>
      </c>
      <c r="C13699" s="106" t="s">
        <v>13</v>
      </c>
      <c r="F13699" s="106">
        <v>0</v>
      </c>
      <c r="G13699" s="154"/>
    </row>
    <row r="13700" spans="1:7" x14ac:dyDescent="0.25">
      <c r="A13700" s="106">
        <v>104285</v>
      </c>
      <c r="B13700" s="155" t="s">
        <v>15897</v>
      </c>
      <c r="C13700" s="106" t="s">
        <v>13</v>
      </c>
      <c r="F13700" s="106">
        <v>0</v>
      </c>
      <c r="G13700" s="154"/>
    </row>
    <row r="13701" spans="1:7" x14ac:dyDescent="0.25">
      <c r="A13701" s="106">
        <v>104291</v>
      </c>
      <c r="B13701" s="155" t="s">
        <v>15898</v>
      </c>
      <c r="C13701" s="106" t="s">
        <v>13</v>
      </c>
      <c r="F13701" s="106">
        <v>0</v>
      </c>
      <c r="G13701" s="154"/>
    </row>
    <row r="13702" spans="1:7" x14ac:dyDescent="0.25">
      <c r="A13702" s="106">
        <v>104267</v>
      </c>
      <c r="B13702" s="155" t="s">
        <v>15899</v>
      </c>
      <c r="C13702" s="106" t="s">
        <v>13</v>
      </c>
      <c r="F13702" s="106">
        <v>0</v>
      </c>
      <c r="G13702" s="154"/>
    </row>
    <row r="13703" spans="1:7" x14ac:dyDescent="0.25">
      <c r="A13703" s="106">
        <v>104268</v>
      </c>
      <c r="B13703" s="155" t="s">
        <v>15900</v>
      </c>
      <c r="C13703" s="106" t="s">
        <v>13</v>
      </c>
      <c r="F13703" s="106">
        <v>0</v>
      </c>
      <c r="G13703" s="154"/>
    </row>
    <row r="13704" spans="1:7" x14ac:dyDescent="0.25">
      <c r="A13704" s="106">
        <v>104269</v>
      </c>
      <c r="B13704" s="155" t="s">
        <v>15901</v>
      </c>
      <c r="C13704" s="106" t="s">
        <v>13</v>
      </c>
      <c r="F13704" s="106">
        <v>0</v>
      </c>
      <c r="G13704" s="154"/>
    </row>
    <row r="13705" spans="1:7" x14ac:dyDescent="0.25">
      <c r="A13705" s="106">
        <v>104270</v>
      </c>
      <c r="B13705" s="155" t="s">
        <v>15902</v>
      </c>
      <c r="C13705" s="106" t="s">
        <v>13</v>
      </c>
      <c r="F13705" s="106">
        <v>0</v>
      </c>
      <c r="G13705" s="154"/>
    </row>
    <row r="13706" spans="1:7" x14ac:dyDescent="0.25">
      <c r="A13706" s="106">
        <v>104276</v>
      </c>
      <c r="B13706" s="155" t="s">
        <v>15903</v>
      </c>
      <c r="C13706" s="106" t="s">
        <v>13</v>
      </c>
      <c r="F13706" s="106">
        <v>0</v>
      </c>
      <c r="G13706" s="154"/>
    </row>
    <row r="13707" spans="1:7" x14ac:dyDescent="0.25">
      <c r="A13707" s="106">
        <v>104280</v>
      </c>
      <c r="B13707" s="155" t="s">
        <v>15904</v>
      </c>
      <c r="C13707" s="106" t="s">
        <v>13</v>
      </c>
      <c r="F13707" s="106">
        <v>0</v>
      </c>
      <c r="G13707" s="154"/>
    </row>
    <row r="13708" spans="1:7" x14ac:dyDescent="0.25">
      <c r="A13708" s="106">
        <v>104271</v>
      </c>
      <c r="B13708" s="155" t="s">
        <v>15905</v>
      </c>
      <c r="C13708" s="106" t="s">
        <v>13</v>
      </c>
      <c r="F13708" s="106">
        <v>0</v>
      </c>
      <c r="G13708" s="154"/>
    </row>
    <row r="13709" spans="1:7" x14ac:dyDescent="0.25">
      <c r="A13709" s="106">
        <v>104272</v>
      </c>
      <c r="B13709" s="155" t="s">
        <v>15906</v>
      </c>
      <c r="C13709" s="106" t="s">
        <v>13</v>
      </c>
      <c r="F13709" s="106">
        <v>0</v>
      </c>
      <c r="G13709" s="154"/>
    </row>
    <row r="13710" spans="1:7" x14ac:dyDescent="0.25">
      <c r="A13710" s="106">
        <v>104273</v>
      </c>
      <c r="B13710" s="155" t="s">
        <v>15907</v>
      </c>
      <c r="C13710" s="106" t="s">
        <v>13</v>
      </c>
      <c r="F13710" s="106">
        <v>0</v>
      </c>
      <c r="G13710" s="154"/>
    </row>
    <row r="13711" spans="1:7" x14ac:dyDescent="0.25">
      <c r="A13711" s="106">
        <v>104277</v>
      </c>
      <c r="B13711" s="155" t="s">
        <v>15908</v>
      </c>
      <c r="C13711" s="106" t="s">
        <v>13</v>
      </c>
      <c r="F13711" s="106">
        <v>0</v>
      </c>
      <c r="G13711" s="154"/>
    </row>
    <row r="13712" spans="1:7" x14ac:dyDescent="0.25">
      <c r="A13712" s="106">
        <v>104274</v>
      </c>
      <c r="B13712" s="155" t="s">
        <v>15909</v>
      </c>
      <c r="C13712" s="106" t="s">
        <v>13</v>
      </c>
      <c r="F13712" s="106">
        <v>0</v>
      </c>
      <c r="G13712" s="154"/>
    </row>
    <row r="13713" spans="1:7" x14ac:dyDescent="0.25">
      <c r="A13713" s="106">
        <v>104278</v>
      </c>
      <c r="B13713" s="155" t="s">
        <v>15910</v>
      </c>
      <c r="C13713" s="106" t="s">
        <v>13</v>
      </c>
      <c r="F13713" s="106">
        <v>0</v>
      </c>
      <c r="G13713" s="154"/>
    </row>
    <row r="13714" spans="1:7" x14ac:dyDescent="0.25">
      <c r="A13714" s="106">
        <v>104275</v>
      </c>
      <c r="B13714" s="155" t="s">
        <v>15911</v>
      </c>
      <c r="C13714" s="106" t="s">
        <v>13</v>
      </c>
      <c r="F13714" s="106">
        <v>0</v>
      </c>
      <c r="G13714" s="154"/>
    </row>
    <row r="13715" spans="1:7" x14ac:dyDescent="0.25">
      <c r="A13715" s="106">
        <v>104279</v>
      </c>
      <c r="B13715" s="155" t="s">
        <v>15912</v>
      </c>
      <c r="C13715" s="106" t="s">
        <v>13</v>
      </c>
      <c r="F13715" s="106">
        <v>0</v>
      </c>
      <c r="G13715" s="154"/>
    </row>
    <row r="13716" spans="1:7" x14ac:dyDescent="0.25">
      <c r="A13716" s="106">
        <v>104265</v>
      </c>
      <c r="B13716" s="155" t="s">
        <v>15913</v>
      </c>
      <c r="C13716" s="106" t="s">
        <v>13</v>
      </c>
      <c r="F13716" s="106">
        <v>0</v>
      </c>
      <c r="G13716" s="154"/>
    </row>
    <row r="13717" spans="1:7" x14ac:dyDescent="0.25">
      <c r="A13717" s="106">
        <v>104266</v>
      </c>
      <c r="B13717" s="155" t="s">
        <v>15914</v>
      </c>
      <c r="C13717" s="106" t="s">
        <v>13</v>
      </c>
      <c r="F13717" s="106">
        <v>0</v>
      </c>
      <c r="G13717" s="154"/>
    </row>
    <row r="13718" spans="1:7" x14ac:dyDescent="0.25">
      <c r="A13718" s="106">
        <v>104305</v>
      </c>
      <c r="B13718" s="155" t="s">
        <v>15915</v>
      </c>
      <c r="C13718" s="106" t="s">
        <v>123</v>
      </c>
      <c r="F13718" s="106">
        <v>0</v>
      </c>
      <c r="G13718" s="154"/>
    </row>
    <row r="13719" spans="1:7" x14ac:dyDescent="0.25">
      <c r="A13719" s="106">
        <v>104306</v>
      </c>
      <c r="B13719" s="155" t="s">
        <v>15916</v>
      </c>
      <c r="C13719" s="106" t="s">
        <v>123</v>
      </c>
      <c r="F13719" s="106">
        <v>0</v>
      </c>
      <c r="G13719" s="154"/>
    </row>
    <row r="13720" spans="1:7" x14ac:dyDescent="0.25">
      <c r="A13720" s="106">
        <v>104307</v>
      </c>
      <c r="B13720" s="155" t="s">
        <v>15917</v>
      </c>
      <c r="C13720" s="106" t="s">
        <v>123</v>
      </c>
      <c r="F13720" s="106">
        <v>0</v>
      </c>
      <c r="G13720" s="154"/>
    </row>
    <row r="13721" spans="1:7" x14ac:dyDescent="0.25">
      <c r="A13721" s="106">
        <v>104308</v>
      </c>
      <c r="B13721" s="155" t="s">
        <v>15918</v>
      </c>
      <c r="C13721" s="106" t="s">
        <v>123</v>
      </c>
      <c r="F13721" s="106">
        <v>0</v>
      </c>
      <c r="G13721" s="154"/>
    </row>
    <row r="13722" spans="1:7" x14ac:dyDescent="0.25">
      <c r="A13722" s="106">
        <v>104309</v>
      </c>
      <c r="B13722" s="155" t="s">
        <v>15919</v>
      </c>
      <c r="C13722" s="106" t="s">
        <v>123</v>
      </c>
      <c r="F13722" s="106">
        <v>0</v>
      </c>
      <c r="G13722" s="154"/>
    </row>
    <row r="13723" spans="1:7" x14ac:dyDescent="0.25">
      <c r="A13723" s="106">
        <v>104310</v>
      </c>
      <c r="B13723" s="155" t="s">
        <v>15920</v>
      </c>
      <c r="C13723" s="106" t="s">
        <v>123</v>
      </c>
      <c r="F13723" s="106">
        <v>0</v>
      </c>
      <c r="G13723" s="154"/>
    </row>
    <row r="13724" spans="1:7" x14ac:dyDescent="0.25">
      <c r="A13724" s="106">
        <v>104311</v>
      </c>
      <c r="B13724" s="155" t="s">
        <v>15921</v>
      </c>
      <c r="C13724" s="106" t="s">
        <v>123</v>
      </c>
      <c r="F13724" s="106">
        <v>0</v>
      </c>
      <c r="G13724" s="154"/>
    </row>
    <row r="13725" spans="1:7" x14ac:dyDescent="0.25">
      <c r="A13725" s="106">
        <v>104301</v>
      </c>
      <c r="B13725" s="155" t="s">
        <v>15922</v>
      </c>
      <c r="C13725" s="106" t="s">
        <v>586</v>
      </c>
      <c r="F13725" s="106">
        <v>0</v>
      </c>
      <c r="G13725" s="154"/>
    </row>
    <row r="13726" spans="1:7" x14ac:dyDescent="0.25">
      <c r="A13726" s="106">
        <v>104302</v>
      </c>
      <c r="B13726" s="155" t="s">
        <v>15923</v>
      </c>
      <c r="C13726" s="106" t="s">
        <v>586</v>
      </c>
      <c r="F13726" s="106">
        <v>0</v>
      </c>
      <c r="G13726" s="154"/>
    </row>
    <row r="13727" spans="1:7" x14ac:dyDescent="0.25">
      <c r="A13727" s="106">
        <v>104303</v>
      </c>
      <c r="B13727" s="155" t="s">
        <v>15924</v>
      </c>
      <c r="C13727" s="106" t="s">
        <v>586</v>
      </c>
      <c r="F13727" s="106">
        <v>0</v>
      </c>
      <c r="G13727" s="154"/>
    </row>
    <row r="13728" spans="1:7" x14ac:dyDescent="0.25">
      <c r="A13728" s="106">
        <v>104304</v>
      </c>
      <c r="B13728" s="155" t="s">
        <v>15925</v>
      </c>
      <c r="C13728" s="106" t="s">
        <v>586</v>
      </c>
      <c r="F13728" s="106">
        <v>0</v>
      </c>
      <c r="G13728" s="154"/>
    </row>
    <row r="13729" spans="1:7" x14ac:dyDescent="0.25">
      <c r="A13729" s="106">
        <v>104293</v>
      </c>
      <c r="B13729" s="155" t="s">
        <v>15926</v>
      </c>
      <c r="C13729" s="106" t="s">
        <v>586</v>
      </c>
      <c r="F13729" s="106">
        <v>0</v>
      </c>
      <c r="G13729" s="154"/>
    </row>
    <row r="13730" spans="1:7" x14ac:dyDescent="0.25">
      <c r="A13730" s="106">
        <v>104297</v>
      </c>
      <c r="B13730" s="155" t="s">
        <v>15927</v>
      </c>
      <c r="C13730" s="106" t="s">
        <v>586</v>
      </c>
      <c r="F13730" s="106">
        <v>0</v>
      </c>
      <c r="G13730" s="154"/>
    </row>
    <row r="13731" spans="1:7" x14ac:dyDescent="0.25">
      <c r="A13731" s="106">
        <v>104295</v>
      </c>
      <c r="B13731" s="155" t="s">
        <v>15928</v>
      </c>
      <c r="C13731" s="106" t="s">
        <v>586</v>
      </c>
      <c r="F13731" s="106">
        <v>0</v>
      </c>
      <c r="G13731" s="154"/>
    </row>
    <row r="13732" spans="1:7" x14ac:dyDescent="0.25">
      <c r="A13732" s="106">
        <v>104299</v>
      </c>
      <c r="B13732" s="155" t="s">
        <v>15929</v>
      </c>
      <c r="C13732" s="106" t="s">
        <v>586</v>
      </c>
      <c r="F13732" s="106">
        <v>0</v>
      </c>
      <c r="G13732" s="154"/>
    </row>
    <row r="13733" spans="1:7" x14ac:dyDescent="0.25">
      <c r="A13733" s="106">
        <v>104294</v>
      </c>
      <c r="B13733" s="155" t="s">
        <v>15930</v>
      </c>
      <c r="C13733" s="106" t="s">
        <v>586</v>
      </c>
      <c r="F13733" s="106">
        <v>0</v>
      </c>
      <c r="G13733" s="154"/>
    </row>
    <row r="13734" spans="1:7" x14ac:dyDescent="0.25">
      <c r="A13734" s="106">
        <v>104298</v>
      </c>
      <c r="B13734" s="155" t="s">
        <v>15931</v>
      </c>
      <c r="C13734" s="106" t="s">
        <v>586</v>
      </c>
      <c r="F13734" s="106">
        <v>0</v>
      </c>
      <c r="G13734" s="154"/>
    </row>
    <row r="13735" spans="1:7" x14ac:dyDescent="0.25">
      <c r="A13735" s="106">
        <v>104296</v>
      </c>
      <c r="B13735" s="155" t="s">
        <v>15932</v>
      </c>
      <c r="C13735" s="106" t="s">
        <v>586</v>
      </c>
      <c r="F13735" s="106">
        <v>0</v>
      </c>
      <c r="G13735" s="154"/>
    </row>
    <row r="13736" spans="1:7" x14ac:dyDescent="0.25">
      <c r="A13736" s="106">
        <v>104300</v>
      </c>
      <c r="B13736" s="155" t="s">
        <v>15933</v>
      </c>
      <c r="C13736" s="106" t="s">
        <v>586</v>
      </c>
      <c r="F13736" s="106">
        <v>0</v>
      </c>
      <c r="G13736" s="154"/>
    </row>
    <row r="13737" spans="1:7" x14ac:dyDescent="0.25">
      <c r="A13737" s="106">
        <v>90944</v>
      </c>
      <c r="B13737" s="155" t="s">
        <v>15934</v>
      </c>
      <c r="C13737" s="106" t="s">
        <v>65</v>
      </c>
      <c r="D13737" s="106">
        <v>6.9000000000000006E-2</v>
      </c>
      <c r="F13737" s="106">
        <v>205.44</v>
      </c>
      <c r="G13737" s="154"/>
    </row>
    <row r="13738" spans="1:7" x14ac:dyDescent="0.25">
      <c r="A13738" s="106">
        <v>90934</v>
      </c>
      <c r="B13738" s="155" t="s">
        <v>15935</v>
      </c>
      <c r="C13738" s="106" t="s">
        <v>65</v>
      </c>
      <c r="D13738" s="106">
        <v>7.4399999999999994E-2</v>
      </c>
      <c r="F13738" s="106">
        <v>190.35</v>
      </c>
      <c r="G13738" s="154"/>
    </row>
    <row r="13739" spans="1:7" x14ac:dyDescent="0.25">
      <c r="A13739" s="106">
        <v>90954</v>
      </c>
      <c r="B13739" s="155" t="s">
        <v>15936</v>
      </c>
      <c r="C13739" s="106" t="s">
        <v>65</v>
      </c>
      <c r="D13739" s="106">
        <v>6.0900000000000003E-2</v>
      </c>
      <c r="F13739" s="106">
        <v>233.06</v>
      </c>
      <c r="G13739" s="154"/>
    </row>
    <row r="13740" spans="1:7" x14ac:dyDescent="0.25">
      <c r="A13740" s="106">
        <v>90933</v>
      </c>
      <c r="B13740" s="155" t="s">
        <v>15937</v>
      </c>
      <c r="C13740" s="106" t="s">
        <v>65</v>
      </c>
      <c r="D13740" s="106">
        <v>8.1500000000000003E-2</v>
      </c>
      <c r="F13740" s="106">
        <v>171.95</v>
      </c>
      <c r="G13740" s="154"/>
    </row>
    <row r="13741" spans="1:7" x14ac:dyDescent="0.25">
      <c r="A13741" s="106">
        <v>90943</v>
      </c>
      <c r="B13741" s="155" t="s">
        <v>15938</v>
      </c>
      <c r="C13741" s="106" t="s">
        <v>65</v>
      </c>
      <c r="D13741" s="106">
        <v>7.5800000000000006E-2</v>
      </c>
      <c r="F13741" s="106">
        <v>185.41</v>
      </c>
      <c r="G13741" s="154"/>
    </row>
    <row r="13742" spans="1:7" x14ac:dyDescent="0.25">
      <c r="A13742" s="106">
        <v>90953</v>
      </c>
      <c r="B13742" s="155" t="s">
        <v>15939</v>
      </c>
      <c r="C13742" s="106" t="s">
        <v>65</v>
      </c>
      <c r="D13742" s="106">
        <v>6.7199999999999996E-2</v>
      </c>
      <c r="F13742" s="106">
        <v>210.02</v>
      </c>
      <c r="G13742" s="154"/>
    </row>
    <row r="13743" spans="1:7" x14ac:dyDescent="0.25">
      <c r="A13743" s="106">
        <v>90932</v>
      </c>
      <c r="B13743" s="155" t="s">
        <v>15940</v>
      </c>
      <c r="C13743" s="106" t="s">
        <v>65</v>
      </c>
      <c r="D13743" s="106">
        <v>0.15809999999999999</v>
      </c>
      <c r="F13743" s="106">
        <v>96.09</v>
      </c>
      <c r="G13743" s="154"/>
    </row>
    <row r="13744" spans="1:7" x14ac:dyDescent="0.25">
      <c r="A13744" s="106">
        <v>90942</v>
      </c>
      <c r="B13744" s="155" t="s">
        <v>15941</v>
      </c>
      <c r="C13744" s="106" t="s">
        <v>65</v>
      </c>
      <c r="D13744" s="106">
        <v>0.1482</v>
      </c>
      <c r="F13744" s="106">
        <v>102.8</v>
      </c>
      <c r="G13744" s="154"/>
    </row>
    <row r="13745" spans="1:7" x14ac:dyDescent="0.25">
      <c r="A13745" s="106">
        <v>90952</v>
      </c>
      <c r="B13745" s="155" t="s">
        <v>15942</v>
      </c>
      <c r="C13745" s="106" t="s">
        <v>65</v>
      </c>
      <c r="D13745" s="106">
        <v>0.1331</v>
      </c>
      <c r="F13745" s="106">
        <v>115.04</v>
      </c>
      <c r="G13745" s="154"/>
    </row>
    <row r="13746" spans="1:7" ht="26.25" x14ac:dyDescent="0.25">
      <c r="A13746" s="106">
        <v>90930</v>
      </c>
      <c r="B13746" s="155" t="s">
        <v>15943</v>
      </c>
      <c r="C13746" s="106" t="s">
        <v>65</v>
      </c>
      <c r="D13746" s="106">
        <v>0.17230000000000001</v>
      </c>
      <c r="F13746" s="106">
        <v>85.88</v>
      </c>
      <c r="G13746" s="154"/>
    </row>
    <row r="13747" spans="1:7" ht="26.25" x14ac:dyDescent="0.25">
      <c r="A13747" s="106">
        <v>90940</v>
      </c>
      <c r="B13747" s="155" t="s">
        <v>15944</v>
      </c>
      <c r="C13747" s="106" t="s">
        <v>65</v>
      </c>
      <c r="D13747" s="106">
        <v>0.16189999999999999</v>
      </c>
      <c r="F13747" s="106">
        <v>91.68</v>
      </c>
      <c r="G13747" s="154"/>
    </row>
    <row r="13748" spans="1:7" ht="26.25" x14ac:dyDescent="0.25">
      <c r="A13748" s="106">
        <v>90950</v>
      </c>
      <c r="B13748" s="155" t="s">
        <v>15945</v>
      </c>
      <c r="C13748" s="106" t="s">
        <v>65</v>
      </c>
      <c r="D13748" s="106">
        <v>0.14599999999999999</v>
      </c>
      <c r="F13748" s="106">
        <v>102.26</v>
      </c>
      <c r="G13748" s="154"/>
    </row>
    <row r="13749" spans="1:7" x14ac:dyDescent="0.25">
      <c r="A13749" s="106">
        <v>88476</v>
      </c>
      <c r="B13749" s="155" t="s">
        <v>15946</v>
      </c>
      <c r="C13749" s="106" t="s">
        <v>65</v>
      </c>
      <c r="D13749" s="106">
        <v>0</v>
      </c>
      <c r="F13749" s="106">
        <v>21.7</v>
      </c>
      <c r="G13749" s="154"/>
    </row>
    <row r="13750" spans="1:7" x14ac:dyDescent="0.25">
      <c r="A13750" s="106">
        <v>88477</v>
      </c>
      <c r="B13750" s="155" t="s">
        <v>15947</v>
      </c>
      <c r="C13750" s="106" t="s">
        <v>65</v>
      </c>
      <c r="D13750" s="106">
        <v>0</v>
      </c>
      <c r="F13750" s="106">
        <v>30.31</v>
      </c>
      <c r="G13750" s="154"/>
    </row>
    <row r="13751" spans="1:7" x14ac:dyDescent="0.25">
      <c r="A13751" s="106">
        <v>88478</v>
      </c>
      <c r="B13751" s="155" t="s">
        <v>15948</v>
      </c>
      <c r="C13751" s="106" t="s">
        <v>65</v>
      </c>
      <c r="D13751" s="106">
        <v>0</v>
      </c>
      <c r="F13751" s="106">
        <v>37.43</v>
      </c>
      <c r="G13751" s="154"/>
    </row>
    <row r="13752" spans="1:7" x14ac:dyDescent="0.25">
      <c r="A13752" s="106">
        <v>88470</v>
      </c>
      <c r="B13752" s="155" t="s">
        <v>15949</v>
      </c>
      <c r="C13752" s="106" t="s">
        <v>65</v>
      </c>
      <c r="D13752" s="106">
        <v>0</v>
      </c>
      <c r="F13752" s="106">
        <v>26.43</v>
      </c>
      <c r="G13752" s="154"/>
    </row>
    <row r="13753" spans="1:7" x14ac:dyDescent="0.25">
      <c r="A13753" s="106">
        <v>88471</v>
      </c>
      <c r="B13753" s="155" t="s">
        <v>15950</v>
      </c>
      <c r="C13753" s="106" t="s">
        <v>65</v>
      </c>
      <c r="D13753" s="106">
        <v>0</v>
      </c>
      <c r="F13753" s="106">
        <v>33.24</v>
      </c>
      <c r="G13753" s="154"/>
    </row>
    <row r="13754" spans="1:7" x14ac:dyDescent="0.25">
      <c r="A13754" s="106">
        <v>88472</v>
      </c>
      <c r="B13754" s="155" t="s">
        <v>15951</v>
      </c>
      <c r="C13754" s="106" t="s">
        <v>65</v>
      </c>
      <c r="D13754" s="106">
        <v>0</v>
      </c>
      <c r="F13754" s="106">
        <v>38.630000000000003</v>
      </c>
      <c r="G13754" s="154"/>
    </row>
    <row r="13755" spans="1:7" x14ac:dyDescent="0.25">
      <c r="A13755" s="106">
        <v>87759</v>
      </c>
      <c r="B13755" s="155" t="s">
        <v>15952</v>
      </c>
      <c r="C13755" s="106" t="s">
        <v>65</v>
      </c>
      <c r="D13755" s="106">
        <v>0</v>
      </c>
      <c r="F13755" s="106">
        <v>131.32</v>
      </c>
      <c r="G13755" s="154"/>
    </row>
    <row r="13756" spans="1:7" x14ac:dyDescent="0.25">
      <c r="A13756" s="106">
        <v>87769</v>
      </c>
      <c r="B13756" s="155" t="s">
        <v>15953</v>
      </c>
      <c r="C13756" s="106" t="s">
        <v>65</v>
      </c>
      <c r="D13756" s="106">
        <v>0</v>
      </c>
      <c r="F13756" s="106">
        <v>155.87</v>
      </c>
      <c r="G13756" s="154"/>
    </row>
    <row r="13757" spans="1:7" x14ac:dyDescent="0.25">
      <c r="A13757" s="106">
        <v>87739</v>
      </c>
      <c r="B13757" s="155" t="s">
        <v>15954</v>
      </c>
      <c r="C13757" s="106" t="s">
        <v>65</v>
      </c>
      <c r="D13757" s="106">
        <v>0</v>
      </c>
      <c r="F13757" s="106">
        <v>103.01</v>
      </c>
      <c r="G13757" s="154"/>
    </row>
    <row r="13758" spans="1:7" x14ac:dyDescent="0.25">
      <c r="A13758" s="106">
        <v>87749</v>
      </c>
      <c r="B13758" s="155" t="s">
        <v>15955</v>
      </c>
      <c r="C13758" s="106" t="s">
        <v>65</v>
      </c>
      <c r="D13758" s="106">
        <v>0</v>
      </c>
      <c r="F13758" s="106">
        <v>132.91</v>
      </c>
      <c r="G13758" s="154"/>
    </row>
    <row r="13759" spans="1:7" x14ac:dyDescent="0.25">
      <c r="A13759" s="106">
        <v>87624</v>
      </c>
      <c r="B13759" s="155" t="s">
        <v>15956</v>
      </c>
      <c r="C13759" s="106" t="s">
        <v>65</v>
      </c>
      <c r="D13759" s="106">
        <v>0</v>
      </c>
      <c r="F13759" s="106">
        <v>86.81</v>
      </c>
      <c r="G13759" s="154"/>
    </row>
    <row r="13760" spans="1:7" x14ac:dyDescent="0.25">
      <c r="A13760" s="106">
        <v>87634</v>
      </c>
      <c r="B13760" s="155" t="s">
        <v>15957</v>
      </c>
      <c r="C13760" s="106" t="s">
        <v>65</v>
      </c>
      <c r="D13760" s="106">
        <v>0</v>
      </c>
      <c r="F13760" s="106">
        <v>116.69</v>
      </c>
      <c r="G13760" s="154"/>
    </row>
    <row r="13761" spans="1:7" x14ac:dyDescent="0.25">
      <c r="A13761" s="106">
        <v>87644</v>
      </c>
      <c r="B13761" s="155" t="s">
        <v>15958</v>
      </c>
      <c r="C13761" s="106" t="s">
        <v>65</v>
      </c>
      <c r="D13761" s="106">
        <v>0</v>
      </c>
      <c r="F13761" s="106">
        <v>141.18</v>
      </c>
      <c r="G13761" s="154"/>
    </row>
    <row r="13762" spans="1:7" x14ac:dyDescent="0.25">
      <c r="A13762" s="106">
        <v>87684</v>
      </c>
      <c r="B13762" s="155" t="s">
        <v>15959</v>
      </c>
      <c r="C13762" s="106" t="s">
        <v>65</v>
      </c>
      <c r="D13762" s="106">
        <v>0</v>
      </c>
      <c r="F13762" s="106">
        <v>136.6</v>
      </c>
      <c r="G13762" s="154"/>
    </row>
    <row r="13763" spans="1:7" x14ac:dyDescent="0.25">
      <c r="A13763" s="106">
        <v>87694</v>
      </c>
      <c r="B13763" s="155" t="s">
        <v>15960</v>
      </c>
      <c r="C13763" s="106" t="s">
        <v>65</v>
      </c>
      <c r="D13763" s="106">
        <v>0</v>
      </c>
      <c r="F13763" s="106">
        <v>156.49</v>
      </c>
      <c r="G13763" s="154"/>
    </row>
    <row r="13764" spans="1:7" x14ac:dyDescent="0.25">
      <c r="A13764" s="106">
        <v>87704</v>
      </c>
      <c r="B13764" s="155" t="s">
        <v>15961</v>
      </c>
      <c r="C13764" s="106" t="s">
        <v>65</v>
      </c>
      <c r="D13764" s="106">
        <v>0</v>
      </c>
      <c r="F13764" s="106">
        <v>169.83</v>
      </c>
      <c r="G13764" s="154"/>
    </row>
    <row r="13765" spans="1:7" ht="26.25" x14ac:dyDescent="0.25">
      <c r="A13765" s="106">
        <v>87758</v>
      </c>
      <c r="B13765" s="155" t="s">
        <v>15962</v>
      </c>
      <c r="C13765" s="106" t="s">
        <v>65</v>
      </c>
      <c r="D13765" s="106">
        <v>1.6999999999999999E-3</v>
      </c>
      <c r="F13765" s="106">
        <v>118.26</v>
      </c>
      <c r="G13765" s="154"/>
    </row>
    <row r="13766" spans="1:7" ht="26.25" x14ac:dyDescent="0.25">
      <c r="A13766" s="106">
        <v>87768</v>
      </c>
      <c r="B13766" s="155" t="s">
        <v>15963</v>
      </c>
      <c r="C13766" s="106" t="s">
        <v>65</v>
      </c>
      <c r="D13766" s="106">
        <v>1.8E-3</v>
      </c>
      <c r="F13766" s="106">
        <v>139.81</v>
      </c>
      <c r="G13766" s="154"/>
    </row>
    <row r="13767" spans="1:7" ht="26.25" x14ac:dyDescent="0.25">
      <c r="A13767" s="106">
        <v>87738</v>
      </c>
      <c r="B13767" s="155" t="s">
        <v>15964</v>
      </c>
      <c r="C13767" s="106" t="s">
        <v>65</v>
      </c>
      <c r="D13767" s="106">
        <v>1.6000000000000001E-3</v>
      </c>
      <c r="F13767" s="106">
        <v>93.62</v>
      </c>
      <c r="G13767" s="154"/>
    </row>
    <row r="13768" spans="1:7" ht="26.25" x14ac:dyDescent="0.25">
      <c r="A13768" s="106">
        <v>87748</v>
      </c>
      <c r="B13768" s="155" t="s">
        <v>15965</v>
      </c>
      <c r="C13768" s="106" t="s">
        <v>65</v>
      </c>
      <c r="D13768" s="106">
        <v>1.6999999999999999E-3</v>
      </c>
      <c r="F13768" s="106">
        <v>119.85</v>
      </c>
      <c r="G13768" s="154"/>
    </row>
    <row r="13769" spans="1:7" x14ac:dyDescent="0.25">
      <c r="A13769" s="106">
        <v>87623</v>
      </c>
      <c r="B13769" s="155" t="s">
        <v>15966</v>
      </c>
      <c r="C13769" s="106" t="s">
        <v>65</v>
      </c>
      <c r="D13769" s="106">
        <v>1.8E-3</v>
      </c>
      <c r="F13769" s="106">
        <v>77.42</v>
      </c>
      <c r="G13769" s="154"/>
    </row>
    <row r="13770" spans="1:7" x14ac:dyDescent="0.25">
      <c r="A13770" s="106">
        <v>87633</v>
      </c>
      <c r="B13770" s="155" t="s">
        <v>15967</v>
      </c>
      <c r="C13770" s="106" t="s">
        <v>65</v>
      </c>
      <c r="D13770" s="106">
        <v>1.9E-3</v>
      </c>
      <c r="F13770" s="106">
        <v>103.63</v>
      </c>
      <c r="G13770" s="154"/>
    </row>
    <row r="13771" spans="1:7" x14ac:dyDescent="0.25">
      <c r="A13771" s="106">
        <v>87643</v>
      </c>
      <c r="B13771" s="155" t="s">
        <v>15968</v>
      </c>
      <c r="C13771" s="106" t="s">
        <v>65</v>
      </c>
      <c r="D13771" s="106">
        <v>1.9E-3</v>
      </c>
      <c r="F13771" s="106">
        <v>125.12</v>
      </c>
      <c r="G13771" s="154"/>
    </row>
    <row r="13772" spans="1:7" ht="26.25" x14ac:dyDescent="0.25">
      <c r="A13772" s="106">
        <v>87683</v>
      </c>
      <c r="B13772" s="155" t="s">
        <v>15969</v>
      </c>
      <c r="C13772" s="106" t="s">
        <v>65</v>
      </c>
      <c r="D13772" s="106">
        <v>2E-3</v>
      </c>
      <c r="F13772" s="106">
        <v>120.54</v>
      </c>
      <c r="G13772" s="154"/>
    </row>
    <row r="13773" spans="1:7" ht="26.25" x14ac:dyDescent="0.25">
      <c r="A13773" s="106">
        <v>87703</v>
      </c>
      <c r="B13773" s="155" t="s">
        <v>15970</v>
      </c>
      <c r="C13773" s="106" t="s">
        <v>65</v>
      </c>
      <c r="D13773" s="106">
        <v>2E-3</v>
      </c>
      <c r="F13773" s="106">
        <v>149.80000000000001</v>
      </c>
      <c r="G13773" s="154"/>
    </row>
    <row r="13774" spans="1:7" x14ac:dyDescent="0.25">
      <c r="A13774" s="106">
        <v>87693</v>
      </c>
      <c r="B13774" s="155" t="s">
        <v>15971</v>
      </c>
      <c r="C13774" s="106" t="s">
        <v>65</v>
      </c>
      <c r="D13774" s="106">
        <v>2E-3</v>
      </c>
      <c r="F13774" s="106">
        <v>138.09</v>
      </c>
      <c r="G13774" s="154"/>
    </row>
    <row r="13775" spans="1:7" ht="26.25" x14ac:dyDescent="0.25">
      <c r="A13775" s="106">
        <v>87757</v>
      </c>
      <c r="B13775" s="155" t="s">
        <v>15972</v>
      </c>
      <c r="C13775" s="106" t="s">
        <v>65</v>
      </c>
      <c r="D13775" s="106">
        <v>0</v>
      </c>
      <c r="F13775" s="106">
        <v>64.400000000000006</v>
      </c>
      <c r="G13775" s="154"/>
    </row>
    <row r="13776" spans="1:7" ht="26.25" x14ac:dyDescent="0.25">
      <c r="A13776" s="106">
        <v>87767</v>
      </c>
      <c r="B13776" s="155" t="s">
        <v>15973</v>
      </c>
      <c r="C13776" s="106" t="s">
        <v>65</v>
      </c>
      <c r="D13776" s="106">
        <v>0</v>
      </c>
      <c r="F13776" s="106">
        <v>73.569999999999993</v>
      </c>
      <c r="G13776" s="154"/>
    </row>
    <row r="13777" spans="1:7" x14ac:dyDescent="0.25">
      <c r="A13777" s="106">
        <v>87737</v>
      </c>
      <c r="B13777" s="155" t="s">
        <v>15974</v>
      </c>
      <c r="C13777" s="106" t="s">
        <v>65</v>
      </c>
      <c r="D13777" s="106">
        <v>0</v>
      </c>
      <c r="F13777" s="106">
        <v>54.87</v>
      </c>
      <c r="G13777" s="154"/>
    </row>
    <row r="13778" spans="1:7" x14ac:dyDescent="0.25">
      <c r="A13778" s="106">
        <v>87747</v>
      </c>
      <c r="B13778" s="155" t="s">
        <v>15975</v>
      </c>
      <c r="C13778" s="106" t="s">
        <v>65</v>
      </c>
      <c r="D13778" s="106">
        <v>0</v>
      </c>
      <c r="F13778" s="106">
        <v>65.989999999999995</v>
      </c>
      <c r="G13778" s="154"/>
    </row>
    <row r="13779" spans="1:7" x14ac:dyDescent="0.25">
      <c r="A13779" s="106">
        <v>87622</v>
      </c>
      <c r="B13779" s="155" t="s">
        <v>15976</v>
      </c>
      <c r="C13779" s="106" t="s">
        <v>65</v>
      </c>
      <c r="D13779" s="106">
        <v>0</v>
      </c>
      <c r="F13779" s="106">
        <v>38.67</v>
      </c>
      <c r="G13779" s="154"/>
    </row>
    <row r="13780" spans="1:7" x14ac:dyDescent="0.25">
      <c r="A13780" s="106">
        <v>87632</v>
      </c>
      <c r="B13780" s="155" t="s">
        <v>15977</v>
      </c>
      <c r="C13780" s="106" t="s">
        <v>65</v>
      </c>
      <c r="D13780" s="106">
        <v>0</v>
      </c>
      <c r="F13780" s="106">
        <v>49.77</v>
      </c>
      <c r="G13780" s="154"/>
    </row>
    <row r="13781" spans="1:7" x14ac:dyDescent="0.25">
      <c r="A13781" s="106">
        <v>87642</v>
      </c>
      <c r="B13781" s="155" t="s">
        <v>15978</v>
      </c>
      <c r="C13781" s="106" t="s">
        <v>65</v>
      </c>
      <c r="D13781" s="106">
        <v>0</v>
      </c>
      <c r="F13781" s="106">
        <v>58.88</v>
      </c>
      <c r="G13781" s="154"/>
    </row>
    <row r="13782" spans="1:7" x14ac:dyDescent="0.25">
      <c r="A13782" s="106">
        <v>87682</v>
      </c>
      <c r="B13782" s="155" t="s">
        <v>15979</v>
      </c>
      <c r="C13782" s="106" t="s">
        <v>65</v>
      </c>
      <c r="D13782" s="106">
        <v>0</v>
      </c>
      <c r="F13782" s="106">
        <v>54.3</v>
      </c>
      <c r="G13782" s="154"/>
    </row>
    <row r="13783" spans="1:7" x14ac:dyDescent="0.25">
      <c r="A13783" s="106">
        <v>87692</v>
      </c>
      <c r="B13783" s="155" t="s">
        <v>15980</v>
      </c>
      <c r="C13783" s="106" t="s">
        <v>65</v>
      </c>
      <c r="D13783" s="106">
        <v>0</v>
      </c>
      <c r="F13783" s="106">
        <v>62.23</v>
      </c>
      <c r="G13783" s="154"/>
    </row>
    <row r="13784" spans="1:7" x14ac:dyDescent="0.25">
      <c r="A13784" s="106">
        <v>87702</v>
      </c>
      <c r="B13784" s="155" t="s">
        <v>15981</v>
      </c>
      <c r="C13784" s="106" t="s">
        <v>65</v>
      </c>
      <c r="D13784" s="106">
        <v>0</v>
      </c>
      <c r="F13784" s="106">
        <v>67.19</v>
      </c>
      <c r="G13784" s="154"/>
    </row>
    <row r="13785" spans="1:7" ht="26.25" x14ac:dyDescent="0.25">
      <c r="A13785" s="106">
        <v>87755</v>
      </c>
      <c r="B13785" s="155" t="s">
        <v>15982</v>
      </c>
      <c r="C13785" s="106" t="s">
        <v>65</v>
      </c>
      <c r="D13785" s="106">
        <v>1.8E-3</v>
      </c>
      <c r="F13785" s="106">
        <v>57.15</v>
      </c>
      <c r="G13785" s="154"/>
    </row>
    <row r="13786" spans="1:7" ht="26.25" x14ac:dyDescent="0.25">
      <c r="A13786" s="106">
        <v>87765</v>
      </c>
      <c r="B13786" s="155" t="s">
        <v>15983</v>
      </c>
      <c r="C13786" s="106" t="s">
        <v>65</v>
      </c>
      <c r="D13786" s="106">
        <v>1.9E-3</v>
      </c>
      <c r="F13786" s="106">
        <v>64.66</v>
      </c>
      <c r="G13786" s="154"/>
    </row>
    <row r="13787" spans="1:7" ht="26.25" x14ac:dyDescent="0.25">
      <c r="A13787" s="106">
        <v>87735</v>
      </c>
      <c r="B13787" s="155" t="s">
        <v>15984</v>
      </c>
      <c r="C13787" s="106" t="s">
        <v>65</v>
      </c>
      <c r="D13787" s="106">
        <v>1.5E-3</v>
      </c>
      <c r="F13787" s="106">
        <v>49.66</v>
      </c>
      <c r="G13787" s="154"/>
    </row>
    <row r="13788" spans="1:7" ht="26.25" x14ac:dyDescent="0.25">
      <c r="A13788" s="106">
        <v>87745</v>
      </c>
      <c r="B13788" s="155" t="s">
        <v>15985</v>
      </c>
      <c r="C13788" s="106" t="s">
        <v>65</v>
      </c>
      <c r="D13788" s="106">
        <v>1.6999999999999999E-3</v>
      </c>
      <c r="F13788" s="106">
        <v>58.74</v>
      </c>
      <c r="G13788" s="154"/>
    </row>
    <row r="13789" spans="1:7" ht="26.25" x14ac:dyDescent="0.25">
      <c r="A13789" s="106">
        <v>87620</v>
      </c>
      <c r="B13789" s="155" t="s">
        <v>15986</v>
      </c>
      <c r="C13789" s="106" t="s">
        <v>65</v>
      </c>
      <c r="D13789" s="106">
        <v>2E-3</v>
      </c>
      <c r="F13789" s="106">
        <v>33.46</v>
      </c>
      <c r="G13789" s="154"/>
    </row>
    <row r="13790" spans="1:7" ht="26.25" x14ac:dyDescent="0.25">
      <c r="A13790" s="106">
        <v>87630</v>
      </c>
      <c r="B13790" s="155" t="s">
        <v>15987</v>
      </c>
      <c r="C13790" s="106" t="s">
        <v>65</v>
      </c>
      <c r="D13790" s="106">
        <v>2.2000000000000001E-3</v>
      </c>
      <c r="F13790" s="106">
        <v>42.52</v>
      </c>
      <c r="G13790" s="154"/>
    </row>
    <row r="13791" spans="1:7" ht="26.25" x14ac:dyDescent="0.25">
      <c r="A13791" s="106">
        <v>87640</v>
      </c>
      <c r="B13791" s="155" t="s">
        <v>15988</v>
      </c>
      <c r="C13791" s="106" t="s">
        <v>65</v>
      </c>
      <c r="D13791" s="106">
        <v>2.2000000000000001E-3</v>
      </c>
      <c r="F13791" s="106">
        <v>49.97</v>
      </c>
      <c r="G13791" s="154"/>
    </row>
    <row r="13792" spans="1:7" ht="26.25" x14ac:dyDescent="0.25">
      <c r="A13792" s="106">
        <v>87680</v>
      </c>
      <c r="B13792" s="155" t="s">
        <v>15989</v>
      </c>
      <c r="C13792" s="106" t="s">
        <v>65</v>
      </c>
      <c r="D13792" s="106">
        <v>2.5000000000000001E-3</v>
      </c>
      <c r="F13792" s="106">
        <v>45.39</v>
      </c>
      <c r="G13792" s="154"/>
    </row>
    <row r="13793" spans="1:7" ht="26.25" x14ac:dyDescent="0.25">
      <c r="A13793" s="106">
        <v>87690</v>
      </c>
      <c r="B13793" s="155" t="s">
        <v>15990</v>
      </c>
      <c r="C13793" s="106" t="s">
        <v>65</v>
      </c>
      <c r="D13793" s="106">
        <v>2.5999999999999999E-3</v>
      </c>
      <c r="F13793" s="106">
        <v>52.02</v>
      </c>
      <c r="G13793" s="154"/>
    </row>
    <row r="13794" spans="1:7" ht="26.25" x14ac:dyDescent="0.25">
      <c r="A13794" s="106">
        <v>87700</v>
      </c>
      <c r="B13794" s="155" t="s">
        <v>15991</v>
      </c>
      <c r="C13794" s="106" t="s">
        <v>65</v>
      </c>
      <c r="D13794" s="106">
        <v>2.5000000000000001E-3</v>
      </c>
      <c r="F13794" s="106">
        <v>56.07</v>
      </c>
      <c r="G13794" s="154"/>
    </row>
    <row r="13795" spans="1:7" x14ac:dyDescent="0.25">
      <c r="A13795" s="106">
        <v>102803</v>
      </c>
      <c r="B13795" s="155" t="s">
        <v>15992</v>
      </c>
      <c r="C13795" s="106" t="s">
        <v>65</v>
      </c>
      <c r="D13795" s="106">
        <v>0</v>
      </c>
      <c r="F13795" s="106">
        <v>3.01</v>
      </c>
      <c r="G13795" s="154"/>
    </row>
    <row r="13796" spans="1:7" x14ac:dyDescent="0.25">
      <c r="A13796" s="106">
        <v>92717</v>
      </c>
      <c r="B13796" s="155" t="s">
        <v>15993</v>
      </c>
      <c r="C13796" s="106" t="s">
        <v>15994</v>
      </c>
      <c r="D13796" s="106">
        <v>1</v>
      </c>
      <c r="F13796" s="106">
        <v>0.27</v>
      </c>
      <c r="G13796" s="154"/>
    </row>
    <row r="13797" spans="1:7" x14ac:dyDescent="0.25">
      <c r="A13797" s="106">
        <v>92716</v>
      </c>
      <c r="B13797" s="155" t="s">
        <v>15995</v>
      </c>
      <c r="C13797" s="106" t="s">
        <v>15996</v>
      </c>
      <c r="D13797" s="106">
        <v>1</v>
      </c>
      <c r="F13797" s="106">
        <v>115.27</v>
      </c>
      <c r="G13797" s="154"/>
    </row>
    <row r="13798" spans="1:7" x14ac:dyDescent="0.25">
      <c r="A13798" s="106">
        <v>103668</v>
      </c>
      <c r="B13798" s="155" t="s">
        <v>15997</v>
      </c>
      <c r="C13798" s="106" t="s">
        <v>15994</v>
      </c>
      <c r="F13798" s="106">
        <v>0</v>
      </c>
      <c r="G13798" s="154"/>
    </row>
    <row r="13799" spans="1:7" x14ac:dyDescent="0.25">
      <c r="A13799" s="106">
        <v>103667</v>
      </c>
      <c r="B13799" s="155" t="s">
        <v>15998</v>
      </c>
      <c r="C13799" s="106" t="s">
        <v>15996</v>
      </c>
      <c r="F13799" s="106">
        <v>0</v>
      </c>
      <c r="G13799" s="154"/>
    </row>
    <row r="13800" spans="1:7" x14ac:dyDescent="0.25">
      <c r="A13800" s="106">
        <v>89218</v>
      </c>
      <c r="B13800" s="155" t="s">
        <v>15999</v>
      </c>
      <c r="C13800" s="106" t="s">
        <v>15994</v>
      </c>
      <c r="D13800" s="106">
        <v>0.40579999999999999</v>
      </c>
      <c r="F13800" s="106">
        <v>117.62</v>
      </c>
      <c r="G13800" s="154"/>
    </row>
    <row r="13801" spans="1:7" x14ac:dyDescent="0.25">
      <c r="A13801" s="106">
        <v>89843</v>
      </c>
      <c r="B13801" s="155" t="s">
        <v>16000</v>
      </c>
      <c r="C13801" s="106" t="s">
        <v>15996</v>
      </c>
      <c r="D13801" s="106">
        <v>0.27710000000000001</v>
      </c>
      <c r="F13801" s="106">
        <v>258.23</v>
      </c>
      <c r="G13801" s="154"/>
    </row>
    <row r="13802" spans="1:7" x14ac:dyDescent="0.25">
      <c r="A13802" s="106">
        <v>87446</v>
      </c>
      <c r="B13802" s="155" t="s">
        <v>16001</v>
      </c>
      <c r="C13802" s="106" t="s">
        <v>15994</v>
      </c>
      <c r="D13802" s="106">
        <v>1</v>
      </c>
      <c r="F13802" s="106">
        <v>0.55000000000000004</v>
      </c>
      <c r="G13802" s="154"/>
    </row>
    <row r="13803" spans="1:7" x14ac:dyDescent="0.25">
      <c r="A13803" s="106">
        <v>87445</v>
      </c>
      <c r="B13803" s="155" t="s">
        <v>16002</v>
      </c>
      <c r="C13803" s="106" t="s">
        <v>15996</v>
      </c>
      <c r="D13803" s="106">
        <v>0.1734</v>
      </c>
      <c r="F13803" s="106">
        <v>6.19</v>
      </c>
      <c r="G13803" s="154"/>
    </row>
    <row r="13804" spans="1:7" x14ac:dyDescent="0.25">
      <c r="A13804" s="106">
        <v>93234</v>
      </c>
      <c r="B13804" s="155" t="s">
        <v>16003</v>
      </c>
      <c r="C13804" s="106" t="s">
        <v>15994</v>
      </c>
      <c r="D13804" s="106">
        <v>1</v>
      </c>
      <c r="F13804" s="106">
        <v>0.5</v>
      </c>
      <c r="G13804" s="154"/>
    </row>
    <row r="13805" spans="1:7" x14ac:dyDescent="0.25">
      <c r="A13805" s="106">
        <v>93233</v>
      </c>
      <c r="B13805" s="155" t="s">
        <v>16004</v>
      </c>
      <c r="C13805" s="106" t="s">
        <v>15996</v>
      </c>
      <c r="D13805" s="106">
        <v>0.15529999999999999</v>
      </c>
      <c r="F13805" s="106">
        <v>6.13</v>
      </c>
      <c r="G13805" s="154"/>
    </row>
    <row r="13806" spans="1:7" x14ac:dyDescent="0.25">
      <c r="A13806" s="106">
        <v>102953</v>
      </c>
      <c r="B13806" s="155" t="s">
        <v>16005</v>
      </c>
      <c r="C13806" s="106" t="s">
        <v>15994</v>
      </c>
      <c r="F13806" s="106">
        <v>0</v>
      </c>
      <c r="G13806" s="154"/>
    </row>
    <row r="13807" spans="1:7" x14ac:dyDescent="0.25">
      <c r="A13807" s="106">
        <v>102952</v>
      </c>
      <c r="B13807" s="155" t="s">
        <v>16006</v>
      </c>
      <c r="C13807" s="106" t="s">
        <v>15996</v>
      </c>
      <c r="F13807" s="106">
        <v>0</v>
      </c>
      <c r="G13807" s="154"/>
    </row>
    <row r="13808" spans="1:7" x14ac:dyDescent="0.25">
      <c r="A13808" s="106">
        <v>88831</v>
      </c>
      <c r="B13808" s="155" t="s">
        <v>16007</v>
      </c>
      <c r="C13808" s="106" t="s">
        <v>15994</v>
      </c>
      <c r="D13808" s="106">
        <v>1</v>
      </c>
      <c r="F13808" s="106">
        <v>0.4</v>
      </c>
      <c r="G13808" s="154"/>
    </row>
    <row r="13809" spans="1:7" x14ac:dyDescent="0.25">
      <c r="A13809" s="106">
        <v>88830</v>
      </c>
      <c r="B13809" s="155" t="s">
        <v>16008</v>
      </c>
      <c r="C13809" s="106" t="s">
        <v>15996</v>
      </c>
      <c r="D13809" s="106">
        <v>0.40860000000000002</v>
      </c>
      <c r="F13809" s="106">
        <v>1.83</v>
      </c>
      <c r="G13809" s="154"/>
    </row>
    <row r="13810" spans="1:7" x14ac:dyDescent="0.25">
      <c r="A13810" s="106">
        <v>89226</v>
      </c>
      <c r="B13810" s="155" t="s">
        <v>16009</v>
      </c>
      <c r="C13810" s="106" t="s">
        <v>15994</v>
      </c>
      <c r="D13810" s="106">
        <v>1</v>
      </c>
      <c r="F13810" s="106">
        <v>1.66</v>
      </c>
      <c r="G13810" s="154"/>
    </row>
    <row r="13811" spans="1:7" x14ac:dyDescent="0.25">
      <c r="A13811" s="106">
        <v>89225</v>
      </c>
      <c r="B13811" s="155" t="s">
        <v>16010</v>
      </c>
      <c r="C13811" s="106" t="s">
        <v>15996</v>
      </c>
      <c r="D13811" s="106">
        <v>0.58799999999999997</v>
      </c>
      <c r="F13811" s="106">
        <v>5.29</v>
      </c>
      <c r="G13811" s="154"/>
    </row>
    <row r="13812" spans="1:7" x14ac:dyDescent="0.25">
      <c r="A13812" s="106">
        <v>89279</v>
      </c>
      <c r="B13812" s="155" t="s">
        <v>16011</v>
      </c>
      <c r="C13812" s="106" t="s">
        <v>15994</v>
      </c>
      <c r="D13812" s="106">
        <v>1</v>
      </c>
      <c r="F13812" s="106">
        <v>2.0299999999999998</v>
      </c>
      <c r="G13812" s="154"/>
    </row>
    <row r="13813" spans="1:7" x14ac:dyDescent="0.25">
      <c r="A13813" s="106">
        <v>89278</v>
      </c>
      <c r="B13813" s="155" t="s">
        <v>16012</v>
      </c>
      <c r="C13813" s="106" t="s">
        <v>15996</v>
      </c>
      <c r="D13813" s="106">
        <v>0.27860000000000001</v>
      </c>
      <c r="F13813" s="106">
        <v>14.25</v>
      </c>
      <c r="G13813" s="154"/>
    </row>
    <row r="13814" spans="1:7" x14ac:dyDescent="0.25">
      <c r="A13814" s="106">
        <v>90651</v>
      </c>
      <c r="B13814" s="155" t="s">
        <v>16013</v>
      </c>
      <c r="C13814" s="106" t="s">
        <v>15994</v>
      </c>
      <c r="D13814" s="106">
        <v>0</v>
      </c>
      <c r="F13814" s="106">
        <v>0.82</v>
      </c>
      <c r="G13814" s="154"/>
    </row>
    <row r="13815" spans="1:7" x14ac:dyDescent="0.25">
      <c r="A13815" s="106">
        <v>90650</v>
      </c>
      <c r="B13815" s="155" t="s">
        <v>16014</v>
      </c>
      <c r="C13815" s="106" t="s">
        <v>15996</v>
      </c>
      <c r="D13815" s="106">
        <v>0</v>
      </c>
      <c r="F13815" s="106">
        <v>9.91</v>
      </c>
      <c r="G13815" s="154"/>
    </row>
    <row r="13816" spans="1:7" x14ac:dyDescent="0.25">
      <c r="A13816" s="106">
        <v>106101</v>
      </c>
      <c r="B13816" s="155" t="s">
        <v>16015</v>
      </c>
      <c r="C13816" s="106" t="s">
        <v>15994</v>
      </c>
      <c r="F13816" s="106">
        <v>0</v>
      </c>
      <c r="G13816" s="154"/>
    </row>
    <row r="13817" spans="1:7" x14ac:dyDescent="0.25">
      <c r="A13817" s="106">
        <v>106100</v>
      </c>
      <c r="B13817" s="155" t="s">
        <v>16016</v>
      </c>
      <c r="C13817" s="106" t="s">
        <v>15996</v>
      </c>
      <c r="F13817" s="106">
        <v>0</v>
      </c>
      <c r="G13817" s="154"/>
    </row>
    <row r="13818" spans="1:7" x14ac:dyDescent="0.25">
      <c r="A13818" s="106">
        <v>90657</v>
      </c>
      <c r="B13818" s="155" t="s">
        <v>16017</v>
      </c>
      <c r="C13818" s="106" t="s">
        <v>15994</v>
      </c>
      <c r="D13818" s="106">
        <v>1</v>
      </c>
      <c r="F13818" s="106">
        <v>5</v>
      </c>
      <c r="G13818" s="154"/>
    </row>
    <row r="13819" spans="1:7" x14ac:dyDescent="0.25">
      <c r="A13819" s="106">
        <v>90656</v>
      </c>
      <c r="B13819" s="155" t="s">
        <v>16018</v>
      </c>
      <c r="C13819" s="106" t="s">
        <v>15996</v>
      </c>
      <c r="D13819" s="106">
        <v>0.62639999999999996</v>
      </c>
      <c r="F13819" s="106">
        <v>14.94</v>
      </c>
      <c r="G13819" s="154"/>
    </row>
    <row r="13820" spans="1:7" x14ac:dyDescent="0.25">
      <c r="A13820" s="106">
        <v>90663</v>
      </c>
      <c r="B13820" s="155" t="s">
        <v>16019</v>
      </c>
      <c r="C13820" s="106" t="s">
        <v>15994</v>
      </c>
      <c r="D13820" s="106">
        <v>1</v>
      </c>
      <c r="F13820" s="106">
        <v>5.35</v>
      </c>
      <c r="G13820" s="154"/>
    </row>
    <row r="13821" spans="1:7" x14ac:dyDescent="0.25">
      <c r="A13821" s="106">
        <v>90662</v>
      </c>
      <c r="B13821" s="155" t="s">
        <v>16020</v>
      </c>
      <c r="C13821" s="106" t="s">
        <v>15996</v>
      </c>
      <c r="D13821" s="106">
        <v>0.64229999999999998</v>
      </c>
      <c r="F13821" s="106">
        <v>15.61</v>
      </c>
      <c r="G13821" s="154"/>
    </row>
    <row r="13822" spans="1:7" x14ac:dyDescent="0.25">
      <c r="A13822" s="106">
        <v>89022</v>
      </c>
      <c r="B13822" s="155" t="s">
        <v>16021</v>
      </c>
      <c r="C13822" s="106" t="s">
        <v>15994</v>
      </c>
      <c r="D13822" s="106">
        <v>1</v>
      </c>
      <c r="F13822" s="106">
        <v>0.5</v>
      </c>
      <c r="G13822" s="154"/>
    </row>
    <row r="13823" spans="1:7" x14ac:dyDescent="0.25">
      <c r="A13823" s="106">
        <v>89021</v>
      </c>
      <c r="B13823" s="155" t="s">
        <v>16022</v>
      </c>
      <c r="C13823" s="106" t="s">
        <v>15996</v>
      </c>
      <c r="D13823" s="106">
        <v>0.35980000000000001</v>
      </c>
      <c r="F13823" s="106">
        <v>2.6</v>
      </c>
      <c r="G13823" s="154"/>
    </row>
    <row r="13824" spans="1:7" x14ac:dyDescent="0.25">
      <c r="A13824" s="106">
        <v>90644</v>
      </c>
      <c r="B13824" s="155" t="s">
        <v>16023</v>
      </c>
      <c r="C13824" s="106" t="s">
        <v>15994</v>
      </c>
      <c r="D13824" s="106">
        <v>1</v>
      </c>
      <c r="F13824" s="106">
        <v>7.68</v>
      </c>
      <c r="G13824" s="154"/>
    </row>
    <row r="13825" spans="1:7" x14ac:dyDescent="0.25">
      <c r="A13825" s="106">
        <v>90643</v>
      </c>
      <c r="B13825" s="155" t="s">
        <v>16024</v>
      </c>
      <c r="C13825" s="106" t="s">
        <v>15996</v>
      </c>
      <c r="D13825" s="106">
        <v>0.4773</v>
      </c>
      <c r="F13825" s="106">
        <v>29.75</v>
      </c>
      <c r="G13825" s="154"/>
    </row>
    <row r="13826" spans="1:7" x14ac:dyDescent="0.25">
      <c r="A13826" s="106">
        <v>102811</v>
      </c>
      <c r="B13826" s="155" t="s">
        <v>16025</v>
      </c>
      <c r="C13826" s="106" t="s">
        <v>15994</v>
      </c>
      <c r="F13826" s="106">
        <v>0</v>
      </c>
      <c r="G13826" s="154"/>
    </row>
    <row r="13827" spans="1:7" x14ac:dyDescent="0.25">
      <c r="A13827" s="106">
        <v>102810</v>
      </c>
      <c r="B13827" s="155" t="s">
        <v>16026</v>
      </c>
      <c r="C13827" s="106" t="s">
        <v>15996</v>
      </c>
      <c r="F13827" s="106">
        <v>0</v>
      </c>
      <c r="G13827" s="154"/>
    </row>
    <row r="13828" spans="1:7" x14ac:dyDescent="0.25">
      <c r="A13828" s="106">
        <v>92146</v>
      </c>
      <c r="B13828" s="155" t="s">
        <v>16027</v>
      </c>
      <c r="C13828" s="106" t="s">
        <v>15994</v>
      </c>
      <c r="D13828" s="106">
        <v>0</v>
      </c>
      <c r="F13828" s="106">
        <v>40.020000000000003</v>
      </c>
      <c r="G13828" s="154"/>
    </row>
    <row r="13829" spans="1:7" x14ac:dyDescent="0.25">
      <c r="A13829" s="106">
        <v>92145</v>
      </c>
      <c r="B13829" s="155" t="s">
        <v>16028</v>
      </c>
      <c r="C13829" s="106" t="s">
        <v>15996</v>
      </c>
      <c r="D13829" s="106">
        <v>0</v>
      </c>
      <c r="F13829" s="106">
        <v>90.49</v>
      </c>
      <c r="G13829" s="154"/>
    </row>
    <row r="13830" spans="1:7" x14ac:dyDescent="0.25">
      <c r="A13830" s="106">
        <v>92139</v>
      </c>
      <c r="B13830" s="155" t="s">
        <v>16029</v>
      </c>
      <c r="C13830" s="106" t="s">
        <v>15994</v>
      </c>
      <c r="D13830" s="106">
        <v>0</v>
      </c>
      <c r="F13830" s="106">
        <v>52.03</v>
      </c>
      <c r="G13830" s="154"/>
    </row>
    <row r="13831" spans="1:7" x14ac:dyDescent="0.25">
      <c r="A13831" s="106">
        <v>92138</v>
      </c>
      <c r="B13831" s="155" t="s">
        <v>16030</v>
      </c>
      <c r="C13831" s="106" t="s">
        <v>15996</v>
      </c>
      <c r="D13831" s="106">
        <v>0</v>
      </c>
      <c r="F13831" s="106">
        <v>111.32</v>
      </c>
      <c r="G13831" s="154"/>
    </row>
    <row r="13832" spans="1:7" ht="26.25" x14ac:dyDescent="0.25">
      <c r="A13832" s="106">
        <v>91387</v>
      </c>
      <c r="B13832" s="155" t="s">
        <v>16031</v>
      </c>
      <c r="C13832" s="106" t="s">
        <v>15994</v>
      </c>
      <c r="D13832" s="106">
        <v>0.53659999999999997</v>
      </c>
      <c r="F13832" s="106">
        <v>86.12</v>
      </c>
      <c r="G13832" s="154"/>
    </row>
    <row r="13833" spans="1:7" ht="26.25" x14ac:dyDescent="0.25">
      <c r="A13833" s="106">
        <v>91386</v>
      </c>
      <c r="B13833" s="155" t="s">
        <v>16032</v>
      </c>
      <c r="C13833" s="106" t="s">
        <v>15996</v>
      </c>
      <c r="D13833" s="106">
        <v>0.2878</v>
      </c>
      <c r="F13833" s="106">
        <v>312.97000000000003</v>
      </c>
      <c r="G13833" s="154"/>
    </row>
    <row r="13834" spans="1:7" x14ac:dyDescent="0.25">
      <c r="A13834" s="106">
        <v>96036</v>
      </c>
      <c r="B13834" s="155" t="s">
        <v>16033</v>
      </c>
      <c r="C13834" s="106" t="s">
        <v>15994</v>
      </c>
      <c r="D13834" s="106">
        <v>0.58850000000000002</v>
      </c>
      <c r="F13834" s="106">
        <v>95.57</v>
      </c>
      <c r="G13834" s="154"/>
    </row>
    <row r="13835" spans="1:7" x14ac:dyDescent="0.25">
      <c r="A13835" s="106">
        <v>96035</v>
      </c>
      <c r="B13835" s="155" t="s">
        <v>16034</v>
      </c>
      <c r="C13835" s="106" t="s">
        <v>15996</v>
      </c>
      <c r="D13835" s="106">
        <v>0.32229999999999998</v>
      </c>
      <c r="F13835" s="106">
        <v>328.55</v>
      </c>
      <c r="G13835" s="154"/>
    </row>
    <row r="13836" spans="1:7" ht="26.25" x14ac:dyDescent="0.25">
      <c r="A13836" s="106">
        <v>89877</v>
      </c>
      <c r="B13836" s="155" t="s">
        <v>16035</v>
      </c>
      <c r="C13836" s="106" t="s">
        <v>15994</v>
      </c>
      <c r="D13836" s="106">
        <v>0</v>
      </c>
      <c r="F13836" s="106">
        <v>98.72</v>
      </c>
      <c r="G13836" s="154"/>
    </row>
    <row r="13837" spans="1:7" ht="26.25" x14ac:dyDescent="0.25">
      <c r="A13837" s="106">
        <v>89876</v>
      </c>
      <c r="B13837" s="155" t="s">
        <v>16036</v>
      </c>
      <c r="C13837" s="106" t="s">
        <v>15996</v>
      </c>
      <c r="D13837" s="106">
        <v>0</v>
      </c>
      <c r="F13837" s="106">
        <v>380.7</v>
      </c>
      <c r="G13837" s="154"/>
    </row>
    <row r="13838" spans="1:7" ht="26.25" x14ac:dyDescent="0.25">
      <c r="A13838" s="106">
        <v>89884</v>
      </c>
      <c r="B13838" s="155" t="s">
        <v>16037</v>
      </c>
      <c r="C13838" s="106" t="s">
        <v>15994</v>
      </c>
      <c r="D13838" s="106">
        <v>0</v>
      </c>
      <c r="F13838" s="106">
        <v>102.58</v>
      </c>
      <c r="G13838" s="154"/>
    </row>
    <row r="13839" spans="1:7" ht="26.25" x14ac:dyDescent="0.25">
      <c r="A13839" s="106">
        <v>89883</v>
      </c>
      <c r="B13839" s="155" t="s">
        <v>16038</v>
      </c>
      <c r="C13839" s="106" t="s">
        <v>15996</v>
      </c>
      <c r="D13839" s="106">
        <v>0</v>
      </c>
      <c r="F13839" s="106">
        <v>421.58</v>
      </c>
      <c r="G13839" s="154"/>
    </row>
    <row r="13840" spans="1:7" ht="26.25" x14ac:dyDescent="0.25">
      <c r="A13840" s="106">
        <v>67827</v>
      </c>
      <c r="B13840" s="155" t="s">
        <v>16039</v>
      </c>
      <c r="C13840" s="106" t="s">
        <v>15994</v>
      </c>
      <c r="D13840" s="106">
        <v>0.48559999999999998</v>
      </c>
      <c r="F13840" s="106">
        <v>76.17</v>
      </c>
      <c r="G13840" s="154"/>
    </row>
    <row r="13841" spans="1:7" ht="26.25" x14ac:dyDescent="0.25">
      <c r="A13841" s="106">
        <v>67826</v>
      </c>
      <c r="B13841" s="155" t="s">
        <v>16040</v>
      </c>
      <c r="C13841" s="106" t="s">
        <v>15996</v>
      </c>
      <c r="D13841" s="106">
        <v>0.33329999999999999</v>
      </c>
      <c r="F13841" s="106">
        <v>218.22</v>
      </c>
      <c r="G13841" s="154"/>
    </row>
    <row r="13842" spans="1:7" ht="26.25" x14ac:dyDescent="0.25">
      <c r="A13842" s="106">
        <v>5961</v>
      </c>
      <c r="B13842" s="155" t="s">
        <v>16041</v>
      </c>
      <c r="C13842" s="106" t="s">
        <v>15994</v>
      </c>
      <c r="D13842" s="106">
        <v>0.47539999999999999</v>
      </c>
      <c r="F13842" s="106">
        <v>74.89</v>
      </c>
      <c r="G13842" s="154"/>
    </row>
    <row r="13843" spans="1:7" ht="26.25" x14ac:dyDescent="0.25">
      <c r="A13843" s="106">
        <v>5811</v>
      </c>
      <c r="B13843" s="155" t="s">
        <v>16042</v>
      </c>
      <c r="C13843" s="106" t="s">
        <v>15996</v>
      </c>
      <c r="D13843" s="106">
        <v>0.28949999999999998</v>
      </c>
      <c r="F13843" s="106">
        <v>239.52</v>
      </c>
      <c r="G13843" s="154"/>
    </row>
    <row r="13844" spans="1:7" ht="26.25" x14ac:dyDescent="0.25">
      <c r="A13844" s="106">
        <v>106373</v>
      </c>
      <c r="B13844" s="155" t="s">
        <v>16043</v>
      </c>
      <c r="C13844" s="106" t="s">
        <v>15994</v>
      </c>
      <c r="F13844" s="106">
        <v>0</v>
      </c>
      <c r="G13844" s="154"/>
    </row>
    <row r="13845" spans="1:7" ht="26.25" x14ac:dyDescent="0.25">
      <c r="A13845" s="106">
        <v>106366</v>
      </c>
      <c r="B13845" s="155" t="s">
        <v>16044</v>
      </c>
      <c r="C13845" s="106" t="s">
        <v>15996</v>
      </c>
      <c r="F13845" s="106">
        <v>0</v>
      </c>
      <c r="G13845" s="154"/>
    </row>
    <row r="13846" spans="1:7" ht="26.25" x14ac:dyDescent="0.25">
      <c r="A13846" s="106">
        <v>106371</v>
      </c>
      <c r="B13846" s="155" t="s">
        <v>16045</v>
      </c>
      <c r="C13846" s="106" t="s">
        <v>15994</v>
      </c>
      <c r="F13846" s="106">
        <v>0</v>
      </c>
      <c r="G13846" s="154"/>
    </row>
    <row r="13847" spans="1:7" ht="26.25" x14ac:dyDescent="0.25">
      <c r="A13847" s="106">
        <v>106364</v>
      </c>
      <c r="B13847" s="155" t="s">
        <v>16046</v>
      </c>
      <c r="C13847" s="106" t="s">
        <v>15996</v>
      </c>
      <c r="F13847" s="106">
        <v>0</v>
      </c>
      <c r="G13847" s="154"/>
    </row>
    <row r="13848" spans="1:7" ht="26.25" x14ac:dyDescent="0.25">
      <c r="A13848" s="106">
        <v>92243</v>
      </c>
      <c r="B13848" s="155" t="s">
        <v>16047</v>
      </c>
      <c r="C13848" s="106" t="s">
        <v>15994</v>
      </c>
      <c r="D13848" s="106">
        <v>7.0999999999999994E-2</v>
      </c>
      <c r="F13848" s="106">
        <v>92.29</v>
      </c>
      <c r="G13848" s="154"/>
    </row>
    <row r="13849" spans="1:7" ht="26.25" x14ac:dyDescent="0.25">
      <c r="A13849" s="106">
        <v>92242</v>
      </c>
      <c r="B13849" s="155" t="s">
        <v>16048</v>
      </c>
      <c r="C13849" s="106" t="s">
        <v>15996</v>
      </c>
      <c r="D13849" s="106">
        <v>2.2700000000000001E-2</v>
      </c>
      <c r="F13849" s="106">
        <v>480.93</v>
      </c>
      <c r="G13849" s="154"/>
    </row>
    <row r="13850" spans="1:7" ht="26.25" x14ac:dyDescent="0.25">
      <c r="A13850" s="106">
        <v>91646</v>
      </c>
      <c r="B13850" s="155" t="s">
        <v>16049</v>
      </c>
      <c r="C13850" s="106" t="s">
        <v>15994</v>
      </c>
      <c r="D13850" s="106">
        <v>7.1900000000000006E-2</v>
      </c>
      <c r="F13850" s="106">
        <v>109.77</v>
      </c>
      <c r="G13850" s="154"/>
    </row>
    <row r="13851" spans="1:7" ht="26.25" x14ac:dyDescent="0.25">
      <c r="A13851" s="106">
        <v>91645</v>
      </c>
      <c r="B13851" s="155" t="s">
        <v>16050</v>
      </c>
      <c r="C13851" s="106" t="s">
        <v>15996</v>
      </c>
      <c r="D13851" s="106">
        <v>2.4400000000000002E-2</v>
      </c>
      <c r="F13851" s="106">
        <v>549.11</v>
      </c>
      <c r="G13851" s="154"/>
    </row>
    <row r="13852" spans="1:7" ht="26.25" x14ac:dyDescent="0.25">
      <c r="A13852" s="106">
        <v>92107</v>
      </c>
      <c r="B13852" s="155" t="s">
        <v>16051</v>
      </c>
      <c r="C13852" s="106" t="s">
        <v>15994</v>
      </c>
      <c r="D13852" s="106">
        <v>0.69359999999999999</v>
      </c>
      <c r="F13852" s="106">
        <v>106.41</v>
      </c>
      <c r="G13852" s="154"/>
    </row>
    <row r="13853" spans="1:7" ht="26.25" x14ac:dyDescent="0.25">
      <c r="A13853" s="106">
        <v>92106</v>
      </c>
      <c r="B13853" s="155" t="s">
        <v>16052</v>
      </c>
      <c r="C13853" s="106" t="s">
        <v>15996</v>
      </c>
      <c r="D13853" s="106">
        <v>0.34329999999999999</v>
      </c>
      <c r="F13853" s="106">
        <v>414.66</v>
      </c>
      <c r="G13853" s="154"/>
    </row>
    <row r="13854" spans="1:7" ht="26.25" x14ac:dyDescent="0.25">
      <c r="A13854" s="106">
        <v>5903</v>
      </c>
      <c r="B13854" s="155" t="s">
        <v>16053</v>
      </c>
      <c r="C13854" s="106" t="s">
        <v>15994</v>
      </c>
      <c r="D13854" s="106">
        <v>0.61019999999999996</v>
      </c>
      <c r="F13854" s="106">
        <v>85.35</v>
      </c>
      <c r="G13854" s="154"/>
    </row>
    <row r="13855" spans="1:7" ht="26.25" x14ac:dyDescent="0.25">
      <c r="A13855" s="106">
        <v>5901</v>
      </c>
      <c r="B13855" s="155" t="s">
        <v>16054</v>
      </c>
      <c r="C13855" s="106" t="s">
        <v>15996</v>
      </c>
      <c r="D13855" s="106">
        <v>0.27050000000000002</v>
      </c>
      <c r="F13855" s="106">
        <v>373.09</v>
      </c>
      <c r="G13855" s="154"/>
    </row>
    <row r="13856" spans="1:7" ht="26.25" x14ac:dyDescent="0.25">
      <c r="A13856" s="106">
        <v>106252</v>
      </c>
      <c r="B13856" s="155" t="s">
        <v>16055</v>
      </c>
      <c r="C13856" s="106" t="s">
        <v>15994</v>
      </c>
      <c r="D13856" s="106">
        <v>0.6079</v>
      </c>
      <c r="F13856" s="106">
        <v>84.89</v>
      </c>
      <c r="G13856" s="154"/>
    </row>
    <row r="13857" spans="1:7" ht="26.25" x14ac:dyDescent="0.25">
      <c r="A13857" s="106">
        <v>106247</v>
      </c>
      <c r="B13857" s="155" t="s">
        <v>16056</v>
      </c>
      <c r="C13857" s="106" t="s">
        <v>15996</v>
      </c>
      <c r="D13857" s="106">
        <v>0.30320000000000003</v>
      </c>
      <c r="F13857" s="106">
        <v>329.65</v>
      </c>
      <c r="G13857" s="154"/>
    </row>
    <row r="13858" spans="1:7" ht="26.25" x14ac:dyDescent="0.25">
      <c r="A13858" s="106">
        <v>6260</v>
      </c>
      <c r="B13858" s="155" t="s">
        <v>16057</v>
      </c>
      <c r="C13858" s="106" t="s">
        <v>15994</v>
      </c>
      <c r="D13858" s="106">
        <v>0.52939999999999998</v>
      </c>
      <c r="F13858" s="106">
        <v>72.06</v>
      </c>
      <c r="G13858" s="154"/>
    </row>
    <row r="13859" spans="1:7" ht="26.25" x14ac:dyDescent="0.25">
      <c r="A13859" s="106">
        <v>6259</v>
      </c>
      <c r="B13859" s="155" t="s">
        <v>16058</v>
      </c>
      <c r="C13859" s="106" t="s">
        <v>15996</v>
      </c>
      <c r="D13859" s="106">
        <v>0.24</v>
      </c>
      <c r="F13859" s="106">
        <v>302.70999999999998</v>
      </c>
      <c r="G13859" s="154"/>
    </row>
    <row r="13860" spans="1:7" x14ac:dyDescent="0.25">
      <c r="A13860" s="106">
        <v>104705</v>
      </c>
      <c r="B13860" s="155" t="s">
        <v>16059</v>
      </c>
      <c r="C13860" s="106" t="s">
        <v>15994</v>
      </c>
      <c r="F13860" s="106">
        <v>0</v>
      </c>
      <c r="G13860" s="154"/>
    </row>
    <row r="13861" spans="1:7" x14ac:dyDescent="0.25">
      <c r="A13861" s="106">
        <v>104704</v>
      </c>
      <c r="B13861" s="155" t="s">
        <v>16060</v>
      </c>
      <c r="C13861" s="106" t="s">
        <v>15996</v>
      </c>
      <c r="F13861" s="106">
        <v>0</v>
      </c>
      <c r="G13861" s="154"/>
    </row>
    <row r="13862" spans="1:7" ht="26.25" x14ac:dyDescent="0.25">
      <c r="A13862" s="106">
        <v>91395</v>
      </c>
      <c r="B13862" s="155" t="s">
        <v>16061</v>
      </c>
      <c r="C13862" s="106" t="s">
        <v>15994</v>
      </c>
      <c r="D13862" s="106">
        <v>0.48130000000000001</v>
      </c>
      <c r="F13862" s="106">
        <v>69.52</v>
      </c>
      <c r="G13862" s="154"/>
    </row>
    <row r="13863" spans="1:7" ht="26.25" x14ac:dyDescent="0.25">
      <c r="A13863" s="106">
        <v>73467</v>
      </c>
      <c r="B13863" s="155" t="s">
        <v>16062</v>
      </c>
      <c r="C13863" s="106" t="s">
        <v>15996</v>
      </c>
      <c r="D13863" s="106">
        <v>0.21829999999999999</v>
      </c>
      <c r="F13863" s="106">
        <v>294.04000000000002</v>
      </c>
      <c r="G13863" s="154"/>
    </row>
    <row r="13864" spans="1:7" ht="26.25" x14ac:dyDescent="0.25">
      <c r="A13864" s="106">
        <v>5826</v>
      </c>
      <c r="B13864" s="155" t="s">
        <v>16063</v>
      </c>
      <c r="C13864" s="106" t="s">
        <v>15994</v>
      </c>
      <c r="D13864" s="106">
        <v>0.504</v>
      </c>
      <c r="F13864" s="106">
        <v>72.540000000000006</v>
      </c>
      <c r="G13864" s="154"/>
    </row>
    <row r="13865" spans="1:7" ht="26.25" x14ac:dyDescent="0.25">
      <c r="A13865" s="106">
        <v>5824</v>
      </c>
      <c r="B13865" s="155" t="s">
        <v>16064</v>
      </c>
      <c r="C13865" s="106" t="s">
        <v>15996</v>
      </c>
      <c r="D13865" s="106">
        <v>0.28000000000000003</v>
      </c>
      <c r="F13865" s="106">
        <v>254.14</v>
      </c>
      <c r="G13865" s="154"/>
    </row>
    <row r="13866" spans="1:7" ht="26.25" x14ac:dyDescent="0.25">
      <c r="A13866" s="106">
        <v>106369</v>
      </c>
      <c r="B13866" s="155" t="s">
        <v>16065</v>
      </c>
      <c r="C13866" s="106" t="s">
        <v>15994</v>
      </c>
      <c r="F13866" s="106">
        <v>0</v>
      </c>
      <c r="G13866" s="154"/>
    </row>
    <row r="13867" spans="1:7" ht="26.25" x14ac:dyDescent="0.25">
      <c r="A13867" s="106">
        <v>106362</v>
      </c>
      <c r="B13867" s="155" t="s">
        <v>16066</v>
      </c>
      <c r="C13867" s="106" t="s">
        <v>15996</v>
      </c>
      <c r="F13867" s="106">
        <v>0</v>
      </c>
      <c r="G13867" s="154"/>
    </row>
    <row r="13868" spans="1:7" ht="26.25" x14ac:dyDescent="0.25">
      <c r="A13868" s="106">
        <v>106253</v>
      </c>
      <c r="B13868" s="155" t="s">
        <v>16067</v>
      </c>
      <c r="C13868" s="106" t="s">
        <v>15994</v>
      </c>
      <c r="D13868" s="106">
        <v>0.51060000000000005</v>
      </c>
      <c r="F13868" s="106">
        <v>88.05</v>
      </c>
      <c r="G13868" s="154"/>
    </row>
    <row r="13869" spans="1:7" ht="26.25" x14ac:dyDescent="0.25">
      <c r="A13869" s="106">
        <v>106248</v>
      </c>
      <c r="B13869" s="155" t="s">
        <v>16068</v>
      </c>
      <c r="C13869" s="106" t="s">
        <v>15996</v>
      </c>
      <c r="D13869" s="106">
        <v>0.25540000000000002</v>
      </c>
      <c r="F13869" s="106">
        <v>338.92</v>
      </c>
      <c r="G13869" s="154"/>
    </row>
    <row r="13870" spans="1:7" ht="26.25" x14ac:dyDescent="0.25">
      <c r="A13870" s="106">
        <v>106372</v>
      </c>
      <c r="B13870" s="155" t="s">
        <v>16069</v>
      </c>
      <c r="C13870" s="106" t="s">
        <v>15994</v>
      </c>
      <c r="F13870" s="106">
        <v>0</v>
      </c>
      <c r="G13870" s="154"/>
    </row>
    <row r="13871" spans="1:7" ht="26.25" x14ac:dyDescent="0.25">
      <c r="A13871" s="106">
        <v>106365</v>
      </c>
      <c r="B13871" s="155" t="s">
        <v>16070</v>
      </c>
      <c r="C13871" s="106" t="s">
        <v>15996</v>
      </c>
      <c r="F13871" s="106">
        <v>0</v>
      </c>
      <c r="G13871" s="154"/>
    </row>
    <row r="13872" spans="1:7" ht="26.25" x14ac:dyDescent="0.25">
      <c r="A13872" s="106">
        <v>106370</v>
      </c>
      <c r="B13872" s="155" t="s">
        <v>16071</v>
      </c>
      <c r="C13872" s="106" t="s">
        <v>15994</v>
      </c>
      <c r="F13872" s="106">
        <v>0</v>
      </c>
      <c r="G13872" s="154"/>
    </row>
    <row r="13873" spans="1:7" ht="26.25" x14ac:dyDescent="0.25">
      <c r="A13873" s="106">
        <v>106363</v>
      </c>
      <c r="B13873" s="155" t="s">
        <v>16072</v>
      </c>
      <c r="C13873" s="106" t="s">
        <v>15996</v>
      </c>
      <c r="F13873" s="106">
        <v>0</v>
      </c>
      <c r="G13873" s="154"/>
    </row>
    <row r="13874" spans="1:7" x14ac:dyDescent="0.25">
      <c r="A13874" s="106">
        <v>5892</v>
      </c>
      <c r="B13874" s="155" t="s">
        <v>16073</v>
      </c>
      <c r="C13874" s="106" t="s">
        <v>15994</v>
      </c>
      <c r="D13874" s="106">
        <v>0.4914</v>
      </c>
      <c r="F13874" s="106">
        <v>67.27</v>
      </c>
      <c r="G13874" s="154"/>
    </row>
    <row r="13875" spans="1:7" x14ac:dyDescent="0.25">
      <c r="A13875" s="106">
        <v>5890</v>
      </c>
      <c r="B13875" s="155" t="s">
        <v>16074</v>
      </c>
      <c r="C13875" s="106" t="s">
        <v>15996</v>
      </c>
      <c r="D13875" s="106">
        <v>0.26769999999999999</v>
      </c>
      <c r="F13875" s="106">
        <v>240.28</v>
      </c>
      <c r="G13875" s="154"/>
    </row>
    <row r="13876" spans="1:7" x14ac:dyDescent="0.25">
      <c r="A13876" s="106">
        <v>5896</v>
      </c>
      <c r="B13876" s="155" t="s">
        <v>16075</v>
      </c>
      <c r="C13876" s="106" t="s">
        <v>15994</v>
      </c>
      <c r="D13876" s="106">
        <v>0.51480000000000004</v>
      </c>
      <c r="F13876" s="106">
        <v>70.13</v>
      </c>
      <c r="G13876" s="154"/>
    </row>
    <row r="13877" spans="1:7" x14ac:dyDescent="0.25">
      <c r="A13877" s="106">
        <v>5894</v>
      </c>
      <c r="B13877" s="155" t="s">
        <v>16076</v>
      </c>
      <c r="C13877" s="106" t="s">
        <v>15996</v>
      </c>
      <c r="D13877" s="106">
        <v>0.28289999999999998</v>
      </c>
      <c r="F13877" s="106">
        <v>249.51</v>
      </c>
      <c r="G13877" s="154"/>
    </row>
    <row r="13878" spans="1:7" x14ac:dyDescent="0.25">
      <c r="A13878" s="106">
        <v>91032</v>
      </c>
      <c r="B13878" s="155" t="s">
        <v>16077</v>
      </c>
      <c r="C13878" s="106" t="s">
        <v>15994</v>
      </c>
      <c r="D13878" s="106">
        <v>0.54900000000000004</v>
      </c>
      <c r="F13878" s="106">
        <v>78.62</v>
      </c>
      <c r="G13878" s="154"/>
    </row>
    <row r="13879" spans="1:7" x14ac:dyDescent="0.25">
      <c r="A13879" s="106">
        <v>91031</v>
      </c>
      <c r="B13879" s="155" t="s">
        <v>16078</v>
      </c>
      <c r="C13879" s="106" t="s">
        <v>15996</v>
      </c>
      <c r="D13879" s="106">
        <v>0.27729999999999999</v>
      </c>
      <c r="F13879" s="106">
        <v>304.16000000000003</v>
      </c>
      <c r="G13879" s="154"/>
    </row>
    <row r="13880" spans="1:7" ht="26.25" x14ac:dyDescent="0.25">
      <c r="A13880" s="106">
        <v>106255</v>
      </c>
      <c r="B13880" s="155" t="s">
        <v>16079</v>
      </c>
      <c r="C13880" s="106" t="s">
        <v>15994</v>
      </c>
      <c r="F13880" s="106">
        <v>0</v>
      </c>
      <c r="G13880" s="154"/>
    </row>
    <row r="13881" spans="1:7" ht="26.25" x14ac:dyDescent="0.25">
      <c r="A13881" s="106">
        <v>106250</v>
      </c>
      <c r="B13881" s="155" t="s">
        <v>16080</v>
      </c>
      <c r="C13881" s="106" t="s">
        <v>15996</v>
      </c>
      <c r="F13881" s="106">
        <v>0</v>
      </c>
      <c r="G13881" s="154"/>
    </row>
    <row r="13882" spans="1:7" ht="26.25" x14ac:dyDescent="0.25">
      <c r="A13882" s="106">
        <v>106374</v>
      </c>
      <c r="B13882" s="155" t="s">
        <v>16081</v>
      </c>
      <c r="C13882" s="106" t="s">
        <v>15994</v>
      </c>
      <c r="F13882" s="106">
        <v>0</v>
      </c>
      <c r="G13882" s="154"/>
    </row>
    <row r="13883" spans="1:7" ht="26.25" x14ac:dyDescent="0.25">
      <c r="A13883" s="106">
        <v>106367</v>
      </c>
      <c r="B13883" s="155" t="s">
        <v>16082</v>
      </c>
      <c r="C13883" s="106" t="s">
        <v>15996</v>
      </c>
      <c r="F13883" s="106">
        <v>0</v>
      </c>
      <c r="G13883" s="154"/>
    </row>
    <row r="13884" spans="1:7" ht="26.25" x14ac:dyDescent="0.25">
      <c r="A13884" s="106">
        <v>106375</v>
      </c>
      <c r="B13884" s="155" t="s">
        <v>16083</v>
      </c>
      <c r="C13884" s="106" t="s">
        <v>15994</v>
      </c>
      <c r="F13884" s="106">
        <v>0</v>
      </c>
      <c r="G13884" s="154"/>
    </row>
    <row r="13885" spans="1:7" ht="26.25" x14ac:dyDescent="0.25">
      <c r="A13885" s="106">
        <v>106368</v>
      </c>
      <c r="B13885" s="155" t="s">
        <v>16084</v>
      </c>
      <c r="C13885" s="106" t="s">
        <v>15996</v>
      </c>
      <c r="F13885" s="106">
        <v>0</v>
      </c>
      <c r="G13885" s="154"/>
    </row>
    <row r="13886" spans="1:7" ht="26.25" x14ac:dyDescent="0.25">
      <c r="A13886" s="106">
        <v>102817</v>
      </c>
      <c r="B13886" s="155" t="s">
        <v>16085</v>
      </c>
      <c r="C13886" s="106" t="s">
        <v>15994</v>
      </c>
      <c r="F13886" s="106">
        <v>0</v>
      </c>
      <c r="G13886" s="154"/>
    </row>
    <row r="13887" spans="1:7" ht="26.25" x14ac:dyDescent="0.25">
      <c r="A13887" s="106">
        <v>102816</v>
      </c>
      <c r="B13887" s="155" t="s">
        <v>16086</v>
      </c>
      <c r="C13887" s="106" t="s">
        <v>15996</v>
      </c>
      <c r="F13887" s="106">
        <v>0</v>
      </c>
      <c r="G13887" s="154"/>
    </row>
    <row r="13888" spans="1:7" x14ac:dyDescent="0.25">
      <c r="A13888" s="106">
        <v>91534</v>
      </c>
      <c r="B13888" s="155" t="s">
        <v>16087</v>
      </c>
      <c r="C13888" s="106" t="s">
        <v>15994</v>
      </c>
      <c r="D13888" s="106">
        <v>3.2800000000000003E-2</v>
      </c>
      <c r="F13888" s="106">
        <v>40.11</v>
      </c>
      <c r="G13888" s="154"/>
    </row>
    <row r="13889" spans="1:7" x14ac:dyDescent="0.25">
      <c r="A13889" s="106">
        <v>91533</v>
      </c>
      <c r="B13889" s="155" t="s">
        <v>16088</v>
      </c>
      <c r="C13889" s="106" t="s">
        <v>15996</v>
      </c>
      <c r="D13889" s="106">
        <v>5.16E-2</v>
      </c>
      <c r="F13889" s="106">
        <v>47.98</v>
      </c>
      <c r="G13889" s="154"/>
    </row>
    <row r="13890" spans="1:7" x14ac:dyDescent="0.25">
      <c r="A13890" s="106">
        <v>95265</v>
      </c>
      <c r="B13890" s="155" t="s">
        <v>16089</v>
      </c>
      <c r="C13890" s="106" t="s">
        <v>15994</v>
      </c>
      <c r="D13890" s="106">
        <v>1</v>
      </c>
      <c r="F13890" s="106">
        <v>0.85</v>
      </c>
      <c r="G13890" s="154"/>
    </row>
    <row r="13891" spans="1:7" x14ac:dyDescent="0.25">
      <c r="A13891" s="106">
        <v>95264</v>
      </c>
      <c r="B13891" s="155" t="s">
        <v>16090</v>
      </c>
      <c r="C13891" s="106" t="s">
        <v>15996</v>
      </c>
      <c r="D13891" s="106">
        <v>0.23089999999999999</v>
      </c>
      <c r="F13891" s="106">
        <v>6.86</v>
      </c>
      <c r="G13891" s="154"/>
    </row>
    <row r="13892" spans="1:7" x14ac:dyDescent="0.25">
      <c r="A13892" s="106">
        <v>90973</v>
      </c>
      <c r="B13892" s="155" t="s">
        <v>16091</v>
      </c>
      <c r="C13892" s="106" t="s">
        <v>15994</v>
      </c>
      <c r="D13892" s="106">
        <v>1</v>
      </c>
      <c r="F13892" s="106">
        <v>8.93</v>
      </c>
      <c r="G13892" s="154"/>
    </row>
    <row r="13893" spans="1:7" x14ac:dyDescent="0.25">
      <c r="A13893" s="106">
        <v>90972</v>
      </c>
      <c r="B13893" s="155" t="s">
        <v>16092</v>
      </c>
      <c r="C13893" s="106" t="s">
        <v>15996</v>
      </c>
      <c r="D13893" s="106">
        <v>0.18790000000000001</v>
      </c>
      <c r="F13893" s="106">
        <v>91.28</v>
      </c>
      <c r="G13893" s="154"/>
    </row>
    <row r="13894" spans="1:7" x14ac:dyDescent="0.25">
      <c r="A13894" s="106">
        <v>91001</v>
      </c>
      <c r="B13894" s="155" t="s">
        <v>16093</v>
      </c>
      <c r="C13894" s="106" t="s">
        <v>15994</v>
      </c>
      <c r="D13894" s="106">
        <v>1</v>
      </c>
      <c r="F13894" s="106">
        <v>10.59</v>
      </c>
      <c r="G13894" s="154"/>
    </row>
    <row r="13895" spans="1:7" x14ac:dyDescent="0.25">
      <c r="A13895" s="106">
        <v>90999</v>
      </c>
      <c r="B13895" s="155" t="s">
        <v>16094</v>
      </c>
      <c r="C13895" s="106" t="s">
        <v>15996</v>
      </c>
      <c r="D13895" s="106">
        <v>0.1681</v>
      </c>
      <c r="F13895" s="106">
        <v>120.93</v>
      </c>
      <c r="G13895" s="154"/>
    </row>
    <row r="13896" spans="1:7" x14ac:dyDescent="0.25">
      <c r="A13896" s="106">
        <v>5954</v>
      </c>
      <c r="B13896" s="155" t="s">
        <v>16095</v>
      </c>
      <c r="C13896" s="106" t="s">
        <v>15994</v>
      </c>
      <c r="D13896" s="106">
        <v>1</v>
      </c>
      <c r="F13896" s="106">
        <v>6.67</v>
      </c>
      <c r="G13896" s="154"/>
    </row>
    <row r="13897" spans="1:7" x14ac:dyDescent="0.25">
      <c r="A13897" s="106">
        <v>5953</v>
      </c>
      <c r="B13897" s="155" t="s">
        <v>16096</v>
      </c>
      <c r="C13897" s="106" t="s">
        <v>15996</v>
      </c>
      <c r="D13897" s="106">
        <v>0.18179999999999999</v>
      </c>
      <c r="F13897" s="106">
        <v>70.45</v>
      </c>
      <c r="G13897" s="154"/>
    </row>
    <row r="13898" spans="1:7" x14ac:dyDescent="0.25">
      <c r="A13898" s="106">
        <v>90982</v>
      </c>
      <c r="B13898" s="155" t="s">
        <v>16097</v>
      </c>
      <c r="C13898" s="106" t="s">
        <v>15994</v>
      </c>
      <c r="D13898" s="106">
        <v>1</v>
      </c>
      <c r="F13898" s="106">
        <v>22.69</v>
      </c>
      <c r="G13898" s="154"/>
    </row>
    <row r="13899" spans="1:7" x14ac:dyDescent="0.25">
      <c r="A13899" s="106">
        <v>90979</v>
      </c>
      <c r="B13899" s="155" t="s">
        <v>16098</v>
      </c>
      <c r="C13899" s="106" t="s">
        <v>15996</v>
      </c>
      <c r="D13899" s="106">
        <v>0.1847</v>
      </c>
      <c r="F13899" s="106">
        <v>235.87</v>
      </c>
      <c r="G13899" s="154"/>
    </row>
    <row r="13900" spans="1:7" x14ac:dyDescent="0.25">
      <c r="A13900" s="106">
        <v>90965</v>
      </c>
      <c r="B13900" s="155" t="s">
        <v>16099</v>
      </c>
      <c r="C13900" s="106" t="s">
        <v>15994</v>
      </c>
      <c r="D13900" s="106">
        <v>1</v>
      </c>
      <c r="F13900" s="106">
        <v>8.9</v>
      </c>
      <c r="G13900" s="154"/>
    </row>
    <row r="13901" spans="1:7" x14ac:dyDescent="0.25">
      <c r="A13901" s="106">
        <v>90964</v>
      </c>
      <c r="B13901" s="155" t="s">
        <v>16100</v>
      </c>
      <c r="C13901" s="106" t="s">
        <v>15996</v>
      </c>
      <c r="D13901" s="106">
        <v>0.48320000000000002</v>
      </c>
      <c r="F13901" s="106">
        <v>35.840000000000003</v>
      </c>
      <c r="G13901" s="154"/>
    </row>
    <row r="13902" spans="1:7" x14ac:dyDescent="0.25">
      <c r="A13902" s="106">
        <v>102970</v>
      </c>
      <c r="B13902" s="155" t="s">
        <v>16101</v>
      </c>
      <c r="C13902" s="106" t="s">
        <v>15994</v>
      </c>
      <c r="D13902" s="106">
        <v>1</v>
      </c>
      <c r="F13902" s="106">
        <v>0.2</v>
      </c>
      <c r="G13902" s="154"/>
    </row>
    <row r="13903" spans="1:7" x14ac:dyDescent="0.25">
      <c r="A13903" s="106">
        <v>102971</v>
      </c>
      <c r="B13903" s="155" t="s">
        <v>16102</v>
      </c>
      <c r="C13903" s="106" t="s">
        <v>15996</v>
      </c>
      <c r="D13903" s="106">
        <v>0.73470000000000002</v>
      </c>
      <c r="F13903" s="106">
        <v>0.48</v>
      </c>
      <c r="G13903" s="154"/>
    </row>
    <row r="13904" spans="1:7" x14ac:dyDescent="0.25">
      <c r="A13904" s="106">
        <v>102822</v>
      </c>
      <c r="B13904" s="155" t="s">
        <v>16103</v>
      </c>
      <c r="C13904" s="106" t="s">
        <v>15994</v>
      </c>
      <c r="F13904" s="106">
        <v>0</v>
      </c>
      <c r="G13904" s="154"/>
    </row>
    <row r="13905" spans="1:7" x14ac:dyDescent="0.25">
      <c r="A13905" s="106">
        <v>102821</v>
      </c>
      <c r="B13905" s="155" t="s">
        <v>16104</v>
      </c>
      <c r="C13905" s="106" t="s">
        <v>15996</v>
      </c>
      <c r="F13905" s="106">
        <v>0</v>
      </c>
      <c r="G13905" s="154"/>
    </row>
    <row r="13906" spans="1:7" x14ac:dyDescent="0.25">
      <c r="A13906" s="106">
        <v>102828</v>
      </c>
      <c r="B13906" s="155" t="s">
        <v>16105</v>
      </c>
      <c r="C13906" s="106" t="s">
        <v>15994</v>
      </c>
      <c r="F13906" s="106">
        <v>0</v>
      </c>
      <c r="G13906" s="154"/>
    </row>
    <row r="13907" spans="1:7" x14ac:dyDescent="0.25">
      <c r="A13907" s="106">
        <v>102827</v>
      </c>
      <c r="B13907" s="155" t="s">
        <v>16106</v>
      </c>
      <c r="C13907" s="106" t="s">
        <v>15996</v>
      </c>
      <c r="F13907" s="106">
        <v>0</v>
      </c>
      <c r="G13907" s="154"/>
    </row>
    <row r="13908" spans="1:7" ht="26.25" x14ac:dyDescent="0.25">
      <c r="A13908" s="106">
        <v>103939</v>
      </c>
      <c r="B13908" s="155" t="s">
        <v>16107</v>
      </c>
      <c r="C13908" s="106" t="s">
        <v>15994</v>
      </c>
      <c r="F13908" s="106">
        <v>0</v>
      </c>
      <c r="G13908" s="154"/>
    </row>
    <row r="13909" spans="1:7" ht="26.25" x14ac:dyDescent="0.25">
      <c r="A13909" s="106">
        <v>103938</v>
      </c>
      <c r="B13909" s="155" t="s">
        <v>16108</v>
      </c>
      <c r="C13909" s="106" t="s">
        <v>15996</v>
      </c>
      <c r="F13909" s="106">
        <v>0</v>
      </c>
      <c r="G13909" s="154"/>
    </row>
    <row r="13910" spans="1:7" ht="26.25" x14ac:dyDescent="0.25">
      <c r="A13910" s="106">
        <v>103945</v>
      </c>
      <c r="B13910" s="155" t="s">
        <v>16109</v>
      </c>
      <c r="C13910" s="106" t="s">
        <v>15994</v>
      </c>
      <c r="F13910" s="106">
        <v>0</v>
      </c>
      <c r="G13910" s="154"/>
    </row>
    <row r="13911" spans="1:7" ht="26.25" x14ac:dyDescent="0.25">
      <c r="A13911" s="106">
        <v>103944</v>
      </c>
      <c r="B13911" s="155" t="s">
        <v>16110</v>
      </c>
      <c r="C13911" s="106" t="s">
        <v>15996</v>
      </c>
      <c r="F13911" s="106">
        <v>0</v>
      </c>
      <c r="G13911" s="154"/>
    </row>
    <row r="13912" spans="1:7" x14ac:dyDescent="0.25">
      <c r="A13912" s="106">
        <v>106416</v>
      </c>
      <c r="B13912" s="155" t="s">
        <v>16111</v>
      </c>
      <c r="C13912" s="106" t="s">
        <v>15994</v>
      </c>
      <c r="D13912" s="106">
        <v>1</v>
      </c>
      <c r="F13912" s="106">
        <v>11.91</v>
      </c>
      <c r="G13912" s="154"/>
    </row>
    <row r="13913" spans="1:7" x14ac:dyDescent="0.25">
      <c r="A13913" s="106">
        <v>106414</v>
      </c>
      <c r="B13913" s="155" t="s">
        <v>16112</v>
      </c>
      <c r="C13913" s="106" t="s">
        <v>15996</v>
      </c>
      <c r="D13913" s="106">
        <v>0.83830000000000005</v>
      </c>
      <c r="F13913" s="106">
        <v>22.31</v>
      </c>
      <c r="G13913" s="154"/>
    </row>
    <row r="13914" spans="1:7" ht="26.25" x14ac:dyDescent="0.25">
      <c r="A13914" s="106">
        <v>91285</v>
      </c>
      <c r="B13914" s="155" t="s">
        <v>16113</v>
      </c>
      <c r="C13914" s="106" t="s">
        <v>15994</v>
      </c>
      <c r="D13914" s="106">
        <v>0.97870000000000001</v>
      </c>
      <c r="F13914" s="106">
        <v>0.48</v>
      </c>
      <c r="G13914" s="154"/>
    </row>
    <row r="13915" spans="1:7" ht="26.25" x14ac:dyDescent="0.25">
      <c r="A13915" s="106">
        <v>91283</v>
      </c>
      <c r="B13915" s="155" t="s">
        <v>16114</v>
      </c>
      <c r="C13915" s="106" t="s">
        <v>15996</v>
      </c>
      <c r="D13915" s="106">
        <v>8.2199999999999995E-2</v>
      </c>
      <c r="F13915" s="106">
        <v>10.6</v>
      </c>
      <c r="G13915" s="154"/>
    </row>
    <row r="13916" spans="1:7" x14ac:dyDescent="0.25">
      <c r="A13916" s="106">
        <v>95283</v>
      </c>
      <c r="B13916" s="155" t="s">
        <v>16115</v>
      </c>
      <c r="C13916" s="106" t="s">
        <v>15994</v>
      </c>
      <c r="D13916" s="106">
        <v>1</v>
      </c>
      <c r="F13916" s="106">
        <v>0.84</v>
      </c>
      <c r="G13916" s="154"/>
    </row>
    <row r="13917" spans="1:7" x14ac:dyDescent="0.25">
      <c r="A13917" s="106">
        <v>95282</v>
      </c>
      <c r="B13917" s="155" t="s">
        <v>16116</v>
      </c>
      <c r="C13917" s="106" t="s">
        <v>15996</v>
      </c>
      <c r="D13917" s="106">
        <v>0.12759999999999999</v>
      </c>
      <c r="F13917" s="106">
        <v>11.08</v>
      </c>
      <c r="G13917" s="154"/>
    </row>
    <row r="13918" spans="1:7" x14ac:dyDescent="0.25">
      <c r="A13918" s="106">
        <v>95128</v>
      </c>
      <c r="B13918" s="155" t="s">
        <v>16117</v>
      </c>
      <c r="C13918" s="106" t="s">
        <v>15994</v>
      </c>
      <c r="D13918" s="106">
        <v>0.46150000000000002</v>
      </c>
      <c r="F13918" s="106">
        <v>65.63</v>
      </c>
      <c r="G13918" s="154"/>
    </row>
    <row r="13919" spans="1:7" x14ac:dyDescent="0.25">
      <c r="A13919" s="106">
        <v>95127</v>
      </c>
      <c r="B13919" s="155" t="s">
        <v>16118</v>
      </c>
      <c r="C13919" s="106" t="s">
        <v>15996</v>
      </c>
      <c r="D13919" s="106">
        <v>0.18340000000000001</v>
      </c>
      <c r="F13919" s="106">
        <v>266.51</v>
      </c>
      <c r="G13919" s="154"/>
    </row>
    <row r="13920" spans="1:7" x14ac:dyDescent="0.25">
      <c r="A13920" s="106">
        <v>92044</v>
      </c>
      <c r="B13920" s="155" t="s">
        <v>16119</v>
      </c>
      <c r="C13920" s="106" t="s">
        <v>15994</v>
      </c>
      <c r="D13920" s="106">
        <v>1</v>
      </c>
      <c r="F13920" s="106">
        <v>8.8699999999999992</v>
      </c>
      <c r="G13920" s="154"/>
    </row>
    <row r="13921" spans="1:7" x14ac:dyDescent="0.25">
      <c r="A13921" s="106">
        <v>92043</v>
      </c>
      <c r="B13921" s="155" t="s">
        <v>16120</v>
      </c>
      <c r="C13921" s="106" t="s">
        <v>15996</v>
      </c>
      <c r="D13921" s="106">
        <v>1</v>
      </c>
      <c r="F13921" s="106">
        <v>15</v>
      </c>
      <c r="G13921" s="154"/>
    </row>
    <row r="13922" spans="1:7" x14ac:dyDescent="0.25">
      <c r="A13922" s="106">
        <v>106417</v>
      </c>
      <c r="B13922" s="155" t="s">
        <v>16121</v>
      </c>
      <c r="C13922" s="106" t="s">
        <v>15994</v>
      </c>
      <c r="D13922" s="106">
        <v>1</v>
      </c>
      <c r="F13922" s="106">
        <v>6.78</v>
      </c>
      <c r="G13922" s="154"/>
    </row>
    <row r="13923" spans="1:7" x14ac:dyDescent="0.25">
      <c r="A13923" s="106">
        <v>106415</v>
      </c>
      <c r="B13923" s="155" t="s">
        <v>16122</v>
      </c>
      <c r="C13923" s="106" t="s">
        <v>15996</v>
      </c>
      <c r="D13923" s="106">
        <v>0.84319999999999995</v>
      </c>
      <c r="F13923" s="106">
        <v>14.17</v>
      </c>
      <c r="G13923" s="154"/>
    </row>
    <row r="13924" spans="1:7" x14ac:dyDescent="0.25">
      <c r="A13924" s="106">
        <v>102834</v>
      </c>
      <c r="B13924" s="155" t="s">
        <v>16123</v>
      </c>
      <c r="C13924" s="106" t="s">
        <v>15994</v>
      </c>
      <c r="F13924" s="106">
        <v>0</v>
      </c>
      <c r="G13924" s="154"/>
    </row>
    <row r="13925" spans="1:7" x14ac:dyDescent="0.25">
      <c r="A13925" s="106">
        <v>102833</v>
      </c>
      <c r="B13925" s="155" t="s">
        <v>16124</v>
      </c>
      <c r="C13925" s="106" t="s">
        <v>15996</v>
      </c>
      <c r="F13925" s="106">
        <v>0</v>
      </c>
      <c r="G13925" s="154"/>
    </row>
    <row r="13926" spans="1:7" x14ac:dyDescent="0.25">
      <c r="A13926" s="106">
        <v>92119</v>
      </c>
      <c r="B13926" s="155" t="s">
        <v>16125</v>
      </c>
      <c r="C13926" s="106" t="s">
        <v>15994</v>
      </c>
      <c r="D13926" s="106">
        <v>1</v>
      </c>
      <c r="F13926" s="106">
        <v>0.28999999999999998</v>
      </c>
      <c r="G13926" s="154"/>
    </row>
    <row r="13927" spans="1:7" x14ac:dyDescent="0.25">
      <c r="A13927" s="106">
        <v>92118</v>
      </c>
      <c r="B13927" s="155" t="s">
        <v>16126</v>
      </c>
      <c r="C13927" s="106" t="s">
        <v>15996</v>
      </c>
      <c r="D13927" s="106">
        <v>1</v>
      </c>
      <c r="F13927" s="106">
        <v>0.46</v>
      </c>
      <c r="G13927" s="154"/>
    </row>
    <row r="13928" spans="1:7" x14ac:dyDescent="0.25">
      <c r="A13928" s="106">
        <v>102917</v>
      </c>
      <c r="B13928" s="155" t="s">
        <v>16127</v>
      </c>
      <c r="C13928" s="106" t="s">
        <v>15994</v>
      </c>
      <c r="F13928" s="106">
        <v>0</v>
      </c>
      <c r="G13928" s="154"/>
    </row>
    <row r="13929" spans="1:7" x14ac:dyDescent="0.25">
      <c r="A13929" s="106">
        <v>102916</v>
      </c>
      <c r="B13929" s="155" t="s">
        <v>16128</v>
      </c>
      <c r="C13929" s="106" t="s">
        <v>15996</v>
      </c>
      <c r="F13929" s="106">
        <v>0</v>
      </c>
      <c r="G13929" s="154"/>
    </row>
    <row r="13930" spans="1:7" ht="26.25" x14ac:dyDescent="0.25">
      <c r="A13930" s="106">
        <v>95721</v>
      </c>
      <c r="B13930" s="155" t="s">
        <v>16129</v>
      </c>
      <c r="C13930" s="106" t="s">
        <v>15994</v>
      </c>
      <c r="D13930" s="106">
        <v>0.72170000000000001</v>
      </c>
      <c r="F13930" s="106">
        <v>129.96</v>
      </c>
      <c r="G13930" s="154"/>
    </row>
    <row r="13931" spans="1:7" ht="26.25" x14ac:dyDescent="0.25">
      <c r="A13931" s="106">
        <v>95720</v>
      </c>
      <c r="B13931" s="155" t="s">
        <v>16130</v>
      </c>
      <c r="C13931" s="106" t="s">
        <v>15996</v>
      </c>
      <c r="D13931" s="106">
        <v>0.53180000000000005</v>
      </c>
      <c r="F13931" s="106">
        <v>321.45999999999998</v>
      </c>
      <c r="G13931" s="154"/>
    </row>
    <row r="13932" spans="1:7" x14ac:dyDescent="0.25">
      <c r="A13932" s="106">
        <v>104717</v>
      </c>
      <c r="B13932" s="155" t="s">
        <v>16131</v>
      </c>
      <c r="C13932" s="106" t="s">
        <v>15994</v>
      </c>
      <c r="D13932" s="106">
        <v>0.70909999999999995</v>
      </c>
      <c r="F13932" s="106">
        <v>124.95</v>
      </c>
      <c r="G13932" s="154"/>
    </row>
    <row r="13933" spans="1:7" x14ac:dyDescent="0.25">
      <c r="A13933" s="106">
        <v>104716</v>
      </c>
      <c r="B13933" s="155" t="s">
        <v>16132</v>
      </c>
      <c r="C13933" s="106" t="s">
        <v>15996</v>
      </c>
      <c r="D13933" s="106">
        <v>0.51629999999999998</v>
      </c>
      <c r="F13933" s="106">
        <v>311.49</v>
      </c>
      <c r="G13933" s="154"/>
    </row>
    <row r="13934" spans="1:7" x14ac:dyDescent="0.25">
      <c r="A13934" s="106">
        <v>106399</v>
      </c>
      <c r="B13934" s="155" t="s">
        <v>16133</v>
      </c>
      <c r="C13934" s="106" t="s">
        <v>15994</v>
      </c>
      <c r="F13934" s="106">
        <v>0</v>
      </c>
      <c r="G13934" s="154"/>
    </row>
    <row r="13935" spans="1:7" x14ac:dyDescent="0.25">
      <c r="A13935" s="106">
        <v>106398</v>
      </c>
      <c r="B13935" s="155" t="s">
        <v>16134</v>
      </c>
      <c r="C13935" s="106" t="s">
        <v>15996</v>
      </c>
      <c r="F13935" s="106">
        <v>0</v>
      </c>
      <c r="G13935" s="154"/>
    </row>
    <row r="13936" spans="1:7" ht="26.25" x14ac:dyDescent="0.25">
      <c r="A13936" s="106">
        <v>106405</v>
      </c>
      <c r="B13936" s="155" t="s">
        <v>16135</v>
      </c>
      <c r="C13936" s="106" t="s">
        <v>15994</v>
      </c>
      <c r="F13936" s="106">
        <v>0</v>
      </c>
      <c r="G13936" s="154"/>
    </row>
    <row r="13937" spans="1:7" ht="26.25" x14ac:dyDescent="0.25">
      <c r="A13937" s="106">
        <v>106404</v>
      </c>
      <c r="B13937" s="155" t="s">
        <v>16136</v>
      </c>
      <c r="C13937" s="106" t="s">
        <v>15996</v>
      </c>
      <c r="F13937" s="106">
        <v>0</v>
      </c>
      <c r="G13937" s="154"/>
    </row>
    <row r="13938" spans="1:7" x14ac:dyDescent="0.25">
      <c r="A13938" s="106">
        <v>102899</v>
      </c>
      <c r="B13938" s="155" t="s">
        <v>16137</v>
      </c>
      <c r="C13938" s="106" t="s">
        <v>15994</v>
      </c>
      <c r="F13938" s="106">
        <v>0</v>
      </c>
      <c r="G13938" s="154"/>
    </row>
    <row r="13939" spans="1:7" x14ac:dyDescent="0.25">
      <c r="A13939" s="106">
        <v>102898</v>
      </c>
      <c r="B13939" s="155" t="s">
        <v>16138</v>
      </c>
      <c r="C13939" s="106" t="s">
        <v>15996</v>
      </c>
      <c r="F13939" s="106">
        <v>0</v>
      </c>
      <c r="G13939" s="154"/>
    </row>
    <row r="13940" spans="1:7" x14ac:dyDescent="0.25">
      <c r="A13940" s="106">
        <v>5632</v>
      </c>
      <c r="B13940" s="155" t="s">
        <v>16139</v>
      </c>
      <c r="C13940" s="106" t="s">
        <v>15994</v>
      </c>
      <c r="D13940" s="106">
        <v>0.65190000000000003</v>
      </c>
      <c r="F13940" s="106">
        <v>106.81</v>
      </c>
      <c r="G13940" s="154"/>
    </row>
    <row r="13941" spans="1:7" x14ac:dyDescent="0.25">
      <c r="A13941" s="106">
        <v>5631</v>
      </c>
      <c r="B13941" s="155" t="s">
        <v>16140</v>
      </c>
      <c r="C13941" s="106" t="s">
        <v>15996</v>
      </c>
      <c r="D13941" s="106">
        <v>0.51290000000000002</v>
      </c>
      <c r="F13941" s="106">
        <v>244.5</v>
      </c>
      <c r="G13941" s="154"/>
    </row>
    <row r="13942" spans="1:7" x14ac:dyDescent="0.25">
      <c r="A13942" s="106">
        <v>88908</v>
      </c>
      <c r="B13942" s="155" t="s">
        <v>16141</v>
      </c>
      <c r="C13942" s="106" t="s">
        <v>15994</v>
      </c>
      <c r="D13942" s="106">
        <v>0.6794</v>
      </c>
      <c r="F13942" s="106">
        <v>114.72</v>
      </c>
      <c r="G13942" s="154"/>
    </row>
    <row r="13943" spans="1:7" x14ac:dyDescent="0.25">
      <c r="A13943" s="106">
        <v>88907</v>
      </c>
      <c r="B13943" s="155" t="s">
        <v>16142</v>
      </c>
      <c r="C13943" s="106" t="s">
        <v>15996</v>
      </c>
      <c r="D13943" s="106">
        <v>0.48139999999999999</v>
      </c>
      <c r="F13943" s="106">
        <v>291.14999999999998</v>
      </c>
      <c r="G13943" s="154"/>
    </row>
    <row r="13944" spans="1:7" x14ac:dyDescent="0.25">
      <c r="A13944" s="106">
        <v>5911</v>
      </c>
      <c r="B13944" s="155" t="s">
        <v>16143</v>
      </c>
      <c r="C13944" s="106" t="s">
        <v>15994</v>
      </c>
      <c r="D13944" s="106">
        <v>0.19889999999999999</v>
      </c>
      <c r="F13944" s="106">
        <v>36.71</v>
      </c>
      <c r="G13944" s="154"/>
    </row>
    <row r="13945" spans="1:7" x14ac:dyDescent="0.25">
      <c r="A13945" s="106">
        <v>5909</v>
      </c>
      <c r="B13945" s="155" t="s">
        <v>16144</v>
      </c>
      <c r="C13945" s="106" t="s">
        <v>15996</v>
      </c>
      <c r="D13945" s="106">
        <v>0.29380000000000001</v>
      </c>
      <c r="F13945" s="106">
        <v>45.16</v>
      </c>
      <c r="G13945" s="154"/>
    </row>
    <row r="13946" spans="1:7" ht="26.25" x14ac:dyDescent="0.25">
      <c r="A13946" s="106">
        <v>91486</v>
      </c>
      <c r="B13946" s="155" t="s">
        <v>16145</v>
      </c>
      <c r="C13946" s="106" t="s">
        <v>15994</v>
      </c>
      <c r="D13946" s="106">
        <v>0.58460000000000001</v>
      </c>
      <c r="F13946" s="106">
        <v>80.569999999999993</v>
      </c>
      <c r="G13946" s="154"/>
    </row>
    <row r="13947" spans="1:7" ht="26.25" x14ac:dyDescent="0.25">
      <c r="A13947" s="106">
        <v>83362</v>
      </c>
      <c r="B13947" s="155" t="s">
        <v>16146</v>
      </c>
      <c r="C13947" s="106" t="s">
        <v>15996</v>
      </c>
      <c r="D13947" s="106">
        <v>0.28070000000000001</v>
      </c>
      <c r="F13947" s="106">
        <v>314.14999999999998</v>
      </c>
      <c r="G13947" s="154"/>
    </row>
    <row r="13948" spans="1:7" x14ac:dyDescent="0.25">
      <c r="A13948" s="106">
        <v>102839</v>
      </c>
      <c r="B13948" s="155" t="s">
        <v>16147</v>
      </c>
      <c r="C13948" s="106" t="s">
        <v>15994</v>
      </c>
      <c r="F13948" s="106">
        <v>0</v>
      </c>
      <c r="G13948" s="154"/>
    </row>
    <row r="13949" spans="1:7" x14ac:dyDescent="0.25">
      <c r="A13949" s="106">
        <v>102838</v>
      </c>
      <c r="B13949" s="155" t="s">
        <v>16148</v>
      </c>
      <c r="C13949" s="106" t="s">
        <v>15996</v>
      </c>
      <c r="F13949" s="106">
        <v>0</v>
      </c>
      <c r="G13949" s="154"/>
    </row>
    <row r="13950" spans="1:7" x14ac:dyDescent="0.25">
      <c r="A13950" s="106">
        <v>89235</v>
      </c>
      <c r="B13950" s="155" t="s">
        <v>16149</v>
      </c>
      <c r="C13950" s="106" t="s">
        <v>15994</v>
      </c>
      <c r="D13950" s="106">
        <v>0.84419999999999995</v>
      </c>
      <c r="F13950" s="106">
        <v>196.52</v>
      </c>
      <c r="G13950" s="154"/>
    </row>
    <row r="13951" spans="1:7" x14ac:dyDescent="0.25">
      <c r="A13951" s="106">
        <v>89234</v>
      </c>
      <c r="B13951" s="155" t="s">
        <v>16150</v>
      </c>
      <c r="C13951" s="106" t="s">
        <v>15996</v>
      </c>
      <c r="D13951" s="106">
        <v>0.61060000000000003</v>
      </c>
      <c r="F13951" s="106">
        <v>617.33000000000004</v>
      </c>
      <c r="G13951" s="154"/>
    </row>
    <row r="13952" spans="1:7" x14ac:dyDescent="0.25">
      <c r="A13952" s="106">
        <v>89243</v>
      </c>
      <c r="B13952" s="155" t="s">
        <v>16151</v>
      </c>
      <c r="C13952" s="106" t="s">
        <v>15994</v>
      </c>
      <c r="D13952" s="106">
        <v>0.92679999999999996</v>
      </c>
      <c r="F13952" s="106">
        <v>409.83</v>
      </c>
      <c r="G13952" s="154"/>
    </row>
    <row r="13953" spans="1:7" x14ac:dyDescent="0.25">
      <c r="A13953" s="106">
        <v>89242</v>
      </c>
      <c r="B13953" s="155" t="s">
        <v>16152</v>
      </c>
      <c r="C13953" s="106" t="s">
        <v>15996</v>
      </c>
      <c r="D13953" s="106">
        <v>0.5998</v>
      </c>
      <c r="F13953" s="106">
        <v>1455.39</v>
      </c>
      <c r="G13953" s="154"/>
    </row>
    <row r="13954" spans="1:7" ht="26.25" x14ac:dyDescent="0.25">
      <c r="A13954" s="106">
        <v>102935</v>
      </c>
      <c r="B13954" s="155" t="s">
        <v>16153</v>
      </c>
      <c r="C13954" s="106" t="s">
        <v>15994</v>
      </c>
      <c r="F13954" s="106">
        <v>0</v>
      </c>
      <c r="G13954" s="154"/>
    </row>
    <row r="13955" spans="1:7" ht="26.25" x14ac:dyDescent="0.25">
      <c r="A13955" s="106">
        <v>102934</v>
      </c>
      <c r="B13955" s="155" t="s">
        <v>16154</v>
      </c>
      <c r="C13955" s="106" t="s">
        <v>15996</v>
      </c>
      <c r="F13955" s="106">
        <v>0</v>
      </c>
      <c r="G13955" s="154"/>
    </row>
    <row r="13956" spans="1:7" x14ac:dyDescent="0.25">
      <c r="A13956" s="106">
        <v>93416</v>
      </c>
      <c r="B13956" s="155" t="s">
        <v>16155</v>
      </c>
      <c r="C13956" s="106" t="s">
        <v>15994</v>
      </c>
      <c r="D13956" s="106">
        <v>1</v>
      </c>
      <c r="F13956" s="106">
        <v>0.46</v>
      </c>
      <c r="G13956" s="154"/>
    </row>
    <row r="13957" spans="1:7" x14ac:dyDescent="0.25">
      <c r="A13957" s="106">
        <v>93415</v>
      </c>
      <c r="B13957" s="155" t="s">
        <v>16156</v>
      </c>
      <c r="C13957" s="106" t="s">
        <v>15996</v>
      </c>
      <c r="D13957" s="106">
        <v>5.4699999999999999E-2</v>
      </c>
      <c r="F13957" s="106">
        <v>12.84</v>
      </c>
      <c r="G13957" s="154"/>
    </row>
    <row r="13958" spans="1:7" x14ac:dyDescent="0.25">
      <c r="A13958" s="106">
        <v>5689</v>
      </c>
      <c r="B13958" s="155" t="s">
        <v>16157</v>
      </c>
      <c r="C13958" s="106" t="s">
        <v>15996</v>
      </c>
      <c r="D13958" s="106">
        <v>1</v>
      </c>
      <c r="F13958" s="106">
        <v>6.69</v>
      </c>
      <c r="G13958" s="154"/>
    </row>
    <row r="13959" spans="1:7" x14ac:dyDescent="0.25">
      <c r="A13959" s="106">
        <v>5690</v>
      </c>
      <c r="B13959" s="155" t="s">
        <v>16158</v>
      </c>
      <c r="C13959" s="106" t="s">
        <v>15994</v>
      </c>
      <c r="D13959" s="106">
        <v>1</v>
      </c>
      <c r="F13959" s="106">
        <v>4.33</v>
      </c>
      <c r="G13959" s="154"/>
    </row>
    <row r="13960" spans="1:7" x14ac:dyDescent="0.25">
      <c r="A13960" s="106">
        <v>5923</v>
      </c>
      <c r="B13960" s="155" t="s">
        <v>16159</v>
      </c>
      <c r="C13960" s="106" t="s">
        <v>15994</v>
      </c>
      <c r="D13960" s="106">
        <v>1</v>
      </c>
      <c r="F13960" s="106">
        <v>3.4</v>
      </c>
      <c r="G13960" s="154"/>
    </row>
    <row r="13961" spans="1:7" x14ac:dyDescent="0.25">
      <c r="A13961" s="106">
        <v>5921</v>
      </c>
      <c r="B13961" s="155" t="s">
        <v>16160</v>
      </c>
      <c r="C13961" s="106" t="s">
        <v>15996</v>
      </c>
      <c r="D13961" s="106">
        <v>1</v>
      </c>
      <c r="F13961" s="106">
        <v>5.25</v>
      </c>
      <c r="G13961" s="154"/>
    </row>
    <row r="13962" spans="1:7" x14ac:dyDescent="0.25">
      <c r="A13962" s="106">
        <v>95212</v>
      </c>
      <c r="B13962" s="155" t="s">
        <v>16161</v>
      </c>
      <c r="C13962" s="106" t="s">
        <v>15996</v>
      </c>
      <c r="D13962" s="106">
        <v>0.73319999999999996</v>
      </c>
      <c r="F13962" s="106">
        <v>168.77</v>
      </c>
      <c r="G13962" s="154"/>
    </row>
    <row r="13963" spans="1:7" x14ac:dyDescent="0.25">
      <c r="A13963" s="106">
        <v>95213</v>
      </c>
      <c r="B13963" s="155" t="s">
        <v>16162</v>
      </c>
      <c r="C13963" s="106" t="s">
        <v>15994</v>
      </c>
      <c r="D13963" s="106">
        <v>0.63990000000000002</v>
      </c>
      <c r="F13963" s="106">
        <v>101.99</v>
      </c>
      <c r="G13963" s="154"/>
    </row>
    <row r="13964" spans="1:7" x14ac:dyDescent="0.25">
      <c r="A13964" s="106">
        <v>93272</v>
      </c>
      <c r="B13964" s="155" t="s">
        <v>16163</v>
      </c>
      <c r="C13964" s="106" t="s">
        <v>15996</v>
      </c>
      <c r="D13964" s="106">
        <v>0.57930000000000004</v>
      </c>
      <c r="F13964" s="106">
        <v>106.48</v>
      </c>
      <c r="G13964" s="154"/>
    </row>
    <row r="13965" spans="1:7" x14ac:dyDescent="0.25">
      <c r="A13965" s="106">
        <v>93274</v>
      </c>
      <c r="B13965" s="155" t="s">
        <v>16164</v>
      </c>
      <c r="C13965" s="106" t="s">
        <v>15994</v>
      </c>
      <c r="D13965" s="106">
        <v>0.49619999999999997</v>
      </c>
      <c r="F13965" s="106">
        <v>72.52</v>
      </c>
      <c r="G13965" s="154"/>
    </row>
    <row r="13966" spans="1:7" x14ac:dyDescent="0.25">
      <c r="A13966" s="106">
        <v>83766</v>
      </c>
      <c r="B13966" s="155" t="s">
        <v>16165</v>
      </c>
      <c r="C13966" s="106" t="s">
        <v>15994</v>
      </c>
      <c r="D13966" s="106">
        <v>0.30649999999999999</v>
      </c>
      <c r="F13966" s="106">
        <v>56.29</v>
      </c>
      <c r="G13966" s="154"/>
    </row>
    <row r="13967" spans="1:7" x14ac:dyDescent="0.25">
      <c r="A13967" s="106">
        <v>83765</v>
      </c>
      <c r="B13967" s="155" t="s">
        <v>16166</v>
      </c>
      <c r="C13967" s="106" t="s">
        <v>15996</v>
      </c>
      <c r="D13967" s="106">
        <v>0.18640000000000001</v>
      </c>
      <c r="F13967" s="106">
        <v>125.61</v>
      </c>
      <c r="G13967" s="154"/>
    </row>
    <row r="13968" spans="1:7" x14ac:dyDescent="0.25">
      <c r="A13968" s="106">
        <v>95873</v>
      </c>
      <c r="B13968" s="155" t="s">
        <v>16167</v>
      </c>
      <c r="C13968" s="106" t="s">
        <v>15994</v>
      </c>
      <c r="D13968" s="106">
        <v>1</v>
      </c>
      <c r="F13968" s="106">
        <v>13.6</v>
      </c>
      <c r="G13968" s="154"/>
    </row>
    <row r="13969" spans="1:7" x14ac:dyDescent="0.25">
      <c r="A13969" s="106">
        <v>95872</v>
      </c>
      <c r="B13969" s="155" t="s">
        <v>16168</v>
      </c>
      <c r="C13969" s="106" t="s">
        <v>15996</v>
      </c>
      <c r="D13969" s="106">
        <v>6.13E-2</v>
      </c>
      <c r="F13969" s="106">
        <v>353.92</v>
      </c>
      <c r="G13969" s="154"/>
    </row>
    <row r="13970" spans="1:7" x14ac:dyDescent="0.25">
      <c r="A13970" s="106">
        <v>104689</v>
      </c>
      <c r="B13970" s="155" t="s">
        <v>16169</v>
      </c>
      <c r="C13970" s="106" t="s">
        <v>15994</v>
      </c>
      <c r="F13970" s="106">
        <v>0</v>
      </c>
      <c r="G13970" s="154"/>
    </row>
    <row r="13971" spans="1:7" x14ac:dyDescent="0.25">
      <c r="A13971" s="106">
        <v>104688</v>
      </c>
      <c r="B13971" s="155" t="s">
        <v>16170</v>
      </c>
      <c r="C13971" s="106" t="s">
        <v>15996</v>
      </c>
      <c r="F13971" s="106">
        <v>0</v>
      </c>
      <c r="G13971" s="154"/>
    </row>
    <row r="13972" spans="1:7" x14ac:dyDescent="0.25">
      <c r="A13972" s="106">
        <v>73395</v>
      </c>
      <c r="B13972" s="155" t="s">
        <v>16171</v>
      </c>
      <c r="C13972" s="106" t="s">
        <v>15994</v>
      </c>
      <c r="D13972" s="106">
        <v>1</v>
      </c>
      <c r="F13972" s="106">
        <v>9.56</v>
      </c>
      <c r="G13972" s="154"/>
    </row>
    <row r="13973" spans="1:7" x14ac:dyDescent="0.25">
      <c r="A13973" s="106">
        <v>73417</v>
      </c>
      <c r="B13973" s="155" t="s">
        <v>16172</v>
      </c>
      <c r="C13973" s="106" t="s">
        <v>15996</v>
      </c>
      <c r="D13973" s="106">
        <v>5.6000000000000001E-2</v>
      </c>
      <c r="F13973" s="106">
        <v>229.51</v>
      </c>
      <c r="G13973" s="154"/>
    </row>
    <row r="13974" spans="1:7" x14ac:dyDescent="0.25">
      <c r="A13974" s="106">
        <v>93428</v>
      </c>
      <c r="B13974" s="155" t="s">
        <v>16173</v>
      </c>
      <c r="C13974" s="106" t="s">
        <v>15994</v>
      </c>
      <c r="D13974" s="106">
        <v>1</v>
      </c>
      <c r="F13974" s="106">
        <v>8.51</v>
      </c>
      <c r="G13974" s="154"/>
    </row>
    <row r="13975" spans="1:7" x14ac:dyDescent="0.25">
      <c r="A13975" s="106">
        <v>93427</v>
      </c>
      <c r="B13975" s="155" t="s">
        <v>16174</v>
      </c>
      <c r="C13975" s="106" t="s">
        <v>15996</v>
      </c>
      <c r="D13975" s="106">
        <v>6.5100000000000005E-2</v>
      </c>
      <c r="F13975" s="106">
        <v>208.62</v>
      </c>
      <c r="G13975" s="154"/>
    </row>
    <row r="13976" spans="1:7" x14ac:dyDescent="0.25">
      <c r="A13976" s="106">
        <v>93422</v>
      </c>
      <c r="B13976" s="155" t="s">
        <v>16175</v>
      </c>
      <c r="C13976" s="106" t="s">
        <v>15994</v>
      </c>
      <c r="D13976" s="106">
        <v>1</v>
      </c>
      <c r="F13976" s="106">
        <v>6.01</v>
      </c>
      <c r="G13976" s="154"/>
    </row>
    <row r="13977" spans="1:7" x14ac:dyDescent="0.25">
      <c r="A13977" s="106">
        <v>93421</v>
      </c>
      <c r="B13977" s="155" t="s">
        <v>16176</v>
      </c>
      <c r="C13977" s="106" t="s">
        <v>15996</v>
      </c>
      <c r="D13977" s="106">
        <v>0.1052</v>
      </c>
      <c r="F13977" s="106">
        <v>91.36</v>
      </c>
      <c r="G13977" s="154"/>
    </row>
    <row r="13978" spans="1:7" x14ac:dyDescent="0.25">
      <c r="A13978" s="106">
        <v>93282</v>
      </c>
      <c r="B13978" s="155" t="s">
        <v>16177</v>
      </c>
      <c r="C13978" s="106" t="s">
        <v>15994</v>
      </c>
      <c r="D13978" s="106">
        <v>1.11E-2</v>
      </c>
      <c r="F13978" s="106">
        <v>35.229999999999997</v>
      </c>
      <c r="G13978" s="154"/>
    </row>
    <row r="13979" spans="1:7" x14ac:dyDescent="0.25">
      <c r="A13979" s="106">
        <v>93281</v>
      </c>
      <c r="B13979" s="155" t="s">
        <v>16178</v>
      </c>
      <c r="C13979" s="106" t="s">
        <v>15996</v>
      </c>
      <c r="D13979" s="106">
        <v>1.89E-2</v>
      </c>
      <c r="F13979" s="106">
        <v>36.119999999999997</v>
      </c>
      <c r="G13979" s="154"/>
    </row>
    <row r="13980" spans="1:7" x14ac:dyDescent="0.25">
      <c r="A13980" s="106">
        <v>104914</v>
      </c>
      <c r="B13980" s="155" t="s">
        <v>16179</v>
      </c>
      <c r="C13980" s="106" t="s">
        <v>15994</v>
      </c>
      <c r="F13980" s="106">
        <v>0</v>
      </c>
      <c r="G13980" s="154"/>
    </row>
    <row r="13981" spans="1:7" x14ac:dyDescent="0.25">
      <c r="A13981" s="106">
        <v>104913</v>
      </c>
      <c r="B13981" s="155" t="s">
        <v>16180</v>
      </c>
      <c r="C13981" s="106" t="s">
        <v>15996</v>
      </c>
      <c r="F13981" s="106">
        <v>0</v>
      </c>
      <c r="G13981" s="154"/>
    </row>
    <row r="13982" spans="1:7" x14ac:dyDescent="0.25">
      <c r="A13982" s="106">
        <v>102845</v>
      </c>
      <c r="B13982" s="155" t="s">
        <v>16181</v>
      </c>
      <c r="C13982" s="106" t="s">
        <v>15994</v>
      </c>
      <c r="F13982" s="106">
        <v>0</v>
      </c>
      <c r="G13982" s="154"/>
    </row>
    <row r="13983" spans="1:7" x14ac:dyDescent="0.25">
      <c r="A13983" s="106">
        <v>102844</v>
      </c>
      <c r="B13983" s="155" t="s">
        <v>16182</v>
      </c>
      <c r="C13983" s="106" t="s">
        <v>15996</v>
      </c>
      <c r="F13983" s="106">
        <v>0</v>
      </c>
      <c r="G13983" s="154"/>
    </row>
    <row r="13984" spans="1:7" x14ac:dyDescent="0.25">
      <c r="A13984" s="106">
        <v>89273</v>
      </c>
      <c r="B13984" s="155" t="s">
        <v>16183</v>
      </c>
      <c r="C13984" s="106" t="s">
        <v>15994</v>
      </c>
      <c r="D13984" s="106">
        <v>0.6754</v>
      </c>
      <c r="F13984" s="106">
        <v>113.31</v>
      </c>
      <c r="G13984" s="154"/>
    </row>
    <row r="13985" spans="1:7" x14ac:dyDescent="0.25">
      <c r="A13985" s="106">
        <v>89272</v>
      </c>
      <c r="B13985" s="155" t="s">
        <v>16184</v>
      </c>
      <c r="C13985" s="106" t="s">
        <v>15996</v>
      </c>
      <c r="D13985" s="106">
        <v>0.68500000000000005</v>
      </c>
      <c r="F13985" s="106">
        <v>231.81</v>
      </c>
      <c r="G13985" s="154"/>
    </row>
    <row r="13986" spans="1:7" x14ac:dyDescent="0.25">
      <c r="A13986" s="106">
        <v>93288</v>
      </c>
      <c r="B13986" s="155" t="s">
        <v>16185</v>
      </c>
      <c r="C13986" s="106" t="s">
        <v>15994</v>
      </c>
      <c r="D13986" s="106">
        <v>0.80010000000000003</v>
      </c>
      <c r="F13986" s="106">
        <v>184.81</v>
      </c>
      <c r="G13986" s="154"/>
    </row>
    <row r="13987" spans="1:7" x14ac:dyDescent="0.25">
      <c r="A13987" s="106">
        <v>93287</v>
      </c>
      <c r="B13987" s="155" t="s">
        <v>16186</v>
      </c>
      <c r="C13987" s="106" t="s">
        <v>15996</v>
      </c>
      <c r="D13987" s="106">
        <v>0.86399999999999999</v>
      </c>
      <c r="F13987" s="106">
        <v>356.16</v>
      </c>
      <c r="G13987" s="154"/>
    </row>
    <row r="13988" spans="1:7" ht="26.25" x14ac:dyDescent="0.25">
      <c r="A13988" s="106">
        <v>104711</v>
      </c>
      <c r="B13988" s="155" t="s">
        <v>16187</v>
      </c>
      <c r="C13988" s="106" t="s">
        <v>15994</v>
      </c>
      <c r="F13988" s="106">
        <v>0</v>
      </c>
      <c r="G13988" s="154"/>
    </row>
    <row r="13989" spans="1:7" ht="26.25" x14ac:dyDescent="0.25">
      <c r="A13989" s="106">
        <v>104710</v>
      </c>
      <c r="B13989" s="155" t="s">
        <v>16188</v>
      </c>
      <c r="C13989" s="106" t="s">
        <v>15996</v>
      </c>
      <c r="F13989" s="106">
        <v>0</v>
      </c>
      <c r="G13989" s="154"/>
    </row>
    <row r="13990" spans="1:7" x14ac:dyDescent="0.25">
      <c r="A13990" s="106">
        <v>104908</v>
      </c>
      <c r="B13990" s="155" t="s">
        <v>16189</v>
      </c>
      <c r="C13990" s="106" t="s">
        <v>15994</v>
      </c>
      <c r="F13990" s="106">
        <v>0</v>
      </c>
      <c r="G13990" s="154"/>
    </row>
    <row r="13991" spans="1:7" x14ac:dyDescent="0.25">
      <c r="A13991" s="106">
        <v>104907</v>
      </c>
      <c r="B13991" s="155" t="s">
        <v>16190</v>
      </c>
      <c r="C13991" s="106" t="s">
        <v>15996</v>
      </c>
      <c r="F13991" s="106">
        <v>0</v>
      </c>
      <c r="G13991" s="154"/>
    </row>
    <row r="13992" spans="1:7" x14ac:dyDescent="0.25">
      <c r="A13992" s="106">
        <v>102851</v>
      </c>
      <c r="B13992" s="155" t="s">
        <v>16191</v>
      </c>
      <c r="C13992" s="106" t="s">
        <v>15994</v>
      </c>
      <c r="F13992" s="106">
        <v>0</v>
      </c>
      <c r="G13992" s="154"/>
    </row>
    <row r="13993" spans="1:7" x14ac:dyDescent="0.25">
      <c r="A13993" s="106">
        <v>102850</v>
      </c>
      <c r="B13993" s="155" t="s">
        <v>16192</v>
      </c>
      <c r="C13993" s="106" t="s">
        <v>15996</v>
      </c>
      <c r="F13993" s="106">
        <v>0</v>
      </c>
      <c r="G13993" s="154"/>
    </row>
    <row r="13994" spans="1:7" x14ac:dyDescent="0.25">
      <c r="A13994" s="106">
        <v>102857</v>
      </c>
      <c r="B13994" s="155" t="s">
        <v>16193</v>
      </c>
      <c r="C13994" s="106" t="s">
        <v>15994</v>
      </c>
      <c r="F13994" s="106">
        <v>0</v>
      </c>
      <c r="G13994" s="154"/>
    </row>
    <row r="13995" spans="1:7" x14ac:dyDescent="0.25">
      <c r="A13995" s="106">
        <v>102856</v>
      </c>
      <c r="B13995" s="155" t="s">
        <v>16194</v>
      </c>
      <c r="C13995" s="106" t="s">
        <v>15996</v>
      </c>
      <c r="F13995" s="106">
        <v>0</v>
      </c>
      <c r="G13995" s="154"/>
    </row>
    <row r="13996" spans="1:7" ht="26.25" x14ac:dyDescent="0.25">
      <c r="A13996" s="106">
        <v>106256</v>
      </c>
      <c r="B13996" s="155" t="s">
        <v>16195</v>
      </c>
      <c r="C13996" s="106" t="s">
        <v>15994</v>
      </c>
      <c r="D13996" s="106">
        <v>0.68569999999999998</v>
      </c>
      <c r="F13996" s="106">
        <v>111.28</v>
      </c>
      <c r="G13996" s="154"/>
    </row>
    <row r="13997" spans="1:7" ht="26.25" x14ac:dyDescent="0.25">
      <c r="A13997" s="106">
        <v>106251</v>
      </c>
      <c r="B13997" s="155" t="s">
        <v>16196</v>
      </c>
      <c r="C13997" s="106" t="s">
        <v>15996</v>
      </c>
      <c r="D13997" s="106">
        <v>0.38159999999999999</v>
      </c>
      <c r="F13997" s="106">
        <v>376.45</v>
      </c>
      <c r="G13997" s="154"/>
    </row>
    <row r="13998" spans="1:7" ht="26.25" x14ac:dyDescent="0.25">
      <c r="A13998" s="106">
        <v>93403</v>
      </c>
      <c r="B13998" s="155" t="s">
        <v>16197</v>
      </c>
      <c r="C13998" s="106" t="s">
        <v>15994</v>
      </c>
      <c r="D13998" s="106">
        <v>0.55610000000000004</v>
      </c>
      <c r="F13998" s="106">
        <v>81.84</v>
      </c>
      <c r="G13998" s="154"/>
    </row>
    <row r="13999" spans="1:7" ht="26.25" x14ac:dyDescent="0.25">
      <c r="A13999" s="106">
        <v>93402</v>
      </c>
      <c r="B13999" s="155" t="s">
        <v>16198</v>
      </c>
      <c r="C13999" s="106" t="s">
        <v>15996</v>
      </c>
      <c r="D13999" s="106">
        <v>0.26779999999999998</v>
      </c>
      <c r="F13999" s="106">
        <v>318.79000000000002</v>
      </c>
      <c r="G13999" s="154"/>
    </row>
    <row r="14000" spans="1:7" ht="26.25" x14ac:dyDescent="0.25">
      <c r="A14000" s="106">
        <v>5930</v>
      </c>
      <c r="B14000" s="155" t="s">
        <v>16199</v>
      </c>
      <c r="C14000" s="106" t="s">
        <v>15994</v>
      </c>
      <c r="D14000" s="106">
        <v>0.57479999999999998</v>
      </c>
      <c r="F14000" s="106">
        <v>84.97</v>
      </c>
      <c r="G14000" s="154"/>
    </row>
    <row r="14001" spans="1:7" ht="26.25" x14ac:dyDescent="0.25">
      <c r="A14001" s="106">
        <v>5928</v>
      </c>
      <c r="B14001" s="155" t="s">
        <v>16200</v>
      </c>
      <c r="C14001" s="106" t="s">
        <v>15996</v>
      </c>
      <c r="D14001" s="106">
        <v>0.28139999999999998</v>
      </c>
      <c r="F14001" s="106">
        <v>324.77999999999997</v>
      </c>
      <c r="G14001" s="154"/>
    </row>
    <row r="14002" spans="1:7" ht="26.25" x14ac:dyDescent="0.25">
      <c r="A14002" s="106">
        <v>105845</v>
      </c>
      <c r="B14002" s="155" t="s">
        <v>16201</v>
      </c>
      <c r="C14002" s="106" t="s">
        <v>15994</v>
      </c>
      <c r="F14002" s="106">
        <v>0</v>
      </c>
      <c r="G14002" s="154"/>
    </row>
    <row r="14003" spans="1:7" ht="26.25" x14ac:dyDescent="0.25">
      <c r="A14003" s="106">
        <v>105844</v>
      </c>
      <c r="B14003" s="155" t="s">
        <v>16202</v>
      </c>
      <c r="C14003" s="106" t="s">
        <v>15996</v>
      </c>
      <c r="F14003" s="106">
        <v>0</v>
      </c>
      <c r="G14003" s="154"/>
    </row>
    <row r="14004" spans="1:7" ht="26.25" x14ac:dyDescent="0.25">
      <c r="A14004" s="106">
        <v>91635</v>
      </c>
      <c r="B14004" s="155" t="s">
        <v>16203</v>
      </c>
      <c r="C14004" s="106" t="s">
        <v>15994</v>
      </c>
      <c r="D14004" s="106">
        <v>0.51829999999999998</v>
      </c>
      <c r="F14004" s="106">
        <v>76.239999999999995</v>
      </c>
      <c r="G14004" s="154"/>
    </row>
    <row r="14005" spans="1:7" ht="26.25" x14ac:dyDescent="0.25">
      <c r="A14005" s="106">
        <v>91634</v>
      </c>
      <c r="B14005" s="155" t="s">
        <v>16204</v>
      </c>
      <c r="C14005" s="106" t="s">
        <v>15996</v>
      </c>
      <c r="D14005" s="106">
        <v>0.2651</v>
      </c>
      <c r="F14005" s="106">
        <v>277.07</v>
      </c>
      <c r="G14005" s="154"/>
    </row>
    <row r="14006" spans="1:7" ht="26.25" x14ac:dyDescent="0.25">
      <c r="A14006" s="106">
        <v>105985</v>
      </c>
      <c r="B14006" s="155" t="s">
        <v>16205</v>
      </c>
      <c r="C14006" s="106" t="s">
        <v>15994</v>
      </c>
      <c r="D14006" s="106">
        <v>0.65710000000000002</v>
      </c>
      <c r="F14006" s="106">
        <v>108.54</v>
      </c>
      <c r="G14006" s="154"/>
    </row>
    <row r="14007" spans="1:7" ht="26.25" x14ac:dyDescent="0.25">
      <c r="A14007" s="106">
        <v>105984</v>
      </c>
      <c r="B14007" s="155" t="s">
        <v>16206</v>
      </c>
      <c r="C14007" s="106" t="s">
        <v>15996</v>
      </c>
      <c r="D14007" s="106">
        <v>0.36080000000000001</v>
      </c>
      <c r="F14007" s="106">
        <v>371.22</v>
      </c>
      <c r="G14007" s="154"/>
    </row>
    <row r="14008" spans="1:7" x14ac:dyDescent="0.25">
      <c r="A14008" s="106">
        <v>98765</v>
      </c>
      <c r="B14008" s="155" t="s">
        <v>16207</v>
      </c>
      <c r="C14008" s="106" t="s">
        <v>15994</v>
      </c>
      <c r="D14008" s="106">
        <v>1</v>
      </c>
      <c r="F14008" s="106">
        <v>7.0000000000000007E-2</v>
      </c>
      <c r="G14008" s="154"/>
    </row>
    <row r="14009" spans="1:7" x14ac:dyDescent="0.25">
      <c r="A14009" s="106">
        <v>98764</v>
      </c>
      <c r="B14009" s="155" t="s">
        <v>16208</v>
      </c>
      <c r="C14009" s="106" t="s">
        <v>15996</v>
      </c>
      <c r="D14009" s="106">
        <v>2.6100000000000002E-2</v>
      </c>
      <c r="F14009" s="106">
        <v>5.25</v>
      </c>
      <c r="G14009" s="154"/>
    </row>
    <row r="14010" spans="1:7" x14ac:dyDescent="0.25">
      <c r="A14010" s="106">
        <v>99834</v>
      </c>
      <c r="B14010" s="155" t="s">
        <v>16209</v>
      </c>
      <c r="C14010" s="106" t="s">
        <v>15994</v>
      </c>
      <c r="D14010" s="106">
        <v>0</v>
      </c>
      <c r="F14010" s="106">
        <v>0.19</v>
      </c>
      <c r="G14010" s="154"/>
    </row>
    <row r="14011" spans="1:7" x14ac:dyDescent="0.25">
      <c r="A14011" s="106">
        <v>99833</v>
      </c>
      <c r="B14011" s="155" t="s">
        <v>16210</v>
      </c>
      <c r="C14011" s="106" t="s">
        <v>15996</v>
      </c>
      <c r="D14011" s="106">
        <v>0</v>
      </c>
      <c r="F14011" s="106">
        <v>4.0999999999999996</v>
      </c>
      <c r="G14011" s="154"/>
    </row>
    <row r="14012" spans="1:7" x14ac:dyDescent="0.25">
      <c r="A14012" s="106">
        <v>104521</v>
      </c>
      <c r="B14012" s="155" t="s">
        <v>16211</v>
      </c>
      <c r="C14012" s="106" t="s">
        <v>15994</v>
      </c>
      <c r="F14012" s="106">
        <v>0</v>
      </c>
      <c r="G14012" s="154"/>
    </row>
    <row r="14013" spans="1:7" x14ac:dyDescent="0.25">
      <c r="A14013" s="106">
        <v>104520</v>
      </c>
      <c r="B14013" s="155" t="s">
        <v>16212</v>
      </c>
      <c r="C14013" s="106" t="s">
        <v>15996</v>
      </c>
      <c r="F14013" s="106">
        <v>0</v>
      </c>
      <c r="G14013" s="154"/>
    </row>
    <row r="14014" spans="1:7" x14ac:dyDescent="0.25">
      <c r="A14014" s="106">
        <v>90687</v>
      </c>
      <c r="B14014" s="155" t="s">
        <v>16213</v>
      </c>
      <c r="C14014" s="106" t="s">
        <v>15994</v>
      </c>
      <c r="D14014" s="106">
        <v>0.61060000000000003</v>
      </c>
      <c r="F14014" s="106">
        <v>83.07</v>
      </c>
      <c r="G14014" s="154"/>
    </row>
    <row r="14015" spans="1:7" x14ac:dyDescent="0.25">
      <c r="A14015" s="106">
        <v>90686</v>
      </c>
      <c r="B14015" s="155" t="s">
        <v>16214</v>
      </c>
      <c r="C14015" s="106" t="s">
        <v>15996</v>
      </c>
      <c r="D14015" s="106">
        <v>0.46239999999999998</v>
      </c>
      <c r="F14015" s="106">
        <v>193.17</v>
      </c>
      <c r="G14015" s="154"/>
    </row>
    <row r="14016" spans="1:7" x14ac:dyDescent="0.25">
      <c r="A14016" s="106">
        <v>5952</v>
      </c>
      <c r="B14016" s="155" t="s">
        <v>16215</v>
      </c>
      <c r="C14016" s="106" t="s">
        <v>15994</v>
      </c>
      <c r="D14016" s="106">
        <v>2.0299999999999999E-2</v>
      </c>
      <c r="F14016" s="106">
        <v>35.21</v>
      </c>
      <c r="G14016" s="154"/>
    </row>
    <row r="14017" spans="1:7" x14ac:dyDescent="0.25">
      <c r="A14017" s="106">
        <v>5795</v>
      </c>
      <c r="B14017" s="155" t="s">
        <v>16216</v>
      </c>
      <c r="C14017" s="106" t="s">
        <v>15996</v>
      </c>
      <c r="D14017" s="106">
        <v>4.0099999999999997E-2</v>
      </c>
      <c r="F14017" s="106">
        <v>35.700000000000003</v>
      </c>
      <c r="G14017" s="154"/>
    </row>
    <row r="14018" spans="1:7" x14ac:dyDescent="0.25">
      <c r="A14018" s="106">
        <v>104657</v>
      </c>
      <c r="B14018" s="155" t="s">
        <v>16217</v>
      </c>
      <c r="C14018" s="106" t="s">
        <v>15994</v>
      </c>
      <c r="F14018" s="106">
        <v>0</v>
      </c>
      <c r="G14018" s="154"/>
    </row>
    <row r="14019" spans="1:7" x14ac:dyDescent="0.25">
      <c r="A14019" s="106">
        <v>104656</v>
      </c>
      <c r="B14019" s="155" t="s">
        <v>16218</v>
      </c>
      <c r="C14019" s="106" t="s">
        <v>15996</v>
      </c>
      <c r="F14019" s="106">
        <v>0</v>
      </c>
      <c r="G14019" s="154"/>
    </row>
    <row r="14020" spans="1:7" x14ac:dyDescent="0.25">
      <c r="A14020" s="106">
        <v>102274</v>
      </c>
      <c r="B14020" s="155" t="s">
        <v>16219</v>
      </c>
      <c r="C14020" s="106" t="s">
        <v>15994</v>
      </c>
      <c r="D14020" s="106">
        <v>3.3700000000000001E-2</v>
      </c>
      <c r="F14020" s="106">
        <v>35.54</v>
      </c>
      <c r="G14020" s="154"/>
    </row>
    <row r="14021" spans="1:7" x14ac:dyDescent="0.25">
      <c r="A14021" s="106">
        <v>102275</v>
      </c>
      <c r="B14021" s="155" t="s">
        <v>16220</v>
      </c>
      <c r="C14021" s="106" t="s">
        <v>15996</v>
      </c>
      <c r="D14021" s="106">
        <v>6.2300000000000001E-2</v>
      </c>
      <c r="F14021" s="106">
        <v>37.83</v>
      </c>
      <c r="G14021" s="154"/>
    </row>
    <row r="14022" spans="1:7" x14ac:dyDescent="0.25">
      <c r="A14022" s="106">
        <v>95259</v>
      </c>
      <c r="B14022" s="155" t="s">
        <v>16221</v>
      </c>
      <c r="C14022" s="106" t="s">
        <v>15994</v>
      </c>
      <c r="D14022" s="106">
        <v>4.0099999999999997E-2</v>
      </c>
      <c r="F14022" s="106">
        <v>35.700000000000003</v>
      </c>
      <c r="G14022" s="154"/>
    </row>
    <row r="14023" spans="1:7" x14ac:dyDescent="0.25">
      <c r="A14023" s="106">
        <v>95258</v>
      </c>
      <c r="B14023" s="155" t="s">
        <v>16222</v>
      </c>
      <c r="C14023" s="106" t="s">
        <v>15996</v>
      </c>
      <c r="D14023" s="106">
        <v>7.7899999999999997E-2</v>
      </c>
      <c r="F14023" s="106">
        <v>36.69</v>
      </c>
      <c r="G14023" s="154"/>
    </row>
    <row r="14024" spans="1:7" x14ac:dyDescent="0.25">
      <c r="A14024" s="106">
        <v>105917</v>
      </c>
      <c r="B14024" s="155" t="s">
        <v>16223</v>
      </c>
      <c r="C14024" s="106" t="s">
        <v>15994</v>
      </c>
      <c r="D14024" s="106">
        <v>3.4099999999999998E-2</v>
      </c>
      <c r="F14024" s="106">
        <v>35.549999999999997</v>
      </c>
      <c r="G14024" s="154"/>
    </row>
    <row r="14025" spans="1:7" x14ac:dyDescent="0.25">
      <c r="A14025" s="106">
        <v>105916</v>
      </c>
      <c r="B14025" s="155" t="s">
        <v>16224</v>
      </c>
      <c r="C14025" s="106" t="s">
        <v>15996</v>
      </c>
      <c r="D14025" s="106">
        <v>6.6799999999999998E-2</v>
      </c>
      <c r="F14025" s="106">
        <v>36.39</v>
      </c>
      <c r="G14025" s="154"/>
    </row>
    <row r="14026" spans="1:7" ht="26.25" x14ac:dyDescent="0.25">
      <c r="A14026" s="106">
        <v>103794</v>
      </c>
      <c r="B14026" s="155" t="s">
        <v>16225</v>
      </c>
      <c r="C14026" s="106" t="s">
        <v>15994</v>
      </c>
      <c r="F14026" s="106">
        <v>0</v>
      </c>
      <c r="G14026" s="154"/>
    </row>
    <row r="14027" spans="1:7" ht="26.25" x14ac:dyDescent="0.25">
      <c r="A14027" s="106">
        <v>103793</v>
      </c>
      <c r="B14027" s="155" t="s">
        <v>16226</v>
      </c>
      <c r="C14027" s="106" t="s">
        <v>15996</v>
      </c>
      <c r="F14027" s="106">
        <v>0</v>
      </c>
      <c r="G14027" s="154"/>
    </row>
    <row r="14028" spans="1:7" x14ac:dyDescent="0.25">
      <c r="A14028" s="106">
        <v>96156</v>
      </c>
      <c r="B14028" s="155" t="s">
        <v>16227</v>
      </c>
      <c r="C14028" s="106" t="s">
        <v>15994</v>
      </c>
      <c r="D14028" s="106">
        <v>0.57240000000000002</v>
      </c>
      <c r="F14028" s="106">
        <v>76.3</v>
      </c>
      <c r="G14028" s="154"/>
    </row>
    <row r="14029" spans="1:7" x14ac:dyDescent="0.25">
      <c r="A14029" s="106">
        <v>96158</v>
      </c>
      <c r="B14029" s="155" t="s">
        <v>16228</v>
      </c>
      <c r="C14029" s="106" t="s">
        <v>15996</v>
      </c>
      <c r="D14029" s="106">
        <v>0.50149999999999995</v>
      </c>
      <c r="F14029" s="106">
        <v>165.57</v>
      </c>
      <c r="G14029" s="154"/>
    </row>
    <row r="14030" spans="1:7" x14ac:dyDescent="0.25">
      <c r="A14030" s="106">
        <v>90693</v>
      </c>
      <c r="B14030" s="155" t="s">
        <v>16229</v>
      </c>
      <c r="C14030" s="106" t="s">
        <v>15994</v>
      </c>
      <c r="D14030" s="106">
        <v>0.53920000000000001</v>
      </c>
      <c r="F14030" s="106">
        <v>71.33</v>
      </c>
      <c r="G14030" s="154"/>
    </row>
    <row r="14031" spans="1:7" x14ac:dyDescent="0.25">
      <c r="A14031" s="106">
        <v>90692</v>
      </c>
      <c r="B14031" s="155" t="s">
        <v>16230</v>
      </c>
      <c r="C14031" s="106" t="s">
        <v>15996</v>
      </c>
      <c r="D14031" s="106">
        <v>0.46870000000000001</v>
      </c>
      <c r="F14031" s="106">
        <v>155.68</v>
      </c>
      <c r="G14031" s="154"/>
    </row>
    <row r="14032" spans="1:7" x14ac:dyDescent="0.25">
      <c r="A14032" s="106">
        <v>96246</v>
      </c>
      <c r="B14032" s="155" t="s">
        <v>16231</v>
      </c>
      <c r="C14032" s="106" t="s">
        <v>15994</v>
      </c>
      <c r="D14032" s="106">
        <v>0.54630000000000001</v>
      </c>
      <c r="F14032" s="106">
        <v>85.31</v>
      </c>
      <c r="G14032" s="154"/>
    </row>
    <row r="14033" spans="1:7" x14ac:dyDescent="0.25">
      <c r="A14033" s="106">
        <v>96245</v>
      </c>
      <c r="B14033" s="155" t="s">
        <v>16232</v>
      </c>
      <c r="C14033" s="106" t="s">
        <v>15996</v>
      </c>
      <c r="D14033" s="106">
        <v>0.58689999999999998</v>
      </c>
      <c r="F14033" s="106">
        <v>144.68</v>
      </c>
      <c r="G14033" s="154"/>
    </row>
    <row r="14034" spans="1:7" x14ac:dyDescent="0.25">
      <c r="A14034" s="106">
        <v>88404</v>
      </c>
      <c r="B14034" s="155" t="s">
        <v>16233</v>
      </c>
      <c r="C14034" s="106" t="s">
        <v>15994</v>
      </c>
      <c r="D14034" s="106">
        <v>1</v>
      </c>
      <c r="F14034" s="106">
        <v>1.02</v>
      </c>
      <c r="G14034" s="154"/>
    </row>
    <row r="14035" spans="1:7" x14ac:dyDescent="0.25">
      <c r="A14035" s="106">
        <v>88399</v>
      </c>
      <c r="B14035" s="155" t="s">
        <v>16234</v>
      </c>
      <c r="C14035" s="106" t="s">
        <v>15996</v>
      </c>
      <c r="D14035" s="106">
        <v>0.53910000000000002</v>
      </c>
      <c r="F14035" s="106">
        <v>3.54</v>
      </c>
      <c r="G14035" s="154"/>
    </row>
    <row r="14036" spans="1:7" x14ac:dyDescent="0.25">
      <c r="A14036" s="106">
        <v>88392</v>
      </c>
      <c r="B14036" s="155" t="s">
        <v>16235</v>
      </c>
      <c r="C14036" s="106" t="s">
        <v>15994</v>
      </c>
      <c r="D14036" s="106">
        <v>1</v>
      </c>
      <c r="F14036" s="106">
        <v>1.08</v>
      </c>
      <c r="G14036" s="154"/>
    </row>
    <row r="14037" spans="1:7" x14ac:dyDescent="0.25">
      <c r="A14037" s="106">
        <v>88386</v>
      </c>
      <c r="B14037" s="155" t="s">
        <v>16236</v>
      </c>
      <c r="C14037" s="106" t="s">
        <v>15996</v>
      </c>
      <c r="D14037" s="106">
        <v>0.4259</v>
      </c>
      <c r="F14037" s="106">
        <v>4.7300000000000004</v>
      </c>
      <c r="G14037" s="154"/>
    </row>
    <row r="14038" spans="1:7" x14ac:dyDescent="0.25">
      <c r="A14038" s="106">
        <v>88398</v>
      </c>
      <c r="B14038" s="155" t="s">
        <v>16237</v>
      </c>
      <c r="C14038" s="106" t="s">
        <v>15994</v>
      </c>
      <c r="D14038" s="106">
        <v>1</v>
      </c>
      <c r="F14038" s="106">
        <v>1.29</v>
      </c>
      <c r="G14038" s="154"/>
    </row>
    <row r="14039" spans="1:7" x14ac:dyDescent="0.25">
      <c r="A14039" s="106">
        <v>88393</v>
      </c>
      <c r="B14039" s="155" t="s">
        <v>16238</v>
      </c>
      <c r="C14039" s="106" t="s">
        <v>15996</v>
      </c>
      <c r="D14039" s="106">
        <v>0.372</v>
      </c>
      <c r="F14039" s="106">
        <v>6.47</v>
      </c>
      <c r="G14039" s="154"/>
    </row>
    <row r="14040" spans="1:7" ht="26.25" x14ac:dyDescent="0.25">
      <c r="A14040" s="106">
        <v>90638</v>
      </c>
      <c r="B14040" s="155" t="s">
        <v>16239</v>
      </c>
      <c r="C14040" s="106" t="s">
        <v>15994</v>
      </c>
      <c r="D14040" s="106">
        <v>1</v>
      </c>
      <c r="F14040" s="106">
        <v>5.14</v>
      </c>
      <c r="G14040" s="154"/>
    </row>
    <row r="14041" spans="1:7" ht="26.25" x14ac:dyDescent="0.25">
      <c r="A14041" s="106">
        <v>90637</v>
      </c>
      <c r="B14041" s="155" t="s">
        <v>16240</v>
      </c>
      <c r="C14041" s="106" t="s">
        <v>15996</v>
      </c>
      <c r="D14041" s="106">
        <v>0.63839999999999997</v>
      </c>
      <c r="F14041" s="106">
        <v>15.09</v>
      </c>
      <c r="G14041" s="154"/>
    </row>
    <row r="14042" spans="1:7" x14ac:dyDescent="0.25">
      <c r="A14042" s="106">
        <v>103243</v>
      </c>
      <c r="B14042" s="155" t="s">
        <v>16241</v>
      </c>
      <c r="C14042" s="106" t="s">
        <v>15994</v>
      </c>
      <c r="F14042" s="106">
        <v>0</v>
      </c>
      <c r="G14042" s="154"/>
    </row>
    <row r="14043" spans="1:7" x14ac:dyDescent="0.25">
      <c r="A14043" s="106">
        <v>103242</v>
      </c>
      <c r="B14043" s="155" t="s">
        <v>16242</v>
      </c>
      <c r="C14043" s="106" t="s">
        <v>15996</v>
      </c>
      <c r="F14043" s="106">
        <v>0</v>
      </c>
      <c r="G14043" s="154"/>
    </row>
    <row r="14044" spans="1:7" x14ac:dyDescent="0.25">
      <c r="A14044" s="106">
        <v>5806</v>
      </c>
      <c r="B14044" s="155" t="s">
        <v>16243</v>
      </c>
      <c r="C14044" s="106" t="s">
        <v>15994</v>
      </c>
      <c r="D14044" s="106">
        <v>0</v>
      </c>
      <c r="F14044" s="106">
        <v>0.23</v>
      </c>
      <c r="G14044" s="154"/>
    </row>
    <row r="14045" spans="1:7" x14ac:dyDescent="0.25">
      <c r="A14045" s="106">
        <v>73536</v>
      </c>
      <c r="B14045" s="155" t="s">
        <v>16244</v>
      </c>
      <c r="C14045" s="106" t="s">
        <v>15996</v>
      </c>
      <c r="D14045" s="106">
        <v>0</v>
      </c>
      <c r="F14045" s="106">
        <v>23.28</v>
      </c>
      <c r="G14045" s="154"/>
    </row>
    <row r="14046" spans="1:7" ht="26.25" x14ac:dyDescent="0.25">
      <c r="A14046" s="106">
        <v>7043</v>
      </c>
      <c r="B14046" s="155" t="s">
        <v>16245</v>
      </c>
      <c r="C14046" s="106" t="s">
        <v>15994</v>
      </c>
      <c r="D14046" s="106">
        <v>0</v>
      </c>
      <c r="F14046" s="106">
        <v>0.28000000000000003</v>
      </c>
      <c r="G14046" s="154"/>
    </row>
    <row r="14047" spans="1:7" ht="26.25" x14ac:dyDescent="0.25">
      <c r="A14047" s="106">
        <v>7042</v>
      </c>
      <c r="B14047" s="155" t="s">
        <v>16246</v>
      </c>
      <c r="C14047" s="106" t="s">
        <v>15996</v>
      </c>
      <c r="D14047" s="106">
        <v>0</v>
      </c>
      <c r="F14047" s="106">
        <v>27.48</v>
      </c>
      <c r="G14047" s="154"/>
    </row>
    <row r="14048" spans="1:7" x14ac:dyDescent="0.25">
      <c r="A14048" s="106">
        <v>5934</v>
      </c>
      <c r="B14048" s="155" t="s">
        <v>16247</v>
      </c>
      <c r="C14048" s="106" t="s">
        <v>15994</v>
      </c>
      <c r="D14048" s="106">
        <v>0.58289999999999997</v>
      </c>
      <c r="F14048" s="106">
        <v>112.78</v>
      </c>
      <c r="G14048" s="154"/>
    </row>
    <row r="14049" spans="1:7" x14ac:dyDescent="0.25">
      <c r="A14049" s="106">
        <v>5932</v>
      </c>
      <c r="B14049" s="155" t="s">
        <v>16248</v>
      </c>
      <c r="C14049" s="106" t="s">
        <v>15996</v>
      </c>
      <c r="D14049" s="106">
        <v>0.48249999999999998</v>
      </c>
      <c r="F14049" s="106">
        <v>291.5</v>
      </c>
      <c r="G14049" s="154"/>
    </row>
    <row r="14050" spans="1:7" x14ac:dyDescent="0.25">
      <c r="A14050" s="106">
        <v>96159</v>
      </c>
      <c r="B14050" s="155" t="s">
        <v>16249</v>
      </c>
      <c r="C14050" s="106" t="s">
        <v>15994</v>
      </c>
      <c r="D14050" s="106">
        <v>0.71560000000000001</v>
      </c>
      <c r="F14050" s="106">
        <v>110.99</v>
      </c>
      <c r="G14050" s="154"/>
    </row>
    <row r="14051" spans="1:7" x14ac:dyDescent="0.25">
      <c r="A14051" s="106">
        <v>95133</v>
      </c>
      <c r="B14051" s="155" t="s">
        <v>16250</v>
      </c>
      <c r="C14051" s="106" t="s">
        <v>15996</v>
      </c>
      <c r="D14051" s="106">
        <v>0.66290000000000004</v>
      </c>
      <c r="F14051" s="106">
        <v>214.17</v>
      </c>
      <c r="G14051" s="154"/>
    </row>
    <row r="14052" spans="1:7" x14ac:dyDescent="0.25">
      <c r="A14052" s="106">
        <v>102986</v>
      </c>
      <c r="B14052" s="155" t="s">
        <v>16251</v>
      </c>
      <c r="C14052" s="106" t="s">
        <v>15994</v>
      </c>
      <c r="F14052" s="106">
        <v>0</v>
      </c>
      <c r="G14052" s="154"/>
    </row>
    <row r="14053" spans="1:7" x14ac:dyDescent="0.25">
      <c r="A14053" s="106">
        <v>102987</v>
      </c>
      <c r="B14053" s="155" t="s">
        <v>16252</v>
      </c>
      <c r="C14053" s="106" t="s">
        <v>15996</v>
      </c>
      <c r="F14053" s="106">
        <v>0</v>
      </c>
      <c r="G14053" s="154"/>
    </row>
    <row r="14054" spans="1:7" x14ac:dyDescent="0.25">
      <c r="A14054" s="106">
        <v>92961</v>
      </c>
      <c r="B14054" s="155" t="s">
        <v>16253</v>
      </c>
      <c r="C14054" s="106" t="s">
        <v>15994</v>
      </c>
      <c r="D14054" s="106">
        <v>1</v>
      </c>
      <c r="F14054" s="106">
        <v>5.61</v>
      </c>
      <c r="G14054" s="154"/>
    </row>
    <row r="14055" spans="1:7" x14ac:dyDescent="0.25">
      <c r="A14055" s="106">
        <v>92960</v>
      </c>
      <c r="B14055" s="155" t="s">
        <v>16254</v>
      </c>
      <c r="C14055" s="106" t="s">
        <v>15996</v>
      </c>
      <c r="D14055" s="106">
        <v>0.47470000000000001</v>
      </c>
      <c r="F14055" s="106">
        <v>21.85</v>
      </c>
      <c r="G14055" s="154"/>
    </row>
    <row r="14056" spans="1:7" x14ac:dyDescent="0.25">
      <c r="A14056" s="106">
        <v>102863</v>
      </c>
      <c r="B14056" s="155" t="s">
        <v>16255</v>
      </c>
      <c r="C14056" s="106" t="s">
        <v>15994</v>
      </c>
      <c r="F14056" s="106">
        <v>0</v>
      </c>
      <c r="G14056" s="154"/>
    </row>
    <row r="14057" spans="1:7" x14ac:dyDescent="0.25">
      <c r="A14057" s="106">
        <v>102862</v>
      </c>
      <c r="B14057" s="155" t="s">
        <v>16256</v>
      </c>
      <c r="C14057" s="106" t="s">
        <v>15996</v>
      </c>
      <c r="F14057" s="106">
        <v>0</v>
      </c>
      <c r="G14057" s="154"/>
    </row>
    <row r="14058" spans="1:7" ht="26.25" x14ac:dyDescent="0.25">
      <c r="A14058" s="106">
        <v>93409</v>
      </c>
      <c r="B14058" s="155" t="s">
        <v>16257</v>
      </c>
      <c r="C14058" s="106" t="s">
        <v>15994</v>
      </c>
      <c r="D14058" s="106">
        <v>0.25790000000000002</v>
      </c>
      <c r="F14058" s="106">
        <v>39.22</v>
      </c>
      <c r="G14058" s="154"/>
    </row>
    <row r="14059" spans="1:7" ht="26.25" x14ac:dyDescent="0.25">
      <c r="A14059" s="106">
        <v>93408</v>
      </c>
      <c r="B14059" s="155" t="s">
        <v>16258</v>
      </c>
      <c r="C14059" s="106" t="s">
        <v>15996</v>
      </c>
      <c r="D14059" s="106">
        <v>0.1784</v>
      </c>
      <c r="F14059" s="106">
        <v>105.72</v>
      </c>
      <c r="G14059" s="154"/>
    </row>
    <row r="14060" spans="1:7" x14ac:dyDescent="0.25">
      <c r="A14060" s="106">
        <v>102941</v>
      </c>
      <c r="B14060" s="155" t="s">
        <v>16259</v>
      </c>
      <c r="C14060" s="106" t="s">
        <v>15994</v>
      </c>
      <c r="F14060" s="106">
        <v>0</v>
      </c>
      <c r="G14060" s="154"/>
    </row>
    <row r="14061" spans="1:7" x14ac:dyDescent="0.25">
      <c r="A14061" s="106">
        <v>102940</v>
      </c>
      <c r="B14061" s="155" t="s">
        <v>16260</v>
      </c>
      <c r="C14061" s="106" t="s">
        <v>15996</v>
      </c>
      <c r="F14061" s="106">
        <v>0</v>
      </c>
      <c r="G14061" s="154"/>
    </row>
    <row r="14062" spans="1:7" x14ac:dyDescent="0.25">
      <c r="A14062" s="106">
        <v>103164</v>
      </c>
      <c r="B14062" s="155" t="s">
        <v>16261</v>
      </c>
      <c r="C14062" s="106" t="s">
        <v>15994</v>
      </c>
      <c r="F14062" s="106">
        <v>0</v>
      </c>
      <c r="G14062" s="154"/>
    </row>
    <row r="14063" spans="1:7" x14ac:dyDescent="0.25">
      <c r="A14063" s="106">
        <v>103163</v>
      </c>
      <c r="B14063" s="155" t="s">
        <v>16262</v>
      </c>
      <c r="C14063" s="106" t="s">
        <v>15996</v>
      </c>
      <c r="F14063" s="106">
        <v>0</v>
      </c>
      <c r="G14063" s="154"/>
    </row>
    <row r="14064" spans="1:7" x14ac:dyDescent="0.25">
      <c r="A14064" s="106">
        <v>103158</v>
      </c>
      <c r="B14064" s="155" t="s">
        <v>16263</v>
      </c>
      <c r="C14064" s="106" t="s">
        <v>15994</v>
      </c>
      <c r="F14064" s="106">
        <v>0</v>
      </c>
      <c r="G14064" s="154"/>
    </row>
    <row r="14065" spans="1:7" ht="26.25" x14ac:dyDescent="0.25">
      <c r="A14065" s="106">
        <v>103157</v>
      </c>
      <c r="B14065" s="155" t="s">
        <v>16264</v>
      </c>
      <c r="C14065" s="106" t="s">
        <v>15996</v>
      </c>
      <c r="F14065" s="106">
        <v>0</v>
      </c>
      <c r="G14065" s="154"/>
    </row>
    <row r="14066" spans="1:7" ht="26.25" x14ac:dyDescent="0.25">
      <c r="A14066" s="106">
        <v>103176</v>
      </c>
      <c r="B14066" s="155" t="s">
        <v>16265</v>
      </c>
      <c r="C14066" s="106" t="s">
        <v>15994</v>
      </c>
      <c r="F14066" s="106">
        <v>0</v>
      </c>
      <c r="G14066" s="154"/>
    </row>
    <row r="14067" spans="1:7" ht="26.25" x14ac:dyDescent="0.25">
      <c r="A14067" s="106">
        <v>103175</v>
      </c>
      <c r="B14067" s="155" t="s">
        <v>16266</v>
      </c>
      <c r="C14067" s="106" t="s">
        <v>15996</v>
      </c>
      <c r="F14067" s="106">
        <v>0</v>
      </c>
      <c r="G14067" s="154"/>
    </row>
    <row r="14068" spans="1:7" ht="26.25" x14ac:dyDescent="0.25">
      <c r="A14068" s="106">
        <v>103182</v>
      </c>
      <c r="B14068" s="155" t="s">
        <v>16267</v>
      </c>
      <c r="C14068" s="106" t="s">
        <v>15994</v>
      </c>
      <c r="F14068" s="106">
        <v>0</v>
      </c>
      <c r="G14068" s="154"/>
    </row>
    <row r="14069" spans="1:7" ht="26.25" x14ac:dyDescent="0.25">
      <c r="A14069" s="106">
        <v>103181</v>
      </c>
      <c r="B14069" s="155" t="s">
        <v>16268</v>
      </c>
      <c r="C14069" s="106" t="s">
        <v>15996</v>
      </c>
      <c r="F14069" s="106">
        <v>0</v>
      </c>
      <c r="G14069" s="154"/>
    </row>
    <row r="14070" spans="1:7" x14ac:dyDescent="0.25">
      <c r="A14070" s="106">
        <v>103170</v>
      </c>
      <c r="B14070" s="155" t="s">
        <v>16269</v>
      </c>
      <c r="C14070" s="106" t="s">
        <v>15994</v>
      </c>
      <c r="F14070" s="106">
        <v>0</v>
      </c>
      <c r="G14070" s="154"/>
    </row>
    <row r="14071" spans="1:7" ht="26.25" x14ac:dyDescent="0.25">
      <c r="A14071" s="106">
        <v>103169</v>
      </c>
      <c r="B14071" s="155" t="s">
        <v>16270</v>
      </c>
      <c r="C14071" s="106" t="s">
        <v>15996</v>
      </c>
      <c r="F14071" s="106">
        <v>0</v>
      </c>
      <c r="G14071" s="154"/>
    </row>
    <row r="14072" spans="1:7" x14ac:dyDescent="0.25">
      <c r="A14072" s="106">
        <v>102869</v>
      </c>
      <c r="B14072" s="155" t="s">
        <v>16271</v>
      </c>
      <c r="C14072" s="106" t="s">
        <v>15994</v>
      </c>
      <c r="F14072" s="106">
        <v>0</v>
      </c>
      <c r="G14072" s="154"/>
    </row>
    <row r="14073" spans="1:7" x14ac:dyDescent="0.25">
      <c r="A14073" s="106">
        <v>102868</v>
      </c>
      <c r="B14073" s="155" t="s">
        <v>16272</v>
      </c>
      <c r="C14073" s="106" t="s">
        <v>15996</v>
      </c>
      <c r="F14073" s="106">
        <v>0</v>
      </c>
      <c r="G14073" s="154"/>
    </row>
    <row r="14074" spans="1:7" x14ac:dyDescent="0.25">
      <c r="A14074" s="106">
        <v>106326</v>
      </c>
      <c r="B14074" s="155" t="s">
        <v>16273</v>
      </c>
      <c r="C14074" s="106" t="s">
        <v>15994</v>
      </c>
      <c r="F14074" s="106">
        <v>0</v>
      </c>
      <c r="G14074" s="154"/>
    </row>
    <row r="14075" spans="1:7" x14ac:dyDescent="0.25">
      <c r="A14075" s="106">
        <v>106325</v>
      </c>
      <c r="B14075" s="155" t="s">
        <v>16274</v>
      </c>
      <c r="C14075" s="106" t="s">
        <v>15996</v>
      </c>
      <c r="F14075" s="106">
        <v>0</v>
      </c>
      <c r="G14075" s="154"/>
    </row>
    <row r="14076" spans="1:7" x14ac:dyDescent="0.25">
      <c r="A14076" s="106">
        <v>92113</v>
      </c>
      <c r="B14076" s="155" t="s">
        <v>16275</v>
      </c>
      <c r="C14076" s="106" t="s">
        <v>15994</v>
      </c>
      <c r="D14076" s="106">
        <v>1</v>
      </c>
      <c r="F14076" s="106">
        <v>1.19</v>
      </c>
      <c r="G14076" s="154"/>
    </row>
    <row r="14077" spans="1:7" x14ac:dyDescent="0.25">
      <c r="A14077" s="106">
        <v>92112</v>
      </c>
      <c r="B14077" s="155" t="s">
        <v>16276</v>
      </c>
      <c r="C14077" s="106" t="s">
        <v>15996</v>
      </c>
      <c r="D14077" s="106">
        <v>0.68659999999999999</v>
      </c>
      <c r="F14077" s="106">
        <v>3.48</v>
      </c>
      <c r="G14077" s="154"/>
    </row>
    <row r="14078" spans="1:7" ht="26.25" x14ac:dyDescent="0.25">
      <c r="A14078" s="106">
        <v>90675</v>
      </c>
      <c r="B14078" s="155" t="s">
        <v>16277</v>
      </c>
      <c r="C14078" s="106" t="s">
        <v>15994</v>
      </c>
      <c r="D14078" s="106">
        <v>0.90920000000000001</v>
      </c>
      <c r="F14078" s="106">
        <v>349.65</v>
      </c>
      <c r="G14078" s="154"/>
    </row>
    <row r="14079" spans="1:7" ht="26.25" x14ac:dyDescent="0.25">
      <c r="A14079" s="106">
        <v>90674</v>
      </c>
      <c r="B14079" s="155" t="s">
        <v>16278</v>
      </c>
      <c r="C14079" s="106" t="s">
        <v>15996</v>
      </c>
      <c r="D14079" s="106">
        <v>0.77190000000000003</v>
      </c>
      <c r="F14079" s="106">
        <v>801.22</v>
      </c>
      <c r="G14079" s="154"/>
    </row>
    <row r="14080" spans="1:7" ht="26.25" x14ac:dyDescent="0.25">
      <c r="A14080" s="106">
        <v>93225</v>
      </c>
      <c r="B14080" s="155" t="s">
        <v>16279</v>
      </c>
      <c r="C14080" s="106" t="s">
        <v>15994</v>
      </c>
      <c r="D14080" s="106">
        <v>0.93889999999999996</v>
      </c>
      <c r="F14080" s="106">
        <v>515.29999999999995</v>
      </c>
      <c r="G14080" s="154"/>
    </row>
    <row r="14081" spans="1:7" ht="26.25" x14ac:dyDescent="0.25">
      <c r="A14081" s="106">
        <v>93224</v>
      </c>
      <c r="B14081" s="155" t="s">
        <v>16280</v>
      </c>
      <c r="C14081" s="106" t="s">
        <v>15996</v>
      </c>
      <c r="D14081" s="106">
        <v>0.8054</v>
      </c>
      <c r="F14081" s="106">
        <v>1174.75</v>
      </c>
      <c r="G14081" s="154"/>
    </row>
    <row r="14082" spans="1:7" x14ac:dyDescent="0.25">
      <c r="A14082" s="106">
        <v>104696</v>
      </c>
      <c r="B14082" s="155" t="s">
        <v>16281</v>
      </c>
      <c r="C14082" s="106" t="s">
        <v>15994</v>
      </c>
      <c r="D14082" s="106">
        <v>3.6999999999999998E-2</v>
      </c>
      <c r="F14082" s="106">
        <v>40.25</v>
      </c>
      <c r="G14082" s="154"/>
    </row>
    <row r="14083" spans="1:7" x14ac:dyDescent="0.25">
      <c r="A14083" s="106">
        <v>104695</v>
      </c>
      <c r="B14083" s="155" t="s">
        <v>16282</v>
      </c>
      <c r="C14083" s="106" t="s">
        <v>15996</v>
      </c>
      <c r="D14083" s="106">
        <v>6.83E-2</v>
      </c>
      <c r="F14083" s="106">
        <v>43.3</v>
      </c>
      <c r="G14083" s="154"/>
    </row>
    <row r="14084" spans="1:7" ht="26.25" x14ac:dyDescent="0.25">
      <c r="A14084" s="106">
        <v>90681</v>
      </c>
      <c r="B14084" s="155" t="s">
        <v>16283</v>
      </c>
      <c r="C14084" s="106" t="s">
        <v>15994</v>
      </c>
      <c r="D14084" s="106">
        <v>0.82230000000000003</v>
      </c>
      <c r="F14084" s="106">
        <v>182.52</v>
      </c>
      <c r="G14084" s="154"/>
    </row>
    <row r="14085" spans="1:7" ht="26.25" x14ac:dyDescent="0.25">
      <c r="A14085" s="106">
        <v>90680</v>
      </c>
      <c r="B14085" s="155" t="s">
        <v>16284</v>
      </c>
      <c r="C14085" s="106" t="s">
        <v>15996</v>
      </c>
      <c r="D14085" s="106">
        <v>0.6593</v>
      </c>
      <c r="F14085" s="106">
        <v>434.88</v>
      </c>
      <c r="G14085" s="154"/>
    </row>
    <row r="14086" spans="1:7" x14ac:dyDescent="0.25">
      <c r="A14086" s="106">
        <v>102875</v>
      </c>
      <c r="B14086" s="155" t="s">
        <v>16285</v>
      </c>
      <c r="C14086" s="106" t="s">
        <v>15994</v>
      </c>
      <c r="D14086" s="106">
        <v>0.93600000000000005</v>
      </c>
      <c r="F14086" s="106">
        <v>492.68</v>
      </c>
      <c r="G14086" s="154"/>
    </row>
    <row r="14087" spans="1:7" x14ac:dyDescent="0.25">
      <c r="A14087" s="106">
        <v>102874</v>
      </c>
      <c r="B14087" s="155" t="s">
        <v>16286</v>
      </c>
      <c r="C14087" s="106" t="s">
        <v>15996</v>
      </c>
      <c r="D14087" s="106">
        <v>0.83160000000000001</v>
      </c>
      <c r="F14087" s="106">
        <v>1084.73</v>
      </c>
      <c r="G14087" s="154"/>
    </row>
    <row r="14088" spans="1:7" x14ac:dyDescent="0.25">
      <c r="A14088" s="106">
        <v>102965</v>
      </c>
      <c r="B14088" s="155" t="s">
        <v>16287</v>
      </c>
      <c r="C14088" s="106" t="s">
        <v>15994</v>
      </c>
      <c r="D14088" s="106">
        <v>0.87660000000000005</v>
      </c>
      <c r="F14088" s="106">
        <v>259.2</v>
      </c>
      <c r="G14088" s="154"/>
    </row>
    <row r="14089" spans="1:7" x14ac:dyDescent="0.25">
      <c r="A14089" s="106">
        <v>102964</v>
      </c>
      <c r="B14089" s="155" t="s">
        <v>16288</v>
      </c>
      <c r="C14089" s="106" t="s">
        <v>15996</v>
      </c>
      <c r="D14089" s="106">
        <v>0.73460000000000003</v>
      </c>
      <c r="F14089" s="106">
        <v>524.66</v>
      </c>
      <c r="G14089" s="154"/>
    </row>
    <row r="14090" spans="1:7" x14ac:dyDescent="0.25">
      <c r="A14090" s="106">
        <v>90626</v>
      </c>
      <c r="B14090" s="155" t="s">
        <v>16289</v>
      </c>
      <c r="C14090" s="106" t="s">
        <v>15994</v>
      </c>
      <c r="D14090" s="106">
        <v>1</v>
      </c>
      <c r="F14090" s="106">
        <v>3.05</v>
      </c>
      <c r="G14090" s="154"/>
    </row>
    <row r="14091" spans="1:7" x14ac:dyDescent="0.25">
      <c r="A14091" s="106">
        <v>90625</v>
      </c>
      <c r="B14091" s="155" t="s">
        <v>16290</v>
      </c>
      <c r="C14091" s="106" t="s">
        <v>15996</v>
      </c>
      <c r="D14091" s="106">
        <v>0.69140000000000001</v>
      </c>
      <c r="F14091" s="106">
        <v>8.85</v>
      </c>
      <c r="G14091" s="154"/>
    </row>
    <row r="14092" spans="1:7" x14ac:dyDescent="0.25">
      <c r="A14092" s="106">
        <v>102881</v>
      </c>
      <c r="B14092" s="155" t="s">
        <v>16291</v>
      </c>
      <c r="C14092" s="106" t="s">
        <v>15994</v>
      </c>
      <c r="D14092" s="106">
        <v>0.95309999999999995</v>
      </c>
      <c r="F14092" s="106">
        <v>669.45</v>
      </c>
      <c r="G14092" s="154"/>
    </row>
    <row r="14093" spans="1:7" x14ac:dyDescent="0.25">
      <c r="A14093" s="106">
        <v>102880</v>
      </c>
      <c r="B14093" s="155" t="s">
        <v>16292</v>
      </c>
      <c r="C14093" s="106" t="s">
        <v>15996</v>
      </c>
      <c r="D14093" s="106">
        <v>0.82899999999999996</v>
      </c>
      <c r="F14093" s="106">
        <v>1508.34</v>
      </c>
      <c r="G14093" s="154"/>
    </row>
    <row r="14094" spans="1:7" x14ac:dyDescent="0.25">
      <c r="A14094" s="106">
        <v>103225</v>
      </c>
      <c r="B14094" s="155" t="s">
        <v>16293</v>
      </c>
      <c r="C14094" s="106" t="s">
        <v>15994</v>
      </c>
      <c r="D14094" s="106">
        <v>0.86150000000000004</v>
      </c>
      <c r="F14094" s="106">
        <v>231.84</v>
      </c>
      <c r="G14094" s="154"/>
    </row>
    <row r="14095" spans="1:7" x14ac:dyDescent="0.25">
      <c r="A14095" s="106">
        <v>103224</v>
      </c>
      <c r="B14095" s="155" t="s">
        <v>16294</v>
      </c>
      <c r="C14095" s="106" t="s">
        <v>15996</v>
      </c>
      <c r="D14095" s="106">
        <v>0.83550000000000002</v>
      </c>
      <c r="F14095" s="106">
        <v>464.32</v>
      </c>
      <c r="G14095" s="154"/>
    </row>
    <row r="14096" spans="1:7" x14ac:dyDescent="0.25">
      <c r="A14096" s="106">
        <v>103237</v>
      </c>
      <c r="B14096" s="155" t="s">
        <v>16295</v>
      </c>
      <c r="C14096" s="106" t="s">
        <v>15994</v>
      </c>
      <c r="D14096" s="106">
        <v>0.95120000000000005</v>
      </c>
      <c r="F14096" s="106">
        <v>643.91</v>
      </c>
      <c r="G14096" s="154"/>
    </row>
    <row r="14097" spans="1:7" x14ac:dyDescent="0.25">
      <c r="A14097" s="106">
        <v>103236</v>
      </c>
      <c r="B14097" s="155" t="s">
        <v>16296</v>
      </c>
      <c r="C14097" s="106" t="s">
        <v>15996</v>
      </c>
      <c r="D14097" s="106">
        <v>0.88439999999999996</v>
      </c>
      <c r="F14097" s="106">
        <v>1393.88</v>
      </c>
      <c r="G14097" s="154"/>
    </row>
    <row r="14098" spans="1:7" x14ac:dyDescent="0.25">
      <c r="A14098" s="106">
        <v>103231</v>
      </c>
      <c r="B14098" s="155" t="s">
        <v>16297</v>
      </c>
      <c r="C14098" s="106" t="s">
        <v>15994</v>
      </c>
      <c r="D14098" s="106">
        <v>0.9345</v>
      </c>
      <c r="F14098" s="106">
        <v>481.35</v>
      </c>
      <c r="G14098" s="154"/>
    </row>
    <row r="14099" spans="1:7" x14ac:dyDescent="0.25">
      <c r="A14099" s="106">
        <v>103230</v>
      </c>
      <c r="B14099" s="155" t="s">
        <v>16298</v>
      </c>
      <c r="C14099" s="106" t="s">
        <v>15996</v>
      </c>
      <c r="D14099" s="106">
        <v>0.86150000000000004</v>
      </c>
      <c r="F14099" s="106">
        <v>1022.74</v>
      </c>
      <c r="G14099" s="154"/>
    </row>
    <row r="14100" spans="1:7" x14ac:dyDescent="0.25">
      <c r="A14100" s="106">
        <v>102975</v>
      </c>
      <c r="B14100" s="155" t="s">
        <v>16299</v>
      </c>
      <c r="C14100" s="106" t="s">
        <v>15994</v>
      </c>
      <c r="D14100" s="106">
        <v>0.79220000000000002</v>
      </c>
      <c r="F14100" s="106">
        <v>157.25</v>
      </c>
      <c r="G14100" s="154"/>
    </row>
    <row r="14101" spans="1:7" x14ac:dyDescent="0.25">
      <c r="A14101" s="106">
        <v>102976</v>
      </c>
      <c r="B14101" s="155" t="s">
        <v>16300</v>
      </c>
      <c r="C14101" s="106" t="s">
        <v>15996</v>
      </c>
      <c r="D14101" s="106">
        <v>0.68759999999999999</v>
      </c>
      <c r="F14101" s="106">
        <v>303.63</v>
      </c>
      <c r="G14101" s="154"/>
    </row>
    <row r="14102" spans="1:7" x14ac:dyDescent="0.25">
      <c r="A14102" s="106">
        <v>90632</v>
      </c>
      <c r="B14102" s="155" t="s">
        <v>16301</v>
      </c>
      <c r="C14102" s="106" t="s">
        <v>15994</v>
      </c>
      <c r="D14102" s="106">
        <v>0.6895</v>
      </c>
      <c r="F14102" s="106">
        <v>107.9</v>
      </c>
      <c r="G14102" s="154"/>
    </row>
    <row r="14103" spans="1:7" x14ac:dyDescent="0.25">
      <c r="A14103" s="106">
        <v>90631</v>
      </c>
      <c r="B14103" s="155" t="s">
        <v>16302</v>
      </c>
      <c r="C14103" s="106" t="s">
        <v>15996</v>
      </c>
      <c r="D14103" s="106">
        <v>0.80889999999999995</v>
      </c>
      <c r="F14103" s="106">
        <v>177.11</v>
      </c>
      <c r="G14103" s="154"/>
    </row>
    <row r="14104" spans="1:7" x14ac:dyDescent="0.25">
      <c r="A14104" s="106">
        <v>95709</v>
      </c>
      <c r="B14104" s="155" t="s">
        <v>16303</v>
      </c>
      <c r="C14104" s="106" t="s">
        <v>15994</v>
      </c>
      <c r="D14104" s="106">
        <v>0.69159999999999999</v>
      </c>
      <c r="F14104" s="106">
        <v>108.57</v>
      </c>
      <c r="G14104" s="154"/>
    </row>
    <row r="14105" spans="1:7" x14ac:dyDescent="0.25">
      <c r="A14105" s="106">
        <v>95708</v>
      </c>
      <c r="B14105" s="155" t="s">
        <v>16304</v>
      </c>
      <c r="C14105" s="106" t="s">
        <v>15996</v>
      </c>
      <c r="D14105" s="106">
        <v>0.79969999999999997</v>
      </c>
      <c r="F14105" s="106">
        <v>180.68</v>
      </c>
      <c r="G14105" s="154"/>
    </row>
    <row r="14106" spans="1:7" x14ac:dyDescent="0.25">
      <c r="A14106" s="106">
        <v>91278</v>
      </c>
      <c r="B14106" s="155" t="s">
        <v>16305</v>
      </c>
      <c r="C14106" s="106" t="s">
        <v>15994</v>
      </c>
      <c r="D14106" s="106">
        <v>1</v>
      </c>
      <c r="F14106" s="106">
        <v>0.71</v>
      </c>
      <c r="G14106" s="154"/>
    </row>
    <row r="14107" spans="1:7" x14ac:dyDescent="0.25">
      <c r="A14107" s="106">
        <v>91277</v>
      </c>
      <c r="B14107" s="155" t="s">
        <v>16306</v>
      </c>
      <c r="C14107" s="106" t="s">
        <v>15996</v>
      </c>
      <c r="D14107" s="106">
        <v>0.1195</v>
      </c>
      <c r="F14107" s="106">
        <v>10.97</v>
      </c>
      <c r="G14107" s="154"/>
    </row>
    <row r="14108" spans="1:7" x14ac:dyDescent="0.25">
      <c r="A14108" s="106">
        <v>102887</v>
      </c>
      <c r="B14108" s="155" t="s">
        <v>16307</v>
      </c>
      <c r="C14108" s="106" t="s">
        <v>15994</v>
      </c>
      <c r="F14108" s="106">
        <v>0</v>
      </c>
      <c r="G14108" s="154"/>
    </row>
    <row r="14109" spans="1:7" x14ac:dyDescent="0.25">
      <c r="A14109" s="106">
        <v>102886</v>
      </c>
      <c r="B14109" s="155" t="s">
        <v>16308</v>
      </c>
      <c r="C14109" s="106" t="s">
        <v>15996</v>
      </c>
      <c r="F14109" s="106">
        <v>0</v>
      </c>
      <c r="G14109" s="154"/>
    </row>
    <row r="14110" spans="1:7" x14ac:dyDescent="0.25">
      <c r="A14110" s="106">
        <v>95277</v>
      </c>
      <c r="B14110" s="155" t="s">
        <v>16309</v>
      </c>
      <c r="C14110" s="106" t="s">
        <v>15994</v>
      </c>
      <c r="D14110" s="106">
        <v>1</v>
      </c>
      <c r="F14110" s="106">
        <v>0.7</v>
      </c>
      <c r="G14110" s="154"/>
    </row>
    <row r="14111" spans="1:7" x14ac:dyDescent="0.25">
      <c r="A14111" s="106">
        <v>95276</v>
      </c>
      <c r="B14111" s="155" t="s">
        <v>16310</v>
      </c>
      <c r="C14111" s="106" t="s">
        <v>15996</v>
      </c>
      <c r="D14111" s="106">
        <v>0.3402</v>
      </c>
      <c r="F14111" s="106">
        <v>3.33</v>
      </c>
      <c r="G14111" s="154"/>
    </row>
    <row r="14112" spans="1:7" x14ac:dyDescent="0.25">
      <c r="A14112" s="106">
        <v>106254</v>
      </c>
      <c r="B14112" s="155" t="s">
        <v>16311</v>
      </c>
      <c r="C14112" s="106" t="s">
        <v>15994</v>
      </c>
      <c r="F14112" s="106">
        <v>0</v>
      </c>
      <c r="G14112" s="154"/>
    </row>
    <row r="14113" spans="1:7" x14ac:dyDescent="0.25">
      <c r="A14113" s="106">
        <v>106249</v>
      </c>
      <c r="B14113" s="155" t="s">
        <v>16312</v>
      </c>
      <c r="C14113" s="106" t="s">
        <v>15996</v>
      </c>
      <c r="F14113" s="106">
        <v>0</v>
      </c>
      <c r="G14113" s="154"/>
    </row>
    <row r="14114" spans="1:7" x14ac:dyDescent="0.25">
      <c r="A14114" s="106">
        <v>88430</v>
      </c>
      <c r="B14114" s="155" t="s">
        <v>16313</v>
      </c>
      <c r="C14114" s="106" t="s">
        <v>15994</v>
      </c>
      <c r="D14114" s="106">
        <v>1</v>
      </c>
      <c r="F14114" s="106">
        <v>6.69</v>
      </c>
      <c r="G14114" s="154"/>
    </row>
    <row r="14115" spans="1:7" x14ac:dyDescent="0.25">
      <c r="A14115" s="106">
        <v>88418</v>
      </c>
      <c r="B14115" s="155" t="s">
        <v>16314</v>
      </c>
      <c r="C14115" s="106" t="s">
        <v>15996</v>
      </c>
      <c r="D14115" s="106">
        <v>0.9355</v>
      </c>
      <c r="F14115" s="106">
        <v>14.4</v>
      </c>
      <c r="G14115" s="154"/>
    </row>
    <row r="14116" spans="1:7" x14ac:dyDescent="0.25">
      <c r="A14116" s="106">
        <v>88438</v>
      </c>
      <c r="B14116" s="155" t="s">
        <v>16315</v>
      </c>
      <c r="C14116" s="106" t="s">
        <v>15994</v>
      </c>
      <c r="D14116" s="106">
        <v>1</v>
      </c>
      <c r="F14116" s="106">
        <v>8.8699999999999992</v>
      </c>
      <c r="G14116" s="154"/>
    </row>
    <row r="14117" spans="1:7" x14ac:dyDescent="0.25">
      <c r="A14117" s="106">
        <v>88433</v>
      </c>
      <c r="B14117" s="155" t="s">
        <v>16316</v>
      </c>
      <c r="C14117" s="106" t="s">
        <v>15996</v>
      </c>
      <c r="D14117" s="106">
        <v>0.9506</v>
      </c>
      <c r="F14117" s="106">
        <v>18.79</v>
      </c>
      <c r="G14117" s="154"/>
    </row>
    <row r="14118" spans="1:7" ht="26.25" x14ac:dyDescent="0.25">
      <c r="A14118" s="106">
        <v>90669</v>
      </c>
      <c r="B14118" s="155" t="s">
        <v>16317</v>
      </c>
      <c r="C14118" s="106" t="s">
        <v>15994</v>
      </c>
      <c r="D14118" s="106">
        <v>1</v>
      </c>
      <c r="F14118" s="106">
        <v>8.94</v>
      </c>
      <c r="G14118" s="154"/>
    </row>
    <row r="14119" spans="1:7" ht="26.25" x14ac:dyDescent="0.25">
      <c r="A14119" s="106">
        <v>90668</v>
      </c>
      <c r="B14119" s="155" t="s">
        <v>16318</v>
      </c>
      <c r="C14119" s="106" t="s">
        <v>15996</v>
      </c>
      <c r="D14119" s="106">
        <v>0.48449999999999999</v>
      </c>
      <c r="F14119" s="106">
        <v>35.93</v>
      </c>
      <c r="G14119" s="154"/>
    </row>
    <row r="14120" spans="1:7" x14ac:dyDescent="0.25">
      <c r="A14120" s="106">
        <v>102980</v>
      </c>
      <c r="B14120" s="155" t="s">
        <v>16319</v>
      </c>
      <c r="C14120" s="106" t="s">
        <v>15994</v>
      </c>
      <c r="F14120" s="106">
        <v>0</v>
      </c>
      <c r="G14120" s="154"/>
    </row>
    <row r="14121" spans="1:7" x14ac:dyDescent="0.25">
      <c r="A14121" s="106">
        <v>102981</v>
      </c>
      <c r="B14121" s="155" t="s">
        <v>16320</v>
      </c>
      <c r="C14121" s="106" t="s">
        <v>15996</v>
      </c>
      <c r="F14121" s="106">
        <v>0</v>
      </c>
      <c r="G14121" s="154"/>
    </row>
    <row r="14122" spans="1:7" x14ac:dyDescent="0.25">
      <c r="A14122" s="106">
        <v>5946</v>
      </c>
      <c r="B14122" s="155" t="s">
        <v>16321</v>
      </c>
      <c r="C14122" s="106" t="s">
        <v>15994</v>
      </c>
      <c r="D14122" s="106">
        <v>0.69369999999999998</v>
      </c>
      <c r="F14122" s="106">
        <v>103.6</v>
      </c>
      <c r="G14122" s="154"/>
    </row>
    <row r="14123" spans="1:7" x14ac:dyDescent="0.25">
      <c r="A14123" s="106">
        <v>5944</v>
      </c>
      <c r="B14123" s="155" t="s">
        <v>16322</v>
      </c>
      <c r="C14123" s="106" t="s">
        <v>15996</v>
      </c>
      <c r="D14123" s="106">
        <v>0.52839999999999998</v>
      </c>
      <c r="F14123" s="106">
        <v>254.97</v>
      </c>
      <c r="G14123" s="154"/>
    </row>
    <row r="14124" spans="1:7" x14ac:dyDescent="0.25">
      <c r="A14124" s="106">
        <v>5942</v>
      </c>
      <c r="B14124" s="155" t="s">
        <v>16323</v>
      </c>
      <c r="C14124" s="106" t="s">
        <v>15994</v>
      </c>
      <c r="D14124" s="106">
        <v>0.62029999999999996</v>
      </c>
      <c r="F14124" s="106">
        <v>84.99</v>
      </c>
      <c r="G14124" s="154"/>
    </row>
    <row r="14125" spans="1:7" x14ac:dyDescent="0.25">
      <c r="A14125" s="106">
        <v>5940</v>
      </c>
      <c r="B14125" s="155" t="s">
        <v>16324</v>
      </c>
      <c r="C14125" s="106" t="s">
        <v>15996</v>
      </c>
      <c r="D14125" s="106">
        <v>0.52310000000000001</v>
      </c>
      <c r="F14125" s="106">
        <v>188.05</v>
      </c>
      <c r="G14125" s="154"/>
    </row>
    <row r="14126" spans="1:7" x14ac:dyDescent="0.25">
      <c r="A14126" s="106">
        <v>102893</v>
      </c>
      <c r="B14126" s="155" t="s">
        <v>16325</v>
      </c>
      <c r="C14126" s="106" t="s">
        <v>15994</v>
      </c>
      <c r="F14126" s="106">
        <v>0</v>
      </c>
      <c r="G14126" s="154"/>
    </row>
    <row r="14127" spans="1:7" x14ac:dyDescent="0.25">
      <c r="A14127" s="106">
        <v>102892</v>
      </c>
      <c r="B14127" s="155" t="s">
        <v>16326</v>
      </c>
      <c r="C14127" s="106" t="s">
        <v>15996</v>
      </c>
      <c r="F14127" s="106">
        <v>0</v>
      </c>
      <c r="G14127" s="154"/>
    </row>
    <row r="14128" spans="1:7" x14ac:dyDescent="0.25">
      <c r="A14128" s="106">
        <v>89251</v>
      </c>
      <c r="B14128" s="155" t="s">
        <v>16327</v>
      </c>
      <c r="C14128" s="106" t="s">
        <v>15994</v>
      </c>
      <c r="D14128" s="106">
        <v>0.91659999999999997</v>
      </c>
      <c r="F14128" s="106">
        <v>360.94</v>
      </c>
      <c r="G14128" s="154"/>
    </row>
    <row r="14129" spans="1:7" x14ac:dyDescent="0.25">
      <c r="A14129" s="106">
        <v>89250</v>
      </c>
      <c r="B14129" s="155" t="s">
        <v>16328</v>
      </c>
      <c r="C14129" s="106" t="s">
        <v>15996</v>
      </c>
      <c r="D14129" s="106">
        <v>0.60240000000000005</v>
      </c>
      <c r="F14129" s="106">
        <v>1260.6099999999999</v>
      </c>
      <c r="G14129" s="154"/>
    </row>
    <row r="14130" spans="1:7" x14ac:dyDescent="0.25">
      <c r="A14130" s="106">
        <v>102959</v>
      </c>
      <c r="B14130" s="155" t="s">
        <v>16329</v>
      </c>
      <c r="C14130" s="106" t="s">
        <v>15994</v>
      </c>
      <c r="F14130" s="106">
        <v>0</v>
      </c>
      <c r="G14130" s="154"/>
    </row>
    <row r="14131" spans="1:7" x14ac:dyDescent="0.25">
      <c r="A14131" s="106">
        <v>102958</v>
      </c>
      <c r="B14131" s="155" t="s">
        <v>16330</v>
      </c>
      <c r="C14131" s="106" t="s">
        <v>15996</v>
      </c>
      <c r="F14131" s="106">
        <v>0</v>
      </c>
      <c r="G14131" s="154"/>
    </row>
    <row r="14132" spans="1:7" ht="26.25" x14ac:dyDescent="0.25">
      <c r="A14132" s="106">
        <v>5681</v>
      </c>
      <c r="B14132" s="155" t="s">
        <v>16331</v>
      </c>
      <c r="C14132" s="106" t="s">
        <v>15994</v>
      </c>
      <c r="D14132" s="106">
        <v>0.47760000000000002</v>
      </c>
      <c r="F14132" s="106">
        <v>76</v>
      </c>
      <c r="G14132" s="154"/>
    </row>
    <row r="14133" spans="1:7" ht="26.25" x14ac:dyDescent="0.25">
      <c r="A14133" s="106">
        <v>5680</v>
      </c>
      <c r="B14133" s="155" t="s">
        <v>16332</v>
      </c>
      <c r="C14133" s="106" t="s">
        <v>15996</v>
      </c>
      <c r="D14133" s="106">
        <v>0.39329999999999998</v>
      </c>
      <c r="F14133" s="106">
        <v>160.65</v>
      </c>
      <c r="G14133" s="154"/>
    </row>
    <row r="14134" spans="1:7" ht="26.25" x14ac:dyDescent="0.25">
      <c r="A14134" s="106">
        <v>5877</v>
      </c>
      <c r="B14134" s="155" t="s">
        <v>16333</v>
      </c>
      <c r="C14134" s="106" t="s">
        <v>15994</v>
      </c>
      <c r="D14134" s="106">
        <v>0.49790000000000001</v>
      </c>
      <c r="F14134" s="106">
        <v>78.489999999999995</v>
      </c>
      <c r="G14134" s="154"/>
    </row>
    <row r="14135" spans="1:7" ht="26.25" x14ac:dyDescent="0.25">
      <c r="A14135" s="106">
        <v>5875</v>
      </c>
      <c r="B14135" s="155" t="s">
        <v>16334</v>
      </c>
      <c r="C14135" s="106" t="s">
        <v>15996</v>
      </c>
      <c r="D14135" s="106">
        <v>0.42720000000000002</v>
      </c>
      <c r="F14135" s="106">
        <v>160.66</v>
      </c>
      <c r="G14135" s="154"/>
    </row>
    <row r="14136" spans="1:7" ht="26.25" x14ac:dyDescent="0.25">
      <c r="A14136" s="106">
        <v>5679</v>
      </c>
      <c r="B14136" s="155" t="s">
        <v>16335</v>
      </c>
      <c r="C14136" s="106" t="s">
        <v>15994</v>
      </c>
      <c r="D14136" s="106">
        <v>0.50680000000000003</v>
      </c>
      <c r="F14136" s="106">
        <v>79.650000000000006</v>
      </c>
      <c r="G14136" s="154"/>
    </row>
    <row r="14137" spans="1:7" ht="26.25" x14ac:dyDescent="0.25">
      <c r="A14137" s="106">
        <v>5678</v>
      </c>
      <c r="B14137" s="155" t="s">
        <v>16336</v>
      </c>
      <c r="C14137" s="106" t="s">
        <v>15996</v>
      </c>
      <c r="D14137" s="106">
        <v>0.40439999999999998</v>
      </c>
      <c r="F14137" s="106">
        <v>174.22</v>
      </c>
      <c r="G14137" s="154"/>
    </row>
    <row r="14138" spans="1:7" x14ac:dyDescent="0.25">
      <c r="A14138" s="106">
        <v>6880</v>
      </c>
      <c r="B14138" s="155" t="s">
        <v>16337</v>
      </c>
      <c r="C14138" s="106" t="s">
        <v>15994</v>
      </c>
      <c r="D14138" s="106">
        <v>0.69499999999999995</v>
      </c>
      <c r="F14138" s="106">
        <v>97.47</v>
      </c>
      <c r="G14138" s="154"/>
    </row>
    <row r="14139" spans="1:7" x14ac:dyDescent="0.25">
      <c r="A14139" s="106">
        <v>6879</v>
      </c>
      <c r="B14139" s="155" t="s">
        <v>16338</v>
      </c>
      <c r="C14139" s="106" t="s">
        <v>15996</v>
      </c>
      <c r="D14139" s="106">
        <v>0.52529999999999999</v>
      </c>
      <c r="F14139" s="106">
        <v>234.95</v>
      </c>
      <c r="G14139" s="154"/>
    </row>
    <row r="14140" spans="1:7" x14ac:dyDescent="0.25">
      <c r="A14140" s="106">
        <v>96464</v>
      </c>
      <c r="B14140" s="155" t="s">
        <v>16339</v>
      </c>
      <c r="C14140" s="106" t="s">
        <v>15994</v>
      </c>
      <c r="D14140" s="106">
        <v>0.70750000000000002</v>
      </c>
      <c r="F14140" s="106">
        <v>101.16</v>
      </c>
      <c r="G14140" s="154"/>
    </row>
    <row r="14141" spans="1:7" x14ac:dyDescent="0.25">
      <c r="A14141" s="106">
        <v>96463</v>
      </c>
      <c r="B14141" s="155" t="s">
        <v>16340</v>
      </c>
      <c r="C14141" s="106" t="s">
        <v>15996</v>
      </c>
      <c r="D14141" s="106">
        <v>0.54190000000000005</v>
      </c>
      <c r="F14141" s="106">
        <v>241.56</v>
      </c>
      <c r="G14141" s="154"/>
    </row>
    <row r="14142" spans="1:7" ht="26.25" x14ac:dyDescent="0.25">
      <c r="A14142" s="106">
        <v>7050</v>
      </c>
      <c r="B14142" s="155" t="s">
        <v>16341</v>
      </c>
      <c r="C14142" s="106" t="s">
        <v>15994</v>
      </c>
      <c r="D14142" s="106">
        <v>0.66930000000000001</v>
      </c>
      <c r="F14142" s="106">
        <v>90.75</v>
      </c>
      <c r="G14142" s="154"/>
    </row>
    <row r="14143" spans="1:7" ht="26.25" x14ac:dyDescent="0.25">
      <c r="A14143" s="106">
        <v>7049</v>
      </c>
      <c r="B14143" s="155" t="s">
        <v>16342</v>
      </c>
      <c r="C14143" s="106" t="s">
        <v>15996</v>
      </c>
      <c r="D14143" s="106">
        <v>0.432</v>
      </c>
      <c r="F14143" s="106">
        <v>251.65</v>
      </c>
      <c r="G14143" s="154"/>
    </row>
    <row r="14144" spans="1:7" x14ac:dyDescent="0.25">
      <c r="A14144" s="106">
        <v>95632</v>
      </c>
      <c r="B14144" s="155" t="s">
        <v>16343</v>
      </c>
      <c r="C14144" s="106" t="s">
        <v>15994</v>
      </c>
      <c r="D14144" s="106">
        <v>0.68559999999999999</v>
      </c>
      <c r="F14144" s="106">
        <v>94.89</v>
      </c>
      <c r="G14144" s="154"/>
    </row>
    <row r="14145" spans="1:7" x14ac:dyDescent="0.25">
      <c r="A14145" s="106">
        <v>95631</v>
      </c>
      <c r="B14145" s="155" t="s">
        <v>16344</v>
      </c>
      <c r="C14145" s="106" t="s">
        <v>15996</v>
      </c>
      <c r="D14145" s="106">
        <v>0.4506</v>
      </c>
      <c r="F14145" s="106">
        <v>259.95</v>
      </c>
      <c r="G14145" s="154"/>
    </row>
    <row r="14146" spans="1:7" ht="26.25" x14ac:dyDescent="0.25">
      <c r="A14146" s="106">
        <v>5685</v>
      </c>
      <c r="B14146" s="155" t="s">
        <v>16345</v>
      </c>
      <c r="C14146" s="106" t="s">
        <v>15994</v>
      </c>
      <c r="D14146" s="106">
        <v>0.59309999999999996</v>
      </c>
      <c r="F14146" s="106">
        <v>75.819999999999993</v>
      </c>
      <c r="G14146" s="154"/>
    </row>
    <row r="14147" spans="1:7" ht="26.25" x14ac:dyDescent="0.25">
      <c r="A14147" s="106">
        <v>5684</v>
      </c>
      <c r="B14147" s="155" t="s">
        <v>16346</v>
      </c>
      <c r="C14147" s="106" t="s">
        <v>15996</v>
      </c>
      <c r="D14147" s="106">
        <v>0.43640000000000001</v>
      </c>
      <c r="F14147" s="106">
        <v>183.09</v>
      </c>
      <c r="G14147" s="154"/>
    </row>
    <row r="14148" spans="1:7" x14ac:dyDescent="0.25">
      <c r="A14148" s="106">
        <v>93244</v>
      </c>
      <c r="B14148" s="155" t="s">
        <v>16347</v>
      </c>
      <c r="C14148" s="106" t="s">
        <v>15994</v>
      </c>
      <c r="D14148" s="106">
        <v>0.60289999999999999</v>
      </c>
      <c r="F14148" s="106">
        <v>77.41</v>
      </c>
      <c r="G14148" s="154"/>
    </row>
    <row r="14149" spans="1:7" x14ac:dyDescent="0.25">
      <c r="A14149" s="106">
        <v>73436</v>
      </c>
      <c r="B14149" s="155" t="s">
        <v>16348</v>
      </c>
      <c r="C14149" s="106" t="s">
        <v>15996</v>
      </c>
      <c r="D14149" s="106">
        <v>0.4461</v>
      </c>
      <c r="F14149" s="106">
        <v>186.18</v>
      </c>
      <c r="G14149" s="154"/>
    </row>
    <row r="14150" spans="1:7" x14ac:dyDescent="0.25">
      <c r="A14150" s="106">
        <v>5881</v>
      </c>
      <c r="B14150" s="155" t="s">
        <v>16349</v>
      </c>
      <c r="C14150" s="106" t="s">
        <v>15994</v>
      </c>
      <c r="D14150" s="106">
        <v>0.66579999999999995</v>
      </c>
      <c r="F14150" s="106">
        <v>89.91</v>
      </c>
      <c r="G14150" s="154"/>
    </row>
    <row r="14151" spans="1:7" x14ac:dyDescent="0.25">
      <c r="A14151" s="106">
        <v>5879</v>
      </c>
      <c r="B14151" s="155" t="s">
        <v>16350</v>
      </c>
      <c r="C14151" s="106" t="s">
        <v>15996</v>
      </c>
      <c r="D14151" s="106">
        <v>0.71550000000000002</v>
      </c>
      <c r="F14151" s="106">
        <v>156.27000000000001</v>
      </c>
      <c r="G14151" s="154"/>
    </row>
    <row r="14152" spans="1:7" x14ac:dyDescent="0.25">
      <c r="A14152" s="106">
        <v>5865</v>
      </c>
      <c r="B14152" s="155" t="s">
        <v>16351</v>
      </c>
      <c r="C14152" s="106" t="s">
        <v>15994</v>
      </c>
      <c r="D14152" s="106">
        <v>1</v>
      </c>
      <c r="F14152" s="106">
        <v>11.6</v>
      </c>
      <c r="G14152" s="154"/>
    </row>
    <row r="14153" spans="1:7" x14ac:dyDescent="0.25">
      <c r="A14153" s="106">
        <v>5863</v>
      </c>
      <c r="B14153" s="155" t="s">
        <v>16352</v>
      </c>
      <c r="C14153" s="106" t="s">
        <v>15996</v>
      </c>
      <c r="D14153" s="106">
        <v>1</v>
      </c>
      <c r="F14153" s="106">
        <v>23.05</v>
      </c>
      <c r="G14153" s="154"/>
    </row>
    <row r="14154" spans="1:7" x14ac:dyDescent="0.25">
      <c r="A14154" s="106">
        <v>5869</v>
      </c>
      <c r="B14154" s="155" t="s">
        <v>16353</v>
      </c>
      <c r="C14154" s="106" t="s">
        <v>15994</v>
      </c>
      <c r="D14154" s="106">
        <v>0.64159999999999995</v>
      </c>
      <c r="F14154" s="106">
        <v>84.59</v>
      </c>
      <c r="G14154" s="154"/>
    </row>
    <row r="14155" spans="1:7" x14ac:dyDescent="0.25">
      <c r="A14155" s="106">
        <v>5867</v>
      </c>
      <c r="B14155" s="155" t="s">
        <v>16354</v>
      </c>
      <c r="C14155" s="106" t="s">
        <v>15996</v>
      </c>
      <c r="D14155" s="106">
        <v>0.54569999999999996</v>
      </c>
      <c r="F14155" s="106">
        <v>180.75</v>
      </c>
      <c r="G14155" s="154"/>
    </row>
    <row r="14156" spans="1:7" x14ac:dyDescent="0.25">
      <c r="A14156" s="106">
        <v>95271</v>
      </c>
      <c r="B14156" s="155" t="s">
        <v>16355</v>
      </c>
      <c r="C14156" s="106" t="s">
        <v>15994</v>
      </c>
      <c r="D14156" s="106">
        <v>1</v>
      </c>
      <c r="F14156" s="106">
        <v>0.71</v>
      </c>
      <c r="G14156" s="154"/>
    </row>
    <row r="14157" spans="1:7" x14ac:dyDescent="0.25">
      <c r="A14157" s="106">
        <v>95270</v>
      </c>
      <c r="B14157" s="155" t="s">
        <v>16356</v>
      </c>
      <c r="C14157" s="106" t="s">
        <v>15996</v>
      </c>
      <c r="D14157" s="106">
        <v>0.10970000000000001</v>
      </c>
      <c r="F14157" s="106">
        <v>10.84</v>
      </c>
      <c r="G14157" s="154"/>
    </row>
    <row r="14158" spans="1:7" x14ac:dyDescent="0.25">
      <c r="A14158" s="106">
        <v>91693</v>
      </c>
      <c r="B14158" s="155" t="s">
        <v>16357</v>
      </c>
      <c r="C14158" s="106" t="s">
        <v>15994</v>
      </c>
      <c r="D14158" s="106">
        <v>3.2000000000000002E-3</v>
      </c>
      <c r="F14158" s="106">
        <v>39.159999999999997</v>
      </c>
      <c r="G14158" s="154"/>
    </row>
    <row r="14159" spans="1:7" x14ac:dyDescent="0.25">
      <c r="A14159" s="106">
        <v>91692</v>
      </c>
      <c r="B14159" s="155" t="s">
        <v>16358</v>
      </c>
      <c r="C14159" s="106" t="s">
        <v>15996</v>
      </c>
      <c r="D14159" s="106">
        <v>4.8999999999999998E-3</v>
      </c>
      <c r="F14159" s="106">
        <v>40.380000000000003</v>
      </c>
      <c r="G14159" s="154"/>
    </row>
    <row r="14160" spans="1:7" x14ac:dyDescent="0.25">
      <c r="A14160" s="106">
        <v>102929</v>
      </c>
      <c r="B14160" s="155" t="s">
        <v>16359</v>
      </c>
      <c r="C14160" s="106" t="s">
        <v>15994</v>
      </c>
      <c r="F14160" s="106">
        <v>0</v>
      </c>
      <c r="G14160" s="154"/>
    </row>
    <row r="14161" spans="1:7" x14ac:dyDescent="0.25">
      <c r="A14161" s="106">
        <v>102928</v>
      </c>
      <c r="B14161" s="155" t="s">
        <v>16360</v>
      </c>
      <c r="C14161" s="106" t="s">
        <v>15996</v>
      </c>
      <c r="F14161" s="106">
        <v>0</v>
      </c>
      <c r="G14161" s="154"/>
    </row>
    <row r="14162" spans="1:7" x14ac:dyDescent="0.25">
      <c r="A14162" s="106">
        <v>95140</v>
      </c>
      <c r="B14162" s="155" t="s">
        <v>16361</v>
      </c>
      <c r="C14162" s="106" t="s">
        <v>15994</v>
      </c>
      <c r="D14162" s="106">
        <v>1</v>
      </c>
      <c r="F14162" s="106">
        <v>0.03</v>
      </c>
      <c r="G14162" s="154"/>
    </row>
    <row r="14163" spans="1:7" x14ac:dyDescent="0.25">
      <c r="A14163" s="106">
        <v>95139</v>
      </c>
      <c r="B14163" s="155" t="s">
        <v>16362</v>
      </c>
      <c r="C14163" s="106" t="s">
        <v>15996</v>
      </c>
      <c r="D14163" s="106">
        <v>1</v>
      </c>
      <c r="F14163" s="106">
        <v>0.05</v>
      </c>
      <c r="G14163" s="154"/>
    </row>
    <row r="14164" spans="1:7" x14ac:dyDescent="0.25">
      <c r="A14164" s="106">
        <v>89027</v>
      </c>
      <c r="B14164" s="155" t="s">
        <v>16363</v>
      </c>
      <c r="C14164" s="106" t="s">
        <v>15994</v>
      </c>
      <c r="D14164" s="106">
        <v>1</v>
      </c>
      <c r="F14164" s="106">
        <v>5.49</v>
      </c>
      <c r="G14164" s="154"/>
    </row>
    <row r="14165" spans="1:7" x14ac:dyDescent="0.25">
      <c r="A14165" s="106">
        <v>89028</v>
      </c>
      <c r="B14165" s="155" t="s">
        <v>16364</v>
      </c>
      <c r="C14165" s="106" t="s">
        <v>15996</v>
      </c>
      <c r="D14165" s="106">
        <v>4.6699999999999998E-2</v>
      </c>
      <c r="F14165" s="106">
        <v>218.04</v>
      </c>
      <c r="G14165" s="154"/>
    </row>
    <row r="14166" spans="1:7" x14ac:dyDescent="0.25">
      <c r="A14166" s="106">
        <v>7031</v>
      </c>
      <c r="B14166" s="155" t="s">
        <v>16365</v>
      </c>
      <c r="C14166" s="106" t="s">
        <v>15994</v>
      </c>
      <c r="D14166" s="106">
        <v>1</v>
      </c>
      <c r="F14166" s="106">
        <v>6.76</v>
      </c>
      <c r="G14166" s="154"/>
    </row>
    <row r="14167" spans="1:7" x14ac:dyDescent="0.25">
      <c r="A14167" s="106">
        <v>7030</v>
      </c>
      <c r="B14167" s="155" t="s">
        <v>16366</v>
      </c>
      <c r="C14167" s="106" t="s">
        <v>15996</v>
      </c>
      <c r="D14167" s="106">
        <v>3.8600000000000002E-2</v>
      </c>
      <c r="F14167" s="106">
        <v>324.20999999999998</v>
      </c>
      <c r="G14167" s="154"/>
    </row>
    <row r="14168" spans="1:7" x14ac:dyDescent="0.25">
      <c r="A14168" s="106">
        <v>102947</v>
      </c>
      <c r="B14168" s="155" t="s">
        <v>16367</v>
      </c>
      <c r="C14168" s="106" t="s">
        <v>15994</v>
      </c>
      <c r="F14168" s="106">
        <v>0</v>
      </c>
      <c r="G14168" s="154"/>
    </row>
    <row r="14169" spans="1:7" x14ac:dyDescent="0.25">
      <c r="A14169" s="106">
        <v>102946</v>
      </c>
      <c r="B14169" s="155" t="s">
        <v>16368</v>
      </c>
      <c r="C14169" s="106" t="s">
        <v>15996</v>
      </c>
      <c r="F14169" s="106">
        <v>0</v>
      </c>
      <c r="G14169" s="154"/>
    </row>
    <row r="14170" spans="1:7" x14ac:dyDescent="0.25">
      <c r="A14170" s="106">
        <v>104092</v>
      </c>
      <c r="B14170" s="155" t="s">
        <v>16369</v>
      </c>
      <c r="C14170" s="106" t="s">
        <v>15994</v>
      </c>
      <c r="D14170" s="106">
        <v>1</v>
      </c>
      <c r="F14170" s="106">
        <v>0.03</v>
      </c>
      <c r="G14170" s="154"/>
    </row>
    <row r="14171" spans="1:7" x14ac:dyDescent="0.25">
      <c r="A14171" s="106">
        <v>104091</v>
      </c>
      <c r="B14171" s="155" t="s">
        <v>16370</v>
      </c>
      <c r="C14171" s="106" t="s">
        <v>15996</v>
      </c>
      <c r="D14171" s="106">
        <v>0.1061</v>
      </c>
      <c r="F14171" s="106">
        <v>0.65</v>
      </c>
      <c r="G14171" s="154"/>
    </row>
    <row r="14172" spans="1:7" x14ac:dyDescent="0.25">
      <c r="A14172" s="106">
        <v>104098</v>
      </c>
      <c r="B14172" s="155" t="s">
        <v>16371</v>
      </c>
      <c r="C14172" s="106" t="s">
        <v>15994</v>
      </c>
      <c r="D14172" s="106">
        <v>1</v>
      </c>
      <c r="F14172" s="106">
        <v>0.05</v>
      </c>
      <c r="G14172" s="154"/>
    </row>
    <row r="14173" spans="1:7" x14ac:dyDescent="0.25">
      <c r="A14173" s="106">
        <v>104097</v>
      </c>
      <c r="B14173" s="155" t="s">
        <v>16372</v>
      </c>
      <c r="C14173" s="106" t="s">
        <v>15996</v>
      </c>
      <c r="D14173" s="106">
        <v>0.1087</v>
      </c>
      <c r="F14173" s="106">
        <v>0.9</v>
      </c>
      <c r="G14173" s="154"/>
    </row>
    <row r="14174" spans="1:7" x14ac:dyDescent="0.25">
      <c r="A14174" s="106">
        <v>102905</v>
      </c>
      <c r="B14174" s="155" t="s">
        <v>16373</v>
      </c>
      <c r="C14174" s="106" t="s">
        <v>15994</v>
      </c>
      <c r="F14174" s="106">
        <v>0</v>
      </c>
      <c r="G14174" s="154"/>
    </row>
    <row r="14175" spans="1:7" x14ac:dyDescent="0.25">
      <c r="A14175" s="106">
        <v>102904</v>
      </c>
      <c r="B14175" s="155" t="s">
        <v>16374</v>
      </c>
      <c r="C14175" s="106" t="s">
        <v>15996</v>
      </c>
      <c r="F14175" s="106">
        <v>0</v>
      </c>
      <c r="G14175" s="154"/>
    </row>
    <row r="14176" spans="1:7" x14ac:dyDescent="0.25">
      <c r="A14176" s="106">
        <v>89031</v>
      </c>
      <c r="B14176" s="155" t="s">
        <v>16375</v>
      </c>
      <c r="C14176" s="106" t="s">
        <v>15994</v>
      </c>
      <c r="D14176" s="106">
        <v>0.61780000000000002</v>
      </c>
      <c r="F14176" s="106">
        <v>89.16</v>
      </c>
      <c r="G14176" s="154"/>
    </row>
    <row r="14177" spans="1:7" x14ac:dyDescent="0.25">
      <c r="A14177" s="106">
        <v>89032</v>
      </c>
      <c r="B14177" s="155" t="s">
        <v>16376</v>
      </c>
      <c r="C14177" s="106" t="s">
        <v>15996</v>
      </c>
      <c r="D14177" s="106">
        <v>0.50509999999999999</v>
      </c>
      <c r="F14177" s="106">
        <v>227.13</v>
      </c>
      <c r="G14177" s="154"/>
    </row>
    <row r="14178" spans="1:7" x14ac:dyDescent="0.25">
      <c r="A14178" s="106">
        <v>88844</v>
      </c>
      <c r="B14178" s="155" t="s">
        <v>16377</v>
      </c>
      <c r="C14178" s="106" t="s">
        <v>15994</v>
      </c>
      <c r="D14178" s="106">
        <v>0.62839999999999996</v>
      </c>
      <c r="F14178" s="106">
        <v>91.49</v>
      </c>
      <c r="G14178" s="154"/>
    </row>
    <row r="14179" spans="1:7" x14ac:dyDescent="0.25">
      <c r="A14179" s="106">
        <v>88843</v>
      </c>
      <c r="B14179" s="155" t="s">
        <v>16378</v>
      </c>
      <c r="C14179" s="106" t="s">
        <v>15996</v>
      </c>
      <c r="D14179" s="106">
        <v>0.47499999999999998</v>
      </c>
      <c r="F14179" s="106">
        <v>251.38</v>
      </c>
      <c r="G14179" s="154"/>
    </row>
    <row r="14180" spans="1:7" x14ac:dyDescent="0.25">
      <c r="A14180" s="106">
        <v>5853</v>
      </c>
      <c r="B14180" s="155" t="s">
        <v>16379</v>
      </c>
      <c r="C14180" s="106" t="s">
        <v>15994</v>
      </c>
      <c r="D14180" s="106">
        <v>0.67689999999999995</v>
      </c>
      <c r="F14180" s="106">
        <v>104.01</v>
      </c>
      <c r="G14180" s="154"/>
    </row>
    <row r="14181" spans="1:7" x14ac:dyDescent="0.25">
      <c r="A14181" s="106">
        <v>5851</v>
      </c>
      <c r="B14181" s="155" t="s">
        <v>16380</v>
      </c>
      <c r="C14181" s="106" t="s">
        <v>15996</v>
      </c>
      <c r="D14181" s="106">
        <v>0.49309999999999998</v>
      </c>
      <c r="F14181" s="106">
        <v>298.39</v>
      </c>
      <c r="G14181" s="154"/>
    </row>
    <row r="14182" spans="1:7" x14ac:dyDescent="0.25">
      <c r="A14182" s="106">
        <v>5849</v>
      </c>
      <c r="B14182" s="155" t="s">
        <v>16381</v>
      </c>
      <c r="C14182" s="106" t="s">
        <v>15994</v>
      </c>
      <c r="D14182" s="106">
        <v>0.67559999999999998</v>
      </c>
      <c r="F14182" s="106">
        <v>103.61</v>
      </c>
      <c r="G14182" s="154"/>
    </row>
    <row r="14183" spans="1:7" x14ac:dyDescent="0.25">
      <c r="A14183" s="106">
        <v>5847</v>
      </c>
      <c r="B14183" s="155" t="s">
        <v>16382</v>
      </c>
      <c r="C14183" s="106" t="s">
        <v>15996</v>
      </c>
      <c r="D14183" s="106">
        <v>0.46650000000000003</v>
      </c>
      <c r="F14183" s="106">
        <v>312.66000000000003</v>
      </c>
      <c r="G14183" s="154"/>
    </row>
    <row r="14184" spans="1:7" x14ac:dyDescent="0.25">
      <c r="A14184" s="106">
        <v>5857</v>
      </c>
      <c r="B14184" s="155" t="s">
        <v>16383</v>
      </c>
      <c r="C14184" s="106" t="s">
        <v>15994</v>
      </c>
      <c r="D14184" s="106">
        <v>0.87280000000000002</v>
      </c>
      <c r="F14184" s="106">
        <v>251.83</v>
      </c>
      <c r="G14184" s="154"/>
    </row>
    <row r="14185" spans="1:7" x14ac:dyDescent="0.25">
      <c r="A14185" s="106">
        <v>5855</v>
      </c>
      <c r="B14185" s="155" t="s">
        <v>16384</v>
      </c>
      <c r="C14185" s="106" t="s">
        <v>15996</v>
      </c>
      <c r="D14185" s="106">
        <v>0.60960000000000003</v>
      </c>
      <c r="F14185" s="106">
        <v>779</v>
      </c>
      <c r="G14185" s="154"/>
    </row>
    <row r="14186" spans="1:7" x14ac:dyDescent="0.25">
      <c r="A14186" s="106">
        <v>96021</v>
      </c>
      <c r="B14186" s="155" t="s">
        <v>16385</v>
      </c>
      <c r="C14186" s="106" t="s">
        <v>15994</v>
      </c>
      <c r="D14186" s="106">
        <v>0.47849999999999998</v>
      </c>
      <c r="F14186" s="106">
        <v>67.5</v>
      </c>
      <c r="G14186" s="154"/>
    </row>
    <row r="14187" spans="1:7" x14ac:dyDescent="0.25">
      <c r="A14187" s="106">
        <v>96020</v>
      </c>
      <c r="B14187" s="155" t="s">
        <v>16386</v>
      </c>
      <c r="C14187" s="106" t="s">
        <v>15996</v>
      </c>
      <c r="D14187" s="106">
        <v>0.25679999999999997</v>
      </c>
      <c r="F14187" s="106">
        <v>209.36</v>
      </c>
      <c r="G14187" s="154"/>
    </row>
    <row r="14188" spans="1:7" x14ac:dyDescent="0.25">
      <c r="A14188" s="106">
        <v>96014</v>
      </c>
      <c r="B14188" s="155" t="s">
        <v>16387</v>
      </c>
      <c r="C14188" s="106" t="s">
        <v>15994</v>
      </c>
      <c r="D14188" s="106">
        <v>0.48080000000000001</v>
      </c>
      <c r="F14188" s="106">
        <v>67.77</v>
      </c>
      <c r="G14188" s="154"/>
    </row>
    <row r="14189" spans="1:7" x14ac:dyDescent="0.25">
      <c r="A14189" s="106">
        <v>96013</v>
      </c>
      <c r="B14189" s="155" t="s">
        <v>16388</v>
      </c>
      <c r="C14189" s="106" t="s">
        <v>15996</v>
      </c>
      <c r="D14189" s="106">
        <v>0.2586</v>
      </c>
      <c r="F14189" s="106">
        <v>209.86</v>
      </c>
      <c r="G14189" s="154"/>
    </row>
    <row r="14190" spans="1:7" x14ac:dyDescent="0.25">
      <c r="A14190" s="106">
        <v>96029</v>
      </c>
      <c r="B14190" s="155" t="s">
        <v>16389</v>
      </c>
      <c r="C14190" s="106" t="s">
        <v>15994</v>
      </c>
      <c r="D14190" s="106">
        <v>0.41539999999999999</v>
      </c>
      <c r="F14190" s="106">
        <v>61.09</v>
      </c>
      <c r="G14190" s="154"/>
    </row>
    <row r="14191" spans="1:7" x14ac:dyDescent="0.25">
      <c r="A14191" s="106">
        <v>96028</v>
      </c>
      <c r="B14191" s="155" t="s">
        <v>16390</v>
      </c>
      <c r="C14191" s="106" t="s">
        <v>15996</v>
      </c>
      <c r="D14191" s="106">
        <v>0.26100000000000001</v>
      </c>
      <c r="F14191" s="106">
        <v>161.84</v>
      </c>
      <c r="G14191" s="154"/>
    </row>
    <row r="14192" spans="1:7" x14ac:dyDescent="0.25">
      <c r="A14192" s="106">
        <v>96155</v>
      </c>
      <c r="B14192" s="155" t="s">
        <v>16391</v>
      </c>
      <c r="C14192" s="106" t="s">
        <v>15994</v>
      </c>
      <c r="D14192" s="106">
        <v>0.41839999999999999</v>
      </c>
      <c r="F14192" s="106">
        <v>61.36</v>
      </c>
      <c r="G14192" s="154"/>
    </row>
    <row r="14193" spans="1:7" x14ac:dyDescent="0.25">
      <c r="A14193" s="106">
        <v>96157</v>
      </c>
      <c r="B14193" s="155" t="s">
        <v>16392</v>
      </c>
      <c r="C14193" s="106" t="s">
        <v>15996</v>
      </c>
      <c r="D14193" s="106">
        <v>0.26329999999999998</v>
      </c>
      <c r="F14193" s="106">
        <v>162.34</v>
      </c>
      <c r="G14193" s="154"/>
    </row>
    <row r="14194" spans="1:7" x14ac:dyDescent="0.25">
      <c r="A14194" s="106">
        <v>5845</v>
      </c>
      <c r="B14194" s="155" t="s">
        <v>16393</v>
      </c>
      <c r="C14194" s="106" t="s">
        <v>15994</v>
      </c>
      <c r="D14194" s="106">
        <v>0.43640000000000001</v>
      </c>
      <c r="F14194" s="106">
        <v>63.06</v>
      </c>
      <c r="G14194" s="154"/>
    </row>
    <row r="14195" spans="1:7" x14ac:dyDescent="0.25">
      <c r="A14195" s="106">
        <v>5843</v>
      </c>
      <c r="B14195" s="155" t="s">
        <v>16394</v>
      </c>
      <c r="C14195" s="106" t="s">
        <v>15996</v>
      </c>
      <c r="D14195" s="106">
        <v>0.22559999999999999</v>
      </c>
      <c r="F14195" s="106">
        <v>201.06</v>
      </c>
      <c r="G14195" s="154"/>
    </row>
    <row r="14196" spans="1:7" x14ac:dyDescent="0.25">
      <c r="A14196" s="106">
        <v>89036</v>
      </c>
      <c r="B14196" s="155" t="s">
        <v>16395</v>
      </c>
      <c r="C14196" s="106" t="s">
        <v>15994</v>
      </c>
      <c r="D14196" s="106">
        <v>0.36159999999999998</v>
      </c>
      <c r="F14196" s="106">
        <v>56.62</v>
      </c>
      <c r="G14196" s="154"/>
    </row>
    <row r="14197" spans="1:7" x14ac:dyDescent="0.25">
      <c r="A14197" s="106">
        <v>89035</v>
      </c>
      <c r="B14197" s="155" t="s">
        <v>16396</v>
      </c>
      <c r="C14197" s="106" t="s">
        <v>15996</v>
      </c>
      <c r="D14197" s="106">
        <v>0.21959999999999999</v>
      </c>
      <c r="F14197" s="106">
        <v>153.51</v>
      </c>
      <c r="G14197" s="154"/>
    </row>
    <row r="14198" spans="1:7" x14ac:dyDescent="0.25">
      <c r="A14198" s="106">
        <v>102911</v>
      </c>
      <c r="B14198" s="155" t="s">
        <v>16397</v>
      </c>
      <c r="C14198" s="106" t="s">
        <v>15994</v>
      </c>
      <c r="F14198" s="106">
        <v>0</v>
      </c>
      <c r="G14198" s="154"/>
    </row>
    <row r="14199" spans="1:7" x14ac:dyDescent="0.25">
      <c r="A14199" s="106">
        <v>102910</v>
      </c>
      <c r="B14199" s="155" t="s">
        <v>16398</v>
      </c>
      <c r="C14199" s="106" t="s">
        <v>15996</v>
      </c>
      <c r="F14199" s="106">
        <v>0</v>
      </c>
      <c r="G14199" s="154"/>
    </row>
    <row r="14200" spans="1:7" x14ac:dyDescent="0.25">
      <c r="A14200" s="106">
        <v>93440</v>
      </c>
      <c r="B14200" s="155" t="s">
        <v>16399</v>
      </c>
      <c r="C14200" s="106" t="s">
        <v>15994</v>
      </c>
      <c r="D14200" s="106">
        <v>8.0299999999999996E-2</v>
      </c>
      <c r="F14200" s="106">
        <v>184.05</v>
      </c>
      <c r="G14200" s="154"/>
    </row>
    <row r="14201" spans="1:7" x14ac:dyDescent="0.25">
      <c r="A14201" s="106">
        <v>93439</v>
      </c>
      <c r="B14201" s="155" t="s">
        <v>16400</v>
      </c>
      <c r="C14201" s="106" t="s">
        <v>15996</v>
      </c>
      <c r="D14201" s="106">
        <v>7.3200000000000001E-2</v>
      </c>
      <c r="F14201" s="106">
        <v>330.38</v>
      </c>
      <c r="G14201" s="154"/>
    </row>
    <row r="14202" spans="1:7" x14ac:dyDescent="0.25">
      <c r="A14202" s="106">
        <v>100648</v>
      </c>
      <c r="B14202" s="155" t="s">
        <v>16401</v>
      </c>
      <c r="C14202" s="106" t="s">
        <v>15994</v>
      </c>
      <c r="D14202" s="106">
        <v>0.92310000000000003</v>
      </c>
      <c r="F14202" s="106">
        <v>605.82000000000005</v>
      </c>
      <c r="G14202" s="154"/>
    </row>
    <row r="14203" spans="1:7" x14ac:dyDescent="0.25">
      <c r="A14203" s="106">
        <v>100647</v>
      </c>
      <c r="B14203" s="155" t="s">
        <v>16402</v>
      </c>
      <c r="C14203" s="106" t="s">
        <v>15996</v>
      </c>
      <c r="D14203" s="106">
        <v>0.15110000000000001</v>
      </c>
      <c r="F14203" s="106">
        <v>7802.99</v>
      </c>
      <c r="G14203" s="154"/>
    </row>
    <row r="14204" spans="1:7" x14ac:dyDescent="0.25">
      <c r="A14204" s="106">
        <v>5829</v>
      </c>
      <c r="B14204" s="155" t="s">
        <v>16403</v>
      </c>
      <c r="C14204" s="106" t="s">
        <v>15994</v>
      </c>
      <c r="D14204" s="106">
        <v>0.2361</v>
      </c>
      <c r="F14204" s="106">
        <v>214.61</v>
      </c>
      <c r="G14204" s="154"/>
    </row>
    <row r="14205" spans="1:7" x14ac:dyDescent="0.25">
      <c r="A14205" s="106">
        <v>5823</v>
      </c>
      <c r="B14205" s="155" t="s">
        <v>16404</v>
      </c>
      <c r="C14205" s="106" t="s">
        <v>15996</v>
      </c>
      <c r="D14205" s="106">
        <v>0.3301</v>
      </c>
      <c r="F14205" s="106">
        <v>270.69</v>
      </c>
      <c r="G14205" s="154"/>
    </row>
    <row r="14206" spans="1:7" ht="26.25" x14ac:dyDescent="0.25">
      <c r="A14206" s="106">
        <v>106095</v>
      </c>
      <c r="B14206" s="155" t="s">
        <v>16405</v>
      </c>
      <c r="C14206" s="106" t="s">
        <v>15994</v>
      </c>
      <c r="D14206" s="106">
        <v>0.35949999999999999</v>
      </c>
      <c r="F14206" s="106">
        <v>119.3</v>
      </c>
      <c r="G14206" s="154"/>
    </row>
    <row r="14207" spans="1:7" ht="26.25" x14ac:dyDescent="0.25">
      <c r="A14207" s="106">
        <v>106094</v>
      </c>
      <c r="B14207" s="155" t="s">
        <v>16406</v>
      </c>
      <c r="C14207" s="106" t="s">
        <v>15996</v>
      </c>
      <c r="D14207" s="106">
        <v>0.24030000000000001</v>
      </c>
      <c r="F14207" s="106">
        <v>368.64</v>
      </c>
      <c r="G14207" s="154"/>
    </row>
    <row r="14208" spans="1:7" x14ac:dyDescent="0.25">
      <c r="A14208" s="106">
        <v>100642</v>
      </c>
      <c r="B14208" s="155" t="s">
        <v>16407</v>
      </c>
      <c r="C14208" s="106" t="s">
        <v>15994</v>
      </c>
      <c r="D14208" s="106">
        <v>0.85</v>
      </c>
      <c r="F14208" s="106">
        <v>311.08999999999997</v>
      </c>
      <c r="G14208" s="154"/>
    </row>
    <row r="14209" spans="1:7" x14ac:dyDescent="0.25">
      <c r="A14209" s="106">
        <v>100641</v>
      </c>
      <c r="B14209" s="155" t="s">
        <v>16408</v>
      </c>
      <c r="C14209" s="106" t="s">
        <v>15996</v>
      </c>
      <c r="D14209" s="106">
        <v>8.5699999999999998E-2</v>
      </c>
      <c r="F14209" s="106">
        <v>5790.16</v>
      </c>
      <c r="G14209" s="154"/>
    </row>
    <row r="14210" spans="1:7" x14ac:dyDescent="0.25">
      <c r="A14210" s="106">
        <v>93434</v>
      </c>
      <c r="B14210" s="155" t="s">
        <v>16409</v>
      </c>
      <c r="C14210" s="106" t="s">
        <v>15994</v>
      </c>
      <c r="D14210" s="106">
        <v>0.60870000000000002</v>
      </c>
      <c r="F14210" s="106">
        <v>386.31</v>
      </c>
      <c r="G14210" s="154"/>
    </row>
    <row r="14211" spans="1:7" x14ac:dyDescent="0.25">
      <c r="A14211" s="106">
        <v>93433</v>
      </c>
      <c r="B14211" s="155" t="s">
        <v>16410</v>
      </c>
      <c r="C14211" s="106" t="s">
        <v>15996</v>
      </c>
      <c r="D14211" s="106">
        <v>0.1278</v>
      </c>
      <c r="F14211" s="106">
        <v>3204.96</v>
      </c>
      <c r="G14211" s="154"/>
    </row>
    <row r="14212" spans="1:7" x14ac:dyDescent="0.25">
      <c r="A14212" s="106">
        <v>95122</v>
      </c>
      <c r="B14212" s="155" t="s">
        <v>16411</v>
      </c>
      <c r="C14212" s="106" t="s">
        <v>15994</v>
      </c>
      <c r="D14212" s="106">
        <v>0.41649999999999998</v>
      </c>
      <c r="F14212" s="106">
        <v>270.38</v>
      </c>
      <c r="G14212" s="154"/>
    </row>
    <row r="14213" spans="1:7" x14ac:dyDescent="0.25">
      <c r="A14213" s="106">
        <v>95121</v>
      </c>
      <c r="B14213" s="155" t="s">
        <v>16412</v>
      </c>
      <c r="C14213" s="106" t="s">
        <v>15996</v>
      </c>
      <c r="D14213" s="106">
        <v>0.48230000000000001</v>
      </c>
      <c r="F14213" s="106">
        <v>407.45</v>
      </c>
      <c r="G14213" s="154"/>
    </row>
    <row r="14214" spans="1:7" x14ac:dyDescent="0.25">
      <c r="A14214" s="106">
        <v>103662</v>
      </c>
      <c r="B14214" s="155" t="s">
        <v>16413</v>
      </c>
      <c r="C14214" s="106" t="s">
        <v>15994</v>
      </c>
      <c r="F14214" s="106">
        <v>0</v>
      </c>
      <c r="G14214" s="154"/>
    </row>
    <row r="14215" spans="1:7" x14ac:dyDescent="0.25">
      <c r="A14215" s="106">
        <v>103661</v>
      </c>
      <c r="B14215" s="155" t="s">
        <v>16414</v>
      </c>
      <c r="C14215" s="106" t="s">
        <v>15996</v>
      </c>
      <c r="F14215" s="106">
        <v>0</v>
      </c>
      <c r="G14215" s="154"/>
    </row>
    <row r="14216" spans="1:7" x14ac:dyDescent="0.25">
      <c r="A14216" s="106">
        <v>5841</v>
      </c>
      <c r="B14216" s="155" t="s">
        <v>16415</v>
      </c>
      <c r="C14216" s="106" t="s">
        <v>15994</v>
      </c>
      <c r="D14216" s="106">
        <v>1</v>
      </c>
      <c r="F14216" s="106">
        <v>4.97</v>
      </c>
      <c r="G14216" s="154"/>
    </row>
    <row r="14217" spans="1:7" x14ac:dyDescent="0.25">
      <c r="A14217" s="106">
        <v>5839</v>
      </c>
      <c r="B14217" s="155" t="s">
        <v>16416</v>
      </c>
      <c r="C14217" s="106" t="s">
        <v>15996</v>
      </c>
      <c r="D14217" s="106">
        <v>1</v>
      </c>
      <c r="F14217" s="106">
        <v>9.89</v>
      </c>
      <c r="G14217" s="154"/>
    </row>
    <row r="14218" spans="1:7" x14ac:dyDescent="0.25">
      <c r="A14218" s="106">
        <v>90587</v>
      </c>
      <c r="B14218" s="155" t="s">
        <v>16417</v>
      </c>
      <c r="C14218" s="106" t="s">
        <v>15994</v>
      </c>
      <c r="D14218" s="106">
        <v>1</v>
      </c>
      <c r="F14218" s="106">
        <v>0.59</v>
      </c>
      <c r="G14218" s="154"/>
    </row>
    <row r="14219" spans="1:7" x14ac:dyDescent="0.25">
      <c r="A14219" s="106">
        <v>90586</v>
      </c>
      <c r="B14219" s="155" t="s">
        <v>16418</v>
      </c>
      <c r="C14219" s="106" t="s">
        <v>15996</v>
      </c>
      <c r="D14219" s="106">
        <v>0.68089999999999995</v>
      </c>
      <c r="F14219" s="106">
        <v>1.4</v>
      </c>
      <c r="G14219" s="154"/>
    </row>
    <row r="14220" spans="1:7" x14ac:dyDescent="0.25">
      <c r="A14220" s="106">
        <v>106392</v>
      </c>
      <c r="B14220" s="155" t="s">
        <v>16419</v>
      </c>
      <c r="C14220" s="106" t="s">
        <v>15994</v>
      </c>
      <c r="D14220" s="106">
        <v>0.76849999999999996</v>
      </c>
      <c r="F14220" s="106">
        <v>134.66999999999999</v>
      </c>
      <c r="G14220" s="154"/>
    </row>
    <row r="14221" spans="1:7" x14ac:dyDescent="0.25">
      <c r="A14221" s="106">
        <v>106389</v>
      </c>
      <c r="B14221" s="155" t="s">
        <v>16420</v>
      </c>
      <c r="C14221" s="106" t="s">
        <v>15996</v>
      </c>
      <c r="D14221" s="106">
        <v>0.59209999999999996</v>
      </c>
      <c r="F14221" s="106">
        <v>364.12</v>
      </c>
      <c r="G14221" s="154"/>
    </row>
    <row r="14222" spans="1:7" x14ac:dyDescent="0.25">
      <c r="A14222" s="106">
        <v>106391</v>
      </c>
      <c r="B14222" s="155" t="s">
        <v>16421</v>
      </c>
      <c r="C14222" s="106" t="s">
        <v>15994</v>
      </c>
      <c r="D14222" s="106">
        <v>0.88670000000000004</v>
      </c>
      <c r="F14222" s="106">
        <v>267.56</v>
      </c>
      <c r="G14222" s="154"/>
    </row>
    <row r="14223" spans="1:7" x14ac:dyDescent="0.25">
      <c r="A14223" s="106">
        <v>106388</v>
      </c>
      <c r="B14223" s="155" t="s">
        <v>16422</v>
      </c>
      <c r="C14223" s="106" t="s">
        <v>15996</v>
      </c>
      <c r="D14223" s="106">
        <v>0.74460000000000004</v>
      </c>
      <c r="F14223" s="106">
        <v>679.63</v>
      </c>
      <c r="G14223" s="154"/>
    </row>
    <row r="14224" spans="1:7" x14ac:dyDescent="0.25">
      <c r="A14224" s="106">
        <v>5837</v>
      </c>
      <c r="B14224" s="155" t="s">
        <v>16423</v>
      </c>
      <c r="C14224" s="106" t="s">
        <v>15994</v>
      </c>
      <c r="D14224" s="106">
        <v>0.80089999999999995</v>
      </c>
      <c r="F14224" s="106">
        <v>155.37</v>
      </c>
      <c r="G14224" s="154"/>
    </row>
    <row r="14225" spans="1:7" x14ac:dyDescent="0.25">
      <c r="A14225" s="106">
        <v>5835</v>
      </c>
      <c r="B14225" s="155" t="s">
        <v>16424</v>
      </c>
      <c r="C14225" s="106" t="s">
        <v>15996</v>
      </c>
      <c r="D14225" s="106">
        <v>0.64610000000000001</v>
      </c>
      <c r="F14225" s="106">
        <v>404.26</v>
      </c>
      <c r="G14225" s="154"/>
    </row>
    <row r="14226" spans="1:7" x14ac:dyDescent="0.25">
      <c r="A14226" s="106">
        <v>89257</v>
      </c>
      <c r="B14226" s="155" t="s">
        <v>16425</v>
      </c>
      <c r="C14226" s="106" t="s">
        <v>15996</v>
      </c>
      <c r="D14226" s="106">
        <v>0.60850000000000004</v>
      </c>
      <c r="F14226" s="106">
        <v>352.28</v>
      </c>
      <c r="G14226" s="154"/>
    </row>
    <row r="14227" spans="1:7" x14ac:dyDescent="0.25">
      <c r="A14227" s="106">
        <v>89258</v>
      </c>
      <c r="B14227" s="155" t="s">
        <v>16426</v>
      </c>
      <c r="C14227" s="106" t="s">
        <v>15994</v>
      </c>
      <c r="D14227" s="106">
        <v>0.76719999999999999</v>
      </c>
      <c r="F14227" s="106">
        <v>133.97</v>
      </c>
      <c r="G14227" s="154"/>
    </row>
    <row r="14228" spans="1:7" x14ac:dyDescent="0.25">
      <c r="A14228" s="106">
        <v>106393</v>
      </c>
      <c r="B14228" s="155" t="s">
        <v>16427</v>
      </c>
      <c r="C14228" s="106" t="s">
        <v>15994</v>
      </c>
      <c r="D14228" s="106">
        <v>0.79749999999999999</v>
      </c>
      <c r="F14228" s="106">
        <v>152.91</v>
      </c>
      <c r="G14228" s="154"/>
    </row>
    <row r="14229" spans="1:7" x14ac:dyDescent="0.25">
      <c r="A14229" s="106">
        <v>106390</v>
      </c>
      <c r="B14229" s="155" t="s">
        <v>16428</v>
      </c>
      <c r="C14229" s="106" t="s">
        <v>15996</v>
      </c>
      <c r="D14229" s="106">
        <v>0.62890000000000001</v>
      </c>
      <c r="F14229" s="106">
        <v>385.74</v>
      </c>
      <c r="G14229" s="154"/>
    </row>
    <row r="14230" spans="1:7" x14ac:dyDescent="0.25">
      <c r="A14230" s="106">
        <v>97621</v>
      </c>
      <c r="B14230" s="155" t="s">
        <v>16429</v>
      </c>
      <c r="C14230" s="106" t="s">
        <v>148</v>
      </c>
      <c r="D14230" s="106">
        <v>0</v>
      </c>
      <c r="F14230" s="106">
        <v>165.88</v>
      </c>
      <c r="G14230" s="154"/>
    </row>
    <row r="14231" spans="1:7" x14ac:dyDescent="0.25">
      <c r="A14231" s="106">
        <v>97622</v>
      </c>
      <c r="B14231" s="155" t="s">
        <v>16430</v>
      </c>
      <c r="C14231" s="106" t="s">
        <v>148</v>
      </c>
      <c r="D14231" s="106">
        <v>0</v>
      </c>
      <c r="F14231" s="106">
        <v>80.849999999999994</v>
      </c>
      <c r="G14231" s="154"/>
    </row>
    <row r="14232" spans="1:7" x14ac:dyDescent="0.25">
      <c r="A14232" s="106">
        <v>97623</v>
      </c>
      <c r="B14232" s="155" t="s">
        <v>16431</v>
      </c>
      <c r="C14232" s="106" t="s">
        <v>148</v>
      </c>
      <c r="D14232" s="106">
        <v>0</v>
      </c>
      <c r="F14232" s="106">
        <v>247.65</v>
      </c>
      <c r="G14232" s="154"/>
    </row>
    <row r="14233" spans="1:7" x14ac:dyDescent="0.25">
      <c r="A14233" s="106">
        <v>97624</v>
      </c>
      <c r="B14233" s="155" t="s">
        <v>16432</v>
      </c>
      <c r="C14233" s="106" t="s">
        <v>148</v>
      </c>
      <c r="D14233" s="106">
        <v>0</v>
      </c>
      <c r="F14233" s="106">
        <v>152</v>
      </c>
      <c r="G14233" s="154"/>
    </row>
    <row r="14234" spans="1:7" x14ac:dyDescent="0.25">
      <c r="A14234" s="106">
        <v>97625</v>
      </c>
      <c r="B14234" s="155" t="s">
        <v>16433</v>
      </c>
      <c r="C14234" s="106" t="s">
        <v>148</v>
      </c>
      <c r="D14234" s="106">
        <v>0.5423</v>
      </c>
      <c r="F14234" s="106">
        <v>56.97</v>
      </c>
      <c r="G14234" s="154"/>
    </row>
    <row r="14235" spans="1:7" x14ac:dyDescent="0.25">
      <c r="A14235" s="106">
        <v>104791</v>
      </c>
      <c r="B14235" s="155" t="s">
        <v>16434</v>
      </c>
      <c r="C14235" s="106" t="s">
        <v>65</v>
      </c>
      <c r="D14235" s="106">
        <v>2.9600000000000001E-2</v>
      </c>
      <c r="F14235" s="106">
        <v>8.59</v>
      </c>
      <c r="G14235" s="154"/>
    </row>
    <row r="14236" spans="1:7" x14ac:dyDescent="0.25">
      <c r="A14236" s="106">
        <v>97631</v>
      </c>
      <c r="B14236" s="155" t="s">
        <v>16435</v>
      </c>
      <c r="C14236" s="106" t="s">
        <v>65</v>
      </c>
      <c r="D14236" s="106">
        <v>0</v>
      </c>
      <c r="F14236" s="106">
        <v>16.13</v>
      </c>
      <c r="G14236" s="154"/>
    </row>
    <row r="14237" spans="1:7" x14ac:dyDescent="0.25">
      <c r="A14237" s="106">
        <v>97630</v>
      </c>
      <c r="B14237" s="155" t="s">
        <v>16436</v>
      </c>
      <c r="C14237" s="106" t="s">
        <v>148</v>
      </c>
      <c r="F14237" s="106">
        <v>0</v>
      </c>
      <c r="G14237" s="154"/>
    </row>
    <row r="14238" spans="1:7" x14ac:dyDescent="0.25">
      <c r="A14238" s="106">
        <v>104796</v>
      </c>
      <c r="B14238" s="155" t="s">
        <v>16437</v>
      </c>
      <c r="C14238" s="106" t="s">
        <v>123</v>
      </c>
      <c r="D14238" s="106">
        <v>0.1588</v>
      </c>
      <c r="F14238" s="106">
        <v>17.91</v>
      </c>
      <c r="G14238" s="154"/>
    </row>
    <row r="14239" spans="1:7" x14ac:dyDescent="0.25">
      <c r="A14239" s="106">
        <v>97628</v>
      </c>
      <c r="B14239" s="155" t="s">
        <v>16438</v>
      </c>
      <c r="C14239" s="106" t="s">
        <v>148</v>
      </c>
      <c r="D14239" s="106">
        <v>0</v>
      </c>
      <c r="F14239" s="106">
        <v>378.41</v>
      </c>
      <c r="G14239" s="154"/>
    </row>
    <row r="14240" spans="1:7" x14ac:dyDescent="0.25">
      <c r="A14240" s="106">
        <v>97629</v>
      </c>
      <c r="B14240" s="155" t="s">
        <v>16439</v>
      </c>
      <c r="C14240" s="106" t="s">
        <v>148</v>
      </c>
      <c r="D14240" s="106">
        <v>4.0800000000000003E-2</v>
      </c>
      <c r="F14240" s="106">
        <v>120.25</v>
      </c>
      <c r="G14240" s="154"/>
    </row>
    <row r="14241" spans="1:7" x14ac:dyDescent="0.25">
      <c r="A14241" s="106">
        <v>97626</v>
      </c>
      <c r="B14241" s="155" t="s">
        <v>16440</v>
      </c>
      <c r="C14241" s="106" t="s">
        <v>148</v>
      </c>
      <c r="D14241" s="106">
        <v>0</v>
      </c>
      <c r="F14241" s="106">
        <v>812.49</v>
      </c>
      <c r="G14241" s="154"/>
    </row>
    <row r="14242" spans="1:7" x14ac:dyDescent="0.25">
      <c r="A14242" s="106">
        <v>97627</v>
      </c>
      <c r="B14242" s="155" t="s">
        <v>16441</v>
      </c>
      <c r="C14242" s="106" t="s">
        <v>148</v>
      </c>
      <c r="D14242" s="106">
        <v>4.0800000000000003E-2</v>
      </c>
      <c r="F14242" s="106">
        <v>258.23</v>
      </c>
      <c r="G14242" s="154"/>
    </row>
    <row r="14243" spans="1:7" x14ac:dyDescent="0.25">
      <c r="A14243" s="106">
        <v>104789</v>
      </c>
      <c r="B14243" s="155" t="s">
        <v>16442</v>
      </c>
      <c r="C14243" s="106" t="s">
        <v>148</v>
      </c>
      <c r="D14243" s="106">
        <v>0</v>
      </c>
      <c r="F14243" s="106">
        <v>284.52999999999997</v>
      </c>
      <c r="G14243" s="154"/>
    </row>
    <row r="14244" spans="1:7" x14ac:dyDescent="0.25">
      <c r="A14244" s="106">
        <v>104790</v>
      </c>
      <c r="B14244" s="155" t="s">
        <v>16443</v>
      </c>
      <c r="C14244" s="106" t="s">
        <v>148</v>
      </c>
      <c r="D14244" s="106">
        <v>0.26769999999999999</v>
      </c>
      <c r="F14244" s="106">
        <v>136.16</v>
      </c>
      <c r="G14244" s="154"/>
    </row>
    <row r="14245" spans="1:7" x14ac:dyDescent="0.25">
      <c r="A14245" s="106">
        <v>97633</v>
      </c>
      <c r="B14245" s="155" t="s">
        <v>16444</v>
      </c>
      <c r="C14245" s="106" t="s">
        <v>65</v>
      </c>
      <c r="D14245" s="106">
        <v>0</v>
      </c>
      <c r="F14245" s="106">
        <v>32.229999999999997</v>
      </c>
      <c r="G14245" s="154"/>
    </row>
    <row r="14246" spans="1:7" x14ac:dyDescent="0.25">
      <c r="A14246" s="106">
        <v>97634</v>
      </c>
      <c r="B14246" s="155" t="s">
        <v>16445</v>
      </c>
      <c r="C14246" s="106" t="s">
        <v>65</v>
      </c>
      <c r="D14246" s="106">
        <v>2.3300000000000001E-2</v>
      </c>
      <c r="F14246" s="106">
        <v>9.6300000000000008</v>
      </c>
      <c r="G14246" s="154"/>
    </row>
    <row r="14247" spans="1:7" x14ac:dyDescent="0.25">
      <c r="A14247" s="106">
        <v>97632</v>
      </c>
      <c r="B14247" s="155" t="s">
        <v>16446</v>
      </c>
      <c r="C14247" s="106" t="s">
        <v>123</v>
      </c>
      <c r="D14247" s="106">
        <v>0</v>
      </c>
      <c r="F14247" s="106">
        <v>3.69</v>
      </c>
      <c r="G14247" s="154"/>
    </row>
    <row r="14248" spans="1:7" x14ac:dyDescent="0.25">
      <c r="A14248" s="106">
        <v>97636</v>
      </c>
      <c r="B14248" s="155" t="s">
        <v>16447</v>
      </c>
      <c r="C14248" s="106" t="s">
        <v>65</v>
      </c>
      <c r="D14248" s="106">
        <v>0.40239999999999998</v>
      </c>
      <c r="F14248" s="106">
        <v>26.85</v>
      </c>
      <c r="G14248" s="154"/>
    </row>
    <row r="14249" spans="1:7" x14ac:dyDescent="0.25">
      <c r="A14249" s="106">
        <v>104797</v>
      </c>
      <c r="B14249" s="155" t="s">
        <v>16448</v>
      </c>
      <c r="C14249" s="106" t="s">
        <v>123</v>
      </c>
      <c r="D14249" s="106">
        <v>0.1593</v>
      </c>
      <c r="F14249" s="106">
        <v>22.4</v>
      </c>
      <c r="G14249" s="154"/>
    </row>
    <row r="14250" spans="1:7" x14ac:dyDescent="0.25">
      <c r="A14250" s="106">
        <v>104803</v>
      </c>
      <c r="B14250" s="155" t="s">
        <v>16449</v>
      </c>
      <c r="C14250" s="106" t="s">
        <v>123</v>
      </c>
      <c r="D14250" s="106">
        <v>0</v>
      </c>
      <c r="F14250" s="106">
        <v>6.35</v>
      </c>
      <c r="G14250" s="154"/>
    </row>
    <row r="14251" spans="1:7" x14ac:dyDescent="0.25">
      <c r="A14251" s="106">
        <v>97664</v>
      </c>
      <c r="B14251" s="155" t="s">
        <v>16450</v>
      </c>
      <c r="C14251" s="106" t="s">
        <v>13</v>
      </c>
      <c r="D14251" s="106">
        <v>0</v>
      </c>
      <c r="F14251" s="106">
        <v>2.2999999999999998</v>
      </c>
      <c r="G14251" s="154"/>
    </row>
    <row r="14252" spans="1:7" ht="26.25" x14ac:dyDescent="0.25">
      <c r="A14252" s="106">
        <v>104801</v>
      </c>
      <c r="B14252" s="155" t="s">
        <v>16451</v>
      </c>
      <c r="C14252" s="106" t="s">
        <v>65</v>
      </c>
      <c r="D14252" s="106">
        <v>0</v>
      </c>
      <c r="F14252" s="106">
        <v>19.68</v>
      </c>
      <c r="G14252" s="154"/>
    </row>
    <row r="14253" spans="1:7" x14ac:dyDescent="0.25">
      <c r="A14253" s="106">
        <v>97661</v>
      </c>
      <c r="B14253" s="155" t="s">
        <v>16452</v>
      </c>
      <c r="C14253" s="106" t="s">
        <v>123</v>
      </c>
      <c r="D14253" s="106">
        <v>0</v>
      </c>
      <c r="F14253" s="106">
        <v>1.07</v>
      </c>
      <c r="G14253" s="154"/>
    </row>
    <row r="14254" spans="1:7" x14ac:dyDescent="0.25">
      <c r="A14254" s="106">
        <v>104794</v>
      </c>
      <c r="B14254" s="155" t="s">
        <v>16453</v>
      </c>
      <c r="C14254" s="106" t="s">
        <v>123</v>
      </c>
      <c r="D14254" s="106">
        <v>0</v>
      </c>
      <c r="F14254" s="106">
        <v>1.46</v>
      </c>
      <c r="G14254" s="154"/>
    </row>
    <row r="14255" spans="1:7" x14ac:dyDescent="0.25">
      <c r="A14255" s="106">
        <v>104795</v>
      </c>
      <c r="B14255" s="155" t="s">
        <v>16454</v>
      </c>
      <c r="C14255" s="106" t="s">
        <v>123</v>
      </c>
      <c r="D14255" s="106">
        <v>0</v>
      </c>
      <c r="F14255" s="106">
        <v>2.0499999999999998</v>
      </c>
      <c r="G14255" s="154"/>
    </row>
    <row r="14256" spans="1:7" x14ac:dyDescent="0.25">
      <c r="A14256" s="106">
        <v>104792</v>
      </c>
      <c r="B14256" s="155" t="s">
        <v>16455</v>
      </c>
      <c r="C14256" s="106" t="s">
        <v>123</v>
      </c>
      <c r="D14256" s="106">
        <v>0</v>
      </c>
      <c r="F14256" s="106">
        <v>0.59</v>
      </c>
      <c r="G14256" s="154"/>
    </row>
    <row r="14257" spans="1:7" x14ac:dyDescent="0.25">
      <c r="A14257" s="106">
        <v>104793</v>
      </c>
      <c r="B14257" s="155" t="s">
        <v>16456</v>
      </c>
      <c r="C14257" s="106" t="s">
        <v>123</v>
      </c>
      <c r="D14257" s="106">
        <v>0</v>
      </c>
      <c r="F14257" s="106">
        <v>0.82</v>
      </c>
      <c r="G14257" s="154"/>
    </row>
    <row r="14258" spans="1:7" x14ac:dyDescent="0.25">
      <c r="A14258" s="106">
        <v>104800</v>
      </c>
      <c r="B14258" s="155" t="s">
        <v>16457</v>
      </c>
      <c r="C14258" s="106" t="s">
        <v>123</v>
      </c>
      <c r="D14258" s="106">
        <v>0</v>
      </c>
      <c r="F14258" s="106">
        <v>12.82</v>
      </c>
      <c r="G14258" s="154"/>
    </row>
    <row r="14259" spans="1:7" x14ac:dyDescent="0.25">
      <c r="A14259" s="106">
        <v>97638</v>
      </c>
      <c r="B14259" s="155" t="s">
        <v>16458</v>
      </c>
      <c r="C14259" s="106" t="s">
        <v>65</v>
      </c>
      <c r="D14259" s="106">
        <v>0</v>
      </c>
      <c r="F14259" s="106">
        <v>11.98</v>
      </c>
      <c r="G14259" s="154"/>
    </row>
    <row r="14260" spans="1:7" x14ac:dyDescent="0.25">
      <c r="A14260" s="106">
        <v>97641</v>
      </c>
      <c r="B14260" s="155" t="s">
        <v>16459</v>
      </c>
      <c r="C14260" s="106" t="s">
        <v>65</v>
      </c>
      <c r="D14260" s="106">
        <v>0</v>
      </c>
      <c r="F14260" s="106">
        <v>4.1399999999999997</v>
      </c>
      <c r="G14260" s="154"/>
    </row>
    <row r="14261" spans="1:7" x14ac:dyDescent="0.25">
      <c r="A14261" s="106">
        <v>97640</v>
      </c>
      <c r="B14261" s="155" t="s">
        <v>16460</v>
      </c>
      <c r="C14261" s="106" t="s">
        <v>65</v>
      </c>
      <c r="D14261" s="106">
        <v>0</v>
      </c>
      <c r="F14261" s="106">
        <v>2.79</v>
      </c>
      <c r="G14261" s="154"/>
    </row>
    <row r="14262" spans="1:7" x14ac:dyDescent="0.25">
      <c r="A14262" s="106">
        <v>97660</v>
      </c>
      <c r="B14262" s="155" t="s">
        <v>16461</v>
      </c>
      <c r="C14262" s="106" t="s">
        <v>13</v>
      </c>
      <c r="D14262" s="106">
        <v>0</v>
      </c>
      <c r="F14262" s="106">
        <v>1</v>
      </c>
      <c r="G14262" s="154"/>
    </row>
    <row r="14263" spans="1:7" x14ac:dyDescent="0.25">
      <c r="A14263" s="106">
        <v>97645</v>
      </c>
      <c r="B14263" s="155" t="s">
        <v>16462</v>
      </c>
      <c r="C14263" s="106" t="s">
        <v>65</v>
      </c>
      <c r="D14263" s="106">
        <v>0</v>
      </c>
      <c r="F14263" s="106">
        <v>34.69</v>
      </c>
      <c r="G14263" s="154"/>
    </row>
    <row r="14264" spans="1:7" x14ac:dyDescent="0.25">
      <c r="A14264" s="106">
        <v>97663</v>
      </c>
      <c r="B14264" s="155" t="s">
        <v>16463</v>
      </c>
      <c r="C14264" s="106" t="s">
        <v>13</v>
      </c>
      <c r="D14264" s="106">
        <v>0</v>
      </c>
      <c r="F14264" s="106">
        <v>18.52</v>
      </c>
      <c r="G14264" s="154"/>
    </row>
    <row r="14265" spans="1:7" x14ac:dyDescent="0.25">
      <c r="A14265" s="106">
        <v>97665</v>
      </c>
      <c r="B14265" s="155" t="s">
        <v>16464</v>
      </c>
      <c r="C14265" s="106" t="s">
        <v>13</v>
      </c>
      <c r="D14265" s="106">
        <v>0</v>
      </c>
      <c r="F14265" s="106">
        <v>2.73</v>
      </c>
      <c r="G14265" s="154"/>
    </row>
    <row r="14266" spans="1:7" x14ac:dyDescent="0.25">
      <c r="A14266" s="106">
        <v>97666</v>
      </c>
      <c r="B14266" s="155" t="s">
        <v>16465</v>
      </c>
      <c r="C14266" s="106" t="s">
        <v>13</v>
      </c>
      <c r="D14266" s="106">
        <v>0</v>
      </c>
      <c r="F14266" s="106">
        <v>13.5</v>
      </c>
      <c r="G14266" s="154"/>
    </row>
    <row r="14267" spans="1:7" x14ac:dyDescent="0.25">
      <c r="A14267" s="106">
        <v>97635</v>
      </c>
      <c r="B14267" s="155" t="s">
        <v>16466</v>
      </c>
      <c r="C14267" s="106" t="s">
        <v>65</v>
      </c>
      <c r="D14267" s="106">
        <v>0</v>
      </c>
      <c r="F14267" s="106">
        <v>23.69</v>
      </c>
      <c r="G14267" s="154"/>
    </row>
    <row r="14268" spans="1:7" x14ac:dyDescent="0.25">
      <c r="A14268" s="106">
        <v>97643</v>
      </c>
      <c r="B14268" s="155" t="s">
        <v>16467</v>
      </c>
      <c r="C14268" s="106" t="s">
        <v>65</v>
      </c>
      <c r="D14268" s="106">
        <v>0</v>
      </c>
      <c r="F14268" s="106">
        <v>35.520000000000003</v>
      </c>
      <c r="G14268" s="154"/>
    </row>
    <row r="14269" spans="1:7" x14ac:dyDescent="0.25">
      <c r="A14269" s="106">
        <v>104799</v>
      </c>
      <c r="B14269" s="155" t="s">
        <v>16468</v>
      </c>
      <c r="C14269" s="106" t="s">
        <v>65</v>
      </c>
      <c r="D14269" s="106">
        <v>0</v>
      </c>
      <c r="F14269" s="106">
        <v>15.47</v>
      </c>
      <c r="G14269" s="154"/>
    </row>
    <row r="14270" spans="1:7" x14ac:dyDescent="0.25">
      <c r="A14270" s="106">
        <v>97639</v>
      </c>
      <c r="B14270" s="155" t="s">
        <v>16469</v>
      </c>
      <c r="C14270" s="106" t="s">
        <v>65</v>
      </c>
      <c r="D14270" s="106">
        <v>0</v>
      </c>
      <c r="F14270" s="106">
        <v>29</v>
      </c>
      <c r="G14270" s="154"/>
    </row>
    <row r="14271" spans="1:7" x14ac:dyDescent="0.25">
      <c r="A14271" s="106">
        <v>97644</v>
      </c>
      <c r="B14271" s="155" t="s">
        <v>16470</v>
      </c>
      <c r="C14271" s="106" t="s">
        <v>65</v>
      </c>
      <c r="D14271" s="106">
        <v>0</v>
      </c>
      <c r="F14271" s="106">
        <v>13.43</v>
      </c>
      <c r="G14271" s="154"/>
    </row>
    <row r="14272" spans="1:7" x14ac:dyDescent="0.25">
      <c r="A14272" s="106">
        <v>97648</v>
      </c>
      <c r="B14272" s="155" t="s">
        <v>16471</v>
      </c>
      <c r="C14272" s="106" t="s">
        <v>65</v>
      </c>
      <c r="D14272" s="106">
        <v>0</v>
      </c>
      <c r="F14272" s="106">
        <v>2.88</v>
      </c>
      <c r="G14272" s="154"/>
    </row>
    <row r="14273" spans="1:7" x14ac:dyDescent="0.25">
      <c r="A14273" s="106">
        <v>104798</v>
      </c>
      <c r="B14273" s="155" t="s">
        <v>16472</v>
      </c>
      <c r="C14273" s="106" t="s">
        <v>13</v>
      </c>
      <c r="D14273" s="106">
        <v>0</v>
      </c>
      <c r="F14273" s="106">
        <v>19.7</v>
      </c>
      <c r="G14273" s="154"/>
    </row>
    <row r="14274" spans="1:7" x14ac:dyDescent="0.25">
      <c r="A14274" s="106">
        <v>97637</v>
      </c>
      <c r="B14274" s="155" t="s">
        <v>16473</v>
      </c>
      <c r="C14274" s="106" t="s">
        <v>65</v>
      </c>
      <c r="D14274" s="106">
        <v>0</v>
      </c>
      <c r="F14274" s="106">
        <v>4.12</v>
      </c>
      <c r="G14274" s="154"/>
    </row>
    <row r="14275" spans="1:7" ht="26.25" x14ac:dyDescent="0.25">
      <c r="A14275" s="106">
        <v>104802</v>
      </c>
      <c r="B14275" s="155" t="s">
        <v>16474</v>
      </c>
      <c r="C14275" s="106" t="s">
        <v>65</v>
      </c>
      <c r="D14275" s="106">
        <v>0</v>
      </c>
      <c r="F14275" s="106">
        <v>13.09</v>
      </c>
      <c r="G14275" s="154"/>
    </row>
    <row r="14276" spans="1:7" x14ac:dyDescent="0.25">
      <c r="A14276" s="106">
        <v>97647</v>
      </c>
      <c r="B14276" s="155" t="s">
        <v>16475</v>
      </c>
      <c r="C14276" s="106" t="s">
        <v>65</v>
      </c>
      <c r="D14276" s="106">
        <v>0</v>
      </c>
      <c r="F14276" s="106">
        <v>5</v>
      </c>
      <c r="G14276" s="154"/>
    </row>
    <row r="14277" spans="1:7" x14ac:dyDescent="0.25">
      <c r="A14277" s="106">
        <v>97649</v>
      </c>
      <c r="B14277" s="155" t="s">
        <v>16476</v>
      </c>
      <c r="C14277" s="106" t="s">
        <v>65</v>
      </c>
      <c r="D14277" s="106">
        <v>0.1356</v>
      </c>
      <c r="F14277" s="106">
        <v>6.08</v>
      </c>
      <c r="G14277" s="154"/>
    </row>
    <row r="14278" spans="1:7" x14ac:dyDescent="0.25">
      <c r="A14278" s="106">
        <v>97652</v>
      </c>
      <c r="B14278" s="155" t="s">
        <v>16477</v>
      </c>
      <c r="C14278" s="106" t="s">
        <v>13</v>
      </c>
      <c r="D14278" s="106">
        <v>0</v>
      </c>
      <c r="F14278" s="106">
        <v>266.73</v>
      </c>
      <c r="G14278" s="154"/>
    </row>
    <row r="14279" spans="1:7" x14ac:dyDescent="0.25">
      <c r="A14279" s="106">
        <v>97654</v>
      </c>
      <c r="B14279" s="155" t="s">
        <v>16478</v>
      </c>
      <c r="C14279" s="106" t="s">
        <v>13</v>
      </c>
      <c r="D14279" s="106">
        <v>0.52859999999999996</v>
      </c>
      <c r="F14279" s="106">
        <v>205.83</v>
      </c>
      <c r="G14279" s="154"/>
    </row>
    <row r="14280" spans="1:7" x14ac:dyDescent="0.25">
      <c r="A14280" s="106">
        <v>97651</v>
      </c>
      <c r="B14280" s="155" t="s">
        <v>16479</v>
      </c>
      <c r="C14280" s="106" t="s">
        <v>13</v>
      </c>
      <c r="D14280" s="106">
        <v>0</v>
      </c>
      <c r="F14280" s="106">
        <v>117.66</v>
      </c>
      <c r="G14280" s="154"/>
    </row>
    <row r="14281" spans="1:7" x14ac:dyDescent="0.25">
      <c r="A14281" s="106">
        <v>97653</v>
      </c>
      <c r="B14281" s="155" t="s">
        <v>16480</v>
      </c>
      <c r="C14281" s="106" t="s">
        <v>13</v>
      </c>
      <c r="D14281" s="106">
        <v>0.65839999999999999</v>
      </c>
      <c r="F14281" s="106">
        <v>157.05000000000001</v>
      </c>
      <c r="G14281" s="154"/>
    </row>
    <row r="14282" spans="1:7" x14ac:dyDescent="0.25">
      <c r="A14282" s="106">
        <v>97657</v>
      </c>
      <c r="B14282" s="155" t="s">
        <v>16481</v>
      </c>
      <c r="C14282" s="106" t="s">
        <v>13</v>
      </c>
      <c r="D14282" s="106">
        <v>0.46639999999999998</v>
      </c>
      <c r="F14282" s="106">
        <v>842.83</v>
      </c>
      <c r="G14282" s="154"/>
    </row>
    <row r="14283" spans="1:7" x14ac:dyDescent="0.25">
      <c r="A14283" s="106">
        <v>97659</v>
      </c>
      <c r="B14283" s="155" t="s">
        <v>16482</v>
      </c>
      <c r="C14283" s="106" t="s">
        <v>13</v>
      </c>
      <c r="D14283" s="106">
        <v>0.53790000000000004</v>
      </c>
      <c r="F14283" s="106">
        <v>367.01</v>
      </c>
      <c r="G14283" s="154"/>
    </row>
    <row r="14284" spans="1:7" x14ac:dyDescent="0.25">
      <c r="A14284" s="106">
        <v>97656</v>
      </c>
      <c r="B14284" s="155" t="s">
        <v>16483</v>
      </c>
      <c r="C14284" s="106" t="s">
        <v>13</v>
      </c>
      <c r="D14284" s="106">
        <v>0.46639999999999998</v>
      </c>
      <c r="F14284" s="106">
        <v>425.23</v>
      </c>
      <c r="G14284" s="154"/>
    </row>
    <row r="14285" spans="1:7" x14ac:dyDescent="0.25">
      <c r="A14285" s="106">
        <v>97658</v>
      </c>
      <c r="B14285" s="155" t="s">
        <v>16484</v>
      </c>
      <c r="C14285" s="106" t="s">
        <v>13</v>
      </c>
      <c r="D14285" s="106">
        <v>0.60229999999999995</v>
      </c>
      <c r="F14285" s="106">
        <v>256.02999999999997</v>
      </c>
      <c r="G14285" s="154"/>
    </row>
    <row r="14286" spans="1:7" x14ac:dyDescent="0.25">
      <c r="A14286" s="106">
        <v>97650</v>
      </c>
      <c r="B14286" s="155" t="s">
        <v>16485</v>
      </c>
      <c r="C14286" s="106" t="s">
        <v>65</v>
      </c>
      <c r="D14286" s="106">
        <v>0</v>
      </c>
      <c r="F14286" s="106">
        <v>10.8</v>
      </c>
      <c r="G14286" s="154"/>
    </row>
    <row r="14287" spans="1:7" x14ac:dyDescent="0.25">
      <c r="A14287" s="106">
        <v>97642</v>
      </c>
      <c r="B14287" s="155" t="s">
        <v>16486</v>
      </c>
      <c r="C14287" s="106" t="s">
        <v>65</v>
      </c>
      <c r="D14287" s="106">
        <v>0</v>
      </c>
      <c r="F14287" s="106">
        <v>4.01</v>
      </c>
      <c r="G14287" s="154"/>
    </row>
    <row r="14288" spans="1:7" x14ac:dyDescent="0.25">
      <c r="A14288" s="106">
        <v>97655</v>
      </c>
      <c r="B14288" s="155" t="s">
        <v>16487</v>
      </c>
      <c r="C14288" s="106" t="s">
        <v>65</v>
      </c>
      <c r="D14288" s="106">
        <v>0.53810000000000002</v>
      </c>
      <c r="F14288" s="106">
        <v>45.88</v>
      </c>
      <c r="G14288" s="154"/>
    </row>
    <row r="14289" spans="1:7" x14ac:dyDescent="0.25">
      <c r="A14289" s="106">
        <v>97662</v>
      </c>
      <c r="B14289" s="155" t="s">
        <v>16488</v>
      </c>
      <c r="C14289" s="106" t="s">
        <v>123</v>
      </c>
      <c r="D14289" s="106">
        <v>0</v>
      </c>
      <c r="F14289" s="106">
        <v>0.74</v>
      </c>
      <c r="G14289" s="154"/>
    </row>
    <row r="14290" spans="1:7" x14ac:dyDescent="0.25">
      <c r="A14290" s="106">
        <v>97646</v>
      </c>
      <c r="B14290" s="155" t="s">
        <v>16489</v>
      </c>
      <c r="C14290" s="106" t="s">
        <v>65</v>
      </c>
      <c r="F14290" s="106">
        <v>0</v>
      </c>
      <c r="G14290" s="154"/>
    </row>
    <row r="14291" spans="1:7" x14ac:dyDescent="0.25">
      <c r="A14291" s="106">
        <v>92712</v>
      </c>
      <c r="B14291" s="155" t="s">
        <v>16490</v>
      </c>
      <c r="C14291" s="106" t="s">
        <v>315</v>
      </c>
      <c r="D14291" s="106">
        <v>1</v>
      </c>
      <c r="F14291" s="106">
        <v>0.22</v>
      </c>
      <c r="G14291" s="154"/>
    </row>
    <row r="14292" spans="1:7" x14ac:dyDescent="0.25">
      <c r="A14292" s="106">
        <v>92713</v>
      </c>
      <c r="B14292" s="155" t="s">
        <v>16491</v>
      </c>
      <c r="C14292" s="106" t="s">
        <v>315</v>
      </c>
      <c r="D14292" s="106">
        <v>1</v>
      </c>
      <c r="F14292" s="106">
        <v>0.05</v>
      </c>
      <c r="G14292" s="154"/>
    </row>
    <row r="14293" spans="1:7" x14ac:dyDescent="0.25">
      <c r="A14293" s="106">
        <v>92714</v>
      </c>
      <c r="B14293" s="155" t="s">
        <v>16492</v>
      </c>
      <c r="C14293" s="106" t="s">
        <v>315</v>
      </c>
      <c r="D14293" s="106">
        <v>1</v>
      </c>
      <c r="F14293" s="106">
        <v>0.28000000000000003</v>
      </c>
      <c r="G14293" s="154"/>
    </row>
    <row r="14294" spans="1:7" x14ac:dyDescent="0.25">
      <c r="A14294" s="106">
        <v>92715</v>
      </c>
      <c r="B14294" s="155" t="s">
        <v>16493</v>
      </c>
      <c r="C14294" s="106" t="s">
        <v>315</v>
      </c>
      <c r="D14294" s="106">
        <v>1</v>
      </c>
      <c r="F14294" s="106">
        <v>114.72</v>
      </c>
      <c r="G14294" s="154"/>
    </row>
    <row r="14295" spans="1:7" x14ac:dyDescent="0.25">
      <c r="A14295" s="106">
        <v>103663</v>
      </c>
      <c r="B14295" s="155" t="s">
        <v>16494</v>
      </c>
      <c r="C14295" s="106" t="s">
        <v>315</v>
      </c>
      <c r="F14295" s="106">
        <v>0</v>
      </c>
      <c r="G14295" s="154"/>
    </row>
    <row r="14296" spans="1:7" x14ac:dyDescent="0.25">
      <c r="A14296" s="106">
        <v>104390</v>
      </c>
      <c r="B14296" s="155" t="s">
        <v>16495</v>
      </c>
      <c r="C14296" s="106" t="s">
        <v>315</v>
      </c>
      <c r="F14296" s="106">
        <v>0</v>
      </c>
      <c r="G14296" s="154"/>
    </row>
    <row r="14297" spans="1:7" x14ac:dyDescent="0.25">
      <c r="A14297" s="106">
        <v>103664</v>
      </c>
      <c r="B14297" s="155" t="s">
        <v>16496</v>
      </c>
      <c r="C14297" s="106" t="s">
        <v>315</v>
      </c>
      <c r="F14297" s="106">
        <v>0</v>
      </c>
      <c r="G14297" s="154"/>
    </row>
    <row r="14298" spans="1:7" x14ac:dyDescent="0.25">
      <c r="A14298" s="106">
        <v>104451</v>
      </c>
      <c r="B14298" s="155" t="s">
        <v>16497</v>
      </c>
      <c r="C14298" s="106" t="s">
        <v>315</v>
      </c>
      <c r="F14298" s="106">
        <v>0</v>
      </c>
      <c r="G14298" s="154"/>
    </row>
    <row r="14299" spans="1:7" x14ac:dyDescent="0.25">
      <c r="A14299" s="106">
        <v>103666</v>
      </c>
      <c r="B14299" s="155" t="s">
        <v>16498</v>
      </c>
      <c r="C14299" s="106" t="s">
        <v>315</v>
      </c>
      <c r="D14299" s="106">
        <v>0</v>
      </c>
      <c r="F14299" s="106">
        <v>164.65</v>
      </c>
      <c r="G14299" s="154"/>
    </row>
    <row r="14300" spans="1:7" x14ac:dyDescent="0.25">
      <c r="A14300" s="106">
        <v>89212</v>
      </c>
      <c r="B14300" s="155" t="s">
        <v>16499</v>
      </c>
      <c r="C14300" s="106" t="s">
        <v>315</v>
      </c>
      <c r="D14300" s="106">
        <v>1</v>
      </c>
      <c r="F14300" s="106">
        <v>29.76</v>
      </c>
      <c r="G14300" s="154"/>
    </row>
    <row r="14301" spans="1:7" x14ac:dyDescent="0.25">
      <c r="A14301" s="106">
        <v>89213</v>
      </c>
      <c r="B14301" s="155" t="s">
        <v>16500</v>
      </c>
      <c r="C14301" s="106" t="s">
        <v>315</v>
      </c>
      <c r="D14301" s="106">
        <v>1</v>
      </c>
      <c r="F14301" s="106">
        <v>9.18</v>
      </c>
      <c r="G14301" s="154"/>
    </row>
    <row r="14302" spans="1:7" x14ac:dyDescent="0.25">
      <c r="A14302" s="106">
        <v>89214</v>
      </c>
      <c r="B14302" s="155" t="s">
        <v>16501</v>
      </c>
      <c r="C14302" s="106" t="s">
        <v>315</v>
      </c>
      <c r="D14302" s="106">
        <v>1</v>
      </c>
      <c r="F14302" s="106">
        <v>27.94</v>
      </c>
      <c r="G14302" s="154"/>
    </row>
    <row r="14303" spans="1:7" x14ac:dyDescent="0.25">
      <c r="A14303" s="106">
        <v>89215</v>
      </c>
      <c r="B14303" s="155" t="s">
        <v>16502</v>
      </c>
      <c r="C14303" s="106" t="s">
        <v>315</v>
      </c>
      <c r="D14303" s="106">
        <v>0</v>
      </c>
      <c r="F14303" s="106">
        <v>112.67</v>
      </c>
      <c r="G14303" s="154"/>
    </row>
    <row r="14304" spans="1:7" x14ac:dyDescent="0.25">
      <c r="A14304" s="106">
        <v>87441</v>
      </c>
      <c r="B14304" s="155" t="s">
        <v>16503</v>
      </c>
      <c r="C14304" s="106" t="s">
        <v>315</v>
      </c>
      <c r="D14304" s="106">
        <v>1</v>
      </c>
      <c r="F14304" s="106">
        <v>0.45</v>
      </c>
      <c r="G14304" s="154"/>
    </row>
    <row r="14305" spans="1:7" x14ac:dyDescent="0.25">
      <c r="A14305" s="106">
        <v>87442</v>
      </c>
      <c r="B14305" s="155" t="s">
        <v>16504</v>
      </c>
      <c r="C14305" s="106" t="s">
        <v>315</v>
      </c>
      <c r="D14305" s="106">
        <v>1</v>
      </c>
      <c r="F14305" s="106">
        <v>0.1</v>
      </c>
      <c r="G14305" s="154"/>
    </row>
    <row r="14306" spans="1:7" x14ac:dyDescent="0.25">
      <c r="A14306" s="106">
        <v>87443</v>
      </c>
      <c r="B14306" s="155" t="s">
        <v>16505</v>
      </c>
      <c r="C14306" s="106" t="s">
        <v>315</v>
      </c>
      <c r="D14306" s="106">
        <v>1</v>
      </c>
      <c r="F14306" s="106">
        <v>0.56000000000000005</v>
      </c>
      <c r="G14306" s="154"/>
    </row>
    <row r="14307" spans="1:7" x14ac:dyDescent="0.25">
      <c r="A14307" s="106">
        <v>87444</v>
      </c>
      <c r="B14307" s="155" t="s">
        <v>16506</v>
      </c>
      <c r="C14307" s="106" t="s">
        <v>315</v>
      </c>
      <c r="D14307" s="106">
        <v>0</v>
      </c>
      <c r="F14307" s="106">
        <v>5.08</v>
      </c>
      <c r="G14307" s="154"/>
    </row>
    <row r="14308" spans="1:7" x14ac:dyDescent="0.25">
      <c r="A14308" s="106">
        <v>93229</v>
      </c>
      <c r="B14308" s="155" t="s">
        <v>16507</v>
      </c>
      <c r="C14308" s="106" t="s">
        <v>315</v>
      </c>
      <c r="D14308" s="106">
        <v>1</v>
      </c>
      <c r="F14308" s="106">
        <v>0.41</v>
      </c>
      <c r="G14308" s="154"/>
    </row>
    <row r="14309" spans="1:7" x14ac:dyDescent="0.25">
      <c r="A14309" s="106">
        <v>93230</v>
      </c>
      <c r="B14309" s="155" t="s">
        <v>16508</v>
      </c>
      <c r="C14309" s="106" t="s">
        <v>315</v>
      </c>
      <c r="D14309" s="106">
        <v>1</v>
      </c>
      <c r="F14309" s="106">
        <v>0.09</v>
      </c>
      <c r="G14309" s="154"/>
    </row>
    <row r="14310" spans="1:7" x14ac:dyDescent="0.25">
      <c r="A14310" s="106">
        <v>93231</v>
      </c>
      <c r="B14310" s="155" t="s">
        <v>16509</v>
      </c>
      <c r="C14310" s="106" t="s">
        <v>315</v>
      </c>
      <c r="D14310" s="106">
        <v>1</v>
      </c>
      <c r="F14310" s="106">
        <v>0.52</v>
      </c>
      <c r="G14310" s="154"/>
    </row>
    <row r="14311" spans="1:7" x14ac:dyDescent="0.25">
      <c r="A14311" s="106">
        <v>93232</v>
      </c>
      <c r="B14311" s="155" t="s">
        <v>16510</v>
      </c>
      <c r="C14311" s="106" t="s">
        <v>315</v>
      </c>
      <c r="D14311" s="106">
        <v>0</v>
      </c>
      <c r="F14311" s="106">
        <v>5.1100000000000003</v>
      </c>
      <c r="G14311" s="154"/>
    </row>
    <row r="14312" spans="1:7" x14ac:dyDescent="0.25">
      <c r="A14312" s="106">
        <v>102948</v>
      </c>
      <c r="B14312" s="155" t="s">
        <v>16511</v>
      </c>
      <c r="C14312" s="106" t="s">
        <v>315</v>
      </c>
      <c r="F14312" s="106">
        <v>0</v>
      </c>
      <c r="G14312" s="154"/>
    </row>
    <row r="14313" spans="1:7" x14ac:dyDescent="0.25">
      <c r="A14313" s="106">
        <v>102949</v>
      </c>
      <c r="B14313" s="155" t="s">
        <v>16512</v>
      </c>
      <c r="C14313" s="106" t="s">
        <v>315</v>
      </c>
      <c r="F14313" s="106">
        <v>0</v>
      </c>
      <c r="G14313" s="154"/>
    </row>
    <row r="14314" spans="1:7" x14ac:dyDescent="0.25">
      <c r="A14314" s="106">
        <v>102950</v>
      </c>
      <c r="B14314" s="155" t="s">
        <v>16513</v>
      </c>
      <c r="C14314" s="106" t="s">
        <v>315</v>
      </c>
      <c r="F14314" s="106">
        <v>0</v>
      </c>
      <c r="G14314" s="154"/>
    </row>
    <row r="14315" spans="1:7" x14ac:dyDescent="0.25">
      <c r="A14315" s="106">
        <v>102951</v>
      </c>
      <c r="B14315" s="155" t="s">
        <v>16514</v>
      </c>
      <c r="C14315" s="106" t="s">
        <v>315</v>
      </c>
      <c r="D14315" s="106">
        <v>0</v>
      </c>
      <c r="F14315" s="106">
        <v>0.54</v>
      </c>
      <c r="G14315" s="154"/>
    </row>
    <row r="14316" spans="1:7" x14ac:dyDescent="0.25">
      <c r="A14316" s="106">
        <v>88826</v>
      </c>
      <c r="B14316" s="155" t="s">
        <v>16515</v>
      </c>
      <c r="C14316" s="106" t="s">
        <v>315</v>
      </c>
      <c r="D14316" s="106">
        <v>1</v>
      </c>
      <c r="F14316" s="106">
        <v>0.33</v>
      </c>
      <c r="G14316" s="154"/>
    </row>
    <row r="14317" spans="1:7" x14ac:dyDescent="0.25">
      <c r="A14317" s="106">
        <v>88827</v>
      </c>
      <c r="B14317" s="155" t="s">
        <v>16516</v>
      </c>
      <c r="C14317" s="106" t="s">
        <v>315</v>
      </c>
      <c r="D14317" s="106">
        <v>1</v>
      </c>
      <c r="F14317" s="106">
        <v>7.0000000000000007E-2</v>
      </c>
      <c r="G14317" s="154"/>
    </row>
    <row r="14318" spans="1:7" x14ac:dyDescent="0.25">
      <c r="A14318" s="106">
        <v>88828</v>
      </c>
      <c r="B14318" s="155" t="s">
        <v>16517</v>
      </c>
      <c r="C14318" s="106" t="s">
        <v>315</v>
      </c>
      <c r="D14318" s="106">
        <v>1</v>
      </c>
      <c r="F14318" s="106">
        <v>0.36</v>
      </c>
      <c r="G14318" s="154"/>
    </row>
    <row r="14319" spans="1:7" x14ac:dyDescent="0.25">
      <c r="A14319" s="106">
        <v>88829</v>
      </c>
      <c r="B14319" s="155" t="s">
        <v>16518</v>
      </c>
      <c r="C14319" s="106" t="s">
        <v>315</v>
      </c>
      <c r="D14319" s="106">
        <v>0</v>
      </c>
      <c r="F14319" s="106">
        <v>1.07</v>
      </c>
      <c r="G14319" s="154"/>
    </row>
    <row r="14320" spans="1:7" x14ac:dyDescent="0.25">
      <c r="A14320" s="106">
        <v>89221</v>
      </c>
      <c r="B14320" s="155" t="s">
        <v>16519</v>
      </c>
      <c r="C14320" s="106" t="s">
        <v>315</v>
      </c>
      <c r="D14320" s="106">
        <v>1</v>
      </c>
      <c r="F14320" s="106">
        <v>1.35</v>
      </c>
      <c r="G14320" s="154"/>
    </row>
    <row r="14321" spans="1:7" x14ac:dyDescent="0.25">
      <c r="A14321" s="106">
        <v>89222</v>
      </c>
      <c r="B14321" s="155" t="s">
        <v>16520</v>
      </c>
      <c r="C14321" s="106" t="s">
        <v>315</v>
      </c>
      <c r="D14321" s="106">
        <v>1</v>
      </c>
      <c r="F14321" s="106">
        <v>0.31</v>
      </c>
      <c r="G14321" s="154"/>
    </row>
    <row r="14322" spans="1:7" x14ac:dyDescent="0.25">
      <c r="A14322" s="106">
        <v>89223</v>
      </c>
      <c r="B14322" s="155" t="s">
        <v>16521</v>
      </c>
      <c r="C14322" s="106" t="s">
        <v>315</v>
      </c>
      <c r="D14322" s="106">
        <v>1</v>
      </c>
      <c r="F14322" s="106">
        <v>1.48</v>
      </c>
      <c r="G14322" s="154"/>
    </row>
    <row r="14323" spans="1:7" x14ac:dyDescent="0.25">
      <c r="A14323" s="106">
        <v>89224</v>
      </c>
      <c r="B14323" s="155" t="s">
        <v>16522</v>
      </c>
      <c r="C14323" s="106" t="s">
        <v>315</v>
      </c>
      <c r="D14323" s="106">
        <v>0</v>
      </c>
      <c r="F14323" s="106">
        <v>2.15</v>
      </c>
      <c r="G14323" s="154"/>
    </row>
    <row r="14324" spans="1:7" x14ac:dyDescent="0.25">
      <c r="A14324" s="106">
        <v>89274</v>
      </c>
      <c r="B14324" s="155" t="s">
        <v>16523</v>
      </c>
      <c r="C14324" s="106" t="s">
        <v>315</v>
      </c>
      <c r="D14324" s="106">
        <v>1</v>
      </c>
      <c r="F14324" s="106">
        <v>1.65</v>
      </c>
      <c r="G14324" s="154"/>
    </row>
    <row r="14325" spans="1:7" x14ac:dyDescent="0.25">
      <c r="A14325" s="106">
        <v>89275</v>
      </c>
      <c r="B14325" s="155" t="s">
        <v>16524</v>
      </c>
      <c r="C14325" s="106" t="s">
        <v>315</v>
      </c>
      <c r="D14325" s="106">
        <v>1</v>
      </c>
      <c r="F14325" s="106">
        <v>0.38</v>
      </c>
      <c r="G14325" s="154"/>
    </row>
    <row r="14326" spans="1:7" x14ac:dyDescent="0.25">
      <c r="A14326" s="106">
        <v>89276</v>
      </c>
      <c r="B14326" s="155" t="s">
        <v>16525</v>
      </c>
      <c r="C14326" s="106" t="s">
        <v>315</v>
      </c>
      <c r="D14326" s="106">
        <v>1</v>
      </c>
      <c r="F14326" s="106">
        <v>2.06</v>
      </c>
      <c r="G14326" s="154"/>
    </row>
    <row r="14327" spans="1:7" x14ac:dyDescent="0.25">
      <c r="A14327" s="106">
        <v>89277</v>
      </c>
      <c r="B14327" s="155" t="s">
        <v>16526</v>
      </c>
      <c r="C14327" s="106" t="s">
        <v>315</v>
      </c>
      <c r="D14327" s="106">
        <v>0</v>
      </c>
      <c r="F14327" s="106">
        <v>10.16</v>
      </c>
      <c r="G14327" s="154"/>
    </row>
    <row r="14328" spans="1:7" x14ac:dyDescent="0.25">
      <c r="A14328" s="106">
        <v>90646</v>
      </c>
      <c r="B14328" s="155" t="s">
        <v>16527</v>
      </c>
      <c r="C14328" s="106" t="s">
        <v>315</v>
      </c>
      <c r="D14328" s="106">
        <v>0</v>
      </c>
      <c r="F14328" s="106">
        <v>0.67</v>
      </c>
      <c r="G14328" s="154"/>
    </row>
    <row r="14329" spans="1:7" x14ac:dyDescent="0.25">
      <c r="A14329" s="106">
        <v>90647</v>
      </c>
      <c r="B14329" s="155" t="s">
        <v>16528</v>
      </c>
      <c r="C14329" s="106" t="s">
        <v>315</v>
      </c>
      <c r="D14329" s="106">
        <v>0</v>
      </c>
      <c r="F14329" s="106">
        <v>0.15</v>
      </c>
      <c r="G14329" s="154"/>
    </row>
    <row r="14330" spans="1:7" x14ac:dyDescent="0.25">
      <c r="A14330" s="106">
        <v>90648</v>
      </c>
      <c r="B14330" s="155" t="s">
        <v>16529</v>
      </c>
      <c r="C14330" s="106" t="s">
        <v>315</v>
      </c>
      <c r="D14330" s="106">
        <v>0</v>
      </c>
      <c r="F14330" s="106">
        <v>0.73</v>
      </c>
      <c r="G14330" s="154"/>
    </row>
    <row r="14331" spans="1:7" ht="26.25" x14ac:dyDescent="0.25">
      <c r="A14331" s="106">
        <v>90649</v>
      </c>
      <c r="B14331" s="155" t="s">
        <v>16530</v>
      </c>
      <c r="C14331" s="106" t="s">
        <v>315</v>
      </c>
      <c r="D14331" s="106">
        <v>0</v>
      </c>
      <c r="F14331" s="106">
        <v>8.36</v>
      </c>
      <c r="G14331" s="154"/>
    </row>
    <row r="14332" spans="1:7" x14ac:dyDescent="0.25">
      <c r="A14332" s="106">
        <v>106096</v>
      </c>
      <c r="B14332" s="155" t="s">
        <v>16531</v>
      </c>
      <c r="C14332" s="106" t="s">
        <v>315</v>
      </c>
      <c r="F14332" s="106">
        <v>0</v>
      </c>
      <c r="G14332" s="154"/>
    </row>
    <row r="14333" spans="1:7" x14ac:dyDescent="0.25">
      <c r="A14333" s="106">
        <v>106097</v>
      </c>
      <c r="B14333" s="155" t="s">
        <v>16532</v>
      </c>
      <c r="C14333" s="106" t="s">
        <v>315</v>
      </c>
      <c r="F14333" s="106">
        <v>0</v>
      </c>
      <c r="G14333" s="154"/>
    </row>
    <row r="14334" spans="1:7" x14ac:dyDescent="0.25">
      <c r="A14334" s="106">
        <v>106098</v>
      </c>
      <c r="B14334" s="155" t="s">
        <v>16533</v>
      </c>
      <c r="C14334" s="106" t="s">
        <v>315</v>
      </c>
      <c r="F14334" s="106">
        <v>0</v>
      </c>
      <c r="G14334" s="154"/>
    </row>
    <row r="14335" spans="1:7" x14ac:dyDescent="0.25">
      <c r="A14335" s="106">
        <v>106099</v>
      </c>
      <c r="B14335" s="155" t="s">
        <v>16534</v>
      </c>
      <c r="C14335" s="106" t="s">
        <v>315</v>
      </c>
      <c r="D14335" s="106">
        <v>0</v>
      </c>
      <c r="F14335" s="106">
        <v>0.9</v>
      </c>
      <c r="G14335" s="154"/>
    </row>
    <row r="14336" spans="1:7" x14ac:dyDescent="0.25">
      <c r="A14336" s="106">
        <v>90652</v>
      </c>
      <c r="B14336" s="155" t="s">
        <v>16535</v>
      </c>
      <c r="C14336" s="106" t="s">
        <v>315</v>
      </c>
      <c r="D14336" s="106">
        <v>1</v>
      </c>
      <c r="F14336" s="106">
        <v>4.0599999999999996</v>
      </c>
      <c r="G14336" s="154"/>
    </row>
    <row r="14337" spans="1:7" x14ac:dyDescent="0.25">
      <c r="A14337" s="106">
        <v>90653</v>
      </c>
      <c r="B14337" s="155" t="s">
        <v>16536</v>
      </c>
      <c r="C14337" s="106" t="s">
        <v>315</v>
      </c>
      <c r="D14337" s="106">
        <v>1</v>
      </c>
      <c r="F14337" s="106">
        <v>0.94</v>
      </c>
      <c r="G14337" s="154"/>
    </row>
    <row r="14338" spans="1:7" x14ac:dyDescent="0.25">
      <c r="A14338" s="106">
        <v>90654</v>
      </c>
      <c r="B14338" s="155" t="s">
        <v>16537</v>
      </c>
      <c r="C14338" s="106" t="s">
        <v>315</v>
      </c>
      <c r="D14338" s="106">
        <v>1</v>
      </c>
      <c r="F14338" s="106">
        <v>4.4400000000000004</v>
      </c>
      <c r="G14338" s="154"/>
    </row>
    <row r="14339" spans="1:7" x14ac:dyDescent="0.25">
      <c r="A14339" s="106">
        <v>90655</v>
      </c>
      <c r="B14339" s="155" t="s">
        <v>16538</v>
      </c>
      <c r="C14339" s="106" t="s">
        <v>315</v>
      </c>
      <c r="D14339" s="106">
        <v>0</v>
      </c>
      <c r="F14339" s="106">
        <v>5.5</v>
      </c>
      <c r="G14339" s="154"/>
    </row>
    <row r="14340" spans="1:7" x14ac:dyDescent="0.25">
      <c r="A14340" s="106">
        <v>90658</v>
      </c>
      <c r="B14340" s="155" t="s">
        <v>16539</v>
      </c>
      <c r="C14340" s="106" t="s">
        <v>315</v>
      </c>
      <c r="D14340" s="106">
        <v>1</v>
      </c>
      <c r="F14340" s="106">
        <v>4.3499999999999996</v>
      </c>
      <c r="G14340" s="154"/>
    </row>
    <row r="14341" spans="1:7" x14ac:dyDescent="0.25">
      <c r="A14341" s="106">
        <v>90659</v>
      </c>
      <c r="B14341" s="155" t="s">
        <v>16540</v>
      </c>
      <c r="C14341" s="106" t="s">
        <v>315</v>
      </c>
      <c r="D14341" s="106">
        <v>1</v>
      </c>
      <c r="F14341" s="106">
        <v>1</v>
      </c>
      <c r="G14341" s="154"/>
    </row>
    <row r="14342" spans="1:7" x14ac:dyDescent="0.25">
      <c r="A14342" s="106">
        <v>90660</v>
      </c>
      <c r="B14342" s="155" t="s">
        <v>16541</v>
      </c>
      <c r="C14342" s="106" t="s">
        <v>315</v>
      </c>
      <c r="D14342" s="106">
        <v>1</v>
      </c>
      <c r="F14342" s="106">
        <v>4.76</v>
      </c>
      <c r="G14342" s="154"/>
    </row>
    <row r="14343" spans="1:7" x14ac:dyDescent="0.25">
      <c r="A14343" s="106">
        <v>90661</v>
      </c>
      <c r="B14343" s="155" t="s">
        <v>16542</v>
      </c>
      <c r="C14343" s="106" t="s">
        <v>315</v>
      </c>
      <c r="D14343" s="106">
        <v>0</v>
      </c>
      <c r="F14343" s="106">
        <v>5.5</v>
      </c>
      <c r="G14343" s="154"/>
    </row>
    <row r="14344" spans="1:7" x14ac:dyDescent="0.25">
      <c r="A14344" s="106">
        <v>89019</v>
      </c>
      <c r="B14344" s="155" t="s">
        <v>16543</v>
      </c>
      <c r="C14344" s="106" t="s">
        <v>315</v>
      </c>
      <c r="D14344" s="106">
        <v>1</v>
      </c>
      <c r="F14344" s="106">
        <v>0.41</v>
      </c>
      <c r="G14344" s="154"/>
    </row>
    <row r="14345" spans="1:7" x14ac:dyDescent="0.25">
      <c r="A14345" s="106">
        <v>89020</v>
      </c>
      <c r="B14345" s="155" t="s">
        <v>16544</v>
      </c>
      <c r="C14345" s="106" t="s">
        <v>315</v>
      </c>
      <c r="D14345" s="106">
        <v>1</v>
      </c>
      <c r="F14345" s="106">
        <v>0.09</v>
      </c>
      <c r="G14345" s="154"/>
    </row>
    <row r="14346" spans="1:7" x14ac:dyDescent="0.25">
      <c r="A14346" s="106">
        <v>5800</v>
      </c>
      <c r="B14346" s="155" t="s">
        <v>16545</v>
      </c>
      <c r="C14346" s="106" t="s">
        <v>315</v>
      </c>
      <c r="D14346" s="106">
        <v>1</v>
      </c>
      <c r="F14346" s="106">
        <v>0.45</v>
      </c>
      <c r="G14346" s="154"/>
    </row>
    <row r="14347" spans="1:7" ht="26.25" x14ac:dyDescent="0.25">
      <c r="A14347" s="106">
        <v>53866</v>
      </c>
      <c r="B14347" s="155" t="s">
        <v>16546</v>
      </c>
      <c r="C14347" s="106" t="s">
        <v>315</v>
      </c>
      <c r="D14347" s="106">
        <v>0</v>
      </c>
      <c r="F14347" s="106">
        <v>1.65</v>
      </c>
      <c r="G14347" s="154"/>
    </row>
    <row r="14348" spans="1:7" x14ac:dyDescent="0.25">
      <c r="A14348" s="106">
        <v>90639</v>
      </c>
      <c r="B14348" s="155" t="s">
        <v>16547</v>
      </c>
      <c r="C14348" s="106" t="s">
        <v>315</v>
      </c>
      <c r="D14348" s="106">
        <v>1</v>
      </c>
      <c r="F14348" s="106">
        <v>6.24</v>
      </c>
      <c r="G14348" s="154"/>
    </row>
    <row r="14349" spans="1:7" x14ac:dyDescent="0.25">
      <c r="A14349" s="106">
        <v>90640</v>
      </c>
      <c r="B14349" s="155" t="s">
        <v>16548</v>
      </c>
      <c r="C14349" s="106" t="s">
        <v>315</v>
      </c>
      <c r="D14349" s="106">
        <v>1</v>
      </c>
      <c r="F14349" s="106">
        <v>1.44</v>
      </c>
      <c r="G14349" s="154"/>
    </row>
    <row r="14350" spans="1:7" x14ac:dyDescent="0.25">
      <c r="A14350" s="106">
        <v>90641</v>
      </c>
      <c r="B14350" s="155" t="s">
        <v>16549</v>
      </c>
      <c r="C14350" s="106" t="s">
        <v>315</v>
      </c>
      <c r="D14350" s="106">
        <v>1</v>
      </c>
      <c r="F14350" s="106">
        <v>6.83</v>
      </c>
      <c r="G14350" s="154"/>
    </row>
    <row r="14351" spans="1:7" x14ac:dyDescent="0.25">
      <c r="A14351" s="106">
        <v>90642</v>
      </c>
      <c r="B14351" s="155" t="s">
        <v>16550</v>
      </c>
      <c r="C14351" s="106" t="s">
        <v>315</v>
      </c>
      <c r="D14351" s="106">
        <v>0</v>
      </c>
      <c r="F14351" s="106">
        <v>15.24</v>
      </c>
      <c r="G14351" s="154"/>
    </row>
    <row r="14352" spans="1:7" x14ac:dyDescent="0.25">
      <c r="A14352" s="106">
        <v>102806</v>
      </c>
      <c r="B14352" s="155" t="s">
        <v>16551</v>
      </c>
      <c r="C14352" s="106" t="s">
        <v>315</v>
      </c>
      <c r="F14352" s="106">
        <v>0</v>
      </c>
      <c r="G14352" s="154"/>
    </row>
    <row r="14353" spans="1:7" x14ac:dyDescent="0.25">
      <c r="A14353" s="106">
        <v>102807</v>
      </c>
      <c r="B14353" s="155" t="s">
        <v>16552</v>
      </c>
      <c r="C14353" s="106" t="s">
        <v>315</v>
      </c>
      <c r="F14353" s="106">
        <v>0</v>
      </c>
      <c r="G14353" s="154"/>
    </row>
    <row r="14354" spans="1:7" x14ac:dyDescent="0.25">
      <c r="A14354" s="106">
        <v>102808</v>
      </c>
      <c r="B14354" s="155" t="s">
        <v>16553</v>
      </c>
      <c r="C14354" s="106" t="s">
        <v>315</v>
      </c>
      <c r="F14354" s="106">
        <v>0</v>
      </c>
      <c r="G14354" s="154"/>
    </row>
    <row r="14355" spans="1:7" x14ac:dyDescent="0.25">
      <c r="A14355" s="106">
        <v>102809</v>
      </c>
      <c r="B14355" s="155" t="s">
        <v>16554</v>
      </c>
      <c r="C14355" s="106" t="s">
        <v>315</v>
      </c>
      <c r="D14355" s="106">
        <v>0</v>
      </c>
      <c r="F14355" s="106">
        <v>19.04</v>
      </c>
      <c r="G14355" s="154"/>
    </row>
    <row r="14356" spans="1:7" x14ac:dyDescent="0.25">
      <c r="A14356" s="106">
        <v>92140</v>
      </c>
      <c r="B14356" s="155" t="s">
        <v>16555</v>
      </c>
      <c r="C14356" s="106" t="s">
        <v>315</v>
      </c>
      <c r="D14356" s="106">
        <v>0</v>
      </c>
      <c r="F14356" s="106">
        <v>4.84</v>
      </c>
      <c r="G14356" s="154"/>
    </row>
    <row r="14357" spans="1:7" x14ac:dyDescent="0.25">
      <c r="A14357" s="106">
        <v>92142</v>
      </c>
      <c r="B14357" s="155" t="s">
        <v>16556</v>
      </c>
      <c r="C14357" s="106" t="s">
        <v>315</v>
      </c>
      <c r="D14357" s="106">
        <v>0</v>
      </c>
      <c r="F14357" s="106">
        <v>0.6</v>
      </c>
      <c r="G14357" s="154"/>
    </row>
    <row r="14358" spans="1:7" x14ac:dyDescent="0.25">
      <c r="A14358" s="106">
        <v>92141</v>
      </c>
      <c r="B14358" s="155" t="s">
        <v>16557</v>
      </c>
      <c r="C14358" s="106" t="s">
        <v>315</v>
      </c>
      <c r="D14358" s="106">
        <v>0</v>
      </c>
      <c r="F14358" s="106">
        <v>1.49</v>
      </c>
      <c r="G14358" s="154"/>
    </row>
    <row r="14359" spans="1:7" x14ac:dyDescent="0.25">
      <c r="A14359" s="106">
        <v>92143</v>
      </c>
      <c r="B14359" s="155" t="s">
        <v>16558</v>
      </c>
      <c r="C14359" s="106" t="s">
        <v>315</v>
      </c>
      <c r="D14359" s="106">
        <v>0</v>
      </c>
      <c r="F14359" s="106">
        <v>6.05</v>
      </c>
      <c r="G14359" s="154"/>
    </row>
    <row r="14360" spans="1:7" x14ac:dyDescent="0.25">
      <c r="A14360" s="106">
        <v>92144</v>
      </c>
      <c r="B14360" s="155" t="s">
        <v>16559</v>
      </c>
      <c r="C14360" s="106" t="s">
        <v>315</v>
      </c>
      <c r="D14360" s="106">
        <v>0</v>
      </c>
      <c r="F14360" s="106">
        <v>44.42</v>
      </c>
      <c r="G14360" s="154"/>
    </row>
    <row r="14361" spans="1:7" x14ac:dyDescent="0.25">
      <c r="A14361" s="106">
        <v>92133</v>
      </c>
      <c r="B14361" s="155" t="s">
        <v>16560</v>
      </c>
      <c r="C14361" s="106" t="s">
        <v>315</v>
      </c>
      <c r="D14361" s="106">
        <v>0</v>
      </c>
      <c r="F14361" s="106">
        <v>13.22</v>
      </c>
      <c r="G14361" s="154"/>
    </row>
    <row r="14362" spans="1:7" x14ac:dyDescent="0.25">
      <c r="A14362" s="106">
        <v>92135</v>
      </c>
      <c r="B14362" s="155" t="s">
        <v>16561</v>
      </c>
      <c r="C14362" s="106" t="s">
        <v>315</v>
      </c>
      <c r="D14362" s="106">
        <v>0</v>
      </c>
      <c r="F14362" s="106">
        <v>1.65</v>
      </c>
      <c r="G14362" s="154"/>
    </row>
    <row r="14363" spans="1:7" x14ac:dyDescent="0.25">
      <c r="A14363" s="106">
        <v>92134</v>
      </c>
      <c r="B14363" s="155" t="s">
        <v>16562</v>
      </c>
      <c r="C14363" s="106" t="s">
        <v>315</v>
      </c>
      <c r="D14363" s="106">
        <v>0</v>
      </c>
      <c r="F14363" s="106">
        <v>4.07</v>
      </c>
      <c r="G14363" s="154"/>
    </row>
    <row r="14364" spans="1:7" x14ac:dyDescent="0.25">
      <c r="A14364" s="106">
        <v>92136</v>
      </c>
      <c r="B14364" s="155" t="s">
        <v>16563</v>
      </c>
      <c r="C14364" s="106" t="s">
        <v>315</v>
      </c>
      <c r="D14364" s="106">
        <v>0</v>
      </c>
      <c r="F14364" s="106">
        <v>16.53</v>
      </c>
      <c r="G14364" s="154"/>
    </row>
    <row r="14365" spans="1:7" x14ac:dyDescent="0.25">
      <c r="A14365" s="106">
        <v>92137</v>
      </c>
      <c r="B14365" s="155" t="s">
        <v>16564</v>
      </c>
      <c r="C14365" s="106" t="s">
        <v>315</v>
      </c>
      <c r="D14365" s="106">
        <v>0</v>
      </c>
      <c r="F14365" s="106">
        <v>42.76</v>
      </c>
      <c r="G14365" s="154"/>
    </row>
    <row r="14366" spans="1:7" ht="26.25" x14ac:dyDescent="0.25">
      <c r="A14366" s="106">
        <v>91380</v>
      </c>
      <c r="B14366" s="155" t="s">
        <v>16565</v>
      </c>
      <c r="C14366" s="106" t="s">
        <v>315</v>
      </c>
      <c r="D14366" s="106">
        <v>0.90290000000000004</v>
      </c>
      <c r="F14366" s="106">
        <v>30.41</v>
      </c>
      <c r="G14366" s="154"/>
    </row>
    <row r="14367" spans="1:7" ht="26.25" x14ac:dyDescent="0.25">
      <c r="A14367" s="106">
        <v>91382</v>
      </c>
      <c r="B14367" s="155" t="s">
        <v>16566</v>
      </c>
      <c r="C14367" s="106" t="s">
        <v>315</v>
      </c>
      <c r="D14367" s="106">
        <v>0.94220000000000004</v>
      </c>
      <c r="F14367" s="106">
        <v>4.72</v>
      </c>
      <c r="G14367" s="154"/>
    </row>
    <row r="14368" spans="1:7" ht="26.25" x14ac:dyDescent="0.25">
      <c r="A14368" s="106">
        <v>91381</v>
      </c>
      <c r="B14368" s="155" t="s">
        <v>16567</v>
      </c>
      <c r="C14368" s="106" t="s">
        <v>315</v>
      </c>
      <c r="D14368" s="106">
        <v>0.94089999999999996</v>
      </c>
      <c r="F14368" s="106">
        <v>11.7</v>
      </c>
      <c r="G14368" s="154"/>
    </row>
    <row r="14369" spans="1:7" ht="26.25" x14ac:dyDescent="0.25">
      <c r="A14369" s="106">
        <v>91383</v>
      </c>
      <c r="B14369" s="155" t="s">
        <v>16568</v>
      </c>
      <c r="C14369" s="106" t="s">
        <v>315</v>
      </c>
      <c r="D14369" s="106">
        <v>0.9254</v>
      </c>
      <c r="F14369" s="106">
        <v>54.79</v>
      </c>
      <c r="G14369" s="154"/>
    </row>
    <row r="14370" spans="1:7" ht="26.25" x14ac:dyDescent="0.25">
      <c r="A14370" s="106">
        <v>91384</v>
      </c>
      <c r="B14370" s="155" t="s">
        <v>16569</v>
      </c>
      <c r="C14370" s="106" t="s">
        <v>315</v>
      </c>
      <c r="D14370" s="106">
        <v>0</v>
      </c>
      <c r="F14370" s="106">
        <v>172.06</v>
      </c>
      <c r="G14370" s="154"/>
    </row>
    <row r="14371" spans="1:7" x14ac:dyDescent="0.25">
      <c r="A14371" s="106">
        <v>96030</v>
      </c>
      <c r="B14371" s="155" t="s">
        <v>16570</v>
      </c>
      <c r="C14371" s="106" t="s">
        <v>315</v>
      </c>
      <c r="D14371" s="106">
        <v>0.92300000000000004</v>
      </c>
      <c r="F14371" s="106">
        <v>37.770000000000003</v>
      </c>
      <c r="G14371" s="154"/>
    </row>
    <row r="14372" spans="1:7" x14ac:dyDescent="0.25">
      <c r="A14372" s="106">
        <v>96032</v>
      </c>
      <c r="B14372" s="155" t="s">
        <v>16571</v>
      </c>
      <c r="C14372" s="106" t="s">
        <v>315</v>
      </c>
      <c r="D14372" s="106">
        <v>0.94879999999999998</v>
      </c>
      <c r="F14372" s="106">
        <v>5.3</v>
      </c>
      <c r="G14372" s="154"/>
    </row>
    <row r="14373" spans="1:7" x14ac:dyDescent="0.25">
      <c r="A14373" s="106">
        <v>96031</v>
      </c>
      <c r="B14373" s="155" t="s">
        <v>16572</v>
      </c>
      <c r="C14373" s="106" t="s">
        <v>315</v>
      </c>
      <c r="D14373" s="106">
        <v>0.94789999999999996</v>
      </c>
      <c r="F14373" s="106">
        <v>13.21</v>
      </c>
      <c r="G14373" s="154"/>
    </row>
    <row r="14374" spans="1:7" x14ac:dyDescent="0.25">
      <c r="A14374" s="106">
        <v>96033</v>
      </c>
      <c r="B14374" s="155" t="s">
        <v>16573</v>
      </c>
      <c r="C14374" s="106" t="s">
        <v>315</v>
      </c>
      <c r="D14374" s="106">
        <v>0.93330000000000002</v>
      </c>
      <c r="F14374" s="106">
        <v>60.92</v>
      </c>
      <c r="G14374" s="154"/>
    </row>
    <row r="14375" spans="1:7" x14ac:dyDescent="0.25">
      <c r="A14375" s="106">
        <v>96034</v>
      </c>
      <c r="B14375" s="155" t="s">
        <v>16574</v>
      </c>
      <c r="C14375" s="106" t="s">
        <v>315</v>
      </c>
      <c r="D14375" s="106">
        <v>0</v>
      </c>
      <c r="F14375" s="106">
        <v>172.06</v>
      </c>
      <c r="G14375" s="154"/>
    </row>
    <row r="14376" spans="1:7" ht="26.25" x14ac:dyDescent="0.25">
      <c r="A14376" s="106">
        <v>89870</v>
      </c>
      <c r="B14376" s="155" t="s">
        <v>16575</v>
      </c>
      <c r="C14376" s="106" t="s">
        <v>315</v>
      </c>
      <c r="D14376" s="106">
        <v>0</v>
      </c>
      <c r="F14376" s="106">
        <v>39.82</v>
      </c>
      <c r="G14376" s="154"/>
    </row>
    <row r="14377" spans="1:7" ht="26.25" x14ac:dyDescent="0.25">
      <c r="A14377" s="106">
        <v>89872</v>
      </c>
      <c r="B14377" s="155" t="s">
        <v>16576</v>
      </c>
      <c r="C14377" s="106" t="s">
        <v>315</v>
      </c>
      <c r="D14377" s="106">
        <v>0</v>
      </c>
      <c r="F14377" s="106">
        <v>5.64</v>
      </c>
      <c r="G14377" s="154"/>
    </row>
    <row r="14378" spans="1:7" ht="26.25" x14ac:dyDescent="0.25">
      <c r="A14378" s="106">
        <v>89871</v>
      </c>
      <c r="B14378" s="155" t="s">
        <v>16577</v>
      </c>
      <c r="C14378" s="106" t="s">
        <v>315</v>
      </c>
      <c r="D14378" s="106">
        <v>0</v>
      </c>
      <c r="F14378" s="106">
        <v>13.97</v>
      </c>
      <c r="G14378" s="154"/>
    </row>
    <row r="14379" spans="1:7" ht="26.25" x14ac:dyDescent="0.25">
      <c r="A14379" s="106">
        <v>89873</v>
      </c>
      <c r="B14379" s="155" t="s">
        <v>16578</v>
      </c>
      <c r="C14379" s="106" t="s">
        <v>315</v>
      </c>
      <c r="D14379" s="106">
        <v>0</v>
      </c>
      <c r="F14379" s="106">
        <v>68.03</v>
      </c>
      <c r="G14379" s="154"/>
    </row>
    <row r="14380" spans="1:7" ht="26.25" x14ac:dyDescent="0.25">
      <c r="A14380" s="106">
        <v>89874</v>
      </c>
      <c r="B14380" s="155" t="s">
        <v>16579</v>
      </c>
      <c r="C14380" s="106" t="s">
        <v>315</v>
      </c>
      <c r="D14380" s="106">
        <v>0</v>
      </c>
      <c r="F14380" s="106">
        <v>213.95</v>
      </c>
      <c r="G14380" s="154"/>
    </row>
    <row r="14381" spans="1:7" ht="26.25" x14ac:dyDescent="0.25">
      <c r="A14381" s="106">
        <v>89878</v>
      </c>
      <c r="B14381" s="155" t="s">
        <v>16580</v>
      </c>
      <c r="C14381" s="106" t="s">
        <v>315</v>
      </c>
      <c r="D14381" s="106">
        <v>0</v>
      </c>
      <c r="F14381" s="106">
        <v>42.65</v>
      </c>
      <c r="G14381" s="154"/>
    </row>
    <row r="14382" spans="1:7" ht="26.25" x14ac:dyDescent="0.25">
      <c r="A14382" s="106">
        <v>89880</v>
      </c>
      <c r="B14382" s="155" t="s">
        <v>16581</v>
      </c>
      <c r="C14382" s="106" t="s">
        <v>315</v>
      </c>
      <c r="D14382" s="106">
        <v>0</v>
      </c>
      <c r="F14382" s="106">
        <v>5.93</v>
      </c>
      <c r="G14382" s="154"/>
    </row>
    <row r="14383" spans="1:7" ht="26.25" x14ac:dyDescent="0.25">
      <c r="A14383" s="106">
        <v>89879</v>
      </c>
      <c r="B14383" s="155" t="s">
        <v>16582</v>
      </c>
      <c r="C14383" s="106" t="s">
        <v>315</v>
      </c>
      <c r="D14383" s="106">
        <v>0</v>
      </c>
      <c r="F14383" s="106">
        <v>14.71</v>
      </c>
      <c r="G14383" s="154"/>
    </row>
    <row r="14384" spans="1:7" ht="26.25" x14ac:dyDescent="0.25">
      <c r="A14384" s="106">
        <v>89881</v>
      </c>
      <c r="B14384" s="155" t="s">
        <v>16583</v>
      </c>
      <c r="C14384" s="106" t="s">
        <v>315</v>
      </c>
      <c r="D14384" s="106">
        <v>0</v>
      </c>
      <c r="F14384" s="106">
        <v>72.16</v>
      </c>
      <c r="G14384" s="154"/>
    </row>
    <row r="14385" spans="1:7" ht="26.25" x14ac:dyDescent="0.25">
      <c r="A14385" s="106">
        <v>89882</v>
      </c>
      <c r="B14385" s="155" t="s">
        <v>16584</v>
      </c>
      <c r="C14385" s="106" t="s">
        <v>315</v>
      </c>
      <c r="D14385" s="106">
        <v>0</v>
      </c>
      <c r="F14385" s="106">
        <v>246.84</v>
      </c>
      <c r="G14385" s="154"/>
    </row>
    <row r="14386" spans="1:7" ht="26.25" x14ac:dyDescent="0.25">
      <c r="A14386" s="106">
        <v>7058</v>
      </c>
      <c r="B14386" s="155" t="s">
        <v>16585</v>
      </c>
      <c r="C14386" s="106" t="s">
        <v>315</v>
      </c>
      <c r="D14386" s="106">
        <v>0.90800000000000003</v>
      </c>
      <c r="F14386" s="106">
        <v>23.92</v>
      </c>
      <c r="G14386" s="154"/>
    </row>
    <row r="14387" spans="1:7" ht="26.25" x14ac:dyDescent="0.25">
      <c r="A14387" s="106">
        <v>91402</v>
      </c>
      <c r="B14387" s="155" t="s">
        <v>16586</v>
      </c>
      <c r="C14387" s="106" t="s">
        <v>315</v>
      </c>
      <c r="D14387" s="106">
        <v>0.94399999999999995</v>
      </c>
      <c r="F14387" s="106">
        <v>3.73</v>
      </c>
      <c r="G14387" s="154"/>
    </row>
    <row r="14388" spans="1:7" ht="26.25" x14ac:dyDescent="0.25">
      <c r="A14388" s="106">
        <v>7059</v>
      </c>
      <c r="B14388" s="155" t="s">
        <v>16587</v>
      </c>
      <c r="C14388" s="106" t="s">
        <v>315</v>
      </c>
      <c r="D14388" s="106">
        <v>0.94450000000000001</v>
      </c>
      <c r="F14388" s="106">
        <v>9.23</v>
      </c>
      <c r="G14388" s="154"/>
    </row>
    <row r="14389" spans="1:7" ht="26.25" x14ac:dyDescent="0.25">
      <c r="A14389" s="106">
        <v>7060</v>
      </c>
      <c r="B14389" s="155" t="s">
        <v>16588</v>
      </c>
      <c r="C14389" s="106" t="s">
        <v>315</v>
      </c>
      <c r="D14389" s="106">
        <v>0.92930000000000001</v>
      </c>
      <c r="F14389" s="106">
        <v>43.17</v>
      </c>
      <c r="G14389" s="154"/>
    </row>
    <row r="14390" spans="1:7" ht="26.25" x14ac:dyDescent="0.25">
      <c r="A14390" s="106">
        <v>7061</v>
      </c>
      <c r="B14390" s="155" t="s">
        <v>16589</v>
      </c>
      <c r="C14390" s="106" t="s">
        <v>315</v>
      </c>
      <c r="D14390" s="106">
        <v>0</v>
      </c>
      <c r="F14390" s="106">
        <v>98.88</v>
      </c>
      <c r="G14390" s="154"/>
    </row>
    <row r="14391" spans="1:7" ht="26.25" x14ac:dyDescent="0.25">
      <c r="A14391" s="106">
        <v>91367</v>
      </c>
      <c r="B14391" s="155" t="s">
        <v>16590</v>
      </c>
      <c r="C14391" s="106" t="s">
        <v>315</v>
      </c>
      <c r="D14391" s="106">
        <v>0.90449999999999997</v>
      </c>
      <c r="F14391" s="106">
        <v>23.11</v>
      </c>
      <c r="G14391" s="154"/>
    </row>
    <row r="14392" spans="1:7" ht="26.25" x14ac:dyDescent="0.25">
      <c r="A14392" s="106">
        <v>91369</v>
      </c>
      <c r="B14392" s="155" t="s">
        <v>16591</v>
      </c>
      <c r="C14392" s="106" t="s">
        <v>315</v>
      </c>
      <c r="D14392" s="106">
        <v>0.94169999999999998</v>
      </c>
      <c r="F14392" s="106">
        <v>3.59</v>
      </c>
      <c r="G14392" s="154"/>
    </row>
    <row r="14393" spans="1:7" x14ac:dyDescent="0.25">
      <c r="A14393" s="106">
        <v>91368</v>
      </c>
      <c r="B14393" s="155" t="s">
        <v>16592</v>
      </c>
      <c r="C14393" s="106" t="s">
        <v>315</v>
      </c>
      <c r="D14393" s="106">
        <v>0.94240000000000002</v>
      </c>
      <c r="F14393" s="106">
        <v>8.9</v>
      </c>
      <c r="G14393" s="154"/>
    </row>
    <row r="14394" spans="1:7" ht="26.25" x14ac:dyDescent="0.25">
      <c r="A14394" s="106">
        <v>5695</v>
      </c>
      <c r="B14394" s="155" t="s">
        <v>16593</v>
      </c>
      <c r="C14394" s="106" t="s">
        <v>315</v>
      </c>
      <c r="D14394" s="106">
        <v>0.92669999999999997</v>
      </c>
      <c r="F14394" s="106">
        <v>41.72</v>
      </c>
      <c r="G14394" s="154"/>
    </row>
    <row r="14395" spans="1:7" ht="26.25" x14ac:dyDescent="0.25">
      <c r="A14395" s="106">
        <v>53792</v>
      </c>
      <c r="B14395" s="155" t="s">
        <v>16594</v>
      </c>
      <c r="C14395" s="106" t="s">
        <v>315</v>
      </c>
      <c r="D14395" s="106">
        <v>0</v>
      </c>
      <c r="F14395" s="106">
        <v>122.91</v>
      </c>
      <c r="G14395" s="154"/>
    </row>
    <row r="14396" spans="1:7" ht="26.25" x14ac:dyDescent="0.25">
      <c r="A14396" s="106">
        <v>106347</v>
      </c>
      <c r="B14396" s="155" t="s">
        <v>16595</v>
      </c>
      <c r="C14396" s="106" t="s">
        <v>315</v>
      </c>
      <c r="F14396" s="106">
        <v>0</v>
      </c>
      <c r="G14396" s="154"/>
    </row>
    <row r="14397" spans="1:7" ht="26.25" x14ac:dyDescent="0.25">
      <c r="A14397" s="106">
        <v>106350</v>
      </c>
      <c r="B14397" s="155" t="s">
        <v>16596</v>
      </c>
      <c r="C14397" s="106" t="s">
        <v>315</v>
      </c>
      <c r="F14397" s="106">
        <v>0</v>
      </c>
      <c r="G14397" s="154"/>
    </row>
    <row r="14398" spans="1:7" ht="26.25" x14ac:dyDescent="0.25">
      <c r="A14398" s="106">
        <v>106348</v>
      </c>
      <c r="B14398" s="155" t="s">
        <v>16597</v>
      </c>
      <c r="C14398" s="106" t="s">
        <v>315</v>
      </c>
      <c r="F14398" s="106">
        <v>0</v>
      </c>
      <c r="G14398" s="154"/>
    </row>
    <row r="14399" spans="1:7" ht="26.25" x14ac:dyDescent="0.25">
      <c r="A14399" s="106">
        <v>106349</v>
      </c>
      <c r="B14399" s="155" t="s">
        <v>16598</v>
      </c>
      <c r="C14399" s="106" t="s">
        <v>315</v>
      </c>
      <c r="F14399" s="106">
        <v>0</v>
      </c>
      <c r="G14399" s="154"/>
    </row>
    <row r="14400" spans="1:7" ht="26.25" x14ac:dyDescent="0.25">
      <c r="A14400" s="106">
        <v>106351</v>
      </c>
      <c r="B14400" s="155" t="s">
        <v>16599</v>
      </c>
      <c r="C14400" s="106" t="s">
        <v>315</v>
      </c>
      <c r="D14400" s="106">
        <v>0</v>
      </c>
      <c r="F14400" s="106">
        <v>240.16</v>
      </c>
      <c r="G14400" s="154"/>
    </row>
    <row r="14401" spans="1:7" ht="26.25" x14ac:dyDescent="0.25">
      <c r="A14401" s="106">
        <v>106337</v>
      </c>
      <c r="B14401" s="155" t="s">
        <v>16600</v>
      </c>
      <c r="C14401" s="106" t="s">
        <v>315</v>
      </c>
      <c r="F14401" s="106">
        <v>0</v>
      </c>
      <c r="G14401" s="154"/>
    </row>
    <row r="14402" spans="1:7" ht="26.25" x14ac:dyDescent="0.25">
      <c r="A14402" s="106">
        <v>106340</v>
      </c>
      <c r="B14402" s="155" t="s">
        <v>16601</v>
      </c>
      <c r="C14402" s="106" t="s">
        <v>315</v>
      </c>
      <c r="F14402" s="106">
        <v>0</v>
      </c>
      <c r="G14402" s="154"/>
    </row>
    <row r="14403" spans="1:7" ht="26.25" x14ac:dyDescent="0.25">
      <c r="A14403" s="106">
        <v>106338</v>
      </c>
      <c r="B14403" s="155" t="s">
        <v>16602</v>
      </c>
      <c r="C14403" s="106" t="s">
        <v>315</v>
      </c>
      <c r="F14403" s="106">
        <v>0</v>
      </c>
      <c r="G14403" s="154"/>
    </row>
    <row r="14404" spans="1:7" ht="26.25" x14ac:dyDescent="0.25">
      <c r="A14404" s="106">
        <v>106339</v>
      </c>
      <c r="B14404" s="155" t="s">
        <v>16603</v>
      </c>
      <c r="C14404" s="106" t="s">
        <v>315</v>
      </c>
      <c r="F14404" s="106">
        <v>0</v>
      </c>
      <c r="G14404" s="154"/>
    </row>
    <row r="14405" spans="1:7" ht="26.25" x14ac:dyDescent="0.25">
      <c r="A14405" s="106">
        <v>106341</v>
      </c>
      <c r="B14405" s="155" t="s">
        <v>16604</v>
      </c>
      <c r="C14405" s="106" t="s">
        <v>315</v>
      </c>
      <c r="D14405" s="106">
        <v>0</v>
      </c>
      <c r="F14405" s="106">
        <v>325.89999999999998</v>
      </c>
      <c r="G14405" s="154"/>
    </row>
    <row r="14406" spans="1:7" ht="26.25" x14ac:dyDescent="0.25">
      <c r="A14406" s="106">
        <v>92237</v>
      </c>
      <c r="B14406" s="155" t="s">
        <v>16605</v>
      </c>
      <c r="C14406" s="106" t="s">
        <v>315</v>
      </c>
      <c r="D14406" s="106">
        <v>0.12970000000000001</v>
      </c>
      <c r="F14406" s="106">
        <v>29.95</v>
      </c>
      <c r="G14406" s="154"/>
    </row>
    <row r="14407" spans="1:7" ht="26.25" x14ac:dyDescent="0.25">
      <c r="A14407" s="106">
        <v>92239</v>
      </c>
      <c r="B14407" s="155" t="s">
        <v>16606</v>
      </c>
      <c r="C14407" s="106" t="s">
        <v>315</v>
      </c>
      <c r="D14407" s="106">
        <v>0.1113</v>
      </c>
      <c r="F14407" s="106">
        <v>4.8600000000000003</v>
      </c>
      <c r="G14407" s="154"/>
    </row>
    <row r="14408" spans="1:7" ht="26.25" x14ac:dyDescent="0.25">
      <c r="A14408" s="106">
        <v>92238</v>
      </c>
      <c r="B14408" s="155" t="s">
        <v>16607</v>
      </c>
      <c r="C14408" s="106" t="s">
        <v>315</v>
      </c>
      <c r="D14408" s="106">
        <v>0.1114</v>
      </c>
      <c r="F14408" s="106">
        <v>12.04</v>
      </c>
      <c r="G14408" s="154"/>
    </row>
    <row r="14409" spans="1:7" ht="26.25" x14ac:dyDescent="0.25">
      <c r="A14409" s="106">
        <v>92240</v>
      </c>
      <c r="B14409" s="155" t="s">
        <v>16608</v>
      </c>
      <c r="C14409" s="106" t="s">
        <v>315</v>
      </c>
      <c r="D14409" s="106">
        <v>9.0399999999999994E-2</v>
      </c>
      <c r="F14409" s="106">
        <v>53.6</v>
      </c>
      <c r="G14409" s="154"/>
    </row>
    <row r="14410" spans="1:7" ht="26.25" x14ac:dyDescent="0.25">
      <c r="A14410" s="106">
        <v>92241</v>
      </c>
      <c r="B14410" s="155" t="s">
        <v>16609</v>
      </c>
      <c r="C14410" s="106" t="s">
        <v>315</v>
      </c>
      <c r="D14410" s="106">
        <v>0</v>
      </c>
      <c r="F14410" s="106">
        <v>335.04</v>
      </c>
      <c r="G14410" s="154"/>
    </row>
    <row r="14411" spans="1:7" ht="26.25" x14ac:dyDescent="0.25">
      <c r="A14411" s="106">
        <v>91640</v>
      </c>
      <c r="B14411" s="155" t="s">
        <v>16610</v>
      </c>
      <c r="C14411" s="106" t="s">
        <v>315</v>
      </c>
      <c r="D14411" s="106">
        <v>0.1163</v>
      </c>
      <c r="F14411" s="106">
        <v>41.08</v>
      </c>
      <c r="G14411" s="154"/>
    </row>
    <row r="14412" spans="1:7" ht="26.25" x14ac:dyDescent="0.25">
      <c r="A14412" s="106">
        <v>91642</v>
      </c>
      <c r="B14412" s="155" t="s">
        <v>16611</v>
      </c>
      <c r="C14412" s="106" t="s">
        <v>315</v>
      </c>
      <c r="D14412" s="106">
        <v>9.9400000000000002E-2</v>
      </c>
      <c r="F14412" s="106">
        <v>6.69</v>
      </c>
      <c r="G14412" s="154"/>
    </row>
    <row r="14413" spans="1:7" ht="26.25" x14ac:dyDescent="0.25">
      <c r="A14413" s="106">
        <v>91641</v>
      </c>
      <c r="B14413" s="155" t="s">
        <v>16612</v>
      </c>
      <c r="C14413" s="106" t="s">
        <v>315</v>
      </c>
      <c r="D14413" s="106">
        <v>9.98E-2</v>
      </c>
      <c r="F14413" s="106">
        <v>16.559999999999999</v>
      </c>
      <c r="G14413" s="154"/>
    </row>
    <row r="14414" spans="1:7" ht="26.25" x14ac:dyDescent="0.25">
      <c r="A14414" s="106">
        <v>91643</v>
      </c>
      <c r="B14414" s="155" t="s">
        <v>16613</v>
      </c>
      <c r="C14414" s="106" t="s">
        <v>315</v>
      </c>
      <c r="D14414" s="106">
        <v>8.0600000000000005E-2</v>
      </c>
      <c r="F14414" s="106">
        <v>73.88</v>
      </c>
      <c r="G14414" s="154"/>
    </row>
    <row r="14415" spans="1:7" ht="26.25" x14ac:dyDescent="0.25">
      <c r="A14415" s="106">
        <v>91644</v>
      </c>
      <c r="B14415" s="155" t="s">
        <v>16614</v>
      </c>
      <c r="C14415" s="106" t="s">
        <v>315</v>
      </c>
      <c r="D14415" s="106">
        <v>0</v>
      </c>
      <c r="F14415" s="106">
        <v>365.46</v>
      </c>
      <c r="G14415" s="154"/>
    </row>
    <row r="14416" spans="1:7" ht="26.25" x14ac:dyDescent="0.25">
      <c r="A14416" s="106">
        <v>92105</v>
      </c>
      <c r="B14416" s="155" t="s">
        <v>16615</v>
      </c>
      <c r="C14416" s="106" t="s">
        <v>315</v>
      </c>
      <c r="D14416" s="106">
        <v>0</v>
      </c>
      <c r="F14416" s="106">
        <v>233.48</v>
      </c>
      <c r="G14416" s="154"/>
    </row>
    <row r="14417" spans="1:7" ht="26.25" x14ac:dyDescent="0.25">
      <c r="A14417" s="106">
        <v>92101</v>
      </c>
      <c r="B14417" s="155" t="s">
        <v>16616</v>
      </c>
      <c r="C14417" s="106" t="s">
        <v>315</v>
      </c>
      <c r="D14417" s="106">
        <v>1</v>
      </c>
      <c r="F14417" s="106">
        <v>47.45</v>
      </c>
      <c r="G14417" s="154"/>
    </row>
    <row r="14418" spans="1:7" ht="26.25" x14ac:dyDescent="0.25">
      <c r="A14418" s="106">
        <v>92103</v>
      </c>
      <c r="B14418" s="155" t="s">
        <v>16617</v>
      </c>
      <c r="C14418" s="106" t="s">
        <v>315</v>
      </c>
      <c r="D14418" s="106">
        <v>1</v>
      </c>
      <c r="F14418" s="106">
        <v>6</v>
      </c>
      <c r="G14418" s="154"/>
    </row>
    <row r="14419" spans="1:7" ht="26.25" x14ac:dyDescent="0.25">
      <c r="A14419" s="106">
        <v>92102</v>
      </c>
      <c r="B14419" s="155" t="s">
        <v>16618</v>
      </c>
      <c r="C14419" s="106" t="s">
        <v>315</v>
      </c>
      <c r="D14419" s="106">
        <v>1</v>
      </c>
      <c r="F14419" s="106">
        <v>14.83</v>
      </c>
      <c r="G14419" s="154"/>
    </row>
    <row r="14420" spans="1:7" ht="26.25" x14ac:dyDescent="0.25">
      <c r="A14420" s="106">
        <v>92104</v>
      </c>
      <c r="B14420" s="155" t="s">
        <v>16619</v>
      </c>
      <c r="C14420" s="106" t="s">
        <v>315</v>
      </c>
      <c r="D14420" s="106">
        <v>1</v>
      </c>
      <c r="F14420" s="106">
        <v>74.77</v>
      </c>
      <c r="G14420" s="154"/>
    </row>
    <row r="14421" spans="1:7" ht="26.25" x14ac:dyDescent="0.25">
      <c r="A14421" s="106">
        <v>91396</v>
      </c>
      <c r="B14421" s="155" t="s">
        <v>16620</v>
      </c>
      <c r="C14421" s="106" t="s">
        <v>315</v>
      </c>
      <c r="D14421" s="106">
        <v>1</v>
      </c>
      <c r="F14421" s="106">
        <v>30.62</v>
      </c>
      <c r="G14421" s="154"/>
    </row>
    <row r="14422" spans="1:7" ht="26.25" x14ac:dyDescent="0.25">
      <c r="A14422" s="106">
        <v>91398</v>
      </c>
      <c r="B14422" s="155" t="s">
        <v>16621</v>
      </c>
      <c r="C14422" s="106" t="s">
        <v>315</v>
      </c>
      <c r="D14422" s="106">
        <v>1</v>
      </c>
      <c r="F14422" s="106">
        <v>4.7699999999999996</v>
      </c>
      <c r="G14422" s="154"/>
    </row>
    <row r="14423" spans="1:7" ht="26.25" x14ac:dyDescent="0.25">
      <c r="A14423" s="106">
        <v>91397</v>
      </c>
      <c r="B14423" s="155" t="s">
        <v>16622</v>
      </c>
      <c r="C14423" s="106" t="s">
        <v>315</v>
      </c>
      <c r="D14423" s="106">
        <v>1</v>
      </c>
      <c r="F14423" s="106">
        <v>11.83</v>
      </c>
      <c r="G14423" s="154"/>
    </row>
    <row r="14424" spans="1:7" ht="26.25" x14ac:dyDescent="0.25">
      <c r="A14424" s="106">
        <v>5763</v>
      </c>
      <c r="B14424" s="155" t="s">
        <v>16623</v>
      </c>
      <c r="C14424" s="106" t="s">
        <v>315</v>
      </c>
      <c r="D14424" s="106">
        <v>1</v>
      </c>
      <c r="F14424" s="106">
        <v>54.26</v>
      </c>
      <c r="G14424" s="154"/>
    </row>
    <row r="14425" spans="1:7" ht="26.25" x14ac:dyDescent="0.25">
      <c r="A14425" s="106">
        <v>53831</v>
      </c>
      <c r="B14425" s="155" t="s">
        <v>16624</v>
      </c>
      <c r="C14425" s="106" t="s">
        <v>315</v>
      </c>
      <c r="D14425" s="106">
        <v>0</v>
      </c>
      <c r="F14425" s="106">
        <v>233.48</v>
      </c>
      <c r="G14425" s="154"/>
    </row>
    <row r="14426" spans="1:7" ht="26.25" x14ac:dyDescent="0.25">
      <c r="A14426" s="106">
        <v>106222</v>
      </c>
      <c r="B14426" s="155" t="s">
        <v>16625</v>
      </c>
      <c r="C14426" s="106" t="s">
        <v>315</v>
      </c>
      <c r="D14426" s="106">
        <v>1</v>
      </c>
      <c r="F14426" s="106">
        <v>30.48</v>
      </c>
      <c r="G14426" s="154"/>
    </row>
    <row r="14427" spans="1:7" ht="26.25" x14ac:dyDescent="0.25">
      <c r="A14427" s="106">
        <v>106225</v>
      </c>
      <c r="B14427" s="155" t="s">
        <v>16626</v>
      </c>
      <c r="C14427" s="106" t="s">
        <v>315</v>
      </c>
      <c r="D14427" s="106">
        <v>1</v>
      </c>
      <c r="F14427" s="106">
        <v>4.6900000000000004</v>
      </c>
      <c r="G14427" s="154"/>
    </row>
    <row r="14428" spans="1:7" ht="26.25" x14ac:dyDescent="0.25">
      <c r="A14428" s="106">
        <v>106223</v>
      </c>
      <c r="B14428" s="155" t="s">
        <v>16627</v>
      </c>
      <c r="C14428" s="106" t="s">
        <v>315</v>
      </c>
      <c r="D14428" s="106">
        <v>1</v>
      </c>
      <c r="F14428" s="106">
        <v>11.59</v>
      </c>
      <c r="G14428" s="154"/>
    </row>
    <row r="14429" spans="1:7" ht="26.25" x14ac:dyDescent="0.25">
      <c r="A14429" s="106">
        <v>106224</v>
      </c>
      <c r="B14429" s="155" t="s">
        <v>16628</v>
      </c>
      <c r="C14429" s="106" t="s">
        <v>315</v>
      </c>
      <c r="D14429" s="106">
        <v>1</v>
      </c>
      <c r="F14429" s="106">
        <v>53.25</v>
      </c>
      <c r="G14429" s="154"/>
    </row>
    <row r="14430" spans="1:7" ht="26.25" x14ac:dyDescent="0.25">
      <c r="A14430" s="106">
        <v>106226</v>
      </c>
      <c r="B14430" s="155" t="s">
        <v>16629</v>
      </c>
      <c r="C14430" s="106" t="s">
        <v>315</v>
      </c>
      <c r="D14430" s="106">
        <v>0</v>
      </c>
      <c r="F14430" s="106">
        <v>191.51</v>
      </c>
      <c r="G14430" s="154"/>
    </row>
    <row r="14431" spans="1:7" ht="26.25" x14ac:dyDescent="0.25">
      <c r="A14431" s="106">
        <v>91359</v>
      </c>
      <c r="B14431" s="155" t="s">
        <v>16630</v>
      </c>
      <c r="C14431" s="106" t="s">
        <v>315</v>
      </c>
      <c r="D14431" s="106">
        <v>1</v>
      </c>
      <c r="F14431" s="106">
        <v>22.08</v>
      </c>
      <c r="G14431" s="154"/>
    </row>
    <row r="14432" spans="1:7" ht="26.25" x14ac:dyDescent="0.25">
      <c r="A14432" s="106">
        <v>91361</v>
      </c>
      <c r="B14432" s="155" t="s">
        <v>16631</v>
      </c>
      <c r="C14432" s="106" t="s">
        <v>315</v>
      </c>
      <c r="D14432" s="106">
        <v>1</v>
      </c>
      <c r="F14432" s="106">
        <v>3.41</v>
      </c>
      <c r="G14432" s="154"/>
    </row>
    <row r="14433" spans="1:7" x14ac:dyDescent="0.25">
      <c r="A14433" s="106">
        <v>91360</v>
      </c>
      <c r="B14433" s="155" t="s">
        <v>16632</v>
      </c>
      <c r="C14433" s="106" t="s">
        <v>315</v>
      </c>
      <c r="D14433" s="106">
        <v>1</v>
      </c>
      <c r="F14433" s="106">
        <v>8.44</v>
      </c>
      <c r="G14433" s="154"/>
    </row>
    <row r="14434" spans="1:7" ht="26.25" x14ac:dyDescent="0.25">
      <c r="A14434" s="106">
        <v>53882</v>
      </c>
      <c r="B14434" s="155" t="s">
        <v>16633</v>
      </c>
      <c r="C14434" s="106" t="s">
        <v>315</v>
      </c>
      <c r="D14434" s="106">
        <v>1</v>
      </c>
      <c r="F14434" s="106">
        <v>38.770000000000003</v>
      </c>
      <c r="G14434" s="154"/>
    </row>
    <row r="14435" spans="1:7" ht="26.25" x14ac:dyDescent="0.25">
      <c r="A14435" s="106">
        <v>5747</v>
      </c>
      <c r="B14435" s="155" t="s">
        <v>16634</v>
      </c>
      <c r="C14435" s="106" t="s">
        <v>315</v>
      </c>
      <c r="D14435" s="106">
        <v>0</v>
      </c>
      <c r="F14435" s="106">
        <v>191.88</v>
      </c>
      <c r="G14435" s="154"/>
    </row>
    <row r="14436" spans="1:7" x14ac:dyDescent="0.25">
      <c r="A14436" s="106">
        <v>104699</v>
      </c>
      <c r="B14436" s="155" t="s">
        <v>16635</v>
      </c>
      <c r="C14436" s="106" t="s">
        <v>315</v>
      </c>
      <c r="F14436" s="106">
        <v>0</v>
      </c>
      <c r="G14436" s="154"/>
    </row>
    <row r="14437" spans="1:7" ht="26.25" x14ac:dyDescent="0.25">
      <c r="A14437" s="106">
        <v>104702</v>
      </c>
      <c r="B14437" s="155" t="s">
        <v>16636</v>
      </c>
      <c r="C14437" s="106" t="s">
        <v>315</v>
      </c>
      <c r="F14437" s="106">
        <v>0</v>
      </c>
      <c r="G14437" s="154"/>
    </row>
    <row r="14438" spans="1:7" x14ac:dyDescent="0.25">
      <c r="A14438" s="106">
        <v>104700</v>
      </c>
      <c r="B14438" s="155" t="s">
        <v>16637</v>
      </c>
      <c r="C14438" s="106" t="s">
        <v>315</v>
      </c>
      <c r="F14438" s="106">
        <v>0</v>
      </c>
      <c r="G14438" s="154"/>
    </row>
    <row r="14439" spans="1:7" x14ac:dyDescent="0.25">
      <c r="A14439" s="106">
        <v>104701</v>
      </c>
      <c r="B14439" s="155" t="s">
        <v>16638</v>
      </c>
      <c r="C14439" s="106" t="s">
        <v>315</v>
      </c>
      <c r="F14439" s="106">
        <v>0</v>
      </c>
      <c r="G14439" s="154"/>
    </row>
    <row r="14440" spans="1:7" ht="26.25" x14ac:dyDescent="0.25">
      <c r="A14440" s="106">
        <v>104703</v>
      </c>
      <c r="B14440" s="155" t="s">
        <v>16639</v>
      </c>
      <c r="C14440" s="106" t="s">
        <v>315</v>
      </c>
      <c r="D14440" s="106">
        <v>0</v>
      </c>
      <c r="F14440" s="106">
        <v>112.23</v>
      </c>
      <c r="G14440" s="154"/>
    </row>
    <row r="14441" spans="1:7" ht="26.25" x14ac:dyDescent="0.25">
      <c r="A14441" s="106">
        <v>91390</v>
      </c>
      <c r="B14441" s="155" t="s">
        <v>16640</v>
      </c>
      <c r="C14441" s="106" t="s">
        <v>315</v>
      </c>
      <c r="D14441" s="106">
        <v>0.9526</v>
      </c>
      <c r="F14441" s="106">
        <v>20.13</v>
      </c>
      <c r="G14441" s="154"/>
    </row>
    <row r="14442" spans="1:7" ht="26.25" x14ac:dyDescent="0.25">
      <c r="A14442" s="106">
        <v>91392</v>
      </c>
      <c r="B14442" s="155" t="s">
        <v>16641</v>
      </c>
      <c r="C14442" s="106" t="s">
        <v>315</v>
      </c>
      <c r="D14442" s="106">
        <v>0.97150000000000003</v>
      </c>
      <c r="F14442" s="106">
        <v>3.24</v>
      </c>
      <c r="G14442" s="154"/>
    </row>
    <row r="14443" spans="1:7" ht="26.25" x14ac:dyDescent="0.25">
      <c r="A14443" s="106">
        <v>91391</v>
      </c>
      <c r="B14443" s="155" t="s">
        <v>16642</v>
      </c>
      <c r="C14443" s="106" t="s">
        <v>315</v>
      </c>
      <c r="D14443" s="106">
        <v>0.96930000000000005</v>
      </c>
      <c r="F14443" s="106">
        <v>8.02</v>
      </c>
      <c r="G14443" s="154"/>
    </row>
    <row r="14444" spans="1:7" ht="26.25" x14ac:dyDescent="0.25">
      <c r="A14444" s="106">
        <v>73335</v>
      </c>
      <c r="B14444" s="155" t="s">
        <v>16643</v>
      </c>
      <c r="C14444" s="106" t="s">
        <v>315</v>
      </c>
      <c r="D14444" s="106">
        <v>0.96789999999999998</v>
      </c>
      <c r="F14444" s="106">
        <v>36.71</v>
      </c>
      <c r="G14444" s="154"/>
    </row>
    <row r="14445" spans="1:7" ht="26.25" x14ac:dyDescent="0.25">
      <c r="A14445" s="106">
        <v>73340</v>
      </c>
      <c r="B14445" s="155" t="s">
        <v>16644</v>
      </c>
      <c r="C14445" s="106" t="s">
        <v>315</v>
      </c>
      <c r="D14445" s="106">
        <v>0</v>
      </c>
      <c r="F14445" s="106">
        <v>187.81</v>
      </c>
      <c r="G14445" s="154"/>
    </row>
    <row r="14446" spans="1:7" ht="26.25" x14ac:dyDescent="0.25">
      <c r="A14446" s="106">
        <v>89264</v>
      </c>
      <c r="B14446" s="155" t="s">
        <v>16645</v>
      </c>
      <c r="C14446" s="106" t="s">
        <v>315</v>
      </c>
      <c r="D14446" s="106">
        <v>0.95389999999999997</v>
      </c>
      <c r="F14446" s="106">
        <v>22.06</v>
      </c>
      <c r="G14446" s="154"/>
    </row>
    <row r="14447" spans="1:7" ht="26.25" x14ac:dyDescent="0.25">
      <c r="A14447" s="106">
        <v>89266</v>
      </c>
      <c r="B14447" s="155" t="s">
        <v>16646</v>
      </c>
      <c r="C14447" s="106" t="s">
        <v>315</v>
      </c>
      <c r="D14447" s="106">
        <v>0.97119999999999995</v>
      </c>
      <c r="F14447" s="106">
        <v>3.55</v>
      </c>
      <c r="G14447" s="154"/>
    </row>
    <row r="14448" spans="1:7" ht="26.25" x14ac:dyDescent="0.25">
      <c r="A14448" s="106">
        <v>89265</v>
      </c>
      <c r="B14448" s="155" t="s">
        <v>16647</v>
      </c>
      <c r="C14448" s="106" t="s">
        <v>315</v>
      </c>
      <c r="D14448" s="106">
        <v>0.97089999999999999</v>
      </c>
      <c r="F14448" s="106">
        <v>8.8000000000000007</v>
      </c>
      <c r="G14448" s="154"/>
    </row>
    <row r="14449" spans="1:7" ht="26.25" x14ac:dyDescent="0.25">
      <c r="A14449" s="106">
        <v>5705</v>
      </c>
      <c r="B14449" s="155" t="s">
        <v>16648</v>
      </c>
      <c r="C14449" s="106" t="s">
        <v>315</v>
      </c>
      <c r="D14449" s="106">
        <v>0.96870000000000001</v>
      </c>
      <c r="F14449" s="106">
        <v>40.25</v>
      </c>
      <c r="G14449" s="154"/>
    </row>
    <row r="14450" spans="1:7" ht="26.25" x14ac:dyDescent="0.25">
      <c r="A14450" s="106">
        <v>53797</v>
      </c>
      <c r="B14450" s="155" t="s">
        <v>16649</v>
      </c>
      <c r="C14450" s="106" t="s">
        <v>315</v>
      </c>
      <c r="D14450" s="106">
        <v>0</v>
      </c>
      <c r="F14450" s="106">
        <v>141.35</v>
      </c>
      <c r="G14450" s="154"/>
    </row>
    <row r="14451" spans="1:7" ht="26.25" x14ac:dyDescent="0.25">
      <c r="A14451" s="106">
        <v>106327</v>
      </c>
      <c r="B14451" s="155" t="s">
        <v>16650</v>
      </c>
      <c r="C14451" s="106" t="s">
        <v>315</v>
      </c>
      <c r="F14451" s="106">
        <v>0</v>
      </c>
      <c r="G14451" s="154"/>
    </row>
    <row r="14452" spans="1:7" ht="26.25" x14ac:dyDescent="0.25">
      <c r="A14452" s="106">
        <v>106330</v>
      </c>
      <c r="B14452" s="155" t="s">
        <v>16651</v>
      </c>
      <c r="C14452" s="106" t="s">
        <v>315</v>
      </c>
      <c r="F14452" s="106">
        <v>0</v>
      </c>
      <c r="G14452" s="154"/>
    </row>
    <row r="14453" spans="1:7" ht="26.25" x14ac:dyDescent="0.25">
      <c r="A14453" s="106">
        <v>106328</v>
      </c>
      <c r="B14453" s="155" t="s">
        <v>16652</v>
      </c>
      <c r="C14453" s="106" t="s">
        <v>315</v>
      </c>
      <c r="F14453" s="106">
        <v>0</v>
      </c>
      <c r="G14453" s="154"/>
    </row>
    <row r="14454" spans="1:7" ht="26.25" x14ac:dyDescent="0.25">
      <c r="A14454" s="106">
        <v>106329</v>
      </c>
      <c r="B14454" s="155" t="s">
        <v>16653</v>
      </c>
      <c r="C14454" s="106" t="s">
        <v>315</v>
      </c>
      <c r="F14454" s="106">
        <v>0</v>
      </c>
      <c r="G14454" s="154"/>
    </row>
    <row r="14455" spans="1:7" ht="26.25" x14ac:dyDescent="0.25">
      <c r="A14455" s="106">
        <v>106331</v>
      </c>
      <c r="B14455" s="155" t="s">
        <v>16654</v>
      </c>
      <c r="C14455" s="106" t="s">
        <v>315</v>
      </c>
      <c r="D14455" s="106">
        <v>0</v>
      </c>
      <c r="F14455" s="106">
        <v>120.73</v>
      </c>
      <c r="G14455" s="154"/>
    </row>
    <row r="14456" spans="1:7" ht="26.25" x14ac:dyDescent="0.25">
      <c r="A14456" s="106">
        <v>106227</v>
      </c>
      <c r="B14456" s="155" t="s">
        <v>16655</v>
      </c>
      <c r="C14456" s="106" t="s">
        <v>315</v>
      </c>
      <c r="D14456" s="106">
        <v>0.8548</v>
      </c>
      <c r="F14456" s="106">
        <v>31.66</v>
      </c>
      <c r="G14456" s="154"/>
    </row>
    <row r="14457" spans="1:7" ht="26.25" x14ac:dyDescent="0.25">
      <c r="A14457" s="106">
        <v>106230</v>
      </c>
      <c r="B14457" s="155" t="s">
        <v>16656</v>
      </c>
      <c r="C14457" s="106" t="s">
        <v>315</v>
      </c>
      <c r="D14457" s="106">
        <v>0.85560000000000003</v>
      </c>
      <c r="F14457" s="106">
        <v>5.26</v>
      </c>
      <c r="G14457" s="154"/>
    </row>
    <row r="14458" spans="1:7" ht="26.25" x14ac:dyDescent="0.25">
      <c r="A14458" s="106">
        <v>106228</v>
      </c>
      <c r="B14458" s="155" t="s">
        <v>16657</v>
      </c>
      <c r="C14458" s="106" t="s">
        <v>315</v>
      </c>
      <c r="D14458" s="106">
        <v>0.85489999999999999</v>
      </c>
      <c r="F14458" s="106">
        <v>13</v>
      </c>
      <c r="G14458" s="154"/>
    </row>
    <row r="14459" spans="1:7" ht="26.25" x14ac:dyDescent="0.25">
      <c r="A14459" s="106">
        <v>106229</v>
      </c>
      <c r="B14459" s="155" t="s">
        <v>16658</v>
      </c>
      <c r="C14459" s="106" t="s">
        <v>315</v>
      </c>
      <c r="D14459" s="106">
        <v>0.85450000000000004</v>
      </c>
      <c r="F14459" s="106">
        <v>59.36</v>
      </c>
      <c r="G14459" s="154"/>
    </row>
    <row r="14460" spans="1:7" ht="26.25" x14ac:dyDescent="0.25">
      <c r="A14460" s="106">
        <v>106231</v>
      </c>
      <c r="B14460" s="155" t="s">
        <v>16659</v>
      </c>
      <c r="C14460" s="106" t="s">
        <v>315</v>
      </c>
      <c r="D14460" s="106">
        <v>0</v>
      </c>
      <c r="F14460" s="106">
        <v>191.51</v>
      </c>
      <c r="G14460" s="154"/>
    </row>
    <row r="14461" spans="1:7" ht="26.25" x14ac:dyDescent="0.25">
      <c r="A14461" s="106">
        <v>106342</v>
      </c>
      <c r="B14461" s="155" t="s">
        <v>16660</v>
      </c>
      <c r="C14461" s="106" t="s">
        <v>315</v>
      </c>
      <c r="F14461" s="106">
        <v>0</v>
      </c>
      <c r="G14461" s="154"/>
    </row>
    <row r="14462" spans="1:7" ht="26.25" x14ac:dyDescent="0.25">
      <c r="A14462" s="106">
        <v>106345</v>
      </c>
      <c r="B14462" s="155" t="s">
        <v>16661</v>
      </c>
      <c r="C14462" s="106" t="s">
        <v>315</v>
      </c>
      <c r="F14462" s="106">
        <v>0</v>
      </c>
      <c r="G14462" s="154"/>
    </row>
    <row r="14463" spans="1:7" ht="26.25" x14ac:dyDescent="0.25">
      <c r="A14463" s="106">
        <v>106343</v>
      </c>
      <c r="B14463" s="155" t="s">
        <v>16662</v>
      </c>
      <c r="C14463" s="106" t="s">
        <v>315</v>
      </c>
      <c r="F14463" s="106">
        <v>0</v>
      </c>
      <c r="G14463" s="154"/>
    </row>
    <row r="14464" spans="1:7" ht="26.25" x14ac:dyDescent="0.25">
      <c r="A14464" s="106">
        <v>106344</v>
      </c>
      <c r="B14464" s="155" t="s">
        <v>16663</v>
      </c>
      <c r="C14464" s="106" t="s">
        <v>315</v>
      </c>
      <c r="F14464" s="106">
        <v>0</v>
      </c>
      <c r="G14464" s="154"/>
    </row>
    <row r="14465" spans="1:7" ht="26.25" x14ac:dyDescent="0.25">
      <c r="A14465" s="106">
        <v>106346</v>
      </c>
      <c r="B14465" s="155" t="s">
        <v>16664</v>
      </c>
      <c r="C14465" s="106" t="s">
        <v>315</v>
      </c>
      <c r="D14465" s="106">
        <v>0</v>
      </c>
      <c r="F14465" s="106">
        <v>191.51</v>
      </c>
      <c r="G14465" s="154"/>
    </row>
    <row r="14466" spans="1:7" ht="26.25" x14ac:dyDescent="0.25">
      <c r="A14466" s="106">
        <v>106332</v>
      </c>
      <c r="B14466" s="155" t="s">
        <v>16665</v>
      </c>
      <c r="C14466" s="106" t="s">
        <v>315</v>
      </c>
      <c r="F14466" s="106">
        <v>0</v>
      </c>
      <c r="G14466" s="154"/>
    </row>
    <row r="14467" spans="1:7" ht="26.25" x14ac:dyDescent="0.25">
      <c r="A14467" s="106">
        <v>106335</v>
      </c>
      <c r="B14467" s="155" t="s">
        <v>16666</v>
      </c>
      <c r="C14467" s="106" t="s">
        <v>315</v>
      </c>
      <c r="F14467" s="106">
        <v>0</v>
      </c>
      <c r="G14467" s="154"/>
    </row>
    <row r="14468" spans="1:7" ht="26.25" x14ac:dyDescent="0.25">
      <c r="A14468" s="106">
        <v>106333</v>
      </c>
      <c r="B14468" s="155" t="s">
        <v>16667</v>
      </c>
      <c r="C14468" s="106" t="s">
        <v>315</v>
      </c>
      <c r="F14468" s="106">
        <v>0</v>
      </c>
      <c r="G14468" s="154"/>
    </row>
    <row r="14469" spans="1:7" ht="26.25" x14ac:dyDescent="0.25">
      <c r="A14469" s="106">
        <v>106334</v>
      </c>
      <c r="B14469" s="155" t="s">
        <v>16668</v>
      </c>
      <c r="C14469" s="106" t="s">
        <v>315</v>
      </c>
      <c r="F14469" s="106">
        <v>0</v>
      </c>
      <c r="G14469" s="154"/>
    </row>
    <row r="14470" spans="1:7" ht="26.25" x14ac:dyDescent="0.25">
      <c r="A14470" s="106">
        <v>106336</v>
      </c>
      <c r="B14470" s="155" t="s">
        <v>16669</v>
      </c>
      <c r="C14470" s="106" t="s">
        <v>315</v>
      </c>
      <c r="D14470" s="106">
        <v>0</v>
      </c>
      <c r="F14470" s="106">
        <v>191.51</v>
      </c>
      <c r="G14470" s="154"/>
    </row>
    <row r="14471" spans="1:7" x14ac:dyDescent="0.25">
      <c r="A14471" s="106">
        <v>91354</v>
      </c>
      <c r="B14471" s="155" t="s">
        <v>16670</v>
      </c>
      <c r="C14471" s="106" t="s">
        <v>315</v>
      </c>
      <c r="D14471" s="106">
        <v>1</v>
      </c>
      <c r="F14471" s="106">
        <v>18.48</v>
      </c>
      <c r="G14471" s="154"/>
    </row>
    <row r="14472" spans="1:7" x14ac:dyDescent="0.25">
      <c r="A14472" s="106">
        <v>91356</v>
      </c>
      <c r="B14472" s="155" t="s">
        <v>16671</v>
      </c>
      <c r="C14472" s="106" t="s">
        <v>315</v>
      </c>
      <c r="D14472" s="106">
        <v>1</v>
      </c>
      <c r="F14472" s="106">
        <v>3.07</v>
      </c>
      <c r="G14472" s="154"/>
    </row>
    <row r="14473" spans="1:7" x14ac:dyDescent="0.25">
      <c r="A14473" s="106">
        <v>91355</v>
      </c>
      <c r="B14473" s="155" t="s">
        <v>16672</v>
      </c>
      <c r="C14473" s="106" t="s">
        <v>315</v>
      </c>
      <c r="D14473" s="106">
        <v>1</v>
      </c>
      <c r="F14473" s="106">
        <v>7.59</v>
      </c>
      <c r="G14473" s="154"/>
    </row>
    <row r="14474" spans="1:7" x14ac:dyDescent="0.25">
      <c r="A14474" s="106">
        <v>5751</v>
      </c>
      <c r="B14474" s="155" t="s">
        <v>16673</v>
      </c>
      <c r="C14474" s="106" t="s">
        <v>315</v>
      </c>
      <c r="D14474" s="106">
        <v>1</v>
      </c>
      <c r="F14474" s="106">
        <v>34.64</v>
      </c>
      <c r="G14474" s="154"/>
    </row>
    <row r="14475" spans="1:7" x14ac:dyDescent="0.25">
      <c r="A14475" s="106">
        <v>53827</v>
      </c>
      <c r="B14475" s="155" t="s">
        <v>16674</v>
      </c>
      <c r="C14475" s="106" t="s">
        <v>315</v>
      </c>
      <c r="D14475" s="106">
        <v>0</v>
      </c>
      <c r="F14475" s="106">
        <v>138.37</v>
      </c>
      <c r="G14475" s="154"/>
    </row>
    <row r="14476" spans="1:7" x14ac:dyDescent="0.25">
      <c r="A14476" s="106">
        <v>91375</v>
      </c>
      <c r="B14476" s="155" t="s">
        <v>16675</v>
      </c>
      <c r="C14476" s="106" t="s">
        <v>315</v>
      </c>
      <c r="D14476" s="106">
        <v>1</v>
      </c>
      <c r="F14476" s="106">
        <v>20.29</v>
      </c>
      <c r="G14476" s="154"/>
    </row>
    <row r="14477" spans="1:7" x14ac:dyDescent="0.25">
      <c r="A14477" s="106">
        <v>91377</v>
      </c>
      <c r="B14477" s="155" t="s">
        <v>16676</v>
      </c>
      <c r="C14477" s="106" t="s">
        <v>315</v>
      </c>
      <c r="D14477" s="106">
        <v>1</v>
      </c>
      <c r="F14477" s="106">
        <v>3.37</v>
      </c>
      <c r="G14477" s="154"/>
    </row>
    <row r="14478" spans="1:7" x14ac:dyDescent="0.25">
      <c r="A14478" s="106">
        <v>91376</v>
      </c>
      <c r="B14478" s="155" t="s">
        <v>16677</v>
      </c>
      <c r="C14478" s="106" t="s">
        <v>315</v>
      </c>
      <c r="D14478" s="106">
        <v>1</v>
      </c>
      <c r="F14478" s="106">
        <v>8.34</v>
      </c>
      <c r="G14478" s="154"/>
    </row>
    <row r="14479" spans="1:7" x14ac:dyDescent="0.25">
      <c r="A14479" s="106">
        <v>5754</v>
      </c>
      <c r="B14479" s="155" t="s">
        <v>16678</v>
      </c>
      <c r="C14479" s="106" t="s">
        <v>315</v>
      </c>
      <c r="D14479" s="106">
        <v>1</v>
      </c>
      <c r="F14479" s="106">
        <v>38.03</v>
      </c>
      <c r="G14479" s="154"/>
    </row>
    <row r="14480" spans="1:7" x14ac:dyDescent="0.25">
      <c r="A14480" s="106">
        <v>53829</v>
      </c>
      <c r="B14480" s="155" t="s">
        <v>16679</v>
      </c>
      <c r="C14480" s="106" t="s">
        <v>315</v>
      </c>
      <c r="D14480" s="106">
        <v>0</v>
      </c>
      <c r="F14480" s="106">
        <v>141.35</v>
      </c>
      <c r="G14480" s="154"/>
    </row>
    <row r="14481" spans="1:7" x14ac:dyDescent="0.25">
      <c r="A14481" s="106">
        <v>91026</v>
      </c>
      <c r="B14481" s="155" t="s">
        <v>16680</v>
      </c>
      <c r="C14481" s="106" t="s">
        <v>315</v>
      </c>
      <c r="D14481" s="106">
        <v>0.96340000000000003</v>
      </c>
      <c r="F14481" s="106">
        <v>25.9</v>
      </c>
      <c r="G14481" s="154"/>
    </row>
    <row r="14482" spans="1:7" ht="26.25" x14ac:dyDescent="0.25">
      <c r="A14482" s="106">
        <v>91028</v>
      </c>
      <c r="B14482" s="155" t="s">
        <v>16681</v>
      </c>
      <c r="C14482" s="106" t="s">
        <v>315</v>
      </c>
      <c r="D14482" s="106">
        <v>0.97819999999999996</v>
      </c>
      <c r="F14482" s="106">
        <v>4.2</v>
      </c>
      <c r="G14482" s="154"/>
    </row>
    <row r="14483" spans="1:7" x14ac:dyDescent="0.25">
      <c r="A14483" s="106">
        <v>91027</v>
      </c>
      <c r="B14483" s="155" t="s">
        <v>16682</v>
      </c>
      <c r="C14483" s="106" t="s">
        <v>315</v>
      </c>
      <c r="D14483" s="106">
        <v>0.97650000000000003</v>
      </c>
      <c r="F14483" s="106">
        <v>10.39</v>
      </c>
      <c r="G14483" s="154"/>
    </row>
    <row r="14484" spans="1:7" x14ac:dyDescent="0.25">
      <c r="A14484" s="106">
        <v>91029</v>
      </c>
      <c r="B14484" s="155" t="s">
        <v>16683</v>
      </c>
      <c r="C14484" s="106" t="s">
        <v>315</v>
      </c>
      <c r="D14484" s="106">
        <v>0.97529999999999994</v>
      </c>
      <c r="F14484" s="106">
        <v>47.53</v>
      </c>
      <c r="G14484" s="154"/>
    </row>
    <row r="14485" spans="1:7" ht="26.25" x14ac:dyDescent="0.25">
      <c r="A14485" s="106">
        <v>91030</v>
      </c>
      <c r="B14485" s="155" t="s">
        <v>16684</v>
      </c>
      <c r="C14485" s="106" t="s">
        <v>315</v>
      </c>
      <c r="D14485" s="106">
        <v>0</v>
      </c>
      <c r="F14485" s="106">
        <v>178.01</v>
      </c>
      <c r="G14485" s="154"/>
    </row>
    <row r="14486" spans="1:7" ht="26.25" x14ac:dyDescent="0.25">
      <c r="A14486" s="106">
        <v>106237</v>
      </c>
      <c r="B14486" s="155" t="s">
        <v>16685</v>
      </c>
      <c r="C14486" s="106" t="s">
        <v>315</v>
      </c>
      <c r="F14486" s="106">
        <v>0</v>
      </c>
      <c r="G14486" s="154"/>
    </row>
    <row r="14487" spans="1:7" ht="26.25" x14ac:dyDescent="0.25">
      <c r="A14487" s="106">
        <v>106240</v>
      </c>
      <c r="B14487" s="155" t="s">
        <v>16686</v>
      </c>
      <c r="C14487" s="106" t="s">
        <v>315</v>
      </c>
      <c r="F14487" s="106">
        <v>0</v>
      </c>
      <c r="G14487" s="154"/>
    </row>
    <row r="14488" spans="1:7" ht="26.25" x14ac:dyDescent="0.25">
      <c r="A14488" s="106">
        <v>106238</v>
      </c>
      <c r="B14488" s="155" t="s">
        <v>16687</v>
      </c>
      <c r="C14488" s="106" t="s">
        <v>315</v>
      </c>
      <c r="F14488" s="106">
        <v>0</v>
      </c>
      <c r="G14488" s="154"/>
    </row>
    <row r="14489" spans="1:7" ht="26.25" x14ac:dyDescent="0.25">
      <c r="A14489" s="106">
        <v>106239</v>
      </c>
      <c r="B14489" s="155" t="s">
        <v>16688</v>
      </c>
      <c r="C14489" s="106" t="s">
        <v>315</v>
      </c>
      <c r="F14489" s="106">
        <v>0</v>
      </c>
      <c r="G14489" s="154"/>
    </row>
    <row r="14490" spans="1:7" ht="26.25" x14ac:dyDescent="0.25">
      <c r="A14490" s="106">
        <v>106241</v>
      </c>
      <c r="B14490" s="155" t="s">
        <v>16689</v>
      </c>
      <c r="C14490" s="106" t="s">
        <v>315</v>
      </c>
      <c r="D14490" s="106">
        <v>0</v>
      </c>
      <c r="F14490" s="106">
        <v>269.27</v>
      </c>
      <c r="G14490" s="154"/>
    </row>
    <row r="14491" spans="1:7" ht="26.25" x14ac:dyDescent="0.25">
      <c r="A14491" s="106">
        <v>106352</v>
      </c>
      <c r="B14491" s="155" t="s">
        <v>16690</v>
      </c>
      <c r="C14491" s="106" t="s">
        <v>315</v>
      </c>
      <c r="F14491" s="106">
        <v>0</v>
      </c>
      <c r="G14491" s="154"/>
    </row>
    <row r="14492" spans="1:7" ht="26.25" x14ac:dyDescent="0.25">
      <c r="A14492" s="106">
        <v>106355</v>
      </c>
      <c r="B14492" s="155" t="s">
        <v>16691</v>
      </c>
      <c r="C14492" s="106" t="s">
        <v>315</v>
      </c>
      <c r="F14492" s="106">
        <v>0</v>
      </c>
      <c r="G14492" s="154"/>
    </row>
    <row r="14493" spans="1:7" ht="26.25" x14ac:dyDescent="0.25">
      <c r="A14493" s="106">
        <v>106353</v>
      </c>
      <c r="B14493" s="155" t="s">
        <v>16692</v>
      </c>
      <c r="C14493" s="106" t="s">
        <v>315</v>
      </c>
      <c r="F14493" s="106">
        <v>0</v>
      </c>
      <c r="G14493" s="154"/>
    </row>
    <row r="14494" spans="1:7" ht="26.25" x14ac:dyDescent="0.25">
      <c r="A14494" s="106">
        <v>106354</v>
      </c>
      <c r="B14494" s="155" t="s">
        <v>16693</v>
      </c>
      <c r="C14494" s="106" t="s">
        <v>315</v>
      </c>
      <c r="F14494" s="106">
        <v>0</v>
      </c>
      <c r="G14494" s="154"/>
    </row>
    <row r="14495" spans="1:7" ht="26.25" x14ac:dyDescent="0.25">
      <c r="A14495" s="106">
        <v>106356</v>
      </c>
      <c r="B14495" s="155" t="s">
        <v>16694</v>
      </c>
      <c r="C14495" s="106" t="s">
        <v>315</v>
      </c>
      <c r="D14495" s="106">
        <v>0</v>
      </c>
      <c r="F14495" s="106">
        <v>269.27</v>
      </c>
      <c r="G14495" s="154"/>
    </row>
    <row r="14496" spans="1:7" ht="26.25" x14ac:dyDescent="0.25">
      <c r="A14496" s="106">
        <v>106357</v>
      </c>
      <c r="B14496" s="155" t="s">
        <v>16695</v>
      </c>
      <c r="C14496" s="106" t="s">
        <v>315</v>
      </c>
      <c r="F14496" s="106">
        <v>0</v>
      </c>
      <c r="G14496" s="154"/>
    </row>
    <row r="14497" spans="1:7" ht="26.25" x14ac:dyDescent="0.25">
      <c r="A14497" s="106">
        <v>106360</v>
      </c>
      <c r="B14497" s="155" t="s">
        <v>16696</v>
      </c>
      <c r="C14497" s="106" t="s">
        <v>315</v>
      </c>
      <c r="F14497" s="106">
        <v>0</v>
      </c>
      <c r="G14497" s="154"/>
    </row>
    <row r="14498" spans="1:7" ht="26.25" x14ac:dyDescent="0.25">
      <c r="A14498" s="106">
        <v>106358</v>
      </c>
      <c r="B14498" s="155" t="s">
        <v>16697</v>
      </c>
      <c r="C14498" s="106" t="s">
        <v>315</v>
      </c>
      <c r="F14498" s="106">
        <v>0</v>
      </c>
      <c r="G14498" s="154"/>
    </row>
    <row r="14499" spans="1:7" ht="26.25" x14ac:dyDescent="0.25">
      <c r="A14499" s="106">
        <v>106359</v>
      </c>
      <c r="B14499" s="155" t="s">
        <v>16698</v>
      </c>
      <c r="C14499" s="106" t="s">
        <v>315</v>
      </c>
      <c r="F14499" s="106">
        <v>0</v>
      </c>
      <c r="G14499" s="154"/>
    </row>
    <row r="14500" spans="1:7" ht="26.25" x14ac:dyDescent="0.25">
      <c r="A14500" s="106">
        <v>106361</v>
      </c>
      <c r="B14500" s="155" t="s">
        <v>16699</v>
      </c>
      <c r="C14500" s="106" t="s">
        <v>315</v>
      </c>
      <c r="D14500" s="106">
        <v>0</v>
      </c>
      <c r="F14500" s="106">
        <v>365.46</v>
      </c>
      <c r="G14500" s="154"/>
    </row>
    <row r="14501" spans="1:7" ht="26.25" x14ac:dyDescent="0.25">
      <c r="A14501" s="106">
        <v>102812</v>
      </c>
      <c r="B14501" s="155" t="s">
        <v>16700</v>
      </c>
      <c r="C14501" s="106" t="s">
        <v>315</v>
      </c>
      <c r="F14501" s="106">
        <v>0</v>
      </c>
      <c r="G14501" s="154"/>
    </row>
    <row r="14502" spans="1:7" ht="26.25" x14ac:dyDescent="0.25">
      <c r="A14502" s="106">
        <v>102813</v>
      </c>
      <c r="B14502" s="155" t="s">
        <v>16701</v>
      </c>
      <c r="C14502" s="106" t="s">
        <v>315</v>
      </c>
      <c r="F14502" s="106">
        <v>0</v>
      </c>
      <c r="G14502" s="154"/>
    </row>
    <row r="14503" spans="1:7" ht="26.25" x14ac:dyDescent="0.25">
      <c r="A14503" s="106">
        <v>102814</v>
      </c>
      <c r="B14503" s="155" t="s">
        <v>16702</v>
      </c>
      <c r="C14503" s="106" t="s">
        <v>315</v>
      </c>
      <c r="F14503" s="106">
        <v>0</v>
      </c>
      <c r="G14503" s="154"/>
    </row>
    <row r="14504" spans="1:7" ht="26.25" x14ac:dyDescent="0.25">
      <c r="A14504" s="106">
        <v>102815</v>
      </c>
      <c r="B14504" s="155" t="s">
        <v>16703</v>
      </c>
      <c r="C14504" s="106" t="s">
        <v>315</v>
      </c>
      <c r="D14504" s="106">
        <v>0</v>
      </c>
      <c r="F14504" s="106">
        <v>2.92</v>
      </c>
      <c r="G14504" s="154"/>
    </row>
    <row r="14505" spans="1:7" x14ac:dyDescent="0.25">
      <c r="A14505" s="106">
        <v>91529</v>
      </c>
      <c r="B14505" s="155" t="s">
        <v>16704</v>
      </c>
      <c r="C14505" s="106" t="s">
        <v>315</v>
      </c>
      <c r="D14505" s="106">
        <v>1</v>
      </c>
      <c r="F14505" s="106">
        <v>0.83</v>
      </c>
      <c r="G14505" s="154"/>
    </row>
    <row r="14506" spans="1:7" x14ac:dyDescent="0.25">
      <c r="A14506" s="106">
        <v>91530</v>
      </c>
      <c r="B14506" s="155" t="s">
        <v>16705</v>
      </c>
      <c r="C14506" s="106" t="s">
        <v>315</v>
      </c>
      <c r="D14506" s="106">
        <v>1</v>
      </c>
      <c r="F14506" s="106">
        <v>0.22</v>
      </c>
      <c r="G14506" s="154"/>
    </row>
    <row r="14507" spans="1:7" x14ac:dyDescent="0.25">
      <c r="A14507" s="106">
        <v>91531</v>
      </c>
      <c r="B14507" s="155" t="s">
        <v>16706</v>
      </c>
      <c r="C14507" s="106" t="s">
        <v>315</v>
      </c>
      <c r="D14507" s="106">
        <v>1</v>
      </c>
      <c r="F14507" s="106">
        <v>1.04</v>
      </c>
      <c r="G14507" s="154"/>
    </row>
    <row r="14508" spans="1:7" x14ac:dyDescent="0.25">
      <c r="A14508" s="106">
        <v>91532</v>
      </c>
      <c r="B14508" s="155" t="s">
        <v>16707</v>
      </c>
      <c r="C14508" s="106" t="s">
        <v>315</v>
      </c>
      <c r="D14508" s="106">
        <v>0</v>
      </c>
      <c r="F14508" s="106">
        <v>6.83</v>
      </c>
      <c r="G14508" s="154"/>
    </row>
    <row r="14509" spans="1:7" x14ac:dyDescent="0.25">
      <c r="A14509" s="106">
        <v>95260</v>
      </c>
      <c r="B14509" s="155" t="s">
        <v>16708</v>
      </c>
      <c r="C14509" s="106" t="s">
        <v>315</v>
      </c>
      <c r="D14509" s="106">
        <v>1</v>
      </c>
      <c r="F14509" s="106">
        <v>0.67</v>
      </c>
      <c r="G14509" s="154"/>
    </row>
    <row r="14510" spans="1:7" x14ac:dyDescent="0.25">
      <c r="A14510" s="106">
        <v>95261</v>
      </c>
      <c r="B14510" s="155" t="s">
        <v>16709</v>
      </c>
      <c r="C14510" s="106" t="s">
        <v>315</v>
      </c>
      <c r="D14510" s="106">
        <v>1</v>
      </c>
      <c r="F14510" s="106">
        <v>0.18</v>
      </c>
      <c r="G14510" s="154"/>
    </row>
    <row r="14511" spans="1:7" x14ac:dyDescent="0.25">
      <c r="A14511" s="106">
        <v>95262</v>
      </c>
      <c r="B14511" s="155" t="s">
        <v>16710</v>
      </c>
      <c r="C14511" s="106" t="s">
        <v>315</v>
      </c>
      <c r="D14511" s="106">
        <v>1</v>
      </c>
      <c r="F14511" s="106">
        <v>0.84</v>
      </c>
      <c r="G14511" s="154"/>
    </row>
    <row r="14512" spans="1:7" x14ac:dyDescent="0.25">
      <c r="A14512" s="106">
        <v>95263</v>
      </c>
      <c r="B14512" s="155" t="s">
        <v>16711</v>
      </c>
      <c r="C14512" s="106" t="s">
        <v>315</v>
      </c>
      <c r="D14512" s="106">
        <v>0</v>
      </c>
      <c r="F14512" s="106">
        <v>5.17</v>
      </c>
      <c r="G14512" s="154"/>
    </row>
    <row r="14513" spans="1:7" x14ac:dyDescent="0.25">
      <c r="A14513" s="106">
        <v>90968</v>
      </c>
      <c r="B14513" s="155" t="s">
        <v>16712</v>
      </c>
      <c r="C14513" s="106" t="s">
        <v>315</v>
      </c>
      <c r="D14513" s="106">
        <v>1</v>
      </c>
      <c r="F14513" s="106">
        <v>7.04</v>
      </c>
      <c r="G14513" s="154"/>
    </row>
    <row r="14514" spans="1:7" x14ac:dyDescent="0.25">
      <c r="A14514" s="106">
        <v>90969</v>
      </c>
      <c r="B14514" s="155" t="s">
        <v>16713</v>
      </c>
      <c r="C14514" s="106" t="s">
        <v>315</v>
      </c>
      <c r="D14514" s="106">
        <v>1</v>
      </c>
      <c r="F14514" s="106">
        <v>1.89</v>
      </c>
      <c r="G14514" s="154"/>
    </row>
    <row r="14515" spans="1:7" x14ac:dyDescent="0.25">
      <c r="A14515" s="106">
        <v>90970</v>
      </c>
      <c r="B14515" s="155" t="s">
        <v>16714</v>
      </c>
      <c r="C14515" s="106" t="s">
        <v>315</v>
      </c>
      <c r="D14515" s="106">
        <v>1</v>
      </c>
      <c r="F14515" s="106">
        <v>8.81</v>
      </c>
      <c r="G14515" s="154"/>
    </row>
    <row r="14516" spans="1:7" x14ac:dyDescent="0.25">
      <c r="A14516" s="106">
        <v>90971</v>
      </c>
      <c r="B14516" s="155" t="s">
        <v>16715</v>
      </c>
      <c r="C14516" s="106" t="s">
        <v>315</v>
      </c>
      <c r="D14516" s="106">
        <v>0</v>
      </c>
      <c r="F14516" s="106">
        <v>73.540000000000006</v>
      </c>
      <c r="G14516" s="154"/>
    </row>
    <row r="14517" spans="1:7" x14ac:dyDescent="0.25">
      <c r="A14517" s="106">
        <v>90992</v>
      </c>
      <c r="B14517" s="155" t="s">
        <v>16716</v>
      </c>
      <c r="C14517" s="106" t="s">
        <v>315</v>
      </c>
      <c r="D14517" s="106">
        <v>1</v>
      </c>
      <c r="F14517" s="106">
        <v>8.35</v>
      </c>
      <c r="G14517" s="154"/>
    </row>
    <row r="14518" spans="1:7" x14ac:dyDescent="0.25">
      <c r="A14518" s="106">
        <v>90993</v>
      </c>
      <c r="B14518" s="155" t="s">
        <v>16717</v>
      </c>
      <c r="C14518" s="106" t="s">
        <v>315</v>
      </c>
      <c r="D14518" s="106">
        <v>1</v>
      </c>
      <c r="F14518" s="106">
        <v>2.2400000000000002</v>
      </c>
      <c r="G14518" s="154"/>
    </row>
    <row r="14519" spans="1:7" x14ac:dyDescent="0.25">
      <c r="A14519" s="106">
        <v>90994</v>
      </c>
      <c r="B14519" s="155" t="s">
        <v>16718</v>
      </c>
      <c r="C14519" s="106" t="s">
        <v>315</v>
      </c>
      <c r="D14519" s="106">
        <v>1</v>
      </c>
      <c r="F14519" s="106">
        <v>10.45</v>
      </c>
      <c r="G14519" s="154"/>
    </row>
    <row r="14520" spans="1:7" x14ac:dyDescent="0.25">
      <c r="A14520" s="106">
        <v>90995</v>
      </c>
      <c r="B14520" s="155" t="s">
        <v>16719</v>
      </c>
      <c r="C14520" s="106" t="s">
        <v>315</v>
      </c>
      <c r="D14520" s="106">
        <v>0</v>
      </c>
      <c r="F14520" s="106">
        <v>99.89</v>
      </c>
      <c r="G14520" s="154"/>
    </row>
    <row r="14521" spans="1:7" x14ac:dyDescent="0.25">
      <c r="A14521" s="106">
        <v>90957</v>
      </c>
      <c r="B14521" s="155" t="s">
        <v>16720</v>
      </c>
      <c r="C14521" s="106" t="s">
        <v>315</v>
      </c>
      <c r="D14521" s="106">
        <v>1</v>
      </c>
      <c r="F14521" s="106">
        <v>5.26</v>
      </c>
      <c r="G14521" s="154"/>
    </row>
    <row r="14522" spans="1:7" x14ac:dyDescent="0.25">
      <c r="A14522" s="106">
        <v>90958</v>
      </c>
      <c r="B14522" s="155" t="s">
        <v>16721</v>
      </c>
      <c r="C14522" s="106" t="s">
        <v>315</v>
      </c>
      <c r="D14522" s="106">
        <v>1</v>
      </c>
      <c r="F14522" s="106">
        <v>1.41</v>
      </c>
      <c r="G14522" s="154"/>
    </row>
    <row r="14523" spans="1:7" x14ac:dyDescent="0.25">
      <c r="A14523" s="106">
        <v>5797</v>
      </c>
      <c r="B14523" s="155" t="s">
        <v>16722</v>
      </c>
      <c r="C14523" s="106" t="s">
        <v>315</v>
      </c>
      <c r="D14523" s="106">
        <v>1</v>
      </c>
      <c r="F14523" s="106">
        <v>6.58</v>
      </c>
      <c r="G14523" s="154"/>
    </row>
    <row r="14524" spans="1:7" x14ac:dyDescent="0.25">
      <c r="A14524" s="106">
        <v>53865</v>
      </c>
      <c r="B14524" s="155" t="s">
        <v>16723</v>
      </c>
      <c r="C14524" s="106" t="s">
        <v>315</v>
      </c>
      <c r="D14524" s="106">
        <v>0</v>
      </c>
      <c r="F14524" s="106">
        <v>57.2</v>
      </c>
      <c r="G14524" s="154"/>
    </row>
    <row r="14525" spans="1:7" x14ac:dyDescent="0.25">
      <c r="A14525" s="106">
        <v>90975</v>
      </c>
      <c r="B14525" s="155" t="s">
        <v>16724</v>
      </c>
      <c r="C14525" s="106" t="s">
        <v>315</v>
      </c>
      <c r="D14525" s="106">
        <v>1</v>
      </c>
      <c r="F14525" s="106">
        <v>17.89</v>
      </c>
      <c r="G14525" s="154"/>
    </row>
    <row r="14526" spans="1:7" x14ac:dyDescent="0.25">
      <c r="A14526" s="106">
        <v>90976</v>
      </c>
      <c r="B14526" s="155" t="s">
        <v>16725</v>
      </c>
      <c r="C14526" s="106" t="s">
        <v>315</v>
      </c>
      <c r="D14526" s="106">
        <v>1</v>
      </c>
      <c r="F14526" s="106">
        <v>4.8</v>
      </c>
      <c r="G14526" s="154"/>
    </row>
    <row r="14527" spans="1:7" x14ac:dyDescent="0.25">
      <c r="A14527" s="106">
        <v>90977</v>
      </c>
      <c r="B14527" s="155" t="s">
        <v>16726</v>
      </c>
      <c r="C14527" s="106" t="s">
        <v>315</v>
      </c>
      <c r="D14527" s="106">
        <v>1</v>
      </c>
      <c r="F14527" s="106">
        <v>22.39</v>
      </c>
      <c r="G14527" s="154"/>
    </row>
    <row r="14528" spans="1:7" x14ac:dyDescent="0.25">
      <c r="A14528" s="106">
        <v>90978</v>
      </c>
      <c r="B14528" s="155" t="s">
        <v>16727</v>
      </c>
      <c r="C14528" s="106" t="s">
        <v>315</v>
      </c>
      <c r="D14528" s="106">
        <v>0</v>
      </c>
      <c r="F14528" s="106">
        <v>190.79</v>
      </c>
      <c r="G14528" s="154"/>
    </row>
    <row r="14529" spans="1:7" x14ac:dyDescent="0.25">
      <c r="A14529" s="106">
        <v>90960</v>
      </c>
      <c r="B14529" s="155" t="s">
        <v>16728</v>
      </c>
      <c r="C14529" s="106" t="s">
        <v>315</v>
      </c>
      <c r="D14529" s="106">
        <v>1</v>
      </c>
      <c r="F14529" s="106">
        <v>7.02</v>
      </c>
      <c r="G14529" s="154"/>
    </row>
    <row r="14530" spans="1:7" x14ac:dyDescent="0.25">
      <c r="A14530" s="106">
        <v>90961</v>
      </c>
      <c r="B14530" s="155" t="s">
        <v>16729</v>
      </c>
      <c r="C14530" s="106" t="s">
        <v>315</v>
      </c>
      <c r="D14530" s="106">
        <v>1</v>
      </c>
      <c r="F14530" s="106">
        <v>1.88</v>
      </c>
      <c r="G14530" s="154"/>
    </row>
    <row r="14531" spans="1:7" x14ac:dyDescent="0.25">
      <c r="A14531" s="106">
        <v>90962</v>
      </c>
      <c r="B14531" s="155" t="s">
        <v>16730</v>
      </c>
      <c r="C14531" s="106" t="s">
        <v>315</v>
      </c>
      <c r="D14531" s="106">
        <v>1</v>
      </c>
      <c r="F14531" s="106">
        <v>8.7899999999999991</v>
      </c>
      <c r="G14531" s="154"/>
    </row>
    <row r="14532" spans="1:7" x14ac:dyDescent="0.25">
      <c r="A14532" s="106">
        <v>90963</v>
      </c>
      <c r="B14532" s="155" t="s">
        <v>16731</v>
      </c>
      <c r="C14532" s="106" t="s">
        <v>315</v>
      </c>
      <c r="D14532" s="106">
        <v>0</v>
      </c>
      <c r="F14532" s="106">
        <v>18.149999999999999</v>
      </c>
      <c r="G14532" s="154"/>
    </row>
    <row r="14533" spans="1:7" x14ac:dyDescent="0.25">
      <c r="A14533" s="106">
        <v>102966</v>
      </c>
      <c r="B14533" s="155" t="s">
        <v>16732</v>
      </c>
      <c r="C14533" s="106" t="s">
        <v>315</v>
      </c>
      <c r="D14533" s="106">
        <v>1</v>
      </c>
      <c r="F14533" s="106">
        <v>0.17</v>
      </c>
      <c r="G14533" s="154"/>
    </row>
    <row r="14534" spans="1:7" x14ac:dyDescent="0.25">
      <c r="A14534" s="106">
        <v>102967</v>
      </c>
      <c r="B14534" s="155" t="s">
        <v>16733</v>
      </c>
      <c r="C14534" s="106" t="s">
        <v>315</v>
      </c>
      <c r="D14534" s="106">
        <v>1</v>
      </c>
      <c r="F14534" s="106">
        <v>0.03</v>
      </c>
      <c r="G14534" s="154"/>
    </row>
    <row r="14535" spans="1:7" x14ac:dyDescent="0.25">
      <c r="A14535" s="106">
        <v>102968</v>
      </c>
      <c r="B14535" s="155" t="s">
        <v>16734</v>
      </c>
      <c r="C14535" s="106" t="s">
        <v>315</v>
      </c>
      <c r="D14535" s="106">
        <v>1</v>
      </c>
      <c r="F14535" s="106">
        <v>0.16</v>
      </c>
      <c r="G14535" s="154"/>
    </row>
    <row r="14536" spans="1:7" x14ac:dyDescent="0.25">
      <c r="A14536" s="106">
        <v>102969</v>
      </c>
      <c r="B14536" s="155" t="s">
        <v>16735</v>
      </c>
      <c r="C14536" s="106" t="s">
        <v>315</v>
      </c>
      <c r="D14536" s="106">
        <v>0</v>
      </c>
      <c r="F14536" s="106">
        <v>0.12</v>
      </c>
      <c r="G14536" s="154"/>
    </row>
    <row r="14537" spans="1:7" x14ac:dyDescent="0.25">
      <c r="A14537" s="106">
        <v>102818</v>
      </c>
      <c r="B14537" s="155" t="s">
        <v>16736</v>
      </c>
      <c r="C14537" s="106" t="s">
        <v>315</v>
      </c>
      <c r="F14537" s="106">
        <v>0</v>
      </c>
      <c r="G14537" s="154"/>
    </row>
    <row r="14538" spans="1:7" x14ac:dyDescent="0.25">
      <c r="A14538" s="106">
        <v>102819</v>
      </c>
      <c r="B14538" s="155" t="s">
        <v>16737</v>
      </c>
      <c r="C14538" s="106" t="s">
        <v>315</v>
      </c>
      <c r="F14538" s="106">
        <v>0</v>
      </c>
      <c r="G14538" s="154"/>
    </row>
    <row r="14539" spans="1:7" x14ac:dyDescent="0.25">
      <c r="A14539" s="106">
        <v>102820</v>
      </c>
      <c r="B14539" s="155" t="s">
        <v>16738</v>
      </c>
      <c r="C14539" s="106" t="s">
        <v>315</v>
      </c>
      <c r="F14539" s="106">
        <v>0</v>
      </c>
      <c r="G14539" s="154"/>
    </row>
    <row r="14540" spans="1:7" x14ac:dyDescent="0.25">
      <c r="A14540" s="106">
        <v>102832</v>
      </c>
      <c r="B14540" s="155" t="s">
        <v>16739</v>
      </c>
      <c r="C14540" s="106" t="s">
        <v>315</v>
      </c>
      <c r="D14540" s="106">
        <v>0</v>
      </c>
      <c r="F14540" s="106">
        <v>7.31</v>
      </c>
      <c r="G14540" s="154"/>
    </row>
    <row r="14541" spans="1:7" x14ac:dyDescent="0.25">
      <c r="A14541" s="106">
        <v>102823</v>
      </c>
      <c r="B14541" s="155" t="s">
        <v>16740</v>
      </c>
      <c r="C14541" s="106" t="s">
        <v>315</v>
      </c>
      <c r="F14541" s="106">
        <v>0</v>
      </c>
      <c r="G14541" s="154"/>
    </row>
    <row r="14542" spans="1:7" x14ac:dyDescent="0.25">
      <c r="A14542" s="106">
        <v>102824</v>
      </c>
      <c r="B14542" s="155" t="s">
        <v>16741</v>
      </c>
      <c r="C14542" s="106" t="s">
        <v>315</v>
      </c>
      <c r="F14542" s="106">
        <v>0</v>
      </c>
      <c r="G14542" s="154"/>
    </row>
    <row r="14543" spans="1:7" x14ac:dyDescent="0.25">
      <c r="A14543" s="106">
        <v>102825</v>
      </c>
      <c r="B14543" s="155" t="s">
        <v>16742</v>
      </c>
      <c r="C14543" s="106" t="s">
        <v>315</v>
      </c>
      <c r="F14543" s="106">
        <v>0</v>
      </c>
      <c r="G14543" s="154"/>
    </row>
    <row r="14544" spans="1:7" x14ac:dyDescent="0.25">
      <c r="A14544" s="106">
        <v>102826</v>
      </c>
      <c r="B14544" s="155" t="s">
        <v>16743</v>
      </c>
      <c r="C14544" s="106" t="s">
        <v>315</v>
      </c>
      <c r="D14544" s="106">
        <v>0</v>
      </c>
      <c r="F14544" s="106">
        <v>5.48</v>
      </c>
      <c r="G14544" s="154"/>
    </row>
    <row r="14545" spans="1:7" ht="26.25" x14ac:dyDescent="0.25">
      <c r="A14545" s="106">
        <v>103934</v>
      </c>
      <c r="B14545" s="155" t="s">
        <v>16744</v>
      </c>
      <c r="C14545" s="106" t="s">
        <v>315</v>
      </c>
      <c r="F14545" s="106">
        <v>0</v>
      </c>
      <c r="G14545" s="154"/>
    </row>
    <row r="14546" spans="1:7" ht="26.25" x14ac:dyDescent="0.25">
      <c r="A14546" s="106">
        <v>103935</v>
      </c>
      <c r="B14546" s="155" t="s">
        <v>16745</v>
      </c>
      <c r="C14546" s="106" t="s">
        <v>315</v>
      </c>
      <c r="F14546" s="106">
        <v>0</v>
      </c>
      <c r="G14546" s="154"/>
    </row>
    <row r="14547" spans="1:7" ht="26.25" x14ac:dyDescent="0.25">
      <c r="A14547" s="106">
        <v>103936</v>
      </c>
      <c r="B14547" s="155" t="s">
        <v>16746</v>
      </c>
      <c r="C14547" s="106" t="s">
        <v>315</v>
      </c>
      <c r="F14547" s="106">
        <v>0</v>
      </c>
      <c r="G14547" s="154"/>
    </row>
    <row r="14548" spans="1:7" ht="26.25" x14ac:dyDescent="0.25">
      <c r="A14548" s="106">
        <v>103937</v>
      </c>
      <c r="B14548" s="155" t="s">
        <v>16747</v>
      </c>
      <c r="C14548" s="106" t="s">
        <v>315</v>
      </c>
      <c r="D14548" s="106">
        <v>0</v>
      </c>
      <c r="F14548" s="106">
        <v>1.31</v>
      </c>
      <c r="G14548" s="154"/>
    </row>
    <row r="14549" spans="1:7" ht="26.25" x14ac:dyDescent="0.25">
      <c r="A14549" s="106">
        <v>103940</v>
      </c>
      <c r="B14549" s="155" t="s">
        <v>16748</v>
      </c>
      <c r="C14549" s="106" t="s">
        <v>315</v>
      </c>
      <c r="F14549" s="106">
        <v>0</v>
      </c>
      <c r="G14549" s="154"/>
    </row>
    <row r="14550" spans="1:7" ht="26.25" x14ac:dyDescent="0.25">
      <c r="A14550" s="106">
        <v>103941</v>
      </c>
      <c r="B14550" s="155" t="s">
        <v>16749</v>
      </c>
      <c r="C14550" s="106" t="s">
        <v>315</v>
      </c>
      <c r="F14550" s="106">
        <v>0</v>
      </c>
      <c r="G14550" s="154"/>
    </row>
    <row r="14551" spans="1:7" ht="26.25" x14ac:dyDescent="0.25">
      <c r="A14551" s="106">
        <v>103942</v>
      </c>
      <c r="B14551" s="155" t="s">
        <v>16750</v>
      </c>
      <c r="C14551" s="106" t="s">
        <v>315</v>
      </c>
      <c r="F14551" s="106">
        <v>0</v>
      </c>
      <c r="G14551" s="154"/>
    </row>
    <row r="14552" spans="1:7" ht="26.25" x14ac:dyDescent="0.25">
      <c r="A14552" s="106">
        <v>103943</v>
      </c>
      <c r="B14552" s="155" t="s">
        <v>16751</v>
      </c>
      <c r="C14552" s="106" t="s">
        <v>315</v>
      </c>
      <c r="D14552" s="106">
        <v>0</v>
      </c>
      <c r="F14552" s="106">
        <v>1.31</v>
      </c>
      <c r="G14552" s="154"/>
    </row>
    <row r="14553" spans="1:7" x14ac:dyDescent="0.25">
      <c r="A14553" s="106">
        <v>106406</v>
      </c>
      <c r="B14553" s="155" t="s">
        <v>16752</v>
      </c>
      <c r="C14553" s="106" t="s">
        <v>315</v>
      </c>
      <c r="D14553" s="106">
        <v>1</v>
      </c>
      <c r="F14553" s="106">
        <v>9.8800000000000008</v>
      </c>
      <c r="G14553" s="154"/>
    </row>
    <row r="14554" spans="1:7" x14ac:dyDescent="0.25">
      <c r="A14554" s="106">
        <v>106407</v>
      </c>
      <c r="B14554" s="155" t="s">
        <v>16753</v>
      </c>
      <c r="C14554" s="106" t="s">
        <v>315</v>
      </c>
      <c r="D14554" s="106">
        <v>1</v>
      </c>
      <c r="F14554" s="106">
        <v>2.0299999999999998</v>
      </c>
      <c r="G14554" s="154"/>
    </row>
    <row r="14555" spans="1:7" x14ac:dyDescent="0.25">
      <c r="A14555" s="106">
        <v>106408</v>
      </c>
      <c r="B14555" s="155" t="s">
        <v>16754</v>
      </c>
      <c r="C14555" s="106" t="s">
        <v>315</v>
      </c>
      <c r="D14555" s="106">
        <v>1</v>
      </c>
      <c r="F14555" s="106">
        <v>6.86</v>
      </c>
      <c r="G14555" s="154"/>
    </row>
    <row r="14556" spans="1:7" x14ac:dyDescent="0.25">
      <c r="A14556" s="106">
        <v>106409</v>
      </c>
      <c r="B14556" s="155" t="s">
        <v>16755</v>
      </c>
      <c r="C14556" s="106" t="s">
        <v>315</v>
      </c>
      <c r="D14556" s="106">
        <v>0</v>
      </c>
      <c r="F14556" s="106">
        <v>3.54</v>
      </c>
      <c r="G14556" s="154"/>
    </row>
    <row r="14557" spans="1:7" ht="26.25" x14ac:dyDescent="0.25">
      <c r="A14557" s="106">
        <v>91279</v>
      </c>
      <c r="B14557" s="155" t="s">
        <v>16756</v>
      </c>
      <c r="C14557" s="106" t="s">
        <v>315</v>
      </c>
      <c r="D14557" s="106">
        <v>0.97440000000000004</v>
      </c>
      <c r="F14557" s="106">
        <v>0.4</v>
      </c>
      <c r="G14557" s="154"/>
    </row>
    <row r="14558" spans="1:7" ht="26.25" x14ac:dyDescent="0.25">
      <c r="A14558" s="106">
        <v>91280</v>
      </c>
      <c r="B14558" s="155" t="s">
        <v>16757</v>
      </c>
      <c r="C14558" s="106" t="s">
        <v>315</v>
      </c>
      <c r="D14558" s="106">
        <v>1</v>
      </c>
      <c r="F14558" s="106">
        <v>0.08</v>
      </c>
      <c r="G14558" s="154"/>
    </row>
    <row r="14559" spans="1:7" ht="26.25" x14ac:dyDescent="0.25">
      <c r="A14559" s="106">
        <v>91281</v>
      </c>
      <c r="B14559" s="155" t="s">
        <v>16758</v>
      </c>
      <c r="C14559" s="106" t="s">
        <v>315</v>
      </c>
      <c r="D14559" s="106">
        <v>0.96</v>
      </c>
      <c r="F14559" s="106">
        <v>0.5</v>
      </c>
      <c r="G14559" s="154"/>
    </row>
    <row r="14560" spans="1:7" ht="26.25" x14ac:dyDescent="0.25">
      <c r="A14560" s="106">
        <v>91282</v>
      </c>
      <c r="B14560" s="155" t="s">
        <v>16759</v>
      </c>
      <c r="C14560" s="106" t="s">
        <v>315</v>
      </c>
      <c r="D14560" s="106">
        <v>0</v>
      </c>
      <c r="F14560" s="106">
        <v>9.6199999999999992</v>
      </c>
      <c r="G14560" s="154"/>
    </row>
    <row r="14561" spans="1:7" x14ac:dyDescent="0.25">
      <c r="A14561" s="106">
        <v>95278</v>
      </c>
      <c r="B14561" s="155" t="s">
        <v>16760</v>
      </c>
      <c r="C14561" s="106" t="s">
        <v>315</v>
      </c>
      <c r="D14561" s="106">
        <v>1</v>
      </c>
      <c r="F14561" s="106">
        <v>0.7</v>
      </c>
      <c r="G14561" s="154"/>
    </row>
    <row r="14562" spans="1:7" x14ac:dyDescent="0.25">
      <c r="A14562" s="106">
        <v>95279</v>
      </c>
      <c r="B14562" s="155" t="s">
        <v>16761</v>
      </c>
      <c r="C14562" s="106" t="s">
        <v>315</v>
      </c>
      <c r="D14562" s="106">
        <v>1</v>
      </c>
      <c r="F14562" s="106">
        <v>0.14000000000000001</v>
      </c>
      <c r="G14562" s="154"/>
    </row>
    <row r="14563" spans="1:7" x14ac:dyDescent="0.25">
      <c r="A14563" s="106">
        <v>95280</v>
      </c>
      <c r="B14563" s="155" t="s">
        <v>16762</v>
      </c>
      <c r="C14563" s="106" t="s">
        <v>315</v>
      </c>
      <c r="D14563" s="106">
        <v>1</v>
      </c>
      <c r="F14563" s="106">
        <v>0.68</v>
      </c>
      <c r="G14563" s="154"/>
    </row>
    <row r="14564" spans="1:7" x14ac:dyDescent="0.25">
      <c r="A14564" s="106">
        <v>95281</v>
      </c>
      <c r="B14564" s="155" t="s">
        <v>16763</v>
      </c>
      <c r="C14564" s="106" t="s">
        <v>315</v>
      </c>
      <c r="D14564" s="106">
        <v>0</v>
      </c>
      <c r="F14564" s="106">
        <v>9.56</v>
      </c>
      <c r="G14564" s="154"/>
    </row>
    <row r="14565" spans="1:7" x14ac:dyDescent="0.25">
      <c r="A14565" s="106">
        <v>95124</v>
      </c>
      <c r="B14565" s="155" t="s">
        <v>16764</v>
      </c>
      <c r="C14565" s="106" t="s">
        <v>315</v>
      </c>
      <c r="D14565" s="106">
        <v>1</v>
      </c>
      <c r="F14565" s="106">
        <v>6.26</v>
      </c>
      <c r="G14565" s="154"/>
    </row>
    <row r="14566" spans="1:7" x14ac:dyDescent="0.25">
      <c r="A14566" s="106">
        <v>95123</v>
      </c>
      <c r="B14566" s="155" t="s">
        <v>16765</v>
      </c>
      <c r="C14566" s="106" t="s">
        <v>315</v>
      </c>
      <c r="D14566" s="106">
        <v>1</v>
      </c>
      <c r="F14566" s="106">
        <v>20.309999999999999</v>
      </c>
      <c r="G14566" s="154"/>
    </row>
    <row r="14567" spans="1:7" x14ac:dyDescent="0.25">
      <c r="A14567" s="106">
        <v>95125</v>
      </c>
      <c r="B14567" s="155" t="s">
        <v>16766</v>
      </c>
      <c r="C14567" s="106" t="s">
        <v>315</v>
      </c>
      <c r="D14567" s="106">
        <v>1</v>
      </c>
      <c r="F14567" s="106">
        <v>22.22</v>
      </c>
      <c r="G14567" s="154"/>
    </row>
    <row r="14568" spans="1:7" x14ac:dyDescent="0.25">
      <c r="A14568" s="106">
        <v>95126</v>
      </c>
      <c r="B14568" s="155" t="s">
        <v>16767</v>
      </c>
      <c r="C14568" s="106" t="s">
        <v>315</v>
      </c>
      <c r="D14568" s="106">
        <v>0</v>
      </c>
      <c r="F14568" s="106">
        <v>178.66</v>
      </c>
      <c r="G14568" s="154"/>
    </row>
    <row r="14569" spans="1:7" x14ac:dyDescent="0.25">
      <c r="A14569" s="106">
        <v>92040</v>
      </c>
      <c r="B14569" s="155" t="s">
        <v>16768</v>
      </c>
      <c r="C14569" s="106" t="s">
        <v>315</v>
      </c>
      <c r="D14569" s="106">
        <v>1</v>
      </c>
      <c r="F14569" s="106">
        <v>7.36</v>
      </c>
      <c r="G14569" s="154"/>
    </row>
    <row r="14570" spans="1:7" x14ac:dyDescent="0.25">
      <c r="A14570" s="106">
        <v>92041</v>
      </c>
      <c r="B14570" s="155" t="s">
        <v>16769</v>
      </c>
      <c r="C14570" s="106" t="s">
        <v>315</v>
      </c>
      <c r="D14570" s="106">
        <v>1</v>
      </c>
      <c r="F14570" s="106">
        <v>1.51</v>
      </c>
      <c r="G14570" s="154"/>
    </row>
    <row r="14571" spans="1:7" x14ac:dyDescent="0.25">
      <c r="A14571" s="106">
        <v>92042</v>
      </c>
      <c r="B14571" s="155" t="s">
        <v>16770</v>
      </c>
      <c r="C14571" s="106" t="s">
        <v>315</v>
      </c>
      <c r="D14571" s="106">
        <v>1</v>
      </c>
      <c r="F14571" s="106">
        <v>6.13</v>
      </c>
      <c r="G14571" s="154"/>
    </row>
    <row r="14572" spans="1:7" x14ac:dyDescent="0.25">
      <c r="A14572" s="106">
        <v>106410</v>
      </c>
      <c r="B14572" s="155" t="s">
        <v>16771</v>
      </c>
      <c r="C14572" s="106" t="s">
        <v>315</v>
      </c>
      <c r="D14572" s="106">
        <v>1</v>
      </c>
      <c r="F14572" s="106">
        <v>4.76</v>
      </c>
      <c r="G14572" s="154"/>
    </row>
    <row r="14573" spans="1:7" x14ac:dyDescent="0.25">
      <c r="A14573" s="106">
        <v>106411</v>
      </c>
      <c r="B14573" s="155" t="s">
        <v>16772</v>
      </c>
      <c r="C14573" s="106" t="s">
        <v>315</v>
      </c>
      <c r="D14573" s="106">
        <v>1</v>
      </c>
      <c r="F14573" s="106">
        <v>2.02</v>
      </c>
      <c r="G14573" s="154"/>
    </row>
    <row r="14574" spans="1:7" x14ac:dyDescent="0.25">
      <c r="A14574" s="106">
        <v>106412</v>
      </c>
      <c r="B14574" s="155" t="s">
        <v>16773</v>
      </c>
      <c r="C14574" s="106" t="s">
        <v>315</v>
      </c>
      <c r="D14574" s="106">
        <v>1</v>
      </c>
      <c r="F14574" s="106">
        <v>5.21</v>
      </c>
      <c r="G14574" s="154"/>
    </row>
    <row r="14575" spans="1:7" x14ac:dyDescent="0.25">
      <c r="A14575" s="106">
        <v>106413</v>
      </c>
      <c r="B14575" s="155" t="s">
        <v>16774</v>
      </c>
      <c r="C14575" s="106" t="s">
        <v>315</v>
      </c>
      <c r="D14575" s="106">
        <v>0</v>
      </c>
      <c r="F14575" s="106">
        <v>2.1800000000000002</v>
      </c>
      <c r="G14575" s="154"/>
    </row>
    <row r="14576" spans="1:7" x14ac:dyDescent="0.25">
      <c r="A14576" s="106">
        <v>102829</v>
      </c>
      <c r="B14576" s="155" t="s">
        <v>16775</v>
      </c>
      <c r="C14576" s="106" t="s">
        <v>315</v>
      </c>
      <c r="F14576" s="106">
        <v>0</v>
      </c>
      <c r="G14576" s="154"/>
    </row>
    <row r="14577" spans="1:7" x14ac:dyDescent="0.25">
      <c r="A14577" s="106">
        <v>102830</v>
      </c>
      <c r="B14577" s="155" t="s">
        <v>16776</v>
      </c>
      <c r="C14577" s="106" t="s">
        <v>315</v>
      </c>
      <c r="F14577" s="106">
        <v>0</v>
      </c>
      <c r="G14577" s="154"/>
    </row>
    <row r="14578" spans="1:7" x14ac:dyDescent="0.25">
      <c r="A14578" s="106">
        <v>102831</v>
      </c>
      <c r="B14578" s="155" t="s">
        <v>16777</v>
      </c>
      <c r="C14578" s="106" t="s">
        <v>315</v>
      </c>
      <c r="F14578" s="106">
        <v>0</v>
      </c>
      <c r="G14578" s="154"/>
    </row>
    <row r="14579" spans="1:7" x14ac:dyDescent="0.25">
      <c r="A14579" s="106">
        <v>92114</v>
      </c>
      <c r="B14579" s="155" t="s">
        <v>16778</v>
      </c>
      <c r="C14579" s="106" t="s">
        <v>315</v>
      </c>
      <c r="D14579" s="106">
        <v>1</v>
      </c>
      <c r="F14579" s="106">
        <v>0.24</v>
      </c>
      <c r="G14579" s="154"/>
    </row>
    <row r="14580" spans="1:7" x14ac:dyDescent="0.25">
      <c r="A14580" s="106">
        <v>92115</v>
      </c>
      <c r="B14580" s="155" t="s">
        <v>16779</v>
      </c>
      <c r="C14580" s="106" t="s">
        <v>315</v>
      </c>
      <c r="D14580" s="106">
        <v>1</v>
      </c>
      <c r="F14580" s="106">
        <v>0.05</v>
      </c>
      <c r="G14580" s="154"/>
    </row>
    <row r="14581" spans="1:7" x14ac:dyDescent="0.25">
      <c r="A14581" s="106">
        <v>92116</v>
      </c>
      <c r="B14581" s="155" t="s">
        <v>16780</v>
      </c>
      <c r="C14581" s="106" t="s">
        <v>315</v>
      </c>
      <c r="D14581" s="106">
        <v>1</v>
      </c>
      <c r="F14581" s="106">
        <v>0.17</v>
      </c>
      <c r="G14581" s="154"/>
    </row>
    <row r="14582" spans="1:7" x14ac:dyDescent="0.25">
      <c r="A14582" s="106">
        <v>102912</v>
      </c>
      <c r="B14582" s="155" t="s">
        <v>16781</v>
      </c>
      <c r="C14582" s="106" t="s">
        <v>315</v>
      </c>
      <c r="F14582" s="106">
        <v>0</v>
      </c>
      <c r="G14582" s="154"/>
    </row>
    <row r="14583" spans="1:7" x14ac:dyDescent="0.25">
      <c r="A14583" s="106">
        <v>102913</v>
      </c>
      <c r="B14583" s="155" t="s">
        <v>16782</v>
      </c>
      <c r="C14583" s="106" t="s">
        <v>315</v>
      </c>
      <c r="F14583" s="106">
        <v>0</v>
      </c>
      <c r="G14583" s="154"/>
    </row>
    <row r="14584" spans="1:7" x14ac:dyDescent="0.25">
      <c r="A14584" s="106">
        <v>102914</v>
      </c>
      <c r="B14584" s="155" t="s">
        <v>16783</v>
      </c>
      <c r="C14584" s="106" t="s">
        <v>315</v>
      </c>
      <c r="F14584" s="106">
        <v>0</v>
      </c>
      <c r="G14584" s="154"/>
    </row>
    <row r="14585" spans="1:7" x14ac:dyDescent="0.25">
      <c r="A14585" s="106">
        <v>102915</v>
      </c>
      <c r="B14585" s="155" t="s">
        <v>16784</v>
      </c>
      <c r="C14585" s="106" t="s">
        <v>315</v>
      </c>
      <c r="D14585" s="106">
        <v>0</v>
      </c>
      <c r="F14585" s="106">
        <v>0.54</v>
      </c>
      <c r="G14585" s="154"/>
    </row>
    <row r="14586" spans="1:7" ht="26.25" x14ac:dyDescent="0.25">
      <c r="A14586" s="106">
        <v>95716</v>
      </c>
      <c r="B14586" s="155" t="s">
        <v>16785</v>
      </c>
      <c r="C14586" s="106" t="s">
        <v>315</v>
      </c>
      <c r="D14586" s="106">
        <v>1</v>
      </c>
      <c r="F14586" s="106">
        <v>65.91</v>
      </c>
      <c r="G14586" s="154"/>
    </row>
    <row r="14587" spans="1:7" ht="26.25" x14ac:dyDescent="0.25">
      <c r="A14587" s="106">
        <v>95717</v>
      </c>
      <c r="B14587" s="155" t="s">
        <v>16786</v>
      </c>
      <c r="C14587" s="106" t="s">
        <v>315</v>
      </c>
      <c r="D14587" s="106">
        <v>1</v>
      </c>
      <c r="F14587" s="106">
        <v>17.420000000000002</v>
      </c>
      <c r="G14587" s="154"/>
    </row>
    <row r="14588" spans="1:7" ht="26.25" x14ac:dyDescent="0.25">
      <c r="A14588" s="106">
        <v>95718</v>
      </c>
      <c r="B14588" s="155" t="s">
        <v>16787</v>
      </c>
      <c r="C14588" s="106" t="s">
        <v>315</v>
      </c>
      <c r="D14588" s="106">
        <v>1</v>
      </c>
      <c r="F14588" s="106">
        <v>82.39</v>
      </c>
      <c r="G14588" s="154"/>
    </row>
    <row r="14589" spans="1:7" ht="26.25" x14ac:dyDescent="0.25">
      <c r="A14589" s="106">
        <v>95719</v>
      </c>
      <c r="B14589" s="155" t="s">
        <v>16788</v>
      </c>
      <c r="C14589" s="106" t="s">
        <v>315</v>
      </c>
      <c r="D14589" s="106">
        <v>0</v>
      </c>
      <c r="F14589" s="106">
        <v>109.11</v>
      </c>
      <c r="G14589" s="154"/>
    </row>
    <row r="14590" spans="1:7" x14ac:dyDescent="0.25">
      <c r="A14590" s="106">
        <v>104712</v>
      </c>
      <c r="B14590" s="155" t="s">
        <v>16789</v>
      </c>
      <c r="C14590" s="106" t="s">
        <v>315</v>
      </c>
      <c r="D14590" s="106">
        <v>1</v>
      </c>
      <c r="F14590" s="106">
        <v>61.95</v>
      </c>
      <c r="G14590" s="154"/>
    </row>
    <row r="14591" spans="1:7" x14ac:dyDescent="0.25">
      <c r="A14591" s="106">
        <v>104713</v>
      </c>
      <c r="B14591" s="155" t="s">
        <v>16790</v>
      </c>
      <c r="C14591" s="106" t="s">
        <v>315</v>
      </c>
      <c r="D14591" s="106">
        <v>1</v>
      </c>
      <c r="F14591" s="106">
        <v>16.37</v>
      </c>
      <c r="G14591" s="154"/>
    </row>
    <row r="14592" spans="1:7" x14ac:dyDescent="0.25">
      <c r="A14592" s="106">
        <v>104714</v>
      </c>
      <c r="B14592" s="155" t="s">
        <v>16791</v>
      </c>
      <c r="C14592" s="106" t="s">
        <v>315</v>
      </c>
      <c r="D14592" s="106">
        <v>1</v>
      </c>
      <c r="F14592" s="106">
        <v>77.430000000000007</v>
      </c>
      <c r="G14592" s="154"/>
    </row>
    <row r="14593" spans="1:7" x14ac:dyDescent="0.25">
      <c r="A14593" s="106">
        <v>104715</v>
      </c>
      <c r="B14593" s="155" t="s">
        <v>16792</v>
      </c>
      <c r="C14593" s="106" t="s">
        <v>315</v>
      </c>
      <c r="D14593" s="106">
        <v>0</v>
      </c>
      <c r="F14593" s="106">
        <v>109.11</v>
      </c>
      <c r="G14593" s="154"/>
    </row>
    <row r="14594" spans="1:7" x14ac:dyDescent="0.25">
      <c r="A14594" s="106">
        <v>106394</v>
      </c>
      <c r="B14594" s="155" t="s">
        <v>16793</v>
      </c>
      <c r="C14594" s="106" t="s">
        <v>315</v>
      </c>
      <c r="F14594" s="106">
        <v>0</v>
      </c>
      <c r="G14594" s="154"/>
    </row>
    <row r="14595" spans="1:7" x14ac:dyDescent="0.25">
      <c r="A14595" s="106">
        <v>106395</v>
      </c>
      <c r="B14595" s="155" t="s">
        <v>16794</v>
      </c>
      <c r="C14595" s="106" t="s">
        <v>315</v>
      </c>
      <c r="F14595" s="106">
        <v>0</v>
      </c>
      <c r="G14595" s="154"/>
    </row>
    <row r="14596" spans="1:7" x14ac:dyDescent="0.25">
      <c r="A14596" s="106">
        <v>106396</v>
      </c>
      <c r="B14596" s="155" t="s">
        <v>16795</v>
      </c>
      <c r="C14596" s="106" t="s">
        <v>315</v>
      </c>
      <c r="F14596" s="106">
        <v>0</v>
      </c>
      <c r="G14596" s="154"/>
    </row>
    <row r="14597" spans="1:7" x14ac:dyDescent="0.25">
      <c r="A14597" s="106">
        <v>106397</v>
      </c>
      <c r="B14597" s="155" t="s">
        <v>16796</v>
      </c>
      <c r="C14597" s="106" t="s">
        <v>315</v>
      </c>
      <c r="D14597" s="106">
        <v>0</v>
      </c>
      <c r="F14597" s="106">
        <v>109.11</v>
      </c>
      <c r="G14597" s="154"/>
    </row>
    <row r="14598" spans="1:7" ht="26.25" x14ac:dyDescent="0.25">
      <c r="A14598" s="106">
        <v>106400</v>
      </c>
      <c r="B14598" s="155" t="s">
        <v>16797</v>
      </c>
      <c r="C14598" s="106" t="s">
        <v>315</v>
      </c>
      <c r="F14598" s="106">
        <v>0</v>
      </c>
      <c r="G14598" s="154"/>
    </row>
    <row r="14599" spans="1:7" ht="26.25" x14ac:dyDescent="0.25">
      <c r="A14599" s="106">
        <v>106401</v>
      </c>
      <c r="B14599" s="155" t="s">
        <v>16798</v>
      </c>
      <c r="C14599" s="106" t="s">
        <v>315</v>
      </c>
      <c r="F14599" s="106">
        <v>0</v>
      </c>
      <c r="G14599" s="154"/>
    </row>
    <row r="14600" spans="1:7" ht="26.25" x14ac:dyDescent="0.25">
      <c r="A14600" s="106">
        <v>106402</v>
      </c>
      <c r="B14600" s="155" t="s">
        <v>16799</v>
      </c>
      <c r="C14600" s="106" t="s">
        <v>315</v>
      </c>
      <c r="F14600" s="106">
        <v>0</v>
      </c>
      <c r="G14600" s="154"/>
    </row>
    <row r="14601" spans="1:7" ht="26.25" x14ac:dyDescent="0.25">
      <c r="A14601" s="106">
        <v>106403</v>
      </c>
      <c r="B14601" s="155" t="s">
        <v>16800</v>
      </c>
      <c r="C14601" s="106" t="s">
        <v>315</v>
      </c>
      <c r="D14601" s="106">
        <v>0</v>
      </c>
      <c r="F14601" s="106">
        <v>109.11</v>
      </c>
      <c r="G14601" s="154"/>
    </row>
    <row r="14602" spans="1:7" x14ac:dyDescent="0.25">
      <c r="A14602" s="106">
        <v>102894</v>
      </c>
      <c r="B14602" s="155" t="s">
        <v>16801</v>
      </c>
      <c r="C14602" s="106" t="s">
        <v>315</v>
      </c>
      <c r="F14602" s="106">
        <v>0</v>
      </c>
      <c r="G14602" s="154"/>
    </row>
    <row r="14603" spans="1:7" x14ac:dyDescent="0.25">
      <c r="A14603" s="106">
        <v>104161</v>
      </c>
      <c r="B14603" s="155" t="s">
        <v>16802</v>
      </c>
      <c r="C14603" s="106" t="s">
        <v>315</v>
      </c>
      <c r="F14603" s="106">
        <v>0</v>
      </c>
      <c r="G14603" s="154"/>
    </row>
    <row r="14604" spans="1:7" x14ac:dyDescent="0.25">
      <c r="A14604" s="106">
        <v>102896</v>
      </c>
      <c r="B14604" s="155" t="s">
        <v>16803</v>
      </c>
      <c r="C14604" s="106" t="s">
        <v>315</v>
      </c>
      <c r="F14604" s="106">
        <v>0</v>
      </c>
      <c r="G14604" s="154"/>
    </row>
    <row r="14605" spans="1:7" ht="26.25" x14ac:dyDescent="0.25">
      <c r="A14605" s="106">
        <v>102897</v>
      </c>
      <c r="B14605" s="155" t="s">
        <v>16804</v>
      </c>
      <c r="C14605" s="106" t="s">
        <v>315</v>
      </c>
      <c r="D14605" s="106">
        <v>0</v>
      </c>
      <c r="F14605" s="106">
        <v>109.11</v>
      </c>
      <c r="G14605" s="154"/>
    </row>
    <row r="14606" spans="1:7" x14ac:dyDescent="0.25">
      <c r="A14606" s="106">
        <v>5627</v>
      </c>
      <c r="B14606" s="155" t="s">
        <v>16805</v>
      </c>
      <c r="C14606" s="106" t="s">
        <v>315</v>
      </c>
      <c r="D14606" s="106">
        <v>1</v>
      </c>
      <c r="F14606" s="106">
        <v>47.6</v>
      </c>
      <c r="G14606" s="154"/>
    </row>
    <row r="14607" spans="1:7" x14ac:dyDescent="0.25">
      <c r="A14607" s="106">
        <v>5628</v>
      </c>
      <c r="B14607" s="155" t="s">
        <v>16806</v>
      </c>
      <c r="C14607" s="106" t="s">
        <v>315</v>
      </c>
      <c r="D14607" s="106">
        <v>1</v>
      </c>
      <c r="F14607" s="106">
        <v>12.58</v>
      </c>
      <c r="G14607" s="154"/>
    </row>
    <row r="14608" spans="1:7" x14ac:dyDescent="0.25">
      <c r="A14608" s="106">
        <v>5629</v>
      </c>
      <c r="B14608" s="155" t="s">
        <v>16807</v>
      </c>
      <c r="C14608" s="106" t="s">
        <v>315</v>
      </c>
      <c r="D14608" s="106">
        <v>1</v>
      </c>
      <c r="F14608" s="106">
        <v>59.5</v>
      </c>
      <c r="G14608" s="154"/>
    </row>
    <row r="14609" spans="1:7" x14ac:dyDescent="0.25">
      <c r="A14609" s="106">
        <v>5630</v>
      </c>
      <c r="B14609" s="155" t="s">
        <v>16808</v>
      </c>
      <c r="C14609" s="106" t="s">
        <v>315</v>
      </c>
      <c r="D14609" s="106">
        <v>0</v>
      </c>
      <c r="F14609" s="106">
        <v>78.19</v>
      </c>
      <c r="G14609" s="154"/>
    </row>
    <row r="14610" spans="1:7" x14ac:dyDescent="0.25">
      <c r="A14610" s="106">
        <v>88900</v>
      </c>
      <c r="B14610" s="155" t="s">
        <v>16809</v>
      </c>
      <c r="C14610" s="106" t="s">
        <v>315</v>
      </c>
      <c r="D14610" s="106">
        <v>1</v>
      </c>
      <c r="F14610" s="106">
        <v>53.86</v>
      </c>
      <c r="G14610" s="154"/>
    </row>
    <row r="14611" spans="1:7" x14ac:dyDescent="0.25">
      <c r="A14611" s="106">
        <v>88902</v>
      </c>
      <c r="B14611" s="155" t="s">
        <v>16810</v>
      </c>
      <c r="C14611" s="106" t="s">
        <v>315</v>
      </c>
      <c r="D14611" s="106">
        <v>1</v>
      </c>
      <c r="F14611" s="106">
        <v>14.23</v>
      </c>
      <c r="G14611" s="154"/>
    </row>
    <row r="14612" spans="1:7" x14ac:dyDescent="0.25">
      <c r="A14612" s="106">
        <v>88903</v>
      </c>
      <c r="B14612" s="155" t="s">
        <v>16811</v>
      </c>
      <c r="C14612" s="106" t="s">
        <v>315</v>
      </c>
      <c r="D14612" s="106">
        <v>1</v>
      </c>
      <c r="F14612" s="106">
        <v>67.319999999999993</v>
      </c>
      <c r="G14612" s="154"/>
    </row>
    <row r="14613" spans="1:7" x14ac:dyDescent="0.25">
      <c r="A14613" s="106">
        <v>88904</v>
      </c>
      <c r="B14613" s="155" t="s">
        <v>16812</v>
      </c>
      <c r="C14613" s="106" t="s">
        <v>315</v>
      </c>
      <c r="D14613" s="106">
        <v>0</v>
      </c>
      <c r="F14613" s="106">
        <v>109.11</v>
      </c>
      <c r="G14613" s="154"/>
    </row>
    <row r="14614" spans="1:7" x14ac:dyDescent="0.25">
      <c r="A14614" s="106">
        <v>88569</v>
      </c>
      <c r="B14614" s="155" t="s">
        <v>16813</v>
      </c>
      <c r="C14614" s="106" t="s">
        <v>315</v>
      </c>
      <c r="D14614" s="106">
        <v>1</v>
      </c>
      <c r="F14614" s="106">
        <v>4.21</v>
      </c>
      <c r="G14614" s="154"/>
    </row>
    <row r="14615" spans="1:7" x14ac:dyDescent="0.25">
      <c r="A14615" s="106">
        <v>88570</v>
      </c>
      <c r="B14615" s="155" t="s">
        <v>16814</v>
      </c>
      <c r="C14615" s="106" t="s">
        <v>315</v>
      </c>
      <c r="D14615" s="106">
        <v>1</v>
      </c>
      <c r="F14615" s="106">
        <v>1.46</v>
      </c>
      <c r="G14615" s="154"/>
    </row>
    <row r="14616" spans="1:7" x14ac:dyDescent="0.25">
      <c r="A14616" s="106">
        <v>5765</v>
      </c>
      <c r="B14616" s="155" t="s">
        <v>16815</v>
      </c>
      <c r="C14616" s="106" t="s">
        <v>315</v>
      </c>
      <c r="D14616" s="106">
        <v>1</v>
      </c>
      <c r="F14616" s="106">
        <v>5.27</v>
      </c>
      <c r="G14616" s="154"/>
    </row>
    <row r="14617" spans="1:7" x14ac:dyDescent="0.25">
      <c r="A14617" s="106">
        <v>5766</v>
      </c>
      <c r="B14617" s="155" t="s">
        <v>16816</v>
      </c>
      <c r="C14617" s="106" t="s">
        <v>315</v>
      </c>
      <c r="D14617" s="106">
        <v>0</v>
      </c>
      <c r="F14617" s="106">
        <v>3.18</v>
      </c>
      <c r="G14617" s="154"/>
    </row>
    <row r="14618" spans="1:7" ht="26.25" x14ac:dyDescent="0.25">
      <c r="A14618" s="106">
        <v>91468</v>
      </c>
      <c r="B14618" s="155" t="s">
        <v>16817</v>
      </c>
      <c r="C14618" s="106" t="s">
        <v>315</v>
      </c>
      <c r="D14618" s="106">
        <v>1</v>
      </c>
      <c r="F14618" s="106">
        <v>27.43</v>
      </c>
      <c r="G14618" s="154"/>
    </row>
    <row r="14619" spans="1:7" ht="26.25" x14ac:dyDescent="0.25">
      <c r="A14619" s="106">
        <v>91484</v>
      </c>
      <c r="B14619" s="155" t="s">
        <v>16818</v>
      </c>
      <c r="C14619" s="106" t="s">
        <v>315</v>
      </c>
      <c r="D14619" s="106">
        <v>1</v>
      </c>
      <c r="F14619" s="106">
        <v>4.32</v>
      </c>
      <c r="G14619" s="154"/>
    </row>
    <row r="14620" spans="1:7" ht="26.25" x14ac:dyDescent="0.25">
      <c r="A14620" s="106">
        <v>91469</v>
      </c>
      <c r="B14620" s="155" t="s">
        <v>16819</v>
      </c>
      <c r="C14620" s="106" t="s">
        <v>315</v>
      </c>
      <c r="D14620" s="106">
        <v>1</v>
      </c>
      <c r="F14620" s="106">
        <v>10.69</v>
      </c>
      <c r="G14620" s="154"/>
    </row>
    <row r="14621" spans="1:7" ht="26.25" x14ac:dyDescent="0.25">
      <c r="A14621" s="106">
        <v>83361</v>
      </c>
      <c r="B14621" s="155" t="s">
        <v>16820</v>
      </c>
      <c r="C14621" s="106" t="s">
        <v>315</v>
      </c>
      <c r="D14621" s="106">
        <v>1</v>
      </c>
      <c r="F14621" s="106">
        <v>45.77</v>
      </c>
      <c r="G14621" s="154"/>
    </row>
    <row r="14622" spans="1:7" ht="26.25" x14ac:dyDescent="0.25">
      <c r="A14622" s="106">
        <v>91485</v>
      </c>
      <c r="B14622" s="155" t="s">
        <v>16821</v>
      </c>
      <c r="C14622" s="106" t="s">
        <v>315</v>
      </c>
      <c r="D14622" s="106">
        <v>0</v>
      </c>
      <c r="F14622" s="106">
        <v>187.81</v>
      </c>
      <c r="G14622" s="154"/>
    </row>
    <row r="14623" spans="1:7" x14ac:dyDescent="0.25">
      <c r="A14623" s="106">
        <v>102835</v>
      </c>
      <c r="B14623" s="155" t="s">
        <v>16822</v>
      </c>
      <c r="C14623" s="106" t="s">
        <v>315</v>
      </c>
      <c r="F14623" s="106">
        <v>0</v>
      </c>
      <c r="G14623" s="154"/>
    </row>
    <row r="14624" spans="1:7" x14ac:dyDescent="0.25">
      <c r="A14624" s="106">
        <v>102836</v>
      </c>
      <c r="B14624" s="155" t="s">
        <v>16823</v>
      </c>
      <c r="C14624" s="106" t="s">
        <v>315</v>
      </c>
      <c r="F14624" s="106">
        <v>0</v>
      </c>
      <c r="G14624" s="154"/>
    </row>
    <row r="14625" spans="1:7" x14ac:dyDescent="0.25">
      <c r="A14625" s="106">
        <v>102837</v>
      </c>
      <c r="B14625" s="155" t="s">
        <v>16824</v>
      </c>
      <c r="C14625" s="106" t="s">
        <v>315</v>
      </c>
      <c r="F14625" s="106">
        <v>0</v>
      </c>
      <c r="G14625" s="154"/>
    </row>
    <row r="14626" spans="1:7" x14ac:dyDescent="0.25">
      <c r="A14626" s="106">
        <v>89230</v>
      </c>
      <c r="B14626" s="155" t="s">
        <v>16825</v>
      </c>
      <c r="C14626" s="106" t="s">
        <v>315</v>
      </c>
      <c r="D14626" s="106">
        <v>1</v>
      </c>
      <c r="F14626" s="106">
        <v>122.24</v>
      </c>
      <c r="G14626" s="154"/>
    </row>
    <row r="14627" spans="1:7" x14ac:dyDescent="0.25">
      <c r="A14627" s="106">
        <v>89231</v>
      </c>
      <c r="B14627" s="155" t="s">
        <v>16826</v>
      </c>
      <c r="C14627" s="106" t="s">
        <v>315</v>
      </c>
      <c r="D14627" s="106">
        <v>1</v>
      </c>
      <c r="F14627" s="106">
        <v>37.43</v>
      </c>
      <c r="G14627" s="154"/>
    </row>
    <row r="14628" spans="1:7" x14ac:dyDescent="0.25">
      <c r="A14628" s="106">
        <v>89232</v>
      </c>
      <c r="B14628" s="155" t="s">
        <v>16827</v>
      </c>
      <c r="C14628" s="106" t="s">
        <v>315</v>
      </c>
      <c r="D14628" s="106">
        <v>1</v>
      </c>
      <c r="F14628" s="106">
        <v>218.04</v>
      </c>
      <c r="G14628" s="154"/>
    </row>
    <row r="14629" spans="1:7" x14ac:dyDescent="0.25">
      <c r="A14629" s="106">
        <v>89233</v>
      </c>
      <c r="B14629" s="155" t="s">
        <v>16828</v>
      </c>
      <c r="C14629" s="106" t="s">
        <v>315</v>
      </c>
      <c r="D14629" s="106">
        <v>0</v>
      </c>
      <c r="F14629" s="106">
        <v>202.77</v>
      </c>
      <c r="G14629" s="154"/>
    </row>
    <row r="14630" spans="1:7" x14ac:dyDescent="0.25">
      <c r="A14630" s="106">
        <v>89236</v>
      </c>
      <c r="B14630" s="155" t="s">
        <v>16829</v>
      </c>
      <c r="C14630" s="106" t="s">
        <v>315</v>
      </c>
      <c r="D14630" s="106">
        <v>1</v>
      </c>
      <c r="F14630" s="106">
        <v>285.55</v>
      </c>
      <c r="G14630" s="154"/>
    </row>
    <row r="14631" spans="1:7" x14ac:dyDescent="0.25">
      <c r="A14631" s="106">
        <v>89237</v>
      </c>
      <c r="B14631" s="155" t="s">
        <v>16830</v>
      </c>
      <c r="C14631" s="106" t="s">
        <v>315</v>
      </c>
      <c r="D14631" s="106">
        <v>1</v>
      </c>
      <c r="F14631" s="106">
        <v>87.43</v>
      </c>
      <c r="G14631" s="154"/>
    </row>
    <row r="14632" spans="1:7" x14ac:dyDescent="0.25">
      <c r="A14632" s="106">
        <v>89238</v>
      </c>
      <c r="B14632" s="155" t="s">
        <v>16831</v>
      </c>
      <c r="C14632" s="106" t="s">
        <v>315</v>
      </c>
      <c r="D14632" s="106">
        <v>1</v>
      </c>
      <c r="F14632" s="106">
        <v>509.34</v>
      </c>
      <c r="G14632" s="154"/>
    </row>
    <row r="14633" spans="1:7" x14ac:dyDescent="0.25">
      <c r="A14633" s="106">
        <v>89239</v>
      </c>
      <c r="B14633" s="155" t="s">
        <v>16832</v>
      </c>
      <c r="C14633" s="106" t="s">
        <v>315</v>
      </c>
      <c r="D14633" s="106">
        <v>0</v>
      </c>
      <c r="F14633" s="106">
        <v>536.22</v>
      </c>
      <c r="G14633" s="154"/>
    </row>
    <row r="14634" spans="1:7" ht="26.25" x14ac:dyDescent="0.25">
      <c r="A14634" s="106">
        <v>102930</v>
      </c>
      <c r="B14634" s="155" t="s">
        <v>16833</v>
      </c>
      <c r="C14634" s="106" t="s">
        <v>315</v>
      </c>
      <c r="F14634" s="106">
        <v>0</v>
      </c>
      <c r="G14634" s="154"/>
    </row>
    <row r="14635" spans="1:7" ht="26.25" x14ac:dyDescent="0.25">
      <c r="A14635" s="106">
        <v>102931</v>
      </c>
      <c r="B14635" s="155" t="s">
        <v>16834</v>
      </c>
      <c r="C14635" s="106" t="s">
        <v>315</v>
      </c>
      <c r="F14635" s="106">
        <v>0</v>
      </c>
      <c r="G14635" s="154"/>
    </row>
    <row r="14636" spans="1:7" ht="26.25" x14ac:dyDescent="0.25">
      <c r="A14636" s="106">
        <v>102932</v>
      </c>
      <c r="B14636" s="155" t="s">
        <v>16835</v>
      </c>
      <c r="C14636" s="106" t="s">
        <v>315</v>
      </c>
      <c r="F14636" s="106">
        <v>0</v>
      </c>
      <c r="G14636" s="154"/>
    </row>
    <row r="14637" spans="1:7" ht="26.25" x14ac:dyDescent="0.25">
      <c r="A14637" s="106">
        <v>102933</v>
      </c>
      <c r="B14637" s="155" t="s">
        <v>16836</v>
      </c>
      <c r="C14637" s="106" t="s">
        <v>315</v>
      </c>
      <c r="D14637" s="106">
        <v>0</v>
      </c>
      <c r="F14637" s="106">
        <v>0.8</v>
      </c>
      <c r="G14637" s="154"/>
    </row>
    <row r="14638" spans="1:7" x14ac:dyDescent="0.25">
      <c r="A14638" s="106">
        <v>93411</v>
      </c>
      <c r="B14638" s="155" t="s">
        <v>16837</v>
      </c>
      <c r="C14638" s="106" t="s">
        <v>315</v>
      </c>
      <c r="D14638" s="106">
        <v>1</v>
      </c>
      <c r="F14638" s="106">
        <v>0.34</v>
      </c>
      <c r="G14638" s="154"/>
    </row>
    <row r="14639" spans="1:7" x14ac:dyDescent="0.25">
      <c r="A14639" s="106">
        <v>93412</v>
      </c>
      <c r="B14639" s="155" t="s">
        <v>16838</v>
      </c>
      <c r="C14639" s="106" t="s">
        <v>315</v>
      </c>
      <c r="D14639" s="106">
        <v>1</v>
      </c>
      <c r="F14639" s="106">
        <v>0.12</v>
      </c>
      <c r="G14639" s="154"/>
    </row>
    <row r="14640" spans="1:7" x14ac:dyDescent="0.25">
      <c r="A14640" s="106">
        <v>93413</v>
      </c>
      <c r="B14640" s="155" t="s">
        <v>16839</v>
      </c>
      <c r="C14640" s="106" t="s">
        <v>315</v>
      </c>
      <c r="D14640" s="106">
        <v>1</v>
      </c>
      <c r="F14640" s="106">
        <v>0.3</v>
      </c>
      <c r="G14640" s="154"/>
    </row>
    <row r="14641" spans="1:7" x14ac:dyDescent="0.25">
      <c r="A14641" s="106">
        <v>93414</v>
      </c>
      <c r="B14641" s="155" t="s">
        <v>16840</v>
      </c>
      <c r="C14641" s="106" t="s">
        <v>315</v>
      </c>
      <c r="D14641" s="106">
        <v>0</v>
      </c>
      <c r="F14641" s="106">
        <v>12.08</v>
      </c>
      <c r="G14641" s="154"/>
    </row>
    <row r="14642" spans="1:7" x14ac:dyDescent="0.25">
      <c r="A14642" s="106">
        <v>88855</v>
      </c>
      <c r="B14642" s="155" t="s">
        <v>16841</v>
      </c>
      <c r="C14642" s="106" t="s">
        <v>315</v>
      </c>
      <c r="D14642" s="106">
        <v>1</v>
      </c>
      <c r="F14642" s="106">
        <v>3.4</v>
      </c>
      <c r="G14642" s="154"/>
    </row>
    <row r="14643" spans="1:7" x14ac:dyDescent="0.25">
      <c r="A14643" s="106">
        <v>88856</v>
      </c>
      <c r="B14643" s="155" t="s">
        <v>16842</v>
      </c>
      <c r="C14643" s="106" t="s">
        <v>315</v>
      </c>
      <c r="D14643" s="106">
        <v>1</v>
      </c>
      <c r="F14643" s="106">
        <v>0.93</v>
      </c>
      <c r="G14643" s="154"/>
    </row>
    <row r="14644" spans="1:7" x14ac:dyDescent="0.25">
      <c r="A14644" s="106">
        <v>5658</v>
      </c>
      <c r="B14644" s="155" t="s">
        <v>16843</v>
      </c>
      <c r="C14644" s="106" t="s">
        <v>315</v>
      </c>
      <c r="D14644" s="106">
        <v>1</v>
      </c>
      <c r="F14644" s="106">
        <v>2.36</v>
      </c>
      <c r="G14644" s="154"/>
    </row>
    <row r="14645" spans="1:7" x14ac:dyDescent="0.25">
      <c r="A14645" s="106">
        <v>53840</v>
      </c>
      <c r="B14645" s="155" t="s">
        <v>16844</v>
      </c>
      <c r="C14645" s="106" t="s">
        <v>315</v>
      </c>
      <c r="D14645" s="106">
        <v>1</v>
      </c>
      <c r="F14645" s="106">
        <v>2.67</v>
      </c>
      <c r="G14645" s="154"/>
    </row>
    <row r="14646" spans="1:7" x14ac:dyDescent="0.25">
      <c r="A14646" s="106">
        <v>87026</v>
      </c>
      <c r="B14646" s="155" t="s">
        <v>16845</v>
      </c>
      <c r="C14646" s="106" t="s">
        <v>315</v>
      </c>
      <c r="D14646" s="106">
        <v>1</v>
      </c>
      <c r="F14646" s="106">
        <v>0.73</v>
      </c>
      <c r="G14646" s="154"/>
    </row>
    <row r="14647" spans="1:7" x14ac:dyDescent="0.25">
      <c r="A14647" s="106">
        <v>53841</v>
      </c>
      <c r="B14647" s="155" t="s">
        <v>16846</v>
      </c>
      <c r="C14647" s="106" t="s">
        <v>315</v>
      </c>
      <c r="D14647" s="106">
        <v>1</v>
      </c>
      <c r="F14647" s="106">
        <v>1.85</v>
      </c>
      <c r="G14647" s="154"/>
    </row>
    <row r="14648" spans="1:7" x14ac:dyDescent="0.25">
      <c r="A14648" s="106">
        <v>95209</v>
      </c>
      <c r="B14648" s="155" t="s">
        <v>16847</v>
      </c>
      <c r="C14648" s="106" t="s">
        <v>315</v>
      </c>
      <c r="D14648" s="106">
        <v>1</v>
      </c>
      <c r="F14648" s="106">
        <v>12.42</v>
      </c>
      <c r="G14648" s="154"/>
    </row>
    <row r="14649" spans="1:7" x14ac:dyDescent="0.25">
      <c r="A14649" s="106">
        <v>95210</v>
      </c>
      <c r="B14649" s="155" t="s">
        <v>16848</v>
      </c>
      <c r="C14649" s="106" t="s">
        <v>315</v>
      </c>
      <c r="D14649" s="106">
        <v>1</v>
      </c>
      <c r="F14649" s="106">
        <v>58.74</v>
      </c>
      <c r="G14649" s="154"/>
    </row>
    <row r="14650" spans="1:7" x14ac:dyDescent="0.25">
      <c r="A14650" s="106">
        <v>95211</v>
      </c>
      <c r="B14650" s="155" t="s">
        <v>16849</v>
      </c>
      <c r="C14650" s="106" t="s">
        <v>315</v>
      </c>
      <c r="D14650" s="106">
        <v>0</v>
      </c>
      <c r="F14650" s="106">
        <v>8.0399999999999991</v>
      </c>
      <c r="G14650" s="154"/>
    </row>
    <row r="14651" spans="1:7" x14ac:dyDescent="0.25">
      <c r="A14651" s="106">
        <v>93267</v>
      </c>
      <c r="B14651" s="155" t="s">
        <v>16850</v>
      </c>
      <c r="C14651" s="106" t="s">
        <v>315</v>
      </c>
      <c r="D14651" s="106">
        <v>1</v>
      </c>
      <c r="F14651" s="106">
        <v>26.66</v>
      </c>
      <c r="G14651" s="154"/>
    </row>
    <row r="14652" spans="1:7" x14ac:dyDescent="0.25">
      <c r="A14652" s="106">
        <v>93269</v>
      </c>
      <c r="B14652" s="155" t="s">
        <v>16851</v>
      </c>
      <c r="C14652" s="106" t="s">
        <v>315</v>
      </c>
      <c r="D14652" s="106">
        <v>1</v>
      </c>
      <c r="F14652" s="106">
        <v>10</v>
      </c>
      <c r="G14652" s="154"/>
    </row>
    <row r="14653" spans="1:7" x14ac:dyDescent="0.25">
      <c r="A14653" s="106">
        <v>93270</v>
      </c>
      <c r="B14653" s="155" t="s">
        <v>16852</v>
      </c>
      <c r="C14653" s="106" t="s">
        <v>315</v>
      </c>
      <c r="D14653" s="106">
        <v>1</v>
      </c>
      <c r="F14653" s="106">
        <v>25.92</v>
      </c>
      <c r="G14653" s="154"/>
    </row>
    <row r="14654" spans="1:7" x14ac:dyDescent="0.25">
      <c r="A14654" s="106">
        <v>93271</v>
      </c>
      <c r="B14654" s="155" t="s">
        <v>16853</v>
      </c>
      <c r="C14654" s="106" t="s">
        <v>315</v>
      </c>
      <c r="D14654" s="106">
        <v>0</v>
      </c>
      <c r="F14654" s="106">
        <v>8.0399999999999991</v>
      </c>
      <c r="G14654" s="154"/>
    </row>
    <row r="14655" spans="1:7" x14ac:dyDescent="0.25">
      <c r="A14655" s="106">
        <v>95208</v>
      </c>
      <c r="B14655" s="155" t="s">
        <v>16854</v>
      </c>
      <c r="C14655" s="106" t="s">
        <v>315</v>
      </c>
      <c r="D14655" s="106">
        <v>1</v>
      </c>
      <c r="F14655" s="106">
        <v>53.71</v>
      </c>
      <c r="G14655" s="154"/>
    </row>
    <row r="14656" spans="1:7" x14ac:dyDescent="0.25">
      <c r="A14656" s="106">
        <v>83761</v>
      </c>
      <c r="B14656" s="155" t="s">
        <v>16855</v>
      </c>
      <c r="C14656" s="106" t="s">
        <v>315</v>
      </c>
      <c r="D14656" s="106">
        <v>1</v>
      </c>
      <c r="F14656" s="106">
        <v>9.42</v>
      </c>
      <c r="G14656" s="154"/>
    </row>
    <row r="14657" spans="1:7" x14ac:dyDescent="0.25">
      <c r="A14657" s="106">
        <v>83764</v>
      </c>
      <c r="B14657" s="155" t="s">
        <v>16856</v>
      </c>
      <c r="C14657" s="106" t="s">
        <v>315</v>
      </c>
      <c r="D14657" s="106">
        <v>1</v>
      </c>
      <c r="F14657" s="106">
        <v>3.32</v>
      </c>
      <c r="G14657" s="154"/>
    </row>
    <row r="14658" spans="1:7" x14ac:dyDescent="0.25">
      <c r="A14658" s="106">
        <v>83762</v>
      </c>
      <c r="B14658" s="155" t="s">
        <v>16857</v>
      </c>
      <c r="C14658" s="106" t="s">
        <v>315</v>
      </c>
      <c r="D14658" s="106">
        <v>1</v>
      </c>
      <c r="F14658" s="106">
        <v>8.41</v>
      </c>
      <c r="G14658" s="154"/>
    </row>
    <row r="14659" spans="1:7" x14ac:dyDescent="0.25">
      <c r="A14659" s="106">
        <v>83763</v>
      </c>
      <c r="B14659" s="155" t="s">
        <v>16858</v>
      </c>
      <c r="C14659" s="106" t="s">
        <v>315</v>
      </c>
      <c r="D14659" s="106">
        <v>0</v>
      </c>
      <c r="F14659" s="106">
        <v>60.91</v>
      </c>
      <c r="G14659" s="154"/>
    </row>
    <row r="14660" spans="1:7" x14ac:dyDescent="0.25">
      <c r="A14660" s="106">
        <v>95874</v>
      </c>
      <c r="B14660" s="155" t="s">
        <v>16859</v>
      </c>
      <c r="C14660" s="106" t="s">
        <v>315</v>
      </c>
      <c r="D14660" s="106">
        <v>1</v>
      </c>
      <c r="F14660" s="106">
        <v>10.06</v>
      </c>
      <c r="G14660" s="154"/>
    </row>
    <row r="14661" spans="1:7" x14ac:dyDescent="0.25">
      <c r="A14661" s="106">
        <v>95869</v>
      </c>
      <c r="B14661" s="155" t="s">
        <v>16860</v>
      </c>
      <c r="C14661" s="106" t="s">
        <v>315</v>
      </c>
      <c r="D14661" s="106">
        <v>1</v>
      </c>
      <c r="F14661" s="106">
        <v>3.54</v>
      </c>
      <c r="G14661" s="154"/>
    </row>
    <row r="14662" spans="1:7" x14ac:dyDescent="0.25">
      <c r="A14662" s="106">
        <v>95870</v>
      </c>
      <c r="B14662" s="155" t="s">
        <v>16861</v>
      </c>
      <c r="C14662" s="106" t="s">
        <v>315</v>
      </c>
      <c r="D14662" s="106">
        <v>1</v>
      </c>
      <c r="F14662" s="106">
        <v>8.98</v>
      </c>
      <c r="G14662" s="154"/>
    </row>
    <row r="14663" spans="1:7" x14ac:dyDescent="0.25">
      <c r="A14663" s="106">
        <v>95871</v>
      </c>
      <c r="B14663" s="155" t="s">
        <v>16862</v>
      </c>
      <c r="C14663" s="106" t="s">
        <v>315</v>
      </c>
      <c r="D14663" s="106">
        <v>0</v>
      </c>
      <c r="F14663" s="106">
        <v>331.34</v>
      </c>
      <c r="G14663" s="154"/>
    </row>
    <row r="14664" spans="1:7" x14ac:dyDescent="0.25">
      <c r="A14664" s="106">
        <v>104684</v>
      </c>
      <c r="B14664" s="155" t="s">
        <v>16863</v>
      </c>
      <c r="C14664" s="106" t="s">
        <v>315</v>
      </c>
      <c r="F14664" s="106">
        <v>0</v>
      </c>
      <c r="G14664" s="154"/>
    </row>
    <row r="14665" spans="1:7" x14ac:dyDescent="0.25">
      <c r="A14665" s="106">
        <v>104685</v>
      </c>
      <c r="B14665" s="155" t="s">
        <v>16864</v>
      </c>
      <c r="C14665" s="106" t="s">
        <v>315</v>
      </c>
      <c r="F14665" s="106">
        <v>0</v>
      </c>
      <c r="G14665" s="154"/>
    </row>
    <row r="14666" spans="1:7" x14ac:dyDescent="0.25">
      <c r="A14666" s="106">
        <v>104686</v>
      </c>
      <c r="B14666" s="155" t="s">
        <v>16865</v>
      </c>
      <c r="C14666" s="106" t="s">
        <v>315</v>
      </c>
      <c r="F14666" s="106">
        <v>0</v>
      </c>
      <c r="G14666" s="154"/>
    </row>
    <row r="14667" spans="1:7" x14ac:dyDescent="0.25">
      <c r="A14667" s="106">
        <v>104687</v>
      </c>
      <c r="B14667" s="155" t="s">
        <v>16866</v>
      </c>
      <c r="C14667" s="106" t="s">
        <v>315</v>
      </c>
      <c r="D14667" s="106">
        <v>0</v>
      </c>
      <c r="F14667" s="106">
        <v>545.37</v>
      </c>
      <c r="G14667" s="154"/>
    </row>
    <row r="14668" spans="1:7" x14ac:dyDescent="0.25">
      <c r="A14668" s="106">
        <v>73303</v>
      </c>
      <c r="B14668" s="155" t="s">
        <v>16867</v>
      </c>
      <c r="C14668" s="106" t="s">
        <v>315</v>
      </c>
      <c r="D14668" s="106">
        <v>1</v>
      </c>
      <c r="F14668" s="106">
        <v>7.07</v>
      </c>
      <c r="G14668" s="154"/>
    </row>
    <row r="14669" spans="1:7" x14ac:dyDescent="0.25">
      <c r="A14669" s="106">
        <v>93235</v>
      </c>
      <c r="B14669" s="155" t="s">
        <v>16868</v>
      </c>
      <c r="C14669" s="106" t="s">
        <v>315</v>
      </c>
      <c r="D14669" s="106">
        <v>1</v>
      </c>
      <c r="F14669" s="106">
        <v>2.4900000000000002</v>
      </c>
      <c r="G14669" s="154"/>
    </row>
    <row r="14670" spans="1:7" x14ac:dyDescent="0.25">
      <c r="A14670" s="106">
        <v>73307</v>
      </c>
      <c r="B14670" s="155" t="s">
        <v>16869</v>
      </c>
      <c r="C14670" s="106" t="s">
        <v>315</v>
      </c>
      <c r="D14670" s="106">
        <v>1</v>
      </c>
      <c r="F14670" s="106">
        <v>6.31</v>
      </c>
      <c r="G14670" s="154"/>
    </row>
    <row r="14671" spans="1:7" x14ac:dyDescent="0.25">
      <c r="A14671" s="106">
        <v>73311</v>
      </c>
      <c r="B14671" s="155" t="s">
        <v>16870</v>
      </c>
      <c r="C14671" s="106" t="s">
        <v>315</v>
      </c>
      <c r="D14671" s="106">
        <v>0</v>
      </c>
      <c r="F14671" s="106">
        <v>216.13</v>
      </c>
      <c r="G14671" s="154"/>
    </row>
    <row r="14672" spans="1:7" x14ac:dyDescent="0.25">
      <c r="A14672" s="106">
        <v>93423</v>
      </c>
      <c r="B14672" s="155" t="s">
        <v>16871</v>
      </c>
      <c r="C14672" s="106" t="s">
        <v>315</v>
      </c>
      <c r="D14672" s="106">
        <v>1</v>
      </c>
      <c r="F14672" s="106">
        <v>6.29</v>
      </c>
      <c r="G14672" s="154"/>
    </row>
    <row r="14673" spans="1:7" x14ac:dyDescent="0.25">
      <c r="A14673" s="106">
        <v>93424</v>
      </c>
      <c r="B14673" s="155" t="s">
        <v>16872</v>
      </c>
      <c r="C14673" s="106" t="s">
        <v>315</v>
      </c>
      <c r="D14673" s="106">
        <v>1</v>
      </c>
      <c r="F14673" s="106">
        <v>2.2200000000000002</v>
      </c>
      <c r="G14673" s="154"/>
    </row>
    <row r="14674" spans="1:7" x14ac:dyDescent="0.25">
      <c r="A14674" s="106">
        <v>93425</v>
      </c>
      <c r="B14674" s="155" t="s">
        <v>16873</v>
      </c>
      <c r="C14674" s="106" t="s">
        <v>315</v>
      </c>
      <c r="D14674" s="106">
        <v>1</v>
      </c>
      <c r="F14674" s="106">
        <v>5.62</v>
      </c>
      <c r="G14674" s="154"/>
    </row>
    <row r="14675" spans="1:7" x14ac:dyDescent="0.25">
      <c r="A14675" s="106">
        <v>93426</v>
      </c>
      <c r="B14675" s="155" t="s">
        <v>16874</v>
      </c>
      <c r="C14675" s="106" t="s">
        <v>315</v>
      </c>
      <c r="D14675" s="106">
        <v>0</v>
      </c>
      <c r="F14675" s="106">
        <v>194.49</v>
      </c>
      <c r="G14675" s="154"/>
    </row>
    <row r="14676" spans="1:7" x14ac:dyDescent="0.25">
      <c r="A14676" s="106">
        <v>93417</v>
      </c>
      <c r="B14676" s="155" t="s">
        <v>16875</v>
      </c>
      <c r="C14676" s="106" t="s">
        <v>315</v>
      </c>
      <c r="D14676" s="106">
        <v>1</v>
      </c>
      <c r="F14676" s="106">
        <v>4.45</v>
      </c>
      <c r="G14676" s="154"/>
    </row>
    <row r="14677" spans="1:7" x14ac:dyDescent="0.25">
      <c r="A14677" s="106">
        <v>93418</v>
      </c>
      <c r="B14677" s="155" t="s">
        <v>16876</v>
      </c>
      <c r="C14677" s="106" t="s">
        <v>315</v>
      </c>
      <c r="D14677" s="106">
        <v>1</v>
      </c>
      <c r="F14677" s="106">
        <v>1.56</v>
      </c>
      <c r="G14677" s="154"/>
    </row>
    <row r="14678" spans="1:7" x14ac:dyDescent="0.25">
      <c r="A14678" s="106">
        <v>93419</v>
      </c>
      <c r="B14678" s="155" t="s">
        <v>16877</v>
      </c>
      <c r="C14678" s="106" t="s">
        <v>315</v>
      </c>
      <c r="D14678" s="106">
        <v>1</v>
      </c>
      <c r="F14678" s="106">
        <v>3.97</v>
      </c>
      <c r="G14678" s="154"/>
    </row>
    <row r="14679" spans="1:7" x14ac:dyDescent="0.25">
      <c r="A14679" s="106">
        <v>93420</v>
      </c>
      <c r="B14679" s="155" t="s">
        <v>16878</v>
      </c>
      <c r="C14679" s="106" t="s">
        <v>315</v>
      </c>
      <c r="D14679" s="106">
        <v>0</v>
      </c>
      <c r="F14679" s="106">
        <v>81.38</v>
      </c>
      <c r="G14679" s="154"/>
    </row>
    <row r="14680" spans="1:7" x14ac:dyDescent="0.25">
      <c r="A14680" s="106">
        <v>93277</v>
      </c>
      <c r="B14680" s="155" t="s">
        <v>16879</v>
      </c>
      <c r="C14680" s="106" t="s">
        <v>315</v>
      </c>
      <c r="D14680" s="106">
        <v>1</v>
      </c>
      <c r="F14680" s="106">
        <v>0.24</v>
      </c>
      <c r="G14680" s="154"/>
    </row>
    <row r="14681" spans="1:7" x14ac:dyDescent="0.25">
      <c r="A14681" s="106">
        <v>93278</v>
      </c>
      <c r="B14681" s="155" t="s">
        <v>16880</v>
      </c>
      <c r="C14681" s="106" t="s">
        <v>315</v>
      </c>
      <c r="D14681" s="106">
        <v>1</v>
      </c>
      <c r="F14681" s="106">
        <v>0.05</v>
      </c>
      <c r="G14681" s="154"/>
    </row>
    <row r="14682" spans="1:7" x14ac:dyDescent="0.25">
      <c r="A14682" s="106">
        <v>93279</v>
      </c>
      <c r="B14682" s="155" t="s">
        <v>16881</v>
      </c>
      <c r="C14682" s="106" t="s">
        <v>315</v>
      </c>
      <c r="D14682" s="106">
        <v>1</v>
      </c>
      <c r="F14682" s="106">
        <v>0.22</v>
      </c>
      <c r="G14682" s="154"/>
    </row>
    <row r="14683" spans="1:7" x14ac:dyDescent="0.25">
      <c r="A14683" s="106">
        <v>93280</v>
      </c>
      <c r="B14683" s="155" t="s">
        <v>16882</v>
      </c>
      <c r="C14683" s="106" t="s">
        <v>315</v>
      </c>
      <c r="D14683" s="106">
        <v>0</v>
      </c>
      <c r="F14683" s="106">
        <v>0.67</v>
      </c>
      <c r="G14683" s="154"/>
    </row>
    <row r="14684" spans="1:7" x14ac:dyDescent="0.25">
      <c r="A14684" s="106">
        <v>104909</v>
      </c>
      <c r="B14684" s="155" t="s">
        <v>16883</v>
      </c>
      <c r="C14684" s="106" t="s">
        <v>315</v>
      </c>
      <c r="F14684" s="106">
        <v>0</v>
      </c>
      <c r="G14684" s="154"/>
    </row>
    <row r="14685" spans="1:7" x14ac:dyDescent="0.25">
      <c r="A14685" s="106">
        <v>104910</v>
      </c>
      <c r="B14685" s="155" t="s">
        <v>16884</v>
      </c>
      <c r="C14685" s="106" t="s">
        <v>315</v>
      </c>
      <c r="F14685" s="106">
        <v>0</v>
      </c>
      <c r="G14685" s="154"/>
    </row>
    <row r="14686" spans="1:7" x14ac:dyDescent="0.25">
      <c r="A14686" s="106">
        <v>104911</v>
      </c>
      <c r="B14686" s="155" t="s">
        <v>16885</v>
      </c>
      <c r="C14686" s="106" t="s">
        <v>315</v>
      </c>
      <c r="F14686" s="106">
        <v>0</v>
      </c>
      <c r="G14686" s="154"/>
    </row>
    <row r="14687" spans="1:7" x14ac:dyDescent="0.25">
      <c r="A14687" s="106">
        <v>104912</v>
      </c>
      <c r="B14687" s="155" t="s">
        <v>16886</v>
      </c>
      <c r="C14687" s="106" t="s">
        <v>315</v>
      </c>
      <c r="D14687" s="106">
        <v>0</v>
      </c>
      <c r="F14687" s="106">
        <v>32.89</v>
      </c>
      <c r="G14687" s="154"/>
    </row>
    <row r="14688" spans="1:7" x14ac:dyDescent="0.25">
      <c r="A14688" s="106">
        <v>102840</v>
      </c>
      <c r="B14688" s="155" t="s">
        <v>16887</v>
      </c>
      <c r="C14688" s="106" t="s">
        <v>315</v>
      </c>
      <c r="F14688" s="106">
        <v>0</v>
      </c>
      <c r="G14688" s="154"/>
    </row>
    <row r="14689" spans="1:7" x14ac:dyDescent="0.25">
      <c r="A14689" s="106">
        <v>102841</v>
      </c>
      <c r="B14689" s="155" t="s">
        <v>16888</v>
      </c>
      <c r="C14689" s="106" t="s">
        <v>315</v>
      </c>
      <c r="F14689" s="106">
        <v>0</v>
      </c>
      <c r="G14689" s="154"/>
    </row>
    <row r="14690" spans="1:7" x14ac:dyDescent="0.25">
      <c r="A14690" s="106">
        <v>102842</v>
      </c>
      <c r="B14690" s="155" t="s">
        <v>16889</v>
      </c>
      <c r="C14690" s="106" t="s">
        <v>315</v>
      </c>
      <c r="F14690" s="106">
        <v>0</v>
      </c>
      <c r="G14690" s="154"/>
    </row>
    <row r="14691" spans="1:7" x14ac:dyDescent="0.25">
      <c r="A14691" s="106">
        <v>102843</v>
      </c>
      <c r="B14691" s="155" t="s">
        <v>16890</v>
      </c>
      <c r="C14691" s="106" t="s">
        <v>315</v>
      </c>
      <c r="D14691" s="106">
        <v>0</v>
      </c>
      <c r="F14691" s="106">
        <v>163.35</v>
      </c>
      <c r="G14691" s="154"/>
    </row>
    <row r="14692" spans="1:7" x14ac:dyDescent="0.25">
      <c r="A14692" s="106">
        <v>89267</v>
      </c>
      <c r="B14692" s="155" t="s">
        <v>16891</v>
      </c>
      <c r="C14692" s="106" t="s">
        <v>315</v>
      </c>
      <c r="D14692" s="106">
        <v>1</v>
      </c>
      <c r="F14692" s="106">
        <v>51.81</v>
      </c>
      <c r="G14692" s="154"/>
    </row>
    <row r="14693" spans="1:7" x14ac:dyDescent="0.25">
      <c r="A14693" s="106">
        <v>89269</v>
      </c>
      <c r="B14693" s="155" t="s">
        <v>16892</v>
      </c>
      <c r="C14693" s="106" t="s">
        <v>315</v>
      </c>
      <c r="D14693" s="106">
        <v>1</v>
      </c>
      <c r="F14693" s="106">
        <v>7.38</v>
      </c>
      <c r="G14693" s="154"/>
    </row>
    <row r="14694" spans="1:7" x14ac:dyDescent="0.25">
      <c r="A14694" s="106">
        <v>89268</v>
      </c>
      <c r="B14694" s="155" t="s">
        <v>16893</v>
      </c>
      <c r="C14694" s="106" t="s">
        <v>315</v>
      </c>
      <c r="D14694" s="106">
        <v>1</v>
      </c>
      <c r="F14694" s="106">
        <v>18.260000000000002</v>
      </c>
      <c r="G14694" s="154"/>
    </row>
    <row r="14695" spans="1:7" x14ac:dyDescent="0.25">
      <c r="A14695" s="106">
        <v>89270</v>
      </c>
      <c r="B14695" s="155" t="s">
        <v>16894</v>
      </c>
      <c r="C14695" s="106" t="s">
        <v>315</v>
      </c>
      <c r="D14695" s="106">
        <v>1</v>
      </c>
      <c r="F14695" s="106">
        <v>83.29</v>
      </c>
      <c r="G14695" s="154"/>
    </row>
    <row r="14696" spans="1:7" x14ac:dyDescent="0.25">
      <c r="A14696" s="106">
        <v>89271</v>
      </c>
      <c r="B14696" s="155" t="s">
        <v>16895</v>
      </c>
      <c r="C14696" s="106" t="s">
        <v>315</v>
      </c>
      <c r="D14696" s="106">
        <v>0</v>
      </c>
      <c r="F14696" s="106">
        <v>35.21</v>
      </c>
      <c r="G14696" s="154"/>
    </row>
    <row r="14697" spans="1:7" x14ac:dyDescent="0.25">
      <c r="A14697" s="106">
        <v>93283</v>
      </c>
      <c r="B14697" s="155" t="s">
        <v>16896</v>
      </c>
      <c r="C14697" s="106" t="s">
        <v>315</v>
      </c>
      <c r="D14697" s="106">
        <v>1</v>
      </c>
      <c r="F14697" s="106">
        <v>99.64</v>
      </c>
      <c r="G14697" s="154"/>
    </row>
    <row r="14698" spans="1:7" x14ac:dyDescent="0.25">
      <c r="A14698" s="106">
        <v>93296</v>
      </c>
      <c r="B14698" s="155" t="s">
        <v>16897</v>
      </c>
      <c r="C14698" s="106" t="s">
        <v>315</v>
      </c>
      <c r="D14698" s="106">
        <v>1</v>
      </c>
      <c r="F14698" s="106">
        <v>14.19</v>
      </c>
      <c r="G14698" s="154"/>
    </row>
    <row r="14699" spans="1:7" x14ac:dyDescent="0.25">
      <c r="A14699" s="106">
        <v>93284</v>
      </c>
      <c r="B14699" s="155" t="s">
        <v>16898</v>
      </c>
      <c r="C14699" s="106" t="s">
        <v>315</v>
      </c>
      <c r="D14699" s="106">
        <v>1</v>
      </c>
      <c r="F14699" s="106">
        <v>35.119999999999997</v>
      </c>
      <c r="G14699" s="154"/>
    </row>
    <row r="14700" spans="1:7" x14ac:dyDescent="0.25">
      <c r="A14700" s="106">
        <v>93285</v>
      </c>
      <c r="B14700" s="155" t="s">
        <v>16899</v>
      </c>
      <c r="C14700" s="106" t="s">
        <v>315</v>
      </c>
      <c r="D14700" s="106">
        <v>1</v>
      </c>
      <c r="F14700" s="106">
        <v>160.16999999999999</v>
      </c>
      <c r="G14700" s="154"/>
    </row>
    <row r="14701" spans="1:7" x14ac:dyDescent="0.25">
      <c r="A14701" s="106">
        <v>93286</v>
      </c>
      <c r="B14701" s="155" t="s">
        <v>16900</v>
      </c>
      <c r="C14701" s="106" t="s">
        <v>315</v>
      </c>
      <c r="D14701" s="106">
        <v>0</v>
      </c>
      <c r="F14701" s="106">
        <v>11.18</v>
      </c>
      <c r="G14701" s="154"/>
    </row>
    <row r="14702" spans="1:7" ht="26.25" x14ac:dyDescent="0.25">
      <c r="A14702" s="106">
        <v>104706</v>
      </c>
      <c r="B14702" s="155" t="s">
        <v>16901</v>
      </c>
      <c r="C14702" s="106" t="s">
        <v>315</v>
      </c>
      <c r="F14702" s="106">
        <v>0</v>
      </c>
      <c r="G14702" s="154"/>
    </row>
    <row r="14703" spans="1:7" ht="26.25" x14ac:dyDescent="0.25">
      <c r="A14703" s="106">
        <v>104707</v>
      </c>
      <c r="B14703" s="155" t="s">
        <v>16902</v>
      </c>
      <c r="C14703" s="106" t="s">
        <v>315</v>
      </c>
      <c r="F14703" s="106">
        <v>0</v>
      </c>
      <c r="G14703" s="154"/>
    </row>
    <row r="14704" spans="1:7" ht="26.25" x14ac:dyDescent="0.25">
      <c r="A14704" s="106">
        <v>104708</v>
      </c>
      <c r="B14704" s="155" t="s">
        <v>16903</v>
      </c>
      <c r="C14704" s="106" t="s">
        <v>315</v>
      </c>
      <c r="F14704" s="106">
        <v>0</v>
      </c>
      <c r="G14704" s="154"/>
    </row>
    <row r="14705" spans="1:7" ht="26.25" x14ac:dyDescent="0.25">
      <c r="A14705" s="106">
        <v>104709</v>
      </c>
      <c r="B14705" s="155" t="s">
        <v>16904</v>
      </c>
      <c r="C14705" s="106" t="s">
        <v>315</v>
      </c>
      <c r="D14705" s="106">
        <v>0</v>
      </c>
      <c r="F14705" s="106">
        <v>1419.33</v>
      </c>
      <c r="G14705" s="154"/>
    </row>
    <row r="14706" spans="1:7" x14ac:dyDescent="0.25">
      <c r="A14706" s="106">
        <v>104903</v>
      </c>
      <c r="B14706" s="155" t="s">
        <v>16905</v>
      </c>
      <c r="C14706" s="106" t="s">
        <v>315</v>
      </c>
      <c r="F14706" s="106">
        <v>0</v>
      </c>
      <c r="G14706" s="154"/>
    </row>
    <row r="14707" spans="1:7" x14ac:dyDescent="0.25">
      <c r="A14707" s="106">
        <v>104904</v>
      </c>
      <c r="B14707" s="155" t="s">
        <v>16906</v>
      </c>
      <c r="C14707" s="106" t="s">
        <v>315</v>
      </c>
      <c r="F14707" s="106">
        <v>0</v>
      </c>
      <c r="G14707" s="154"/>
    </row>
    <row r="14708" spans="1:7" x14ac:dyDescent="0.25">
      <c r="A14708" s="106">
        <v>104905</v>
      </c>
      <c r="B14708" s="155" t="s">
        <v>16907</v>
      </c>
      <c r="C14708" s="106" t="s">
        <v>315</v>
      </c>
      <c r="F14708" s="106">
        <v>0</v>
      </c>
      <c r="G14708" s="154"/>
    </row>
    <row r="14709" spans="1:7" x14ac:dyDescent="0.25">
      <c r="A14709" s="106">
        <v>104906</v>
      </c>
      <c r="B14709" s="155" t="s">
        <v>16908</v>
      </c>
      <c r="C14709" s="106" t="s">
        <v>315</v>
      </c>
      <c r="D14709" s="106">
        <v>0</v>
      </c>
      <c r="F14709" s="106">
        <v>119.79</v>
      </c>
      <c r="G14709" s="154"/>
    </row>
    <row r="14710" spans="1:7" x14ac:dyDescent="0.25">
      <c r="A14710" s="106">
        <v>102846</v>
      </c>
      <c r="B14710" s="155" t="s">
        <v>16909</v>
      </c>
      <c r="C14710" s="106" t="s">
        <v>315</v>
      </c>
      <c r="F14710" s="106">
        <v>0</v>
      </c>
      <c r="G14710" s="154"/>
    </row>
    <row r="14711" spans="1:7" x14ac:dyDescent="0.25">
      <c r="A14711" s="106">
        <v>102847</v>
      </c>
      <c r="B14711" s="155" t="s">
        <v>16910</v>
      </c>
      <c r="C14711" s="106" t="s">
        <v>315</v>
      </c>
      <c r="F14711" s="106">
        <v>0</v>
      </c>
      <c r="G14711" s="154"/>
    </row>
    <row r="14712" spans="1:7" x14ac:dyDescent="0.25">
      <c r="A14712" s="106">
        <v>102848</v>
      </c>
      <c r="B14712" s="155" t="s">
        <v>16911</v>
      </c>
      <c r="C14712" s="106" t="s">
        <v>315</v>
      </c>
      <c r="F14712" s="106">
        <v>0</v>
      </c>
      <c r="G14712" s="154"/>
    </row>
    <row r="14713" spans="1:7" x14ac:dyDescent="0.25">
      <c r="A14713" s="106">
        <v>102849</v>
      </c>
      <c r="B14713" s="155" t="s">
        <v>16912</v>
      </c>
      <c r="C14713" s="106" t="s">
        <v>315</v>
      </c>
      <c r="D14713" s="106">
        <v>0</v>
      </c>
      <c r="F14713" s="106">
        <v>79.86</v>
      </c>
      <c r="G14713" s="154"/>
    </row>
    <row r="14714" spans="1:7" x14ac:dyDescent="0.25">
      <c r="A14714" s="106">
        <v>102852</v>
      </c>
      <c r="B14714" s="155" t="s">
        <v>16913</v>
      </c>
      <c r="C14714" s="106" t="s">
        <v>315</v>
      </c>
      <c r="F14714" s="106">
        <v>0</v>
      </c>
      <c r="G14714" s="154"/>
    </row>
    <row r="14715" spans="1:7" x14ac:dyDescent="0.25">
      <c r="A14715" s="106">
        <v>102853</v>
      </c>
      <c r="B14715" s="155" t="s">
        <v>16914</v>
      </c>
      <c r="C14715" s="106" t="s">
        <v>315</v>
      </c>
      <c r="F14715" s="106">
        <v>0</v>
      </c>
      <c r="G14715" s="154"/>
    </row>
    <row r="14716" spans="1:7" x14ac:dyDescent="0.25">
      <c r="A14716" s="106">
        <v>102854</v>
      </c>
      <c r="B14716" s="155" t="s">
        <v>16915</v>
      </c>
      <c r="C14716" s="106" t="s">
        <v>315</v>
      </c>
      <c r="F14716" s="106">
        <v>0</v>
      </c>
      <c r="G14716" s="154"/>
    </row>
    <row r="14717" spans="1:7" x14ac:dyDescent="0.25">
      <c r="A14717" s="106">
        <v>102855</v>
      </c>
      <c r="B14717" s="155" t="s">
        <v>16916</v>
      </c>
      <c r="C14717" s="106" t="s">
        <v>315</v>
      </c>
      <c r="D14717" s="106">
        <v>0</v>
      </c>
      <c r="F14717" s="106">
        <v>79.86</v>
      </c>
      <c r="G14717" s="154"/>
    </row>
    <row r="14718" spans="1:7" ht="26.25" x14ac:dyDescent="0.25">
      <c r="A14718" s="106">
        <v>106242</v>
      </c>
      <c r="B14718" s="155" t="s">
        <v>16917</v>
      </c>
      <c r="C14718" s="106" t="s">
        <v>315</v>
      </c>
      <c r="D14718" s="106">
        <v>1</v>
      </c>
      <c r="F14718" s="106">
        <v>46.81</v>
      </c>
      <c r="G14718" s="154"/>
    </row>
    <row r="14719" spans="1:7" ht="26.25" x14ac:dyDescent="0.25">
      <c r="A14719" s="106">
        <v>106245</v>
      </c>
      <c r="B14719" s="155" t="s">
        <v>16918</v>
      </c>
      <c r="C14719" s="106" t="s">
        <v>315</v>
      </c>
      <c r="D14719" s="106">
        <v>1</v>
      </c>
      <c r="F14719" s="106">
        <v>6.44</v>
      </c>
      <c r="G14719" s="154"/>
    </row>
    <row r="14720" spans="1:7" ht="26.25" x14ac:dyDescent="0.25">
      <c r="A14720" s="106">
        <v>106243</v>
      </c>
      <c r="B14720" s="155" t="s">
        <v>16919</v>
      </c>
      <c r="C14720" s="106" t="s">
        <v>315</v>
      </c>
      <c r="D14720" s="106">
        <v>1</v>
      </c>
      <c r="F14720" s="106">
        <v>15.88</v>
      </c>
      <c r="G14720" s="154"/>
    </row>
    <row r="14721" spans="1:7" ht="26.25" x14ac:dyDescent="0.25">
      <c r="A14721" s="106">
        <v>106244</v>
      </c>
      <c r="B14721" s="155" t="s">
        <v>16920</v>
      </c>
      <c r="C14721" s="106" t="s">
        <v>315</v>
      </c>
      <c r="D14721" s="106">
        <v>1</v>
      </c>
      <c r="F14721" s="106">
        <v>73.66</v>
      </c>
      <c r="G14721" s="154"/>
    </row>
    <row r="14722" spans="1:7" ht="26.25" x14ac:dyDescent="0.25">
      <c r="A14722" s="106">
        <v>106246</v>
      </c>
      <c r="B14722" s="155" t="s">
        <v>16921</v>
      </c>
      <c r="C14722" s="106" t="s">
        <v>315</v>
      </c>
      <c r="D14722" s="106">
        <v>0</v>
      </c>
      <c r="F14722" s="106">
        <v>191.51</v>
      </c>
      <c r="G14722" s="154"/>
    </row>
    <row r="14723" spans="1:7" ht="26.25" x14ac:dyDescent="0.25">
      <c r="A14723" s="106">
        <v>93397</v>
      </c>
      <c r="B14723" s="155" t="s">
        <v>16922</v>
      </c>
      <c r="C14723" s="106" t="s">
        <v>315</v>
      </c>
      <c r="D14723" s="106">
        <v>1</v>
      </c>
      <c r="F14723" s="106">
        <v>25.92</v>
      </c>
      <c r="G14723" s="154"/>
    </row>
    <row r="14724" spans="1:7" ht="26.25" x14ac:dyDescent="0.25">
      <c r="A14724" s="106">
        <v>93399</v>
      </c>
      <c r="B14724" s="155" t="s">
        <v>16923</v>
      </c>
      <c r="C14724" s="106" t="s">
        <v>315</v>
      </c>
      <c r="D14724" s="106">
        <v>1</v>
      </c>
      <c r="F14724" s="106">
        <v>3.96</v>
      </c>
      <c r="G14724" s="154"/>
    </row>
    <row r="14725" spans="1:7" ht="26.25" x14ac:dyDescent="0.25">
      <c r="A14725" s="106">
        <v>93398</v>
      </c>
      <c r="B14725" s="155" t="s">
        <v>16924</v>
      </c>
      <c r="C14725" s="106" t="s">
        <v>315</v>
      </c>
      <c r="D14725" s="106">
        <v>1</v>
      </c>
      <c r="F14725" s="106">
        <v>9.81</v>
      </c>
      <c r="G14725" s="154"/>
    </row>
    <row r="14726" spans="1:7" ht="26.25" x14ac:dyDescent="0.25">
      <c r="A14726" s="106">
        <v>93400</v>
      </c>
      <c r="B14726" s="155" t="s">
        <v>16925</v>
      </c>
      <c r="C14726" s="106" t="s">
        <v>315</v>
      </c>
      <c r="D14726" s="106">
        <v>1</v>
      </c>
      <c r="F14726" s="106">
        <v>45.07</v>
      </c>
      <c r="G14726" s="154"/>
    </row>
    <row r="14727" spans="1:7" ht="26.25" x14ac:dyDescent="0.25">
      <c r="A14727" s="106">
        <v>93401</v>
      </c>
      <c r="B14727" s="155" t="s">
        <v>16926</v>
      </c>
      <c r="C14727" s="106" t="s">
        <v>315</v>
      </c>
      <c r="D14727" s="106">
        <v>0</v>
      </c>
      <c r="F14727" s="106">
        <v>191.88</v>
      </c>
      <c r="G14727" s="154"/>
    </row>
    <row r="14728" spans="1:7" ht="26.25" x14ac:dyDescent="0.25">
      <c r="A14728" s="106">
        <v>89259</v>
      </c>
      <c r="B14728" s="155" t="s">
        <v>16927</v>
      </c>
      <c r="C14728" s="106" t="s">
        <v>315</v>
      </c>
      <c r="D14728" s="106">
        <v>1</v>
      </c>
      <c r="F14728" s="106">
        <v>28.21</v>
      </c>
      <c r="G14728" s="154"/>
    </row>
    <row r="14729" spans="1:7" ht="26.25" x14ac:dyDescent="0.25">
      <c r="A14729" s="106">
        <v>91466</v>
      </c>
      <c r="B14729" s="155" t="s">
        <v>16928</v>
      </c>
      <c r="C14729" s="106" t="s">
        <v>315</v>
      </c>
      <c r="D14729" s="106">
        <v>1</v>
      </c>
      <c r="F14729" s="106">
        <v>4.2</v>
      </c>
      <c r="G14729" s="154"/>
    </row>
    <row r="14730" spans="1:7" ht="26.25" x14ac:dyDescent="0.25">
      <c r="A14730" s="106">
        <v>89260</v>
      </c>
      <c r="B14730" s="155" t="s">
        <v>16929</v>
      </c>
      <c r="C14730" s="106" t="s">
        <v>315</v>
      </c>
      <c r="D14730" s="106">
        <v>1</v>
      </c>
      <c r="F14730" s="106">
        <v>10.41</v>
      </c>
      <c r="G14730" s="154"/>
    </row>
    <row r="14731" spans="1:7" ht="26.25" x14ac:dyDescent="0.25">
      <c r="A14731" s="106">
        <v>89262</v>
      </c>
      <c r="B14731" s="155" t="s">
        <v>16930</v>
      </c>
      <c r="C14731" s="106" t="s">
        <v>315</v>
      </c>
      <c r="D14731" s="106">
        <v>1</v>
      </c>
      <c r="F14731" s="106">
        <v>47.93</v>
      </c>
      <c r="G14731" s="154"/>
    </row>
    <row r="14732" spans="1:7" ht="26.25" x14ac:dyDescent="0.25">
      <c r="A14732" s="106">
        <v>91467</v>
      </c>
      <c r="B14732" s="155" t="s">
        <v>16931</v>
      </c>
      <c r="C14732" s="106" t="s">
        <v>315</v>
      </c>
      <c r="D14732" s="106">
        <v>0</v>
      </c>
      <c r="F14732" s="106">
        <v>191.88</v>
      </c>
      <c r="G14732" s="154"/>
    </row>
    <row r="14733" spans="1:7" ht="26.25" x14ac:dyDescent="0.25">
      <c r="A14733" s="106">
        <v>105839</v>
      </c>
      <c r="B14733" s="155" t="s">
        <v>16932</v>
      </c>
      <c r="C14733" s="106" t="s">
        <v>315</v>
      </c>
      <c r="F14733" s="106">
        <v>0</v>
      </c>
      <c r="G14733" s="154"/>
    </row>
    <row r="14734" spans="1:7" ht="26.25" x14ac:dyDescent="0.25">
      <c r="A14734" s="106">
        <v>105842</v>
      </c>
      <c r="B14734" s="155" t="s">
        <v>16933</v>
      </c>
      <c r="C14734" s="106" t="s">
        <v>315</v>
      </c>
      <c r="F14734" s="106">
        <v>0</v>
      </c>
      <c r="G14734" s="154"/>
    </row>
    <row r="14735" spans="1:7" ht="26.25" x14ac:dyDescent="0.25">
      <c r="A14735" s="106">
        <v>105840</v>
      </c>
      <c r="B14735" s="155" t="s">
        <v>16934</v>
      </c>
      <c r="C14735" s="106" t="s">
        <v>315</v>
      </c>
      <c r="F14735" s="106">
        <v>0</v>
      </c>
      <c r="G14735" s="154"/>
    </row>
    <row r="14736" spans="1:7" ht="26.25" x14ac:dyDescent="0.25">
      <c r="A14736" s="106">
        <v>105841</v>
      </c>
      <c r="B14736" s="155" t="s">
        <v>16935</v>
      </c>
      <c r="C14736" s="106" t="s">
        <v>315</v>
      </c>
      <c r="F14736" s="106">
        <v>0</v>
      </c>
      <c r="G14736" s="154"/>
    </row>
    <row r="14737" spans="1:7" ht="26.25" x14ac:dyDescent="0.25">
      <c r="A14737" s="106">
        <v>105843</v>
      </c>
      <c r="B14737" s="155" t="s">
        <v>16936</v>
      </c>
      <c r="C14737" s="106" t="s">
        <v>315</v>
      </c>
      <c r="D14737" s="106">
        <v>0</v>
      </c>
      <c r="F14737" s="106">
        <v>100.98</v>
      </c>
      <c r="G14737" s="154"/>
    </row>
    <row r="14738" spans="1:7" ht="26.25" x14ac:dyDescent="0.25">
      <c r="A14738" s="106">
        <v>91629</v>
      </c>
      <c r="B14738" s="155" t="s">
        <v>16937</v>
      </c>
      <c r="C14738" s="106" t="s">
        <v>315</v>
      </c>
      <c r="D14738" s="106">
        <v>1</v>
      </c>
      <c r="F14738" s="106">
        <v>22.37</v>
      </c>
      <c r="G14738" s="154"/>
    </row>
    <row r="14739" spans="1:7" ht="26.25" x14ac:dyDescent="0.25">
      <c r="A14739" s="106">
        <v>91631</v>
      </c>
      <c r="B14739" s="155" t="s">
        <v>16938</v>
      </c>
      <c r="C14739" s="106" t="s">
        <v>315</v>
      </c>
      <c r="D14739" s="106">
        <v>1</v>
      </c>
      <c r="F14739" s="106">
        <v>3.37</v>
      </c>
      <c r="G14739" s="154"/>
    </row>
    <row r="14740" spans="1:7" ht="26.25" x14ac:dyDescent="0.25">
      <c r="A14740" s="106">
        <v>91630</v>
      </c>
      <c r="B14740" s="155" t="s">
        <v>16939</v>
      </c>
      <c r="C14740" s="106" t="s">
        <v>315</v>
      </c>
      <c r="D14740" s="106">
        <v>1</v>
      </c>
      <c r="F14740" s="106">
        <v>8.35</v>
      </c>
      <c r="G14740" s="154"/>
    </row>
    <row r="14741" spans="1:7" ht="26.25" x14ac:dyDescent="0.25">
      <c r="A14741" s="106">
        <v>91632</v>
      </c>
      <c r="B14741" s="155" t="s">
        <v>16940</v>
      </c>
      <c r="C14741" s="106" t="s">
        <v>315</v>
      </c>
      <c r="D14741" s="106">
        <v>1</v>
      </c>
      <c r="F14741" s="106">
        <v>38.43</v>
      </c>
      <c r="G14741" s="154"/>
    </row>
    <row r="14742" spans="1:7" ht="26.25" x14ac:dyDescent="0.25">
      <c r="A14742" s="106">
        <v>91633</v>
      </c>
      <c r="B14742" s="155" t="s">
        <v>16941</v>
      </c>
      <c r="C14742" s="106" t="s">
        <v>315</v>
      </c>
      <c r="D14742" s="106">
        <v>0</v>
      </c>
      <c r="F14742" s="106">
        <v>162.4</v>
      </c>
      <c r="G14742" s="154"/>
    </row>
    <row r="14743" spans="1:7" ht="26.25" x14ac:dyDescent="0.25">
      <c r="A14743" s="106">
        <v>105979</v>
      </c>
      <c r="B14743" s="155" t="s">
        <v>16942</v>
      </c>
      <c r="C14743" s="106" t="s">
        <v>315</v>
      </c>
      <c r="D14743" s="106">
        <v>0.97450000000000003</v>
      </c>
      <c r="F14743" s="106">
        <v>44.81</v>
      </c>
      <c r="G14743" s="154"/>
    </row>
    <row r="14744" spans="1:7" ht="26.25" x14ac:dyDescent="0.25">
      <c r="A14744" s="106">
        <v>105982</v>
      </c>
      <c r="B14744" s="155" t="s">
        <v>16943</v>
      </c>
      <c r="C14744" s="106" t="s">
        <v>315</v>
      </c>
      <c r="D14744" s="106">
        <v>0.98040000000000005</v>
      </c>
      <c r="F14744" s="106">
        <v>6.22</v>
      </c>
      <c r="G14744" s="154"/>
    </row>
    <row r="14745" spans="1:7" ht="26.25" x14ac:dyDescent="0.25">
      <c r="A14745" s="106">
        <v>105980</v>
      </c>
      <c r="B14745" s="155" t="s">
        <v>16944</v>
      </c>
      <c r="C14745" s="106" t="s">
        <v>315</v>
      </c>
      <c r="D14745" s="106">
        <v>0.98080000000000001</v>
      </c>
      <c r="F14745" s="106">
        <v>15.36</v>
      </c>
      <c r="G14745" s="154"/>
    </row>
    <row r="14746" spans="1:7" ht="26.25" x14ac:dyDescent="0.25">
      <c r="A14746" s="106">
        <v>105981</v>
      </c>
      <c r="B14746" s="155" t="s">
        <v>16945</v>
      </c>
      <c r="C14746" s="106" t="s">
        <v>315</v>
      </c>
      <c r="D14746" s="106">
        <v>0.97989999999999999</v>
      </c>
      <c r="F14746" s="106">
        <v>71.17</v>
      </c>
      <c r="G14746" s="154"/>
    </row>
    <row r="14747" spans="1:7" ht="26.25" x14ac:dyDescent="0.25">
      <c r="A14747" s="106">
        <v>105983</v>
      </c>
      <c r="B14747" s="155" t="s">
        <v>16946</v>
      </c>
      <c r="C14747" s="106" t="s">
        <v>315</v>
      </c>
      <c r="D14747" s="106">
        <v>0</v>
      </c>
      <c r="F14747" s="106">
        <v>191.51</v>
      </c>
      <c r="G14747" s="154"/>
    </row>
    <row r="14748" spans="1:7" x14ac:dyDescent="0.25">
      <c r="A14748" s="106">
        <v>98760</v>
      </c>
      <c r="B14748" s="155" t="s">
        <v>16947</v>
      </c>
      <c r="C14748" s="106" t="s">
        <v>315</v>
      </c>
      <c r="D14748" s="106">
        <v>1</v>
      </c>
      <c r="F14748" s="106">
        <v>0.06</v>
      </c>
      <c r="G14748" s="154"/>
    </row>
    <row r="14749" spans="1:7" x14ac:dyDescent="0.25">
      <c r="A14749" s="106">
        <v>98761</v>
      </c>
      <c r="B14749" s="155" t="s">
        <v>16948</v>
      </c>
      <c r="C14749" s="106" t="s">
        <v>315</v>
      </c>
      <c r="D14749" s="106">
        <v>1</v>
      </c>
      <c r="F14749" s="106">
        <v>0.01</v>
      </c>
      <c r="G14749" s="154"/>
    </row>
    <row r="14750" spans="1:7" x14ac:dyDescent="0.25">
      <c r="A14750" s="106">
        <v>98762</v>
      </c>
      <c r="B14750" s="155" t="s">
        <v>16949</v>
      </c>
      <c r="C14750" s="106" t="s">
        <v>315</v>
      </c>
      <c r="D14750" s="106">
        <v>1</v>
      </c>
      <c r="F14750" s="106">
        <v>7.0000000000000007E-2</v>
      </c>
      <c r="G14750" s="154"/>
    </row>
    <row r="14751" spans="1:7" ht="26.25" x14ac:dyDescent="0.25">
      <c r="A14751" s="106">
        <v>98763</v>
      </c>
      <c r="B14751" s="155" t="s">
        <v>16950</v>
      </c>
      <c r="C14751" s="106" t="s">
        <v>315</v>
      </c>
      <c r="D14751" s="106">
        <v>0</v>
      </c>
      <c r="F14751" s="106">
        <v>5.1100000000000003</v>
      </c>
      <c r="G14751" s="154"/>
    </row>
    <row r="14752" spans="1:7" x14ac:dyDescent="0.25">
      <c r="A14752" s="106">
        <v>99829</v>
      </c>
      <c r="B14752" s="155" t="s">
        <v>16951</v>
      </c>
      <c r="C14752" s="106" t="s">
        <v>315</v>
      </c>
      <c r="D14752" s="106">
        <v>0</v>
      </c>
      <c r="F14752" s="106">
        <v>0.16</v>
      </c>
      <c r="G14752" s="154"/>
    </row>
    <row r="14753" spans="1:7" x14ac:dyDescent="0.25">
      <c r="A14753" s="106">
        <v>99830</v>
      </c>
      <c r="B14753" s="155" t="s">
        <v>16952</v>
      </c>
      <c r="C14753" s="106" t="s">
        <v>315</v>
      </c>
      <c r="D14753" s="106">
        <v>0</v>
      </c>
      <c r="F14753" s="106">
        <v>0.03</v>
      </c>
      <c r="G14753" s="154"/>
    </row>
    <row r="14754" spans="1:7" x14ac:dyDescent="0.25">
      <c r="A14754" s="106">
        <v>99831</v>
      </c>
      <c r="B14754" s="155" t="s">
        <v>16953</v>
      </c>
      <c r="C14754" s="106" t="s">
        <v>315</v>
      </c>
      <c r="D14754" s="106">
        <v>0</v>
      </c>
      <c r="F14754" s="106">
        <v>0.11</v>
      </c>
      <c r="G14754" s="154"/>
    </row>
    <row r="14755" spans="1:7" x14ac:dyDescent="0.25">
      <c r="A14755" s="106">
        <v>99832</v>
      </c>
      <c r="B14755" s="155" t="s">
        <v>16954</v>
      </c>
      <c r="C14755" s="106" t="s">
        <v>315</v>
      </c>
      <c r="D14755" s="106">
        <v>0</v>
      </c>
      <c r="F14755" s="106">
        <v>3.8</v>
      </c>
      <c r="G14755" s="154"/>
    </row>
    <row r="14756" spans="1:7" x14ac:dyDescent="0.25">
      <c r="A14756" s="106">
        <v>104516</v>
      </c>
      <c r="B14756" s="155" t="s">
        <v>16955</v>
      </c>
      <c r="C14756" s="106" t="s">
        <v>315</v>
      </c>
      <c r="F14756" s="106">
        <v>0</v>
      </c>
      <c r="G14756" s="154"/>
    </row>
    <row r="14757" spans="1:7" x14ac:dyDescent="0.25">
      <c r="A14757" s="106">
        <v>104517</v>
      </c>
      <c r="B14757" s="155" t="s">
        <v>16956</v>
      </c>
      <c r="C14757" s="106" t="s">
        <v>315</v>
      </c>
      <c r="F14757" s="106">
        <v>0</v>
      </c>
      <c r="G14757" s="154"/>
    </row>
    <row r="14758" spans="1:7" x14ac:dyDescent="0.25">
      <c r="A14758" s="106">
        <v>104518</v>
      </c>
      <c r="B14758" s="155" t="s">
        <v>16957</v>
      </c>
      <c r="C14758" s="106" t="s">
        <v>315</v>
      </c>
      <c r="F14758" s="106">
        <v>0</v>
      </c>
      <c r="G14758" s="154"/>
    </row>
    <row r="14759" spans="1:7" x14ac:dyDescent="0.25">
      <c r="A14759" s="106">
        <v>104519</v>
      </c>
      <c r="B14759" s="155" t="s">
        <v>16958</v>
      </c>
      <c r="C14759" s="106" t="s">
        <v>315</v>
      </c>
      <c r="D14759" s="106">
        <v>0</v>
      </c>
      <c r="F14759" s="106">
        <v>0.55000000000000004</v>
      </c>
      <c r="G14759" s="154"/>
    </row>
    <row r="14760" spans="1:7" x14ac:dyDescent="0.25">
      <c r="A14760" s="106">
        <v>90682</v>
      </c>
      <c r="B14760" s="155" t="s">
        <v>16959</v>
      </c>
      <c r="C14760" s="106" t="s">
        <v>315</v>
      </c>
      <c r="D14760" s="106">
        <v>1</v>
      </c>
      <c r="F14760" s="106">
        <v>37.54</v>
      </c>
      <c r="G14760" s="154"/>
    </row>
    <row r="14761" spans="1:7" x14ac:dyDescent="0.25">
      <c r="A14761" s="106">
        <v>90683</v>
      </c>
      <c r="B14761" s="155" t="s">
        <v>16960</v>
      </c>
      <c r="C14761" s="106" t="s">
        <v>315</v>
      </c>
      <c r="D14761" s="106">
        <v>1</v>
      </c>
      <c r="F14761" s="106">
        <v>8.68</v>
      </c>
      <c r="G14761" s="154"/>
    </row>
    <row r="14762" spans="1:7" x14ac:dyDescent="0.25">
      <c r="A14762" s="106">
        <v>90684</v>
      </c>
      <c r="B14762" s="155" t="s">
        <v>16961</v>
      </c>
      <c r="C14762" s="106" t="s">
        <v>315</v>
      </c>
      <c r="D14762" s="106">
        <v>1</v>
      </c>
      <c r="F14762" s="106">
        <v>41.06</v>
      </c>
      <c r="G14762" s="154"/>
    </row>
    <row r="14763" spans="1:7" x14ac:dyDescent="0.25">
      <c r="A14763" s="106">
        <v>90685</v>
      </c>
      <c r="B14763" s="155" t="s">
        <v>16962</v>
      </c>
      <c r="C14763" s="106" t="s">
        <v>315</v>
      </c>
      <c r="D14763" s="106">
        <v>0</v>
      </c>
      <c r="F14763" s="106">
        <v>69.040000000000006</v>
      </c>
      <c r="G14763" s="154"/>
    </row>
    <row r="14764" spans="1:7" x14ac:dyDescent="0.25">
      <c r="A14764" s="106">
        <v>95114</v>
      </c>
      <c r="B14764" s="155" t="s">
        <v>16963</v>
      </c>
      <c r="C14764" s="106" t="s">
        <v>315</v>
      </c>
      <c r="D14764" s="106">
        <v>1</v>
      </c>
      <c r="F14764" s="106">
        <v>0.39</v>
      </c>
      <c r="G14764" s="154"/>
    </row>
    <row r="14765" spans="1:7" x14ac:dyDescent="0.25">
      <c r="A14765" s="106">
        <v>95115</v>
      </c>
      <c r="B14765" s="155" t="s">
        <v>16964</v>
      </c>
      <c r="C14765" s="106" t="s">
        <v>315</v>
      </c>
      <c r="D14765" s="106">
        <v>1</v>
      </c>
      <c r="F14765" s="106">
        <v>0.09</v>
      </c>
      <c r="G14765" s="154"/>
    </row>
    <row r="14766" spans="1:7" x14ac:dyDescent="0.25">
      <c r="A14766" s="106">
        <v>53863</v>
      </c>
      <c r="B14766" s="155" t="s">
        <v>16965</v>
      </c>
      <c r="C14766" s="106" t="s">
        <v>315</v>
      </c>
      <c r="D14766" s="106">
        <v>1</v>
      </c>
      <c r="F14766" s="106">
        <v>0.49</v>
      </c>
      <c r="G14766" s="154"/>
    </row>
    <row r="14767" spans="1:7" x14ac:dyDescent="0.25">
      <c r="A14767" s="106">
        <v>104652</v>
      </c>
      <c r="B14767" s="155" t="s">
        <v>16966</v>
      </c>
      <c r="C14767" s="106" t="s">
        <v>315</v>
      </c>
      <c r="F14767" s="106">
        <v>0</v>
      </c>
      <c r="G14767" s="154"/>
    </row>
    <row r="14768" spans="1:7" x14ac:dyDescent="0.25">
      <c r="A14768" s="106">
        <v>104653</v>
      </c>
      <c r="B14768" s="155" t="s">
        <v>16967</v>
      </c>
      <c r="C14768" s="106" t="s">
        <v>315</v>
      </c>
      <c r="F14768" s="106">
        <v>0</v>
      </c>
      <c r="G14768" s="154"/>
    </row>
    <row r="14769" spans="1:7" x14ac:dyDescent="0.25">
      <c r="A14769" s="106">
        <v>104654</v>
      </c>
      <c r="B14769" s="155" t="s">
        <v>16968</v>
      </c>
      <c r="C14769" s="106" t="s">
        <v>315</v>
      </c>
      <c r="F14769" s="106">
        <v>0</v>
      </c>
      <c r="G14769" s="154"/>
    </row>
    <row r="14770" spans="1:7" x14ac:dyDescent="0.25">
      <c r="A14770" s="106">
        <v>104655</v>
      </c>
      <c r="B14770" s="155" t="s">
        <v>16969</v>
      </c>
      <c r="C14770" s="106" t="s">
        <v>315</v>
      </c>
      <c r="D14770" s="106">
        <v>0</v>
      </c>
      <c r="F14770" s="106">
        <v>0.57999999999999996</v>
      </c>
      <c r="G14770" s="154"/>
    </row>
    <row r="14771" spans="1:7" x14ac:dyDescent="0.25">
      <c r="A14771" s="106">
        <v>102270</v>
      </c>
      <c r="B14771" s="155" t="s">
        <v>16970</v>
      </c>
      <c r="C14771" s="106" t="s">
        <v>315</v>
      </c>
      <c r="D14771" s="106">
        <v>1</v>
      </c>
      <c r="F14771" s="106">
        <v>0.66</v>
      </c>
      <c r="G14771" s="154"/>
    </row>
    <row r="14772" spans="1:7" x14ac:dyDescent="0.25">
      <c r="A14772" s="106">
        <v>102271</v>
      </c>
      <c r="B14772" s="155" t="s">
        <v>16971</v>
      </c>
      <c r="C14772" s="106" t="s">
        <v>315</v>
      </c>
      <c r="D14772" s="106">
        <v>1</v>
      </c>
      <c r="F14772" s="106">
        <v>0.15</v>
      </c>
      <c r="G14772" s="154"/>
    </row>
    <row r="14773" spans="1:7" x14ac:dyDescent="0.25">
      <c r="A14773" s="106">
        <v>102272</v>
      </c>
      <c r="B14773" s="155" t="s">
        <v>16972</v>
      </c>
      <c r="C14773" s="106" t="s">
        <v>315</v>
      </c>
      <c r="D14773" s="106">
        <v>1</v>
      </c>
      <c r="F14773" s="106">
        <v>0.83</v>
      </c>
      <c r="G14773" s="154"/>
    </row>
    <row r="14774" spans="1:7" x14ac:dyDescent="0.25">
      <c r="A14774" s="106">
        <v>102273</v>
      </c>
      <c r="B14774" s="155" t="s">
        <v>16973</v>
      </c>
      <c r="C14774" s="106" t="s">
        <v>315</v>
      </c>
      <c r="D14774" s="106">
        <v>0</v>
      </c>
      <c r="F14774" s="106">
        <v>1.46</v>
      </c>
      <c r="G14774" s="154"/>
    </row>
    <row r="14775" spans="1:7" x14ac:dyDescent="0.25">
      <c r="A14775" s="106">
        <v>95255</v>
      </c>
      <c r="B14775" s="155" t="s">
        <v>16974</v>
      </c>
      <c r="C14775" s="106" t="s">
        <v>315</v>
      </c>
      <c r="D14775" s="106">
        <v>1</v>
      </c>
      <c r="F14775" s="106">
        <v>0.79</v>
      </c>
      <c r="G14775" s="154"/>
    </row>
    <row r="14776" spans="1:7" x14ac:dyDescent="0.25">
      <c r="A14776" s="106">
        <v>95256</v>
      </c>
      <c r="B14776" s="155" t="s">
        <v>16975</v>
      </c>
      <c r="C14776" s="106" t="s">
        <v>315</v>
      </c>
      <c r="D14776" s="106">
        <v>1</v>
      </c>
      <c r="F14776" s="106">
        <v>0.18</v>
      </c>
      <c r="G14776" s="154"/>
    </row>
    <row r="14777" spans="1:7" x14ac:dyDescent="0.25">
      <c r="A14777" s="106">
        <v>95257</v>
      </c>
      <c r="B14777" s="155" t="s">
        <v>16976</v>
      </c>
      <c r="C14777" s="106" t="s">
        <v>315</v>
      </c>
      <c r="D14777" s="106">
        <v>1</v>
      </c>
      <c r="F14777" s="106">
        <v>0.99</v>
      </c>
      <c r="G14777" s="154"/>
    </row>
    <row r="14778" spans="1:7" x14ac:dyDescent="0.25">
      <c r="A14778" s="106">
        <v>105913</v>
      </c>
      <c r="B14778" s="155" t="s">
        <v>16977</v>
      </c>
      <c r="C14778" s="106" t="s">
        <v>315</v>
      </c>
      <c r="D14778" s="106">
        <v>1</v>
      </c>
      <c r="F14778" s="106">
        <v>0.67</v>
      </c>
      <c r="G14778" s="154"/>
    </row>
    <row r="14779" spans="1:7" x14ac:dyDescent="0.25">
      <c r="A14779" s="106">
        <v>105914</v>
      </c>
      <c r="B14779" s="155" t="s">
        <v>16978</v>
      </c>
      <c r="C14779" s="106" t="s">
        <v>315</v>
      </c>
      <c r="D14779" s="106">
        <v>1</v>
      </c>
      <c r="F14779" s="106">
        <v>0.15</v>
      </c>
      <c r="G14779" s="154"/>
    </row>
    <row r="14780" spans="1:7" x14ac:dyDescent="0.25">
      <c r="A14780" s="106">
        <v>105915</v>
      </c>
      <c r="B14780" s="155" t="s">
        <v>16979</v>
      </c>
      <c r="C14780" s="106" t="s">
        <v>315</v>
      </c>
      <c r="D14780" s="106">
        <v>1</v>
      </c>
      <c r="F14780" s="106">
        <v>0.84</v>
      </c>
      <c r="G14780" s="154"/>
    </row>
    <row r="14781" spans="1:7" ht="26.25" x14ac:dyDescent="0.25">
      <c r="A14781" s="106">
        <v>103792</v>
      </c>
      <c r="B14781" s="155" t="s">
        <v>16980</v>
      </c>
      <c r="C14781" s="106" t="s">
        <v>315</v>
      </c>
      <c r="D14781" s="106">
        <v>0</v>
      </c>
      <c r="F14781" s="106">
        <v>4.0199999999999996</v>
      </c>
      <c r="G14781" s="154"/>
    </row>
    <row r="14782" spans="1:7" ht="26.25" x14ac:dyDescent="0.25">
      <c r="A14782" s="106">
        <v>103789</v>
      </c>
      <c r="B14782" s="155" t="s">
        <v>16981</v>
      </c>
      <c r="C14782" s="106" t="s">
        <v>315</v>
      </c>
      <c r="F14782" s="106">
        <v>0</v>
      </c>
      <c r="G14782" s="154"/>
    </row>
    <row r="14783" spans="1:7" ht="26.25" x14ac:dyDescent="0.25">
      <c r="A14783" s="106">
        <v>103790</v>
      </c>
      <c r="B14783" s="155" t="s">
        <v>16982</v>
      </c>
      <c r="C14783" s="106" t="s">
        <v>315</v>
      </c>
      <c r="F14783" s="106">
        <v>0</v>
      </c>
      <c r="G14783" s="154"/>
    </row>
    <row r="14784" spans="1:7" ht="26.25" x14ac:dyDescent="0.25">
      <c r="A14784" s="106">
        <v>103791</v>
      </c>
      <c r="B14784" s="155" t="s">
        <v>16983</v>
      </c>
      <c r="C14784" s="106" t="s">
        <v>315</v>
      </c>
      <c r="F14784" s="106">
        <v>0</v>
      </c>
      <c r="G14784" s="154"/>
    </row>
    <row r="14785" spans="1:7" x14ac:dyDescent="0.25">
      <c r="A14785" s="106">
        <v>96054</v>
      </c>
      <c r="B14785" s="155" t="s">
        <v>16984</v>
      </c>
      <c r="C14785" s="106" t="s">
        <v>315</v>
      </c>
      <c r="D14785" s="106">
        <v>1</v>
      </c>
      <c r="F14785" s="106">
        <v>32.729999999999997</v>
      </c>
      <c r="G14785" s="154"/>
    </row>
    <row r="14786" spans="1:7" x14ac:dyDescent="0.25">
      <c r="A14786" s="106">
        <v>96060</v>
      </c>
      <c r="B14786" s="155" t="s">
        <v>16985</v>
      </c>
      <c r="C14786" s="106" t="s">
        <v>315</v>
      </c>
      <c r="D14786" s="106">
        <v>1</v>
      </c>
      <c r="F14786" s="106">
        <v>6.72</v>
      </c>
      <c r="G14786" s="154"/>
    </row>
    <row r="14787" spans="1:7" x14ac:dyDescent="0.25">
      <c r="A14787" s="106">
        <v>96061</v>
      </c>
      <c r="B14787" s="155" t="s">
        <v>16986</v>
      </c>
      <c r="C14787" s="106" t="s">
        <v>315</v>
      </c>
      <c r="D14787" s="106">
        <v>1</v>
      </c>
      <c r="F14787" s="106">
        <v>40.92</v>
      </c>
      <c r="G14787" s="154"/>
    </row>
    <row r="14788" spans="1:7" x14ac:dyDescent="0.25">
      <c r="A14788" s="106">
        <v>96062</v>
      </c>
      <c r="B14788" s="155" t="s">
        <v>16987</v>
      </c>
      <c r="C14788" s="106" t="s">
        <v>315</v>
      </c>
      <c r="D14788" s="106">
        <v>0</v>
      </c>
      <c r="F14788" s="106">
        <v>48.35</v>
      </c>
      <c r="G14788" s="154"/>
    </row>
    <row r="14789" spans="1:7" x14ac:dyDescent="0.25">
      <c r="A14789" s="106">
        <v>90688</v>
      </c>
      <c r="B14789" s="155" t="s">
        <v>16988</v>
      </c>
      <c r="C14789" s="106" t="s">
        <v>315</v>
      </c>
      <c r="D14789" s="106">
        <v>1</v>
      </c>
      <c r="F14789" s="106">
        <v>28.8</v>
      </c>
      <c r="G14789" s="154"/>
    </row>
    <row r="14790" spans="1:7" x14ac:dyDescent="0.25">
      <c r="A14790" s="106">
        <v>90689</v>
      </c>
      <c r="B14790" s="155" t="s">
        <v>16989</v>
      </c>
      <c r="C14790" s="106" t="s">
        <v>315</v>
      </c>
      <c r="D14790" s="106">
        <v>1</v>
      </c>
      <c r="F14790" s="106">
        <v>5.68</v>
      </c>
      <c r="G14790" s="154"/>
    </row>
    <row r="14791" spans="1:7" x14ac:dyDescent="0.25">
      <c r="A14791" s="106">
        <v>90690</v>
      </c>
      <c r="B14791" s="155" t="s">
        <v>16990</v>
      </c>
      <c r="C14791" s="106" t="s">
        <v>315</v>
      </c>
      <c r="D14791" s="106">
        <v>1</v>
      </c>
      <c r="F14791" s="106">
        <v>36</v>
      </c>
      <c r="G14791" s="154"/>
    </row>
    <row r="14792" spans="1:7" x14ac:dyDescent="0.25">
      <c r="A14792" s="106">
        <v>90691</v>
      </c>
      <c r="B14792" s="155" t="s">
        <v>16991</v>
      </c>
      <c r="C14792" s="106" t="s">
        <v>315</v>
      </c>
      <c r="D14792" s="106">
        <v>0</v>
      </c>
      <c r="F14792" s="106">
        <v>48.35</v>
      </c>
      <c r="G14792" s="154"/>
    </row>
    <row r="14793" spans="1:7" x14ac:dyDescent="0.25">
      <c r="A14793" s="106">
        <v>96241</v>
      </c>
      <c r="B14793" s="155" t="s">
        <v>16992</v>
      </c>
      <c r="C14793" s="106" t="s">
        <v>315</v>
      </c>
      <c r="D14793" s="106">
        <v>1</v>
      </c>
      <c r="F14793" s="106">
        <v>30.6</v>
      </c>
      <c r="G14793" s="154"/>
    </row>
    <row r="14794" spans="1:7" x14ac:dyDescent="0.25">
      <c r="A14794" s="106">
        <v>96242</v>
      </c>
      <c r="B14794" s="155" t="s">
        <v>16993</v>
      </c>
      <c r="C14794" s="106" t="s">
        <v>315</v>
      </c>
      <c r="D14794" s="106">
        <v>1</v>
      </c>
      <c r="F14794" s="106">
        <v>8.08</v>
      </c>
      <c r="G14794" s="154"/>
    </row>
    <row r="14795" spans="1:7" x14ac:dyDescent="0.25">
      <c r="A14795" s="106">
        <v>96243</v>
      </c>
      <c r="B14795" s="155" t="s">
        <v>16994</v>
      </c>
      <c r="C14795" s="106" t="s">
        <v>315</v>
      </c>
      <c r="D14795" s="106">
        <v>1</v>
      </c>
      <c r="F14795" s="106">
        <v>38.25</v>
      </c>
      <c r="G14795" s="154"/>
    </row>
    <row r="14796" spans="1:7" x14ac:dyDescent="0.25">
      <c r="A14796" s="106">
        <v>96244</v>
      </c>
      <c r="B14796" s="155" t="s">
        <v>16995</v>
      </c>
      <c r="C14796" s="106" t="s">
        <v>315</v>
      </c>
      <c r="D14796" s="106">
        <v>0</v>
      </c>
      <c r="F14796" s="106">
        <v>21.12</v>
      </c>
      <c r="G14796" s="154"/>
    </row>
    <row r="14797" spans="1:7" x14ac:dyDescent="0.25">
      <c r="A14797" s="106">
        <v>88400</v>
      </c>
      <c r="B14797" s="155" t="s">
        <v>16996</v>
      </c>
      <c r="C14797" s="106" t="s">
        <v>315</v>
      </c>
      <c r="D14797" s="106">
        <v>1</v>
      </c>
      <c r="F14797" s="106">
        <v>0.83</v>
      </c>
      <c r="G14797" s="154"/>
    </row>
    <row r="14798" spans="1:7" x14ac:dyDescent="0.25">
      <c r="A14798" s="106">
        <v>88401</v>
      </c>
      <c r="B14798" s="155" t="s">
        <v>16997</v>
      </c>
      <c r="C14798" s="106" t="s">
        <v>315</v>
      </c>
      <c r="D14798" s="106">
        <v>1</v>
      </c>
      <c r="F14798" s="106">
        <v>0.19</v>
      </c>
      <c r="G14798" s="154"/>
    </row>
    <row r="14799" spans="1:7" x14ac:dyDescent="0.25">
      <c r="A14799" s="106">
        <v>88402</v>
      </c>
      <c r="B14799" s="155" t="s">
        <v>16998</v>
      </c>
      <c r="C14799" s="106" t="s">
        <v>315</v>
      </c>
      <c r="D14799" s="106">
        <v>1</v>
      </c>
      <c r="F14799" s="106">
        <v>0.91</v>
      </c>
      <c r="G14799" s="154"/>
    </row>
    <row r="14800" spans="1:7" x14ac:dyDescent="0.25">
      <c r="A14800" s="106">
        <v>88403</v>
      </c>
      <c r="B14800" s="155" t="s">
        <v>16999</v>
      </c>
      <c r="C14800" s="106" t="s">
        <v>315</v>
      </c>
      <c r="D14800" s="106">
        <v>0</v>
      </c>
      <c r="F14800" s="106">
        <v>1.61</v>
      </c>
      <c r="G14800" s="154"/>
    </row>
    <row r="14801" spans="1:7" x14ac:dyDescent="0.25">
      <c r="A14801" s="106">
        <v>88387</v>
      </c>
      <c r="B14801" s="155" t="s">
        <v>17000</v>
      </c>
      <c r="C14801" s="106" t="s">
        <v>315</v>
      </c>
      <c r="D14801" s="106">
        <v>1</v>
      </c>
      <c r="F14801" s="106">
        <v>0.88</v>
      </c>
      <c r="G14801" s="154"/>
    </row>
    <row r="14802" spans="1:7" x14ac:dyDescent="0.25">
      <c r="A14802" s="106">
        <v>88389</v>
      </c>
      <c r="B14802" s="155" t="s">
        <v>17001</v>
      </c>
      <c r="C14802" s="106" t="s">
        <v>315</v>
      </c>
      <c r="D14802" s="106">
        <v>1</v>
      </c>
      <c r="F14802" s="106">
        <v>0.2</v>
      </c>
      <c r="G14802" s="154"/>
    </row>
    <row r="14803" spans="1:7" x14ac:dyDescent="0.25">
      <c r="A14803" s="106">
        <v>88390</v>
      </c>
      <c r="B14803" s="155" t="s">
        <v>17002</v>
      </c>
      <c r="C14803" s="106" t="s">
        <v>315</v>
      </c>
      <c r="D14803" s="106">
        <v>1</v>
      </c>
      <c r="F14803" s="106">
        <v>0.96</v>
      </c>
      <c r="G14803" s="154"/>
    </row>
    <row r="14804" spans="1:7" x14ac:dyDescent="0.25">
      <c r="A14804" s="106">
        <v>88391</v>
      </c>
      <c r="B14804" s="155" t="s">
        <v>17003</v>
      </c>
      <c r="C14804" s="106" t="s">
        <v>315</v>
      </c>
      <c r="D14804" s="106">
        <v>0</v>
      </c>
      <c r="F14804" s="106">
        <v>2.69</v>
      </c>
      <c r="G14804" s="154"/>
    </row>
    <row r="14805" spans="1:7" x14ac:dyDescent="0.25">
      <c r="A14805" s="106">
        <v>88394</v>
      </c>
      <c r="B14805" s="155" t="s">
        <v>17004</v>
      </c>
      <c r="C14805" s="106" t="s">
        <v>315</v>
      </c>
      <c r="D14805" s="106">
        <v>1</v>
      </c>
      <c r="F14805" s="106">
        <v>1.05</v>
      </c>
      <c r="G14805" s="154"/>
    </row>
    <row r="14806" spans="1:7" x14ac:dyDescent="0.25">
      <c r="A14806" s="106">
        <v>88395</v>
      </c>
      <c r="B14806" s="155" t="s">
        <v>17005</v>
      </c>
      <c r="C14806" s="106" t="s">
        <v>315</v>
      </c>
      <c r="D14806" s="106">
        <v>1</v>
      </c>
      <c r="F14806" s="106">
        <v>0.24</v>
      </c>
      <c r="G14806" s="154"/>
    </row>
    <row r="14807" spans="1:7" x14ac:dyDescent="0.25">
      <c r="A14807" s="106">
        <v>88396</v>
      </c>
      <c r="B14807" s="155" t="s">
        <v>17006</v>
      </c>
      <c r="C14807" s="106" t="s">
        <v>315</v>
      </c>
      <c r="D14807" s="106">
        <v>1</v>
      </c>
      <c r="F14807" s="106">
        <v>1.1499999999999999</v>
      </c>
      <c r="G14807" s="154"/>
    </row>
    <row r="14808" spans="1:7" x14ac:dyDescent="0.25">
      <c r="A14808" s="106">
        <v>88397</v>
      </c>
      <c r="B14808" s="155" t="s">
        <v>17007</v>
      </c>
      <c r="C14808" s="106" t="s">
        <v>315</v>
      </c>
      <c r="D14808" s="106">
        <v>0</v>
      </c>
      <c r="F14808" s="106">
        <v>4.03</v>
      </c>
      <c r="G14808" s="154"/>
    </row>
    <row r="14809" spans="1:7" ht="26.25" x14ac:dyDescent="0.25">
      <c r="A14809" s="106">
        <v>90633</v>
      </c>
      <c r="B14809" s="155" t="s">
        <v>17008</v>
      </c>
      <c r="C14809" s="106" t="s">
        <v>315</v>
      </c>
      <c r="D14809" s="106">
        <v>1</v>
      </c>
      <c r="F14809" s="106">
        <v>4.18</v>
      </c>
      <c r="G14809" s="154"/>
    </row>
    <row r="14810" spans="1:7" ht="26.25" x14ac:dyDescent="0.25">
      <c r="A14810" s="106">
        <v>90634</v>
      </c>
      <c r="B14810" s="155" t="s">
        <v>17009</v>
      </c>
      <c r="C14810" s="106" t="s">
        <v>315</v>
      </c>
      <c r="D14810" s="106">
        <v>1</v>
      </c>
      <c r="F14810" s="106">
        <v>0.96</v>
      </c>
      <c r="G14810" s="154"/>
    </row>
    <row r="14811" spans="1:7" ht="26.25" x14ac:dyDescent="0.25">
      <c r="A14811" s="106">
        <v>90635</v>
      </c>
      <c r="B14811" s="155" t="s">
        <v>17010</v>
      </c>
      <c r="C14811" s="106" t="s">
        <v>315</v>
      </c>
      <c r="D14811" s="106">
        <v>1</v>
      </c>
      <c r="F14811" s="106">
        <v>4.57</v>
      </c>
      <c r="G14811" s="154"/>
    </row>
    <row r="14812" spans="1:7" ht="26.25" x14ac:dyDescent="0.25">
      <c r="A14812" s="106">
        <v>90636</v>
      </c>
      <c r="B14812" s="155" t="s">
        <v>17011</v>
      </c>
      <c r="C14812" s="106" t="s">
        <v>315</v>
      </c>
      <c r="D14812" s="106">
        <v>0</v>
      </c>
      <c r="F14812" s="106">
        <v>5.38</v>
      </c>
      <c r="G14812" s="154"/>
    </row>
    <row r="14813" spans="1:7" x14ac:dyDescent="0.25">
      <c r="A14813" s="106">
        <v>103238</v>
      </c>
      <c r="B14813" s="155" t="s">
        <v>17012</v>
      </c>
      <c r="C14813" s="106" t="s">
        <v>315</v>
      </c>
      <c r="F14813" s="106">
        <v>0</v>
      </c>
      <c r="G14813" s="154"/>
    </row>
    <row r="14814" spans="1:7" x14ac:dyDescent="0.25">
      <c r="A14814" s="106">
        <v>103239</v>
      </c>
      <c r="B14814" s="155" t="s">
        <v>17013</v>
      </c>
      <c r="C14814" s="106" t="s">
        <v>315</v>
      </c>
      <c r="F14814" s="106">
        <v>0</v>
      </c>
      <c r="G14814" s="154"/>
    </row>
    <row r="14815" spans="1:7" x14ac:dyDescent="0.25">
      <c r="A14815" s="106">
        <v>103240</v>
      </c>
      <c r="B14815" s="155" t="s">
        <v>17014</v>
      </c>
      <c r="C14815" s="106" t="s">
        <v>315</v>
      </c>
      <c r="F14815" s="106">
        <v>0</v>
      </c>
      <c r="G14815" s="154"/>
    </row>
    <row r="14816" spans="1:7" ht="26.25" x14ac:dyDescent="0.25">
      <c r="A14816" s="106">
        <v>103241</v>
      </c>
      <c r="B14816" s="155" t="s">
        <v>17015</v>
      </c>
      <c r="C14816" s="106" t="s">
        <v>315</v>
      </c>
      <c r="D14816" s="106">
        <v>0</v>
      </c>
      <c r="F14816" s="106">
        <v>10.08</v>
      </c>
      <c r="G14816" s="154"/>
    </row>
    <row r="14817" spans="1:7" x14ac:dyDescent="0.25">
      <c r="A14817" s="106">
        <v>88853</v>
      </c>
      <c r="B14817" s="155" t="s">
        <v>17016</v>
      </c>
      <c r="C14817" s="106" t="s">
        <v>315</v>
      </c>
      <c r="D14817" s="106">
        <v>0</v>
      </c>
      <c r="F14817" s="106">
        <v>0.19</v>
      </c>
      <c r="G14817" s="154"/>
    </row>
    <row r="14818" spans="1:7" x14ac:dyDescent="0.25">
      <c r="A14818" s="106">
        <v>88854</v>
      </c>
      <c r="B14818" s="155" t="s">
        <v>17017</v>
      </c>
      <c r="C14818" s="106" t="s">
        <v>315</v>
      </c>
      <c r="D14818" s="106">
        <v>0</v>
      </c>
      <c r="F14818" s="106">
        <v>0.04</v>
      </c>
      <c r="G14818" s="154"/>
    </row>
    <row r="14819" spans="1:7" x14ac:dyDescent="0.25">
      <c r="A14819" s="106">
        <v>5692</v>
      </c>
      <c r="B14819" s="155" t="s">
        <v>17018</v>
      </c>
      <c r="C14819" s="106" t="s">
        <v>315</v>
      </c>
      <c r="D14819" s="106">
        <v>0</v>
      </c>
      <c r="F14819" s="106">
        <v>0.21</v>
      </c>
      <c r="G14819" s="154"/>
    </row>
    <row r="14820" spans="1:7" ht="26.25" x14ac:dyDescent="0.25">
      <c r="A14820" s="106">
        <v>5693</v>
      </c>
      <c r="B14820" s="155" t="s">
        <v>17019</v>
      </c>
      <c r="C14820" s="106" t="s">
        <v>315</v>
      </c>
      <c r="D14820" s="106">
        <v>0</v>
      </c>
      <c r="F14820" s="106">
        <v>22.84</v>
      </c>
      <c r="G14820" s="154"/>
    </row>
    <row r="14821" spans="1:7" ht="26.25" x14ac:dyDescent="0.25">
      <c r="A14821" s="106">
        <v>7044</v>
      </c>
      <c r="B14821" s="155" t="s">
        <v>17020</v>
      </c>
      <c r="C14821" s="106" t="s">
        <v>315</v>
      </c>
      <c r="D14821" s="106">
        <v>0</v>
      </c>
      <c r="F14821" s="106">
        <v>0.23</v>
      </c>
      <c r="G14821" s="154"/>
    </row>
    <row r="14822" spans="1:7" ht="26.25" x14ac:dyDescent="0.25">
      <c r="A14822" s="106">
        <v>7045</v>
      </c>
      <c r="B14822" s="155" t="s">
        <v>17021</v>
      </c>
      <c r="C14822" s="106" t="s">
        <v>315</v>
      </c>
      <c r="D14822" s="106">
        <v>0</v>
      </c>
      <c r="F14822" s="106">
        <v>0.05</v>
      </c>
      <c r="G14822" s="154"/>
    </row>
    <row r="14823" spans="1:7" ht="26.25" x14ac:dyDescent="0.25">
      <c r="A14823" s="106">
        <v>7046</v>
      </c>
      <c r="B14823" s="155" t="s">
        <v>17022</v>
      </c>
      <c r="C14823" s="106" t="s">
        <v>315</v>
      </c>
      <c r="D14823" s="106">
        <v>0</v>
      </c>
      <c r="F14823" s="106">
        <v>0.25</v>
      </c>
      <c r="G14823" s="154"/>
    </row>
    <row r="14824" spans="1:7" ht="26.25" x14ac:dyDescent="0.25">
      <c r="A14824" s="106">
        <v>7047</v>
      </c>
      <c r="B14824" s="155" t="s">
        <v>17023</v>
      </c>
      <c r="C14824" s="106" t="s">
        <v>315</v>
      </c>
      <c r="D14824" s="106">
        <v>0</v>
      </c>
      <c r="F14824" s="106">
        <v>26.95</v>
      </c>
      <c r="G14824" s="154"/>
    </row>
    <row r="14825" spans="1:7" x14ac:dyDescent="0.25">
      <c r="A14825" s="106">
        <v>89228</v>
      </c>
      <c r="B14825" s="155" t="s">
        <v>17024</v>
      </c>
      <c r="C14825" s="106" t="s">
        <v>315</v>
      </c>
      <c r="D14825" s="106">
        <v>1</v>
      </c>
      <c r="F14825" s="106">
        <v>48</v>
      </c>
      <c r="G14825" s="154"/>
    </row>
    <row r="14826" spans="1:7" x14ac:dyDescent="0.25">
      <c r="A14826" s="106">
        <v>89229</v>
      </c>
      <c r="B14826" s="155" t="s">
        <v>17025</v>
      </c>
      <c r="C14826" s="106" t="s">
        <v>315</v>
      </c>
      <c r="D14826" s="106">
        <v>1</v>
      </c>
      <c r="F14826" s="106">
        <v>16.920000000000002</v>
      </c>
      <c r="G14826" s="154"/>
    </row>
    <row r="14827" spans="1:7" x14ac:dyDescent="0.25">
      <c r="A14827" s="106">
        <v>5779</v>
      </c>
      <c r="B14827" s="155" t="s">
        <v>17026</v>
      </c>
      <c r="C14827" s="106" t="s">
        <v>315</v>
      </c>
      <c r="D14827" s="106">
        <v>1</v>
      </c>
      <c r="F14827" s="106">
        <v>77.16</v>
      </c>
      <c r="G14827" s="154"/>
    </row>
    <row r="14828" spans="1:7" x14ac:dyDescent="0.25">
      <c r="A14828" s="106">
        <v>53849</v>
      </c>
      <c r="B14828" s="155" t="s">
        <v>17027</v>
      </c>
      <c r="C14828" s="106" t="s">
        <v>315</v>
      </c>
      <c r="D14828" s="106">
        <v>0</v>
      </c>
      <c r="F14828" s="106">
        <v>101.56</v>
      </c>
      <c r="G14828" s="154"/>
    </row>
    <row r="14829" spans="1:7" x14ac:dyDescent="0.25">
      <c r="A14829" s="106">
        <v>95129</v>
      </c>
      <c r="B14829" s="155" t="s">
        <v>17028</v>
      </c>
      <c r="C14829" s="106" t="s">
        <v>315</v>
      </c>
      <c r="D14829" s="106">
        <v>1</v>
      </c>
      <c r="F14829" s="106">
        <v>54.41</v>
      </c>
      <c r="G14829" s="154"/>
    </row>
    <row r="14830" spans="1:7" x14ac:dyDescent="0.25">
      <c r="A14830" s="106">
        <v>95130</v>
      </c>
      <c r="B14830" s="155" t="s">
        <v>17029</v>
      </c>
      <c r="C14830" s="106" t="s">
        <v>315</v>
      </c>
      <c r="D14830" s="106">
        <v>1</v>
      </c>
      <c r="F14830" s="106">
        <v>19.73</v>
      </c>
      <c r="G14830" s="154"/>
    </row>
    <row r="14831" spans="1:7" x14ac:dyDescent="0.25">
      <c r="A14831" s="106">
        <v>95131</v>
      </c>
      <c r="B14831" s="155" t="s">
        <v>17030</v>
      </c>
      <c r="C14831" s="106" t="s">
        <v>315</v>
      </c>
      <c r="D14831" s="106">
        <v>1</v>
      </c>
      <c r="F14831" s="106">
        <v>64.05</v>
      </c>
      <c r="G14831" s="154"/>
    </row>
    <row r="14832" spans="1:7" x14ac:dyDescent="0.25">
      <c r="A14832" s="106">
        <v>95132</v>
      </c>
      <c r="B14832" s="155" t="s">
        <v>17031</v>
      </c>
      <c r="C14832" s="106" t="s">
        <v>315</v>
      </c>
      <c r="D14832" s="106">
        <v>0</v>
      </c>
      <c r="F14832" s="106">
        <v>39.130000000000003</v>
      </c>
      <c r="G14832" s="154"/>
    </row>
    <row r="14833" spans="1:7" x14ac:dyDescent="0.25">
      <c r="A14833" s="106">
        <v>102982</v>
      </c>
      <c r="B14833" s="155" t="s">
        <v>17032</v>
      </c>
      <c r="C14833" s="106" t="s">
        <v>315</v>
      </c>
      <c r="F14833" s="106">
        <v>0</v>
      </c>
      <c r="G14833" s="154"/>
    </row>
    <row r="14834" spans="1:7" x14ac:dyDescent="0.25">
      <c r="A14834" s="106">
        <v>102983</v>
      </c>
      <c r="B14834" s="155" t="s">
        <v>17033</v>
      </c>
      <c r="C14834" s="106" t="s">
        <v>315</v>
      </c>
      <c r="F14834" s="106">
        <v>0</v>
      </c>
      <c r="G14834" s="154"/>
    </row>
    <row r="14835" spans="1:7" x14ac:dyDescent="0.25">
      <c r="A14835" s="106">
        <v>102984</v>
      </c>
      <c r="B14835" s="155" t="s">
        <v>17034</v>
      </c>
      <c r="C14835" s="106" t="s">
        <v>315</v>
      </c>
      <c r="F14835" s="106">
        <v>0</v>
      </c>
      <c r="G14835" s="154"/>
    </row>
    <row r="14836" spans="1:7" x14ac:dyDescent="0.25">
      <c r="A14836" s="106">
        <v>102985</v>
      </c>
      <c r="B14836" s="155" t="s">
        <v>17035</v>
      </c>
      <c r="C14836" s="106" t="s">
        <v>315</v>
      </c>
      <c r="D14836" s="106">
        <v>0</v>
      </c>
      <c r="F14836" s="106">
        <v>18.149999999999999</v>
      </c>
      <c r="G14836" s="154"/>
    </row>
    <row r="14837" spans="1:7" x14ac:dyDescent="0.25">
      <c r="A14837" s="106">
        <v>92956</v>
      </c>
      <c r="B14837" s="155" t="s">
        <v>17036</v>
      </c>
      <c r="C14837" s="106" t="s">
        <v>315</v>
      </c>
      <c r="D14837" s="106">
        <v>1</v>
      </c>
      <c r="F14837" s="106">
        <v>4.5599999999999996</v>
      </c>
      <c r="G14837" s="154"/>
    </row>
    <row r="14838" spans="1:7" x14ac:dyDescent="0.25">
      <c r="A14838" s="106">
        <v>92957</v>
      </c>
      <c r="B14838" s="155" t="s">
        <v>17037</v>
      </c>
      <c r="C14838" s="106" t="s">
        <v>315</v>
      </c>
      <c r="D14838" s="106">
        <v>1</v>
      </c>
      <c r="F14838" s="106">
        <v>1.05</v>
      </c>
      <c r="G14838" s="154"/>
    </row>
    <row r="14839" spans="1:7" x14ac:dyDescent="0.25">
      <c r="A14839" s="106">
        <v>92958</v>
      </c>
      <c r="B14839" s="155" t="s">
        <v>17038</v>
      </c>
      <c r="C14839" s="106" t="s">
        <v>315</v>
      </c>
      <c r="D14839" s="106">
        <v>1</v>
      </c>
      <c r="F14839" s="106">
        <v>4.99</v>
      </c>
      <c r="G14839" s="154"/>
    </row>
    <row r="14840" spans="1:7" x14ac:dyDescent="0.25">
      <c r="A14840" s="106">
        <v>92959</v>
      </c>
      <c r="B14840" s="155" t="s">
        <v>17039</v>
      </c>
      <c r="C14840" s="106" t="s">
        <v>315</v>
      </c>
      <c r="D14840" s="106">
        <v>0</v>
      </c>
      <c r="F14840" s="106">
        <v>11.25</v>
      </c>
      <c r="G14840" s="154"/>
    </row>
    <row r="14841" spans="1:7" x14ac:dyDescent="0.25">
      <c r="A14841" s="106">
        <v>102858</v>
      </c>
      <c r="B14841" s="155" t="s">
        <v>17040</v>
      </c>
      <c r="C14841" s="106" t="s">
        <v>315</v>
      </c>
      <c r="F14841" s="106">
        <v>0</v>
      </c>
      <c r="G14841" s="154"/>
    </row>
    <row r="14842" spans="1:7" x14ac:dyDescent="0.25">
      <c r="A14842" s="106">
        <v>102859</v>
      </c>
      <c r="B14842" s="155" t="s">
        <v>17041</v>
      </c>
      <c r="C14842" s="106" t="s">
        <v>315</v>
      </c>
      <c r="F14842" s="106">
        <v>0</v>
      </c>
      <c r="G14842" s="154"/>
    </row>
    <row r="14843" spans="1:7" x14ac:dyDescent="0.25">
      <c r="A14843" s="106">
        <v>102860</v>
      </c>
      <c r="B14843" s="155" t="s">
        <v>17042</v>
      </c>
      <c r="C14843" s="106" t="s">
        <v>315</v>
      </c>
      <c r="F14843" s="106">
        <v>0</v>
      </c>
      <c r="G14843" s="154"/>
    </row>
    <row r="14844" spans="1:7" x14ac:dyDescent="0.25">
      <c r="A14844" s="106">
        <v>102861</v>
      </c>
      <c r="B14844" s="155" t="s">
        <v>17043</v>
      </c>
      <c r="C14844" s="106" t="s">
        <v>315</v>
      </c>
      <c r="D14844" s="106">
        <v>0</v>
      </c>
      <c r="F14844" s="106">
        <v>1.07</v>
      </c>
      <c r="G14844" s="154"/>
    </row>
    <row r="14845" spans="1:7" ht="26.25" x14ac:dyDescent="0.25">
      <c r="A14845" s="106">
        <v>93404</v>
      </c>
      <c r="B14845" s="155" t="s">
        <v>17044</v>
      </c>
      <c r="C14845" s="106" t="s">
        <v>315</v>
      </c>
      <c r="D14845" s="106">
        <v>1</v>
      </c>
      <c r="F14845" s="106">
        <v>7.75</v>
      </c>
      <c r="G14845" s="154"/>
    </row>
    <row r="14846" spans="1:7" ht="26.25" x14ac:dyDescent="0.25">
      <c r="A14846" s="106">
        <v>93405</v>
      </c>
      <c r="B14846" s="155" t="s">
        <v>17045</v>
      </c>
      <c r="C14846" s="106" t="s">
        <v>315</v>
      </c>
      <c r="D14846" s="106">
        <v>1</v>
      </c>
      <c r="F14846" s="106">
        <v>1.98</v>
      </c>
      <c r="G14846" s="154"/>
    </row>
    <row r="14847" spans="1:7" ht="26.25" x14ac:dyDescent="0.25">
      <c r="A14847" s="106">
        <v>93406</v>
      </c>
      <c r="B14847" s="155" t="s">
        <v>17046</v>
      </c>
      <c r="C14847" s="106" t="s">
        <v>315</v>
      </c>
      <c r="D14847" s="106">
        <v>1</v>
      </c>
      <c r="F14847" s="106">
        <v>9.3000000000000007</v>
      </c>
      <c r="G14847" s="154"/>
    </row>
    <row r="14848" spans="1:7" ht="26.25" x14ac:dyDescent="0.25">
      <c r="A14848" s="106">
        <v>93407</v>
      </c>
      <c r="B14848" s="155" t="s">
        <v>17047</v>
      </c>
      <c r="C14848" s="106" t="s">
        <v>315</v>
      </c>
      <c r="D14848" s="106">
        <v>0</v>
      </c>
      <c r="F14848" s="106">
        <v>57.2</v>
      </c>
      <c r="G14848" s="154"/>
    </row>
    <row r="14849" spans="1:7" x14ac:dyDescent="0.25">
      <c r="A14849" s="106">
        <v>102936</v>
      </c>
      <c r="B14849" s="155" t="s">
        <v>17048</v>
      </c>
      <c r="C14849" s="106" t="s">
        <v>315</v>
      </c>
      <c r="F14849" s="106">
        <v>0</v>
      </c>
      <c r="G14849" s="154"/>
    </row>
    <row r="14850" spans="1:7" x14ac:dyDescent="0.25">
      <c r="A14850" s="106">
        <v>102937</v>
      </c>
      <c r="B14850" s="155" t="s">
        <v>17049</v>
      </c>
      <c r="C14850" s="106" t="s">
        <v>315</v>
      </c>
      <c r="F14850" s="106">
        <v>0</v>
      </c>
      <c r="G14850" s="154"/>
    </row>
    <row r="14851" spans="1:7" x14ac:dyDescent="0.25">
      <c r="A14851" s="106">
        <v>102938</v>
      </c>
      <c r="B14851" s="155" t="s">
        <v>17050</v>
      </c>
      <c r="C14851" s="106" t="s">
        <v>315</v>
      </c>
      <c r="F14851" s="106">
        <v>0</v>
      </c>
      <c r="G14851" s="154"/>
    </row>
    <row r="14852" spans="1:7" x14ac:dyDescent="0.25">
      <c r="A14852" s="106">
        <v>102939</v>
      </c>
      <c r="B14852" s="155" t="s">
        <v>17051</v>
      </c>
      <c r="C14852" s="106" t="s">
        <v>315</v>
      </c>
      <c r="D14852" s="106">
        <v>0</v>
      </c>
      <c r="F14852" s="106">
        <v>8.0399999999999991</v>
      </c>
      <c r="G14852" s="154"/>
    </row>
    <row r="14853" spans="1:7" x14ac:dyDescent="0.25">
      <c r="A14853" s="106">
        <v>103159</v>
      </c>
      <c r="B14853" s="155" t="s">
        <v>17052</v>
      </c>
      <c r="C14853" s="106" t="s">
        <v>315</v>
      </c>
      <c r="F14853" s="106">
        <v>0</v>
      </c>
      <c r="G14853" s="154"/>
    </row>
    <row r="14854" spans="1:7" x14ac:dyDescent="0.25">
      <c r="A14854" s="106">
        <v>103160</v>
      </c>
      <c r="B14854" s="155" t="s">
        <v>17053</v>
      </c>
      <c r="C14854" s="106" t="s">
        <v>315</v>
      </c>
      <c r="F14854" s="106">
        <v>0</v>
      </c>
      <c r="G14854" s="154"/>
    </row>
    <row r="14855" spans="1:7" x14ac:dyDescent="0.25">
      <c r="A14855" s="106">
        <v>103161</v>
      </c>
      <c r="B14855" s="155" t="s">
        <v>17054</v>
      </c>
      <c r="C14855" s="106" t="s">
        <v>315</v>
      </c>
      <c r="F14855" s="106">
        <v>0</v>
      </c>
      <c r="G14855" s="154"/>
    </row>
    <row r="14856" spans="1:7" ht="26.25" x14ac:dyDescent="0.25">
      <c r="A14856" s="106">
        <v>103162</v>
      </c>
      <c r="B14856" s="155" t="s">
        <v>17055</v>
      </c>
      <c r="C14856" s="106" t="s">
        <v>315</v>
      </c>
      <c r="D14856" s="106">
        <v>0</v>
      </c>
      <c r="F14856" s="106">
        <v>0.56999999999999995</v>
      </c>
      <c r="G14856" s="154"/>
    </row>
    <row r="14857" spans="1:7" ht="26.25" x14ac:dyDescent="0.25">
      <c r="A14857" s="106">
        <v>103153</v>
      </c>
      <c r="B14857" s="155" t="s">
        <v>17056</v>
      </c>
      <c r="C14857" s="106" t="s">
        <v>315</v>
      </c>
      <c r="F14857" s="106">
        <v>0</v>
      </c>
      <c r="G14857" s="154"/>
    </row>
    <row r="14858" spans="1:7" x14ac:dyDescent="0.25">
      <c r="A14858" s="106">
        <v>103154</v>
      </c>
      <c r="B14858" s="155" t="s">
        <v>17057</v>
      </c>
      <c r="C14858" s="106" t="s">
        <v>315</v>
      </c>
      <c r="F14858" s="106">
        <v>0</v>
      </c>
      <c r="G14858" s="154"/>
    </row>
    <row r="14859" spans="1:7" ht="26.25" x14ac:dyDescent="0.25">
      <c r="A14859" s="106">
        <v>103155</v>
      </c>
      <c r="B14859" s="155" t="s">
        <v>17058</v>
      </c>
      <c r="C14859" s="106" t="s">
        <v>315</v>
      </c>
      <c r="F14859" s="106">
        <v>0</v>
      </c>
      <c r="G14859" s="154"/>
    </row>
    <row r="14860" spans="1:7" ht="26.25" x14ac:dyDescent="0.25">
      <c r="A14860" s="106">
        <v>103156</v>
      </c>
      <c r="B14860" s="155" t="s">
        <v>17059</v>
      </c>
      <c r="C14860" s="106" t="s">
        <v>315</v>
      </c>
      <c r="D14860" s="106">
        <v>0</v>
      </c>
      <c r="F14860" s="106">
        <v>2.04</v>
      </c>
      <c r="G14860" s="154"/>
    </row>
    <row r="14861" spans="1:7" ht="26.25" x14ac:dyDescent="0.25">
      <c r="A14861" s="106">
        <v>103171</v>
      </c>
      <c r="B14861" s="155" t="s">
        <v>17060</v>
      </c>
      <c r="C14861" s="106" t="s">
        <v>315</v>
      </c>
      <c r="F14861" s="106">
        <v>0</v>
      </c>
      <c r="G14861" s="154"/>
    </row>
    <row r="14862" spans="1:7" x14ac:dyDescent="0.25">
      <c r="A14862" s="106">
        <v>103172</v>
      </c>
      <c r="B14862" s="155" t="s">
        <v>17061</v>
      </c>
      <c r="C14862" s="106" t="s">
        <v>315</v>
      </c>
      <c r="F14862" s="106">
        <v>0</v>
      </c>
      <c r="G14862" s="154"/>
    </row>
    <row r="14863" spans="1:7" ht="26.25" x14ac:dyDescent="0.25">
      <c r="A14863" s="106">
        <v>103173</v>
      </c>
      <c r="B14863" s="155" t="s">
        <v>17062</v>
      </c>
      <c r="C14863" s="106" t="s">
        <v>315</v>
      </c>
      <c r="F14863" s="106">
        <v>0</v>
      </c>
      <c r="G14863" s="154"/>
    </row>
    <row r="14864" spans="1:7" ht="26.25" x14ac:dyDescent="0.25">
      <c r="A14864" s="106">
        <v>103174</v>
      </c>
      <c r="B14864" s="155" t="s">
        <v>17063</v>
      </c>
      <c r="C14864" s="106" t="s">
        <v>315</v>
      </c>
      <c r="D14864" s="106">
        <v>0</v>
      </c>
      <c r="F14864" s="106">
        <v>1.63</v>
      </c>
      <c r="G14864" s="154"/>
    </row>
    <row r="14865" spans="1:7" ht="26.25" x14ac:dyDescent="0.25">
      <c r="A14865" s="106">
        <v>103177</v>
      </c>
      <c r="B14865" s="155" t="s">
        <v>17064</v>
      </c>
      <c r="C14865" s="106" t="s">
        <v>315</v>
      </c>
      <c r="F14865" s="106">
        <v>0</v>
      </c>
      <c r="G14865" s="154"/>
    </row>
    <row r="14866" spans="1:7" x14ac:dyDescent="0.25">
      <c r="A14866" s="106">
        <v>103178</v>
      </c>
      <c r="B14866" s="155" t="s">
        <v>17065</v>
      </c>
      <c r="C14866" s="106" t="s">
        <v>315</v>
      </c>
      <c r="F14866" s="106">
        <v>0</v>
      </c>
      <c r="G14866" s="154"/>
    </row>
    <row r="14867" spans="1:7" ht="26.25" x14ac:dyDescent="0.25">
      <c r="A14867" s="106">
        <v>103179</v>
      </c>
      <c r="B14867" s="155" t="s">
        <v>17066</v>
      </c>
      <c r="C14867" s="106" t="s">
        <v>315</v>
      </c>
      <c r="F14867" s="106">
        <v>0</v>
      </c>
      <c r="G14867" s="154"/>
    </row>
    <row r="14868" spans="1:7" ht="26.25" x14ac:dyDescent="0.25">
      <c r="A14868" s="106">
        <v>103180</v>
      </c>
      <c r="B14868" s="155" t="s">
        <v>17067</v>
      </c>
      <c r="C14868" s="106" t="s">
        <v>315</v>
      </c>
      <c r="D14868" s="106">
        <v>0</v>
      </c>
      <c r="F14868" s="106">
        <v>3.75</v>
      </c>
      <c r="G14868" s="154"/>
    </row>
    <row r="14869" spans="1:7" ht="26.25" x14ac:dyDescent="0.25">
      <c r="A14869" s="106">
        <v>103165</v>
      </c>
      <c r="B14869" s="155" t="s">
        <v>17068</v>
      </c>
      <c r="C14869" s="106" t="s">
        <v>315</v>
      </c>
      <c r="F14869" s="106">
        <v>0</v>
      </c>
      <c r="G14869" s="154"/>
    </row>
    <row r="14870" spans="1:7" x14ac:dyDescent="0.25">
      <c r="A14870" s="106">
        <v>103166</v>
      </c>
      <c r="B14870" s="155" t="s">
        <v>17069</v>
      </c>
      <c r="C14870" s="106" t="s">
        <v>315</v>
      </c>
      <c r="F14870" s="106">
        <v>0</v>
      </c>
      <c r="G14870" s="154"/>
    </row>
    <row r="14871" spans="1:7" ht="26.25" x14ac:dyDescent="0.25">
      <c r="A14871" s="106">
        <v>103167</v>
      </c>
      <c r="B14871" s="155" t="s">
        <v>17070</v>
      </c>
      <c r="C14871" s="106" t="s">
        <v>315</v>
      </c>
      <c r="F14871" s="106">
        <v>0</v>
      </c>
      <c r="G14871" s="154"/>
    </row>
    <row r="14872" spans="1:7" ht="26.25" x14ac:dyDescent="0.25">
      <c r="A14872" s="106">
        <v>103168</v>
      </c>
      <c r="B14872" s="155" t="s">
        <v>17071</v>
      </c>
      <c r="C14872" s="106" t="s">
        <v>315</v>
      </c>
      <c r="D14872" s="106">
        <v>0</v>
      </c>
      <c r="F14872" s="106">
        <v>0.65</v>
      </c>
      <c r="G14872" s="154"/>
    </row>
    <row r="14873" spans="1:7" x14ac:dyDescent="0.25">
      <c r="A14873" s="106">
        <v>102864</v>
      </c>
      <c r="B14873" s="155" t="s">
        <v>17072</v>
      </c>
      <c r="C14873" s="106" t="s">
        <v>315</v>
      </c>
      <c r="F14873" s="106">
        <v>0</v>
      </c>
      <c r="G14873" s="154"/>
    </row>
    <row r="14874" spans="1:7" x14ac:dyDescent="0.25">
      <c r="A14874" s="106">
        <v>102865</v>
      </c>
      <c r="B14874" s="155" t="s">
        <v>17073</v>
      </c>
      <c r="C14874" s="106" t="s">
        <v>315</v>
      </c>
      <c r="F14874" s="106">
        <v>0</v>
      </c>
      <c r="G14874" s="154"/>
    </row>
    <row r="14875" spans="1:7" x14ac:dyDescent="0.25">
      <c r="A14875" s="106">
        <v>102866</v>
      </c>
      <c r="B14875" s="155" t="s">
        <v>17074</v>
      </c>
      <c r="C14875" s="106" t="s">
        <v>315</v>
      </c>
      <c r="F14875" s="106">
        <v>0</v>
      </c>
      <c r="G14875" s="154"/>
    </row>
    <row r="14876" spans="1:7" x14ac:dyDescent="0.25">
      <c r="A14876" s="106">
        <v>102867</v>
      </c>
      <c r="B14876" s="155" t="s">
        <v>17075</v>
      </c>
      <c r="C14876" s="106" t="s">
        <v>315</v>
      </c>
      <c r="D14876" s="106">
        <v>0</v>
      </c>
      <c r="F14876" s="106">
        <v>0.57999999999999996</v>
      </c>
      <c r="G14876" s="154"/>
    </row>
    <row r="14877" spans="1:7" x14ac:dyDescent="0.25">
      <c r="A14877" s="106">
        <v>106321</v>
      </c>
      <c r="B14877" s="155" t="s">
        <v>17076</v>
      </c>
      <c r="C14877" s="106" t="s">
        <v>315</v>
      </c>
      <c r="F14877" s="106">
        <v>0</v>
      </c>
      <c r="G14877" s="154"/>
    </row>
    <row r="14878" spans="1:7" x14ac:dyDescent="0.25">
      <c r="A14878" s="106">
        <v>106322</v>
      </c>
      <c r="B14878" s="155" t="s">
        <v>17077</v>
      </c>
      <c r="C14878" s="106" t="s">
        <v>315</v>
      </c>
      <c r="F14878" s="106">
        <v>0</v>
      </c>
      <c r="G14878" s="154"/>
    </row>
    <row r="14879" spans="1:7" x14ac:dyDescent="0.25">
      <c r="A14879" s="106">
        <v>106323</v>
      </c>
      <c r="B14879" s="155" t="s">
        <v>17078</v>
      </c>
      <c r="C14879" s="106" t="s">
        <v>315</v>
      </c>
      <c r="F14879" s="106">
        <v>0</v>
      </c>
      <c r="G14879" s="154"/>
    </row>
    <row r="14880" spans="1:7" x14ac:dyDescent="0.25">
      <c r="A14880" s="106">
        <v>106324</v>
      </c>
      <c r="B14880" s="155" t="s">
        <v>17079</v>
      </c>
      <c r="C14880" s="106" t="s">
        <v>315</v>
      </c>
      <c r="D14880" s="106">
        <v>0</v>
      </c>
      <c r="F14880" s="106">
        <v>0.54</v>
      </c>
      <c r="G14880" s="154"/>
    </row>
    <row r="14881" spans="1:7" x14ac:dyDescent="0.25">
      <c r="A14881" s="106">
        <v>92108</v>
      </c>
      <c r="B14881" s="155" t="s">
        <v>17080</v>
      </c>
      <c r="C14881" s="106" t="s">
        <v>315</v>
      </c>
      <c r="D14881" s="106">
        <v>1</v>
      </c>
      <c r="F14881" s="106">
        <v>0.97</v>
      </c>
      <c r="G14881" s="154"/>
    </row>
    <row r="14882" spans="1:7" x14ac:dyDescent="0.25">
      <c r="A14882" s="106">
        <v>92109</v>
      </c>
      <c r="B14882" s="155" t="s">
        <v>17081</v>
      </c>
      <c r="C14882" s="106" t="s">
        <v>315</v>
      </c>
      <c r="D14882" s="106">
        <v>1</v>
      </c>
      <c r="F14882" s="106">
        <v>0.22</v>
      </c>
      <c r="G14882" s="154"/>
    </row>
    <row r="14883" spans="1:7" x14ac:dyDescent="0.25">
      <c r="A14883" s="106">
        <v>92110</v>
      </c>
      <c r="B14883" s="155" t="s">
        <v>17082</v>
      </c>
      <c r="C14883" s="106" t="s">
        <v>315</v>
      </c>
      <c r="D14883" s="106">
        <v>1</v>
      </c>
      <c r="F14883" s="106">
        <v>1.22</v>
      </c>
      <c r="G14883" s="154"/>
    </row>
    <row r="14884" spans="1:7" x14ac:dyDescent="0.25">
      <c r="A14884" s="106">
        <v>92111</v>
      </c>
      <c r="B14884" s="155" t="s">
        <v>17083</v>
      </c>
      <c r="C14884" s="106" t="s">
        <v>315</v>
      </c>
      <c r="D14884" s="106">
        <v>0</v>
      </c>
      <c r="F14884" s="106">
        <v>1.07</v>
      </c>
      <c r="G14884" s="154"/>
    </row>
    <row r="14885" spans="1:7" ht="26.25" x14ac:dyDescent="0.25">
      <c r="A14885" s="106">
        <v>90670</v>
      </c>
      <c r="B14885" s="155" t="s">
        <v>17084</v>
      </c>
      <c r="C14885" s="106" t="s">
        <v>315</v>
      </c>
      <c r="D14885" s="106">
        <v>1</v>
      </c>
      <c r="F14885" s="106">
        <v>244.89</v>
      </c>
      <c r="G14885" s="154"/>
    </row>
    <row r="14886" spans="1:7" ht="26.25" x14ac:dyDescent="0.25">
      <c r="A14886" s="106">
        <v>90671</v>
      </c>
      <c r="B14886" s="155" t="s">
        <v>17085</v>
      </c>
      <c r="C14886" s="106" t="s">
        <v>315</v>
      </c>
      <c r="D14886" s="106">
        <v>1</v>
      </c>
      <c r="F14886" s="106">
        <v>65.7</v>
      </c>
      <c r="G14886" s="154"/>
    </row>
    <row r="14887" spans="1:7" ht="26.25" x14ac:dyDescent="0.25">
      <c r="A14887" s="106">
        <v>90672</v>
      </c>
      <c r="B14887" s="155" t="s">
        <v>17086</v>
      </c>
      <c r="C14887" s="106" t="s">
        <v>315</v>
      </c>
      <c r="D14887" s="106">
        <v>1</v>
      </c>
      <c r="F14887" s="106">
        <v>306.45</v>
      </c>
      <c r="G14887" s="154"/>
    </row>
    <row r="14888" spans="1:7" ht="26.25" x14ac:dyDescent="0.25">
      <c r="A14888" s="106">
        <v>90673</v>
      </c>
      <c r="B14888" s="155" t="s">
        <v>17087</v>
      </c>
      <c r="C14888" s="106" t="s">
        <v>315</v>
      </c>
      <c r="D14888" s="106">
        <v>0</v>
      </c>
      <c r="F14888" s="106">
        <v>145.12</v>
      </c>
      <c r="G14888" s="154"/>
    </row>
    <row r="14889" spans="1:7" ht="26.25" x14ac:dyDescent="0.25">
      <c r="A14889" s="106">
        <v>93220</v>
      </c>
      <c r="B14889" s="155" t="s">
        <v>17088</v>
      </c>
      <c r="C14889" s="106" t="s">
        <v>315</v>
      </c>
      <c r="D14889" s="106">
        <v>1</v>
      </c>
      <c r="F14889" s="106">
        <v>375.5</v>
      </c>
      <c r="G14889" s="154"/>
    </row>
    <row r="14890" spans="1:7" ht="26.25" x14ac:dyDescent="0.25">
      <c r="A14890" s="106">
        <v>93221</v>
      </c>
      <c r="B14890" s="155" t="s">
        <v>17089</v>
      </c>
      <c r="C14890" s="106" t="s">
        <v>315</v>
      </c>
      <c r="D14890" s="106">
        <v>1</v>
      </c>
      <c r="F14890" s="106">
        <v>100.74</v>
      </c>
      <c r="G14890" s="154"/>
    </row>
    <row r="14891" spans="1:7" ht="26.25" x14ac:dyDescent="0.25">
      <c r="A14891" s="106">
        <v>93222</v>
      </c>
      <c r="B14891" s="155" t="s">
        <v>17090</v>
      </c>
      <c r="C14891" s="106" t="s">
        <v>315</v>
      </c>
      <c r="D14891" s="106">
        <v>1</v>
      </c>
      <c r="F14891" s="106">
        <v>469.9</v>
      </c>
      <c r="G14891" s="154"/>
    </row>
    <row r="14892" spans="1:7" ht="26.25" x14ac:dyDescent="0.25">
      <c r="A14892" s="106">
        <v>93223</v>
      </c>
      <c r="B14892" s="155" t="s">
        <v>17091</v>
      </c>
      <c r="C14892" s="106" t="s">
        <v>315</v>
      </c>
      <c r="D14892" s="106">
        <v>0</v>
      </c>
      <c r="F14892" s="106">
        <v>189.55</v>
      </c>
      <c r="G14892" s="154"/>
    </row>
    <row r="14893" spans="1:7" x14ac:dyDescent="0.25">
      <c r="A14893" s="106">
        <v>104691</v>
      </c>
      <c r="B14893" s="155" t="s">
        <v>17092</v>
      </c>
      <c r="C14893" s="106" t="s">
        <v>315</v>
      </c>
      <c r="D14893" s="106">
        <v>1</v>
      </c>
      <c r="F14893" s="106">
        <v>0.97</v>
      </c>
      <c r="G14893" s="154"/>
    </row>
    <row r="14894" spans="1:7" x14ac:dyDescent="0.25">
      <c r="A14894" s="106">
        <v>104692</v>
      </c>
      <c r="B14894" s="155" t="s">
        <v>17093</v>
      </c>
      <c r="C14894" s="106" t="s">
        <v>315</v>
      </c>
      <c r="D14894" s="106">
        <v>1</v>
      </c>
      <c r="F14894" s="106">
        <v>0.22</v>
      </c>
      <c r="G14894" s="154"/>
    </row>
    <row r="14895" spans="1:7" x14ac:dyDescent="0.25">
      <c r="A14895" s="106">
        <v>104693</v>
      </c>
      <c r="B14895" s="155" t="s">
        <v>17094</v>
      </c>
      <c r="C14895" s="106" t="s">
        <v>315</v>
      </c>
      <c r="D14895" s="106">
        <v>1</v>
      </c>
      <c r="F14895" s="106">
        <v>1.22</v>
      </c>
      <c r="G14895" s="154"/>
    </row>
    <row r="14896" spans="1:7" x14ac:dyDescent="0.25">
      <c r="A14896" s="106">
        <v>104694</v>
      </c>
      <c r="B14896" s="155" t="s">
        <v>17095</v>
      </c>
      <c r="C14896" s="106" t="s">
        <v>315</v>
      </c>
      <c r="D14896" s="106">
        <v>0</v>
      </c>
      <c r="F14896" s="106">
        <v>1.83</v>
      </c>
      <c r="G14896" s="154"/>
    </row>
    <row r="14897" spans="1:7" ht="26.25" x14ac:dyDescent="0.25">
      <c r="A14897" s="106">
        <v>90676</v>
      </c>
      <c r="B14897" s="155" t="s">
        <v>17096</v>
      </c>
      <c r="C14897" s="106" t="s">
        <v>315</v>
      </c>
      <c r="D14897" s="106">
        <v>1</v>
      </c>
      <c r="F14897" s="106">
        <v>100.64</v>
      </c>
      <c r="G14897" s="154"/>
    </row>
    <row r="14898" spans="1:7" ht="26.25" x14ac:dyDescent="0.25">
      <c r="A14898" s="106">
        <v>91021</v>
      </c>
      <c r="B14898" s="155" t="s">
        <v>17097</v>
      </c>
      <c r="C14898" s="106" t="s">
        <v>315</v>
      </c>
      <c r="D14898" s="106">
        <v>1</v>
      </c>
      <c r="F14898" s="106">
        <v>12.35</v>
      </c>
      <c r="G14898" s="154"/>
    </row>
    <row r="14899" spans="1:7" ht="26.25" x14ac:dyDescent="0.25">
      <c r="A14899" s="106">
        <v>90677</v>
      </c>
      <c r="B14899" s="155" t="s">
        <v>17098</v>
      </c>
      <c r="C14899" s="106" t="s">
        <v>315</v>
      </c>
      <c r="D14899" s="106">
        <v>1</v>
      </c>
      <c r="F14899" s="106">
        <v>30.47</v>
      </c>
      <c r="G14899" s="154"/>
    </row>
    <row r="14900" spans="1:7" ht="26.25" x14ac:dyDescent="0.25">
      <c r="A14900" s="106">
        <v>90678</v>
      </c>
      <c r="B14900" s="155" t="s">
        <v>17099</v>
      </c>
      <c r="C14900" s="106" t="s">
        <v>315</v>
      </c>
      <c r="D14900" s="106">
        <v>1</v>
      </c>
      <c r="F14900" s="106">
        <v>141.07</v>
      </c>
      <c r="G14900" s="154"/>
    </row>
    <row r="14901" spans="1:7" ht="26.25" x14ac:dyDescent="0.25">
      <c r="A14901" s="106">
        <v>90679</v>
      </c>
      <c r="B14901" s="155" t="s">
        <v>17100</v>
      </c>
      <c r="C14901" s="106" t="s">
        <v>315</v>
      </c>
      <c r="D14901" s="106">
        <v>0</v>
      </c>
      <c r="F14901" s="106">
        <v>111.29</v>
      </c>
      <c r="G14901" s="154"/>
    </row>
    <row r="14902" spans="1:7" x14ac:dyDescent="0.25">
      <c r="A14902" s="106">
        <v>102870</v>
      </c>
      <c r="B14902" s="155" t="s">
        <v>17101</v>
      </c>
      <c r="C14902" s="106" t="s">
        <v>315</v>
      </c>
      <c r="D14902" s="106">
        <v>1</v>
      </c>
      <c r="F14902" s="106">
        <v>357.14</v>
      </c>
      <c r="G14902" s="154"/>
    </row>
    <row r="14903" spans="1:7" x14ac:dyDescent="0.25">
      <c r="A14903" s="106">
        <v>102871</v>
      </c>
      <c r="B14903" s="155" t="s">
        <v>17102</v>
      </c>
      <c r="C14903" s="106" t="s">
        <v>315</v>
      </c>
      <c r="D14903" s="106">
        <v>1</v>
      </c>
      <c r="F14903" s="106">
        <v>96.48</v>
      </c>
      <c r="G14903" s="154"/>
    </row>
    <row r="14904" spans="1:7" x14ac:dyDescent="0.25">
      <c r="A14904" s="106">
        <v>102872</v>
      </c>
      <c r="B14904" s="155" t="s">
        <v>17103</v>
      </c>
      <c r="C14904" s="106" t="s">
        <v>315</v>
      </c>
      <c r="D14904" s="106">
        <v>1</v>
      </c>
      <c r="F14904" s="106">
        <v>446.93</v>
      </c>
      <c r="G14904" s="154"/>
    </row>
    <row r="14905" spans="1:7" x14ac:dyDescent="0.25">
      <c r="A14905" s="106">
        <v>102873</v>
      </c>
      <c r="B14905" s="155" t="s">
        <v>17104</v>
      </c>
      <c r="C14905" s="106" t="s">
        <v>315</v>
      </c>
      <c r="D14905" s="106">
        <v>0</v>
      </c>
      <c r="F14905" s="106">
        <v>145.12</v>
      </c>
      <c r="G14905" s="154"/>
    </row>
    <row r="14906" spans="1:7" x14ac:dyDescent="0.25">
      <c r="A14906" s="106">
        <v>102960</v>
      </c>
      <c r="B14906" s="155" t="s">
        <v>17105</v>
      </c>
      <c r="C14906" s="106" t="s">
        <v>315</v>
      </c>
      <c r="D14906" s="106">
        <v>1</v>
      </c>
      <c r="F14906" s="106">
        <v>173.32</v>
      </c>
      <c r="G14906" s="154"/>
    </row>
    <row r="14907" spans="1:7" x14ac:dyDescent="0.25">
      <c r="A14907" s="106">
        <v>102961</v>
      </c>
      <c r="B14907" s="155" t="s">
        <v>17106</v>
      </c>
      <c r="C14907" s="106" t="s">
        <v>315</v>
      </c>
      <c r="D14907" s="106">
        <v>1</v>
      </c>
      <c r="F14907" s="106">
        <v>46.82</v>
      </c>
      <c r="G14907" s="154"/>
    </row>
    <row r="14908" spans="1:7" x14ac:dyDescent="0.25">
      <c r="A14908" s="106">
        <v>102962</v>
      </c>
      <c r="B14908" s="155" t="s">
        <v>17107</v>
      </c>
      <c r="C14908" s="106" t="s">
        <v>315</v>
      </c>
      <c r="D14908" s="106">
        <v>1</v>
      </c>
      <c r="F14908" s="106">
        <v>162.59</v>
      </c>
      <c r="G14908" s="154"/>
    </row>
    <row r="14909" spans="1:7" x14ac:dyDescent="0.25">
      <c r="A14909" s="106">
        <v>102963</v>
      </c>
      <c r="B14909" s="155" t="s">
        <v>17108</v>
      </c>
      <c r="C14909" s="106" t="s">
        <v>315</v>
      </c>
      <c r="D14909" s="106">
        <v>0</v>
      </c>
      <c r="F14909" s="106">
        <v>102.87</v>
      </c>
      <c r="G14909" s="154"/>
    </row>
    <row r="14910" spans="1:7" x14ac:dyDescent="0.25">
      <c r="A14910" s="106">
        <v>90621</v>
      </c>
      <c r="B14910" s="155" t="s">
        <v>17109</v>
      </c>
      <c r="C14910" s="106" t="s">
        <v>315</v>
      </c>
      <c r="D14910" s="106">
        <v>1</v>
      </c>
      <c r="F14910" s="106">
        <v>2.48</v>
      </c>
      <c r="G14910" s="154"/>
    </row>
    <row r="14911" spans="1:7" x14ac:dyDescent="0.25">
      <c r="A14911" s="106">
        <v>90622</v>
      </c>
      <c r="B14911" s="155" t="s">
        <v>17110</v>
      </c>
      <c r="C14911" s="106" t="s">
        <v>315</v>
      </c>
      <c r="D14911" s="106">
        <v>1</v>
      </c>
      <c r="F14911" s="106">
        <v>0.56999999999999995</v>
      </c>
      <c r="G14911" s="154"/>
    </row>
    <row r="14912" spans="1:7" x14ac:dyDescent="0.25">
      <c r="A14912" s="106">
        <v>90623</v>
      </c>
      <c r="B14912" s="155" t="s">
        <v>17111</v>
      </c>
      <c r="C14912" s="106" t="s">
        <v>315</v>
      </c>
      <c r="D14912" s="106">
        <v>1</v>
      </c>
      <c r="F14912" s="106">
        <v>3.11</v>
      </c>
      <c r="G14912" s="154"/>
    </row>
    <row r="14913" spans="1:7" x14ac:dyDescent="0.25">
      <c r="A14913" s="106">
        <v>90624</v>
      </c>
      <c r="B14913" s="155" t="s">
        <v>17112</v>
      </c>
      <c r="C14913" s="106" t="s">
        <v>315</v>
      </c>
      <c r="D14913" s="106">
        <v>0</v>
      </c>
      <c r="F14913" s="106">
        <v>2.69</v>
      </c>
      <c r="G14913" s="154"/>
    </row>
    <row r="14914" spans="1:7" x14ac:dyDescent="0.25">
      <c r="A14914" s="106">
        <v>102876</v>
      </c>
      <c r="B14914" s="155" t="s">
        <v>17113</v>
      </c>
      <c r="C14914" s="106" t="s">
        <v>315</v>
      </c>
      <c r="D14914" s="106">
        <v>1</v>
      </c>
      <c r="F14914" s="106">
        <v>496.31</v>
      </c>
      <c r="G14914" s="154"/>
    </row>
    <row r="14915" spans="1:7" x14ac:dyDescent="0.25">
      <c r="A14915" s="106">
        <v>102877</v>
      </c>
      <c r="B14915" s="155" t="s">
        <v>17114</v>
      </c>
      <c r="C14915" s="106" t="s">
        <v>315</v>
      </c>
      <c r="D14915" s="106">
        <v>1</v>
      </c>
      <c r="F14915" s="106">
        <v>134.08000000000001</v>
      </c>
      <c r="G14915" s="154"/>
    </row>
    <row r="14916" spans="1:7" x14ac:dyDescent="0.25">
      <c r="A14916" s="106">
        <v>102878</v>
      </c>
      <c r="B14916" s="155" t="s">
        <v>17115</v>
      </c>
      <c r="C14916" s="106" t="s">
        <v>315</v>
      </c>
      <c r="D14916" s="106">
        <v>1</v>
      </c>
      <c r="F14916" s="106">
        <v>621.09</v>
      </c>
      <c r="G14916" s="154"/>
    </row>
    <row r="14917" spans="1:7" x14ac:dyDescent="0.25">
      <c r="A14917" s="106">
        <v>102879</v>
      </c>
      <c r="B14917" s="155" t="s">
        <v>17116</v>
      </c>
      <c r="C14917" s="106" t="s">
        <v>315</v>
      </c>
      <c r="D14917" s="106">
        <v>0</v>
      </c>
      <c r="F14917" s="106">
        <v>217.8</v>
      </c>
      <c r="G14917" s="154"/>
    </row>
    <row r="14918" spans="1:7" x14ac:dyDescent="0.25">
      <c r="A14918" s="106">
        <v>103220</v>
      </c>
      <c r="B14918" s="155" t="s">
        <v>17117</v>
      </c>
      <c r="C14918" s="106" t="s">
        <v>315</v>
      </c>
      <c r="D14918" s="106">
        <v>1</v>
      </c>
      <c r="F14918" s="106">
        <v>151.78</v>
      </c>
      <c r="G14918" s="154"/>
    </row>
    <row r="14919" spans="1:7" x14ac:dyDescent="0.25">
      <c r="A14919" s="106">
        <v>103221</v>
      </c>
      <c r="B14919" s="155" t="s">
        <v>17118</v>
      </c>
      <c r="C14919" s="106" t="s">
        <v>315</v>
      </c>
      <c r="D14919" s="106">
        <v>1</v>
      </c>
      <c r="F14919" s="106">
        <v>41</v>
      </c>
      <c r="G14919" s="154"/>
    </row>
    <row r="14920" spans="1:7" x14ac:dyDescent="0.25">
      <c r="A14920" s="106">
        <v>103222</v>
      </c>
      <c r="B14920" s="155" t="s">
        <v>17119</v>
      </c>
      <c r="C14920" s="106" t="s">
        <v>315</v>
      </c>
      <c r="D14920" s="106">
        <v>1</v>
      </c>
      <c r="F14920" s="106">
        <v>189.94</v>
      </c>
      <c r="G14920" s="154"/>
    </row>
    <row r="14921" spans="1:7" x14ac:dyDescent="0.25">
      <c r="A14921" s="106">
        <v>103223</v>
      </c>
      <c r="B14921" s="155" t="s">
        <v>17120</v>
      </c>
      <c r="C14921" s="106" t="s">
        <v>315</v>
      </c>
      <c r="D14921" s="106">
        <v>0</v>
      </c>
      <c r="F14921" s="106">
        <v>42.54</v>
      </c>
      <c r="G14921" s="154"/>
    </row>
    <row r="14922" spans="1:7" x14ac:dyDescent="0.25">
      <c r="A14922" s="106">
        <v>103232</v>
      </c>
      <c r="B14922" s="155" t="s">
        <v>17121</v>
      </c>
      <c r="C14922" s="106" t="s">
        <v>315</v>
      </c>
      <c r="D14922" s="106">
        <v>1</v>
      </c>
      <c r="F14922" s="106">
        <v>476.2</v>
      </c>
      <c r="G14922" s="154"/>
    </row>
    <row r="14923" spans="1:7" x14ac:dyDescent="0.25">
      <c r="A14923" s="106">
        <v>103233</v>
      </c>
      <c r="B14923" s="155" t="s">
        <v>17122</v>
      </c>
      <c r="C14923" s="106" t="s">
        <v>315</v>
      </c>
      <c r="D14923" s="106">
        <v>1</v>
      </c>
      <c r="F14923" s="106">
        <v>128.65</v>
      </c>
      <c r="G14923" s="154"/>
    </row>
    <row r="14924" spans="1:7" x14ac:dyDescent="0.25">
      <c r="A14924" s="106">
        <v>103234</v>
      </c>
      <c r="B14924" s="155" t="s">
        <v>17123</v>
      </c>
      <c r="C14924" s="106" t="s">
        <v>315</v>
      </c>
      <c r="D14924" s="106">
        <v>1</v>
      </c>
      <c r="F14924" s="106">
        <v>625.4</v>
      </c>
      <c r="G14924" s="154"/>
    </row>
    <row r="14925" spans="1:7" ht="26.25" x14ac:dyDescent="0.25">
      <c r="A14925" s="106">
        <v>103235</v>
      </c>
      <c r="B14925" s="155" t="s">
        <v>17124</v>
      </c>
      <c r="C14925" s="106" t="s">
        <v>315</v>
      </c>
      <c r="D14925" s="106">
        <v>0</v>
      </c>
      <c r="F14925" s="106">
        <v>124.57</v>
      </c>
      <c r="G14925" s="154"/>
    </row>
    <row r="14926" spans="1:7" x14ac:dyDescent="0.25">
      <c r="A14926" s="106">
        <v>103228</v>
      </c>
      <c r="B14926" s="155" t="s">
        <v>17125</v>
      </c>
      <c r="C14926" s="106" t="s">
        <v>315</v>
      </c>
      <c r="D14926" s="106">
        <v>1</v>
      </c>
      <c r="F14926" s="106">
        <v>435.76</v>
      </c>
      <c r="G14926" s="154"/>
    </row>
    <row r="14927" spans="1:7" x14ac:dyDescent="0.25">
      <c r="A14927" s="106">
        <v>103226</v>
      </c>
      <c r="B14927" s="155" t="s">
        <v>17126</v>
      </c>
      <c r="C14927" s="106" t="s">
        <v>315</v>
      </c>
      <c r="D14927" s="106">
        <v>1</v>
      </c>
      <c r="F14927" s="106">
        <v>348.22</v>
      </c>
      <c r="G14927" s="154"/>
    </row>
    <row r="14928" spans="1:7" x14ac:dyDescent="0.25">
      <c r="A14928" s="106">
        <v>103227</v>
      </c>
      <c r="B14928" s="155" t="s">
        <v>17127</v>
      </c>
      <c r="C14928" s="106" t="s">
        <v>315</v>
      </c>
      <c r="D14928" s="106">
        <v>1</v>
      </c>
      <c r="F14928" s="106">
        <v>94.07</v>
      </c>
      <c r="G14928" s="154"/>
    </row>
    <row r="14929" spans="1:7" ht="26.25" x14ac:dyDescent="0.25">
      <c r="A14929" s="106">
        <v>103229</v>
      </c>
      <c r="B14929" s="155" t="s">
        <v>17128</v>
      </c>
      <c r="C14929" s="106" t="s">
        <v>315</v>
      </c>
      <c r="D14929" s="106">
        <v>0</v>
      </c>
      <c r="F14929" s="106">
        <v>105.63</v>
      </c>
      <c r="G14929" s="154"/>
    </row>
    <row r="14930" spans="1:7" x14ac:dyDescent="0.25">
      <c r="A14930" s="106">
        <v>102972</v>
      </c>
      <c r="B14930" s="155" t="s">
        <v>17129</v>
      </c>
      <c r="C14930" s="106" t="s">
        <v>315</v>
      </c>
      <c r="D14930" s="106">
        <v>1</v>
      </c>
      <c r="F14930" s="106">
        <v>92.51</v>
      </c>
      <c r="G14930" s="154"/>
    </row>
    <row r="14931" spans="1:7" x14ac:dyDescent="0.25">
      <c r="A14931" s="106">
        <v>102973</v>
      </c>
      <c r="B14931" s="155" t="s">
        <v>17130</v>
      </c>
      <c r="C14931" s="106" t="s">
        <v>315</v>
      </c>
      <c r="D14931" s="106">
        <v>1</v>
      </c>
      <c r="F14931" s="106">
        <v>25.68</v>
      </c>
      <c r="G14931" s="154"/>
    </row>
    <row r="14932" spans="1:7" x14ac:dyDescent="0.25">
      <c r="A14932" s="106">
        <v>102974</v>
      </c>
      <c r="B14932" s="155" t="s">
        <v>17131</v>
      </c>
      <c r="C14932" s="106" t="s">
        <v>315</v>
      </c>
      <c r="D14932" s="106">
        <v>1</v>
      </c>
      <c r="F14932" s="106">
        <v>86.78</v>
      </c>
      <c r="G14932" s="154"/>
    </row>
    <row r="14933" spans="1:7" x14ac:dyDescent="0.25">
      <c r="A14933" s="106">
        <v>96301</v>
      </c>
      <c r="B14933" s="155" t="s">
        <v>17132</v>
      </c>
      <c r="C14933" s="106" t="s">
        <v>315</v>
      </c>
      <c r="D14933" s="106">
        <v>0</v>
      </c>
      <c r="F14933" s="106">
        <v>59.6</v>
      </c>
      <c r="G14933" s="154"/>
    </row>
    <row r="14934" spans="1:7" x14ac:dyDescent="0.25">
      <c r="A14934" s="106">
        <v>90627</v>
      </c>
      <c r="B14934" s="155" t="s">
        <v>17133</v>
      </c>
      <c r="C14934" s="106" t="s">
        <v>315</v>
      </c>
      <c r="D14934" s="106">
        <v>1</v>
      </c>
      <c r="F14934" s="106">
        <v>54.28</v>
      </c>
      <c r="G14934" s="154"/>
    </row>
    <row r="14935" spans="1:7" x14ac:dyDescent="0.25">
      <c r="A14935" s="106">
        <v>90628</v>
      </c>
      <c r="B14935" s="155" t="s">
        <v>17134</v>
      </c>
      <c r="C14935" s="106" t="s">
        <v>315</v>
      </c>
      <c r="D14935" s="106">
        <v>1</v>
      </c>
      <c r="F14935" s="106">
        <v>14.56</v>
      </c>
      <c r="G14935" s="154"/>
    </row>
    <row r="14936" spans="1:7" x14ac:dyDescent="0.25">
      <c r="A14936" s="106">
        <v>90629</v>
      </c>
      <c r="B14936" s="155" t="s">
        <v>17135</v>
      </c>
      <c r="C14936" s="106" t="s">
        <v>315</v>
      </c>
      <c r="D14936" s="106">
        <v>1</v>
      </c>
      <c r="F14936" s="106">
        <v>67.930000000000007</v>
      </c>
      <c r="G14936" s="154"/>
    </row>
    <row r="14937" spans="1:7" x14ac:dyDescent="0.25">
      <c r="A14937" s="106">
        <v>90630</v>
      </c>
      <c r="B14937" s="155" t="s">
        <v>17136</v>
      </c>
      <c r="C14937" s="106" t="s">
        <v>315</v>
      </c>
      <c r="D14937" s="106">
        <v>0</v>
      </c>
      <c r="F14937" s="106">
        <v>1.28</v>
      </c>
      <c r="G14937" s="154"/>
    </row>
    <row r="14938" spans="1:7" x14ac:dyDescent="0.25">
      <c r="A14938" s="106">
        <v>95704</v>
      </c>
      <c r="B14938" s="155" t="s">
        <v>17137</v>
      </c>
      <c r="C14938" s="106" t="s">
        <v>315</v>
      </c>
      <c r="D14938" s="106">
        <v>1</v>
      </c>
      <c r="F14938" s="106">
        <v>54.81</v>
      </c>
      <c r="G14938" s="154"/>
    </row>
    <row r="14939" spans="1:7" x14ac:dyDescent="0.25">
      <c r="A14939" s="106">
        <v>95705</v>
      </c>
      <c r="B14939" s="155" t="s">
        <v>17138</v>
      </c>
      <c r="C14939" s="106" t="s">
        <v>315</v>
      </c>
      <c r="D14939" s="106">
        <v>1</v>
      </c>
      <c r="F14939" s="106">
        <v>14.7</v>
      </c>
      <c r="G14939" s="154"/>
    </row>
    <row r="14940" spans="1:7" x14ac:dyDescent="0.25">
      <c r="A14940" s="106">
        <v>95706</v>
      </c>
      <c r="B14940" s="155" t="s">
        <v>17139</v>
      </c>
      <c r="C14940" s="106" t="s">
        <v>315</v>
      </c>
      <c r="D14940" s="106">
        <v>1</v>
      </c>
      <c r="F14940" s="106">
        <v>68.59</v>
      </c>
      <c r="G14940" s="154"/>
    </row>
    <row r="14941" spans="1:7" x14ac:dyDescent="0.25">
      <c r="A14941" s="106">
        <v>95707</v>
      </c>
      <c r="B14941" s="155" t="s">
        <v>17140</v>
      </c>
      <c r="C14941" s="106" t="s">
        <v>315</v>
      </c>
      <c r="D14941" s="106">
        <v>0</v>
      </c>
      <c r="F14941" s="106">
        <v>3.52</v>
      </c>
      <c r="G14941" s="154"/>
    </row>
    <row r="14942" spans="1:7" x14ac:dyDescent="0.25">
      <c r="A14942" s="106">
        <v>91273</v>
      </c>
      <c r="B14942" s="155" t="s">
        <v>17141</v>
      </c>
      <c r="C14942" s="106" t="s">
        <v>315</v>
      </c>
      <c r="D14942" s="106">
        <v>1</v>
      </c>
      <c r="F14942" s="106">
        <v>0.56000000000000005</v>
      </c>
      <c r="G14942" s="154"/>
    </row>
    <row r="14943" spans="1:7" x14ac:dyDescent="0.25">
      <c r="A14943" s="106">
        <v>91274</v>
      </c>
      <c r="B14943" s="155" t="s">
        <v>17142</v>
      </c>
      <c r="C14943" s="106" t="s">
        <v>315</v>
      </c>
      <c r="D14943" s="106">
        <v>1</v>
      </c>
      <c r="F14943" s="106">
        <v>0.15</v>
      </c>
      <c r="G14943" s="154"/>
    </row>
    <row r="14944" spans="1:7" x14ac:dyDescent="0.25">
      <c r="A14944" s="106">
        <v>91275</v>
      </c>
      <c r="B14944" s="155" t="s">
        <v>17143</v>
      </c>
      <c r="C14944" s="106" t="s">
        <v>315</v>
      </c>
      <c r="D14944" s="106">
        <v>1</v>
      </c>
      <c r="F14944" s="106">
        <v>0.7</v>
      </c>
      <c r="G14944" s="154"/>
    </row>
    <row r="14945" spans="1:7" x14ac:dyDescent="0.25">
      <c r="A14945" s="106">
        <v>91276</v>
      </c>
      <c r="B14945" s="155" t="s">
        <v>17144</v>
      </c>
      <c r="C14945" s="106" t="s">
        <v>315</v>
      </c>
      <c r="D14945" s="106">
        <v>0</v>
      </c>
      <c r="F14945" s="106">
        <v>9.56</v>
      </c>
      <c r="G14945" s="154"/>
    </row>
    <row r="14946" spans="1:7" x14ac:dyDescent="0.25">
      <c r="A14946" s="106">
        <v>102882</v>
      </c>
      <c r="B14946" s="155" t="s">
        <v>17145</v>
      </c>
      <c r="C14946" s="106" t="s">
        <v>315</v>
      </c>
      <c r="F14946" s="106">
        <v>0</v>
      </c>
      <c r="G14946" s="154"/>
    </row>
    <row r="14947" spans="1:7" x14ac:dyDescent="0.25">
      <c r="A14947" s="106">
        <v>102883</v>
      </c>
      <c r="B14947" s="155" t="s">
        <v>17146</v>
      </c>
      <c r="C14947" s="106" t="s">
        <v>315</v>
      </c>
      <c r="F14947" s="106">
        <v>0</v>
      </c>
      <c r="G14947" s="154"/>
    </row>
    <row r="14948" spans="1:7" x14ac:dyDescent="0.25">
      <c r="A14948" s="106">
        <v>102884</v>
      </c>
      <c r="B14948" s="155" t="s">
        <v>17147</v>
      </c>
      <c r="C14948" s="106" t="s">
        <v>315</v>
      </c>
      <c r="F14948" s="106">
        <v>0</v>
      </c>
      <c r="G14948" s="154"/>
    </row>
    <row r="14949" spans="1:7" x14ac:dyDescent="0.25">
      <c r="A14949" s="106">
        <v>102885</v>
      </c>
      <c r="B14949" s="155" t="s">
        <v>17148</v>
      </c>
      <c r="C14949" s="106" t="s">
        <v>315</v>
      </c>
      <c r="D14949" s="106">
        <v>0</v>
      </c>
      <c r="F14949" s="106">
        <v>1.1000000000000001</v>
      </c>
      <c r="G14949" s="154"/>
    </row>
    <row r="14950" spans="1:7" x14ac:dyDescent="0.25">
      <c r="A14950" s="106">
        <v>95272</v>
      </c>
      <c r="B14950" s="155" t="s">
        <v>17149</v>
      </c>
      <c r="C14950" s="106" t="s">
        <v>315</v>
      </c>
      <c r="D14950" s="106">
        <v>1</v>
      </c>
      <c r="F14950" s="106">
        <v>0.56999999999999995</v>
      </c>
      <c r="G14950" s="154"/>
    </row>
    <row r="14951" spans="1:7" x14ac:dyDescent="0.25">
      <c r="A14951" s="106">
        <v>95273</v>
      </c>
      <c r="B14951" s="155" t="s">
        <v>17150</v>
      </c>
      <c r="C14951" s="106" t="s">
        <v>315</v>
      </c>
      <c r="D14951" s="106">
        <v>1</v>
      </c>
      <c r="F14951" s="106">
        <v>0.13</v>
      </c>
      <c r="G14951" s="154"/>
    </row>
    <row r="14952" spans="1:7" x14ac:dyDescent="0.25">
      <c r="A14952" s="106">
        <v>95274</v>
      </c>
      <c r="B14952" s="155" t="s">
        <v>17151</v>
      </c>
      <c r="C14952" s="106" t="s">
        <v>315</v>
      </c>
      <c r="D14952" s="106">
        <v>1</v>
      </c>
      <c r="F14952" s="106">
        <v>0.45</v>
      </c>
      <c r="G14952" s="154"/>
    </row>
    <row r="14953" spans="1:7" x14ac:dyDescent="0.25">
      <c r="A14953" s="106">
        <v>95275</v>
      </c>
      <c r="B14953" s="155" t="s">
        <v>17152</v>
      </c>
      <c r="C14953" s="106" t="s">
        <v>315</v>
      </c>
      <c r="D14953" s="106">
        <v>0</v>
      </c>
      <c r="F14953" s="106">
        <v>2.1800000000000002</v>
      </c>
      <c r="G14953" s="154"/>
    </row>
    <row r="14954" spans="1:7" ht="26.25" x14ac:dyDescent="0.25">
      <c r="A14954" s="106">
        <v>106232</v>
      </c>
      <c r="B14954" s="155" t="s">
        <v>17153</v>
      </c>
      <c r="C14954" s="106" t="s">
        <v>315</v>
      </c>
      <c r="F14954" s="106">
        <v>0</v>
      </c>
      <c r="G14954" s="154"/>
    </row>
    <row r="14955" spans="1:7" ht="26.25" x14ac:dyDescent="0.25">
      <c r="A14955" s="106">
        <v>106235</v>
      </c>
      <c r="B14955" s="155" t="s">
        <v>17154</v>
      </c>
      <c r="C14955" s="106" t="s">
        <v>315</v>
      </c>
      <c r="F14955" s="106">
        <v>0</v>
      </c>
      <c r="G14955" s="154"/>
    </row>
    <row r="14956" spans="1:7" x14ac:dyDescent="0.25">
      <c r="A14956" s="106">
        <v>106233</v>
      </c>
      <c r="B14956" s="155" t="s">
        <v>17155</v>
      </c>
      <c r="C14956" s="106" t="s">
        <v>315</v>
      </c>
      <c r="F14956" s="106">
        <v>0</v>
      </c>
      <c r="G14956" s="154"/>
    </row>
    <row r="14957" spans="1:7" ht="26.25" x14ac:dyDescent="0.25">
      <c r="A14957" s="106">
        <v>106234</v>
      </c>
      <c r="B14957" s="155" t="s">
        <v>17156</v>
      </c>
      <c r="C14957" s="106" t="s">
        <v>315</v>
      </c>
      <c r="F14957" s="106">
        <v>0</v>
      </c>
      <c r="G14957" s="154"/>
    </row>
    <row r="14958" spans="1:7" ht="26.25" x14ac:dyDescent="0.25">
      <c r="A14958" s="106">
        <v>106236</v>
      </c>
      <c r="B14958" s="155" t="s">
        <v>17157</v>
      </c>
      <c r="C14958" s="106" t="s">
        <v>315</v>
      </c>
      <c r="D14958" s="106">
        <v>0</v>
      </c>
      <c r="F14958" s="106">
        <v>187.81</v>
      </c>
      <c r="G14958" s="154"/>
    </row>
    <row r="14959" spans="1:7" x14ac:dyDescent="0.25">
      <c r="A14959" s="106">
        <v>88419</v>
      </c>
      <c r="B14959" s="155" t="s">
        <v>17158</v>
      </c>
      <c r="C14959" s="106" t="s">
        <v>315</v>
      </c>
      <c r="D14959" s="106">
        <v>1</v>
      </c>
      <c r="F14959" s="106">
        <v>5.44</v>
      </c>
      <c r="G14959" s="154"/>
    </row>
    <row r="14960" spans="1:7" x14ac:dyDescent="0.25">
      <c r="A14960" s="106">
        <v>88422</v>
      </c>
      <c r="B14960" s="155" t="s">
        <v>17159</v>
      </c>
      <c r="C14960" s="106" t="s">
        <v>315</v>
      </c>
      <c r="D14960" s="106">
        <v>1</v>
      </c>
      <c r="F14960" s="106">
        <v>1.25</v>
      </c>
      <c r="G14960" s="154"/>
    </row>
    <row r="14961" spans="1:7" x14ac:dyDescent="0.25">
      <c r="A14961" s="106">
        <v>88425</v>
      </c>
      <c r="B14961" s="155" t="s">
        <v>17160</v>
      </c>
      <c r="C14961" s="106" t="s">
        <v>315</v>
      </c>
      <c r="D14961" s="106">
        <v>1</v>
      </c>
      <c r="F14961" s="106">
        <v>6.8</v>
      </c>
      <c r="G14961" s="154"/>
    </row>
    <row r="14962" spans="1:7" x14ac:dyDescent="0.25">
      <c r="A14962" s="106">
        <v>88427</v>
      </c>
      <c r="B14962" s="155" t="s">
        <v>17161</v>
      </c>
      <c r="C14962" s="106" t="s">
        <v>315</v>
      </c>
      <c r="D14962" s="106">
        <v>0</v>
      </c>
      <c r="F14962" s="106">
        <v>0.91</v>
      </c>
      <c r="G14962" s="154"/>
    </row>
    <row r="14963" spans="1:7" x14ac:dyDescent="0.25">
      <c r="A14963" s="106">
        <v>88434</v>
      </c>
      <c r="B14963" s="155" t="s">
        <v>17162</v>
      </c>
      <c r="C14963" s="106" t="s">
        <v>315</v>
      </c>
      <c r="D14963" s="106">
        <v>1</v>
      </c>
      <c r="F14963" s="106">
        <v>7.21</v>
      </c>
      <c r="G14963" s="154"/>
    </row>
    <row r="14964" spans="1:7" x14ac:dyDescent="0.25">
      <c r="A14964" s="106">
        <v>88435</v>
      </c>
      <c r="B14964" s="155" t="s">
        <v>17163</v>
      </c>
      <c r="C14964" s="106" t="s">
        <v>315</v>
      </c>
      <c r="D14964" s="106">
        <v>1</v>
      </c>
      <c r="F14964" s="106">
        <v>1.66</v>
      </c>
      <c r="G14964" s="154"/>
    </row>
    <row r="14965" spans="1:7" x14ac:dyDescent="0.25">
      <c r="A14965" s="106">
        <v>88436</v>
      </c>
      <c r="B14965" s="155" t="s">
        <v>17164</v>
      </c>
      <c r="C14965" s="106" t="s">
        <v>315</v>
      </c>
      <c r="D14965" s="106">
        <v>1</v>
      </c>
      <c r="F14965" s="106">
        <v>9.01</v>
      </c>
      <c r="G14965" s="154"/>
    </row>
    <row r="14966" spans="1:7" x14ac:dyDescent="0.25">
      <c r="A14966" s="106">
        <v>88437</v>
      </c>
      <c r="B14966" s="155" t="s">
        <v>17165</v>
      </c>
      <c r="C14966" s="106" t="s">
        <v>315</v>
      </c>
      <c r="D14966" s="106">
        <v>0</v>
      </c>
      <c r="F14966" s="106">
        <v>0.91</v>
      </c>
      <c r="G14966" s="154"/>
    </row>
    <row r="14967" spans="1:7" ht="26.25" x14ac:dyDescent="0.25">
      <c r="A14967" s="106">
        <v>90664</v>
      </c>
      <c r="B14967" s="155" t="s">
        <v>17166</v>
      </c>
      <c r="C14967" s="106" t="s">
        <v>315</v>
      </c>
      <c r="D14967" s="106">
        <v>1</v>
      </c>
      <c r="F14967" s="106">
        <v>7.06</v>
      </c>
      <c r="G14967" s="154"/>
    </row>
    <row r="14968" spans="1:7" ht="26.25" x14ac:dyDescent="0.25">
      <c r="A14968" s="106">
        <v>90665</v>
      </c>
      <c r="B14968" s="155" t="s">
        <v>17167</v>
      </c>
      <c r="C14968" s="106" t="s">
        <v>315</v>
      </c>
      <c r="D14968" s="106">
        <v>1</v>
      </c>
      <c r="F14968" s="106">
        <v>1.88</v>
      </c>
      <c r="G14968" s="154"/>
    </row>
    <row r="14969" spans="1:7" ht="26.25" x14ac:dyDescent="0.25">
      <c r="A14969" s="106">
        <v>90666</v>
      </c>
      <c r="B14969" s="155" t="s">
        <v>17168</v>
      </c>
      <c r="C14969" s="106" t="s">
        <v>315</v>
      </c>
      <c r="D14969" s="106">
        <v>1</v>
      </c>
      <c r="F14969" s="106">
        <v>8.84</v>
      </c>
      <c r="G14969" s="154"/>
    </row>
    <row r="14970" spans="1:7" ht="26.25" x14ac:dyDescent="0.25">
      <c r="A14970" s="106">
        <v>90667</v>
      </c>
      <c r="B14970" s="155" t="s">
        <v>17169</v>
      </c>
      <c r="C14970" s="106" t="s">
        <v>315</v>
      </c>
      <c r="D14970" s="106">
        <v>0</v>
      </c>
      <c r="F14970" s="106">
        <v>18.149999999999999</v>
      </c>
      <c r="G14970" s="154"/>
    </row>
    <row r="14971" spans="1:7" x14ac:dyDescent="0.25">
      <c r="A14971" s="106">
        <v>102977</v>
      </c>
      <c r="B14971" s="155" t="s">
        <v>17170</v>
      </c>
      <c r="C14971" s="106" t="s">
        <v>315</v>
      </c>
      <c r="F14971" s="106">
        <v>0</v>
      </c>
      <c r="G14971" s="154"/>
    </row>
    <row r="14972" spans="1:7" x14ac:dyDescent="0.25">
      <c r="A14972" s="106">
        <v>102978</v>
      </c>
      <c r="B14972" s="155" t="s">
        <v>17171</v>
      </c>
      <c r="C14972" s="106" t="s">
        <v>315</v>
      </c>
      <c r="F14972" s="106">
        <v>0</v>
      </c>
      <c r="G14972" s="154"/>
    </row>
    <row r="14973" spans="1:7" x14ac:dyDescent="0.25">
      <c r="A14973" s="106">
        <v>102979</v>
      </c>
      <c r="B14973" s="155" t="s">
        <v>17172</v>
      </c>
      <c r="C14973" s="106" t="s">
        <v>315</v>
      </c>
      <c r="F14973" s="106">
        <v>0</v>
      </c>
      <c r="G14973" s="154"/>
    </row>
    <row r="14974" spans="1:7" x14ac:dyDescent="0.25">
      <c r="A14974" s="106">
        <v>95217</v>
      </c>
      <c r="B14974" s="155" t="s">
        <v>17173</v>
      </c>
      <c r="C14974" s="106" t="s">
        <v>315</v>
      </c>
      <c r="D14974" s="106">
        <v>0</v>
      </c>
      <c r="F14974" s="106">
        <v>0.54</v>
      </c>
      <c r="G14974" s="154"/>
    </row>
    <row r="14975" spans="1:7" x14ac:dyDescent="0.25">
      <c r="A14975" s="106">
        <v>89130</v>
      </c>
      <c r="B14975" s="155" t="s">
        <v>17174</v>
      </c>
      <c r="C14975" s="106" t="s">
        <v>315</v>
      </c>
      <c r="D14975" s="106">
        <v>1</v>
      </c>
      <c r="F14975" s="106">
        <v>52.8</v>
      </c>
      <c r="G14975" s="154"/>
    </row>
    <row r="14976" spans="1:7" x14ac:dyDescent="0.25">
      <c r="A14976" s="106">
        <v>89131</v>
      </c>
      <c r="B14976" s="155" t="s">
        <v>17175</v>
      </c>
      <c r="C14976" s="106" t="s">
        <v>315</v>
      </c>
      <c r="D14976" s="106">
        <v>1</v>
      </c>
      <c r="F14976" s="106">
        <v>13.95</v>
      </c>
      <c r="G14976" s="154"/>
    </row>
    <row r="14977" spans="1:7" x14ac:dyDescent="0.25">
      <c r="A14977" s="106">
        <v>53861</v>
      </c>
      <c r="B14977" s="155" t="s">
        <v>17176</v>
      </c>
      <c r="C14977" s="106" t="s">
        <v>315</v>
      </c>
      <c r="D14977" s="106">
        <v>1</v>
      </c>
      <c r="F14977" s="106">
        <v>66</v>
      </c>
      <c r="G14977" s="154"/>
    </row>
    <row r="14978" spans="1:7" x14ac:dyDescent="0.25">
      <c r="A14978" s="106">
        <v>5787</v>
      </c>
      <c r="B14978" s="155" t="s">
        <v>17177</v>
      </c>
      <c r="C14978" s="106" t="s">
        <v>315</v>
      </c>
      <c r="D14978" s="106">
        <v>0</v>
      </c>
      <c r="F14978" s="106">
        <v>85.37</v>
      </c>
      <c r="G14978" s="154"/>
    </row>
    <row r="14979" spans="1:7" x14ac:dyDescent="0.25">
      <c r="A14979" s="106">
        <v>89128</v>
      </c>
      <c r="B14979" s="155" t="s">
        <v>17178</v>
      </c>
      <c r="C14979" s="106" t="s">
        <v>315</v>
      </c>
      <c r="D14979" s="106">
        <v>1</v>
      </c>
      <c r="F14979" s="106">
        <v>38.08</v>
      </c>
      <c r="G14979" s="154"/>
    </row>
    <row r="14980" spans="1:7" x14ac:dyDescent="0.25">
      <c r="A14980" s="106">
        <v>89129</v>
      </c>
      <c r="B14980" s="155" t="s">
        <v>17179</v>
      </c>
      <c r="C14980" s="106" t="s">
        <v>315</v>
      </c>
      <c r="D14980" s="106">
        <v>1</v>
      </c>
      <c r="F14980" s="106">
        <v>10.06</v>
      </c>
      <c r="G14980" s="154"/>
    </row>
    <row r="14981" spans="1:7" x14ac:dyDescent="0.25">
      <c r="A14981" s="106">
        <v>53857</v>
      </c>
      <c r="B14981" s="155" t="s">
        <v>17180</v>
      </c>
      <c r="C14981" s="106" t="s">
        <v>315</v>
      </c>
      <c r="D14981" s="106">
        <v>1</v>
      </c>
      <c r="F14981" s="106">
        <v>47.6</v>
      </c>
      <c r="G14981" s="154"/>
    </row>
    <row r="14982" spans="1:7" x14ac:dyDescent="0.25">
      <c r="A14982" s="106">
        <v>53858</v>
      </c>
      <c r="B14982" s="155" t="s">
        <v>17181</v>
      </c>
      <c r="C14982" s="106" t="s">
        <v>315</v>
      </c>
      <c r="D14982" s="106">
        <v>0</v>
      </c>
      <c r="F14982" s="106">
        <v>55.46</v>
      </c>
      <c r="G14982" s="154"/>
    </row>
    <row r="14983" spans="1:7" x14ac:dyDescent="0.25">
      <c r="A14983" s="106">
        <v>102888</v>
      </c>
      <c r="B14983" s="155" t="s">
        <v>17182</v>
      </c>
      <c r="C14983" s="106" t="s">
        <v>315</v>
      </c>
      <c r="F14983" s="106">
        <v>0</v>
      </c>
      <c r="G14983" s="154"/>
    </row>
    <row r="14984" spans="1:7" x14ac:dyDescent="0.25">
      <c r="A14984" s="106">
        <v>102889</v>
      </c>
      <c r="B14984" s="155" t="s">
        <v>17183</v>
      </c>
      <c r="C14984" s="106" t="s">
        <v>315</v>
      </c>
      <c r="F14984" s="106">
        <v>0</v>
      </c>
      <c r="G14984" s="154"/>
    </row>
    <row r="14985" spans="1:7" x14ac:dyDescent="0.25">
      <c r="A14985" s="106">
        <v>102890</v>
      </c>
      <c r="B14985" s="155" t="s">
        <v>17184</v>
      </c>
      <c r="C14985" s="106" t="s">
        <v>315</v>
      </c>
      <c r="F14985" s="106">
        <v>0</v>
      </c>
      <c r="G14985" s="154"/>
    </row>
    <row r="14986" spans="1:7" x14ac:dyDescent="0.25">
      <c r="A14986" s="106">
        <v>102891</v>
      </c>
      <c r="B14986" s="155" t="s">
        <v>17185</v>
      </c>
      <c r="C14986" s="106" t="s">
        <v>315</v>
      </c>
      <c r="D14986" s="106">
        <v>0</v>
      </c>
      <c r="F14986" s="106">
        <v>1.1000000000000001</v>
      </c>
      <c r="G14986" s="154"/>
    </row>
    <row r="14987" spans="1:7" x14ac:dyDescent="0.25">
      <c r="A14987" s="106">
        <v>89246</v>
      </c>
      <c r="B14987" s="155" t="s">
        <v>17186</v>
      </c>
      <c r="C14987" s="106" t="s">
        <v>315</v>
      </c>
      <c r="D14987" s="106">
        <v>1</v>
      </c>
      <c r="F14987" s="106">
        <v>248.12</v>
      </c>
      <c r="G14987" s="154"/>
    </row>
    <row r="14988" spans="1:7" x14ac:dyDescent="0.25">
      <c r="A14988" s="106">
        <v>89247</v>
      </c>
      <c r="B14988" s="155" t="s">
        <v>17187</v>
      </c>
      <c r="C14988" s="106" t="s">
        <v>315</v>
      </c>
      <c r="D14988" s="106">
        <v>1</v>
      </c>
      <c r="F14988" s="106">
        <v>75.97</v>
      </c>
      <c r="G14988" s="154"/>
    </row>
    <row r="14989" spans="1:7" x14ac:dyDescent="0.25">
      <c r="A14989" s="106">
        <v>89248</v>
      </c>
      <c r="B14989" s="155" t="s">
        <v>17188</v>
      </c>
      <c r="C14989" s="106" t="s">
        <v>315</v>
      </c>
      <c r="D14989" s="106">
        <v>1</v>
      </c>
      <c r="F14989" s="106">
        <v>442.59</v>
      </c>
      <c r="G14989" s="154"/>
    </row>
    <row r="14990" spans="1:7" x14ac:dyDescent="0.25">
      <c r="A14990" s="106">
        <v>89249</v>
      </c>
      <c r="B14990" s="155" t="s">
        <v>17189</v>
      </c>
      <c r="C14990" s="106" t="s">
        <v>315</v>
      </c>
      <c r="D14990" s="106">
        <v>0</v>
      </c>
      <c r="F14990" s="106">
        <v>457.08</v>
      </c>
      <c r="G14990" s="154"/>
    </row>
    <row r="14991" spans="1:7" x14ac:dyDescent="0.25">
      <c r="A14991" s="106">
        <v>102954</v>
      </c>
      <c r="B14991" s="155" t="s">
        <v>17190</v>
      </c>
      <c r="C14991" s="106" t="s">
        <v>315</v>
      </c>
      <c r="F14991" s="106">
        <v>0</v>
      </c>
      <c r="G14991" s="154"/>
    </row>
    <row r="14992" spans="1:7" x14ac:dyDescent="0.25">
      <c r="A14992" s="106">
        <v>104727</v>
      </c>
      <c r="B14992" s="155" t="s">
        <v>17191</v>
      </c>
      <c r="C14992" s="106" t="s">
        <v>315</v>
      </c>
      <c r="F14992" s="106">
        <v>0</v>
      </c>
      <c r="G14992" s="154"/>
    </row>
    <row r="14993" spans="1:7" x14ac:dyDescent="0.25">
      <c r="A14993" s="106">
        <v>102956</v>
      </c>
      <c r="B14993" s="155" t="s">
        <v>17192</v>
      </c>
      <c r="C14993" s="106" t="s">
        <v>315</v>
      </c>
      <c r="F14993" s="106">
        <v>0</v>
      </c>
      <c r="G14993" s="154"/>
    </row>
    <row r="14994" spans="1:7" ht="26.25" x14ac:dyDescent="0.25">
      <c r="A14994" s="106">
        <v>102957</v>
      </c>
      <c r="B14994" s="155" t="s">
        <v>17193</v>
      </c>
      <c r="C14994" s="106" t="s">
        <v>315</v>
      </c>
      <c r="D14994" s="106">
        <v>0</v>
      </c>
      <c r="F14994" s="106">
        <v>47.69</v>
      </c>
      <c r="G14994" s="154"/>
    </row>
    <row r="14995" spans="1:7" ht="26.25" x14ac:dyDescent="0.25">
      <c r="A14995" s="106">
        <v>88859</v>
      </c>
      <c r="B14995" s="155" t="s">
        <v>17194</v>
      </c>
      <c r="C14995" s="106" t="s">
        <v>315</v>
      </c>
      <c r="D14995" s="106">
        <v>1</v>
      </c>
      <c r="F14995" s="106">
        <v>23.23</v>
      </c>
      <c r="G14995" s="154"/>
    </row>
    <row r="14996" spans="1:7" ht="26.25" x14ac:dyDescent="0.25">
      <c r="A14996" s="106">
        <v>88860</v>
      </c>
      <c r="B14996" s="155" t="s">
        <v>17195</v>
      </c>
      <c r="C14996" s="106" t="s">
        <v>315</v>
      </c>
      <c r="D14996" s="106">
        <v>1</v>
      </c>
      <c r="F14996" s="106">
        <v>6.14</v>
      </c>
      <c r="G14996" s="154"/>
    </row>
    <row r="14997" spans="1:7" ht="26.25" x14ac:dyDescent="0.25">
      <c r="A14997" s="106">
        <v>5667</v>
      </c>
      <c r="B14997" s="155" t="s">
        <v>17196</v>
      </c>
      <c r="C14997" s="106" t="s">
        <v>315</v>
      </c>
      <c r="D14997" s="106">
        <v>1</v>
      </c>
      <c r="F14997" s="106">
        <v>29.04</v>
      </c>
      <c r="G14997" s="154"/>
    </row>
    <row r="14998" spans="1:7" ht="26.25" x14ac:dyDescent="0.25">
      <c r="A14998" s="106">
        <v>5668</v>
      </c>
      <c r="B14998" s="155" t="s">
        <v>17197</v>
      </c>
      <c r="C14998" s="106" t="s">
        <v>315</v>
      </c>
      <c r="D14998" s="106">
        <v>0</v>
      </c>
      <c r="F14998" s="106">
        <v>55.61</v>
      </c>
      <c r="G14998" s="154"/>
    </row>
    <row r="14999" spans="1:7" ht="26.25" x14ac:dyDescent="0.25">
      <c r="A14999" s="106">
        <v>89011</v>
      </c>
      <c r="B14999" s="155" t="s">
        <v>17198</v>
      </c>
      <c r="C14999" s="106" t="s">
        <v>315</v>
      </c>
      <c r="D14999" s="106">
        <v>1</v>
      </c>
      <c r="F14999" s="106">
        <v>25.2</v>
      </c>
      <c r="G14999" s="154"/>
    </row>
    <row r="15000" spans="1:7" ht="26.25" x14ac:dyDescent="0.25">
      <c r="A15000" s="106">
        <v>89012</v>
      </c>
      <c r="B15000" s="155" t="s">
        <v>17199</v>
      </c>
      <c r="C15000" s="106" t="s">
        <v>315</v>
      </c>
      <c r="D15000" s="106">
        <v>1</v>
      </c>
      <c r="F15000" s="106">
        <v>6.66</v>
      </c>
      <c r="G15000" s="154"/>
    </row>
    <row r="15001" spans="1:7" ht="26.25" x14ac:dyDescent="0.25">
      <c r="A15001" s="106">
        <v>5735</v>
      </c>
      <c r="B15001" s="155" t="s">
        <v>17200</v>
      </c>
      <c r="C15001" s="106" t="s">
        <v>315</v>
      </c>
      <c r="D15001" s="106">
        <v>1</v>
      </c>
      <c r="F15001" s="106">
        <v>31.5</v>
      </c>
      <c r="G15001" s="154"/>
    </row>
    <row r="15002" spans="1:7" ht="26.25" x14ac:dyDescent="0.25">
      <c r="A15002" s="106">
        <v>5736</v>
      </c>
      <c r="B15002" s="155" t="s">
        <v>17201</v>
      </c>
      <c r="C15002" s="106" t="s">
        <v>315</v>
      </c>
      <c r="D15002" s="106">
        <v>0</v>
      </c>
      <c r="F15002" s="106">
        <v>50.67</v>
      </c>
      <c r="G15002" s="154"/>
    </row>
    <row r="15003" spans="1:7" ht="26.25" x14ac:dyDescent="0.25">
      <c r="A15003" s="106">
        <v>88857</v>
      </c>
      <c r="B15003" s="155" t="s">
        <v>17202</v>
      </c>
      <c r="C15003" s="106" t="s">
        <v>315</v>
      </c>
      <c r="D15003" s="106">
        <v>1</v>
      </c>
      <c r="F15003" s="106">
        <v>26.12</v>
      </c>
      <c r="G15003" s="154"/>
    </row>
    <row r="15004" spans="1:7" ht="26.25" x14ac:dyDescent="0.25">
      <c r="A15004" s="106">
        <v>88858</v>
      </c>
      <c r="B15004" s="155" t="s">
        <v>17203</v>
      </c>
      <c r="C15004" s="106" t="s">
        <v>315</v>
      </c>
      <c r="D15004" s="106">
        <v>1</v>
      </c>
      <c r="F15004" s="106">
        <v>6.9</v>
      </c>
      <c r="G15004" s="154"/>
    </row>
    <row r="15005" spans="1:7" ht="26.25" x14ac:dyDescent="0.25">
      <c r="A15005" s="106">
        <v>5664</v>
      </c>
      <c r="B15005" s="155" t="s">
        <v>17204</v>
      </c>
      <c r="C15005" s="106" t="s">
        <v>315</v>
      </c>
      <c r="D15005" s="106">
        <v>1</v>
      </c>
      <c r="F15005" s="106">
        <v>32.65</v>
      </c>
      <c r="G15005" s="154"/>
    </row>
    <row r="15006" spans="1:7" ht="26.25" x14ac:dyDescent="0.25">
      <c r="A15006" s="106">
        <v>53786</v>
      </c>
      <c r="B15006" s="155" t="s">
        <v>17205</v>
      </c>
      <c r="C15006" s="106" t="s">
        <v>315</v>
      </c>
      <c r="D15006" s="106">
        <v>0</v>
      </c>
      <c r="F15006" s="106">
        <v>61.92</v>
      </c>
      <c r="G15006" s="154"/>
    </row>
    <row r="15007" spans="1:7" x14ac:dyDescent="0.25">
      <c r="A15007" s="106">
        <v>7038</v>
      </c>
      <c r="B15007" s="155" t="s">
        <v>17206</v>
      </c>
      <c r="C15007" s="106" t="s">
        <v>315</v>
      </c>
      <c r="D15007" s="106">
        <v>1</v>
      </c>
      <c r="F15007" s="106">
        <v>47.38</v>
      </c>
      <c r="G15007" s="154"/>
    </row>
    <row r="15008" spans="1:7" x14ac:dyDescent="0.25">
      <c r="A15008" s="106">
        <v>7039</v>
      </c>
      <c r="B15008" s="155" t="s">
        <v>17207</v>
      </c>
      <c r="C15008" s="106" t="s">
        <v>315</v>
      </c>
      <c r="D15008" s="106">
        <v>1</v>
      </c>
      <c r="F15008" s="106">
        <v>12.71</v>
      </c>
      <c r="G15008" s="154"/>
    </row>
    <row r="15009" spans="1:7" x14ac:dyDescent="0.25">
      <c r="A15009" s="106">
        <v>7040</v>
      </c>
      <c r="B15009" s="155" t="s">
        <v>17208</v>
      </c>
      <c r="C15009" s="106" t="s">
        <v>315</v>
      </c>
      <c r="D15009" s="106">
        <v>1</v>
      </c>
      <c r="F15009" s="106">
        <v>59.29</v>
      </c>
      <c r="G15009" s="154"/>
    </row>
    <row r="15010" spans="1:7" x14ac:dyDescent="0.25">
      <c r="A15010" s="106">
        <v>55263</v>
      </c>
      <c r="B15010" s="155" t="s">
        <v>17209</v>
      </c>
      <c r="C15010" s="106" t="s">
        <v>315</v>
      </c>
      <c r="D15010" s="106">
        <v>0</v>
      </c>
      <c r="F15010" s="106">
        <v>78.19</v>
      </c>
      <c r="G15010" s="154"/>
    </row>
    <row r="15011" spans="1:7" x14ac:dyDescent="0.25">
      <c r="A15011" s="106">
        <v>96460</v>
      </c>
      <c r="B15011" s="155" t="s">
        <v>17210</v>
      </c>
      <c r="C15011" s="106" t="s">
        <v>315</v>
      </c>
      <c r="D15011" s="106">
        <v>1</v>
      </c>
      <c r="F15011" s="106">
        <v>50.29</v>
      </c>
      <c r="G15011" s="154"/>
    </row>
    <row r="15012" spans="1:7" x14ac:dyDescent="0.25">
      <c r="A15012" s="106">
        <v>96459</v>
      </c>
      <c r="B15012" s="155" t="s">
        <v>17211</v>
      </c>
      <c r="C15012" s="106" t="s">
        <v>315</v>
      </c>
      <c r="D15012" s="106">
        <v>1</v>
      </c>
      <c r="F15012" s="106">
        <v>13.49</v>
      </c>
      <c r="G15012" s="154"/>
    </row>
    <row r="15013" spans="1:7" x14ac:dyDescent="0.25">
      <c r="A15013" s="106">
        <v>96458</v>
      </c>
      <c r="B15013" s="155" t="s">
        <v>17212</v>
      </c>
      <c r="C15013" s="106" t="s">
        <v>315</v>
      </c>
      <c r="D15013" s="106">
        <v>1</v>
      </c>
      <c r="F15013" s="106">
        <v>62.94</v>
      </c>
      <c r="G15013" s="154"/>
    </row>
    <row r="15014" spans="1:7" x14ac:dyDescent="0.25">
      <c r="A15014" s="106">
        <v>96457</v>
      </c>
      <c r="B15014" s="155" t="s">
        <v>17213</v>
      </c>
      <c r="C15014" s="106" t="s">
        <v>315</v>
      </c>
      <c r="D15014" s="106">
        <v>0</v>
      </c>
      <c r="F15014" s="106">
        <v>77.459999999999994</v>
      </c>
      <c r="G15014" s="154"/>
    </row>
    <row r="15015" spans="1:7" ht="26.25" x14ac:dyDescent="0.25">
      <c r="A15015" s="106">
        <v>7051</v>
      </c>
      <c r="B15015" s="155" t="s">
        <v>17214</v>
      </c>
      <c r="C15015" s="106" t="s">
        <v>315</v>
      </c>
      <c r="D15015" s="106">
        <v>1</v>
      </c>
      <c r="F15015" s="106">
        <v>42.02</v>
      </c>
      <c r="G15015" s="154"/>
    </row>
    <row r="15016" spans="1:7" ht="26.25" x14ac:dyDescent="0.25">
      <c r="A15016" s="106">
        <v>7052</v>
      </c>
      <c r="B15016" s="155" t="s">
        <v>17215</v>
      </c>
      <c r="C15016" s="106" t="s">
        <v>315</v>
      </c>
      <c r="D15016" s="106">
        <v>1</v>
      </c>
      <c r="F15016" s="106">
        <v>11.35</v>
      </c>
      <c r="G15016" s="154"/>
    </row>
    <row r="15017" spans="1:7" ht="26.25" x14ac:dyDescent="0.25">
      <c r="A15017" s="106">
        <v>7053</v>
      </c>
      <c r="B15017" s="155" t="s">
        <v>17216</v>
      </c>
      <c r="C15017" s="106" t="s">
        <v>315</v>
      </c>
      <c r="D15017" s="106">
        <v>1</v>
      </c>
      <c r="F15017" s="106">
        <v>52.59</v>
      </c>
      <c r="G15017" s="154"/>
    </row>
    <row r="15018" spans="1:7" ht="26.25" x14ac:dyDescent="0.25">
      <c r="A15018" s="106">
        <v>7054</v>
      </c>
      <c r="B15018" s="155" t="s">
        <v>17217</v>
      </c>
      <c r="C15018" s="106" t="s">
        <v>315</v>
      </c>
      <c r="D15018" s="106">
        <v>0</v>
      </c>
      <c r="F15018" s="106">
        <v>108.31</v>
      </c>
      <c r="G15018" s="154"/>
    </row>
    <row r="15019" spans="1:7" x14ac:dyDescent="0.25">
      <c r="A15019" s="106">
        <v>95627</v>
      </c>
      <c r="B15019" s="155" t="s">
        <v>17218</v>
      </c>
      <c r="C15019" s="106" t="s">
        <v>315</v>
      </c>
      <c r="D15019" s="106">
        <v>1</v>
      </c>
      <c r="F15019" s="106">
        <v>45.35</v>
      </c>
      <c r="G15019" s="154"/>
    </row>
    <row r="15020" spans="1:7" x14ac:dyDescent="0.25">
      <c r="A15020" s="106">
        <v>95628</v>
      </c>
      <c r="B15020" s="155" t="s">
        <v>17219</v>
      </c>
      <c r="C15020" s="106" t="s">
        <v>315</v>
      </c>
      <c r="D15020" s="106">
        <v>1</v>
      </c>
      <c r="F15020" s="106">
        <v>12.16</v>
      </c>
      <c r="G15020" s="154"/>
    </row>
    <row r="15021" spans="1:7" x14ac:dyDescent="0.25">
      <c r="A15021" s="106">
        <v>95629</v>
      </c>
      <c r="B15021" s="155" t="s">
        <v>17220</v>
      </c>
      <c r="C15021" s="106" t="s">
        <v>315</v>
      </c>
      <c r="D15021" s="106">
        <v>1</v>
      </c>
      <c r="F15021" s="106">
        <v>56.75</v>
      </c>
      <c r="G15021" s="154"/>
    </row>
    <row r="15022" spans="1:7" x14ac:dyDescent="0.25">
      <c r="A15022" s="106">
        <v>95630</v>
      </c>
      <c r="B15022" s="155" t="s">
        <v>17221</v>
      </c>
      <c r="C15022" s="106" t="s">
        <v>315</v>
      </c>
      <c r="D15022" s="106">
        <v>0</v>
      </c>
      <c r="F15022" s="106">
        <v>108.31</v>
      </c>
      <c r="G15022" s="154"/>
    </row>
    <row r="15023" spans="1:7" ht="26.25" x14ac:dyDescent="0.25">
      <c r="A15023" s="106">
        <v>89210</v>
      </c>
      <c r="B15023" s="155" t="s">
        <v>17222</v>
      </c>
      <c r="C15023" s="106" t="s">
        <v>315</v>
      </c>
      <c r="D15023" s="106">
        <v>1</v>
      </c>
      <c r="F15023" s="106">
        <v>30.31</v>
      </c>
      <c r="G15023" s="154"/>
    </row>
    <row r="15024" spans="1:7" x14ac:dyDescent="0.25">
      <c r="A15024" s="106">
        <v>89211</v>
      </c>
      <c r="B15024" s="155" t="s">
        <v>17223</v>
      </c>
      <c r="C15024" s="106" t="s">
        <v>315</v>
      </c>
      <c r="D15024" s="106">
        <v>1</v>
      </c>
      <c r="F15024" s="106">
        <v>8.1300000000000008</v>
      </c>
      <c r="G15024" s="154"/>
    </row>
    <row r="15025" spans="1:7" ht="26.25" x14ac:dyDescent="0.25">
      <c r="A15025" s="106">
        <v>5674</v>
      </c>
      <c r="B15025" s="155" t="s">
        <v>17224</v>
      </c>
      <c r="C15025" s="106" t="s">
        <v>315</v>
      </c>
      <c r="D15025" s="106">
        <v>1</v>
      </c>
      <c r="F15025" s="106">
        <v>37.94</v>
      </c>
      <c r="G15025" s="154"/>
    </row>
    <row r="15026" spans="1:7" ht="26.25" x14ac:dyDescent="0.25">
      <c r="A15026" s="106">
        <v>53788</v>
      </c>
      <c r="B15026" s="155" t="s">
        <v>17225</v>
      </c>
      <c r="C15026" s="106" t="s">
        <v>315</v>
      </c>
      <c r="D15026" s="106">
        <v>0</v>
      </c>
      <c r="F15026" s="106">
        <v>69.33</v>
      </c>
      <c r="G15026" s="154"/>
    </row>
    <row r="15027" spans="1:7" x14ac:dyDescent="0.25">
      <c r="A15027" s="106">
        <v>73309</v>
      </c>
      <c r="B15027" s="155" t="s">
        <v>17226</v>
      </c>
      <c r="C15027" s="106" t="s">
        <v>315</v>
      </c>
      <c r="D15027" s="106">
        <v>1</v>
      </c>
      <c r="F15027" s="106">
        <v>31.52</v>
      </c>
      <c r="G15027" s="154"/>
    </row>
    <row r="15028" spans="1:7" x14ac:dyDescent="0.25">
      <c r="A15028" s="106">
        <v>73313</v>
      </c>
      <c r="B15028" s="155" t="s">
        <v>17227</v>
      </c>
      <c r="C15028" s="106" t="s">
        <v>315</v>
      </c>
      <c r="D15028" s="106">
        <v>1</v>
      </c>
      <c r="F15028" s="106">
        <v>8.51</v>
      </c>
      <c r="G15028" s="154"/>
    </row>
    <row r="15029" spans="1:7" x14ac:dyDescent="0.25">
      <c r="A15029" s="106">
        <v>5089</v>
      </c>
      <c r="B15029" s="155" t="s">
        <v>17228</v>
      </c>
      <c r="C15029" s="106" t="s">
        <v>315</v>
      </c>
      <c r="D15029" s="106">
        <v>1</v>
      </c>
      <c r="F15029" s="106">
        <v>39.44</v>
      </c>
      <c r="G15029" s="154"/>
    </row>
    <row r="15030" spans="1:7" ht="26.25" x14ac:dyDescent="0.25">
      <c r="A15030" s="106">
        <v>73315</v>
      </c>
      <c r="B15030" s="155" t="s">
        <v>17229</v>
      </c>
      <c r="C15030" s="106" t="s">
        <v>315</v>
      </c>
      <c r="D15030" s="106">
        <v>0</v>
      </c>
      <c r="F15030" s="106">
        <v>69.33</v>
      </c>
      <c r="G15030" s="154"/>
    </row>
    <row r="15031" spans="1:7" x14ac:dyDescent="0.25">
      <c r="A15031" s="106">
        <v>5738</v>
      </c>
      <c r="B15031" s="155" t="s">
        <v>17230</v>
      </c>
      <c r="C15031" s="106" t="s">
        <v>315</v>
      </c>
      <c r="D15031" s="106">
        <v>1</v>
      </c>
      <c r="F15031" s="106">
        <v>41.42</v>
      </c>
      <c r="G15031" s="154"/>
    </row>
    <row r="15032" spans="1:7" x14ac:dyDescent="0.25">
      <c r="A15032" s="106">
        <v>93239</v>
      </c>
      <c r="B15032" s="155" t="s">
        <v>17231</v>
      </c>
      <c r="C15032" s="106" t="s">
        <v>315</v>
      </c>
      <c r="D15032" s="106">
        <v>1</v>
      </c>
      <c r="F15032" s="106">
        <v>11.11</v>
      </c>
      <c r="G15032" s="154"/>
    </row>
    <row r="15033" spans="1:7" x14ac:dyDescent="0.25">
      <c r="A15033" s="106">
        <v>5739</v>
      </c>
      <c r="B15033" s="155" t="s">
        <v>17232</v>
      </c>
      <c r="C15033" s="106" t="s">
        <v>315</v>
      </c>
      <c r="D15033" s="106">
        <v>1</v>
      </c>
      <c r="F15033" s="106">
        <v>51.84</v>
      </c>
      <c r="G15033" s="154"/>
    </row>
    <row r="15034" spans="1:7" ht="26.25" x14ac:dyDescent="0.25">
      <c r="A15034" s="106">
        <v>93240</v>
      </c>
      <c r="B15034" s="155" t="s">
        <v>17233</v>
      </c>
      <c r="C15034" s="106" t="s">
        <v>315</v>
      </c>
      <c r="D15034" s="106">
        <v>0</v>
      </c>
      <c r="F15034" s="106">
        <v>14.52</v>
      </c>
      <c r="G15034" s="154"/>
    </row>
    <row r="15035" spans="1:7" x14ac:dyDescent="0.25">
      <c r="A15035" s="106">
        <v>53818</v>
      </c>
      <c r="B15035" s="155" t="s">
        <v>17234</v>
      </c>
      <c r="C15035" s="106" t="s">
        <v>315</v>
      </c>
      <c r="D15035" s="106">
        <v>1</v>
      </c>
      <c r="F15035" s="106">
        <v>9.15</v>
      </c>
      <c r="G15035" s="154"/>
    </row>
    <row r="15036" spans="1:7" x14ac:dyDescent="0.25">
      <c r="A15036" s="106">
        <v>93238</v>
      </c>
      <c r="B15036" s="155" t="s">
        <v>17235</v>
      </c>
      <c r="C15036" s="106" t="s">
        <v>315</v>
      </c>
      <c r="D15036" s="106">
        <v>1</v>
      </c>
      <c r="F15036" s="106">
        <v>2.4500000000000002</v>
      </c>
      <c r="G15036" s="154"/>
    </row>
    <row r="15037" spans="1:7" ht="26.25" x14ac:dyDescent="0.25">
      <c r="A15037" s="106">
        <v>5727</v>
      </c>
      <c r="B15037" s="155" t="s">
        <v>17236</v>
      </c>
      <c r="C15037" s="106" t="s">
        <v>315</v>
      </c>
      <c r="D15037" s="106">
        <v>1</v>
      </c>
      <c r="F15037" s="106">
        <v>11.45</v>
      </c>
      <c r="G15037" s="154"/>
    </row>
    <row r="15038" spans="1:7" x14ac:dyDescent="0.25">
      <c r="A15038" s="106">
        <v>89280</v>
      </c>
      <c r="B15038" s="155" t="s">
        <v>17237</v>
      </c>
      <c r="C15038" s="106" t="s">
        <v>315</v>
      </c>
      <c r="D15038" s="106">
        <v>1</v>
      </c>
      <c r="F15038" s="106">
        <v>37.229999999999997</v>
      </c>
      <c r="G15038" s="154"/>
    </row>
    <row r="15039" spans="1:7" x14ac:dyDescent="0.25">
      <c r="A15039" s="106">
        <v>89281</v>
      </c>
      <c r="B15039" s="155" t="s">
        <v>17238</v>
      </c>
      <c r="C15039" s="106" t="s">
        <v>315</v>
      </c>
      <c r="D15039" s="106">
        <v>1</v>
      </c>
      <c r="F15039" s="106">
        <v>9.98</v>
      </c>
      <c r="G15039" s="154"/>
    </row>
    <row r="15040" spans="1:7" x14ac:dyDescent="0.25">
      <c r="A15040" s="106">
        <v>5729</v>
      </c>
      <c r="B15040" s="155" t="s">
        <v>17239</v>
      </c>
      <c r="C15040" s="106" t="s">
        <v>315</v>
      </c>
      <c r="D15040" s="106">
        <v>1</v>
      </c>
      <c r="F15040" s="106">
        <v>46.58</v>
      </c>
      <c r="G15040" s="154"/>
    </row>
    <row r="15041" spans="1:7" x14ac:dyDescent="0.25">
      <c r="A15041" s="106">
        <v>5730</v>
      </c>
      <c r="B15041" s="155" t="s">
        <v>17240</v>
      </c>
      <c r="C15041" s="106" t="s">
        <v>315</v>
      </c>
      <c r="D15041" s="106">
        <v>0</v>
      </c>
      <c r="F15041" s="106">
        <v>49.58</v>
      </c>
      <c r="G15041" s="154"/>
    </row>
    <row r="15042" spans="1:7" x14ac:dyDescent="0.25">
      <c r="A15042" s="106">
        <v>95266</v>
      </c>
      <c r="B15042" s="155" t="s">
        <v>17241</v>
      </c>
      <c r="C15042" s="106" t="s">
        <v>315</v>
      </c>
      <c r="D15042" s="106">
        <v>1</v>
      </c>
      <c r="F15042" s="106">
        <v>0.59</v>
      </c>
      <c r="G15042" s="154"/>
    </row>
    <row r="15043" spans="1:7" x14ac:dyDescent="0.25">
      <c r="A15043" s="106">
        <v>95267</v>
      </c>
      <c r="B15043" s="155" t="s">
        <v>17242</v>
      </c>
      <c r="C15043" s="106" t="s">
        <v>315</v>
      </c>
      <c r="D15043" s="106">
        <v>1</v>
      </c>
      <c r="F15043" s="106">
        <v>0.12</v>
      </c>
      <c r="G15043" s="154"/>
    </row>
    <row r="15044" spans="1:7" x14ac:dyDescent="0.25">
      <c r="A15044" s="106">
        <v>95268</v>
      </c>
      <c r="B15044" s="155" t="s">
        <v>17243</v>
      </c>
      <c r="C15044" s="106" t="s">
        <v>315</v>
      </c>
      <c r="D15044" s="106">
        <v>1</v>
      </c>
      <c r="F15044" s="106">
        <v>0.56999999999999995</v>
      </c>
      <c r="G15044" s="154"/>
    </row>
    <row r="15045" spans="1:7" x14ac:dyDescent="0.25">
      <c r="A15045" s="106">
        <v>95269</v>
      </c>
      <c r="B15045" s="155" t="s">
        <v>17244</v>
      </c>
      <c r="C15045" s="106" t="s">
        <v>315</v>
      </c>
      <c r="D15045" s="106">
        <v>0</v>
      </c>
      <c r="F15045" s="106">
        <v>9.56</v>
      </c>
      <c r="G15045" s="154"/>
    </row>
    <row r="15046" spans="1:7" x14ac:dyDescent="0.25">
      <c r="A15046" s="106">
        <v>91688</v>
      </c>
      <c r="B15046" s="155" t="s">
        <v>17245</v>
      </c>
      <c r="C15046" s="106" t="s">
        <v>315</v>
      </c>
      <c r="D15046" s="106">
        <v>1</v>
      </c>
      <c r="F15046" s="106">
        <v>0.09</v>
      </c>
      <c r="G15046" s="154"/>
    </row>
    <row r="15047" spans="1:7" x14ac:dyDescent="0.25">
      <c r="A15047" s="106">
        <v>91689</v>
      </c>
      <c r="B15047" s="155" t="s">
        <v>17246</v>
      </c>
      <c r="C15047" s="106" t="s">
        <v>315</v>
      </c>
      <c r="D15047" s="106">
        <v>1</v>
      </c>
      <c r="F15047" s="106">
        <v>0.01</v>
      </c>
      <c r="G15047" s="154"/>
    </row>
    <row r="15048" spans="1:7" x14ac:dyDescent="0.25">
      <c r="A15048" s="106">
        <v>91690</v>
      </c>
      <c r="B15048" s="155" t="s">
        <v>17247</v>
      </c>
      <c r="C15048" s="106" t="s">
        <v>315</v>
      </c>
      <c r="D15048" s="106">
        <v>1</v>
      </c>
      <c r="F15048" s="106">
        <v>0.06</v>
      </c>
      <c r="G15048" s="154"/>
    </row>
    <row r="15049" spans="1:7" x14ac:dyDescent="0.25">
      <c r="A15049" s="106">
        <v>91691</v>
      </c>
      <c r="B15049" s="155" t="s">
        <v>17248</v>
      </c>
      <c r="C15049" s="106" t="s">
        <v>315</v>
      </c>
      <c r="D15049" s="106">
        <v>0</v>
      </c>
      <c r="F15049" s="106">
        <v>1.1599999999999999</v>
      </c>
      <c r="G15049" s="154"/>
    </row>
    <row r="15050" spans="1:7" x14ac:dyDescent="0.25">
      <c r="A15050" s="106">
        <v>102924</v>
      </c>
      <c r="B15050" s="155" t="s">
        <v>17249</v>
      </c>
      <c r="C15050" s="106" t="s">
        <v>315</v>
      </c>
      <c r="F15050" s="106">
        <v>0</v>
      </c>
      <c r="G15050" s="154"/>
    </row>
    <row r="15051" spans="1:7" x14ac:dyDescent="0.25">
      <c r="A15051" s="106">
        <v>102925</v>
      </c>
      <c r="B15051" s="155" t="s">
        <v>17250</v>
      </c>
      <c r="C15051" s="106" t="s">
        <v>315</v>
      </c>
      <c r="F15051" s="106">
        <v>0</v>
      </c>
      <c r="G15051" s="154"/>
    </row>
    <row r="15052" spans="1:7" x14ac:dyDescent="0.25">
      <c r="A15052" s="106">
        <v>102926</v>
      </c>
      <c r="B15052" s="155" t="s">
        <v>17251</v>
      </c>
      <c r="C15052" s="106" t="s">
        <v>315</v>
      </c>
      <c r="F15052" s="106">
        <v>0</v>
      </c>
      <c r="G15052" s="154"/>
    </row>
    <row r="15053" spans="1:7" ht="26.25" x14ac:dyDescent="0.25">
      <c r="A15053" s="106">
        <v>102927</v>
      </c>
      <c r="B15053" s="155" t="s">
        <v>17252</v>
      </c>
      <c r="C15053" s="106" t="s">
        <v>315</v>
      </c>
      <c r="D15053" s="106">
        <v>0</v>
      </c>
      <c r="F15053" s="106">
        <v>0.8</v>
      </c>
      <c r="G15053" s="154"/>
    </row>
    <row r="15054" spans="1:7" x14ac:dyDescent="0.25">
      <c r="A15054" s="106">
        <v>95136</v>
      </c>
      <c r="B15054" s="155" t="s">
        <v>17253</v>
      </c>
      <c r="C15054" s="106" t="s">
        <v>315</v>
      </c>
      <c r="D15054" s="106">
        <v>1</v>
      </c>
      <c r="F15054" s="106">
        <v>0.02</v>
      </c>
      <c r="G15054" s="154"/>
    </row>
    <row r="15055" spans="1:7" x14ac:dyDescent="0.25">
      <c r="A15055" s="106">
        <v>95137</v>
      </c>
      <c r="B15055" s="155" t="s">
        <v>17254</v>
      </c>
      <c r="C15055" s="106" t="s">
        <v>315</v>
      </c>
      <c r="D15055" s="106">
        <v>1</v>
      </c>
      <c r="F15055" s="106">
        <v>0.01</v>
      </c>
      <c r="G15055" s="154"/>
    </row>
    <row r="15056" spans="1:7" x14ac:dyDescent="0.25">
      <c r="A15056" s="106">
        <v>95138</v>
      </c>
      <c r="B15056" s="155" t="s">
        <v>17255</v>
      </c>
      <c r="C15056" s="106" t="s">
        <v>315</v>
      </c>
      <c r="D15056" s="106">
        <v>1</v>
      </c>
      <c r="F15056" s="106">
        <v>0.02</v>
      </c>
      <c r="G15056" s="154"/>
    </row>
    <row r="15057" spans="1:7" x14ac:dyDescent="0.25">
      <c r="A15057" s="106">
        <v>89023</v>
      </c>
      <c r="B15057" s="155" t="s">
        <v>17256</v>
      </c>
      <c r="C15057" s="106" t="s">
        <v>315</v>
      </c>
      <c r="D15057" s="106">
        <v>1</v>
      </c>
      <c r="F15057" s="106">
        <v>4.08</v>
      </c>
      <c r="G15057" s="154"/>
    </row>
    <row r="15058" spans="1:7" x14ac:dyDescent="0.25">
      <c r="A15058" s="106">
        <v>89024</v>
      </c>
      <c r="B15058" s="155" t="s">
        <v>17257</v>
      </c>
      <c r="C15058" s="106" t="s">
        <v>315</v>
      </c>
      <c r="D15058" s="106">
        <v>1</v>
      </c>
      <c r="F15058" s="106">
        <v>1.41</v>
      </c>
      <c r="G15058" s="154"/>
    </row>
    <row r="15059" spans="1:7" x14ac:dyDescent="0.25">
      <c r="A15059" s="106">
        <v>89025</v>
      </c>
      <c r="B15059" s="155" t="s">
        <v>17258</v>
      </c>
      <c r="C15059" s="106" t="s">
        <v>315</v>
      </c>
      <c r="D15059" s="106">
        <v>1</v>
      </c>
      <c r="F15059" s="106">
        <v>5.0999999999999996</v>
      </c>
      <c r="G15059" s="154"/>
    </row>
    <row r="15060" spans="1:7" x14ac:dyDescent="0.25">
      <c r="A15060" s="106">
        <v>89026</v>
      </c>
      <c r="B15060" s="155" t="s">
        <v>17259</v>
      </c>
      <c r="C15060" s="106" t="s">
        <v>315</v>
      </c>
      <c r="D15060" s="106">
        <v>0</v>
      </c>
      <c r="F15060" s="106">
        <v>207.45</v>
      </c>
      <c r="G15060" s="154"/>
    </row>
    <row r="15061" spans="1:7" x14ac:dyDescent="0.25">
      <c r="A15061" s="106">
        <v>7032</v>
      </c>
      <c r="B15061" s="155" t="s">
        <v>17260</v>
      </c>
      <c r="C15061" s="106" t="s">
        <v>315</v>
      </c>
      <c r="D15061" s="106">
        <v>1</v>
      </c>
      <c r="F15061" s="106">
        <v>5.0199999999999996</v>
      </c>
      <c r="G15061" s="154"/>
    </row>
    <row r="15062" spans="1:7" x14ac:dyDescent="0.25">
      <c r="A15062" s="106">
        <v>7033</v>
      </c>
      <c r="B15062" s="155" t="s">
        <v>17261</v>
      </c>
      <c r="C15062" s="106" t="s">
        <v>315</v>
      </c>
      <c r="D15062" s="106">
        <v>1</v>
      </c>
      <c r="F15062" s="106">
        <v>1.74</v>
      </c>
      <c r="G15062" s="154"/>
    </row>
    <row r="15063" spans="1:7" x14ac:dyDescent="0.25">
      <c r="A15063" s="106">
        <v>7034</v>
      </c>
      <c r="B15063" s="155" t="s">
        <v>17262</v>
      </c>
      <c r="C15063" s="106" t="s">
        <v>315</v>
      </c>
      <c r="D15063" s="106">
        <v>1</v>
      </c>
      <c r="F15063" s="106">
        <v>6.27</v>
      </c>
      <c r="G15063" s="154"/>
    </row>
    <row r="15064" spans="1:7" x14ac:dyDescent="0.25">
      <c r="A15064" s="106">
        <v>7035</v>
      </c>
      <c r="B15064" s="155" t="s">
        <v>17263</v>
      </c>
      <c r="C15064" s="106" t="s">
        <v>315</v>
      </c>
      <c r="D15064" s="106">
        <v>0</v>
      </c>
      <c r="F15064" s="106">
        <v>311.18</v>
      </c>
      <c r="G15064" s="154"/>
    </row>
    <row r="15065" spans="1:7" x14ac:dyDescent="0.25">
      <c r="A15065" s="106">
        <v>102942</v>
      </c>
      <c r="B15065" s="155" t="s">
        <v>17264</v>
      </c>
      <c r="C15065" s="106" t="s">
        <v>315</v>
      </c>
      <c r="F15065" s="106">
        <v>0</v>
      </c>
      <c r="G15065" s="154"/>
    </row>
    <row r="15066" spans="1:7" x14ac:dyDescent="0.25">
      <c r="A15066" s="106">
        <v>102943</v>
      </c>
      <c r="B15066" s="155" t="s">
        <v>17265</v>
      </c>
      <c r="C15066" s="106" t="s">
        <v>315</v>
      </c>
      <c r="F15066" s="106">
        <v>0</v>
      </c>
      <c r="G15066" s="154"/>
    </row>
    <row r="15067" spans="1:7" x14ac:dyDescent="0.25">
      <c r="A15067" s="106">
        <v>102944</v>
      </c>
      <c r="B15067" s="155" t="s">
        <v>17266</v>
      </c>
      <c r="C15067" s="106" t="s">
        <v>315</v>
      </c>
      <c r="F15067" s="106">
        <v>0</v>
      </c>
      <c r="G15067" s="154"/>
    </row>
    <row r="15068" spans="1:7" x14ac:dyDescent="0.25">
      <c r="A15068" s="106">
        <v>102945</v>
      </c>
      <c r="B15068" s="155" t="s">
        <v>17267</v>
      </c>
      <c r="C15068" s="106" t="s">
        <v>315</v>
      </c>
      <c r="D15068" s="106">
        <v>0</v>
      </c>
      <c r="F15068" s="106">
        <v>0.01</v>
      </c>
      <c r="G15068" s="154"/>
    </row>
    <row r="15069" spans="1:7" x14ac:dyDescent="0.25">
      <c r="A15069" s="106">
        <v>104087</v>
      </c>
      <c r="B15069" s="155" t="s">
        <v>17268</v>
      </c>
      <c r="C15069" s="106" t="s">
        <v>315</v>
      </c>
      <c r="D15069" s="106">
        <v>1</v>
      </c>
      <c r="F15069" s="106">
        <v>0.03</v>
      </c>
      <c r="G15069" s="154"/>
    </row>
    <row r="15070" spans="1:7" x14ac:dyDescent="0.25">
      <c r="A15070" s="106">
        <v>104088</v>
      </c>
      <c r="B15070" s="155" t="s">
        <v>17269</v>
      </c>
      <c r="C15070" s="106" t="s">
        <v>315</v>
      </c>
      <c r="F15070" s="106">
        <v>0</v>
      </c>
      <c r="G15070" s="154"/>
    </row>
    <row r="15071" spans="1:7" x14ac:dyDescent="0.25">
      <c r="A15071" s="106">
        <v>104089</v>
      </c>
      <c r="B15071" s="155" t="s">
        <v>17270</v>
      </c>
      <c r="C15071" s="106" t="s">
        <v>315</v>
      </c>
      <c r="D15071" s="106">
        <v>1</v>
      </c>
      <c r="F15071" s="106">
        <v>0.04</v>
      </c>
      <c r="G15071" s="154"/>
    </row>
    <row r="15072" spans="1:7" x14ac:dyDescent="0.25">
      <c r="A15072" s="106">
        <v>104090</v>
      </c>
      <c r="B15072" s="155" t="s">
        <v>17271</v>
      </c>
      <c r="C15072" s="106" t="s">
        <v>315</v>
      </c>
      <c r="D15072" s="106">
        <v>0</v>
      </c>
      <c r="F15072" s="106">
        <v>0.57999999999999996</v>
      </c>
      <c r="G15072" s="154"/>
    </row>
    <row r="15073" spans="1:7" x14ac:dyDescent="0.25">
      <c r="A15073" s="106">
        <v>104093</v>
      </c>
      <c r="B15073" s="155" t="s">
        <v>17272</v>
      </c>
      <c r="C15073" s="106" t="s">
        <v>315</v>
      </c>
      <c r="D15073" s="106">
        <v>1</v>
      </c>
      <c r="F15073" s="106">
        <v>0.04</v>
      </c>
      <c r="G15073" s="154"/>
    </row>
    <row r="15074" spans="1:7" x14ac:dyDescent="0.25">
      <c r="A15074" s="106">
        <v>104094</v>
      </c>
      <c r="B15074" s="155" t="s">
        <v>17273</v>
      </c>
      <c r="C15074" s="106" t="s">
        <v>315</v>
      </c>
      <c r="D15074" s="106">
        <v>1</v>
      </c>
      <c r="F15074" s="106">
        <v>0.01</v>
      </c>
      <c r="G15074" s="154"/>
    </row>
    <row r="15075" spans="1:7" x14ac:dyDescent="0.25">
      <c r="A15075" s="106">
        <v>104095</v>
      </c>
      <c r="B15075" s="155" t="s">
        <v>17274</v>
      </c>
      <c r="C15075" s="106" t="s">
        <v>315</v>
      </c>
      <c r="D15075" s="106">
        <v>1</v>
      </c>
      <c r="F15075" s="106">
        <v>0.05</v>
      </c>
      <c r="G15075" s="154"/>
    </row>
    <row r="15076" spans="1:7" x14ac:dyDescent="0.25">
      <c r="A15076" s="106">
        <v>104096</v>
      </c>
      <c r="B15076" s="155" t="s">
        <v>17275</v>
      </c>
      <c r="C15076" s="106" t="s">
        <v>315</v>
      </c>
      <c r="D15076" s="106">
        <v>0</v>
      </c>
      <c r="F15076" s="106">
        <v>0.8</v>
      </c>
      <c r="G15076" s="154"/>
    </row>
    <row r="15077" spans="1:7" x14ac:dyDescent="0.25">
      <c r="A15077" s="106">
        <v>102900</v>
      </c>
      <c r="B15077" s="155" t="s">
        <v>17276</v>
      </c>
      <c r="C15077" s="106" t="s">
        <v>315</v>
      </c>
      <c r="F15077" s="106">
        <v>0</v>
      </c>
      <c r="G15077" s="154"/>
    </row>
    <row r="15078" spans="1:7" x14ac:dyDescent="0.25">
      <c r="A15078" s="106">
        <v>102901</v>
      </c>
      <c r="B15078" s="155" t="s">
        <v>17277</v>
      </c>
      <c r="C15078" s="106" t="s">
        <v>315</v>
      </c>
      <c r="F15078" s="106">
        <v>0</v>
      </c>
      <c r="G15078" s="154"/>
    </row>
    <row r="15079" spans="1:7" x14ac:dyDescent="0.25">
      <c r="A15079" s="106">
        <v>102902</v>
      </c>
      <c r="B15079" s="155" t="s">
        <v>17278</v>
      </c>
      <c r="C15079" s="106" t="s">
        <v>315</v>
      </c>
      <c r="F15079" s="106">
        <v>0</v>
      </c>
      <c r="G15079" s="154"/>
    </row>
    <row r="15080" spans="1:7" x14ac:dyDescent="0.25">
      <c r="A15080" s="106">
        <v>102903</v>
      </c>
      <c r="B15080" s="155" t="s">
        <v>17279</v>
      </c>
      <c r="C15080" s="106" t="s">
        <v>315</v>
      </c>
      <c r="D15080" s="106">
        <v>0</v>
      </c>
      <c r="F15080" s="106">
        <v>14.15</v>
      </c>
      <c r="G15080" s="154"/>
    </row>
    <row r="15081" spans="1:7" x14ac:dyDescent="0.25">
      <c r="A15081" s="106">
        <v>89029</v>
      </c>
      <c r="B15081" s="155" t="s">
        <v>17280</v>
      </c>
      <c r="C15081" s="106" t="s">
        <v>315</v>
      </c>
      <c r="D15081" s="106">
        <v>1</v>
      </c>
      <c r="F15081" s="106">
        <v>34.78</v>
      </c>
      <c r="G15081" s="154"/>
    </row>
    <row r="15082" spans="1:7" x14ac:dyDescent="0.25">
      <c r="A15082" s="106">
        <v>89030</v>
      </c>
      <c r="B15082" s="155" t="s">
        <v>17281</v>
      </c>
      <c r="C15082" s="106" t="s">
        <v>315</v>
      </c>
      <c r="D15082" s="106">
        <v>1</v>
      </c>
      <c r="F15082" s="106">
        <v>15.32</v>
      </c>
      <c r="G15082" s="154"/>
    </row>
    <row r="15083" spans="1:7" x14ac:dyDescent="0.25">
      <c r="A15083" s="106">
        <v>5724</v>
      </c>
      <c r="B15083" s="155" t="s">
        <v>17282</v>
      </c>
      <c r="C15083" s="106" t="s">
        <v>315</v>
      </c>
      <c r="D15083" s="106">
        <v>1</v>
      </c>
      <c r="F15083" s="106">
        <v>62.18</v>
      </c>
      <c r="G15083" s="154"/>
    </row>
    <row r="15084" spans="1:7" x14ac:dyDescent="0.25">
      <c r="A15084" s="106">
        <v>53817</v>
      </c>
      <c r="B15084" s="155" t="s">
        <v>17283</v>
      </c>
      <c r="C15084" s="106" t="s">
        <v>315</v>
      </c>
      <c r="D15084" s="106">
        <v>0</v>
      </c>
      <c r="F15084" s="106">
        <v>75.790000000000006</v>
      </c>
      <c r="G15084" s="154"/>
    </row>
    <row r="15085" spans="1:7" x14ac:dyDescent="0.25">
      <c r="A15085" s="106">
        <v>88839</v>
      </c>
      <c r="B15085" s="155" t="s">
        <v>17284</v>
      </c>
      <c r="C15085" s="106" t="s">
        <v>315</v>
      </c>
      <c r="D15085" s="106">
        <v>1</v>
      </c>
      <c r="F15085" s="106">
        <v>36.4</v>
      </c>
      <c r="G15085" s="154"/>
    </row>
    <row r="15086" spans="1:7" x14ac:dyDescent="0.25">
      <c r="A15086" s="106">
        <v>88840</v>
      </c>
      <c r="B15086" s="155" t="s">
        <v>17285</v>
      </c>
      <c r="C15086" s="106" t="s">
        <v>315</v>
      </c>
      <c r="D15086" s="106">
        <v>1</v>
      </c>
      <c r="F15086" s="106">
        <v>16.03</v>
      </c>
      <c r="G15086" s="154"/>
    </row>
    <row r="15087" spans="1:7" x14ac:dyDescent="0.25">
      <c r="A15087" s="106">
        <v>88841</v>
      </c>
      <c r="B15087" s="155" t="s">
        <v>17286</v>
      </c>
      <c r="C15087" s="106" t="s">
        <v>315</v>
      </c>
      <c r="D15087" s="106">
        <v>1</v>
      </c>
      <c r="F15087" s="106">
        <v>65.08</v>
      </c>
      <c r="G15087" s="154"/>
    </row>
    <row r="15088" spans="1:7" x14ac:dyDescent="0.25">
      <c r="A15088" s="106">
        <v>88842</v>
      </c>
      <c r="B15088" s="155" t="s">
        <v>17287</v>
      </c>
      <c r="C15088" s="106" t="s">
        <v>315</v>
      </c>
      <c r="D15088" s="106">
        <v>0</v>
      </c>
      <c r="F15088" s="106">
        <v>94.81</v>
      </c>
      <c r="G15088" s="154"/>
    </row>
    <row r="15089" spans="1:7" x14ac:dyDescent="0.25">
      <c r="A15089" s="106">
        <v>89009</v>
      </c>
      <c r="B15089" s="155" t="s">
        <v>17288</v>
      </c>
      <c r="C15089" s="106" t="s">
        <v>315</v>
      </c>
      <c r="D15089" s="106">
        <v>1</v>
      </c>
      <c r="F15089" s="106">
        <v>45.09</v>
      </c>
      <c r="G15089" s="154"/>
    </row>
    <row r="15090" spans="1:7" x14ac:dyDescent="0.25">
      <c r="A15090" s="106">
        <v>89010</v>
      </c>
      <c r="B15090" s="155" t="s">
        <v>17289</v>
      </c>
      <c r="C15090" s="106" t="s">
        <v>315</v>
      </c>
      <c r="D15090" s="106">
        <v>1</v>
      </c>
      <c r="F15090" s="106">
        <v>19.86</v>
      </c>
      <c r="G15090" s="154"/>
    </row>
    <row r="15091" spans="1:7" x14ac:dyDescent="0.25">
      <c r="A15091" s="106">
        <v>53810</v>
      </c>
      <c r="B15091" s="155" t="s">
        <v>17290</v>
      </c>
      <c r="C15091" s="106" t="s">
        <v>315</v>
      </c>
      <c r="D15091" s="106">
        <v>1</v>
      </c>
      <c r="F15091" s="106">
        <v>80.62</v>
      </c>
      <c r="G15091" s="154"/>
    </row>
    <row r="15092" spans="1:7" x14ac:dyDescent="0.25">
      <c r="A15092" s="106">
        <v>5721</v>
      </c>
      <c r="B15092" s="155" t="s">
        <v>17291</v>
      </c>
      <c r="C15092" s="106" t="s">
        <v>315</v>
      </c>
      <c r="D15092" s="106">
        <v>0</v>
      </c>
      <c r="F15092" s="106">
        <v>113.76</v>
      </c>
      <c r="G15092" s="154"/>
    </row>
    <row r="15093" spans="1:7" x14ac:dyDescent="0.25">
      <c r="A15093" s="106">
        <v>89017</v>
      </c>
      <c r="B15093" s="155" t="s">
        <v>17292</v>
      </c>
      <c r="C15093" s="106" t="s">
        <v>315</v>
      </c>
      <c r="D15093" s="106">
        <v>1</v>
      </c>
      <c r="F15093" s="106">
        <v>44.81</v>
      </c>
      <c r="G15093" s="154"/>
    </row>
    <row r="15094" spans="1:7" x14ac:dyDescent="0.25">
      <c r="A15094" s="106">
        <v>89018</v>
      </c>
      <c r="B15094" s="155" t="s">
        <v>17293</v>
      </c>
      <c r="C15094" s="106" t="s">
        <v>315</v>
      </c>
      <c r="D15094" s="106">
        <v>1</v>
      </c>
      <c r="F15094" s="106">
        <v>19.739999999999998</v>
      </c>
      <c r="G15094" s="154"/>
    </row>
    <row r="15095" spans="1:7" x14ac:dyDescent="0.25">
      <c r="A15095" s="106">
        <v>53806</v>
      </c>
      <c r="B15095" s="155" t="s">
        <v>17294</v>
      </c>
      <c r="C15095" s="106" t="s">
        <v>315</v>
      </c>
      <c r="D15095" s="106">
        <v>1</v>
      </c>
      <c r="F15095" s="106">
        <v>80.12</v>
      </c>
      <c r="G15095" s="154"/>
    </row>
    <row r="15096" spans="1:7" x14ac:dyDescent="0.25">
      <c r="A15096" s="106">
        <v>5718</v>
      </c>
      <c r="B15096" s="155" t="s">
        <v>17295</v>
      </c>
      <c r="C15096" s="106" t="s">
        <v>315</v>
      </c>
      <c r="D15096" s="106">
        <v>0</v>
      </c>
      <c r="F15096" s="106">
        <v>128.93</v>
      </c>
      <c r="G15096" s="154"/>
    </row>
    <row r="15097" spans="1:7" x14ac:dyDescent="0.25">
      <c r="A15097" s="106">
        <v>89013</v>
      </c>
      <c r="B15097" s="155" t="s">
        <v>17296</v>
      </c>
      <c r="C15097" s="106" t="s">
        <v>315</v>
      </c>
      <c r="D15097" s="106">
        <v>1</v>
      </c>
      <c r="F15097" s="106">
        <v>147.71</v>
      </c>
      <c r="G15097" s="154"/>
    </row>
    <row r="15098" spans="1:7" x14ac:dyDescent="0.25">
      <c r="A15098" s="106">
        <v>89014</v>
      </c>
      <c r="B15098" s="155" t="s">
        <v>17297</v>
      </c>
      <c r="C15098" s="106" t="s">
        <v>315</v>
      </c>
      <c r="D15098" s="106">
        <v>1</v>
      </c>
      <c r="F15098" s="106">
        <v>65.06</v>
      </c>
      <c r="G15098" s="154"/>
    </row>
    <row r="15099" spans="1:7" x14ac:dyDescent="0.25">
      <c r="A15099" s="106">
        <v>53814</v>
      </c>
      <c r="B15099" s="155" t="s">
        <v>17298</v>
      </c>
      <c r="C15099" s="106" t="s">
        <v>315</v>
      </c>
      <c r="D15099" s="106">
        <v>1</v>
      </c>
      <c r="F15099" s="106">
        <v>264.07</v>
      </c>
      <c r="G15099" s="154"/>
    </row>
    <row r="15100" spans="1:7" x14ac:dyDescent="0.25">
      <c r="A15100" s="106">
        <v>5722</v>
      </c>
      <c r="B15100" s="155" t="s">
        <v>17299</v>
      </c>
      <c r="C15100" s="106" t="s">
        <v>315</v>
      </c>
      <c r="D15100" s="106">
        <v>0</v>
      </c>
      <c r="F15100" s="106">
        <v>263.10000000000002</v>
      </c>
      <c r="G15100" s="154"/>
    </row>
    <row r="15101" spans="1:7" x14ac:dyDescent="0.25">
      <c r="A15101" s="106">
        <v>96015</v>
      </c>
      <c r="B15101" s="155" t="s">
        <v>17300</v>
      </c>
      <c r="C15101" s="106" t="s">
        <v>315</v>
      </c>
      <c r="D15101" s="106">
        <v>1</v>
      </c>
      <c r="F15101" s="106">
        <v>22.43</v>
      </c>
      <c r="G15101" s="154"/>
    </row>
    <row r="15102" spans="1:7" x14ac:dyDescent="0.25">
      <c r="A15102" s="106">
        <v>96016</v>
      </c>
      <c r="B15102" s="155" t="s">
        <v>17301</v>
      </c>
      <c r="C15102" s="106" t="s">
        <v>315</v>
      </c>
      <c r="D15102" s="106">
        <v>1</v>
      </c>
      <c r="F15102" s="106">
        <v>6.01</v>
      </c>
      <c r="G15102" s="154"/>
    </row>
    <row r="15103" spans="1:7" x14ac:dyDescent="0.25">
      <c r="A15103" s="106">
        <v>96018</v>
      </c>
      <c r="B15103" s="155" t="s">
        <v>17302</v>
      </c>
      <c r="C15103" s="106" t="s">
        <v>315</v>
      </c>
      <c r="D15103" s="106">
        <v>1</v>
      </c>
      <c r="F15103" s="106">
        <v>24.54</v>
      </c>
      <c r="G15103" s="154"/>
    </row>
    <row r="15104" spans="1:7" x14ac:dyDescent="0.25">
      <c r="A15104" s="106">
        <v>96019</v>
      </c>
      <c r="B15104" s="155" t="s">
        <v>17303</v>
      </c>
      <c r="C15104" s="106" t="s">
        <v>315</v>
      </c>
      <c r="D15104" s="106">
        <v>0</v>
      </c>
      <c r="F15104" s="106">
        <v>117.32</v>
      </c>
      <c r="G15104" s="154"/>
    </row>
    <row r="15105" spans="1:7" x14ac:dyDescent="0.25">
      <c r="A15105" s="106">
        <v>96008</v>
      </c>
      <c r="B15105" s="155" t="s">
        <v>17304</v>
      </c>
      <c r="C15105" s="106" t="s">
        <v>315</v>
      </c>
      <c r="D15105" s="106">
        <v>1</v>
      </c>
      <c r="F15105" s="106">
        <v>22.64</v>
      </c>
      <c r="G15105" s="154"/>
    </row>
    <row r="15106" spans="1:7" x14ac:dyDescent="0.25">
      <c r="A15106" s="106">
        <v>96009</v>
      </c>
      <c r="B15106" s="155" t="s">
        <v>17305</v>
      </c>
      <c r="C15106" s="106" t="s">
        <v>315</v>
      </c>
      <c r="D15106" s="106">
        <v>1</v>
      </c>
      <c r="F15106" s="106">
        <v>6.07</v>
      </c>
      <c r="G15106" s="154"/>
    </row>
    <row r="15107" spans="1:7" x14ac:dyDescent="0.25">
      <c r="A15107" s="106">
        <v>96011</v>
      </c>
      <c r="B15107" s="155" t="s">
        <v>17306</v>
      </c>
      <c r="C15107" s="106" t="s">
        <v>315</v>
      </c>
      <c r="D15107" s="106">
        <v>1</v>
      </c>
      <c r="F15107" s="106">
        <v>24.77</v>
      </c>
      <c r="G15107" s="154"/>
    </row>
    <row r="15108" spans="1:7" x14ac:dyDescent="0.25">
      <c r="A15108" s="106">
        <v>96012</v>
      </c>
      <c r="B15108" s="155" t="s">
        <v>17307</v>
      </c>
      <c r="C15108" s="106" t="s">
        <v>315</v>
      </c>
      <c r="D15108" s="106">
        <v>0</v>
      </c>
      <c r="F15108" s="106">
        <v>117.32</v>
      </c>
      <c r="G15108" s="154"/>
    </row>
    <row r="15109" spans="1:7" x14ac:dyDescent="0.25">
      <c r="A15109" s="106">
        <v>96023</v>
      </c>
      <c r="B15109" s="155" t="s">
        <v>17308</v>
      </c>
      <c r="C15109" s="106" t="s">
        <v>315</v>
      </c>
      <c r="D15109" s="106">
        <v>1</v>
      </c>
      <c r="F15109" s="106">
        <v>17.38</v>
      </c>
      <c r="G15109" s="154"/>
    </row>
    <row r="15110" spans="1:7" x14ac:dyDescent="0.25">
      <c r="A15110" s="106">
        <v>96024</v>
      </c>
      <c r="B15110" s="155" t="s">
        <v>17309</v>
      </c>
      <c r="C15110" s="106" t="s">
        <v>315</v>
      </c>
      <c r="D15110" s="106">
        <v>1</v>
      </c>
      <c r="F15110" s="106">
        <v>4.6500000000000004</v>
      </c>
      <c r="G15110" s="154"/>
    </row>
    <row r="15111" spans="1:7" x14ac:dyDescent="0.25">
      <c r="A15111" s="106">
        <v>96026</v>
      </c>
      <c r="B15111" s="155" t="s">
        <v>17310</v>
      </c>
      <c r="C15111" s="106" t="s">
        <v>315</v>
      </c>
      <c r="D15111" s="106">
        <v>1</v>
      </c>
      <c r="F15111" s="106">
        <v>19.010000000000002</v>
      </c>
      <c r="G15111" s="154"/>
    </row>
    <row r="15112" spans="1:7" x14ac:dyDescent="0.25">
      <c r="A15112" s="106">
        <v>96027</v>
      </c>
      <c r="B15112" s="155" t="s">
        <v>17311</v>
      </c>
      <c r="C15112" s="106" t="s">
        <v>315</v>
      </c>
      <c r="D15112" s="106">
        <v>0</v>
      </c>
      <c r="F15112" s="106">
        <v>81.739999999999995</v>
      </c>
      <c r="G15112" s="154"/>
    </row>
    <row r="15113" spans="1:7" x14ac:dyDescent="0.25">
      <c r="A15113" s="106">
        <v>96053</v>
      </c>
      <c r="B15113" s="155" t="s">
        <v>17312</v>
      </c>
      <c r="C15113" s="106" t="s">
        <v>315</v>
      </c>
      <c r="D15113" s="106">
        <v>1</v>
      </c>
      <c r="F15113" s="106">
        <v>17.59</v>
      </c>
      <c r="G15113" s="154"/>
    </row>
    <row r="15114" spans="1:7" x14ac:dyDescent="0.25">
      <c r="A15114" s="106">
        <v>96055</v>
      </c>
      <c r="B15114" s="155" t="s">
        <v>17313</v>
      </c>
      <c r="C15114" s="106" t="s">
        <v>315</v>
      </c>
      <c r="D15114" s="106">
        <v>1</v>
      </c>
      <c r="F15114" s="106">
        <v>4.71</v>
      </c>
      <c r="G15114" s="154"/>
    </row>
    <row r="15115" spans="1:7" x14ac:dyDescent="0.25">
      <c r="A15115" s="106">
        <v>96056</v>
      </c>
      <c r="B15115" s="155" t="s">
        <v>17314</v>
      </c>
      <c r="C15115" s="106" t="s">
        <v>315</v>
      </c>
      <c r="D15115" s="106">
        <v>1</v>
      </c>
      <c r="F15115" s="106">
        <v>19.239999999999998</v>
      </c>
      <c r="G15115" s="154"/>
    </row>
    <row r="15116" spans="1:7" x14ac:dyDescent="0.25">
      <c r="A15116" s="106">
        <v>96057</v>
      </c>
      <c r="B15116" s="155" t="s">
        <v>17315</v>
      </c>
      <c r="C15116" s="106" t="s">
        <v>315</v>
      </c>
      <c r="D15116" s="106">
        <v>0</v>
      </c>
      <c r="F15116" s="106">
        <v>81.739999999999995</v>
      </c>
      <c r="G15116" s="154"/>
    </row>
    <row r="15117" spans="1:7" x14ac:dyDescent="0.25">
      <c r="A15117" s="106">
        <v>7063</v>
      </c>
      <c r="B15117" s="155" t="s">
        <v>17316</v>
      </c>
      <c r="C15117" s="106" t="s">
        <v>315</v>
      </c>
      <c r="D15117" s="106">
        <v>1</v>
      </c>
      <c r="F15117" s="106">
        <v>18.899999999999999</v>
      </c>
      <c r="G15117" s="154"/>
    </row>
    <row r="15118" spans="1:7" x14ac:dyDescent="0.25">
      <c r="A15118" s="106">
        <v>7064</v>
      </c>
      <c r="B15118" s="155" t="s">
        <v>17317</v>
      </c>
      <c r="C15118" s="106" t="s">
        <v>315</v>
      </c>
      <c r="D15118" s="106">
        <v>1</v>
      </c>
      <c r="F15118" s="106">
        <v>5.0999999999999996</v>
      </c>
      <c r="G15118" s="154"/>
    </row>
    <row r="15119" spans="1:7" x14ac:dyDescent="0.25">
      <c r="A15119" s="106">
        <v>7065</v>
      </c>
      <c r="B15119" s="155" t="s">
        <v>17318</v>
      </c>
      <c r="C15119" s="106" t="s">
        <v>315</v>
      </c>
      <c r="D15119" s="106">
        <v>1</v>
      </c>
      <c r="F15119" s="106">
        <v>20.68</v>
      </c>
      <c r="G15119" s="154"/>
    </row>
    <row r="15120" spans="1:7" x14ac:dyDescent="0.25">
      <c r="A15120" s="106">
        <v>7066</v>
      </c>
      <c r="B15120" s="155" t="s">
        <v>17319</v>
      </c>
      <c r="C15120" s="106" t="s">
        <v>315</v>
      </c>
      <c r="D15120" s="106">
        <v>0</v>
      </c>
      <c r="F15120" s="106">
        <v>117.32</v>
      </c>
      <c r="G15120" s="154"/>
    </row>
    <row r="15121" spans="1:7" x14ac:dyDescent="0.25">
      <c r="A15121" s="106">
        <v>89033</v>
      </c>
      <c r="B15121" s="155" t="s">
        <v>17320</v>
      </c>
      <c r="C15121" s="106" t="s">
        <v>315</v>
      </c>
      <c r="D15121" s="106">
        <v>1</v>
      </c>
      <c r="F15121" s="106">
        <v>13.85</v>
      </c>
      <c r="G15121" s="154"/>
    </row>
    <row r="15122" spans="1:7" x14ac:dyDescent="0.25">
      <c r="A15122" s="106">
        <v>89034</v>
      </c>
      <c r="B15122" s="155" t="s">
        <v>17321</v>
      </c>
      <c r="C15122" s="106" t="s">
        <v>315</v>
      </c>
      <c r="D15122" s="106">
        <v>1</v>
      </c>
      <c r="F15122" s="106">
        <v>3.71</v>
      </c>
      <c r="G15122" s="154"/>
    </row>
    <row r="15123" spans="1:7" x14ac:dyDescent="0.25">
      <c r="A15123" s="106">
        <v>5714</v>
      </c>
      <c r="B15123" s="155" t="s">
        <v>17322</v>
      </c>
      <c r="C15123" s="106" t="s">
        <v>315</v>
      </c>
      <c r="D15123" s="106">
        <v>1</v>
      </c>
      <c r="F15123" s="106">
        <v>15.15</v>
      </c>
      <c r="G15123" s="154"/>
    </row>
    <row r="15124" spans="1:7" x14ac:dyDescent="0.25">
      <c r="A15124" s="106">
        <v>5715</v>
      </c>
      <c r="B15124" s="155" t="s">
        <v>17323</v>
      </c>
      <c r="C15124" s="106" t="s">
        <v>315</v>
      </c>
      <c r="D15124" s="106">
        <v>0</v>
      </c>
      <c r="F15124" s="106">
        <v>81.739999999999995</v>
      </c>
      <c r="G15124" s="154"/>
    </row>
    <row r="15125" spans="1:7" x14ac:dyDescent="0.25">
      <c r="A15125" s="106">
        <v>102906</v>
      </c>
      <c r="B15125" s="155" t="s">
        <v>17324</v>
      </c>
      <c r="C15125" s="106" t="s">
        <v>315</v>
      </c>
      <c r="F15125" s="106">
        <v>0</v>
      </c>
      <c r="G15125" s="154"/>
    </row>
    <row r="15126" spans="1:7" x14ac:dyDescent="0.25">
      <c r="A15126" s="106">
        <v>102907</v>
      </c>
      <c r="B15126" s="155" t="s">
        <v>17325</v>
      </c>
      <c r="C15126" s="106" t="s">
        <v>315</v>
      </c>
      <c r="F15126" s="106">
        <v>0</v>
      </c>
      <c r="G15126" s="154"/>
    </row>
    <row r="15127" spans="1:7" x14ac:dyDescent="0.25">
      <c r="A15127" s="106">
        <v>102908</v>
      </c>
      <c r="B15127" s="155" t="s">
        <v>17326</v>
      </c>
      <c r="C15127" s="106" t="s">
        <v>315</v>
      </c>
      <c r="F15127" s="106">
        <v>0</v>
      </c>
      <c r="G15127" s="154"/>
    </row>
    <row r="15128" spans="1:7" x14ac:dyDescent="0.25">
      <c r="A15128" s="106">
        <v>102909</v>
      </c>
      <c r="B15128" s="155" t="s">
        <v>17327</v>
      </c>
      <c r="C15128" s="106" t="s">
        <v>315</v>
      </c>
      <c r="D15128" s="106">
        <v>0</v>
      </c>
      <c r="F15128" s="106">
        <v>3.5</v>
      </c>
      <c r="G15128" s="154"/>
    </row>
    <row r="15129" spans="1:7" x14ac:dyDescent="0.25">
      <c r="A15129" s="106">
        <v>93435</v>
      </c>
      <c r="B15129" s="155" t="s">
        <v>17328</v>
      </c>
      <c r="C15129" s="106" t="s">
        <v>315</v>
      </c>
      <c r="D15129" s="106">
        <v>1</v>
      </c>
      <c r="F15129" s="106">
        <v>9.1999999999999993</v>
      </c>
      <c r="G15129" s="154"/>
    </row>
    <row r="15130" spans="1:7" x14ac:dyDescent="0.25">
      <c r="A15130" s="106">
        <v>93436</v>
      </c>
      <c r="B15130" s="155" t="s">
        <v>17329</v>
      </c>
      <c r="C15130" s="106" t="s">
        <v>315</v>
      </c>
      <c r="D15130" s="106">
        <v>1</v>
      </c>
      <c r="F15130" s="106">
        <v>2.83</v>
      </c>
      <c r="G15130" s="154"/>
    </row>
    <row r="15131" spans="1:7" x14ac:dyDescent="0.25">
      <c r="A15131" s="106">
        <v>93437</v>
      </c>
      <c r="B15131" s="155" t="s">
        <v>17330</v>
      </c>
      <c r="C15131" s="106" t="s">
        <v>315</v>
      </c>
      <c r="D15131" s="106">
        <v>1</v>
      </c>
      <c r="F15131" s="106">
        <v>10.06</v>
      </c>
      <c r="G15131" s="154"/>
    </row>
    <row r="15132" spans="1:7" x14ac:dyDescent="0.25">
      <c r="A15132" s="106">
        <v>93438</v>
      </c>
      <c r="B15132" s="155" t="s">
        <v>17331</v>
      </c>
      <c r="C15132" s="106" t="s">
        <v>315</v>
      </c>
      <c r="D15132" s="106">
        <v>0</v>
      </c>
      <c r="F15132" s="106">
        <v>136.27000000000001</v>
      </c>
      <c r="G15132" s="154"/>
    </row>
    <row r="15133" spans="1:7" x14ac:dyDescent="0.25">
      <c r="A15133" s="106">
        <v>100643</v>
      </c>
      <c r="B15133" s="155" t="s">
        <v>17332</v>
      </c>
      <c r="C15133" s="106" t="s">
        <v>315</v>
      </c>
      <c r="D15133" s="106">
        <v>1</v>
      </c>
      <c r="F15133" s="106">
        <v>412.54</v>
      </c>
      <c r="G15133" s="154"/>
    </row>
    <row r="15134" spans="1:7" x14ac:dyDescent="0.25">
      <c r="A15134" s="106">
        <v>100644</v>
      </c>
      <c r="B15134" s="155" t="s">
        <v>17333</v>
      </c>
      <c r="C15134" s="106" t="s">
        <v>315</v>
      </c>
      <c r="D15134" s="106">
        <v>1</v>
      </c>
      <c r="F15134" s="106">
        <v>145.41999999999999</v>
      </c>
      <c r="G15134" s="154"/>
    </row>
    <row r="15135" spans="1:7" x14ac:dyDescent="0.25">
      <c r="A15135" s="106">
        <v>100645</v>
      </c>
      <c r="B15135" s="155" t="s">
        <v>17334</v>
      </c>
      <c r="C15135" s="106" t="s">
        <v>315</v>
      </c>
      <c r="D15135" s="106">
        <v>1</v>
      </c>
      <c r="F15135" s="106">
        <v>663.17</v>
      </c>
      <c r="G15135" s="154"/>
    </row>
    <row r="15136" spans="1:7" x14ac:dyDescent="0.25">
      <c r="A15136" s="106">
        <v>100646</v>
      </c>
      <c r="B15136" s="155" t="s">
        <v>17335</v>
      </c>
      <c r="C15136" s="106" t="s">
        <v>315</v>
      </c>
      <c r="D15136" s="106">
        <v>0</v>
      </c>
      <c r="F15136" s="106">
        <v>6534</v>
      </c>
      <c r="G15136" s="154"/>
    </row>
    <row r="15137" spans="1:7" x14ac:dyDescent="0.25">
      <c r="A15137" s="106">
        <v>95116</v>
      </c>
      <c r="B15137" s="155" t="s">
        <v>17336</v>
      </c>
      <c r="C15137" s="106" t="s">
        <v>315</v>
      </c>
      <c r="D15137" s="106">
        <v>1</v>
      </c>
      <c r="F15137" s="106">
        <v>32.549999999999997</v>
      </c>
      <c r="G15137" s="154"/>
    </row>
    <row r="15138" spans="1:7" x14ac:dyDescent="0.25">
      <c r="A15138" s="106">
        <v>95117</v>
      </c>
      <c r="B15138" s="155" t="s">
        <v>17337</v>
      </c>
      <c r="C15138" s="106" t="s">
        <v>315</v>
      </c>
      <c r="D15138" s="106">
        <v>1</v>
      </c>
      <c r="F15138" s="106">
        <v>10.039999999999999</v>
      </c>
      <c r="G15138" s="154"/>
    </row>
    <row r="15139" spans="1:7" x14ac:dyDescent="0.25">
      <c r="A15139" s="106">
        <v>53794</v>
      </c>
      <c r="B15139" s="155" t="s">
        <v>17338</v>
      </c>
      <c r="C15139" s="106" t="s">
        <v>315</v>
      </c>
      <c r="D15139" s="106">
        <v>1</v>
      </c>
      <c r="F15139" s="106">
        <v>35.619999999999997</v>
      </c>
      <c r="G15139" s="154"/>
    </row>
    <row r="15140" spans="1:7" x14ac:dyDescent="0.25">
      <c r="A15140" s="106">
        <v>5703</v>
      </c>
      <c r="B15140" s="155" t="s">
        <v>17339</v>
      </c>
      <c r="C15140" s="106" t="s">
        <v>315</v>
      </c>
      <c r="D15140" s="106">
        <v>0</v>
      </c>
      <c r="F15140" s="106">
        <v>20.46</v>
      </c>
      <c r="G15140" s="154"/>
    </row>
    <row r="15141" spans="1:7" ht="26.25" x14ac:dyDescent="0.25">
      <c r="A15141" s="106">
        <v>106089</v>
      </c>
      <c r="B15141" s="155" t="s">
        <v>17340</v>
      </c>
      <c r="C15141" s="106" t="s">
        <v>315</v>
      </c>
      <c r="D15141" s="106">
        <v>0.48930000000000001</v>
      </c>
      <c r="F15141" s="106">
        <v>51.48</v>
      </c>
      <c r="G15141" s="154"/>
    </row>
    <row r="15142" spans="1:7" ht="26.25" x14ac:dyDescent="0.25">
      <c r="A15142" s="106">
        <v>106092</v>
      </c>
      <c r="B15142" s="155" t="s">
        <v>17341</v>
      </c>
      <c r="C15142" s="106" t="s">
        <v>315</v>
      </c>
      <c r="D15142" s="106">
        <v>0.48920000000000002</v>
      </c>
      <c r="F15142" s="106">
        <v>8.5399999999999991</v>
      </c>
      <c r="G15142" s="154"/>
    </row>
    <row r="15143" spans="1:7" ht="26.25" x14ac:dyDescent="0.25">
      <c r="A15143" s="106">
        <v>106090</v>
      </c>
      <c r="B15143" s="155" t="s">
        <v>17342</v>
      </c>
      <c r="C15143" s="106" t="s">
        <v>315</v>
      </c>
      <c r="D15143" s="106">
        <v>0.48920000000000002</v>
      </c>
      <c r="F15143" s="106">
        <v>21.15</v>
      </c>
      <c r="G15143" s="154"/>
    </row>
    <row r="15144" spans="1:7" ht="26.25" x14ac:dyDescent="0.25">
      <c r="A15144" s="106">
        <v>106091</v>
      </c>
      <c r="B15144" s="155" t="s">
        <v>17343</v>
      </c>
      <c r="C15144" s="106" t="s">
        <v>315</v>
      </c>
      <c r="D15144" s="106">
        <v>0.4894</v>
      </c>
      <c r="F15144" s="106">
        <v>96.52</v>
      </c>
      <c r="G15144" s="154"/>
    </row>
    <row r="15145" spans="1:7" ht="26.25" x14ac:dyDescent="0.25">
      <c r="A15145" s="106">
        <v>106093</v>
      </c>
      <c r="B15145" s="155" t="s">
        <v>17344</v>
      </c>
      <c r="C15145" s="106" t="s">
        <v>315</v>
      </c>
      <c r="D15145" s="106">
        <v>0</v>
      </c>
      <c r="F15145" s="106">
        <v>152.82</v>
      </c>
      <c r="G15145" s="154"/>
    </row>
    <row r="15146" spans="1:7" x14ac:dyDescent="0.25">
      <c r="A15146" s="106">
        <v>100637</v>
      </c>
      <c r="B15146" s="155" t="s">
        <v>17345</v>
      </c>
      <c r="C15146" s="106" t="s">
        <v>315</v>
      </c>
      <c r="D15146" s="106">
        <v>1</v>
      </c>
      <c r="F15146" s="106">
        <v>201.34</v>
      </c>
      <c r="G15146" s="154"/>
    </row>
    <row r="15147" spans="1:7" x14ac:dyDescent="0.25">
      <c r="A15147" s="106">
        <v>100638</v>
      </c>
      <c r="B15147" s="155" t="s">
        <v>17346</v>
      </c>
      <c r="C15147" s="106" t="s">
        <v>315</v>
      </c>
      <c r="D15147" s="106">
        <v>1</v>
      </c>
      <c r="F15147" s="106">
        <v>61.89</v>
      </c>
      <c r="G15147" s="154"/>
    </row>
    <row r="15148" spans="1:7" x14ac:dyDescent="0.25">
      <c r="A15148" s="106">
        <v>100639</v>
      </c>
      <c r="B15148" s="155" t="s">
        <v>17347</v>
      </c>
      <c r="C15148" s="106" t="s">
        <v>315</v>
      </c>
      <c r="D15148" s="106">
        <v>1</v>
      </c>
      <c r="F15148" s="106">
        <v>251.87</v>
      </c>
      <c r="G15148" s="154"/>
    </row>
    <row r="15149" spans="1:7" x14ac:dyDescent="0.25">
      <c r="A15149" s="106">
        <v>100640</v>
      </c>
      <c r="B15149" s="155" t="s">
        <v>17348</v>
      </c>
      <c r="C15149" s="106" t="s">
        <v>315</v>
      </c>
      <c r="D15149" s="106">
        <v>0</v>
      </c>
      <c r="F15149" s="106">
        <v>5227.2</v>
      </c>
      <c r="G15149" s="154"/>
    </row>
    <row r="15150" spans="1:7" x14ac:dyDescent="0.25">
      <c r="A15150" s="106">
        <v>93429</v>
      </c>
      <c r="B15150" s="155" t="s">
        <v>17349</v>
      </c>
      <c r="C15150" s="106" t="s">
        <v>315</v>
      </c>
      <c r="D15150" s="106">
        <v>1</v>
      </c>
      <c r="F15150" s="106">
        <v>163.91</v>
      </c>
      <c r="G15150" s="154"/>
    </row>
    <row r="15151" spans="1:7" x14ac:dyDescent="0.25">
      <c r="A15151" s="106">
        <v>93430</v>
      </c>
      <c r="B15151" s="155" t="s">
        <v>17350</v>
      </c>
      <c r="C15151" s="106" t="s">
        <v>315</v>
      </c>
      <c r="D15151" s="106">
        <v>1</v>
      </c>
      <c r="F15151" s="106">
        <v>50.38</v>
      </c>
      <c r="G15151" s="154"/>
    </row>
    <row r="15152" spans="1:7" x14ac:dyDescent="0.25">
      <c r="A15152" s="106">
        <v>93431</v>
      </c>
      <c r="B15152" s="155" t="s">
        <v>17351</v>
      </c>
      <c r="C15152" s="106" t="s">
        <v>315</v>
      </c>
      <c r="D15152" s="106">
        <v>1</v>
      </c>
      <c r="F15152" s="106">
        <v>205.05</v>
      </c>
      <c r="G15152" s="154"/>
    </row>
    <row r="15153" spans="1:7" x14ac:dyDescent="0.25">
      <c r="A15153" s="106">
        <v>93432</v>
      </c>
      <c r="B15153" s="155" t="s">
        <v>17352</v>
      </c>
      <c r="C15153" s="106" t="s">
        <v>315</v>
      </c>
      <c r="D15153" s="106">
        <v>0</v>
      </c>
      <c r="F15153" s="106">
        <v>2613.6</v>
      </c>
      <c r="G15153" s="154"/>
    </row>
    <row r="15154" spans="1:7" x14ac:dyDescent="0.25">
      <c r="A15154" s="106">
        <v>95118</v>
      </c>
      <c r="B15154" s="155" t="s">
        <v>17353</v>
      </c>
      <c r="C15154" s="106" t="s">
        <v>315</v>
      </c>
      <c r="D15154" s="106">
        <v>1</v>
      </c>
      <c r="F15154" s="106">
        <v>75.17</v>
      </c>
      <c r="G15154" s="154"/>
    </row>
    <row r="15155" spans="1:7" x14ac:dyDescent="0.25">
      <c r="A15155" s="106">
        <v>95119</v>
      </c>
      <c r="B15155" s="155" t="s">
        <v>17354</v>
      </c>
      <c r="C15155" s="106" t="s">
        <v>315</v>
      </c>
      <c r="D15155" s="106">
        <v>1</v>
      </c>
      <c r="F15155" s="106">
        <v>23.19</v>
      </c>
      <c r="G15155" s="154"/>
    </row>
    <row r="15156" spans="1:7" x14ac:dyDescent="0.25">
      <c r="A15156" s="106">
        <v>5707</v>
      </c>
      <c r="B15156" s="155" t="s">
        <v>17355</v>
      </c>
      <c r="C15156" s="106" t="s">
        <v>315</v>
      </c>
      <c r="D15156" s="106">
        <v>1</v>
      </c>
      <c r="F15156" s="106">
        <v>82.25</v>
      </c>
      <c r="G15156" s="154"/>
    </row>
    <row r="15157" spans="1:7" x14ac:dyDescent="0.25">
      <c r="A15157" s="106">
        <v>95120</v>
      </c>
      <c r="B15157" s="155" t="s">
        <v>17356</v>
      </c>
      <c r="C15157" s="106" t="s">
        <v>315</v>
      </c>
      <c r="D15157" s="106">
        <v>0</v>
      </c>
      <c r="F15157" s="106">
        <v>54.82</v>
      </c>
      <c r="G15157" s="154"/>
    </row>
    <row r="15158" spans="1:7" x14ac:dyDescent="0.25">
      <c r="A15158" s="106">
        <v>103657</v>
      </c>
      <c r="B15158" s="155" t="s">
        <v>17357</v>
      </c>
      <c r="C15158" s="106" t="s">
        <v>315</v>
      </c>
      <c r="F15158" s="106">
        <v>0</v>
      </c>
      <c r="G15158" s="154"/>
    </row>
    <row r="15159" spans="1:7" x14ac:dyDescent="0.25">
      <c r="A15159" s="106">
        <v>103658</v>
      </c>
      <c r="B15159" s="155" t="s">
        <v>17358</v>
      </c>
      <c r="C15159" s="106" t="s">
        <v>315</v>
      </c>
      <c r="F15159" s="106">
        <v>0</v>
      </c>
      <c r="G15159" s="154"/>
    </row>
    <row r="15160" spans="1:7" x14ac:dyDescent="0.25">
      <c r="A15160" s="106">
        <v>103659</v>
      </c>
      <c r="B15160" s="155" t="s">
        <v>17359</v>
      </c>
      <c r="C15160" s="106" t="s">
        <v>315</v>
      </c>
      <c r="F15160" s="106">
        <v>0</v>
      </c>
      <c r="G15160" s="154"/>
    </row>
    <row r="15161" spans="1:7" x14ac:dyDescent="0.25">
      <c r="A15161" s="106">
        <v>103660</v>
      </c>
      <c r="B15161" s="155" t="s">
        <v>17360</v>
      </c>
      <c r="C15161" s="106" t="s">
        <v>315</v>
      </c>
      <c r="D15161" s="106">
        <v>0</v>
      </c>
      <c r="F15161" s="106">
        <v>12.88</v>
      </c>
      <c r="G15161" s="154"/>
    </row>
    <row r="15162" spans="1:7" x14ac:dyDescent="0.25">
      <c r="A15162" s="106">
        <v>89015</v>
      </c>
      <c r="B15162" s="155" t="s">
        <v>17361</v>
      </c>
      <c r="C15162" s="106" t="s">
        <v>315</v>
      </c>
      <c r="D15162" s="106">
        <v>1</v>
      </c>
      <c r="F15162" s="106">
        <v>3.93</v>
      </c>
      <c r="G15162" s="154"/>
    </row>
    <row r="15163" spans="1:7" x14ac:dyDescent="0.25">
      <c r="A15163" s="106">
        <v>89016</v>
      </c>
      <c r="B15163" s="155" t="s">
        <v>17362</v>
      </c>
      <c r="C15163" s="106" t="s">
        <v>315</v>
      </c>
      <c r="D15163" s="106">
        <v>1</v>
      </c>
      <c r="F15163" s="106">
        <v>1.04</v>
      </c>
      <c r="G15163" s="154"/>
    </row>
    <row r="15164" spans="1:7" x14ac:dyDescent="0.25">
      <c r="A15164" s="106">
        <v>53804</v>
      </c>
      <c r="B15164" s="155" t="s">
        <v>17363</v>
      </c>
      <c r="C15164" s="106" t="s">
        <v>315</v>
      </c>
      <c r="D15164" s="106">
        <v>1</v>
      </c>
      <c r="F15164" s="106">
        <v>4.92</v>
      </c>
      <c r="G15164" s="154"/>
    </row>
    <row r="15165" spans="1:7" x14ac:dyDescent="0.25">
      <c r="A15165" s="106">
        <v>90582</v>
      </c>
      <c r="B15165" s="155" t="s">
        <v>17364</v>
      </c>
      <c r="C15165" s="106" t="s">
        <v>315</v>
      </c>
      <c r="D15165" s="106">
        <v>1</v>
      </c>
      <c r="F15165" s="106">
        <v>0.48</v>
      </c>
      <c r="G15165" s="154"/>
    </row>
    <row r="15166" spans="1:7" x14ac:dyDescent="0.25">
      <c r="A15166" s="106">
        <v>90583</v>
      </c>
      <c r="B15166" s="155" t="s">
        <v>17365</v>
      </c>
      <c r="C15166" s="106" t="s">
        <v>315</v>
      </c>
      <c r="D15166" s="106">
        <v>1</v>
      </c>
      <c r="F15166" s="106">
        <v>0.11</v>
      </c>
      <c r="G15166" s="154"/>
    </row>
    <row r="15167" spans="1:7" x14ac:dyDescent="0.25">
      <c r="A15167" s="106">
        <v>90584</v>
      </c>
      <c r="B15167" s="155" t="s">
        <v>17366</v>
      </c>
      <c r="C15167" s="106" t="s">
        <v>315</v>
      </c>
      <c r="D15167" s="106">
        <v>1</v>
      </c>
      <c r="F15167" s="106">
        <v>0.37</v>
      </c>
      <c r="G15167" s="154"/>
    </row>
    <row r="15168" spans="1:7" x14ac:dyDescent="0.25">
      <c r="A15168" s="106">
        <v>90585</v>
      </c>
      <c r="B15168" s="155" t="s">
        <v>17367</v>
      </c>
      <c r="C15168" s="106" t="s">
        <v>315</v>
      </c>
      <c r="D15168" s="106">
        <v>0</v>
      </c>
      <c r="F15168" s="106">
        <v>0.44</v>
      </c>
      <c r="G15168" s="154"/>
    </row>
    <row r="15169" spans="1:7" x14ac:dyDescent="0.25">
      <c r="A15169" s="106">
        <v>106380</v>
      </c>
      <c r="B15169" s="155" t="s">
        <v>17368</v>
      </c>
      <c r="C15169" s="106" t="s">
        <v>315</v>
      </c>
      <c r="D15169" s="106">
        <v>1</v>
      </c>
      <c r="F15169" s="106">
        <v>72.33</v>
      </c>
      <c r="G15169" s="154"/>
    </row>
    <row r="15170" spans="1:7" x14ac:dyDescent="0.25">
      <c r="A15170" s="106">
        <v>106381</v>
      </c>
      <c r="B15170" s="155" t="s">
        <v>17369</v>
      </c>
      <c r="C15170" s="106" t="s">
        <v>315</v>
      </c>
      <c r="D15170" s="106">
        <v>1</v>
      </c>
      <c r="F15170" s="106">
        <v>25.49</v>
      </c>
      <c r="G15170" s="154"/>
    </row>
    <row r="15171" spans="1:7" x14ac:dyDescent="0.25">
      <c r="A15171" s="106">
        <v>106382</v>
      </c>
      <c r="B15171" s="155" t="s">
        <v>17370</v>
      </c>
      <c r="C15171" s="106" t="s">
        <v>315</v>
      </c>
      <c r="D15171" s="106">
        <v>1</v>
      </c>
      <c r="F15171" s="106">
        <v>116.27</v>
      </c>
      <c r="G15171" s="154"/>
    </row>
    <row r="15172" spans="1:7" x14ac:dyDescent="0.25">
      <c r="A15172" s="106">
        <v>106383</v>
      </c>
      <c r="B15172" s="155" t="s">
        <v>17371</v>
      </c>
      <c r="C15172" s="106" t="s">
        <v>315</v>
      </c>
      <c r="D15172" s="106">
        <v>0</v>
      </c>
      <c r="F15172" s="106">
        <v>113.18</v>
      </c>
      <c r="G15172" s="154"/>
    </row>
    <row r="15173" spans="1:7" x14ac:dyDescent="0.25">
      <c r="A15173" s="106">
        <v>106376</v>
      </c>
      <c r="B15173" s="155" t="s">
        <v>17372</v>
      </c>
      <c r="C15173" s="106" t="s">
        <v>315</v>
      </c>
      <c r="D15173" s="106">
        <v>1</v>
      </c>
      <c r="F15173" s="106">
        <v>170.58</v>
      </c>
      <c r="G15173" s="154"/>
    </row>
    <row r="15174" spans="1:7" x14ac:dyDescent="0.25">
      <c r="A15174" s="106">
        <v>106377</v>
      </c>
      <c r="B15174" s="155" t="s">
        <v>17373</v>
      </c>
      <c r="C15174" s="106" t="s">
        <v>315</v>
      </c>
      <c r="D15174" s="106">
        <v>1</v>
      </c>
      <c r="F15174" s="106">
        <v>60.13</v>
      </c>
      <c r="G15174" s="154"/>
    </row>
    <row r="15175" spans="1:7" x14ac:dyDescent="0.25">
      <c r="A15175" s="106">
        <v>106378</v>
      </c>
      <c r="B15175" s="155" t="s">
        <v>17374</v>
      </c>
      <c r="C15175" s="106" t="s">
        <v>315</v>
      </c>
      <c r="D15175" s="106">
        <v>1</v>
      </c>
      <c r="F15175" s="106">
        <v>274.20999999999998</v>
      </c>
      <c r="G15175" s="154"/>
    </row>
    <row r="15176" spans="1:7" x14ac:dyDescent="0.25">
      <c r="A15176" s="106">
        <v>106379</v>
      </c>
      <c r="B15176" s="155" t="s">
        <v>17375</v>
      </c>
      <c r="C15176" s="106" t="s">
        <v>315</v>
      </c>
      <c r="D15176" s="106">
        <v>0</v>
      </c>
      <c r="F15176" s="106">
        <v>137.86000000000001</v>
      </c>
      <c r="G15176" s="154"/>
    </row>
    <row r="15177" spans="1:7" x14ac:dyDescent="0.25">
      <c r="A15177" s="106">
        <v>89240</v>
      </c>
      <c r="B15177" s="155" t="s">
        <v>17376</v>
      </c>
      <c r="C15177" s="106" t="s">
        <v>315</v>
      </c>
      <c r="D15177" s="106">
        <v>1</v>
      </c>
      <c r="F15177" s="106">
        <v>87.63</v>
      </c>
      <c r="G15177" s="154"/>
    </row>
    <row r="15178" spans="1:7" x14ac:dyDescent="0.25">
      <c r="A15178" s="106">
        <v>89241</v>
      </c>
      <c r="B15178" s="155" t="s">
        <v>17377</v>
      </c>
      <c r="C15178" s="106" t="s">
        <v>315</v>
      </c>
      <c r="D15178" s="106">
        <v>1</v>
      </c>
      <c r="F15178" s="106">
        <v>30.89</v>
      </c>
      <c r="G15178" s="154"/>
    </row>
    <row r="15179" spans="1:7" x14ac:dyDescent="0.25">
      <c r="A15179" s="106">
        <v>5710</v>
      </c>
      <c r="B15179" s="155" t="s">
        <v>17378</v>
      </c>
      <c r="C15179" s="106" t="s">
        <v>315</v>
      </c>
      <c r="D15179" s="106">
        <v>1</v>
      </c>
      <c r="F15179" s="106">
        <v>140.87</v>
      </c>
      <c r="G15179" s="154"/>
    </row>
    <row r="15180" spans="1:7" x14ac:dyDescent="0.25">
      <c r="A15180" s="106">
        <v>5711</v>
      </c>
      <c r="B15180" s="155" t="s">
        <v>17379</v>
      </c>
      <c r="C15180" s="106" t="s">
        <v>315</v>
      </c>
      <c r="D15180" s="106">
        <v>0</v>
      </c>
      <c r="F15180" s="106">
        <v>108.02</v>
      </c>
      <c r="G15180" s="154"/>
    </row>
    <row r="15181" spans="1:7" x14ac:dyDescent="0.25">
      <c r="A15181" s="106">
        <v>89253</v>
      </c>
      <c r="B15181" s="155" t="s">
        <v>17380</v>
      </c>
      <c r="C15181" s="106" t="s">
        <v>315</v>
      </c>
      <c r="D15181" s="106">
        <v>1</v>
      </c>
      <c r="F15181" s="106">
        <v>71.81</v>
      </c>
      <c r="G15181" s="154"/>
    </row>
    <row r="15182" spans="1:7" x14ac:dyDescent="0.25">
      <c r="A15182" s="106">
        <v>89254</v>
      </c>
      <c r="B15182" s="155" t="s">
        <v>17381</v>
      </c>
      <c r="C15182" s="106" t="s">
        <v>315</v>
      </c>
      <c r="D15182" s="106">
        <v>1</v>
      </c>
      <c r="F15182" s="106">
        <v>25.31</v>
      </c>
      <c r="G15182" s="154"/>
    </row>
    <row r="15183" spans="1:7" x14ac:dyDescent="0.25">
      <c r="A15183" s="106">
        <v>89255</v>
      </c>
      <c r="B15183" s="155" t="s">
        <v>17382</v>
      </c>
      <c r="C15183" s="106" t="s">
        <v>315</v>
      </c>
      <c r="D15183" s="106">
        <v>1</v>
      </c>
      <c r="F15183" s="106">
        <v>115.44</v>
      </c>
      <c r="G15183" s="154"/>
    </row>
    <row r="15184" spans="1:7" x14ac:dyDescent="0.25">
      <c r="A15184" s="106">
        <v>89256</v>
      </c>
      <c r="B15184" s="155" t="s">
        <v>17383</v>
      </c>
      <c r="C15184" s="106" t="s">
        <v>315</v>
      </c>
      <c r="D15184" s="106">
        <v>0</v>
      </c>
      <c r="F15184" s="106">
        <v>102.87</v>
      </c>
      <c r="G15184" s="154"/>
    </row>
    <row r="15185" spans="1:7" x14ac:dyDescent="0.25">
      <c r="A15185" s="106">
        <v>106384</v>
      </c>
      <c r="B15185" s="155" t="s">
        <v>17384</v>
      </c>
      <c r="C15185" s="106" t="s">
        <v>315</v>
      </c>
      <c r="D15185" s="106">
        <v>1</v>
      </c>
      <c r="F15185" s="106">
        <v>88.7</v>
      </c>
      <c r="G15185" s="154"/>
    </row>
    <row r="15186" spans="1:7" x14ac:dyDescent="0.25">
      <c r="A15186" s="106">
        <v>106385</v>
      </c>
      <c r="B15186" s="155" t="s">
        <v>17385</v>
      </c>
      <c r="C15186" s="106" t="s">
        <v>315</v>
      </c>
      <c r="D15186" s="106">
        <v>1</v>
      </c>
      <c r="F15186" s="106">
        <v>27.36</v>
      </c>
      <c r="G15186" s="154"/>
    </row>
    <row r="15187" spans="1:7" x14ac:dyDescent="0.25">
      <c r="A15187" s="106">
        <v>106386</v>
      </c>
      <c r="B15187" s="155" t="s">
        <v>17386</v>
      </c>
      <c r="C15187" s="106" t="s">
        <v>315</v>
      </c>
      <c r="D15187" s="106">
        <v>1</v>
      </c>
      <c r="F15187" s="106">
        <v>124.81</v>
      </c>
      <c r="G15187" s="154"/>
    </row>
    <row r="15188" spans="1:7" x14ac:dyDescent="0.25">
      <c r="A15188" s="106">
        <v>106387</v>
      </c>
      <c r="B15188" s="155" t="s">
        <v>17387</v>
      </c>
      <c r="C15188" s="106" t="s">
        <v>315</v>
      </c>
      <c r="D15188" s="106">
        <v>0</v>
      </c>
      <c r="F15188" s="106">
        <v>108.02</v>
      </c>
      <c r="G15188" s="154"/>
    </row>
    <row r="15189" spans="1:7" x14ac:dyDescent="0.25">
      <c r="A15189" s="106">
        <v>106489</v>
      </c>
      <c r="B15189" s="155" t="s">
        <v>17388</v>
      </c>
      <c r="C15189" s="106" t="s">
        <v>13</v>
      </c>
      <c r="F15189" s="106">
        <v>0</v>
      </c>
      <c r="G15189" s="154"/>
    </row>
    <row r="15190" spans="1:7" x14ac:dyDescent="0.25">
      <c r="A15190" s="106">
        <v>106491</v>
      </c>
      <c r="B15190" s="155" t="s">
        <v>17389</v>
      </c>
      <c r="C15190" s="106" t="s">
        <v>13</v>
      </c>
      <c r="F15190" s="106">
        <v>0</v>
      </c>
      <c r="G15190" s="154"/>
    </row>
    <row r="15191" spans="1:7" x14ac:dyDescent="0.25">
      <c r="A15191" s="106">
        <v>106493</v>
      </c>
      <c r="B15191" s="155" t="s">
        <v>17390</v>
      </c>
      <c r="C15191" s="106" t="s">
        <v>13</v>
      </c>
      <c r="F15191" s="106">
        <v>0</v>
      </c>
      <c r="G15191" s="154"/>
    </row>
    <row r="15192" spans="1:7" x14ac:dyDescent="0.25">
      <c r="A15192" s="106">
        <v>106490</v>
      </c>
      <c r="B15192" s="155" t="s">
        <v>17391</v>
      </c>
      <c r="C15192" s="106" t="s">
        <v>13</v>
      </c>
      <c r="F15192" s="106">
        <v>0</v>
      </c>
      <c r="G15192" s="154"/>
    </row>
    <row r="15193" spans="1:7" x14ac:dyDescent="0.25">
      <c r="A15193" s="106">
        <v>106492</v>
      </c>
      <c r="B15193" s="155" t="s">
        <v>17392</v>
      </c>
      <c r="C15193" s="106" t="s">
        <v>13</v>
      </c>
      <c r="F15193" s="106">
        <v>0</v>
      </c>
      <c r="G15193" s="154"/>
    </row>
    <row r="15194" spans="1:7" x14ac:dyDescent="0.25">
      <c r="A15194" s="106">
        <v>106496</v>
      </c>
      <c r="B15194" s="155" t="s">
        <v>17393</v>
      </c>
      <c r="C15194" s="106" t="s">
        <v>13</v>
      </c>
      <c r="F15194" s="106">
        <v>0</v>
      </c>
      <c r="G15194" s="154"/>
    </row>
    <row r="15195" spans="1:7" x14ac:dyDescent="0.25">
      <c r="A15195" s="106">
        <v>106497</v>
      </c>
      <c r="B15195" s="155" t="s">
        <v>17394</v>
      </c>
      <c r="C15195" s="106" t="s">
        <v>13</v>
      </c>
      <c r="F15195" s="106">
        <v>0</v>
      </c>
      <c r="G15195" s="154"/>
    </row>
    <row r="15196" spans="1:7" x14ac:dyDescent="0.25">
      <c r="A15196" s="106">
        <v>106495</v>
      </c>
      <c r="B15196" s="155" t="s">
        <v>17395</v>
      </c>
      <c r="C15196" s="106" t="s">
        <v>13</v>
      </c>
      <c r="F15196" s="106">
        <v>0</v>
      </c>
      <c r="G15196" s="154"/>
    </row>
    <row r="15197" spans="1:7" x14ac:dyDescent="0.25">
      <c r="A15197" s="106">
        <v>106498</v>
      </c>
      <c r="B15197" s="155" t="s">
        <v>17396</v>
      </c>
      <c r="C15197" s="106" t="s">
        <v>13</v>
      </c>
      <c r="F15197" s="106">
        <v>0</v>
      </c>
      <c r="G15197" s="154"/>
    </row>
    <row r="15198" spans="1:7" x14ac:dyDescent="0.25">
      <c r="A15198" s="106">
        <v>106494</v>
      </c>
      <c r="B15198" s="155" t="s">
        <v>17397</v>
      </c>
      <c r="C15198" s="106" t="s">
        <v>13</v>
      </c>
      <c r="F15198" s="106">
        <v>0</v>
      </c>
      <c r="G15198" s="154"/>
    </row>
    <row r="15199" spans="1:7" x14ac:dyDescent="0.25">
      <c r="A15199" s="106">
        <v>106485</v>
      </c>
      <c r="B15199" s="155" t="s">
        <v>17398</v>
      </c>
      <c r="C15199" s="106" t="s">
        <v>13</v>
      </c>
      <c r="F15199" s="106">
        <v>0</v>
      </c>
      <c r="G15199" s="154"/>
    </row>
    <row r="15200" spans="1:7" x14ac:dyDescent="0.25">
      <c r="A15200" s="106">
        <v>106486</v>
      </c>
      <c r="B15200" s="155" t="s">
        <v>17399</v>
      </c>
      <c r="C15200" s="106" t="s">
        <v>13</v>
      </c>
      <c r="F15200" s="106">
        <v>0</v>
      </c>
      <c r="G15200" s="154"/>
    </row>
    <row r="15201" spans="1:7" x14ac:dyDescent="0.25">
      <c r="A15201" s="106">
        <v>106487</v>
      </c>
      <c r="B15201" s="155" t="s">
        <v>17400</v>
      </c>
      <c r="C15201" s="106" t="s">
        <v>13</v>
      </c>
      <c r="F15201" s="106">
        <v>0</v>
      </c>
      <c r="G15201" s="154"/>
    </row>
    <row r="15202" spans="1:7" x14ac:dyDescent="0.25">
      <c r="A15202" s="106">
        <v>106488</v>
      </c>
      <c r="B15202" s="155" t="s">
        <v>17401</v>
      </c>
      <c r="C15202" s="106" t="s">
        <v>13</v>
      </c>
      <c r="F15202" s="106">
        <v>0</v>
      </c>
      <c r="G15202" s="154"/>
    </row>
    <row r="15203" spans="1:7" x14ac:dyDescent="0.25">
      <c r="A15203" s="106">
        <v>103797</v>
      </c>
      <c r="B15203" s="155" t="s">
        <v>17402</v>
      </c>
      <c r="C15203" s="106" t="s">
        <v>586</v>
      </c>
      <c r="D15203" s="106">
        <v>0</v>
      </c>
      <c r="F15203" s="106">
        <v>16.79</v>
      </c>
      <c r="G15203" s="154"/>
    </row>
    <row r="15204" spans="1:7" ht="26.25" x14ac:dyDescent="0.25">
      <c r="A15204" s="106">
        <v>103930</v>
      </c>
      <c r="B15204" s="155" t="s">
        <v>17403</v>
      </c>
      <c r="C15204" s="106" t="s">
        <v>148</v>
      </c>
      <c r="D15204" s="106">
        <v>2.8999999999999998E-3</v>
      </c>
      <c r="F15204" s="106">
        <v>821.95</v>
      </c>
      <c r="G15204" s="154"/>
    </row>
    <row r="15205" spans="1:7" ht="26.25" x14ac:dyDescent="0.25">
      <c r="A15205" s="106">
        <v>103931</v>
      </c>
      <c r="B15205" s="155" t="s">
        <v>17404</v>
      </c>
      <c r="C15205" s="106" t="s">
        <v>148</v>
      </c>
      <c r="D15205" s="106">
        <v>3.5000000000000001E-3</v>
      </c>
      <c r="F15205" s="106">
        <v>607.61</v>
      </c>
      <c r="G15205" s="154"/>
    </row>
    <row r="15206" spans="1:7" ht="26.25" x14ac:dyDescent="0.25">
      <c r="A15206" s="106">
        <v>103932</v>
      </c>
      <c r="B15206" s="155" t="s">
        <v>17405</v>
      </c>
      <c r="C15206" s="106" t="s">
        <v>148</v>
      </c>
      <c r="D15206" s="106">
        <v>3.5999999999999999E-3</v>
      </c>
      <c r="F15206" s="106">
        <v>576.20000000000005</v>
      </c>
      <c r="G15206" s="154"/>
    </row>
    <row r="15207" spans="1:7" x14ac:dyDescent="0.25">
      <c r="A15207" s="106">
        <v>103929</v>
      </c>
      <c r="B15207" s="155" t="s">
        <v>17406</v>
      </c>
      <c r="C15207" s="106" t="s">
        <v>148</v>
      </c>
      <c r="D15207" s="106">
        <v>2.8E-3</v>
      </c>
      <c r="F15207" s="106">
        <v>1319.66</v>
      </c>
      <c r="G15207" s="154"/>
    </row>
    <row r="15208" spans="1:7" x14ac:dyDescent="0.25">
      <c r="A15208" s="106">
        <v>103928</v>
      </c>
      <c r="B15208" s="155" t="s">
        <v>17407</v>
      </c>
      <c r="C15208" s="106" t="s">
        <v>148</v>
      </c>
      <c r="D15208" s="106">
        <v>0</v>
      </c>
      <c r="F15208" s="106">
        <v>560.09</v>
      </c>
      <c r="G15208" s="154"/>
    </row>
    <row r="15209" spans="1:7" x14ac:dyDescent="0.25">
      <c r="A15209" s="106">
        <v>103798</v>
      </c>
      <c r="B15209" s="155" t="s">
        <v>17408</v>
      </c>
      <c r="C15209" s="106" t="s">
        <v>148</v>
      </c>
      <c r="D15209" s="106">
        <v>2.9999999999999997E-4</v>
      </c>
      <c r="F15209" s="106">
        <v>650.33000000000004</v>
      </c>
      <c r="G15209" s="154"/>
    </row>
    <row r="15210" spans="1:7" ht="26.25" x14ac:dyDescent="0.25">
      <c r="A15210" s="106">
        <v>103801</v>
      </c>
      <c r="B15210" s="155" t="s">
        <v>17409</v>
      </c>
      <c r="C15210" s="106" t="s">
        <v>148</v>
      </c>
      <c r="D15210" s="106">
        <v>5.7000000000000002E-3</v>
      </c>
      <c r="F15210" s="106">
        <v>689</v>
      </c>
      <c r="G15210" s="154"/>
    </row>
    <row r="15211" spans="1:7" x14ac:dyDescent="0.25">
      <c r="A15211" s="106">
        <v>103933</v>
      </c>
      <c r="B15211" s="155" t="s">
        <v>17410</v>
      </c>
      <c r="C15211" s="106" t="s">
        <v>148</v>
      </c>
      <c r="D15211" s="106">
        <v>2.0000000000000001E-4</v>
      </c>
      <c r="F15211" s="106">
        <v>1580.09</v>
      </c>
      <c r="G15211" s="154"/>
    </row>
    <row r="15212" spans="1:7" ht="26.25" x14ac:dyDescent="0.25">
      <c r="A15212" s="106">
        <v>103925</v>
      </c>
      <c r="B15212" s="155" t="s">
        <v>17411</v>
      </c>
      <c r="C15212" s="106" t="s">
        <v>148</v>
      </c>
      <c r="D15212" s="106">
        <v>2.0000000000000001E-4</v>
      </c>
      <c r="F15212" s="106">
        <v>1785.62</v>
      </c>
      <c r="G15212" s="154"/>
    </row>
    <row r="15213" spans="1:7" ht="26.25" x14ac:dyDescent="0.25">
      <c r="A15213" s="106">
        <v>103926</v>
      </c>
      <c r="B15213" s="155" t="s">
        <v>17412</v>
      </c>
      <c r="C15213" s="106" t="s">
        <v>148</v>
      </c>
      <c r="D15213" s="106">
        <v>2.0000000000000001E-4</v>
      </c>
      <c r="F15213" s="106">
        <v>1432.56</v>
      </c>
      <c r="G15213" s="154"/>
    </row>
    <row r="15214" spans="1:7" x14ac:dyDescent="0.25">
      <c r="A15214" s="106">
        <v>103796</v>
      </c>
      <c r="B15214" s="155" t="s">
        <v>17413</v>
      </c>
      <c r="C15214" s="106" t="s">
        <v>65</v>
      </c>
      <c r="D15214" s="106">
        <v>1E-4</v>
      </c>
      <c r="F15214" s="106">
        <v>63.06</v>
      </c>
      <c r="G15214" s="154"/>
    </row>
    <row r="15215" spans="1:7" x14ac:dyDescent="0.25">
      <c r="A15215" s="106">
        <v>103795</v>
      </c>
      <c r="B15215" s="155" t="s">
        <v>17414</v>
      </c>
      <c r="C15215" s="106" t="s">
        <v>65</v>
      </c>
      <c r="D15215" s="106">
        <v>1E-4</v>
      </c>
      <c r="F15215" s="106">
        <v>95.6</v>
      </c>
      <c r="G15215" s="154"/>
    </row>
    <row r="15216" spans="1:7" x14ac:dyDescent="0.25">
      <c r="A15216" s="106">
        <v>103800</v>
      </c>
      <c r="B15216" s="155" t="s">
        <v>17415</v>
      </c>
      <c r="C15216" s="106" t="s">
        <v>148</v>
      </c>
      <c r="D15216" s="106">
        <v>0</v>
      </c>
      <c r="F15216" s="106">
        <v>560.09</v>
      </c>
      <c r="G15216" s="154"/>
    </row>
    <row r="15217" spans="1:7" ht="26.25" x14ac:dyDescent="0.25">
      <c r="A15217" s="106">
        <v>103799</v>
      </c>
      <c r="B15217" s="155" t="s">
        <v>17416</v>
      </c>
      <c r="C15217" s="106" t="s">
        <v>148</v>
      </c>
      <c r="D15217" s="106">
        <v>2.7000000000000001E-3</v>
      </c>
      <c r="F15217" s="106">
        <v>453.14</v>
      </c>
      <c r="G15217" s="154"/>
    </row>
    <row r="15218" spans="1:7" x14ac:dyDescent="0.25">
      <c r="A15218" s="106">
        <v>104950</v>
      </c>
      <c r="B15218" s="155" t="s">
        <v>17417</v>
      </c>
      <c r="C15218" s="106" t="s">
        <v>148</v>
      </c>
      <c r="F15218" s="106">
        <v>0</v>
      </c>
      <c r="G15218" s="154"/>
    </row>
    <row r="15219" spans="1:7" x14ac:dyDescent="0.25">
      <c r="A15219" s="106">
        <v>104948</v>
      </c>
      <c r="B15219" s="155" t="s">
        <v>17418</v>
      </c>
      <c r="C15219" s="106" t="s">
        <v>148</v>
      </c>
      <c r="D15219" s="106">
        <v>0.48909999999999998</v>
      </c>
      <c r="F15219" s="106">
        <v>6.2</v>
      </c>
      <c r="G15219" s="154"/>
    </row>
    <row r="15220" spans="1:7" x14ac:dyDescent="0.25">
      <c r="A15220" s="106">
        <v>104949</v>
      </c>
      <c r="B15220" s="155" t="s">
        <v>17419</v>
      </c>
      <c r="C15220" s="106" t="s">
        <v>148</v>
      </c>
      <c r="D15220" s="106">
        <v>0.52270000000000005</v>
      </c>
      <c r="F15220" s="106">
        <v>11.42</v>
      </c>
      <c r="G15220" s="154"/>
    </row>
    <row r="15221" spans="1:7" x14ac:dyDescent="0.25">
      <c r="A15221" s="106">
        <v>104947</v>
      </c>
      <c r="B15221" s="155" t="s">
        <v>17420</v>
      </c>
      <c r="C15221" s="106" t="s">
        <v>148</v>
      </c>
      <c r="D15221" s="106">
        <v>0.36330000000000001</v>
      </c>
      <c r="F15221" s="106">
        <v>14.73</v>
      </c>
      <c r="G15221" s="154"/>
    </row>
    <row r="15222" spans="1:7" x14ac:dyDescent="0.25">
      <c r="A15222" s="106">
        <v>106545</v>
      </c>
      <c r="B15222" s="155" t="s">
        <v>17421</v>
      </c>
      <c r="C15222" s="106" t="s">
        <v>123</v>
      </c>
      <c r="D15222" s="106">
        <v>0.99399999999999999</v>
      </c>
      <c r="F15222" s="106">
        <v>11.67</v>
      </c>
      <c r="G15222" s="154"/>
    </row>
    <row r="15223" spans="1:7" x14ac:dyDescent="0.25">
      <c r="A15223" s="106">
        <v>106543</v>
      </c>
      <c r="B15223" s="155" t="s">
        <v>17422</v>
      </c>
      <c r="C15223" s="106" t="s">
        <v>123</v>
      </c>
      <c r="D15223" s="106">
        <v>0.99709999999999999</v>
      </c>
      <c r="F15223" s="106">
        <v>24</v>
      </c>
      <c r="G15223" s="154"/>
    </row>
    <row r="15224" spans="1:7" x14ac:dyDescent="0.25">
      <c r="A15224" s="106">
        <v>106544</v>
      </c>
      <c r="B15224" s="155" t="s">
        <v>17423</v>
      </c>
      <c r="C15224" s="106" t="s">
        <v>123</v>
      </c>
      <c r="D15224" s="106">
        <v>0.99829999999999997</v>
      </c>
      <c r="F15224" s="106">
        <v>41.18</v>
      </c>
      <c r="G15224" s="154"/>
    </row>
    <row r="15225" spans="1:7" x14ac:dyDescent="0.25">
      <c r="A15225" s="106">
        <v>106546</v>
      </c>
      <c r="B15225" s="155" t="s">
        <v>17424</v>
      </c>
      <c r="C15225" s="106" t="s">
        <v>123</v>
      </c>
      <c r="D15225" s="106">
        <v>0.99039999999999995</v>
      </c>
      <c r="F15225" s="106">
        <v>7.31</v>
      </c>
      <c r="G15225" s="154"/>
    </row>
    <row r="15226" spans="1:7" x14ac:dyDescent="0.25">
      <c r="A15226" s="106">
        <v>106547</v>
      </c>
      <c r="B15226" s="155" t="s">
        <v>17425</v>
      </c>
      <c r="C15226" s="106" t="s">
        <v>13</v>
      </c>
      <c r="D15226" s="106">
        <v>0</v>
      </c>
      <c r="F15226" s="106">
        <v>8.4700000000000006</v>
      </c>
      <c r="G15226" s="154"/>
    </row>
    <row r="15227" spans="1:7" x14ac:dyDescent="0.25">
      <c r="A15227" s="106">
        <v>106542</v>
      </c>
      <c r="B15227" s="155" t="s">
        <v>17426</v>
      </c>
      <c r="C15227" s="106" t="s">
        <v>65</v>
      </c>
      <c r="F15227" s="106">
        <v>0</v>
      </c>
      <c r="G15227" s="154"/>
    </row>
    <row r="15228" spans="1:7" x14ac:dyDescent="0.25">
      <c r="A15228" s="106">
        <v>106534</v>
      </c>
      <c r="B15228" s="155" t="s">
        <v>17427</v>
      </c>
      <c r="C15228" s="106" t="s">
        <v>65</v>
      </c>
      <c r="F15228" s="106">
        <v>0</v>
      </c>
      <c r="G15228" s="154"/>
    </row>
    <row r="15229" spans="1:7" x14ac:dyDescent="0.25">
      <c r="A15229" s="106">
        <v>106535</v>
      </c>
      <c r="B15229" s="155" t="s">
        <v>17428</v>
      </c>
      <c r="C15229" s="106" t="s">
        <v>65</v>
      </c>
      <c r="F15229" s="106">
        <v>0</v>
      </c>
      <c r="G15229" s="154"/>
    </row>
    <row r="15230" spans="1:7" x14ac:dyDescent="0.25">
      <c r="A15230" s="106">
        <v>106537</v>
      </c>
      <c r="B15230" s="155" t="s">
        <v>17429</v>
      </c>
      <c r="C15230" s="106" t="s">
        <v>65</v>
      </c>
      <c r="F15230" s="106">
        <v>0</v>
      </c>
      <c r="G15230" s="154"/>
    </row>
    <row r="15231" spans="1:7" x14ac:dyDescent="0.25">
      <c r="A15231" s="106">
        <v>106536</v>
      </c>
      <c r="B15231" s="155" t="s">
        <v>17430</v>
      </c>
      <c r="C15231" s="106" t="s">
        <v>65</v>
      </c>
      <c r="F15231" s="106">
        <v>0</v>
      </c>
      <c r="G15231" s="154"/>
    </row>
    <row r="15232" spans="1:7" x14ac:dyDescent="0.25">
      <c r="A15232" s="106">
        <v>106530</v>
      </c>
      <c r="B15232" s="155" t="s">
        <v>17431</v>
      </c>
      <c r="C15232" s="106" t="s">
        <v>65</v>
      </c>
      <c r="F15232" s="106">
        <v>0</v>
      </c>
      <c r="G15232" s="154"/>
    </row>
    <row r="15233" spans="1:7" x14ac:dyDescent="0.25">
      <c r="A15233" s="106">
        <v>106531</v>
      </c>
      <c r="B15233" s="155" t="s">
        <v>17432</v>
      </c>
      <c r="C15233" s="106" t="s">
        <v>65</v>
      </c>
      <c r="F15233" s="106">
        <v>0</v>
      </c>
      <c r="G15233" s="154"/>
    </row>
    <row r="15234" spans="1:7" x14ac:dyDescent="0.25">
      <c r="A15234" s="106">
        <v>106533</v>
      </c>
      <c r="B15234" s="155" t="s">
        <v>17433</v>
      </c>
      <c r="C15234" s="106" t="s">
        <v>65</v>
      </c>
      <c r="F15234" s="106">
        <v>0</v>
      </c>
      <c r="G15234" s="154"/>
    </row>
    <row r="15235" spans="1:7" x14ac:dyDescent="0.25">
      <c r="A15235" s="106">
        <v>106532</v>
      </c>
      <c r="B15235" s="155" t="s">
        <v>17434</v>
      </c>
      <c r="C15235" s="106" t="s">
        <v>65</v>
      </c>
      <c r="F15235" s="106">
        <v>0</v>
      </c>
      <c r="G15235" s="154"/>
    </row>
    <row r="15236" spans="1:7" x14ac:dyDescent="0.25">
      <c r="A15236" s="106">
        <v>106538</v>
      </c>
      <c r="B15236" s="155" t="s">
        <v>17435</v>
      </c>
      <c r="C15236" s="106" t="s">
        <v>65</v>
      </c>
      <c r="F15236" s="106">
        <v>0</v>
      </c>
      <c r="G15236" s="154"/>
    </row>
    <row r="15237" spans="1:7" x14ac:dyDescent="0.25">
      <c r="A15237" s="106">
        <v>106539</v>
      </c>
      <c r="B15237" s="155" t="s">
        <v>17436</v>
      </c>
      <c r="C15237" s="106" t="s">
        <v>65</v>
      </c>
      <c r="F15237" s="106">
        <v>0</v>
      </c>
      <c r="G15237" s="154"/>
    </row>
    <row r="15238" spans="1:7" x14ac:dyDescent="0.25">
      <c r="A15238" s="106">
        <v>106541</v>
      </c>
      <c r="B15238" s="155" t="s">
        <v>17437</v>
      </c>
      <c r="C15238" s="106" t="s">
        <v>65</v>
      </c>
      <c r="F15238" s="106">
        <v>0</v>
      </c>
      <c r="G15238" s="154"/>
    </row>
    <row r="15239" spans="1:7" x14ac:dyDescent="0.25">
      <c r="A15239" s="106">
        <v>106540</v>
      </c>
      <c r="B15239" s="155" t="s">
        <v>17438</v>
      </c>
      <c r="C15239" s="106" t="s">
        <v>65</v>
      </c>
      <c r="F15239" s="106">
        <v>0</v>
      </c>
      <c r="G15239" s="154"/>
    </row>
    <row r="15240" spans="1:7" x14ac:dyDescent="0.25">
      <c r="A15240" s="106">
        <v>104325</v>
      </c>
      <c r="B15240" s="155" t="s">
        <v>17439</v>
      </c>
      <c r="C15240" s="106" t="s">
        <v>13</v>
      </c>
      <c r="F15240" s="106">
        <v>0</v>
      </c>
      <c r="G15240" s="154"/>
    </row>
    <row r="15241" spans="1:7" x14ac:dyDescent="0.25">
      <c r="A15241" s="106">
        <v>104318</v>
      </c>
      <c r="B15241" s="155" t="s">
        <v>17440</v>
      </c>
      <c r="C15241" s="106" t="s">
        <v>13</v>
      </c>
      <c r="D15241" s="106">
        <v>0</v>
      </c>
      <c r="F15241" s="106">
        <v>9.75</v>
      </c>
      <c r="G15241" s="154"/>
    </row>
    <row r="15242" spans="1:7" x14ac:dyDescent="0.25">
      <c r="A15242" s="106">
        <v>89867</v>
      </c>
      <c r="B15242" s="155" t="s">
        <v>17441</v>
      </c>
      <c r="C15242" s="106" t="s">
        <v>13</v>
      </c>
      <c r="D15242" s="106">
        <v>0</v>
      </c>
      <c r="F15242" s="106">
        <v>10.77</v>
      </c>
      <c r="G15242" s="154"/>
    </row>
    <row r="15243" spans="1:7" x14ac:dyDescent="0.25">
      <c r="A15243" s="106">
        <v>104320</v>
      </c>
      <c r="B15243" s="155" t="s">
        <v>17442</v>
      </c>
      <c r="C15243" s="106" t="s">
        <v>13</v>
      </c>
      <c r="D15243" s="106">
        <v>0</v>
      </c>
      <c r="F15243" s="106">
        <v>14.75</v>
      </c>
      <c r="G15243" s="154"/>
    </row>
    <row r="15244" spans="1:7" x14ac:dyDescent="0.25">
      <c r="A15244" s="106">
        <v>104317</v>
      </c>
      <c r="B15244" s="155" t="s">
        <v>17443</v>
      </c>
      <c r="C15244" s="106" t="s">
        <v>13</v>
      </c>
      <c r="D15244" s="106">
        <v>0</v>
      </c>
      <c r="F15244" s="106">
        <v>9.11</v>
      </c>
      <c r="G15244" s="154"/>
    </row>
    <row r="15245" spans="1:7" x14ac:dyDescent="0.25">
      <c r="A15245" s="106">
        <v>89866</v>
      </c>
      <c r="B15245" s="155" t="s">
        <v>17444</v>
      </c>
      <c r="C15245" s="106" t="s">
        <v>13</v>
      </c>
      <c r="D15245" s="106">
        <v>0</v>
      </c>
      <c r="F15245" s="106">
        <v>9.86</v>
      </c>
      <c r="G15245" s="154"/>
    </row>
    <row r="15246" spans="1:7" x14ac:dyDescent="0.25">
      <c r="A15246" s="106">
        <v>104319</v>
      </c>
      <c r="B15246" s="155" t="s">
        <v>17445</v>
      </c>
      <c r="C15246" s="106" t="s">
        <v>13</v>
      </c>
      <c r="D15246" s="106">
        <v>0</v>
      </c>
      <c r="F15246" s="106">
        <v>12.73</v>
      </c>
      <c r="G15246" s="154"/>
    </row>
    <row r="15247" spans="1:7" x14ac:dyDescent="0.25">
      <c r="A15247" s="106">
        <v>104321</v>
      </c>
      <c r="B15247" s="155" t="s">
        <v>17446</v>
      </c>
      <c r="C15247" s="106" t="s">
        <v>13</v>
      </c>
      <c r="D15247" s="106">
        <v>0</v>
      </c>
      <c r="F15247" s="106">
        <v>6.76</v>
      </c>
      <c r="G15247" s="154"/>
    </row>
    <row r="15248" spans="1:7" x14ac:dyDescent="0.25">
      <c r="A15248" s="106">
        <v>89868</v>
      </c>
      <c r="B15248" s="155" t="s">
        <v>17447</v>
      </c>
      <c r="C15248" s="106" t="s">
        <v>13</v>
      </c>
      <c r="D15248" s="106">
        <v>0</v>
      </c>
      <c r="F15248" s="106">
        <v>7.28</v>
      </c>
      <c r="G15248" s="154"/>
    </row>
    <row r="15249" spans="1:7" x14ac:dyDescent="0.25">
      <c r="A15249" s="106">
        <v>104322</v>
      </c>
      <c r="B15249" s="155" t="s">
        <v>17448</v>
      </c>
      <c r="C15249" s="106" t="s">
        <v>13</v>
      </c>
      <c r="D15249" s="106">
        <v>0</v>
      </c>
      <c r="F15249" s="106">
        <v>9.35</v>
      </c>
      <c r="G15249" s="154"/>
    </row>
    <row r="15250" spans="1:7" x14ac:dyDescent="0.25">
      <c r="A15250" s="106">
        <v>104323</v>
      </c>
      <c r="B15250" s="155" t="s">
        <v>17449</v>
      </c>
      <c r="C15250" s="106" t="s">
        <v>13</v>
      </c>
      <c r="D15250" s="106">
        <v>0</v>
      </c>
      <c r="F15250" s="106">
        <v>12.58</v>
      </c>
      <c r="G15250" s="154"/>
    </row>
    <row r="15251" spans="1:7" x14ac:dyDescent="0.25">
      <c r="A15251" s="106">
        <v>89869</v>
      </c>
      <c r="B15251" s="155" t="s">
        <v>17450</v>
      </c>
      <c r="C15251" s="106" t="s">
        <v>13</v>
      </c>
      <c r="D15251" s="106">
        <v>0</v>
      </c>
      <c r="F15251" s="106">
        <v>13.6</v>
      </c>
      <c r="G15251" s="154"/>
    </row>
    <row r="15252" spans="1:7" x14ac:dyDescent="0.25">
      <c r="A15252" s="106">
        <v>104324</v>
      </c>
      <c r="B15252" s="155" t="s">
        <v>17451</v>
      </c>
      <c r="C15252" s="106" t="s">
        <v>13</v>
      </c>
      <c r="D15252" s="106">
        <v>0</v>
      </c>
      <c r="F15252" s="106">
        <v>17.84</v>
      </c>
      <c r="G15252" s="154"/>
    </row>
    <row r="15253" spans="1:7" x14ac:dyDescent="0.25">
      <c r="A15253" s="106">
        <v>104315</v>
      </c>
      <c r="B15253" s="155" t="s">
        <v>17452</v>
      </c>
      <c r="C15253" s="106" t="s">
        <v>123</v>
      </c>
      <c r="D15253" s="106">
        <v>0</v>
      </c>
      <c r="F15253" s="106">
        <v>22.31</v>
      </c>
      <c r="G15253" s="154"/>
    </row>
    <row r="15254" spans="1:7" x14ac:dyDescent="0.25">
      <c r="A15254" s="106">
        <v>89865</v>
      </c>
      <c r="B15254" s="155" t="s">
        <v>17453</v>
      </c>
      <c r="C15254" s="106" t="s">
        <v>123</v>
      </c>
      <c r="D15254" s="106">
        <v>0</v>
      </c>
      <c r="F15254" s="106">
        <v>23.82</v>
      </c>
      <c r="G15254" s="154"/>
    </row>
    <row r="15255" spans="1:7" x14ac:dyDescent="0.25">
      <c r="A15255" s="106">
        <v>104316</v>
      </c>
      <c r="B15255" s="155" t="s">
        <v>17454</v>
      </c>
      <c r="C15255" s="106" t="s">
        <v>123</v>
      </c>
      <c r="D15255" s="106">
        <v>0</v>
      </c>
      <c r="F15255" s="106">
        <v>31.06</v>
      </c>
      <c r="G15255" s="154"/>
    </row>
    <row r="15256" spans="1:7" x14ac:dyDescent="0.25">
      <c r="A15256" s="106">
        <v>102724</v>
      </c>
      <c r="B15256" s="155" t="s">
        <v>17455</v>
      </c>
      <c r="C15256" s="106" t="s">
        <v>13</v>
      </c>
      <c r="D15256" s="106">
        <v>0</v>
      </c>
      <c r="F15256" s="106">
        <v>35.880000000000003</v>
      </c>
      <c r="G15256" s="154"/>
    </row>
    <row r="15257" spans="1:7" x14ac:dyDescent="0.25">
      <c r="A15257" s="106">
        <v>102726</v>
      </c>
      <c r="B15257" s="155" t="s">
        <v>17456</v>
      </c>
      <c r="C15257" s="106" t="s">
        <v>13</v>
      </c>
      <c r="D15257" s="106">
        <v>0</v>
      </c>
      <c r="F15257" s="106">
        <v>32.880000000000003</v>
      </c>
      <c r="G15257" s="154"/>
    </row>
    <row r="15258" spans="1:7" x14ac:dyDescent="0.25">
      <c r="A15258" s="106">
        <v>102725</v>
      </c>
      <c r="B15258" s="155" t="s">
        <v>17457</v>
      </c>
      <c r="C15258" s="106" t="s">
        <v>13</v>
      </c>
      <c r="D15258" s="106">
        <v>0</v>
      </c>
      <c r="F15258" s="106">
        <v>35.15</v>
      </c>
      <c r="G15258" s="154"/>
    </row>
    <row r="15259" spans="1:7" x14ac:dyDescent="0.25">
      <c r="A15259" s="106">
        <v>102722</v>
      </c>
      <c r="B15259" s="155" t="s">
        <v>17458</v>
      </c>
      <c r="C15259" s="106" t="s">
        <v>123</v>
      </c>
      <c r="D15259" s="106">
        <v>0.17660000000000001</v>
      </c>
      <c r="F15259" s="106">
        <v>59.14</v>
      </c>
      <c r="G15259" s="154"/>
    </row>
    <row r="15260" spans="1:7" x14ac:dyDescent="0.25">
      <c r="A15260" s="106">
        <v>102721</v>
      </c>
      <c r="B15260" s="155" t="s">
        <v>17459</v>
      </c>
      <c r="C15260" s="106" t="s">
        <v>123</v>
      </c>
      <c r="F15260" s="106">
        <v>0</v>
      </c>
      <c r="G15260" s="154"/>
    </row>
    <row r="15261" spans="1:7" x14ac:dyDescent="0.25">
      <c r="A15261" s="106">
        <v>102723</v>
      </c>
      <c r="B15261" s="155" t="s">
        <v>17460</v>
      </c>
      <c r="C15261" s="106" t="s">
        <v>123</v>
      </c>
      <c r="D15261" s="106">
        <v>0</v>
      </c>
      <c r="F15261" s="106">
        <v>121.2</v>
      </c>
      <c r="G15261" s="154"/>
    </row>
    <row r="15262" spans="1:7" ht="26.25" x14ac:dyDescent="0.25">
      <c r="A15262" s="106">
        <v>102690</v>
      </c>
      <c r="B15262" s="155" t="s">
        <v>17461</v>
      </c>
      <c r="C15262" s="106" t="s">
        <v>123</v>
      </c>
      <c r="D15262" s="106">
        <v>0.15160000000000001</v>
      </c>
      <c r="F15262" s="106">
        <v>68.900000000000006</v>
      </c>
      <c r="G15262" s="154"/>
    </row>
    <row r="15263" spans="1:7" x14ac:dyDescent="0.25">
      <c r="A15263" s="106">
        <v>102688</v>
      </c>
      <c r="B15263" s="155" t="s">
        <v>17462</v>
      </c>
      <c r="C15263" s="106" t="s">
        <v>123</v>
      </c>
      <c r="D15263" s="106">
        <v>0.27010000000000001</v>
      </c>
      <c r="F15263" s="106">
        <v>45.1</v>
      </c>
      <c r="G15263" s="154"/>
    </row>
    <row r="15264" spans="1:7" x14ac:dyDescent="0.25">
      <c r="A15264" s="106">
        <v>102689</v>
      </c>
      <c r="B15264" s="155" t="s">
        <v>17463</v>
      </c>
      <c r="C15264" s="106" t="s">
        <v>123</v>
      </c>
      <c r="D15264" s="106">
        <v>5.4000000000000003E-3</v>
      </c>
      <c r="F15264" s="106">
        <v>108.69</v>
      </c>
      <c r="G15264" s="154"/>
    </row>
    <row r="15265" spans="1:7" ht="26.25" x14ac:dyDescent="0.25">
      <c r="A15265" s="106">
        <v>102693</v>
      </c>
      <c r="B15265" s="155" t="s">
        <v>17464</v>
      </c>
      <c r="C15265" s="106" t="s">
        <v>123</v>
      </c>
      <c r="D15265" s="106">
        <v>3.8999999999999998E-3</v>
      </c>
      <c r="F15265" s="106">
        <v>132.5</v>
      </c>
      <c r="G15265" s="154"/>
    </row>
    <row r="15266" spans="1:7" x14ac:dyDescent="0.25">
      <c r="A15266" s="106">
        <v>102694</v>
      </c>
      <c r="B15266" s="155" t="s">
        <v>17465</v>
      </c>
      <c r="C15266" s="106" t="s">
        <v>123</v>
      </c>
      <c r="D15266" s="106">
        <v>0.21199999999999999</v>
      </c>
      <c r="F15266" s="106">
        <v>81.53</v>
      </c>
      <c r="G15266" s="154"/>
    </row>
    <row r="15267" spans="1:7" ht="26.25" x14ac:dyDescent="0.25">
      <c r="A15267" s="106">
        <v>102697</v>
      </c>
      <c r="B15267" s="155" t="s">
        <v>17466</v>
      </c>
      <c r="C15267" s="106" t="s">
        <v>123</v>
      </c>
      <c r="D15267" s="106">
        <v>0.1338</v>
      </c>
      <c r="F15267" s="106">
        <v>113.13</v>
      </c>
      <c r="G15267" s="154"/>
    </row>
    <row r="15268" spans="1:7" x14ac:dyDescent="0.25">
      <c r="A15268" s="106">
        <v>102696</v>
      </c>
      <c r="B15268" s="155" t="s">
        <v>17467</v>
      </c>
      <c r="C15268" s="106" t="s">
        <v>123</v>
      </c>
      <c r="D15268" s="106">
        <v>5.3999999999999999E-2</v>
      </c>
      <c r="F15268" s="106">
        <v>145.18</v>
      </c>
      <c r="G15268" s="154"/>
    </row>
    <row r="15269" spans="1:7" ht="26.25" x14ac:dyDescent="0.25">
      <c r="A15269" s="106">
        <v>102703</v>
      </c>
      <c r="B15269" s="155" t="s">
        <v>17468</v>
      </c>
      <c r="C15269" s="106" t="s">
        <v>123</v>
      </c>
      <c r="D15269" s="106">
        <v>4.0399999999999998E-2</v>
      </c>
      <c r="F15269" s="106">
        <v>176.79</v>
      </c>
      <c r="G15269" s="154"/>
    </row>
    <row r="15270" spans="1:7" x14ac:dyDescent="0.25">
      <c r="A15270" s="106">
        <v>102678</v>
      </c>
      <c r="B15270" s="155" t="s">
        <v>17469</v>
      </c>
      <c r="C15270" s="106" t="s">
        <v>123</v>
      </c>
      <c r="D15270" s="106">
        <v>3.5999999999999997E-2</v>
      </c>
      <c r="F15270" s="106">
        <v>136.85</v>
      </c>
      <c r="G15270" s="154"/>
    </row>
    <row r="15271" spans="1:7" x14ac:dyDescent="0.25">
      <c r="A15271" s="106">
        <v>102679</v>
      </c>
      <c r="B15271" s="155" t="s">
        <v>17470</v>
      </c>
      <c r="C15271" s="106" t="s">
        <v>123</v>
      </c>
      <c r="D15271" s="106">
        <v>3.5900000000000001E-2</v>
      </c>
      <c r="F15271" s="106">
        <v>147.41</v>
      </c>
      <c r="G15271" s="154"/>
    </row>
    <row r="15272" spans="1:7" x14ac:dyDescent="0.25">
      <c r="A15272" s="106">
        <v>102673</v>
      </c>
      <c r="B15272" s="155" t="s">
        <v>17471</v>
      </c>
      <c r="C15272" s="106" t="s">
        <v>123</v>
      </c>
      <c r="D15272" s="106">
        <v>9.5299999999999996E-2</v>
      </c>
      <c r="F15272" s="106">
        <v>178.38</v>
      </c>
      <c r="G15272" s="154"/>
    </row>
    <row r="15273" spans="1:7" x14ac:dyDescent="0.25">
      <c r="A15273" s="106">
        <v>102677</v>
      </c>
      <c r="B15273" s="155" t="s">
        <v>17472</v>
      </c>
      <c r="C15273" s="106" t="s">
        <v>123</v>
      </c>
      <c r="D15273" s="106">
        <v>6.3200000000000006E-2</v>
      </c>
      <c r="F15273" s="106">
        <v>160.76</v>
      </c>
      <c r="G15273" s="154"/>
    </row>
    <row r="15274" spans="1:7" x14ac:dyDescent="0.25">
      <c r="A15274" s="106">
        <v>102683</v>
      </c>
      <c r="B15274" s="155" t="s">
        <v>17473</v>
      </c>
      <c r="C15274" s="106" t="s">
        <v>123</v>
      </c>
      <c r="D15274" s="106">
        <v>4.3099999999999999E-2</v>
      </c>
      <c r="F15274" s="106">
        <v>200.48</v>
      </c>
      <c r="G15274" s="154"/>
    </row>
    <row r="15275" spans="1:7" x14ac:dyDescent="0.25">
      <c r="A15275" s="106">
        <v>102687</v>
      </c>
      <c r="B15275" s="155" t="s">
        <v>17474</v>
      </c>
      <c r="C15275" s="106" t="s">
        <v>123</v>
      </c>
      <c r="D15275" s="106">
        <v>4.3499999999999997E-2</v>
      </c>
      <c r="F15275" s="106">
        <v>205.97</v>
      </c>
      <c r="G15275" s="154"/>
    </row>
    <row r="15276" spans="1:7" x14ac:dyDescent="0.25">
      <c r="A15276" s="106">
        <v>102670</v>
      </c>
      <c r="B15276" s="155" t="s">
        <v>17475</v>
      </c>
      <c r="C15276" s="106" t="s">
        <v>123</v>
      </c>
      <c r="D15276" s="106">
        <v>0.1565</v>
      </c>
      <c r="F15276" s="106">
        <v>106.46</v>
      </c>
      <c r="G15276" s="154"/>
    </row>
    <row r="15277" spans="1:7" x14ac:dyDescent="0.25">
      <c r="A15277" s="106">
        <v>102674</v>
      </c>
      <c r="B15277" s="155" t="s">
        <v>17476</v>
      </c>
      <c r="C15277" s="106" t="s">
        <v>123</v>
      </c>
      <c r="D15277" s="106">
        <v>0.1459</v>
      </c>
      <c r="F15277" s="106">
        <v>115.53</v>
      </c>
      <c r="G15277" s="154"/>
    </row>
    <row r="15278" spans="1:7" x14ac:dyDescent="0.25">
      <c r="A15278" s="106">
        <v>102680</v>
      </c>
      <c r="B15278" s="155" t="s">
        <v>17477</v>
      </c>
      <c r="C15278" s="106" t="s">
        <v>123</v>
      </c>
      <c r="D15278" s="106">
        <v>9.6600000000000005E-2</v>
      </c>
      <c r="F15278" s="106">
        <v>150.05000000000001</v>
      </c>
      <c r="G15278" s="154"/>
    </row>
    <row r="15279" spans="1:7" x14ac:dyDescent="0.25">
      <c r="A15279" s="106">
        <v>102684</v>
      </c>
      <c r="B15279" s="155" t="s">
        <v>17478</v>
      </c>
      <c r="C15279" s="106" t="s">
        <v>123</v>
      </c>
      <c r="D15279" s="106">
        <v>9.1200000000000003E-2</v>
      </c>
      <c r="F15279" s="106">
        <v>160.6</v>
      </c>
      <c r="G15279" s="154"/>
    </row>
    <row r="15280" spans="1:7" x14ac:dyDescent="0.25">
      <c r="A15280" s="106">
        <v>102672</v>
      </c>
      <c r="B15280" s="155" t="s">
        <v>17479</v>
      </c>
      <c r="C15280" s="106" t="s">
        <v>123</v>
      </c>
      <c r="D15280" s="106">
        <v>5.3900000000000003E-2</v>
      </c>
      <c r="F15280" s="106">
        <v>190.95</v>
      </c>
      <c r="G15280" s="154"/>
    </row>
    <row r="15281" spans="1:7" x14ac:dyDescent="0.25">
      <c r="A15281" s="106">
        <v>102676</v>
      </c>
      <c r="B15281" s="155" t="s">
        <v>17480</v>
      </c>
      <c r="C15281" s="106" t="s">
        <v>123</v>
      </c>
      <c r="D15281" s="106">
        <v>5.0099999999999999E-2</v>
      </c>
      <c r="F15281" s="106">
        <v>186.97</v>
      </c>
      <c r="G15281" s="154"/>
    </row>
    <row r="15282" spans="1:7" ht="26.25" x14ac:dyDescent="0.25">
      <c r="A15282" s="106">
        <v>102681</v>
      </c>
      <c r="B15282" s="155" t="s">
        <v>17481</v>
      </c>
      <c r="C15282" s="106" t="s">
        <v>123</v>
      </c>
      <c r="D15282" s="106">
        <v>3.5999999999999997E-2</v>
      </c>
      <c r="F15282" s="106">
        <v>221.5</v>
      </c>
      <c r="G15282" s="154"/>
    </row>
    <row r="15283" spans="1:7" x14ac:dyDescent="0.25">
      <c r="A15283" s="106">
        <v>102685</v>
      </c>
      <c r="B15283" s="155" t="s">
        <v>17482</v>
      </c>
      <c r="C15283" s="106" t="s">
        <v>123</v>
      </c>
      <c r="D15283" s="106">
        <v>3.5900000000000001E-2</v>
      </c>
      <c r="F15283" s="106">
        <v>232.05</v>
      </c>
      <c r="G15283" s="154"/>
    </row>
    <row r="15284" spans="1:7" x14ac:dyDescent="0.25">
      <c r="A15284" s="106">
        <v>102664</v>
      </c>
      <c r="B15284" s="155" t="s">
        <v>17483</v>
      </c>
      <c r="C15284" s="106" t="s">
        <v>123</v>
      </c>
      <c r="D15284" s="106">
        <v>8.0000000000000002E-3</v>
      </c>
      <c r="F15284" s="106">
        <v>49.43</v>
      </c>
      <c r="G15284" s="154"/>
    </row>
    <row r="15285" spans="1:7" x14ac:dyDescent="0.25">
      <c r="A15285" s="106">
        <v>102665</v>
      </c>
      <c r="B15285" s="155" t="s">
        <v>17484</v>
      </c>
      <c r="C15285" s="106" t="s">
        <v>123</v>
      </c>
      <c r="D15285" s="106">
        <v>1.5800000000000002E-2</v>
      </c>
      <c r="F15285" s="106">
        <v>24.67</v>
      </c>
      <c r="G15285" s="154"/>
    </row>
    <row r="15286" spans="1:7" x14ac:dyDescent="0.25">
      <c r="A15286" s="106">
        <v>102663</v>
      </c>
      <c r="B15286" s="155" t="s">
        <v>17485</v>
      </c>
      <c r="C15286" s="106" t="s">
        <v>123</v>
      </c>
      <c r="D15286" s="106">
        <v>7.7999999999999996E-3</v>
      </c>
      <c r="F15286" s="106">
        <v>74.650000000000006</v>
      </c>
      <c r="G15286" s="154"/>
    </row>
    <row r="15287" spans="1:7" x14ac:dyDescent="0.25">
      <c r="A15287" s="106">
        <v>102669</v>
      </c>
      <c r="B15287" s="155" t="s">
        <v>17486</v>
      </c>
      <c r="C15287" s="106" t="s">
        <v>123</v>
      </c>
      <c r="D15287" s="106">
        <v>5.1000000000000004E-3</v>
      </c>
      <c r="F15287" s="106">
        <v>98.62</v>
      </c>
      <c r="G15287" s="154"/>
    </row>
    <row r="15288" spans="1:7" x14ac:dyDescent="0.25">
      <c r="A15288" s="106">
        <v>102661</v>
      </c>
      <c r="B15288" s="155" t="s">
        <v>17487</v>
      </c>
      <c r="C15288" s="106" t="s">
        <v>123</v>
      </c>
      <c r="D15288" s="106">
        <v>0.31219999999999998</v>
      </c>
      <c r="F15288" s="106">
        <v>37.21</v>
      </c>
      <c r="G15288" s="154"/>
    </row>
    <row r="15289" spans="1:7" x14ac:dyDescent="0.25">
      <c r="A15289" s="106">
        <v>102666</v>
      </c>
      <c r="B15289" s="155" t="s">
        <v>17488</v>
      </c>
      <c r="C15289" s="106" t="s">
        <v>123</v>
      </c>
      <c r="D15289" s="106">
        <v>0.16400000000000001</v>
      </c>
      <c r="F15289" s="106">
        <v>61.02</v>
      </c>
      <c r="G15289" s="154"/>
    </row>
    <row r="15290" spans="1:7" x14ac:dyDescent="0.25">
      <c r="A15290" s="106">
        <v>102662</v>
      </c>
      <c r="B15290" s="155" t="s">
        <v>17489</v>
      </c>
      <c r="C15290" s="106" t="s">
        <v>123</v>
      </c>
      <c r="D15290" s="106">
        <v>5.5999999999999999E-3</v>
      </c>
      <c r="F15290" s="106">
        <v>104.2</v>
      </c>
      <c r="G15290" s="154"/>
    </row>
    <row r="15291" spans="1:7" x14ac:dyDescent="0.25">
      <c r="A15291" s="106">
        <v>102668</v>
      </c>
      <c r="B15291" s="155" t="s">
        <v>17490</v>
      </c>
      <c r="C15291" s="106" t="s">
        <v>123</v>
      </c>
      <c r="D15291" s="106">
        <v>4.0000000000000001E-3</v>
      </c>
      <c r="F15291" s="106">
        <v>128.01</v>
      </c>
      <c r="G15291" s="154"/>
    </row>
    <row r="15292" spans="1:7" x14ac:dyDescent="0.25">
      <c r="A15292" s="106">
        <v>102718</v>
      </c>
      <c r="B15292" s="155" t="s">
        <v>17491</v>
      </c>
      <c r="C15292" s="106" t="s">
        <v>148</v>
      </c>
      <c r="D15292" s="106">
        <v>0</v>
      </c>
      <c r="F15292" s="106">
        <v>150.38</v>
      </c>
      <c r="G15292" s="154"/>
    </row>
    <row r="15293" spans="1:7" x14ac:dyDescent="0.25">
      <c r="A15293" s="106">
        <v>102716</v>
      </c>
      <c r="B15293" s="155" t="s">
        <v>17492</v>
      </c>
      <c r="C15293" s="106" t="s">
        <v>148</v>
      </c>
      <c r="D15293" s="106">
        <v>5.9299999999999999E-2</v>
      </c>
      <c r="F15293" s="106">
        <v>134.13</v>
      </c>
      <c r="G15293" s="154"/>
    </row>
    <row r="15294" spans="1:7" x14ac:dyDescent="0.25">
      <c r="A15294" s="106">
        <v>102719</v>
      </c>
      <c r="B15294" s="155" t="s">
        <v>17493</v>
      </c>
      <c r="C15294" s="106" t="s">
        <v>148</v>
      </c>
      <c r="D15294" s="106">
        <v>0</v>
      </c>
      <c r="F15294" s="106">
        <v>144.16999999999999</v>
      </c>
      <c r="G15294" s="154"/>
    </row>
    <row r="15295" spans="1:7" x14ac:dyDescent="0.25">
      <c r="A15295" s="106">
        <v>102717</v>
      </c>
      <c r="B15295" s="155" t="s">
        <v>17494</v>
      </c>
      <c r="C15295" s="106" t="s">
        <v>148</v>
      </c>
      <c r="D15295" s="106">
        <v>5.0700000000000002E-2</v>
      </c>
      <c r="F15295" s="106">
        <v>127.92</v>
      </c>
      <c r="G15295" s="154"/>
    </row>
    <row r="15296" spans="1:7" x14ac:dyDescent="0.25">
      <c r="A15296" s="106">
        <v>102720</v>
      </c>
      <c r="B15296" s="155" t="s">
        <v>17495</v>
      </c>
      <c r="C15296" s="106" t="s">
        <v>65</v>
      </c>
      <c r="F15296" s="106">
        <v>0</v>
      </c>
      <c r="G15296" s="154"/>
    </row>
    <row r="15297" spans="1:7" x14ac:dyDescent="0.25">
      <c r="A15297" s="106">
        <v>102713</v>
      </c>
      <c r="B15297" s="155" t="s">
        <v>17496</v>
      </c>
      <c r="C15297" s="106" t="s">
        <v>65</v>
      </c>
      <c r="D15297" s="106">
        <v>0</v>
      </c>
      <c r="F15297" s="106">
        <v>13.31</v>
      </c>
      <c r="G15297" s="154"/>
    </row>
    <row r="15298" spans="1:7" x14ac:dyDescent="0.25">
      <c r="A15298" s="106">
        <v>102715</v>
      </c>
      <c r="B15298" s="155" t="s">
        <v>17497</v>
      </c>
      <c r="C15298" s="106" t="s">
        <v>65</v>
      </c>
      <c r="D15298" s="106">
        <v>0</v>
      </c>
      <c r="F15298" s="106">
        <v>26.2</v>
      </c>
      <c r="G15298" s="154"/>
    </row>
    <row r="15299" spans="1:7" x14ac:dyDescent="0.25">
      <c r="A15299" s="106">
        <v>103653</v>
      </c>
      <c r="B15299" s="155" t="s">
        <v>17498</v>
      </c>
      <c r="C15299" s="106" t="s">
        <v>65</v>
      </c>
      <c r="D15299" s="106">
        <v>0</v>
      </c>
      <c r="F15299" s="106">
        <v>31.26</v>
      </c>
      <c r="G15299" s="154"/>
    </row>
    <row r="15300" spans="1:7" x14ac:dyDescent="0.25">
      <c r="A15300" s="106">
        <v>102712</v>
      </c>
      <c r="B15300" s="155" t="s">
        <v>17499</v>
      </c>
      <c r="C15300" s="106" t="s">
        <v>65</v>
      </c>
      <c r="D15300" s="106">
        <v>0</v>
      </c>
      <c r="F15300" s="106">
        <v>9.73</v>
      </c>
      <c r="G15300" s="154"/>
    </row>
    <row r="15301" spans="1:7" x14ac:dyDescent="0.25">
      <c r="A15301" s="106">
        <v>102711</v>
      </c>
      <c r="B15301" s="155" t="s">
        <v>17500</v>
      </c>
      <c r="C15301" s="106" t="s">
        <v>13</v>
      </c>
      <c r="D15301" s="106">
        <v>0</v>
      </c>
      <c r="F15301" s="106">
        <v>99.65</v>
      </c>
      <c r="G15301" s="154"/>
    </row>
    <row r="15302" spans="1:7" x14ac:dyDescent="0.25">
      <c r="A15302" s="106">
        <v>102710</v>
      </c>
      <c r="B15302" s="155" t="s">
        <v>17501</v>
      </c>
      <c r="C15302" s="106" t="s">
        <v>13</v>
      </c>
      <c r="D15302" s="106">
        <v>0</v>
      </c>
      <c r="F15302" s="106">
        <v>78.17</v>
      </c>
      <c r="G15302" s="154"/>
    </row>
    <row r="15303" spans="1:7" x14ac:dyDescent="0.25">
      <c r="A15303" s="106">
        <v>102709</v>
      </c>
      <c r="B15303" s="155" t="s">
        <v>17502</v>
      </c>
      <c r="C15303" s="106" t="s">
        <v>13</v>
      </c>
      <c r="F15303" s="106">
        <v>0</v>
      </c>
      <c r="G15303" s="154"/>
    </row>
    <row r="15304" spans="1:7" x14ac:dyDescent="0.25">
      <c r="A15304" s="106">
        <v>102708</v>
      </c>
      <c r="B15304" s="155" t="s">
        <v>17503</v>
      </c>
      <c r="C15304" s="106" t="s">
        <v>13</v>
      </c>
      <c r="D15304" s="106">
        <v>0</v>
      </c>
      <c r="F15304" s="106">
        <v>32.520000000000003</v>
      </c>
      <c r="G15304" s="154"/>
    </row>
    <row r="15305" spans="1:7" x14ac:dyDescent="0.25">
      <c r="A15305" s="106">
        <v>102707</v>
      </c>
      <c r="B15305" s="155" t="s">
        <v>17504</v>
      </c>
      <c r="C15305" s="106" t="s">
        <v>123</v>
      </c>
      <c r="D15305" s="106">
        <v>0</v>
      </c>
      <c r="F15305" s="106">
        <v>53.72</v>
      </c>
      <c r="G15305" s="154"/>
    </row>
    <row r="15306" spans="1:7" x14ac:dyDescent="0.25">
      <c r="A15306" s="106">
        <v>102704</v>
      </c>
      <c r="B15306" s="155" t="s">
        <v>17505</v>
      </c>
      <c r="C15306" s="106" t="s">
        <v>123</v>
      </c>
      <c r="D15306" s="106">
        <v>0.96189999999999998</v>
      </c>
      <c r="F15306" s="106">
        <v>12.22</v>
      </c>
      <c r="G15306" s="154"/>
    </row>
    <row r="15307" spans="1:7" x14ac:dyDescent="0.25">
      <c r="A15307" s="106">
        <v>102705</v>
      </c>
      <c r="B15307" s="155" t="s">
        <v>17506</v>
      </c>
      <c r="C15307" s="106" t="s">
        <v>123</v>
      </c>
      <c r="D15307" s="106">
        <v>0</v>
      </c>
      <c r="F15307" s="106">
        <v>74.28</v>
      </c>
      <c r="G15307" s="154"/>
    </row>
    <row r="15308" spans="1:7" x14ac:dyDescent="0.25">
      <c r="A15308" s="106">
        <v>98333</v>
      </c>
      <c r="B15308" s="155" t="s">
        <v>17507</v>
      </c>
      <c r="C15308" s="106" t="s">
        <v>65</v>
      </c>
      <c r="F15308" s="106">
        <v>0</v>
      </c>
      <c r="G15308" s="154"/>
    </row>
    <row r="15309" spans="1:7" x14ac:dyDescent="0.25">
      <c r="A15309" s="106">
        <v>98332</v>
      </c>
      <c r="B15309" s="155" t="s">
        <v>17508</v>
      </c>
      <c r="C15309" s="106" t="s">
        <v>65</v>
      </c>
      <c r="F15309" s="106">
        <v>0</v>
      </c>
      <c r="G15309" s="154"/>
    </row>
    <row r="15310" spans="1:7" x14ac:dyDescent="0.25">
      <c r="A15310" s="106">
        <v>98331</v>
      </c>
      <c r="B15310" s="155" t="s">
        <v>17509</v>
      </c>
      <c r="C15310" s="106" t="s">
        <v>65</v>
      </c>
      <c r="F15310" s="106">
        <v>0</v>
      </c>
      <c r="G15310" s="154"/>
    </row>
    <row r="15311" spans="1:7" x14ac:dyDescent="0.25">
      <c r="A15311" s="106">
        <v>98327</v>
      </c>
      <c r="B15311" s="155" t="s">
        <v>17510</v>
      </c>
      <c r="C15311" s="106" t="s">
        <v>65</v>
      </c>
      <c r="F15311" s="106">
        <v>0</v>
      </c>
      <c r="G15311" s="154"/>
    </row>
    <row r="15312" spans="1:7" x14ac:dyDescent="0.25">
      <c r="A15312" s="106">
        <v>98326</v>
      </c>
      <c r="B15312" s="155" t="s">
        <v>17511</v>
      </c>
      <c r="C15312" s="106" t="s">
        <v>65</v>
      </c>
      <c r="F15312" s="106">
        <v>0</v>
      </c>
      <c r="G15312" s="154"/>
    </row>
    <row r="15313" spans="1:7" x14ac:dyDescent="0.25">
      <c r="A15313" s="106">
        <v>98325</v>
      </c>
      <c r="B15313" s="155" t="s">
        <v>17512</v>
      </c>
      <c r="C15313" s="106" t="s">
        <v>65</v>
      </c>
      <c r="F15313" s="106">
        <v>0</v>
      </c>
      <c r="G15313" s="154"/>
    </row>
    <row r="15314" spans="1:7" x14ac:dyDescent="0.25">
      <c r="A15314" s="106">
        <v>98370</v>
      </c>
      <c r="B15314" s="155" t="s">
        <v>17513</v>
      </c>
      <c r="C15314" s="106" t="s">
        <v>65</v>
      </c>
      <c r="F15314" s="106">
        <v>0</v>
      </c>
      <c r="G15314" s="154"/>
    </row>
    <row r="15315" spans="1:7" x14ac:dyDescent="0.25">
      <c r="A15315" s="106">
        <v>98389</v>
      </c>
      <c r="B15315" s="155" t="s">
        <v>17514</v>
      </c>
      <c r="C15315" s="106" t="s">
        <v>13</v>
      </c>
      <c r="F15315" s="106">
        <v>0</v>
      </c>
      <c r="G15315" s="154"/>
    </row>
    <row r="15316" spans="1:7" x14ac:dyDescent="0.25">
      <c r="A15316" s="106">
        <v>98390</v>
      </c>
      <c r="B15316" s="155" t="s">
        <v>17515</v>
      </c>
      <c r="C15316" s="106" t="s">
        <v>13</v>
      </c>
      <c r="F15316" s="106">
        <v>0</v>
      </c>
      <c r="G15316" s="154"/>
    </row>
    <row r="15317" spans="1:7" x14ac:dyDescent="0.25">
      <c r="A15317" s="106">
        <v>98391</v>
      </c>
      <c r="B15317" s="155" t="s">
        <v>17516</v>
      </c>
      <c r="C15317" s="106" t="s">
        <v>13</v>
      </c>
      <c r="F15317" s="106">
        <v>0</v>
      </c>
      <c r="G15317" s="154"/>
    </row>
    <row r="15318" spans="1:7" x14ac:dyDescent="0.25">
      <c r="A15318" s="106">
        <v>98392</v>
      </c>
      <c r="B15318" s="155" t="s">
        <v>17517</v>
      </c>
      <c r="C15318" s="106" t="s">
        <v>13</v>
      </c>
      <c r="F15318" s="106">
        <v>0</v>
      </c>
      <c r="G15318" s="154"/>
    </row>
    <row r="15319" spans="1:7" x14ac:dyDescent="0.25">
      <c r="A15319" s="106">
        <v>98393</v>
      </c>
      <c r="B15319" s="155" t="s">
        <v>17518</v>
      </c>
      <c r="C15319" s="106" t="s">
        <v>13</v>
      </c>
      <c r="F15319" s="106">
        <v>0</v>
      </c>
      <c r="G15319" s="154"/>
    </row>
    <row r="15320" spans="1:7" x14ac:dyDescent="0.25">
      <c r="A15320" s="106">
        <v>98394</v>
      </c>
      <c r="B15320" s="155" t="s">
        <v>17519</v>
      </c>
      <c r="C15320" s="106" t="s">
        <v>13</v>
      </c>
      <c r="F15320" s="106">
        <v>0</v>
      </c>
      <c r="G15320" s="154"/>
    </row>
    <row r="15321" spans="1:7" x14ac:dyDescent="0.25">
      <c r="A15321" s="106">
        <v>98395</v>
      </c>
      <c r="B15321" s="155" t="s">
        <v>17520</v>
      </c>
      <c r="C15321" s="106" t="s">
        <v>13</v>
      </c>
      <c r="F15321" s="106">
        <v>0</v>
      </c>
      <c r="G15321" s="154"/>
    </row>
    <row r="15322" spans="1:7" x14ac:dyDescent="0.25">
      <c r="A15322" s="106">
        <v>98396</v>
      </c>
      <c r="B15322" s="155" t="s">
        <v>17521</v>
      </c>
      <c r="C15322" s="106" t="s">
        <v>13</v>
      </c>
      <c r="F15322" s="106">
        <v>0</v>
      </c>
      <c r="G15322" s="154"/>
    </row>
    <row r="15323" spans="1:7" ht="26.25" x14ac:dyDescent="0.25">
      <c r="A15323" s="106">
        <v>98369</v>
      </c>
      <c r="B15323" s="155" t="s">
        <v>17522</v>
      </c>
      <c r="C15323" s="106" t="s">
        <v>65</v>
      </c>
      <c r="F15323" s="106">
        <v>0</v>
      </c>
      <c r="G15323" s="154"/>
    </row>
    <row r="15324" spans="1:7" ht="26.25" x14ac:dyDescent="0.25">
      <c r="A15324" s="106">
        <v>98360</v>
      </c>
      <c r="B15324" s="155" t="s">
        <v>17523</v>
      </c>
      <c r="C15324" s="106" t="s">
        <v>65</v>
      </c>
      <c r="F15324" s="106">
        <v>0</v>
      </c>
      <c r="G15324" s="154"/>
    </row>
    <row r="15325" spans="1:7" ht="26.25" x14ac:dyDescent="0.25">
      <c r="A15325" s="106">
        <v>98368</v>
      </c>
      <c r="B15325" s="155" t="s">
        <v>17524</v>
      </c>
      <c r="C15325" s="106" t="s">
        <v>65</v>
      </c>
      <c r="F15325" s="106">
        <v>0</v>
      </c>
      <c r="G15325" s="154"/>
    </row>
    <row r="15326" spans="1:7" ht="26.25" x14ac:dyDescent="0.25">
      <c r="A15326" s="106">
        <v>98359</v>
      </c>
      <c r="B15326" s="155" t="s">
        <v>17525</v>
      </c>
      <c r="C15326" s="106" t="s">
        <v>65</v>
      </c>
      <c r="F15326" s="106">
        <v>0</v>
      </c>
      <c r="G15326" s="154"/>
    </row>
    <row r="15327" spans="1:7" ht="26.25" x14ac:dyDescent="0.25">
      <c r="A15327" s="106">
        <v>98367</v>
      </c>
      <c r="B15327" s="155" t="s">
        <v>17526</v>
      </c>
      <c r="C15327" s="106" t="s">
        <v>65</v>
      </c>
      <c r="F15327" s="106">
        <v>0</v>
      </c>
      <c r="G15327" s="154"/>
    </row>
    <row r="15328" spans="1:7" ht="26.25" x14ac:dyDescent="0.25">
      <c r="A15328" s="106">
        <v>98358</v>
      </c>
      <c r="B15328" s="155" t="s">
        <v>17527</v>
      </c>
      <c r="C15328" s="106" t="s">
        <v>65</v>
      </c>
      <c r="F15328" s="106">
        <v>0</v>
      </c>
      <c r="G15328" s="154"/>
    </row>
    <row r="15329" spans="1:7" x14ac:dyDescent="0.25">
      <c r="A15329" s="106">
        <v>98352</v>
      </c>
      <c r="B15329" s="155" t="s">
        <v>17528</v>
      </c>
      <c r="C15329" s="106" t="s">
        <v>65</v>
      </c>
      <c r="F15329" s="106">
        <v>0</v>
      </c>
      <c r="G15329" s="154"/>
    </row>
    <row r="15330" spans="1:7" x14ac:dyDescent="0.25">
      <c r="A15330" s="106">
        <v>98343</v>
      </c>
      <c r="B15330" s="155" t="s">
        <v>17529</v>
      </c>
      <c r="C15330" s="106" t="s">
        <v>65</v>
      </c>
      <c r="F15330" s="106">
        <v>0</v>
      </c>
      <c r="G15330" s="154"/>
    </row>
    <row r="15331" spans="1:7" x14ac:dyDescent="0.25">
      <c r="A15331" s="106">
        <v>98351</v>
      </c>
      <c r="B15331" s="155" t="s">
        <v>17530</v>
      </c>
      <c r="C15331" s="106" t="s">
        <v>65</v>
      </c>
      <c r="F15331" s="106">
        <v>0</v>
      </c>
      <c r="G15331" s="154"/>
    </row>
    <row r="15332" spans="1:7" x14ac:dyDescent="0.25">
      <c r="A15332" s="106">
        <v>98342</v>
      </c>
      <c r="B15332" s="155" t="s">
        <v>17531</v>
      </c>
      <c r="C15332" s="106" t="s">
        <v>65</v>
      </c>
      <c r="F15332" s="106">
        <v>0</v>
      </c>
      <c r="G15332" s="154"/>
    </row>
    <row r="15333" spans="1:7" x14ac:dyDescent="0.25">
      <c r="A15333" s="106">
        <v>98350</v>
      </c>
      <c r="B15333" s="155" t="s">
        <v>17532</v>
      </c>
      <c r="C15333" s="106" t="s">
        <v>65</v>
      </c>
      <c r="F15333" s="106">
        <v>0</v>
      </c>
      <c r="G15333" s="154"/>
    </row>
    <row r="15334" spans="1:7" x14ac:dyDescent="0.25">
      <c r="A15334" s="106">
        <v>98341</v>
      </c>
      <c r="B15334" s="155" t="s">
        <v>17533</v>
      </c>
      <c r="C15334" s="106" t="s">
        <v>65</v>
      </c>
      <c r="F15334" s="106">
        <v>0</v>
      </c>
      <c r="G15334" s="154"/>
    </row>
    <row r="15335" spans="1:7" x14ac:dyDescent="0.25">
      <c r="A15335" s="106">
        <v>98381</v>
      </c>
      <c r="B15335" s="155" t="s">
        <v>17534</v>
      </c>
      <c r="C15335" s="106" t="s">
        <v>123</v>
      </c>
      <c r="F15335" s="106">
        <v>0</v>
      </c>
      <c r="G15335" s="154"/>
    </row>
    <row r="15336" spans="1:7" x14ac:dyDescent="0.25">
      <c r="A15336" s="106">
        <v>98382</v>
      </c>
      <c r="B15336" s="155" t="s">
        <v>17535</v>
      </c>
      <c r="C15336" s="106" t="s">
        <v>123</v>
      </c>
      <c r="F15336" s="106">
        <v>0</v>
      </c>
      <c r="G15336" s="154"/>
    </row>
    <row r="15337" spans="1:7" x14ac:dyDescent="0.25">
      <c r="A15337" s="106">
        <v>98383</v>
      </c>
      <c r="B15337" s="155" t="s">
        <v>17536</v>
      </c>
      <c r="C15337" s="106" t="s">
        <v>123</v>
      </c>
      <c r="F15337" s="106">
        <v>0</v>
      </c>
      <c r="G15337" s="154"/>
    </row>
    <row r="15338" spans="1:7" x14ac:dyDescent="0.25">
      <c r="A15338" s="106">
        <v>98384</v>
      </c>
      <c r="B15338" s="155" t="s">
        <v>17537</v>
      </c>
      <c r="C15338" s="106" t="s">
        <v>123</v>
      </c>
      <c r="F15338" s="106">
        <v>0</v>
      </c>
      <c r="G15338" s="154"/>
    </row>
    <row r="15339" spans="1:7" x14ac:dyDescent="0.25">
      <c r="A15339" s="106">
        <v>98385</v>
      </c>
      <c r="B15339" s="155" t="s">
        <v>17538</v>
      </c>
      <c r="C15339" s="106" t="s">
        <v>123</v>
      </c>
      <c r="F15339" s="106">
        <v>0</v>
      </c>
      <c r="G15339" s="154"/>
    </row>
    <row r="15340" spans="1:7" x14ac:dyDescent="0.25">
      <c r="A15340" s="106">
        <v>98386</v>
      </c>
      <c r="B15340" s="155" t="s">
        <v>17539</v>
      </c>
      <c r="C15340" s="106" t="s">
        <v>123</v>
      </c>
      <c r="F15340" s="106">
        <v>0</v>
      </c>
      <c r="G15340" s="154"/>
    </row>
    <row r="15341" spans="1:7" x14ac:dyDescent="0.25">
      <c r="A15341" s="106">
        <v>98387</v>
      </c>
      <c r="B15341" s="155" t="s">
        <v>17540</v>
      </c>
      <c r="C15341" s="106" t="s">
        <v>123</v>
      </c>
      <c r="F15341" s="106">
        <v>0</v>
      </c>
      <c r="G15341" s="154"/>
    </row>
    <row r="15342" spans="1:7" x14ac:dyDescent="0.25">
      <c r="A15342" s="106">
        <v>98388</v>
      </c>
      <c r="B15342" s="155" t="s">
        <v>17541</v>
      </c>
      <c r="C15342" s="106" t="s">
        <v>123</v>
      </c>
      <c r="F15342" s="106">
        <v>0</v>
      </c>
      <c r="G15342" s="154"/>
    </row>
    <row r="15343" spans="1:7" x14ac:dyDescent="0.25">
      <c r="A15343" s="106">
        <v>98346</v>
      </c>
      <c r="B15343" s="155" t="s">
        <v>17542</v>
      </c>
      <c r="C15343" s="106" t="s">
        <v>65</v>
      </c>
      <c r="F15343" s="106">
        <v>0</v>
      </c>
      <c r="G15343" s="154"/>
    </row>
    <row r="15344" spans="1:7" ht="26.25" x14ac:dyDescent="0.25">
      <c r="A15344" s="106">
        <v>98363</v>
      </c>
      <c r="B15344" s="155" t="s">
        <v>17543</v>
      </c>
      <c r="C15344" s="106" t="s">
        <v>65</v>
      </c>
      <c r="F15344" s="106">
        <v>0</v>
      </c>
      <c r="G15344" s="154"/>
    </row>
    <row r="15345" spans="1:7" ht="26.25" x14ac:dyDescent="0.25">
      <c r="A15345" s="106">
        <v>98354</v>
      </c>
      <c r="B15345" s="155" t="s">
        <v>17544</v>
      </c>
      <c r="C15345" s="106" t="s">
        <v>65</v>
      </c>
      <c r="F15345" s="106">
        <v>0</v>
      </c>
      <c r="G15345" s="154"/>
    </row>
    <row r="15346" spans="1:7" x14ac:dyDescent="0.25">
      <c r="A15346" s="106">
        <v>98337</v>
      </c>
      <c r="B15346" s="155" t="s">
        <v>17545</v>
      </c>
      <c r="C15346" s="106" t="s">
        <v>65</v>
      </c>
      <c r="F15346" s="106">
        <v>0</v>
      </c>
      <c r="G15346" s="154"/>
    </row>
    <row r="15347" spans="1:7" x14ac:dyDescent="0.25">
      <c r="A15347" s="106">
        <v>98345</v>
      </c>
      <c r="B15347" s="155" t="s">
        <v>17546</v>
      </c>
      <c r="C15347" s="106" t="s">
        <v>65</v>
      </c>
      <c r="F15347" s="106">
        <v>0</v>
      </c>
      <c r="G15347" s="154"/>
    </row>
    <row r="15348" spans="1:7" ht="26.25" x14ac:dyDescent="0.25">
      <c r="A15348" s="106">
        <v>98362</v>
      </c>
      <c r="B15348" s="155" t="s">
        <v>17547</v>
      </c>
      <c r="C15348" s="106" t="s">
        <v>65</v>
      </c>
      <c r="F15348" s="106">
        <v>0</v>
      </c>
      <c r="G15348" s="154"/>
    </row>
    <row r="15349" spans="1:7" ht="26.25" x14ac:dyDescent="0.25">
      <c r="A15349" s="106">
        <v>98403</v>
      </c>
      <c r="B15349" s="155" t="s">
        <v>17548</v>
      </c>
      <c r="C15349" s="106" t="s">
        <v>65</v>
      </c>
      <c r="F15349" s="106">
        <v>0</v>
      </c>
      <c r="G15349" s="154"/>
    </row>
    <row r="15350" spans="1:7" x14ac:dyDescent="0.25">
      <c r="A15350" s="106">
        <v>98335</v>
      </c>
      <c r="B15350" s="155" t="s">
        <v>17549</v>
      </c>
      <c r="C15350" s="106" t="s">
        <v>65</v>
      </c>
      <c r="F15350" s="106">
        <v>0</v>
      </c>
      <c r="G15350" s="154"/>
    </row>
    <row r="15351" spans="1:7" x14ac:dyDescent="0.25">
      <c r="A15351" s="106">
        <v>98344</v>
      </c>
      <c r="B15351" s="155" t="s">
        <v>17550</v>
      </c>
      <c r="C15351" s="106" t="s">
        <v>65</v>
      </c>
      <c r="F15351" s="106">
        <v>0</v>
      </c>
      <c r="G15351" s="154"/>
    </row>
    <row r="15352" spans="1:7" ht="26.25" x14ac:dyDescent="0.25">
      <c r="A15352" s="106">
        <v>98361</v>
      </c>
      <c r="B15352" s="155" t="s">
        <v>17551</v>
      </c>
      <c r="C15352" s="106" t="s">
        <v>65</v>
      </c>
      <c r="F15352" s="106">
        <v>0</v>
      </c>
      <c r="G15352" s="154"/>
    </row>
    <row r="15353" spans="1:7" ht="26.25" x14ac:dyDescent="0.25">
      <c r="A15353" s="106">
        <v>98353</v>
      </c>
      <c r="B15353" s="155" t="s">
        <v>17552</v>
      </c>
      <c r="C15353" s="106" t="s">
        <v>65</v>
      </c>
      <c r="F15353" s="106">
        <v>0</v>
      </c>
      <c r="G15353" s="154"/>
    </row>
    <row r="15354" spans="1:7" x14ac:dyDescent="0.25">
      <c r="A15354" s="106">
        <v>98334</v>
      </c>
      <c r="B15354" s="155" t="s">
        <v>17553</v>
      </c>
      <c r="C15354" s="106" t="s">
        <v>65</v>
      </c>
      <c r="F15354" s="106">
        <v>0</v>
      </c>
      <c r="G15354" s="154"/>
    </row>
    <row r="15355" spans="1:7" x14ac:dyDescent="0.25">
      <c r="A15355" s="106">
        <v>98371</v>
      </c>
      <c r="B15355" s="155" t="s">
        <v>17554</v>
      </c>
      <c r="C15355" s="106" t="s">
        <v>65</v>
      </c>
      <c r="F15355" s="106">
        <v>0</v>
      </c>
      <c r="G15355" s="154"/>
    </row>
    <row r="15356" spans="1:7" x14ac:dyDescent="0.25">
      <c r="A15356" s="106">
        <v>98397</v>
      </c>
      <c r="B15356" s="155" t="s">
        <v>17555</v>
      </c>
      <c r="C15356" s="106" t="s">
        <v>65</v>
      </c>
      <c r="D15356" s="106">
        <v>0</v>
      </c>
      <c r="F15356" s="106">
        <v>15.74</v>
      </c>
      <c r="G15356" s="154"/>
    </row>
    <row r="15357" spans="1:7" x14ac:dyDescent="0.25">
      <c r="A15357" s="106">
        <v>97280</v>
      </c>
      <c r="B15357" s="155" t="s">
        <v>41892</v>
      </c>
      <c r="C15357" s="106" t="s">
        <v>13</v>
      </c>
      <c r="F15357" s="106">
        <v>0</v>
      </c>
      <c r="G15357" s="154"/>
    </row>
    <row r="15358" spans="1:7" x14ac:dyDescent="0.25">
      <c r="A15358" s="106">
        <v>97275</v>
      </c>
      <c r="B15358" s="155" t="s">
        <v>41893</v>
      </c>
      <c r="C15358" s="106" t="s">
        <v>13</v>
      </c>
      <c r="F15358" s="106">
        <v>0</v>
      </c>
      <c r="G15358" s="154"/>
    </row>
    <row r="15359" spans="1:7" x14ac:dyDescent="0.25">
      <c r="A15359" s="106">
        <v>97279</v>
      </c>
      <c r="B15359" s="155" t="s">
        <v>41894</v>
      </c>
      <c r="C15359" s="106" t="s">
        <v>13</v>
      </c>
      <c r="F15359" s="106">
        <v>0</v>
      </c>
      <c r="G15359" s="154"/>
    </row>
    <row r="15360" spans="1:7" x14ac:dyDescent="0.25">
      <c r="A15360" s="106">
        <v>97285</v>
      </c>
      <c r="B15360" s="155" t="s">
        <v>41895</v>
      </c>
      <c r="C15360" s="106" t="s">
        <v>13</v>
      </c>
      <c r="F15360" s="106">
        <v>0</v>
      </c>
      <c r="G15360" s="154"/>
    </row>
    <row r="15361" spans="1:7" x14ac:dyDescent="0.25">
      <c r="A15361" s="106">
        <v>97286</v>
      </c>
      <c r="B15361" s="155" t="s">
        <v>41896</v>
      </c>
      <c r="C15361" s="106" t="s">
        <v>13</v>
      </c>
      <c r="F15361" s="106">
        <v>0</v>
      </c>
      <c r="G15361" s="154"/>
    </row>
    <row r="15362" spans="1:7" x14ac:dyDescent="0.25">
      <c r="A15362" s="106">
        <v>97291</v>
      </c>
      <c r="B15362" s="155" t="s">
        <v>41897</v>
      </c>
      <c r="C15362" s="106" t="s">
        <v>13</v>
      </c>
      <c r="F15362" s="106">
        <v>0</v>
      </c>
      <c r="G15362" s="154"/>
    </row>
    <row r="15363" spans="1:7" x14ac:dyDescent="0.25">
      <c r="A15363" s="106">
        <v>97292</v>
      </c>
      <c r="B15363" s="155" t="s">
        <v>41898</v>
      </c>
      <c r="C15363" s="106" t="s">
        <v>13</v>
      </c>
      <c r="F15363" s="106">
        <v>0</v>
      </c>
      <c r="G15363" s="154"/>
    </row>
    <row r="15364" spans="1:7" x14ac:dyDescent="0.25">
      <c r="A15364" s="106">
        <v>97297</v>
      </c>
      <c r="B15364" s="155" t="s">
        <v>41899</v>
      </c>
      <c r="C15364" s="106" t="s">
        <v>13</v>
      </c>
      <c r="F15364" s="106">
        <v>0</v>
      </c>
      <c r="G15364" s="154"/>
    </row>
    <row r="15365" spans="1:7" x14ac:dyDescent="0.25">
      <c r="A15365" s="106">
        <v>97298</v>
      </c>
      <c r="B15365" s="155" t="s">
        <v>41900</v>
      </c>
      <c r="C15365" s="106" t="s">
        <v>13</v>
      </c>
      <c r="F15365" s="106">
        <v>0</v>
      </c>
      <c r="G15365" s="154"/>
    </row>
    <row r="15366" spans="1:7" x14ac:dyDescent="0.25">
      <c r="A15366" s="106">
        <v>97303</v>
      </c>
      <c r="B15366" s="155" t="s">
        <v>41901</v>
      </c>
      <c r="C15366" s="106" t="s">
        <v>13</v>
      </c>
      <c r="F15366" s="106">
        <v>0</v>
      </c>
      <c r="G15366" s="154"/>
    </row>
    <row r="15367" spans="1:7" x14ac:dyDescent="0.25">
      <c r="A15367" s="106">
        <v>97304</v>
      </c>
      <c r="B15367" s="155" t="s">
        <v>41902</v>
      </c>
      <c r="C15367" s="106" t="s">
        <v>13</v>
      </c>
      <c r="F15367" s="106">
        <v>0</v>
      </c>
      <c r="G15367" s="154"/>
    </row>
    <row r="15368" spans="1:7" x14ac:dyDescent="0.25">
      <c r="A15368" s="106">
        <v>97309</v>
      </c>
      <c r="B15368" s="155" t="s">
        <v>41903</v>
      </c>
      <c r="C15368" s="106" t="s">
        <v>13</v>
      </c>
      <c r="F15368" s="106">
        <v>0</v>
      </c>
      <c r="G15368" s="154"/>
    </row>
    <row r="15369" spans="1:7" x14ac:dyDescent="0.25">
      <c r="A15369" s="106">
        <v>97310</v>
      </c>
      <c r="B15369" s="155" t="s">
        <v>41904</v>
      </c>
      <c r="C15369" s="106" t="s">
        <v>13</v>
      </c>
      <c r="F15369" s="106">
        <v>0</v>
      </c>
      <c r="G15369" s="154"/>
    </row>
    <row r="15370" spans="1:7" x14ac:dyDescent="0.25">
      <c r="A15370" s="106">
        <v>97282</v>
      </c>
      <c r="B15370" s="155" t="s">
        <v>41905</v>
      </c>
      <c r="C15370" s="106" t="s">
        <v>13</v>
      </c>
      <c r="F15370" s="106">
        <v>0</v>
      </c>
      <c r="G15370" s="154"/>
    </row>
    <row r="15371" spans="1:7" x14ac:dyDescent="0.25">
      <c r="A15371" s="106">
        <v>97276</v>
      </c>
      <c r="B15371" s="155" t="s">
        <v>41906</v>
      </c>
      <c r="C15371" s="106" t="s">
        <v>13</v>
      </c>
      <c r="F15371" s="106">
        <v>0</v>
      </c>
      <c r="G15371" s="154"/>
    </row>
    <row r="15372" spans="1:7" x14ac:dyDescent="0.25">
      <c r="A15372" s="106">
        <v>97281</v>
      </c>
      <c r="B15372" s="155" t="s">
        <v>41907</v>
      </c>
      <c r="C15372" s="106" t="s">
        <v>13</v>
      </c>
      <c r="F15372" s="106">
        <v>0</v>
      </c>
      <c r="G15372" s="154"/>
    </row>
    <row r="15373" spans="1:7" x14ac:dyDescent="0.25">
      <c r="A15373" s="106">
        <v>97287</v>
      </c>
      <c r="B15373" s="155" t="s">
        <v>41908</v>
      </c>
      <c r="C15373" s="106" t="s">
        <v>13</v>
      </c>
      <c r="F15373" s="106">
        <v>0</v>
      </c>
      <c r="G15373" s="154"/>
    </row>
    <row r="15374" spans="1:7" x14ac:dyDescent="0.25">
      <c r="A15374" s="106">
        <v>97288</v>
      </c>
      <c r="B15374" s="155" t="s">
        <v>41909</v>
      </c>
      <c r="C15374" s="106" t="s">
        <v>13</v>
      </c>
      <c r="F15374" s="106">
        <v>0</v>
      </c>
      <c r="G15374" s="154"/>
    </row>
    <row r="15375" spans="1:7" x14ac:dyDescent="0.25">
      <c r="A15375" s="106">
        <v>97293</v>
      </c>
      <c r="B15375" s="155" t="s">
        <v>41910</v>
      </c>
      <c r="C15375" s="106" t="s">
        <v>13</v>
      </c>
      <c r="F15375" s="106">
        <v>0</v>
      </c>
      <c r="G15375" s="154"/>
    </row>
    <row r="15376" spans="1:7" x14ac:dyDescent="0.25">
      <c r="A15376" s="106">
        <v>97294</v>
      </c>
      <c r="B15376" s="155" t="s">
        <v>41911</v>
      </c>
      <c r="C15376" s="106" t="s">
        <v>13</v>
      </c>
      <c r="F15376" s="106">
        <v>0</v>
      </c>
      <c r="G15376" s="154"/>
    </row>
    <row r="15377" spans="1:7" x14ac:dyDescent="0.25">
      <c r="A15377" s="106">
        <v>97299</v>
      </c>
      <c r="B15377" s="155" t="s">
        <v>41912</v>
      </c>
      <c r="C15377" s="106" t="s">
        <v>13</v>
      </c>
      <c r="F15377" s="106">
        <v>0</v>
      </c>
      <c r="G15377" s="154"/>
    </row>
    <row r="15378" spans="1:7" x14ac:dyDescent="0.25">
      <c r="A15378" s="106">
        <v>97300</v>
      </c>
      <c r="B15378" s="155" t="s">
        <v>41913</v>
      </c>
      <c r="C15378" s="106" t="s">
        <v>13</v>
      </c>
      <c r="F15378" s="106">
        <v>0</v>
      </c>
      <c r="G15378" s="154"/>
    </row>
    <row r="15379" spans="1:7" x14ac:dyDescent="0.25">
      <c r="A15379" s="106">
        <v>97305</v>
      </c>
      <c r="B15379" s="155" t="s">
        <v>41914</v>
      </c>
      <c r="C15379" s="106" t="s">
        <v>13</v>
      </c>
      <c r="F15379" s="106">
        <v>0</v>
      </c>
      <c r="G15379" s="154"/>
    </row>
    <row r="15380" spans="1:7" x14ac:dyDescent="0.25">
      <c r="A15380" s="106">
        <v>97306</v>
      </c>
      <c r="B15380" s="155" t="s">
        <v>41915</v>
      </c>
      <c r="C15380" s="106" t="s">
        <v>13</v>
      </c>
      <c r="F15380" s="106">
        <v>0</v>
      </c>
      <c r="G15380" s="154"/>
    </row>
    <row r="15381" spans="1:7" x14ac:dyDescent="0.25">
      <c r="A15381" s="106">
        <v>97311</v>
      </c>
      <c r="B15381" s="155" t="s">
        <v>41916</v>
      </c>
      <c r="C15381" s="106" t="s">
        <v>13</v>
      </c>
      <c r="F15381" s="106">
        <v>0</v>
      </c>
      <c r="G15381" s="154"/>
    </row>
    <row r="15382" spans="1:7" x14ac:dyDescent="0.25">
      <c r="A15382" s="106">
        <v>97312</v>
      </c>
      <c r="B15382" s="155" t="s">
        <v>41917</v>
      </c>
      <c r="C15382" s="106" t="s">
        <v>13</v>
      </c>
      <c r="F15382" s="106">
        <v>0</v>
      </c>
      <c r="G15382" s="154"/>
    </row>
    <row r="15383" spans="1:7" x14ac:dyDescent="0.25">
      <c r="A15383" s="106">
        <v>97278</v>
      </c>
      <c r="B15383" s="155" t="s">
        <v>41918</v>
      </c>
      <c r="C15383" s="106" t="s">
        <v>13</v>
      </c>
      <c r="F15383" s="106">
        <v>0</v>
      </c>
      <c r="G15383" s="154"/>
    </row>
    <row r="15384" spans="1:7" x14ac:dyDescent="0.25">
      <c r="A15384" s="106">
        <v>97274</v>
      </c>
      <c r="B15384" s="155" t="s">
        <v>41919</v>
      </c>
      <c r="C15384" s="106" t="s">
        <v>13</v>
      </c>
      <c r="F15384" s="106">
        <v>0</v>
      </c>
      <c r="G15384" s="154"/>
    </row>
    <row r="15385" spans="1:7" x14ac:dyDescent="0.25">
      <c r="A15385" s="106">
        <v>97283</v>
      </c>
      <c r="B15385" s="155" t="s">
        <v>41920</v>
      </c>
      <c r="C15385" s="106" t="s">
        <v>13</v>
      </c>
      <c r="F15385" s="106">
        <v>0</v>
      </c>
      <c r="G15385" s="154"/>
    </row>
    <row r="15386" spans="1:7" x14ac:dyDescent="0.25">
      <c r="A15386" s="106">
        <v>97284</v>
      </c>
      <c r="B15386" s="155" t="s">
        <v>41921</v>
      </c>
      <c r="C15386" s="106" t="s">
        <v>13</v>
      </c>
      <c r="F15386" s="106">
        <v>0</v>
      </c>
      <c r="G15386" s="154"/>
    </row>
    <row r="15387" spans="1:7" x14ac:dyDescent="0.25">
      <c r="A15387" s="106">
        <v>97289</v>
      </c>
      <c r="B15387" s="155" t="s">
        <v>41922</v>
      </c>
      <c r="C15387" s="106" t="s">
        <v>13</v>
      </c>
      <c r="F15387" s="106">
        <v>0</v>
      </c>
      <c r="G15387" s="154"/>
    </row>
    <row r="15388" spans="1:7" x14ac:dyDescent="0.25">
      <c r="A15388" s="106">
        <v>97290</v>
      </c>
      <c r="B15388" s="155" t="s">
        <v>41923</v>
      </c>
      <c r="C15388" s="106" t="s">
        <v>13</v>
      </c>
      <c r="F15388" s="106">
        <v>0</v>
      </c>
      <c r="G15388" s="154"/>
    </row>
    <row r="15389" spans="1:7" x14ac:dyDescent="0.25">
      <c r="A15389" s="106">
        <v>97295</v>
      </c>
      <c r="B15389" s="155" t="s">
        <v>41924</v>
      </c>
      <c r="C15389" s="106" t="s">
        <v>13</v>
      </c>
      <c r="F15389" s="106">
        <v>0</v>
      </c>
      <c r="G15389" s="154"/>
    </row>
    <row r="15390" spans="1:7" x14ac:dyDescent="0.25">
      <c r="A15390" s="106">
        <v>97296</v>
      </c>
      <c r="B15390" s="155" t="s">
        <v>41925</v>
      </c>
      <c r="C15390" s="106" t="s">
        <v>13</v>
      </c>
      <c r="F15390" s="106">
        <v>0</v>
      </c>
      <c r="G15390" s="154"/>
    </row>
    <row r="15391" spans="1:7" x14ac:dyDescent="0.25">
      <c r="A15391" s="106">
        <v>97301</v>
      </c>
      <c r="B15391" s="155" t="s">
        <v>41926</v>
      </c>
      <c r="C15391" s="106" t="s">
        <v>13</v>
      </c>
      <c r="F15391" s="106">
        <v>0</v>
      </c>
      <c r="G15391" s="154"/>
    </row>
    <row r="15392" spans="1:7" x14ac:dyDescent="0.25">
      <c r="A15392" s="106">
        <v>97302</v>
      </c>
      <c r="B15392" s="155" t="s">
        <v>41927</v>
      </c>
      <c r="C15392" s="106" t="s">
        <v>13</v>
      </c>
      <c r="F15392" s="106">
        <v>0</v>
      </c>
      <c r="G15392" s="154"/>
    </row>
    <row r="15393" spans="1:7" x14ac:dyDescent="0.25">
      <c r="A15393" s="106">
        <v>97307</v>
      </c>
      <c r="B15393" s="155" t="s">
        <v>41928</v>
      </c>
      <c r="C15393" s="106" t="s">
        <v>13</v>
      </c>
      <c r="F15393" s="106">
        <v>0</v>
      </c>
      <c r="G15393" s="154"/>
    </row>
    <row r="15394" spans="1:7" x14ac:dyDescent="0.25">
      <c r="A15394" s="106">
        <v>97277</v>
      </c>
      <c r="B15394" s="155" t="s">
        <v>41929</v>
      </c>
      <c r="C15394" s="106" t="s">
        <v>13</v>
      </c>
      <c r="F15394" s="106">
        <v>0</v>
      </c>
      <c r="G15394" s="154"/>
    </row>
    <row r="15395" spans="1:7" x14ac:dyDescent="0.25">
      <c r="A15395" s="106">
        <v>97308</v>
      </c>
      <c r="B15395" s="155" t="s">
        <v>41930</v>
      </c>
      <c r="C15395" s="106" t="s">
        <v>13</v>
      </c>
      <c r="F15395" s="106">
        <v>0</v>
      </c>
      <c r="G15395" s="154"/>
    </row>
    <row r="15396" spans="1:7" x14ac:dyDescent="0.25">
      <c r="A15396" s="106">
        <v>97238</v>
      </c>
      <c r="B15396" s="155" t="s">
        <v>41931</v>
      </c>
      <c r="C15396" s="106" t="s">
        <v>123</v>
      </c>
      <c r="F15396" s="106">
        <v>0</v>
      </c>
      <c r="G15396" s="154"/>
    </row>
    <row r="15397" spans="1:7" x14ac:dyDescent="0.25">
      <c r="A15397" s="106">
        <v>97239</v>
      </c>
      <c r="B15397" s="155" t="s">
        <v>41932</v>
      </c>
      <c r="C15397" s="106" t="s">
        <v>123</v>
      </c>
      <c r="F15397" s="106">
        <v>0</v>
      </c>
      <c r="G15397" s="154"/>
    </row>
    <row r="15398" spans="1:7" x14ac:dyDescent="0.25">
      <c r="A15398" s="106">
        <v>97240</v>
      </c>
      <c r="B15398" s="155" t="s">
        <v>41933</v>
      </c>
      <c r="C15398" s="106" t="s">
        <v>123</v>
      </c>
      <c r="F15398" s="106">
        <v>0</v>
      </c>
      <c r="G15398" s="154"/>
    </row>
    <row r="15399" spans="1:7" x14ac:dyDescent="0.25">
      <c r="A15399" s="106">
        <v>97241</v>
      </c>
      <c r="B15399" s="155" t="s">
        <v>41934</v>
      </c>
      <c r="C15399" s="106" t="s">
        <v>123</v>
      </c>
      <c r="F15399" s="106">
        <v>0</v>
      </c>
      <c r="G15399" s="154"/>
    </row>
    <row r="15400" spans="1:7" x14ac:dyDescent="0.25">
      <c r="A15400" s="106">
        <v>97242</v>
      </c>
      <c r="B15400" s="155" t="s">
        <v>41935</v>
      </c>
      <c r="C15400" s="106" t="s">
        <v>123</v>
      </c>
      <c r="F15400" s="106">
        <v>0</v>
      </c>
      <c r="G15400" s="154"/>
    </row>
    <row r="15401" spans="1:7" x14ac:dyDescent="0.25">
      <c r="A15401" s="106">
        <v>97243</v>
      </c>
      <c r="B15401" s="155" t="s">
        <v>41936</v>
      </c>
      <c r="C15401" s="106" t="s">
        <v>123</v>
      </c>
      <c r="F15401" s="106">
        <v>0</v>
      </c>
      <c r="G15401" s="154"/>
    </row>
    <row r="15402" spans="1:7" x14ac:dyDescent="0.25">
      <c r="A15402" s="106">
        <v>97244</v>
      </c>
      <c r="B15402" s="155" t="s">
        <v>41937</v>
      </c>
      <c r="C15402" s="106" t="s">
        <v>123</v>
      </c>
      <c r="F15402" s="106">
        <v>0</v>
      </c>
      <c r="G15402" s="154"/>
    </row>
    <row r="15403" spans="1:7" x14ac:dyDescent="0.25">
      <c r="A15403" s="106">
        <v>97245</v>
      </c>
      <c r="B15403" s="155" t="s">
        <v>41938</v>
      </c>
      <c r="C15403" s="106" t="s">
        <v>123</v>
      </c>
      <c r="F15403" s="106">
        <v>0</v>
      </c>
      <c r="G15403" s="154"/>
    </row>
    <row r="15404" spans="1:7" x14ac:dyDescent="0.25">
      <c r="A15404" s="106">
        <v>97236</v>
      </c>
      <c r="B15404" s="155" t="s">
        <v>41939</v>
      </c>
      <c r="C15404" s="106" t="s">
        <v>123</v>
      </c>
      <c r="F15404" s="106">
        <v>0</v>
      </c>
      <c r="G15404" s="154"/>
    </row>
    <row r="15405" spans="1:7" x14ac:dyDescent="0.25">
      <c r="A15405" s="106">
        <v>97246</v>
      </c>
      <c r="B15405" s="155" t="s">
        <v>41940</v>
      </c>
      <c r="C15405" s="106" t="s">
        <v>123</v>
      </c>
      <c r="F15405" s="106">
        <v>0</v>
      </c>
      <c r="G15405" s="154"/>
    </row>
    <row r="15406" spans="1:7" x14ac:dyDescent="0.25">
      <c r="A15406" s="106">
        <v>97247</v>
      </c>
      <c r="B15406" s="155" t="s">
        <v>41941</v>
      </c>
      <c r="C15406" s="106" t="s">
        <v>123</v>
      </c>
      <c r="F15406" s="106">
        <v>0</v>
      </c>
      <c r="G15406" s="154"/>
    </row>
    <row r="15407" spans="1:7" x14ac:dyDescent="0.25">
      <c r="A15407" s="106">
        <v>97237</v>
      </c>
      <c r="B15407" s="155" t="s">
        <v>41942</v>
      </c>
      <c r="C15407" s="106" t="s">
        <v>123</v>
      </c>
      <c r="F15407" s="106">
        <v>0</v>
      </c>
      <c r="G15407" s="154"/>
    </row>
    <row r="15408" spans="1:7" x14ac:dyDescent="0.25">
      <c r="A15408" s="106">
        <v>97248</v>
      </c>
      <c r="B15408" s="155" t="s">
        <v>41943</v>
      </c>
      <c r="C15408" s="106" t="s">
        <v>123</v>
      </c>
      <c r="F15408" s="106">
        <v>0</v>
      </c>
      <c r="G15408" s="154"/>
    </row>
    <row r="15409" spans="1:7" x14ac:dyDescent="0.25">
      <c r="A15409" s="106">
        <v>97251</v>
      </c>
      <c r="B15409" s="155" t="s">
        <v>41944</v>
      </c>
      <c r="C15409" s="106" t="s">
        <v>13</v>
      </c>
      <c r="F15409" s="106">
        <v>0</v>
      </c>
      <c r="G15409" s="154"/>
    </row>
    <row r="15410" spans="1:7" x14ac:dyDescent="0.25">
      <c r="A15410" s="106">
        <v>97254</v>
      </c>
      <c r="B15410" s="155" t="s">
        <v>41945</v>
      </c>
      <c r="C15410" s="106" t="s">
        <v>13</v>
      </c>
      <c r="F15410" s="106">
        <v>0</v>
      </c>
      <c r="G15410" s="154"/>
    </row>
    <row r="15411" spans="1:7" x14ac:dyDescent="0.25">
      <c r="A15411" s="106">
        <v>97255</v>
      </c>
      <c r="B15411" s="155" t="s">
        <v>41946</v>
      </c>
      <c r="C15411" s="106" t="s">
        <v>13</v>
      </c>
      <c r="F15411" s="106">
        <v>0</v>
      </c>
      <c r="G15411" s="154"/>
    </row>
    <row r="15412" spans="1:7" x14ac:dyDescent="0.25">
      <c r="A15412" s="106">
        <v>97249</v>
      </c>
      <c r="B15412" s="155" t="s">
        <v>41947</v>
      </c>
      <c r="C15412" s="106" t="s">
        <v>13</v>
      </c>
      <c r="F15412" s="106">
        <v>0</v>
      </c>
      <c r="G15412" s="154"/>
    </row>
    <row r="15413" spans="1:7" x14ac:dyDescent="0.25">
      <c r="A15413" s="106">
        <v>97250</v>
      </c>
      <c r="B15413" s="155" t="s">
        <v>41948</v>
      </c>
      <c r="C15413" s="106" t="s">
        <v>13</v>
      </c>
      <c r="F15413" s="106">
        <v>0</v>
      </c>
      <c r="G15413" s="154"/>
    </row>
    <row r="15414" spans="1:7" x14ac:dyDescent="0.25">
      <c r="A15414" s="106">
        <v>97258</v>
      </c>
      <c r="B15414" s="155" t="s">
        <v>41949</v>
      </c>
      <c r="C15414" s="106" t="s">
        <v>13</v>
      </c>
      <c r="F15414" s="106">
        <v>0</v>
      </c>
      <c r="G15414" s="154"/>
    </row>
    <row r="15415" spans="1:7" x14ac:dyDescent="0.25">
      <c r="A15415" s="106">
        <v>97259</v>
      </c>
      <c r="B15415" s="155" t="s">
        <v>41950</v>
      </c>
      <c r="C15415" s="106" t="s">
        <v>13</v>
      </c>
      <c r="F15415" s="106">
        <v>0</v>
      </c>
      <c r="G15415" s="154"/>
    </row>
    <row r="15416" spans="1:7" x14ac:dyDescent="0.25">
      <c r="A15416" s="106">
        <v>97262</v>
      </c>
      <c r="B15416" s="155" t="s">
        <v>41951</v>
      </c>
      <c r="C15416" s="106" t="s">
        <v>13</v>
      </c>
      <c r="F15416" s="106">
        <v>0</v>
      </c>
      <c r="G15416" s="154"/>
    </row>
    <row r="15417" spans="1:7" x14ac:dyDescent="0.25">
      <c r="A15417" s="106">
        <v>97263</v>
      </c>
      <c r="B15417" s="155" t="s">
        <v>41952</v>
      </c>
      <c r="C15417" s="106" t="s">
        <v>13</v>
      </c>
      <c r="F15417" s="106">
        <v>0</v>
      </c>
      <c r="G15417" s="154"/>
    </row>
    <row r="15418" spans="1:7" x14ac:dyDescent="0.25">
      <c r="A15418" s="106">
        <v>97266</v>
      </c>
      <c r="B15418" s="155" t="s">
        <v>41953</v>
      </c>
      <c r="C15418" s="106" t="s">
        <v>13</v>
      </c>
      <c r="F15418" s="106">
        <v>0</v>
      </c>
      <c r="G15418" s="154"/>
    </row>
    <row r="15419" spans="1:7" x14ac:dyDescent="0.25">
      <c r="A15419" s="106">
        <v>97267</v>
      </c>
      <c r="B15419" s="155" t="s">
        <v>41954</v>
      </c>
      <c r="C15419" s="106" t="s">
        <v>13</v>
      </c>
      <c r="F15419" s="106">
        <v>0</v>
      </c>
      <c r="G15419" s="154"/>
    </row>
    <row r="15420" spans="1:7" x14ac:dyDescent="0.25">
      <c r="A15420" s="106">
        <v>97270</v>
      </c>
      <c r="B15420" s="155" t="s">
        <v>41955</v>
      </c>
      <c r="C15420" s="106" t="s">
        <v>13</v>
      </c>
      <c r="F15420" s="106">
        <v>0</v>
      </c>
      <c r="G15420" s="154"/>
    </row>
    <row r="15421" spans="1:7" x14ac:dyDescent="0.25">
      <c r="A15421" s="106">
        <v>97271</v>
      </c>
      <c r="B15421" s="155" t="s">
        <v>41956</v>
      </c>
      <c r="C15421" s="106" t="s">
        <v>13</v>
      </c>
      <c r="F15421" s="106">
        <v>0</v>
      </c>
      <c r="G15421" s="154"/>
    </row>
    <row r="15422" spans="1:7" x14ac:dyDescent="0.25">
      <c r="A15422" s="106">
        <v>97252</v>
      </c>
      <c r="B15422" s="155" t="s">
        <v>41957</v>
      </c>
      <c r="C15422" s="106" t="s">
        <v>13</v>
      </c>
      <c r="F15422" s="106">
        <v>0</v>
      </c>
      <c r="G15422" s="154"/>
    </row>
    <row r="15423" spans="1:7" x14ac:dyDescent="0.25">
      <c r="A15423" s="106">
        <v>97257</v>
      </c>
      <c r="B15423" s="155" t="s">
        <v>41958</v>
      </c>
      <c r="C15423" s="106" t="s">
        <v>13</v>
      </c>
      <c r="F15423" s="106">
        <v>0</v>
      </c>
      <c r="G15423" s="154"/>
    </row>
    <row r="15424" spans="1:7" x14ac:dyDescent="0.25">
      <c r="A15424" s="106">
        <v>97256</v>
      </c>
      <c r="B15424" s="155" t="s">
        <v>41959</v>
      </c>
      <c r="C15424" s="106" t="s">
        <v>13</v>
      </c>
      <c r="F15424" s="106">
        <v>0</v>
      </c>
      <c r="G15424" s="154"/>
    </row>
    <row r="15425" spans="1:7" x14ac:dyDescent="0.25">
      <c r="A15425" s="106">
        <v>97253</v>
      </c>
      <c r="B15425" s="155" t="s">
        <v>41960</v>
      </c>
      <c r="C15425" s="106" t="s">
        <v>13</v>
      </c>
      <c r="F15425" s="106">
        <v>0</v>
      </c>
      <c r="G15425" s="154"/>
    </row>
    <row r="15426" spans="1:7" x14ac:dyDescent="0.25">
      <c r="A15426" s="106">
        <v>97261</v>
      </c>
      <c r="B15426" s="155" t="s">
        <v>41961</v>
      </c>
      <c r="C15426" s="106" t="s">
        <v>13</v>
      </c>
      <c r="F15426" s="106">
        <v>0</v>
      </c>
      <c r="G15426" s="154"/>
    </row>
    <row r="15427" spans="1:7" x14ac:dyDescent="0.25">
      <c r="A15427" s="106">
        <v>97260</v>
      </c>
      <c r="B15427" s="155" t="s">
        <v>41962</v>
      </c>
      <c r="C15427" s="106" t="s">
        <v>13</v>
      </c>
      <c r="F15427" s="106">
        <v>0</v>
      </c>
      <c r="G15427" s="154"/>
    </row>
    <row r="15428" spans="1:7" x14ac:dyDescent="0.25">
      <c r="A15428" s="106">
        <v>97265</v>
      </c>
      <c r="B15428" s="155" t="s">
        <v>41963</v>
      </c>
      <c r="C15428" s="106" t="s">
        <v>13</v>
      </c>
      <c r="F15428" s="106">
        <v>0</v>
      </c>
      <c r="G15428" s="154"/>
    </row>
    <row r="15429" spans="1:7" x14ac:dyDescent="0.25">
      <c r="A15429" s="106">
        <v>97264</v>
      </c>
      <c r="B15429" s="155" t="s">
        <v>41964</v>
      </c>
      <c r="C15429" s="106" t="s">
        <v>13</v>
      </c>
      <c r="F15429" s="106">
        <v>0</v>
      </c>
      <c r="G15429" s="154"/>
    </row>
    <row r="15430" spans="1:7" x14ac:dyDescent="0.25">
      <c r="A15430" s="106">
        <v>97269</v>
      </c>
      <c r="B15430" s="155" t="s">
        <v>41965</v>
      </c>
      <c r="C15430" s="106" t="s">
        <v>13</v>
      </c>
      <c r="F15430" s="106">
        <v>0</v>
      </c>
      <c r="G15430" s="154"/>
    </row>
    <row r="15431" spans="1:7" x14ac:dyDescent="0.25">
      <c r="A15431" s="106">
        <v>97268</v>
      </c>
      <c r="B15431" s="155" t="s">
        <v>41966</v>
      </c>
      <c r="C15431" s="106" t="s">
        <v>13</v>
      </c>
      <c r="F15431" s="106">
        <v>0</v>
      </c>
      <c r="G15431" s="154"/>
    </row>
    <row r="15432" spans="1:7" x14ac:dyDescent="0.25">
      <c r="A15432" s="106">
        <v>97273</v>
      </c>
      <c r="B15432" s="155" t="s">
        <v>41967</v>
      </c>
      <c r="C15432" s="106" t="s">
        <v>13</v>
      </c>
      <c r="F15432" s="106">
        <v>0</v>
      </c>
      <c r="G15432" s="154"/>
    </row>
    <row r="15433" spans="1:7" x14ac:dyDescent="0.25">
      <c r="A15433" s="106">
        <v>97272</v>
      </c>
      <c r="B15433" s="155" t="s">
        <v>41968</v>
      </c>
      <c r="C15433" s="106" t="s">
        <v>13</v>
      </c>
      <c r="F15433" s="106">
        <v>0</v>
      </c>
      <c r="G15433" s="154"/>
    </row>
    <row r="15434" spans="1:7" x14ac:dyDescent="0.25">
      <c r="A15434" s="106">
        <v>97315</v>
      </c>
      <c r="B15434" s="155" t="s">
        <v>41969</v>
      </c>
      <c r="C15434" s="106" t="s">
        <v>13</v>
      </c>
      <c r="F15434" s="106">
        <v>0</v>
      </c>
      <c r="G15434" s="154"/>
    </row>
    <row r="15435" spans="1:7" x14ac:dyDescent="0.25">
      <c r="A15435" s="106">
        <v>97316</v>
      </c>
      <c r="B15435" s="155" t="s">
        <v>41970</v>
      </c>
      <c r="C15435" s="106" t="s">
        <v>13</v>
      </c>
      <c r="F15435" s="106">
        <v>0</v>
      </c>
      <c r="G15435" s="154"/>
    </row>
    <row r="15436" spans="1:7" x14ac:dyDescent="0.25">
      <c r="A15436" s="106">
        <v>97317</v>
      </c>
      <c r="B15436" s="155" t="s">
        <v>41971</v>
      </c>
      <c r="C15436" s="106" t="s">
        <v>13</v>
      </c>
      <c r="F15436" s="106">
        <v>0</v>
      </c>
      <c r="G15436" s="154"/>
    </row>
    <row r="15437" spans="1:7" x14ac:dyDescent="0.25">
      <c r="A15437" s="106">
        <v>97318</v>
      </c>
      <c r="B15437" s="155" t="s">
        <v>41972</v>
      </c>
      <c r="C15437" s="106" t="s">
        <v>13</v>
      </c>
      <c r="F15437" s="106">
        <v>0</v>
      </c>
      <c r="G15437" s="154"/>
    </row>
    <row r="15438" spans="1:7" x14ac:dyDescent="0.25">
      <c r="A15438" s="106">
        <v>97319</v>
      </c>
      <c r="B15438" s="155" t="s">
        <v>41973</v>
      </c>
      <c r="C15438" s="106" t="s">
        <v>13</v>
      </c>
      <c r="F15438" s="106">
        <v>0</v>
      </c>
      <c r="G15438" s="154"/>
    </row>
    <row r="15439" spans="1:7" x14ac:dyDescent="0.25">
      <c r="A15439" s="106">
        <v>97320</v>
      </c>
      <c r="B15439" s="155" t="s">
        <v>41974</v>
      </c>
      <c r="C15439" s="106" t="s">
        <v>13</v>
      </c>
      <c r="F15439" s="106">
        <v>0</v>
      </c>
      <c r="G15439" s="154"/>
    </row>
    <row r="15440" spans="1:7" x14ac:dyDescent="0.25">
      <c r="A15440" s="106">
        <v>97321</v>
      </c>
      <c r="B15440" s="155" t="s">
        <v>41975</v>
      </c>
      <c r="C15440" s="106" t="s">
        <v>13</v>
      </c>
      <c r="F15440" s="106">
        <v>0</v>
      </c>
      <c r="G15440" s="154"/>
    </row>
    <row r="15441" spans="1:7" x14ac:dyDescent="0.25">
      <c r="A15441" s="106">
        <v>97322</v>
      </c>
      <c r="B15441" s="155" t="s">
        <v>41976</v>
      </c>
      <c r="C15441" s="106" t="s">
        <v>13</v>
      </c>
      <c r="F15441" s="106">
        <v>0</v>
      </c>
      <c r="G15441" s="154"/>
    </row>
    <row r="15442" spans="1:7" x14ac:dyDescent="0.25">
      <c r="A15442" s="106">
        <v>97313</v>
      </c>
      <c r="B15442" s="155" t="s">
        <v>41977</v>
      </c>
      <c r="C15442" s="106" t="s">
        <v>13</v>
      </c>
      <c r="F15442" s="106">
        <v>0</v>
      </c>
      <c r="G15442" s="154"/>
    </row>
    <row r="15443" spans="1:7" x14ac:dyDescent="0.25">
      <c r="A15443" s="106">
        <v>97323</v>
      </c>
      <c r="B15443" s="155" t="s">
        <v>41978</v>
      </c>
      <c r="C15443" s="106" t="s">
        <v>13</v>
      </c>
      <c r="F15443" s="106">
        <v>0</v>
      </c>
      <c r="G15443" s="154"/>
    </row>
    <row r="15444" spans="1:7" x14ac:dyDescent="0.25">
      <c r="A15444" s="106">
        <v>97324</v>
      </c>
      <c r="B15444" s="155" t="s">
        <v>41979</v>
      </c>
      <c r="C15444" s="106" t="s">
        <v>13</v>
      </c>
      <c r="F15444" s="106">
        <v>0</v>
      </c>
      <c r="G15444" s="154"/>
    </row>
    <row r="15445" spans="1:7" x14ac:dyDescent="0.25">
      <c r="A15445" s="106">
        <v>97314</v>
      </c>
      <c r="B15445" s="155" t="s">
        <v>41980</v>
      </c>
      <c r="C15445" s="106" t="s">
        <v>13</v>
      </c>
      <c r="F15445" s="106">
        <v>0</v>
      </c>
      <c r="G15445" s="154"/>
    </row>
    <row r="15446" spans="1:7" x14ac:dyDescent="0.25">
      <c r="A15446" s="106">
        <v>97325</v>
      </c>
      <c r="B15446" s="155" t="s">
        <v>41981</v>
      </c>
      <c r="C15446" s="106" t="s">
        <v>13</v>
      </c>
      <c r="F15446" s="106">
        <v>0</v>
      </c>
      <c r="G15446" s="154"/>
    </row>
    <row r="15447" spans="1:7" x14ac:dyDescent="0.25">
      <c r="A15447" s="106">
        <v>103518</v>
      </c>
      <c r="B15447" s="155" t="s">
        <v>17556</v>
      </c>
      <c r="C15447" s="106" t="s">
        <v>13</v>
      </c>
      <c r="F15447" s="106">
        <v>0</v>
      </c>
      <c r="G15447" s="154"/>
    </row>
    <row r="15448" spans="1:7" ht="26.25" x14ac:dyDescent="0.25">
      <c r="A15448" s="106">
        <v>103517</v>
      </c>
      <c r="B15448" s="155" t="s">
        <v>17557</v>
      </c>
      <c r="C15448" s="106" t="s">
        <v>13</v>
      </c>
      <c r="D15448" s="106">
        <v>0.97599999999999998</v>
      </c>
      <c r="F15448" s="106">
        <v>3356.36</v>
      </c>
      <c r="G15448" s="154"/>
    </row>
    <row r="15449" spans="1:7" x14ac:dyDescent="0.25">
      <c r="A15449" s="106">
        <v>103519</v>
      </c>
      <c r="B15449" s="155" t="s">
        <v>17558</v>
      </c>
      <c r="C15449" s="106" t="s">
        <v>13</v>
      </c>
      <c r="D15449" s="106">
        <v>8.0000000000000004E-4</v>
      </c>
      <c r="F15449" s="106">
        <v>12.56</v>
      </c>
      <c r="G15449" s="154"/>
    </row>
    <row r="15450" spans="1:7" x14ac:dyDescent="0.25">
      <c r="A15450" s="106">
        <v>103515</v>
      </c>
      <c r="B15450" s="155" t="s">
        <v>17559</v>
      </c>
      <c r="C15450" s="106" t="s">
        <v>13</v>
      </c>
      <c r="F15450" s="106">
        <v>0</v>
      </c>
      <c r="G15450" s="154"/>
    </row>
    <row r="15451" spans="1:7" x14ac:dyDescent="0.25">
      <c r="A15451" s="106">
        <v>103502</v>
      </c>
      <c r="B15451" s="155" t="s">
        <v>17560</v>
      </c>
      <c r="C15451" s="106" t="s">
        <v>123</v>
      </c>
      <c r="F15451" s="106">
        <v>0</v>
      </c>
      <c r="G15451" s="154"/>
    </row>
    <row r="15452" spans="1:7" x14ac:dyDescent="0.25">
      <c r="A15452" s="106">
        <v>103503</v>
      </c>
      <c r="B15452" s="155" t="s">
        <v>17561</v>
      </c>
      <c r="C15452" s="106" t="s">
        <v>123</v>
      </c>
      <c r="F15452" s="106">
        <v>0</v>
      </c>
      <c r="G15452" s="154"/>
    </row>
    <row r="15453" spans="1:7" x14ac:dyDescent="0.25">
      <c r="A15453" s="106">
        <v>103499</v>
      </c>
      <c r="B15453" s="155" t="s">
        <v>17562</v>
      </c>
      <c r="C15453" s="106" t="s">
        <v>13</v>
      </c>
      <c r="F15453" s="106">
        <v>0</v>
      </c>
      <c r="G15453" s="154"/>
    </row>
    <row r="15454" spans="1:7" x14ac:dyDescent="0.25">
      <c r="A15454" s="106">
        <v>103501</v>
      </c>
      <c r="B15454" s="155" t="s">
        <v>17563</v>
      </c>
      <c r="C15454" s="106" t="s">
        <v>13</v>
      </c>
      <c r="F15454" s="106">
        <v>0</v>
      </c>
      <c r="G15454" s="154"/>
    </row>
    <row r="15455" spans="1:7" x14ac:dyDescent="0.25">
      <c r="A15455" s="106">
        <v>103500</v>
      </c>
      <c r="B15455" s="155" t="s">
        <v>17564</v>
      </c>
      <c r="C15455" s="106" t="s">
        <v>13</v>
      </c>
      <c r="F15455" s="106">
        <v>0</v>
      </c>
      <c r="G15455" s="154"/>
    </row>
    <row r="15456" spans="1:7" x14ac:dyDescent="0.25">
      <c r="A15456" s="106">
        <v>106678</v>
      </c>
      <c r="B15456" s="155" t="s">
        <v>17565</v>
      </c>
      <c r="C15456" s="106" t="s">
        <v>13</v>
      </c>
      <c r="F15456" s="106">
        <v>0</v>
      </c>
      <c r="G15456" s="154"/>
    </row>
    <row r="15457" spans="1:7" x14ac:dyDescent="0.25">
      <c r="A15457" s="106">
        <v>106680</v>
      </c>
      <c r="B15457" s="155" t="s">
        <v>17566</v>
      </c>
      <c r="C15457" s="106" t="s">
        <v>13</v>
      </c>
      <c r="F15457" s="106">
        <v>0</v>
      </c>
      <c r="G15457" s="154"/>
    </row>
    <row r="15458" spans="1:7" x14ac:dyDescent="0.25">
      <c r="A15458" s="106">
        <v>106679</v>
      </c>
      <c r="B15458" s="155" t="s">
        <v>17567</v>
      </c>
      <c r="C15458" s="106" t="s">
        <v>13</v>
      </c>
      <c r="F15458" s="106">
        <v>0</v>
      </c>
      <c r="G15458" s="154"/>
    </row>
    <row r="15459" spans="1:7" x14ac:dyDescent="0.25">
      <c r="A15459" s="106">
        <v>103496</v>
      </c>
      <c r="B15459" s="155" t="s">
        <v>17568</v>
      </c>
      <c r="C15459" s="106" t="s">
        <v>13</v>
      </c>
      <c r="F15459" s="106">
        <v>0</v>
      </c>
      <c r="G15459" s="154"/>
    </row>
    <row r="15460" spans="1:7" x14ac:dyDescent="0.25">
      <c r="A15460" s="106">
        <v>103498</v>
      </c>
      <c r="B15460" s="155" t="s">
        <v>17569</v>
      </c>
      <c r="C15460" s="106" t="s">
        <v>13</v>
      </c>
      <c r="F15460" s="106">
        <v>0</v>
      </c>
      <c r="G15460" s="154"/>
    </row>
    <row r="15461" spans="1:7" x14ac:dyDescent="0.25">
      <c r="A15461" s="106">
        <v>103497</v>
      </c>
      <c r="B15461" s="155" t="s">
        <v>17570</v>
      </c>
      <c r="C15461" s="106" t="s">
        <v>13</v>
      </c>
      <c r="F15461" s="106">
        <v>0</v>
      </c>
      <c r="G15461" s="154"/>
    </row>
    <row r="15462" spans="1:7" x14ac:dyDescent="0.25">
      <c r="A15462" s="106">
        <v>103516</v>
      </c>
      <c r="B15462" s="155" t="s">
        <v>17571</v>
      </c>
      <c r="C15462" s="106" t="s">
        <v>13</v>
      </c>
      <c r="F15462" s="106">
        <v>0</v>
      </c>
      <c r="G15462" s="154"/>
    </row>
    <row r="15463" spans="1:7" x14ac:dyDescent="0.25">
      <c r="A15463" s="106">
        <v>103506</v>
      </c>
      <c r="B15463" s="155" t="s">
        <v>17572</v>
      </c>
      <c r="C15463" s="106" t="s">
        <v>13</v>
      </c>
      <c r="F15463" s="106">
        <v>0</v>
      </c>
      <c r="G15463" s="154"/>
    </row>
    <row r="15464" spans="1:7" x14ac:dyDescent="0.25">
      <c r="A15464" s="106">
        <v>106681</v>
      </c>
      <c r="B15464" s="155" t="s">
        <v>17573</v>
      </c>
      <c r="C15464" s="106" t="s">
        <v>13</v>
      </c>
      <c r="F15464" s="106">
        <v>0</v>
      </c>
      <c r="G15464" s="154"/>
    </row>
    <row r="15465" spans="1:7" x14ac:dyDescent="0.25">
      <c r="A15465" s="106">
        <v>103507</v>
      </c>
      <c r="B15465" s="155" t="s">
        <v>17574</v>
      </c>
      <c r="C15465" s="106" t="s">
        <v>13</v>
      </c>
      <c r="F15465" s="106">
        <v>0</v>
      </c>
      <c r="G15465" s="154"/>
    </row>
    <row r="15466" spans="1:7" x14ac:dyDescent="0.25">
      <c r="A15466" s="106">
        <v>103493</v>
      </c>
      <c r="B15466" s="155" t="s">
        <v>17575</v>
      </c>
      <c r="C15466" s="106" t="s">
        <v>13</v>
      </c>
      <c r="F15466" s="106">
        <v>0</v>
      </c>
      <c r="G15466" s="154"/>
    </row>
    <row r="15467" spans="1:7" x14ac:dyDescent="0.25">
      <c r="A15467" s="106">
        <v>103495</v>
      </c>
      <c r="B15467" s="155" t="s">
        <v>17576</v>
      </c>
      <c r="C15467" s="106" t="s">
        <v>13</v>
      </c>
      <c r="F15467" s="106">
        <v>0</v>
      </c>
      <c r="G15467" s="154"/>
    </row>
    <row r="15468" spans="1:7" x14ac:dyDescent="0.25">
      <c r="A15468" s="106">
        <v>103494</v>
      </c>
      <c r="B15468" s="155" t="s">
        <v>17577</v>
      </c>
      <c r="C15468" s="106" t="s">
        <v>13</v>
      </c>
      <c r="F15468" s="106">
        <v>0</v>
      </c>
      <c r="G15468" s="154"/>
    </row>
    <row r="15469" spans="1:7" x14ac:dyDescent="0.25">
      <c r="A15469" s="106">
        <v>103513</v>
      </c>
      <c r="B15469" s="155" t="s">
        <v>17578</v>
      </c>
      <c r="C15469" s="106" t="s">
        <v>13</v>
      </c>
      <c r="F15469" s="106">
        <v>0</v>
      </c>
      <c r="G15469" s="154"/>
    </row>
    <row r="15470" spans="1:7" ht="26.25" x14ac:dyDescent="0.25">
      <c r="A15470" s="106">
        <v>103523</v>
      </c>
      <c r="B15470" s="155" t="s">
        <v>17579</v>
      </c>
      <c r="C15470" s="106" t="s">
        <v>13</v>
      </c>
      <c r="D15470" s="106">
        <v>0.98270000000000002</v>
      </c>
      <c r="F15470" s="106">
        <v>11195.97</v>
      </c>
      <c r="G15470" s="154"/>
    </row>
    <row r="15471" spans="1:7" x14ac:dyDescent="0.25">
      <c r="A15471" s="106">
        <v>103509</v>
      </c>
      <c r="B15471" s="155" t="s">
        <v>17580</v>
      </c>
      <c r="C15471" s="106" t="s">
        <v>13</v>
      </c>
      <c r="F15471" s="106">
        <v>0</v>
      </c>
      <c r="G15471" s="154"/>
    </row>
    <row r="15472" spans="1:7" x14ac:dyDescent="0.25">
      <c r="A15472" s="106">
        <v>103514</v>
      </c>
      <c r="B15472" s="155" t="s">
        <v>17581</v>
      </c>
      <c r="C15472" s="106" t="s">
        <v>13</v>
      </c>
      <c r="F15472" s="106">
        <v>0</v>
      </c>
      <c r="G15472" s="154"/>
    </row>
    <row r="15473" spans="1:7" x14ac:dyDescent="0.25">
      <c r="A15473" s="106">
        <v>103510</v>
      </c>
      <c r="B15473" s="155" t="s">
        <v>17582</v>
      </c>
      <c r="C15473" s="106" t="s">
        <v>13</v>
      </c>
      <c r="F15473" s="106">
        <v>0</v>
      </c>
      <c r="G15473" s="154"/>
    </row>
    <row r="15474" spans="1:7" x14ac:dyDescent="0.25">
      <c r="A15474" s="106">
        <v>103520</v>
      </c>
      <c r="B15474" s="155" t="s">
        <v>17583</v>
      </c>
      <c r="C15474" s="106" t="s">
        <v>13</v>
      </c>
      <c r="D15474" s="106">
        <v>0.99619999999999997</v>
      </c>
      <c r="F15474" s="106">
        <v>5522.7</v>
      </c>
      <c r="G15474" s="154"/>
    </row>
    <row r="15475" spans="1:7" x14ac:dyDescent="0.25">
      <c r="A15475" s="106">
        <v>103511</v>
      </c>
      <c r="B15475" s="155" t="s">
        <v>17584</v>
      </c>
      <c r="C15475" s="106" t="s">
        <v>13</v>
      </c>
      <c r="F15475" s="106">
        <v>0</v>
      </c>
      <c r="G15475" s="154"/>
    </row>
    <row r="15476" spans="1:7" x14ac:dyDescent="0.25">
      <c r="A15476" s="106">
        <v>103521</v>
      </c>
      <c r="B15476" s="155" t="s">
        <v>17585</v>
      </c>
      <c r="C15476" s="106" t="s">
        <v>13</v>
      </c>
      <c r="D15476" s="106">
        <v>0.996</v>
      </c>
      <c r="F15476" s="106">
        <v>7332.15</v>
      </c>
      <c r="G15476" s="154"/>
    </row>
    <row r="15477" spans="1:7" x14ac:dyDescent="0.25">
      <c r="A15477" s="106">
        <v>103512</v>
      </c>
      <c r="B15477" s="155" t="s">
        <v>17586</v>
      </c>
      <c r="C15477" s="106" t="s">
        <v>13</v>
      </c>
      <c r="F15477" s="106">
        <v>0</v>
      </c>
      <c r="G15477" s="154"/>
    </row>
    <row r="15478" spans="1:7" x14ac:dyDescent="0.25">
      <c r="A15478" s="106">
        <v>103522</v>
      </c>
      <c r="B15478" s="155" t="s">
        <v>17587</v>
      </c>
      <c r="C15478" s="106" t="s">
        <v>13</v>
      </c>
      <c r="D15478" s="106">
        <v>0.9748</v>
      </c>
      <c r="F15478" s="106">
        <v>7463.75</v>
      </c>
      <c r="G15478" s="154"/>
    </row>
    <row r="15479" spans="1:7" x14ac:dyDescent="0.25">
      <c r="A15479" s="106">
        <v>103508</v>
      </c>
      <c r="B15479" s="155" t="s">
        <v>17588</v>
      </c>
      <c r="C15479" s="106" t="s">
        <v>13</v>
      </c>
      <c r="F15479" s="106">
        <v>0</v>
      </c>
      <c r="G15479" s="154"/>
    </row>
    <row r="15480" spans="1:7" x14ac:dyDescent="0.25">
      <c r="A15480" s="106">
        <v>103524</v>
      </c>
      <c r="B15480" s="155" t="s">
        <v>17589</v>
      </c>
      <c r="C15480" s="106" t="s">
        <v>13</v>
      </c>
      <c r="F15480" s="106">
        <v>0</v>
      </c>
      <c r="G15480" s="154"/>
    </row>
    <row r="15481" spans="1:7" x14ac:dyDescent="0.25">
      <c r="A15481" s="106">
        <v>103526</v>
      </c>
      <c r="B15481" s="155" t="s">
        <v>17590</v>
      </c>
      <c r="C15481" s="106" t="s">
        <v>13</v>
      </c>
      <c r="F15481" s="106">
        <v>0</v>
      </c>
      <c r="G15481" s="154"/>
    </row>
    <row r="15482" spans="1:7" x14ac:dyDescent="0.25">
      <c r="A15482" s="106">
        <v>103525</v>
      </c>
      <c r="B15482" s="155" t="s">
        <v>17591</v>
      </c>
      <c r="C15482" s="106" t="s">
        <v>13</v>
      </c>
      <c r="F15482" s="106">
        <v>0</v>
      </c>
      <c r="G15482" s="154"/>
    </row>
    <row r="15483" spans="1:7" x14ac:dyDescent="0.25">
      <c r="A15483" s="106">
        <v>97062</v>
      </c>
      <c r="B15483" s="155" t="s">
        <v>17592</v>
      </c>
      <c r="C15483" s="106" t="s">
        <v>65</v>
      </c>
      <c r="D15483" s="106">
        <v>0</v>
      </c>
      <c r="F15483" s="106">
        <v>7.16</v>
      </c>
      <c r="G15483" s="154"/>
    </row>
    <row r="15484" spans="1:7" x14ac:dyDescent="0.25">
      <c r="A15484" s="106">
        <v>97061</v>
      </c>
      <c r="B15484" s="155" t="s">
        <v>17593</v>
      </c>
      <c r="C15484" s="106" t="s">
        <v>65</v>
      </c>
      <c r="F15484" s="106">
        <v>0</v>
      </c>
      <c r="G15484" s="154"/>
    </row>
    <row r="15485" spans="1:7" x14ac:dyDescent="0.25">
      <c r="A15485" s="106">
        <v>104988</v>
      </c>
      <c r="B15485" s="155" t="s">
        <v>17594</v>
      </c>
      <c r="C15485" s="106" t="s">
        <v>65</v>
      </c>
      <c r="F15485" s="106">
        <v>0</v>
      </c>
      <c r="G15485" s="154"/>
    </row>
    <row r="15486" spans="1:7" x14ac:dyDescent="0.25">
      <c r="A15486" s="106">
        <v>104979</v>
      </c>
      <c r="B15486" s="155" t="s">
        <v>17595</v>
      </c>
      <c r="C15486" s="106" t="s">
        <v>65</v>
      </c>
      <c r="F15486" s="106">
        <v>0</v>
      </c>
      <c r="G15486" s="154"/>
    </row>
    <row r="15487" spans="1:7" x14ac:dyDescent="0.25">
      <c r="A15487" s="106">
        <v>97040</v>
      </c>
      <c r="B15487" s="155" t="s">
        <v>17596</v>
      </c>
      <c r="C15487" s="106" t="s">
        <v>65</v>
      </c>
      <c r="D15487" s="106">
        <v>5.0000000000000001E-4</v>
      </c>
      <c r="F15487" s="106">
        <v>21.78</v>
      </c>
      <c r="G15487" s="154"/>
    </row>
    <row r="15488" spans="1:7" x14ac:dyDescent="0.25">
      <c r="A15488" s="106">
        <v>97041</v>
      </c>
      <c r="B15488" s="155" t="s">
        <v>17597</v>
      </c>
      <c r="C15488" s="106" t="s">
        <v>65</v>
      </c>
      <c r="D15488" s="106">
        <v>1E-4</v>
      </c>
      <c r="F15488" s="106">
        <v>154.62</v>
      </c>
      <c r="G15488" s="154"/>
    </row>
    <row r="15489" spans="1:7" x14ac:dyDescent="0.25">
      <c r="A15489" s="106">
        <v>97039</v>
      </c>
      <c r="B15489" s="155" t="s">
        <v>17598</v>
      </c>
      <c r="C15489" s="106" t="s">
        <v>65</v>
      </c>
      <c r="D15489" s="106">
        <v>0</v>
      </c>
      <c r="F15489" s="106">
        <v>80.819999999999993</v>
      </c>
      <c r="G15489" s="154"/>
    </row>
    <row r="15490" spans="1:7" x14ac:dyDescent="0.25">
      <c r="A15490" s="106">
        <v>102655</v>
      </c>
      <c r="B15490" s="155" t="s">
        <v>17599</v>
      </c>
      <c r="C15490" s="106" t="s">
        <v>123</v>
      </c>
      <c r="D15490" s="106">
        <v>0</v>
      </c>
      <c r="F15490" s="106">
        <v>0.81</v>
      </c>
      <c r="G15490" s="154"/>
    </row>
    <row r="15491" spans="1:7" x14ac:dyDescent="0.25">
      <c r="A15491" s="106">
        <v>104987</v>
      </c>
      <c r="B15491" s="155" t="s">
        <v>17600</v>
      </c>
      <c r="C15491" s="106" t="s">
        <v>123</v>
      </c>
      <c r="F15491" s="106">
        <v>0</v>
      </c>
      <c r="G15491" s="154"/>
    </row>
    <row r="15492" spans="1:7" x14ac:dyDescent="0.25">
      <c r="A15492" s="106">
        <v>104986</v>
      </c>
      <c r="B15492" s="155" t="s">
        <v>17601</v>
      </c>
      <c r="C15492" s="106" t="s">
        <v>123</v>
      </c>
      <c r="F15492" s="106">
        <v>0</v>
      </c>
      <c r="G15492" s="154"/>
    </row>
    <row r="15493" spans="1:7" x14ac:dyDescent="0.25">
      <c r="A15493" s="106">
        <v>104984</v>
      </c>
      <c r="B15493" s="155" t="s">
        <v>17602</v>
      </c>
      <c r="C15493" s="106" t="s">
        <v>123</v>
      </c>
      <c r="F15493" s="106">
        <v>0</v>
      </c>
      <c r="G15493" s="154"/>
    </row>
    <row r="15494" spans="1:7" x14ac:dyDescent="0.25">
      <c r="A15494" s="106">
        <v>104985</v>
      </c>
      <c r="B15494" s="155" t="s">
        <v>17603</v>
      </c>
      <c r="C15494" s="106" t="s">
        <v>123</v>
      </c>
      <c r="F15494" s="106">
        <v>0</v>
      </c>
      <c r="G15494" s="154"/>
    </row>
    <row r="15495" spans="1:7" ht="26.25" x14ac:dyDescent="0.25">
      <c r="A15495" s="106">
        <v>97026</v>
      </c>
      <c r="B15495" s="155" t="s">
        <v>17604</v>
      </c>
      <c r="C15495" s="106" t="s">
        <v>123</v>
      </c>
      <c r="F15495" s="106">
        <v>0</v>
      </c>
      <c r="G15495" s="154"/>
    </row>
    <row r="15496" spans="1:7" ht="26.25" x14ac:dyDescent="0.25">
      <c r="A15496" s="106">
        <v>97025</v>
      </c>
      <c r="B15496" s="155" t="s">
        <v>17605</v>
      </c>
      <c r="C15496" s="106" t="s">
        <v>123</v>
      </c>
      <c r="F15496" s="106">
        <v>0</v>
      </c>
      <c r="G15496" s="154"/>
    </row>
    <row r="15497" spans="1:7" ht="26.25" x14ac:dyDescent="0.25">
      <c r="A15497" s="106">
        <v>97032</v>
      </c>
      <c r="B15497" s="155" t="s">
        <v>17606</v>
      </c>
      <c r="C15497" s="106" t="s">
        <v>123</v>
      </c>
      <c r="D15497" s="106">
        <v>0</v>
      </c>
      <c r="F15497" s="106">
        <v>69.59</v>
      </c>
      <c r="G15497" s="154"/>
    </row>
    <row r="15498" spans="1:7" ht="26.25" x14ac:dyDescent="0.25">
      <c r="A15498" s="106">
        <v>97031</v>
      </c>
      <c r="B15498" s="155" t="s">
        <v>17607</v>
      </c>
      <c r="C15498" s="106" t="s">
        <v>123</v>
      </c>
      <c r="D15498" s="106">
        <v>0</v>
      </c>
      <c r="F15498" s="106">
        <v>112.27</v>
      </c>
      <c r="G15498" s="154"/>
    </row>
    <row r="15499" spans="1:7" ht="26.25" x14ac:dyDescent="0.25">
      <c r="A15499" s="106">
        <v>97036</v>
      </c>
      <c r="B15499" s="155" t="s">
        <v>17608</v>
      </c>
      <c r="C15499" s="106" t="s">
        <v>123</v>
      </c>
      <c r="F15499" s="106">
        <v>0</v>
      </c>
      <c r="G15499" s="154"/>
    </row>
    <row r="15500" spans="1:7" ht="26.25" x14ac:dyDescent="0.25">
      <c r="A15500" s="106">
        <v>97035</v>
      </c>
      <c r="B15500" s="155" t="s">
        <v>17609</v>
      </c>
      <c r="C15500" s="106" t="s">
        <v>123</v>
      </c>
      <c r="F15500" s="106">
        <v>0</v>
      </c>
      <c r="G15500" s="154"/>
    </row>
    <row r="15501" spans="1:7" ht="26.25" x14ac:dyDescent="0.25">
      <c r="A15501" s="106">
        <v>97034</v>
      </c>
      <c r="B15501" s="155" t="s">
        <v>17610</v>
      </c>
      <c r="C15501" s="106" t="s">
        <v>123</v>
      </c>
      <c r="D15501" s="106">
        <v>0</v>
      </c>
      <c r="F15501" s="106">
        <v>71.14</v>
      </c>
      <c r="G15501" s="154"/>
    </row>
    <row r="15502" spans="1:7" ht="26.25" x14ac:dyDescent="0.25">
      <c r="A15502" s="106">
        <v>97033</v>
      </c>
      <c r="B15502" s="155" t="s">
        <v>17611</v>
      </c>
      <c r="C15502" s="106" t="s">
        <v>123</v>
      </c>
      <c r="D15502" s="106">
        <v>0</v>
      </c>
      <c r="F15502" s="106">
        <v>108.18</v>
      </c>
      <c r="G15502" s="154"/>
    </row>
    <row r="15503" spans="1:7" ht="26.25" x14ac:dyDescent="0.25">
      <c r="A15503" s="106">
        <v>97030</v>
      </c>
      <c r="B15503" s="155" t="s">
        <v>17612</v>
      </c>
      <c r="C15503" s="106" t="s">
        <v>123</v>
      </c>
      <c r="F15503" s="106">
        <v>0</v>
      </c>
      <c r="G15503" s="154"/>
    </row>
    <row r="15504" spans="1:7" ht="26.25" x14ac:dyDescent="0.25">
      <c r="A15504" s="106">
        <v>97029</v>
      </c>
      <c r="B15504" s="155" t="s">
        <v>17613</v>
      </c>
      <c r="C15504" s="106" t="s">
        <v>123</v>
      </c>
      <c r="F15504" s="106">
        <v>0</v>
      </c>
      <c r="G15504" s="154"/>
    </row>
    <row r="15505" spans="1:7" ht="26.25" x14ac:dyDescent="0.25">
      <c r="A15505" s="106">
        <v>97028</v>
      </c>
      <c r="B15505" s="155" t="s">
        <v>17614</v>
      </c>
      <c r="C15505" s="106" t="s">
        <v>123</v>
      </c>
      <c r="F15505" s="106">
        <v>0</v>
      </c>
      <c r="G15505" s="154"/>
    </row>
    <row r="15506" spans="1:7" ht="26.25" x14ac:dyDescent="0.25">
      <c r="A15506" s="106">
        <v>97027</v>
      </c>
      <c r="B15506" s="155" t="s">
        <v>17615</v>
      </c>
      <c r="C15506" s="106" t="s">
        <v>123</v>
      </c>
      <c r="F15506" s="106">
        <v>0</v>
      </c>
      <c r="G15506" s="154"/>
    </row>
    <row r="15507" spans="1:7" ht="26.25" x14ac:dyDescent="0.25">
      <c r="A15507" s="106">
        <v>97038</v>
      </c>
      <c r="B15507" s="155" t="s">
        <v>17616</v>
      </c>
      <c r="C15507" s="106" t="s">
        <v>123</v>
      </c>
      <c r="F15507" s="106">
        <v>0</v>
      </c>
      <c r="G15507" s="154"/>
    </row>
    <row r="15508" spans="1:7" ht="26.25" x14ac:dyDescent="0.25">
      <c r="A15508" s="106">
        <v>97037</v>
      </c>
      <c r="B15508" s="155" t="s">
        <v>17617</v>
      </c>
      <c r="C15508" s="106" t="s">
        <v>123</v>
      </c>
      <c r="F15508" s="106">
        <v>0</v>
      </c>
      <c r="G15508" s="154"/>
    </row>
    <row r="15509" spans="1:7" x14ac:dyDescent="0.25">
      <c r="A15509" s="106">
        <v>97014</v>
      </c>
      <c r="B15509" s="155" t="s">
        <v>17618</v>
      </c>
      <c r="C15509" s="106" t="s">
        <v>123</v>
      </c>
      <c r="D15509" s="106">
        <v>0</v>
      </c>
      <c r="F15509" s="106">
        <v>71.84</v>
      </c>
      <c r="G15509" s="154"/>
    </row>
    <row r="15510" spans="1:7" ht="26.25" x14ac:dyDescent="0.25">
      <c r="A15510" s="106">
        <v>97015</v>
      </c>
      <c r="B15510" s="155" t="s">
        <v>17619</v>
      </c>
      <c r="C15510" s="106" t="s">
        <v>123</v>
      </c>
      <c r="D15510" s="106">
        <v>0</v>
      </c>
      <c r="F15510" s="106">
        <v>60.14</v>
      </c>
      <c r="G15510" s="154"/>
    </row>
    <row r="15511" spans="1:7" x14ac:dyDescent="0.25">
      <c r="A15511" s="106">
        <v>97013</v>
      </c>
      <c r="B15511" s="155" t="s">
        <v>17620</v>
      </c>
      <c r="C15511" s="106" t="s">
        <v>123</v>
      </c>
      <c r="D15511" s="106">
        <v>0</v>
      </c>
      <c r="F15511" s="106">
        <v>95.27</v>
      </c>
      <c r="G15511" s="154"/>
    </row>
    <row r="15512" spans="1:7" x14ac:dyDescent="0.25">
      <c r="A15512" s="106">
        <v>97017</v>
      </c>
      <c r="B15512" s="155" t="s">
        <v>17621</v>
      </c>
      <c r="C15512" s="106" t="s">
        <v>123</v>
      </c>
      <c r="D15512" s="106">
        <v>0</v>
      </c>
      <c r="F15512" s="106">
        <v>57.87</v>
      </c>
      <c r="G15512" s="154"/>
    </row>
    <row r="15513" spans="1:7" x14ac:dyDescent="0.25">
      <c r="A15513" s="106">
        <v>97018</v>
      </c>
      <c r="B15513" s="155" t="s">
        <v>17622</v>
      </c>
      <c r="C15513" s="106" t="s">
        <v>123</v>
      </c>
      <c r="D15513" s="106">
        <v>0</v>
      </c>
      <c r="F15513" s="106">
        <v>48.33</v>
      </c>
      <c r="G15513" s="154"/>
    </row>
    <row r="15514" spans="1:7" x14ac:dyDescent="0.25">
      <c r="A15514" s="106">
        <v>97016</v>
      </c>
      <c r="B15514" s="155" t="s">
        <v>17623</v>
      </c>
      <c r="C15514" s="106" t="s">
        <v>123</v>
      </c>
      <c r="D15514" s="106">
        <v>0</v>
      </c>
      <c r="F15514" s="106">
        <v>77.09</v>
      </c>
      <c r="G15514" s="154"/>
    </row>
    <row r="15515" spans="1:7" ht="26.25" x14ac:dyDescent="0.25">
      <c r="A15515" s="106">
        <v>97024</v>
      </c>
      <c r="B15515" s="155" t="s">
        <v>17624</v>
      </c>
      <c r="C15515" s="106" t="s">
        <v>123</v>
      </c>
      <c r="F15515" s="106">
        <v>0</v>
      </c>
      <c r="G15515" s="154"/>
    </row>
    <row r="15516" spans="1:7" ht="26.25" x14ac:dyDescent="0.25">
      <c r="A15516" s="106">
        <v>97023</v>
      </c>
      <c r="B15516" s="155" t="s">
        <v>17625</v>
      </c>
      <c r="C15516" s="106" t="s">
        <v>123</v>
      </c>
      <c r="F15516" s="106">
        <v>0</v>
      </c>
      <c r="G15516" s="154"/>
    </row>
    <row r="15517" spans="1:7" ht="26.25" x14ac:dyDescent="0.25">
      <c r="A15517" s="106">
        <v>105804</v>
      </c>
      <c r="B15517" s="155" t="s">
        <v>17626</v>
      </c>
      <c r="C15517" s="106" t="s">
        <v>123</v>
      </c>
      <c r="F15517" s="106">
        <v>0</v>
      </c>
      <c r="G15517" s="154"/>
    </row>
    <row r="15518" spans="1:7" x14ac:dyDescent="0.25">
      <c r="A15518" s="106">
        <v>104990</v>
      </c>
      <c r="B15518" s="155" t="s">
        <v>17627</v>
      </c>
      <c r="C15518" s="106" t="s">
        <v>123</v>
      </c>
      <c r="D15518" s="106">
        <v>0.46850000000000003</v>
      </c>
      <c r="F15518" s="106">
        <v>12.12</v>
      </c>
      <c r="G15518" s="154"/>
    </row>
    <row r="15519" spans="1:7" x14ac:dyDescent="0.25">
      <c r="A15519" s="106">
        <v>97052</v>
      </c>
      <c r="B15519" s="155" t="s">
        <v>17628</v>
      </c>
      <c r="C15519" s="106" t="s">
        <v>13</v>
      </c>
      <c r="F15519" s="106">
        <v>0</v>
      </c>
      <c r="G15519" s="154"/>
    </row>
    <row r="15520" spans="1:7" x14ac:dyDescent="0.25">
      <c r="A15520" s="106">
        <v>97054</v>
      </c>
      <c r="B15520" s="155" t="s">
        <v>17629</v>
      </c>
      <c r="C15520" s="106" t="s">
        <v>13</v>
      </c>
      <c r="D15520" s="106">
        <v>0</v>
      </c>
      <c r="F15520" s="106">
        <v>30.58</v>
      </c>
      <c r="G15520" s="154"/>
    </row>
    <row r="15521" spans="1:7" x14ac:dyDescent="0.25">
      <c r="A15521" s="106">
        <v>104981</v>
      </c>
      <c r="B15521" s="155" t="s">
        <v>17630</v>
      </c>
      <c r="C15521" s="106" t="s">
        <v>123</v>
      </c>
      <c r="F15521" s="106">
        <v>0</v>
      </c>
      <c r="G15521" s="154"/>
    </row>
    <row r="15522" spans="1:7" x14ac:dyDescent="0.25">
      <c r="A15522" s="106">
        <v>104980</v>
      </c>
      <c r="B15522" s="155" t="s">
        <v>17631</v>
      </c>
      <c r="C15522" s="106" t="s">
        <v>123</v>
      </c>
      <c r="F15522" s="106">
        <v>0</v>
      </c>
      <c r="G15522" s="154"/>
    </row>
    <row r="15523" spans="1:7" x14ac:dyDescent="0.25">
      <c r="A15523" s="106">
        <v>97042</v>
      </c>
      <c r="B15523" s="155" t="s">
        <v>17632</v>
      </c>
      <c r="C15523" s="106" t="s">
        <v>123</v>
      </c>
      <c r="F15523" s="106">
        <v>0</v>
      </c>
      <c r="G15523" s="154"/>
    </row>
    <row r="15524" spans="1:7" x14ac:dyDescent="0.25">
      <c r="A15524" s="106">
        <v>97045</v>
      </c>
      <c r="B15524" s="155" t="s">
        <v>17633</v>
      </c>
      <c r="C15524" s="106" t="s">
        <v>123</v>
      </c>
      <c r="F15524" s="106">
        <v>0</v>
      </c>
      <c r="G15524" s="154"/>
    </row>
    <row r="15525" spans="1:7" x14ac:dyDescent="0.25">
      <c r="A15525" s="106">
        <v>97044</v>
      </c>
      <c r="B15525" s="155" t="s">
        <v>17634</v>
      </c>
      <c r="C15525" s="106" t="s">
        <v>123</v>
      </c>
      <c r="F15525" s="106">
        <v>0</v>
      </c>
      <c r="G15525" s="154"/>
    </row>
    <row r="15526" spans="1:7" x14ac:dyDescent="0.25">
      <c r="A15526" s="106">
        <v>97043</v>
      </c>
      <c r="B15526" s="155" t="s">
        <v>17635</v>
      </c>
      <c r="C15526" s="106" t="s">
        <v>123</v>
      </c>
      <c r="F15526" s="106">
        <v>0</v>
      </c>
      <c r="G15526" s="154"/>
    </row>
    <row r="15527" spans="1:7" x14ac:dyDescent="0.25">
      <c r="A15527" s="106">
        <v>97063</v>
      </c>
      <c r="B15527" s="155" t="s">
        <v>17636</v>
      </c>
      <c r="C15527" s="106" t="s">
        <v>65</v>
      </c>
      <c r="D15527" s="106">
        <v>0</v>
      </c>
      <c r="F15527" s="106">
        <v>26</v>
      </c>
      <c r="G15527" s="154"/>
    </row>
    <row r="15528" spans="1:7" x14ac:dyDescent="0.25">
      <c r="A15528" s="106">
        <v>97065</v>
      </c>
      <c r="B15528" s="155" t="s">
        <v>17637</v>
      </c>
      <c r="C15528" s="106" t="s">
        <v>148</v>
      </c>
      <c r="D15528" s="106">
        <v>0</v>
      </c>
      <c r="F15528" s="106">
        <v>17.63</v>
      </c>
      <c r="G15528" s="154"/>
    </row>
    <row r="15529" spans="1:7" x14ac:dyDescent="0.25">
      <c r="A15529" s="106">
        <v>97064</v>
      </c>
      <c r="B15529" s="155" t="s">
        <v>17638</v>
      </c>
      <c r="C15529" s="106" t="s">
        <v>123</v>
      </c>
      <c r="D15529" s="106">
        <v>0</v>
      </c>
      <c r="F15529" s="106">
        <v>36.630000000000003</v>
      </c>
      <c r="G15529" s="154"/>
    </row>
    <row r="15530" spans="1:7" x14ac:dyDescent="0.25">
      <c r="A15530" s="106">
        <v>97049</v>
      </c>
      <c r="B15530" s="155" t="s">
        <v>17639</v>
      </c>
      <c r="C15530" s="106" t="s">
        <v>65</v>
      </c>
      <c r="F15530" s="106">
        <v>0</v>
      </c>
      <c r="G15530" s="154"/>
    </row>
    <row r="15531" spans="1:7" x14ac:dyDescent="0.25">
      <c r="A15531" s="106">
        <v>96997</v>
      </c>
      <c r="B15531" s="155" t="s">
        <v>17640</v>
      </c>
      <c r="C15531" s="106" t="s">
        <v>123</v>
      </c>
      <c r="F15531" s="106">
        <v>0</v>
      </c>
      <c r="G15531" s="154"/>
    </row>
    <row r="15532" spans="1:7" x14ac:dyDescent="0.25">
      <c r="A15532" s="106">
        <v>96999</v>
      </c>
      <c r="B15532" s="155" t="s">
        <v>17641</v>
      </c>
      <c r="C15532" s="106" t="s">
        <v>123</v>
      </c>
      <c r="F15532" s="106">
        <v>0</v>
      </c>
      <c r="G15532" s="154"/>
    </row>
    <row r="15533" spans="1:7" ht="26.25" x14ac:dyDescent="0.25">
      <c r="A15533" s="106">
        <v>96996</v>
      </c>
      <c r="B15533" s="155" t="s">
        <v>17642</v>
      </c>
      <c r="C15533" s="106" t="s">
        <v>123</v>
      </c>
      <c r="F15533" s="106">
        <v>0</v>
      </c>
      <c r="G15533" s="154"/>
    </row>
    <row r="15534" spans="1:7" ht="26.25" x14ac:dyDescent="0.25">
      <c r="A15534" s="106">
        <v>96998</v>
      </c>
      <c r="B15534" s="155" t="s">
        <v>17643</v>
      </c>
      <c r="C15534" s="106" t="s">
        <v>123</v>
      </c>
      <c r="F15534" s="106">
        <v>0</v>
      </c>
      <c r="G15534" s="154"/>
    </row>
    <row r="15535" spans="1:7" x14ac:dyDescent="0.25">
      <c r="A15535" s="106">
        <v>97067</v>
      </c>
      <c r="B15535" s="155" t="s">
        <v>17644</v>
      </c>
      <c r="C15535" s="106" t="s">
        <v>123</v>
      </c>
      <c r="D15535" s="106">
        <v>0</v>
      </c>
      <c r="F15535" s="106">
        <v>798.02</v>
      </c>
      <c r="G15535" s="154"/>
    </row>
    <row r="15536" spans="1:7" x14ac:dyDescent="0.25">
      <c r="A15536" s="106">
        <v>97001</v>
      </c>
      <c r="B15536" s="155" t="s">
        <v>17645</v>
      </c>
      <c r="C15536" s="106" t="s">
        <v>123</v>
      </c>
      <c r="F15536" s="106">
        <v>0</v>
      </c>
      <c r="G15536" s="154"/>
    </row>
    <row r="15537" spans="1:7" x14ac:dyDescent="0.25">
      <c r="A15537" s="106">
        <v>97003</v>
      </c>
      <c r="B15537" s="155" t="s">
        <v>17646</v>
      </c>
      <c r="C15537" s="106" t="s">
        <v>123</v>
      </c>
      <c r="F15537" s="106">
        <v>0</v>
      </c>
      <c r="G15537" s="154"/>
    </row>
    <row r="15538" spans="1:7" x14ac:dyDescent="0.25">
      <c r="A15538" s="106">
        <v>97005</v>
      </c>
      <c r="B15538" s="155" t="s">
        <v>17647</v>
      </c>
      <c r="C15538" s="106" t="s">
        <v>123</v>
      </c>
      <c r="F15538" s="106">
        <v>0</v>
      </c>
      <c r="G15538" s="154"/>
    </row>
    <row r="15539" spans="1:7" x14ac:dyDescent="0.25">
      <c r="A15539" s="106">
        <v>97000</v>
      </c>
      <c r="B15539" s="155" t="s">
        <v>17648</v>
      </c>
      <c r="C15539" s="106" t="s">
        <v>123</v>
      </c>
      <c r="F15539" s="106">
        <v>0</v>
      </c>
      <c r="G15539" s="154"/>
    </row>
    <row r="15540" spans="1:7" x14ac:dyDescent="0.25">
      <c r="A15540" s="106">
        <v>97002</v>
      </c>
      <c r="B15540" s="155" t="s">
        <v>17649</v>
      </c>
      <c r="C15540" s="106" t="s">
        <v>123</v>
      </c>
      <c r="F15540" s="106">
        <v>0</v>
      </c>
      <c r="G15540" s="154"/>
    </row>
    <row r="15541" spans="1:7" x14ac:dyDescent="0.25">
      <c r="A15541" s="106">
        <v>97004</v>
      </c>
      <c r="B15541" s="155" t="s">
        <v>17650</v>
      </c>
      <c r="C15541" s="106" t="s">
        <v>123</v>
      </c>
      <c r="F15541" s="106">
        <v>0</v>
      </c>
      <c r="G15541" s="154"/>
    </row>
    <row r="15542" spans="1:7" x14ac:dyDescent="0.25">
      <c r="A15542" s="106">
        <v>97007</v>
      </c>
      <c r="B15542" s="155" t="s">
        <v>17651</v>
      </c>
      <c r="C15542" s="106" t="s">
        <v>123</v>
      </c>
      <c r="F15542" s="106">
        <v>0</v>
      </c>
      <c r="G15542" s="154"/>
    </row>
    <row r="15543" spans="1:7" x14ac:dyDescent="0.25">
      <c r="A15543" s="106">
        <v>97009</v>
      </c>
      <c r="B15543" s="155" t="s">
        <v>17652</v>
      </c>
      <c r="C15543" s="106" t="s">
        <v>123</v>
      </c>
      <c r="F15543" s="106">
        <v>0</v>
      </c>
      <c r="G15543" s="154"/>
    </row>
    <row r="15544" spans="1:7" x14ac:dyDescent="0.25">
      <c r="A15544" s="106">
        <v>97006</v>
      </c>
      <c r="B15544" s="155" t="s">
        <v>17653</v>
      </c>
      <c r="C15544" s="106" t="s">
        <v>123</v>
      </c>
      <c r="F15544" s="106">
        <v>0</v>
      </c>
      <c r="G15544" s="154"/>
    </row>
    <row r="15545" spans="1:7" x14ac:dyDescent="0.25">
      <c r="A15545" s="106">
        <v>97008</v>
      </c>
      <c r="B15545" s="155" t="s">
        <v>17654</v>
      </c>
      <c r="C15545" s="106" t="s">
        <v>123</v>
      </c>
      <c r="F15545" s="106">
        <v>0</v>
      </c>
      <c r="G15545" s="154"/>
    </row>
    <row r="15546" spans="1:7" x14ac:dyDescent="0.25">
      <c r="A15546" s="106">
        <v>97048</v>
      </c>
      <c r="B15546" s="155" t="s">
        <v>17655</v>
      </c>
      <c r="C15546" s="106" t="s">
        <v>65</v>
      </c>
      <c r="D15546" s="106">
        <v>0.77780000000000005</v>
      </c>
      <c r="F15546" s="106">
        <v>0.1</v>
      </c>
      <c r="G15546" s="154"/>
    </row>
    <row r="15547" spans="1:7" x14ac:dyDescent="0.25">
      <c r="A15547" s="106">
        <v>97047</v>
      </c>
      <c r="B15547" s="155" t="s">
        <v>17656</v>
      </c>
      <c r="C15547" s="106" t="s">
        <v>65</v>
      </c>
      <c r="D15547" s="106">
        <v>0.76919999999999999</v>
      </c>
      <c r="F15547" s="106">
        <v>0.14000000000000001</v>
      </c>
      <c r="G15547" s="154"/>
    </row>
    <row r="15548" spans="1:7" x14ac:dyDescent="0.25">
      <c r="A15548" s="106">
        <v>97046</v>
      </c>
      <c r="B15548" s="155" t="s">
        <v>17657</v>
      </c>
      <c r="C15548" s="106" t="s">
        <v>65</v>
      </c>
      <c r="D15548" s="106">
        <v>0.75760000000000005</v>
      </c>
      <c r="F15548" s="106">
        <v>0.37</v>
      </c>
      <c r="G15548" s="154"/>
    </row>
    <row r="15549" spans="1:7" x14ac:dyDescent="0.25">
      <c r="A15549" s="106">
        <v>104989</v>
      </c>
      <c r="B15549" s="155" t="s">
        <v>17658</v>
      </c>
      <c r="C15549" s="106" t="s">
        <v>13</v>
      </c>
      <c r="D15549" s="106">
        <v>0.2581</v>
      </c>
      <c r="F15549" s="106">
        <v>46.53</v>
      </c>
      <c r="G15549" s="154"/>
    </row>
    <row r="15550" spans="1:7" x14ac:dyDescent="0.25">
      <c r="A15550" s="106">
        <v>97066</v>
      </c>
      <c r="B15550" s="155" t="s">
        <v>17659</v>
      </c>
      <c r="C15550" s="106" t="s">
        <v>65</v>
      </c>
      <c r="D15550" s="106">
        <v>0.31809999999999999</v>
      </c>
      <c r="F15550" s="106">
        <v>364.62</v>
      </c>
      <c r="G15550" s="154"/>
    </row>
    <row r="15551" spans="1:7" x14ac:dyDescent="0.25">
      <c r="A15551" s="106">
        <v>104982</v>
      </c>
      <c r="B15551" s="155" t="s">
        <v>17660</v>
      </c>
      <c r="C15551" s="106" t="s">
        <v>123</v>
      </c>
      <c r="F15551" s="106">
        <v>0</v>
      </c>
      <c r="G15551" s="154"/>
    </row>
    <row r="15552" spans="1:7" x14ac:dyDescent="0.25">
      <c r="A15552" s="106">
        <v>97060</v>
      </c>
      <c r="B15552" s="155" t="s">
        <v>17661</v>
      </c>
      <c r="C15552" s="106" t="s">
        <v>123</v>
      </c>
      <c r="F15552" s="106">
        <v>0</v>
      </c>
      <c r="G15552" s="154"/>
    </row>
    <row r="15553" spans="1:7" x14ac:dyDescent="0.25">
      <c r="A15553" s="106">
        <v>97059</v>
      </c>
      <c r="B15553" s="155" t="s">
        <v>17662</v>
      </c>
      <c r="C15553" s="106" t="s">
        <v>123</v>
      </c>
      <c r="F15553" s="106">
        <v>0</v>
      </c>
      <c r="G15553" s="154"/>
    </row>
    <row r="15554" spans="1:7" x14ac:dyDescent="0.25">
      <c r="A15554" s="106">
        <v>97058</v>
      </c>
      <c r="B15554" s="155" t="s">
        <v>17663</v>
      </c>
      <c r="C15554" s="106" t="s">
        <v>123</v>
      </c>
      <c r="F15554" s="106">
        <v>0</v>
      </c>
      <c r="G15554" s="154"/>
    </row>
    <row r="15555" spans="1:7" x14ac:dyDescent="0.25">
      <c r="A15555" s="106">
        <v>97056</v>
      </c>
      <c r="B15555" s="155" t="s">
        <v>17664</v>
      </c>
      <c r="C15555" s="106" t="s">
        <v>123</v>
      </c>
      <c r="F15555" s="106">
        <v>0</v>
      </c>
      <c r="G15555" s="154"/>
    </row>
    <row r="15556" spans="1:7" x14ac:dyDescent="0.25">
      <c r="A15556" s="106">
        <v>97057</v>
      </c>
      <c r="B15556" s="155" t="s">
        <v>17665</v>
      </c>
      <c r="C15556" s="106" t="s">
        <v>123</v>
      </c>
      <c r="F15556" s="106">
        <v>0</v>
      </c>
      <c r="G15556" s="154"/>
    </row>
    <row r="15557" spans="1:7" x14ac:dyDescent="0.25">
      <c r="A15557" s="106">
        <v>97055</v>
      </c>
      <c r="B15557" s="155" t="s">
        <v>17666</v>
      </c>
      <c r="C15557" s="106" t="s">
        <v>123</v>
      </c>
      <c r="F15557" s="106">
        <v>0</v>
      </c>
      <c r="G15557" s="154"/>
    </row>
    <row r="15558" spans="1:7" x14ac:dyDescent="0.25">
      <c r="A15558" s="106">
        <v>102656</v>
      </c>
      <c r="B15558" s="155" t="s">
        <v>17667</v>
      </c>
      <c r="C15558" s="106" t="s">
        <v>123</v>
      </c>
      <c r="D15558" s="106">
        <v>0</v>
      </c>
      <c r="F15558" s="106">
        <v>6.98</v>
      </c>
      <c r="G15558" s="154"/>
    </row>
    <row r="15559" spans="1:7" x14ac:dyDescent="0.25">
      <c r="A15559" s="106">
        <v>104983</v>
      </c>
      <c r="B15559" s="155" t="s">
        <v>17668</v>
      </c>
      <c r="C15559" s="106" t="s">
        <v>13</v>
      </c>
      <c r="F15559" s="106">
        <v>0</v>
      </c>
      <c r="G15559" s="154"/>
    </row>
    <row r="15560" spans="1:7" x14ac:dyDescent="0.25">
      <c r="A15560" s="106">
        <v>97050</v>
      </c>
      <c r="B15560" s="155" t="s">
        <v>17669</v>
      </c>
      <c r="C15560" s="106" t="s">
        <v>65</v>
      </c>
      <c r="F15560" s="106">
        <v>0</v>
      </c>
      <c r="G15560" s="154"/>
    </row>
    <row r="15561" spans="1:7" x14ac:dyDescent="0.25">
      <c r="A15561" s="106">
        <v>95946</v>
      </c>
      <c r="B15561" s="155" t="s">
        <v>17670</v>
      </c>
      <c r="C15561" s="106" t="s">
        <v>586</v>
      </c>
      <c r="D15561" s="106">
        <v>6.7000000000000002E-3</v>
      </c>
      <c r="F15561" s="106">
        <v>11.66</v>
      </c>
      <c r="G15561" s="154"/>
    </row>
    <row r="15562" spans="1:7" x14ac:dyDescent="0.25">
      <c r="A15562" s="106">
        <v>95947</v>
      </c>
      <c r="B15562" s="155" t="s">
        <v>17671</v>
      </c>
      <c r="C15562" s="106" t="s">
        <v>586</v>
      </c>
      <c r="D15562" s="106">
        <v>5.7999999999999996E-3</v>
      </c>
      <c r="F15562" s="106">
        <v>8.44</v>
      </c>
      <c r="G15562" s="154"/>
    </row>
    <row r="15563" spans="1:7" x14ac:dyDescent="0.25">
      <c r="A15563" s="106">
        <v>95948</v>
      </c>
      <c r="B15563" s="155" t="s">
        <v>17672</v>
      </c>
      <c r="C15563" s="106" t="s">
        <v>586</v>
      </c>
      <c r="D15563" s="106">
        <v>3.3E-3</v>
      </c>
      <c r="F15563" s="106">
        <v>6.85</v>
      </c>
      <c r="G15563" s="154"/>
    </row>
    <row r="15564" spans="1:7" x14ac:dyDescent="0.25">
      <c r="A15564" s="106">
        <v>95944</v>
      </c>
      <c r="B15564" s="155" t="s">
        <v>17673</v>
      </c>
      <c r="C15564" s="106" t="s">
        <v>586</v>
      </c>
      <c r="D15564" s="106">
        <v>8.6999999999999994E-3</v>
      </c>
      <c r="F15564" s="106">
        <v>21.08</v>
      </c>
      <c r="G15564" s="154"/>
    </row>
    <row r="15565" spans="1:7" x14ac:dyDescent="0.25">
      <c r="A15565" s="106">
        <v>95945</v>
      </c>
      <c r="B15565" s="155" t="s">
        <v>17674</v>
      </c>
      <c r="C15565" s="106" t="s">
        <v>586</v>
      </c>
      <c r="D15565" s="106">
        <v>7.7000000000000002E-3</v>
      </c>
      <c r="F15565" s="106">
        <v>15.75</v>
      </c>
      <c r="G15565" s="154"/>
    </row>
    <row r="15566" spans="1:7" x14ac:dyDescent="0.25">
      <c r="A15566" s="106">
        <v>95943</v>
      </c>
      <c r="B15566" s="155" t="s">
        <v>17675</v>
      </c>
      <c r="C15566" s="106" t="s">
        <v>586</v>
      </c>
      <c r="D15566" s="106">
        <v>9.5999999999999992E-3</v>
      </c>
      <c r="F15566" s="106">
        <v>24.33</v>
      </c>
      <c r="G15566" s="154"/>
    </row>
    <row r="15567" spans="1:7" x14ac:dyDescent="0.25">
      <c r="A15567" s="106">
        <v>102077</v>
      </c>
      <c r="B15567" s="155" t="s">
        <v>17676</v>
      </c>
      <c r="C15567" s="106" t="s">
        <v>148</v>
      </c>
      <c r="D15567" s="106">
        <v>2.5999999999999999E-3</v>
      </c>
      <c r="F15567" s="106">
        <v>5341.63</v>
      </c>
      <c r="G15567" s="154"/>
    </row>
    <row r="15568" spans="1:7" x14ac:dyDescent="0.25">
      <c r="A15568" s="106">
        <v>102073</v>
      </c>
      <c r="B15568" s="155" t="s">
        <v>17677</v>
      </c>
      <c r="C15568" s="106" t="s">
        <v>148</v>
      </c>
      <c r="D15568" s="106">
        <v>1.6000000000000001E-3</v>
      </c>
      <c r="F15568" s="106">
        <v>3930.77</v>
      </c>
      <c r="G15568" s="154"/>
    </row>
    <row r="15569" spans="1:7" x14ac:dyDescent="0.25">
      <c r="A15569" s="106">
        <v>102079</v>
      </c>
      <c r="B15569" s="155" t="s">
        <v>17678</v>
      </c>
      <c r="C15569" s="106" t="s">
        <v>148</v>
      </c>
      <c r="D15569" s="106">
        <v>2.5999999999999999E-3</v>
      </c>
      <c r="F15569" s="106">
        <v>5234.63</v>
      </c>
      <c r="G15569" s="154"/>
    </row>
    <row r="15570" spans="1:7" x14ac:dyDescent="0.25">
      <c r="A15570" s="106">
        <v>102075</v>
      </c>
      <c r="B15570" s="155" t="s">
        <v>17679</v>
      </c>
      <c r="C15570" s="106" t="s">
        <v>148</v>
      </c>
      <c r="D15570" s="106">
        <v>2.5999999999999999E-3</v>
      </c>
      <c r="F15570" s="106">
        <v>4742.54</v>
      </c>
      <c r="G15570" s="154"/>
    </row>
    <row r="15571" spans="1:7" x14ac:dyDescent="0.25">
      <c r="A15571" s="106">
        <v>102078</v>
      </c>
      <c r="B15571" s="155" t="s">
        <v>17680</v>
      </c>
      <c r="C15571" s="106" t="s">
        <v>148</v>
      </c>
      <c r="D15571" s="106">
        <v>2.2000000000000001E-3</v>
      </c>
      <c r="F15571" s="106">
        <v>5495.87</v>
      </c>
      <c r="G15571" s="154"/>
    </row>
    <row r="15572" spans="1:7" x14ac:dyDescent="0.25">
      <c r="A15572" s="106">
        <v>102074</v>
      </c>
      <c r="B15572" s="155" t="s">
        <v>17681</v>
      </c>
      <c r="C15572" s="106" t="s">
        <v>148</v>
      </c>
      <c r="D15572" s="106">
        <v>2.3E-3</v>
      </c>
      <c r="F15572" s="106">
        <v>4605.71</v>
      </c>
      <c r="G15572" s="154"/>
    </row>
    <row r="15573" spans="1:7" x14ac:dyDescent="0.25">
      <c r="A15573" s="106">
        <v>102080</v>
      </c>
      <c r="B15573" s="155" t="s">
        <v>17682</v>
      </c>
      <c r="C15573" s="106" t="s">
        <v>148</v>
      </c>
      <c r="D15573" s="106">
        <v>3.0000000000000001E-3</v>
      </c>
      <c r="F15573" s="106">
        <v>4507.18</v>
      </c>
      <c r="G15573" s="154"/>
    </row>
    <row r="15574" spans="1:7" x14ac:dyDescent="0.25">
      <c r="A15574" s="106">
        <v>102076</v>
      </c>
      <c r="B15574" s="155" t="s">
        <v>17683</v>
      </c>
      <c r="C15574" s="106" t="s">
        <v>148</v>
      </c>
      <c r="D15574" s="106">
        <v>2.5000000000000001E-3</v>
      </c>
      <c r="F15574" s="106">
        <v>4851.1899999999996</v>
      </c>
      <c r="G15574" s="154"/>
    </row>
    <row r="15575" spans="1:7" x14ac:dyDescent="0.25">
      <c r="A15575" s="106">
        <v>102084</v>
      </c>
      <c r="B15575" s="155" t="s">
        <v>17684</v>
      </c>
      <c r="C15575" s="106" t="s">
        <v>123</v>
      </c>
      <c r="F15575" s="106">
        <v>0</v>
      </c>
      <c r="G15575" s="154"/>
    </row>
    <row r="15576" spans="1:7" x14ac:dyDescent="0.25">
      <c r="A15576" s="106">
        <v>102082</v>
      </c>
      <c r="B15576" s="155" t="s">
        <v>17685</v>
      </c>
      <c r="C15576" s="106" t="s">
        <v>123</v>
      </c>
      <c r="F15576" s="106">
        <v>0</v>
      </c>
      <c r="G15576" s="154"/>
    </row>
    <row r="15577" spans="1:7" x14ac:dyDescent="0.25">
      <c r="A15577" s="106">
        <v>102081</v>
      </c>
      <c r="B15577" s="155" t="s">
        <v>17686</v>
      </c>
      <c r="C15577" s="106" t="s">
        <v>123</v>
      </c>
      <c r="F15577" s="106">
        <v>0</v>
      </c>
      <c r="G15577" s="154"/>
    </row>
    <row r="15578" spans="1:7" x14ac:dyDescent="0.25">
      <c r="A15578" s="106">
        <v>102092</v>
      </c>
      <c r="B15578" s="155" t="s">
        <v>17687</v>
      </c>
      <c r="C15578" s="106" t="s">
        <v>123</v>
      </c>
      <c r="F15578" s="106">
        <v>0</v>
      </c>
      <c r="G15578" s="154"/>
    </row>
    <row r="15579" spans="1:7" x14ac:dyDescent="0.25">
      <c r="A15579" s="106">
        <v>102089</v>
      </c>
      <c r="B15579" s="155" t="s">
        <v>17688</v>
      </c>
      <c r="C15579" s="106" t="s">
        <v>65</v>
      </c>
      <c r="D15579" s="106">
        <v>1E-4</v>
      </c>
      <c r="F15579" s="106">
        <v>182.25</v>
      </c>
      <c r="G15579" s="154"/>
    </row>
    <row r="15580" spans="1:7" x14ac:dyDescent="0.25">
      <c r="A15580" s="106">
        <v>102090</v>
      </c>
      <c r="B15580" s="155" t="s">
        <v>17689</v>
      </c>
      <c r="C15580" s="106" t="s">
        <v>65</v>
      </c>
      <c r="D15580" s="106">
        <v>1E-4</v>
      </c>
      <c r="F15580" s="106">
        <v>140.66</v>
      </c>
      <c r="G15580" s="154"/>
    </row>
    <row r="15581" spans="1:7" x14ac:dyDescent="0.25">
      <c r="A15581" s="106">
        <v>102086</v>
      </c>
      <c r="B15581" s="155" t="s">
        <v>17690</v>
      </c>
      <c r="C15581" s="106" t="s">
        <v>65</v>
      </c>
      <c r="D15581" s="106">
        <v>1E-4</v>
      </c>
      <c r="F15581" s="106">
        <v>195.69</v>
      </c>
      <c r="G15581" s="154"/>
    </row>
    <row r="15582" spans="1:7" x14ac:dyDescent="0.25">
      <c r="A15582" s="106">
        <v>102087</v>
      </c>
      <c r="B15582" s="155" t="s">
        <v>17691</v>
      </c>
      <c r="C15582" s="106" t="s">
        <v>65</v>
      </c>
      <c r="D15582" s="106">
        <v>1E-4</v>
      </c>
      <c r="F15582" s="106">
        <v>159.03</v>
      </c>
      <c r="G15582" s="154"/>
    </row>
    <row r="15583" spans="1:7" x14ac:dyDescent="0.25">
      <c r="A15583" s="106">
        <v>102091</v>
      </c>
      <c r="B15583" s="155" t="s">
        <v>17692</v>
      </c>
      <c r="C15583" s="106" t="s">
        <v>65</v>
      </c>
      <c r="D15583" s="106">
        <v>1E-4</v>
      </c>
      <c r="F15583" s="106">
        <v>322.98</v>
      </c>
      <c r="G15583" s="154"/>
    </row>
    <row r="15584" spans="1:7" x14ac:dyDescent="0.25">
      <c r="A15584" s="106">
        <v>102088</v>
      </c>
      <c r="B15584" s="155" t="s">
        <v>17693</v>
      </c>
      <c r="C15584" s="106" t="s">
        <v>65</v>
      </c>
      <c r="D15584" s="106">
        <v>0</v>
      </c>
      <c r="F15584" s="106">
        <v>276.23</v>
      </c>
      <c r="G15584" s="154"/>
    </row>
    <row r="15585" spans="1:7" x14ac:dyDescent="0.25">
      <c r="A15585" s="106">
        <v>101997</v>
      </c>
      <c r="B15585" s="155" t="s">
        <v>17694</v>
      </c>
      <c r="C15585" s="106" t="s">
        <v>65</v>
      </c>
      <c r="D15585" s="106">
        <v>1E-4</v>
      </c>
      <c r="F15585" s="106">
        <v>192.44</v>
      </c>
      <c r="G15585" s="154"/>
    </row>
    <row r="15586" spans="1:7" x14ac:dyDescent="0.25">
      <c r="A15586" s="106">
        <v>101998</v>
      </c>
      <c r="B15586" s="155" t="s">
        <v>17695</v>
      </c>
      <c r="C15586" s="106" t="s">
        <v>65</v>
      </c>
      <c r="D15586" s="106">
        <v>1E-4</v>
      </c>
      <c r="F15586" s="106">
        <v>148.47999999999999</v>
      </c>
      <c r="G15586" s="154"/>
    </row>
    <row r="15587" spans="1:7" x14ac:dyDescent="0.25">
      <c r="A15587" s="106">
        <v>101999</v>
      </c>
      <c r="B15587" s="155" t="s">
        <v>17696</v>
      </c>
      <c r="C15587" s="106" t="s">
        <v>65</v>
      </c>
      <c r="D15587" s="106">
        <v>1E-4</v>
      </c>
      <c r="F15587" s="106">
        <v>381.66</v>
      </c>
      <c r="G15587" s="154"/>
    </row>
    <row r="15588" spans="1:7" x14ac:dyDescent="0.25">
      <c r="A15588" s="106">
        <v>101994</v>
      </c>
      <c r="B15588" s="155" t="s">
        <v>17697</v>
      </c>
      <c r="C15588" s="106" t="s">
        <v>65</v>
      </c>
      <c r="D15588" s="106">
        <v>0</v>
      </c>
      <c r="F15588" s="106">
        <v>203.14</v>
      </c>
      <c r="G15588" s="154"/>
    </row>
    <row r="15589" spans="1:7" x14ac:dyDescent="0.25">
      <c r="A15589" s="106">
        <v>101995</v>
      </c>
      <c r="B15589" s="155" t="s">
        <v>17698</v>
      </c>
      <c r="C15589" s="106" t="s">
        <v>65</v>
      </c>
      <c r="D15589" s="106">
        <v>1E-4</v>
      </c>
      <c r="F15589" s="106">
        <v>163.94</v>
      </c>
      <c r="G15589" s="154"/>
    </row>
    <row r="15590" spans="1:7" x14ac:dyDescent="0.25">
      <c r="A15590" s="106">
        <v>101996</v>
      </c>
      <c r="B15590" s="155" t="s">
        <v>17699</v>
      </c>
      <c r="C15590" s="106" t="s">
        <v>65</v>
      </c>
      <c r="D15590" s="106">
        <v>0</v>
      </c>
      <c r="F15590" s="106">
        <v>296.67</v>
      </c>
      <c r="G15590" s="154"/>
    </row>
    <row r="15591" spans="1:7" x14ac:dyDescent="0.25">
      <c r="A15591" s="106">
        <v>101991</v>
      </c>
      <c r="B15591" s="155" t="s">
        <v>17700</v>
      </c>
      <c r="C15591" s="106" t="s">
        <v>65</v>
      </c>
      <c r="D15591" s="106">
        <v>1E-4</v>
      </c>
      <c r="F15591" s="106">
        <v>193.32</v>
      </c>
      <c r="G15591" s="154"/>
    </row>
    <row r="15592" spans="1:7" x14ac:dyDescent="0.25">
      <c r="A15592" s="106">
        <v>101992</v>
      </c>
      <c r="B15592" s="155" t="s">
        <v>17701</v>
      </c>
      <c r="C15592" s="106" t="s">
        <v>65</v>
      </c>
      <c r="D15592" s="106">
        <v>1E-4</v>
      </c>
      <c r="F15592" s="106">
        <v>150.34</v>
      </c>
      <c r="G15592" s="154"/>
    </row>
    <row r="15593" spans="1:7" x14ac:dyDescent="0.25">
      <c r="A15593" s="106">
        <v>101993</v>
      </c>
      <c r="B15593" s="155" t="s">
        <v>17702</v>
      </c>
      <c r="C15593" s="106" t="s">
        <v>65</v>
      </c>
      <c r="D15593" s="106">
        <v>1E-4</v>
      </c>
      <c r="F15593" s="106">
        <v>356.15</v>
      </c>
      <c r="G15593" s="154"/>
    </row>
    <row r="15594" spans="1:7" x14ac:dyDescent="0.25">
      <c r="A15594" s="106">
        <v>101988</v>
      </c>
      <c r="B15594" s="155" t="s">
        <v>17703</v>
      </c>
      <c r="C15594" s="106" t="s">
        <v>65</v>
      </c>
      <c r="D15594" s="106">
        <v>1E-4</v>
      </c>
      <c r="F15594" s="106">
        <v>193.83</v>
      </c>
      <c r="G15594" s="154"/>
    </row>
    <row r="15595" spans="1:7" x14ac:dyDescent="0.25">
      <c r="A15595" s="106">
        <v>101989</v>
      </c>
      <c r="B15595" s="155" t="s">
        <v>17704</v>
      </c>
      <c r="C15595" s="106" t="s">
        <v>65</v>
      </c>
      <c r="D15595" s="106">
        <v>1E-4</v>
      </c>
      <c r="F15595" s="106">
        <v>158.91</v>
      </c>
      <c r="G15595" s="154"/>
    </row>
    <row r="15596" spans="1:7" x14ac:dyDescent="0.25">
      <c r="A15596" s="106">
        <v>101990</v>
      </c>
      <c r="B15596" s="155" t="s">
        <v>17705</v>
      </c>
      <c r="C15596" s="106" t="s">
        <v>65</v>
      </c>
      <c r="D15596" s="106">
        <v>0</v>
      </c>
      <c r="F15596" s="106">
        <v>276.11</v>
      </c>
      <c r="G15596" s="154"/>
    </row>
    <row r="15597" spans="1:7" x14ac:dyDescent="0.25">
      <c r="A15597" s="106">
        <v>101985</v>
      </c>
      <c r="B15597" s="155" t="s">
        <v>17706</v>
      </c>
      <c r="C15597" s="106" t="s">
        <v>65</v>
      </c>
      <c r="D15597" s="106">
        <v>1E-4</v>
      </c>
      <c r="F15597" s="106">
        <v>190.44</v>
      </c>
      <c r="G15597" s="154"/>
    </row>
    <row r="15598" spans="1:7" x14ac:dyDescent="0.25">
      <c r="A15598" s="106">
        <v>101986</v>
      </c>
      <c r="B15598" s="155" t="s">
        <v>17707</v>
      </c>
      <c r="C15598" s="106" t="s">
        <v>65</v>
      </c>
      <c r="D15598" s="106">
        <v>1E-4</v>
      </c>
      <c r="F15598" s="106">
        <v>145.47999999999999</v>
      </c>
      <c r="G15598" s="154"/>
    </row>
    <row r="15599" spans="1:7" x14ac:dyDescent="0.25">
      <c r="A15599" s="106">
        <v>101987</v>
      </c>
      <c r="B15599" s="155" t="s">
        <v>17708</v>
      </c>
      <c r="C15599" s="106" t="s">
        <v>65</v>
      </c>
      <c r="D15599" s="106">
        <v>1E-4</v>
      </c>
      <c r="F15599" s="106">
        <v>303.3</v>
      </c>
      <c r="G15599" s="154"/>
    </row>
    <row r="15600" spans="1:7" x14ac:dyDescent="0.25">
      <c r="A15600" s="106">
        <v>101969</v>
      </c>
      <c r="B15600" s="155" t="s">
        <v>17709</v>
      </c>
      <c r="C15600" s="106" t="s">
        <v>65</v>
      </c>
      <c r="D15600" s="106">
        <v>0</v>
      </c>
      <c r="F15600" s="106">
        <v>184.27</v>
      </c>
      <c r="G15600" s="154"/>
    </row>
    <row r="15601" spans="1:7" x14ac:dyDescent="0.25">
      <c r="A15601" s="106">
        <v>101971</v>
      </c>
      <c r="B15601" s="155" t="s">
        <v>17710</v>
      </c>
      <c r="C15601" s="106" t="s">
        <v>65</v>
      </c>
      <c r="D15601" s="106">
        <v>0</v>
      </c>
      <c r="F15601" s="106">
        <v>148.9</v>
      </c>
      <c r="G15601" s="154"/>
    </row>
    <row r="15602" spans="1:7" x14ac:dyDescent="0.25">
      <c r="A15602" s="106">
        <v>101973</v>
      </c>
      <c r="B15602" s="155" t="s">
        <v>17711</v>
      </c>
      <c r="C15602" s="106" t="s">
        <v>65</v>
      </c>
      <c r="D15602" s="106">
        <v>1E-4</v>
      </c>
      <c r="F15602" s="106">
        <v>256.44</v>
      </c>
      <c r="G15602" s="154"/>
    </row>
    <row r="15603" spans="1:7" x14ac:dyDescent="0.25">
      <c r="A15603" s="106">
        <v>102072</v>
      </c>
      <c r="B15603" s="155" t="s">
        <v>17712</v>
      </c>
      <c r="C15603" s="106" t="s">
        <v>65</v>
      </c>
      <c r="D15603" s="106">
        <v>0</v>
      </c>
      <c r="F15603" s="106">
        <v>204.39</v>
      </c>
      <c r="G15603" s="154"/>
    </row>
    <row r="15604" spans="1:7" x14ac:dyDescent="0.25">
      <c r="A15604" s="106">
        <v>102070</v>
      </c>
      <c r="B15604" s="155" t="s">
        <v>17713</v>
      </c>
      <c r="C15604" s="106" t="s">
        <v>65</v>
      </c>
      <c r="D15604" s="106">
        <v>0</v>
      </c>
      <c r="F15604" s="106">
        <v>240.09</v>
      </c>
      <c r="G15604" s="154"/>
    </row>
    <row r="15605" spans="1:7" x14ac:dyDescent="0.25">
      <c r="A15605" s="106">
        <v>102071</v>
      </c>
      <c r="B15605" s="155" t="s">
        <v>17714</v>
      </c>
      <c r="C15605" s="106" t="s">
        <v>65</v>
      </c>
      <c r="D15605" s="106">
        <v>0</v>
      </c>
      <c r="F15605" s="106">
        <v>214.04</v>
      </c>
      <c r="G15605" s="154"/>
    </row>
    <row r="15606" spans="1:7" x14ac:dyDescent="0.25">
      <c r="A15606" s="106">
        <v>102068</v>
      </c>
      <c r="B15606" s="155" t="s">
        <v>17715</v>
      </c>
      <c r="C15606" s="106" t="s">
        <v>65</v>
      </c>
      <c r="D15606" s="106">
        <v>0</v>
      </c>
      <c r="F15606" s="106">
        <v>304.95</v>
      </c>
      <c r="G15606" s="154"/>
    </row>
    <row r="15607" spans="1:7" x14ac:dyDescent="0.25">
      <c r="A15607" s="106">
        <v>102069</v>
      </c>
      <c r="B15607" s="155" t="s">
        <v>17716</v>
      </c>
      <c r="C15607" s="106" t="s">
        <v>65</v>
      </c>
      <c r="D15607" s="106">
        <v>0</v>
      </c>
      <c r="F15607" s="106">
        <v>278.02999999999997</v>
      </c>
      <c r="G15607" s="154"/>
    </row>
    <row r="15608" spans="1:7" x14ac:dyDescent="0.25">
      <c r="A15608" s="106">
        <v>102066</v>
      </c>
      <c r="B15608" s="155" t="s">
        <v>17717</v>
      </c>
      <c r="C15608" s="106" t="s">
        <v>65</v>
      </c>
      <c r="D15608" s="106">
        <v>0</v>
      </c>
      <c r="F15608" s="106">
        <v>606.37</v>
      </c>
      <c r="G15608" s="154"/>
    </row>
    <row r="15609" spans="1:7" x14ac:dyDescent="0.25">
      <c r="A15609" s="106">
        <v>102067</v>
      </c>
      <c r="B15609" s="155" t="s">
        <v>17718</v>
      </c>
      <c r="C15609" s="106" t="s">
        <v>65</v>
      </c>
      <c r="D15609" s="106">
        <v>0</v>
      </c>
      <c r="F15609" s="106">
        <v>517.36</v>
      </c>
      <c r="G15609" s="154"/>
    </row>
    <row r="15610" spans="1:7" x14ac:dyDescent="0.25">
      <c r="A15610" s="106">
        <v>102065</v>
      </c>
      <c r="B15610" s="155" t="s">
        <v>17719</v>
      </c>
      <c r="C15610" s="106" t="s">
        <v>65</v>
      </c>
      <c r="D15610" s="106">
        <v>0</v>
      </c>
      <c r="F15610" s="106">
        <v>215.28</v>
      </c>
      <c r="G15610" s="154"/>
    </row>
    <row r="15611" spans="1:7" x14ac:dyDescent="0.25">
      <c r="A15611" s="106">
        <v>102063</v>
      </c>
      <c r="B15611" s="155" t="s">
        <v>17720</v>
      </c>
      <c r="C15611" s="106" t="s">
        <v>65</v>
      </c>
      <c r="D15611" s="106">
        <v>0</v>
      </c>
      <c r="F15611" s="106">
        <v>258.14</v>
      </c>
      <c r="G15611" s="154"/>
    </row>
    <row r="15612" spans="1:7" x14ac:dyDescent="0.25">
      <c r="A15612" s="106">
        <v>102064</v>
      </c>
      <c r="B15612" s="155" t="s">
        <v>17721</v>
      </c>
      <c r="C15612" s="106" t="s">
        <v>65</v>
      </c>
      <c r="D15612" s="106">
        <v>0</v>
      </c>
      <c r="F15612" s="106">
        <v>230.61</v>
      </c>
      <c r="G15612" s="154"/>
    </row>
    <row r="15613" spans="1:7" x14ac:dyDescent="0.25">
      <c r="A15613" s="106">
        <v>102061</v>
      </c>
      <c r="B15613" s="155" t="s">
        <v>17722</v>
      </c>
      <c r="C15613" s="106" t="s">
        <v>65</v>
      </c>
      <c r="D15613" s="106">
        <v>0</v>
      </c>
      <c r="F15613" s="106">
        <v>328.56</v>
      </c>
      <c r="G15613" s="154"/>
    </row>
    <row r="15614" spans="1:7" x14ac:dyDescent="0.25">
      <c r="A15614" s="106">
        <v>102062</v>
      </c>
      <c r="B15614" s="155" t="s">
        <v>17723</v>
      </c>
      <c r="C15614" s="106" t="s">
        <v>65</v>
      </c>
      <c r="D15614" s="106">
        <v>0</v>
      </c>
      <c r="F15614" s="106">
        <v>302.82</v>
      </c>
      <c r="G15614" s="154"/>
    </row>
    <row r="15615" spans="1:7" x14ac:dyDescent="0.25">
      <c r="A15615" s="106">
        <v>102059</v>
      </c>
      <c r="B15615" s="155" t="s">
        <v>17724</v>
      </c>
      <c r="C15615" s="106" t="s">
        <v>65</v>
      </c>
      <c r="D15615" s="106">
        <v>0</v>
      </c>
      <c r="F15615" s="106">
        <v>575.42999999999995</v>
      </c>
      <c r="G15615" s="154"/>
    </row>
    <row r="15616" spans="1:7" x14ac:dyDescent="0.25">
      <c r="A15616" s="106">
        <v>102060</v>
      </c>
      <c r="B15616" s="155" t="s">
        <v>17725</v>
      </c>
      <c r="C15616" s="106" t="s">
        <v>65</v>
      </c>
      <c r="D15616" s="106">
        <v>0</v>
      </c>
      <c r="F15616" s="106">
        <v>481.27</v>
      </c>
      <c r="G15616" s="154"/>
    </row>
    <row r="15617" spans="1:7" x14ac:dyDescent="0.25">
      <c r="A15617" s="106">
        <v>102052</v>
      </c>
      <c r="B15617" s="155" t="s">
        <v>17726</v>
      </c>
      <c r="C15617" s="106" t="s">
        <v>65</v>
      </c>
      <c r="D15617" s="106">
        <v>0</v>
      </c>
      <c r="F15617" s="106">
        <v>211.01</v>
      </c>
      <c r="G15617" s="154"/>
    </row>
    <row r="15618" spans="1:7" x14ac:dyDescent="0.25">
      <c r="A15618" s="106">
        <v>102050</v>
      </c>
      <c r="B15618" s="155" t="s">
        <v>17727</v>
      </c>
      <c r="C15618" s="106" t="s">
        <v>65</v>
      </c>
      <c r="D15618" s="106">
        <v>0</v>
      </c>
      <c r="F15618" s="106">
        <v>255.16</v>
      </c>
      <c r="G15618" s="154"/>
    </row>
    <row r="15619" spans="1:7" x14ac:dyDescent="0.25">
      <c r="A15619" s="106">
        <v>102051</v>
      </c>
      <c r="B15619" s="155" t="s">
        <v>17728</v>
      </c>
      <c r="C15619" s="106" t="s">
        <v>65</v>
      </c>
      <c r="D15619" s="106">
        <v>0</v>
      </c>
      <c r="F15619" s="106">
        <v>226.84</v>
      </c>
      <c r="G15619" s="154"/>
    </row>
    <row r="15620" spans="1:7" x14ac:dyDescent="0.25">
      <c r="A15620" s="106">
        <v>102048</v>
      </c>
      <c r="B15620" s="155" t="s">
        <v>17729</v>
      </c>
      <c r="C15620" s="106" t="s">
        <v>65</v>
      </c>
      <c r="D15620" s="106">
        <v>0</v>
      </c>
      <c r="F15620" s="106">
        <v>334.05</v>
      </c>
      <c r="G15620" s="154"/>
    </row>
    <row r="15621" spans="1:7" x14ac:dyDescent="0.25">
      <c r="A15621" s="106">
        <v>102049</v>
      </c>
      <c r="B15621" s="155" t="s">
        <v>17730</v>
      </c>
      <c r="C15621" s="106" t="s">
        <v>65</v>
      </c>
      <c r="D15621" s="106">
        <v>0</v>
      </c>
      <c r="F15621" s="106">
        <v>295.79000000000002</v>
      </c>
      <c r="G15621" s="154"/>
    </row>
    <row r="15622" spans="1:7" x14ac:dyDescent="0.25">
      <c r="A15622" s="106">
        <v>102046</v>
      </c>
      <c r="B15622" s="155" t="s">
        <v>17731</v>
      </c>
      <c r="C15622" s="106" t="s">
        <v>65</v>
      </c>
      <c r="D15622" s="106">
        <v>0</v>
      </c>
      <c r="F15622" s="106">
        <v>684.53</v>
      </c>
      <c r="G15622" s="154"/>
    </row>
    <row r="15623" spans="1:7" x14ac:dyDescent="0.25">
      <c r="A15623" s="106">
        <v>102047</v>
      </c>
      <c r="B15623" s="155" t="s">
        <v>17732</v>
      </c>
      <c r="C15623" s="106" t="s">
        <v>65</v>
      </c>
      <c r="D15623" s="106">
        <v>0</v>
      </c>
      <c r="F15623" s="106">
        <v>581.14</v>
      </c>
      <c r="G15623" s="154"/>
    </row>
    <row r="15624" spans="1:7" x14ac:dyDescent="0.25">
      <c r="A15624" s="106">
        <v>102045</v>
      </c>
      <c r="B15624" s="155" t="s">
        <v>17733</v>
      </c>
      <c r="C15624" s="106" t="s">
        <v>65</v>
      </c>
      <c r="D15624" s="106">
        <v>0</v>
      </c>
      <c r="F15624" s="106">
        <v>230.02</v>
      </c>
      <c r="G15624" s="154"/>
    </row>
    <row r="15625" spans="1:7" x14ac:dyDescent="0.25">
      <c r="A15625" s="106">
        <v>102043</v>
      </c>
      <c r="B15625" s="155" t="s">
        <v>17734</v>
      </c>
      <c r="C15625" s="106" t="s">
        <v>65</v>
      </c>
      <c r="D15625" s="106">
        <v>0</v>
      </c>
      <c r="F15625" s="106">
        <v>273.95</v>
      </c>
      <c r="G15625" s="154"/>
    </row>
    <row r="15626" spans="1:7" x14ac:dyDescent="0.25">
      <c r="A15626" s="106">
        <v>102044</v>
      </c>
      <c r="B15626" s="155" t="s">
        <v>17735</v>
      </c>
      <c r="C15626" s="106" t="s">
        <v>65</v>
      </c>
      <c r="D15626" s="106">
        <v>0</v>
      </c>
      <c r="F15626" s="106">
        <v>246.48</v>
      </c>
      <c r="G15626" s="154"/>
    </row>
    <row r="15627" spans="1:7" x14ac:dyDescent="0.25">
      <c r="A15627" s="106">
        <v>102041</v>
      </c>
      <c r="B15627" s="155" t="s">
        <v>17736</v>
      </c>
      <c r="C15627" s="106" t="s">
        <v>65</v>
      </c>
      <c r="D15627" s="106">
        <v>0</v>
      </c>
      <c r="F15627" s="106">
        <v>356.29</v>
      </c>
      <c r="G15627" s="154"/>
    </row>
    <row r="15628" spans="1:7" x14ac:dyDescent="0.25">
      <c r="A15628" s="106">
        <v>102042</v>
      </c>
      <c r="B15628" s="155" t="s">
        <v>17737</v>
      </c>
      <c r="C15628" s="106" t="s">
        <v>65</v>
      </c>
      <c r="D15628" s="106">
        <v>0</v>
      </c>
      <c r="F15628" s="106">
        <v>320.35000000000002</v>
      </c>
      <c r="G15628" s="154"/>
    </row>
    <row r="15629" spans="1:7" x14ac:dyDescent="0.25">
      <c r="A15629" s="106">
        <v>102039</v>
      </c>
      <c r="B15629" s="155" t="s">
        <v>17738</v>
      </c>
      <c r="C15629" s="106" t="s">
        <v>65</v>
      </c>
      <c r="D15629" s="106">
        <v>0</v>
      </c>
      <c r="F15629" s="106">
        <v>620.86</v>
      </c>
      <c r="G15629" s="154"/>
    </row>
    <row r="15630" spans="1:7" x14ac:dyDescent="0.25">
      <c r="A15630" s="106">
        <v>102040</v>
      </c>
      <c r="B15630" s="155" t="s">
        <v>17739</v>
      </c>
      <c r="C15630" s="106" t="s">
        <v>65</v>
      </c>
      <c r="D15630" s="106">
        <v>0</v>
      </c>
      <c r="F15630" s="106">
        <v>514.74</v>
      </c>
      <c r="G15630" s="154"/>
    </row>
    <row r="15631" spans="1:7" x14ac:dyDescent="0.25">
      <c r="A15631" s="106">
        <v>102038</v>
      </c>
      <c r="B15631" s="155" t="s">
        <v>17740</v>
      </c>
      <c r="C15631" s="106" t="s">
        <v>65</v>
      </c>
      <c r="D15631" s="106">
        <v>0</v>
      </c>
      <c r="F15631" s="106">
        <v>222.64</v>
      </c>
      <c r="G15631" s="154"/>
    </row>
    <row r="15632" spans="1:7" x14ac:dyDescent="0.25">
      <c r="A15632" s="106">
        <v>102036</v>
      </c>
      <c r="B15632" s="155" t="s">
        <v>17741</v>
      </c>
      <c r="C15632" s="106" t="s">
        <v>65</v>
      </c>
      <c r="D15632" s="106">
        <v>0</v>
      </c>
      <c r="F15632" s="106">
        <v>266.93</v>
      </c>
      <c r="G15632" s="154"/>
    </row>
    <row r="15633" spans="1:7" x14ac:dyDescent="0.25">
      <c r="A15633" s="106">
        <v>102037</v>
      </c>
      <c r="B15633" s="155" t="s">
        <v>17742</v>
      </c>
      <c r="C15633" s="106" t="s">
        <v>65</v>
      </c>
      <c r="D15633" s="106">
        <v>0</v>
      </c>
      <c r="F15633" s="106">
        <v>238.52</v>
      </c>
      <c r="G15633" s="154"/>
    </row>
    <row r="15634" spans="1:7" x14ac:dyDescent="0.25">
      <c r="A15634" s="106">
        <v>102016</v>
      </c>
      <c r="B15634" s="155" t="s">
        <v>17743</v>
      </c>
      <c r="C15634" s="106" t="s">
        <v>65</v>
      </c>
      <c r="D15634" s="106">
        <v>0</v>
      </c>
      <c r="F15634" s="106">
        <v>343.71</v>
      </c>
      <c r="G15634" s="154"/>
    </row>
    <row r="15635" spans="1:7" x14ac:dyDescent="0.25">
      <c r="A15635" s="106">
        <v>102017</v>
      </c>
      <c r="B15635" s="155" t="s">
        <v>17744</v>
      </c>
      <c r="C15635" s="106" t="s">
        <v>65</v>
      </c>
      <c r="D15635" s="106">
        <v>0</v>
      </c>
      <c r="F15635" s="106">
        <v>309.81</v>
      </c>
      <c r="G15635" s="154"/>
    </row>
    <row r="15636" spans="1:7" x14ac:dyDescent="0.25">
      <c r="A15636" s="106">
        <v>102014</v>
      </c>
      <c r="B15636" s="155" t="s">
        <v>17745</v>
      </c>
      <c r="C15636" s="106" t="s">
        <v>65</v>
      </c>
      <c r="D15636" s="106">
        <v>0</v>
      </c>
      <c r="F15636" s="106">
        <v>670.27</v>
      </c>
      <c r="G15636" s="154"/>
    </row>
    <row r="15637" spans="1:7" x14ac:dyDescent="0.25">
      <c r="A15637" s="106">
        <v>102015</v>
      </c>
      <c r="B15637" s="155" t="s">
        <v>17746</v>
      </c>
      <c r="C15637" s="106" t="s">
        <v>65</v>
      </c>
      <c r="D15637" s="106">
        <v>0</v>
      </c>
      <c r="F15637" s="106">
        <v>559.51</v>
      </c>
      <c r="G15637" s="154"/>
    </row>
    <row r="15638" spans="1:7" x14ac:dyDescent="0.25">
      <c r="A15638" s="106">
        <v>102013</v>
      </c>
      <c r="B15638" s="155" t="s">
        <v>17747</v>
      </c>
      <c r="C15638" s="106" t="s">
        <v>65</v>
      </c>
      <c r="D15638" s="106">
        <v>0</v>
      </c>
      <c r="F15638" s="106">
        <v>233.37</v>
      </c>
      <c r="G15638" s="154"/>
    </row>
    <row r="15639" spans="1:7" x14ac:dyDescent="0.25">
      <c r="A15639" s="106">
        <v>102011</v>
      </c>
      <c r="B15639" s="155" t="s">
        <v>17748</v>
      </c>
      <c r="C15639" s="106" t="s">
        <v>65</v>
      </c>
      <c r="D15639" s="106">
        <v>0</v>
      </c>
      <c r="F15639" s="106">
        <v>277.75</v>
      </c>
      <c r="G15639" s="154"/>
    </row>
    <row r="15640" spans="1:7" x14ac:dyDescent="0.25">
      <c r="A15640" s="106">
        <v>102012</v>
      </c>
      <c r="B15640" s="155" t="s">
        <v>17749</v>
      </c>
      <c r="C15640" s="106" t="s">
        <v>65</v>
      </c>
      <c r="D15640" s="106">
        <v>0</v>
      </c>
      <c r="F15640" s="106">
        <v>249.28</v>
      </c>
      <c r="G15640" s="154"/>
    </row>
    <row r="15641" spans="1:7" x14ac:dyDescent="0.25">
      <c r="A15641" s="106">
        <v>102009</v>
      </c>
      <c r="B15641" s="155" t="s">
        <v>17750</v>
      </c>
      <c r="C15641" s="106" t="s">
        <v>65</v>
      </c>
      <c r="D15641" s="106">
        <v>0</v>
      </c>
      <c r="F15641" s="106">
        <v>358.38</v>
      </c>
      <c r="G15641" s="154"/>
    </row>
    <row r="15642" spans="1:7" x14ac:dyDescent="0.25">
      <c r="A15642" s="106">
        <v>102010</v>
      </c>
      <c r="B15642" s="155" t="s">
        <v>17751</v>
      </c>
      <c r="C15642" s="106" t="s">
        <v>65</v>
      </c>
      <c r="D15642" s="106">
        <v>0</v>
      </c>
      <c r="F15642" s="106">
        <v>325.67</v>
      </c>
      <c r="G15642" s="154"/>
    </row>
    <row r="15643" spans="1:7" x14ac:dyDescent="0.25">
      <c r="A15643" s="106">
        <v>102007</v>
      </c>
      <c r="B15643" s="155" t="s">
        <v>17752</v>
      </c>
      <c r="C15643" s="106" t="s">
        <v>65</v>
      </c>
      <c r="D15643" s="106">
        <v>0</v>
      </c>
      <c r="F15643" s="106">
        <v>593.51</v>
      </c>
      <c r="G15643" s="154"/>
    </row>
    <row r="15644" spans="1:7" x14ac:dyDescent="0.25">
      <c r="A15644" s="106">
        <v>102008</v>
      </c>
      <c r="B15644" s="155" t="s">
        <v>17753</v>
      </c>
      <c r="C15644" s="106" t="s">
        <v>65</v>
      </c>
      <c r="D15644" s="106">
        <v>0</v>
      </c>
      <c r="F15644" s="106">
        <v>493.48</v>
      </c>
      <c r="G15644" s="154"/>
    </row>
    <row r="15645" spans="1:7" x14ac:dyDescent="0.25">
      <c r="A15645" s="106">
        <v>102006</v>
      </c>
      <c r="B15645" s="155" t="s">
        <v>17754</v>
      </c>
      <c r="C15645" s="106" t="s">
        <v>65</v>
      </c>
      <c r="D15645" s="106">
        <v>0</v>
      </c>
      <c r="F15645" s="106">
        <v>226.18</v>
      </c>
      <c r="G15645" s="154"/>
    </row>
    <row r="15646" spans="1:7" x14ac:dyDescent="0.25">
      <c r="A15646" s="106">
        <v>102004</v>
      </c>
      <c r="B15646" s="155" t="s">
        <v>17755</v>
      </c>
      <c r="C15646" s="106" t="s">
        <v>65</v>
      </c>
      <c r="D15646" s="106">
        <v>0</v>
      </c>
      <c r="F15646" s="106">
        <v>271.89</v>
      </c>
      <c r="G15646" s="154"/>
    </row>
    <row r="15647" spans="1:7" x14ac:dyDescent="0.25">
      <c r="A15647" s="106">
        <v>102005</v>
      </c>
      <c r="B15647" s="155" t="s">
        <v>17756</v>
      </c>
      <c r="C15647" s="106" t="s">
        <v>65</v>
      </c>
      <c r="D15647" s="106">
        <v>0</v>
      </c>
      <c r="F15647" s="106">
        <v>243.79</v>
      </c>
      <c r="G15647" s="154"/>
    </row>
    <row r="15648" spans="1:7" x14ac:dyDescent="0.25">
      <c r="A15648" s="106">
        <v>102002</v>
      </c>
      <c r="B15648" s="155" t="s">
        <v>17757</v>
      </c>
      <c r="C15648" s="106" t="s">
        <v>65</v>
      </c>
      <c r="D15648" s="106">
        <v>0</v>
      </c>
      <c r="F15648" s="106">
        <v>344.11</v>
      </c>
      <c r="G15648" s="154"/>
    </row>
    <row r="15649" spans="1:7" x14ac:dyDescent="0.25">
      <c r="A15649" s="106">
        <v>102003</v>
      </c>
      <c r="B15649" s="155" t="s">
        <v>17758</v>
      </c>
      <c r="C15649" s="106" t="s">
        <v>65</v>
      </c>
      <c r="D15649" s="106">
        <v>0</v>
      </c>
      <c r="F15649" s="106">
        <v>312.52</v>
      </c>
      <c r="G15649" s="154"/>
    </row>
    <row r="15650" spans="1:7" x14ac:dyDescent="0.25">
      <c r="A15650" s="106">
        <v>102000</v>
      </c>
      <c r="B15650" s="155" t="s">
        <v>17759</v>
      </c>
      <c r="C15650" s="106" t="s">
        <v>65</v>
      </c>
      <c r="D15650" s="106">
        <v>0</v>
      </c>
      <c r="F15650" s="106">
        <v>617.4</v>
      </c>
      <c r="G15650" s="154"/>
    </row>
    <row r="15651" spans="1:7" x14ac:dyDescent="0.25">
      <c r="A15651" s="106">
        <v>102001</v>
      </c>
      <c r="B15651" s="155" t="s">
        <v>17760</v>
      </c>
      <c r="C15651" s="106" t="s">
        <v>65</v>
      </c>
      <c r="D15651" s="106">
        <v>0</v>
      </c>
      <c r="F15651" s="106">
        <v>529.36</v>
      </c>
      <c r="G15651" s="154"/>
    </row>
    <row r="15652" spans="1:7" x14ac:dyDescent="0.25">
      <c r="A15652" s="106">
        <v>101983</v>
      </c>
      <c r="B15652" s="155" t="s">
        <v>17761</v>
      </c>
      <c r="C15652" s="106" t="s">
        <v>65</v>
      </c>
      <c r="D15652" s="106">
        <v>0</v>
      </c>
      <c r="F15652" s="106">
        <v>236.71</v>
      </c>
      <c r="G15652" s="154"/>
    </row>
    <row r="15653" spans="1:7" x14ac:dyDescent="0.25">
      <c r="A15653" s="106">
        <v>101981</v>
      </c>
      <c r="B15653" s="155" t="s">
        <v>17762</v>
      </c>
      <c r="C15653" s="106" t="s">
        <v>65</v>
      </c>
      <c r="D15653" s="106">
        <v>0</v>
      </c>
      <c r="F15653" s="106">
        <v>281.31</v>
      </c>
      <c r="G15653" s="154"/>
    </row>
    <row r="15654" spans="1:7" x14ac:dyDescent="0.25">
      <c r="A15654" s="106">
        <v>101982</v>
      </c>
      <c r="B15654" s="155" t="s">
        <v>17763</v>
      </c>
      <c r="C15654" s="106" t="s">
        <v>65</v>
      </c>
      <c r="D15654" s="106">
        <v>0</v>
      </c>
      <c r="F15654" s="106">
        <v>253.89</v>
      </c>
      <c r="G15654" s="154"/>
    </row>
    <row r="15655" spans="1:7" x14ac:dyDescent="0.25">
      <c r="A15655" s="106">
        <v>101977</v>
      </c>
      <c r="B15655" s="155" t="s">
        <v>17764</v>
      </c>
      <c r="C15655" s="106" t="s">
        <v>65</v>
      </c>
      <c r="D15655" s="106">
        <v>0</v>
      </c>
      <c r="F15655" s="106">
        <v>355.93</v>
      </c>
      <c r="G15655" s="154"/>
    </row>
    <row r="15656" spans="1:7" x14ac:dyDescent="0.25">
      <c r="A15656" s="106">
        <v>101980</v>
      </c>
      <c r="B15656" s="155" t="s">
        <v>17765</v>
      </c>
      <c r="C15656" s="106" t="s">
        <v>65</v>
      </c>
      <c r="D15656" s="106">
        <v>0</v>
      </c>
      <c r="F15656" s="106">
        <v>326.45999999999998</v>
      </c>
      <c r="G15656" s="154"/>
    </row>
    <row r="15657" spans="1:7" x14ac:dyDescent="0.25">
      <c r="A15657" s="106">
        <v>101974</v>
      </c>
      <c r="B15657" s="155" t="s">
        <v>17766</v>
      </c>
      <c r="C15657" s="106" t="s">
        <v>65</v>
      </c>
      <c r="D15657" s="106">
        <v>0</v>
      </c>
      <c r="F15657" s="106">
        <v>598.37</v>
      </c>
      <c r="G15657" s="154"/>
    </row>
    <row r="15658" spans="1:7" x14ac:dyDescent="0.25">
      <c r="A15658" s="106">
        <v>101975</v>
      </c>
      <c r="B15658" s="155" t="s">
        <v>17767</v>
      </c>
      <c r="C15658" s="106" t="s">
        <v>65</v>
      </c>
      <c r="D15658" s="106">
        <v>0</v>
      </c>
      <c r="F15658" s="106">
        <v>506.32</v>
      </c>
      <c r="G15658" s="154"/>
    </row>
    <row r="15659" spans="1:7" x14ac:dyDescent="0.25">
      <c r="A15659" s="106">
        <v>101114</v>
      </c>
      <c r="B15659" s="155" t="s">
        <v>17768</v>
      </c>
      <c r="C15659" s="106" t="s">
        <v>148</v>
      </c>
      <c r="D15659" s="106">
        <v>0.46789999999999998</v>
      </c>
      <c r="F15659" s="106">
        <v>5.3</v>
      </c>
      <c r="G15659" s="154"/>
    </row>
    <row r="15660" spans="1:7" x14ac:dyDescent="0.25">
      <c r="A15660" s="106">
        <v>101118</v>
      </c>
      <c r="B15660" s="155" t="s">
        <v>17769</v>
      </c>
      <c r="C15660" s="106" t="s">
        <v>148</v>
      </c>
      <c r="D15660" s="106">
        <v>0.45689999999999997</v>
      </c>
      <c r="F15660" s="106">
        <v>4.54</v>
      </c>
      <c r="G15660" s="154"/>
    </row>
    <row r="15661" spans="1:7" x14ac:dyDescent="0.25">
      <c r="A15661" s="106">
        <v>101115</v>
      </c>
      <c r="B15661" s="155" t="s">
        <v>17770</v>
      </c>
      <c r="C15661" s="106" t="s">
        <v>148</v>
      </c>
      <c r="D15661" s="106">
        <v>0.49390000000000001</v>
      </c>
      <c r="F15661" s="106">
        <v>4.4000000000000004</v>
      </c>
      <c r="G15661" s="154"/>
    </row>
    <row r="15662" spans="1:7" x14ac:dyDescent="0.25">
      <c r="A15662" s="106">
        <v>101116</v>
      </c>
      <c r="B15662" s="155" t="s">
        <v>17771</v>
      </c>
      <c r="C15662" s="106" t="s">
        <v>148</v>
      </c>
      <c r="D15662" s="106">
        <v>0.47449999999999998</v>
      </c>
      <c r="F15662" s="106">
        <v>2.74</v>
      </c>
      <c r="G15662" s="154"/>
    </row>
    <row r="15663" spans="1:7" x14ac:dyDescent="0.25">
      <c r="A15663" s="106">
        <v>101117</v>
      </c>
      <c r="B15663" s="155" t="s">
        <v>17772</v>
      </c>
      <c r="C15663" s="106" t="s">
        <v>148</v>
      </c>
      <c r="D15663" s="106">
        <v>0.66849999999999998</v>
      </c>
      <c r="F15663" s="106">
        <v>3.72</v>
      </c>
      <c r="G15663" s="154"/>
    </row>
    <row r="15664" spans="1:7" x14ac:dyDescent="0.25">
      <c r="A15664" s="106">
        <v>101124</v>
      </c>
      <c r="B15664" s="155" t="s">
        <v>17773</v>
      </c>
      <c r="C15664" s="106" t="s">
        <v>148</v>
      </c>
      <c r="D15664" s="106">
        <v>0.40410000000000001</v>
      </c>
      <c r="F15664" s="106">
        <v>16.61</v>
      </c>
      <c r="G15664" s="154"/>
    </row>
    <row r="15665" spans="1:7" x14ac:dyDescent="0.25">
      <c r="A15665" s="106">
        <v>101128</v>
      </c>
      <c r="B15665" s="155" t="s">
        <v>17774</v>
      </c>
      <c r="C15665" s="106" t="s">
        <v>148</v>
      </c>
      <c r="D15665" s="106">
        <v>0.39829999999999999</v>
      </c>
      <c r="F15665" s="106">
        <v>15.85</v>
      </c>
      <c r="G15665" s="154"/>
    </row>
    <row r="15666" spans="1:7" x14ac:dyDescent="0.25">
      <c r="A15666" s="106">
        <v>101125</v>
      </c>
      <c r="B15666" s="155" t="s">
        <v>17775</v>
      </c>
      <c r="C15666" s="106" t="s">
        <v>148</v>
      </c>
      <c r="D15666" s="106">
        <v>0.40799999999999997</v>
      </c>
      <c r="F15666" s="106">
        <v>15.71</v>
      </c>
      <c r="G15666" s="154"/>
    </row>
    <row r="15667" spans="1:7" x14ac:dyDescent="0.25">
      <c r="A15667" s="106">
        <v>101126</v>
      </c>
      <c r="B15667" s="155" t="s">
        <v>17776</v>
      </c>
      <c r="C15667" s="106" t="s">
        <v>148</v>
      </c>
      <c r="D15667" s="106">
        <v>0.39450000000000002</v>
      </c>
      <c r="F15667" s="106">
        <v>14.05</v>
      </c>
      <c r="G15667" s="154"/>
    </row>
    <row r="15668" spans="1:7" x14ac:dyDescent="0.25">
      <c r="A15668" s="106">
        <v>101127</v>
      </c>
      <c r="B15668" s="155" t="s">
        <v>17777</v>
      </c>
      <c r="C15668" s="106" t="s">
        <v>148</v>
      </c>
      <c r="D15668" s="106">
        <v>0.44890000000000002</v>
      </c>
      <c r="F15668" s="106">
        <v>15.03</v>
      </c>
      <c r="G15668" s="154"/>
    </row>
    <row r="15669" spans="1:7" ht="26.25" x14ac:dyDescent="0.25">
      <c r="A15669" s="106">
        <v>101134</v>
      </c>
      <c r="B15669" s="155" t="s">
        <v>17778</v>
      </c>
      <c r="C15669" s="106" t="s">
        <v>148</v>
      </c>
      <c r="D15669" s="106">
        <v>0.39929999999999999</v>
      </c>
      <c r="F15669" s="106">
        <v>17.43</v>
      </c>
      <c r="G15669" s="154"/>
    </row>
    <row r="15670" spans="1:7" ht="26.25" x14ac:dyDescent="0.25">
      <c r="A15670" s="106">
        <v>101144</v>
      </c>
      <c r="B15670" s="155" t="s">
        <v>17779</v>
      </c>
      <c r="C15670" s="106" t="s">
        <v>148</v>
      </c>
      <c r="D15670" s="106">
        <v>0.2203</v>
      </c>
      <c r="F15670" s="106">
        <v>17.149999999999999</v>
      </c>
      <c r="G15670" s="154"/>
    </row>
    <row r="15671" spans="1:7" ht="26.25" x14ac:dyDescent="0.25">
      <c r="A15671" s="106">
        <v>101138</v>
      </c>
      <c r="B15671" s="155" t="s">
        <v>17780</v>
      </c>
      <c r="C15671" s="106" t="s">
        <v>148</v>
      </c>
      <c r="D15671" s="106">
        <v>0.39360000000000001</v>
      </c>
      <c r="F15671" s="106">
        <v>16.670000000000002</v>
      </c>
      <c r="G15671" s="154"/>
    </row>
    <row r="15672" spans="1:7" ht="26.25" x14ac:dyDescent="0.25">
      <c r="A15672" s="106">
        <v>101148</v>
      </c>
      <c r="B15672" s="155" t="s">
        <v>17781</v>
      </c>
      <c r="C15672" s="106" t="s">
        <v>148</v>
      </c>
      <c r="D15672" s="106">
        <v>0.20699999999999999</v>
      </c>
      <c r="F15672" s="106">
        <v>16.39</v>
      </c>
      <c r="G15672" s="154"/>
    </row>
    <row r="15673" spans="1:7" ht="26.25" x14ac:dyDescent="0.25">
      <c r="A15673" s="106">
        <v>101135</v>
      </c>
      <c r="B15673" s="155" t="s">
        <v>17782</v>
      </c>
      <c r="C15673" s="106" t="s">
        <v>148</v>
      </c>
      <c r="D15673" s="106">
        <v>0.40279999999999999</v>
      </c>
      <c r="F15673" s="106">
        <v>16.53</v>
      </c>
      <c r="G15673" s="154"/>
    </row>
    <row r="15674" spans="1:7" ht="26.25" x14ac:dyDescent="0.25">
      <c r="A15674" s="106">
        <v>101145</v>
      </c>
      <c r="B15674" s="155" t="s">
        <v>17783</v>
      </c>
      <c r="C15674" s="106" t="s">
        <v>148</v>
      </c>
      <c r="D15674" s="106">
        <v>0.21529999999999999</v>
      </c>
      <c r="F15674" s="106">
        <v>16.25</v>
      </c>
      <c r="G15674" s="154"/>
    </row>
    <row r="15675" spans="1:7" ht="26.25" x14ac:dyDescent="0.25">
      <c r="A15675" s="106">
        <v>101136</v>
      </c>
      <c r="B15675" s="155" t="s">
        <v>17784</v>
      </c>
      <c r="C15675" s="106" t="s">
        <v>148</v>
      </c>
      <c r="D15675" s="106">
        <v>0.38940000000000002</v>
      </c>
      <c r="F15675" s="106">
        <v>14.87</v>
      </c>
      <c r="G15675" s="154"/>
    </row>
    <row r="15676" spans="1:7" ht="26.25" x14ac:dyDescent="0.25">
      <c r="A15676" s="106">
        <v>101146</v>
      </c>
      <c r="B15676" s="155" t="s">
        <v>17785</v>
      </c>
      <c r="C15676" s="106" t="s">
        <v>148</v>
      </c>
      <c r="D15676" s="106">
        <v>0.18079999999999999</v>
      </c>
      <c r="F15676" s="106">
        <v>14.59</v>
      </c>
      <c r="G15676" s="154"/>
    </row>
    <row r="15677" spans="1:7" ht="26.25" x14ac:dyDescent="0.25">
      <c r="A15677" s="106">
        <v>101137</v>
      </c>
      <c r="B15677" s="155" t="s">
        <v>17786</v>
      </c>
      <c r="C15677" s="106" t="s">
        <v>148</v>
      </c>
      <c r="D15677" s="106">
        <v>0.44140000000000001</v>
      </c>
      <c r="F15677" s="106">
        <v>15.85</v>
      </c>
      <c r="G15677" s="154"/>
    </row>
    <row r="15678" spans="1:7" ht="26.25" x14ac:dyDescent="0.25">
      <c r="A15678" s="106">
        <v>101147</v>
      </c>
      <c r="B15678" s="155" t="s">
        <v>17787</v>
      </c>
      <c r="C15678" s="106" t="s">
        <v>148</v>
      </c>
      <c r="D15678" s="106">
        <v>0.24879999999999999</v>
      </c>
      <c r="F15678" s="106">
        <v>15.57</v>
      </c>
      <c r="G15678" s="154"/>
    </row>
    <row r="15679" spans="1:7" x14ac:dyDescent="0.25">
      <c r="A15679" s="106">
        <v>101119</v>
      </c>
      <c r="B15679" s="155" t="s">
        <v>17788</v>
      </c>
      <c r="C15679" s="106" t="s">
        <v>148</v>
      </c>
      <c r="D15679" s="106">
        <v>0.46800000000000003</v>
      </c>
      <c r="F15679" s="106">
        <v>10.11</v>
      </c>
      <c r="G15679" s="154"/>
    </row>
    <row r="15680" spans="1:7" x14ac:dyDescent="0.25">
      <c r="A15680" s="106">
        <v>101123</v>
      </c>
      <c r="B15680" s="155" t="s">
        <v>17789</v>
      </c>
      <c r="C15680" s="106" t="s">
        <v>148</v>
      </c>
      <c r="D15680" s="106">
        <v>0.45800000000000002</v>
      </c>
      <c r="F15680" s="106">
        <v>8.68</v>
      </c>
      <c r="G15680" s="154"/>
    </row>
    <row r="15681" spans="1:7" x14ac:dyDescent="0.25">
      <c r="A15681" s="106">
        <v>101120</v>
      </c>
      <c r="B15681" s="155" t="s">
        <v>17790</v>
      </c>
      <c r="C15681" s="106" t="s">
        <v>148</v>
      </c>
      <c r="D15681" s="106">
        <v>0.49230000000000002</v>
      </c>
      <c r="F15681" s="106">
        <v>8.42</v>
      </c>
      <c r="G15681" s="154"/>
    </row>
    <row r="15682" spans="1:7" x14ac:dyDescent="0.25">
      <c r="A15682" s="106">
        <v>101121</v>
      </c>
      <c r="B15682" s="155" t="s">
        <v>17791</v>
      </c>
      <c r="C15682" s="106" t="s">
        <v>148</v>
      </c>
      <c r="D15682" s="106">
        <v>0.47660000000000002</v>
      </c>
      <c r="F15682" s="106">
        <v>5.26</v>
      </c>
      <c r="G15682" s="154"/>
    </row>
    <row r="15683" spans="1:7" x14ac:dyDescent="0.25">
      <c r="A15683" s="106">
        <v>101122</v>
      </c>
      <c r="B15683" s="155" t="s">
        <v>17792</v>
      </c>
      <c r="C15683" s="106" t="s">
        <v>148</v>
      </c>
      <c r="D15683" s="106">
        <v>0.66669999999999996</v>
      </c>
      <c r="F15683" s="106">
        <v>7.1</v>
      </c>
      <c r="G15683" s="154"/>
    </row>
    <row r="15684" spans="1:7" x14ac:dyDescent="0.25">
      <c r="A15684" s="106">
        <v>101129</v>
      </c>
      <c r="B15684" s="155" t="s">
        <v>17793</v>
      </c>
      <c r="C15684" s="106" t="s">
        <v>148</v>
      </c>
      <c r="D15684" s="106">
        <v>0.41760000000000003</v>
      </c>
      <c r="F15684" s="106">
        <v>21.87</v>
      </c>
      <c r="G15684" s="154"/>
    </row>
    <row r="15685" spans="1:7" x14ac:dyDescent="0.25">
      <c r="A15685" s="106">
        <v>101133</v>
      </c>
      <c r="B15685" s="155" t="s">
        <v>17794</v>
      </c>
      <c r="C15685" s="106" t="s">
        <v>148</v>
      </c>
      <c r="D15685" s="106">
        <v>0.41020000000000001</v>
      </c>
      <c r="F15685" s="106">
        <v>20.440000000000001</v>
      </c>
      <c r="G15685" s="154"/>
    </row>
    <row r="15686" spans="1:7" x14ac:dyDescent="0.25">
      <c r="A15686" s="106">
        <v>101130</v>
      </c>
      <c r="B15686" s="155" t="s">
        <v>17795</v>
      </c>
      <c r="C15686" s="106" t="s">
        <v>148</v>
      </c>
      <c r="D15686" s="106">
        <v>0.4239</v>
      </c>
      <c r="F15686" s="106">
        <v>20.18</v>
      </c>
      <c r="G15686" s="154"/>
    </row>
    <row r="15687" spans="1:7" x14ac:dyDescent="0.25">
      <c r="A15687" s="106">
        <v>101131</v>
      </c>
      <c r="B15687" s="155" t="s">
        <v>17796</v>
      </c>
      <c r="C15687" s="106" t="s">
        <v>148</v>
      </c>
      <c r="D15687" s="106">
        <v>0.40679999999999999</v>
      </c>
      <c r="F15687" s="106">
        <v>17.02</v>
      </c>
      <c r="G15687" s="154"/>
    </row>
    <row r="15688" spans="1:7" x14ac:dyDescent="0.25">
      <c r="A15688" s="106">
        <v>101132</v>
      </c>
      <c r="B15688" s="155" t="s">
        <v>17797</v>
      </c>
      <c r="C15688" s="106" t="s">
        <v>148</v>
      </c>
      <c r="D15688" s="106">
        <v>0.48680000000000001</v>
      </c>
      <c r="F15688" s="106">
        <v>18.86</v>
      </c>
      <c r="G15688" s="154"/>
    </row>
    <row r="15689" spans="1:7" ht="26.25" x14ac:dyDescent="0.25">
      <c r="A15689" s="106">
        <v>101139</v>
      </c>
      <c r="B15689" s="155" t="s">
        <v>17798</v>
      </c>
      <c r="C15689" s="106" t="s">
        <v>148</v>
      </c>
      <c r="D15689" s="106">
        <v>0.41320000000000001</v>
      </c>
      <c r="F15689" s="106">
        <v>22.72</v>
      </c>
      <c r="G15689" s="154"/>
    </row>
    <row r="15690" spans="1:7" ht="26.25" x14ac:dyDescent="0.25">
      <c r="A15690" s="106">
        <v>101149</v>
      </c>
      <c r="B15690" s="155" t="s">
        <v>17799</v>
      </c>
      <c r="C15690" s="106" t="s">
        <v>148</v>
      </c>
      <c r="D15690" s="106">
        <v>0.26979999999999998</v>
      </c>
      <c r="F15690" s="106">
        <v>22.43</v>
      </c>
      <c r="G15690" s="154"/>
    </row>
    <row r="15691" spans="1:7" ht="26.25" x14ac:dyDescent="0.25">
      <c r="A15691" s="106">
        <v>101143</v>
      </c>
      <c r="B15691" s="155" t="s">
        <v>17800</v>
      </c>
      <c r="C15691" s="106" t="s">
        <v>148</v>
      </c>
      <c r="D15691" s="106">
        <v>0.40589999999999998</v>
      </c>
      <c r="F15691" s="106">
        <v>21.29</v>
      </c>
      <c r="G15691" s="154"/>
    </row>
    <row r="15692" spans="1:7" ht="26.25" x14ac:dyDescent="0.25">
      <c r="A15692" s="106">
        <v>101153</v>
      </c>
      <c r="B15692" s="155" t="s">
        <v>17801</v>
      </c>
      <c r="C15692" s="106" t="s">
        <v>148</v>
      </c>
      <c r="D15692" s="106">
        <v>0.25330000000000003</v>
      </c>
      <c r="F15692" s="106">
        <v>21</v>
      </c>
      <c r="G15692" s="154"/>
    </row>
    <row r="15693" spans="1:7" ht="26.25" x14ac:dyDescent="0.25">
      <c r="A15693" s="106">
        <v>101140</v>
      </c>
      <c r="B15693" s="155" t="s">
        <v>17802</v>
      </c>
      <c r="C15693" s="106" t="s">
        <v>148</v>
      </c>
      <c r="D15693" s="106">
        <v>0.41899999999999998</v>
      </c>
      <c r="F15693" s="106">
        <v>21.03</v>
      </c>
      <c r="G15693" s="154"/>
    </row>
    <row r="15694" spans="1:7" ht="26.25" x14ac:dyDescent="0.25">
      <c r="A15694" s="106">
        <v>101150</v>
      </c>
      <c r="B15694" s="155" t="s">
        <v>17803</v>
      </c>
      <c r="C15694" s="106" t="s">
        <v>148</v>
      </c>
      <c r="D15694" s="106">
        <v>0.26540000000000002</v>
      </c>
      <c r="F15694" s="106">
        <v>20.74</v>
      </c>
      <c r="G15694" s="154"/>
    </row>
    <row r="15695" spans="1:7" ht="26.25" x14ac:dyDescent="0.25">
      <c r="A15695" s="106">
        <v>101141</v>
      </c>
      <c r="B15695" s="155" t="s">
        <v>17804</v>
      </c>
      <c r="C15695" s="106" t="s">
        <v>148</v>
      </c>
      <c r="D15695" s="106">
        <v>0.40189999999999998</v>
      </c>
      <c r="F15695" s="106">
        <v>17.87</v>
      </c>
      <c r="G15695" s="154"/>
    </row>
    <row r="15696" spans="1:7" ht="26.25" x14ac:dyDescent="0.25">
      <c r="A15696" s="106">
        <v>101151</v>
      </c>
      <c r="B15696" s="155" t="s">
        <v>17805</v>
      </c>
      <c r="C15696" s="106" t="s">
        <v>148</v>
      </c>
      <c r="D15696" s="106">
        <v>0.22120000000000001</v>
      </c>
      <c r="F15696" s="106">
        <v>17.579999999999998</v>
      </c>
      <c r="G15696" s="154"/>
    </row>
    <row r="15697" spans="1:7" ht="26.25" x14ac:dyDescent="0.25">
      <c r="A15697" s="106">
        <v>101142</v>
      </c>
      <c r="B15697" s="155" t="s">
        <v>17806</v>
      </c>
      <c r="C15697" s="106" t="s">
        <v>148</v>
      </c>
      <c r="D15697" s="106">
        <v>0.47899999999999998</v>
      </c>
      <c r="F15697" s="106">
        <v>19.71</v>
      </c>
      <c r="G15697" s="154"/>
    </row>
    <row r="15698" spans="1:7" ht="26.25" x14ac:dyDescent="0.25">
      <c r="A15698" s="106">
        <v>101152</v>
      </c>
      <c r="B15698" s="155" t="s">
        <v>17807</v>
      </c>
      <c r="C15698" s="106" t="s">
        <v>148</v>
      </c>
      <c r="D15698" s="106">
        <v>0.31929999999999997</v>
      </c>
      <c r="F15698" s="106">
        <v>19.420000000000002</v>
      </c>
      <c r="G15698" s="154"/>
    </row>
    <row r="15699" spans="1:7" ht="26.25" x14ac:dyDescent="0.25">
      <c r="A15699" s="106">
        <v>101207</v>
      </c>
      <c r="B15699" s="155" t="s">
        <v>17808</v>
      </c>
      <c r="C15699" s="106" t="s">
        <v>148</v>
      </c>
      <c r="D15699" s="106">
        <v>0.11940000000000001</v>
      </c>
      <c r="F15699" s="106">
        <v>12.7</v>
      </c>
      <c r="G15699" s="154"/>
    </row>
    <row r="15700" spans="1:7" ht="26.25" x14ac:dyDescent="0.25">
      <c r="A15700" s="106">
        <v>101206</v>
      </c>
      <c r="B15700" s="155" t="s">
        <v>17809</v>
      </c>
      <c r="C15700" s="106" t="s">
        <v>148</v>
      </c>
      <c r="D15700" s="106">
        <v>0.1105</v>
      </c>
      <c r="F15700" s="106">
        <v>14.67</v>
      </c>
      <c r="G15700" s="154"/>
    </row>
    <row r="15701" spans="1:7" ht="26.25" x14ac:dyDescent="0.25">
      <c r="A15701" s="106">
        <v>101210</v>
      </c>
      <c r="B15701" s="155" t="s">
        <v>17810</v>
      </c>
      <c r="C15701" s="106" t="s">
        <v>148</v>
      </c>
      <c r="D15701" s="106">
        <v>7.8200000000000006E-2</v>
      </c>
      <c r="F15701" s="106">
        <v>20.48</v>
      </c>
      <c r="G15701" s="154"/>
    </row>
    <row r="15702" spans="1:7" ht="26.25" x14ac:dyDescent="0.25">
      <c r="A15702" s="106">
        <v>101211</v>
      </c>
      <c r="B15702" s="155" t="s">
        <v>17811</v>
      </c>
      <c r="C15702" s="106" t="s">
        <v>148</v>
      </c>
      <c r="D15702" s="106">
        <v>7.2900000000000006E-2</v>
      </c>
      <c r="F15702" s="106">
        <v>21.98</v>
      </c>
      <c r="G15702" s="154"/>
    </row>
    <row r="15703" spans="1:7" ht="26.25" x14ac:dyDescent="0.25">
      <c r="A15703" s="106">
        <v>101215</v>
      </c>
      <c r="B15703" s="155" t="s">
        <v>17812</v>
      </c>
      <c r="C15703" s="106" t="s">
        <v>148</v>
      </c>
      <c r="D15703" s="106">
        <v>7.7100000000000002E-2</v>
      </c>
      <c r="F15703" s="106">
        <v>19.68</v>
      </c>
      <c r="G15703" s="154"/>
    </row>
    <row r="15704" spans="1:7" ht="26.25" x14ac:dyDescent="0.25">
      <c r="A15704" s="106">
        <v>101216</v>
      </c>
      <c r="B15704" s="155" t="s">
        <v>17813</v>
      </c>
      <c r="C15704" s="106" t="s">
        <v>148</v>
      </c>
      <c r="D15704" s="106">
        <v>7.3400000000000007E-2</v>
      </c>
      <c r="F15704" s="106">
        <v>20.65</v>
      </c>
      <c r="G15704" s="154"/>
    </row>
    <row r="15705" spans="1:7" ht="26.25" x14ac:dyDescent="0.25">
      <c r="A15705" s="106">
        <v>101212</v>
      </c>
      <c r="B15705" s="155" t="s">
        <v>17814</v>
      </c>
      <c r="C15705" s="106" t="s">
        <v>148</v>
      </c>
      <c r="D15705" s="106">
        <v>6.25E-2</v>
      </c>
      <c r="F15705" s="106">
        <v>25.63</v>
      </c>
      <c r="G15705" s="154"/>
    </row>
    <row r="15706" spans="1:7" ht="26.25" x14ac:dyDescent="0.25">
      <c r="A15706" s="106">
        <v>101217</v>
      </c>
      <c r="B15706" s="155" t="s">
        <v>17815</v>
      </c>
      <c r="C15706" s="106" t="s">
        <v>148</v>
      </c>
      <c r="D15706" s="106">
        <v>6.3100000000000003E-2</v>
      </c>
      <c r="F15706" s="106">
        <v>24.03</v>
      </c>
      <c r="G15706" s="154"/>
    </row>
    <row r="15707" spans="1:7" ht="26.25" x14ac:dyDescent="0.25">
      <c r="A15707" s="106">
        <v>101218</v>
      </c>
      <c r="B15707" s="155" t="s">
        <v>17816</v>
      </c>
      <c r="C15707" s="106" t="s">
        <v>148</v>
      </c>
      <c r="D15707" s="106">
        <v>5.9400000000000001E-2</v>
      </c>
      <c r="F15707" s="106">
        <v>25.43</v>
      </c>
      <c r="G15707" s="154"/>
    </row>
    <row r="15708" spans="1:7" ht="26.25" x14ac:dyDescent="0.25">
      <c r="A15708" s="106">
        <v>101213</v>
      </c>
      <c r="B15708" s="155" t="s">
        <v>17817</v>
      </c>
      <c r="C15708" s="106" t="s">
        <v>148</v>
      </c>
      <c r="D15708" s="106">
        <v>5.6000000000000001E-2</v>
      </c>
      <c r="F15708" s="106">
        <v>28.65</v>
      </c>
      <c r="G15708" s="154"/>
    </row>
    <row r="15709" spans="1:7" ht="26.25" x14ac:dyDescent="0.25">
      <c r="A15709" s="106">
        <v>101219</v>
      </c>
      <c r="B15709" s="155" t="s">
        <v>17818</v>
      </c>
      <c r="C15709" s="106" t="s">
        <v>148</v>
      </c>
      <c r="D15709" s="106">
        <v>4.8899999999999999E-2</v>
      </c>
      <c r="F15709" s="106">
        <v>30.83</v>
      </c>
      <c r="G15709" s="154"/>
    </row>
    <row r="15710" spans="1:7" ht="26.25" x14ac:dyDescent="0.25">
      <c r="A15710" s="106">
        <v>101214</v>
      </c>
      <c r="B15710" s="155" t="s">
        <v>17819</v>
      </c>
      <c r="C15710" s="106" t="s">
        <v>148</v>
      </c>
      <c r="D15710" s="106">
        <v>4.6199999999999998E-2</v>
      </c>
      <c r="F15710" s="106">
        <v>34.619999999999997</v>
      </c>
      <c r="G15710" s="154"/>
    </row>
    <row r="15711" spans="1:7" ht="26.25" x14ac:dyDescent="0.25">
      <c r="A15711" s="106">
        <v>101254</v>
      </c>
      <c r="B15711" s="155" t="s">
        <v>17820</v>
      </c>
      <c r="C15711" s="106" t="s">
        <v>148</v>
      </c>
      <c r="D15711" s="106">
        <v>0.35449999999999998</v>
      </c>
      <c r="F15711" s="106">
        <v>15.08</v>
      </c>
      <c r="G15711" s="154"/>
    </row>
    <row r="15712" spans="1:7" ht="26.25" x14ac:dyDescent="0.25">
      <c r="A15712" s="106">
        <v>101256</v>
      </c>
      <c r="B15712" s="155" t="s">
        <v>17821</v>
      </c>
      <c r="C15712" s="106" t="s">
        <v>148</v>
      </c>
      <c r="D15712" s="106">
        <v>0.33779999999999999</v>
      </c>
      <c r="F15712" s="106">
        <v>23.24</v>
      </c>
      <c r="G15712" s="154"/>
    </row>
    <row r="15713" spans="1:7" ht="26.25" x14ac:dyDescent="0.25">
      <c r="A15713" s="106">
        <v>101257</v>
      </c>
      <c r="B15713" s="155" t="s">
        <v>17822</v>
      </c>
      <c r="C15713" s="106" t="s">
        <v>148</v>
      </c>
      <c r="D15713" s="106">
        <v>0.33110000000000001</v>
      </c>
      <c r="F15713" s="106">
        <v>24.48</v>
      </c>
      <c r="G15713" s="154"/>
    </row>
    <row r="15714" spans="1:7" ht="26.25" x14ac:dyDescent="0.25">
      <c r="A15714" s="106">
        <v>101258</v>
      </c>
      <c r="B15714" s="155" t="s">
        <v>17823</v>
      </c>
      <c r="C15714" s="106" t="s">
        <v>148</v>
      </c>
      <c r="D15714" s="106">
        <v>0.32769999999999999</v>
      </c>
      <c r="F15714" s="106">
        <v>28.39</v>
      </c>
      <c r="G15714" s="154"/>
    </row>
    <row r="15715" spans="1:7" ht="26.25" x14ac:dyDescent="0.25">
      <c r="A15715" s="106">
        <v>101259</v>
      </c>
      <c r="B15715" s="155" t="s">
        <v>17824</v>
      </c>
      <c r="C15715" s="106" t="s">
        <v>148</v>
      </c>
      <c r="D15715" s="106">
        <v>0.32869999999999999</v>
      </c>
      <c r="F15715" s="106">
        <v>31.55</v>
      </c>
      <c r="G15715" s="154"/>
    </row>
    <row r="15716" spans="1:7" ht="26.25" x14ac:dyDescent="0.25">
      <c r="A15716" s="106">
        <v>101260</v>
      </c>
      <c r="B15716" s="155" t="s">
        <v>17825</v>
      </c>
      <c r="C15716" s="106" t="s">
        <v>148</v>
      </c>
      <c r="D15716" s="106">
        <v>0.32490000000000002</v>
      </c>
      <c r="F15716" s="106">
        <v>39.42</v>
      </c>
      <c r="G15716" s="154"/>
    </row>
    <row r="15717" spans="1:7" ht="26.25" x14ac:dyDescent="0.25">
      <c r="A15717" s="106">
        <v>101208</v>
      </c>
      <c r="B15717" s="155" t="s">
        <v>17826</v>
      </c>
      <c r="C15717" s="106" t="s">
        <v>148</v>
      </c>
      <c r="D15717" s="106">
        <v>0.11020000000000001</v>
      </c>
      <c r="F15717" s="106">
        <v>12.4</v>
      </c>
      <c r="G15717" s="154"/>
    </row>
    <row r="15718" spans="1:7" ht="26.25" x14ac:dyDescent="0.25">
      <c r="A15718" s="106">
        <v>101209</v>
      </c>
      <c r="B15718" s="155" t="s">
        <v>17827</v>
      </c>
      <c r="C15718" s="106" t="s">
        <v>148</v>
      </c>
      <c r="D15718" s="106">
        <v>0.108</v>
      </c>
      <c r="F15718" s="106">
        <v>11.51</v>
      </c>
      <c r="G15718" s="154"/>
    </row>
    <row r="15719" spans="1:7" ht="26.25" x14ac:dyDescent="0.25">
      <c r="A15719" s="106">
        <v>101220</v>
      </c>
      <c r="B15719" s="155" t="s">
        <v>17828</v>
      </c>
      <c r="C15719" s="106" t="s">
        <v>148</v>
      </c>
      <c r="D15719" s="106">
        <v>7.0499999999999993E-2</v>
      </c>
      <c r="F15719" s="106">
        <v>19.329999999999998</v>
      </c>
      <c r="G15719" s="154"/>
    </row>
    <row r="15720" spans="1:7" ht="26.25" x14ac:dyDescent="0.25">
      <c r="A15720" s="106">
        <v>101221</v>
      </c>
      <c r="B15720" s="155" t="s">
        <v>17829</v>
      </c>
      <c r="C15720" s="106" t="s">
        <v>148</v>
      </c>
      <c r="D15720" s="106">
        <v>6.6500000000000004E-2</v>
      </c>
      <c r="F15720" s="106">
        <v>20.420000000000002</v>
      </c>
      <c r="G15720" s="154"/>
    </row>
    <row r="15721" spans="1:7" ht="26.25" x14ac:dyDescent="0.25">
      <c r="A15721" s="106">
        <v>101225</v>
      </c>
      <c r="B15721" s="155" t="s">
        <v>17830</v>
      </c>
      <c r="C15721" s="106" t="s">
        <v>148</v>
      </c>
      <c r="D15721" s="106">
        <v>6.93E-2</v>
      </c>
      <c r="F15721" s="106">
        <v>17.75</v>
      </c>
      <c r="G15721" s="154"/>
    </row>
    <row r="15722" spans="1:7" ht="26.25" x14ac:dyDescent="0.25">
      <c r="A15722" s="106">
        <v>101226</v>
      </c>
      <c r="B15722" s="155" t="s">
        <v>17831</v>
      </c>
      <c r="C15722" s="106" t="s">
        <v>148</v>
      </c>
      <c r="D15722" s="106">
        <v>6.6100000000000006E-2</v>
      </c>
      <c r="F15722" s="106">
        <v>18.71</v>
      </c>
      <c r="G15722" s="154"/>
    </row>
    <row r="15723" spans="1:7" ht="26.25" x14ac:dyDescent="0.25">
      <c r="A15723" s="106">
        <v>101222</v>
      </c>
      <c r="B15723" s="155" t="s">
        <v>17832</v>
      </c>
      <c r="C15723" s="106" t="s">
        <v>148</v>
      </c>
      <c r="D15723" s="106">
        <v>5.7099999999999998E-2</v>
      </c>
      <c r="F15723" s="106">
        <v>23.74</v>
      </c>
      <c r="G15723" s="154"/>
    </row>
    <row r="15724" spans="1:7" ht="26.25" x14ac:dyDescent="0.25">
      <c r="A15724" s="106">
        <v>101227</v>
      </c>
      <c r="B15724" s="155" t="s">
        <v>17833</v>
      </c>
      <c r="C15724" s="106" t="s">
        <v>148</v>
      </c>
      <c r="D15724" s="106">
        <v>5.7000000000000002E-2</v>
      </c>
      <c r="F15724" s="106">
        <v>21.68</v>
      </c>
      <c r="G15724" s="154"/>
    </row>
    <row r="15725" spans="1:7" ht="26.25" x14ac:dyDescent="0.25">
      <c r="A15725" s="106">
        <v>101228</v>
      </c>
      <c r="B15725" s="155" t="s">
        <v>17834</v>
      </c>
      <c r="C15725" s="106" t="s">
        <v>148</v>
      </c>
      <c r="D15725" s="106">
        <v>5.33E-2</v>
      </c>
      <c r="F15725" s="106">
        <v>23.13</v>
      </c>
      <c r="G15725" s="154"/>
    </row>
    <row r="15726" spans="1:7" ht="26.25" x14ac:dyDescent="0.25">
      <c r="A15726" s="106">
        <v>101223</v>
      </c>
      <c r="B15726" s="155" t="s">
        <v>17835</v>
      </c>
      <c r="C15726" s="106" t="s">
        <v>148</v>
      </c>
      <c r="D15726" s="106">
        <v>5.1400000000000001E-2</v>
      </c>
      <c r="F15726" s="106">
        <v>26.41</v>
      </c>
      <c r="G15726" s="154"/>
    </row>
    <row r="15727" spans="1:7" ht="26.25" x14ac:dyDescent="0.25">
      <c r="A15727" s="106">
        <v>101229</v>
      </c>
      <c r="B15727" s="155" t="s">
        <v>17836</v>
      </c>
      <c r="C15727" s="106" t="s">
        <v>148</v>
      </c>
      <c r="D15727" s="106">
        <v>4.2299999999999997E-2</v>
      </c>
      <c r="F15727" s="106">
        <v>29.15</v>
      </c>
      <c r="G15727" s="154"/>
    </row>
    <row r="15728" spans="1:7" ht="26.25" x14ac:dyDescent="0.25">
      <c r="A15728" s="106">
        <v>101224</v>
      </c>
      <c r="B15728" s="155" t="s">
        <v>17837</v>
      </c>
      <c r="C15728" s="106" t="s">
        <v>148</v>
      </c>
      <c r="D15728" s="106">
        <v>4.1000000000000002E-2</v>
      </c>
      <c r="F15728" s="106">
        <v>33.090000000000003</v>
      </c>
      <c r="G15728" s="154"/>
    </row>
    <row r="15729" spans="1:7" ht="26.25" x14ac:dyDescent="0.25">
      <c r="A15729" s="106">
        <v>101265</v>
      </c>
      <c r="B15729" s="155" t="s">
        <v>17838</v>
      </c>
      <c r="C15729" s="106" t="s">
        <v>148</v>
      </c>
      <c r="D15729" s="106">
        <v>0.317</v>
      </c>
      <c r="F15729" s="106">
        <v>37.06</v>
      </c>
      <c r="G15729" s="154"/>
    </row>
    <row r="15730" spans="1:7" ht="26.25" x14ac:dyDescent="0.25">
      <c r="A15730" s="106">
        <v>101255</v>
      </c>
      <c r="B15730" s="155" t="s">
        <v>17839</v>
      </c>
      <c r="C15730" s="106" t="s">
        <v>148</v>
      </c>
      <c r="D15730" s="106">
        <v>0.34510000000000002</v>
      </c>
      <c r="F15730" s="106">
        <v>13.32</v>
      </c>
      <c r="G15730" s="154"/>
    </row>
    <row r="15731" spans="1:7" ht="26.25" x14ac:dyDescent="0.25">
      <c r="A15731" s="106">
        <v>101261</v>
      </c>
      <c r="B15731" s="155" t="s">
        <v>17840</v>
      </c>
      <c r="C15731" s="106" t="s">
        <v>148</v>
      </c>
      <c r="D15731" s="106">
        <v>0.33439999999999998</v>
      </c>
      <c r="F15731" s="106">
        <v>21.99</v>
      </c>
      <c r="G15731" s="154"/>
    </row>
    <row r="15732" spans="1:7" ht="26.25" x14ac:dyDescent="0.25">
      <c r="A15732" s="106">
        <v>101262</v>
      </c>
      <c r="B15732" s="155" t="s">
        <v>17841</v>
      </c>
      <c r="C15732" s="106" t="s">
        <v>148</v>
      </c>
      <c r="D15732" s="106">
        <v>0.32750000000000001</v>
      </c>
      <c r="F15732" s="106">
        <v>23.21</v>
      </c>
      <c r="G15732" s="154"/>
    </row>
    <row r="15733" spans="1:7" ht="26.25" x14ac:dyDescent="0.25">
      <c r="A15733" s="106">
        <v>101263</v>
      </c>
      <c r="B15733" s="155" t="s">
        <v>17842</v>
      </c>
      <c r="C15733" s="106" t="s">
        <v>148</v>
      </c>
      <c r="D15733" s="106">
        <v>0.32250000000000001</v>
      </c>
      <c r="F15733" s="106">
        <v>26.84</v>
      </c>
      <c r="G15733" s="154"/>
    </row>
    <row r="15734" spans="1:7" ht="26.25" x14ac:dyDescent="0.25">
      <c r="A15734" s="106">
        <v>101264</v>
      </c>
      <c r="B15734" s="155" t="s">
        <v>17843</v>
      </c>
      <c r="C15734" s="106" t="s">
        <v>148</v>
      </c>
      <c r="D15734" s="106">
        <v>0.32240000000000002</v>
      </c>
      <c r="F15734" s="106">
        <v>29.74</v>
      </c>
      <c r="G15734" s="154"/>
    </row>
    <row r="15735" spans="1:7" ht="26.25" x14ac:dyDescent="0.25">
      <c r="A15735" s="106">
        <v>101230</v>
      </c>
      <c r="B15735" s="155" t="s">
        <v>17844</v>
      </c>
      <c r="C15735" s="106" t="s">
        <v>148</v>
      </c>
      <c r="D15735" s="106">
        <v>0.1045</v>
      </c>
      <c r="F15735" s="106">
        <v>12.93</v>
      </c>
      <c r="G15735" s="154"/>
    </row>
    <row r="15736" spans="1:7" ht="26.25" x14ac:dyDescent="0.25">
      <c r="A15736" s="106">
        <v>101231</v>
      </c>
      <c r="B15736" s="155" t="s">
        <v>17845</v>
      </c>
      <c r="C15736" s="106" t="s">
        <v>148</v>
      </c>
      <c r="D15736" s="106">
        <v>0.1026</v>
      </c>
      <c r="F15736" s="106">
        <v>12.3</v>
      </c>
      <c r="G15736" s="154"/>
    </row>
    <row r="15737" spans="1:7" ht="26.25" x14ac:dyDescent="0.25">
      <c r="A15737" s="106">
        <v>101272</v>
      </c>
      <c r="B15737" s="155" t="s">
        <v>17846</v>
      </c>
      <c r="C15737" s="106" t="s">
        <v>148</v>
      </c>
      <c r="D15737" s="106">
        <v>0.32069999999999999</v>
      </c>
      <c r="F15737" s="106">
        <v>37.630000000000003</v>
      </c>
      <c r="G15737" s="154"/>
    </row>
    <row r="15738" spans="1:7" ht="26.25" x14ac:dyDescent="0.25">
      <c r="A15738" s="106">
        <v>101266</v>
      </c>
      <c r="B15738" s="155" t="s">
        <v>17847</v>
      </c>
      <c r="C15738" s="106" t="s">
        <v>148</v>
      </c>
      <c r="D15738" s="106">
        <v>0.34789999999999999</v>
      </c>
      <c r="F15738" s="106">
        <v>13.38</v>
      </c>
      <c r="G15738" s="154"/>
    </row>
    <row r="15739" spans="1:7" ht="26.25" x14ac:dyDescent="0.25">
      <c r="A15739" s="106">
        <v>101239</v>
      </c>
      <c r="B15739" s="155" t="s">
        <v>17848</v>
      </c>
      <c r="C15739" s="106" t="s">
        <v>148</v>
      </c>
      <c r="D15739" s="106">
        <v>7.0800000000000002E-2</v>
      </c>
      <c r="F15739" s="106">
        <v>17.649999999999999</v>
      </c>
      <c r="G15739" s="154"/>
    </row>
    <row r="15740" spans="1:7" ht="26.25" x14ac:dyDescent="0.25">
      <c r="A15740" s="106">
        <v>101240</v>
      </c>
      <c r="B15740" s="155" t="s">
        <v>17849</v>
      </c>
      <c r="C15740" s="106" t="s">
        <v>148</v>
      </c>
      <c r="D15740" s="106">
        <v>6.6900000000000001E-2</v>
      </c>
      <c r="F15740" s="106">
        <v>18.63</v>
      </c>
      <c r="G15740" s="154"/>
    </row>
    <row r="15741" spans="1:7" ht="26.25" x14ac:dyDescent="0.25">
      <c r="A15741" s="106">
        <v>101268</v>
      </c>
      <c r="B15741" s="155" t="s">
        <v>17850</v>
      </c>
      <c r="C15741" s="106" t="s">
        <v>148</v>
      </c>
      <c r="D15741" s="106">
        <v>0.3281</v>
      </c>
      <c r="F15741" s="106">
        <v>21.09</v>
      </c>
      <c r="G15741" s="154"/>
    </row>
    <row r="15742" spans="1:7" ht="26.25" x14ac:dyDescent="0.25">
      <c r="A15742" s="106">
        <v>101234</v>
      </c>
      <c r="B15742" s="155" t="s">
        <v>17851</v>
      </c>
      <c r="C15742" s="106" t="s">
        <v>148</v>
      </c>
      <c r="D15742" s="106">
        <v>6.7000000000000004E-2</v>
      </c>
      <c r="F15742" s="106">
        <v>20.09</v>
      </c>
      <c r="G15742" s="154"/>
    </row>
    <row r="15743" spans="1:7" ht="26.25" x14ac:dyDescent="0.25">
      <c r="A15743" s="106">
        <v>101235</v>
      </c>
      <c r="B15743" s="155" t="s">
        <v>17852</v>
      </c>
      <c r="C15743" s="106" t="s">
        <v>148</v>
      </c>
      <c r="D15743" s="106">
        <v>6.2899999999999998E-2</v>
      </c>
      <c r="F15743" s="106">
        <v>21.15</v>
      </c>
      <c r="G15743" s="154"/>
    </row>
    <row r="15744" spans="1:7" ht="26.25" x14ac:dyDescent="0.25">
      <c r="A15744" s="106">
        <v>101241</v>
      </c>
      <c r="B15744" s="155" t="s">
        <v>17853</v>
      </c>
      <c r="C15744" s="106" t="s">
        <v>148</v>
      </c>
      <c r="D15744" s="106">
        <v>5.7299999999999997E-2</v>
      </c>
      <c r="F15744" s="106">
        <v>21.76</v>
      </c>
      <c r="G15744" s="154"/>
    </row>
    <row r="15745" spans="1:7" ht="26.25" x14ac:dyDescent="0.25">
      <c r="A15745" s="106">
        <v>101269</v>
      </c>
      <c r="B15745" s="155" t="s">
        <v>17854</v>
      </c>
      <c r="C15745" s="106" t="s">
        <v>148</v>
      </c>
      <c r="D15745" s="106">
        <v>0.33100000000000002</v>
      </c>
      <c r="F15745" s="106">
        <v>23.48</v>
      </c>
      <c r="G15745" s="154"/>
    </row>
    <row r="15746" spans="1:7" ht="26.25" x14ac:dyDescent="0.25">
      <c r="A15746" s="106">
        <v>101236</v>
      </c>
      <c r="B15746" s="155" t="s">
        <v>17855</v>
      </c>
      <c r="C15746" s="106" t="s">
        <v>148</v>
      </c>
      <c r="D15746" s="106">
        <v>5.4399999999999997E-2</v>
      </c>
      <c r="F15746" s="106">
        <v>24.63</v>
      </c>
      <c r="G15746" s="154"/>
    </row>
    <row r="15747" spans="1:7" ht="26.25" x14ac:dyDescent="0.25">
      <c r="A15747" s="106">
        <v>101237</v>
      </c>
      <c r="B15747" s="155" t="s">
        <v>17856</v>
      </c>
      <c r="C15747" s="106" t="s">
        <v>148</v>
      </c>
      <c r="D15747" s="106">
        <v>5.0900000000000001E-2</v>
      </c>
      <c r="F15747" s="106">
        <v>26.24</v>
      </c>
      <c r="G15747" s="154"/>
    </row>
    <row r="15748" spans="1:7" ht="26.25" x14ac:dyDescent="0.25">
      <c r="A15748" s="106">
        <v>101242</v>
      </c>
      <c r="B15748" s="155" t="s">
        <v>17857</v>
      </c>
      <c r="C15748" s="106" t="s">
        <v>148</v>
      </c>
      <c r="D15748" s="106">
        <v>5.1400000000000001E-2</v>
      </c>
      <c r="F15748" s="106">
        <v>24.32</v>
      </c>
      <c r="G15748" s="154"/>
    </row>
    <row r="15749" spans="1:7" ht="26.25" x14ac:dyDescent="0.25">
      <c r="A15749" s="106">
        <v>101270</v>
      </c>
      <c r="B15749" s="155" t="s">
        <v>17858</v>
      </c>
      <c r="C15749" s="106" t="s">
        <v>148</v>
      </c>
      <c r="D15749" s="106">
        <v>0.3266</v>
      </c>
      <c r="F15749" s="106">
        <v>27.2</v>
      </c>
      <c r="G15749" s="154"/>
    </row>
    <row r="15750" spans="1:7" ht="26.25" x14ac:dyDescent="0.25">
      <c r="A15750" s="106">
        <v>101243</v>
      </c>
      <c r="B15750" s="155" t="s">
        <v>17859</v>
      </c>
      <c r="C15750" s="106" t="s">
        <v>148</v>
      </c>
      <c r="D15750" s="106">
        <v>4.2200000000000001E-2</v>
      </c>
      <c r="F15750" s="106">
        <v>29.48</v>
      </c>
      <c r="G15750" s="154"/>
    </row>
    <row r="15751" spans="1:7" ht="26.25" x14ac:dyDescent="0.25">
      <c r="A15751" s="106">
        <v>101271</v>
      </c>
      <c r="B15751" s="155" t="s">
        <v>17860</v>
      </c>
      <c r="C15751" s="106" t="s">
        <v>148</v>
      </c>
      <c r="D15751" s="106">
        <v>0.32619999999999999</v>
      </c>
      <c r="F15751" s="106">
        <v>30.16</v>
      </c>
      <c r="G15751" s="154"/>
    </row>
    <row r="15752" spans="1:7" ht="26.25" x14ac:dyDescent="0.25">
      <c r="A15752" s="106">
        <v>101238</v>
      </c>
      <c r="B15752" s="155" t="s">
        <v>17861</v>
      </c>
      <c r="C15752" s="106" t="s">
        <v>148</v>
      </c>
      <c r="D15752" s="106">
        <v>4.0300000000000002E-2</v>
      </c>
      <c r="F15752" s="106">
        <v>33.17</v>
      </c>
      <c r="G15752" s="154"/>
    </row>
    <row r="15753" spans="1:7" ht="26.25" x14ac:dyDescent="0.25">
      <c r="A15753" s="106">
        <v>101232</v>
      </c>
      <c r="B15753" s="155" t="s">
        <v>17862</v>
      </c>
      <c r="C15753" s="106" t="s">
        <v>148</v>
      </c>
      <c r="D15753" s="106">
        <v>0.104</v>
      </c>
      <c r="F15753" s="106">
        <v>11.08</v>
      </c>
      <c r="G15753" s="154"/>
    </row>
    <row r="15754" spans="1:7" ht="26.25" x14ac:dyDescent="0.25">
      <c r="A15754" s="106">
        <v>101233</v>
      </c>
      <c r="B15754" s="155" t="s">
        <v>17863</v>
      </c>
      <c r="C15754" s="106" t="s">
        <v>148</v>
      </c>
      <c r="D15754" s="106">
        <v>0.1019</v>
      </c>
      <c r="F15754" s="106">
        <v>10.23</v>
      </c>
      <c r="G15754" s="154"/>
    </row>
    <row r="15755" spans="1:7" ht="26.25" x14ac:dyDescent="0.25">
      <c r="A15755" s="106">
        <v>101248</v>
      </c>
      <c r="B15755" s="155" t="s">
        <v>17864</v>
      </c>
      <c r="C15755" s="106" t="s">
        <v>148</v>
      </c>
      <c r="D15755" s="106">
        <v>3.61E-2</v>
      </c>
      <c r="F15755" s="106">
        <v>31.69</v>
      </c>
      <c r="G15755" s="154"/>
    </row>
    <row r="15756" spans="1:7" ht="26.25" x14ac:dyDescent="0.25">
      <c r="A15756" s="106">
        <v>101277</v>
      </c>
      <c r="B15756" s="155" t="s">
        <v>17865</v>
      </c>
      <c r="C15756" s="106" t="s">
        <v>148</v>
      </c>
      <c r="D15756" s="106">
        <v>0.31730000000000003</v>
      </c>
      <c r="F15756" s="106">
        <v>36.450000000000003</v>
      </c>
      <c r="G15756" s="154"/>
    </row>
    <row r="15757" spans="1:7" ht="26.25" x14ac:dyDescent="0.25">
      <c r="A15757" s="106">
        <v>101267</v>
      </c>
      <c r="B15757" s="155" t="s">
        <v>17866</v>
      </c>
      <c r="C15757" s="106" t="s">
        <v>148</v>
      </c>
      <c r="D15757" s="106">
        <v>0.34899999999999998</v>
      </c>
      <c r="F15757" s="106">
        <v>12.89</v>
      </c>
      <c r="G15757" s="154"/>
    </row>
    <row r="15758" spans="1:7" ht="26.25" x14ac:dyDescent="0.25">
      <c r="A15758" s="106">
        <v>101249</v>
      </c>
      <c r="B15758" s="155" t="s">
        <v>17867</v>
      </c>
      <c r="C15758" s="106" t="s">
        <v>148</v>
      </c>
      <c r="D15758" s="106">
        <v>6.4199999999999993E-2</v>
      </c>
      <c r="F15758" s="106">
        <v>16.149999999999999</v>
      </c>
      <c r="G15758" s="154"/>
    </row>
    <row r="15759" spans="1:7" ht="26.25" x14ac:dyDescent="0.25">
      <c r="A15759" s="106">
        <v>101273</v>
      </c>
      <c r="B15759" s="155" t="s">
        <v>17868</v>
      </c>
      <c r="C15759" s="106" t="s">
        <v>148</v>
      </c>
      <c r="D15759" s="106">
        <v>0.32479999999999998</v>
      </c>
      <c r="F15759" s="106">
        <v>20.18</v>
      </c>
      <c r="G15759" s="154"/>
    </row>
    <row r="15760" spans="1:7" ht="26.25" x14ac:dyDescent="0.25">
      <c r="A15760" s="106">
        <v>101245</v>
      </c>
      <c r="B15760" s="155" t="s">
        <v>17869</v>
      </c>
      <c r="C15760" s="106" t="s">
        <v>148</v>
      </c>
      <c r="D15760" s="106">
        <v>5.8500000000000003E-2</v>
      </c>
      <c r="F15760" s="106">
        <v>19.649999999999999</v>
      </c>
      <c r="G15760" s="154"/>
    </row>
    <row r="15761" spans="1:7" ht="26.25" x14ac:dyDescent="0.25">
      <c r="A15761" s="106">
        <v>101250</v>
      </c>
      <c r="B15761" s="155" t="s">
        <v>17870</v>
      </c>
      <c r="C15761" s="106" t="s">
        <v>148</v>
      </c>
      <c r="D15761" s="106">
        <v>5.79E-2</v>
      </c>
      <c r="F15761" s="106">
        <v>17.940000000000001</v>
      </c>
      <c r="G15761" s="154"/>
    </row>
    <row r="15762" spans="1:7" ht="26.25" x14ac:dyDescent="0.25">
      <c r="A15762" s="106">
        <v>101251</v>
      </c>
      <c r="B15762" s="155" t="s">
        <v>17871</v>
      </c>
      <c r="C15762" s="106" t="s">
        <v>148</v>
      </c>
      <c r="D15762" s="106">
        <v>6.6100000000000006E-2</v>
      </c>
      <c r="F15762" s="106">
        <v>20.420000000000002</v>
      </c>
      <c r="G15762" s="154"/>
    </row>
    <row r="15763" spans="1:7" ht="26.25" x14ac:dyDescent="0.25">
      <c r="A15763" s="106">
        <v>101274</v>
      </c>
      <c r="B15763" s="155" t="s">
        <v>17872</v>
      </c>
      <c r="C15763" s="106" t="s">
        <v>148</v>
      </c>
      <c r="D15763" s="106">
        <v>0.32600000000000001</v>
      </c>
      <c r="F15763" s="106">
        <v>22.31</v>
      </c>
      <c r="G15763" s="154"/>
    </row>
    <row r="15764" spans="1:7" ht="26.25" x14ac:dyDescent="0.25">
      <c r="A15764" s="106">
        <v>101246</v>
      </c>
      <c r="B15764" s="155" t="s">
        <v>17873</v>
      </c>
      <c r="C15764" s="106" t="s">
        <v>148</v>
      </c>
      <c r="D15764" s="106">
        <v>5.0299999999999997E-2</v>
      </c>
      <c r="F15764" s="106">
        <v>22.82</v>
      </c>
      <c r="G15764" s="154"/>
    </row>
    <row r="15765" spans="1:7" ht="26.25" x14ac:dyDescent="0.25">
      <c r="A15765" s="106">
        <v>101252</v>
      </c>
      <c r="B15765" s="155" t="s">
        <v>17874</v>
      </c>
      <c r="C15765" s="106" t="s">
        <v>148</v>
      </c>
      <c r="D15765" s="106">
        <v>4.6699999999999998E-2</v>
      </c>
      <c r="F15765" s="106">
        <v>22.17</v>
      </c>
      <c r="G15765" s="154"/>
    </row>
    <row r="15766" spans="1:7" ht="26.25" x14ac:dyDescent="0.25">
      <c r="A15766" s="106">
        <v>101275</v>
      </c>
      <c r="B15766" s="155" t="s">
        <v>17875</v>
      </c>
      <c r="C15766" s="106" t="s">
        <v>148</v>
      </c>
      <c r="D15766" s="106">
        <v>0.32050000000000001</v>
      </c>
      <c r="F15766" s="106">
        <v>25.81</v>
      </c>
      <c r="G15766" s="154"/>
    </row>
    <row r="15767" spans="1:7" ht="26.25" x14ac:dyDescent="0.25">
      <c r="A15767" s="106">
        <v>101247</v>
      </c>
      <c r="B15767" s="155" t="s">
        <v>17876</v>
      </c>
      <c r="C15767" s="106" t="s">
        <v>148</v>
      </c>
      <c r="D15767" s="106">
        <v>4.53E-2</v>
      </c>
      <c r="F15767" s="106">
        <v>25.32</v>
      </c>
      <c r="G15767" s="154"/>
    </row>
    <row r="15768" spans="1:7" ht="26.25" x14ac:dyDescent="0.25">
      <c r="A15768" s="106">
        <v>101276</v>
      </c>
      <c r="B15768" s="155" t="s">
        <v>17877</v>
      </c>
      <c r="C15768" s="106" t="s">
        <v>148</v>
      </c>
      <c r="D15768" s="106">
        <v>0.31929999999999997</v>
      </c>
      <c r="F15768" s="106">
        <v>28.52</v>
      </c>
      <c r="G15768" s="154"/>
    </row>
    <row r="15769" spans="1:7" ht="26.25" x14ac:dyDescent="0.25">
      <c r="A15769" s="106">
        <v>101253</v>
      </c>
      <c r="B15769" s="155" t="s">
        <v>17878</v>
      </c>
      <c r="C15769" s="106" t="s">
        <v>148</v>
      </c>
      <c r="D15769" s="106">
        <v>3.6999999999999998E-2</v>
      </c>
      <c r="F15769" s="106">
        <v>27.91</v>
      </c>
      <c r="G15769" s="154"/>
    </row>
    <row r="15770" spans="1:7" ht="26.25" x14ac:dyDescent="0.25">
      <c r="A15770" s="106">
        <v>101244</v>
      </c>
      <c r="B15770" s="155" t="s">
        <v>17879</v>
      </c>
      <c r="C15770" s="106" t="s">
        <v>148</v>
      </c>
      <c r="D15770" s="106">
        <v>6.2100000000000002E-2</v>
      </c>
      <c r="F15770" s="106">
        <v>18.559999999999999</v>
      </c>
      <c r="G15770" s="154"/>
    </row>
    <row r="15771" spans="1:7" x14ac:dyDescent="0.25">
      <c r="A15771" s="106">
        <v>93358</v>
      </c>
      <c r="B15771" s="155" t="s">
        <v>17880</v>
      </c>
      <c r="C15771" s="106" t="s">
        <v>148</v>
      </c>
      <c r="D15771" s="106">
        <v>0</v>
      </c>
      <c r="F15771" s="106">
        <v>122.78</v>
      </c>
      <c r="G15771" s="154"/>
    </row>
    <row r="15772" spans="1:7" ht="26.25" x14ac:dyDescent="0.25">
      <c r="A15772" s="106">
        <v>90082</v>
      </c>
      <c r="B15772" s="155" t="s">
        <v>17881</v>
      </c>
      <c r="C15772" s="106" t="s">
        <v>148</v>
      </c>
      <c r="D15772" s="106">
        <v>0.48139999999999999</v>
      </c>
      <c r="F15772" s="106">
        <v>11.32</v>
      </c>
      <c r="G15772" s="154"/>
    </row>
    <row r="15773" spans="1:7" ht="26.25" x14ac:dyDescent="0.25">
      <c r="A15773" s="106">
        <v>90091</v>
      </c>
      <c r="B15773" s="155" t="s">
        <v>17882</v>
      </c>
      <c r="C15773" s="106" t="s">
        <v>148</v>
      </c>
      <c r="D15773" s="106">
        <v>0.48139999999999999</v>
      </c>
      <c r="F15773" s="106">
        <v>7.14</v>
      </c>
      <c r="G15773" s="154"/>
    </row>
    <row r="15774" spans="1:7" ht="26.25" x14ac:dyDescent="0.25">
      <c r="A15774" s="106">
        <v>102307</v>
      </c>
      <c r="B15774" s="155" t="s">
        <v>17883</v>
      </c>
      <c r="C15774" s="106" t="s">
        <v>148</v>
      </c>
      <c r="D15774" s="106">
        <v>0.48080000000000001</v>
      </c>
      <c r="F15774" s="106">
        <v>14.16</v>
      </c>
      <c r="G15774" s="154"/>
    </row>
    <row r="15775" spans="1:7" ht="26.25" x14ac:dyDescent="0.25">
      <c r="A15775" s="106">
        <v>102315</v>
      </c>
      <c r="B15775" s="155" t="s">
        <v>17884</v>
      </c>
      <c r="C15775" s="106" t="s">
        <v>148</v>
      </c>
      <c r="D15775" s="106">
        <v>0.48199999999999998</v>
      </c>
      <c r="F15775" s="106">
        <v>8.92</v>
      </c>
      <c r="G15775" s="154"/>
    </row>
    <row r="15776" spans="1:7" ht="26.25" x14ac:dyDescent="0.25">
      <c r="A15776" s="106">
        <v>102283</v>
      </c>
      <c r="B15776" s="155" t="s">
        <v>17885</v>
      </c>
      <c r="C15776" s="106" t="s">
        <v>148</v>
      </c>
      <c r="D15776" s="106">
        <v>0.48209999999999997</v>
      </c>
      <c r="F15776" s="106">
        <v>14.82</v>
      </c>
      <c r="G15776" s="154"/>
    </row>
    <row r="15777" spans="1:7" ht="26.25" x14ac:dyDescent="0.25">
      <c r="A15777" s="106">
        <v>102291</v>
      </c>
      <c r="B15777" s="155" t="s">
        <v>17886</v>
      </c>
      <c r="C15777" s="106" t="s">
        <v>148</v>
      </c>
      <c r="D15777" s="106">
        <v>0.48099999999999998</v>
      </c>
      <c r="F15777" s="106">
        <v>9.34</v>
      </c>
      <c r="G15777" s="154"/>
    </row>
    <row r="15778" spans="1:7" ht="26.25" x14ac:dyDescent="0.25">
      <c r="A15778" s="106">
        <v>102276</v>
      </c>
      <c r="B15778" s="155" t="s">
        <v>17887</v>
      </c>
      <c r="C15778" s="106" t="s">
        <v>148</v>
      </c>
      <c r="D15778" s="106">
        <v>0.48130000000000001</v>
      </c>
      <c r="F15778" s="106">
        <v>12.75</v>
      </c>
      <c r="G15778" s="154"/>
    </row>
    <row r="15779" spans="1:7" ht="26.25" x14ac:dyDescent="0.25">
      <c r="A15779" s="106">
        <v>102306</v>
      </c>
      <c r="B15779" s="155" t="s">
        <v>17888</v>
      </c>
      <c r="C15779" s="106" t="s">
        <v>148</v>
      </c>
      <c r="D15779" s="106">
        <v>0.48120000000000002</v>
      </c>
      <c r="F15779" s="106">
        <v>15.94</v>
      </c>
      <c r="G15779" s="154"/>
    </row>
    <row r="15780" spans="1:7" ht="26.25" x14ac:dyDescent="0.25">
      <c r="A15780" s="106">
        <v>102279</v>
      </c>
      <c r="B15780" s="155" t="s">
        <v>17889</v>
      </c>
      <c r="C15780" s="106" t="s">
        <v>148</v>
      </c>
      <c r="D15780" s="106">
        <v>0.48139999999999999</v>
      </c>
      <c r="F15780" s="106">
        <v>8.0399999999999991</v>
      </c>
      <c r="G15780" s="154"/>
    </row>
    <row r="15781" spans="1:7" ht="26.25" x14ac:dyDescent="0.25">
      <c r="A15781" s="106">
        <v>102282</v>
      </c>
      <c r="B15781" s="155" t="s">
        <v>17890</v>
      </c>
      <c r="C15781" s="106" t="s">
        <v>148</v>
      </c>
      <c r="D15781" s="106">
        <v>0.48180000000000001</v>
      </c>
      <c r="F15781" s="106">
        <v>16.690000000000001</v>
      </c>
      <c r="G15781" s="154"/>
    </row>
    <row r="15782" spans="1:7" ht="26.25" x14ac:dyDescent="0.25">
      <c r="A15782" s="106">
        <v>102290</v>
      </c>
      <c r="B15782" s="155" t="s">
        <v>17891</v>
      </c>
      <c r="C15782" s="106" t="s">
        <v>148</v>
      </c>
      <c r="D15782" s="106">
        <v>0.48159999999999997</v>
      </c>
      <c r="F15782" s="106">
        <v>10.52</v>
      </c>
      <c r="G15782" s="154"/>
    </row>
    <row r="15783" spans="1:7" ht="26.25" x14ac:dyDescent="0.25">
      <c r="A15783" s="106">
        <v>90100</v>
      </c>
      <c r="B15783" s="155" t="s">
        <v>17892</v>
      </c>
      <c r="C15783" s="106" t="s">
        <v>148</v>
      </c>
      <c r="D15783" s="106">
        <v>0.36149999999999999</v>
      </c>
      <c r="F15783" s="106">
        <v>16.059999999999999</v>
      </c>
      <c r="G15783" s="154"/>
    </row>
    <row r="15784" spans="1:7" ht="26.25" x14ac:dyDescent="0.25">
      <c r="A15784" s="106">
        <v>102323</v>
      </c>
      <c r="B15784" s="155" t="s">
        <v>17893</v>
      </c>
      <c r="C15784" s="106" t="s">
        <v>148</v>
      </c>
      <c r="D15784" s="106">
        <v>0.36130000000000001</v>
      </c>
      <c r="F15784" s="106">
        <v>20.079999999999998</v>
      </c>
      <c r="G15784" s="154"/>
    </row>
    <row r="15785" spans="1:7" ht="26.25" x14ac:dyDescent="0.25">
      <c r="A15785" s="106">
        <v>102327</v>
      </c>
      <c r="B15785" s="155" t="s">
        <v>17894</v>
      </c>
      <c r="C15785" s="106" t="s">
        <v>148</v>
      </c>
      <c r="D15785" s="106">
        <v>0.3609</v>
      </c>
      <c r="F15785" s="106">
        <v>12.65</v>
      </c>
      <c r="G15785" s="154"/>
    </row>
    <row r="15786" spans="1:7" ht="26.25" x14ac:dyDescent="0.25">
      <c r="A15786" s="106">
        <v>102299</v>
      </c>
      <c r="B15786" s="155" t="s">
        <v>17895</v>
      </c>
      <c r="C15786" s="106" t="s">
        <v>148</v>
      </c>
      <c r="D15786" s="106">
        <v>0.36170000000000002</v>
      </c>
      <c r="F15786" s="106">
        <v>21.01</v>
      </c>
      <c r="G15786" s="154"/>
    </row>
    <row r="15787" spans="1:7" ht="26.25" x14ac:dyDescent="0.25">
      <c r="A15787" s="106">
        <v>102303</v>
      </c>
      <c r="B15787" s="155" t="s">
        <v>17896</v>
      </c>
      <c r="C15787" s="106" t="s">
        <v>148</v>
      </c>
      <c r="D15787" s="106">
        <v>0.36109999999999998</v>
      </c>
      <c r="F15787" s="106">
        <v>13.24</v>
      </c>
      <c r="G15787" s="154"/>
    </row>
    <row r="15788" spans="1:7" ht="26.25" x14ac:dyDescent="0.25">
      <c r="A15788" s="106">
        <v>90099</v>
      </c>
      <c r="B15788" s="155" t="s">
        <v>17897</v>
      </c>
      <c r="C15788" s="106" t="s">
        <v>148</v>
      </c>
      <c r="D15788" s="106">
        <v>0.36159999999999998</v>
      </c>
      <c r="F15788" s="106">
        <v>18.739999999999998</v>
      </c>
      <c r="G15788" s="154"/>
    </row>
    <row r="15789" spans="1:7" ht="26.25" x14ac:dyDescent="0.25">
      <c r="A15789" s="106">
        <v>102322</v>
      </c>
      <c r="B15789" s="155" t="s">
        <v>17898</v>
      </c>
      <c r="C15789" s="106" t="s">
        <v>148</v>
      </c>
      <c r="D15789" s="106">
        <v>0.36159999999999998</v>
      </c>
      <c r="F15789" s="106">
        <v>23.44</v>
      </c>
      <c r="G15789" s="154"/>
    </row>
    <row r="15790" spans="1:7" ht="26.25" x14ac:dyDescent="0.25">
      <c r="A15790" s="106">
        <v>102298</v>
      </c>
      <c r="B15790" s="155" t="s">
        <v>17899</v>
      </c>
      <c r="C15790" s="106" t="s">
        <v>148</v>
      </c>
      <c r="D15790" s="106">
        <v>0.36159999999999998</v>
      </c>
      <c r="F15790" s="106">
        <v>24.52</v>
      </c>
      <c r="G15790" s="154"/>
    </row>
    <row r="15791" spans="1:7" ht="26.25" x14ac:dyDescent="0.25">
      <c r="A15791" s="106">
        <v>102302</v>
      </c>
      <c r="B15791" s="155" t="s">
        <v>17900</v>
      </c>
      <c r="C15791" s="106" t="s">
        <v>148</v>
      </c>
      <c r="D15791" s="106">
        <v>0.3614</v>
      </c>
      <c r="F15791" s="106">
        <v>15.45</v>
      </c>
      <c r="G15791" s="154"/>
    </row>
    <row r="15792" spans="1:7" ht="26.25" x14ac:dyDescent="0.25">
      <c r="A15792" s="106">
        <v>102326</v>
      </c>
      <c r="B15792" s="155" t="s">
        <v>17901</v>
      </c>
      <c r="C15792" s="106" t="s">
        <v>148</v>
      </c>
      <c r="D15792" s="106">
        <v>0.36109999999999998</v>
      </c>
      <c r="F15792" s="106">
        <v>14.76</v>
      </c>
      <c r="G15792" s="154"/>
    </row>
    <row r="15793" spans="1:7" ht="26.25" x14ac:dyDescent="0.25">
      <c r="A15793" s="106">
        <v>102314</v>
      </c>
      <c r="B15793" s="155" t="s">
        <v>17902</v>
      </c>
      <c r="C15793" s="106" t="s">
        <v>148</v>
      </c>
      <c r="D15793" s="106">
        <v>0.48180000000000001</v>
      </c>
      <c r="F15793" s="106">
        <v>10.050000000000001</v>
      </c>
      <c r="G15793" s="154"/>
    </row>
    <row r="15794" spans="1:7" ht="26.25" x14ac:dyDescent="0.25">
      <c r="A15794" s="106">
        <v>102312</v>
      </c>
      <c r="B15794" s="155" t="s">
        <v>17903</v>
      </c>
      <c r="C15794" s="106" t="s">
        <v>148</v>
      </c>
      <c r="D15794" s="106">
        <v>0.47120000000000001</v>
      </c>
      <c r="F15794" s="106">
        <v>12.69</v>
      </c>
      <c r="G15794" s="154"/>
    </row>
    <row r="15795" spans="1:7" ht="26.25" x14ac:dyDescent="0.25">
      <c r="A15795" s="106">
        <v>102288</v>
      </c>
      <c r="B15795" s="155" t="s">
        <v>17904</v>
      </c>
      <c r="C15795" s="106" t="s">
        <v>148</v>
      </c>
      <c r="D15795" s="106">
        <v>0.4713</v>
      </c>
      <c r="F15795" s="106">
        <v>13.29</v>
      </c>
      <c r="G15795" s="154"/>
    </row>
    <row r="15796" spans="1:7" ht="26.25" x14ac:dyDescent="0.25">
      <c r="A15796" s="106">
        <v>90087</v>
      </c>
      <c r="B15796" s="155" t="s">
        <v>17905</v>
      </c>
      <c r="C15796" s="106" t="s">
        <v>148</v>
      </c>
      <c r="D15796" s="106">
        <v>0.47149999999999997</v>
      </c>
      <c r="F15796" s="106">
        <v>10.16</v>
      </c>
      <c r="G15796" s="154"/>
    </row>
    <row r="15797" spans="1:7" ht="26.25" x14ac:dyDescent="0.25">
      <c r="A15797" s="106">
        <v>102308</v>
      </c>
      <c r="B15797" s="155" t="s">
        <v>17906</v>
      </c>
      <c r="C15797" s="106" t="s">
        <v>148</v>
      </c>
      <c r="D15797" s="106">
        <v>0.48139999999999999</v>
      </c>
      <c r="F15797" s="106">
        <v>13.72</v>
      </c>
      <c r="G15797" s="154"/>
    </row>
    <row r="15798" spans="1:7" ht="26.25" x14ac:dyDescent="0.25">
      <c r="A15798" s="106">
        <v>90084</v>
      </c>
      <c r="B15798" s="155" t="s">
        <v>17907</v>
      </c>
      <c r="C15798" s="106" t="s">
        <v>148</v>
      </c>
      <c r="D15798" s="106">
        <v>0.48180000000000001</v>
      </c>
      <c r="F15798" s="106">
        <v>10.97</v>
      </c>
      <c r="G15798" s="154"/>
    </row>
    <row r="15799" spans="1:7" ht="26.25" x14ac:dyDescent="0.25">
      <c r="A15799" s="106">
        <v>102284</v>
      </c>
      <c r="B15799" s="155" t="s">
        <v>17908</v>
      </c>
      <c r="C15799" s="106" t="s">
        <v>148</v>
      </c>
      <c r="D15799" s="106">
        <v>0.48149999999999998</v>
      </c>
      <c r="F15799" s="106">
        <v>14.35</v>
      </c>
      <c r="G15799" s="154"/>
    </row>
    <row r="15800" spans="1:7" ht="26.25" x14ac:dyDescent="0.25">
      <c r="A15800" s="106">
        <v>102325</v>
      </c>
      <c r="B15800" s="155" t="s">
        <v>17909</v>
      </c>
      <c r="C15800" s="106" t="s">
        <v>148</v>
      </c>
      <c r="D15800" s="106">
        <v>0.36170000000000002</v>
      </c>
      <c r="F15800" s="106">
        <v>18.16</v>
      </c>
      <c r="G15800" s="154"/>
    </row>
    <row r="15801" spans="1:7" ht="26.25" x14ac:dyDescent="0.25">
      <c r="A15801" s="106">
        <v>102329</v>
      </c>
      <c r="B15801" s="155" t="s">
        <v>17910</v>
      </c>
      <c r="C15801" s="106" t="s">
        <v>148</v>
      </c>
      <c r="D15801" s="106">
        <v>0.36109999999999998</v>
      </c>
      <c r="F15801" s="106">
        <v>11.44</v>
      </c>
      <c r="G15801" s="154"/>
    </row>
    <row r="15802" spans="1:7" ht="26.25" x14ac:dyDescent="0.25">
      <c r="A15802" s="106">
        <v>102301</v>
      </c>
      <c r="B15802" s="155" t="s">
        <v>17911</v>
      </c>
      <c r="C15802" s="106" t="s">
        <v>148</v>
      </c>
      <c r="D15802" s="106">
        <v>0.36159999999999998</v>
      </c>
      <c r="F15802" s="106">
        <v>19.010000000000002</v>
      </c>
      <c r="G15802" s="154"/>
    </row>
    <row r="15803" spans="1:7" ht="26.25" x14ac:dyDescent="0.25">
      <c r="A15803" s="106">
        <v>102305</v>
      </c>
      <c r="B15803" s="155" t="s">
        <v>17912</v>
      </c>
      <c r="C15803" s="106" t="s">
        <v>148</v>
      </c>
      <c r="D15803" s="106">
        <v>0.36180000000000001</v>
      </c>
      <c r="F15803" s="106">
        <v>11.97</v>
      </c>
      <c r="G15803" s="154"/>
    </row>
    <row r="15804" spans="1:7" ht="26.25" x14ac:dyDescent="0.25">
      <c r="A15804" s="106">
        <v>90101</v>
      </c>
      <c r="B15804" s="155" t="s">
        <v>17913</v>
      </c>
      <c r="C15804" s="106" t="s">
        <v>148</v>
      </c>
      <c r="D15804" s="106">
        <v>0.3614</v>
      </c>
      <c r="F15804" s="106">
        <v>15.87</v>
      </c>
      <c r="G15804" s="154"/>
    </row>
    <row r="15805" spans="1:7" ht="26.25" x14ac:dyDescent="0.25">
      <c r="A15805" s="106">
        <v>102324</v>
      </c>
      <c r="B15805" s="155" t="s">
        <v>17914</v>
      </c>
      <c r="C15805" s="106" t="s">
        <v>148</v>
      </c>
      <c r="D15805" s="106">
        <v>0.36159999999999998</v>
      </c>
      <c r="F15805" s="106">
        <v>19.84</v>
      </c>
      <c r="G15805" s="154"/>
    </row>
    <row r="15806" spans="1:7" ht="26.25" x14ac:dyDescent="0.25">
      <c r="A15806" s="106">
        <v>102300</v>
      </c>
      <c r="B15806" s="155" t="s">
        <v>17915</v>
      </c>
      <c r="C15806" s="106" t="s">
        <v>148</v>
      </c>
      <c r="D15806" s="106">
        <v>0.36170000000000002</v>
      </c>
      <c r="F15806" s="106">
        <v>20.76</v>
      </c>
      <c r="G15806" s="154"/>
    </row>
    <row r="15807" spans="1:7" ht="26.25" x14ac:dyDescent="0.25">
      <c r="A15807" s="106">
        <v>90102</v>
      </c>
      <c r="B15807" s="155" t="s">
        <v>17916</v>
      </c>
      <c r="C15807" s="106" t="s">
        <v>148</v>
      </c>
      <c r="D15807" s="106">
        <v>0.36180000000000001</v>
      </c>
      <c r="F15807" s="106">
        <v>14.52</v>
      </c>
      <c r="G15807" s="154"/>
    </row>
    <row r="15808" spans="1:7" ht="26.25" x14ac:dyDescent="0.25">
      <c r="A15808" s="106">
        <v>102328</v>
      </c>
      <c r="B15808" s="155" t="s">
        <v>17917</v>
      </c>
      <c r="C15808" s="106" t="s">
        <v>148</v>
      </c>
      <c r="D15808" s="106">
        <v>0.36120000000000002</v>
      </c>
      <c r="F15808" s="106">
        <v>12.5</v>
      </c>
      <c r="G15808" s="154"/>
    </row>
    <row r="15809" spans="1:7" ht="26.25" x14ac:dyDescent="0.25">
      <c r="A15809" s="106">
        <v>102304</v>
      </c>
      <c r="B15809" s="155" t="s">
        <v>17918</v>
      </c>
      <c r="C15809" s="106" t="s">
        <v>148</v>
      </c>
      <c r="D15809" s="106">
        <v>0.36109999999999998</v>
      </c>
      <c r="F15809" s="106">
        <v>13.09</v>
      </c>
      <c r="G15809" s="154"/>
    </row>
    <row r="15810" spans="1:7" ht="26.25" x14ac:dyDescent="0.25">
      <c r="A15810" s="106">
        <v>102295</v>
      </c>
      <c r="B15810" s="155" t="s">
        <v>17919</v>
      </c>
      <c r="C15810" s="106" t="s">
        <v>148</v>
      </c>
      <c r="D15810" s="106">
        <v>0.4718</v>
      </c>
      <c r="F15810" s="106">
        <v>8.6999999999999993</v>
      </c>
      <c r="G15810" s="154"/>
    </row>
    <row r="15811" spans="1:7" ht="26.25" x14ac:dyDescent="0.25">
      <c r="A15811" s="106">
        <v>102281</v>
      </c>
      <c r="B15811" s="155" t="s">
        <v>17920</v>
      </c>
      <c r="C15811" s="106" t="s">
        <v>148</v>
      </c>
      <c r="D15811" s="106">
        <v>0.46970000000000001</v>
      </c>
      <c r="F15811" s="106">
        <v>6.65</v>
      </c>
      <c r="G15811" s="154"/>
    </row>
    <row r="15812" spans="1:7" ht="26.25" x14ac:dyDescent="0.25">
      <c r="A15812" s="106">
        <v>102311</v>
      </c>
      <c r="B15812" s="155" t="s">
        <v>17921</v>
      </c>
      <c r="C15812" s="106" t="s">
        <v>148</v>
      </c>
      <c r="D15812" s="106">
        <v>0.47149999999999997</v>
      </c>
      <c r="F15812" s="106">
        <v>13.2</v>
      </c>
      <c r="G15812" s="154"/>
    </row>
    <row r="15813" spans="1:7" ht="26.25" x14ac:dyDescent="0.25">
      <c r="A15813" s="106">
        <v>102319</v>
      </c>
      <c r="B15813" s="155" t="s">
        <v>17922</v>
      </c>
      <c r="C15813" s="106" t="s">
        <v>148</v>
      </c>
      <c r="D15813" s="106">
        <v>0.4718</v>
      </c>
      <c r="F15813" s="106">
        <v>8.32</v>
      </c>
      <c r="G15813" s="154"/>
    </row>
    <row r="15814" spans="1:7" ht="26.25" x14ac:dyDescent="0.25">
      <c r="A15814" s="106">
        <v>102287</v>
      </c>
      <c r="B15814" s="155" t="s">
        <v>17923</v>
      </c>
      <c r="C15814" s="106" t="s">
        <v>148</v>
      </c>
      <c r="D15814" s="106">
        <v>0.4708</v>
      </c>
      <c r="F15814" s="106">
        <v>13.82</v>
      </c>
      <c r="G15814" s="154"/>
    </row>
    <row r="15815" spans="1:7" ht="26.25" x14ac:dyDescent="0.25">
      <c r="A15815" s="106">
        <v>102316</v>
      </c>
      <c r="B15815" s="155" t="s">
        <v>17924</v>
      </c>
      <c r="C15815" s="106" t="s">
        <v>148</v>
      </c>
      <c r="D15815" s="106">
        <v>0.48139999999999999</v>
      </c>
      <c r="F15815" s="106">
        <v>8.64</v>
      </c>
      <c r="G15815" s="154"/>
    </row>
    <row r="15816" spans="1:7" ht="26.25" x14ac:dyDescent="0.25">
      <c r="A15816" s="106">
        <v>102292</v>
      </c>
      <c r="B15816" s="155" t="s">
        <v>17925</v>
      </c>
      <c r="C15816" s="106" t="s">
        <v>148</v>
      </c>
      <c r="D15816" s="106">
        <v>0.48099999999999998</v>
      </c>
      <c r="F15816" s="106">
        <v>9.0399999999999991</v>
      </c>
      <c r="G15816" s="154"/>
    </row>
    <row r="15817" spans="1:7" ht="26.25" x14ac:dyDescent="0.25">
      <c r="A15817" s="106">
        <v>90092</v>
      </c>
      <c r="B15817" s="155" t="s">
        <v>17926</v>
      </c>
      <c r="C15817" s="106" t="s">
        <v>148</v>
      </c>
      <c r="D15817" s="106">
        <v>0.48080000000000001</v>
      </c>
      <c r="F15817" s="106">
        <v>6.91</v>
      </c>
      <c r="G15817" s="154"/>
    </row>
    <row r="15818" spans="1:7" ht="26.25" x14ac:dyDescent="0.25">
      <c r="A15818" s="106">
        <v>102278</v>
      </c>
      <c r="B15818" s="155" t="s">
        <v>17927</v>
      </c>
      <c r="C15818" s="106" t="s">
        <v>148</v>
      </c>
      <c r="D15818" s="106">
        <v>0.47060000000000002</v>
      </c>
      <c r="F15818" s="106">
        <v>10.56</v>
      </c>
      <c r="G15818" s="154"/>
    </row>
    <row r="15819" spans="1:7" ht="26.25" x14ac:dyDescent="0.25">
      <c r="A15819" s="106">
        <v>90094</v>
      </c>
      <c r="B15819" s="155" t="s">
        <v>17928</v>
      </c>
      <c r="C15819" s="106" t="s">
        <v>148</v>
      </c>
      <c r="D15819" s="106">
        <v>0.48220000000000002</v>
      </c>
      <c r="F15819" s="106">
        <v>6.53</v>
      </c>
      <c r="G15819" s="154"/>
    </row>
    <row r="15820" spans="1:7" ht="26.25" x14ac:dyDescent="0.25">
      <c r="A15820" s="106">
        <v>102309</v>
      </c>
      <c r="B15820" s="155" t="s">
        <v>17929</v>
      </c>
      <c r="C15820" s="106" t="s">
        <v>148</v>
      </c>
      <c r="D15820" s="106">
        <v>0.48159999999999997</v>
      </c>
      <c r="F15820" s="106">
        <v>12.97</v>
      </c>
      <c r="G15820" s="154"/>
    </row>
    <row r="15821" spans="1:7" ht="26.25" x14ac:dyDescent="0.25">
      <c r="A15821" s="106">
        <v>102285</v>
      </c>
      <c r="B15821" s="155" t="s">
        <v>17930</v>
      </c>
      <c r="C15821" s="106" t="s">
        <v>148</v>
      </c>
      <c r="D15821" s="106">
        <v>0.48120000000000002</v>
      </c>
      <c r="F15821" s="106">
        <v>13.58</v>
      </c>
      <c r="G15821" s="154"/>
    </row>
    <row r="15822" spans="1:7" ht="26.25" x14ac:dyDescent="0.25">
      <c r="A15822" s="106">
        <v>90095</v>
      </c>
      <c r="B15822" s="155" t="s">
        <v>17931</v>
      </c>
      <c r="C15822" s="106" t="s">
        <v>148</v>
      </c>
      <c r="D15822" s="106">
        <v>0.47099999999999997</v>
      </c>
      <c r="F15822" s="106">
        <v>6.4</v>
      </c>
      <c r="G15822" s="154"/>
    </row>
    <row r="15823" spans="1:7" ht="26.25" x14ac:dyDescent="0.25">
      <c r="A15823" s="106">
        <v>102320</v>
      </c>
      <c r="B15823" s="155" t="s">
        <v>17932</v>
      </c>
      <c r="C15823" s="106" t="s">
        <v>148</v>
      </c>
      <c r="D15823" s="106">
        <v>0.47199999999999998</v>
      </c>
      <c r="F15823" s="106">
        <v>7.99</v>
      </c>
      <c r="G15823" s="154"/>
    </row>
    <row r="15824" spans="1:7" ht="26.25" x14ac:dyDescent="0.25">
      <c r="A15824" s="106">
        <v>102296</v>
      </c>
      <c r="B15824" s="155" t="s">
        <v>17933</v>
      </c>
      <c r="C15824" s="106" t="s">
        <v>148</v>
      </c>
      <c r="D15824" s="106">
        <v>0.47010000000000002</v>
      </c>
      <c r="F15824" s="106">
        <v>8.3699999999999992</v>
      </c>
      <c r="G15824" s="154"/>
    </row>
    <row r="15825" spans="1:7" ht="26.25" x14ac:dyDescent="0.25">
      <c r="A15825" s="106">
        <v>90086</v>
      </c>
      <c r="B15825" s="155" t="s">
        <v>17934</v>
      </c>
      <c r="C15825" s="106" t="s">
        <v>148</v>
      </c>
      <c r="D15825" s="106">
        <v>0.48130000000000001</v>
      </c>
      <c r="F15825" s="106">
        <v>10.38</v>
      </c>
      <c r="G15825" s="154"/>
    </row>
    <row r="15826" spans="1:7" ht="26.25" x14ac:dyDescent="0.25">
      <c r="A15826" s="106">
        <v>102277</v>
      </c>
      <c r="B15826" s="155" t="s">
        <v>17935</v>
      </c>
      <c r="C15826" s="106" t="s">
        <v>148</v>
      </c>
      <c r="D15826" s="106">
        <v>0.48080000000000001</v>
      </c>
      <c r="F15826" s="106">
        <v>10.08</v>
      </c>
      <c r="G15826" s="154"/>
    </row>
    <row r="15827" spans="1:7" ht="26.25" x14ac:dyDescent="0.25">
      <c r="A15827" s="106">
        <v>102286</v>
      </c>
      <c r="B15827" s="155" t="s">
        <v>17936</v>
      </c>
      <c r="C15827" s="106" t="s">
        <v>148</v>
      </c>
      <c r="D15827" s="106">
        <v>0.48110000000000003</v>
      </c>
      <c r="F15827" s="106">
        <v>13.19</v>
      </c>
      <c r="G15827" s="154"/>
    </row>
    <row r="15828" spans="1:7" ht="26.25" x14ac:dyDescent="0.25">
      <c r="A15828" s="106">
        <v>90098</v>
      </c>
      <c r="B15828" s="155" t="s">
        <v>17937</v>
      </c>
      <c r="C15828" s="106" t="s">
        <v>148</v>
      </c>
      <c r="D15828" s="106">
        <v>0.4713</v>
      </c>
      <c r="F15828" s="106">
        <v>6.26</v>
      </c>
      <c r="G15828" s="154"/>
    </row>
    <row r="15829" spans="1:7" ht="26.25" x14ac:dyDescent="0.25">
      <c r="A15829" s="106">
        <v>102313</v>
      </c>
      <c r="B15829" s="155" t="s">
        <v>17938</v>
      </c>
      <c r="C15829" s="106" t="s">
        <v>148</v>
      </c>
      <c r="D15829" s="106">
        <v>0.47110000000000002</v>
      </c>
      <c r="F15829" s="106">
        <v>12.44</v>
      </c>
      <c r="G15829" s="154"/>
    </row>
    <row r="15830" spans="1:7" ht="26.25" x14ac:dyDescent="0.25">
      <c r="A15830" s="106">
        <v>102321</v>
      </c>
      <c r="B15830" s="155" t="s">
        <v>17939</v>
      </c>
      <c r="C15830" s="106" t="s">
        <v>148</v>
      </c>
      <c r="D15830" s="106">
        <v>0.47149999999999997</v>
      </c>
      <c r="F15830" s="106">
        <v>7.84</v>
      </c>
      <c r="G15830" s="154"/>
    </row>
    <row r="15831" spans="1:7" ht="26.25" x14ac:dyDescent="0.25">
      <c r="A15831" s="106">
        <v>102289</v>
      </c>
      <c r="B15831" s="155" t="s">
        <v>17940</v>
      </c>
      <c r="C15831" s="106" t="s">
        <v>148</v>
      </c>
      <c r="D15831" s="106">
        <v>0.47110000000000002</v>
      </c>
      <c r="F15831" s="106">
        <v>13.02</v>
      </c>
      <c r="G15831" s="154"/>
    </row>
    <row r="15832" spans="1:7" ht="26.25" x14ac:dyDescent="0.25">
      <c r="A15832" s="106">
        <v>102297</v>
      </c>
      <c r="B15832" s="155" t="s">
        <v>17941</v>
      </c>
      <c r="C15832" s="106" t="s">
        <v>148</v>
      </c>
      <c r="D15832" s="106">
        <v>0.47070000000000001</v>
      </c>
      <c r="F15832" s="106">
        <v>8.1999999999999993</v>
      </c>
      <c r="G15832" s="154"/>
    </row>
    <row r="15833" spans="1:7" ht="26.25" x14ac:dyDescent="0.25">
      <c r="A15833" s="106">
        <v>102280</v>
      </c>
      <c r="B15833" s="155" t="s">
        <v>17942</v>
      </c>
      <c r="C15833" s="106" t="s">
        <v>148</v>
      </c>
      <c r="D15833" s="106">
        <v>0.48170000000000002</v>
      </c>
      <c r="F15833" s="106">
        <v>6.34</v>
      </c>
      <c r="G15833" s="154"/>
    </row>
    <row r="15834" spans="1:7" ht="26.25" x14ac:dyDescent="0.25">
      <c r="A15834" s="106">
        <v>102294</v>
      </c>
      <c r="B15834" s="155" t="s">
        <v>17943</v>
      </c>
      <c r="C15834" s="106" t="s">
        <v>148</v>
      </c>
      <c r="D15834" s="106">
        <v>0.48130000000000001</v>
      </c>
      <c r="F15834" s="106">
        <v>8.31</v>
      </c>
      <c r="G15834" s="154"/>
    </row>
    <row r="15835" spans="1:7" ht="26.25" x14ac:dyDescent="0.25">
      <c r="A15835" s="106">
        <v>90090</v>
      </c>
      <c r="B15835" s="155" t="s">
        <v>17944</v>
      </c>
      <c r="C15835" s="106" t="s">
        <v>148</v>
      </c>
      <c r="D15835" s="106">
        <v>0.47049999999999997</v>
      </c>
      <c r="F15835" s="106">
        <v>9.9499999999999993</v>
      </c>
      <c r="G15835" s="154"/>
    </row>
    <row r="15836" spans="1:7" ht="26.25" x14ac:dyDescent="0.25">
      <c r="A15836" s="106">
        <v>102317</v>
      </c>
      <c r="B15836" s="155" t="s">
        <v>17945</v>
      </c>
      <c r="C15836" s="106" t="s">
        <v>148</v>
      </c>
      <c r="D15836" s="106">
        <v>0.48299999999999998</v>
      </c>
      <c r="F15836" s="106">
        <v>8.18</v>
      </c>
      <c r="G15836" s="154"/>
    </row>
    <row r="15837" spans="1:7" ht="26.25" x14ac:dyDescent="0.25">
      <c r="A15837" s="106">
        <v>102293</v>
      </c>
      <c r="B15837" s="155" t="s">
        <v>17946</v>
      </c>
      <c r="C15837" s="106" t="s">
        <v>148</v>
      </c>
      <c r="D15837" s="106">
        <v>0.47989999999999999</v>
      </c>
      <c r="F15837" s="106">
        <v>8.5500000000000007</v>
      </c>
      <c r="G15837" s="154"/>
    </row>
    <row r="15838" spans="1:7" ht="26.25" x14ac:dyDescent="0.25">
      <c r="A15838" s="106">
        <v>102310</v>
      </c>
      <c r="B15838" s="155" t="s">
        <v>17947</v>
      </c>
      <c r="C15838" s="106" t="s">
        <v>148</v>
      </c>
      <c r="D15838" s="106">
        <v>0.48149999999999998</v>
      </c>
      <c r="F15838" s="106">
        <v>12.61</v>
      </c>
      <c r="G15838" s="154"/>
    </row>
    <row r="15839" spans="1:7" ht="26.25" x14ac:dyDescent="0.25">
      <c r="A15839" s="106">
        <v>102318</v>
      </c>
      <c r="B15839" s="155" t="s">
        <v>17948</v>
      </c>
      <c r="C15839" s="106" t="s">
        <v>148</v>
      </c>
      <c r="D15839" s="106">
        <v>0.48120000000000002</v>
      </c>
      <c r="F15839" s="106">
        <v>7.94</v>
      </c>
      <c r="G15839" s="154"/>
    </row>
    <row r="15840" spans="1:7" ht="26.25" x14ac:dyDescent="0.25">
      <c r="A15840" s="106">
        <v>90106</v>
      </c>
      <c r="B15840" s="155" t="s">
        <v>17949</v>
      </c>
      <c r="C15840" s="106" t="s">
        <v>148</v>
      </c>
      <c r="D15840" s="106">
        <v>0.36120000000000002</v>
      </c>
      <c r="F15840" s="106">
        <v>10.11</v>
      </c>
      <c r="G15840" s="154"/>
    </row>
    <row r="15841" spans="1:7" ht="26.25" x14ac:dyDescent="0.25">
      <c r="A15841" s="106">
        <v>90105</v>
      </c>
      <c r="B15841" s="155" t="s">
        <v>17950</v>
      </c>
      <c r="C15841" s="106" t="s">
        <v>148</v>
      </c>
      <c r="D15841" s="106">
        <v>0.35630000000000001</v>
      </c>
      <c r="F15841" s="106">
        <v>11.13</v>
      </c>
      <c r="G15841" s="154"/>
    </row>
    <row r="15842" spans="1:7" ht="26.25" x14ac:dyDescent="0.25">
      <c r="A15842" s="106">
        <v>90108</v>
      </c>
      <c r="B15842" s="155" t="s">
        <v>17951</v>
      </c>
      <c r="C15842" s="106" t="s">
        <v>148</v>
      </c>
      <c r="D15842" s="106">
        <v>0.36170000000000002</v>
      </c>
      <c r="F15842" s="106">
        <v>9.15</v>
      </c>
      <c r="G15842" s="154"/>
    </row>
    <row r="15843" spans="1:7" ht="26.25" x14ac:dyDescent="0.25">
      <c r="A15843" s="106">
        <v>90107</v>
      </c>
      <c r="B15843" s="155" t="s">
        <v>17952</v>
      </c>
      <c r="C15843" s="106" t="s">
        <v>148</v>
      </c>
      <c r="D15843" s="106">
        <v>0.36120000000000002</v>
      </c>
      <c r="F15843" s="106">
        <v>10</v>
      </c>
      <c r="G15843" s="154"/>
    </row>
    <row r="15844" spans="1:7" x14ac:dyDescent="0.25">
      <c r="A15844" s="106">
        <v>102354</v>
      </c>
      <c r="B15844" s="155" t="s">
        <v>17953</v>
      </c>
      <c r="C15844" s="106" t="s">
        <v>148</v>
      </c>
      <c r="D15844" s="106">
        <v>0.16550000000000001</v>
      </c>
      <c r="F15844" s="106">
        <v>191.44</v>
      </c>
      <c r="G15844" s="154"/>
    </row>
    <row r="15845" spans="1:7" x14ac:dyDescent="0.25">
      <c r="A15845" s="106">
        <v>102355</v>
      </c>
      <c r="B15845" s="155" t="s">
        <v>17954</v>
      </c>
      <c r="C15845" s="106" t="s">
        <v>148</v>
      </c>
      <c r="D15845" s="106">
        <v>0.1749</v>
      </c>
      <c r="F15845" s="106">
        <v>226.67</v>
      </c>
      <c r="G15845" s="154"/>
    </row>
    <row r="15846" spans="1:7" x14ac:dyDescent="0.25">
      <c r="A15846" s="106">
        <v>102356</v>
      </c>
      <c r="B15846" s="155" t="s">
        <v>17955</v>
      </c>
      <c r="C15846" s="106" t="s">
        <v>148</v>
      </c>
      <c r="F15846" s="106">
        <v>0</v>
      </c>
      <c r="G15846" s="154"/>
    </row>
    <row r="15847" spans="1:7" x14ac:dyDescent="0.25">
      <c r="A15847" s="106">
        <v>102357</v>
      </c>
      <c r="B15847" s="155" t="s">
        <v>17956</v>
      </c>
      <c r="C15847" s="106" t="s">
        <v>148</v>
      </c>
      <c r="F15847" s="106">
        <v>0</v>
      </c>
      <c r="G15847" s="154"/>
    </row>
    <row r="15848" spans="1:7" x14ac:dyDescent="0.25">
      <c r="A15848" s="106">
        <v>102358</v>
      </c>
      <c r="B15848" s="155" t="s">
        <v>17957</v>
      </c>
      <c r="C15848" s="106" t="s">
        <v>148</v>
      </c>
      <c r="F15848" s="106">
        <v>0</v>
      </c>
      <c r="G15848" s="154"/>
    </row>
    <row r="15849" spans="1:7" x14ac:dyDescent="0.25">
      <c r="A15849" s="106">
        <v>102359</v>
      </c>
      <c r="B15849" s="155" t="s">
        <v>17958</v>
      </c>
      <c r="C15849" s="106" t="s">
        <v>148</v>
      </c>
      <c r="F15849" s="106">
        <v>0</v>
      </c>
      <c r="G15849" s="154"/>
    </row>
    <row r="15850" spans="1:7" ht="26.25" x14ac:dyDescent="0.25">
      <c r="A15850" s="106">
        <v>102348</v>
      </c>
      <c r="B15850" s="155" t="s">
        <v>17959</v>
      </c>
      <c r="C15850" s="106" t="s">
        <v>148</v>
      </c>
      <c r="F15850" s="106">
        <v>0</v>
      </c>
      <c r="G15850" s="154"/>
    </row>
    <row r="15851" spans="1:7" ht="26.25" x14ac:dyDescent="0.25">
      <c r="A15851" s="106">
        <v>102346</v>
      </c>
      <c r="B15851" s="155" t="s">
        <v>17960</v>
      </c>
      <c r="C15851" s="106" t="s">
        <v>148</v>
      </c>
      <c r="F15851" s="106">
        <v>0</v>
      </c>
      <c r="G15851" s="154"/>
    </row>
    <row r="15852" spans="1:7" ht="26.25" x14ac:dyDescent="0.25">
      <c r="A15852" s="106">
        <v>102347</v>
      </c>
      <c r="B15852" s="155" t="s">
        <v>17961</v>
      </c>
      <c r="C15852" s="106" t="s">
        <v>148</v>
      </c>
      <c r="F15852" s="106">
        <v>0</v>
      </c>
      <c r="G15852" s="154"/>
    </row>
    <row r="15853" spans="1:7" ht="26.25" x14ac:dyDescent="0.25">
      <c r="A15853" s="106">
        <v>102350</v>
      </c>
      <c r="B15853" s="155" t="s">
        <v>17962</v>
      </c>
      <c r="C15853" s="106" t="s">
        <v>148</v>
      </c>
      <c r="F15853" s="106">
        <v>0</v>
      </c>
      <c r="G15853" s="154"/>
    </row>
    <row r="15854" spans="1:7" ht="26.25" x14ac:dyDescent="0.25">
      <c r="A15854" s="106">
        <v>102351</v>
      </c>
      <c r="B15854" s="155" t="s">
        <v>17963</v>
      </c>
      <c r="C15854" s="106" t="s">
        <v>148</v>
      </c>
      <c r="F15854" s="106">
        <v>0</v>
      </c>
      <c r="G15854" s="154"/>
    </row>
    <row r="15855" spans="1:7" ht="26.25" x14ac:dyDescent="0.25">
      <c r="A15855" s="106">
        <v>102352</v>
      </c>
      <c r="B15855" s="155" t="s">
        <v>17964</v>
      </c>
      <c r="C15855" s="106" t="s">
        <v>148</v>
      </c>
      <c r="F15855" s="106">
        <v>0</v>
      </c>
      <c r="G15855" s="154"/>
    </row>
    <row r="15856" spans="1:7" x14ac:dyDescent="0.25">
      <c r="A15856" s="106">
        <v>102353</v>
      </c>
      <c r="B15856" s="155" t="s">
        <v>17965</v>
      </c>
      <c r="C15856" s="106" t="s">
        <v>148</v>
      </c>
      <c r="F15856" s="106">
        <v>0</v>
      </c>
      <c r="G15856" s="154"/>
    </row>
    <row r="15857" spans="1:7" x14ac:dyDescent="0.25">
      <c r="A15857" s="106">
        <v>102349</v>
      </c>
      <c r="B15857" s="155" t="s">
        <v>17966</v>
      </c>
      <c r="C15857" s="106" t="s">
        <v>148</v>
      </c>
      <c r="F15857" s="106">
        <v>0</v>
      </c>
      <c r="G15857" s="154"/>
    </row>
    <row r="15858" spans="1:7" x14ac:dyDescent="0.25">
      <c r="A15858" s="106">
        <v>102360</v>
      </c>
      <c r="B15858" s="155" t="s">
        <v>17967</v>
      </c>
      <c r="C15858" s="106" t="s">
        <v>148</v>
      </c>
      <c r="D15858" s="106">
        <v>0.62119999999999997</v>
      </c>
      <c r="F15858" s="106">
        <v>29.02</v>
      </c>
      <c r="G15858" s="154"/>
    </row>
    <row r="15859" spans="1:7" x14ac:dyDescent="0.25">
      <c r="A15859" s="106">
        <v>102361</v>
      </c>
      <c r="B15859" s="155" t="s">
        <v>17968</v>
      </c>
      <c r="C15859" s="106" t="s">
        <v>148</v>
      </c>
      <c r="D15859" s="106">
        <v>0.4844</v>
      </c>
      <c r="F15859" s="106">
        <v>45.68</v>
      </c>
      <c r="G15859" s="154"/>
    </row>
    <row r="15860" spans="1:7" x14ac:dyDescent="0.25">
      <c r="A15860" s="106">
        <v>101595</v>
      </c>
      <c r="B15860" s="155" t="s">
        <v>17969</v>
      </c>
      <c r="C15860" s="106" t="s">
        <v>65</v>
      </c>
      <c r="F15860" s="106">
        <v>0</v>
      </c>
      <c r="G15860" s="154"/>
    </row>
    <row r="15861" spans="1:7" x14ac:dyDescent="0.25">
      <c r="A15861" s="106">
        <v>101601</v>
      </c>
      <c r="B15861" s="155" t="s">
        <v>17970</v>
      </c>
      <c r="C15861" s="106" t="s">
        <v>65</v>
      </c>
      <c r="D15861" s="106">
        <v>0.34660000000000002</v>
      </c>
      <c r="F15861" s="106">
        <v>28.28</v>
      </c>
      <c r="G15861" s="154"/>
    </row>
    <row r="15862" spans="1:7" x14ac:dyDescent="0.25">
      <c r="A15862" s="106">
        <v>101594</v>
      </c>
      <c r="B15862" s="155" t="s">
        <v>17971</v>
      </c>
      <c r="C15862" s="106" t="s">
        <v>65</v>
      </c>
      <c r="F15862" s="106">
        <v>0</v>
      </c>
      <c r="G15862" s="154"/>
    </row>
    <row r="15863" spans="1:7" x14ac:dyDescent="0.25">
      <c r="A15863" s="106">
        <v>101600</v>
      </c>
      <c r="B15863" s="155" t="s">
        <v>17972</v>
      </c>
      <c r="C15863" s="106" t="s">
        <v>65</v>
      </c>
      <c r="D15863" s="106">
        <v>0.34620000000000001</v>
      </c>
      <c r="F15863" s="106">
        <v>19.95</v>
      </c>
      <c r="G15863" s="154"/>
    </row>
    <row r="15864" spans="1:7" x14ac:dyDescent="0.25">
      <c r="A15864" s="106">
        <v>101597</v>
      </c>
      <c r="B15864" s="155" t="s">
        <v>17973</v>
      </c>
      <c r="C15864" s="106" t="s">
        <v>65</v>
      </c>
      <c r="F15864" s="106">
        <v>0</v>
      </c>
      <c r="G15864" s="154"/>
    </row>
    <row r="15865" spans="1:7" x14ac:dyDescent="0.25">
      <c r="A15865" s="106">
        <v>101603</v>
      </c>
      <c r="B15865" s="155" t="s">
        <v>17974</v>
      </c>
      <c r="C15865" s="106" t="s">
        <v>65</v>
      </c>
      <c r="D15865" s="106">
        <v>0.34670000000000001</v>
      </c>
      <c r="F15865" s="106">
        <v>23.59</v>
      </c>
      <c r="G15865" s="154"/>
    </row>
    <row r="15866" spans="1:7" x14ac:dyDescent="0.25">
      <c r="A15866" s="106">
        <v>101596</v>
      </c>
      <c r="B15866" s="155" t="s">
        <v>17975</v>
      </c>
      <c r="C15866" s="106" t="s">
        <v>65</v>
      </c>
      <c r="F15866" s="106">
        <v>0</v>
      </c>
      <c r="G15866" s="154"/>
    </row>
    <row r="15867" spans="1:7" x14ac:dyDescent="0.25">
      <c r="A15867" s="106">
        <v>101602</v>
      </c>
      <c r="B15867" s="155" t="s">
        <v>17976</v>
      </c>
      <c r="C15867" s="106" t="s">
        <v>65</v>
      </c>
      <c r="D15867" s="106">
        <v>0.34660000000000002</v>
      </c>
      <c r="F15867" s="106">
        <v>15.27</v>
      </c>
      <c r="G15867" s="154"/>
    </row>
    <row r="15868" spans="1:7" x14ac:dyDescent="0.25">
      <c r="A15868" s="106">
        <v>101599</v>
      </c>
      <c r="B15868" s="155" t="s">
        <v>17977</v>
      </c>
      <c r="C15868" s="106" t="s">
        <v>65</v>
      </c>
      <c r="F15868" s="106">
        <v>0</v>
      </c>
      <c r="G15868" s="154"/>
    </row>
    <row r="15869" spans="1:7" x14ac:dyDescent="0.25">
      <c r="A15869" s="106">
        <v>101605</v>
      </c>
      <c r="B15869" s="155" t="s">
        <v>17978</v>
      </c>
      <c r="C15869" s="106" t="s">
        <v>65</v>
      </c>
      <c r="D15869" s="106">
        <v>0.3473</v>
      </c>
      <c r="F15869" s="106">
        <v>18.95</v>
      </c>
      <c r="G15869" s="154"/>
    </row>
    <row r="15870" spans="1:7" x14ac:dyDescent="0.25">
      <c r="A15870" s="106">
        <v>101598</v>
      </c>
      <c r="B15870" s="155" t="s">
        <v>17979</v>
      </c>
      <c r="C15870" s="106" t="s">
        <v>65</v>
      </c>
      <c r="F15870" s="106">
        <v>0</v>
      </c>
      <c r="G15870" s="154"/>
    </row>
    <row r="15871" spans="1:7" x14ac:dyDescent="0.25">
      <c r="A15871" s="106">
        <v>101604</v>
      </c>
      <c r="B15871" s="155" t="s">
        <v>17980</v>
      </c>
      <c r="C15871" s="106" t="s">
        <v>65</v>
      </c>
      <c r="D15871" s="106">
        <v>0.3473</v>
      </c>
      <c r="F15871" s="106">
        <v>10.62</v>
      </c>
      <c r="G15871" s="154"/>
    </row>
    <row r="15872" spans="1:7" x14ac:dyDescent="0.25">
      <c r="A15872" s="106">
        <v>101588</v>
      </c>
      <c r="B15872" s="155" t="s">
        <v>17981</v>
      </c>
      <c r="C15872" s="106" t="s">
        <v>65</v>
      </c>
      <c r="D15872" s="106">
        <v>0.33750000000000002</v>
      </c>
      <c r="F15872" s="106">
        <v>128.05000000000001</v>
      </c>
      <c r="G15872" s="154"/>
    </row>
    <row r="15873" spans="1:7" x14ac:dyDescent="0.25">
      <c r="A15873" s="106">
        <v>101591</v>
      </c>
      <c r="B15873" s="155" t="s">
        <v>17982</v>
      </c>
      <c r="C15873" s="106" t="s">
        <v>65</v>
      </c>
      <c r="D15873" s="106">
        <v>0.34200000000000003</v>
      </c>
      <c r="F15873" s="106">
        <v>150.82</v>
      </c>
      <c r="G15873" s="154"/>
    </row>
    <row r="15874" spans="1:7" x14ac:dyDescent="0.25">
      <c r="A15874" s="106">
        <v>101590</v>
      </c>
      <c r="B15874" s="155" t="s">
        <v>17983</v>
      </c>
      <c r="C15874" s="106" t="s">
        <v>65</v>
      </c>
      <c r="D15874" s="106">
        <v>0.3347</v>
      </c>
      <c r="F15874" s="106">
        <v>99.79</v>
      </c>
      <c r="G15874" s="154"/>
    </row>
    <row r="15875" spans="1:7" x14ac:dyDescent="0.25">
      <c r="A15875" s="106">
        <v>101593</v>
      </c>
      <c r="B15875" s="155" t="s">
        <v>17984</v>
      </c>
      <c r="C15875" s="106" t="s">
        <v>65</v>
      </c>
      <c r="D15875" s="106">
        <v>0.33879999999999999</v>
      </c>
      <c r="F15875" s="106">
        <v>125.19</v>
      </c>
      <c r="G15875" s="154"/>
    </row>
    <row r="15876" spans="1:7" x14ac:dyDescent="0.25">
      <c r="A15876" s="106">
        <v>101592</v>
      </c>
      <c r="B15876" s="155" t="s">
        <v>17985</v>
      </c>
      <c r="C15876" s="106" t="s">
        <v>65</v>
      </c>
      <c r="D15876" s="106">
        <v>0.32419999999999999</v>
      </c>
      <c r="F15876" s="106">
        <v>73.930000000000007</v>
      </c>
      <c r="G15876" s="154"/>
    </row>
    <row r="15877" spans="1:7" x14ac:dyDescent="0.25">
      <c r="A15877" s="106">
        <v>101583</v>
      </c>
      <c r="B15877" s="155" t="s">
        <v>17986</v>
      </c>
      <c r="C15877" s="106" t="s">
        <v>65</v>
      </c>
      <c r="D15877" s="106">
        <v>1.6E-2</v>
      </c>
      <c r="F15877" s="106">
        <v>106.51</v>
      </c>
      <c r="G15877" s="154"/>
    </row>
    <row r="15878" spans="1:7" x14ac:dyDescent="0.25">
      <c r="A15878" s="106">
        <v>101582</v>
      </c>
      <c r="B15878" s="155" t="s">
        <v>17987</v>
      </c>
      <c r="C15878" s="106" t="s">
        <v>65</v>
      </c>
      <c r="D15878" s="106">
        <v>9.9000000000000008E-3</v>
      </c>
      <c r="F15878" s="106">
        <v>86.84</v>
      </c>
      <c r="G15878" s="154"/>
    </row>
    <row r="15879" spans="1:7" x14ac:dyDescent="0.25">
      <c r="A15879" s="106">
        <v>101585</v>
      </c>
      <c r="B15879" s="155" t="s">
        <v>17988</v>
      </c>
      <c r="C15879" s="106" t="s">
        <v>65</v>
      </c>
      <c r="D15879" s="106">
        <v>1.8599999999999998E-2</v>
      </c>
      <c r="F15879" s="106">
        <v>91.63</v>
      </c>
      <c r="G15879" s="154"/>
    </row>
    <row r="15880" spans="1:7" x14ac:dyDescent="0.25">
      <c r="A15880" s="106">
        <v>101584</v>
      </c>
      <c r="B15880" s="155" t="s">
        <v>17989</v>
      </c>
      <c r="C15880" s="106" t="s">
        <v>65</v>
      </c>
      <c r="D15880" s="106">
        <v>1.2E-2</v>
      </c>
      <c r="F15880" s="106">
        <v>71.959999999999994</v>
      </c>
      <c r="G15880" s="154"/>
    </row>
    <row r="15881" spans="1:7" x14ac:dyDescent="0.25">
      <c r="A15881" s="106">
        <v>101587</v>
      </c>
      <c r="B15881" s="155" t="s">
        <v>17990</v>
      </c>
      <c r="C15881" s="106" t="s">
        <v>65</v>
      </c>
      <c r="D15881" s="106">
        <v>2.7799999999999998E-2</v>
      </c>
      <c r="F15881" s="106">
        <v>82.28</v>
      </c>
      <c r="G15881" s="154"/>
    </row>
    <row r="15882" spans="1:7" x14ac:dyDescent="0.25">
      <c r="A15882" s="106">
        <v>101586</v>
      </c>
      <c r="B15882" s="155" t="s">
        <v>17991</v>
      </c>
      <c r="C15882" s="106" t="s">
        <v>65</v>
      </c>
      <c r="D15882" s="106">
        <v>1.8800000000000001E-2</v>
      </c>
      <c r="F15882" s="106">
        <v>62.39</v>
      </c>
      <c r="G15882" s="154"/>
    </row>
    <row r="15883" spans="1:7" x14ac:dyDescent="0.25">
      <c r="A15883" s="106">
        <v>101577</v>
      </c>
      <c r="B15883" s="155" t="s">
        <v>17992</v>
      </c>
      <c r="C15883" s="106" t="s">
        <v>65</v>
      </c>
      <c r="D15883" s="106">
        <v>2.58E-2</v>
      </c>
      <c r="F15883" s="106">
        <v>65.66</v>
      </c>
      <c r="G15883" s="154"/>
    </row>
    <row r="15884" spans="1:7" x14ac:dyDescent="0.25">
      <c r="A15884" s="106">
        <v>101576</v>
      </c>
      <c r="B15884" s="155" t="s">
        <v>17993</v>
      </c>
      <c r="C15884" s="106" t="s">
        <v>65</v>
      </c>
      <c r="D15884" s="106">
        <v>1.6199999999999999E-2</v>
      </c>
      <c r="F15884" s="106">
        <v>53.01</v>
      </c>
      <c r="G15884" s="154"/>
    </row>
    <row r="15885" spans="1:7" x14ac:dyDescent="0.25">
      <c r="A15885" s="106">
        <v>101579</v>
      </c>
      <c r="B15885" s="155" t="s">
        <v>17994</v>
      </c>
      <c r="C15885" s="106" t="s">
        <v>65</v>
      </c>
      <c r="D15885" s="106">
        <v>2.98E-2</v>
      </c>
      <c r="F15885" s="106">
        <v>56.82</v>
      </c>
      <c r="G15885" s="154"/>
    </row>
    <row r="15886" spans="1:7" x14ac:dyDescent="0.25">
      <c r="A15886" s="106">
        <v>101578</v>
      </c>
      <c r="B15886" s="155" t="s">
        <v>17995</v>
      </c>
      <c r="C15886" s="106" t="s">
        <v>65</v>
      </c>
      <c r="D15886" s="106">
        <v>1.95E-2</v>
      </c>
      <c r="F15886" s="106">
        <v>44.16</v>
      </c>
      <c r="G15886" s="154"/>
    </row>
    <row r="15887" spans="1:7" x14ac:dyDescent="0.25">
      <c r="A15887" s="106">
        <v>101581</v>
      </c>
      <c r="B15887" s="155" t="s">
        <v>17996</v>
      </c>
      <c r="C15887" s="106" t="s">
        <v>65</v>
      </c>
      <c r="D15887" s="106">
        <v>4.3799999999999999E-2</v>
      </c>
      <c r="F15887" s="106">
        <v>52.05</v>
      </c>
      <c r="G15887" s="154"/>
    </row>
    <row r="15888" spans="1:7" x14ac:dyDescent="0.25">
      <c r="A15888" s="106">
        <v>101580</v>
      </c>
      <c r="B15888" s="155" t="s">
        <v>17997</v>
      </c>
      <c r="C15888" s="106" t="s">
        <v>65</v>
      </c>
      <c r="D15888" s="106">
        <v>2.98E-2</v>
      </c>
      <c r="F15888" s="106">
        <v>39.18</v>
      </c>
      <c r="G15888" s="154"/>
    </row>
    <row r="15889" spans="1:7" x14ac:dyDescent="0.25">
      <c r="A15889" s="106">
        <v>101606</v>
      </c>
      <c r="B15889" s="155" t="s">
        <v>17998</v>
      </c>
      <c r="C15889" s="106" t="s">
        <v>65</v>
      </c>
      <c r="F15889" s="106">
        <v>0</v>
      </c>
      <c r="G15889" s="154"/>
    </row>
    <row r="15890" spans="1:7" x14ac:dyDescent="0.25">
      <c r="A15890" s="106">
        <v>101607</v>
      </c>
      <c r="B15890" s="155" t="s">
        <v>17999</v>
      </c>
      <c r="C15890" s="106" t="s">
        <v>65</v>
      </c>
      <c r="F15890" s="106">
        <v>0</v>
      </c>
      <c r="G15890" s="154"/>
    </row>
    <row r="15891" spans="1:7" x14ac:dyDescent="0.25">
      <c r="A15891" s="106">
        <v>101608</v>
      </c>
      <c r="B15891" s="155" t="s">
        <v>18000</v>
      </c>
      <c r="C15891" s="106" t="s">
        <v>65</v>
      </c>
      <c r="F15891" s="106">
        <v>0</v>
      </c>
      <c r="G15891" s="154"/>
    </row>
    <row r="15892" spans="1:7" x14ac:dyDescent="0.25">
      <c r="A15892" s="106">
        <v>101571</v>
      </c>
      <c r="B15892" s="155" t="s">
        <v>18001</v>
      </c>
      <c r="C15892" s="106" t="s">
        <v>65</v>
      </c>
      <c r="D15892" s="106">
        <v>4.2000000000000003E-2</v>
      </c>
      <c r="F15892" s="106">
        <v>39.18</v>
      </c>
      <c r="G15892" s="154"/>
    </row>
    <row r="15893" spans="1:7" x14ac:dyDescent="0.25">
      <c r="A15893" s="106">
        <v>101570</v>
      </c>
      <c r="B15893" s="155" t="s">
        <v>18002</v>
      </c>
      <c r="C15893" s="106" t="s">
        <v>65</v>
      </c>
      <c r="D15893" s="106">
        <v>2.81E-2</v>
      </c>
      <c r="F15893" s="106">
        <v>29.62</v>
      </c>
      <c r="G15893" s="154"/>
    </row>
    <row r="15894" spans="1:7" x14ac:dyDescent="0.25">
      <c r="A15894" s="106">
        <v>101573</v>
      </c>
      <c r="B15894" s="155" t="s">
        <v>18003</v>
      </c>
      <c r="C15894" s="106" t="s">
        <v>65</v>
      </c>
      <c r="D15894" s="106">
        <v>4.9399999999999999E-2</v>
      </c>
      <c r="F15894" s="106">
        <v>33.22</v>
      </c>
      <c r="G15894" s="154"/>
    </row>
    <row r="15895" spans="1:7" x14ac:dyDescent="0.25">
      <c r="A15895" s="106">
        <v>101572</v>
      </c>
      <c r="B15895" s="155" t="s">
        <v>18004</v>
      </c>
      <c r="C15895" s="106" t="s">
        <v>65</v>
      </c>
      <c r="D15895" s="106">
        <v>3.5200000000000002E-2</v>
      </c>
      <c r="F15895" s="106">
        <v>23.66</v>
      </c>
      <c r="G15895" s="154"/>
    </row>
    <row r="15896" spans="1:7" x14ac:dyDescent="0.25">
      <c r="A15896" s="106">
        <v>101575</v>
      </c>
      <c r="B15896" s="155" t="s">
        <v>18005</v>
      </c>
      <c r="C15896" s="106" t="s">
        <v>65</v>
      </c>
      <c r="D15896" s="106">
        <v>7.7200000000000005E-2</v>
      </c>
      <c r="F15896" s="106">
        <v>28.36</v>
      </c>
      <c r="G15896" s="154"/>
    </row>
    <row r="15897" spans="1:7" x14ac:dyDescent="0.25">
      <c r="A15897" s="106">
        <v>101574</v>
      </c>
      <c r="B15897" s="155" t="s">
        <v>18006</v>
      </c>
      <c r="C15897" s="106" t="s">
        <v>65</v>
      </c>
      <c r="D15897" s="106">
        <v>6.0100000000000001E-2</v>
      </c>
      <c r="F15897" s="106">
        <v>18.59</v>
      </c>
      <c r="G15897" s="154"/>
    </row>
    <row r="15898" spans="1:7" x14ac:dyDescent="0.25">
      <c r="A15898" s="106">
        <v>101589</v>
      </c>
      <c r="B15898" s="155" t="s">
        <v>18007</v>
      </c>
      <c r="C15898" s="106" t="s">
        <v>65</v>
      </c>
      <c r="D15898" s="106">
        <v>0.34289999999999998</v>
      </c>
      <c r="F15898" s="106">
        <v>179.07</v>
      </c>
      <c r="G15898" s="154"/>
    </row>
    <row r="15899" spans="1:7" x14ac:dyDescent="0.25">
      <c r="A15899" s="106">
        <v>106673</v>
      </c>
      <c r="B15899" s="155" t="s">
        <v>18008</v>
      </c>
      <c r="C15899" s="106" t="s">
        <v>65</v>
      </c>
      <c r="D15899" s="106">
        <v>1.6000000000000001E-3</v>
      </c>
      <c r="F15899" s="106">
        <v>8.0399999999999991</v>
      </c>
      <c r="G15899" s="154"/>
    </row>
    <row r="15900" spans="1:7" x14ac:dyDescent="0.25">
      <c r="A15900" s="106">
        <v>101617</v>
      </c>
      <c r="B15900" s="155" t="s">
        <v>18009</v>
      </c>
      <c r="C15900" s="106" t="s">
        <v>65</v>
      </c>
      <c r="D15900" s="106">
        <v>2.8E-3</v>
      </c>
      <c r="F15900" s="106">
        <v>4.6399999999999997</v>
      </c>
      <c r="G15900" s="154"/>
    </row>
    <row r="15901" spans="1:7" x14ac:dyDescent="0.25">
      <c r="A15901" s="106">
        <v>101620</v>
      </c>
      <c r="B15901" s="155" t="s">
        <v>18010</v>
      </c>
      <c r="C15901" s="106" t="s">
        <v>148</v>
      </c>
      <c r="D15901" s="106">
        <v>1.1000000000000001E-3</v>
      </c>
      <c r="F15901" s="106">
        <v>233.5</v>
      </c>
      <c r="G15901" s="154"/>
    </row>
    <row r="15902" spans="1:7" x14ac:dyDescent="0.25">
      <c r="A15902" s="106">
        <v>101625</v>
      </c>
      <c r="B15902" s="155" t="s">
        <v>18011</v>
      </c>
      <c r="C15902" s="106" t="s">
        <v>148</v>
      </c>
      <c r="D15902" s="106">
        <v>0.1018</v>
      </c>
      <c r="F15902" s="106">
        <v>209.61</v>
      </c>
      <c r="G15902" s="154"/>
    </row>
    <row r="15903" spans="1:7" x14ac:dyDescent="0.25">
      <c r="A15903" s="106">
        <v>101621</v>
      </c>
      <c r="B15903" s="155" t="s">
        <v>18012</v>
      </c>
      <c r="C15903" s="106" t="s">
        <v>148</v>
      </c>
      <c r="D15903" s="106">
        <v>8.9999999999999998E-4</v>
      </c>
      <c r="F15903" s="106">
        <v>264.77</v>
      </c>
      <c r="G15903" s="154"/>
    </row>
    <row r="15904" spans="1:7" x14ac:dyDescent="0.25">
      <c r="A15904" s="106">
        <v>101624</v>
      </c>
      <c r="B15904" s="155" t="s">
        <v>18013</v>
      </c>
      <c r="C15904" s="106" t="s">
        <v>148</v>
      </c>
      <c r="D15904" s="106">
        <v>9.1600000000000001E-2</v>
      </c>
      <c r="F15904" s="106">
        <v>236.76</v>
      </c>
      <c r="G15904" s="154"/>
    </row>
    <row r="15905" spans="1:7" x14ac:dyDescent="0.25">
      <c r="A15905" s="106">
        <v>106672</v>
      </c>
      <c r="B15905" s="155" t="s">
        <v>18014</v>
      </c>
      <c r="C15905" s="106" t="s">
        <v>65</v>
      </c>
      <c r="D15905" s="106">
        <v>1E-3</v>
      </c>
      <c r="F15905" s="106">
        <v>13.62</v>
      </c>
      <c r="G15905" s="154"/>
    </row>
    <row r="15906" spans="1:7" x14ac:dyDescent="0.25">
      <c r="A15906" s="106">
        <v>101616</v>
      </c>
      <c r="B15906" s="155" t="s">
        <v>18015</v>
      </c>
      <c r="C15906" s="106" t="s">
        <v>65</v>
      </c>
      <c r="D15906" s="106">
        <v>1.2999999999999999E-3</v>
      </c>
      <c r="F15906" s="106">
        <v>10.23</v>
      </c>
      <c r="G15906" s="154"/>
    </row>
    <row r="15907" spans="1:7" x14ac:dyDescent="0.25">
      <c r="A15907" s="106">
        <v>101618</v>
      </c>
      <c r="B15907" s="155" t="s">
        <v>18016</v>
      </c>
      <c r="C15907" s="106" t="s">
        <v>148</v>
      </c>
      <c r="D15907" s="106">
        <v>1.1000000000000001E-3</v>
      </c>
      <c r="F15907" s="106">
        <v>267.33</v>
      </c>
      <c r="G15907" s="154"/>
    </row>
    <row r="15908" spans="1:7" x14ac:dyDescent="0.25">
      <c r="A15908" s="106">
        <v>101622</v>
      </c>
      <c r="B15908" s="155" t="s">
        <v>18017</v>
      </c>
      <c r="C15908" s="106" t="s">
        <v>148</v>
      </c>
      <c r="D15908" s="106">
        <v>0.1331</v>
      </c>
      <c r="F15908" s="106">
        <v>276.48</v>
      </c>
      <c r="G15908" s="154"/>
    </row>
    <row r="15909" spans="1:7" x14ac:dyDescent="0.25">
      <c r="A15909" s="106">
        <v>101619</v>
      </c>
      <c r="B15909" s="155" t="s">
        <v>18018</v>
      </c>
      <c r="C15909" s="106" t="s">
        <v>148</v>
      </c>
      <c r="D15909" s="106">
        <v>8.9999999999999998E-4</v>
      </c>
      <c r="F15909" s="106">
        <v>298.62</v>
      </c>
      <c r="G15909" s="154"/>
    </row>
    <row r="15910" spans="1:7" x14ac:dyDescent="0.25">
      <c r="A15910" s="106">
        <v>101623</v>
      </c>
      <c r="B15910" s="155" t="s">
        <v>18019</v>
      </c>
      <c r="C15910" s="106" t="s">
        <v>148</v>
      </c>
      <c r="D15910" s="106">
        <v>0.12039999999999999</v>
      </c>
      <c r="F15910" s="106">
        <v>309.01</v>
      </c>
      <c r="G15910" s="154"/>
    </row>
    <row r="15911" spans="1:7" x14ac:dyDescent="0.25">
      <c r="A15911" s="106">
        <v>104482</v>
      </c>
      <c r="B15911" s="155" t="s">
        <v>18020</v>
      </c>
      <c r="C15911" s="106" t="s">
        <v>315</v>
      </c>
      <c r="D15911" s="106">
        <v>2.0500000000000001E-2</v>
      </c>
      <c r="F15911" s="106">
        <v>46.55</v>
      </c>
      <c r="G15911" s="154"/>
    </row>
    <row r="15912" spans="1:7" x14ac:dyDescent="0.25">
      <c r="A15912" s="106">
        <v>104189</v>
      </c>
      <c r="B15912" s="155" t="s">
        <v>18021</v>
      </c>
      <c r="C15912" s="106" t="s">
        <v>148</v>
      </c>
      <c r="D15912" s="106">
        <v>0</v>
      </c>
      <c r="F15912" s="106">
        <v>156.25</v>
      </c>
      <c r="G15912" s="154"/>
    </row>
    <row r="15913" spans="1:7" x14ac:dyDescent="0.25">
      <c r="A15913" s="106">
        <v>104465</v>
      </c>
      <c r="B15913" s="155" t="s">
        <v>18022</v>
      </c>
      <c r="C15913" s="106" t="s">
        <v>123</v>
      </c>
      <c r="F15913" s="106">
        <v>0</v>
      </c>
      <c r="G15913" s="154"/>
    </row>
    <row r="15914" spans="1:7" ht="26.25" x14ac:dyDescent="0.25">
      <c r="A15914" s="106">
        <v>104188</v>
      </c>
      <c r="B15914" s="155" t="s">
        <v>18023</v>
      </c>
      <c r="C15914" s="106" t="s">
        <v>123</v>
      </c>
      <c r="F15914" s="106">
        <v>0</v>
      </c>
      <c r="G15914" s="154"/>
    </row>
    <row r="15915" spans="1:7" ht="26.25" x14ac:dyDescent="0.25">
      <c r="A15915" s="106">
        <v>104185</v>
      </c>
      <c r="B15915" s="155" t="s">
        <v>18024</v>
      </c>
      <c r="C15915" s="106" t="s">
        <v>13</v>
      </c>
      <c r="D15915" s="106">
        <v>0</v>
      </c>
      <c r="F15915" s="106">
        <v>39.28</v>
      </c>
      <c r="G15915" s="154"/>
    </row>
    <row r="15916" spans="1:7" x14ac:dyDescent="0.25">
      <c r="A15916" s="106">
        <v>104182</v>
      </c>
      <c r="B15916" s="155" t="s">
        <v>18025</v>
      </c>
      <c r="C15916" s="106" t="s">
        <v>123</v>
      </c>
      <c r="F15916" s="106">
        <v>0</v>
      </c>
      <c r="G15916" s="154"/>
    </row>
    <row r="15917" spans="1:7" x14ac:dyDescent="0.25">
      <c r="A15917" s="106">
        <v>104184</v>
      </c>
      <c r="B15917" s="155" t="s">
        <v>18026</v>
      </c>
      <c r="C15917" s="106" t="s">
        <v>13</v>
      </c>
      <c r="D15917" s="106">
        <v>0</v>
      </c>
      <c r="F15917" s="106">
        <v>43.94</v>
      </c>
      <c r="G15917" s="154"/>
    </row>
    <row r="15918" spans="1:7" x14ac:dyDescent="0.25">
      <c r="A15918" s="106">
        <v>104190</v>
      </c>
      <c r="B15918" s="155" t="s">
        <v>18027</v>
      </c>
      <c r="C15918" s="106" t="s">
        <v>13</v>
      </c>
      <c r="D15918" s="106">
        <v>0</v>
      </c>
      <c r="F15918" s="106">
        <v>1015.56</v>
      </c>
      <c r="G15918" s="154"/>
    </row>
    <row r="15919" spans="1:7" ht="26.25" x14ac:dyDescent="0.25">
      <c r="A15919" s="106">
        <v>104463</v>
      </c>
      <c r="B15919" s="155" t="s">
        <v>18028</v>
      </c>
      <c r="C15919" s="106" t="s">
        <v>13</v>
      </c>
      <c r="F15919" s="106">
        <v>0</v>
      </c>
      <c r="G15919" s="154"/>
    </row>
    <row r="15920" spans="1:7" ht="26.25" x14ac:dyDescent="0.25">
      <c r="A15920" s="106">
        <v>104464</v>
      </c>
      <c r="B15920" s="155" t="s">
        <v>18029</v>
      </c>
      <c r="C15920" s="106" t="s">
        <v>13</v>
      </c>
      <c r="F15920" s="106">
        <v>0</v>
      </c>
      <c r="G15920" s="154"/>
    </row>
    <row r="15921" spans="1:7" x14ac:dyDescent="0.25">
      <c r="A15921" s="106">
        <v>104183</v>
      </c>
      <c r="B15921" s="155" t="s">
        <v>18030</v>
      </c>
      <c r="C15921" s="106" t="s">
        <v>123</v>
      </c>
      <c r="D15921" s="106">
        <v>0.17799999999999999</v>
      </c>
      <c r="F15921" s="106">
        <v>263.35000000000002</v>
      </c>
      <c r="G15921" s="154"/>
    </row>
    <row r="15922" spans="1:7" ht="26.25" x14ac:dyDescent="0.25">
      <c r="A15922" s="106">
        <v>104187</v>
      </c>
      <c r="B15922" s="155" t="s">
        <v>18031</v>
      </c>
      <c r="C15922" s="106" t="s">
        <v>123</v>
      </c>
      <c r="D15922" s="106">
        <v>0.96240000000000003</v>
      </c>
      <c r="F15922" s="106">
        <v>1576.51</v>
      </c>
      <c r="G15922" s="154"/>
    </row>
    <row r="15923" spans="1:7" x14ac:dyDescent="0.25">
      <c r="A15923" s="106">
        <v>104186</v>
      </c>
      <c r="B15923" s="155" t="s">
        <v>18032</v>
      </c>
      <c r="C15923" s="106" t="s">
        <v>123</v>
      </c>
      <c r="D15923" s="106">
        <v>0.62860000000000005</v>
      </c>
      <c r="F15923" s="106">
        <v>302.48</v>
      </c>
      <c r="G15923" s="154"/>
    </row>
    <row r="15924" spans="1:7" x14ac:dyDescent="0.25">
      <c r="A15924" s="106">
        <v>104180</v>
      </c>
      <c r="B15924" s="155" t="s">
        <v>18033</v>
      </c>
      <c r="C15924" s="106" t="s">
        <v>123</v>
      </c>
      <c r="F15924" s="106">
        <v>0</v>
      </c>
      <c r="G15924" s="154"/>
    </row>
    <row r="15925" spans="1:7" x14ac:dyDescent="0.25">
      <c r="A15925" s="106">
        <v>104181</v>
      </c>
      <c r="B15925" s="155" t="s">
        <v>18034</v>
      </c>
      <c r="C15925" s="106" t="s">
        <v>123</v>
      </c>
      <c r="F15925" s="106">
        <v>0</v>
      </c>
      <c r="G15925" s="154"/>
    </row>
    <row r="15926" spans="1:7" ht="26.25" x14ac:dyDescent="0.25">
      <c r="A15926" s="106">
        <v>100674</v>
      </c>
      <c r="B15926" s="155" t="s">
        <v>18035</v>
      </c>
      <c r="C15926" s="106" t="s">
        <v>65</v>
      </c>
      <c r="D15926" s="106">
        <v>0.92030000000000001</v>
      </c>
      <c r="F15926" s="106">
        <v>801.31</v>
      </c>
      <c r="G15926" s="154"/>
    </row>
    <row r="15927" spans="1:7" ht="26.25" x14ac:dyDescent="0.25">
      <c r="A15927" s="106">
        <v>100664</v>
      </c>
      <c r="B15927" s="155" t="s">
        <v>18036</v>
      </c>
      <c r="C15927" s="106" t="s">
        <v>65</v>
      </c>
      <c r="F15927" s="106">
        <v>0</v>
      </c>
      <c r="G15927" s="154"/>
    </row>
    <row r="15928" spans="1:7" x14ac:dyDescent="0.25">
      <c r="A15928" s="106">
        <v>94589</v>
      </c>
      <c r="B15928" s="155" t="s">
        <v>18037</v>
      </c>
      <c r="C15928" s="106" t="s">
        <v>123</v>
      </c>
      <c r="D15928" s="106">
        <v>0.36799999999999999</v>
      </c>
      <c r="F15928" s="106">
        <v>24.51</v>
      </c>
      <c r="G15928" s="154"/>
    </row>
    <row r="15929" spans="1:7" x14ac:dyDescent="0.25">
      <c r="A15929" s="106">
        <v>94590</v>
      </c>
      <c r="B15929" s="155" t="s">
        <v>18038</v>
      </c>
      <c r="C15929" s="106" t="s">
        <v>123</v>
      </c>
      <c r="D15929" s="106">
        <v>0.2671</v>
      </c>
      <c r="F15929" s="106">
        <v>32.22</v>
      </c>
      <c r="G15929" s="154"/>
    </row>
    <row r="15930" spans="1:7" x14ac:dyDescent="0.25">
      <c r="A15930" s="106">
        <v>94587</v>
      </c>
      <c r="B15930" s="155" t="s">
        <v>18039</v>
      </c>
      <c r="C15930" s="106" t="s">
        <v>123</v>
      </c>
      <c r="D15930" s="106">
        <v>0.56169999999999998</v>
      </c>
      <c r="F15930" s="106">
        <v>73.459999999999994</v>
      </c>
      <c r="G15930" s="154"/>
    </row>
    <row r="15931" spans="1:7" x14ac:dyDescent="0.25">
      <c r="A15931" s="106">
        <v>94588</v>
      </c>
      <c r="B15931" s="155" t="s">
        <v>18040</v>
      </c>
      <c r="C15931" s="106" t="s">
        <v>123</v>
      </c>
      <c r="D15931" s="106">
        <v>0.47270000000000001</v>
      </c>
      <c r="F15931" s="106">
        <v>86.82</v>
      </c>
      <c r="G15931" s="154"/>
    </row>
    <row r="15932" spans="1:7" x14ac:dyDescent="0.25">
      <c r="A15932" s="106">
        <v>105812</v>
      </c>
      <c r="B15932" s="155" t="s">
        <v>18041</v>
      </c>
      <c r="C15932" s="106" t="s">
        <v>123</v>
      </c>
      <c r="D15932" s="106">
        <v>0.92130000000000001</v>
      </c>
      <c r="F15932" s="106">
        <v>32.799999999999997</v>
      </c>
      <c r="G15932" s="154"/>
    </row>
    <row r="15933" spans="1:7" ht="26.25" x14ac:dyDescent="0.25">
      <c r="A15933" s="106">
        <v>94571</v>
      </c>
      <c r="B15933" s="155" t="s">
        <v>18042</v>
      </c>
      <c r="C15933" s="106" t="s">
        <v>65</v>
      </c>
      <c r="F15933" s="106">
        <v>0</v>
      </c>
      <c r="G15933" s="154"/>
    </row>
    <row r="15934" spans="1:7" ht="26.25" x14ac:dyDescent="0.25">
      <c r="A15934" s="106">
        <v>94570</v>
      </c>
      <c r="B15934" s="155" t="s">
        <v>18043</v>
      </c>
      <c r="C15934" s="106" t="s">
        <v>65</v>
      </c>
      <c r="D15934" s="106">
        <v>0.91310000000000002</v>
      </c>
      <c r="F15934" s="106">
        <v>367.98</v>
      </c>
      <c r="G15934" s="154"/>
    </row>
    <row r="15935" spans="1:7" ht="26.25" x14ac:dyDescent="0.25">
      <c r="A15935" s="106">
        <v>105811</v>
      </c>
      <c r="B15935" s="155" t="s">
        <v>18044</v>
      </c>
      <c r="C15935" s="106" t="s">
        <v>65</v>
      </c>
      <c r="F15935" s="106">
        <v>0</v>
      </c>
      <c r="G15935" s="154"/>
    </row>
    <row r="15936" spans="1:7" ht="26.25" x14ac:dyDescent="0.25">
      <c r="A15936" s="106">
        <v>94572</v>
      </c>
      <c r="B15936" s="155" t="s">
        <v>18045</v>
      </c>
      <c r="C15936" s="106" t="s">
        <v>65</v>
      </c>
      <c r="D15936" s="106">
        <v>0.92769999999999997</v>
      </c>
      <c r="F15936" s="106">
        <v>527.12</v>
      </c>
      <c r="G15936" s="154"/>
    </row>
    <row r="15937" spans="1:7" ht="26.25" x14ac:dyDescent="0.25">
      <c r="A15937" s="106">
        <v>94573</v>
      </c>
      <c r="B15937" s="155" t="s">
        <v>18046</v>
      </c>
      <c r="C15937" s="106" t="s">
        <v>65</v>
      </c>
      <c r="D15937" s="106">
        <v>0.92679999999999996</v>
      </c>
      <c r="F15937" s="106">
        <v>409.83</v>
      </c>
      <c r="G15937" s="154"/>
    </row>
    <row r="15938" spans="1:7" ht="26.25" x14ac:dyDescent="0.25">
      <c r="A15938" s="106">
        <v>105809</v>
      </c>
      <c r="B15938" s="155" t="s">
        <v>18047</v>
      </c>
      <c r="C15938" s="106" t="s">
        <v>65</v>
      </c>
      <c r="F15938" s="106">
        <v>0</v>
      </c>
      <c r="G15938" s="154"/>
    </row>
    <row r="15939" spans="1:7" ht="26.25" x14ac:dyDescent="0.25">
      <c r="A15939" s="106">
        <v>94569</v>
      </c>
      <c r="B15939" s="155" t="s">
        <v>18048</v>
      </c>
      <c r="C15939" s="106" t="s">
        <v>65</v>
      </c>
      <c r="D15939" s="106">
        <v>0.89319999999999999</v>
      </c>
      <c r="F15939" s="106">
        <v>699.73</v>
      </c>
      <c r="G15939" s="154"/>
    </row>
    <row r="15940" spans="1:7" ht="26.25" x14ac:dyDescent="0.25">
      <c r="A15940" s="106">
        <v>105810</v>
      </c>
      <c r="B15940" s="155" t="s">
        <v>18049</v>
      </c>
      <c r="C15940" s="106" t="s">
        <v>65</v>
      </c>
      <c r="F15940" s="106">
        <v>0</v>
      </c>
      <c r="G15940" s="154"/>
    </row>
    <row r="15941" spans="1:7" ht="26.25" x14ac:dyDescent="0.25">
      <c r="A15941" s="106">
        <v>94561</v>
      </c>
      <c r="B15941" s="155" t="s">
        <v>18050</v>
      </c>
      <c r="C15941" s="106" t="s">
        <v>65</v>
      </c>
      <c r="F15941" s="106">
        <v>0</v>
      </c>
      <c r="G15941" s="154"/>
    </row>
    <row r="15942" spans="1:7" ht="26.25" x14ac:dyDescent="0.25">
      <c r="A15942" s="106">
        <v>94562</v>
      </c>
      <c r="B15942" s="155" t="s">
        <v>18051</v>
      </c>
      <c r="C15942" s="106" t="s">
        <v>65</v>
      </c>
      <c r="D15942" s="106">
        <v>0.88700000000000001</v>
      </c>
      <c r="F15942" s="106">
        <v>548.01</v>
      </c>
      <c r="G15942" s="154"/>
    </row>
    <row r="15943" spans="1:7" ht="26.25" x14ac:dyDescent="0.25">
      <c r="A15943" s="106">
        <v>105813</v>
      </c>
      <c r="B15943" s="155" t="s">
        <v>18052</v>
      </c>
      <c r="C15943" s="106" t="s">
        <v>65</v>
      </c>
      <c r="D15943" s="106">
        <v>0.76500000000000001</v>
      </c>
      <c r="F15943" s="106">
        <v>972.13</v>
      </c>
      <c r="G15943" s="154"/>
    </row>
    <row r="15944" spans="1:7" ht="26.25" x14ac:dyDescent="0.25">
      <c r="A15944" s="106">
        <v>94559</v>
      </c>
      <c r="B15944" s="155" t="s">
        <v>18053</v>
      </c>
      <c r="C15944" s="106" t="s">
        <v>65</v>
      </c>
      <c r="D15944" s="106">
        <v>0.66359999999999997</v>
      </c>
      <c r="F15944" s="106">
        <v>703.69</v>
      </c>
      <c r="G15944" s="154"/>
    </row>
    <row r="15945" spans="1:7" ht="26.25" x14ac:dyDescent="0.25">
      <c r="A15945" s="106">
        <v>100668</v>
      </c>
      <c r="B15945" s="155" t="s">
        <v>18054</v>
      </c>
      <c r="C15945" s="106" t="s">
        <v>65</v>
      </c>
      <c r="D15945" s="106">
        <v>0</v>
      </c>
      <c r="F15945" s="106">
        <v>1368.33</v>
      </c>
      <c r="G15945" s="154"/>
    </row>
    <row r="15946" spans="1:7" ht="39" x14ac:dyDescent="0.25">
      <c r="A15946" s="106">
        <v>100670</v>
      </c>
      <c r="B15946" s="155" t="s">
        <v>18055</v>
      </c>
      <c r="C15946" s="106" t="s">
        <v>65</v>
      </c>
      <c r="D15946" s="106">
        <v>0</v>
      </c>
      <c r="F15946" s="106">
        <v>1006.18</v>
      </c>
      <c r="G15946" s="154"/>
    </row>
    <row r="15947" spans="1:7" ht="26.25" x14ac:dyDescent="0.25">
      <c r="A15947" s="106">
        <v>100665</v>
      </c>
      <c r="B15947" s="155" t="s">
        <v>18056</v>
      </c>
      <c r="C15947" s="106" t="s">
        <v>65</v>
      </c>
      <c r="D15947" s="106">
        <v>0</v>
      </c>
      <c r="F15947" s="106">
        <v>849.23</v>
      </c>
      <c r="G15947" s="154"/>
    </row>
    <row r="15948" spans="1:7" ht="26.25" x14ac:dyDescent="0.25">
      <c r="A15948" s="106">
        <v>100924</v>
      </c>
      <c r="B15948" s="155" t="s">
        <v>18057</v>
      </c>
      <c r="C15948" s="106" t="s">
        <v>65</v>
      </c>
      <c r="F15948" s="106">
        <v>0</v>
      </c>
      <c r="G15948" s="154"/>
    </row>
    <row r="15949" spans="1:7" ht="26.25" x14ac:dyDescent="0.25">
      <c r="A15949" s="106">
        <v>100671</v>
      </c>
      <c r="B15949" s="155" t="s">
        <v>18058</v>
      </c>
      <c r="C15949" s="106" t="s">
        <v>65</v>
      </c>
      <c r="D15949" s="106">
        <v>0</v>
      </c>
      <c r="F15949" s="106">
        <v>1233.5899999999999</v>
      </c>
      <c r="G15949" s="154"/>
    </row>
    <row r="15950" spans="1:7" ht="26.25" x14ac:dyDescent="0.25">
      <c r="A15950" s="106">
        <v>100667</v>
      </c>
      <c r="B15950" s="155" t="s">
        <v>18059</v>
      </c>
      <c r="C15950" s="106" t="s">
        <v>65</v>
      </c>
      <c r="D15950" s="106">
        <v>0</v>
      </c>
      <c r="F15950" s="106">
        <v>1073.0999999999999</v>
      </c>
      <c r="G15950" s="154"/>
    </row>
    <row r="15951" spans="1:7" ht="26.25" x14ac:dyDescent="0.25">
      <c r="A15951" s="106">
        <v>100669</v>
      </c>
      <c r="B15951" s="155" t="s">
        <v>18060</v>
      </c>
      <c r="C15951" s="106" t="s">
        <v>65</v>
      </c>
      <c r="D15951" s="106">
        <v>0</v>
      </c>
      <c r="F15951" s="106">
        <v>1027.7</v>
      </c>
      <c r="G15951" s="154"/>
    </row>
    <row r="15952" spans="1:7" ht="26.25" x14ac:dyDescent="0.25">
      <c r="A15952" s="106">
        <v>100672</v>
      </c>
      <c r="B15952" s="155" t="s">
        <v>18061</v>
      </c>
      <c r="C15952" s="106" t="s">
        <v>65</v>
      </c>
      <c r="D15952" s="106">
        <v>0</v>
      </c>
      <c r="F15952" s="106">
        <v>818.4</v>
      </c>
      <c r="G15952" s="154"/>
    </row>
    <row r="15953" spans="1:7" ht="26.25" x14ac:dyDescent="0.25">
      <c r="A15953" s="106">
        <v>100666</v>
      </c>
      <c r="B15953" s="155" t="s">
        <v>18062</v>
      </c>
      <c r="C15953" s="106" t="s">
        <v>65</v>
      </c>
      <c r="D15953" s="106">
        <v>0</v>
      </c>
      <c r="F15953" s="106">
        <v>690.88</v>
      </c>
      <c r="G15953" s="154"/>
    </row>
    <row r="15954" spans="1:7" ht="26.25" x14ac:dyDescent="0.25">
      <c r="A15954" s="106">
        <v>100663</v>
      </c>
      <c r="B15954" s="155" t="s">
        <v>18063</v>
      </c>
      <c r="C15954" s="106" t="s">
        <v>65</v>
      </c>
      <c r="F15954" s="106">
        <v>0</v>
      </c>
      <c r="G15954" s="154"/>
    </row>
    <row r="15955" spans="1:7" ht="26.25" x14ac:dyDescent="0.25">
      <c r="A15955" s="106">
        <v>100662</v>
      </c>
      <c r="B15955" s="155" t="s">
        <v>18064</v>
      </c>
      <c r="C15955" s="106" t="s">
        <v>65</v>
      </c>
      <c r="F15955" s="106">
        <v>0</v>
      </c>
      <c r="G15955" s="154"/>
    </row>
    <row r="15956" spans="1:7" ht="26.25" x14ac:dyDescent="0.25">
      <c r="A15956" s="106">
        <v>100661</v>
      </c>
      <c r="B15956" s="155" t="s">
        <v>18065</v>
      </c>
      <c r="C15956" s="106" t="s">
        <v>65</v>
      </c>
      <c r="F15956" s="106">
        <v>0</v>
      </c>
      <c r="G15956" s="154"/>
    </row>
    <row r="15957" spans="1:7" x14ac:dyDescent="0.25">
      <c r="A15957" s="106">
        <v>105925</v>
      </c>
      <c r="B15957" s="155" t="s">
        <v>18066</v>
      </c>
      <c r="C15957" s="106" t="s">
        <v>123</v>
      </c>
      <c r="D15957" s="106">
        <v>0</v>
      </c>
      <c r="F15957" s="106">
        <v>3.16</v>
      </c>
      <c r="G15957" s="154"/>
    </row>
    <row r="15958" spans="1:7" x14ac:dyDescent="0.25">
      <c r="A15958" s="106">
        <v>100659</v>
      </c>
      <c r="B15958" s="155" t="s">
        <v>18067</v>
      </c>
      <c r="C15958" s="106" t="s">
        <v>123</v>
      </c>
      <c r="D15958" s="106">
        <v>0</v>
      </c>
      <c r="F15958" s="106">
        <v>14.99</v>
      </c>
      <c r="G15958" s="154"/>
    </row>
    <row r="15959" spans="1:7" x14ac:dyDescent="0.25">
      <c r="A15959" s="106">
        <v>100660</v>
      </c>
      <c r="B15959" s="155" t="s">
        <v>18068</v>
      </c>
      <c r="C15959" s="106" t="s">
        <v>123</v>
      </c>
      <c r="D15959" s="106">
        <v>0</v>
      </c>
      <c r="F15959" s="106">
        <v>10.210000000000001</v>
      </c>
      <c r="G15959" s="154"/>
    </row>
    <row r="15960" spans="1:7" x14ac:dyDescent="0.25">
      <c r="A15960" s="106">
        <v>100711</v>
      </c>
      <c r="B15960" s="155" t="s">
        <v>18069</v>
      </c>
      <c r="C15960" s="106" t="s">
        <v>123</v>
      </c>
      <c r="F15960" s="106">
        <v>0</v>
      </c>
      <c r="G15960" s="154"/>
    </row>
    <row r="15961" spans="1:7" x14ac:dyDescent="0.25">
      <c r="A15961" s="106">
        <v>100676</v>
      </c>
      <c r="B15961" s="155" t="s">
        <v>18070</v>
      </c>
      <c r="C15961" s="106" t="s">
        <v>13</v>
      </c>
      <c r="D15961" s="106">
        <v>0</v>
      </c>
      <c r="F15961" s="106">
        <v>284.51</v>
      </c>
      <c r="G15961" s="154"/>
    </row>
    <row r="15962" spans="1:7" x14ac:dyDescent="0.25">
      <c r="A15962" s="106">
        <v>90806</v>
      </c>
      <c r="B15962" s="155" t="s">
        <v>18071</v>
      </c>
      <c r="C15962" s="106" t="s">
        <v>13</v>
      </c>
      <c r="D15962" s="106">
        <v>0</v>
      </c>
      <c r="F15962" s="106">
        <v>584.11</v>
      </c>
      <c r="G15962" s="154"/>
    </row>
    <row r="15963" spans="1:7" x14ac:dyDescent="0.25">
      <c r="A15963" s="106">
        <v>91292</v>
      </c>
      <c r="B15963" s="155" t="s">
        <v>18072</v>
      </c>
      <c r="C15963" s="106" t="s">
        <v>13</v>
      </c>
      <c r="D15963" s="106">
        <v>0</v>
      </c>
      <c r="F15963" s="106">
        <v>477.52</v>
      </c>
      <c r="G15963" s="154"/>
    </row>
    <row r="15964" spans="1:7" x14ac:dyDescent="0.25">
      <c r="A15964" s="106">
        <v>90801</v>
      </c>
      <c r="B15964" s="155" t="s">
        <v>18073</v>
      </c>
      <c r="C15964" s="106" t="s">
        <v>13</v>
      </c>
      <c r="D15964" s="106">
        <v>0</v>
      </c>
      <c r="F15964" s="106">
        <v>453.69</v>
      </c>
      <c r="G15964" s="154"/>
    </row>
    <row r="15965" spans="1:7" x14ac:dyDescent="0.25">
      <c r="A15965" s="106">
        <v>91287</v>
      </c>
      <c r="B15965" s="155" t="s">
        <v>18074</v>
      </c>
      <c r="C15965" s="106" t="s">
        <v>13</v>
      </c>
      <c r="D15965" s="106">
        <v>0</v>
      </c>
      <c r="F15965" s="106">
        <v>347.1</v>
      </c>
      <c r="G15965" s="154"/>
    </row>
    <row r="15966" spans="1:7" x14ac:dyDescent="0.25">
      <c r="A15966" s="106">
        <v>100706</v>
      </c>
      <c r="B15966" s="155" t="s">
        <v>18075</v>
      </c>
      <c r="C15966" s="106" t="s">
        <v>13</v>
      </c>
      <c r="D15966" s="106">
        <v>0</v>
      </c>
      <c r="F15966" s="106">
        <v>103.16</v>
      </c>
      <c r="G15966" s="154"/>
    </row>
    <row r="15967" spans="1:7" x14ac:dyDescent="0.25">
      <c r="A15967" s="106">
        <v>100709</v>
      </c>
      <c r="B15967" s="155" t="s">
        <v>18076</v>
      </c>
      <c r="C15967" s="106" t="s">
        <v>13</v>
      </c>
      <c r="D15967" s="106">
        <v>0</v>
      </c>
      <c r="F15967" s="106">
        <v>75.319999999999993</v>
      </c>
      <c r="G15967" s="154"/>
    </row>
    <row r="15968" spans="1:7" x14ac:dyDescent="0.25">
      <c r="A15968" s="106">
        <v>100710</v>
      </c>
      <c r="B15968" s="155" t="s">
        <v>18077</v>
      </c>
      <c r="C15968" s="106" t="s">
        <v>13</v>
      </c>
      <c r="D15968" s="106">
        <v>0</v>
      </c>
      <c r="F15968" s="106">
        <v>167.22</v>
      </c>
      <c r="G15968" s="154"/>
    </row>
    <row r="15969" spans="1:7" x14ac:dyDescent="0.25">
      <c r="A15969" s="106">
        <v>90830</v>
      </c>
      <c r="B15969" s="155" t="s">
        <v>18078</v>
      </c>
      <c r="C15969" s="106" t="s">
        <v>13</v>
      </c>
      <c r="D15969" s="106">
        <v>0</v>
      </c>
      <c r="F15969" s="106">
        <v>223.2</v>
      </c>
      <c r="G15969" s="154"/>
    </row>
    <row r="15970" spans="1:7" x14ac:dyDescent="0.25">
      <c r="A15970" s="106">
        <v>91304</v>
      </c>
      <c r="B15970" s="155" t="s">
        <v>18079</v>
      </c>
      <c r="C15970" s="106" t="s">
        <v>13</v>
      </c>
      <c r="D15970" s="106">
        <v>0</v>
      </c>
      <c r="F15970" s="106">
        <v>144.43</v>
      </c>
      <c r="G15970" s="154"/>
    </row>
    <row r="15971" spans="1:7" x14ac:dyDescent="0.25">
      <c r="A15971" s="106">
        <v>90831</v>
      </c>
      <c r="B15971" s="155" t="s">
        <v>18080</v>
      </c>
      <c r="C15971" s="106" t="s">
        <v>13</v>
      </c>
      <c r="D15971" s="106">
        <v>0</v>
      </c>
      <c r="F15971" s="106">
        <v>193.28</v>
      </c>
      <c r="G15971" s="154"/>
    </row>
    <row r="15972" spans="1:7" x14ac:dyDescent="0.25">
      <c r="A15972" s="106">
        <v>91305</v>
      </c>
      <c r="B15972" s="155" t="s">
        <v>18081</v>
      </c>
      <c r="C15972" s="106" t="s">
        <v>13</v>
      </c>
      <c r="D15972" s="106">
        <v>0</v>
      </c>
      <c r="F15972" s="106">
        <v>139.09</v>
      </c>
      <c r="G15972" s="154"/>
    </row>
    <row r="15973" spans="1:7" x14ac:dyDescent="0.25">
      <c r="A15973" s="106">
        <v>91306</v>
      </c>
      <c r="B15973" s="155" t="s">
        <v>18082</v>
      </c>
      <c r="C15973" s="106" t="s">
        <v>13</v>
      </c>
      <c r="D15973" s="106">
        <v>0</v>
      </c>
      <c r="F15973" s="106">
        <v>193.28</v>
      </c>
      <c r="G15973" s="154"/>
    </row>
    <row r="15974" spans="1:7" x14ac:dyDescent="0.25">
      <c r="A15974" s="106">
        <v>91307</v>
      </c>
      <c r="B15974" s="155" t="s">
        <v>18083</v>
      </c>
      <c r="C15974" s="106" t="s">
        <v>13</v>
      </c>
      <c r="D15974" s="106">
        <v>0</v>
      </c>
      <c r="F15974" s="106">
        <v>120.81</v>
      </c>
      <c r="G15974" s="154"/>
    </row>
    <row r="15975" spans="1:7" x14ac:dyDescent="0.25">
      <c r="A15975" s="106">
        <v>100707</v>
      </c>
      <c r="B15975" s="155" t="s">
        <v>18084</v>
      </c>
      <c r="C15975" s="106" t="s">
        <v>13</v>
      </c>
      <c r="D15975" s="106">
        <v>0</v>
      </c>
      <c r="F15975" s="106">
        <v>175.91</v>
      </c>
      <c r="G15975" s="154"/>
    </row>
    <row r="15976" spans="1:7" x14ac:dyDescent="0.25">
      <c r="A15976" s="106">
        <v>100708</v>
      </c>
      <c r="B15976" s="155" t="s">
        <v>18085</v>
      </c>
      <c r="C15976" s="106" t="s">
        <v>13</v>
      </c>
      <c r="D15976" s="106">
        <v>0</v>
      </c>
      <c r="F15976" s="106">
        <v>215.76</v>
      </c>
      <c r="G15976" s="154"/>
    </row>
    <row r="15977" spans="1:7" ht="26.25" x14ac:dyDescent="0.25">
      <c r="A15977" s="106">
        <v>91328</v>
      </c>
      <c r="B15977" s="155" t="s">
        <v>18086</v>
      </c>
      <c r="C15977" s="106" t="s">
        <v>13</v>
      </c>
      <c r="D15977" s="106">
        <v>0</v>
      </c>
      <c r="F15977" s="106">
        <v>1146.6500000000001</v>
      </c>
      <c r="G15977" s="154"/>
    </row>
    <row r="15978" spans="1:7" ht="26.25" x14ac:dyDescent="0.25">
      <c r="A15978" s="106">
        <v>100687</v>
      </c>
      <c r="B15978" s="155" t="s">
        <v>18087</v>
      </c>
      <c r="C15978" s="106" t="s">
        <v>13</v>
      </c>
      <c r="D15978" s="106">
        <v>0</v>
      </c>
      <c r="F15978" s="106">
        <v>1339.93</v>
      </c>
      <c r="G15978" s="154"/>
    </row>
    <row r="15979" spans="1:7" ht="26.25" x14ac:dyDescent="0.25">
      <c r="A15979" s="106">
        <v>100681</v>
      </c>
      <c r="B15979" s="155" t="s">
        <v>18088</v>
      </c>
      <c r="C15979" s="106" t="s">
        <v>13</v>
      </c>
      <c r="D15979" s="106">
        <v>0</v>
      </c>
      <c r="F15979" s="106">
        <v>1372.93</v>
      </c>
      <c r="G15979" s="154"/>
    </row>
    <row r="15980" spans="1:7" ht="26.25" x14ac:dyDescent="0.25">
      <c r="A15980" s="106">
        <v>91330</v>
      </c>
      <c r="B15980" s="155" t="s">
        <v>18089</v>
      </c>
      <c r="C15980" s="106" t="s">
        <v>13</v>
      </c>
      <c r="D15980" s="106">
        <v>0</v>
      </c>
      <c r="F15980" s="106">
        <v>1179.6500000000001</v>
      </c>
      <c r="G15980" s="154"/>
    </row>
    <row r="15981" spans="1:7" ht="26.25" x14ac:dyDescent="0.25">
      <c r="A15981" s="106">
        <v>100689</v>
      </c>
      <c r="B15981" s="155" t="s">
        <v>18090</v>
      </c>
      <c r="C15981" s="106" t="s">
        <v>13</v>
      </c>
      <c r="D15981" s="106">
        <v>0</v>
      </c>
      <c r="F15981" s="106">
        <v>1449.16</v>
      </c>
      <c r="G15981" s="154"/>
    </row>
    <row r="15982" spans="1:7" ht="26.25" x14ac:dyDescent="0.25">
      <c r="A15982" s="106">
        <v>91332</v>
      </c>
      <c r="B15982" s="155" t="s">
        <v>18091</v>
      </c>
      <c r="C15982" s="106" t="s">
        <v>13</v>
      </c>
      <c r="D15982" s="106">
        <v>0</v>
      </c>
      <c r="F15982" s="106">
        <v>1225.96</v>
      </c>
      <c r="G15982" s="154"/>
    </row>
    <row r="15983" spans="1:7" ht="26.25" x14ac:dyDescent="0.25">
      <c r="A15983" s="106">
        <v>100688</v>
      </c>
      <c r="B15983" s="155" t="s">
        <v>18092</v>
      </c>
      <c r="C15983" s="106" t="s">
        <v>13</v>
      </c>
      <c r="D15983" s="106">
        <v>0</v>
      </c>
      <c r="F15983" s="106">
        <v>1133.26</v>
      </c>
      <c r="G15983" s="154"/>
    </row>
    <row r="15984" spans="1:7" ht="26.25" x14ac:dyDescent="0.25">
      <c r="A15984" s="106">
        <v>91329</v>
      </c>
      <c r="B15984" s="155" t="s">
        <v>18093</v>
      </c>
      <c r="C15984" s="106" t="s">
        <v>13</v>
      </c>
      <c r="D15984" s="106">
        <v>0</v>
      </c>
      <c r="F15984" s="106">
        <v>994.17</v>
      </c>
      <c r="G15984" s="154"/>
    </row>
    <row r="15985" spans="1:7" ht="26.25" x14ac:dyDescent="0.25">
      <c r="A15985" s="106">
        <v>100682</v>
      </c>
      <c r="B15985" s="155" t="s">
        <v>18094</v>
      </c>
      <c r="C15985" s="106" t="s">
        <v>13</v>
      </c>
      <c r="D15985" s="106">
        <v>0</v>
      </c>
      <c r="F15985" s="106">
        <v>1147.02</v>
      </c>
      <c r="G15985" s="154"/>
    </row>
    <row r="15986" spans="1:7" ht="26.25" x14ac:dyDescent="0.25">
      <c r="A15986" s="106">
        <v>91331</v>
      </c>
      <c r="B15986" s="155" t="s">
        <v>18095</v>
      </c>
      <c r="C15986" s="106" t="s">
        <v>13</v>
      </c>
      <c r="D15986" s="106">
        <v>0</v>
      </c>
      <c r="F15986" s="106">
        <v>1026.21</v>
      </c>
      <c r="G15986" s="154"/>
    </row>
    <row r="15987" spans="1:7" ht="26.25" x14ac:dyDescent="0.25">
      <c r="A15987" s="106">
        <v>100690</v>
      </c>
      <c r="B15987" s="155" t="s">
        <v>18096</v>
      </c>
      <c r="C15987" s="106" t="s">
        <v>13</v>
      </c>
      <c r="D15987" s="106">
        <v>0</v>
      </c>
      <c r="F15987" s="106">
        <v>1216</v>
      </c>
      <c r="G15987" s="154"/>
    </row>
    <row r="15988" spans="1:7" ht="26.25" x14ac:dyDescent="0.25">
      <c r="A15988" s="106">
        <v>91333</v>
      </c>
      <c r="B15988" s="155" t="s">
        <v>18097</v>
      </c>
      <c r="C15988" s="106" t="s">
        <v>13</v>
      </c>
      <c r="D15988" s="106">
        <v>0</v>
      </c>
      <c r="F15988" s="106">
        <v>1071.57</v>
      </c>
      <c r="G15988" s="154"/>
    </row>
    <row r="15989" spans="1:7" ht="26.25" x14ac:dyDescent="0.25">
      <c r="A15989" s="106">
        <v>90845</v>
      </c>
      <c r="B15989" s="155" t="s">
        <v>18098</v>
      </c>
      <c r="C15989" s="106" t="s">
        <v>13</v>
      </c>
      <c r="D15989" s="106">
        <v>0</v>
      </c>
      <c r="F15989" s="106">
        <v>1694.49</v>
      </c>
      <c r="G15989" s="154"/>
    </row>
    <row r="15990" spans="1:7" ht="26.25" x14ac:dyDescent="0.25">
      <c r="A15990" s="106">
        <v>90846</v>
      </c>
      <c r="B15990" s="155" t="s">
        <v>18099</v>
      </c>
      <c r="C15990" s="106" t="s">
        <v>13</v>
      </c>
      <c r="D15990" s="106">
        <v>0</v>
      </c>
      <c r="F15990" s="106">
        <v>1777.82</v>
      </c>
      <c r="G15990" s="154"/>
    </row>
    <row r="15991" spans="1:7" ht="26.25" x14ac:dyDescent="0.25">
      <c r="A15991" s="106">
        <v>91316</v>
      </c>
      <c r="B15991" s="155" t="s">
        <v>18100</v>
      </c>
      <c r="C15991" s="106" t="s">
        <v>13</v>
      </c>
      <c r="D15991" s="106">
        <v>0</v>
      </c>
      <c r="F15991" s="106">
        <v>1461.33</v>
      </c>
      <c r="G15991" s="154"/>
    </row>
    <row r="15992" spans="1:7" ht="26.25" x14ac:dyDescent="0.25">
      <c r="A15992" s="106">
        <v>91317</v>
      </c>
      <c r="B15992" s="155" t="s">
        <v>18101</v>
      </c>
      <c r="C15992" s="106" t="s">
        <v>13</v>
      </c>
      <c r="D15992" s="106">
        <v>0</v>
      </c>
      <c r="F15992" s="106">
        <v>1543.71</v>
      </c>
      <c r="G15992" s="154"/>
    </row>
    <row r="15993" spans="1:7" ht="26.25" x14ac:dyDescent="0.25">
      <c r="A15993" s="106">
        <v>90841</v>
      </c>
      <c r="B15993" s="155" t="s">
        <v>18102</v>
      </c>
      <c r="C15993" s="106" t="s">
        <v>13</v>
      </c>
      <c r="D15993" s="106">
        <v>0</v>
      </c>
      <c r="F15993" s="106">
        <v>1317.11</v>
      </c>
      <c r="G15993" s="154"/>
    </row>
    <row r="15994" spans="1:7" ht="26.25" x14ac:dyDescent="0.25">
      <c r="A15994" s="106">
        <v>90847</v>
      </c>
      <c r="B15994" s="155" t="s">
        <v>18103</v>
      </c>
      <c r="C15994" s="106" t="s">
        <v>13</v>
      </c>
      <c r="D15994" s="106">
        <v>0</v>
      </c>
      <c r="F15994" s="106">
        <v>1123.83</v>
      </c>
      <c r="G15994" s="154"/>
    </row>
    <row r="15995" spans="1:7" ht="26.25" x14ac:dyDescent="0.25">
      <c r="A15995" s="106">
        <v>90842</v>
      </c>
      <c r="B15995" s="155" t="s">
        <v>18104</v>
      </c>
      <c r="C15995" s="106" t="s">
        <v>13</v>
      </c>
      <c r="D15995" s="106">
        <v>0</v>
      </c>
      <c r="F15995" s="106">
        <v>1330.53</v>
      </c>
      <c r="G15995" s="154"/>
    </row>
    <row r="15996" spans="1:7" ht="26.25" x14ac:dyDescent="0.25">
      <c r="A15996" s="106">
        <v>90848</v>
      </c>
      <c r="B15996" s="155" t="s">
        <v>18105</v>
      </c>
      <c r="C15996" s="106" t="s">
        <v>13</v>
      </c>
      <c r="D15996" s="106">
        <v>0</v>
      </c>
      <c r="F15996" s="106">
        <v>1137.25</v>
      </c>
      <c r="G15996" s="154"/>
    </row>
    <row r="15997" spans="1:7" ht="26.25" x14ac:dyDescent="0.25">
      <c r="A15997" s="106">
        <v>90843</v>
      </c>
      <c r="B15997" s="155" t="s">
        <v>18106</v>
      </c>
      <c r="C15997" s="106" t="s">
        <v>13</v>
      </c>
      <c r="D15997" s="106">
        <v>0</v>
      </c>
      <c r="F15997" s="106">
        <v>1392.45</v>
      </c>
      <c r="G15997" s="154"/>
    </row>
    <row r="15998" spans="1:7" ht="26.25" x14ac:dyDescent="0.25">
      <c r="A15998" s="106">
        <v>90849</v>
      </c>
      <c r="B15998" s="155" t="s">
        <v>18107</v>
      </c>
      <c r="C15998" s="106" t="s">
        <v>13</v>
      </c>
      <c r="D15998" s="106">
        <v>0</v>
      </c>
      <c r="F15998" s="106">
        <v>1169.25</v>
      </c>
      <c r="G15998" s="154"/>
    </row>
    <row r="15999" spans="1:7" ht="26.25" x14ac:dyDescent="0.25">
      <c r="A15999" s="106">
        <v>90844</v>
      </c>
      <c r="B15999" s="155" t="s">
        <v>18108</v>
      </c>
      <c r="C15999" s="106" t="s">
        <v>13</v>
      </c>
      <c r="D15999" s="106">
        <v>0</v>
      </c>
      <c r="F15999" s="106">
        <v>1485.53</v>
      </c>
      <c r="G15999" s="154"/>
    </row>
    <row r="16000" spans="1:7" ht="26.25" x14ac:dyDescent="0.25">
      <c r="A16000" s="106">
        <v>90850</v>
      </c>
      <c r="B16000" s="155" t="s">
        <v>18109</v>
      </c>
      <c r="C16000" s="106" t="s">
        <v>13</v>
      </c>
      <c r="D16000" s="106">
        <v>0</v>
      </c>
      <c r="F16000" s="106">
        <v>1262.33</v>
      </c>
      <c r="G16000" s="154"/>
    </row>
    <row r="16001" spans="1:7" ht="26.25" x14ac:dyDescent="0.25">
      <c r="A16001" s="106">
        <v>91312</v>
      </c>
      <c r="B16001" s="155" t="s">
        <v>18110</v>
      </c>
      <c r="C16001" s="106" t="s">
        <v>13</v>
      </c>
      <c r="D16001" s="106">
        <v>0</v>
      </c>
      <c r="F16001" s="106">
        <v>1110.44</v>
      </c>
      <c r="G16001" s="154"/>
    </row>
    <row r="16002" spans="1:7" ht="26.25" x14ac:dyDescent="0.25">
      <c r="A16002" s="106">
        <v>91318</v>
      </c>
      <c r="B16002" s="155" t="s">
        <v>18111</v>
      </c>
      <c r="C16002" s="106" t="s">
        <v>13</v>
      </c>
      <c r="D16002" s="106">
        <v>0</v>
      </c>
      <c r="F16002" s="106">
        <v>971.35</v>
      </c>
      <c r="G16002" s="154"/>
    </row>
    <row r="16003" spans="1:7" ht="26.25" x14ac:dyDescent="0.25">
      <c r="A16003" s="106">
        <v>91313</v>
      </c>
      <c r="B16003" s="155" t="s">
        <v>18112</v>
      </c>
      <c r="C16003" s="106" t="s">
        <v>13</v>
      </c>
      <c r="D16003" s="106">
        <v>0</v>
      </c>
      <c r="F16003" s="106">
        <v>1104.6199999999999</v>
      </c>
      <c r="G16003" s="154"/>
    </row>
    <row r="16004" spans="1:7" ht="26.25" x14ac:dyDescent="0.25">
      <c r="A16004" s="106">
        <v>91319</v>
      </c>
      <c r="B16004" s="155" t="s">
        <v>18113</v>
      </c>
      <c r="C16004" s="106" t="s">
        <v>13</v>
      </c>
      <c r="D16004" s="106">
        <v>0</v>
      </c>
      <c r="F16004" s="106">
        <v>983.81</v>
      </c>
      <c r="G16004" s="154"/>
    </row>
    <row r="16005" spans="1:7" ht="26.25" x14ac:dyDescent="0.25">
      <c r="A16005" s="106">
        <v>91314</v>
      </c>
      <c r="B16005" s="155" t="s">
        <v>18114</v>
      </c>
      <c r="C16005" s="106" t="s">
        <v>13</v>
      </c>
      <c r="D16005" s="106">
        <v>0</v>
      </c>
      <c r="F16005" s="106">
        <v>1159.29</v>
      </c>
      <c r="G16005" s="154"/>
    </row>
    <row r="16006" spans="1:7" ht="26.25" x14ac:dyDescent="0.25">
      <c r="A16006" s="106">
        <v>91320</v>
      </c>
      <c r="B16006" s="155" t="s">
        <v>18115</v>
      </c>
      <c r="C16006" s="106" t="s">
        <v>13</v>
      </c>
      <c r="D16006" s="106">
        <v>0</v>
      </c>
      <c r="F16006" s="106">
        <v>1014.86</v>
      </c>
      <c r="G16006" s="154"/>
    </row>
    <row r="16007" spans="1:7" ht="26.25" x14ac:dyDescent="0.25">
      <c r="A16007" s="106">
        <v>91315</v>
      </c>
      <c r="B16007" s="155" t="s">
        <v>18116</v>
      </c>
      <c r="C16007" s="106" t="s">
        <v>13</v>
      </c>
      <c r="D16007" s="106">
        <v>0</v>
      </c>
      <c r="F16007" s="106">
        <v>1251.42</v>
      </c>
      <c r="G16007" s="154"/>
    </row>
    <row r="16008" spans="1:7" ht="26.25" x14ac:dyDescent="0.25">
      <c r="A16008" s="106">
        <v>91321</v>
      </c>
      <c r="B16008" s="155" t="s">
        <v>18117</v>
      </c>
      <c r="C16008" s="106" t="s">
        <v>13</v>
      </c>
      <c r="D16008" s="106">
        <v>0</v>
      </c>
      <c r="F16008" s="106">
        <v>1106.99</v>
      </c>
      <c r="G16008" s="154"/>
    </row>
    <row r="16009" spans="1:7" ht="26.25" x14ac:dyDescent="0.25">
      <c r="A16009" s="106">
        <v>90851</v>
      </c>
      <c r="B16009" s="155" t="s">
        <v>18118</v>
      </c>
      <c r="C16009" s="106" t="s">
        <v>13</v>
      </c>
      <c r="D16009" s="106">
        <v>0</v>
      </c>
      <c r="F16009" s="106">
        <v>1471.29</v>
      </c>
      <c r="G16009" s="154"/>
    </row>
    <row r="16010" spans="1:7" ht="26.25" x14ac:dyDescent="0.25">
      <c r="A16010" s="106">
        <v>90852</v>
      </c>
      <c r="B16010" s="155" t="s">
        <v>18119</v>
      </c>
      <c r="C16010" s="106" t="s">
        <v>13</v>
      </c>
      <c r="D16010" s="106">
        <v>0</v>
      </c>
      <c r="F16010" s="106">
        <v>1554.62</v>
      </c>
      <c r="G16010" s="154"/>
    </row>
    <row r="16011" spans="1:7" ht="26.25" x14ac:dyDescent="0.25">
      <c r="A16011" s="106">
        <v>91322</v>
      </c>
      <c r="B16011" s="155" t="s">
        <v>18120</v>
      </c>
      <c r="C16011" s="106" t="s">
        <v>13</v>
      </c>
      <c r="D16011" s="106">
        <v>0</v>
      </c>
      <c r="F16011" s="106">
        <v>1316.9</v>
      </c>
      <c r="G16011" s="154"/>
    </row>
    <row r="16012" spans="1:7" ht="26.25" x14ac:dyDescent="0.25">
      <c r="A16012" s="106">
        <v>91323</v>
      </c>
      <c r="B16012" s="155" t="s">
        <v>18121</v>
      </c>
      <c r="C16012" s="106" t="s">
        <v>13</v>
      </c>
      <c r="D16012" s="106">
        <v>0</v>
      </c>
      <c r="F16012" s="106">
        <v>1399.28</v>
      </c>
      <c r="G16012" s="154"/>
    </row>
    <row r="16013" spans="1:7" ht="26.25" x14ac:dyDescent="0.25">
      <c r="A16013" s="106">
        <v>100678</v>
      </c>
      <c r="B16013" s="155" t="s">
        <v>18122</v>
      </c>
      <c r="C16013" s="106" t="s">
        <v>13</v>
      </c>
      <c r="D16013" s="106">
        <v>0</v>
      </c>
      <c r="F16013" s="106">
        <v>1329.34</v>
      </c>
      <c r="G16013" s="154"/>
    </row>
    <row r="16014" spans="1:7" ht="26.25" x14ac:dyDescent="0.25">
      <c r="A16014" s="106">
        <v>91013</v>
      </c>
      <c r="B16014" s="155" t="s">
        <v>18123</v>
      </c>
      <c r="C16014" s="106" t="s">
        <v>13</v>
      </c>
      <c r="D16014" s="106">
        <v>0</v>
      </c>
      <c r="F16014" s="106">
        <v>1136.06</v>
      </c>
      <c r="G16014" s="154"/>
    </row>
    <row r="16015" spans="1:7" ht="26.25" x14ac:dyDescent="0.25">
      <c r="A16015" s="106">
        <v>100680</v>
      </c>
      <c r="B16015" s="155" t="s">
        <v>18124</v>
      </c>
      <c r="C16015" s="106" t="s">
        <v>13</v>
      </c>
      <c r="D16015" s="106">
        <v>0</v>
      </c>
      <c r="F16015" s="106">
        <v>1343.34</v>
      </c>
      <c r="G16015" s="154"/>
    </row>
    <row r="16016" spans="1:7" ht="26.25" x14ac:dyDescent="0.25">
      <c r="A16016" s="106">
        <v>91014</v>
      </c>
      <c r="B16016" s="155" t="s">
        <v>18125</v>
      </c>
      <c r="C16016" s="106" t="s">
        <v>13</v>
      </c>
      <c r="D16016" s="106">
        <v>0</v>
      </c>
      <c r="F16016" s="106">
        <v>1150.06</v>
      </c>
      <c r="G16016" s="154"/>
    </row>
    <row r="16017" spans="1:7" ht="26.25" x14ac:dyDescent="0.25">
      <c r="A16017" s="106">
        <v>100683</v>
      </c>
      <c r="B16017" s="155" t="s">
        <v>18126</v>
      </c>
      <c r="C16017" s="106" t="s">
        <v>13</v>
      </c>
      <c r="D16017" s="106">
        <v>0</v>
      </c>
      <c r="F16017" s="106">
        <v>1442.1</v>
      </c>
      <c r="G16017" s="154"/>
    </row>
    <row r="16018" spans="1:7" ht="26.25" x14ac:dyDescent="0.25">
      <c r="A16018" s="106">
        <v>91015</v>
      </c>
      <c r="B16018" s="155" t="s">
        <v>18127</v>
      </c>
      <c r="C16018" s="106" t="s">
        <v>13</v>
      </c>
      <c r="D16018" s="106">
        <v>0</v>
      </c>
      <c r="F16018" s="106">
        <v>1218.9000000000001</v>
      </c>
      <c r="G16018" s="154"/>
    </row>
    <row r="16019" spans="1:7" ht="26.25" x14ac:dyDescent="0.25">
      <c r="A16019" s="106">
        <v>100685</v>
      </c>
      <c r="B16019" s="155" t="s">
        <v>18128</v>
      </c>
      <c r="C16019" s="106" t="s">
        <v>13</v>
      </c>
      <c r="D16019" s="106">
        <v>0</v>
      </c>
      <c r="F16019" s="106">
        <v>1496.37</v>
      </c>
      <c r="G16019" s="154"/>
    </row>
    <row r="16020" spans="1:7" ht="26.25" x14ac:dyDescent="0.25">
      <c r="A16020" s="106">
        <v>91016</v>
      </c>
      <c r="B16020" s="155" t="s">
        <v>18129</v>
      </c>
      <c r="C16020" s="106" t="s">
        <v>13</v>
      </c>
      <c r="D16020" s="106">
        <v>0</v>
      </c>
      <c r="F16020" s="106">
        <v>1273.17</v>
      </c>
      <c r="G16020" s="154"/>
    </row>
    <row r="16021" spans="1:7" ht="26.25" x14ac:dyDescent="0.25">
      <c r="A16021" s="106">
        <v>100679</v>
      </c>
      <c r="B16021" s="155" t="s">
        <v>18130</v>
      </c>
      <c r="C16021" s="106" t="s">
        <v>13</v>
      </c>
      <c r="D16021" s="106">
        <v>0</v>
      </c>
      <c r="F16021" s="106">
        <v>1122.67</v>
      </c>
      <c r="G16021" s="154"/>
    </row>
    <row r="16022" spans="1:7" ht="26.25" x14ac:dyDescent="0.25">
      <c r="A16022" s="106">
        <v>91324</v>
      </c>
      <c r="B16022" s="155" t="s">
        <v>18131</v>
      </c>
      <c r="C16022" s="106" t="s">
        <v>13</v>
      </c>
      <c r="D16022" s="106">
        <v>0</v>
      </c>
      <c r="F16022" s="106">
        <v>983.58</v>
      </c>
      <c r="G16022" s="154"/>
    </row>
    <row r="16023" spans="1:7" ht="26.25" x14ac:dyDescent="0.25">
      <c r="A16023" s="106">
        <v>100712</v>
      </c>
      <c r="B16023" s="155" t="s">
        <v>18132</v>
      </c>
      <c r="C16023" s="106" t="s">
        <v>13</v>
      </c>
      <c r="D16023" s="106">
        <v>0</v>
      </c>
      <c r="F16023" s="106">
        <v>1117.43</v>
      </c>
      <c r="G16023" s="154"/>
    </row>
    <row r="16024" spans="1:7" ht="26.25" x14ac:dyDescent="0.25">
      <c r="A16024" s="106">
        <v>91325</v>
      </c>
      <c r="B16024" s="155" t="s">
        <v>18133</v>
      </c>
      <c r="C16024" s="106" t="s">
        <v>13</v>
      </c>
      <c r="D16024" s="106">
        <v>0</v>
      </c>
      <c r="F16024" s="106">
        <v>996.62</v>
      </c>
      <c r="G16024" s="154"/>
    </row>
    <row r="16025" spans="1:7" ht="26.25" x14ac:dyDescent="0.25">
      <c r="A16025" s="106">
        <v>100684</v>
      </c>
      <c r="B16025" s="155" t="s">
        <v>18134</v>
      </c>
      <c r="C16025" s="106" t="s">
        <v>13</v>
      </c>
      <c r="D16025" s="106">
        <v>0</v>
      </c>
      <c r="F16025" s="106">
        <v>1208.94</v>
      </c>
      <c r="G16025" s="154"/>
    </row>
    <row r="16026" spans="1:7" ht="26.25" x14ac:dyDescent="0.25">
      <c r="A16026" s="106">
        <v>91326</v>
      </c>
      <c r="B16026" s="155" t="s">
        <v>18135</v>
      </c>
      <c r="C16026" s="106" t="s">
        <v>13</v>
      </c>
      <c r="D16026" s="106">
        <v>0</v>
      </c>
      <c r="F16026" s="106">
        <v>1064.51</v>
      </c>
      <c r="G16026" s="154"/>
    </row>
    <row r="16027" spans="1:7" ht="26.25" x14ac:dyDescent="0.25">
      <c r="A16027" s="106">
        <v>100686</v>
      </c>
      <c r="B16027" s="155" t="s">
        <v>18136</v>
      </c>
      <c r="C16027" s="106" t="s">
        <v>13</v>
      </c>
      <c r="D16027" s="106">
        <v>0</v>
      </c>
      <c r="F16027" s="106">
        <v>1262.26</v>
      </c>
      <c r="G16027" s="154"/>
    </row>
    <row r="16028" spans="1:7" ht="26.25" x14ac:dyDescent="0.25">
      <c r="A16028" s="106">
        <v>91327</v>
      </c>
      <c r="B16028" s="155" t="s">
        <v>18137</v>
      </c>
      <c r="C16028" s="106" t="s">
        <v>13</v>
      </c>
      <c r="D16028" s="106">
        <v>0</v>
      </c>
      <c r="F16028" s="106">
        <v>1117.83</v>
      </c>
      <c r="G16028" s="154"/>
    </row>
    <row r="16029" spans="1:7" ht="26.25" x14ac:dyDescent="0.25">
      <c r="A16029" s="106">
        <v>100693</v>
      </c>
      <c r="B16029" s="155" t="s">
        <v>18138</v>
      </c>
      <c r="C16029" s="106" t="s">
        <v>13</v>
      </c>
      <c r="D16029" s="106">
        <v>0</v>
      </c>
      <c r="F16029" s="106">
        <v>2283.2199999999998</v>
      </c>
      <c r="G16029" s="154"/>
    </row>
    <row r="16030" spans="1:7" ht="26.25" x14ac:dyDescent="0.25">
      <c r="A16030" s="106">
        <v>91336</v>
      </c>
      <c r="B16030" s="155" t="s">
        <v>18139</v>
      </c>
      <c r="C16030" s="106" t="s">
        <v>13</v>
      </c>
      <c r="D16030" s="106">
        <v>0</v>
      </c>
      <c r="F16030" s="106">
        <v>2060.02</v>
      </c>
      <c r="G16030" s="154"/>
    </row>
    <row r="16031" spans="1:7" ht="26.25" x14ac:dyDescent="0.25">
      <c r="A16031" s="106">
        <v>100694</v>
      </c>
      <c r="B16031" s="155" t="s">
        <v>18140</v>
      </c>
      <c r="C16031" s="106" t="s">
        <v>13</v>
      </c>
      <c r="D16031" s="106">
        <v>0</v>
      </c>
      <c r="F16031" s="106">
        <v>2050.06</v>
      </c>
      <c r="G16031" s="154"/>
    </row>
    <row r="16032" spans="1:7" ht="26.25" x14ac:dyDescent="0.25">
      <c r="A16032" s="106">
        <v>91337</v>
      </c>
      <c r="B16032" s="155" t="s">
        <v>18141</v>
      </c>
      <c r="C16032" s="106" t="s">
        <v>13</v>
      </c>
      <c r="D16032" s="106">
        <v>0</v>
      </c>
      <c r="F16032" s="106">
        <v>1905.63</v>
      </c>
      <c r="G16032" s="154"/>
    </row>
    <row r="16033" spans="1:7" ht="26.25" x14ac:dyDescent="0.25">
      <c r="A16033" s="106">
        <v>100691</v>
      </c>
      <c r="B16033" s="155" t="s">
        <v>18142</v>
      </c>
      <c r="C16033" s="106" t="s">
        <v>13</v>
      </c>
      <c r="D16033" s="106">
        <v>0</v>
      </c>
      <c r="F16033" s="106">
        <v>1910.43</v>
      </c>
      <c r="G16033" s="154"/>
    </row>
    <row r="16034" spans="1:7" ht="26.25" x14ac:dyDescent="0.25">
      <c r="A16034" s="106">
        <v>100692</v>
      </c>
      <c r="B16034" s="155" t="s">
        <v>18143</v>
      </c>
      <c r="C16034" s="106" t="s">
        <v>13</v>
      </c>
      <c r="D16034" s="106">
        <v>0</v>
      </c>
      <c r="F16034" s="106">
        <v>1677.27</v>
      </c>
      <c r="G16034" s="154"/>
    </row>
    <row r="16035" spans="1:7" ht="26.25" x14ac:dyDescent="0.25">
      <c r="A16035" s="106">
        <v>91334</v>
      </c>
      <c r="B16035" s="155" t="s">
        <v>18144</v>
      </c>
      <c r="C16035" s="106" t="s">
        <v>13</v>
      </c>
      <c r="D16035" s="106">
        <v>0</v>
      </c>
      <c r="F16035" s="106">
        <v>1687.23</v>
      </c>
      <c r="G16035" s="154"/>
    </row>
    <row r="16036" spans="1:7" ht="26.25" x14ac:dyDescent="0.25">
      <c r="A16036" s="106">
        <v>91335</v>
      </c>
      <c r="B16036" s="155" t="s">
        <v>18145</v>
      </c>
      <c r="C16036" s="106" t="s">
        <v>13</v>
      </c>
      <c r="D16036" s="106">
        <v>0</v>
      </c>
      <c r="F16036" s="106">
        <v>1532.84</v>
      </c>
      <c r="G16036" s="154"/>
    </row>
    <row r="16037" spans="1:7" ht="26.25" x14ac:dyDescent="0.25">
      <c r="A16037" s="106">
        <v>90788</v>
      </c>
      <c r="B16037" s="155" t="s">
        <v>18146</v>
      </c>
      <c r="C16037" s="106" t="s">
        <v>13</v>
      </c>
      <c r="D16037" s="106">
        <v>0</v>
      </c>
      <c r="F16037" s="106">
        <v>939.14</v>
      </c>
      <c r="G16037" s="154"/>
    </row>
    <row r="16038" spans="1:7" ht="26.25" x14ac:dyDescent="0.25">
      <c r="A16038" s="106">
        <v>90789</v>
      </c>
      <c r="B16038" s="155" t="s">
        <v>18147</v>
      </c>
      <c r="C16038" s="106" t="s">
        <v>13</v>
      </c>
      <c r="D16038" s="106">
        <v>0</v>
      </c>
      <c r="F16038" s="106">
        <v>941.4</v>
      </c>
      <c r="G16038" s="154"/>
    </row>
    <row r="16039" spans="1:7" ht="26.25" x14ac:dyDescent="0.25">
      <c r="A16039" s="106">
        <v>90790</v>
      </c>
      <c r="B16039" s="155" t="s">
        <v>18148</v>
      </c>
      <c r="C16039" s="106" t="s">
        <v>13</v>
      </c>
      <c r="D16039" s="106">
        <v>0</v>
      </c>
      <c r="F16039" s="106">
        <v>970.12</v>
      </c>
      <c r="G16039" s="154"/>
    </row>
    <row r="16040" spans="1:7" ht="26.25" x14ac:dyDescent="0.25">
      <c r="A16040" s="106">
        <v>100675</v>
      </c>
      <c r="B16040" s="155" t="s">
        <v>18149</v>
      </c>
      <c r="C16040" s="106" t="s">
        <v>13</v>
      </c>
      <c r="D16040" s="106">
        <v>0</v>
      </c>
      <c r="F16040" s="106">
        <v>1047.1199999999999</v>
      </c>
      <c r="G16040" s="154"/>
    </row>
    <row r="16041" spans="1:7" ht="26.25" x14ac:dyDescent="0.25">
      <c r="A16041" s="106">
        <v>90794</v>
      </c>
      <c r="B16041" s="155" t="s">
        <v>18150</v>
      </c>
      <c r="C16041" s="106" t="s">
        <v>13</v>
      </c>
      <c r="D16041" s="106">
        <v>0</v>
      </c>
      <c r="F16041" s="106">
        <v>841.22</v>
      </c>
      <c r="G16041" s="154"/>
    </row>
    <row r="16042" spans="1:7" ht="26.25" x14ac:dyDescent="0.25">
      <c r="A16042" s="106">
        <v>90796</v>
      </c>
      <c r="B16042" s="155" t="s">
        <v>18151</v>
      </c>
      <c r="C16042" s="106" t="s">
        <v>13</v>
      </c>
      <c r="D16042" s="106">
        <v>0</v>
      </c>
      <c r="F16042" s="106">
        <v>854.39</v>
      </c>
      <c r="G16042" s="154"/>
    </row>
    <row r="16043" spans="1:7" ht="26.25" x14ac:dyDescent="0.25">
      <c r="A16043" s="106">
        <v>90797</v>
      </c>
      <c r="B16043" s="155" t="s">
        <v>18152</v>
      </c>
      <c r="C16043" s="106" t="s">
        <v>13</v>
      </c>
      <c r="D16043" s="106">
        <v>0</v>
      </c>
      <c r="F16043" s="106">
        <v>860.98</v>
      </c>
      <c r="G16043" s="154"/>
    </row>
    <row r="16044" spans="1:7" ht="26.25" x14ac:dyDescent="0.25">
      <c r="A16044" s="106">
        <v>90791</v>
      </c>
      <c r="B16044" s="155" t="s">
        <v>18153</v>
      </c>
      <c r="C16044" s="106" t="s">
        <v>13</v>
      </c>
      <c r="D16044" s="106">
        <v>0</v>
      </c>
      <c r="F16044" s="106">
        <v>1135.33</v>
      </c>
      <c r="G16044" s="154"/>
    </row>
    <row r="16045" spans="1:7" ht="26.25" x14ac:dyDescent="0.25">
      <c r="A16045" s="106">
        <v>90793</v>
      </c>
      <c r="B16045" s="155" t="s">
        <v>18154</v>
      </c>
      <c r="C16045" s="106" t="s">
        <v>13</v>
      </c>
      <c r="D16045" s="106">
        <v>0</v>
      </c>
      <c r="F16045" s="106">
        <v>1186.75</v>
      </c>
      <c r="G16045" s="154"/>
    </row>
    <row r="16046" spans="1:7" ht="26.25" x14ac:dyDescent="0.25">
      <c r="A16046" s="106">
        <v>90798</v>
      </c>
      <c r="B16046" s="155" t="s">
        <v>18155</v>
      </c>
      <c r="C16046" s="106" t="s">
        <v>13</v>
      </c>
      <c r="D16046" s="106">
        <v>0</v>
      </c>
      <c r="F16046" s="106">
        <v>1226.97</v>
      </c>
      <c r="G16046" s="154"/>
    </row>
    <row r="16047" spans="1:7" ht="26.25" x14ac:dyDescent="0.25">
      <c r="A16047" s="106">
        <v>90799</v>
      </c>
      <c r="B16047" s="155" t="s">
        <v>18156</v>
      </c>
      <c r="C16047" s="106" t="s">
        <v>13</v>
      </c>
      <c r="D16047" s="106">
        <v>0</v>
      </c>
      <c r="F16047" s="106">
        <v>1262.6400000000001</v>
      </c>
      <c r="G16047" s="154"/>
    </row>
    <row r="16048" spans="1:7" x14ac:dyDescent="0.25">
      <c r="A16048" s="106">
        <v>100704</v>
      </c>
      <c r="B16048" s="155" t="s">
        <v>18157</v>
      </c>
      <c r="C16048" s="106" t="s">
        <v>13</v>
      </c>
      <c r="D16048" s="106">
        <v>0</v>
      </c>
      <c r="F16048" s="106">
        <v>83.11</v>
      </c>
      <c r="G16048" s="154"/>
    </row>
    <row r="16049" spans="1:7" x14ac:dyDescent="0.25">
      <c r="A16049" s="106">
        <v>106141</v>
      </c>
      <c r="B16049" s="155" t="s">
        <v>18158</v>
      </c>
      <c r="C16049" s="106" t="s">
        <v>13</v>
      </c>
      <c r="F16049" s="106">
        <v>0</v>
      </c>
      <c r="G16049" s="154"/>
    </row>
    <row r="16050" spans="1:7" x14ac:dyDescent="0.25">
      <c r="A16050" s="106">
        <v>106139</v>
      </c>
      <c r="B16050" s="155" t="s">
        <v>18159</v>
      </c>
      <c r="C16050" s="106" t="s">
        <v>13</v>
      </c>
      <c r="F16050" s="106">
        <v>0</v>
      </c>
      <c r="G16050" s="154"/>
    </row>
    <row r="16051" spans="1:7" x14ac:dyDescent="0.25">
      <c r="A16051" s="106">
        <v>106140</v>
      </c>
      <c r="B16051" s="155" t="s">
        <v>18160</v>
      </c>
      <c r="C16051" s="106" t="s">
        <v>13</v>
      </c>
      <c r="F16051" s="106">
        <v>0</v>
      </c>
      <c r="G16051" s="154"/>
    </row>
    <row r="16052" spans="1:7" x14ac:dyDescent="0.25">
      <c r="A16052" s="106">
        <v>90838</v>
      </c>
      <c r="B16052" s="155" t="s">
        <v>18161</v>
      </c>
      <c r="C16052" s="106" t="s">
        <v>13</v>
      </c>
      <c r="D16052" s="106">
        <v>0.8931</v>
      </c>
      <c r="F16052" s="106">
        <v>1711.34</v>
      </c>
      <c r="G16052" s="154"/>
    </row>
    <row r="16053" spans="1:7" x14ac:dyDescent="0.25">
      <c r="A16053" s="106">
        <v>94805</v>
      </c>
      <c r="B16053" s="155" t="s">
        <v>18162</v>
      </c>
      <c r="C16053" s="106" t="s">
        <v>13</v>
      </c>
      <c r="D16053" s="106">
        <v>0</v>
      </c>
      <c r="F16053" s="106">
        <v>891.43</v>
      </c>
      <c r="G16053" s="154"/>
    </row>
    <row r="16054" spans="1:7" x14ac:dyDescent="0.25">
      <c r="A16054" s="106">
        <v>106145</v>
      </c>
      <c r="B16054" s="155" t="s">
        <v>18163</v>
      </c>
      <c r="C16054" s="106" t="s">
        <v>13</v>
      </c>
      <c r="D16054" s="106">
        <v>0</v>
      </c>
      <c r="F16054" s="106">
        <v>900.75</v>
      </c>
      <c r="G16054" s="154"/>
    </row>
    <row r="16055" spans="1:7" x14ac:dyDescent="0.25">
      <c r="A16055" s="106">
        <v>106146</v>
      </c>
      <c r="B16055" s="155" t="s">
        <v>18164</v>
      </c>
      <c r="C16055" s="106" t="s">
        <v>13</v>
      </c>
      <c r="D16055" s="106">
        <v>0.87380000000000002</v>
      </c>
      <c r="F16055" s="106">
        <v>791.27</v>
      </c>
      <c r="G16055" s="154"/>
    </row>
    <row r="16056" spans="1:7" x14ac:dyDescent="0.25">
      <c r="A16056" s="106">
        <v>100702</v>
      </c>
      <c r="B16056" s="155" t="s">
        <v>18165</v>
      </c>
      <c r="C16056" s="106" t="s">
        <v>65</v>
      </c>
      <c r="D16056" s="106">
        <v>0.1399</v>
      </c>
      <c r="F16056" s="106">
        <v>497.98</v>
      </c>
      <c r="G16056" s="154"/>
    </row>
    <row r="16057" spans="1:7" x14ac:dyDescent="0.25">
      <c r="A16057" s="106">
        <v>106148</v>
      </c>
      <c r="B16057" s="155" t="s">
        <v>18166</v>
      </c>
      <c r="C16057" s="106" t="s">
        <v>13</v>
      </c>
      <c r="F16057" s="106">
        <v>0</v>
      </c>
      <c r="G16057" s="154"/>
    </row>
    <row r="16058" spans="1:7" x14ac:dyDescent="0.25">
      <c r="A16058" s="106">
        <v>100701</v>
      </c>
      <c r="B16058" s="155" t="s">
        <v>18167</v>
      </c>
      <c r="C16058" s="106" t="s">
        <v>65</v>
      </c>
      <c r="D16058" s="106">
        <v>0.92330000000000001</v>
      </c>
      <c r="F16058" s="106">
        <v>696.87</v>
      </c>
      <c r="G16058" s="154"/>
    </row>
    <row r="16059" spans="1:7" x14ac:dyDescent="0.25">
      <c r="A16059" s="106">
        <v>100700</v>
      </c>
      <c r="B16059" s="155" t="s">
        <v>18168</v>
      </c>
      <c r="C16059" s="106" t="s">
        <v>13</v>
      </c>
      <c r="D16059" s="106">
        <v>0</v>
      </c>
      <c r="F16059" s="106">
        <v>1057.1199999999999</v>
      </c>
      <c r="G16059" s="154"/>
    </row>
    <row r="16060" spans="1:7" x14ac:dyDescent="0.25">
      <c r="A16060" s="106">
        <v>91295</v>
      </c>
      <c r="B16060" s="155" t="s">
        <v>18169</v>
      </c>
      <c r="C16060" s="106" t="s">
        <v>13</v>
      </c>
      <c r="D16060" s="106">
        <v>0</v>
      </c>
      <c r="F16060" s="106">
        <v>418.64</v>
      </c>
      <c r="G16060" s="154"/>
    </row>
    <row r="16061" spans="1:7" x14ac:dyDescent="0.25">
      <c r="A16061" s="106">
        <v>91296</v>
      </c>
      <c r="B16061" s="155" t="s">
        <v>18170</v>
      </c>
      <c r="C16061" s="106" t="s">
        <v>13</v>
      </c>
      <c r="D16061" s="106">
        <v>0</v>
      </c>
      <c r="F16061" s="106">
        <v>448.64</v>
      </c>
      <c r="G16061" s="154"/>
    </row>
    <row r="16062" spans="1:7" x14ac:dyDescent="0.25">
      <c r="A16062" s="106">
        <v>91297</v>
      </c>
      <c r="B16062" s="155" t="s">
        <v>18171</v>
      </c>
      <c r="C16062" s="106" t="s">
        <v>13</v>
      </c>
      <c r="D16062" s="106">
        <v>0</v>
      </c>
      <c r="F16062" s="106">
        <v>491.95</v>
      </c>
      <c r="G16062" s="154"/>
    </row>
    <row r="16063" spans="1:7" x14ac:dyDescent="0.25">
      <c r="A16063" s="106">
        <v>90820</v>
      </c>
      <c r="B16063" s="155" t="s">
        <v>18172</v>
      </c>
      <c r="C16063" s="106" t="s">
        <v>13</v>
      </c>
      <c r="D16063" s="106">
        <v>0</v>
      </c>
      <c r="F16063" s="106">
        <v>395.82</v>
      </c>
      <c r="G16063" s="154"/>
    </row>
    <row r="16064" spans="1:7" x14ac:dyDescent="0.25">
      <c r="A16064" s="106">
        <v>90821</v>
      </c>
      <c r="B16064" s="155" t="s">
        <v>18173</v>
      </c>
      <c r="C16064" s="106" t="s">
        <v>13</v>
      </c>
      <c r="D16064" s="106">
        <v>0</v>
      </c>
      <c r="F16064" s="106">
        <v>406.24</v>
      </c>
      <c r="G16064" s="154"/>
    </row>
    <row r="16065" spans="1:7" x14ac:dyDescent="0.25">
      <c r="A16065" s="106">
        <v>90822</v>
      </c>
      <c r="B16065" s="155" t="s">
        <v>18174</v>
      </c>
      <c r="C16065" s="106" t="s">
        <v>13</v>
      </c>
      <c r="D16065" s="106">
        <v>0</v>
      </c>
      <c r="F16065" s="106">
        <v>435.24</v>
      </c>
      <c r="G16065" s="154"/>
    </row>
    <row r="16066" spans="1:7" x14ac:dyDescent="0.25">
      <c r="A16066" s="106">
        <v>90823</v>
      </c>
      <c r="B16066" s="155" t="s">
        <v>18175</v>
      </c>
      <c r="C16066" s="106" t="s">
        <v>13</v>
      </c>
      <c r="D16066" s="106">
        <v>0</v>
      </c>
      <c r="F16066" s="106">
        <v>525.33000000000004</v>
      </c>
      <c r="G16066" s="154"/>
    </row>
    <row r="16067" spans="1:7" x14ac:dyDescent="0.25">
      <c r="A16067" s="106">
        <v>90824</v>
      </c>
      <c r="B16067" s="155" t="s">
        <v>18176</v>
      </c>
      <c r="C16067" s="106" t="s">
        <v>13</v>
      </c>
      <c r="D16067" s="106">
        <v>0</v>
      </c>
      <c r="F16067" s="106">
        <v>737.28</v>
      </c>
      <c r="G16067" s="154"/>
    </row>
    <row r="16068" spans="1:7" x14ac:dyDescent="0.25">
      <c r="A16068" s="106">
        <v>91009</v>
      </c>
      <c r="B16068" s="155" t="s">
        <v>18177</v>
      </c>
      <c r="C16068" s="106" t="s">
        <v>13</v>
      </c>
      <c r="D16068" s="106">
        <v>0</v>
      </c>
      <c r="F16068" s="106">
        <v>408.05</v>
      </c>
      <c r="G16068" s="154"/>
    </row>
    <row r="16069" spans="1:7" x14ac:dyDescent="0.25">
      <c r="A16069" s="106">
        <v>91010</v>
      </c>
      <c r="B16069" s="155" t="s">
        <v>18178</v>
      </c>
      <c r="C16069" s="106" t="s">
        <v>13</v>
      </c>
      <c r="D16069" s="106">
        <v>0</v>
      </c>
      <c r="F16069" s="106">
        <v>419.05</v>
      </c>
      <c r="G16069" s="154"/>
    </row>
    <row r="16070" spans="1:7" x14ac:dyDescent="0.25">
      <c r="A16070" s="106">
        <v>91011</v>
      </c>
      <c r="B16070" s="155" t="s">
        <v>18179</v>
      </c>
      <c r="C16070" s="106" t="s">
        <v>13</v>
      </c>
      <c r="D16070" s="106">
        <v>0</v>
      </c>
      <c r="F16070" s="106">
        <v>484.89</v>
      </c>
      <c r="G16070" s="154"/>
    </row>
    <row r="16071" spans="1:7" x14ac:dyDescent="0.25">
      <c r="A16071" s="106">
        <v>91012</v>
      </c>
      <c r="B16071" s="155" t="s">
        <v>18180</v>
      </c>
      <c r="C16071" s="106" t="s">
        <v>13</v>
      </c>
      <c r="D16071" s="106">
        <v>0</v>
      </c>
      <c r="F16071" s="106">
        <v>536.16999999999996</v>
      </c>
      <c r="G16071" s="154"/>
    </row>
    <row r="16072" spans="1:7" x14ac:dyDescent="0.25">
      <c r="A16072" s="106">
        <v>91298</v>
      </c>
      <c r="B16072" s="155" t="s">
        <v>18181</v>
      </c>
      <c r="C16072" s="106" t="s">
        <v>13</v>
      </c>
      <c r="D16072" s="106">
        <v>0</v>
      </c>
      <c r="F16072" s="106">
        <v>953.22</v>
      </c>
      <c r="G16072" s="154"/>
    </row>
    <row r="16073" spans="1:7" x14ac:dyDescent="0.25">
      <c r="A16073" s="106">
        <v>90825</v>
      </c>
      <c r="B16073" s="155" t="s">
        <v>18182</v>
      </c>
      <c r="C16073" s="106" t="s">
        <v>13</v>
      </c>
      <c r="D16073" s="106">
        <v>0</v>
      </c>
      <c r="F16073" s="106">
        <v>817.62</v>
      </c>
      <c r="G16073" s="154"/>
    </row>
    <row r="16074" spans="1:7" x14ac:dyDescent="0.25">
      <c r="A16074" s="106">
        <v>91299</v>
      </c>
      <c r="B16074" s="155" t="s">
        <v>18183</v>
      </c>
      <c r="C16074" s="106" t="s">
        <v>13</v>
      </c>
      <c r="D16074" s="106">
        <v>0</v>
      </c>
      <c r="F16074" s="106">
        <v>1326.01</v>
      </c>
      <c r="G16074" s="154"/>
    </row>
    <row r="16075" spans="1:7" x14ac:dyDescent="0.25">
      <c r="A16075" s="106">
        <v>91341</v>
      </c>
      <c r="B16075" s="155" t="s">
        <v>18184</v>
      </c>
      <c r="C16075" s="106" t="s">
        <v>65</v>
      </c>
      <c r="D16075" s="106">
        <v>0.29980000000000001</v>
      </c>
      <c r="F16075" s="106">
        <v>702.66</v>
      </c>
      <c r="G16075" s="154"/>
    </row>
    <row r="16076" spans="1:7" x14ac:dyDescent="0.25">
      <c r="A16076" s="106">
        <v>94806</v>
      </c>
      <c r="B16076" s="155" t="s">
        <v>18185</v>
      </c>
      <c r="C16076" s="106" t="s">
        <v>13</v>
      </c>
      <c r="D16076" s="106">
        <v>0.84770000000000001</v>
      </c>
      <c r="F16076" s="106">
        <v>789.03</v>
      </c>
      <c r="G16076" s="154"/>
    </row>
    <row r="16077" spans="1:7" x14ac:dyDescent="0.25">
      <c r="A16077" s="106">
        <v>94807</v>
      </c>
      <c r="B16077" s="155" t="s">
        <v>18186</v>
      </c>
      <c r="C16077" s="106" t="s">
        <v>13</v>
      </c>
      <c r="D16077" s="106">
        <v>0.83020000000000005</v>
      </c>
      <c r="F16077" s="106">
        <v>722.1</v>
      </c>
      <c r="G16077" s="154"/>
    </row>
    <row r="16078" spans="1:7" x14ac:dyDescent="0.25">
      <c r="A16078" s="106">
        <v>106142</v>
      </c>
      <c r="B16078" s="155" t="s">
        <v>18187</v>
      </c>
      <c r="C16078" s="106" t="s">
        <v>13</v>
      </c>
      <c r="D16078" s="106">
        <v>0</v>
      </c>
      <c r="F16078" s="106">
        <v>927.19</v>
      </c>
      <c r="G16078" s="154"/>
    </row>
    <row r="16079" spans="1:7" x14ac:dyDescent="0.25">
      <c r="A16079" s="106">
        <v>106143</v>
      </c>
      <c r="B16079" s="155" t="s">
        <v>18188</v>
      </c>
      <c r="C16079" s="106" t="s">
        <v>13</v>
      </c>
      <c r="D16079" s="106">
        <v>0</v>
      </c>
      <c r="F16079" s="106">
        <v>955.59</v>
      </c>
      <c r="G16079" s="154"/>
    </row>
    <row r="16080" spans="1:7" x14ac:dyDescent="0.25">
      <c r="A16080" s="106">
        <v>106144</v>
      </c>
      <c r="B16080" s="155" t="s">
        <v>18189</v>
      </c>
      <c r="C16080" s="106" t="s">
        <v>13</v>
      </c>
      <c r="D16080" s="106">
        <v>0</v>
      </c>
      <c r="F16080" s="106">
        <v>1123.5</v>
      </c>
      <c r="G16080" s="154"/>
    </row>
    <row r="16081" spans="1:7" x14ac:dyDescent="0.25">
      <c r="A16081" s="106">
        <v>100703</v>
      </c>
      <c r="B16081" s="155" t="s">
        <v>18190</v>
      </c>
      <c r="C16081" s="106" t="s">
        <v>13</v>
      </c>
      <c r="D16081" s="106">
        <v>0</v>
      </c>
      <c r="F16081" s="106">
        <v>35.49</v>
      </c>
      <c r="G16081" s="154"/>
    </row>
    <row r="16082" spans="1:7" x14ac:dyDescent="0.25">
      <c r="A16082" s="106">
        <v>106147</v>
      </c>
      <c r="B16082" s="155" t="s">
        <v>18191</v>
      </c>
      <c r="C16082" s="106" t="s">
        <v>13</v>
      </c>
      <c r="D16082" s="106">
        <v>0</v>
      </c>
      <c r="F16082" s="106">
        <v>144.21</v>
      </c>
      <c r="G16082" s="154"/>
    </row>
    <row r="16083" spans="1:7" x14ac:dyDescent="0.25">
      <c r="A16083" s="106">
        <v>100695</v>
      </c>
      <c r="B16083" s="155" t="s">
        <v>18192</v>
      </c>
      <c r="C16083" s="106" t="s">
        <v>13</v>
      </c>
      <c r="D16083" s="106">
        <v>0</v>
      </c>
      <c r="F16083" s="106">
        <v>100.72</v>
      </c>
      <c r="G16083" s="154"/>
    </row>
    <row r="16084" spans="1:7" x14ac:dyDescent="0.25">
      <c r="A16084" s="106">
        <v>100696</v>
      </c>
      <c r="B16084" s="155" t="s">
        <v>18193</v>
      </c>
      <c r="C16084" s="106" t="s">
        <v>13</v>
      </c>
      <c r="D16084" s="106">
        <v>0</v>
      </c>
      <c r="F16084" s="106">
        <v>111.96</v>
      </c>
      <c r="G16084" s="154"/>
    </row>
    <row r="16085" spans="1:7" x14ac:dyDescent="0.25">
      <c r="A16085" s="106">
        <v>100697</v>
      </c>
      <c r="B16085" s="155" t="s">
        <v>18194</v>
      </c>
      <c r="C16085" s="106" t="s">
        <v>13</v>
      </c>
      <c r="D16085" s="106">
        <v>0</v>
      </c>
      <c r="F16085" s="106">
        <v>123.22</v>
      </c>
      <c r="G16085" s="154"/>
    </row>
    <row r="16086" spans="1:7" x14ac:dyDescent="0.25">
      <c r="A16086" s="106">
        <v>100698</v>
      </c>
      <c r="B16086" s="155" t="s">
        <v>18195</v>
      </c>
      <c r="C16086" s="106" t="s">
        <v>13</v>
      </c>
      <c r="D16086" s="106">
        <v>0</v>
      </c>
      <c r="F16086" s="106">
        <v>134.46</v>
      </c>
      <c r="G16086" s="154"/>
    </row>
    <row r="16087" spans="1:7" x14ac:dyDescent="0.25">
      <c r="A16087" s="106">
        <v>100699</v>
      </c>
      <c r="B16087" s="155" t="s">
        <v>18196</v>
      </c>
      <c r="C16087" s="106" t="s">
        <v>13</v>
      </c>
      <c r="D16087" s="106">
        <v>0</v>
      </c>
      <c r="F16087" s="106">
        <v>161.47999999999999</v>
      </c>
      <c r="G16087" s="154"/>
    </row>
    <row r="16088" spans="1:7" x14ac:dyDescent="0.25">
      <c r="A16088" s="106">
        <v>100705</v>
      </c>
      <c r="B16088" s="155" t="s">
        <v>18197</v>
      </c>
      <c r="C16088" s="106" t="s">
        <v>13</v>
      </c>
      <c r="D16088" s="106">
        <v>0</v>
      </c>
      <c r="F16088" s="106">
        <v>79.67</v>
      </c>
      <c r="G16088" s="154"/>
    </row>
    <row r="16089" spans="1:7" x14ac:dyDescent="0.25">
      <c r="A16089" s="106">
        <v>101173</v>
      </c>
      <c r="B16089" s="155" t="s">
        <v>18198</v>
      </c>
      <c r="C16089" s="106" t="s">
        <v>123</v>
      </c>
      <c r="D16089" s="106">
        <v>2E-3</v>
      </c>
      <c r="F16089" s="106">
        <v>67.62</v>
      </c>
      <c r="G16089" s="154"/>
    </row>
    <row r="16090" spans="1:7" x14ac:dyDescent="0.25">
      <c r="A16090" s="106">
        <v>101174</v>
      </c>
      <c r="B16090" s="155" t="s">
        <v>18199</v>
      </c>
      <c r="C16090" s="106" t="s">
        <v>123</v>
      </c>
      <c r="D16090" s="106">
        <v>2E-3</v>
      </c>
      <c r="F16090" s="106">
        <v>97.77</v>
      </c>
      <c r="G16090" s="154"/>
    </row>
    <row r="16091" spans="1:7" x14ac:dyDescent="0.25">
      <c r="A16091" s="106">
        <v>101175</v>
      </c>
      <c r="B16091" s="155" t="s">
        <v>18200</v>
      </c>
      <c r="C16091" s="106" t="s">
        <v>123</v>
      </c>
      <c r="D16091" s="106">
        <v>2E-3</v>
      </c>
      <c r="F16091" s="106">
        <v>133.38999999999999</v>
      </c>
      <c r="G16091" s="154"/>
    </row>
    <row r="16092" spans="1:7" x14ac:dyDescent="0.25">
      <c r="A16092" s="106">
        <v>101176</v>
      </c>
      <c r="B16092" s="155" t="s">
        <v>18201</v>
      </c>
      <c r="C16092" s="106" t="s">
        <v>123</v>
      </c>
      <c r="D16092" s="106">
        <v>4.5999999999999999E-3</v>
      </c>
      <c r="F16092" s="106">
        <v>158.93</v>
      </c>
      <c r="G16092" s="154"/>
    </row>
    <row r="16093" spans="1:7" x14ac:dyDescent="0.25">
      <c r="A16093" s="106">
        <v>101183</v>
      </c>
      <c r="B16093" s="155" t="s">
        <v>18202</v>
      </c>
      <c r="C16093" s="106" t="s">
        <v>123</v>
      </c>
      <c r="F16093" s="106">
        <v>0</v>
      </c>
      <c r="G16093" s="154"/>
    </row>
    <row r="16094" spans="1:7" x14ac:dyDescent="0.25">
      <c r="A16094" s="106">
        <v>101184</v>
      </c>
      <c r="B16094" s="155" t="s">
        <v>18203</v>
      </c>
      <c r="C16094" s="106" t="s">
        <v>123</v>
      </c>
      <c r="F16094" s="106">
        <v>0</v>
      </c>
      <c r="G16094" s="154"/>
    </row>
    <row r="16095" spans="1:7" x14ac:dyDescent="0.25">
      <c r="A16095" s="106">
        <v>101182</v>
      </c>
      <c r="B16095" s="155" t="s">
        <v>18204</v>
      </c>
      <c r="C16095" s="106" t="s">
        <v>123</v>
      </c>
      <c r="F16095" s="106">
        <v>0</v>
      </c>
      <c r="G16095" s="154"/>
    </row>
    <row r="16096" spans="1:7" x14ac:dyDescent="0.25">
      <c r="A16096" s="106">
        <v>101185</v>
      </c>
      <c r="B16096" s="155" t="s">
        <v>18205</v>
      </c>
      <c r="C16096" s="106" t="s">
        <v>123</v>
      </c>
      <c r="F16096" s="106">
        <v>0</v>
      </c>
      <c r="G16096" s="154"/>
    </row>
    <row r="16097" spans="1:7" x14ac:dyDescent="0.25">
      <c r="A16097" s="106">
        <v>101186</v>
      </c>
      <c r="B16097" s="155" t="s">
        <v>18206</v>
      </c>
      <c r="C16097" s="106" t="s">
        <v>123</v>
      </c>
      <c r="F16097" s="106">
        <v>0</v>
      </c>
      <c r="G16097" s="154"/>
    </row>
    <row r="16098" spans="1:7" x14ac:dyDescent="0.25">
      <c r="A16098" s="106">
        <v>101187</v>
      </c>
      <c r="B16098" s="155" t="s">
        <v>18207</v>
      </c>
      <c r="C16098" s="106" t="s">
        <v>123</v>
      </c>
      <c r="F16098" s="106">
        <v>0</v>
      </c>
      <c r="G16098" s="154"/>
    </row>
    <row r="16099" spans="1:7" x14ac:dyDescent="0.25">
      <c r="A16099" s="106">
        <v>101177</v>
      </c>
      <c r="B16099" s="155" t="s">
        <v>18208</v>
      </c>
      <c r="C16099" s="106" t="s">
        <v>123</v>
      </c>
      <c r="F16099" s="106">
        <v>0</v>
      </c>
      <c r="G16099" s="154"/>
    </row>
    <row r="16100" spans="1:7" x14ac:dyDescent="0.25">
      <c r="A16100" s="106">
        <v>101178</v>
      </c>
      <c r="B16100" s="155" t="s">
        <v>18209</v>
      </c>
      <c r="C16100" s="106" t="s">
        <v>123</v>
      </c>
      <c r="F16100" s="106">
        <v>0</v>
      </c>
      <c r="G16100" s="154"/>
    </row>
    <row r="16101" spans="1:7" x14ac:dyDescent="0.25">
      <c r="A16101" s="106">
        <v>101180</v>
      </c>
      <c r="B16101" s="155" t="s">
        <v>18210</v>
      </c>
      <c r="C16101" s="106" t="s">
        <v>123</v>
      </c>
      <c r="F16101" s="106">
        <v>0</v>
      </c>
      <c r="G16101" s="154"/>
    </row>
    <row r="16102" spans="1:7" x14ac:dyDescent="0.25">
      <c r="A16102" s="106">
        <v>101179</v>
      </c>
      <c r="B16102" s="155" t="s">
        <v>18211</v>
      </c>
      <c r="C16102" s="106" t="s">
        <v>123</v>
      </c>
      <c r="F16102" s="106">
        <v>0</v>
      </c>
      <c r="G16102" s="154"/>
    </row>
    <row r="16103" spans="1:7" x14ac:dyDescent="0.25">
      <c r="A16103" s="106">
        <v>101181</v>
      </c>
      <c r="B16103" s="155" t="s">
        <v>18212</v>
      </c>
      <c r="C16103" s="106" t="s">
        <v>123</v>
      </c>
      <c r="F16103" s="106">
        <v>0</v>
      </c>
      <c r="G16103" s="154"/>
    </row>
    <row r="16104" spans="1:7" x14ac:dyDescent="0.25">
      <c r="A16104" s="106">
        <v>100899</v>
      </c>
      <c r="B16104" s="155" t="s">
        <v>18213</v>
      </c>
      <c r="C16104" s="106" t="s">
        <v>123</v>
      </c>
      <c r="D16104" s="106">
        <v>0.16619999999999999</v>
      </c>
      <c r="F16104" s="106">
        <v>97.98</v>
      </c>
      <c r="G16104" s="154"/>
    </row>
    <row r="16105" spans="1:7" x14ac:dyDescent="0.25">
      <c r="A16105" s="106">
        <v>100896</v>
      </c>
      <c r="B16105" s="155" t="s">
        <v>18214</v>
      </c>
      <c r="C16105" s="106" t="s">
        <v>123</v>
      </c>
      <c r="D16105" s="106">
        <v>0.22059999999999999</v>
      </c>
      <c r="F16105" s="106">
        <v>62.42</v>
      </c>
      <c r="G16105" s="154"/>
    </row>
    <row r="16106" spans="1:7" x14ac:dyDescent="0.25">
      <c r="A16106" s="106">
        <v>100897</v>
      </c>
      <c r="B16106" s="155" t="s">
        <v>18215</v>
      </c>
      <c r="C16106" s="106" t="s">
        <v>123</v>
      </c>
      <c r="D16106" s="106">
        <v>0.15110000000000001</v>
      </c>
      <c r="F16106" s="106">
        <v>118.89</v>
      </c>
      <c r="G16106" s="154"/>
    </row>
    <row r="16107" spans="1:7" ht="26.25" x14ac:dyDescent="0.25">
      <c r="A16107" s="106">
        <v>100900</v>
      </c>
      <c r="B16107" s="155" t="s">
        <v>18216</v>
      </c>
      <c r="C16107" s="106" t="s">
        <v>123</v>
      </c>
      <c r="D16107" s="106">
        <v>8.2799999999999999E-2</v>
      </c>
      <c r="F16107" s="106">
        <v>260.51</v>
      </c>
      <c r="G16107" s="154"/>
    </row>
    <row r="16108" spans="1:7" x14ac:dyDescent="0.25">
      <c r="A16108" s="106">
        <v>100898</v>
      </c>
      <c r="B16108" s="155" t="s">
        <v>18217</v>
      </c>
      <c r="C16108" s="106" t="s">
        <v>123</v>
      </c>
      <c r="D16108" s="106">
        <v>9.5200000000000007E-2</v>
      </c>
      <c r="F16108" s="106">
        <v>225.16</v>
      </c>
      <c r="G16108" s="154"/>
    </row>
    <row r="16109" spans="1:7" x14ac:dyDescent="0.25">
      <c r="A16109" s="106">
        <v>100892</v>
      </c>
      <c r="B16109" s="155" t="s">
        <v>18218</v>
      </c>
      <c r="C16109" s="106" t="s">
        <v>586</v>
      </c>
      <c r="D16109" s="106">
        <v>0.91859999999999997</v>
      </c>
      <c r="F16109" s="106">
        <v>12.87</v>
      </c>
      <c r="G16109" s="154"/>
    </row>
    <row r="16110" spans="1:7" x14ac:dyDescent="0.25">
      <c r="A16110" s="106">
        <v>100893</v>
      </c>
      <c r="B16110" s="155" t="s">
        <v>18219</v>
      </c>
      <c r="C16110" s="106" t="s">
        <v>586</v>
      </c>
      <c r="D16110" s="106">
        <v>0.9294</v>
      </c>
      <c r="F16110" s="106">
        <v>12.61</v>
      </c>
      <c r="G16110" s="154"/>
    </row>
    <row r="16111" spans="1:7" x14ac:dyDescent="0.25">
      <c r="A16111" s="106">
        <v>100894</v>
      </c>
      <c r="B16111" s="155" t="s">
        <v>18220</v>
      </c>
      <c r="C16111" s="106" t="s">
        <v>586</v>
      </c>
      <c r="D16111" s="106">
        <v>0.93930000000000002</v>
      </c>
      <c r="F16111" s="106">
        <v>12.44</v>
      </c>
      <c r="G16111" s="154"/>
    </row>
    <row r="16112" spans="1:7" x14ac:dyDescent="0.25">
      <c r="A16112" s="106">
        <v>100889</v>
      </c>
      <c r="B16112" s="155" t="s">
        <v>18221</v>
      </c>
      <c r="C16112" s="106" t="s">
        <v>586</v>
      </c>
      <c r="D16112" s="106">
        <v>0.94510000000000005</v>
      </c>
      <c r="F16112" s="106">
        <v>12.24</v>
      </c>
      <c r="G16112" s="154"/>
    </row>
    <row r="16113" spans="1:7" x14ac:dyDescent="0.25">
      <c r="A16113" s="106">
        <v>100891</v>
      </c>
      <c r="B16113" s="155" t="s">
        <v>18222</v>
      </c>
      <c r="C16113" s="106" t="s">
        <v>586</v>
      </c>
      <c r="F16113" s="106">
        <v>0</v>
      </c>
      <c r="G16113" s="154"/>
    </row>
    <row r="16114" spans="1:7" x14ac:dyDescent="0.25">
      <c r="A16114" s="106">
        <v>100890</v>
      </c>
      <c r="B16114" s="155" t="s">
        <v>18223</v>
      </c>
      <c r="C16114" s="106" t="s">
        <v>586</v>
      </c>
      <c r="D16114" s="106">
        <v>0.95530000000000004</v>
      </c>
      <c r="F16114" s="106">
        <v>12.02</v>
      </c>
      <c r="G16114" s="154"/>
    </row>
    <row r="16115" spans="1:7" x14ac:dyDescent="0.25">
      <c r="A16115" s="106">
        <v>100658</v>
      </c>
      <c r="B16115" s="155" t="s">
        <v>18224</v>
      </c>
      <c r="C16115" s="106" t="s">
        <v>123</v>
      </c>
      <c r="D16115" s="106">
        <v>0.91790000000000005</v>
      </c>
      <c r="F16115" s="106">
        <v>379.88</v>
      </c>
      <c r="G16115" s="154"/>
    </row>
    <row r="16116" spans="1:7" x14ac:dyDescent="0.25">
      <c r="A16116" s="106">
        <v>100657</v>
      </c>
      <c r="B16116" s="155" t="s">
        <v>18225</v>
      </c>
      <c r="C16116" s="106" t="s">
        <v>123</v>
      </c>
      <c r="D16116" s="106">
        <v>0.8579</v>
      </c>
      <c r="F16116" s="106">
        <v>167.19</v>
      </c>
      <c r="G16116" s="154"/>
    </row>
    <row r="16117" spans="1:7" x14ac:dyDescent="0.25">
      <c r="A16117" s="106">
        <v>100656</v>
      </c>
      <c r="B16117" s="155" t="s">
        <v>18226</v>
      </c>
      <c r="C16117" s="106" t="s">
        <v>123</v>
      </c>
      <c r="D16117" s="106">
        <v>0.82609999999999995</v>
      </c>
      <c r="F16117" s="106">
        <v>130.51</v>
      </c>
      <c r="G16117" s="154"/>
    </row>
    <row r="16118" spans="1:7" x14ac:dyDescent="0.25">
      <c r="A16118" s="106">
        <v>102649</v>
      </c>
      <c r="B16118" s="155" t="s">
        <v>18227</v>
      </c>
      <c r="C16118" s="106" t="s">
        <v>123</v>
      </c>
      <c r="D16118" s="106">
        <v>0.22450000000000001</v>
      </c>
      <c r="F16118" s="106">
        <v>380.41</v>
      </c>
      <c r="G16118" s="154"/>
    </row>
    <row r="16119" spans="1:7" x14ac:dyDescent="0.25">
      <c r="A16119" s="106">
        <v>102645</v>
      </c>
      <c r="B16119" s="155" t="s">
        <v>18228</v>
      </c>
      <c r="C16119" s="106" t="s">
        <v>123</v>
      </c>
      <c r="D16119" s="106">
        <v>0.1462</v>
      </c>
      <c r="F16119" s="106">
        <v>248.02</v>
      </c>
      <c r="G16119" s="154"/>
    </row>
    <row r="16120" spans="1:7" x14ac:dyDescent="0.25">
      <c r="A16120" s="106">
        <v>102650</v>
      </c>
      <c r="B16120" s="155" t="s">
        <v>18229</v>
      </c>
      <c r="C16120" s="106" t="s">
        <v>123</v>
      </c>
      <c r="D16120" s="106">
        <v>0.2014</v>
      </c>
      <c r="F16120" s="106">
        <v>538.14</v>
      </c>
      <c r="G16120" s="154"/>
    </row>
    <row r="16121" spans="1:7" x14ac:dyDescent="0.25">
      <c r="A16121" s="106">
        <v>102646</v>
      </c>
      <c r="B16121" s="155" t="s">
        <v>18230</v>
      </c>
      <c r="C16121" s="106" t="s">
        <v>123</v>
      </c>
      <c r="D16121" s="106">
        <v>0.12759999999999999</v>
      </c>
      <c r="F16121" s="106">
        <v>372.56</v>
      </c>
      <c r="G16121" s="154"/>
    </row>
    <row r="16122" spans="1:7" x14ac:dyDescent="0.25">
      <c r="A16122" s="106">
        <v>102651</v>
      </c>
      <c r="B16122" s="155" t="s">
        <v>18231</v>
      </c>
      <c r="C16122" s="106" t="s">
        <v>123</v>
      </c>
      <c r="D16122" s="106">
        <v>0.19819999999999999</v>
      </c>
      <c r="F16122" s="106">
        <v>698.34</v>
      </c>
      <c r="G16122" s="154"/>
    </row>
    <row r="16123" spans="1:7" x14ac:dyDescent="0.25">
      <c r="A16123" s="106">
        <v>102647</v>
      </c>
      <c r="B16123" s="155" t="s">
        <v>18232</v>
      </c>
      <c r="C16123" s="106" t="s">
        <v>123</v>
      </c>
      <c r="D16123" s="106">
        <v>0.12570000000000001</v>
      </c>
      <c r="F16123" s="106">
        <v>490.15</v>
      </c>
      <c r="G16123" s="154"/>
    </row>
    <row r="16124" spans="1:7" x14ac:dyDescent="0.25">
      <c r="A16124" s="106">
        <v>102652</v>
      </c>
      <c r="B16124" s="155" t="s">
        <v>18233</v>
      </c>
      <c r="C16124" s="106" t="s">
        <v>123</v>
      </c>
      <c r="D16124" s="106">
        <v>0.18110000000000001</v>
      </c>
      <c r="F16124" s="106">
        <v>884.97</v>
      </c>
      <c r="G16124" s="154"/>
    </row>
    <row r="16125" spans="1:7" x14ac:dyDescent="0.25">
      <c r="A16125" s="106">
        <v>102648</v>
      </c>
      <c r="B16125" s="155" t="s">
        <v>18234</v>
      </c>
      <c r="C16125" s="106" t="s">
        <v>123</v>
      </c>
      <c r="D16125" s="106">
        <v>0.111</v>
      </c>
      <c r="F16125" s="106">
        <v>641.01</v>
      </c>
      <c r="G16125" s="154"/>
    </row>
    <row r="16126" spans="1:7" x14ac:dyDescent="0.25">
      <c r="A16126" s="106">
        <v>106794</v>
      </c>
      <c r="B16126" s="155" t="s">
        <v>18235</v>
      </c>
      <c r="C16126" s="106" t="s">
        <v>123</v>
      </c>
      <c r="D16126" s="106">
        <v>0.27579999999999999</v>
      </c>
      <c r="F16126" s="106">
        <v>112.99</v>
      </c>
      <c r="G16126" s="154"/>
    </row>
    <row r="16127" spans="1:7" x14ac:dyDescent="0.25">
      <c r="A16127" s="106">
        <v>100651</v>
      </c>
      <c r="B16127" s="155" t="s">
        <v>18236</v>
      </c>
      <c r="C16127" s="106" t="s">
        <v>123</v>
      </c>
      <c r="D16127" s="106">
        <v>0.23499999999999999</v>
      </c>
      <c r="F16127" s="106">
        <v>136.38999999999999</v>
      </c>
      <c r="G16127" s="154"/>
    </row>
    <row r="16128" spans="1:7" x14ac:dyDescent="0.25">
      <c r="A16128" s="106">
        <v>106804</v>
      </c>
      <c r="B16128" s="155" t="s">
        <v>18237</v>
      </c>
      <c r="C16128" s="106" t="s">
        <v>123</v>
      </c>
      <c r="D16128" s="106">
        <v>0.26669999999999999</v>
      </c>
      <c r="F16128" s="106">
        <v>116.54</v>
      </c>
      <c r="G16128" s="154"/>
    </row>
    <row r="16129" spans="1:7" x14ac:dyDescent="0.25">
      <c r="A16129" s="106">
        <v>106799</v>
      </c>
      <c r="B16129" s="155" t="s">
        <v>18238</v>
      </c>
      <c r="C16129" s="106" t="s">
        <v>123</v>
      </c>
      <c r="D16129" s="106">
        <v>0.2288</v>
      </c>
      <c r="F16129" s="106">
        <v>139.94</v>
      </c>
      <c r="G16129" s="154"/>
    </row>
    <row r="16130" spans="1:7" x14ac:dyDescent="0.25">
      <c r="A16130" s="106">
        <v>106795</v>
      </c>
      <c r="B16130" s="155" t="s">
        <v>18239</v>
      </c>
      <c r="C16130" s="106" t="s">
        <v>123</v>
      </c>
      <c r="D16130" s="106">
        <v>0.17419999999999999</v>
      </c>
      <c r="F16130" s="106">
        <v>214</v>
      </c>
      <c r="G16130" s="154"/>
    </row>
    <row r="16131" spans="1:7" x14ac:dyDescent="0.25">
      <c r="A16131" s="106">
        <v>100652</v>
      </c>
      <c r="B16131" s="155" t="s">
        <v>18240</v>
      </c>
      <c r="C16131" s="106" t="s">
        <v>123</v>
      </c>
      <c r="D16131" s="106">
        <v>0.1535</v>
      </c>
      <c r="F16131" s="106">
        <v>250.21</v>
      </c>
      <c r="G16131" s="154"/>
    </row>
    <row r="16132" spans="1:7" x14ac:dyDescent="0.25">
      <c r="A16132" s="106">
        <v>106805</v>
      </c>
      <c r="B16132" s="155" t="s">
        <v>18241</v>
      </c>
      <c r="C16132" s="106" t="s">
        <v>123</v>
      </c>
      <c r="D16132" s="106">
        <v>0.16689999999999999</v>
      </c>
      <c r="F16132" s="106">
        <v>222.81</v>
      </c>
      <c r="G16132" s="154"/>
    </row>
    <row r="16133" spans="1:7" x14ac:dyDescent="0.25">
      <c r="A16133" s="106">
        <v>106800</v>
      </c>
      <c r="B16133" s="155" t="s">
        <v>18242</v>
      </c>
      <c r="C16133" s="106" t="s">
        <v>123</v>
      </c>
      <c r="D16133" s="106">
        <v>0.14810000000000001</v>
      </c>
      <c r="F16133" s="106">
        <v>259.02</v>
      </c>
      <c r="G16133" s="154"/>
    </row>
    <row r="16134" spans="1:7" x14ac:dyDescent="0.25">
      <c r="A16134" s="106">
        <v>106796</v>
      </c>
      <c r="B16134" s="155" t="s">
        <v>18243</v>
      </c>
      <c r="C16134" s="106" t="s">
        <v>123</v>
      </c>
      <c r="D16134" s="106">
        <v>0.1232</v>
      </c>
      <c r="F16134" s="106">
        <v>350.15</v>
      </c>
      <c r="G16134" s="154"/>
    </row>
    <row r="16135" spans="1:7" x14ac:dyDescent="0.25">
      <c r="A16135" s="106">
        <v>100653</v>
      </c>
      <c r="B16135" s="155" t="s">
        <v>18244</v>
      </c>
      <c r="C16135" s="106" t="s">
        <v>123</v>
      </c>
      <c r="D16135" s="106">
        <v>0.1086</v>
      </c>
      <c r="F16135" s="106">
        <v>407.91</v>
      </c>
      <c r="G16135" s="154"/>
    </row>
    <row r="16136" spans="1:7" x14ac:dyDescent="0.25">
      <c r="A16136" s="106">
        <v>106806</v>
      </c>
      <c r="B16136" s="155" t="s">
        <v>18245</v>
      </c>
      <c r="C16136" s="106" t="s">
        <v>123</v>
      </c>
      <c r="D16136" s="106">
        <v>0.11749999999999999</v>
      </c>
      <c r="F16136" s="106">
        <v>366.34</v>
      </c>
      <c r="G16136" s="154"/>
    </row>
    <row r="16137" spans="1:7" x14ac:dyDescent="0.25">
      <c r="A16137" s="106">
        <v>106801</v>
      </c>
      <c r="B16137" s="155" t="s">
        <v>18246</v>
      </c>
      <c r="C16137" s="106" t="s">
        <v>123</v>
      </c>
      <c r="D16137" s="106">
        <v>0.10440000000000001</v>
      </c>
      <c r="F16137" s="106">
        <v>424.1</v>
      </c>
      <c r="G16137" s="154"/>
    </row>
    <row r="16138" spans="1:7" x14ac:dyDescent="0.25">
      <c r="A16138" s="106">
        <v>106797</v>
      </c>
      <c r="B16138" s="155" t="s">
        <v>18247</v>
      </c>
      <c r="C16138" s="106" t="s">
        <v>123</v>
      </c>
      <c r="D16138" s="106">
        <v>0.10829999999999999</v>
      </c>
      <c r="F16138" s="106">
        <v>431.45</v>
      </c>
      <c r="G16138" s="154"/>
    </row>
    <row r="16139" spans="1:7" x14ac:dyDescent="0.25">
      <c r="A16139" s="106">
        <v>100654</v>
      </c>
      <c r="B16139" s="155" t="s">
        <v>18248</v>
      </c>
      <c r="C16139" s="106" t="s">
        <v>123</v>
      </c>
      <c r="D16139" s="106">
        <v>8.7499999999999994E-2</v>
      </c>
      <c r="F16139" s="106">
        <v>537.88</v>
      </c>
      <c r="G16139" s="154"/>
    </row>
    <row r="16140" spans="1:7" x14ac:dyDescent="0.25">
      <c r="A16140" s="106">
        <v>106807</v>
      </c>
      <c r="B16140" s="155" t="s">
        <v>18249</v>
      </c>
      <c r="C16140" s="106" t="s">
        <v>123</v>
      </c>
      <c r="D16140" s="106">
        <v>0.1032</v>
      </c>
      <c r="F16140" s="106">
        <v>452.06</v>
      </c>
      <c r="G16140" s="154"/>
    </row>
    <row r="16141" spans="1:7" x14ac:dyDescent="0.25">
      <c r="A16141" s="106">
        <v>106802</v>
      </c>
      <c r="B16141" s="155" t="s">
        <v>18250</v>
      </c>
      <c r="C16141" s="106" t="s">
        <v>123</v>
      </c>
      <c r="D16141" s="106">
        <v>8.43E-2</v>
      </c>
      <c r="F16141" s="106">
        <v>558.49</v>
      </c>
      <c r="G16141" s="154"/>
    </row>
    <row r="16142" spans="1:7" x14ac:dyDescent="0.25">
      <c r="A16142" s="106">
        <v>106798</v>
      </c>
      <c r="B16142" s="155" t="s">
        <v>18251</v>
      </c>
      <c r="C16142" s="106" t="s">
        <v>123</v>
      </c>
      <c r="D16142" s="106">
        <v>0.1235</v>
      </c>
      <c r="F16142" s="106">
        <v>531.70000000000005</v>
      </c>
      <c r="G16142" s="154"/>
    </row>
    <row r="16143" spans="1:7" x14ac:dyDescent="0.25">
      <c r="A16143" s="106">
        <v>100655</v>
      </c>
      <c r="B16143" s="155" t="s">
        <v>18252</v>
      </c>
      <c r="C16143" s="106" t="s">
        <v>123</v>
      </c>
      <c r="D16143" s="106">
        <v>0.10390000000000001</v>
      </c>
      <c r="F16143" s="106">
        <v>642.16</v>
      </c>
      <c r="G16143" s="154"/>
    </row>
    <row r="16144" spans="1:7" x14ac:dyDescent="0.25">
      <c r="A16144" s="106">
        <v>106808</v>
      </c>
      <c r="B16144" s="155" t="s">
        <v>18253</v>
      </c>
      <c r="C16144" s="106" t="s">
        <v>123</v>
      </c>
      <c r="D16144" s="106">
        <v>0.1178</v>
      </c>
      <c r="F16144" s="106">
        <v>557.04999999999995</v>
      </c>
      <c r="G16144" s="154"/>
    </row>
    <row r="16145" spans="1:7" x14ac:dyDescent="0.25">
      <c r="A16145" s="106">
        <v>106803</v>
      </c>
      <c r="B16145" s="155" t="s">
        <v>18254</v>
      </c>
      <c r="C16145" s="106" t="s">
        <v>123</v>
      </c>
      <c r="D16145" s="106">
        <v>0.1</v>
      </c>
      <c r="F16145" s="106">
        <v>667.51</v>
      </c>
      <c r="G16145" s="154"/>
    </row>
    <row r="16146" spans="1:7" x14ac:dyDescent="0.25">
      <c r="A16146" s="106">
        <v>100364</v>
      </c>
      <c r="B16146" s="155" t="s">
        <v>18255</v>
      </c>
      <c r="C16146" s="106" t="s">
        <v>13</v>
      </c>
      <c r="D16146" s="106">
        <v>0.126</v>
      </c>
      <c r="F16146" s="106">
        <v>3913.12</v>
      </c>
      <c r="G16146" s="154"/>
    </row>
    <row r="16147" spans="1:7" ht="26.25" x14ac:dyDescent="0.25">
      <c r="A16147" s="106">
        <v>100374</v>
      </c>
      <c r="B16147" s="155" t="s">
        <v>18256</v>
      </c>
      <c r="C16147" s="106" t="s">
        <v>13</v>
      </c>
      <c r="D16147" s="106">
        <v>0.1343</v>
      </c>
      <c r="F16147" s="106">
        <v>3650.39</v>
      </c>
      <c r="G16147" s="154"/>
    </row>
    <row r="16148" spans="1:7" x14ac:dyDescent="0.25">
      <c r="A16148" s="106">
        <v>100365</v>
      </c>
      <c r="B16148" s="155" t="s">
        <v>18257</v>
      </c>
      <c r="C16148" s="106" t="s">
        <v>13</v>
      </c>
      <c r="D16148" s="106">
        <v>0.10879999999999999</v>
      </c>
      <c r="F16148" s="106">
        <v>4551.76</v>
      </c>
      <c r="G16148" s="154"/>
    </row>
    <row r="16149" spans="1:7" ht="26.25" x14ac:dyDescent="0.25">
      <c r="A16149" s="106">
        <v>100375</v>
      </c>
      <c r="B16149" s="155" t="s">
        <v>18258</v>
      </c>
      <c r="C16149" s="106" t="s">
        <v>13</v>
      </c>
      <c r="D16149" s="106">
        <v>0.1178</v>
      </c>
      <c r="F16149" s="106">
        <v>4164.68</v>
      </c>
      <c r="G16149" s="154"/>
    </row>
    <row r="16150" spans="1:7" x14ac:dyDescent="0.25">
      <c r="A16150" s="106">
        <v>100366</v>
      </c>
      <c r="B16150" s="155" t="s">
        <v>18259</v>
      </c>
      <c r="C16150" s="106" t="s">
        <v>13</v>
      </c>
      <c r="D16150" s="106">
        <v>0.1028</v>
      </c>
      <c r="F16150" s="106">
        <v>4845.7</v>
      </c>
      <c r="G16150" s="154"/>
    </row>
    <row r="16151" spans="1:7" ht="26.25" x14ac:dyDescent="0.25">
      <c r="A16151" s="106">
        <v>100376</v>
      </c>
      <c r="B16151" s="155" t="s">
        <v>18260</v>
      </c>
      <c r="C16151" s="106" t="s">
        <v>13</v>
      </c>
      <c r="D16151" s="106">
        <v>0.1149</v>
      </c>
      <c r="F16151" s="106">
        <v>4280.72</v>
      </c>
      <c r="G16151" s="154"/>
    </row>
    <row r="16152" spans="1:7" x14ac:dyDescent="0.25">
      <c r="A16152" s="106">
        <v>100357</v>
      </c>
      <c r="B16152" s="155" t="s">
        <v>18261</v>
      </c>
      <c r="C16152" s="106" t="s">
        <v>13</v>
      </c>
      <c r="D16152" s="106">
        <v>2.98E-2</v>
      </c>
      <c r="F16152" s="106">
        <v>1342.38</v>
      </c>
      <c r="G16152" s="154"/>
    </row>
    <row r="16153" spans="1:7" ht="26.25" x14ac:dyDescent="0.25">
      <c r="A16153" s="106">
        <v>100367</v>
      </c>
      <c r="B16153" s="155" t="s">
        <v>18262</v>
      </c>
      <c r="C16153" s="106" t="s">
        <v>13</v>
      </c>
      <c r="D16153" s="106">
        <v>3.0599999999999999E-2</v>
      </c>
      <c r="F16153" s="106">
        <v>1305.3399999999999</v>
      </c>
      <c r="G16153" s="154"/>
    </row>
    <row r="16154" spans="1:7" x14ac:dyDescent="0.25">
      <c r="A16154" s="106">
        <v>100358</v>
      </c>
      <c r="B16154" s="155" t="s">
        <v>18263</v>
      </c>
      <c r="C16154" s="106" t="s">
        <v>13</v>
      </c>
      <c r="D16154" s="106">
        <v>2.1299999999999999E-2</v>
      </c>
      <c r="F16154" s="106">
        <v>1876</v>
      </c>
      <c r="G16154" s="154"/>
    </row>
    <row r="16155" spans="1:7" ht="26.25" x14ac:dyDescent="0.25">
      <c r="A16155" s="106">
        <v>100368</v>
      </c>
      <c r="B16155" s="155" t="s">
        <v>18264</v>
      </c>
      <c r="C16155" s="106" t="s">
        <v>13</v>
      </c>
      <c r="D16155" s="106">
        <v>2.18E-2</v>
      </c>
      <c r="F16155" s="106">
        <v>1830.14</v>
      </c>
      <c r="G16155" s="154"/>
    </row>
    <row r="16156" spans="1:7" x14ac:dyDescent="0.25">
      <c r="A16156" s="106">
        <v>100359</v>
      </c>
      <c r="B16156" s="155" t="s">
        <v>18265</v>
      </c>
      <c r="C16156" s="106" t="s">
        <v>13</v>
      </c>
      <c r="D16156" s="106">
        <v>2.0400000000000001E-2</v>
      </c>
      <c r="F16156" s="106">
        <v>1966.22</v>
      </c>
      <c r="G16156" s="154"/>
    </row>
    <row r="16157" spans="1:7" ht="26.25" x14ac:dyDescent="0.25">
      <c r="A16157" s="106">
        <v>100369</v>
      </c>
      <c r="B16157" s="155" t="s">
        <v>18266</v>
      </c>
      <c r="C16157" s="106" t="s">
        <v>13</v>
      </c>
      <c r="D16157" s="106">
        <v>2.0899999999999998E-2</v>
      </c>
      <c r="F16157" s="106">
        <v>1919.79</v>
      </c>
      <c r="G16157" s="154"/>
    </row>
    <row r="16158" spans="1:7" x14ac:dyDescent="0.25">
      <c r="A16158" s="106">
        <v>100360</v>
      </c>
      <c r="B16158" s="155" t="s">
        <v>18267</v>
      </c>
      <c r="C16158" s="106" t="s">
        <v>13</v>
      </c>
      <c r="D16158" s="106">
        <v>1.83E-2</v>
      </c>
      <c r="F16158" s="106">
        <v>2192.02</v>
      </c>
      <c r="G16158" s="154"/>
    </row>
    <row r="16159" spans="1:7" ht="26.25" x14ac:dyDescent="0.25">
      <c r="A16159" s="106">
        <v>100370</v>
      </c>
      <c r="B16159" s="155" t="s">
        <v>18268</v>
      </c>
      <c r="C16159" s="106" t="s">
        <v>13</v>
      </c>
      <c r="D16159" s="106">
        <v>1.77E-2</v>
      </c>
      <c r="F16159" s="106">
        <v>2279.9899999999998</v>
      </c>
      <c r="G16159" s="154"/>
    </row>
    <row r="16160" spans="1:7" x14ac:dyDescent="0.25">
      <c r="A16160" s="106">
        <v>100361</v>
      </c>
      <c r="B16160" s="155" t="s">
        <v>18269</v>
      </c>
      <c r="C16160" s="106" t="s">
        <v>13</v>
      </c>
      <c r="D16160" s="106">
        <v>1.46E-2</v>
      </c>
      <c r="F16160" s="106">
        <v>2764.84</v>
      </c>
      <c r="G16160" s="154"/>
    </row>
    <row r="16161" spans="1:7" ht="26.25" x14ac:dyDescent="0.25">
      <c r="A16161" s="106">
        <v>100371</v>
      </c>
      <c r="B16161" s="155" t="s">
        <v>18270</v>
      </c>
      <c r="C16161" s="106" t="s">
        <v>13</v>
      </c>
      <c r="D16161" s="106">
        <v>1.52E-2</v>
      </c>
      <c r="F16161" s="106">
        <v>2644.64</v>
      </c>
      <c r="G16161" s="154"/>
    </row>
    <row r="16162" spans="1:7" x14ac:dyDescent="0.25">
      <c r="A16162" s="106">
        <v>100362</v>
      </c>
      <c r="B16162" s="155" t="s">
        <v>18271</v>
      </c>
      <c r="C16162" s="106" t="s">
        <v>13</v>
      </c>
      <c r="D16162" s="106">
        <v>0.14130000000000001</v>
      </c>
      <c r="F16162" s="106">
        <v>3471.61</v>
      </c>
      <c r="G16162" s="154"/>
    </row>
    <row r="16163" spans="1:7" ht="26.25" x14ac:dyDescent="0.25">
      <c r="A16163" s="106">
        <v>100372</v>
      </c>
      <c r="B16163" s="155" t="s">
        <v>18272</v>
      </c>
      <c r="C16163" s="106" t="s">
        <v>13</v>
      </c>
      <c r="D16163" s="106">
        <v>0.14910000000000001</v>
      </c>
      <c r="F16163" s="106">
        <v>3267.95</v>
      </c>
      <c r="G16163" s="154"/>
    </row>
    <row r="16164" spans="1:7" x14ac:dyDescent="0.25">
      <c r="A16164" s="106">
        <v>100363</v>
      </c>
      <c r="B16164" s="155" t="s">
        <v>18273</v>
      </c>
      <c r="C16164" s="106" t="s">
        <v>13</v>
      </c>
      <c r="D16164" s="106">
        <v>0.13719999999999999</v>
      </c>
      <c r="F16164" s="106">
        <v>3581.02</v>
      </c>
      <c r="G16164" s="154"/>
    </row>
    <row r="16165" spans="1:7" ht="26.25" x14ac:dyDescent="0.25">
      <c r="A16165" s="106">
        <v>100373</v>
      </c>
      <c r="B16165" s="155" t="s">
        <v>18274</v>
      </c>
      <c r="C16165" s="106" t="s">
        <v>13</v>
      </c>
      <c r="D16165" s="106">
        <v>0.14480000000000001</v>
      </c>
      <c r="F16165" s="106">
        <v>3376.82</v>
      </c>
      <c r="G16165" s="154"/>
    </row>
    <row r="16166" spans="1:7" ht="26.25" x14ac:dyDescent="0.25">
      <c r="A16166" s="106">
        <v>106154</v>
      </c>
      <c r="B16166" s="155" t="s">
        <v>18275</v>
      </c>
      <c r="C16166" s="106" t="s">
        <v>65</v>
      </c>
      <c r="F16166" s="106">
        <v>0</v>
      </c>
      <c r="G16166" s="154"/>
    </row>
    <row r="16167" spans="1:7" ht="26.25" x14ac:dyDescent="0.25">
      <c r="A16167" s="106">
        <v>106153</v>
      </c>
      <c r="B16167" s="155" t="s">
        <v>18276</v>
      </c>
      <c r="C16167" s="106" t="s">
        <v>65</v>
      </c>
      <c r="F16167" s="106">
        <v>0</v>
      </c>
      <c r="G16167" s="154"/>
    </row>
    <row r="16168" spans="1:7" ht="26.25" x14ac:dyDescent="0.25">
      <c r="A16168" s="106">
        <v>106152</v>
      </c>
      <c r="B16168" s="155" t="s">
        <v>18277</v>
      </c>
      <c r="C16168" s="106" t="s">
        <v>65</v>
      </c>
      <c r="F16168" s="106">
        <v>0</v>
      </c>
      <c r="G16168" s="154"/>
    </row>
    <row r="16169" spans="1:7" ht="26.25" x14ac:dyDescent="0.25">
      <c r="A16169" s="106">
        <v>106157</v>
      </c>
      <c r="B16169" s="155" t="s">
        <v>18278</v>
      </c>
      <c r="C16169" s="106" t="s">
        <v>65</v>
      </c>
      <c r="F16169" s="106">
        <v>0</v>
      </c>
      <c r="G16169" s="154"/>
    </row>
    <row r="16170" spans="1:7" ht="26.25" x14ac:dyDescent="0.25">
      <c r="A16170" s="106">
        <v>106156</v>
      </c>
      <c r="B16170" s="155" t="s">
        <v>18279</v>
      </c>
      <c r="C16170" s="106" t="s">
        <v>65</v>
      </c>
      <c r="F16170" s="106">
        <v>0</v>
      </c>
      <c r="G16170" s="154"/>
    </row>
    <row r="16171" spans="1:7" ht="26.25" x14ac:dyDescent="0.25">
      <c r="A16171" s="106">
        <v>106155</v>
      </c>
      <c r="B16171" s="155" t="s">
        <v>18280</v>
      </c>
      <c r="C16171" s="106" t="s">
        <v>65</v>
      </c>
      <c r="F16171" s="106">
        <v>0</v>
      </c>
      <c r="G16171" s="154"/>
    </row>
    <row r="16172" spans="1:7" ht="26.25" x14ac:dyDescent="0.25">
      <c r="A16172" s="106">
        <v>106160</v>
      </c>
      <c r="B16172" s="155" t="s">
        <v>18281</v>
      </c>
      <c r="C16172" s="106" t="s">
        <v>65</v>
      </c>
      <c r="F16172" s="106">
        <v>0</v>
      </c>
      <c r="G16172" s="154"/>
    </row>
    <row r="16173" spans="1:7" ht="26.25" x14ac:dyDescent="0.25">
      <c r="A16173" s="106">
        <v>106159</v>
      </c>
      <c r="B16173" s="155" t="s">
        <v>18282</v>
      </c>
      <c r="C16173" s="106" t="s">
        <v>65</v>
      </c>
      <c r="F16173" s="106">
        <v>0</v>
      </c>
      <c r="G16173" s="154"/>
    </row>
    <row r="16174" spans="1:7" ht="26.25" x14ac:dyDescent="0.25">
      <c r="A16174" s="106">
        <v>106158</v>
      </c>
      <c r="B16174" s="155" t="s">
        <v>18283</v>
      </c>
      <c r="C16174" s="106" t="s">
        <v>65</v>
      </c>
      <c r="F16174" s="106">
        <v>0</v>
      </c>
      <c r="G16174" s="154"/>
    </row>
    <row r="16175" spans="1:7" ht="26.25" x14ac:dyDescent="0.25">
      <c r="A16175" s="106">
        <v>106163</v>
      </c>
      <c r="B16175" s="155" t="s">
        <v>18284</v>
      </c>
      <c r="C16175" s="106" t="s">
        <v>65</v>
      </c>
      <c r="F16175" s="106">
        <v>0</v>
      </c>
      <c r="G16175" s="154"/>
    </row>
    <row r="16176" spans="1:7" ht="26.25" x14ac:dyDescent="0.25">
      <c r="A16176" s="106">
        <v>106162</v>
      </c>
      <c r="B16176" s="155" t="s">
        <v>18285</v>
      </c>
      <c r="C16176" s="106" t="s">
        <v>65</v>
      </c>
      <c r="F16176" s="106">
        <v>0</v>
      </c>
      <c r="G16176" s="154"/>
    </row>
    <row r="16177" spans="1:7" ht="26.25" x14ac:dyDescent="0.25">
      <c r="A16177" s="106">
        <v>106161</v>
      </c>
      <c r="B16177" s="155" t="s">
        <v>18286</v>
      </c>
      <c r="C16177" s="106" t="s">
        <v>65</v>
      </c>
      <c r="F16177" s="106">
        <v>0</v>
      </c>
      <c r="G16177" s="154"/>
    </row>
    <row r="16178" spans="1:7" ht="26.25" x14ac:dyDescent="0.25">
      <c r="A16178" s="106">
        <v>100381</v>
      </c>
      <c r="B16178" s="155" t="s">
        <v>18287</v>
      </c>
      <c r="C16178" s="106" t="s">
        <v>65</v>
      </c>
      <c r="D16178" s="106">
        <v>0</v>
      </c>
      <c r="F16178" s="106">
        <v>76.5</v>
      </c>
      <c r="G16178" s="154"/>
    </row>
    <row r="16179" spans="1:7" ht="26.25" x14ac:dyDescent="0.25">
      <c r="A16179" s="106">
        <v>100380</v>
      </c>
      <c r="B16179" s="155" t="s">
        <v>18288</v>
      </c>
      <c r="C16179" s="106" t="s">
        <v>65</v>
      </c>
      <c r="D16179" s="106">
        <v>0</v>
      </c>
      <c r="F16179" s="106">
        <v>66.27</v>
      </c>
      <c r="G16179" s="154"/>
    </row>
    <row r="16180" spans="1:7" ht="26.25" x14ac:dyDescent="0.25">
      <c r="A16180" s="106">
        <v>100379</v>
      </c>
      <c r="B16180" s="155" t="s">
        <v>18289</v>
      </c>
      <c r="C16180" s="106" t="s">
        <v>65</v>
      </c>
      <c r="D16180" s="106">
        <v>0</v>
      </c>
      <c r="F16180" s="106">
        <v>49.27</v>
      </c>
      <c r="G16180" s="154"/>
    </row>
    <row r="16181" spans="1:7" ht="26.25" x14ac:dyDescent="0.25">
      <c r="A16181" s="106">
        <v>100384</v>
      </c>
      <c r="B16181" s="155" t="s">
        <v>18290</v>
      </c>
      <c r="C16181" s="106" t="s">
        <v>65</v>
      </c>
      <c r="D16181" s="106">
        <v>0</v>
      </c>
      <c r="F16181" s="106">
        <v>35.35</v>
      </c>
      <c r="G16181" s="154"/>
    </row>
    <row r="16182" spans="1:7" ht="26.25" x14ac:dyDescent="0.25">
      <c r="A16182" s="106">
        <v>100383</v>
      </c>
      <c r="B16182" s="155" t="s">
        <v>18291</v>
      </c>
      <c r="C16182" s="106" t="s">
        <v>65</v>
      </c>
      <c r="D16182" s="106">
        <v>0</v>
      </c>
      <c r="F16182" s="106">
        <v>32.479999999999997</v>
      </c>
      <c r="G16182" s="154"/>
    </row>
    <row r="16183" spans="1:7" ht="26.25" x14ac:dyDescent="0.25">
      <c r="A16183" s="106">
        <v>100382</v>
      </c>
      <c r="B16183" s="155" t="s">
        <v>18292</v>
      </c>
      <c r="C16183" s="106" t="s">
        <v>65</v>
      </c>
      <c r="D16183" s="106">
        <v>0</v>
      </c>
      <c r="F16183" s="106">
        <v>30.23</v>
      </c>
      <c r="G16183" s="154"/>
    </row>
    <row r="16184" spans="1:7" ht="26.25" x14ac:dyDescent="0.25">
      <c r="A16184" s="106">
        <v>100387</v>
      </c>
      <c r="B16184" s="155" t="s">
        <v>18293</v>
      </c>
      <c r="C16184" s="106" t="s">
        <v>65</v>
      </c>
      <c r="D16184" s="106">
        <v>0</v>
      </c>
      <c r="F16184" s="106">
        <v>71.58</v>
      </c>
      <c r="G16184" s="154"/>
    </row>
    <row r="16185" spans="1:7" ht="26.25" x14ac:dyDescent="0.25">
      <c r="A16185" s="106">
        <v>100386</v>
      </c>
      <c r="B16185" s="155" t="s">
        <v>18294</v>
      </c>
      <c r="C16185" s="106" t="s">
        <v>65</v>
      </c>
      <c r="D16185" s="106">
        <v>0</v>
      </c>
      <c r="F16185" s="106">
        <v>56.69</v>
      </c>
      <c r="G16185" s="154"/>
    </row>
    <row r="16186" spans="1:7" ht="26.25" x14ac:dyDescent="0.25">
      <c r="A16186" s="106">
        <v>100385</v>
      </c>
      <c r="B16186" s="155" t="s">
        <v>18295</v>
      </c>
      <c r="C16186" s="106" t="s">
        <v>65</v>
      </c>
      <c r="D16186" s="106">
        <v>0</v>
      </c>
      <c r="F16186" s="106">
        <v>43.58</v>
      </c>
      <c r="G16186" s="154"/>
    </row>
    <row r="16187" spans="1:7" x14ac:dyDescent="0.25">
      <c r="A16187" s="106">
        <v>100377</v>
      </c>
      <c r="B16187" s="155" t="s">
        <v>18296</v>
      </c>
      <c r="C16187" s="106" t="s">
        <v>586</v>
      </c>
      <c r="D16187" s="106">
        <v>0.76300000000000001</v>
      </c>
      <c r="F16187" s="106">
        <v>14.4</v>
      </c>
      <c r="G16187" s="154"/>
    </row>
    <row r="16188" spans="1:7" x14ac:dyDescent="0.25">
      <c r="A16188" s="106">
        <v>100378</v>
      </c>
      <c r="B16188" s="155" t="s">
        <v>18297</v>
      </c>
      <c r="C16188" s="106" t="s">
        <v>586</v>
      </c>
      <c r="D16188" s="106">
        <v>0.79320000000000002</v>
      </c>
      <c r="F16188" s="106">
        <v>12.96</v>
      </c>
      <c r="G16188" s="154"/>
    </row>
    <row r="16189" spans="1:7" x14ac:dyDescent="0.25">
      <c r="A16189" s="106">
        <v>92596</v>
      </c>
      <c r="B16189" s="155" t="s">
        <v>18298</v>
      </c>
      <c r="C16189" s="106" t="s">
        <v>13</v>
      </c>
      <c r="D16189" s="106">
        <v>0.76129999999999998</v>
      </c>
      <c r="F16189" s="106">
        <v>2233.85</v>
      </c>
      <c r="G16189" s="154"/>
    </row>
    <row r="16190" spans="1:7" ht="26.25" x14ac:dyDescent="0.25">
      <c r="A16190" s="106">
        <v>92616</v>
      </c>
      <c r="B16190" s="155" t="s">
        <v>18299</v>
      </c>
      <c r="C16190" s="106" t="s">
        <v>13</v>
      </c>
      <c r="D16190" s="106">
        <v>0.74050000000000005</v>
      </c>
      <c r="F16190" s="106">
        <v>2069.58</v>
      </c>
      <c r="G16190" s="154"/>
    </row>
    <row r="16191" spans="1:7" x14ac:dyDescent="0.25">
      <c r="A16191" s="106">
        <v>92598</v>
      </c>
      <c r="B16191" s="155" t="s">
        <v>18300</v>
      </c>
      <c r="C16191" s="106" t="s">
        <v>13</v>
      </c>
      <c r="D16191" s="106">
        <v>0.77669999999999995</v>
      </c>
      <c r="F16191" s="106">
        <v>2375.92</v>
      </c>
      <c r="G16191" s="154"/>
    </row>
    <row r="16192" spans="1:7" ht="26.25" x14ac:dyDescent="0.25">
      <c r="A16192" s="106">
        <v>92618</v>
      </c>
      <c r="B16192" s="155" t="s">
        <v>18301</v>
      </c>
      <c r="C16192" s="106" t="s">
        <v>13</v>
      </c>
      <c r="D16192" s="106">
        <v>0.76300000000000001</v>
      </c>
      <c r="F16192" s="106">
        <v>2249.02</v>
      </c>
      <c r="G16192" s="154"/>
    </row>
    <row r="16193" spans="1:7" x14ac:dyDescent="0.25">
      <c r="A16193" s="106">
        <v>92600</v>
      </c>
      <c r="B16193" s="155" t="s">
        <v>18302</v>
      </c>
      <c r="C16193" s="106" t="s">
        <v>13</v>
      </c>
      <c r="D16193" s="106">
        <v>0.79049999999999998</v>
      </c>
      <c r="F16193" s="106">
        <v>2520.5500000000002</v>
      </c>
      <c r="G16193" s="154"/>
    </row>
    <row r="16194" spans="1:7" ht="26.25" x14ac:dyDescent="0.25">
      <c r="A16194" s="106">
        <v>92620</v>
      </c>
      <c r="B16194" s="155" t="s">
        <v>18303</v>
      </c>
      <c r="C16194" s="106" t="s">
        <v>13</v>
      </c>
      <c r="D16194" s="106">
        <v>0.77190000000000003</v>
      </c>
      <c r="F16194" s="106">
        <v>2329.1799999999998</v>
      </c>
      <c r="G16194" s="154"/>
    </row>
    <row r="16195" spans="1:7" x14ac:dyDescent="0.25">
      <c r="A16195" s="106">
        <v>92582</v>
      </c>
      <c r="B16195" s="155" t="s">
        <v>18304</v>
      </c>
      <c r="C16195" s="106" t="s">
        <v>13</v>
      </c>
      <c r="D16195" s="106">
        <v>0.70760000000000001</v>
      </c>
      <c r="F16195" s="106">
        <v>705.64</v>
      </c>
      <c r="G16195" s="154"/>
    </row>
    <row r="16196" spans="1:7" ht="26.25" x14ac:dyDescent="0.25">
      <c r="A16196" s="106">
        <v>92602</v>
      </c>
      <c r="B16196" s="155" t="s">
        <v>18305</v>
      </c>
      <c r="C16196" s="106" t="s">
        <v>13</v>
      </c>
      <c r="D16196" s="106">
        <v>0.69740000000000002</v>
      </c>
      <c r="F16196" s="106">
        <v>684.05</v>
      </c>
      <c r="G16196" s="154"/>
    </row>
    <row r="16197" spans="1:7" x14ac:dyDescent="0.25">
      <c r="A16197" s="106">
        <v>92584</v>
      </c>
      <c r="B16197" s="155" t="s">
        <v>18306</v>
      </c>
      <c r="C16197" s="106" t="s">
        <v>13</v>
      </c>
      <c r="D16197" s="106">
        <v>0.75480000000000003</v>
      </c>
      <c r="F16197" s="106">
        <v>828.87</v>
      </c>
      <c r="G16197" s="154"/>
    </row>
    <row r="16198" spans="1:7" ht="26.25" x14ac:dyDescent="0.25">
      <c r="A16198" s="106">
        <v>92604</v>
      </c>
      <c r="B16198" s="155" t="s">
        <v>18307</v>
      </c>
      <c r="C16198" s="106" t="s">
        <v>13</v>
      </c>
      <c r="D16198" s="106">
        <v>0.74470000000000003</v>
      </c>
      <c r="F16198" s="106">
        <v>798.66</v>
      </c>
      <c r="G16198" s="154"/>
    </row>
    <row r="16199" spans="1:7" x14ac:dyDescent="0.25">
      <c r="A16199" s="106">
        <v>92586</v>
      </c>
      <c r="B16199" s="155" t="s">
        <v>18308</v>
      </c>
      <c r="C16199" s="106" t="s">
        <v>13</v>
      </c>
      <c r="D16199" s="106">
        <v>0.78810000000000002</v>
      </c>
      <c r="F16199" s="106">
        <v>948.59</v>
      </c>
      <c r="G16199" s="154"/>
    </row>
    <row r="16200" spans="1:7" ht="26.25" x14ac:dyDescent="0.25">
      <c r="A16200" s="106">
        <v>92606</v>
      </c>
      <c r="B16200" s="155" t="s">
        <v>18309</v>
      </c>
      <c r="C16200" s="106" t="s">
        <v>13</v>
      </c>
      <c r="D16200" s="106">
        <v>0.77939999999999998</v>
      </c>
      <c r="F16200" s="106">
        <v>913.89</v>
      </c>
      <c r="G16200" s="154"/>
    </row>
    <row r="16201" spans="1:7" x14ac:dyDescent="0.25">
      <c r="A16201" s="106">
        <v>92588</v>
      </c>
      <c r="B16201" s="155" t="s">
        <v>18310</v>
      </c>
      <c r="C16201" s="106" t="s">
        <v>13</v>
      </c>
      <c r="D16201" s="106">
        <v>0.75990000000000002</v>
      </c>
      <c r="F16201" s="106">
        <v>1283.54</v>
      </c>
      <c r="G16201" s="154"/>
    </row>
    <row r="16202" spans="1:7" ht="26.25" x14ac:dyDescent="0.25">
      <c r="A16202" s="106">
        <v>92608</v>
      </c>
      <c r="B16202" s="155" t="s">
        <v>18311</v>
      </c>
      <c r="C16202" s="106" t="s">
        <v>13</v>
      </c>
      <c r="D16202" s="106">
        <v>0.74619999999999997</v>
      </c>
      <c r="F16202" s="106">
        <v>1219.43</v>
      </c>
      <c r="G16202" s="154"/>
    </row>
    <row r="16203" spans="1:7" x14ac:dyDescent="0.25">
      <c r="A16203" s="106">
        <v>92590</v>
      </c>
      <c r="B16203" s="155" t="s">
        <v>18312</v>
      </c>
      <c r="C16203" s="106" t="s">
        <v>13</v>
      </c>
      <c r="D16203" s="106">
        <v>0.78400000000000003</v>
      </c>
      <c r="F16203" s="106">
        <v>1415.08</v>
      </c>
      <c r="G16203" s="154"/>
    </row>
    <row r="16204" spans="1:7" ht="26.25" x14ac:dyDescent="0.25">
      <c r="A16204" s="106">
        <v>92610</v>
      </c>
      <c r="B16204" s="155" t="s">
        <v>18313</v>
      </c>
      <c r="C16204" s="106" t="s">
        <v>13</v>
      </c>
      <c r="D16204" s="106">
        <v>0.77129999999999999</v>
      </c>
      <c r="F16204" s="106">
        <v>1342.35</v>
      </c>
      <c r="G16204" s="154"/>
    </row>
    <row r="16205" spans="1:7" x14ac:dyDescent="0.25">
      <c r="A16205" s="106">
        <v>92592</v>
      </c>
      <c r="B16205" s="155" t="s">
        <v>18314</v>
      </c>
      <c r="C16205" s="106" t="s">
        <v>13</v>
      </c>
      <c r="D16205" s="106">
        <v>0.76690000000000003</v>
      </c>
      <c r="F16205" s="106">
        <v>1644.61</v>
      </c>
      <c r="G16205" s="154"/>
    </row>
    <row r="16206" spans="1:7" ht="26.25" x14ac:dyDescent="0.25">
      <c r="A16206" s="106">
        <v>92612</v>
      </c>
      <c r="B16206" s="155" t="s">
        <v>18315</v>
      </c>
      <c r="C16206" s="106" t="s">
        <v>13</v>
      </c>
      <c r="D16206" s="106">
        <v>0.74070000000000003</v>
      </c>
      <c r="F16206" s="106">
        <v>1595.22</v>
      </c>
      <c r="G16206" s="154"/>
    </row>
    <row r="16207" spans="1:7" x14ac:dyDescent="0.25">
      <c r="A16207" s="106">
        <v>92594</v>
      </c>
      <c r="B16207" s="155" t="s">
        <v>18316</v>
      </c>
      <c r="C16207" s="106" t="s">
        <v>13</v>
      </c>
      <c r="D16207" s="106">
        <v>0.78710000000000002</v>
      </c>
      <c r="F16207" s="106">
        <v>1912.79</v>
      </c>
      <c r="G16207" s="154"/>
    </row>
    <row r="16208" spans="1:7" ht="26.25" x14ac:dyDescent="0.25">
      <c r="A16208" s="106">
        <v>92614</v>
      </c>
      <c r="B16208" s="155" t="s">
        <v>18317</v>
      </c>
      <c r="C16208" s="106" t="s">
        <v>13</v>
      </c>
      <c r="D16208" s="106">
        <v>0.76959999999999995</v>
      </c>
      <c r="F16208" s="106">
        <v>1778.04</v>
      </c>
      <c r="G16208" s="154"/>
    </row>
    <row r="16209" spans="1:7" x14ac:dyDescent="0.25">
      <c r="A16209" s="106">
        <v>92552</v>
      </c>
      <c r="B16209" s="155" t="s">
        <v>18318</v>
      </c>
      <c r="C16209" s="106" t="s">
        <v>13</v>
      </c>
      <c r="D16209" s="106">
        <v>8.1699999999999995E-2</v>
      </c>
      <c r="F16209" s="106">
        <v>3292.77</v>
      </c>
      <c r="G16209" s="154"/>
    </row>
    <row r="16210" spans="1:7" ht="26.25" x14ac:dyDescent="0.25">
      <c r="A16210" s="106">
        <v>92562</v>
      </c>
      <c r="B16210" s="155" t="s">
        <v>18319</v>
      </c>
      <c r="C16210" s="106" t="s">
        <v>13</v>
      </c>
      <c r="D16210" s="106">
        <v>8.3599999999999994E-2</v>
      </c>
      <c r="F16210" s="106">
        <v>3212.54</v>
      </c>
      <c r="G16210" s="154"/>
    </row>
    <row r="16211" spans="1:7" x14ac:dyDescent="0.25">
      <c r="A16211" s="106">
        <v>92553</v>
      </c>
      <c r="B16211" s="155" t="s">
        <v>18320</v>
      </c>
      <c r="C16211" s="106" t="s">
        <v>13</v>
      </c>
      <c r="D16211" s="106">
        <v>7.0300000000000001E-2</v>
      </c>
      <c r="F16211" s="106">
        <v>3827.27</v>
      </c>
      <c r="G16211" s="154"/>
    </row>
    <row r="16212" spans="1:7" ht="26.25" x14ac:dyDescent="0.25">
      <c r="A16212" s="106">
        <v>92563</v>
      </c>
      <c r="B16212" s="155" t="s">
        <v>18321</v>
      </c>
      <c r="C16212" s="106" t="s">
        <v>13</v>
      </c>
      <c r="D16212" s="106">
        <v>7.17E-2</v>
      </c>
      <c r="F16212" s="106">
        <v>3740.13</v>
      </c>
      <c r="G16212" s="154"/>
    </row>
    <row r="16213" spans="1:7" x14ac:dyDescent="0.25">
      <c r="A16213" s="106">
        <v>92554</v>
      </c>
      <c r="B16213" s="155" t="s">
        <v>18322</v>
      </c>
      <c r="C16213" s="106" t="s">
        <v>13</v>
      </c>
      <c r="D16213" s="106">
        <v>6.8199999999999997E-2</v>
      </c>
      <c r="F16213" s="106">
        <v>3956.6</v>
      </c>
      <c r="G16213" s="154"/>
    </row>
    <row r="16214" spans="1:7" ht="26.25" x14ac:dyDescent="0.25">
      <c r="A16214" s="106">
        <v>92564</v>
      </c>
      <c r="B16214" s="155" t="s">
        <v>18323</v>
      </c>
      <c r="C16214" s="106" t="s">
        <v>13</v>
      </c>
      <c r="D16214" s="106">
        <v>6.9900000000000004E-2</v>
      </c>
      <c r="F16214" s="106">
        <v>3849.86</v>
      </c>
      <c r="G16214" s="154"/>
    </row>
    <row r="16215" spans="1:7" x14ac:dyDescent="0.25">
      <c r="A16215" s="106">
        <v>92545</v>
      </c>
      <c r="B16215" s="155" t="s">
        <v>18324</v>
      </c>
      <c r="C16215" s="106" t="s">
        <v>13</v>
      </c>
      <c r="D16215" s="106">
        <v>3.1300000000000001E-2</v>
      </c>
      <c r="F16215" s="106">
        <v>1271.56</v>
      </c>
      <c r="G16215" s="154"/>
    </row>
    <row r="16216" spans="1:7" ht="26.25" x14ac:dyDescent="0.25">
      <c r="A16216" s="106">
        <v>92555</v>
      </c>
      <c r="B16216" s="155" t="s">
        <v>18325</v>
      </c>
      <c r="C16216" s="106" t="s">
        <v>13</v>
      </c>
      <c r="D16216" s="106">
        <v>3.1300000000000001E-2</v>
      </c>
      <c r="F16216" s="106">
        <v>1269.8399999999999</v>
      </c>
      <c r="G16216" s="154"/>
    </row>
    <row r="16217" spans="1:7" x14ac:dyDescent="0.25">
      <c r="A16217" s="106">
        <v>92546</v>
      </c>
      <c r="B16217" s="155" t="s">
        <v>18326</v>
      </c>
      <c r="C16217" s="106" t="s">
        <v>13</v>
      </c>
      <c r="D16217" s="106">
        <v>2.4799999999999999E-2</v>
      </c>
      <c r="F16217" s="106">
        <v>1611.34</v>
      </c>
      <c r="G16217" s="154"/>
    </row>
    <row r="16218" spans="1:7" ht="26.25" x14ac:dyDescent="0.25">
      <c r="A16218" s="106">
        <v>92556</v>
      </c>
      <c r="B16218" s="155" t="s">
        <v>18327</v>
      </c>
      <c r="C16218" s="106" t="s">
        <v>13</v>
      </c>
      <c r="D16218" s="106">
        <v>2.53E-2</v>
      </c>
      <c r="F16218" s="106">
        <v>1578.1</v>
      </c>
      <c r="G16218" s="154"/>
    </row>
    <row r="16219" spans="1:7" x14ac:dyDescent="0.25">
      <c r="A16219" s="106">
        <v>92547</v>
      </c>
      <c r="B16219" s="155" t="s">
        <v>18328</v>
      </c>
      <c r="C16219" s="106" t="s">
        <v>13</v>
      </c>
      <c r="D16219" s="106">
        <v>2.3599999999999999E-2</v>
      </c>
      <c r="F16219" s="106">
        <v>1698.41</v>
      </c>
      <c r="G16219" s="154"/>
    </row>
    <row r="16220" spans="1:7" ht="26.25" x14ac:dyDescent="0.25">
      <c r="A16220" s="106">
        <v>92557</v>
      </c>
      <c r="B16220" s="155" t="s">
        <v>18329</v>
      </c>
      <c r="C16220" s="106" t="s">
        <v>13</v>
      </c>
      <c r="D16220" s="106">
        <v>2.41E-2</v>
      </c>
      <c r="F16220" s="106">
        <v>1664.6</v>
      </c>
      <c r="G16220" s="154"/>
    </row>
    <row r="16221" spans="1:7" x14ac:dyDescent="0.25">
      <c r="A16221" s="106">
        <v>92548</v>
      </c>
      <c r="B16221" s="155" t="s">
        <v>18330</v>
      </c>
      <c r="C16221" s="106" t="s">
        <v>13</v>
      </c>
      <c r="D16221" s="106">
        <v>2.1100000000000001E-2</v>
      </c>
      <c r="F16221" s="106">
        <v>1904.61</v>
      </c>
      <c r="G16221" s="154"/>
    </row>
    <row r="16222" spans="1:7" ht="26.25" x14ac:dyDescent="0.25">
      <c r="A16222" s="106">
        <v>92558</v>
      </c>
      <c r="B16222" s="155" t="s">
        <v>18331</v>
      </c>
      <c r="C16222" s="106" t="s">
        <v>13</v>
      </c>
      <c r="D16222" s="106">
        <v>2.1299999999999999E-2</v>
      </c>
      <c r="F16222" s="106">
        <v>1883.52</v>
      </c>
      <c r="G16222" s="154"/>
    </row>
    <row r="16223" spans="1:7" x14ac:dyDescent="0.25">
      <c r="A16223" s="106">
        <v>92549</v>
      </c>
      <c r="B16223" s="155" t="s">
        <v>18332</v>
      </c>
      <c r="C16223" s="106" t="s">
        <v>13</v>
      </c>
      <c r="D16223" s="106">
        <v>1.6500000000000001E-2</v>
      </c>
      <c r="F16223" s="106">
        <v>2430.6999999999998</v>
      </c>
      <c r="G16223" s="154"/>
    </row>
    <row r="16224" spans="1:7" ht="26.25" x14ac:dyDescent="0.25">
      <c r="A16224" s="106">
        <v>92559</v>
      </c>
      <c r="B16224" s="155" t="s">
        <v>18333</v>
      </c>
      <c r="C16224" s="106" t="s">
        <v>13</v>
      </c>
      <c r="D16224" s="106">
        <v>1.6799999999999999E-2</v>
      </c>
      <c r="F16224" s="106">
        <v>2393.81</v>
      </c>
      <c r="G16224" s="154"/>
    </row>
    <row r="16225" spans="1:7" x14ac:dyDescent="0.25">
      <c r="A16225" s="106">
        <v>92550</v>
      </c>
      <c r="B16225" s="155" t="s">
        <v>18334</v>
      </c>
      <c r="C16225" s="106" t="s">
        <v>13</v>
      </c>
      <c r="D16225" s="106">
        <v>9.2499999999999999E-2</v>
      </c>
      <c r="F16225" s="106">
        <v>2891.52</v>
      </c>
      <c r="G16225" s="154"/>
    </row>
    <row r="16226" spans="1:7" ht="26.25" x14ac:dyDescent="0.25">
      <c r="A16226" s="106">
        <v>92560</v>
      </c>
      <c r="B16226" s="155" t="s">
        <v>18335</v>
      </c>
      <c r="C16226" s="106" t="s">
        <v>13</v>
      </c>
      <c r="D16226" s="106">
        <v>9.4100000000000003E-2</v>
      </c>
      <c r="F16226" s="106">
        <v>2842.17</v>
      </c>
      <c r="G16226" s="154"/>
    </row>
    <row r="16227" spans="1:7" x14ac:dyDescent="0.25">
      <c r="A16227" s="106">
        <v>92551</v>
      </c>
      <c r="B16227" s="155" t="s">
        <v>18336</v>
      </c>
      <c r="C16227" s="106" t="s">
        <v>13</v>
      </c>
      <c r="D16227" s="106">
        <v>8.9300000000000004E-2</v>
      </c>
      <c r="F16227" s="106">
        <v>3004.12</v>
      </c>
      <c r="G16227" s="154"/>
    </row>
    <row r="16228" spans="1:7" ht="26.25" x14ac:dyDescent="0.25">
      <c r="A16228" s="106">
        <v>92561</v>
      </c>
      <c r="B16228" s="155" t="s">
        <v>18337</v>
      </c>
      <c r="C16228" s="106" t="s">
        <v>13</v>
      </c>
      <c r="D16228" s="106">
        <v>9.0800000000000006E-2</v>
      </c>
      <c r="F16228" s="106">
        <v>2955.41</v>
      </c>
      <c r="G16228" s="154"/>
    </row>
    <row r="16229" spans="1:7" x14ac:dyDescent="0.25">
      <c r="A16229" s="106">
        <v>92262</v>
      </c>
      <c r="B16229" s="155" t="s">
        <v>18338</v>
      </c>
      <c r="C16229" s="106" t="s">
        <v>13</v>
      </c>
      <c r="D16229" s="106">
        <v>4.3400000000000001E-2</v>
      </c>
      <c r="F16229" s="106">
        <v>907.95</v>
      </c>
      <c r="G16229" s="154"/>
    </row>
    <row r="16230" spans="1:7" x14ac:dyDescent="0.25">
      <c r="A16230" s="106">
        <v>106149</v>
      </c>
      <c r="B16230" s="155" t="s">
        <v>18339</v>
      </c>
      <c r="C16230" s="106" t="s">
        <v>13</v>
      </c>
      <c r="D16230" s="106">
        <v>3.6999999999999998E-2</v>
      </c>
      <c r="F16230" s="106">
        <v>1061.71</v>
      </c>
      <c r="G16230" s="154"/>
    </row>
    <row r="16231" spans="1:7" x14ac:dyDescent="0.25">
      <c r="A16231" s="106">
        <v>106150</v>
      </c>
      <c r="B16231" s="155" t="s">
        <v>18340</v>
      </c>
      <c r="C16231" s="106" t="s">
        <v>13</v>
      </c>
      <c r="D16231" s="106">
        <v>3.1600000000000003E-2</v>
      </c>
      <c r="F16231" s="106">
        <v>1240.08</v>
      </c>
      <c r="G16231" s="154"/>
    </row>
    <row r="16232" spans="1:7" x14ac:dyDescent="0.25">
      <c r="A16232" s="106">
        <v>106151</v>
      </c>
      <c r="B16232" s="155" t="s">
        <v>18341</v>
      </c>
      <c r="C16232" s="106" t="s">
        <v>13</v>
      </c>
      <c r="D16232" s="106">
        <v>2.7099999999999999E-2</v>
      </c>
      <c r="F16232" s="106">
        <v>1443.04</v>
      </c>
      <c r="G16232" s="154"/>
    </row>
    <row r="16233" spans="1:7" x14ac:dyDescent="0.25">
      <c r="A16233" s="106">
        <v>92259</v>
      </c>
      <c r="B16233" s="155" t="s">
        <v>18342</v>
      </c>
      <c r="C16233" s="106" t="s">
        <v>13</v>
      </c>
      <c r="D16233" s="106">
        <v>7.2900000000000006E-2</v>
      </c>
      <c r="F16233" s="106">
        <v>549.69000000000005</v>
      </c>
      <c r="G16233" s="154"/>
    </row>
    <row r="16234" spans="1:7" x14ac:dyDescent="0.25">
      <c r="A16234" s="106">
        <v>92260</v>
      </c>
      <c r="B16234" s="155" t="s">
        <v>18343</v>
      </c>
      <c r="C16234" s="106" t="s">
        <v>13</v>
      </c>
      <c r="D16234" s="106">
        <v>6.1100000000000002E-2</v>
      </c>
      <c r="F16234" s="106">
        <v>651.16</v>
      </c>
      <c r="G16234" s="154"/>
    </row>
    <row r="16235" spans="1:7" x14ac:dyDescent="0.25">
      <c r="A16235" s="106">
        <v>92261</v>
      </c>
      <c r="B16235" s="155" t="s">
        <v>18344</v>
      </c>
      <c r="C16235" s="106" t="s">
        <v>13</v>
      </c>
      <c r="D16235" s="106">
        <v>5.28E-2</v>
      </c>
      <c r="F16235" s="106">
        <v>749.57</v>
      </c>
      <c r="G16235" s="154"/>
    </row>
    <row r="16236" spans="1:7" x14ac:dyDescent="0.25">
      <c r="A16236" s="106">
        <v>92258</v>
      </c>
      <c r="B16236" s="155" t="s">
        <v>18345</v>
      </c>
      <c r="C16236" s="106" t="s">
        <v>13</v>
      </c>
      <c r="D16236" s="106">
        <v>0.1207</v>
      </c>
      <c r="F16236" s="106">
        <v>590.08000000000004</v>
      </c>
      <c r="G16236" s="154"/>
    </row>
    <row r="16237" spans="1:7" x14ac:dyDescent="0.25">
      <c r="A16237" s="106">
        <v>92255</v>
      </c>
      <c r="B16237" s="155" t="s">
        <v>18346</v>
      </c>
      <c r="C16237" s="106" t="s">
        <v>13</v>
      </c>
      <c r="D16237" s="106">
        <v>0.2802</v>
      </c>
      <c r="F16237" s="106">
        <v>239.04</v>
      </c>
      <c r="G16237" s="154"/>
    </row>
    <row r="16238" spans="1:7" x14ac:dyDescent="0.25">
      <c r="A16238" s="106">
        <v>92256</v>
      </c>
      <c r="B16238" s="155" t="s">
        <v>18347</v>
      </c>
      <c r="C16238" s="106" t="s">
        <v>13</v>
      </c>
      <c r="D16238" s="106">
        <v>0.2039</v>
      </c>
      <c r="F16238" s="106">
        <v>338.48</v>
      </c>
      <c r="G16238" s="154"/>
    </row>
    <row r="16239" spans="1:7" x14ac:dyDescent="0.25">
      <c r="A16239" s="106">
        <v>92257</v>
      </c>
      <c r="B16239" s="155" t="s">
        <v>18348</v>
      </c>
      <c r="C16239" s="106" t="s">
        <v>13</v>
      </c>
      <c r="D16239" s="106">
        <v>0.1613</v>
      </c>
      <c r="F16239" s="106">
        <v>434.9</v>
      </c>
      <c r="G16239" s="154"/>
    </row>
    <row r="16240" spans="1:7" x14ac:dyDescent="0.25">
      <c r="A16240" s="106">
        <v>100393</v>
      </c>
      <c r="B16240" s="155" t="s">
        <v>18349</v>
      </c>
      <c r="C16240" s="106" t="s">
        <v>65</v>
      </c>
      <c r="D16240" s="106">
        <v>0</v>
      </c>
      <c r="F16240" s="106">
        <v>25.54</v>
      </c>
      <c r="G16240" s="154"/>
    </row>
    <row r="16241" spans="1:7" x14ac:dyDescent="0.25">
      <c r="A16241" s="106">
        <v>100389</v>
      </c>
      <c r="B16241" s="155" t="s">
        <v>18350</v>
      </c>
      <c r="C16241" s="106" t="s">
        <v>65</v>
      </c>
      <c r="D16241" s="106">
        <v>0</v>
      </c>
      <c r="F16241" s="106">
        <v>21.21</v>
      </c>
      <c r="G16241" s="154"/>
    </row>
    <row r="16242" spans="1:7" x14ac:dyDescent="0.25">
      <c r="A16242" s="106">
        <v>100395</v>
      </c>
      <c r="B16242" s="155" t="s">
        <v>18351</v>
      </c>
      <c r="C16242" s="106" t="s">
        <v>65</v>
      </c>
      <c r="D16242" s="106">
        <v>0</v>
      </c>
      <c r="F16242" s="106">
        <v>28.18</v>
      </c>
      <c r="G16242" s="154"/>
    </row>
    <row r="16243" spans="1:7" x14ac:dyDescent="0.25">
      <c r="A16243" s="106">
        <v>100391</v>
      </c>
      <c r="B16243" s="155" t="s">
        <v>18352</v>
      </c>
      <c r="C16243" s="106" t="s">
        <v>65</v>
      </c>
      <c r="D16243" s="106">
        <v>0</v>
      </c>
      <c r="F16243" s="106">
        <v>23.48</v>
      </c>
      <c r="G16243" s="154"/>
    </row>
    <row r="16244" spans="1:7" x14ac:dyDescent="0.25">
      <c r="A16244" s="106">
        <v>100392</v>
      </c>
      <c r="B16244" s="155" t="s">
        <v>18353</v>
      </c>
      <c r="C16244" s="106" t="s">
        <v>65</v>
      </c>
      <c r="D16244" s="106">
        <v>6.9999999999999999E-4</v>
      </c>
      <c r="F16244" s="106">
        <v>21.4</v>
      </c>
      <c r="G16244" s="154"/>
    </row>
    <row r="16245" spans="1:7" x14ac:dyDescent="0.25">
      <c r="A16245" s="106">
        <v>100388</v>
      </c>
      <c r="B16245" s="155" t="s">
        <v>18354</v>
      </c>
      <c r="C16245" s="106" t="s">
        <v>65</v>
      </c>
      <c r="D16245" s="106">
        <v>1E-3</v>
      </c>
      <c r="F16245" s="106">
        <v>27.28</v>
      </c>
      <c r="G16245" s="154"/>
    </row>
    <row r="16246" spans="1:7" x14ac:dyDescent="0.25">
      <c r="A16246" s="106">
        <v>100394</v>
      </c>
      <c r="B16246" s="155" t="s">
        <v>18355</v>
      </c>
      <c r="C16246" s="106" t="s">
        <v>65</v>
      </c>
      <c r="D16246" s="106">
        <v>5.9999999999999995E-4</v>
      </c>
      <c r="F16246" s="106">
        <v>25.16</v>
      </c>
      <c r="G16246" s="154"/>
    </row>
    <row r="16247" spans="1:7" x14ac:dyDescent="0.25">
      <c r="A16247" s="106">
        <v>100390</v>
      </c>
      <c r="B16247" s="155" t="s">
        <v>18356</v>
      </c>
      <c r="C16247" s="106" t="s">
        <v>65</v>
      </c>
      <c r="D16247" s="106">
        <v>8.9999999999999998E-4</v>
      </c>
      <c r="F16247" s="106">
        <v>32.11</v>
      </c>
      <c r="G16247" s="154"/>
    </row>
    <row r="16248" spans="1:7" x14ac:dyDescent="0.25">
      <c r="A16248" s="106">
        <v>92575</v>
      </c>
      <c r="B16248" s="155" t="s">
        <v>18357</v>
      </c>
      <c r="C16248" s="106" t="s">
        <v>65</v>
      </c>
      <c r="D16248" s="106">
        <v>0.89</v>
      </c>
      <c r="F16248" s="106">
        <v>66.540000000000006</v>
      </c>
      <c r="G16248" s="154"/>
    </row>
    <row r="16249" spans="1:7" ht="26.25" x14ac:dyDescent="0.25">
      <c r="A16249" s="106">
        <v>92569</v>
      </c>
      <c r="B16249" s="155" t="s">
        <v>18358</v>
      </c>
      <c r="C16249" s="106" t="s">
        <v>65</v>
      </c>
      <c r="D16249" s="106">
        <v>0.89759999999999995</v>
      </c>
      <c r="F16249" s="106">
        <v>72.400000000000006</v>
      </c>
      <c r="G16249" s="154"/>
    </row>
    <row r="16250" spans="1:7" x14ac:dyDescent="0.25">
      <c r="A16250" s="106">
        <v>92578</v>
      </c>
      <c r="B16250" s="155" t="s">
        <v>18359</v>
      </c>
      <c r="C16250" s="106" t="s">
        <v>65</v>
      </c>
      <c r="D16250" s="106">
        <v>0.86319999999999997</v>
      </c>
      <c r="F16250" s="106">
        <v>70.099999999999994</v>
      </c>
      <c r="G16250" s="154"/>
    </row>
    <row r="16251" spans="1:7" ht="26.25" x14ac:dyDescent="0.25">
      <c r="A16251" s="106">
        <v>92572</v>
      </c>
      <c r="B16251" s="155" t="s">
        <v>18360</v>
      </c>
      <c r="C16251" s="106" t="s">
        <v>65</v>
      </c>
      <c r="D16251" s="106">
        <v>0.86839999999999995</v>
      </c>
      <c r="F16251" s="106">
        <v>76.03</v>
      </c>
      <c r="G16251" s="154"/>
    </row>
    <row r="16252" spans="1:7" x14ac:dyDescent="0.25">
      <c r="A16252" s="106">
        <v>92576</v>
      </c>
      <c r="B16252" s="155" t="s">
        <v>18361</v>
      </c>
      <c r="C16252" s="106" t="s">
        <v>65</v>
      </c>
      <c r="D16252" s="106">
        <v>0.92290000000000005</v>
      </c>
      <c r="F16252" s="106">
        <v>35.76</v>
      </c>
      <c r="G16252" s="154"/>
    </row>
    <row r="16253" spans="1:7" x14ac:dyDescent="0.25">
      <c r="A16253" s="106">
        <v>92570</v>
      </c>
      <c r="B16253" s="155" t="s">
        <v>18362</v>
      </c>
      <c r="C16253" s="106" t="s">
        <v>65</v>
      </c>
      <c r="D16253" s="106">
        <v>0.92359999999999998</v>
      </c>
      <c r="F16253" s="106">
        <v>45.26</v>
      </c>
      <c r="G16253" s="154"/>
    </row>
    <row r="16254" spans="1:7" x14ac:dyDescent="0.25">
      <c r="A16254" s="106">
        <v>92579</v>
      </c>
      <c r="B16254" s="155" t="s">
        <v>18363</v>
      </c>
      <c r="C16254" s="106" t="s">
        <v>65</v>
      </c>
      <c r="D16254" s="106">
        <v>0.88749999999999996</v>
      </c>
      <c r="F16254" s="106">
        <v>37.89</v>
      </c>
      <c r="G16254" s="154"/>
    </row>
    <row r="16255" spans="1:7" x14ac:dyDescent="0.25">
      <c r="A16255" s="106">
        <v>92573</v>
      </c>
      <c r="B16255" s="155" t="s">
        <v>18364</v>
      </c>
      <c r="C16255" s="106" t="s">
        <v>65</v>
      </c>
      <c r="D16255" s="106">
        <v>0.88829999999999998</v>
      </c>
      <c r="F16255" s="106">
        <v>47.94</v>
      </c>
      <c r="G16255" s="154"/>
    </row>
    <row r="16256" spans="1:7" x14ac:dyDescent="0.25">
      <c r="A16256" s="106">
        <v>92574</v>
      </c>
      <c r="B16256" s="155" t="s">
        <v>18365</v>
      </c>
      <c r="C16256" s="106" t="s">
        <v>65</v>
      </c>
      <c r="D16256" s="106">
        <v>0.85840000000000005</v>
      </c>
      <c r="F16256" s="106">
        <v>135.34</v>
      </c>
      <c r="G16256" s="154"/>
    </row>
    <row r="16257" spans="1:7" ht="26.25" x14ac:dyDescent="0.25">
      <c r="A16257" s="106">
        <v>92568</v>
      </c>
      <c r="B16257" s="155" t="s">
        <v>18366</v>
      </c>
      <c r="C16257" s="106" t="s">
        <v>65</v>
      </c>
      <c r="D16257" s="106">
        <v>0.87390000000000001</v>
      </c>
      <c r="F16257" s="106">
        <v>143.63999999999999</v>
      </c>
      <c r="G16257" s="154"/>
    </row>
    <row r="16258" spans="1:7" x14ac:dyDescent="0.25">
      <c r="A16258" s="106">
        <v>92577</v>
      </c>
      <c r="B16258" s="155" t="s">
        <v>18367</v>
      </c>
      <c r="C16258" s="106" t="s">
        <v>65</v>
      </c>
      <c r="D16258" s="106">
        <v>0.84919999999999995</v>
      </c>
      <c r="F16258" s="106">
        <v>152.30000000000001</v>
      </c>
      <c r="G16258" s="154"/>
    </row>
    <row r="16259" spans="1:7" ht="26.25" x14ac:dyDescent="0.25">
      <c r="A16259" s="106">
        <v>92571</v>
      </c>
      <c r="B16259" s="155" t="s">
        <v>18368</v>
      </c>
      <c r="C16259" s="106" t="s">
        <v>65</v>
      </c>
      <c r="D16259" s="106">
        <v>0.85529999999999995</v>
      </c>
      <c r="F16259" s="106">
        <v>149.1</v>
      </c>
      <c r="G16259" s="154"/>
    </row>
    <row r="16260" spans="1:7" x14ac:dyDescent="0.25">
      <c r="A16260" s="106">
        <v>92581</v>
      </c>
      <c r="B16260" s="155" t="s">
        <v>18369</v>
      </c>
      <c r="C16260" s="106" t="s">
        <v>65</v>
      </c>
      <c r="D16260" s="106">
        <v>0.81710000000000005</v>
      </c>
      <c r="F16260" s="106">
        <v>53.89</v>
      </c>
      <c r="G16260" s="154"/>
    </row>
    <row r="16261" spans="1:7" ht="26.25" x14ac:dyDescent="0.25">
      <c r="A16261" s="106">
        <v>104314</v>
      </c>
      <c r="B16261" s="155" t="s">
        <v>18370</v>
      </c>
      <c r="C16261" s="106" t="s">
        <v>586</v>
      </c>
      <c r="D16261" s="106">
        <v>0.79590000000000005</v>
      </c>
      <c r="F16261" s="106">
        <v>12.08</v>
      </c>
      <c r="G16261" s="154"/>
    </row>
    <row r="16262" spans="1:7" ht="26.25" x14ac:dyDescent="0.25">
      <c r="A16262" s="106">
        <v>92580</v>
      </c>
      <c r="B16262" s="155" t="s">
        <v>18371</v>
      </c>
      <c r="C16262" s="106" t="s">
        <v>65</v>
      </c>
      <c r="D16262" s="106">
        <v>0.79549999999999998</v>
      </c>
      <c r="F16262" s="106">
        <v>52.41</v>
      </c>
      <c r="G16262" s="154"/>
    </row>
    <row r="16263" spans="1:7" x14ac:dyDescent="0.25">
      <c r="A16263" s="106">
        <v>92539</v>
      </c>
      <c r="B16263" s="155" t="s">
        <v>18372</v>
      </c>
      <c r="C16263" s="106" t="s">
        <v>65</v>
      </c>
      <c r="D16263" s="106">
        <v>5.0000000000000001E-4</v>
      </c>
      <c r="F16263" s="106">
        <v>109.31</v>
      </c>
      <c r="G16263" s="154"/>
    </row>
    <row r="16264" spans="1:7" x14ac:dyDescent="0.25">
      <c r="A16264" s="106">
        <v>92540</v>
      </c>
      <c r="B16264" s="155" t="s">
        <v>18373</v>
      </c>
      <c r="C16264" s="106" t="s">
        <v>65</v>
      </c>
      <c r="D16264" s="106">
        <v>5.0000000000000001E-4</v>
      </c>
      <c r="F16264" s="106">
        <v>122.62</v>
      </c>
      <c r="G16264" s="154"/>
    </row>
    <row r="16265" spans="1:7" x14ac:dyDescent="0.25">
      <c r="A16265" s="106">
        <v>92544</v>
      </c>
      <c r="B16265" s="155" t="s">
        <v>18374</v>
      </c>
      <c r="C16265" s="106" t="s">
        <v>65</v>
      </c>
      <c r="D16265" s="106">
        <v>0</v>
      </c>
      <c r="F16265" s="106">
        <v>26.69</v>
      </c>
      <c r="G16265" s="154"/>
    </row>
    <row r="16266" spans="1:7" ht="26.25" x14ac:dyDescent="0.25">
      <c r="A16266" s="106">
        <v>92543</v>
      </c>
      <c r="B16266" s="155" t="s">
        <v>18375</v>
      </c>
      <c r="C16266" s="106" t="s">
        <v>65</v>
      </c>
      <c r="D16266" s="106">
        <v>0</v>
      </c>
      <c r="F16266" s="106">
        <v>33.33</v>
      </c>
      <c r="G16266" s="154"/>
    </row>
    <row r="16267" spans="1:7" x14ac:dyDescent="0.25">
      <c r="A16267" s="106">
        <v>97725</v>
      </c>
      <c r="B16267" s="155" t="s">
        <v>18376</v>
      </c>
      <c r="C16267" s="106" t="s">
        <v>148</v>
      </c>
      <c r="F16267" s="106">
        <v>0</v>
      </c>
      <c r="G16267" s="154"/>
    </row>
    <row r="16268" spans="1:7" x14ac:dyDescent="0.25">
      <c r="A16268" s="106">
        <v>97721</v>
      </c>
      <c r="B16268" s="155" t="s">
        <v>18377</v>
      </c>
      <c r="C16268" s="106" t="s">
        <v>148</v>
      </c>
      <c r="F16268" s="106">
        <v>0</v>
      </c>
      <c r="G16268" s="154"/>
    </row>
    <row r="16269" spans="1:7" x14ac:dyDescent="0.25">
      <c r="A16269" s="106">
        <v>97722</v>
      </c>
      <c r="B16269" s="155" t="s">
        <v>18378</v>
      </c>
      <c r="C16269" s="106" t="s">
        <v>148</v>
      </c>
      <c r="F16269" s="106">
        <v>0</v>
      </c>
      <c r="G16269" s="154"/>
    </row>
    <row r="16270" spans="1:7" x14ac:dyDescent="0.25">
      <c r="A16270" s="106">
        <v>97724</v>
      </c>
      <c r="B16270" s="155" t="s">
        <v>18379</v>
      </c>
      <c r="C16270" s="106" t="s">
        <v>148</v>
      </c>
      <c r="F16270" s="106">
        <v>0</v>
      </c>
      <c r="G16270" s="154"/>
    </row>
    <row r="16271" spans="1:7" x14ac:dyDescent="0.25">
      <c r="A16271" s="106">
        <v>97719</v>
      </c>
      <c r="B16271" s="155" t="s">
        <v>18380</v>
      </c>
      <c r="C16271" s="106" t="s">
        <v>148</v>
      </c>
      <c r="F16271" s="106">
        <v>0</v>
      </c>
      <c r="G16271" s="154"/>
    </row>
    <row r="16272" spans="1:7" x14ac:dyDescent="0.25">
      <c r="A16272" s="106">
        <v>97723</v>
      </c>
      <c r="B16272" s="155" t="s">
        <v>18381</v>
      </c>
      <c r="C16272" s="106" t="s">
        <v>148</v>
      </c>
      <c r="F16272" s="106">
        <v>0</v>
      </c>
      <c r="G16272" s="154"/>
    </row>
    <row r="16273" spans="1:7" x14ac:dyDescent="0.25">
      <c r="A16273" s="106">
        <v>104946</v>
      </c>
      <c r="B16273" s="155" t="s">
        <v>18382</v>
      </c>
      <c r="C16273" s="106" t="s">
        <v>148</v>
      </c>
      <c r="F16273" s="106">
        <v>0</v>
      </c>
      <c r="G16273" s="154"/>
    </row>
    <row r="16274" spans="1:7" x14ac:dyDescent="0.25">
      <c r="A16274" s="106">
        <v>104944</v>
      </c>
      <c r="B16274" s="155" t="s">
        <v>18383</v>
      </c>
      <c r="C16274" s="106" t="s">
        <v>148</v>
      </c>
      <c r="F16274" s="106">
        <v>0</v>
      </c>
      <c r="G16274" s="154"/>
    </row>
    <row r="16275" spans="1:7" x14ac:dyDescent="0.25">
      <c r="A16275" s="106">
        <v>104945</v>
      </c>
      <c r="B16275" s="155" t="s">
        <v>18384</v>
      </c>
      <c r="C16275" s="106" t="s">
        <v>148</v>
      </c>
      <c r="F16275" s="106">
        <v>0</v>
      </c>
      <c r="G16275" s="154"/>
    </row>
    <row r="16276" spans="1:7" x14ac:dyDescent="0.25">
      <c r="A16276" s="106">
        <v>97720</v>
      </c>
      <c r="B16276" s="155" t="s">
        <v>18385</v>
      </c>
      <c r="C16276" s="106" t="s">
        <v>148</v>
      </c>
      <c r="F16276" s="106">
        <v>0</v>
      </c>
      <c r="G16276" s="154"/>
    </row>
    <row r="16277" spans="1:7" x14ac:dyDescent="0.25">
      <c r="A16277" s="106">
        <v>97740</v>
      </c>
      <c r="B16277" s="155" t="s">
        <v>18386</v>
      </c>
      <c r="C16277" s="106" t="s">
        <v>148</v>
      </c>
      <c r="D16277" s="106">
        <v>6.0999999999999999E-2</v>
      </c>
      <c r="F16277" s="106">
        <v>2124.56</v>
      </c>
      <c r="G16277" s="154"/>
    </row>
    <row r="16278" spans="1:7" x14ac:dyDescent="0.25">
      <c r="A16278" s="106">
        <v>97738</v>
      </c>
      <c r="B16278" s="155" t="s">
        <v>18387</v>
      </c>
      <c r="C16278" s="106" t="s">
        <v>148</v>
      </c>
      <c r="D16278" s="106">
        <v>2.01E-2</v>
      </c>
      <c r="F16278" s="106">
        <v>4579.32</v>
      </c>
      <c r="G16278" s="154"/>
    </row>
    <row r="16279" spans="1:7" x14ac:dyDescent="0.25">
      <c r="A16279" s="106">
        <v>97739</v>
      </c>
      <c r="B16279" s="155" t="s">
        <v>18388</v>
      </c>
      <c r="C16279" s="106" t="s">
        <v>148</v>
      </c>
      <c r="D16279" s="106">
        <v>9.7999999999999997E-3</v>
      </c>
      <c r="F16279" s="106">
        <v>3239.51</v>
      </c>
      <c r="G16279" s="154"/>
    </row>
    <row r="16280" spans="1:7" x14ac:dyDescent="0.25">
      <c r="A16280" s="106">
        <v>97736</v>
      </c>
      <c r="B16280" s="155" t="s">
        <v>18389</v>
      </c>
      <c r="C16280" s="106" t="s">
        <v>148</v>
      </c>
      <c r="D16280" s="106">
        <v>6.2899999999999998E-2</v>
      </c>
      <c r="F16280" s="106">
        <v>1557.74</v>
      </c>
      <c r="G16280" s="154"/>
    </row>
    <row r="16281" spans="1:7" x14ac:dyDescent="0.25">
      <c r="A16281" s="106">
        <v>97734</v>
      </c>
      <c r="B16281" s="155" t="s">
        <v>18390</v>
      </c>
      <c r="C16281" s="106" t="s">
        <v>148</v>
      </c>
      <c r="D16281" s="106">
        <v>1.2200000000000001E-2</v>
      </c>
      <c r="F16281" s="106">
        <v>3531.92</v>
      </c>
      <c r="G16281" s="154"/>
    </row>
    <row r="16282" spans="1:7" x14ac:dyDescent="0.25">
      <c r="A16282" s="106">
        <v>97735</v>
      </c>
      <c r="B16282" s="155" t="s">
        <v>18391</v>
      </c>
      <c r="C16282" s="106" t="s">
        <v>148</v>
      </c>
      <c r="D16282" s="106">
        <v>1.29E-2</v>
      </c>
      <c r="F16282" s="106">
        <v>2822.55</v>
      </c>
      <c r="G16282" s="154"/>
    </row>
    <row r="16283" spans="1:7" x14ac:dyDescent="0.25">
      <c r="A16283" s="106">
        <v>97737</v>
      </c>
      <c r="B16283" s="155" t="s">
        <v>18392</v>
      </c>
      <c r="C16283" s="106" t="s">
        <v>148</v>
      </c>
      <c r="D16283" s="106">
        <v>1.01E-2</v>
      </c>
      <c r="F16283" s="106">
        <v>3582.14</v>
      </c>
      <c r="G16283" s="154"/>
    </row>
    <row r="16284" spans="1:7" x14ac:dyDescent="0.25">
      <c r="A16284" s="106">
        <v>97733</v>
      </c>
      <c r="B16284" s="155" t="s">
        <v>18393</v>
      </c>
      <c r="C16284" s="106" t="s">
        <v>148</v>
      </c>
      <c r="D16284" s="106">
        <v>1.3299999999999999E-2</v>
      </c>
      <c r="F16284" s="106">
        <v>3989.55</v>
      </c>
      <c r="G16284" s="154"/>
    </row>
    <row r="16285" spans="1:7" x14ac:dyDescent="0.25">
      <c r="A16285" s="106">
        <v>98616</v>
      </c>
      <c r="B16285" s="155" t="s">
        <v>18394</v>
      </c>
      <c r="C16285" s="106" t="s">
        <v>65</v>
      </c>
      <c r="D16285" s="106">
        <v>8.9899999999999994E-2</v>
      </c>
      <c r="F16285" s="106">
        <v>246.09</v>
      </c>
      <c r="G16285" s="154"/>
    </row>
    <row r="16286" spans="1:7" x14ac:dyDescent="0.25">
      <c r="A16286" s="106">
        <v>98619</v>
      </c>
      <c r="B16286" s="155" t="s">
        <v>18395</v>
      </c>
      <c r="C16286" s="106" t="s">
        <v>65</v>
      </c>
      <c r="D16286" s="106">
        <v>7.5800000000000006E-2</v>
      </c>
      <c r="F16286" s="106">
        <v>265.77</v>
      </c>
      <c r="G16286" s="154"/>
    </row>
    <row r="16287" spans="1:7" x14ac:dyDescent="0.25">
      <c r="A16287" s="106">
        <v>98622</v>
      </c>
      <c r="B16287" s="155" t="s">
        <v>18396</v>
      </c>
      <c r="C16287" s="106" t="s">
        <v>65</v>
      </c>
      <c r="D16287" s="106">
        <v>5.1799999999999999E-2</v>
      </c>
      <c r="F16287" s="106">
        <v>403.57</v>
      </c>
      <c r="G16287" s="154"/>
    </row>
    <row r="16288" spans="1:7" x14ac:dyDescent="0.25">
      <c r="A16288" s="106">
        <v>98625</v>
      </c>
      <c r="B16288" s="155" t="s">
        <v>18397</v>
      </c>
      <c r="C16288" s="106" t="s">
        <v>65</v>
      </c>
      <c r="D16288" s="106">
        <v>4.8599999999999997E-2</v>
      </c>
      <c r="F16288" s="106">
        <v>420.23</v>
      </c>
      <c r="G16288" s="154"/>
    </row>
    <row r="16289" spans="1:7" x14ac:dyDescent="0.25">
      <c r="A16289" s="106">
        <v>105918</v>
      </c>
      <c r="B16289" s="155" t="s">
        <v>18398</v>
      </c>
      <c r="C16289" s="106" t="s">
        <v>65</v>
      </c>
      <c r="F16289" s="106">
        <v>0</v>
      </c>
      <c r="G16289" s="154"/>
    </row>
    <row r="16290" spans="1:7" x14ac:dyDescent="0.25">
      <c r="A16290" s="106">
        <v>98631</v>
      </c>
      <c r="B16290" s="155" t="s">
        <v>18399</v>
      </c>
      <c r="C16290" s="106" t="s">
        <v>65</v>
      </c>
      <c r="F16290" s="106">
        <v>0</v>
      </c>
      <c r="G16290" s="154"/>
    </row>
    <row r="16291" spans="1:7" x14ac:dyDescent="0.25">
      <c r="A16291" s="106">
        <v>98637</v>
      </c>
      <c r="B16291" s="155" t="s">
        <v>18400</v>
      </c>
      <c r="C16291" s="106" t="s">
        <v>148</v>
      </c>
      <c r="F16291" s="106">
        <v>0</v>
      </c>
      <c r="G16291" s="154"/>
    </row>
    <row r="16292" spans="1:7" x14ac:dyDescent="0.25">
      <c r="A16292" s="106">
        <v>98641</v>
      </c>
      <c r="B16292" s="155" t="s">
        <v>18401</v>
      </c>
      <c r="C16292" s="106" t="s">
        <v>148</v>
      </c>
      <c r="F16292" s="106">
        <v>0</v>
      </c>
      <c r="G16292" s="154"/>
    </row>
    <row r="16293" spans="1:7" x14ac:dyDescent="0.25">
      <c r="A16293" s="106">
        <v>98645</v>
      </c>
      <c r="B16293" s="155" t="s">
        <v>18402</v>
      </c>
      <c r="C16293" s="106" t="s">
        <v>148</v>
      </c>
      <c r="F16293" s="106">
        <v>0</v>
      </c>
      <c r="G16293" s="154"/>
    </row>
    <row r="16294" spans="1:7" x14ac:dyDescent="0.25">
      <c r="A16294" s="106">
        <v>98649</v>
      </c>
      <c r="B16294" s="155" t="s">
        <v>18403</v>
      </c>
      <c r="C16294" s="106" t="s">
        <v>148</v>
      </c>
      <c r="F16294" s="106">
        <v>0</v>
      </c>
      <c r="G16294" s="154"/>
    </row>
    <row r="16295" spans="1:7" x14ac:dyDescent="0.25">
      <c r="A16295" s="106">
        <v>98653</v>
      </c>
      <c r="B16295" s="155" t="s">
        <v>18404</v>
      </c>
      <c r="C16295" s="106" t="s">
        <v>148</v>
      </c>
      <c r="F16295" s="106">
        <v>0</v>
      </c>
      <c r="G16295" s="154"/>
    </row>
    <row r="16296" spans="1:7" x14ac:dyDescent="0.25">
      <c r="A16296" s="106">
        <v>98657</v>
      </c>
      <c r="B16296" s="155" t="s">
        <v>18405</v>
      </c>
      <c r="C16296" s="106" t="s">
        <v>123</v>
      </c>
      <c r="D16296" s="106">
        <v>0.05</v>
      </c>
      <c r="F16296" s="106">
        <v>720.5</v>
      </c>
      <c r="G16296" s="154"/>
    </row>
    <row r="16297" spans="1:7" x14ac:dyDescent="0.25">
      <c r="A16297" s="106">
        <v>100344</v>
      </c>
      <c r="B16297" s="155" t="s">
        <v>18406</v>
      </c>
      <c r="C16297" s="106" t="s">
        <v>586</v>
      </c>
      <c r="D16297" s="106">
        <v>8.3999999999999995E-3</v>
      </c>
      <c r="F16297" s="106">
        <v>11.15</v>
      </c>
      <c r="G16297" s="154"/>
    </row>
    <row r="16298" spans="1:7" x14ac:dyDescent="0.25">
      <c r="A16298" s="106">
        <v>100345</v>
      </c>
      <c r="B16298" s="155" t="s">
        <v>18407</v>
      </c>
      <c r="C16298" s="106" t="s">
        <v>586</v>
      </c>
      <c r="D16298" s="106">
        <v>7.7000000000000002E-3</v>
      </c>
      <c r="F16298" s="106">
        <v>8.32</v>
      </c>
      <c r="G16298" s="154"/>
    </row>
    <row r="16299" spans="1:7" x14ac:dyDescent="0.25">
      <c r="A16299" s="106">
        <v>100346</v>
      </c>
      <c r="B16299" s="155" t="s">
        <v>18408</v>
      </c>
      <c r="C16299" s="106" t="s">
        <v>586</v>
      </c>
      <c r="D16299" s="106">
        <v>4.0000000000000001E-3</v>
      </c>
      <c r="F16299" s="106">
        <v>7.78</v>
      </c>
      <c r="G16299" s="154"/>
    </row>
    <row r="16300" spans="1:7" x14ac:dyDescent="0.25">
      <c r="A16300" s="106">
        <v>100347</v>
      </c>
      <c r="B16300" s="155" t="s">
        <v>18409</v>
      </c>
      <c r="C16300" s="106" t="s">
        <v>586</v>
      </c>
      <c r="D16300" s="106">
        <v>1.8E-3</v>
      </c>
      <c r="F16300" s="106">
        <v>8.56</v>
      </c>
      <c r="G16300" s="154"/>
    </row>
    <row r="16301" spans="1:7" x14ac:dyDescent="0.25">
      <c r="A16301" s="106">
        <v>100348</v>
      </c>
      <c r="B16301" s="155" t="s">
        <v>18410</v>
      </c>
      <c r="C16301" s="106" t="s">
        <v>586</v>
      </c>
      <c r="D16301" s="106">
        <v>8.9999999999999998E-4</v>
      </c>
      <c r="F16301" s="106">
        <v>8.35</v>
      </c>
      <c r="G16301" s="154"/>
    </row>
    <row r="16302" spans="1:7" x14ac:dyDescent="0.25">
      <c r="A16302" s="106">
        <v>100342</v>
      </c>
      <c r="B16302" s="155" t="s">
        <v>18411</v>
      </c>
      <c r="C16302" s="106" t="s">
        <v>586</v>
      </c>
      <c r="D16302" s="106">
        <v>1.1900000000000001E-2</v>
      </c>
      <c r="F16302" s="106">
        <v>16.89</v>
      </c>
      <c r="G16302" s="154"/>
    </row>
    <row r="16303" spans="1:7" x14ac:dyDescent="0.25">
      <c r="A16303" s="106">
        <v>100343</v>
      </c>
      <c r="B16303" s="155" t="s">
        <v>18412</v>
      </c>
      <c r="C16303" s="106" t="s">
        <v>586</v>
      </c>
      <c r="D16303" s="106">
        <v>1.0200000000000001E-2</v>
      </c>
      <c r="F16303" s="106">
        <v>14.24</v>
      </c>
      <c r="G16303" s="154"/>
    </row>
    <row r="16304" spans="1:7" x14ac:dyDescent="0.25">
      <c r="A16304" s="106">
        <v>100349</v>
      </c>
      <c r="B16304" s="155" t="s">
        <v>18413</v>
      </c>
      <c r="C16304" s="106" t="s">
        <v>148</v>
      </c>
      <c r="D16304" s="106">
        <v>2.9999999999999997E-4</v>
      </c>
      <c r="F16304" s="106">
        <v>636.70000000000005</v>
      </c>
      <c r="G16304" s="154"/>
    </row>
    <row r="16305" spans="1:7" x14ac:dyDescent="0.25">
      <c r="A16305" s="106">
        <v>100336</v>
      </c>
      <c r="B16305" s="155" t="s">
        <v>18414</v>
      </c>
      <c r="C16305" s="106" t="s">
        <v>65</v>
      </c>
      <c r="F16305" s="106">
        <v>0</v>
      </c>
      <c r="G16305" s="154"/>
    </row>
    <row r="16306" spans="1:7" x14ac:dyDescent="0.25">
      <c r="A16306" s="106">
        <v>100337</v>
      </c>
      <c r="B16306" s="155" t="s">
        <v>18415</v>
      </c>
      <c r="C16306" s="106" t="s">
        <v>65</v>
      </c>
      <c r="F16306" s="106">
        <v>0</v>
      </c>
      <c r="G16306" s="154"/>
    </row>
    <row r="16307" spans="1:7" x14ac:dyDescent="0.25">
      <c r="A16307" s="106">
        <v>100339</v>
      </c>
      <c r="B16307" s="155" t="s">
        <v>18416</v>
      </c>
      <c r="C16307" s="106" t="s">
        <v>65</v>
      </c>
      <c r="F16307" s="106">
        <v>0</v>
      </c>
      <c r="G16307" s="154"/>
    </row>
    <row r="16308" spans="1:7" x14ac:dyDescent="0.25">
      <c r="A16308" s="106">
        <v>100340</v>
      </c>
      <c r="B16308" s="155" t="s">
        <v>18417</v>
      </c>
      <c r="C16308" s="106" t="s">
        <v>65</v>
      </c>
      <c r="F16308" s="106">
        <v>0</v>
      </c>
      <c r="G16308" s="154"/>
    </row>
    <row r="16309" spans="1:7" x14ac:dyDescent="0.25">
      <c r="A16309" s="106">
        <v>105805</v>
      </c>
      <c r="B16309" s="155" t="s">
        <v>18418</v>
      </c>
      <c r="C16309" s="106" t="s">
        <v>65</v>
      </c>
      <c r="D16309" s="106">
        <v>0.69210000000000005</v>
      </c>
      <c r="F16309" s="106">
        <v>885.25</v>
      </c>
      <c r="G16309" s="154"/>
    </row>
    <row r="16310" spans="1:7" x14ac:dyDescent="0.25">
      <c r="A16310" s="106">
        <v>105806</v>
      </c>
      <c r="B16310" s="155" t="s">
        <v>18419</v>
      </c>
      <c r="C16310" s="106" t="s">
        <v>65</v>
      </c>
      <c r="D16310" s="106">
        <v>0.56940000000000002</v>
      </c>
      <c r="F16310" s="106">
        <v>557.91999999999996</v>
      </c>
      <c r="G16310" s="154"/>
    </row>
    <row r="16311" spans="1:7" x14ac:dyDescent="0.25">
      <c r="A16311" s="106">
        <v>105807</v>
      </c>
      <c r="B16311" s="155" t="s">
        <v>18420</v>
      </c>
      <c r="C16311" s="106" t="s">
        <v>65</v>
      </c>
      <c r="D16311" s="106">
        <v>0.64280000000000004</v>
      </c>
      <c r="F16311" s="106">
        <v>705.36</v>
      </c>
      <c r="G16311" s="154"/>
    </row>
    <row r="16312" spans="1:7" x14ac:dyDescent="0.25">
      <c r="A16312" s="106">
        <v>105808</v>
      </c>
      <c r="B16312" s="155" t="s">
        <v>18421</v>
      </c>
      <c r="C16312" s="106" t="s">
        <v>65</v>
      </c>
      <c r="D16312" s="106">
        <v>0.50919999999999999</v>
      </c>
      <c r="F16312" s="106">
        <v>459.86</v>
      </c>
      <c r="G16312" s="154"/>
    </row>
    <row r="16313" spans="1:7" x14ac:dyDescent="0.25">
      <c r="A16313" s="106">
        <v>100341</v>
      </c>
      <c r="B16313" s="155" t="s">
        <v>18422</v>
      </c>
      <c r="C16313" s="106" t="s">
        <v>65</v>
      </c>
      <c r="D16313" s="106">
        <v>0</v>
      </c>
      <c r="F16313" s="106">
        <v>45.61</v>
      </c>
      <c r="G16313" s="154"/>
    </row>
    <row r="16314" spans="1:7" x14ac:dyDescent="0.25">
      <c r="A16314" s="106">
        <v>100351</v>
      </c>
      <c r="B16314" s="155" t="s">
        <v>18423</v>
      </c>
      <c r="C16314" s="106" t="s">
        <v>65</v>
      </c>
      <c r="F16314" s="106">
        <v>0</v>
      </c>
      <c r="G16314" s="154"/>
    </row>
    <row r="16315" spans="1:7" x14ac:dyDescent="0.25">
      <c r="A16315" s="106">
        <v>100353</v>
      </c>
      <c r="B16315" s="155" t="s">
        <v>18424</v>
      </c>
      <c r="C16315" s="106" t="s">
        <v>65</v>
      </c>
      <c r="F16315" s="106">
        <v>0</v>
      </c>
      <c r="G16315" s="154"/>
    </row>
    <row r="16316" spans="1:7" x14ac:dyDescent="0.25">
      <c r="A16316" s="106">
        <v>100350</v>
      </c>
      <c r="B16316" s="155" t="s">
        <v>18425</v>
      </c>
      <c r="C16316" s="106" t="s">
        <v>65</v>
      </c>
      <c r="F16316" s="106">
        <v>0</v>
      </c>
      <c r="G16316" s="154"/>
    </row>
    <row r="16317" spans="1:7" x14ac:dyDescent="0.25">
      <c r="A16317" s="106">
        <v>105043</v>
      </c>
      <c r="B16317" s="155" t="s">
        <v>18426</v>
      </c>
      <c r="C16317" s="106" t="s">
        <v>123</v>
      </c>
      <c r="F16317" s="106">
        <v>0</v>
      </c>
      <c r="G16317" s="154"/>
    </row>
    <row r="16318" spans="1:7" x14ac:dyDescent="0.25">
      <c r="A16318" s="106">
        <v>105047</v>
      </c>
      <c r="B16318" s="155" t="s">
        <v>18427</v>
      </c>
      <c r="C16318" s="106" t="s">
        <v>123</v>
      </c>
      <c r="F16318" s="106">
        <v>0</v>
      </c>
      <c r="G16318" s="154"/>
    </row>
    <row r="16319" spans="1:7" x14ac:dyDescent="0.25">
      <c r="A16319" s="106">
        <v>105044</v>
      </c>
      <c r="B16319" s="155" t="s">
        <v>18428</v>
      </c>
      <c r="C16319" s="106" t="s">
        <v>123</v>
      </c>
      <c r="F16319" s="106">
        <v>0</v>
      </c>
      <c r="G16319" s="154"/>
    </row>
    <row r="16320" spans="1:7" x14ac:dyDescent="0.25">
      <c r="A16320" s="106">
        <v>105094</v>
      </c>
      <c r="B16320" s="155" t="s">
        <v>18429</v>
      </c>
      <c r="C16320" s="106" t="s">
        <v>123</v>
      </c>
      <c r="F16320" s="106">
        <v>0</v>
      </c>
      <c r="G16320" s="154"/>
    </row>
    <row r="16321" spans="1:7" x14ac:dyDescent="0.25">
      <c r="A16321" s="106">
        <v>105096</v>
      </c>
      <c r="B16321" s="155" t="s">
        <v>18430</v>
      </c>
      <c r="C16321" s="106" t="s">
        <v>123</v>
      </c>
      <c r="F16321" s="106">
        <v>0</v>
      </c>
      <c r="G16321" s="154"/>
    </row>
    <row r="16322" spans="1:7" x14ac:dyDescent="0.25">
      <c r="A16322" s="106">
        <v>105048</v>
      </c>
      <c r="B16322" s="155" t="s">
        <v>18431</v>
      </c>
      <c r="C16322" s="106" t="s">
        <v>123</v>
      </c>
      <c r="F16322" s="106">
        <v>0</v>
      </c>
      <c r="G16322" s="154"/>
    </row>
    <row r="16323" spans="1:7" x14ac:dyDescent="0.25">
      <c r="A16323" s="106">
        <v>105097</v>
      </c>
      <c r="B16323" s="155" t="s">
        <v>18432</v>
      </c>
      <c r="C16323" s="106" t="s">
        <v>123</v>
      </c>
      <c r="F16323" s="106">
        <v>0</v>
      </c>
      <c r="G16323" s="154"/>
    </row>
    <row r="16324" spans="1:7" x14ac:dyDescent="0.25">
      <c r="A16324" s="106">
        <v>105049</v>
      </c>
      <c r="B16324" s="155" t="s">
        <v>18433</v>
      </c>
      <c r="C16324" s="106" t="s">
        <v>123</v>
      </c>
      <c r="F16324" s="106">
        <v>0</v>
      </c>
      <c r="G16324" s="154"/>
    </row>
    <row r="16325" spans="1:7" x14ac:dyDescent="0.25">
      <c r="A16325" s="106">
        <v>105051</v>
      </c>
      <c r="B16325" s="155" t="s">
        <v>18434</v>
      </c>
      <c r="C16325" s="106" t="s">
        <v>123</v>
      </c>
      <c r="F16325" s="106">
        <v>0</v>
      </c>
      <c r="G16325" s="154"/>
    </row>
    <row r="16326" spans="1:7" x14ac:dyDescent="0.25">
      <c r="A16326" s="106">
        <v>105054</v>
      </c>
      <c r="B16326" s="155" t="s">
        <v>18435</v>
      </c>
      <c r="C16326" s="106" t="s">
        <v>123</v>
      </c>
      <c r="F16326" s="106">
        <v>0</v>
      </c>
      <c r="G16326" s="154"/>
    </row>
    <row r="16327" spans="1:7" x14ac:dyDescent="0.25">
      <c r="A16327" s="106">
        <v>105052</v>
      </c>
      <c r="B16327" s="155" t="s">
        <v>18436</v>
      </c>
      <c r="C16327" s="106" t="s">
        <v>123</v>
      </c>
      <c r="F16327" s="106">
        <v>0</v>
      </c>
      <c r="G16327" s="154"/>
    </row>
    <row r="16328" spans="1:7" x14ac:dyDescent="0.25">
      <c r="A16328" s="106">
        <v>105055</v>
      </c>
      <c r="B16328" s="155" t="s">
        <v>18437</v>
      </c>
      <c r="C16328" s="106" t="s">
        <v>123</v>
      </c>
      <c r="F16328" s="106">
        <v>0</v>
      </c>
      <c r="G16328" s="154"/>
    </row>
    <row r="16329" spans="1:7" x14ac:dyDescent="0.25">
      <c r="A16329" s="106">
        <v>105065</v>
      </c>
      <c r="B16329" s="155" t="s">
        <v>18438</v>
      </c>
      <c r="C16329" s="106" t="s">
        <v>123</v>
      </c>
      <c r="F16329" s="106">
        <v>0</v>
      </c>
      <c r="G16329" s="154"/>
    </row>
    <row r="16330" spans="1:7" x14ac:dyDescent="0.25">
      <c r="A16330" s="106">
        <v>105059</v>
      </c>
      <c r="B16330" s="155" t="s">
        <v>18439</v>
      </c>
      <c r="C16330" s="106" t="s">
        <v>123</v>
      </c>
      <c r="F16330" s="106">
        <v>0</v>
      </c>
      <c r="G16330" s="154"/>
    </row>
    <row r="16331" spans="1:7" x14ac:dyDescent="0.25">
      <c r="A16331" s="106">
        <v>105057</v>
      </c>
      <c r="B16331" s="155" t="s">
        <v>18440</v>
      </c>
      <c r="C16331" s="106" t="s">
        <v>123</v>
      </c>
      <c r="F16331" s="106">
        <v>0</v>
      </c>
      <c r="G16331" s="154"/>
    </row>
    <row r="16332" spans="1:7" x14ac:dyDescent="0.25">
      <c r="A16332" s="106">
        <v>105060</v>
      </c>
      <c r="B16332" s="155" t="s">
        <v>18441</v>
      </c>
      <c r="C16332" s="106" t="s">
        <v>123</v>
      </c>
      <c r="F16332" s="106">
        <v>0</v>
      </c>
      <c r="G16332" s="154"/>
    </row>
    <row r="16333" spans="1:7" x14ac:dyDescent="0.25">
      <c r="A16333" s="106">
        <v>105042</v>
      </c>
      <c r="B16333" s="155" t="s">
        <v>18442</v>
      </c>
      <c r="C16333" s="106" t="s">
        <v>123</v>
      </c>
      <c r="D16333" s="106">
        <v>0.62629999999999997</v>
      </c>
      <c r="F16333" s="106">
        <v>75.790000000000006</v>
      </c>
      <c r="G16333" s="154"/>
    </row>
    <row r="16334" spans="1:7" x14ac:dyDescent="0.25">
      <c r="A16334" s="106">
        <v>105046</v>
      </c>
      <c r="B16334" s="155" t="s">
        <v>18443</v>
      </c>
      <c r="C16334" s="106" t="s">
        <v>123</v>
      </c>
      <c r="D16334" s="106">
        <v>0.73470000000000002</v>
      </c>
      <c r="F16334" s="106">
        <v>63</v>
      </c>
      <c r="G16334" s="154"/>
    </row>
    <row r="16335" spans="1:7" x14ac:dyDescent="0.25">
      <c r="A16335" s="106">
        <v>105095</v>
      </c>
      <c r="B16335" s="155" t="s">
        <v>18444</v>
      </c>
      <c r="C16335" s="106" t="s">
        <v>123</v>
      </c>
      <c r="D16335" s="106">
        <v>0.75319999999999998</v>
      </c>
      <c r="F16335" s="106">
        <v>111.49</v>
      </c>
      <c r="G16335" s="154"/>
    </row>
    <row r="16336" spans="1:7" x14ac:dyDescent="0.25">
      <c r="A16336" s="106">
        <v>105098</v>
      </c>
      <c r="B16336" s="155" t="s">
        <v>18445</v>
      </c>
      <c r="C16336" s="106" t="s">
        <v>123</v>
      </c>
      <c r="D16336" s="106">
        <v>0.83399999999999996</v>
      </c>
      <c r="F16336" s="106">
        <v>98.72</v>
      </c>
      <c r="G16336" s="154"/>
    </row>
    <row r="16337" spans="1:7" x14ac:dyDescent="0.25">
      <c r="A16337" s="106">
        <v>105050</v>
      </c>
      <c r="B16337" s="155" t="s">
        <v>18446</v>
      </c>
      <c r="C16337" s="106" t="s">
        <v>123</v>
      </c>
      <c r="D16337" s="106">
        <v>0.88239999999999996</v>
      </c>
      <c r="F16337" s="106">
        <v>228.23</v>
      </c>
      <c r="G16337" s="154"/>
    </row>
    <row r="16338" spans="1:7" x14ac:dyDescent="0.25">
      <c r="A16338" s="106">
        <v>105053</v>
      </c>
      <c r="B16338" s="155" t="s">
        <v>18447</v>
      </c>
      <c r="C16338" s="106" t="s">
        <v>123</v>
      </c>
      <c r="D16338" s="106">
        <v>0.92420000000000002</v>
      </c>
      <c r="F16338" s="106">
        <v>215.63</v>
      </c>
      <c r="G16338" s="154"/>
    </row>
    <row r="16339" spans="1:7" x14ac:dyDescent="0.25">
      <c r="A16339" s="106">
        <v>105056</v>
      </c>
      <c r="B16339" s="155" t="s">
        <v>18448</v>
      </c>
      <c r="C16339" s="106" t="s">
        <v>123</v>
      </c>
      <c r="D16339" s="106">
        <v>0.91400000000000003</v>
      </c>
      <c r="F16339" s="106">
        <v>314.16000000000003</v>
      </c>
      <c r="G16339" s="154"/>
    </row>
    <row r="16340" spans="1:7" x14ac:dyDescent="0.25">
      <c r="A16340" s="106">
        <v>105058</v>
      </c>
      <c r="B16340" s="155" t="s">
        <v>18449</v>
      </c>
      <c r="C16340" s="106" t="s">
        <v>123</v>
      </c>
      <c r="D16340" s="106">
        <v>0.94259999999999999</v>
      </c>
      <c r="F16340" s="106">
        <v>302.49</v>
      </c>
      <c r="G16340" s="154"/>
    </row>
    <row r="16341" spans="1:7" ht="26.25" x14ac:dyDescent="0.25">
      <c r="A16341" s="106">
        <v>105062</v>
      </c>
      <c r="B16341" s="155" t="s">
        <v>18450</v>
      </c>
      <c r="C16341" s="106" t="s">
        <v>123</v>
      </c>
      <c r="F16341" s="106">
        <v>0</v>
      </c>
      <c r="G16341" s="154"/>
    </row>
    <row r="16342" spans="1:7" ht="26.25" x14ac:dyDescent="0.25">
      <c r="A16342" s="106">
        <v>105066</v>
      </c>
      <c r="B16342" s="155" t="s">
        <v>18451</v>
      </c>
      <c r="C16342" s="106" t="s">
        <v>123</v>
      </c>
      <c r="F16342" s="106">
        <v>0</v>
      </c>
      <c r="G16342" s="154"/>
    </row>
    <row r="16343" spans="1:7" ht="26.25" x14ac:dyDescent="0.25">
      <c r="A16343" s="106">
        <v>105063</v>
      </c>
      <c r="B16343" s="155" t="s">
        <v>18452</v>
      </c>
      <c r="C16343" s="106" t="s">
        <v>123</v>
      </c>
      <c r="F16343" s="106">
        <v>0</v>
      </c>
      <c r="G16343" s="154"/>
    </row>
    <row r="16344" spans="1:7" ht="26.25" x14ac:dyDescent="0.25">
      <c r="A16344" s="106">
        <v>105067</v>
      </c>
      <c r="B16344" s="155" t="s">
        <v>18453</v>
      </c>
      <c r="C16344" s="106" t="s">
        <v>123</v>
      </c>
      <c r="F16344" s="106">
        <v>0</v>
      </c>
      <c r="G16344" s="154"/>
    </row>
    <row r="16345" spans="1:7" ht="26.25" x14ac:dyDescent="0.25">
      <c r="A16345" s="106">
        <v>105069</v>
      </c>
      <c r="B16345" s="155" t="s">
        <v>18454</v>
      </c>
      <c r="C16345" s="106" t="s">
        <v>123</v>
      </c>
      <c r="F16345" s="106">
        <v>0</v>
      </c>
      <c r="G16345" s="154"/>
    </row>
    <row r="16346" spans="1:7" ht="26.25" x14ac:dyDescent="0.25">
      <c r="A16346" s="106">
        <v>105072</v>
      </c>
      <c r="B16346" s="155" t="s">
        <v>18455</v>
      </c>
      <c r="C16346" s="106" t="s">
        <v>123</v>
      </c>
      <c r="F16346" s="106">
        <v>0</v>
      </c>
      <c r="G16346" s="154"/>
    </row>
    <row r="16347" spans="1:7" ht="26.25" x14ac:dyDescent="0.25">
      <c r="A16347" s="106">
        <v>105070</v>
      </c>
      <c r="B16347" s="155" t="s">
        <v>18456</v>
      </c>
      <c r="C16347" s="106" t="s">
        <v>123</v>
      </c>
      <c r="F16347" s="106">
        <v>0</v>
      </c>
      <c r="G16347" s="154"/>
    </row>
    <row r="16348" spans="1:7" ht="26.25" x14ac:dyDescent="0.25">
      <c r="A16348" s="106">
        <v>105073</v>
      </c>
      <c r="B16348" s="155" t="s">
        <v>18457</v>
      </c>
      <c r="C16348" s="106" t="s">
        <v>123</v>
      </c>
      <c r="F16348" s="106">
        <v>0</v>
      </c>
      <c r="G16348" s="154"/>
    </row>
    <row r="16349" spans="1:7" ht="26.25" x14ac:dyDescent="0.25">
      <c r="A16349" s="106">
        <v>105075</v>
      </c>
      <c r="B16349" s="155" t="s">
        <v>18458</v>
      </c>
      <c r="C16349" s="106" t="s">
        <v>123</v>
      </c>
      <c r="F16349" s="106">
        <v>0</v>
      </c>
      <c r="G16349" s="154"/>
    </row>
    <row r="16350" spans="1:7" ht="26.25" x14ac:dyDescent="0.25">
      <c r="A16350" s="106">
        <v>105078</v>
      </c>
      <c r="B16350" s="155" t="s">
        <v>18459</v>
      </c>
      <c r="C16350" s="106" t="s">
        <v>123</v>
      </c>
      <c r="F16350" s="106">
        <v>0</v>
      </c>
      <c r="G16350" s="154"/>
    </row>
    <row r="16351" spans="1:7" ht="26.25" x14ac:dyDescent="0.25">
      <c r="A16351" s="106">
        <v>105076</v>
      </c>
      <c r="B16351" s="155" t="s">
        <v>18460</v>
      </c>
      <c r="C16351" s="106" t="s">
        <v>123</v>
      </c>
      <c r="F16351" s="106">
        <v>0</v>
      </c>
      <c r="G16351" s="154"/>
    </row>
    <row r="16352" spans="1:7" ht="26.25" x14ac:dyDescent="0.25">
      <c r="A16352" s="106">
        <v>105079</v>
      </c>
      <c r="B16352" s="155" t="s">
        <v>18461</v>
      </c>
      <c r="C16352" s="106" t="s">
        <v>123</v>
      </c>
      <c r="F16352" s="106">
        <v>0</v>
      </c>
      <c r="G16352" s="154"/>
    </row>
    <row r="16353" spans="1:7" ht="26.25" x14ac:dyDescent="0.25">
      <c r="A16353" s="106">
        <v>105061</v>
      </c>
      <c r="B16353" s="155" t="s">
        <v>18462</v>
      </c>
      <c r="C16353" s="106" t="s">
        <v>123</v>
      </c>
      <c r="D16353" s="106">
        <v>9.5899999999999999E-2</v>
      </c>
      <c r="F16353" s="106">
        <v>117.75</v>
      </c>
      <c r="G16353" s="154"/>
    </row>
    <row r="16354" spans="1:7" ht="26.25" x14ac:dyDescent="0.25">
      <c r="A16354" s="106">
        <v>105064</v>
      </c>
      <c r="B16354" s="155" t="s">
        <v>18463</v>
      </c>
      <c r="C16354" s="106" t="s">
        <v>123</v>
      </c>
      <c r="D16354" s="106">
        <v>0.113</v>
      </c>
      <c r="F16354" s="106">
        <v>101.2</v>
      </c>
      <c r="G16354" s="154"/>
    </row>
    <row r="16355" spans="1:7" ht="26.25" x14ac:dyDescent="0.25">
      <c r="A16355" s="106">
        <v>105068</v>
      </c>
      <c r="B16355" s="155" t="s">
        <v>18464</v>
      </c>
      <c r="C16355" s="106" t="s">
        <v>123</v>
      </c>
      <c r="D16355" s="106">
        <v>5.9799999999999999E-2</v>
      </c>
      <c r="F16355" s="106">
        <v>195.78</v>
      </c>
      <c r="G16355" s="154"/>
    </row>
    <row r="16356" spans="1:7" ht="26.25" x14ac:dyDescent="0.25">
      <c r="A16356" s="106">
        <v>105071</v>
      </c>
      <c r="B16356" s="155" t="s">
        <v>18465</v>
      </c>
      <c r="C16356" s="106" t="s">
        <v>123</v>
      </c>
      <c r="D16356" s="106">
        <v>6.6100000000000006E-2</v>
      </c>
      <c r="F16356" s="106">
        <v>179.25</v>
      </c>
      <c r="G16356" s="154"/>
    </row>
    <row r="16357" spans="1:7" ht="26.25" x14ac:dyDescent="0.25">
      <c r="A16357" s="106">
        <v>105074</v>
      </c>
      <c r="B16357" s="155" t="s">
        <v>18466</v>
      </c>
      <c r="C16357" s="106" t="s">
        <v>123</v>
      </c>
      <c r="D16357" s="106">
        <v>3.9199999999999999E-2</v>
      </c>
      <c r="F16357" s="106">
        <v>304.97000000000003</v>
      </c>
      <c r="G16357" s="154"/>
    </row>
    <row r="16358" spans="1:7" ht="26.25" x14ac:dyDescent="0.25">
      <c r="A16358" s="106">
        <v>105077</v>
      </c>
      <c r="B16358" s="155" t="s">
        <v>18467</v>
      </c>
      <c r="C16358" s="106" t="s">
        <v>123</v>
      </c>
      <c r="D16358" s="106">
        <v>4.1799999999999997E-2</v>
      </c>
      <c r="F16358" s="106">
        <v>288.52999999999997</v>
      </c>
      <c r="G16358" s="154"/>
    </row>
    <row r="16359" spans="1:7" x14ac:dyDescent="0.25">
      <c r="A16359" s="106">
        <v>105090</v>
      </c>
      <c r="B16359" s="155" t="s">
        <v>18468</v>
      </c>
      <c r="C16359" s="106" t="s">
        <v>65</v>
      </c>
      <c r="D16359" s="106">
        <v>0.8327</v>
      </c>
      <c r="F16359" s="106">
        <v>593.85</v>
      </c>
      <c r="G16359" s="154"/>
    </row>
    <row r="16360" spans="1:7" x14ac:dyDescent="0.25">
      <c r="A16360" s="106">
        <v>105099</v>
      </c>
      <c r="B16360" s="155" t="s">
        <v>18469</v>
      </c>
      <c r="C16360" s="106" t="s">
        <v>123</v>
      </c>
      <c r="D16360" s="106">
        <v>0.60809999999999997</v>
      </c>
      <c r="F16360" s="106">
        <v>91.34</v>
      </c>
      <c r="G16360" s="154"/>
    </row>
    <row r="16361" spans="1:7" x14ac:dyDescent="0.25">
      <c r="A16361" s="106">
        <v>105100</v>
      </c>
      <c r="B16361" s="155" t="s">
        <v>18470</v>
      </c>
      <c r="C16361" s="106" t="s">
        <v>123</v>
      </c>
      <c r="D16361" s="106">
        <v>0.71130000000000004</v>
      </c>
      <c r="F16361" s="106">
        <v>130.66</v>
      </c>
      <c r="G16361" s="154"/>
    </row>
    <row r="16362" spans="1:7" x14ac:dyDescent="0.25">
      <c r="A16362" s="106">
        <v>105101</v>
      </c>
      <c r="B16362" s="155" t="s">
        <v>18471</v>
      </c>
      <c r="C16362" s="106" t="s">
        <v>123</v>
      </c>
      <c r="D16362" s="106">
        <v>0.83350000000000002</v>
      </c>
      <c r="F16362" s="106">
        <v>255</v>
      </c>
      <c r="G16362" s="154"/>
    </row>
    <row r="16363" spans="1:7" x14ac:dyDescent="0.25">
      <c r="A16363" s="106">
        <v>105102</v>
      </c>
      <c r="B16363" s="155" t="s">
        <v>18472</v>
      </c>
      <c r="C16363" s="106" t="s">
        <v>123</v>
      </c>
      <c r="D16363" s="106">
        <v>0.85670000000000002</v>
      </c>
      <c r="F16363" s="106">
        <v>350.79</v>
      </c>
      <c r="G16363" s="154"/>
    </row>
    <row r="16364" spans="1:7" x14ac:dyDescent="0.25">
      <c r="A16364" s="106">
        <v>105080</v>
      </c>
      <c r="B16364" s="155" t="s">
        <v>18473</v>
      </c>
      <c r="C16364" s="106" t="s">
        <v>123</v>
      </c>
      <c r="D16364" s="106">
        <v>0.25240000000000001</v>
      </c>
      <c r="F16364" s="106">
        <v>74.209999999999994</v>
      </c>
      <c r="G16364" s="154"/>
    </row>
    <row r="16365" spans="1:7" x14ac:dyDescent="0.25">
      <c r="A16365" s="106">
        <v>105081</v>
      </c>
      <c r="B16365" s="155" t="s">
        <v>18474</v>
      </c>
      <c r="C16365" s="106" t="s">
        <v>123</v>
      </c>
      <c r="D16365" s="106">
        <v>0.22009999999999999</v>
      </c>
      <c r="F16365" s="106">
        <v>86.6</v>
      </c>
      <c r="G16365" s="154"/>
    </row>
    <row r="16366" spans="1:7" x14ac:dyDescent="0.25">
      <c r="A16366" s="106">
        <v>105091</v>
      </c>
      <c r="B16366" s="155" t="s">
        <v>18475</v>
      </c>
      <c r="C16366" s="106" t="s">
        <v>123</v>
      </c>
      <c r="D16366" s="106">
        <v>0.12959999999999999</v>
      </c>
      <c r="F16366" s="106">
        <v>154.38999999999999</v>
      </c>
      <c r="G16366" s="154"/>
    </row>
    <row r="16367" spans="1:7" x14ac:dyDescent="0.25">
      <c r="A16367" s="106">
        <v>105089</v>
      </c>
      <c r="B16367" s="155" t="s">
        <v>18476</v>
      </c>
      <c r="C16367" s="106" t="s">
        <v>123</v>
      </c>
      <c r="D16367" s="106">
        <v>0.10349999999999999</v>
      </c>
      <c r="F16367" s="106">
        <v>196.02</v>
      </c>
      <c r="G16367" s="154"/>
    </row>
    <row r="16368" spans="1:7" x14ac:dyDescent="0.25">
      <c r="A16368" s="106">
        <v>105082</v>
      </c>
      <c r="B16368" s="155" t="s">
        <v>18477</v>
      </c>
      <c r="C16368" s="106" t="s">
        <v>123</v>
      </c>
      <c r="D16368" s="106">
        <v>0.2429</v>
      </c>
      <c r="F16368" s="106">
        <v>77.540000000000006</v>
      </c>
      <c r="G16368" s="154"/>
    </row>
    <row r="16369" spans="1:7" x14ac:dyDescent="0.25">
      <c r="A16369" s="106">
        <v>105083</v>
      </c>
      <c r="B16369" s="155" t="s">
        <v>18478</v>
      </c>
      <c r="C16369" s="106" t="s">
        <v>123</v>
      </c>
      <c r="D16369" s="106">
        <v>0.2167</v>
      </c>
      <c r="F16369" s="106">
        <v>88.12</v>
      </c>
      <c r="G16369" s="154"/>
    </row>
    <row r="16370" spans="1:7" x14ac:dyDescent="0.25">
      <c r="A16370" s="106">
        <v>105084</v>
      </c>
      <c r="B16370" s="155" t="s">
        <v>18479</v>
      </c>
      <c r="C16370" s="106" t="s">
        <v>123</v>
      </c>
      <c r="D16370" s="106">
        <v>0.17660000000000001</v>
      </c>
      <c r="F16370" s="106">
        <v>110.55</v>
      </c>
      <c r="G16370" s="154"/>
    </row>
    <row r="16371" spans="1:7" x14ac:dyDescent="0.25">
      <c r="A16371" s="106">
        <v>105086</v>
      </c>
      <c r="B16371" s="155" t="s">
        <v>18480</v>
      </c>
      <c r="C16371" s="106" t="s">
        <v>123</v>
      </c>
      <c r="D16371" s="106">
        <v>0.1888</v>
      </c>
      <c r="F16371" s="106">
        <v>102.48</v>
      </c>
      <c r="G16371" s="154"/>
    </row>
    <row r="16372" spans="1:7" x14ac:dyDescent="0.25">
      <c r="A16372" s="106">
        <v>105087</v>
      </c>
      <c r="B16372" s="155" t="s">
        <v>18481</v>
      </c>
      <c r="C16372" s="106" t="s">
        <v>123</v>
      </c>
      <c r="D16372" s="106">
        <v>0.16900000000000001</v>
      </c>
      <c r="F16372" s="106">
        <v>115.69</v>
      </c>
      <c r="G16372" s="154"/>
    </row>
    <row r="16373" spans="1:7" x14ac:dyDescent="0.25">
      <c r="A16373" s="106">
        <v>105088</v>
      </c>
      <c r="B16373" s="155" t="s">
        <v>18482</v>
      </c>
      <c r="C16373" s="106" t="s">
        <v>123</v>
      </c>
      <c r="D16373" s="106">
        <v>9.5799999999999996E-2</v>
      </c>
      <c r="F16373" s="106">
        <v>212.74</v>
      </c>
      <c r="G16373" s="154"/>
    </row>
    <row r="16374" spans="1:7" x14ac:dyDescent="0.25">
      <c r="A16374" s="106">
        <v>105092</v>
      </c>
      <c r="B16374" s="155" t="s">
        <v>18483</v>
      </c>
      <c r="C16374" s="106" t="s">
        <v>123</v>
      </c>
      <c r="D16374" s="106">
        <v>0.1196</v>
      </c>
      <c r="F16374" s="106">
        <v>168.32</v>
      </c>
      <c r="G16374" s="154"/>
    </row>
    <row r="16375" spans="1:7" x14ac:dyDescent="0.25">
      <c r="A16375" s="106">
        <v>105085</v>
      </c>
      <c r="B16375" s="155" t="s">
        <v>18484</v>
      </c>
      <c r="C16375" s="106" t="s">
        <v>123</v>
      </c>
      <c r="D16375" s="106">
        <v>0.16930000000000001</v>
      </c>
      <c r="F16375" s="106">
        <v>115.76</v>
      </c>
      <c r="G16375" s="154"/>
    </row>
    <row r="16376" spans="1:7" x14ac:dyDescent="0.25">
      <c r="A16376" s="106">
        <v>105093</v>
      </c>
      <c r="B16376" s="155" t="s">
        <v>18485</v>
      </c>
      <c r="C16376" s="106" t="s">
        <v>123</v>
      </c>
      <c r="D16376" s="106">
        <v>0.1177</v>
      </c>
      <c r="F16376" s="106">
        <v>170.96</v>
      </c>
      <c r="G16376" s="154"/>
    </row>
    <row r="16377" spans="1:7" x14ac:dyDescent="0.25">
      <c r="A16377" s="106">
        <v>105041</v>
      </c>
      <c r="B16377" s="155" t="s">
        <v>18486</v>
      </c>
      <c r="C16377" s="106" t="s">
        <v>123</v>
      </c>
      <c r="D16377" s="106">
        <v>0.23619999999999999</v>
      </c>
      <c r="F16377" s="106">
        <v>56.49</v>
      </c>
      <c r="G16377" s="154"/>
    </row>
    <row r="16378" spans="1:7" x14ac:dyDescent="0.25">
      <c r="A16378" s="106">
        <v>105045</v>
      </c>
      <c r="B16378" s="155" t="s">
        <v>18487</v>
      </c>
      <c r="C16378" s="106" t="s">
        <v>123</v>
      </c>
      <c r="D16378" s="106">
        <v>0.19900000000000001</v>
      </c>
      <c r="F16378" s="106">
        <v>64.489999999999995</v>
      </c>
      <c r="G16378" s="154"/>
    </row>
    <row r="16379" spans="1:7" ht="26.25" x14ac:dyDescent="0.25">
      <c r="A16379" s="106">
        <v>93961</v>
      </c>
      <c r="B16379" s="155" t="s">
        <v>18488</v>
      </c>
      <c r="C16379" s="106" t="s">
        <v>123</v>
      </c>
      <c r="D16379" s="106">
        <v>0.129</v>
      </c>
      <c r="F16379" s="106">
        <v>244.41</v>
      </c>
      <c r="G16379" s="154"/>
    </row>
    <row r="16380" spans="1:7" ht="26.25" x14ac:dyDescent="0.25">
      <c r="A16380" s="106">
        <v>93971</v>
      </c>
      <c r="B16380" s="155" t="s">
        <v>18489</v>
      </c>
      <c r="C16380" s="106" t="s">
        <v>123</v>
      </c>
      <c r="D16380" s="106">
        <v>0.12609999999999999</v>
      </c>
      <c r="F16380" s="106">
        <v>203.68</v>
      </c>
      <c r="G16380" s="154"/>
    </row>
    <row r="16381" spans="1:7" ht="26.25" x14ac:dyDescent="0.25">
      <c r="A16381" s="106">
        <v>93959</v>
      </c>
      <c r="B16381" s="155" t="s">
        <v>18490</v>
      </c>
      <c r="C16381" s="106" t="s">
        <v>123</v>
      </c>
      <c r="D16381" s="106">
        <v>0.13869999999999999</v>
      </c>
      <c r="F16381" s="106">
        <v>274.10000000000002</v>
      </c>
      <c r="G16381" s="154"/>
    </row>
    <row r="16382" spans="1:7" ht="26.25" x14ac:dyDescent="0.25">
      <c r="A16382" s="106">
        <v>93969</v>
      </c>
      <c r="B16382" s="155" t="s">
        <v>18491</v>
      </c>
      <c r="C16382" s="106" t="s">
        <v>123</v>
      </c>
      <c r="D16382" s="106">
        <v>0.1358</v>
      </c>
      <c r="F16382" s="106">
        <v>227.67</v>
      </c>
      <c r="G16382" s="154"/>
    </row>
    <row r="16383" spans="1:7" ht="26.25" x14ac:dyDescent="0.25">
      <c r="A16383" s="106">
        <v>93957</v>
      </c>
      <c r="B16383" s="155" t="s">
        <v>18492</v>
      </c>
      <c r="C16383" s="106" t="s">
        <v>123</v>
      </c>
      <c r="D16383" s="106">
        <v>0.15570000000000001</v>
      </c>
      <c r="F16383" s="106">
        <v>344.88</v>
      </c>
      <c r="G16383" s="154"/>
    </row>
    <row r="16384" spans="1:7" ht="26.25" x14ac:dyDescent="0.25">
      <c r="A16384" s="106">
        <v>93967</v>
      </c>
      <c r="B16384" s="155" t="s">
        <v>18493</v>
      </c>
      <c r="C16384" s="106" t="s">
        <v>123</v>
      </c>
      <c r="D16384" s="106">
        <v>0.1535</v>
      </c>
      <c r="F16384" s="106">
        <v>286.8</v>
      </c>
      <c r="G16384" s="154"/>
    </row>
    <row r="16385" spans="1:7" x14ac:dyDescent="0.25">
      <c r="A16385" s="106">
        <v>104878</v>
      </c>
      <c r="B16385" s="155" t="s">
        <v>18494</v>
      </c>
      <c r="C16385" s="106" t="s">
        <v>13</v>
      </c>
      <c r="D16385" s="106">
        <v>0.95350000000000001</v>
      </c>
      <c r="F16385" s="106">
        <v>2379.11</v>
      </c>
      <c r="G16385" s="154"/>
    </row>
    <row r="16386" spans="1:7" x14ac:dyDescent="0.25">
      <c r="A16386" s="106">
        <v>104877</v>
      </c>
      <c r="B16386" s="155" t="s">
        <v>18495</v>
      </c>
      <c r="C16386" s="106" t="s">
        <v>13</v>
      </c>
      <c r="D16386" s="106">
        <v>0.8276</v>
      </c>
      <c r="F16386" s="106">
        <v>676.71</v>
      </c>
      <c r="G16386" s="154"/>
    </row>
    <row r="16387" spans="1:7" ht="26.25" x14ac:dyDescent="0.25">
      <c r="A16387" s="106">
        <v>104841</v>
      </c>
      <c r="B16387" s="155" t="s">
        <v>18496</v>
      </c>
      <c r="C16387" s="106" t="s">
        <v>123</v>
      </c>
      <c r="D16387" s="106">
        <v>0.28189999999999998</v>
      </c>
      <c r="F16387" s="106">
        <v>96.46</v>
      </c>
      <c r="G16387" s="154"/>
    </row>
    <row r="16388" spans="1:7" ht="26.25" x14ac:dyDescent="0.25">
      <c r="A16388" s="106">
        <v>104849</v>
      </c>
      <c r="B16388" s="155" t="s">
        <v>18497</v>
      </c>
      <c r="C16388" s="106" t="s">
        <v>123</v>
      </c>
      <c r="D16388" s="106">
        <v>0.1482</v>
      </c>
      <c r="F16388" s="106">
        <v>65.83</v>
      </c>
      <c r="G16388" s="154"/>
    </row>
    <row r="16389" spans="1:7" ht="26.25" x14ac:dyDescent="0.25">
      <c r="A16389" s="106">
        <v>104887</v>
      </c>
      <c r="B16389" s="155" t="s">
        <v>18498</v>
      </c>
      <c r="C16389" s="106" t="s">
        <v>123</v>
      </c>
      <c r="D16389" s="106">
        <v>0.21379999999999999</v>
      </c>
      <c r="F16389" s="106">
        <v>48.63</v>
      </c>
      <c r="G16389" s="154"/>
    </row>
    <row r="16390" spans="1:7" ht="26.25" x14ac:dyDescent="0.25">
      <c r="A16390" s="106">
        <v>104844</v>
      </c>
      <c r="B16390" s="155" t="s">
        <v>18499</v>
      </c>
      <c r="C16390" s="106" t="s">
        <v>123</v>
      </c>
      <c r="D16390" s="106">
        <v>0.28899999999999998</v>
      </c>
      <c r="F16390" s="106">
        <v>107.07</v>
      </c>
      <c r="G16390" s="154"/>
    </row>
    <row r="16391" spans="1:7" ht="26.25" x14ac:dyDescent="0.25">
      <c r="A16391" s="106">
        <v>104852</v>
      </c>
      <c r="B16391" s="155" t="s">
        <v>18500</v>
      </c>
      <c r="C16391" s="106" t="s">
        <v>123</v>
      </c>
      <c r="D16391" s="106">
        <v>0.15440000000000001</v>
      </c>
      <c r="F16391" s="106">
        <v>73.14</v>
      </c>
      <c r="G16391" s="154"/>
    </row>
    <row r="16392" spans="1:7" ht="26.25" x14ac:dyDescent="0.25">
      <c r="A16392" s="106">
        <v>104846</v>
      </c>
      <c r="B16392" s="155" t="s">
        <v>18501</v>
      </c>
      <c r="C16392" s="106" t="s">
        <v>123</v>
      </c>
      <c r="D16392" s="106">
        <v>0.29699999999999999</v>
      </c>
      <c r="F16392" s="106">
        <v>122.79</v>
      </c>
      <c r="G16392" s="154"/>
    </row>
    <row r="16393" spans="1:7" ht="26.25" x14ac:dyDescent="0.25">
      <c r="A16393" s="106">
        <v>104854</v>
      </c>
      <c r="B16393" s="155" t="s">
        <v>18502</v>
      </c>
      <c r="C16393" s="106" t="s">
        <v>123</v>
      </c>
      <c r="D16393" s="106">
        <v>0.1618</v>
      </c>
      <c r="F16393" s="106">
        <v>83.99</v>
      </c>
      <c r="G16393" s="154"/>
    </row>
    <row r="16394" spans="1:7" ht="26.25" x14ac:dyDescent="0.25">
      <c r="A16394" s="106">
        <v>104890</v>
      </c>
      <c r="B16394" s="155" t="s">
        <v>18503</v>
      </c>
      <c r="C16394" s="106" t="s">
        <v>123</v>
      </c>
      <c r="D16394" s="106">
        <v>0.2329</v>
      </c>
      <c r="F16394" s="106">
        <v>56.6</v>
      </c>
      <c r="G16394" s="154"/>
    </row>
    <row r="16395" spans="1:7" ht="26.25" x14ac:dyDescent="0.25">
      <c r="A16395" s="106">
        <v>104842</v>
      </c>
      <c r="B16395" s="155" t="s">
        <v>18504</v>
      </c>
      <c r="C16395" s="106" t="s">
        <v>123</v>
      </c>
      <c r="D16395" s="106">
        <v>0.26929999999999998</v>
      </c>
      <c r="F16395" s="106">
        <v>81.59</v>
      </c>
      <c r="G16395" s="154"/>
    </row>
    <row r="16396" spans="1:7" ht="26.25" x14ac:dyDescent="0.25">
      <c r="A16396" s="106">
        <v>104850</v>
      </c>
      <c r="B16396" s="155" t="s">
        <v>18505</v>
      </c>
      <c r="C16396" s="106" t="s">
        <v>123</v>
      </c>
      <c r="D16396" s="106">
        <v>0.1399</v>
      </c>
      <c r="F16396" s="106">
        <v>57.94</v>
      </c>
      <c r="G16396" s="154"/>
    </row>
    <row r="16397" spans="1:7" ht="26.25" x14ac:dyDescent="0.25">
      <c r="A16397" s="106">
        <v>104888</v>
      </c>
      <c r="B16397" s="155" t="s">
        <v>18506</v>
      </c>
      <c r="C16397" s="106" t="s">
        <v>123</v>
      </c>
      <c r="D16397" s="106">
        <v>0.1983</v>
      </c>
      <c r="F16397" s="106">
        <v>43.64</v>
      </c>
      <c r="G16397" s="154"/>
    </row>
    <row r="16398" spans="1:7" ht="26.25" x14ac:dyDescent="0.25">
      <c r="A16398" s="106">
        <v>104879</v>
      </c>
      <c r="B16398" s="155" t="s">
        <v>18507</v>
      </c>
      <c r="C16398" s="106" t="s">
        <v>123</v>
      </c>
      <c r="D16398" s="106">
        <v>0.27739999999999998</v>
      </c>
      <c r="F16398" s="106">
        <v>90.45</v>
      </c>
      <c r="G16398" s="154"/>
    </row>
    <row r="16399" spans="1:7" ht="26.25" x14ac:dyDescent="0.25">
      <c r="A16399" s="106">
        <v>104853</v>
      </c>
      <c r="B16399" s="155" t="s">
        <v>18508</v>
      </c>
      <c r="C16399" s="106" t="s">
        <v>123</v>
      </c>
      <c r="D16399" s="106">
        <v>0.1467</v>
      </c>
      <c r="F16399" s="106">
        <v>64.06</v>
      </c>
      <c r="G16399" s="154"/>
    </row>
    <row r="16400" spans="1:7" ht="26.25" x14ac:dyDescent="0.25">
      <c r="A16400" s="106">
        <v>104847</v>
      </c>
      <c r="B16400" s="155" t="s">
        <v>18509</v>
      </c>
      <c r="C16400" s="106" t="s">
        <v>123</v>
      </c>
      <c r="D16400" s="106">
        <v>0.2868</v>
      </c>
      <c r="F16400" s="106">
        <v>103.54</v>
      </c>
      <c r="G16400" s="154"/>
    </row>
    <row r="16401" spans="1:7" ht="26.25" x14ac:dyDescent="0.25">
      <c r="A16401" s="106">
        <v>104855</v>
      </c>
      <c r="B16401" s="155" t="s">
        <v>18510</v>
      </c>
      <c r="C16401" s="106" t="s">
        <v>123</v>
      </c>
      <c r="D16401" s="106">
        <v>0.15479999999999999</v>
      </c>
      <c r="F16401" s="106">
        <v>73.069999999999993</v>
      </c>
      <c r="G16401" s="154"/>
    </row>
    <row r="16402" spans="1:7" ht="26.25" x14ac:dyDescent="0.25">
      <c r="A16402" s="106">
        <v>104891</v>
      </c>
      <c r="B16402" s="155" t="s">
        <v>18511</v>
      </c>
      <c r="C16402" s="106" t="s">
        <v>123</v>
      </c>
      <c r="D16402" s="106">
        <v>0.2185</v>
      </c>
      <c r="F16402" s="106">
        <v>50.35</v>
      </c>
      <c r="G16402" s="154"/>
    </row>
    <row r="16403" spans="1:7" ht="26.25" x14ac:dyDescent="0.25">
      <c r="A16403" s="106">
        <v>104892</v>
      </c>
      <c r="B16403" s="155" t="s">
        <v>18512</v>
      </c>
      <c r="C16403" s="106" t="s">
        <v>123</v>
      </c>
      <c r="D16403" s="106">
        <v>0.29620000000000002</v>
      </c>
      <c r="F16403" s="106">
        <v>121.27</v>
      </c>
      <c r="G16403" s="154"/>
    </row>
    <row r="16404" spans="1:7" ht="26.25" x14ac:dyDescent="0.25">
      <c r="A16404" s="106">
        <v>104848</v>
      </c>
      <c r="B16404" s="155" t="s">
        <v>18513</v>
      </c>
      <c r="C16404" s="106" t="s">
        <v>123</v>
      </c>
      <c r="D16404" s="106">
        <v>0.15720000000000001</v>
      </c>
      <c r="F16404" s="106">
        <v>77.63</v>
      </c>
      <c r="G16404" s="154"/>
    </row>
    <row r="16405" spans="1:7" ht="26.25" x14ac:dyDescent="0.25">
      <c r="A16405" s="106">
        <v>104886</v>
      </c>
      <c r="B16405" s="155" t="s">
        <v>18514</v>
      </c>
      <c r="C16405" s="106" t="s">
        <v>123</v>
      </c>
      <c r="D16405" s="106">
        <v>0.23119999999999999</v>
      </c>
      <c r="F16405" s="106">
        <v>56.05</v>
      </c>
      <c r="G16405" s="154"/>
    </row>
    <row r="16406" spans="1:7" ht="26.25" x14ac:dyDescent="0.25">
      <c r="A16406" s="106">
        <v>104843</v>
      </c>
      <c r="B16406" s="155" t="s">
        <v>18515</v>
      </c>
      <c r="C16406" s="106" t="s">
        <v>123</v>
      </c>
      <c r="D16406" s="106">
        <v>0.30170000000000002</v>
      </c>
      <c r="F16406" s="106">
        <v>134.47</v>
      </c>
      <c r="G16406" s="154"/>
    </row>
    <row r="16407" spans="1:7" ht="26.25" x14ac:dyDescent="0.25">
      <c r="A16407" s="106">
        <v>104851</v>
      </c>
      <c r="B16407" s="155" t="s">
        <v>18516</v>
      </c>
      <c r="C16407" s="106" t="s">
        <v>123</v>
      </c>
      <c r="D16407" s="106">
        <v>0.16300000000000001</v>
      </c>
      <c r="F16407" s="106">
        <v>86.72</v>
      </c>
      <c r="G16407" s="154"/>
    </row>
    <row r="16408" spans="1:7" ht="26.25" x14ac:dyDescent="0.25">
      <c r="A16408" s="106">
        <v>104845</v>
      </c>
      <c r="B16408" s="155" t="s">
        <v>18517</v>
      </c>
      <c r="C16408" s="106" t="s">
        <v>123</v>
      </c>
      <c r="D16408" s="106">
        <v>0.30819999999999997</v>
      </c>
      <c r="F16408" s="106">
        <v>154.07</v>
      </c>
      <c r="G16408" s="154"/>
    </row>
    <row r="16409" spans="1:7" ht="26.25" x14ac:dyDescent="0.25">
      <c r="A16409" s="106">
        <v>104880</v>
      </c>
      <c r="B16409" s="155" t="s">
        <v>18518</v>
      </c>
      <c r="C16409" s="106" t="s">
        <v>123</v>
      </c>
      <c r="D16409" s="106">
        <v>0.1696</v>
      </c>
      <c r="F16409" s="106">
        <v>100.22</v>
      </c>
      <c r="G16409" s="154"/>
    </row>
    <row r="16410" spans="1:7" ht="26.25" x14ac:dyDescent="0.25">
      <c r="A16410" s="106">
        <v>104889</v>
      </c>
      <c r="B16410" s="155" t="s">
        <v>18519</v>
      </c>
      <c r="C16410" s="106" t="s">
        <v>123</v>
      </c>
      <c r="D16410" s="106">
        <v>0.2495</v>
      </c>
      <c r="F16410" s="106">
        <v>65.94</v>
      </c>
      <c r="G16410" s="154"/>
    </row>
    <row r="16411" spans="1:7" x14ac:dyDescent="0.25">
      <c r="A16411" s="106">
        <v>95108</v>
      </c>
      <c r="B16411" s="155" t="s">
        <v>18520</v>
      </c>
      <c r="C16411" s="106" t="s">
        <v>13</v>
      </c>
      <c r="D16411" s="106">
        <v>8.3000000000000004E-2</v>
      </c>
      <c r="F16411" s="106">
        <v>46.99</v>
      </c>
      <c r="G16411" s="154"/>
    </row>
    <row r="16412" spans="1:7" ht="26.25" x14ac:dyDescent="0.25">
      <c r="A16412" s="106">
        <v>104857</v>
      </c>
      <c r="B16412" s="155" t="s">
        <v>18521</v>
      </c>
      <c r="C16412" s="106" t="s">
        <v>123</v>
      </c>
      <c r="F16412" s="106">
        <v>0</v>
      </c>
      <c r="G16412" s="154"/>
    </row>
    <row r="16413" spans="1:7" ht="26.25" x14ac:dyDescent="0.25">
      <c r="A16413" s="106">
        <v>104859</v>
      </c>
      <c r="B16413" s="155" t="s">
        <v>18522</v>
      </c>
      <c r="C16413" s="106" t="s">
        <v>123</v>
      </c>
      <c r="F16413" s="106">
        <v>0</v>
      </c>
      <c r="G16413" s="154"/>
    </row>
    <row r="16414" spans="1:7" ht="26.25" x14ac:dyDescent="0.25">
      <c r="A16414" s="106">
        <v>104861</v>
      </c>
      <c r="B16414" s="155" t="s">
        <v>18523</v>
      </c>
      <c r="C16414" s="106" t="s">
        <v>123</v>
      </c>
      <c r="F16414" s="106">
        <v>0</v>
      </c>
      <c r="G16414" s="154"/>
    </row>
    <row r="16415" spans="1:7" ht="26.25" x14ac:dyDescent="0.25">
      <c r="A16415" s="106">
        <v>104856</v>
      </c>
      <c r="B16415" s="155" t="s">
        <v>18524</v>
      </c>
      <c r="C16415" s="106" t="s">
        <v>123</v>
      </c>
      <c r="F16415" s="106">
        <v>0</v>
      </c>
      <c r="G16415" s="154"/>
    </row>
    <row r="16416" spans="1:7" ht="26.25" x14ac:dyDescent="0.25">
      <c r="A16416" s="106">
        <v>104858</v>
      </c>
      <c r="B16416" s="155" t="s">
        <v>18525</v>
      </c>
      <c r="C16416" s="106" t="s">
        <v>123</v>
      </c>
      <c r="F16416" s="106">
        <v>0</v>
      </c>
      <c r="G16416" s="154"/>
    </row>
    <row r="16417" spans="1:7" ht="26.25" x14ac:dyDescent="0.25">
      <c r="A16417" s="106">
        <v>104860</v>
      </c>
      <c r="B16417" s="155" t="s">
        <v>18526</v>
      </c>
      <c r="C16417" s="106" t="s">
        <v>123</v>
      </c>
      <c r="F16417" s="106">
        <v>0</v>
      </c>
      <c r="G16417" s="154"/>
    </row>
    <row r="16418" spans="1:7" x14ac:dyDescent="0.25">
      <c r="A16418" s="106">
        <v>104871</v>
      </c>
      <c r="B16418" s="155" t="s">
        <v>18527</v>
      </c>
      <c r="C16418" s="106" t="s">
        <v>123</v>
      </c>
      <c r="F16418" s="106">
        <v>0</v>
      </c>
      <c r="G16418" s="154"/>
    </row>
    <row r="16419" spans="1:7" x14ac:dyDescent="0.25">
      <c r="A16419" s="106">
        <v>104883</v>
      </c>
      <c r="B16419" s="155" t="s">
        <v>18528</v>
      </c>
      <c r="C16419" s="106" t="s">
        <v>123</v>
      </c>
      <c r="F16419" s="106">
        <v>0</v>
      </c>
      <c r="G16419" s="154"/>
    </row>
    <row r="16420" spans="1:7" x14ac:dyDescent="0.25">
      <c r="A16420" s="106">
        <v>104865</v>
      </c>
      <c r="B16420" s="155" t="s">
        <v>18529</v>
      </c>
      <c r="C16420" s="106" t="s">
        <v>123</v>
      </c>
      <c r="F16420" s="106">
        <v>0</v>
      </c>
      <c r="G16420" s="154"/>
    </row>
    <row r="16421" spans="1:7" x14ac:dyDescent="0.25">
      <c r="A16421" s="106">
        <v>104872</v>
      </c>
      <c r="B16421" s="155" t="s">
        <v>18530</v>
      </c>
      <c r="C16421" s="106" t="s">
        <v>123</v>
      </c>
      <c r="F16421" s="106">
        <v>0</v>
      </c>
      <c r="G16421" s="154"/>
    </row>
    <row r="16422" spans="1:7" x14ac:dyDescent="0.25">
      <c r="A16422" s="106">
        <v>104884</v>
      </c>
      <c r="B16422" s="155" t="s">
        <v>18531</v>
      </c>
      <c r="C16422" s="106" t="s">
        <v>123</v>
      </c>
      <c r="F16422" s="106">
        <v>0</v>
      </c>
      <c r="G16422" s="154"/>
    </row>
    <row r="16423" spans="1:7" x14ac:dyDescent="0.25">
      <c r="A16423" s="106">
        <v>104866</v>
      </c>
      <c r="B16423" s="155" t="s">
        <v>18532</v>
      </c>
      <c r="C16423" s="106" t="s">
        <v>123</v>
      </c>
      <c r="F16423" s="106">
        <v>0</v>
      </c>
      <c r="G16423" s="154"/>
    </row>
    <row r="16424" spans="1:7" x14ac:dyDescent="0.25">
      <c r="A16424" s="106">
        <v>104873</v>
      </c>
      <c r="B16424" s="155" t="s">
        <v>18533</v>
      </c>
      <c r="C16424" s="106" t="s">
        <v>123</v>
      </c>
      <c r="F16424" s="106">
        <v>0</v>
      </c>
      <c r="G16424" s="154"/>
    </row>
    <row r="16425" spans="1:7" x14ac:dyDescent="0.25">
      <c r="A16425" s="106">
        <v>104885</v>
      </c>
      <c r="B16425" s="155" t="s">
        <v>18534</v>
      </c>
      <c r="C16425" s="106" t="s">
        <v>123</v>
      </c>
      <c r="F16425" s="106">
        <v>0</v>
      </c>
      <c r="G16425" s="154"/>
    </row>
    <row r="16426" spans="1:7" x14ac:dyDescent="0.25">
      <c r="A16426" s="106">
        <v>104867</v>
      </c>
      <c r="B16426" s="155" t="s">
        <v>18535</v>
      </c>
      <c r="C16426" s="106" t="s">
        <v>123</v>
      </c>
      <c r="F16426" s="106">
        <v>0</v>
      </c>
      <c r="G16426" s="154"/>
    </row>
    <row r="16427" spans="1:7" x14ac:dyDescent="0.25">
      <c r="A16427" s="106">
        <v>104868</v>
      </c>
      <c r="B16427" s="155" t="s">
        <v>18536</v>
      </c>
      <c r="C16427" s="106" t="s">
        <v>123</v>
      </c>
      <c r="F16427" s="106">
        <v>0</v>
      </c>
      <c r="G16427" s="154"/>
    </row>
    <row r="16428" spans="1:7" x14ac:dyDescent="0.25">
      <c r="A16428" s="106">
        <v>104874</v>
      </c>
      <c r="B16428" s="155" t="s">
        <v>18537</v>
      </c>
      <c r="C16428" s="106" t="s">
        <v>123</v>
      </c>
      <c r="F16428" s="106">
        <v>0</v>
      </c>
      <c r="G16428" s="154"/>
    </row>
    <row r="16429" spans="1:7" x14ac:dyDescent="0.25">
      <c r="A16429" s="106">
        <v>104862</v>
      </c>
      <c r="B16429" s="155" t="s">
        <v>18538</v>
      </c>
      <c r="C16429" s="106" t="s">
        <v>123</v>
      </c>
      <c r="F16429" s="106">
        <v>0</v>
      </c>
      <c r="G16429" s="154"/>
    </row>
    <row r="16430" spans="1:7" x14ac:dyDescent="0.25">
      <c r="A16430" s="106">
        <v>104869</v>
      </c>
      <c r="B16430" s="155" t="s">
        <v>18539</v>
      </c>
      <c r="C16430" s="106" t="s">
        <v>123</v>
      </c>
      <c r="F16430" s="106">
        <v>0</v>
      </c>
      <c r="G16430" s="154"/>
    </row>
    <row r="16431" spans="1:7" x14ac:dyDescent="0.25">
      <c r="A16431" s="106">
        <v>104881</v>
      </c>
      <c r="B16431" s="155" t="s">
        <v>18540</v>
      </c>
      <c r="C16431" s="106" t="s">
        <v>123</v>
      </c>
      <c r="F16431" s="106">
        <v>0</v>
      </c>
      <c r="G16431" s="154"/>
    </row>
    <row r="16432" spans="1:7" x14ac:dyDescent="0.25">
      <c r="A16432" s="106">
        <v>104863</v>
      </c>
      <c r="B16432" s="155" t="s">
        <v>18541</v>
      </c>
      <c r="C16432" s="106" t="s">
        <v>123</v>
      </c>
      <c r="F16432" s="106">
        <v>0</v>
      </c>
      <c r="G16432" s="154"/>
    </row>
    <row r="16433" spans="1:7" x14ac:dyDescent="0.25">
      <c r="A16433" s="106">
        <v>104870</v>
      </c>
      <c r="B16433" s="155" t="s">
        <v>18542</v>
      </c>
      <c r="C16433" s="106" t="s">
        <v>123</v>
      </c>
      <c r="F16433" s="106">
        <v>0</v>
      </c>
      <c r="G16433" s="154"/>
    </row>
    <row r="16434" spans="1:7" x14ac:dyDescent="0.25">
      <c r="A16434" s="106">
        <v>104882</v>
      </c>
      <c r="B16434" s="155" t="s">
        <v>18543</v>
      </c>
      <c r="C16434" s="106" t="s">
        <v>123</v>
      </c>
      <c r="F16434" s="106">
        <v>0</v>
      </c>
      <c r="G16434" s="154"/>
    </row>
    <row r="16435" spans="1:7" x14ac:dyDescent="0.25">
      <c r="A16435" s="106">
        <v>104864</v>
      </c>
      <c r="B16435" s="155" t="s">
        <v>18544</v>
      </c>
      <c r="C16435" s="106" t="s">
        <v>123</v>
      </c>
      <c r="F16435" s="106">
        <v>0</v>
      </c>
      <c r="G16435" s="154"/>
    </row>
    <row r="16436" spans="1:7" x14ac:dyDescent="0.25">
      <c r="A16436" s="106">
        <v>104876</v>
      </c>
      <c r="B16436" s="155" t="s">
        <v>18545</v>
      </c>
      <c r="C16436" s="106" t="s">
        <v>13</v>
      </c>
      <c r="D16436" s="106">
        <v>1.2800000000000001E-2</v>
      </c>
      <c r="F16436" s="106">
        <v>31.17</v>
      </c>
      <c r="G16436" s="154"/>
    </row>
    <row r="16437" spans="1:7" x14ac:dyDescent="0.25">
      <c r="A16437" s="106">
        <v>104875</v>
      </c>
      <c r="B16437" s="155" t="s">
        <v>18546</v>
      </c>
      <c r="C16437" s="106" t="s">
        <v>123</v>
      </c>
      <c r="D16437" s="106">
        <v>3.0800000000000001E-2</v>
      </c>
      <c r="F16437" s="106">
        <v>161.07</v>
      </c>
      <c r="G16437" s="154"/>
    </row>
    <row r="16438" spans="1:7" x14ac:dyDescent="0.25">
      <c r="A16438" s="106">
        <v>105942</v>
      </c>
      <c r="B16438" s="155" t="s">
        <v>18547</v>
      </c>
      <c r="C16438" s="106" t="s">
        <v>123</v>
      </c>
      <c r="F16438" s="106">
        <v>0</v>
      </c>
      <c r="G16438" s="154"/>
    </row>
    <row r="16439" spans="1:7" x14ac:dyDescent="0.25">
      <c r="A16439" s="106">
        <v>105943</v>
      </c>
      <c r="B16439" s="155" t="s">
        <v>18548</v>
      </c>
      <c r="C16439" s="106" t="s">
        <v>123</v>
      </c>
      <c r="F16439" s="106">
        <v>0</v>
      </c>
      <c r="G16439" s="154"/>
    </row>
    <row r="16440" spans="1:7" x14ac:dyDescent="0.25">
      <c r="A16440" s="106">
        <v>105941</v>
      </c>
      <c r="B16440" s="155" t="s">
        <v>18549</v>
      </c>
      <c r="C16440" s="106" t="s">
        <v>65</v>
      </c>
      <c r="F16440" s="106">
        <v>0</v>
      </c>
      <c r="G16440" s="154"/>
    </row>
    <row r="16441" spans="1:7" x14ac:dyDescent="0.25">
      <c r="A16441" s="106">
        <v>105940</v>
      </c>
      <c r="B16441" s="155" t="s">
        <v>18550</v>
      </c>
      <c r="C16441" s="106" t="s">
        <v>65</v>
      </c>
      <c r="F16441" s="106">
        <v>0</v>
      </c>
      <c r="G16441" s="154"/>
    </row>
    <row r="16442" spans="1:7" x14ac:dyDescent="0.25">
      <c r="A16442" s="106">
        <v>105938</v>
      </c>
      <c r="B16442" s="155" t="s">
        <v>18551</v>
      </c>
      <c r="C16442" s="106" t="s">
        <v>65</v>
      </c>
      <c r="F16442" s="106">
        <v>0</v>
      </c>
      <c r="G16442" s="154"/>
    </row>
    <row r="16443" spans="1:7" x14ac:dyDescent="0.25">
      <c r="A16443" s="106">
        <v>105939</v>
      </c>
      <c r="B16443" s="155" t="s">
        <v>18552</v>
      </c>
      <c r="C16443" s="106" t="s">
        <v>65</v>
      </c>
      <c r="F16443" s="106">
        <v>0</v>
      </c>
      <c r="G16443" s="154"/>
    </row>
    <row r="16444" spans="1:7" x14ac:dyDescent="0.25">
      <c r="A16444" s="106">
        <v>96120</v>
      </c>
      <c r="B16444" s="155" t="s">
        <v>18553</v>
      </c>
      <c r="C16444" s="106" t="s">
        <v>123</v>
      </c>
      <c r="D16444" s="106">
        <v>9.1999999999999998E-3</v>
      </c>
      <c r="F16444" s="106">
        <v>3.56</v>
      </c>
      <c r="G16444" s="154"/>
    </row>
    <row r="16445" spans="1:7" x14ac:dyDescent="0.25">
      <c r="A16445" s="106">
        <v>96123</v>
      </c>
      <c r="B16445" s="155" t="s">
        <v>18554</v>
      </c>
      <c r="C16445" s="106" t="s">
        <v>123</v>
      </c>
      <c r="D16445" s="106">
        <v>5.4199999999999998E-2</v>
      </c>
      <c r="F16445" s="106">
        <v>30.18</v>
      </c>
      <c r="G16445" s="154"/>
    </row>
    <row r="16446" spans="1:7" x14ac:dyDescent="0.25">
      <c r="A16446" s="106">
        <v>96122</v>
      </c>
      <c r="B16446" s="155" t="s">
        <v>18555</v>
      </c>
      <c r="C16446" s="106" t="s">
        <v>123</v>
      </c>
      <c r="D16446" s="106">
        <v>0.13100000000000001</v>
      </c>
      <c r="F16446" s="106">
        <v>55.02</v>
      </c>
      <c r="G16446" s="154"/>
    </row>
    <row r="16447" spans="1:7" x14ac:dyDescent="0.25">
      <c r="A16447" s="106">
        <v>96121</v>
      </c>
      <c r="B16447" s="155" t="s">
        <v>18556</v>
      </c>
      <c r="C16447" s="106" t="s">
        <v>123</v>
      </c>
      <c r="D16447" s="106">
        <v>0.12379999999999999</v>
      </c>
      <c r="F16447" s="106">
        <v>14.13</v>
      </c>
      <c r="G16447" s="154"/>
    </row>
    <row r="16448" spans="1:7" x14ac:dyDescent="0.25">
      <c r="A16448" s="106">
        <v>99054</v>
      </c>
      <c r="B16448" s="155" t="s">
        <v>18557</v>
      </c>
      <c r="C16448" s="106" t="s">
        <v>65</v>
      </c>
      <c r="D16448" s="106">
        <v>1.4500000000000001E-2</v>
      </c>
      <c r="F16448" s="106">
        <v>72.83</v>
      </c>
      <c r="G16448" s="154"/>
    </row>
    <row r="16449" spans="1:7" x14ac:dyDescent="0.25">
      <c r="A16449" s="106">
        <v>96110</v>
      </c>
      <c r="B16449" s="155" t="s">
        <v>18558</v>
      </c>
      <c r="C16449" s="106" t="s">
        <v>65</v>
      </c>
      <c r="D16449" s="106">
        <v>2.1700000000000001E-2</v>
      </c>
      <c r="F16449" s="106">
        <v>79.33</v>
      </c>
      <c r="G16449" s="154"/>
    </row>
    <row r="16450" spans="1:7" x14ac:dyDescent="0.25">
      <c r="A16450" s="106">
        <v>96114</v>
      </c>
      <c r="B16450" s="155" t="s">
        <v>18559</v>
      </c>
      <c r="C16450" s="106" t="s">
        <v>65</v>
      </c>
      <c r="D16450" s="106">
        <v>1.67E-2</v>
      </c>
      <c r="F16450" s="106">
        <v>78.25</v>
      </c>
      <c r="G16450" s="154"/>
    </row>
    <row r="16451" spans="1:7" x14ac:dyDescent="0.25">
      <c r="A16451" s="106">
        <v>104757</v>
      </c>
      <c r="B16451" s="155" t="s">
        <v>18560</v>
      </c>
      <c r="C16451" s="106" t="s">
        <v>65</v>
      </c>
      <c r="D16451" s="106">
        <v>0.66080000000000005</v>
      </c>
      <c r="F16451" s="106">
        <v>126.6</v>
      </c>
      <c r="G16451" s="154"/>
    </row>
    <row r="16452" spans="1:7" x14ac:dyDescent="0.25">
      <c r="A16452" s="106">
        <v>104756</v>
      </c>
      <c r="B16452" s="155" t="s">
        <v>18561</v>
      </c>
      <c r="C16452" s="106" t="s">
        <v>65</v>
      </c>
      <c r="D16452" s="106">
        <v>0.20200000000000001</v>
      </c>
      <c r="F16452" s="106">
        <v>228</v>
      </c>
      <c r="G16452" s="154"/>
    </row>
    <row r="16453" spans="1:7" x14ac:dyDescent="0.25">
      <c r="A16453" s="106">
        <v>96112</v>
      </c>
      <c r="B16453" s="155" t="s">
        <v>18562</v>
      </c>
      <c r="C16453" s="106" t="s">
        <v>65</v>
      </c>
      <c r="D16453" s="106">
        <v>0.2586</v>
      </c>
      <c r="F16453" s="106">
        <v>168.87</v>
      </c>
      <c r="G16453" s="154"/>
    </row>
    <row r="16454" spans="1:7" x14ac:dyDescent="0.25">
      <c r="A16454" s="106">
        <v>96113</v>
      </c>
      <c r="B16454" s="155" t="s">
        <v>18563</v>
      </c>
      <c r="C16454" s="106" t="s">
        <v>65</v>
      </c>
      <c r="D16454" s="106">
        <v>1.8100000000000002E-2</v>
      </c>
      <c r="F16454" s="106">
        <v>56.28</v>
      </c>
      <c r="G16454" s="154"/>
    </row>
    <row r="16455" spans="1:7" x14ac:dyDescent="0.25">
      <c r="A16455" s="106">
        <v>96109</v>
      </c>
      <c r="B16455" s="155" t="s">
        <v>18564</v>
      </c>
      <c r="C16455" s="106" t="s">
        <v>65</v>
      </c>
      <c r="D16455" s="106">
        <v>1.6400000000000001E-2</v>
      </c>
      <c r="F16455" s="106">
        <v>62.99</v>
      </c>
      <c r="G16455" s="154"/>
    </row>
    <row r="16456" spans="1:7" x14ac:dyDescent="0.25">
      <c r="A16456" s="106">
        <v>96116</v>
      </c>
      <c r="B16456" s="155" t="s">
        <v>18565</v>
      </c>
      <c r="C16456" s="106" t="s">
        <v>65</v>
      </c>
      <c r="D16456" s="106">
        <v>3.0200000000000001E-2</v>
      </c>
      <c r="F16456" s="106">
        <v>69.319999999999993</v>
      </c>
      <c r="G16456" s="154"/>
    </row>
    <row r="16457" spans="1:7" x14ac:dyDescent="0.25">
      <c r="A16457" s="106">
        <v>96111</v>
      </c>
      <c r="B16457" s="155" t="s">
        <v>18566</v>
      </c>
      <c r="C16457" s="106" t="s">
        <v>65</v>
      </c>
      <c r="D16457" s="106">
        <v>2.7900000000000001E-2</v>
      </c>
      <c r="F16457" s="106">
        <v>68.7</v>
      </c>
      <c r="G16457" s="154"/>
    </row>
    <row r="16458" spans="1:7" x14ac:dyDescent="0.25">
      <c r="A16458" s="106">
        <v>96486</v>
      </c>
      <c r="B16458" s="155" t="s">
        <v>18567</v>
      </c>
      <c r="C16458" s="106" t="s">
        <v>65</v>
      </c>
      <c r="D16458" s="106">
        <v>2.6200000000000001E-2</v>
      </c>
      <c r="F16458" s="106">
        <v>80.42</v>
      </c>
      <c r="G16458" s="154"/>
    </row>
    <row r="16459" spans="1:7" x14ac:dyDescent="0.25">
      <c r="A16459" s="106">
        <v>96485</v>
      </c>
      <c r="B16459" s="155" t="s">
        <v>18568</v>
      </c>
      <c r="C16459" s="106" t="s">
        <v>65</v>
      </c>
      <c r="D16459" s="106">
        <v>2.3900000000000001E-2</v>
      </c>
      <c r="F16459" s="106">
        <v>79.8</v>
      </c>
      <c r="G16459" s="154"/>
    </row>
    <row r="16460" spans="1:7" x14ac:dyDescent="0.25">
      <c r="A16460" s="106">
        <v>97557</v>
      </c>
      <c r="B16460" s="155" t="s">
        <v>18569</v>
      </c>
      <c r="C16460" s="106" t="s">
        <v>65</v>
      </c>
      <c r="F16460" s="106">
        <v>0</v>
      </c>
      <c r="G16460" s="154"/>
    </row>
    <row r="16461" spans="1:7" x14ac:dyDescent="0.25">
      <c r="A16461" s="106">
        <v>101807</v>
      </c>
      <c r="B16461" s="155" t="s">
        <v>18570</v>
      </c>
      <c r="C16461" s="106" t="s">
        <v>13</v>
      </c>
      <c r="D16461" s="106">
        <v>7.6E-3</v>
      </c>
      <c r="F16461" s="106">
        <v>593.1</v>
      </c>
      <c r="G16461" s="154"/>
    </row>
    <row r="16462" spans="1:7" x14ac:dyDescent="0.25">
      <c r="A16462" s="106">
        <v>101806</v>
      </c>
      <c r="B16462" s="155" t="s">
        <v>18571</v>
      </c>
      <c r="C16462" s="106" t="s">
        <v>13</v>
      </c>
      <c r="D16462" s="106">
        <v>7.1000000000000004E-3</v>
      </c>
      <c r="F16462" s="106">
        <v>637.45000000000005</v>
      </c>
      <c r="G16462" s="154"/>
    </row>
    <row r="16463" spans="1:7" x14ac:dyDescent="0.25">
      <c r="A16463" s="106">
        <v>101808</v>
      </c>
      <c r="B16463" s="155" t="s">
        <v>18572</v>
      </c>
      <c r="C16463" s="106" t="s">
        <v>13</v>
      </c>
      <c r="D16463" s="106">
        <v>0.80110000000000003</v>
      </c>
      <c r="F16463" s="106">
        <v>631.66</v>
      </c>
      <c r="G16463" s="154"/>
    </row>
    <row r="16464" spans="1:7" x14ac:dyDescent="0.25">
      <c r="A16464" s="106">
        <v>98058</v>
      </c>
      <c r="B16464" s="155" t="s">
        <v>18573</v>
      </c>
      <c r="C16464" s="106" t="s">
        <v>13</v>
      </c>
      <c r="D16464" s="106">
        <v>0.64019999999999999</v>
      </c>
      <c r="F16464" s="106">
        <v>1996.87</v>
      </c>
      <c r="G16464" s="154"/>
    </row>
    <row r="16465" spans="1:7" x14ac:dyDescent="0.25">
      <c r="A16465" s="106">
        <v>98059</v>
      </c>
      <c r="B16465" s="155" t="s">
        <v>18574</v>
      </c>
      <c r="C16465" s="106" t="s">
        <v>13</v>
      </c>
      <c r="D16465" s="106">
        <v>0.6603</v>
      </c>
      <c r="F16465" s="106">
        <v>4209.2299999999996</v>
      </c>
      <c r="G16465" s="154"/>
    </row>
    <row r="16466" spans="1:7" x14ac:dyDescent="0.25">
      <c r="A16466" s="106">
        <v>98060</v>
      </c>
      <c r="B16466" s="155" t="s">
        <v>18575</v>
      </c>
      <c r="C16466" s="106" t="s">
        <v>13</v>
      </c>
      <c r="D16466" s="106">
        <v>0.63009999999999999</v>
      </c>
      <c r="F16466" s="106">
        <v>5843.75</v>
      </c>
      <c r="G16466" s="154"/>
    </row>
    <row r="16467" spans="1:7" x14ac:dyDescent="0.25">
      <c r="A16467" s="106">
        <v>98061</v>
      </c>
      <c r="B16467" s="155" t="s">
        <v>18576</v>
      </c>
      <c r="C16467" s="106" t="s">
        <v>13</v>
      </c>
      <c r="D16467" s="106">
        <v>0.62450000000000006</v>
      </c>
      <c r="F16467" s="106">
        <v>8133.9</v>
      </c>
      <c r="G16467" s="154"/>
    </row>
    <row r="16468" spans="1:7" x14ac:dyDescent="0.25">
      <c r="A16468" s="106">
        <v>98088</v>
      </c>
      <c r="B16468" s="155" t="s">
        <v>18577</v>
      </c>
      <c r="C16468" s="106" t="s">
        <v>13</v>
      </c>
      <c r="D16468" s="106">
        <v>1.26E-2</v>
      </c>
      <c r="F16468" s="106">
        <v>3556.1</v>
      </c>
      <c r="G16468" s="154"/>
    </row>
    <row r="16469" spans="1:7" x14ac:dyDescent="0.25">
      <c r="A16469" s="106">
        <v>98089</v>
      </c>
      <c r="B16469" s="155" t="s">
        <v>18578</v>
      </c>
      <c r="C16469" s="106" t="s">
        <v>13</v>
      </c>
      <c r="D16469" s="106">
        <v>1.61E-2</v>
      </c>
      <c r="F16469" s="106">
        <v>5624.53</v>
      </c>
      <c r="G16469" s="154"/>
    </row>
    <row r="16470" spans="1:7" x14ac:dyDescent="0.25">
      <c r="A16470" s="106">
        <v>98090</v>
      </c>
      <c r="B16470" s="155" t="s">
        <v>18579</v>
      </c>
      <c r="C16470" s="106" t="s">
        <v>13</v>
      </c>
      <c r="D16470" s="106">
        <v>1.9300000000000001E-2</v>
      </c>
      <c r="F16470" s="106">
        <v>8833.1</v>
      </c>
      <c r="G16470" s="154"/>
    </row>
    <row r="16471" spans="1:7" x14ac:dyDescent="0.25">
      <c r="A16471" s="106">
        <v>98091</v>
      </c>
      <c r="B16471" s="155" t="s">
        <v>18580</v>
      </c>
      <c r="C16471" s="106" t="s">
        <v>13</v>
      </c>
      <c r="D16471" s="106">
        <v>2.06E-2</v>
      </c>
      <c r="F16471" s="106">
        <v>11536.6</v>
      </c>
      <c r="G16471" s="154"/>
    </row>
    <row r="16472" spans="1:7" x14ac:dyDescent="0.25">
      <c r="A16472" s="106">
        <v>98092</v>
      </c>
      <c r="B16472" s="155" t="s">
        <v>18581</v>
      </c>
      <c r="C16472" s="106" t="s">
        <v>13</v>
      </c>
      <c r="D16472" s="106">
        <v>2.18E-2</v>
      </c>
      <c r="F16472" s="106">
        <v>13394.89</v>
      </c>
      <c r="G16472" s="154"/>
    </row>
    <row r="16473" spans="1:7" x14ac:dyDescent="0.25">
      <c r="A16473" s="106">
        <v>98093</v>
      </c>
      <c r="B16473" s="155" t="s">
        <v>18582</v>
      </c>
      <c r="C16473" s="106" t="s">
        <v>13</v>
      </c>
      <c r="D16473" s="106">
        <v>2.24E-2</v>
      </c>
      <c r="F16473" s="106">
        <v>15809.69</v>
      </c>
      <c r="G16473" s="154"/>
    </row>
    <row r="16474" spans="1:7" x14ac:dyDescent="0.25">
      <c r="A16474" s="106">
        <v>98072</v>
      </c>
      <c r="B16474" s="155" t="s">
        <v>18583</v>
      </c>
      <c r="C16474" s="106" t="s">
        <v>13</v>
      </c>
      <c r="D16474" s="106">
        <v>1.44E-2</v>
      </c>
      <c r="F16474" s="106">
        <v>4270.6400000000003</v>
      </c>
      <c r="G16474" s="154"/>
    </row>
    <row r="16475" spans="1:7" x14ac:dyDescent="0.25">
      <c r="A16475" s="106">
        <v>98073</v>
      </c>
      <c r="B16475" s="155" t="s">
        <v>18584</v>
      </c>
      <c r="C16475" s="106" t="s">
        <v>13</v>
      </c>
      <c r="D16475" s="106">
        <v>1.72E-2</v>
      </c>
      <c r="F16475" s="106">
        <v>6714.38</v>
      </c>
      <c r="G16475" s="154"/>
    </row>
    <row r="16476" spans="1:7" x14ac:dyDescent="0.25">
      <c r="A16476" s="106">
        <v>98074</v>
      </c>
      <c r="B16476" s="155" t="s">
        <v>18585</v>
      </c>
      <c r="C16476" s="106" t="s">
        <v>13</v>
      </c>
      <c r="D16476" s="106">
        <v>2.0400000000000001E-2</v>
      </c>
      <c r="F16476" s="106">
        <v>10468.86</v>
      </c>
      <c r="G16476" s="154"/>
    </row>
    <row r="16477" spans="1:7" x14ac:dyDescent="0.25">
      <c r="A16477" s="106">
        <v>98075</v>
      </c>
      <c r="B16477" s="155" t="s">
        <v>18586</v>
      </c>
      <c r="C16477" s="106" t="s">
        <v>13</v>
      </c>
      <c r="D16477" s="106">
        <v>2.1600000000000001E-2</v>
      </c>
      <c r="F16477" s="106">
        <v>13633.32</v>
      </c>
      <c r="G16477" s="154"/>
    </row>
    <row r="16478" spans="1:7" x14ac:dyDescent="0.25">
      <c r="A16478" s="106">
        <v>98076</v>
      </c>
      <c r="B16478" s="155" t="s">
        <v>18587</v>
      </c>
      <c r="C16478" s="106" t="s">
        <v>13</v>
      </c>
      <c r="D16478" s="106">
        <v>2.29E-2</v>
      </c>
      <c r="F16478" s="106">
        <v>15738.23</v>
      </c>
      <c r="G16478" s="154"/>
    </row>
    <row r="16479" spans="1:7" x14ac:dyDescent="0.25">
      <c r="A16479" s="106">
        <v>98077</v>
      </c>
      <c r="B16479" s="155" t="s">
        <v>18588</v>
      </c>
      <c r="C16479" s="106" t="s">
        <v>13</v>
      </c>
      <c r="D16479" s="106">
        <v>2.35E-2</v>
      </c>
      <c r="F16479" s="106">
        <v>18542.52</v>
      </c>
      <c r="G16479" s="154"/>
    </row>
    <row r="16480" spans="1:7" x14ac:dyDescent="0.25">
      <c r="A16480" s="106">
        <v>98062</v>
      </c>
      <c r="B16480" s="155" t="s">
        <v>18589</v>
      </c>
      <c r="C16480" s="106" t="s">
        <v>13</v>
      </c>
      <c r="D16480" s="106">
        <v>0.77969999999999995</v>
      </c>
      <c r="F16480" s="106">
        <v>3448.55</v>
      </c>
      <c r="G16480" s="154"/>
    </row>
    <row r="16481" spans="1:7" x14ac:dyDescent="0.25">
      <c r="A16481" s="106">
        <v>98063</v>
      </c>
      <c r="B16481" s="155" t="s">
        <v>18590</v>
      </c>
      <c r="C16481" s="106" t="s">
        <v>13</v>
      </c>
      <c r="D16481" s="106">
        <v>0.78249999999999997</v>
      </c>
      <c r="F16481" s="106">
        <v>5266.42</v>
      </c>
      <c r="G16481" s="154"/>
    </row>
    <row r="16482" spans="1:7" x14ac:dyDescent="0.25">
      <c r="A16482" s="106">
        <v>98064</v>
      </c>
      <c r="B16482" s="155" t="s">
        <v>18591</v>
      </c>
      <c r="C16482" s="106" t="s">
        <v>13</v>
      </c>
      <c r="D16482" s="106">
        <v>0.80730000000000002</v>
      </c>
      <c r="F16482" s="106">
        <v>6114.78</v>
      </c>
      <c r="G16482" s="154"/>
    </row>
    <row r="16483" spans="1:7" x14ac:dyDescent="0.25">
      <c r="A16483" s="106">
        <v>98065</v>
      </c>
      <c r="B16483" s="155" t="s">
        <v>18592</v>
      </c>
      <c r="C16483" s="106" t="s">
        <v>13</v>
      </c>
      <c r="D16483" s="106">
        <v>0.81</v>
      </c>
      <c r="F16483" s="106">
        <v>8488.7000000000007</v>
      </c>
      <c r="G16483" s="154"/>
    </row>
    <row r="16484" spans="1:7" x14ac:dyDescent="0.25">
      <c r="A16484" s="106">
        <v>98094</v>
      </c>
      <c r="B16484" s="155" t="s">
        <v>18593</v>
      </c>
      <c r="C16484" s="106" t="s">
        <v>13</v>
      </c>
      <c r="D16484" s="106">
        <v>9.5999999999999992E-3</v>
      </c>
      <c r="F16484" s="106">
        <v>2998.51</v>
      </c>
      <c r="G16484" s="154"/>
    </row>
    <row r="16485" spans="1:7" x14ac:dyDescent="0.25">
      <c r="A16485" s="106">
        <v>98099</v>
      </c>
      <c r="B16485" s="155" t="s">
        <v>18594</v>
      </c>
      <c r="C16485" s="106" t="s">
        <v>13</v>
      </c>
      <c r="D16485" s="106">
        <v>1.3100000000000001E-2</v>
      </c>
      <c r="F16485" s="106">
        <v>5130.68</v>
      </c>
      <c r="G16485" s="154"/>
    </row>
    <row r="16486" spans="1:7" x14ac:dyDescent="0.25">
      <c r="A16486" s="106">
        <v>98100</v>
      </c>
      <c r="B16486" s="155" t="s">
        <v>18595</v>
      </c>
      <c r="C16486" s="106" t="s">
        <v>13</v>
      </c>
      <c r="D16486" s="106">
        <v>1.67E-2</v>
      </c>
      <c r="F16486" s="106">
        <v>6719.01</v>
      </c>
      <c r="G16486" s="154"/>
    </row>
    <row r="16487" spans="1:7" x14ac:dyDescent="0.25">
      <c r="A16487" s="106">
        <v>98101</v>
      </c>
      <c r="B16487" s="155" t="s">
        <v>18596</v>
      </c>
      <c r="C16487" s="106" t="s">
        <v>13</v>
      </c>
      <c r="D16487" s="106">
        <v>1.8700000000000001E-2</v>
      </c>
      <c r="F16487" s="106">
        <v>9938.7000000000007</v>
      </c>
      <c r="G16487" s="154"/>
    </row>
    <row r="16488" spans="1:7" x14ac:dyDescent="0.25">
      <c r="A16488" s="106">
        <v>98078</v>
      </c>
      <c r="B16488" s="155" t="s">
        <v>18597</v>
      </c>
      <c r="C16488" s="106" t="s">
        <v>13</v>
      </c>
      <c r="D16488" s="106">
        <v>6.7000000000000002E-3</v>
      </c>
      <c r="F16488" s="106">
        <v>4617.7</v>
      </c>
      <c r="G16488" s="154"/>
    </row>
    <row r="16489" spans="1:7" x14ac:dyDescent="0.25">
      <c r="A16489" s="106">
        <v>98079</v>
      </c>
      <c r="B16489" s="155" t="s">
        <v>18598</v>
      </c>
      <c r="C16489" s="106" t="s">
        <v>13</v>
      </c>
      <c r="D16489" s="106">
        <v>8.8000000000000005E-3</v>
      </c>
      <c r="F16489" s="106">
        <v>8098.89</v>
      </c>
      <c r="G16489" s="154"/>
    </row>
    <row r="16490" spans="1:7" x14ac:dyDescent="0.25">
      <c r="A16490" s="106">
        <v>98080</v>
      </c>
      <c r="B16490" s="155" t="s">
        <v>18599</v>
      </c>
      <c r="C16490" s="106" t="s">
        <v>13</v>
      </c>
      <c r="D16490" s="106">
        <v>1.1299999999999999E-2</v>
      </c>
      <c r="F16490" s="106">
        <v>10436.77</v>
      </c>
      <c r="G16490" s="154"/>
    </row>
    <row r="16491" spans="1:7" x14ac:dyDescent="0.25">
      <c r="A16491" s="106">
        <v>98081</v>
      </c>
      <c r="B16491" s="155" t="s">
        <v>18600</v>
      </c>
      <c r="C16491" s="106" t="s">
        <v>13</v>
      </c>
      <c r="D16491" s="106">
        <v>1.26E-2</v>
      </c>
      <c r="F16491" s="106">
        <v>15479.36</v>
      </c>
      <c r="G16491" s="154"/>
    </row>
    <row r="16492" spans="1:7" x14ac:dyDescent="0.25">
      <c r="A16492" s="106">
        <v>98052</v>
      </c>
      <c r="B16492" s="155" t="s">
        <v>18601</v>
      </c>
      <c r="C16492" s="106" t="s">
        <v>13</v>
      </c>
      <c r="D16492" s="106">
        <v>0.7843</v>
      </c>
      <c r="F16492" s="106">
        <v>2368.1799999999998</v>
      </c>
      <c r="G16492" s="154"/>
    </row>
    <row r="16493" spans="1:7" x14ac:dyDescent="0.25">
      <c r="A16493" s="106">
        <v>98053</v>
      </c>
      <c r="B16493" s="155" t="s">
        <v>18602</v>
      </c>
      <c r="C16493" s="106" t="s">
        <v>13</v>
      </c>
      <c r="D16493" s="106">
        <v>0.7833</v>
      </c>
      <c r="F16493" s="106">
        <v>3251.35</v>
      </c>
      <c r="G16493" s="154"/>
    </row>
    <row r="16494" spans="1:7" x14ac:dyDescent="0.25">
      <c r="A16494" s="106">
        <v>98054</v>
      </c>
      <c r="B16494" s="155" t="s">
        <v>18603</v>
      </c>
      <c r="C16494" s="106" t="s">
        <v>13</v>
      </c>
      <c r="D16494" s="106">
        <v>0.8296</v>
      </c>
      <c r="F16494" s="106">
        <v>5242.7700000000004</v>
      </c>
      <c r="G16494" s="154"/>
    </row>
    <row r="16495" spans="1:7" x14ac:dyDescent="0.25">
      <c r="A16495" s="106">
        <v>98055</v>
      </c>
      <c r="B16495" s="155" t="s">
        <v>18604</v>
      </c>
      <c r="C16495" s="106" t="s">
        <v>13</v>
      </c>
      <c r="D16495" s="106">
        <v>0.81969999999999998</v>
      </c>
      <c r="F16495" s="106">
        <v>7110.19</v>
      </c>
      <c r="G16495" s="154"/>
    </row>
    <row r="16496" spans="1:7" x14ac:dyDescent="0.25">
      <c r="A16496" s="106">
        <v>98056</v>
      </c>
      <c r="B16496" s="155" t="s">
        <v>18605</v>
      </c>
      <c r="C16496" s="106" t="s">
        <v>13</v>
      </c>
      <c r="D16496" s="106">
        <v>0.83899999999999997</v>
      </c>
      <c r="F16496" s="106">
        <v>8326.31</v>
      </c>
      <c r="G16496" s="154"/>
    </row>
    <row r="16497" spans="1:7" x14ac:dyDescent="0.25">
      <c r="A16497" s="106">
        <v>98057</v>
      </c>
      <c r="B16497" s="155" t="s">
        <v>18606</v>
      </c>
      <c r="C16497" s="106" t="s">
        <v>13</v>
      </c>
      <c r="D16497" s="106">
        <v>0.82340000000000002</v>
      </c>
      <c r="F16497" s="106">
        <v>9873.7900000000009</v>
      </c>
      <c r="G16497" s="154"/>
    </row>
    <row r="16498" spans="1:7" x14ac:dyDescent="0.25">
      <c r="A16498" s="106">
        <v>98082</v>
      </c>
      <c r="B16498" s="155" t="s">
        <v>18607</v>
      </c>
      <c r="C16498" s="106" t="s">
        <v>13</v>
      </c>
      <c r="D16498" s="106">
        <v>1.06E-2</v>
      </c>
      <c r="F16498" s="106">
        <v>4125.96</v>
      </c>
      <c r="G16498" s="154"/>
    </row>
    <row r="16499" spans="1:7" x14ac:dyDescent="0.25">
      <c r="A16499" s="106">
        <v>98083</v>
      </c>
      <c r="B16499" s="155" t="s">
        <v>18608</v>
      </c>
      <c r="C16499" s="106" t="s">
        <v>13</v>
      </c>
      <c r="D16499" s="106">
        <v>1.06E-2</v>
      </c>
      <c r="F16499" s="106">
        <v>5450.34</v>
      </c>
      <c r="G16499" s="154"/>
    </row>
    <row r="16500" spans="1:7" x14ac:dyDescent="0.25">
      <c r="A16500" s="106">
        <v>98084</v>
      </c>
      <c r="B16500" s="155" t="s">
        <v>18609</v>
      </c>
      <c r="C16500" s="106" t="s">
        <v>13</v>
      </c>
      <c r="D16500" s="106">
        <v>1.0699999999999999E-2</v>
      </c>
      <c r="F16500" s="106">
        <v>7652.89</v>
      </c>
      <c r="G16500" s="154"/>
    </row>
    <row r="16501" spans="1:7" x14ac:dyDescent="0.25">
      <c r="A16501" s="106">
        <v>98085</v>
      </c>
      <c r="B16501" s="155" t="s">
        <v>18610</v>
      </c>
      <c r="C16501" s="106" t="s">
        <v>13</v>
      </c>
      <c r="D16501" s="106">
        <v>1.15E-2</v>
      </c>
      <c r="F16501" s="106">
        <v>10377.959999999999</v>
      </c>
      <c r="G16501" s="154"/>
    </row>
    <row r="16502" spans="1:7" x14ac:dyDescent="0.25">
      <c r="A16502" s="106">
        <v>98087</v>
      </c>
      <c r="B16502" s="155" t="s">
        <v>18611</v>
      </c>
      <c r="C16502" s="106" t="s">
        <v>13</v>
      </c>
      <c r="D16502" s="106">
        <v>1.01E-2</v>
      </c>
      <c r="F16502" s="106">
        <v>12536.44</v>
      </c>
      <c r="G16502" s="154"/>
    </row>
    <row r="16503" spans="1:7" x14ac:dyDescent="0.25">
      <c r="A16503" s="106">
        <v>98086</v>
      </c>
      <c r="B16503" s="155" t="s">
        <v>18612</v>
      </c>
      <c r="C16503" s="106" t="s">
        <v>13</v>
      </c>
      <c r="D16503" s="106">
        <v>1.11E-2</v>
      </c>
      <c r="F16503" s="106">
        <v>11726.53</v>
      </c>
      <c r="G16503" s="154"/>
    </row>
    <row r="16504" spans="1:7" x14ac:dyDescent="0.25">
      <c r="A16504" s="106">
        <v>98066</v>
      </c>
      <c r="B16504" s="155" t="s">
        <v>18613</v>
      </c>
      <c r="C16504" s="106" t="s">
        <v>13</v>
      </c>
      <c r="D16504" s="106">
        <v>8.9999999999999993E-3</v>
      </c>
      <c r="F16504" s="106">
        <v>5064.92</v>
      </c>
      <c r="G16504" s="154"/>
    </row>
    <row r="16505" spans="1:7" x14ac:dyDescent="0.25">
      <c r="A16505" s="106">
        <v>98067</v>
      </c>
      <c r="B16505" s="155" t="s">
        <v>18614</v>
      </c>
      <c r="C16505" s="106" t="s">
        <v>13</v>
      </c>
      <c r="D16505" s="106">
        <v>8.8999999999999999E-3</v>
      </c>
      <c r="F16505" s="106">
        <v>6755.17</v>
      </c>
      <c r="G16505" s="154"/>
    </row>
    <row r="16506" spans="1:7" x14ac:dyDescent="0.25">
      <c r="A16506" s="106">
        <v>98068</v>
      </c>
      <c r="B16506" s="155" t="s">
        <v>18615</v>
      </c>
      <c r="C16506" s="106" t="s">
        <v>13</v>
      </c>
      <c r="D16506" s="106">
        <v>8.9999999999999993E-3</v>
      </c>
      <c r="F16506" s="106">
        <v>9550.02</v>
      </c>
      <c r="G16506" s="154"/>
    </row>
    <row r="16507" spans="1:7" x14ac:dyDescent="0.25">
      <c r="A16507" s="106">
        <v>98069</v>
      </c>
      <c r="B16507" s="155" t="s">
        <v>18616</v>
      </c>
      <c r="C16507" s="106" t="s">
        <v>13</v>
      </c>
      <c r="D16507" s="106">
        <v>9.7000000000000003E-3</v>
      </c>
      <c r="F16507" s="106">
        <v>12862.01</v>
      </c>
      <c r="G16507" s="154"/>
    </row>
    <row r="16508" spans="1:7" x14ac:dyDescent="0.25">
      <c r="A16508" s="106">
        <v>98071</v>
      </c>
      <c r="B16508" s="155" t="s">
        <v>18617</v>
      </c>
      <c r="C16508" s="106" t="s">
        <v>13</v>
      </c>
      <c r="D16508" s="106">
        <v>8.3000000000000001E-3</v>
      </c>
      <c r="F16508" s="106">
        <v>16002.82</v>
      </c>
      <c r="G16508" s="154"/>
    </row>
    <row r="16509" spans="1:7" x14ac:dyDescent="0.25">
      <c r="A16509" s="106">
        <v>98070</v>
      </c>
      <c r="B16509" s="155" t="s">
        <v>18618</v>
      </c>
      <c r="C16509" s="106" t="s">
        <v>13</v>
      </c>
      <c r="D16509" s="106">
        <v>9.1999999999999998E-3</v>
      </c>
      <c r="F16509" s="106">
        <v>14687.51</v>
      </c>
      <c r="G16509" s="154"/>
    </row>
    <row r="16510" spans="1:7" x14ac:dyDescent="0.25">
      <c r="A16510" s="106">
        <v>104915</v>
      </c>
      <c r="B16510" s="155" t="s">
        <v>18619</v>
      </c>
      <c r="C16510" s="106" t="s">
        <v>586</v>
      </c>
      <c r="D16510" s="106">
        <v>8.9999999999999998E-4</v>
      </c>
      <c r="F16510" s="106">
        <v>8.19</v>
      </c>
      <c r="G16510" s="154"/>
    </row>
    <row r="16511" spans="1:7" x14ac:dyDescent="0.25">
      <c r="A16511" s="106">
        <v>96546</v>
      </c>
      <c r="B16511" s="155" t="s">
        <v>18620</v>
      </c>
      <c r="C16511" s="106" t="s">
        <v>586</v>
      </c>
      <c r="D16511" s="106">
        <v>6.7999999999999996E-3</v>
      </c>
      <c r="F16511" s="106">
        <v>13.42</v>
      </c>
      <c r="G16511" s="154"/>
    </row>
    <row r="16512" spans="1:7" x14ac:dyDescent="0.25">
      <c r="A16512" s="106">
        <v>96544</v>
      </c>
      <c r="B16512" s="155" t="s">
        <v>18621</v>
      </c>
      <c r="C16512" s="106" t="s">
        <v>586</v>
      </c>
      <c r="D16512" s="106">
        <v>9.7000000000000003E-3</v>
      </c>
      <c r="F16512" s="106">
        <v>18.43</v>
      </c>
      <c r="G16512" s="154"/>
    </row>
    <row r="16513" spans="1:7" x14ac:dyDescent="0.25">
      <c r="A16513" s="106">
        <v>96545</v>
      </c>
      <c r="B16513" s="155" t="s">
        <v>18622</v>
      </c>
      <c r="C16513" s="106" t="s">
        <v>586</v>
      </c>
      <c r="D16513" s="106">
        <v>7.7000000000000002E-3</v>
      </c>
      <c r="F16513" s="106">
        <v>15.83</v>
      </c>
      <c r="G16513" s="154"/>
    </row>
    <row r="16514" spans="1:7" x14ac:dyDescent="0.25">
      <c r="A16514" s="106">
        <v>96543</v>
      </c>
      <c r="B16514" s="155" t="s">
        <v>18623</v>
      </c>
      <c r="C16514" s="106" t="s">
        <v>586</v>
      </c>
      <c r="D16514" s="106">
        <v>1.21E-2</v>
      </c>
      <c r="F16514" s="106">
        <v>21.6</v>
      </c>
      <c r="G16514" s="154"/>
    </row>
    <row r="16515" spans="1:7" x14ac:dyDescent="0.25">
      <c r="A16515" s="106">
        <v>104922</v>
      </c>
      <c r="B16515" s="155" t="s">
        <v>18624</v>
      </c>
      <c r="C16515" s="106" t="s">
        <v>586</v>
      </c>
      <c r="D16515" s="106">
        <v>3.3999999999999998E-3</v>
      </c>
      <c r="F16515" s="106">
        <v>9.5299999999999994</v>
      </c>
      <c r="G16515" s="154"/>
    </row>
    <row r="16516" spans="1:7" x14ac:dyDescent="0.25">
      <c r="A16516" s="106">
        <v>104920</v>
      </c>
      <c r="B16516" s="155" t="s">
        <v>18625</v>
      </c>
      <c r="C16516" s="106" t="s">
        <v>586</v>
      </c>
      <c r="D16516" s="106">
        <v>5.1999999999999998E-3</v>
      </c>
      <c r="F16516" s="106">
        <v>9.82</v>
      </c>
      <c r="G16516" s="154"/>
    </row>
    <row r="16517" spans="1:7" x14ac:dyDescent="0.25">
      <c r="A16517" s="106">
        <v>104921</v>
      </c>
      <c r="B16517" s="155" t="s">
        <v>18626</v>
      </c>
      <c r="C16517" s="106" t="s">
        <v>586</v>
      </c>
      <c r="D16517" s="106">
        <v>4.5999999999999999E-3</v>
      </c>
      <c r="F16517" s="106">
        <v>8.9700000000000006</v>
      </c>
      <c r="G16517" s="154"/>
    </row>
    <row r="16518" spans="1:7" x14ac:dyDescent="0.25">
      <c r="A16518" s="106">
        <v>104919</v>
      </c>
      <c r="B16518" s="155" t="s">
        <v>18627</v>
      </c>
      <c r="C16518" s="106" t="s">
        <v>586</v>
      </c>
      <c r="D16518" s="106">
        <v>5.8999999999999999E-3</v>
      </c>
      <c r="F16518" s="106">
        <v>11.72</v>
      </c>
      <c r="G16518" s="154"/>
    </row>
    <row r="16519" spans="1:7" x14ac:dyDescent="0.25">
      <c r="A16519" s="106">
        <v>104917</v>
      </c>
      <c r="B16519" s="155" t="s">
        <v>18628</v>
      </c>
      <c r="C16519" s="106" t="s">
        <v>586</v>
      </c>
      <c r="D16519" s="106">
        <v>8.6999999999999994E-3</v>
      </c>
      <c r="F16519" s="106">
        <v>15.23</v>
      </c>
      <c r="G16519" s="154"/>
    </row>
    <row r="16520" spans="1:7" x14ac:dyDescent="0.25">
      <c r="A16520" s="106">
        <v>104918</v>
      </c>
      <c r="B16520" s="155" t="s">
        <v>18629</v>
      </c>
      <c r="C16520" s="106" t="s">
        <v>586</v>
      </c>
      <c r="D16520" s="106">
        <v>7.3000000000000001E-3</v>
      </c>
      <c r="F16520" s="106">
        <v>13.5</v>
      </c>
      <c r="G16520" s="154"/>
    </row>
    <row r="16521" spans="1:7" x14ac:dyDescent="0.25">
      <c r="A16521" s="106">
        <v>104916</v>
      </c>
      <c r="B16521" s="155" t="s">
        <v>18630</v>
      </c>
      <c r="C16521" s="106" t="s">
        <v>586</v>
      </c>
      <c r="D16521" s="106">
        <v>1.04E-2</v>
      </c>
      <c r="F16521" s="106">
        <v>17.37</v>
      </c>
      <c r="G16521" s="154"/>
    </row>
    <row r="16522" spans="1:7" x14ac:dyDescent="0.25">
      <c r="A16522" s="106">
        <v>96557</v>
      </c>
      <c r="B16522" s="155" t="s">
        <v>18631</v>
      </c>
      <c r="C16522" s="106" t="s">
        <v>148</v>
      </c>
      <c r="D16522" s="106">
        <v>2.0000000000000001E-4</v>
      </c>
      <c r="F16522" s="106">
        <v>694.95</v>
      </c>
      <c r="G16522" s="154"/>
    </row>
    <row r="16523" spans="1:7" x14ac:dyDescent="0.25">
      <c r="A16523" s="106">
        <v>96555</v>
      </c>
      <c r="B16523" s="155" t="s">
        <v>18632</v>
      </c>
      <c r="C16523" s="106" t="s">
        <v>148</v>
      </c>
      <c r="D16523" s="106">
        <v>5.1999999999999998E-3</v>
      </c>
      <c r="F16523" s="106">
        <v>755.9</v>
      </c>
      <c r="G16523" s="154"/>
    </row>
    <row r="16524" spans="1:7" x14ac:dyDescent="0.25">
      <c r="A16524" s="106">
        <v>104924</v>
      </c>
      <c r="B16524" s="155" t="s">
        <v>18633</v>
      </c>
      <c r="C16524" s="106" t="s">
        <v>148</v>
      </c>
      <c r="D16524" s="106">
        <v>2.0000000000000001E-4</v>
      </c>
      <c r="F16524" s="106">
        <v>720</v>
      </c>
      <c r="G16524" s="154"/>
    </row>
    <row r="16525" spans="1:7" x14ac:dyDescent="0.25">
      <c r="A16525" s="106">
        <v>104923</v>
      </c>
      <c r="B16525" s="155" t="s">
        <v>18634</v>
      </c>
      <c r="C16525" s="106" t="s">
        <v>148</v>
      </c>
      <c r="D16525" s="106">
        <v>5.3E-3</v>
      </c>
      <c r="F16525" s="106">
        <v>824.87</v>
      </c>
      <c r="G16525" s="154"/>
    </row>
    <row r="16526" spans="1:7" x14ac:dyDescent="0.25">
      <c r="A16526" s="106">
        <v>96558</v>
      </c>
      <c r="B16526" s="155" t="s">
        <v>18635</v>
      </c>
      <c r="C16526" s="106" t="s">
        <v>148</v>
      </c>
      <c r="D16526" s="106">
        <v>2.9999999999999997E-4</v>
      </c>
      <c r="F16526" s="106">
        <v>732.21</v>
      </c>
      <c r="G16526" s="154"/>
    </row>
    <row r="16527" spans="1:7" x14ac:dyDescent="0.25">
      <c r="A16527" s="106">
        <v>96556</v>
      </c>
      <c r="B16527" s="155" t="s">
        <v>18636</v>
      </c>
      <c r="C16527" s="106" t="s">
        <v>148</v>
      </c>
      <c r="D16527" s="106">
        <v>5.1999999999999998E-3</v>
      </c>
      <c r="F16527" s="106">
        <v>953.49</v>
      </c>
      <c r="G16527" s="154"/>
    </row>
    <row r="16528" spans="1:7" x14ac:dyDescent="0.25">
      <c r="A16528" s="106">
        <v>96523</v>
      </c>
      <c r="B16528" s="155" t="s">
        <v>18637</v>
      </c>
      <c r="C16528" s="106" t="s">
        <v>148</v>
      </c>
      <c r="D16528" s="106">
        <v>0</v>
      </c>
      <c r="F16528" s="106">
        <v>131.68</v>
      </c>
      <c r="G16528" s="154"/>
    </row>
    <row r="16529" spans="1:7" x14ac:dyDescent="0.25">
      <c r="A16529" s="106">
        <v>96522</v>
      </c>
      <c r="B16529" s="155" t="s">
        <v>18638</v>
      </c>
      <c r="C16529" s="106" t="s">
        <v>148</v>
      </c>
      <c r="D16529" s="106">
        <v>0</v>
      </c>
      <c r="F16529" s="106">
        <v>198.2</v>
      </c>
      <c r="G16529" s="154"/>
    </row>
    <row r="16530" spans="1:7" x14ac:dyDescent="0.25">
      <c r="A16530" s="106">
        <v>96527</v>
      </c>
      <c r="B16530" s="155" t="s">
        <v>18639</v>
      </c>
      <c r="C16530" s="106" t="s">
        <v>148</v>
      </c>
      <c r="D16530" s="106">
        <v>0</v>
      </c>
      <c r="F16530" s="106">
        <v>145.11000000000001</v>
      </c>
      <c r="G16530" s="154"/>
    </row>
    <row r="16531" spans="1:7" x14ac:dyDescent="0.25">
      <c r="A16531" s="106">
        <v>96526</v>
      </c>
      <c r="B16531" s="155" t="s">
        <v>18640</v>
      </c>
      <c r="C16531" s="106" t="s">
        <v>148</v>
      </c>
      <c r="D16531" s="106">
        <v>0</v>
      </c>
      <c r="F16531" s="106">
        <v>282.41000000000003</v>
      </c>
      <c r="G16531" s="154"/>
    </row>
    <row r="16532" spans="1:7" x14ac:dyDescent="0.25">
      <c r="A16532" s="106">
        <v>96521</v>
      </c>
      <c r="B16532" s="155" t="s">
        <v>18641</v>
      </c>
      <c r="C16532" s="106" t="s">
        <v>148</v>
      </c>
      <c r="D16532" s="106">
        <v>0.35720000000000002</v>
      </c>
      <c r="F16532" s="106">
        <v>50</v>
      </c>
      <c r="G16532" s="154"/>
    </row>
    <row r="16533" spans="1:7" x14ac:dyDescent="0.25">
      <c r="A16533" s="106">
        <v>96520</v>
      </c>
      <c r="B16533" s="155" t="s">
        <v>18642</v>
      </c>
      <c r="C16533" s="106" t="s">
        <v>148</v>
      </c>
      <c r="D16533" s="106">
        <v>0.2155</v>
      </c>
      <c r="F16533" s="106">
        <v>116.3</v>
      </c>
      <c r="G16533" s="154"/>
    </row>
    <row r="16534" spans="1:7" x14ac:dyDescent="0.25">
      <c r="A16534" s="106">
        <v>96525</v>
      </c>
      <c r="B16534" s="155" t="s">
        <v>18643</v>
      </c>
      <c r="C16534" s="106" t="s">
        <v>148</v>
      </c>
      <c r="D16534" s="106">
        <v>0.52539999999999998</v>
      </c>
      <c r="F16534" s="106">
        <v>68.739999999999995</v>
      </c>
      <c r="G16534" s="154"/>
    </row>
    <row r="16535" spans="1:7" x14ac:dyDescent="0.25">
      <c r="A16535" s="106">
        <v>96524</v>
      </c>
      <c r="B16535" s="155" t="s">
        <v>18644</v>
      </c>
      <c r="C16535" s="106" t="s">
        <v>148</v>
      </c>
      <c r="D16535" s="106">
        <v>0.25969999999999999</v>
      </c>
      <c r="F16535" s="106">
        <v>199.34</v>
      </c>
      <c r="G16535" s="154"/>
    </row>
    <row r="16536" spans="1:7" x14ac:dyDescent="0.25">
      <c r="A16536" s="106">
        <v>96537</v>
      </c>
      <c r="B16536" s="155" t="s">
        <v>18645</v>
      </c>
      <c r="C16536" s="106" t="s">
        <v>65</v>
      </c>
      <c r="D16536" s="106">
        <v>0</v>
      </c>
      <c r="F16536" s="106">
        <v>205.82</v>
      </c>
      <c r="G16536" s="154"/>
    </row>
    <row r="16537" spans="1:7" x14ac:dyDescent="0.25">
      <c r="A16537" s="106">
        <v>96540</v>
      </c>
      <c r="B16537" s="155" t="s">
        <v>18646</v>
      </c>
      <c r="C16537" s="106" t="s">
        <v>65</v>
      </c>
      <c r="D16537" s="106">
        <v>0</v>
      </c>
      <c r="F16537" s="106">
        <v>150.69</v>
      </c>
      <c r="G16537" s="154"/>
    </row>
    <row r="16538" spans="1:7" x14ac:dyDescent="0.25">
      <c r="A16538" s="106">
        <v>96528</v>
      </c>
      <c r="B16538" s="155" t="s">
        <v>18647</v>
      </c>
      <c r="C16538" s="106" t="s">
        <v>65</v>
      </c>
      <c r="D16538" s="106">
        <v>0</v>
      </c>
      <c r="F16538" s="106">
        <v>176.01</v>
      </c>
      <c r="G16538" s="154"/>
    </row>
    <row r="16539" spans="1:7" x14ac:dyDescent="0.25">
      <c r="A16539" s="106">
        <v>96531</v>
      </c>
      <c r="B16539" s="155" t="s">
        <v>18648</v>
      </c>
      <c r="C16539" s="106" t="s">
        <v>65</v>
      </c>
      <c r="D16539" s="106">
        <v>0</v>
      </c>
      <c r="F16539" s="106">
        <v>121.51</v>
      </c>
      <c r="G16539" s="154"/>
    </row>
    <row r="16540" spans="1:7" x14ac:dyDescent="0.25">
      <c r="A16540" s="106">
        <v>96534</v>
      </c>
      <c r="B16540" s="155" t="s">
        <v>18649</v>
      </c>
      <c r="C16540" s="106" t="s">
        <v>65</v>
      </c>
      <c r="D16540" s="106">
        <v>0</v>
      </c>
      <c r="F16540" s="106">
        <v>93.15</v>
      </c>
      <c r="G16540" s="154"/>
    </row>
    <row r="16541" spans="1:7" x14ac:dyDescent="0.25">
      <c r="A16541" s="106">
        <v>104928</v>
      </c>
      <c r="B16541" s="155" t="s">
        <v>18650</v>
      </c>
      <c r="C16541" s="106" t="s">
        <v>65</v>
      </c>
      <c r="D16541" s="106">
        <v>1E-4</v>
      </c>
      <c r="F16541" s="106">
        <v>168.02</v>
      </c>
      <c r="G16541" s="154"/>
    </row>
    <row r="16542" spans="1:7" x14ac:dyDescent="0.25">
      <c r="A16542" s="106">
        <v>104929</v>
      </c>
      <c r="B16542" s="155" t="s">
        <v>18651</v>
      </c>
      <c r="C16542" s="106" t="s">
        <v>65</v>
      </c>
      <c r="D16542" s="106">
        <v>0</v>
      </c>
      <c r="F16542" s="106">
        <v>102.34</v>
      </c>
      <c r="G16542" s="154"/>
    </row>
    <row r="16543" spans="1:7" x14ac:dyDescent="0.25">
      <c r="A16543" s="106">
        <v>104925</v>
      </c>
      <c r="B16543" s="155" t="s">
        <v>18652</v>
      </c>
      <c r="C16543" s="106" t="s">
        <v>65</v>
      </c>
      <c r="D16543" s="106">
        <v>2.0000000000000001E-4</v>
      </c>
      <c r="F16543" s="106">
        <v>178.38</v>
      </c>
      <c r="G16543" s="154"/>
    </row>
    <row r="16544" spans="1:7" x14ac:dyDescent="0.25">
      <c r="A16544" s="106">
        <v>104926</v>
      </c>
      <c r="B16544" s="155" t="s">
        <v>18653</v>
      </c>
      <c r="C16544" s="106" t="s">
        <v>65</v>
      </c>
      <c r="D16544" s="106">
        <v>1E-4</v>
      </c>
      <c r="F16544" s="106">
        <v>117.1</v>
      </c>
      <c r="G16544" s="154"/>
    </row>
    <row r="16545" spans="1:7" x14ac:dyDescent="0.25">
      <c r="A16545" s="106">
        <v>104927</v>
      </c>
      <c r="B16545" s="155" t="s">
        <v>18654</v>
      </c>
      <c r="C16545" s="106" t="s">
        <v>65</v>
      </c>
      <c r="D16545" s="106">
        <v>0</v>
      </c>
      <c r="F16545" s="106">
        <v>85.23</v>
      </c>
      <c r="G16545" s="154"/>
    </row>
    <row r="16546" spans="1:7" x14ac:dyDescent="0.25">
      <c r="A16546" s="106">
        <v>96538</v>
      </c>
      <c r="B16546" s="155" t="s">
        <v>18655</v>
      </c>
      <c r="C16546" s="106" t="s">
        <v>65</v>
      </c>
      <c r="D16546" s="106">
        <v>2.0000000000000001E-4</v>
      </c>
      <c r="F16546" s="106">
        <v>285.67</v>
      </c>
      <c r="G16546" s="154"/>
    </row>
    <row r="16547" spans="1:7" x14ac:dyDescent="0.25">
      <c r="A16547" s="106">
        <v>96541</v>
      </c>
      <c r="B16547" s="155" t="s">
        <v>18656</v>
      </c>
      <c r="C16547" s="106" t="s">
        <v>65</v>
      </c>
      <c r="D16547" s="106">
        <v>1E-4</v>
      </c>
      <c r="F16547" s="106">
        <v>215.54</v>
      </c>
      <c r="G16547" s="154"/>
    </row>
    <row r="16548" spans="1:7" x14ac:dyDescent="0.25">
      <c r="A16548" s="106">
        <v>96529</v>
      </c>
      <c r="B16548" s="155" t="s">
        <v>18657</v>
      </c>
      <c r="C16548" s="106" t="s">
        <v>65</v>
      </c>
      <c r="D16548" s="106">
        <v>4.0000000000000002E-4</v>
      </c>
      <c r="F16548" s="106">
        <v>304.68</v>
      </c>
      <c r="G16548" s="154"/>
    </row>
    <row r="16549" spans="1:7" x14ac:dyDescent="0.25">
      <c r="A16549" s="106">
        <v>96532</v>
      </c>
      <c r="B16549" s="155" t="s">
        <v>18658</v>
      </c>
      <c r="C16549" s="106" t="s">
        <v>65</v>
      </c>
      <c r="D16549" s="106">
        <v>2.9999999999999997E-4</v>
      </c>
      <c r="F16549" s="106">
        <v>210.9</v>
      </c>
      <c r="G16549" s="154"/>
    </row>
    <row r="16550" spans="1:7" x14ac:dyDescent="0.25">
      <c r="A16550" s="106">
        <v>96535</v>
      </c>
      <c r="B16550" s="155" t="s">
        <v>18659</v>
      </c>
      <c r="C16550" s="106" t="s">
        <v>65</v>
      </c>
      <c r="D16550" s="106">
        <v>2.0000000000000001E-4</v>
      </c>
      <c r="F16550" s="106">
        <v>162.12</v>
      </c>
      <c r="G16550" s="154"/>
    </row>
    <row r="16551" spans="1:7" x14ac:dyDescent="0.25">
      <c r="A16551" s="106">
        <v>96539</v>
      </c>
      <c r="B16551" s="155" t="s">
        <v>18660</v>
      </c>
      <c r="C16551" s="106" t="s">
        <v>65</v>
      </c>
      <c r="D16551" s="106">
        <v>1E-4</v>
      </c>
      <c r="F16551" s="106">
        <v>146.54</v>
      </c>
      <c r="G16551" s="154"/>
    </row>
    <row r="16552" spans="1:7" x14ac:dyDescent="0.25">
      <c r="A16552" s="106">
        <v>96542</v>
      </c>
      <c r="B16552" s="155" t="s">
        <v>18661</v>
      </c>
      <c r="C16552" s="106" t="s">
        <v>65</v>
      </c>
      <c r="D16552" s="106">
        <v>0</v>
      </c>
      <c r="F16552" s="106">
        <v>113.26</v>
      </c>
      <c r="G16552" s="154"/>
    </row>
    <row r="16553" spans="1:7" x14ac:dyDescent="0.25">
      <c r="A16553" s="106">
        <v>96530</v>
      </c>
      <c r="B16553" s="155" t="s">
        <v>18662</v>
      </c>
      <c r="C16553" s="106" t="s">
        <v>65</v>
      </c>
      <c r="D16553" s="106">
        <v>1E-4</v>
      </c>
      <c r="F16553" s="106">
        <v>159.47999999999999</v>
      </c>
      <c r="G16553" s="154"/>
    </row>
    <row r="16554" spans="1:7" x14ac:dyDescent="0.25">
      <c r="A16554" s="106">
        <v>96533</v>
      </c>
      <c r="B16554" s="155" t="s">
        <v>18663</v>
      </c>
      <c r="C16554" s="106" t="s">
        <v>65</v>
      </c>
      <c r="D16554" s="106">
        <v>1E-4</v>
      </c>
      <c r="F16554" s="106">
        <v>107.1</v>
      </c>
      <c r="G16554" s="154"/>
    </row>
    <row r="16555" spans="1:7" x14ac:dyDescent="0.25">
      <c r="A16555" s="106">
        <v>96536</v>
      </c>
      <c r="B16555" s="155" t="s">
        <v>18664</v>
      </c>
      <c r="C16555" s="106" t="s">
        <v>65</v>
      </c>
      <c r="D16555" s="106">
        <v>0</v>
      </c>
      <c r="F16555" s="106">
        <v>79.819999999999993</v>
      </c>
      <c r="G16555" s="154"/>
    </row>
    <row r="16556" spans="1:7" x14ac:dyDescent="0.25">
      <c r="A16556" s="106">
        <v>105518</v>
      </c>
      <c r="B16556" s="155" t="s">
        <v>18665</v>
      </c>
      <c r="C16556" s="106" t="s">
        <v>65</v>
      </c>
      <c r="F16556" s="106">
        <v>0</v>
      </c>
      <c r="G16556" s="154"/>
    </row>
    <row r="16557" spans="1:7" x14ac:dyDescent="0.25">
      <c r="A16557" s="106">
        <v>105517</v>
      </c>
      <c r="B16557" s="155" t="s">
        <v>18666</v>
      </c>
      <c r="C16557" s="106" t="s">
        <v>65</v>
      </c>
      <c r="F16557" s="106">
        <v>0</v>
      </c>
      <c r="G16557" s="154"/>
    </row>
    <row r="16558" spans="1:7" x14ac:dyDescent="0.25">
      <c r="A16558" s="106">
        <v>105520</v>
      </c>
      <c r="B16558" s="155" t="s">
        <v>18667</v>
      </c>
      <c r="C16558" s="106" t="s">
        <v>65</v>
      </c>
      <c r="F16558" s="106">
        <v>0</v>
      </c>
      <c r="G16558" s="154"/>
    </row>
    <row r="16559" spans="1:7" x14ac:dyDescent="0.25">
      <c r="A16559" s="106">
        <v>105519</v>
      </c>
      <c r="B16559" s="155" t="s">
        <v>18668</v>
      </c>
      <c r="C16559" s="106" t="s">
        <v>65</v>
      </c>
      <c r="F16559" s="106">
        <v>0</v>
      </c>
      <c r="G16559" s="154"/>
    </row>
    <row r="16560" spans="1:7" x14ac:dyDescent="0.25">
      <c r="A16560" s="106">
        <v>101793</v>
      </c>
      <c r="B16560" s="155" t="s">
        <v>18669</v>
      </c>
      <c r="C16560" s="106" t="s">
        <v>148</v>
      </c>
      <c r="D16560" s="106">
        <v>0</v>
      </c>
      <c r="F16560" s="106">
        <v>29.65</v>
      </c>
      <c r="G16560" s="154"/>
    </row>
    <row r="16561" spans="1:7" x14ac:dyDescent="0.25">
      <c r="A16561" s="106">
        <v>101792</v>
      </c>
      <c r="B16561" s="155" t="s">
        <v>18670</v>
      </c>
      <c r="C16561" s="106" t="s">
        <v>148</v>
      </c>
      <c r="D16561" s="106">
        <v>0</v>
      </c>
      <c r="F16561" s="106">
        <v>19.88</v>
      </c>
      <c r="G16561" s="154"/>
    </row>
    <row r="16562" spans="1:7" x14ac:dyDescent="0.25">
      <c r="A16562" s="106">
        <v>92272</v>
      </c>
      <c r="B16562" s="155" t="s">
        <v>18671</v>
      </c>
      <c r="C16562" s="106" t="s">
        <v>123</v>
      </c>
      <c r="D16562" s="106">
        <v>0</v>
      </c>
      <c r="F16562" s="106">
        <v>37.53</v>
      </c>
      <c r="G16562" s="154"/>
    </row>
    <row r="16563" spans="1:7" x14ac:dyDescent="0.25">
      <c r="A16563" s="106">
        <v>101791</v>
      </c>
      <c r="B16563" s="155" t="s">
        <v>18672</v>
      </c>
      <c r="C16563" s="106" t="s">
        <v>123</v>
      </c>
      <c r="D16563" s="106">
        <v>0</v>
      </c>
      <c r="F16563" s="106">
        <v>26.74</v>
      </c>
      <c r="G16563" s="154"/>
    </row>
    <row r="16564" spans="1:7" x14ac:dyDescent="0.25">
      <c r="A16564" s="106">
        <v>92273</v>
      </c>
      <c r="B16564" s="155" t="s">
        <v>18673</v>
      </c>
      <c r="C16564" s="106" t="s">
        <v>123</v>
      </c>
      <c r="D16564" s="106">
        <v>0</v>
      </c>
      <c r="F16564" s="106">
        <v>16.39</v>
      </c>
      <c r="G16564" s="154"/>
    </row>
    <row r="16565" spans="1:7" x14ac:dyDescent="0.25">
      <c r="A16565" s="106">
        <v>92268</v>
      </c>
      <c r="B16565" s="155" t="s">
        <v>18674</v>
      </c>
      <c r="C16565" s="106" t="s">
        <v>65</v>
      </c>
      <c r="D16565" s="106">
        <v>0</v>
      </c>
      <c r="F16565" s="106">
        <v>77.08</v>
      </c>
      <c r="G16565" s="154"/>
    </row>
    <row r="16566" spans="1:7" x14ac:dyDescent="0.25">
      <c r="A16566" s="106">
        <v>92267</v>
      </c>
      <c r="B16566" s="155" t="s">
        <v>18675</v>
      </c>
      <c r="C16566" s="106" t="s">
        <v>65</v>
      </c>
      <c r="D16566" s="106">
        <v>0</v>
      </c>
      <c r="F16566" s="106">
        <v>46.08</v>
      </c>
      <c r="G16566" s="154"/>
    </row>
    <row r="16567" spans="1:7" x14ac:dyDescent="0.25">
      <c r="A16567" s="106">
        <v>92271</v>
      </c>
      <c r="B16567" s="155" t="s">
        <v>18676</v>
      </c>
      <c r="C16567" s="106" t="s">
        <v>65</v>
      </c>
      <c r="D16567" s="106">
        <v>0</v>
      </c>
      <c r="F16567" s="106">
        <v>133.47</v>
      </c>
      <c r="G16567" s="154"/>
    </row>
    <row r="16568" spans="1:7" x14ac:dyDescent="0.25">
      <c r="A16568" s="106">
        <v>92264</v>
      </c>
      <c r="B16568" s="155" t="s">
        <v>18677</v>
      </c>
      <c r="C16568" s="106" t="s">
        <v>65</v>
      </c>
      <c r="D16568" s="106">
        <v>1E-4</v>
      </c>
      <c r="F16568" s="106">
        <v>206.66</v>
      </c>
      <c r="G16568" s="154"/>
    </row>
    <row r="16569" spans="1:7" x14ac:dyDescent="0.25">
      <c r="A16569" s="106">
        <v>92263</v>
      </c>
      <c r="B16569" s="155" t="s">
        <v>18678</v>
      </c>
      <c r="C16569" s="106" t="s">
        <v>65</v>
      </c>
      <c r="D16569" s="106">
        <v>2.0000000000000001E-4</v>
      </c>
      <c r="F16569" s="106">
        <v>167.22</v>
      </c>
      <c r="G16569" s="154"/>
    </row>
    <row r="16570" spans="1:7" x14ac:dyDescent="0.25">
      <c r="A16570" s="106">
        <v>92269</v>
      </c>
      <c r="B16570" s="155" t="s">
        <v>18679</v>
      </c>
      <c r="C16570" s="106" t="s">
        <v>65</v>
      </c>
      <c r="D16570" s="106">
        <v>1E-4</v>
      </c>
      <c r="F16570" s="106">
        <v>139.1</v>
      </c>
      <c r="G16570" s="154"/>
    </row>
    <row r="16571" spans="1:7" x14ac:dyDescent="0.25">
      <c r="A16571" s="106">
        <v>92270</v>
      </c>
      <c r="B16571" s="155" t="s">
        <v>18680</v>
      </c>
      <c r="C16571" s="106" t="s">
        <v>65</v>
      </c>
      <c r="D16571" s="106">
        <v>1E-4</v>
      </c>
      <c r="F16571" s="106">
        <v>211.62</v>
      </c>
      <c r="G16571" s="154"/>
    </row>
    <row r="16572" spans="1:7" x14ac:dyDescent="0.25">
      <c r="A16572" s="106">
        <v>92266</v>
      </c>
      <c r="B16572" s="155" t="s">
        <v>18681</v>
      </c>
      <c r="C16572" s="106" t="s">
        <v>65</v>
      </c>
      <c r="D16572" s="106">
        <v>1E-4</v>
      </c>
      <c r="F16572" s="106">
        <v>155.85</v>
      </c>
      <c r="G16572" s="154"/>
    </row>
    <row r="16573" spans="1:7" x14ac:dyDescent="0.25">
      <c r="A16573" s="106">
        <v>92265</v>
      </c>
      <c r="B16573" s="155" t="s">
        <v>18682</v>
      </c>
      <c r="C16573" s="106" t="s">
        <v>65</v>
      </c>
      <c r="D16573" s="106">
        <v>2.0000000000000001E-4</v>
      </c>
      <c r="F16573" s="106">
        <v>122.02</v>
      </c>
      <c r="G16573" s="154"/>
    </row>
    <row r="16574" spans="1:7" x14ac:dyDescent="0.25">
      <c r="A16574" s="106">
        <v>92524</v>
      </c>
      <c r="B16574" s="155" t="s">
        <v>18683</v>
      </c>
      <c r="C16574" s="106" t="s">
        <v>65</v>
      </c>
      <c r="D16574" s="106">
        <v>5.3100000000000001E-2</v>
      </c>
      <c r="F16574" s="106">
        <v>88.8</v>
      </c>
      <c r="G16574" s="154"/>
    </row>
    <row r="16575" spans="1:7" x14ac:dyDescent="0.25">
      <c r="A16575" s="106">
        <v>92528</v>
      </c>
      <c r="B16575" s="155" t="s">
        <v>18684</v>
      </c>
      <c r="C16575" s="106" t="s">
        <v>65</v>
      </c>
      <c r="D16575" s="106">
        <v>5.4899999999999997E-2</v>
      </c>
      <c r="F16575" s="106">
        <v>85.01</v>
      </c>
      <c r="G16575" s="154"/>
    </row>
    <row r="16576" spans="1:7" x14ac:dyDescent="0.25">
      <c r="A16576" s="106">
        <v>92532</v>
      </c>
      <c r="B16576" s="155" t="s">
        <v>18685</v>
      </c>
      <c r="C16576" s="106" t="s">
        <v>65</v>
      </c>
      <c r="D16576" s="106">
        <v>5.6500000000000002E-2</v>
      </c>
      <c r="F16576" s="106">
        <v>81.680000000000007</v>
      </c>
      <c r="G16576" s="154"/>
    </row>
    <row r="16577" spans="1:7" x14ac:dyDescent="0.25">
      <c r="A16577" s="106">
        <v>92536</v>
      </c>
      <c r="B16577" s="155" t="s">
        <v>18686</v>
      </c>
      <c r="C16577" s="106" t="s">
        <v>65</v>
      </c>
      <c r="D16577" s="106">
        <v>0.06</v>
      </c>
      <c r="F16577" s="106">
        <v>75.38</v>
      </c>
      <c r="G16577" s="154"/>
    </row>
    <row r="16578" spans="1:7" x14ac:dyDescent="0.25">
      <c r="A16578" s="106">
        <v>92508</v>
      </c>
      <c r="B16578" s="155" t="s">
        <v>18687</v>
      </c>
      <c r="C16578" s="106" t="s">
        <v>65</v>
      </c>
      <c r="D16578" s="106">
        <v>4.1700000000000001E-2</v>
      </c>
      <c r="F16578" s="106">
        <v>118.15</v>
      </c>
      <c r="G16578" s="154"/>
    </row>
    <row r="16579" spans="1:7" x14ac:dyDescent="0.25">
      <c r="A16579" s="106">
        <v>92512</v>
      </c>
      <c r="B16579" s="155" t="s">
        <v>18688</v>
      </c>
      <c r="C16579" s="106" t="s">
        <v>65</v>
      </c>
      <c r="D16579" s="106">
        <v>4.6899999999999997E-2</v>
      </c>
      <c r="F16579" s="106">
        <v>103.59</v>
      </c>
      <c r="G16579" s="154"/>
    </row>
    <row r="16580" spans="1:7" x14ac:dyDescent="0.25">
      <c r="A16580" s="106">
        <v>92515</v>
      </c>
      <c r="B16580" s="155" t="s">
        <v>18689</v>
      </c>
      <c r="C16580" s="106" t="s">
        <v>65</v>
      </c>
      <c r="D16580" s="106">
        <v>5.0200000000000002E-2</v>
      </c>
      <c r="F16580" s="106">
        <v>95.74</v>
      </c>
      <c r="G16580" s="154"/>
    </row>
    <row r="16581" spans="1:7" x14ac:dyDescent="0.25">
      <c r="A16581" s="106">
        <v>92520</v>
      </c>
      <c r="B16581" s="155" t="s">
        <v>18690</v>
      </c>
      <c r="C16581" s="106" t="s">
        <v>65</v>
      </c>
      <c r="D16581" s="106">
        <v>5.2600000000000001E-2</v>
      </c>
      <c r="F16581" s="106">
        <v>90.27</v>
      </c>
      <c r="G16581" s="154"/>
    </row>
    <row r="16582" spans="1:7" x14ac:dyDescent="0.25">
      <c r="A16582" s="106">
        <v>92526</v>
      </c>
      <c r="B16582" s="155" t="s">
        <v>18691</v>
      </c>
      <c r="C16582" s="106" t="s">
        <v>65</v>
      </c>
      <c r="D16582" s="106">
        <v>0.10979999999999999</v>
      </c>
      <c r="F16582" s="106">
        <v>46.79</v>
      </c>
      <c r="G16582" s="154"/>
    </row>
    <row r="16583" spans="1:7" x14ac:dyDescent="0.25">
      <c r="A16583" s="106">
        <v>92530</v>
      </c>
      <c r="B16583" s="155" t="s">
        <v>18692</v>
      </c>
      <c r="C16583" s="106" t="s">
        <v>65</v>
      </c>
      <c r="D16583" s="106">
        <v>0.11550000000000001</v>
      </c>
      <c r="F16583" s="106">
        <v>44.14</v>
      </c>
      <c r="G16583" s="154"/>
    </row>
    <row r="16584" spans="1:7" x14ac:dyDescent="0.25">
      <c r="A16584" s="106">
        <v>92534</v>
      </c>
      <c r="B16584" s="155" t="s">
        <v>18693</v>
      </c>
      <c r="C16584" s="106" t="s">
        <v>65</v>
      </c>
      <c r="D16584" s="106">
        <v>0.1208</v>
      </c>
      <c r="F16584" s="106">
        <v>41.86</v>
      </c>
      <c r="G16584" s="154"/>
    </row>
    <row r="16585" spans="1:7" x14ac:dyDescent="0.25">
      <c r="A16585" s="106">
        <v>92538</v>
      </c>
      <c r="B16585" s="155" t="s">
        <v>18694</v>
      </c>
      <c r="C16585" s="106" t="s">
        <v>65</v>
      </c>
      <c r="D16585" s="106">
        <v>0.13300000000000001</v>
      </c>
      <c r="F16585" s="106">
        <v>37.4</v>
      </c>
      <c r="G16585" s="154"/>
    </row>
    <row r="16586" spans="1:7" x14ac:dyDescent="0.25">
      <c r="A16586" s="106">
        <v>103760</v>
      </c>
      <c r="B16586" s="155" t="s">
        <v>18695</v>
      </c>
      <c r="C16586" s="106" t="s">
        <v>65</v>
      </c>
      <c r="D16586" s="106">
        <v>0</v>
      </c>
      <c r="F16586" s="106">
        <v>131.79</v>
      </c>
      <c r="G16586" s="154"/>
    </row>
    <row r="16587" spans="1:7" x14ac:dyDescent="0.25">
      <c r="A16587" s="106">
        <v>103761</v>
      </c>
      <c r="B16587" s="155" t="s">
        <v>18696</v>
      </c>
      <c r="C16587" s="106" t="s">
        <v>65</v>
      </c>
      <c r="D16587" s="106">
        <v>0</v>
      </c>
      <c r="F16587" s="106">
        <v>90.16</v>
      </c>
      <c r="G16587" s="154"/>
    </row>
    <row r="16588" spans="1:7" x14ac:dyDescent="0.25">
      <c r="A16588" s="106">
        <v>103762</v>
      </c>
      <c r="B16588" s="155" t="s">
        <v>18697</v>
      </c>
      <c r="C16588" s="106" t="s">
        <v>65</v>
      </c>
      <c r="D16588" s="106">
        <v>0</v>
      </c>
      <c r="F16588" s="106">
        <v>77.78</v>
      </c>
      <c r="G16588" s="154"/>
    </row>
    <row r="16589" spans="1:7" x14ac:dyDescent="0.25">
      <c r="A16589" s="106">
        <v>103763</v>
      </c>
      <c r="B16589" s="155" t="s">
        <v>18698</v>
      </c>
      <c r="C16589" s="106" t="s">
        <v>65</v>
      </c>
      <c r="D16589" s="106">
        <v>0</v>
      </c>
      <c r="F16589" s="106">
        <v>68.77</v>
      </c>
      <c r="G16589" s="154"/>
    </row>
    <row r="16590" spans="1:7" x14ac:dyDescent="0.25">
      <c r="A16590" s="106">
        <v>92510</v>
      </c>
      <c r="B16590" s="155" t="s">
        <v>18699</v>
      </c>
      <c r="C16590" s="106" t="s">
        <v>65</v>
      </c>
      <c r="D16590" s="106">
        <v>7.46E-2</v>
      </c>
      <c r="F16590" s="106">
        <v>70.55</v>
      </c>
      <c r="G16590" s="154"/>
    </row>
    <row r="16591" spans="1:7" x14ac:dyDescent="0.25">
      <c r="A16591" s="106">
        <v>92514</v>
      </c>
      <c r="B16591" s="155" t="s">
        <v>18700</v>
      </c>
      <c r="C16591" s="106" t="s">
        <v>65</v>
      </c>
      <c r="D16591" s="106">
        <v>9.1300000000000006E-2</v>
      </c>
      <c r="F16591" s="106">
        <v>57.52</v>
      </c>
      <c r="G16591" s="154"/>
    </row>
    <row r="16592" spans="1:7" x14ac:dyDescent="0.25">
      <c r="A16592" s="106">
        <v>92518</v>
      </c>
      <c r="B16592" s="155" t="s">
        <v>18701</v>
      </c>
      <c r="C16592" s="106" t="s">
        <v>65</v>
      </c>
      <c r="D16592" s="106">
        <v>0.1021</v>
      </c>
      <c r="F16592" s="106">
        <v>51.14</v>
      </c>
      <c r="G16592" s="154"/>
    </row>
    <row r="16593" spans="1:7" x14ac:dyDescent="0.25">
      <c r="A16593" s="106">
        <v>92522</v>
      </c>
      <c r="B16593" s="155" t="s">
        <v>18702</v>
      </c>
      <c r="C16593" s="106" t="s">
        <v>65</v>
      </c>
      <c r="D16593" s="106">
        <v>0.11020000000000001</v>
      </c>
      <c r="F16593" s="106">
        <v>47</v>
      </c>
      <c r="G16593" s="154"/>
    </row>
    <row r="16594" spans="1:7" x14ac:dyDescent="0.25">
      <c r="A16594" s="106">
        <v>92482</v>
      </c>
      <c r="B16594" s="155" t="s">
        <v>18703</v>
      </c>
      <c r="C16594" s="106" t="s">
        <v>65</v>
      </c>
      <c r="D16594" s="106">
        <v>0</v>
      </c>
      <c r="F16594" s="106">
        <v>413.75</v>
      </c>
      <c r="G16594" s="154"/>
    </row>
    <row r="16595" spans="1:7" x14ac:dyDescent="0.25">
      <c r="A16595" s="106">
        <v>92484</v>
      </c>
      <c r="B16595" s="155" t="s">
        <v>18704</v>
      </c>
      <c r="C16595" s="106" t="s">
        <v>65</v>
      </c>
      <c r="D16595" s="106">
        <v>0</v>
      </c>
      <c r="F16595" s="106">
        <v>285.83999999999997</v>
      </c>
      <c r="G16595" s="154"/>
    </row>
    <row r="16596" spans="1:7" x14ac:dyDescent="0.25">
      <c r="A16596" s="106">
        <v>92486</v>
      </c>
      <c r="B16596" s="155" t="s">
        <v>18705</v>
      </c>
      <c r="C16596" s="106" t="s">
        <v>65</v>
      </c>
      <c r="D16596" s="106">
        <v>0</v>
      </c>
      <c r="F16596" s="106">
        <v>204.07</v>
      </c>
      <c r="G16596" s="154"/>
    </row>
    <row r="16597" spans="1:7" x14ac:dyDescent="0.25">
      <c r="A16597" s="106">
        <v>92492</v>
      </c>
      <c r="B16597" s="155" t="s">
        <v>18706</v>
      </c>
      <c r="C16597" s="106" t="s">
        <v>65</v>
      </c>
      <c r="D16597" s="106">
        <v>3.8899999999999997E-2</v>
      </c>
      <c r="F16597" s="106">
        <v>122.91</v>
      </c>
      <c r="G16597" s="154"/>
    </row>
    <row r="16598" spans="1:7" x14ac:dyDescent="0.25">
      <c r="A16598" s="106">
        <v>92496</v>
      </c>
      <c r="B16598" s="155" t="s">
        <v>18707</v>
      </c>
      <c r="C16598" s="106" t="s">
        <v>65</v>
      </c>
      <c r="D16598" s="106">
        <v>4.0300000000000002E-2</v>
      </c>
      <c r="F16598" s="106">
        <v>117.37</v>
      </c>
      <c r="G16598" s="154"/>
    </row>
    <row r="16599" spans="1:7" x14ac:dyDescent="0.25">
      <c r="A16599" s="106">
        <v>92500</v>
      </c>
      <c r="B16599" s="155" t="s">
        <v>18708</v>
      </c>
      <c r="C16599" s="106" t="s">
        <v>65</v>
      </c>
      <c r="D16599" s="106">
        <v>4.1500000000000002E-2</v>
      </c>
      <c r="F16599" s="106">
        <v>112.71</v>
      </c>
      <c r="G16599" s="154"/>
    </row>
    <row r="16600" spans="1:7" x14ac:dyDescent="0.25">
      <c r="A16600" s="106">
        <v>92504</v>
      </c>
      <c r="B16600" s="155" t="s">
        <v>18709</v>
      </c>
      <c r="C16600" s="106" t="s">
        <v>65</v>
      </c>
      <c r="D16600" s="106">
        <v>4.3900000000000002E-2</v>
      </c>
      <c r="F16600" s="106">
        <v>104.33</v>
      </c>
      <c r="G16600" s="154"/>
    </row>
    <row r="16601" spans="1:7" x14ac:dyDescent="0.25">
      <c r="A16601" s="106">
        <v>92488</v>
      </c>
      <c r="B16601" s="155" t="s">
        <v>18710</v>
      </c>
      <c r="C16601" s="106" t="s">
        <v>65</v>
      </c>
      <c r="D16601" s="106">
        <v>3.7400000000000003E-2</v>
      </c>
      <c r="F16601" s="106">
        <v>129.4</v>
      </c>
      <c r="G16601" s="154"/>
    </row>
    <row r="16602" spans="1:7" x14ac:dyDescent="0.25">
      <c r="A16602" s="106">
        <v>92494</v>
      </c>
      <c r="B16602" s="155" t="s">
        <v>18711</v>
      </c>
      <c r="C16602" s="106" t="s">
        <v>65</v>
      </c>
      <c r="D16602" s="106">
        <v>6.3600000000000004E-2</v>
      </c>
      <c r="F16602" s="106">
        <v>79.22</v>
      </c>
      <c r="G16602" s="154"/>
    </row>
    <row r="16603" spans="1:7" x14ac:dyDescent="0.25">
      <c r="A16603" s="106">
        <v>92498</v>
      </c>
      <c r="B16603" s="155" t="s">
        <v>18712</v>
      </c>
      <c r="C16603" s="106" t="s">
        <v>65</v>
      </c>
      <c r="D16603" s="106">
        <v>6.6600000000000006E-2</v>
      </c>
      <c r="F16603" s="106">
        <v>74.89</v>
      </c>
      <c r="G16603" s="154"/>
    </row>
    <row r="16604" spans="1:7" x14ac:dyDescent="0.25">
      <c r="A16604" s="106">
        <v>92502</v>
      </c>
      <c r="B16604" s="155" t="s">
        <v>18713</v>
      </c>
      <c r="C16604" s="106" t="s">
        <v>65</v>
      </c>
      <c r="D16604" s="106">
        <v>6.9099999999999995E-2</v>
      </c>
      <c r="F16604" s="106">
        <v>71.42</v>
      </c>
      <c r="G16604" s="154"/>
    </row>
    <row r="16605" spans="1:7" x14ac:dyDescent="0.25">
      <c r="A16605" s="106">
        <v>92506</v>
      </c>
      <c r="B16605" s="155" t="s">
        <v>18714</v>
      </c>
      <c r="C16605" s="106" t="s">
        <v>65</v>
      </c>
      <c r="D16605" s="106">
        <v>7.4300000000000005E-2</v>
      </c>
      <c r="F16605" s="106">
        <v>65.09</v>
      </c>
      <c r="G16605" s="154"/>
    </row>
    <row r="16606" spans="1:7" x14ac:dyDescent="0.25">
      <c r="A16606" s="106">
        <v>92490</v>
      </c>
      <c r="B16606" s="155" t="s">
        <v>18715</v>
      </c>
      <c r="C16606" s="106" t="s">
        <v>65</v>
      </c>
      <c r="D16606" s="106">
        <v>6.0400000000000002E-2</v>
      </c>
      <c r="F16606" s="106">
        <v>84.29</v>
      </c>
      <c r="G16606" s="154"/>
    </row>
    <row r="16607" spans="1:7" x14ac:dyDescent="0.25">
      <c r="A16607" s="106">
        <v>92433</v>
      </c>
      <c r="B16607" s="155" t="s">
        <v>18716</v>
      </c>
      <c r="C16607" s="106" t="s">
        <v>65</v>
      </c>
      <c r="D16607" s="106">
        <v>0</v>
      </c>
      <c r="F16607" s="106">
        <v>87.64</v>
      </c>
      <c r="G16607" s="154"/>
    </row>
    <row r="16608" spans="1:7" x14ac:dyDescent="0.25">
      <c r="A16608" s="106">
        <v>92437</v>
      </c>
      <c r="B16608" s="155" t="s">
        <v>18717</v>
      </c>
      <c r="C16608" s="106" t="s">
        <v>65</v>
      </c>
      <c r="D16608" s="106">
        <v>0</v>
      </c>
      <c r="F16608" s="106">
        <v>83.83</v>
      </c>
      <c r="G16608" s="154"/>
    </row>
    <row r="16609" spans="1:7" x14ac:dyDescent="0.25">
      <c r="A16609" s="106">
        <v>92441</v>
      </c>
      <c r="B16609" s="155" t="s">
        <v>18718</v>
      </c>
      <c r="C16609" s="106" t="s">
        <v>65</v>
      </c>
      <c r="D16609" s="106">
        <v>0</v>
      </c>
      <c r="F16609" s="106">
        <v>81.11</v>
      </c>
      <c r="G16609" s="154"/>
    </row>
    <row r="16610" spans="1:7" x14ac:dyDescent="0.25">
      <c r="A16610" s="106">
        <v>92445</v>
      </c>
      <c r="B16610" s="155" t="s">
        <v>18719</v>
      </c>
      <c r="C16610" s="106" t="s">
        <v>65</v>
      </c>
      <c r="D16610" s="106">
        <v>0</v>
      </c>
      <c r="F16610" s="106">
        <v>75.680000000000007</v>
      </c>
      <c r="G16610" s="154"/>
    </row>
    <row r="16611" spans="1:7" x14ac:dyDescent="0.25">
      <c r="A16611" s="106">
        <v>92417</v>
      </c>
      <c r="B16611" s="155" t="s">
        <v>18720</v>
      </c>
      <c r="C16611" s="106" t="s">
        <v>65</v>
      </c>
      <c r="D16611" s="106">
        <v>1E-4</v>
      </c>
      <c r="F16611" s="106">
        <v>185.3</v>
      </c>
      <c r="G16611" s="154"/>
    </row>
    <row r="16612" spans="1:7" x14ac:dyDescent="0.25">
      <c r="A16612" s="106">
        <v>92421</v>
      </c>
      <c r="B16612" s="155" t="s">
        <v>18721</v>
      </c>
      <c r="C16612" s="106" t="s">
        <v>65</v>
      </c>
      <c r="D16612" s="106">
        <v>0</v>
      </c>
      <c r="F16612" s="106">
        <v>123.82</v>
      </c>
      <c r="G16612" s="154"/>
    </row>
    <row r="16613" spans="1:7" x14ac:dyDescent="0.25">
      <c r="A16613" s="106">
        <v>92425</v>
      </c>
      <c r="B16613" s="155" t="s">
        <v>18722</v>
      </c>
      <c r="C16613" s="106" t="s">
        <v>65</v>
      </c>
      <c r="D16613" s="106">
        <v>0</v>
      </c>
      <c r="F16613" s="106">
        <v>103.59</v>
      </c>
      <c r="G16613" s="154"/>
    </row>
    <row r="16614" spans="1:7" x14ac:dyDescent="0.25">
      <c r="A16614" s="106">
        <v>92429</v>
      </c>
      <c r="B16614" s="155" t="s">
        <v>18723</v>
      </c>
      <c r="C16614" s="106" t="s">
        <v>65</v>
      </c>
      <c r="D16614" s="106">
        <v>0</v>
      </c>
      <c r="F16614" s="106">
        <v>93.41</v>
      </c>
      <c r="G16614" s="154"/>
    </row>
    <row r="16615" spans="1:7" x14ac:dyDescent="0.25">
      <c r="A16615" s="106">
        <v>92431</v>
      </c>
      <c r="B16615" s="155" t="s">
        <v>18724</v>
      </c>
      <c r="C16615" s="106" t="s">
        <v>65</v>
      </c>
      <c r="D16615" s="106">
        <v>0</v>
      </c>
      <c r="F16615" s="106">
        <v>70.06</v>
      </c>
      <c r="G16615" s="154"/>
    </row>
    <row r="16616" spans="1:7" x14ac:dyDescent="0.25">
      <c r="A16616" s="106">
        <v>92435</v>
      </c>
      <c r="B16616" s="155" t="s">
        <v>18725</v>
      </c>
      <c r="C16616" s="106" t="s">
        <v>65</v>
      </c>
      <c r="D16616" s="106">
        <v>0</v>
      </c>
      <c r="F16616" s="106">
        <v>66.849999999999994</v>
      </c>
      <c r="G16616" s="154"/>
    </row>
    <row r="16617" spans="1:7" x14ac:dyDescent="0.25">
      <c r="A16617" s="106">
        <v>92439</v>
      </c>
      <c r="B16617" s="155" t="s">
        <v>18726</v>
      </c>
      <c r="C16617" s="106" t="s">
        <v>65</v>
      </c>
      <c r="D16617" s="106">
        <v>0</v>
      </c>
      <c r="F16617" s="106">
        <v>64.53</v>
      </c>
      <c r="G16617" s="154"/>
    </row>
    <row r="16618" spans="1:7" x14ac:dyDescent="0.25">
      <c r="A16618" s="106">
        <v>92443</v>
      </c>
      <c r="B16618" s="155" t="s">
        <v>18727</v>
      </c>
      <c r="C16618" s="106" t="s">
        <v>65</v>
      </c>
      <c r="D16618" s="106">
        <v>0</v>
      </c>
      <c r="F16618" s="106">
        <v>59.7</v>
      </c>
      <c r="G16618" s="154"/>
    </row>
    <row r="16619" spans="1:7" x14ac:dyDescent="0.25">
      <c r="A16619" s="106">
        <v>92415</v>
      </c>
      <c r="B16619" s="155" t="s">
        <v>18728</v>
      </c>
      <c r="C16619" s="106" t="s">
        <v>65</v>
      </c>
      <c r="D16619" s="106">
        <v>1E-4</v>
      </c>
      <c r="F16619" s="106">
        <v>155.31</v>
      </c>
      <c r="G16619" s="154"/>
    </row>
    <row r="16620" spans="1:7" x14ac:dyDescent="0.25">
      <c r="A16620" s="106">
        <v>92419</v>
      </c>
      <c r="B16620" s="155" t="s">
        <v>18729</v>
      </c>
      <c r="C16620" s="106" t="s">
        <v>65</v>
      </c>
      <c r="D16620" s="106">
        <v>0</v>
      </c>
      <c r="F16620" s="106">
        <v>100.83</v>
      </c>
      <c r="G16620" s="154"/>
    </row>
    <row r="16621" spans="1:7" x14ac:dyDescent="0.25">
      <c r="A16621" s="106">
        <v>92423</v>
      </c>
      <c r="B16621" s="155" t="s">
        <v>18730</v>
      </c>
      <c r="C16621" s="106" t="s">
        <v>65</v>
      </c>
      <c r="D16621" s="106">
        <v>0</v>
      </c>
      <c r="F16621" s="106">
        <v>83.6</v>
      </c>
      <c r="G16621" s="154"/>
    </row>
    <row r="16622" spans="1:7" x14ac:dyDescent="0.25">
      <c r="A16622" s="106">
        <v>92427</v>
      </c>
      <c r="B16622" s="155" t="s">
        <v>18731</v>
      </c>
      <c r="C16622" s="106" t="s">
        <v>65</v>
      </c>
      <c r="D16622" s="106">
        <v>0</v>
      </c>
      <c r="F16622" s="106">
        <v>74.88</v>
      </c>
      <c r="G16622" s="154"/>
    </row>
    <row r="16623" spans="1:7" x14ac:dyDescent="0.25">
      <c r="A16623" s="106">
        <v>92409</v>
      </c>
      <c r="B16623" s="155" t="s">
        <v>18732</v>
      </c>
      <c r="C16623" s="106" t="s">
        <v>65</v>
      </c>
      <c r="D16623" s="106">
        <v>1E-4</v>
      </c>
      <c r="F16623" s="106">
        <v>266.93</v>
      </c>
      <c r="G16623" s="154"/>
    </row>
    <row r="16624" spans="1:7" x14ac:dyDescent="0.25">
      <c r="A16624" s="106">
        <v>92411</v>
      </c>
      <c r="B16624" s="155" t="s">
        <v>18733</v>
      </c>
      <c r="C16624" s="106" t="s">
        <v>65</v>
      </c>
      <c r="D16624" s="106">
        <v>1E-4</v>
      </c>
      <c r="F16624" s="106">
        <v>184.14</v>
      </c>
      <c r="G16624" s="154"/>
    </row>
    <row r="16625" spans="1:7" x14ac:dyDescent="0.25">
      <c r="A16625" s="106">
        <v>92413</v>
      </c>
      <c r="B16625" s="155" t="s">
        <v>18734</v>
      </c>
      <c r="C16625" s="106" t="s">
        <v>65</v>
      </c>
      <c r="D16625" s="106">
        <v>0</v>
      </c>
      <c r="F16625" s="106">
        <v>123.28</v>
      </c>
      <c r="G16625" s="154"/>
    </row>
    <row r="16626" spans="1:7" x14ac:dyDescent="0.25">
      <c r="A16626" s="106">
        <v>92465</v>
      </c>
      <c r="B16626" s="155" t="s">
        <v>18735</v>
      </c>
      <c r="C16626" s="106" t="s">
        <v>65</v>
      </c>
      <c r="D16626" s="106">
        <v>0</v>
      </c>
      <c r="F16626" s="106">
        <v>165.55</v>
      </c>
      <c r="G16626" s="154"/>
    </row>
    <row r="16627" spans="1:7" x14ac:dyDescent="0.25">
      <c r="A16627" s="106">
        <v>92469</v>
      </c>
      <c r="B16627" s="155" t="s">
        <v>18736</v>
      </c>
      <c r="C16627" s="106" t="s">
        <v>65</v>
      </c>
      <c r="D16627" s="106">
        <v>0</v>
      </c>
      <c r="F16627" s="106">
        <v>151.08000000000001</v>
      </c>
      <c r="G16627" s="154"/>
    </row>
    <row r="16628" spans="1:7" x14ac:dyDescent="0.25">
      <c r="A16628" s="106">
        <v>92473</v>
      </c>
      <c r="B16628" s="155" t="s">
        <v>18737</v>
      </c>
      <c r="C16628" s="106" t="s">
        <v>65</v>
      </c>
      <c r="D16628" s="106">
        <v>0</v>
      </c>
      <c r="F16628" s="106">
        <v>139.26</v>
      </c>
      <c r="G16628" s="154"/>
    </row>
    <row r="16629" spans="1:7" x14ac:dyDescent="0.25">
      <c r="A16629" s="106">
        <v>92477</v>
      </c>
      <c r="B16629" s="155" t="s">
        <v>18738</v>
      </c>
      <c r="C16629" s="106" t="s">
        <v>65</v>
      </c>
      <c r="D16629" s="106">
        <v>0</v>
      </c>
      <c r="F16629" s="106">
        <v>114.32</v>
      </c>
      <c r="G16629" s="154"/>
    </row>
    <row r="16630" spans="1:7" x14ac:dyDescent="0.25">
      <c r="A16630" s="106">
        <v>92449</v>
      </c>
      <c r="B16630" s="155" t="s">
        <v>18739</v>
      </c>
      <c r="C16630" s="106" t="s">
        <v>65</v>
      </c>
      <c r="D16630" s="106">
        <v>0</v>
      </c>
      <c r="F16630" s="106">
        <v>298.19</v>
      </c>
      <c r="G16630" s="154"/>
    </row>
    <row r="16631" spans="1:7" x14ac:dyDescent="0.25">
      <c r="A16631" s="106">
        <v>92453</v>
      </c>
      <c r="B16631" s="155" t="s">
        <v>18740</v>
      </c>
      <c r="C16631" s="106" t="s">
        <v>65</v>
      </c>
      <c r="D16631" s="106">
        <v>0</v>
      </c>
      <c r="F16631" s="106">
        <v>255.56</v>
      </c>
      <c r="G16631" s="154"/>
    </row>
    <row r="16632" spans="1:7" x14ac:dyDescent="0.25">
      <c r="A16632" s="106">
        <v>92457</v>
      </c>
      <c r="B16632" s="155" t="s">
        <v>18741</v>
      </c>
      <c r="C16632" s="106" t="s">
        <v>65</v>
      </c>
      <c r="D16632" s="106">
        <v>0</v>
      </c>
      <c r="F16632" s="106">
        <v>223.12</v>
      </c>
      <c r="G16632" s="154"/>
    </row>
    <row r="16633" spans="1:7" x14ac:dyDescent="0.25">
      <c r="A16633" s="106">
        <v>92461</v>
      </c>
      <c r="B16633" s="155" t="s">
        <v>18742</v>
      </c>
      <c r="C16633" s="106" t="s">
        <v>65</v>
      </c>
      <c r="D16633" s="106">
        <v>0</v>
      </c>
      <c r="F16633" s="106">
        <v>206.11</v>
      </c>
      <c r="G16633" s="154"/>
    </row>
    <row r="16634" spans="1:7" x14ac:dyDescent="0.25">
      <c r="A16634" s="106">
        <v>92467</v>
      </c>
      <c r="B16634" s="155" t="s">
        <v>18743</v>
      </c>
      <c r="C16634" s="106" t="s">
        <v>65</v>
      </c>
      <c r="D16634" s="106">
        <v>0</v>
      </c>
      <c r="F16634" s="106">
        <v>106.78</v>
      </c>
      <c r="G16634" s="154"/>
    </row>
    <row r="16635" spans="1:7" x14ac:dyDescent="0.25">
      <c r="A16635" s="106">
        <v>92471</v>
      </c>
      <c r="B16635" s="155" t="s">
        <v>18744</v>
      </c>
      <c r="C16635" s="106" t="s">
        <v>65</v>
      </c>
      <c r="D16635" s="106">
        <v>0</v>
      </c>
      <c r="F16635" s="106">
        <v>97.57</v>
      </c>
      <c r="G16635" s="154"/>
    </row>
    <row r="16636" spans="1:7" x14ac:dyDescent="0.25">
      <c r="A16636" s="106">
        <v>92475</v>
      </c>
      <c r="B16636" s="155" t="s">
        <v>18745</v>
      </c>
      <c r="C16636" s="106" t="s">
        <v>65</v>
      </c>
      <c r="D16636" s="106">
        <v>0</v>
      </c>
      <c r="F16636" s="106">
        <v>90.02</v>
      </c>
      <c r="G16636" s="154"/>
    </row>
    <row r="16637" spans="1:7" x14ac:dyDescent="0.25">
      <c r="A16637" s="106">
        <v>92479</v>
      </c>
      <c r="B16637" s="155" t="s">
        <v>18746</v>
      </c>
      <c r="C16637" s="106" t="s">
        <v>65</v>
      </c>
      <c r="D16637" s="106">
        <v>0</v>
      </c>
      <c r="F16637" s="106">
        <v>74.08</v>
      </c>
      <c r="G16637" s="154"/>
    </row>
    <row r="16638" spans="1:7" x14ac:dyDescent="0.25">
      <c r="A16638" s="106">
        <v>92451</v>
      </c>
      <c r="B16638" s="155" t="s">
        <v>18747</v>
      </c>
      <c r="C16638" s="106" t="s">
        <v>65</v>
      </c>
      <c r="D16638" s="106">
        <v>0</v>
      </c>
      <c r="F16638" s="106">
        <v>202.59</v>
      </c>
      <c r="G16638" s="154"/>
    </row>
    <row r="16639" spans="1:7" x14ac:dyDescent="0.25">
      <c r="A16639" s="106">
        <v>92455</v>
      </c>
      <c r="B16639" s="155" t="s">
        <v>18748</v>
      </c>
      <c r="C16639" s="106" t="s">
        <v>65</v>
      </c>
      <c r="D16639" s="106">
        <v>0</v>
      </c>
      <c r="F16639" s="106">
        <v>166.54</v>
      </c>
      <c r="G16639" s="154"/>
    </row>
    <row r="16640" spans="1:7" x14ac:dyDescent="0.25">
      <c r="A16640" s="106">
        <v>92459</v>
      </c>
      <c r="B16640" s="155" t="s">
        <v>18749</v>
      </c>
      <c r="C16640" s="106" t="s">
        <v>65</v>
      </c>
      <c r="D16640" s="106">
        <v>0</v>
      </c>
      <c r="F16640" s="106">
        <v>142.33000000000001</v>
      </c>
      <c r="G16640" s="154"/>
    </row>
    <row r="16641" spans="1:7" x14ac:dyDescent="0.25">
      <c r="A16641" s="106">
        <v>92463</v>
      </c>
      <c r="B16641" s="155" t="s">
        <v>18750</v>
      </c>
      <c r="C16641" s="106" t="s">
        <v>65</v>
      </c>
      <c r="D16641" s="106">
        <v>0</v>
      </c>
      <c r="F16641" s="106">
        <v>129.31</v>
      </c>
      <c r="G16641" s="154"/>
    </row>
    <row r="16642" spans="1:7" x14ac:dyDescent="0.25">
      <c r="A16642" s="106">
        <v>92446</v>
      </c>
      <c r="B16642" s="155" t="s">
        <v>18751</v>
      </c>
      <c r="C16642" s="106" t="s">
        <v>65</v>
      </c>
      <c r="D16642" s="106">
        <v>1E-4</v>
      </c>
      <c r="F16642" s="106">
        <v>368.23</v>
      </c>
      <c r="G16642" s="154"/>
    </row>
    <row r="16643" spans="1:7" x14ac:dyDescent="0.25">
      <c r="A16643" s="106">
        <v>92447</v>
      </c>
      <c r="B16643" s="155" t="s">
        <v>18752</v>
      </c>
      <c r="C16643" s="106" t="s">
        <v>65</v>
      </c>
      <c r="D16643" s="106">
        <v>0</v>
      </c>
      <c r="F16643" s="106">
        <v>255.3</v>
      </c>
      <c r="G16643" s="154"/>
    </row>
    <row r="16644" spans="1:7" x14ac:dyDescent="0.25">
      <c r="A16644" s="106">
        <v>92448</v>
      </c>
      <c r="B16644" s="155" t="s">
        <v>18753</v>
      </c>
      <c r="C16644" s="106" t="s">
        <v>65</v>
      </c>
      <c r="D16644" s="106">
        <v>0</v>
      </c>
      <c r="F16644" s="106">
        <v>197.69</v>
      </c>
      <c r="G16644" s="154"/>
    </row>
    <row r="16645" spans="1:7" x14ac:dyDescent="0.25">
      <c r="A16645" s="106">
        <v>92466</v>
      </c>
      <c r="B16645" s="155" t="s">
        <v>18754</v>
      </c>
      <c r="C16645" s="106" t="s">
        <v>65</v>
      </c>
      <c r="D16645" s="106">
        <v>0</v>
      </c>
      <c r="F16645" s="106">
        <v>291.5</v>
      </c>
      <c r="G16645" s="154"/>
    </row>
    <row r="16646" spans="1:7" x14ac:dyDescent="0.25">
      <c r="A16646" s="106">
        <v>92470</v>
      </c>
      <c r="B16646" s="155" t="s">
        <v>18755</v>
      </c>
      <c r="C16646" s="106" t="s">
        <v>65</v>
      </c>
      <c r="D16646" s="106">
        <v>0</v>
      </c>
      <c r="F16646" s="106">
        <v>283.49</v>
      </c>
      <c r="G16646" s="154"/>
    </row>
    <row r="16647" spans="1:7" x14ac:dyDescent="0.25">
      <c r="A16647" s="106">
        <v>92474</v>
      </c>
      <c r="B16647" s="155" t="s">
        <v>18756</v>
      </c>
      <c r="C16647" s="106" t="s">
        <v>65</v>
      </c>
      <c r="D16647" s="106">
        <v>0</v>
      </c>
      <c r="F16647" s="106">
        <v>276.52</v>
      </c>
      <c r="G16647" s="154"/>
    </row>
    <row r="16648" spans="1:7" x14ac:dyDescent="0.25">
      <c r="A16648" s="106">
        <v>92478</v>
      </c>
      <c r="B16648" s="155" t="s">
        <v>18757</v>
      </c>
      <c r="C16648" s="106" t="s">
        <v>65</v>
      </c>
      <c r="D16648" s="106">
        <v>0</v>
      </c>
      <c r="F16648" s="106">
        <v>262.97000000000003</v>
      </c>
      <c r="G16648" s="154"/>
    </row>
    <row r="16649" spans="1:7" x14ac:dyDescent="0.25">
      <c r="A16649" s="106">
        <v>92450</v>
      </c>
      <c r="B16649" s="155" t="s">
        <v>18758</v>
      </c>
      <c r="C16649" s="106" t="s">
        <v>65</v>
      </c>
      <c r="D16649" s="106">
        <v>0</v>
      </c>
      <c r="F16649" s="106">
        <v>368.44</v>
      </c>
      <c r="G16649" s="154"/>
    </row>
    <row r="16650" spans="1:7" x14ac:dyDescent="0.25">
      <c r="A16650" s="106">
        <v>92454</v>
      </c>
      <c r="B16650" s="155" t="s">
        <v>18759</v>
      </c>
      <c r="C16650" s="106" t="s">
        <v>65</v>
      </c>
      <c r="D16650" s="106">
        <v>0</v>
      </c>
      <c r="F16650" s="106">
        <v>335.26</v>
      </c>
      <c r="G16650" s="154"/>
    </row>
    <row r="16651" spans="1:7" x14ac:dyDescent="0.25">
      <c r="A16651" s="106">
        <v>92458</v>
      </c>
      <c r="B16651" s="155" t="s">
        <v>18760</v>
      </c>
      <c r="C16651" s="106" t="s">
        <v>65</v>
      </c>
      <c r="D16651" s="106">
        <v>0</v>
      </c>
      <c r="F16651" s="106">
        <v>314.14999999999998</v>
      </c>
      <c r="G16651" s="154"/>
    </row>
    <row r="16652" spans="1:7" x14ac:dyDescent="0.25">
      <c r="A16652" s="106">
        <v>92462</v>
      </c>
      <c r="B16652" s="155" t="s">
        <v>18761</v>
      </c>
      <c r="C16652" s="106" t="s">
        <v>65</v>
      </c>
      <c r="D16652" s="106">
        <v>0</v>
      </c>
      <c r="F16652" s="106">
        <v>300.41000000000003</v>
      </c>
      <c r="G16652" s="154"/>
    </row>
    <row r="16653" spans="1:7" x14ac:dyDescent="0.25">
      <c r="A16653" s="106">
        <v>92468</v>
      </c>
      <c r="B16653" s="155" t="s">
        <v>18762</v>
      </c>
      <c r="C16653" s="106" t="s">
        <v>65</v>
      </c>
      <c r="D16653" s="106">
        <v>0</v>
      </c>
      <c r="F16653" s="106">
        <v>134.94999999999999</v>
      </c>
      <c r="G16653" s="154"/>
    </row>
    <row r="16654" spans="1:7" x14ac:dyDescent="0.25">
      <c r="A16654" s="106">
        <v>92472</v>
      </c>
      <c r="B16654" s="155" t="s">
        <v>18763</v>
      </c>
      <c r="C16654" s="106" t="s">
        <v>65</v>
      </c>
      <c r="D16654" s="106">
        <v>0</v>
      </c>
      <c r="F16654" s="106">
        <v>128.07</v>
      </c>
      <c r="G16654" s="154"/>
    </row>
    <row r="16655" spans="1:7" x14ac:dyDescent="0.25">
      <c r="A16655" s="106">
        <v>92476</v>
      </c>
      <c r="B16655" s="155" t="s">
        <v>18764</v>
      </c>
      <c r="C16655" s="106" t="s">
        <v>65</v>
      </c>
      <c r="D16655" s="106">
        <v>0</v>
      </c>
      <c r="F16655" s="106">
        <v>122.18</v>
      </c>
      <c r="G16655" s="154"/>
    </row>
    <row r="16656" spans="1:7" x14ac:dyDescent="0.25">
      <c r="A16656" s="106">
        <v>92480</v>
      </c>
      <c r="B16656" s="155" t="s">
        <v>18765</v>
      </c>
      <c r="C16656" s="106" t="s">
        <v>65</v>
      </c>
      <c r="D16656" s="106">
        <v>0</v>
      </c>
      <c r="F16656" s="106">
        <v>110.58</v>
      </c>
      <c r="G16656" s="154"/>
    </row>
    <row r="16657" spans="1:7" x14ac:dyDescent="0.25">
      <c r="A16657" s="106">
        <v>92452</v>
      </c>
      <c r="B16657" s="155" t="s">
        <v>18766</v>
      </c>
      <c r="C16657" s="106" t="s">
        <v>65</v>
      </c>
      <c r="D16657" s="106">
        <v>0</v>
      </c>
      <c r="F16657" s="106">
        <v>209.6</v>
      </c>
      <c r="G16657" s="154"/>
    </row>
    <row r="16658" spans="1:7" x14ac:dyDescent="0.25">
      <c r="A16658" s="106">
        <v>92456</v>
      </c>
      <c r="B16658" s="155" t="s">
        <v>18767</v>
      </c>
      <c r="C16658" s="106" t="s">
        <v>65</v>
      </c>
      <c r="D16658" s="106">
        <v>0</v>
      </c>
      <c r="F16658" s="106">
        <v>176.53</v>
      </c>
      <c r="G16658" s="154"/>
    </row>
    <row r="16659" spans="1:7" x14ac:dyDescent="0.25">
      <c r="A16659" s="106">
        <v>92460</v>
      </c>
      <c r="B16659" s="155" t="s">
        <v>18768</v>
      </c>
      <c r="C16659" s="106" t="s">
        <v>65</v>
      </c>
      <c r="D16659" s="106">
        <v>0</v>
      </c>
      <c r="F16659" s="106">
        <v>149.54</v>
      </c>
      <c r="G16659" s="154"/>
    </row>
    <row r="16660" spans="1:7" x14ac:dyDescent="0.25">
      <c r="A16660" s="106">
        <v>92464</v>
      </c>
      <c r="B16660" s="155" t="s">
        <v>18769</v>
      </c>
      <c r="C16660" s="106" t="s">
        <v>65</v>
      </c>
      <c r="D16660" s="106">
        <v>0</v>
      </c>
      <c r="F16660" s="106">
        <v>143.13999999999999</v>
      </c>
      <c r="G16660" s="154"/>
    </row>
    <row r="16661" spans="1:7" x14ac:dyDescent="0.25">
      <c r="A16661" s="106">
        <v>105403</v>
      </c>
      <c r="B16661" s="155" t="s">
        <v>18770</v>
      </c>
      <c r="C16661" s="106" t="s">
        <v>65</v>
      </c>
      <c r="D16661" s="106">
        <v>2.0000000000000001E-4</v>
      </c>
      <c r="F16661" s="106">
        <v>179.08</v>
      </c>
      <c r="G16661" s="154"/>
    </row>
    <row r="16662" spans="1:7" x14ac:dyDescent="0.25">
      <c r="A16662" s="106">
        <v>96252</v>
      </c>
      <c r="B16662" s="155" t="s">
        <v>18771</v>
      </c>
      <c r="C16662" s="106" t="s">
        <v>65</v>
      </c>
      <c r="D16662" s="106">
        <v>2.0000000000000001E-4</v>
      </c>
      <c r="F16662" s="106">
        <v>149.69999999999999</v>
      </c>
      <c r="G16662" s="154"/>
    </row>
    <row r="16663" spans="1:7" x14ac:dyDescent="0.25">
      <c r="A16663" s="106">
        <v>96254</v>
      </c>
      <c r="B16663" s="155" t="s">
        <v>18772</v>
      </c>
      <c r="C16663" s="106" t="s">
        <v>123</v>
      </c>
      <c r="F16663" s="106">
        <v>0</v>
      </c>
      <c r="G16663" s="154"/>
    </row>
    <row r="16664" spans="1:7" x14ac:dyDescent="0.25">
      <c r="A16664" s="106">
        <v>96253</v>
      </c>
      <c r="B16664" s="155" t="s">
        <v>18773</v>
      </c>
      <c r="C16664" s="106" t="s">
        <v>123</v>
      </c>
      <c r="F16664" s="106">
        <v>0</v>
      </c>
      <c r="G16664" s="154"/>
    </row>
    <row r="16665" spans="1:7" x14ac:dyDescent="0.25">
      <c r="A16665" s="106">
        <v>105406</v>
      </c>
      <c r="B16665" s="155" t="s">
        <v>18774</v>
      </c>
      <c r="C16665" s="106" t="s">
        <v>65</v>
      </c>
      <c r="D16665" s="106">
        <v>1E-4</v>
      </c>
      <c r="F16665" s="106">
        <v>216.59</v>
      </c>
      <c r="G16665" s="154"/>
    </row>
    <row r="16666" spans="1:7" x14ac:dyDescent="0.25">
      <c r="A16666" s="106">
        <v>96264</v>
      </c>
      <c r="B16666" s="155" t="s">
        <v>18775</v>
      </c>
      <c r="C16666" s="106" t="s">
        <v>65</v>
      </c>
      <c r="F16666" s="106">
        <v>0</v>
      </c>
      <c r="G16666" s="154"/>
    </row>
    <row r="16667" spans="1:7" x14ac:dyDescent="0.25">
      <c r="A16667" s="106">
        <v>105405</v>
      </c>
      <c r="B16667" s="155" t="s">
        <v>18776</v>
      </c>
      <c r="C16667" s="106" t="s">
        <v>65</v>
      </c>
      <c r="F16667" s="106">
        <v>0</v>
      </c>
      <c r="G16667" s="154"/>
    </row>
    <row r="16668" spans="1:7" x14ac:dyDescent="0.25">
      <c r="A16668" s="106">
        <v>96258</v>
      </c>
      <c r="B16668" s="155" t="s">
        <v>18777</v>
      </c>
      <c r="C16668" s="106" t="s">
        <v>65</v>
      </c>
      <c r="D16668" s="106">
        <v>1E-4</v>
      </c>
      <c r="F16668" s="106">
        <v>156.1</v>
      </c>
      <c r="G16668" s="154"/>
    </row>
    <row r="16669" spans="1:7" x14ac:dyDescent="0.25">
      <c r="A16669" s="106">
        <v>96262</v>
      </c>
      <c r="B16669" s="155" t="s">
        <v>18778</v>
      </c>
      <c r="C16669" s="106" t="s">
        <v>65</v>
      </c>
      <c r="F16669" s="106">
        <v>0</v>
      </c>
      <c r="G16669" s="154"/>
    </row>
    <row r="16670" spans="1:7" x14ac:dyDescent="0.25">
      <c r="A16670" s="106">
        <v>105404</v>
      </c>
      <c r="B16670" s="155" t="s">
        <v>18779</v>
      </c>
      <c r="C16670" s="106" t="s">
        <v>65</v>
      </c>
      <c r="F16670" s="106">
        <v>0</v>
      </c>
      <c r="G16670" s="154"/>
    </row>
    <row r="16671" spans="1:7" ht="26.25" x14ac:dyDescent="0.25">
      <c r="A16671" s="106">
        <v>92751</v>
      </c>
      <c r="B16671" s="155" t="s">
        <v>18780</v>
      </c>
      <c r="C16671" s="106" t="s">
        <v>148</v>
      </c>
      <c r="D16671" s="106">
        <v>5.33E-2</v>
      </c>
      <c r="F16671" s="106">
        <v>2025.83</v>
      </c>
      <c r="G16671" s="154"/>
    </row>
    <row r="16672" spans="1:7" ht="26.25" x14ac:dyDescent="0.25">
      <c r="A16672" s="106">
        <v>92752</v>
      </c>
      <c r="B16672" s="155" t="s">
        <v>18781</v>
      </c>
      <c r="C16672" s="106" t="s">
        <v>148</v>
      </c>
      <c r="D16672" s="106">
        <v>5.1200000000000002E-2</v>
      </c>
      <c r="F16672" s="106">
        <v>2402.56</v>
      </c>
      <c r="G16672" s="154"/>
    </row>
    <row r="16673" spans="1:7" ht="26.25" x14ac:dyDescent="0.25">
      <c r="A16673" s="106">
        <v>92750</v>
      </c>
      <c r="B16673" s="155" t="s">
        <v>18782</v>
      </c>
      <c r="C16673" s="106" t="s">
        <v>148</v>
      </c>
      <c r="D16673" s="106">
        <v>5.6099999999999997E-2</v>
      </c>
      <c r="F16673" s="106">
        <v>1645.99</v>
      </c>
      <c r="G16673" s="154"/>
    </row>
    <row r="16674" spans="1:7" x14ac:dyDescent="0.25">
      <c r="A16674" s="106">
        <v>92749</v>
      </c>
      <c r="B16674" s="155" t="s">
        <v>18783</v>
      </c>
      <c r="C16674" s="106" t="s">
        <v>148</v>
      </c>
      <c r="D16674" s="106">
        <v>6.7199999999999996E-2</v>
      </c>
      <c r="F16674" s="106">
        <v>996.39</v>
      </c>
      <c r="G16674" s="154"/>
    </row>
    <row r="16675" spans="1:7" ht="26.25" x14ac:dyDescent="0.25">
      <c r="A16675" s="106">
        <v>92745</v>
      </c>
      <c r="B16675" s="155" t="s">
        <v>18784</v>
      </c>
      <c r="C16675" s="106" t="s">
        <v>148</v>
      </c>
      <c r="D16675" s="106">
        <v>8.0399999999999999E-2</v>
      </c>
      <c r="F16675" s="106">
        <v>856.84</v>
      </c>
      <c r="G16675" s="154"/>
    </row>
    <row r="16676" spans="1:7" ht="26.25" x14ac:dyDescent="0.25">
      <c r="A16676" s="106">
        <v>92747</v>
      </c>
      <c r="B16676" s="155" t="s">
        <v>18785</v>
      </c>
      <c r="C16676" s="106" t="s">
        <v>148</v>
      </c>
      <c r="D16676" s="106">
        <v>8.1199999999999994E-2</v>
      </c>
      <c r="F16676" s="106">
        <v>951.68</v>
      </c>
      <c r="G16676" s="154"/>
    </row>
    <row r="16677" spans="1:7" ht="26.25" x14ac:dyDescent="0.25">
      <c r="A16677" s="106">
        <v>92743</v>
      </c>
      <c r="B16677" s="155" t="s">
        <v>18786</v>
      </c>
      <c r="C16677" s="106" t="s">
        <v>148</v>
      </c>
      <c r="D16677" s="106">
        <v>8.3900000000000002E-2</v>
      </c>
      <c r="F16677" s="106">
        <v>706.94</v>
      </c>
      <c r="G16677" s="154"/>
    </row>
    <row r="16678" spans="1:7" ht="26.25" x14ac:dyDescent="0.25">
      <c r="A16678" s="106">
        <v>92746</v>
      </c>
      <c r="B16678" s="155" t="s">
        <v>18787</v>
      </c>
      <c r="C16678" s="106" t="s">
        <v>148</v>
      </c>
      <c r="D16678" s="106">
        <v>5.57E-2</v>
      </c>
      <c r="F16678" s="106">
        <v>757.68</v>
      </c>
      <c r="G16678" s="154"/>
    </row>
    <row r="16679" spans="1:7" ht="26.25" x14ac:dyDescent="0.25">
      <c r="A16679" s="106">
        <v>92748</v>
      </c>
      <c r="B16679" s="155" t="s">
        <v>18788</v>
      </c>
      <c r="C16679" s="106" t="s">
        <v>148</v>
      </c>
      <c r="D16679" s="106">
        <v>6.1199999999999997E-2</v>
      </c>
      <c r="F16679" s="106">
        <v>834.01</v>
      </c>
      <c r="G16679" s="154"/>
    </row>
    <row r="16680" spans="1:7" ht="26.25" x14ac:dyDescent="0.25">
      <c r="A16680" s="106">
        <v>92744</v>
      </c>
      <c r="B16680" s="155" t="s">
        <v>18789</v>
      </c>
      <c r="C16680" s="106" t="s">
        <v>148</v>
      </c>
      <c r="D16680" s="106">
        <v>4.7500000000000001E-2</v>
      </c>
      <c r="F16680" s="106">
        <v>632.30999999999995</v>
      </c>
      <c r="G16680" s="154"/>
    </row>
    <row r="16681" spans="1:7" ht="26.25" x14ac:dyDescent="0.25">
      <c r="A16681" s="106">
        <v>92754</v>
      </c>
      <c r="B16681" s="155" t="s">
        <v>18790</v>
      </c>
      <c r="C16681" s="106" t="s">
        <v>148</v>
      </c>
      <c r="D16681" s="106">
        <v>0.216</v>
      </c>
      <c r="F16681" s="106">
        <v>688.43</v>
      </c>
      <c r="G16681" s="154"/>
    </row>
    <row r="16682" spans="1:7" ht="26.25" x14ac:dyDescent="0.25">
      <c r="A16682" s="106">
        <v>92753</v>
      </c>
      <c r="B16682" s="155" t="s">
        <v>18791</v>
      </c>
      <c r="C16682" s="106" t="s">
        <v>148</v>
      </c>
      <c r="D16682" s="106">
        <v>0.20180000000000001</v>
      </c>
      <c r="F16682" s="106">
        <v>698.13</v>
      </c>
      <c r="G16682" s="154"/>
    </row>
    <row r="16683" spans="1:7" x14ac:dyDescent="0.25">
      <c r="A16683" s="106">
        <v>92755</v>
      </c>
      <c r="B16683" s="155" t="s">
        <v>18792</v>
      </c>
      <c r="C16683" s="106" t="s">
        <v>65</v>
      </c>
      <c r="D16683" s="106">
        <v>8.1900000000000001E-2</v>
      </c>
      <c r="F16683" s="106">
        <v>261.23</v>
      </c>
      <c r="G16683" s="154"/>
    </row>
    <row r="16684" spans="1:7" x14ac:dyDescent="0.25">
      <c r="A16684" s="106">
        <v>92756</v>
      </c>
      <c r="B16684" s="155" t="s">
        <v>18793</v>
      </c>
      <c r="C16684" s="106" t="s">
        <v>65</v>
      </c>
      <c r="D16684" s="106">
        <v>8.6900000000000005E-2</v>
      </c>
      <c r="F16684" s="106">
        <v>300.38</v>
      </c>
      <c r="G16684" s="154"/>
    </row>
    <row r="16685" spans="1:7" x14ac:dyDescent="0.25">
      <c r="A16685" s="106">
        <v>92757</v>
      </c>
      <c r="B16685" s="155" t="s">
        <v>18794</v>
      </c>
      <c r="C16685" s="106" t="s">
        <v>65</v>
      </c>
      <c r="D16685" s="106">
        <v>9.0999999999999998E-2</v>
      </c>
      <c r="F16685" s="106">
        <v>347.2</v>
      </c>
      <c r="G16685" s="154"/>
    </row>
    <row r="16686" spans="1:7" x14ac:dyDescent="0.25">
      <c r="A16686" s="106">
        <v>92758</v>
      </c>
      <c r="B16686" s="155" t="s">
        <v>18795</v>
      </c>
      <c r="C16686" s="106" t="s">
        <v>148</v>
      </c>
      <c r="D16686" s="106">
        <v>3.4099999999999998E-2</v>
      </c>
      <c r="F16686" s="106">
        <v>686.8</v>
      </c>
      <c r="G16686" s="154"/>
    </row>
    <row r="16687" spans="1:7" ht="26.25" x14ac:dyDescent="0.25">
      <c r="A16687" s="106">
        <v>104500</v>
      </c>
      <c r="B16687" s="155" t="s">
        <v>18796</v>
      </c>
      <c r="C16687" s="106" t="s">
        <v>123</v>
      </c>
      <c r="F16687" s="106">
        <v>0</v>
      </c>
      <c r="G16687" s="154"/>
    </row>
    <row r="16688" spans="1:7" ht="26.25" x14ac:dyDescent="0.25">
      <c r="A16688" s="106">
        <v>104503</v>
      </c>
      <c r="B16688" s="155" t="s">
        <v>18797</v>
      </c>
      <c r="C16688" s="106" t="s">
        <v>123</v>
      </c>
      <c r="F16688" s="106">
        <v>0</v>
      </c>
      <c r="G16688" s="154"/>
    </row>
    <row r="16689" spans="1:7" ht="26.25" x14ac:dyDescent="0.25">
      <c r="A16689" s="106">
        <v>104504</v>
      </c>
      <c r="B16689" s="155" t="s">
        <v>18798</v>
      </c>
      <c r="C16689" s="106" t="s">
        <v>123</v>
      </c>
      <c r="F16689" s="106">
        <v>0</v>
      </c>
      <c r="G16689" s="154"/>
    </row>
    <row r="16690" spans="1:7" ht="26.25" x14ac:dyDescent="0.25">
      <c r="A16690" s="106">
        <v>104507</v>
      </c>
      <c r="B16690" s="155" t="s">
        <v>18799</v>
      </c>
      <c r="C16690" s="106" t="s">
        <v>123</v>
      </c>
      <c r="F16690" s="106">
        <v>0</v>
      </c>
      <c r="G16690" s="154"/>
    </row>
    <row r="16691" spans="1:7" ht="26.25" x14ac:dyDescent="0.25">
      <c r="A16691" s="106">
        <v>104508</v>
      </c>
      <c r="B16691" s="155" t="s">
        <v>18800</v>
      </c>
      <c r="C16691" s="106" t="s">
        <v>123</v>
      </c>
      <c r="F16691" s="106">
        <v>0</v>
      </c>
      <c r="G16691" s="154"/>
    </row>
    <row r="16692" spans="1:7" ht="26.25" x14ac:dyDescent="0.25">
      <c r="A16692" s="106">
        <v>104509</v>
      </c>
      <c r="B16692" s="155" t="s">
        <v>18801</v>
      </c>
      <c r="C16692" s="106" t="s">
        <v>123</v>
      </c>
      <c r="F16692" s="106">
        <v>0</v>
      </c>
      <c r="G16692" s="154"/>
    </row>
    <row r="16693" spans="1:7" ht="26.25" x14ac:dyDescent="0.25">
      <c r="A16693" s="106">
        <v>104512</v>
      </c>
      <c r="B16693" s="155" t="s">
        <v>18802</v>
      </c>
      <c r="C16693" s="106" t="s">
        <v>123</v>
      </c>
      <c r="F16693" s="106">
        <v>0</v>
      </c>
      <c r="G16693" s="154"/>
    </row>
    <row r="16694" spans="1:7" ht="26.25" x14ac:dyDescent="0.25">
      <c r="A16694" s="106">
        <v>104513</v>
      </c>
      <c r="B16694" s="155" t="s">
        <v>18803</v>
      </c>
      <c r="C16694" s="106" t="s">
        <v>123</v>
      </c>
      <c r="F16694" s="106">
        <v>0</v>
      </c>
      <c r="G16694" s="154"/>
    </row>
    <row r="16695" spans="1:7" ht="26.25" x14ac:dyDescent="0.25">
      <c r="A16695" s="106">
        <v>104514</v>
      </c>
      <c r="B16695" s="155" t="s">
        <v>18804</v>
      </c>
      <c r="C16695" s="106" t="s">
        <v>123</v>
      </c>
      <c r="F16695" s="106">
        <v>0</v>
      </c>
      <c r="G16695" s="154"/>
    </row>
    <row r="16696" spans="1:7" ht="26.25" x14ac:dyDescent="0.25">
      <c r="A16696" s="106">
        <v>104501</v>
      </c>
      <c r="B16696" s="155" t="s">
        <v>18805</v>
      </c>
      <c r="C16696" s="106" t="s">
        <v>123</v>
      </c>
      <c r="F16696" s="106">
        <v>0</v>
      </c>
      <c r="G16696" s="154"/>
    </row>
    <row r="16697" spans="1:7" ht="26.25" x14ac:dyDescent="0.25">
      <c r="A16697" s="106">
        <v>104502</v>
      </c>
      <c r="B16697" s="155" t="s">
        <v>18806</v>
      </c>
      <c r="C16697" s="106" t="s">
        <v>123</v>
      </c>
      <c r="F16697" s="106">
        <v>0</v>
      </c>
      <c r="G16697" s="154"/>
    </row>
    <row r="16698" spans="1:7" ht="26.25" x14ac:dyDescent="0.25">
      <c r="A16698" s="106">
        <v>104505</v>
      </c>
      <c r="B16698" s="155" t="s">
        <v>18807</v>
      </c>
      <c r="C16698" s="106" t="s">
        <v>123</v>
      </c>
      <c r="F16698" s="106">
        <v>0</v>
      </c>
      <c r="G16698" s="154"/>
    </row>
    <row r="16699" spans="1:7" ht="26.25" x14ac:dyDescent="0.25">
      <c r="A16699" s="106">
        <v>104506</v>
      </c>
      <c r="B16699" s="155" t="s">
        <v>18808</v>
      </c>
      <c r="C16699" s="106" t="s">
        <v>123</v>
      </c>
      <c r="F16699" s="106">
        <v>0</v>
      </c>
      <c r="G16699" s="154"/>
    </row>
    <row r="16700" spans="1:7" ht="26.25" x14ac:dyDescent="0.25">
      <c r="A16700" s="106">
        <v>104510</v>
      </c>
      <c r="B16700" s="155" t="s">
        <v>18809</v>
      </c>
      <c r="C16700" s="106" t="s">
        <v>123</v>
      </c>
      <c r="F16700" s="106">
        <v>0</v>
      </c>
      <c r="G16700" s="154"/>
    </row>
    <row r="16701" spans="1:7" ht="26.25" x14ac:dyDescent="0.25">
      <c r="A16701" s="106">
        <v>104511</v>
      </c>
      <c r="B16701" s="155" t="s">
        <v>18810</v>
      </c>
      <c r="C16701" s="106" t="s">
        <v>123</v>
      </c>
      <c r="F16701" s="106">
        <v>0</v>
      </c>
      <c r="G16701" s="154"/>
    </row>
    <row r="16702" spans="1:7" ht="26.25" x14ac:dyDescent="0.25">
      <c r="A16702" s="106">
        <v>104491</v>
      </c>
      <c r="B16702" s="155" t="s">
        <v>18811</v>
      </c>
      <c r="C16702" s="106" t="s">
        <v>123</v>
      </c>
      <c r="D16702" s="106">
        <v>0.97840000000000005</v>
      </c>
      <c r="F16702" s="106">
        <v>4624.22</v>
      </c>
      <c r="G16702" s="154"/>
    </row>
    <row r="16703" spans="1:7" ht="26.25" x14ac:dyDescent="0.25">
      <c r="A16703" s="106">
        <v>104492</v>
      </c>
      <c r="B16703" s="155" t="s">
        <v>18812</v>
      </c>
      <c r="C16703" s="106" t="s">
        <v>123</v>
      </c>
      <c r="D16703" s="106">
        <v>0.97899999999999998</v>
      </c>
      <c r="F16703" s="106">
        <v>5782.17</v>
      </c>
      <c r="G16703" s="154"/>
    </row>
    <row r="16704" spans="1:7" ht="26.25" x14ac:dyDescent="0.25">
      <c r="A16704" s="106">
        <v>104493</v>
      </c>
      <c r="B16704" s="155" t="s">
        <v>18813</v>
      </c>
      <c r="C16704" s="106" t="s">
        <v>123</v>
      </c>
      <c r="F16704" s="106">
        <v>0</v>
      </c>
      <c r="G16704" s="154"/>
    </row>
    <row r="16705" spans="1:7" ht="26.25" x14ac:dyDescent="0.25">
      <c r="A16705" s="106">
        <v>104494</v>
      </c>
      <c r="B16705" s="155" t="s">
        <v>18814</v>
      </c>
      <c r="C16705" s="106" t="s">
        <v>123</v>
      </c>
      <c r="D16705" s="106">
        <v>0.98099999999999998</v>
      </c>
      <c r="F16705" s="106">
        <v>7809.06</v>
      </c>
      <c r="G16705" s="154"/>
    </row>
    <row r="16706" spans="1:7" ht="26.25" x14ac:dyDescent="0.25">
      <c r="A16706" s="106">
        <v>104495</v>
      </c>
      <c r="B16706" s="155" t="s">
        <v>18815</v>
      </c>
      <c r="C16706" s="106" t="s">
        <v>123</v>
      </c>
      <c r="F16706" s="106">
        <v>0</v>
      </c>
      <c r="G16706" s="154"/>
    </row>
    <row r="16707" spans="1:7" ht="26.25" x14ac:dyDescent="0.25">
      <c r="A16707" s="106">
        <v>104496</v>
      </c>
      <c r="B16707" s="155" t="s">
        <v>18816</v>
      </c>
      <c r="C16707" s="106" t="s">
        <v>123</v>
      </c>
      <c r="F16707" s="106">
        <v>0</v>
      </c>
      <c r="G16707" s="154"/>
    </row>
    <row r="16708" spans="1:7" ht="26.25" x14ac:dyDescent="0.25">
      <c r="A16708" s="106">
        <v>104497</v>
      </c>
      <c r="B16708" s="155" t="s">
        <v>18817</v>
      </c>
      <c r="C16708" s="106" t="s">
        <v>123</v>
      </c>
      <c r="D16708" s="106">
        <v>0.98150000000000004</v>
      </c>
      <c r="F16708" s="106">
        <v>9343.81</v>
      </c>
      <c r="G16708" s="154"/>
    </row>
    <row r="16709" spans="1:7" ht="26.25" x14ac:dyDescent="0.25">
      <c r="A16709" s="106">
        <v>104498</v>
      </c>
      <c r="B16709" s="155" t="s">
        <v>18818</v>
      </c>
      <c r="C16709" s="106" t="s">
        <v>123</v>
      </c>
      <c r="F16709" s="106">
        <v>0</v>
      </c>
      <c r="G16709" s="154"/>
    </row>
    <row r="16710" spans="1:7" ht="26.25" x14ac:dyDescent="0.25">
      <c r="A16710" s="106">
        <v>104499</v>
      </c>
      <c r="B16710" s="155" t="s">
        <v>18819</v>
      </c>
      <c r="C16710" s="106" t="s">
        <v>123</v>
      </c>
      <c r="F16710" s="106">
        <v>0</v>
      </c>
      <c r="G16710" s="154"/>
    </row>
    <row r="16711" spans="1:7" x14ac:dyDescent="0.25">
      <c r="A16711" s="106">
        <v>104515</v>
      </c>
      <c r="B16711" s="155" t="s">
        <v>18820</v>
      </c>
      <c r="C16711" s="106" t="s">
        <v>65</v>
      </c>
      <c r="D16711" s="106">
        <v>0</v>
      </c>
      <c r="F16711" s="106">
        <v>27</v>
      </c>
      <c r="G16711" s="154"/>
    </row>
    <row r="16712" spans="1:7" x14ac:dyDescent="0.25">
      <c r="A16712" s="106">
        <v>106549</v>
      </c>
      <c r="B16712" s="155" t="s">
        <v>18821</v>
      </c>
      <c r="C16712" s="106" t="s">
        <v>123</v>
      </c>
      <c r="F16712" s="106">
        <v>0</v>
      </c>
      <c r="G16712" s="154"/>
    </row>
    <row r="16713" spans="1:7" x14ac:dyDescent="0.25">
      <c r="A16713" s="106">
        <v>106548</v>
      </c>
      <c r="B16713" s="155" t="s">
        <v>18822</v>
      </c>
      <c r="C16713" s="106" t="s">
        <v>123</v>
      </c>
      <c r="F16713" s="106">
        <v>0</v>
      </c>
      <c r="G16713" s="154"/>
    </row>
    <row r="16714" spans="1:7" x14ac:dyDescent="0.25">
      <c r="A16714" s="106">
        <v>106550</v>
      </c>
      <c r="B16714" s="155" t="s">
        <v>18823</v>
      </c>
      <c r="C16714" s="106" t="s">
        <v>123</v>
      </c>
      <c r="D16714" s="106">
        <v>0.60219999999999996</v>
      </c>
      <c r="F16714" s="106">
        <v>5.05</v>
      </c>
      <c r="G16714" s="154"/>
    </row>
    <row r="16715" spans="1:7" x14ac:dyDescent="0.25">
      <c r="A16715" s="106">
        <v>87430</v>
      </c>
      <c r="B16715" s="155" t="s">
        <v>18824</v>
      </c>
      <c r="C16715" s="106" t="s">
        <v>65</v>
      </c>
      <c r="D16715" s="106">
        <v>2.0500000000000001E-2</v>
      </c>
      <c r="F16715" s="106">
        <v>22.8</v>
      </c>
      <c r="G16715" s="154"/>
    </row>
    <row r="16716" spans="1:7" x14ac:dyDescent="0.25">
      <c r="A16716" s="106">
        <v>87433</v>
      </c>
      <c r="B16716" s="155" t="s">
        <v>18825</v>
      </c>
      <c r="C16716" s="106" t="s">
        <v>65</v>
      </c>
      <c r="D16716" s="106">
        <v>2.4899999999999999E-2</v>
      </c>
      <c r="F16716" s="106">
        <v>32.29</v>
      </c>
      <c r="G16716" s="154"/>
    </row>
    <row r="16717" spans="1:7" x14ac:dyDescent="0.25">
      <c r="A16717" s="106">
        <v>87436</v>
      </c>
      <c r="B16717" s="155" t="s">
        <v>18826</v>
      </c>
      <c r="C16717" s="106" t="s">
        <v>65</v>
      </c>
      <c r="D16717" s="106">
        <v>2.2100000000000002E-2</v>
      </c>
      <c r="F16717" s="106">
        <v>37.22</v>
      </c>
      <c r="G16717" s="154"/>
    </row>
    <row r="16718" spans="1:7" x14ac:dyDescent="0.25">
      <c r="A16718" s="106">
        <v>87439</v>
      </c>
      <c r="B16718" s="155" t="s">
        <v>18827</v>
      </c>
      <c r="C16718" s="106" t="s">
        <v>65</v>
      </c>
      <c r="D16718" s="106">
        <v>2.35E-2</v>
      </c>
      <c r="F16718" s="106">
        <v>45.31</v>
      </c>
      <c r="G16718" s="154"/>
    </row>
    <row r="16719" spans="1:7" x14ac:dyDescent="0.25">
      <c r="A16719" s="106">
        <v>104633</v>
      </c>
      <c r="B16719" s="155" t="s">
        <v>18828</v>
      </c>
      <c r="C16719" s="106" t="s">
        <v>65</v>
      </c>
      <c r="D16719" s="106">
        <v>0</v>
      </c>
      <c r="F16719" s="106">
        <v>31.9</v>
      </c>
      <c r="G16719" s="154"/>
    </row>
    <row r="16720" spans="1:7" x14ac:dyDescent="0.25">
      <c r="A16720" s="106">
        <v>104634</v>
      </c>
      <c r="B16720" s="155" t="s">
        <v>18829</v>
      </c>
      <c r="C16720" s="106" t="s">
        <v>65</v>
      </c>
      <c r="D16720" s="106">
        <v>0</v>
      </c>
      <c r="F16720" s="106">
        <v>46.24</v>
      </c>
      <c r="G16720" s="154"/>
    </row>
    <row r="16721" spans="1:7" x14ac:dyDescent="0.25">
      <c r="A16721" s="106">
        <v>87418</v>
      </c>
      <c r="B16721" s="155" t="s">
        <v>18830</v>
      </c>
      <c r="C16721" s="106" t="s">
        <v>65</v>
      </c>
      <c r="D16721" s="106">
        <v>0</v>
      </c>
      <c r="F16721" s="106">
        <v>22.42</v>
      </c>
      <c r="G16721" s="154"/>
    </row>
    <row r="16722" spans="1:7" x14ac:dyDescent="0.25">
      <c r="A16722" s="106">
        <v>87421</v>
      </c>
      <c r="B16722" s="155" t="s">
        <v>18831</v>
      </c>
      <c r="C16722" s="106" t="s">
        <v>65</v>
      </c>
      <c r="D16722" s="106">
        <v>0</v>
      </c>
      <c r="F16722" s="106">
        <v>33.630000000000003</v>
      </c>
      <c r="G16722" s="154"/>
    </row>
    <row r="16723" spans="1:7" x14ac:dyDescent="0.25">
      <c r="A16723" s="106">
        <v>104628</v>
      </c>
      <c r="B16723" s="155" t="s">
        <v>18832</v>
      </c>
      <c r="C16723" s="106" t="s">
        <v>65</v>
      </c>
      <c r="D16723" s="106">
        <v>0</v>
      </c>
      <c r="F16723" s="106">
        <v>36.53</v>
      </c>
      <c r="G16723" s="154"/>
    </row>
    <row r="16724" spans="1:7" x14ac:dyDescent="0.25">
      <c r="A16724" s="106">
        <v>104631</v>
      </c>
      <c r="B16724" s="155" t="s">
        <v>18833</v>
      </c>
      <c r="C16724" s="106" t="s">
        <v>65</v>
      </c>
      <c r="D16724" s="106">
        <v>0</v>
      </c>
      <c r="F16724" s="106">
        <v>48.73</v>
      </c>
      <c r="G16724" s="154"/>
    </row>
    <row r="16725" spans="1:7" x14ac:dyDescent="0.25">
      <c r="A16725" s="106">
        <v>104627</v>
      </c>
      <c r="B16725" s="155" t="s">
        <v>18834</v>
      </c>
      <c r="C16725" s="106" t="s">
        <v>65</v>
      </c>
      <c r="D16725" s="106">
        <v>0</v>
      </c>
      <c r="F16725" s="106">
        <v>22.4</v>
      </c>
      <c r="G16725" s="154"/>
    </row>
    <row r="16726" spans="1:7" x14ac:dyDescent="0.25">
      <c r="A16726" s="106">
        <v>104630</v>
      </c>
      <c r="B16726" s="155" t="s">
        <v>18835</v>
      </c>
      <c r="C16726" s="106" t="s">
        <v>65</v>
      </c>
      <c r="D16726" s="106">
        <v>0</v>
      </c>
      <c r="F16726" s="106">
        <v>34.6</v>
      </c>
      <c r="G16726" s="154"/>
    </row>
    <row r="16727" spans="1:7" x14ac:dyDescent="0.25">
      <c r="A16727" s="106">
        <v>104629</v>
      </c>
      <c r="B16727" s="155" t="s">
        <v>18836</v>
      </c>
      <c r="C16727" s="106" t="s">
        <v>65</v>
      </c>
      <c r="D16727" s="106">
        <v>0</v>
      </c>
      <c r="F16727" s="106">
        <v>44.65</v>
      </c>
      <c r="G16727" s="154"/>
    </row>
    <row r="16728" spans="1:7" x14ac:dyDescent="0.25">
      <c r="A16728" s="106">
        <v>104632</v>
      </c>
      <c r="B16728" s="155" t="s">
        <v>18837</v>
      </c>
      <c r="C16728" s="106" t="s">
        <v>65</v>
      </c>
      <c r="D16728" s="106">
        <v>0</v>
      </c>
      <c r="F16728" s="106">
        <v>56.85</v>
      </c>
      <c r="G16728" s="154"/>
    </row>
    <row r="16729" spans="1:7" x14ac:dyDescent="0.25">
      <c r="A16729" s="106">
        <v>87412</v>
      </c>
      <c r="B16729" s="155" t="s">
        <v>18838</v>
      </c>
      <c r="C16729" s="106" t="s">
        <v>65</v>
      </c>
      <c r="D16729" s="106">
        <v>0</v>
      </c>
      <c r="F16729" s="106">
        <v>29.86</v>
      </c>
      <c r="G16729" s="154"/>
    </row>
    <row r="16730" spans="1:7" x14ac:dyDescent="0.25">
      <c r="A16730" s="106">
        <v>87415</v>
      </c>
      <c r="B16730" s="155" t="s">
        <v>18839</v>
      </c>
      <c r="C16730" s="106" t="s">
        <v>65</v>
      </c>
      <c r="D16730" s="106">
        <v>0</v>
      </c>
      <c r="F16730" s="106">
        <v>40.57</v>
      </c>
      <c r="G16730" s="154"/>
    </row>
    <row r="16731" spans="1:7" x14ac:dyDescent="0.25">
      <c r="A16731" s="106">
        <v>87411</v>
      </c>
      <c r="B16731" s="155" t="s">
        <v>18840</v>
      </c>
      <c r="C16731" s="106" t="s">
        <v>65</v>
      </c>
      <c r="D16731" s="106">
        <v>0</v>
      </c>
      <c r="F16731" s="106">
        <v>18.97</v>
      </c>
      <c r="G16731" s="154"/>
    </row>
    <row r="16732" spans="1:7" x14ac:dyDescent="0.25">
      <c r="A16732" s="106">
        <v>87414</v>
      </c>
      <c r="B16732" s="155" t="s">
        <v>18841</v>
      </c>
      <c r="C16732" s="106" t="s">
        <v>65</v>
      </c>
      <c r="D16732" s="106">
        <v>0</v>
      </c>
      <c r="F16732" s="106">
        <v>29.67</v>
      </c>
      <c r="G16732" s="154"/>
    </row>
    <row r="16733" spans="1:7" x14ac:dyDescent="0.25">
      <c r="A16733" s="106">
        <v>87413</v>
      </c>
      <c r="B16733" s="155" t="s">
        <v>18842</v>
      </c>
      <c r="C16733" s="106" t="s">
        <v>65</v>
      </c>
      <c r="D16733" s="106">
        <v>0</v>
      </c>
      <c r="F16733" s="106">
        <v>36.119999999999997</v>
      </c>
      <c r="G16733" s="154"/>
    </row>
    <row r="16734" spans="1:7" x14ac:dyDescent="0.25">
      <c r="A16734" s="106">
        <v>87416</v>
      </c>
      <c r="B16734" s="155" t="s">
        <v>18843</v>
      </c>
      <c r="C16734" s="106" t="s">
        <v>65</v>
      </c>
      <c r="D16734" s="106">
        <v>0</v>
      </c>
      <c r="F16734" s="106">
        <v>46.82</v>
      </c>
      <c r="G16734" s="154"/>
    </row>
    <row r="16735" spans="1:7" x14ac:dyDescent="0.25">
      <c r="A16735" s="106">
        <v>104635</v>
      </c>
      <c r="B16735" s="155" t="s">
        <v>18844</v>
      </c>
      <c r="C16735" s="106" t="s">
        <v>65</v>
      </c>
      <c r="D16735" s="106">
        <v>0</v>
      </c>
      <c r="F16735" s="106">
        <v>65.92</v>
      </c>
      <c r="G16735" s="154"/>
    </row>
    <row r="16736" spans="1:7" x14ac:dyDescent="0.25">
      <c r="A16736" s="106">
        <v>104636</v>
      </c>
      <c r="B16736" s="155" t="s">
        <v>18845</v>
      </c>
      <c r="C16736" s="106" t="s">
        <v>65</v>
      </c>
      <c r="D16736" s="106">
        <v>0</v>
      </c>
      <c r="F16736" s="106">
        <v>75.900000000000006</v>
      </c>
      <c r="G16736" s="154"/>
    </row>
    <row r="16737" spans="1:7" x14ac:dyDescent="0.25">
      <c r="A16737" s="106">
        <v>87424</v>
      </c>
      <c r="B16737" s="155" t="s">
        <v>18846</v>
      </c>
      <c r="C16737" s="106" t="s">
        <v>65</v>
      </c>
      <c r="D16737" s="106">
        <v>0</v>
      </c>
      <c r="F16737" s="106">
        <v>45.79</v>
      </c>
      <c r="G16737" s="154"/>
    </row>
    <row r="16738" spans="1:7" x14ac:dyDescent="0.25">
      <c r="A16738" s="106">
        <v>87427</v>
      </c>
      <c r="B16738" s="155" t="s">
        <v>18847</v>
      </c>
      <c r="C16738" s="106" t="s">
        <v>65</v>
      </c>
      <c r="D16738" s="106">
        <v>0</v>
      </c>
      <c r="F16738" s="106">
        <v>53.6</v>
      </c>
      <c r="G16738" s="154"/>
    </row>
    <row r="16739" spans="1:7" x14ac:dyDescent="0.25">
      <c r="A16739" s="106">
        <v>89998</v>
      </c>
      <c r="B16739" s="155" t="s">
        <v>18848</v>
      </c>
      <c r="C16739" s="106" t="s">
        <v>586</v>
      </c>
      <c r="D16739" s="106">
        <v>0</v>
      </c>
      <c r="F16739" s="106">
        <v>8.98</v>
      </c>
      <c r="G16739" s="154"/>
    </row>
    <row r="16740" spans="1:7" x14ac:dyDescent="0.25">
      <c r="A16740" s="106">
        <v>102920</v>
      </c>
      <c r="B16740" s="155" t="s">
        <v>18849</v>
      </c>
      <c r="C16740" s="106" t="s">
        <v>586</v>
      </c>
      <c r="D16740" s="106">
        <v>0</v>
      </c>
      <c r="F16740" s="106">
        <v>7.15</v>
      </c>
      <c r="G16740" s="154"/>
    </row>
    <row r="16741" spans="1:7" x14ac:dyDescent="0.25">
      <c r="A16741" s="106">
        <v>102923</v>
      </c>
      <c r="B16741" s="155" t="s">
        <v>18850</v>
      </c>
      <c r="C16741" s="106" t="s">
        <v>586</v>
      </c>
      <c r="D16741" s="106">
        <v>0</v>
      </c>
      <c r="F16741" s="106">
        <v>6.45</v>
      </c>
      <c r="G16741" s="154"/>
    </row>
    <row r="16742" spans="1:7" x14ac:dyDescent="0.25">
      <c r="A16742" s="106">
        <v>90000</v>
      </c>
      <c r="B16742" s="155" t="s">
        <v>18851</v>
      </c>
      <c r="C16742" s="106" t="s">
        <v>586</v>
      </c>
      <c r="D16742" s="106">
        <v>0</v>
      </c>
      <c r="F16742" s="106">
        <v>12.8</v>
      </c>
      <c r="G16742" s="154"/>
    </row>
    <row r="16743" spans="1:7" x14ac:dyDescent="0.25">
      <c r="A16743" s="106">
        <v>103088</v>
      </c>
      <c r="B16743" s="155" t="s">
        <v>18852</v>
      </c>
      <c r="C16743" s="106" t="s">
        <v>586</v>
      </c>
      <c r="D16743" s="106">
        <v>0</v>
      </c>
      <c r="F16743" s="106">
        <v>9.59</v>
      </c>
      <c r="G16743" s="154"/>
    </row>
    <row r="16744" spans="1:7" x14ac:dyDescent="0.25">
      <c r="A16744" s="106">
        <v>102922</v>
      </c>
      <c r="B16744" s="155" t="s">
        <v>18853</v>
      </c>
      <c r="C16744" s="106" t="s">
        <v>586</v>
      </c>
      <c r="D16744" s="106">
        <v>0</v>
      </c>
      <c r="F16744" s="106">
        <v>7.93</v>
      </c>
      <c r="G16744" s="154"/>
    </row>
    <row r="16745" spans="1:7" x14ac:dyDescent="0.25">
      <c r="A16745" s="106">
        <v>89999</v>
      </c>
      <c r="B16745" s="155" t="s">
        <v>18854</v>
      </c>
      <c r="C16745" s="106" t="s">
        <v>586</v>
      </c>
      <c r="D16745" s="106">
        <v>0</v>
      </c>
      <c r="F16745" s="106">
        <v>16.91</v>
      </c>
      <c r="G16745" s="154"/>
    </row>
    <row r="16746" spans="1:7" x14ac:dyDescent="0.25">
      <c r="A16746" s="106">
        <v>89996</v>
      </c>
      <c r="B16746" s="155" t="s">
        <v>18855</v>
      </c>
      <c r="C16746" s="106" t="s">
        <v>586</v>
      </c>
      <c r="D16746" s="106">
        <v>0</v>
      </c>
      <c r="F16746" s="106">
        <v>9.7200000000000006</v>
      </c>
      <c r="G16746" s="154"/>
    </row>
    <row r="16747" spans="1:7" x14ac:dyDescent="0.25">
      <c r="A16747" s="106">
        <v>89997</v>
      </c>
      <c r="B16747" s="155" t="s">
        <v>18856</v>
      </c>
      <c r="C16747" s="106" t="s">
        <v>586</v>
      </c>
      <c r="D16747" s="106">
        <v>0</v>
      </c>
      <c r="F16747" s="106">
        <v>7.62</v>
      </c>
      <c r="G16747" s="154"/>
    </row>
    <row r="16748" spans="1:7" x14ac:dyDescent="0.25">
      <c r="A16748" s="106">
        <v>102921</v>
      </c>
      <c r="B16748" s="155" t="s">
        <v>18857</v>
      </c>
      <c r="C16748" s="106" t="s">
        <v>586</v>
      </c>
      <c r="D16748" s="106">
        <v>0</v>
      </c>
      <c r="F16748" s="106">
        <v>6.73</v>
      </c>
      <c r="G16748" s="154"/>
    </row>
    <row r="16749" spans="1:7" x14ac:dyDescent="0.25">
      <c r="A16749" s="106">
        <v>90278</v>
      </c>
      <c r="B16749" s="155" t="s">
        <v>18858</v>
      </c>
      <c r="C16749" s="106" t="s">
        <v>148</v>
      </c>
      <c r="D16749" s="106">
        <v>1.5E-3</v>
      </c>
      <c r="F16749" s="106">
        <v>509.86</v>
      </c>
      <c r="G16749" s="154"/>
    </row>
    <row r="16750" spans="1:7" x14ac:dyDescent="0.25">
      <c r="A16750" s="106">
        <v>90282</v>
      </c>
      <c r="B16750" s="155" t="s">
        <v>18859</v>
      </c>
      <c r="C16750" s="106" t="s">
        <v>148</v>
      </c>
      <c r="D16750" s="106">
        <v>1.5E-3</v>
      </c>
      <c r="F16750" s="106">
        <v>497.92</v>
      </c>
      <c r="G16750" s="154"/>
    </row>
    <row r="16751" spans="1:7" x14ac:dyDescent="0.25">
      <c r="A16751" s="106">
        <v>90279</v>
      </c>
      <c r="B16751" s="155" t="s">
        <v>18860</v>
      </c>
      <c r="C16751" s="106" t="s">
        <v>148</v>
      </c>
      <c r="D16751" s="106">
        <v>1.5E-3</v>
      </c>
      <c r="F16751" s="106">
        <v>563.94000000000005</v>
      </c>
      <c r="G16751" s="154"/>
    </row>
    <row r="16752" spans="1:7" x14ac:dyDescent="0.25">
      <c r="A16752" s="106">
        <v>90283</v>
      </c>
      <c r="B16752" s="155" t="s">
        <v>18861</v>
      </c>
      <c r="C16752" s="106" t="s">
        <v>148</v>
      </c>
      <c r="D16752" s="106">
        <v>1.5E-3</v>
      </c>
      <c r="F16752" s="106">
        <v>551.9</v>
      </c>
      <c r="G16752" s="154"/>
    </row>
    <row r="16753" spans="1:7" x14ac:dyDescent="0.25">
      <c r="A16753" s="106">
        <v>90280</v>
      </c>
      <c r="B16753" s="155" t="s">
        <v>18862</v>
      </c>
      <c r="C16753" s="106" t="s">
        <v>148</v>
      </c>
      <c r="D16753" s="106">
        <v>1.4E-3</v>
      </c>
      <c r="F16753" s="106">
        <v>620.95000000000005</v>
      </c>
      <c r="G16753" s="154"/>
    </row>
    <row r="16754" spans="1:7" x14ac:dyDescent="0.25">
      <c r="A16754" s="106">
        <v>90284</v>
      </c>
      <c r="B16754" s="155" t="s">
        <v>18863</v>
      </c>
      <c r="C16754" s="106" t="s">
        <v>148</v>
      </c>
      <c r="D16754" s="106">
        <v>1.2999999999999999E-3</v>
      </c>
      <c r="F16754" s="106">
        <v>613.01</v>
      </c>
      <c r="G16754" s="154"/>
    </row>
    <row r="16755" spans="1:7" x14ac:dyDescent="0.25">
      <c r="A16755" s="106">
        <v>90281</v>
      </c>
      <c r="B16755" s="155" t="s">
        <v>18864</v>
      </c>
      <c r="C16755" s="106" t="s">
        <v>148</v>
      </c>
      <c r="D16755" s="106">
        <v>1.1000000000000001E-3</v>
      </c>
      <c r="F16755" s="106">
        <v>714.81</v>
      </c>
      <c r="G16755" s="154"/>
    </row>
    <row r="16756" spans="1:7" x14ac:dyDescent="0.25">
      <c r="A16756" s="106">
        <v>90285</v>
      </c>
      <c r="B16756" s="155" t="s">
        <v>18865</v>
      </c>
      <c r="C16756" s="106" t="s">
        <v>148</v>
      </c>
      <c r="D16756" s="106">
        <v>1.1000000000000001E-3</v>
      </c>
      <c r="F16756" s="106">
        <v>713.14</v>
      </c>
      <c r="G16756" s="154"/>
    </row>
    <row r="16757" spans="1:7" x14ac:dyDescent="0.25">
      <c r="A16757" s="106">
        <v>89994</v>
      </c>
      <c r="B16757" s="155" t="s">
        <v>18866</v>
      </c>
      <c r="C16757" s="106" t="s">
        <v>148</v>
      </c>
      <c r="D16757" s="106">
        <v>1.1999999999999999E-3</v>
      </c>
      <c r="F16757" s="106">
        <v>952.55</v>
      </c>
      <c r="G16757" s="154"/>
    </row>
    <row r="16758" spans="1:7" x14ac:dyDescent="0.25">
      <c r="A16758" s="106">
        <v>89995</v>
      </c>
      <c r="B16758" s="155" t="s">
        <v>18867</v>
      </c>
      <c r="C16758" s="106" t="s">
        <v>148</v>
      </c>
      <c r="D16758" s="106">
        <v>1.1000000000000001E-3</v>
      </c>
      <c r="F16758" s="106">
        <v>1097.8</v>
      </c>
      <c r="G16758" s="154"/>
    </row>
    <row r="16759" spans="1:7" x14ac:dyDescent="0.25">
      <c r="A16759" s="106">
        <v>89993</v>
      </c>
      <c r="B16759" s="155" t="s">
        <v>18868</v>
      </c>
      <c r="C16759" s="106" t="s">
        <v>148</v>
      </c>
      <c r="D16759" s="106">
        <v>1E-3</v>
      </c>
      <c r="F16759" s="106">
        <v>1147.72</v>
      </c>
      <c r="G16759" s="154"/>
    </row>
    <row r="16760" spans="1:7" x14ac:dyDescent="0.25">
      <c r="A16760" s="106">
        <v>106212</v>
      </c>
      <c r="B16760" s="155" t="s">
        <v>18869</v>
      </c>
      <c r="C16760" s="106" t="s">
        <v>123</v>
      </c>
      <c r="F16760" s="106">
        <v>0</v>
      </c>
      <c r="G16760" s="154"/>
    </row>
    <row r="16761" spans="1:7" x14ac:dyDescent="0.25">
      <c r="A16761" s="106">
        <v>106216</v>
      </c>
      <c r="B16761" s="155" t="s">
        <v>18870</v>
      </c>
      <c r="C16761" s="106" t="s">
        <v>123</v>
      </c>
      <c r="F16761" s="106">
        <v>0</v>
      </c>
      <c r="G16761" s="154"/>
    </row>
    <row r="16762" spans="1:7" x14ac:dyDescent="0.25">
      <c r="A16762" s="106">
        <v>99860</v>
      </c>
      <c r="B16762" s="155" t="s">
        <v>18871</v>
      </c>
      <c r="C16762" s="106" t="s">
        <v>123</v>
      </c>
      <c r="F16762" s="106">
        <v>0</v>
      </c>
      <c r="G16762" s="154"/>
    </row>
    <row r="16763" spans="1:7" x14ac:dyDescent="0.25">
      <c r="A16763" s="106">
        <v>99858</v>
      </c>
      <c r="B16763" s="155" t="s">
        <v>18872</v>
      </c>
      <c r="C16763" s="106" t="s">
        <v>123</v>
      </c>
      <c r="F16763" s="106">
        <v>0</v>
      </c>
      <c r="G16763" s="154"/>
    </row>
    <row r="16764" spans="1:7" x14ac:dyDescent="0.25">
      <c r="A16764" s="106">
        <v>99859</v>
      </c>
      <c r="B16764" s="155" t="s">
        <v>18873</v>
      </c>
      <c r="C16764" s="106" t="s">
        <v>123</v>
      </c>
      <c r="F16764" s="106">
        <v>0</v>
      </c>
      <c r="G16764" s="154"/>
    </row>
    <row r="16765" spans="1:7" x14ac:dyDescent="0.25">
      <c r="A16765" s="106">
        <v>106211</v>
      </c>
      <c r="B16765" s="155" t="s">
        <v>18874</v>
      </c>
      <c r="C16765" s="106" t="s">
        <v>123</v>
      </c>
      <c r="F16765" s="106">
        <v>0</v>
      </c>
      <c r="G16765" s="154"/>
    </row>
    <row r="16766" spans="1:7" x14ac:dyDescent="0.25">
      <c r="A16766" s="106">
        <v>106215</v>
      </c>
      <c r="B16766" s="155" t="s">
        <v>18875</v>
      </c>
      <c r="C16766" s="106" t="s">
        <v>123</v>
      </c>
      <c r="F16766" s="106">
        <v>0</v>
      </c>
      <c r="G16766" s="154"/>
    </row>
    <row r="16767" spans="1:7" x14ac:dyDescent="0.25">
      <c r="A16767" s="106">
        <v>99857</v>
      </c>
      <c r="B16767" s="155" t="s">
        <v>18876</v>
      </c>
      <c r="C16767" s="106" t="s">
        <v>123</v>
      </c>
      <c r="D16767" s="106">
        <v>0.37590000000000001</v>
      </c>
      <c r="F16767" s="106">
        <v>69.849999999999994</v>
      </c>
      <c r="G16767" s="154"/>
    </row>
    <row r="16768" spans="1:7" x14ac:dyDescent="0.25">
      <c r="A16768" s="106">
        <v>99855</v>
      </c>
      <c r="B16768" s="155" t="s">
        <v>18877</v>
      </c>
      <c r="C16768" s="106" t="s">
        <v>123</v>
      </c>
      <c r="D16768" s="106">
        <v>0.61729999999999996</v>
      </c>
      <c r="F16768" s="106">
        <v>95.16</v>
      </c>
      <c r="G16768" s="154"/>
    </row>
    <row r="16769" spans="1:7" x14ac:dyDescent="0.25">
      <c r="A16769" s="106">
        <v>99856</v>
      </c>
      <c r="B16769" s="155" t="s">
        <v>18878</v>
      </c>
      <c r="C16769" s="106" t="s">
        <v>123</v>
      </c>
      <c r="F16769" s="106">
        <v>0</v>
      </c>
      <c r="G16769" s="154"/>
    </row>
    <row r="16770" spans="1:7" x14ac:dyDescent="0.25">
      <c r="A16770" s="106">
        <v>106210</v>
      </c>
      <c r="B16770" s="155" t="s">
        <v>18879</v>
      </c>
      <c r="C16770" s="106" t="s">
        <v>123</v>
      </c>
      <c r="F16770" s="106">
        <v>0</v>
      </c>
      <c r="G16770" s="154"/>
    </row>
    <row r="16771" spans="1:7" x14ac:dyDescent="0.25">
      <c r="A16771" s="106">
        <v>106214</v>
      </c>
      <c r="B16771" s="155" t="s">
        <v>18880</v>
      </c>
      <c r="C16771" s="106" t="s">
        <v>123</v>
      </c>
      <c r="F16771" s="106">
        <v>0</v>
      </c>
      <c r="G16771" s="154"/>
    </row>
    <row r="16772" spans="1:7" x14ac:dyDescent="0.25">
      <c r="A16772" s="106">
        <v>99862</v>
      </c>
      <c r="B16772" s="155" t="s">
        <v>18881</v>
      </c>
      <c r="C16772" s="106" t="s">
        <v>65</v>
      </c>
      <c r="D16772" s="106">
        <v>0.46729999999999999</v>
      </c>
      <c r="F16772" s="106">
        <v>532.66999999999996</v>
      </c>
      <c r="G16772" s="154"/>
    </row>
    <row r="16773" spans="1:7" x14ac:dyDescent="0.25">
      <c r="A16773" s="106">
        <v>99861</v>
      </c>
      <c r="B16773" s="155" t="s">
        <v>18882</v>
      </c>
      <c r="C16773" s="106" t="s">
        <v>65</v>
      </c>
      <c r="D16773" s="106">
        <v>0.1341</v>
      </c>
      <c r="F16773" s="106">
        <v>602.45000000000005</v>
      </c>
      <c r="G16773" s="154"/>
    </row>
    <row r="16774" spans="1:7" ht="26.25" x14ac:dyDescent="0.25">
      <c r="A16774" s="106">
        <v>106213</v>
      </c>
      <c r="B16774" s="155" t="s">
        <v>18883</v>
      </c>
      <c r="C16774" s="106" t="s">
        <v>123</v>
      </c>
      <c r="F16774" s="106">
        <v>0</v>
      </c>
      <c r="G16774" s="154"/>
    </row>
    <row r="16775" spans="1:7" ht="26.25" x14ac:dyDescent="0.25">
      <c r="A16775" s="106">
        <v>106220</v>
      </c>
      <c r="B16775" s="155" t="s">
        <v>18884</v>
      </c>
      <c r="C16775" s="106" t="s">
        <v>123</v>
      </c>
      <c r="F16775" s="106">
        <v>0</v>
      </c>
      <c r="G16775" s="154"/>
    </row>
    <row r="16776" spans="1:7" ht="26.25" x14ac:dyDescent="0.25">
      <c r="A16776" s="106">
        <v>106221</v>
      </c>
      <c r="B16776" s="155" t="s">
        <v>18885</v>
      </c>
      <c r="C16776" s="106" t="s">
        <v>123</v>
      </c>
      <c r="F16776" s="106">
        <v>0</v>
      </c>
      <c r="G16776" s="154"/>
    </row>
    <row r="16777" spans="1:7" ht="26.25" x14ac:dyDescent="0.25">
      <c r="A16777" s="106">
        <v>99853</v>
      </c>
      <c r="B16777" s="155" t="s">
        <v>18886</v>
      </c>
      <c r="C16777" s="106" t="s">
        <v>123</v>
      </c>
      <c r="F16777" s="106">
        <v>0</v>
      </c>
      <c r="G16777" s="154"/>
    </row>
    <row r="16778" spans="1:7" ht="26.25" x14ac:dyDescent="0.25">
      <c r="A16778" s="106">
        <v>99851</v>
      </c>
      <c r="B16778" s="155" t="s">
        <v>18887</v>
      </c>
      <c r="C16778" s="106" t="s">
        <v>123</v>
      </c>
      <c r="F16778" s="106">
        <v>0</v>
      </c>
      <c r="G16778" s="154"/>
    </row>
    <row r="16779" spans="1:7" ht="26.25" x14ac:dyDescent="0.25">
      <c r="A16779" s="106">
        <v>99854</v>
      </c>
      <c r="B16779" s="155" t="s">
        <v>18888</v>
      </c>
      <c r="C16779" s="106" t="s">
        <v>123</v>
      </c>
      <c r="F16779" s="106">
        <v>0</v>
      </c>
      <c r="G16779" s="154"/>
    </row>
    <row r="16780" spans="1:7" ht="26.25" x14ac:dyDescent="0.25">
      <c r="A16780" s="106">
        <v>99852</v>
      </c>
      <c r="B16780" s="155" t="s">
        <v>18889</v>
      </c>
      <c r="C16780" s="106" t="s">
        <v>123</v>
      </c>
      <c r="F16780" s="106">
        <v>0</v>
      </c>
      <c r="G16780" s="154"/>
    </row>
    <row r="16781" spans="1:7" ht="26.25" x14ac:dyDescent="0.25">
      <c r="A16781" s="106">
        <v>99844</v>
      </c>
      <c r="B16781" s="155" t="s">
        <v>18890</v>
      </c>
      <c r="C16781" s="106" t="s">
        <v>123</v>
      </c>
      <c r="F16781" s="106">
        <v>0</v>
      </c>
      <c r="G16781" s="154"/>
    </row>
    <row r="16782" spans="1:7" ht="26.25" x14ac:dyDescent="0.25">
      <c r="A16782" s="106">
        <v>99842</v>
      </c>
      <c r="B16782" s="155" t="s">
        <v>18891</v>
      </c>
      <c r="C16782" s="106" t="s">
        <v>123</v>
      </c>
      <c r="D16782" s="106">
        <v>0.64559999999999995</v>
      </c>
      <c r="F16782" s="106">
        <v>559.85</v>
      </c>
      <c r="G16782" s="154"/>
    </row>
    <row r="16783" spans="1:7" ht="26.25" x14ac:dyDescent="0.25">
      <c r="A16783" s="106">
        <v>99845</v>
      </c>
      <c r="B16783" s="155" t="s">
        <v>18892</v>
      </c>
      <c r="C16783" s="106" t="s">
        <v>123</v>
      </c>
      <c r="F16783" s="106">
        <v>0</v>
      </c>
      <c r="G16783" s="154"/>
    </row>
    <row r="16784" spans="1:7" ht="26.25" x14ac:dyDescent="0.25">
      <c r="A16784" s="106">
        <v>99843</v>
      </c>
      <c r="B16784" s="155" t="s">
        <v>18893</v>
      </c>
      <c r="C16784" s="106" t="s">
        <v>123</v>
      </c>
      <c r="F16784" s="106">
        <v>0</v>
      </c>
      <c r="G16784" s="154"/>
    </row>
    <row r="16785" spans="1:7" ht="26.25" x14ac:dyDescent="0.25">
      <c r="A16785" s="106">
        <v>106217</v>
      </c>
      <c r="B16785" s="155" t="s">
        <v>18894</v>
      </c>
      <c r="C16785" s="106" t="s">
        <v>123</v>
      </c>
      <c r="F16785" s="106">
        <v>0</v>
      </c>
      <c r="G16785" s="154"/>
    </row>
    <row r="16786" spans="1:7" x14ac:dyDescent="0.25">
      <c r="A16786" s="106">
        <v>106218</v>
      </c>
      <c r="B16786" s="155" t="s">
        <v>18895</v>
      </c>
      <c r="C16786" s="106" t="s">
        <v>123</v>
      </c>
      <c r="F16786" s="106">
        <v>0</v>
      </c>
      <c r="G16786" s="154"/>
    </row>
    <row r="16787" spans="1:7" ht="26.25" x14ac:dyDescent="0.25">
      <c r="A16787" s="106">
        <v>106219</v>
      </c>
      <c r="B16787" s="155" t="s">
        <v>18896</v>
      </c>
      <c r="C16787" s="106" t="s">
        <v>123</v>
      </c>
      <c r="F16787" s="106">
        <v>0</v>
      </c>
      <c r="G16787" s="154"/>
    </row>
    <row r="16788" spans="1:7" ht="26.25" x14ac:dyDescent="0.25">
      <c r="A16788" s="106">
        <v>99846</v>
      </c>
      <c r="B16788" s="155" t="s">
        <v>18897</v>
      </c>
      <c r="C16788" s="106" t="s">
        <v>123</v>
      </c>
      <c r="F16788" s="106">
        <v>0</v>
      </c>
      <c r="G16788" s="154"/>
    </row>
    <row r="16789" spans="1:7" ht="26.25" x14ac:dyDescent="0.25">
      <c r="A16789" s="106">
        <v>94276</v>
      </c>
      <c r="B16789" s="155" t="s">
        <v>18898</v>
      </c>
      <c r="C16789" s="106" t="s">
        <v>123</v>
      </c>
      <c r="D16789" s="106">
        <v>0</v>
      </c>
      <c r="F16789" s="106">
        <v>46.41</v>
      </c>
      <c r="G16789" s="154"/>
    </row>
    <row r="16790" spans="1:7" ht="26.25" x14ac:dyDescent="0.25">
      <c r="A16790" s="106">
        <v>94274</v>
      </c>
      <c r="B16790" s="155" t="s">
        <v>18899</v>
      </c>
      <c r="C16790" s="106" t="s">
        <v>123</v>
      </c>
      <c r="D16790" s="106">
        <v>0</v>
      </c>
      <c r="F16790" s="106">
        <v>50.59</v>
      </c>
      <c r="G16790" s="154"/>
    </row>
    <row r="16791" spans="1:7" ht="26.25" x14ac:dyDescent="0.25">
      <c r="A16791" s="106">
        <v>94280</v>
      </c>
      <c r="B16791" s="155" t="s">
        <v>18900</v>
      </c>
      <c r="C16791" s="106" t="s">
        <v>123</v>
      </c>
      <c r="D16791" s="106">
        <v>0</v>
      </c>
      <c r="F16791" s="106">
        <v>48.21</v>
      </c>
      <c r="G16791" s="154"/>
    </row>
    <row r="16792" spans="1:7" ht="26.25" x14ac:dyDescent="0.25">
      <c r="A16792" s="106">
        <v>94278</v>
      </c>
      <c r="B16792" s="155" t="s">
        <v>18901</v>
      </c>
      <c r="C16792" s="106" t="s">
        <v>123</v>
      </c>
      <c r="D16792" s="106">
        <v>0</v>
      </c>
      <c r="F16792" s="106">
        <v>41.63</v>
      </c>
      <c r="G16792" s="154"/>
    </row>
    <row r="16793" spans="1:7" ht="26.25" x14ac:dyDescent="0.25">
      <c r="A16793" s="106">
        <v>94275</v>
      </c>
      <c r="B16793" s="155" t="s">
        <v>18902</v>
      </c>
      <c r="C16793" s="106" t="s">
        <v>123</v>
      </c>
      <c r="D16793" s="106">
        <v>0</v>
      </c>
      <c r="F16793" s="106">
        <v>42.64</v>
      </c>
      <c r="G16793" s="154"/>
    </row>
    <row r="16794" spans="1:7" ht="26.25" x14ac:dyDescent="0.25">
      <c r="A16794" s="106">
        <v>94273</v>
      </c>
      <c r="B16794" s="155" t="s">
        <v>18903</v>
      </c>
      <c r="C16794" s="106" t="s">
        <v>123</v>
      </c>
      <c r="D16794" s="106">
        <v>0</v>
      </c>
      <c r="F16794" s="106">
        <v>46.82</v>
      </c>
      <c r="G16794" s="154"/>
    </row>
    <row r="16795" spans="1:7" ht="26.25" x14ac:dyDescent="0.25">
      <c r="A16795" s="106">
        <v>94279</v>
      </c>
      <c r="B16795" s="155" t="s">
        <v>18904</v>
      </c>
      <c r="C16795" s="106" t="s">
        <v>123</v>
      </c>
      <c r="D16795" s="106">
        <v>0</v>
      </c>
      <c r="F16795" s="106">
        <v>44.45</v>
      </c>
      <c r="G16795" s="154"/>
    </row>
    <row r="16796" spans="1:7" ht="26.25" x14ac:dyDescent="0.25">
      <c r="A16796" s="106">
        <v>94277</v>
      </c>
      <c r="B16796" s="155" t="s">
        <v>18905</v>
      </c>
      <c r="C16796" s="106" t="s">
        <v>123</v>
      </c>
      <c r="D16796" s="106">
        <v>0</v>
      </c>
      <c r="F16796" s="106">
        <v>37.869999999999997</v>
      </c>
      <c r="G16796" s="154"/>
    </row>
    <row r="16797" spans="1:7" ht="26.25" x14ac:dyDescent="0.25">
      <c r="A16797" s="106">
        <v>104930</v>
      </c>
      <c r="B16797" s="155" t="s">
        <v>18906</v>
      </c>
      <c r="C16797" s="106" t="s">
        <v>123</v>
      </c>
      <c r="F16797" s="106">
        <v>0</v>
      </c>
      <c r="G16797" s="154"/>
    </row>
    <row r="16798" spans="1:7" ht="26.25" x14ac:dyDescent="0.25">
      <c r="A16798" s="106">
        <v>104931</v>
      </c>
      <c r="B16798" s="155" t="s">
        <v>18907</v>
      </c>
      <c r="C16798" s="106" t="s">
        <v>123</v>
      </c>
      <c r="F16798" s="106">
        <v>0</v>
      </c>
      <c r="G16798" s="154"/>
    </row>
    <row r="16799" spans="1:7" x14ac:dyDescent="0.25">
      <c r="A16799" s="106">
        <v>94294</v>
      </c>
      <c r="B16799" s="155" t="s">
        <v>18908</v>
      </c>
      <c r="C16799" s="106" t="s">
        <v>123</v>
      </c>
      <c r="D16799" s="106">
        <v>4.3E-3</v>
      </c>
      <c r="F16799" s="106">
        <v>8.3699999999999992</v>
      </c>
      <c r="G16799" s="154"/>
    </row>
    <row r="16800" spans="1:7" x14ac:dyDescent="0.25">
      <c r="A16800" s="106">
        <v>94288</v>
      </c>
      <c r="B16800" s="155" t="s">
        <v>18909</v>
      </c>
      <c r="C16800" s="106" t="s">
        <v>123</v>
      </c>
      <c r="D16800" s="106">
        <v>0</v>
      </c>
      <c r="F16800" s="106">
        <v>44.79</v>
      </c>
      <c r="G16800" s="154"/>
    </row>
    <row r="16801" spans="1:7" x14ac:dyDescent="0.25">
      <c r="A16801" s="106">
        <v>94282</v>
      </c>
      <c r="B16801" s="155" t="s">
        <v>18910</v>
      </c>
      <c r="C16801" s="106" t="s">
        <v>123</v>
      </c>
      <c r="D16801" s="106">
        <v>0</v>
      </c>
      <c r="F16801" s="106">
        <v>56.48</v>
      </c>
      <c r="G16801" s="154"/>
    </row>
    <row r="16802" spans="1:7" x14ac:dyDescent="0.25">
      <c r="A16802" s="106">
        <v>94290</v>
      </c>
      <c r="B16802" s="155" t="s">
        <v>18911</v>
      </c>
      <c r="C16802" s="106" t="s">
        <v>123</v>
      </c>
      <c r="D16802" s="106">
        <v>0</v>
      </c>
      <c r="F16802" s="106">
        <v>54.46</v>
      </c>
      <c r="G16802" s="154"/>
    </row>
    <row r="16803" spans="1:7" x14ac:dyDescent="0.25">
      <c r="A16803" s="106">
        <v>94284</v>
      </c>
      <c r="B16803" s="155" t="s">
        <v>18912</v>
      </c>
      <c r="C16803" s="106" t="s">
        <v>123</v>
      </c>
      <c r="D16803" s="106">
        <v>0</v>
      </c>
      <c r="F16803" s="106">
        <v>72.11</v>
      </c>
      <c r="G16803" s="154"/>
    </row>
    <row r="16804" spans="1:7" x14ac:dyDescent="0.25">
      <c r="A16804" s="106">
        <v>94292</v>
      </c>
      <c r="B16804" s="155" t="s">
        <v>18913</v>
      </c>
      <c r="C16804" s="106" t="s">
        <v>123</v>
      </c>
      <c r="D16804" s="106">
        <v>0</v>
      </c>
      <c r="F16804" s="106">
        <v>64.77</v>
      </c>
      <c r="G16804" s="154"/>
    </row>
    <row r="16805" spans="1:7" x14ac:dyDescent="0.25">
      <c r="A16805" s="106">
        <v>94286</v>
      </c>
      <c r="B16805" s="155" t="s">
        <v>18914</v>
      </c>
      <c r="C16805" s="106" t="s">
        <v>123</v>
      </c>
      <c r="D16805" s="106">
        <v>0</v>
      </c>
      <c r="F16805" s="106">
        <v>90.83</v>
      </c>
      <c r="G16805" s="154"/>
    </row>
    <row r="16806" spans="1:7" x14ac:dyDescent="0.25">
      <c r="A16806" s="106">
        <v>94287</v>
      </c>
      <c r="B16806" s="155" t="s">
        <v>18915</v>
      </c>
      <c r="C16806" s="106" t="s">
        <v>123</v>
      </c>
      <c r="D16806" s="106">
        <v>0</v>
      </c>
      <c r="F16806" s="106">
        <v>35.93</v>
      </c>
      <c r="G16806" s="154"/>
    </row>
    <row r="16807" spans="1:7" x14ac:dyDescent="0.25">
      <c r="A16807" s="106">
        <v>94281</v>
      </c>
      <c r="B16807" s="155" t="s">
        <v>18916</v>
      </c>
      <c r="C16807" s="106" t="s">
        <v>123</v>
      </c>
      <c r="D16807" s="106">
        <v>0</v>
      </c>
      <c r="F16807" s="106">
        <v>46.52</v>
      </c>
      <c r="G16807" s="154"/>
    </row>
    <row r="16808" spans="1:7" x14ac:dyDescent="0.25">
      <c r="A16808" s="106">
        <v>94289</v>
      </c>
      <c r="B16808" s="155" t="s">
        <v>18917</v>
      </c>
      <c r="C16808" s="106" t="s">
        <v>123</v>
      </c>
      <c r="D16808" s="106">
        <v>0</v>
      </c>
      <c r="F16808" s="106">
        <v>45.59</v>
      </c>
      <c r="G16808" s="154"/>
    </row>
    <row r="16809" spans="1:7" x14ac:dyDescent="0.25">
      <c r="A16809" s="106">
        <v>94283</v>
      </c>
      <c r="B16809" s="155" t="s">
        <v>18918</v>
      </c>
      <c r="C16809" s="106" t="s">
        <v>123</v>
      </c>
      <c r="D16809" s="106">
        <v>0</v>
      </c>
      <c r="F16809" s="106">
        <v>62.13</v>
      </c>
      <c r="G16809" s="154"/>
    </row>
    <row r="16810" spans="1:7" x14ac:dyDescent="0.25">
      <c r="A16810" s="106">
        <v>94291</v>
      </c>
      <c r="B16810" s="155" t="s">
        <v>18919</v>
      </c>
      <c r="C16810" s="106" t="s">
        <v>123</v>
      </c>
      <c r="D16810" s="106">
        <v>0</v>
      </c>
      <c r="F16810" s="106">
        <v>55.91</v>
      </c>
      <c r="G16810" s="154"/>
    </row>
    <row r="16811" spans="1:7" x14ac:dyDescent="0.25">
      <c r="A16811" s="106">
        <v>94285</v>
      </c>
      <c r="B16811" s="155" t="s">
        <v>18920</v>
      </c>
      <c r="C16811" s="106" t="s">
        <v>123</v>
      </c>
      <c r="D16811" s="106">
        <v>0</v>
      </c>
      <c r="F16811" s="106">
        <v>80.86</v>
      </c>
      <c r="G16811" s="154"/>
    </row>
    <row r="16812" spans="1:7" x14ac:dyDescent="0.25">
      <c r="A16812" s="106">
        <v>94293</v>
      </c>
      <c r="B16812" s="155" t="s">
        <v>18921</v>
      </c>
      <c r="C16812" s="106" t="s">
        <v>123</v>
      </c>
      <c r="D16812" s="106">
        <v>0</v>
      </c>
      <c r="F16812" s="106">
        <v>181.1</v>
      </c>
      <c r="G16812" s="154"/>
    </row>
    <row r="16813" spans="1:7" x14ac:dyDescent="0.25">
      <c r="A16813" s="106">
        <v>94264</v>
      </c>
      <c r="B16813" s="155" t="s">
        <v>18922</v>
      </c>
      <c r="C16813" s="106" t="s">
        <v>123</v>
      </c>
      <c r="D16813" s="106">
        <v>2.06E-2</v>
      </c>
      <c r="F16813" s="106">
        <v>46.13</v>
      </c>
      <c r="G16813" s="154"/>
    </row>
    <row r="16814" spans="1:7" x14ac:dyDescent="0.25">
      <c r="A16814" s="106">
        <v>94266</v>
      </c>
      <c r="B16814" s="155" t="s">
        <v>18923</v>
      </c>
      <c r="C16814" s="106" t="s">
        <v>123</v>
      </c>
      <c r="D16814" s="106">
        <v>1.7600000000000001E-2</v>
      </c>
      <c r="F16814" s="106">
        <v>59.51</v>
      </c>
      <c r="G16814" s="154"/>
    </row>
    <row r="16815" spans="1:7" x14ac:dyDescent="0.25">
      <c r="A16815" s="106">
        <v>94263</v>
      </c>
      <c r="B16815" s="155" t="s">
        <v>18924</v>
      </c>
      <c r="C16815" s="106" t="s">
        <v>123</v>
      </c>
      <c r="D16815" s="106">
        <v>1.5299999999999999E-2</v>
      </c>
      <c r="F16815" s="106">
        <v>39.909999999999997</v>
      </c>
      <c r="G16815" s="154"/>
    </row>
    <row r="16816" spans="1:7" x14ac:dyDescent="0.25">
      <c r="A16816" s="106">
        <v>94265</v>
      </c>
      <c r="B16816" s="155" t="s">
        <v>18925</v>
      </c>
      <c r="C16816" s="106" t="s">
        <v>123</v>
      </c>
      <c r="D16816" s="106">
        <v>1.2800000000000001E-2</v>
      </c>
      <c r="F16816" s="106">
        <v>52.38</v>
      </c>
      <c r="G16816" s="154"/>
    </row>
    <row r="16817" spans="1:7" ht="26.25" x14ac:dyDescent="0.25">
      <c r="A16817" s="106">
        <v>94268</v>
      </c>
      <c r="B16817" s="155" t="s">
        <v>18926</v>
      </c>
      <c r="C16817" s="106" t="s">
        <v>123</v>
      </c>
      <c r="D16817" s="106">
        <v>1.6199999999999999E-2</v>
      </c>
      <c r="F16817" s="106">
        <v>69.72</v>
      </c>
      <c r="G16817" s="154"/>
    </row>
    <row r="16818" spans="1:7" ht="26.25" x14ac:dyDescent="0.25">
      <c r="A16818" s="106">
        <v>94270</v>
      </c>
      <c r="B16818" s="155" t="s">
        <v>18927</v>
      </c>
      <c r="C16818" s="106" t="s">
        <v>123</v>
      </c>
      <c r="D16818" s="106">
        <v>1.5699999999999999E-2</v>
      </c>
      <c r="F16818" s="106">
        <v>98.11</v>
      </c>
      <c r="G16818" s="154"/>
    </row>
    <row r="16819" spans="1:7" ht="26.25" x14ac:dyDescent="0.25">
      <c r="A16819" s="106">
        <v>94272</v>
      </c>
      <c r="B16819" s="155" t="s">
        <v>18928</v>
      </c>
      <c r="C16819" s="106" t="s">
        <v>123</v>
      </c>
      <c r="D16819" s="106">
        <v>1.72E-2</v>
      </c>
      <c r="F16819" s="106">
        <v>121.03</v>
      </c>
      <c r="G16819" s="154"/>
    </row>
    <row r="16820" spans="1:7" x14ac:dyDescent="0.25">
      <c r="A16820" s="106">
        <v>94267</v>
      </c>
      <c r="B16820" s="155" t="s">
        <v>18929</v>
      </c>
      <c r="C16820" s="106" t="s">
        <v>123</v>
      </c>
      <c r="D16820" s="106">
        <v>1.18E-2</v>
      </c>
      <c r="F16820" s="106">
        <v>61.86</v>
      </c>
      <c r="G16820" s="154"/>
    </row>
    <row r="16821" spans="1:7" x14ac:dyDescent="0.25">
      <c r="A16821" s="106">
        <v>94269</v>
      </c>
      <c r="B16821" s="155" t="s">
        <v>18930</v>
      </c>
      <c r="C16821" s="106" t="s">
        <v>123</v>
      </c>
      <c r="D16821" s="106">
        <v>1.14E-2</v>
      </c>
      <c r="F16821" s="106">
        <v>87.18</v>
      </c>
      <c r="G16821" s="154"/>
    </row>
    <row r="16822" spans="1:7" x14ac:dyDescent="0.25">
      <c r="A16822" s="106">
        <v>94271</v>
      </c>
      <c r="B16822" s="155" t="s">
        <v>18931</v>
      </c>
      <c r="C16822" s="106" t="s">
        <v>123</v>
      </c>
      <c r="D16822" s="106">
        <v>1.24E-2</v>
      </c>
      <c r="F16822" s="106">
        <v>106.41</v>
      </c>
      <c r="G16822" s="154"/>
    </row>
    <row r="16823" spans="1:7" x14ac:dyDescent="0.25">
      <c r="A16823" s="106">
        <v>105555</v>
      </c>
      <c r="B16823" s="155" t="s">
        <v>18932</v>
      </c>
      <c r="C16823" s="106" t="s">
        <v>13</v>
      </c>
      <c r="F16823" s="106">
        <v>0</v>
      </c>
      <c r="G16823" s="154"/>
    </row>
    <row r="16824" spans="1:7" x14ac:dyDescent="0.25">
      <c r="A16824" s="106">
        <v>97603</v>
      </c>
      <c r="B16824" s="155" t="s">
        <v>18933</v>
      </c>
      <c r="C16824" s="106" t="s">
        <v>13</v>
      </c>
      <c r="F16824" s="106">
        <v>0</v>
      </c>
      <c r="G16824" s="154"/>
    </row>
    <row r="16825" spans="1:7" x14ac:dyDescent="0.25">
      <c r="A16825" s="106">
        <v>97602</v>
      </c>
      <c r="B16825" s="155" t="s">
        <v>18934</v>
      </c>
      <c r="C16825" s="106" t="s">
        <v>13</v>
      </c>
      <c r="F16825" s="106">
        <v>0</v>
      </c>
      <c r="G16825" s="154"/>
    </row>
    <row r="16826" spans="1:7" x14ac:dyDescent="0.25">
      <c r="A16826" s="106">
        <v>97604</v>
      </c>
      <c r="B16826" s="155" t="s">
        <v>18935</v>
      </c>
      <c r="C16826" s="106" t="s">
        <v>13</v>
      </c>
      <c r="F16826" s="106">
        <v>0</v>
      </c>
      <c r="G16826" s="154"/>
    </row>
    <row r="16827" spans="1:7" x14ac:dyDescent="0.25">
      <c r="A16827" s="106">
        <v>105553</v>
      </c>
      <c r="B16827" s="155" t="s">
        <v>18936</v>
      </c>
      <c r="C16827" s="106" t="s">
        <v>13</v>
      </c>
      <c r="F16827" s="106">
        <v>0</v>
      </c>
      <c r="G16827" s="154"/>
    </row>
    <row r="16828" spans="1:7" x14ac:dyDescent="0.25">
      <c r="A16828" s="106">
        <v>105552</v>
      </c>
      <c r="B16828" s="155" t="s">
        <v>18937</v>
      </c>
      <c r="C16828" s="106" t="s">
        <v>13</v>
      </c>
      <c r="F16828" s="106">
        <v>0</v>
      </c>
      <c r="G16828" s="154"/>
    </row>
    <row r="16829" spans="1:7" x14ac:dyDescent="0.25">
      <c r="A16829" s="106">
        <v>105550</v>
      </c>
      <c r="B16829" s="155" t="s">
        <v>18938</v>
      </c>
      <c r="C16829" s="106" t="s">
        <v>13</v>
      </c>
      <c r="F16829" s="106">
        <v>0</v>
      </c>
      <c r="G16829" s="154"/>
    </row>
    <row r="16830" spans="1:7" x14ac:dyDescent="0.25">
      <c r="A16830" s="106">
        <v>105551</v>
      </c>
      <c r="B16830" s="155" t="s">
        <v>18939</v>
      </c>
      <c r="C16830" s="106" t="s">
        <v>13</v>
      </c>
      <c r="F16830" s="106">
        <v>0</v>
      </c>
      <c r="G16830" s="154"/>
    </row>
    <row r="16831" spans="1:7" x14ac:dyDescent="0.25">
      <c r="A16831" s="106">
        <v>105549</v>
      </c>
      <c r="B16831" s="155" t="s">
        <v>18940</v>
      </c>
      <c r="C16831" s="106" t="s">
        <v>13</v>
      </c>
      <c r="F16831" s="106">
        <v>0</v>
      </c>
      <c r="G16831" s="154"/>
    </row>
    <row r="16832" spans="1:7" x14ac:dyDescent="0.25">
      <c r="A16832" s="106">
        <v>105547</v>
      </c>
      <c r="B16832" s="155" t="s">
        <v>18941</v>
      </c>
      <c r="C16832" s="106" t="s">
        <v>123</v>
      </c>
      <c r="F16832" s="106">
        <v>0</v>
      </c>
      <c r="G16832" s="154"/>
    </row>
    <row r="16833" spans="1:7" x14ac:dyDescent="0.25">
      <c r="A16833" s="106">
        <v>97605</v>
      </c>
      <c r="B16833" s="155" t="s">
        <v>18942</v>
      </c>
      <c r="C16833" s="106" t="s">
        <v>13</v>
      </c>
      <c r="D16833" s="106">
        <v>0.74550000000000005</v>
      </c>
      <c r="F16833" s="106">
        <v>75.349999999999994</v>
      </c>
      <c r="G16833" s="154"/>
    </row>
    <row r="16834" spans="1:7" x14ac:dyDescent="0.25">
      <c r="A16834" s="106">
        <v>97607</v>
      </c>
      <c r="B16834" s="155" t="s">
        <v>18943</v>
      </c>
      <c r="C16834" s="106" t="s">
        <v>13</v>
      </c>
      <c r="D16834" s="106">
        <v>0.72119999999999995</v>
      </c>
      <c r="F16834" s="106">
        <v>98.12</v>
      </c>
      <c r="G16834" s="154"/>
    </row>
    <row r="16835" spans="1:7" x14ac:dyDescent="0.25">
      <c r="A16835" s="106">
        <v>97599</v>
      </c>
      <c r="B16835" s="155" t="s">
        <v>18944</v>
      </c>
      <c r="C16835" s="106" t="s">
        <v>13</v>
      </c>
      <c r="D16835" s="106">
        <v>0</v>
      </c>
      <c r="F16835" s="106">
        <v>20.65</v>
      </c>
      <c r="G16835" s="154"/>
    </row>
    <row r="16836" spans="1:7" x14ac:dyDescent="0.25">
      <c r="A16836" s="106">
        <v>105542</v>
      </c>
      <c r="B16836" s="155" t="s">
        <v>18945</v>
      </c>
      <c r="C16836" s="106" t="s">
        <v>13</v>
      </c>
      <c r="F16836" s="106">
        <v>0</v>
      </c>
      <c r="G16836" s="154"/>
    </row>
    <row r="16837" spans="1:7" x14ac:dyDescent="0.25">
      <c r="A16837" s="106">
        <v>105543</v>
      </c>
      <c r="B16837" s="155" t="s">
        <v>18946</v>
      </c>
      <c r="C16837" s="106" t="s">
        <v>13</v>
      </c>
      <c r="F16837" s="106">
        <v>0</v>
      </c>
      <c r="G16837" s="154"/>
    </row>
    <row r="16838" spans="1:7" x14ac:dyDescent="0.25">
      <c r="A16838" s="106">
        <v>105544</v>
      </c>
      <c r="B16838" s="155" t="s">
        <v>18947</v>
      </c>
      <c r="C16838" s="106" t="s">
        <v>13</v>
      </c>
      <c r="F16838" s="106">
        <v>0</v>
      </c>
      <c r="G16838" s="154"/>
    </row>
    <row r="16839" spans="1:7" x14ac:dyDescent="0.25">
      <c r="A16839" s="106">
        <v>100913</v>
      </c>
      <c r="B16839" s="155" t="s">
        <v>18948</v>
      </c>
      <c r="C16839" s="106" t="s">
        <v>13</v>
      </c>
      <c r="F16839" s="106">
        <v>0</v>
      </c>
      <c r="G16839" s="154"/>
    </row>
    <row r="16840" spans="1:7" x14ac:dyDescent="0.25">
      <c r="A16840" s="106">
        <v>100916</v>
      </c>
      <c r="B16840" s="155" t="s">
        <v>18949</v>
      </c>
      <c r="C16840" s="106" t="s">
        <v>13</v>
      </c>
      <c r="F16840" s="106">
        <v>0</v>
      </c>
      <c r="G16840" s="154"/>
    </row>
    <row r="16841" spans="1:7" x14ac:dyDescent="0.25">
      <c r="A16841" s="106">
        <v>100918</v>
      </c>
      <c r="B16841" s="155" t="s">
        <v>18950</v>
      </c>
      <c r="C16841" s="106" t="s">
        <v>13</v>
      </c>
      <c r="F16841" s="106">
        <v>0</v>
      </c>
      <c r="G16841" s="154"/>
    </row>
    <row r="16842" spans="1:7" x14ac:dyDescent="0.25">
      <c r="A16842" s="106">
        <v>100914</v>
      </c>
      <c r="B16842" s="155" t="s">
        <v>18951</v>
      </c>
      <c r="C16842" s="106" t="s">
        <v>13</v>
      </c>
      <c r="F16842" s="106">
        <v>0</v>
      </c>
      <c r="G16842" s="154"/>
    </row>
    <row r="16843" spans="1:7" x14ac:dyDescent="0.25">
      <c r="A16843" s="106">
        <v>100917</v>
      </c>
      <c r="B16843" s="155" t="s">
        <v>18952</v>
      </c>
      <c r="C16843" s="106" t="s">
        <v>13</v>
      </c>
      <c r="F16843" s="106">
        <v>0</v>
      </c>
      <c r="G16843" s="154"/>
    </row>
    <row r="16844" spans="1:7" x14ac:dyDescent="0.25">
      <c r="A16844" s="106">
        <v>100907</v>
      </c>
      <c r="B16844" s="155" t="s">
        <v>18953</v>
      </c>
      <c r="C16844" s="106" t="s">
        <v>13</v>
      </c>
      <c r="F16844" s="106">
        <v>0</v>
      </c>
      <c r="G16844" s="154"/>
    </row>
    <row r="16845" spans="1:7" x14ac:dyDescent="0.25">
      <c r="A16845" s="106">
        <v>102467</v>
      </c>
      <c r="B16845" s="155" t="s">
        <v>18954</v>
      </c>
      <c r="C16845" s="106" t="s">
        <v>13</v>
      </c>
      <c r="F16845" s="106">
        <v>0</v>
      </c>
      <c r="G16845" s="154"/>
    </row>
    <row r="16846" spans="1:7" x14ac:dyDescent="0.25">
      <c r="A16846" s="106">
        <v>100910</v>
      </c>
      <c r="B16846" s="155" t="s">
        <v>18955</v>
      </c>
      <c r="C16846" s="106" t="s">
        <v>13</v>
      </c>
      <c r="F16846" s="106">
        <v>0</v>
      </c>
      <c r="G16846" s="154"/>
    </row>
    <row r="16847" spans="1:7" x14ac:dyDescent="0.25">
      <c r="A16847" s="106">
        <v>105541</v>
      </c>
      <c r="B16847" s="155" t="s">
        <v>18956</v>
      </c>
      <c r="C16847" s="106" t="s">
        <v>13</v>
      </c>
      <c r="F16847" s="106">
        <v>0</v>
      </c>
      <c r="G16847" s="154"/>
    </row>
    <row r="16848" spans="1:7" x14ac:dyDescent="0.25">
      <c r="A16848" s="106">
        <v>100908</v>
      </c>
      <c r="B16848" s="155" t="s">
        <v>18957</v>
      </c>
      <c r="C16848" s="106" t="s">
        <v>13</v>
      </c>
      <c r="F16848" s="106">
        <v>0</v>
      </c>
      <c r="G16848" s="154"/>
    </row>
    <row r="16849" spans="1:7" x14ac:dyDescent="0.25">
      <c r="A16849" s="106">
        <v>100911</v>
      </c>
      <c r="B16849" s="155" t="s">
        <v>18958</v>
      </c>
      <c r="C16849" s="106" t="s">
        <v>13</v>
      </c>
      <c r="F16849" s="106">
        <v>0</v>
      </c>
      <c r="G16849" s="154"/>
    </row>
    <row r="16850" spans="1:7" x14ac:dyDescent="0.25">
      <c r="A16850" s="106">
        <v>103782</v>
      </c>
      <c r="B16850" s="155" t="s">
        <v>18959</v>
      </c>
      <c r="C16850" s="106" t="s">
        <v>13</v>
      </c>
      <c r="D16850" s="106">
        <v>0</v>
      </c>
      <c r="F16850" s="106">
        <v>36.950000000000003</v>
      </c>
      <c r="G16850" s="154"/>
    </row>
    <row r="16851" spans="1:7" x14ac:dyDescent="0.25">
      <c r="A16851" s="106">
        <v>103786</v>
      </c>
      <c r="B16851" s="155" t="s">
        <v>18960</v>
      </c>
      <c r="C16851" s="106" t="s">
        <v>13</v>
      </c>
      <c r="F16851" s="106">
        <v>0</v>
      </c>
      <c r="G16851" s="154"/>
    </row>
    <row r="16852" spans="1:7" x14ac:dyDescent="0.25">
      <c r="A16852" s="106">
        <v>103787</v>
      </c>
      <c r="B16852" s="155" t="s">
        <v>18961</v>
      </c>
      <c r="C16852" s="106" t="s">
        <v>13</v>
      </c>
      <c r="F16852" s="106">
        <v>0</v>
      </c>
      <c r="G16852" s="154"/>
    </row>
    <row r="16853" spans="1:7" x14ac:dyDescent="0.25">
      <c r="A16853" s="106">
        <v>103788</v>
      </c>
      <c r="B16853" s="155" t="s">
        <v>18962</v>
      </c>
      <c r="C16853" s="106" t="s">
        <v>13</v>
      </c>
      <c r="F16853" s="106">
        <v>0</v>
      </c>
      <c r="G16853" s="154"/>
    </row>
    <row r="16854" spans="1:7" x14ac:dyDescent="0.25">
      <c r="A16854" s="106">
        <v>103783</v>
      </c>
      <c r="B16854" s="155" t="s">
        <v>18963</v>
      </c>
      <c r="C16854" s="106" t="s">
        <v>13</v>
      </c>
      <c r="F16854" s="106">
        <v>0</v>
      </c>
      <c r="G16854" s="154"/>
    </row>
    <row r="16855" spans="1:7" x14ac:dyDescent="0.25">
      <c r="A16855" s="106">
        <v>103784</v>
      </c>
      <c r="B16855" s="155" t="s">
        <v>18964</v>
      </c>
      <c r="C16855" s="106" t="s">
        <v>13</v>
      </c>
      <c r="F16855" s="106">
        <v>0</v>
      </c>
      <c r="G16855" s="154"/>
    </row>
    <row r="16856" spans="1:7" x14ac:dyDescent="0.25">
      <c r="A16856" s="106">
        <v>103785</v>
      </c>
      <c r="B16856" s="155" t="s">
        <v>18965</v>
      </c>
      <c r="C16856" s="106" t="s">
        <v>13</v>
      </c>
      <c r="F16856" s="106">
        <v>0</v>
      </c>
      <c r="G16856" s="154"/>
    </row>
    <row r="16857" spans="1:7" x14ac:dyDescent="0.25">
      <c r="A16857" s="106">
        <v>105546</v>
      </c>
      <c r="B16857" s="155" t="s">
        <v>18966</v>
      </c>
      <c r="C16857" s="106" t="s">
        <v>13</v>
      </c>
      <c r="F16857" s="106">
        <v>0</v>
      </c>
      <c r="G16857" s="154"/>
    </row>
    <row r="16858" spans="1:7" x14ac:dyDescent="0.25">
      <c r="A16858" s="106">
        <v>105545</v>
      </c>
      <c r="B16858" s="155" t="s">
        <v>18967</v>
      </c>
      <c r="C16858" s="106" t="s">
        <v>13</v>
      </c>
      <c r="F16858" s="106">
        <v>0</v>
      </c>
      <c r="G16858" s="154"/>
    </row>
    <row r="16859" spans="1:7" x14ac:dyDescent="0.25">
      <c r="A16859" s="106">
        <v>97610</v>
      </c>
      <c r="B16859" s="155" t="s">
        <v>18968</v>
      </c>
      <c r="C16859" s="106" t="s">
        <v>13</v>
      </c>
      <c r="D16859" s="106">
        <v>0</v>
      </c>
      <c r="F16859" s="106">
        <v>16.600000000000001</v>
      </c>
      <c r="G16859" s="154"/>
    </row>
    <row r="16860" spans="1:7" x14ac:dyDescent="0.25">
      <c r="A16860" s="106">
        <v>97609</v>
      </c>
      <c r="B16860" s="155" t="s">
        <v>18969</v>
      </c>
      <c r="C16860" s="106" t="s">
        <v>13</v>
      </c>
      <c r="D16860" s="106">
        <v>0</v>
      </c>
      <c r="F16860" s="106">
        <v>16.04</v>
      </c>
      <c r="G16860" s="154"/>
    </row>
    <row r="16861" spans="1:7" x14ac:dyDescent="0.25">
      <c r="A16861" s="106">
        <v>105554</v>
      </c>
      <c r="B16861" s="155" t="s">
        <v>18970</v>
      </c>
      <c r="C16861" s="106" t="s">
        <v>13</v>
      </c>
      <c r="D16861" s="106">
        <v>0</v>
      </c>
      <c r="F16861" s="106">
        <v>19.149999999999999</v>
      </c>
      <c r="G16861" s="154"/>
    </row>
    <row r="16862" spans="1:7" x14ac:dyDescent="0.25">
      <c r="A16862" s="106">
        <v>100903</v>
      </c>
      <c r="B16862" s="155" t="s">
        <v>18971</v>
      </c>
      <c r="C16862" s="106" t="s">
        <v>13</v>
      </c>
      <c r="D16862" s="106">
        <v>0</v>
      </c>
      <c r="F16862" s="106">
        <v>37.04</v>
      </c>
      <c r="G16862" s="154"/>
    </row>
    <row r="16863" spans="1:7" x14ac:dyDescent="0.25">
      <c r="A16863" s="106">
        <v>100902</v>
      </c>
      <c r="B16863" s="155" t="s">
        <v>18972</v>
      </c>
      <c r="C16863" s="106" t="s">
        <v>13</v>
      </c>
      <c r="D16863" s="106">
        <v>0</v>
      </c>
      <c r="F16863" s="106">
        <v>34.56</v>
      </c>
      <c r="G16863" s="154"/>
    </row>
    <row r="16864" spans="1:7" x14ac:dyDescent="0.25">
      <c r="A16864" s="106">
        <v>105548</v>
      </c>
      <c r="B16864" s="155" t="s">
        <v>18973</v>
      </c>
      <c r="C16864" s="106" t="s">
        <v>123</v>
      </c>
      <c r="F16864" s="106">
        <v>0</v>
      </c>
      <c r="G16864" s="154"/>
    </row>
    <row r="16865" spans="1:7" x14ac:dyDescent="0.25">
      <c r="A16865" s="106">
        <v>97595</v>
      </c>
      <c r="B16865" s="155" t="s">
        <v>18974</v>
      </c>
      <c r="C16865" s="106" t="s">
        <v>13</v>
      </c>
      <c r="D16865" s="106">
        <v>0.72899999999999998</v>
      </c>
      <c r="F16865" s="106">
        <v>95.41</v>
      </c>
      <c r="G16865" s="154"/>
    </row>
    <row r="16866" spans="1:7" x14ac:dyDescent="0.25">
      <c r="A16866" s="106">
        <v>97597</v>
      </c>
      <c r="B16866" s="155" t="s">
        <v>18975</v>
      </c>
      <c r="C16866" s="106" t="s">
        <v>13</v>
      </c>
      <c r="D16866" s="106">
        <v>0.71840000000000004</v>
      </c>
      <c r="F16866" s="106">
        <v>67.73</v>
      </c>
      <c r="G16866" s="154"/>
    </row>
    <row r="16867" spans="1:7" x14ac:dyDescent="0.25">
      <c r="A16867" s="106">
        <v>97596</v>
      </c>
      <c r="B16867" s="155" t="s">
        <v>18976</v>
      </c>
      <c r="C16867" s="106" t="s">
        <v>13</v>
      </c>
      <c r="D16867" s="106">
        <v>0.62450000000000006</v>
      </c>
      <c r="F16867" s="106">
        <v>72.45</v>
      </c>
      <c r="G16867" s="154"/>
    </row>
    <row r="16868" spans="1:7" x14ac:dyDescent="0.25">
      <c r="A16868" s="106">
        <v>97598</v>
      </c>
      <c r="B16868" s="155" t="s">
        <v>18977</v>
      </c>
      <c r="C16868" s="106" t="s">
        <v>13</v>
      </c>
      <c r="D16868" s="106">
        <v>0.70350000000000001</v>
      </c>
      <c r="F16868" s="106">
        <v>64.8</v>
      </c>
      <c r="G16868" s="154"/>
    </row>
    <row r="16869" spans="1:7" x14ac:dyDescent="0.25">
      <c r="A16869" s="106">
        <v>98549</v>
      </c>
      <c r="B16869" s="155" t="s">
        <v>18978</v>
      </c>
      <c r="C16869" s="106" t="s">
        <v>65</v>
      </c>
      <c r="F16869" s="106">
        <v>0</v>
      </c>
      <c r="G16869" s="154"/>
    </row>
    <row r="16870" spans="1:7" x14ac:dyDescent="0.25">
      <c r="A16870" s="106">
        <v>98562</v>
      </c>
      <c r="B16870" s="155" t="s">
        <v>18979</v>
      </c>
      <c r="C16870" s="106" t="s">
        <v>65</v>
      </c>
      <c r="D16870" s="106">
        <v>8.0000000000000004E-4</v>
      </c>
      <c r="F16870" s="106">
        <v>59</v>
      </c>
      <c r="G16870" s="154"/>
    </row>
    <row r="16871" spans="1:7" x14ac:dyDescent="0.25">
      <c r="A16871" s="106">
        <v>98555</v>
      </c>
      <c r="B16871" s="155" t="s">
        <v>18980</v>
      </c>
      <c r="C16871" s="106" t="s">
        <v>65</v>
      </c>
      <c r="D16871" s="106">
        <v>0</v>
      </c>
      <c r="F16871" s="106">
        <v>37.340000000000003</v>
      </c>
      <c r="G16871" s="154"/>
    </row>
    <row r="16872" spans="1:7" x14ac:dyDescent="0.25">
      <c r="A16872" s="106">
        <v>98556</v>
      </c>
      <c r="B16872" s="155" t="s">
        <v>18981</v>
      </c>
      <c r="C16872" s="106" t="s">
        <v>65</v>
      </c>
      <c r="D16872" s="106">
        <v>0</v>
      </c>
      <c r="F16872" s="106">
        <v>68.23</v>
      </c>
      <c r="G16872" s="154"/>
    </row>
    <row r="16873" spans="1:7" x14ac:dyDescent="0.25">
      <c r="A16873" s="106">
        <v>98557</v>
      </c>
      <c r="B16873" s="155" t="s">
        <v>18982</v>
      </c>
      <c r="C16873" s="106" t="s">
        <v>65</v>
      </c>
      <c r="D16873" s="106">
        <v>0</v>
      </c>
      <c r="F16873" s="106">
        <v>45.2</v>
      </c>
      <c r="G16873" s="154"/>
    </row>
    <row r="16874" spans="1:7" x14ac:dyDescent="0.25">
      <c r="A16874" s="106">
        <v>98548</v>
      </c>
      <c r="B16874" s="155" t="s">
        <v>18983</v>
      </c>
      <c r="C16874" s="106" t="s">
        <v>65</v>
      </c>
      <c r="F16874" s="106">
        <v>0</v>
      </c>
      <c r="G16874" s="154"/>
    </row>
    <row r="16875" spans="1:7" x14ac:dyDescent="0.25">
      <c r="A16875" s="106">
        <v>98547</v>
      </c>
      <c r="B16875" s="155" t="s">
        <v>18984</v>
      </c>
      <c r="C16875" s="106" t="s">
        <v>65</v>
      </c>
      <c r="D16875" s="106">
        <v>0</v>
      </c>
      <c r="F16875" s="106">
        <v>229.85</v>
      </c>
      <c r="G16875" s="154"/>
    </row>
    <row r="16876" spans="1:7" x14ac:dyDescent="0.25">
      <c r="A16876" s="106">
        <v>98546</v>
      </c>
      <c r="B16876" s="155" t="s">
        <v>18985</v>
      </c>
      <c r="C16876" s="106" t="s">
        <v>65</v>
      </c>
      <c r="D16876" s="106">
        <v>0</v>
      </c>
      <c r="F16876" s="106">
        <v>136.22999999999999</v>
      </c>
      <c r="G16876" s="154"/>
    </row>
    <row r="16877" spans="1:7" x14ac:dyDescent="0.25">
      <c r="A16877" s="106">
        <v>98552</v>
      </c>
      <c r="B16877" s="155" t="s">
        <v>18986</v>
      </c>
      <c r="C16877" s="106" t="s">
        <v>65</v>
      </c>
      <c r="F16877" s="106">
        <v>0</v>
      </c>
      <c r="G16877" s="154"/>
    </row>
    <row r="16878" spans="1:7" x14ac:dyDescent="0.25">
      <c r="A16878" s="106">
        <v>98553</v>
      </c>
      <c r="B16878" s="155" t="s">
        <v>18987</v>
      </c>
      <c r="C16878" s="106" t="s">
        <v>65</v>
      </c>
      <c r="D16878" s="106">
        <v>0</v>
      </c>
      <c r="F16878" s="106">
        <v>182.45</v>
      </c>
      <c r="G16878" s="154"/>
    </row>
    <row r="16879" spans="1:7" x14ac:dyDescent="0.25">
      <c r="A16879" s="106">
        <v>98554</v>
      </c>
      <c r="B16879" s="155" t="s">
        <v>18988</v>
      </c>
      <c r="C16879" s="106" t="s">
        <v>65</v>
      </c>
      <c r="D16879" s="106">
        <v>0</v>
      </c>
      <c r="F16879" s="106">
        <v>52.09</v>
      </c>
      <c r="G16879" s="154"/>
    </row>
    <row r="16880" spans="1:7" x14ac:dyDescent="0.25">
      <c r="A16880" s="106">
        <v>98565</v>
      </c>
      <c r="B16880" s="155" t="s">
        <v>18989</v>
      </c>
      <c r="C16880" s="106" t="s">
        <v>65</v>
      </c>
      <c r="D16880" s="106">
        <v>0</v>
      </c>
      <c r="F16880" s="106">
        <v>62.5</v>
      </c>
      <c r="G16880" s="154"/>
    </row>
    <row r="16881" spans="1:7" x14ac:dyDescent="0.25">
      <c r="A16881" s="106">
        <v>98567</v>
      </c>
      <c r="B16881" s="155" t="s">
        <v>18990</v>
      </c>
      <c r="C16881" s="106" t="s">
        <v>65</v>
      </c>
      <c r="D16881" s="106">
        <v>0</v>
      </c>
      <c r="F16881" s="106">
        <v>80.5</v>
      </c>
      <c r="G16881" s="154"/>
    </row>
    <row r="16882" spans="1:7" x14ac:dyDescent="0.25">
      <c r="A16882" s="106">
        <v>98569</v>
      </c>
      <c r="B16882" s="155" t="s">
        <v>18991</v>
      </c>
      <c r="C16882" s="106" t="s">
        <v>65</v>
      </c>
      <c r="D16882" s="106">
        <v>0</v>
      </c>
      <c r="F16882" s="106">
        <v>99.38</v>
      </c>
      <c r="G16882" s="154"/>
    </row>
    <row r="16883" spans="1:7" x14ac:dyDescent="0.25">
      <c r="A16883" s="106">
        <v>98571</v>
      </c>
      <c r="B16883" s="155" t="s">
        <v>18992</v>
      </c>
      <c r="C16883" s="106" t="s">
        <v>65</v>
      </c>
      <c r="D16883" s="106">
        <v>0</v>
      </c>
      <c r="F16883" s="106">
        <v>50.89</v>
      </c>
      <c r="G16883" s="154"/>
    </row>
    <row r="16884" spans="1:7" x14ac:dyDescent="0.25">
      <c r="A16884" s="106">
        <v>98572</v>
      </c>
      <c r="B16884" s="155" t="s">
        <v>18993</v>
      </c>
      <c r="C16884" s="106" t="s">
        <v>65</v>
      </c>
      <c r="D16884" s="106">
        <v>0</v>
      </c>
      <c r="F16884" s="106">
        <v>62.55</v>
      </c>
      <c r="G16884" s="154"/>
    </row>
    <row r="16885" spans="1:7" x14ac:dyDescent="0.25">
      <c r="A16885" s="106">
        <v>98563</v>
      </c>
      <c r="B16885" s="155" t="s">
        <v>18994</v>
      </c>
      <c r="C16885" s="106" t="s">
        <v>65</v>
      </c>
      <c r="D16885" s="106">
        <v>0</v>
      </c>
      <c r="F16885" s="106">
        <v>43.62</v>
      </c>
      <c r="G16885" s="154"/>
    </row>
    <row r="16886" spans="1:7" x14ac:dyDescent="0.25">
      <c r="A16886" s="106">
        <v>98564</v>
      </c>
      <c r="B16886" s="155" t="s">
        <v>18995</v>
      </c>
      <c r="C16886" s="106" t="s">
        <v>65</v>
      </c>
      <c r="D16886" s="106">
        <v>0.25669999999999998</v>
      </c>
      <c r="F16886" s="106">
        <v>57.83</v>
      </c>
      <c r="G16886" s="154"/>
    </row>
    <row r="16887" spans="1:7" x14ac:dyDescent="0.25">
      <c r="A16887" s="106">
        <v>98566</v>
      </c>
      <c r="B16887" s="155" t="s">
        <v>18996</v>
      </c>
      <c r="C16887" s="106" t="s">
        <v>65</v>
      </c>
      <c r="D16887" s="106">
        <v>0.19500000000000001</v>
      </c>
      <c r="F16887" s="106">
        <v>76.709999999999994</v>
      </c>
      <c r="G16887" s="154"/>
    </row>
    <row r="16888" spans="1:7" x14ac:dyDescent="0.25">
      <c r="A16888" s="106">
        <v>98568</v>
      </c>
      <c r="B16888" s="155" t="s">
        <v>18997</v>
      </c>
      <c r="C16888" s="106" t="s">
        <v>65</v>
      </c>
      <c r="D16888" s="106">
        <v>0.15890000000000001</v>
      </c>
      <c r="F16888" s="106">
        <v>94.71</v>
      </c>
      <c r="G16888" s="154"/>
    </row>
    <row r="16889" spans="1:7" x14ac:dyDescent="0.25">
      <c r="A16889" s="106">
        <v>98570</v>
      </c>
      <c r="B16889" s="155" t="s">
        <v>18998</v>
      </c>
      <c r="C16889" s="106" t="s">
        <v>65</v>
      </c>
      <c r="D16889" s="106">
        <v>0.13289999999999999</v>
      </c>
      <c r="F16889" s="106">
        <v>113.6</v>
      </c>
      <c r="G16889" s="154"/>
    </row>
    <row r="16890" spans="1:7" x14ac:dyDescent="0.25">
      <c r="A16890" s="106">
        <v>98573</v>
      </c>
      <c r="B16890" s="155" t="s">
        <v>18999</v>
      </c>
      <c r="C16890" s="106" t="s">
        <v>65</v>
      </c>
      <c r="D16890" s="106">
        <v>0.19939999999999999</v>
      </c>
      <c r="F16890" s="106">
        <v>76.010000000000005</v>
      </c>
      <c r="G16890" s="154"/>
    </row>
    <row r="16891" spans="1:7" x14ac:dyDescent="0.25">
      <c r="A16891" s="106">
        <v>98576</v>
      </c>
      <c r="B16891" s="155" t="s">
        <v>19000</v>
      </c>
      <c r="C16891" s="106" t="s">
        <v>123</v>
      </c>
      <c r="D16891" s="106">
        <v>0</v>
      </c>
      <c r="F16891" s="106">
        <v>24.72</v>
      </c>
      <c r="G16891" s="154"/>
    </row>
    <row r="16892" spans="1:7" x14ac:dyDescent="0.25">
      <c r="A16892" s="106">
        <v>98575</v>
      </c>
      <c r="B16892" s="155" t="s">
        <v>19001</v>
      </c>
      <c r="C16892" s="106" t="s">
        <v>123</v>
      </c>
      <c r="D16892" s="106">
        <v>0</v>
      </c>
      <c r="F16892" s="106">
        <v>82.18</v>
      </c>
      <c r="G16892" s="154"/>
    </row>
    <row r="16893" spans="1:7" x14ac:dyDescent="0.25">
      <c r="A16893" s="106">
        <v>98577</v>
      </c>
      <c r="B16893" s="155" t="s">
        <v>19002</v>
      </c>
      <c r="C16893" s="106" t="s">
        <v>123</v>
      </c>
      <c r="D16893" s="106">
        <v>0</v>
      </c>
      <c r="F16893" s="106">
        <v>58.39</v>
      </c>
      <c r="G16893" s="154"/>
    </row>
    <row r="16894" spans="1:7" x14ac:dyDescent="0.25">
      <c r="A16894" s="106">
        <v>98558</v>
      </c>
      <c r="B16894" s="155" t="s">
        <v>19003</v>
      </c>
      <c r="C16894" s="106" t="s">
        <v>13</v>
      </c>
      <c r="D16894" s="106">
        <v>0</v>
      </c>
      <c r="F16894" s="106">
        <v>11.05</v>
      </c>
      <c r="G16894" s="154"/>
    </row>
    <row r="16895" spans="1:7" x14ac:dyDescent="0.25">
      <c r="A16895" s="106">
        <v>106110</v>
      </c>
      <c r="B16895" s="155" t="s">
        <v>19004</v>
      </c>
      <c r="C16895" s="106" t="s">
        <v>13</v>
      </c>
      <c r="F16895" s="106">
        <v>0</v>
      </c>
      <c r="G16895" s="154"/>
    </row>
    <row r="16896" spans="1:7" x14ac:dyDescent="0.25">
      <c r="A16896" s="106">
        <v>98551</v>
      </c>
      <c r="B16896" s="155" t="s">
        <v>19005</v>
      </c>
      <c r="C16896" s="106" t="s">
        <v>123</v>
      </c>
      <c r="F16896" s="106">
        <v>0</v>
      </c>
      <c r="G16896" s="154"/>
    </row>
    <row r="16897" spans="1:7" x14ac:dyDescent="0.25">
      <c r="A16897" s="106">
        <v>98559</v>
      </c>
      <c r="B16897" s="155" t="s">
        <v>19006</v>
      </c>
      <c r="C16897" s="106" t="s">
        <v>123</v>
      </c>
      <c r="D16897" s="106">
        <v>0</v>
      </c>
      <c r="F16897" s="106">
        <v>5.75</v>
      </c>
      <c r="G16897" s="154"/>
    </row>
    <row r="16898" spans="1:7" x14ac:dyDescent="0.25">
      <c r="A16898" s="106">
        <v>91925</v>
      </c>
      <c r="B16898" s="155" t="s">
        <v>19007</v>
      </c>
      <c r="C16898" s="106" t="s">
        <v>123</v>
      </c>
      <c r="D16898" s="106">
        <v>0</v>
      </c>
      <c r="F16898" s="106">
        <v>4.6100000000000003</v>
      </c>
      <c r="G16898" s="154"/>
    </row>
    <row r="16899" spans="1:7" x14ac:dyDescent="0.25">
      <c r="A16899" s="106">
        <v>91924</v>
      </c>
      <c r="B16899" s="155" t="s">
        <v>19008</v>
      </c>
      <c r="C16899" s="106" t="s">
        <v>123</v>
      </c>
      <c r="D16899" s="106">
        <v>0</v>
      </c>
      <c r="F16899" s="106">
        <v>3.9</v>
      </c>
      <c r="G16899" s="154"/>
    </row>
    <row r="16900" spans="1:7" x14ac:dyDescent="0.25">
      <c r="A16900" s="106">
        <v>91933</v>
      </c>
      <c r="B16900" s="155" t="s">
        <v>19009</v>
      </c>
      <c r="C16900" s="106" t="s">
        <v>123</v>
      </c>
      <c r="D16900" s="106">
        <v>0</v>
      </c>
      <c r="F16900" s="106">
        <v>20.07</v>
      </c>
      <c r="G16900" s="154"/>
    </row>
    <row r="16901" spans="1:7" x14ac:dyDescent="0.25">
      <c r="A16901" s="106">
        <v>91932</v>
      </c>
      <c r="B16901" s="155" t="s">
        <v>19010</v>
      </c>
      <c r="C16901" s="106" t="s">
        <v>123</v>
      </c>
      <c r="D16901" s="106">
        <v>0</v>
      </c>
      <c r="F16901" s="106">
        <v>20.75</v>
      </c>
      <c r="G16901" s="154"/>
    </row>
    <row r="16902" spans="1:7" x14ac:dyDescent="0.25">
      <c r="A16902" s="106">
        <v>91935</v>
      </c>
      <c r="B16902" s="155" t="s">
        <v>19011</v>
      </c>
      <c r="C16902" s="106" t="s">
        <v>123</v>
      </c>
      <c r="D16902" s="106">
        <v>0</v>
      </c>
      <c r="F16902" s="106">
        <v>31.36</v>
      </c>
      <c r="G16902" s="154"/>
    </row>
    <row r="16903" spans="1:7" x14ac:dyDescent="0.25">
      <c r="A16903" s="106">
        <v>91934</v>
      </c>
      <c r="B16903" s="155" t="s">
        <v>19012</v>
      </c>
      <c r="C16903" s="106" t="s">
        <v>123</v>
      </c>
      <c r="D16903" s="106">
        <v>0</v>
      </c>
      <c r="F16903" s="106">
        <v>30.05</v>
      </c>
      <c r="G16903" s="154"/>
    </row>
    <row r="16904" spans="1:7" x14ac:dyDescent="0.25">
      <c r="A16904" s="106">
        <v>91927</v>
      </c>
      <c r="B16904" s="155" t="s">
        <v>19013</v>
      </c>
      <c r="C16904" s="106" t="s">
        <v>123</v>
      </c>
      <c r="D16904" s="106">
        <v>0</v>
      </c>
      <c r="F16904" s="106">
        <v>6.17</v>
      </c>
      <c r="G16904" s="154"/>
    </row>
    <row r="16905" spans="1:7" x14ac:dyDescent="0.25">
      <c r="A16905" s="106">
        <v>91926</v>
      </c>
      <c r="B16905" s="155" t="s">
        <v>19014</v>
      </c>
      <c r="C16905" s="106" t="s">
        <v>123</v>
      </c>
      <c r="D16905" s="106">
        <v>0</v>
      </c>
      <c r="F16905" s="106">
        <v>5.58</v>
      </c>
      <c r="G16905" s="154"/>
    </row>
    <row r="16906" spans="1:7" x14ac:dyDescent="0.25">
      <c r="A16906" s="106">
        <v>91929</v>
      </c>
      <c r="B16906" s="155" t="s">
        <v>19015</v>
      </c>
      <c r="C16906" s="106" t="s">
        <v>123</v>
      </c>
      <c r="D16906" s="106">
        <v>0</v>
      </c>
      <c r="F16906" s="106">
        <v>9</v>
      </c>
      <c r="G16906" s="154"/>
    </row>
    <row r="16907" spans="1:7" x14ac:dyDescent="0.25">
      <c r="A16907" s="106">
        <v>91928</v>
      </c>
      <c r="B16907" s="155" t="s">
        <v>19016</v>
      </c>
      <c r="C16907" s="106" t="s">
        <v>123</v>
      </c>
      <c r="D16907" s="106">
        <v>0</v>
      </c>
      <c r="F16907" s="106">
        <v>8.48</v>
      </c>
      <c r="G16907" s="154"/>
    </row>
    <row r="16908" spans="1:7" x14ac:dyDescent="0.25">
      <c r="A16908" s="106">
        <v>91931</v>
      </c>
      <c r="B16908" s="155" t="s">
        <v>19017</v>
      </c>
      <c r="C16908" s="106" t="s">
        <v>123</v>
      </c>
      <c r="D16908" s="106">
        <v>0</v>
      </c>
      <c r="F16908" s="106">
        <v>12.63</v>
      </c>
      <c r="G16908" s="154"/>
    </row>
    <row r="16909" spans="1:7" x14ac:dyDescent="0.25">
      <c r="A16909" s="106">
        <v>91930</v>
      </c>
      <c r="B16909" s="155" t="s">
        <v>19018</v>
      </c>
      <c r="C16909" s="106" t="s">
        <v>123</v>
      </c>
      <c r="D16909" s="106">
        <v>0</v>
      </c>
      <c r="F16909" s="106">
        <v>11.78</v>
      </c>
      <c r="G16909" s="154"/>
    </row>
    <row r="16910" spans="1:7" x14ac:dyDescent="0.25">
      <c r="A16910" s="106">
        <v>104620</v>
      </c>
      <c r="B16910" s="155" t="s">
        <v>19019</v>
      </c>
      <c r="C16910" s="106" t="s">
        <v>13</v>
      </c>
      <c r="F16910" s="106">
        <v>0</v>
      </c>
      <c r="G16910" s="154"/>
    </row>
    <row r="16911" spans="1:7" x14ac:dyDescent="0.25">
      <c r="A16911" s="106">
        <v>104624</v>
      </c>
      <c r="B16911" s="155" t="s">
        <v>19020</v>
      </c>
      <c r="C16911" s="106" t="s">
        <v>13</v>
      </c>
      <c r="F16911" s="106">
        <v>0</v>
      </c>
      <c r="G16911" s="154"/>
    </row>
    <row r="16912" spans="1:7" x14ac:dyDescent="0.25">
      <c r="A16912" s="106">
        <v>104622</v>
      </c>
      <c r="B16912" s="155" t="s">
        <v>19021</v>
      </c>
      <c r="C16912" s="106" t="s">
        <v>13</v>
      </c>
      <c r="F16912" s="106">
        <v>0</v>
      </c>
      <c r="G16912" s="154"/>
    </row>
    <row r="16913" spans="1:7" x14ac:dyDescent="0.25">
      <c r="A16913" s="106">
        <v>104621</v>
      </c>
      <c r="B16913" s="155" t="s">
        <v>19022</v>
      </c>
      <c r="C16913" s="106" t="s">
        <v>13</v>
      </c>
      <c r="F16913" s="106">
        <v>0</v>
      </c>
      <c r="G16913" s="154"/>
    </row>
    <row r="16914" spans="1:7" x14ac:dyDescent="0.25">
      <c r="A16914" s="106">
        <v>104625</v>
      </c>
      <c r="B16914" s="155" t="s">
        <v>19023</v>
      </c>
      <c r="C16914" s="106" t="s">
        <v>13</v>
      </c>
      <c r="F16914" s="106">
        <v>0</v>
      </c>
      <c r="G16914" s="154"/>
    </row>
    <row r="16915" spans="1:7" x14ac:dyDescent="0.25">
      <c r="A16915" s="106">
        <v>104623</v>
      </c>
      <c r="B16915" s="155" t="s">
        <v>19024</v>
      </c>
      <c r="C16915" s="106" t="s">
        <v>13</v>
      </c>
      <c r="F16915" s="106">
        <v>0</v>
      </c>
      <c r="G16915" s="154"/>
    </row>
    <row r="16916" spans="1:7" x14ac:dyDescent="0.25">
      <c r="A16916" s="106">
        <v>91937</v>
      </c>
      <c r="B16916" s="155" t="s">
        <v>19025</v>
      </c>
      <c r="C16916" s="106" t="s">
        <v>13</v>
      </c>
      <c r="D16916" s="106">
        <v>0</v>
      </c>
      <c r="F16916" s="106">
        <v>21.25</v>
      </c>
      <c r="G16916" s="154"/>
    </row>
    <row r="16917" spans="1:7" x14ac:dyDescent="0.25">
      <c r="A16917" s="106">
        <v>92865</v>
      </c>
      <c r="B16917" s="155" t="s">
        <v>19026</v>
      </c>
      <c r="C16917" s="106" t="s">
        <v>13</v>
      </c>
      <c r="D16917" s="106">
        <v>0.2054</v>
      </c>
      <c r="F16917" s="106">
        <v>20.61</v>
      </c>
      <c r="G16917" s="154"/>
    </row>
    <row r="16918" spans="1:7" x14ac:dyDescent="0.25">
      <c r="A16918" s="106">
        <v>91936</v>
      </c>
      <c r="B16918" s="155" t="s">
        <v>19027</v>
      </c>
      <c r="C16918" s="106" t="s">
        <v>13</v>
      </c>
      <c r="D16918" s="106">
        <v>0</v>
      </c>
      <c r="F16918" s="106">
        <v>22.86</v>
      </c>
      <c r="G16918" s="154"/>
    </row>
    <row r="16919" spans="1:7" x14ac:dyDescent="0.25">
      <c r="A16919" s="106">
        <v>92867</v>
      </c>
      <c r="B16919" s="155" t="s">
        <v>19028</v>
      </c>
      <c r="C16919" s="106" t="s">
        <v>13</v>
      </c>
      <c r="D16919" s="106">
        <v>4.58E-2</v>
      </c>
      <c r="F16919" s="106">
        <v>45.77</v>
      </c>
      <c r="G16919" s="154"/>
    </row>
    <row r="16920" spans="1:7" x14ac:dyDescent="0.25">
      <c r="A16920" s="106">
        <v>91939</v>
      </c>
      <c r="B16920" s="155" t="s">
        <v>19029</v>
      </c>
      <c r="C16920" s="106" t="s">
        <v>13</v>
      </c>
      <c r="D16920" s="106">
        <v>0</v>
      </c>
      <c r="F16920" s="106">
        <v>46.39</v>
      </c>
      <c r="G16920" s="154"/>
    </row>
    <row r="16921" spans="1:7" x14ac:dyDescent="0.25">
      <c r="A16921" s="106">
        <v>92869</v>
      </c>
      <c r="B16921" s="155" t="s">
        <v>19030</v>
      </c>
      <c r="C16921" s="106" t="s">
        <v>13</v>
      </c>
      <c r="D16921" s="106">
        <v>0.1323</v>
      </c>
      <c r="F16921" s="106">
        <v>15.06</v>
      </c>
      <c r="G16921" s="154"/>
    </row>
    <row r="16922" spans="1:7" x14ac:dyDescent="0.25">
      <c r="A16922" s="106">
        <v>91941</v>
      </c>
      <c r="B16922" s="155" t="s">
        <v>19031</v>
      </c>
      <c r="C16922" s="106" t="s">
        <v>13</v>
      </c>
      <c r="D16922" s="106">
        <v>0</v>
      </c>
      <c r="F16922" s="106">
        <v>15.68</v>
      </c>
      <c r="G16922" s="154"/>
    </row>
    <row r="16923" spans="1:7" x14ac:dyDescent="0.25">
      <c r="A16923" s="106">
        <v>92868</v>
      </c>
      <c r="B16923" s="155" t="s">
        <v>19032</v>
      </c>
      <c r="C16923" s="106" t="s">
        <v>13</v>
      </c>
      <c r="D16923" s="106">
        <v>8.1600000000000006E-2</v>
      </c>
      <c r="F16923" s="106">
        <v>25.16</v>
      </c>
      <c r="G16923" s="154"/>
    </row>
    <row r="16924" spans="1:7" x14ac:dyDescent="0.25">
      <c r="A16924" s="106">
        <v>91940</v>
      </c>
      <c r="B16924" s="155" t="s">
        <v>19033</v>
      </c>
      <c r="C16924" s="106" t="s">
        <v>13</v>
      </c>
      <c r="D16924" s="106">
        <v>0</v>
      </c>
      <c r="F16924" s="106">
        <v>25.78</v>
      </c>
      <c r="G16924" s="154"/>
    </row>
    <row r="16925" spans="1:7" x14ac:dyDescent="0.25">
      <c r="A16925" s="106">
        <v>92870</v>
      </c>
      <c r="B16925" s="155" t="s">
        <v>19034</v>
      </c>
      <c r="C16925" s="106" t="s">
        <v>13</v>
      </c>
      <c r="D16925" s="106">
        <v>8.9099999999999999E-2</v>
      </c>
      <c r="F16925" s="106">
        <v>49.05</v>
      </c>
      <c r="G16925" s="154"/>
    </row>
    <row r="16926" spans="1:7" x14ac:dyDescent="0.25">
      <c r="A16926" s="106">
        <v>91942</v>
      </c>
      <c r="B16926" s="155" t="s">
        <v>19035</v>
      </c>
      <c r="C16926" s="106" t="s">
        <v>13</v>
      </c>
      <c r="D16926" s="106">
        <v>0</v>
      </c>
      <c r="F16926" s="106">
        <v>50.09</v>
      </c>
      <c r="G16926" s="154"/>
    </row>
    <row r="16927" spans="1:7" x14ac:dyDescent="0.25">
      <c r="A16927" s="106">
        <v>92872</v>
      </c>
      <c r="B16927" s="155" t="s">
        <v>19036</v>
      </c>
      <c r="C16927" s="106" t="s">
        <v>13</v>
      </c>
      <c r="D16927" s="106">
        <v>0.23519999999999999</v>
      </c>
      <c r="F16927" s="106">
        <v>17.239999999999998</v>
      </c>
      <c r="G16927" s="154"/>
    </row>
    <row r="16928" spans="1:7" x14ac:dyDescent="0.25">
      <c r="A16928" s="106">
        <v>91944</v>
      </c>
      <c r="B16928" s="155" t="s">
        <v>19037</v>
      </c>
      <c r="C16928" s="106" t="s">
        <v>13</v>
      </c>
      <c r="D16928" s="106">
        <v>0</v>
      </c>
      <c r="F16928" s="106">
        <v>18.28</v>
      </c>
      <c r="G16928" s="154"/>
    </row>
    <row r="16929" spans="1:7" x14ac:dyDescent="0.25">
      <c r="A16929" s="106">
        <v>92871</v>
      </c>
      <c r="B16929" s="155" t="s">
        <v>19038</v>
      </c>
      <c r="C16929" s="106" t="s">
        <v>13</v>
      </c>
      <c r="D16929" s="106">
        <v>0.1525</v>
      </c>
      <c r="F16929" s="106">
        <v>27.74</v>
      </c>
      <c r="G16929" s="154"/>
    </row>
    <row r="16930" spans="1:7" x14ac:dyDescent="0.25">
      <c r="A16930" s="106">
        <v>91943</v>
      </c>
      <c r="B16930" s="155" t="s">
        <v>19039</v>
      </c>
      <c r="C16930" s="106" t="s">
        <v>13</v>
      </c>
      <c r="D16930" s="106">
        <v>0</v>
      </c>
      <c r="F16930" s="106">
        <v>28.78</v>
      </c>
      <c r="G16930" s="154"/>
    </row>
    <row r="16931" spans="1:7" x14ac:dyDescent="0.25">
      <c r="A16931" s="106">
        <v>92866</v>
      </c>
      <c r="B16931" s="155" t="s">
        <v>19040</v>
      </c>
      <c r="C16931" s="106" t="s">
        <v>13</v>
      </c>
      <c r="D16931" s="106">
        <v>0.10580000000000001</v>
      </c>
      <c r="F16931" s="106">
        <v>19</v>
      </c>
      <c r="G16931" s="154"/>
    </row>
    <row r="16932" spans="1:7" x14ac:dyDescent="0.25">
      <c r="A16932" s="106">
        <v>91987</v>
      </c>
      <c r="B16932" s="155" t="s">
        <v>19041</v>
      </c>
      <c r="C16932" s="106" t="s">
        <v>13</v>
      </c>
      <c r="D16932" s="106">
        <v>0</v>
      </c>
      <c r="F16932" s="106">
        <v>64.34</v>
      </c>
      <c r="G16932" s="154"/>
    </row>
    <row r="16933" spans="1:7" x14ac:dyDescent="0.25">
      <c r="A16933" s="106">
        <v>91986</v>
      </c>
      <c r="B16933" s="155" t="s">
        <v>19042</v>
      </c>
      <c r="C16933" s="106" t="s">
        <v>13</v>
      </c>
      <c r="D16933" s="106">
        <v>0</v>
      </c>
      <c r="F16933" s="106">
        <v>49.24</v>
      </c>
      <c r="G16933" s="154"/>
    </row>
    <row r="16934" spans="1:7" x14ac:dyDescent="0.25">
      <c r="A16934" s="106">
        <v>97559</v>
      </c>
      <c r="B16934" s="155" t="s">
        <v>19043</v>
      </c>
      <c r="C16934" s="106" t="s">
        <v>13</v>
      </c>
      <c r="D16934" s="106">
        <v>0</v>
      </c>
      <c r="F16934" s="106">
        <v>18.52</v>
      </c>
      <c r="G16934" s="154"/>
    </row>
    <row r="16935" spans="1:7" x14ac:dyDescent="0.25">
      <c r="A16935" s="106">
        <v>97562</v>
      </c>
      <c r="B16935" s="155" t="s">
        <v>19044</v>
      </c>
      <c r="C16935" s="106" t="s">
        <v>13</v>
      </c>
      <c r="D16935" s="106">
        <v>0</v>
      </c>
      <c r="F16935" s="106">
        <v>15.02</v>
      </c>
      <c r="G16935" s="154"/>
    </row>
    <row r="16936" spans="1:7" x14ac:dyDescent="0.25">
      <c r="A16936" s="106">
        <v>97564</v>
      </c>
      <c r="B16936" s="155" t="s">
        <v>19045</v>
      </c>
      <c r="C16936" s="106" t="s">
        <v>13</v>
      </c>
      <c r="D16936" s="106">
        <v>0</v>
      </c>
      <c r="F16936" s="106">
        <v>25.61</v>
      </c>
      <c r="G16936" s="154"/>
    </row>
    <row r="16937" spans="1:7" x14ac:dyDescent="0.25">
      <c r="A16937" s="106">
        <v>91889</v>
      </c>
      <c r="B16937" s="155" t="s">
        <v>19046</v>
      </c>
      <c r="C16937" s="106" t="s">
        <v>13</v>
      </c>
      <c r="D16937" s="106">
        <v>0</v>
      </c>
      <c r="F16937" s="106">
        <v>16.52</v>
      </c>
      <c r="G16937" s="154"/>
    </row>
    <row r="16938" spans="1:7" x14ac:dyDescent="0.25">
      <c r="A16938" s="106">
        <v>91901</v>
      </c>
      <c r="B16938" s="155" t="s">
        <v>19047</v>
      </c>
      <c r="C16938" s="106" t="s">
        <v>13</v>
      </c>
      <c r="D16938" s="106">
        <v>0</v>
      </c>
      <c r="F16938" s="106">
        <v>13.03</v>
      </c>
      <c r="G16938" s="154"/>
    </row>
    <row r="16939" spans="1:7" x14ac:dyDescent="0.25">
      <c r="A16939" s="106">
        <v>91913</v>
      </c>
      <c r="B16939" s="155" t="s">
        <v>19048</v>
      </c>
      <c r="C16939" s="106" t="s">
        <v>13</v>
      </c>
      <c r="D16939" s="106">
        <v>0</v>
      </c>
      <c r="F16939" s="106">
        <v>23.68</v>
      </c>
      <c r="G16939" s="154"/>
    </row>
    <row r="16940" spans="1:7" x14ac:dyDescent="0.25">
      <c r="A16940" s="106">
        <v>91892</v>
      </c>
      <c r="B16940" s="155" t="s">
        <v>19049</v>
      </c>
      <c r="C16940" s="106" t="s">
        <v>13</v>
      </c>
      <c r="D16940" s="106">
        <v>0</v>
      </c>
      <c r="F16940" s="106">
        <v>20.38</v>
      </c>
      <c r="G16940" s="154"/>
    </row>
    <row r="16941" spans="1:7" x14ac:dyDescent="0.25">
      <c r="A16941" s="106">
        <v>91904</v>
      </c>
      <c r="B16941" s="155" t="s">
        <v>19050</v>
      </c>
      <c r="C16941" s="106" t="s">
        <v>13</v>
      </c>
      <c r="D16941" s="106">
        <v>0</v>
      </c>
      <c r="F16941" s="106">
        <v>16.88</v>
      </c>
      <c r="G16941" s="154"/>
    </row>
    <row r="16942" spans="1:7" x14ac:dyDescent="0.25">
      <c r="A16942" s="106">
        <v>91916</v>
      </c>
      <c r="B16942" s="155" t="s">
        <v>19051</v>
      </c>
      <c r="C16942" s="106" t="s">
        <v>13</v>
      </c>
      <c r="D16942" s="106">
        <v>0</v>
      </c>
      <c r="F16942" s="106">
        <v>27.47</v>
      </c>
      <c r="G16942" s="154"/>
    </row>
    <row r="16943" spans="1:7" x14ac:dyDescent="0.25">
      <c r="A16943" s="106">
        <v>91895</v>
      </c>
      <c r="B16943" s="155" t="s">
        <v>19052</v>
      </c>
      <c r="C16943" s="106" t="s">
        <v>13</v>
      </c>
      <c r="D16943" s="106">
        <v>0</v>
      </c>
      <c r="F16943" s="106">
        <v>24.32</v>
      </c>
      <c r="G16943" s="154"/>
    </row>
    <row r="16944" spans="1:7" x14ac:dyDescent="0.25">
      <c r="A16944" s="106">
        <v>91907</v>
      </c>
      <c r="B16944" s="155" t="s">
        <v>19053</v>
      </c>
      <c r="C16944" s="106" t="s">
        <v>13</v>
      </c>
      <c r="D16944" s="106">
        <v>0</v>
      </c>
      <c r="F16944" s="106">
        <v>20.82</v>
      </c>
      <c r="G16944" s="154"/>
    </row>
    <row r="16945" spans="1:7" x14ac:dyDescent="0.25">
      <c r="A16945" s="106">
        <v>91919</v>
      </c>
      <c r="B16945" s="155" t="s">
        <v>19054</v>
      </c>
      <c r="C16945" s="106" t="s">
        <v>13</v>
      </c>
      <c r="D16945" s="106">
        <v>0</v>
      </c>
      <c r="F16945" s="106">
        <v>31.32</v>
      </c>
      <c r="G16945" s="154"/>
    </row>
    <row r="16946" spans="1:7" x14ac:dyDescent="0.25">
      <c r="A16946" s="106">
        <v>91898</v>
      </c>
      <c r="B16946" s="155" t="s">
        <v>19055</v>
      </c>
      <c r="C16946" s="106" t="s">
        <v>13</v>
      </c>
      <c r="D16946" s="106">
        <v>0</v>
      </c>
      <c r="F16946" s="106">
        <v>27.92</v>
      </c>
      <c r="G16946" s="154"/>
    </row>
    <row r="16947" spans="1:7" x14ac:dyDescent="0.25">
      <c r="A16947" s="106">
        <v>91910</v>
      </c>
      <c r="B16947" s="155" t="s">
        <v>19056</v>
      </c>
      <c r="C16947" s="106" t="s">
        <v>13</v>
      </c>
      <c r="D16947" s="106">
        <v>0</v>
      </c>
      <c r="F16947" s="106">
        <v>24.5</v>
      </c>
      <c r="G16947" s="154"/>
    </row>
    <row r="16948" spans="1:7" x14ac:dyDescent="0.25">
      <c r="A16948" s="106">
        <v>91922</v>
      </c>
      <c r="B16948" s="155" t="s">
        <v>19057</v>
      </c>
      <c r="C16948" s="106" t="s">
        <v>13</v>
      </c>
      <c r="D16948" s="106">
        <v>0</v>
      </c>
      <c r="F16948" s="106">
        <v>34.840000000000003</v>
      </c>
      <c r="G16948" s="154"/>
    </row>
    <row r="16949" spans="1:7" x14ac:dyDescent="0.25">
      <c r="A16949" s="106">
        <v>91887</v>
      </c>
      <c r="B16949" s="155" t="s">
        <v>19058</v>
      </c>
      <c r="C16949" s="106" t="s">
        <v>13</v>
      </c>
      <c r="D16949" s="106">
        <v>0</v>
      </c>
      <c r="F16949" s="106">
        <v>16.77</v>
      </c>
      <c r="G16949" s="154"/>
    </row>
    <row r="16950" spans="1:7" x14ac:dyDescent="0.25">
      <c r="A16950" s="106">
        <v>91899</v>
      </c>
      <c r="B16950" s="155" t="s">
        <v>19059</v>
      </c>
      <c r="C16950" s="106" t="s">
        <v>13</v>
      </c>
      <c r="D16950" s="106">
        <v>0</v>
      </c>
      <c r="F16950" s="106">
        <v>13.28</v>
      </c>
      <c r="G16950" s="154"/>
    </row>
    <row r="16951" spans="1:7" x14ac:dyDescent="0.25">
      <c r="A16951" s="106">
        <v>91911</v>
      </c>
      <c r="B16951" s="155" t="s">
        <v>19060</v>
      </c>
      <c r="C16951" s="106" t="s">
        <v>13</v>
      </c>
      <c r="D16951" s="106">
        <v>0</v>
      </c>
      <c r="F16951" s="106">
        <v>23.93</v>
      </c>
      <c r="G16951" s="154"/>
    </row>
    <row r="16952" spans="1:7" x14ac:dyDescent="0.25">
      <c r="A16952" s="106">
        <v>91890</v>
      </c>
      <c r="B16952" s="155" t="s">
        <v>19061</v>
      </c>
      <c r="C16952" s="106" t="s">
        <v>13</v>
      </c>
      <c r="D16952" s="106">
        <v>0</v>
      </c>
      <c r="F16952" s="106">
        <v>18.71</v>
      </c>
      <c r="G16952" s="154"/>
    </row>
    <row r="16953" spans="1:7" x14ac:dyDescent="0.25">
      <c r="A16953" s="106">
        <v>91902</v>
      </c>
      <c r="B16953" s="155" t="s">
        <v>19062</v>
      </c>
      <c r="C16953" s="106" t="s">
        <v>13</v>
      </c>
      <c r="D16953" s="106">
        <v>0</v>
      </c>
      <c r="F16953" s="106">
        <v>15.21</v>
      </c>
      <c r="G16953" s="154"/>
    </row>
    <row r="16954" spans="1:7" x14ac:dyDescent="0.25">
      <c r="A16954" s="106">
        <v>91914</v>
      </c>
      <c r="B16954" s="155" t="s">
        <v>19063</v>
      </c>
      <c r="C16954" s="106" t="s">
        <v>13</v>
      </c>
      <c r="D16954" s="106">
        <v>0</v>
      </c>
      <c r="F16954" s="106">
        <v>25.8</v>
      </c>
      <c r="G16954" s="154"/>
    </row>
    <row r="16955" spans="1:7" x14ac:dyDescent="0.25">
      <c r="A16955" s="106">
        <v>91893</v>
      </c>
      <c r="B16955" s="155" t="s">
        <v>19064</v>
      </c>
      <c r="C16955" s="106" t="s">
        <v>13</v>
      </c>
      <c r="D16955" s="106">
        <v>0</v>
      </c>
      <c r="F16955" s="106">
        <v>22.62</v>
      </c>
      <c r="G16955" s="154"/>
    </row>
    <row r="16956" spans="1:7" x14ac:dyDescent="0.25">
      <c r="A16956" s="106">
        <v>91905</v>
      </c>
      <c r="B16956" s="155" t="s">
        <v>19065</v>
      </c>
      <c r="C16956" s="106" t="s">
        <v>13</v>
      </c>
      <c r="D16956" s="106">
        <v>0</v>
      </c>
      <c r="F16956" s="106">
        <v>19.12</v>
      </c>
      <c r="G16956" s="154"/>
    </row>
    <row r="16957" spans="1:7" x14ac:dyDescent="0.25">
      <c r="A16957" s="106">
        <v>91917</v>
      </c>
      <c r="B16957" s="155" t="s">
        <v>19066</v>
      </c>
      <c r="C16957" s="106" t="s">
        <v>13</v>
      </c>
      <c r="D16957" s="106">
        <v>0</v>
      </c>
      <c r="F16957" s="106">
        <v>29.62</v>
      </c>
      <c r="G16957" s="154"/>
    </row>
    <row r="16958" spans="1:7" x14ac:dyDescent="0.25">
      <c r="A16958" s="106">
        <v>91896</v>
      </c>
      <c r="B16958" s="155" t="s">
        <v>19067</v>
      </c>
      <c r="C16958" s="106" t="s">
        <v>13</v>
      </c>
      <c r="D16958" s="106">
        <v>0</v>
      </c>
      <c r="F16958" s="106">
        <v>26.1</v>
      </c>
      <c r="G16958" s="154"/>
    </row>
    <row r="16959" spans="1:7" x14ac:dyDescent="0.25">
      <c r="A16959" s="106">
        <v>91908</v>
      </c>
      <c r="B16959" s="155" t="s">
        <v>19068</v>
      </c>
      <c r="C16959" s="106" t="s">
        <v>13</v>
      </c>
      <c r="D16959" s="106">
        <v>0</v>
      </c>
      <c r="F16959" s="106">
        <v>22.68</v>
      </c>
      <c r="G16959" s="154"/>
    </row>
    <row r="16960" spans="1:7" x14ac:dyDescent="0.25">
      <c r="A16960" s="106">
        <v>91920</v>
      </c>
      <c r="B16960" s="155" t="s">
        <v>19069</v>
      </c>
      <c r="C16960" s="106" t="s">
        <v>13</v>
      </c>
      <c r="D16960" s="106">
        <v>0</v>
      </c>
      <c r="F16960" s="106">
        <v>33.020000000000003</v>
      </c>
      <c r="G16960" s="154"/>
    </row>
    <row r="16961" spans="1:7" x14ac:dyDescent="0.25">
      <c r="A16961" s="106">
        <v>91983</v>
      </c>
      <c r="B16961" s="155" t="s">
        <v>19070</v>
      </c>
      <c r="C16961" s="106" t="s">
        <v>13</v>
      </c>
      <c r="D16961" s="106">
        <v>0</v>
      </c>
      <c r="F16961" s="106">
        <v>118.85</v>
      </c>
      <c r="G16961" s="154"/>
    </row>
    <row r="16962" spans="1:7" x14ac:dyDescent="0.25">
      <c r="A16962" s="106">
        <v>91982</v>
      </c>
      <c r="B16962" s="155" t="s">
        <v>19071</v>
      </c>
      <c r="C16962" s="106" t="s">
        <v>13</v>
      </c>
      <c r="D16962" s="106">
        <v>0</v>
      </c>
      <c r="F16962" s="106">
        <v>103.75</v>
      </c>
      <c r="G16962" s="154"/>
    </row>
    <row r="16963" spans="1:7" x14ac:dyDescent="0.25">
      <c r="A16963" s="106">
        <v>91833</v>
      </c>
      <c r="B16963" s="155" t="s">
        <v>19072</v>
      </c>
      <c r="C16963" s="106" t="s">
        <v>123</v>
      </c>
      <c r="D16963" s="106">
        <v>0</v>
      </c>
      <c r="F16963" s="106">
        <v>21.37</v>
      </c>
      <c r="G16963" s="154"/>
    </row>
    <row r="16964" spans="1:7" x14ac:dyDescent="0.25">
      <c r="A16964" s="106">
        <v>91843</v>
      </c>
      <c r="B16964" s="155" t="s">
        <v>19073</v>
      </c>
      <c r="C16964" s="106" t="s">
        <v>123</v>
      </c>
      <c r="D16964" s="106">
        <v>0</v>
      </c>
      <c r="F16964" s="106">
        <v>7.87</v>
      </c>
      <c r="G16964" s="154"/>
    </row>
    <row r="16965" spans="1:7" x14ac:dyDescent="0.25">
      <c r="A16965" s="106">
        <v>91853</v>
      </c>
      <c r="B16965" s="155" t="s">
        <v>19074</v>
      </c>
      <c r="C16965" s="106" t="s">
        <v>123</v>
      </c>
      <c r="D16965" s="106">
        <v>0</v>
      </c>
      <c r="F16965" s="106">
        <v>12.62</v>
      </c>
      <c r="G16965" s="154"/>
    </row>
    <row r="16966" spans="1:7" x14ac:dyDescent="0.25">
      <c r="A16966" s="106">
        <v>91835</v>
      </c>
      <c r="B16966" s="155" t="s">
        <v>19075</v>
      </c>
      <c r="C16966" s="106" t="s">
        <v>123</v>
      </c>
      <c r="D16966" s="106">
        <v>0</v>
      </c>
      <c r="F16966" s="106">
        <v>23.29</v>
      </c>
      <c r="G16966" s="154"/>
    </row>
    <row r="16967" spans="1:7" x14ac:dyDescent="0.25">
      <c r="A16967" s="106">
        <v>91845</v>
      </c>
      <c r="B16967" s="155" t="s">
        <v>19076</v>
      </c>
      <c r="C16967" s="106" t="s">
        <v>123</v>
      </c>
      <c r="D16967" s="106">
        <v>0</v>
      </c>
      <c r="F16967" s="106">
        <v>9.7200000000000006</v>
      </c>
      <c r="G16967" s="154"/>
    </row>
    <row r="16968" spans="1:7" x14ac:dyDescent="0.25">
      <c r="A16968" s="106">
        <v>91855</v>
      </c>
      <c r="B16968" s="155" t="s">
        <v>19077</v>
      </c>
      <c r="C16968" s="106" t="s">
        <v>123</v>
      </c>
      <c r="D16968" s="106">
        <v>0</v>
      </c>
      <c r="F16968" s="106">
        <v>14.4</v>
      </c>
      <c r="G16968" s="154"/>
    </row>
    <row r="16969" spans="1:7" x14ac:dyDescent="0.25">
      <c r="A16969" s="106">
        <v>91837</v>
      </c>
      <c r="B16969" s="155" t="s">
        <v>19078</v>
      </c>
      <c r="C16969" s="106" t="s">
        <v>123</v>
      </c>
      <c r="D16969" s="106">
        <v>0</v>
      </c>
      <c r="F16969" s="106">
        <v>28.17</v>
      </c>
      <c r="G16969" s="154"/>
    </row>
    <row r="16970" spans="1:7" x14ac:dyDescent="0.25">
      <c r="A16970" s="106">
        <v>91847</v>
      </c>
      <c r="B16970" s="155" t="s">
        <v>19079</v>
      </c>
      <c r="C16970" s="106" t="s">
        <v>123</v>
      </c>
      <c r="D16970" s="106">
        <v>0</v>
      </c>
      <c r="F16970" s="106">
        <v>14.68</v>
      </c>
      <c r="G16970" s="154"/>
    </row>
    <row r="16971" spans="1:7" x14ac:dyDescent="0.25">
      <c r="A16971" s="106">
        <v>91857</v>
      </c>
      <c r="B16971" s="155" t="s">
        <v>19080</v>
      </c>
      <c r="C16971" s="106" t="s">
        <v>123</v>
      </c>
      <c r="D16971" s="106">
        <v>0</v>
      </c>
      <c r="F16971" s="106">
        <v>19.059999999999999</v>
      </c>
      <c r="G16971" s="154"/>
    </row>
    <row r="16972" spans="1:7" x14ac:dyDescent="0.25">
      <c r="A16972" s="106">
        <v>91838</v>
      </c>
      <c r="B16972" s="155" t="s">
        <v>19081</v>
      </c>
      <c r="C16972" s="106" t="s">
        <v>123</v>
      </c>
      <c r="F16972" s="106">
        <v>0</v>
      </c>
      <c r="G16972" s="154"/>
    </row>
    <row r="16973" spans="1:7" x14ac:dyDescent="0.25">
      <c r="A16973" s="106">
        <v>91848</v>
      </c>
      <c r="B16973" s="155" t="s">
        <v>19082</v>
      </c>
      <c r="C16973" s="106" t="s">
        <v>123</v>
      </c>
      <c r="F16973" s="106">
        <v>0</v>
      </c>
      <c r="G16973" s="154"/>
    </row>
    <row r="16974" spans="1:7" x14ac:dyDescent="0.25">
      <c r="A16974" s="106">
        <v>91858</v>
      </c>
      <c r="B16974" s="155" t="s">
        <v>19083</v>
      </c>
      <c r="C16974" s="106" t="s">
        <v>123</v>
      </c>
      <c r="F16974" s="106">
        <v>0</v>
      </c>
      <c r="G16974" s="154"/>
    </row>
    <row r="16975" spans="1:7" x14ac:dyDescent="0.25">
      <c r="A16975" s="106">
        <v>91840</v>
      </c>
      <c r="B16975" s="155" t="s">
        <v>19084</v>
      </c>
      <c r="C16975" s="106" t="s">
        <v>123</v>
      </c>
      <c r="D16975" s="106">
        <v>0</v>
      </c>
      <c r="F16975" s="106">
        <v>26.45</v>
      </c>
      <c r="G16975" s="154"/>
    </row>
    <row r="16976" spans="1:7" x14ac:dyDescent="0.25">
      <c r="A16976" s="106">
        <v>91850</v>
      </c>
      <c r="B16976" s="155" t="s">
        <v>19085</v>
      </c>
      <c r="C16976" s="106" t="s">
        <v>123</v>
      </c>
      <c r="D16976" s="106">
        <v>0</v>
      </c>
      <c r="F16976" s="106">
        <v>12.88</v>
      </c>
      <c r="G16976" s="154"/>
    </row>
    <row r="16977" spans="1:7" x14ac:dyDescent="0.25">
      <c r="A16977" s="106">
        <v>91860</v>
      </c>
      <c r="B16977" s="155" t="s">
        <v>19086</v>
      </c>
      <c r="C16977" s="106" t="s">
        <v>123</v>
      </c>
      <c r="D16977" s="106">
        <v>0</v>
      </c>
      <c r="F16977" s="106">
        <v>17.5</v>
      </c>
      <c r="G16977" s="154"/>
    </row>
    <row r="16978" spans="1:7" x14ac:dyDescent="0.25">
      <c r="A16978" s="106">
        <v>91831</v>
      </c>
      <c r="B16978" s="155" t="s">
        <v>19087</v>
      </c>
      <c r="C16978" s="106" t="s">
        <v>123</v>
      </c>
      <c r="D16978" s="106">
        <v>0</v>
      </c>
      <c r="F16978" s="106">
        <v>20.82</v>
      </c>
      <c r="G16978" s="154"/>
    </row>
    <row r="16979" spans="1:7" x14ac:dyDescent="0.25">
      <c r="A16979" s="106">
        <v>91852</v>
      </c>
      <c r="B16979" s="155" t="s">
        <v>19088</v>
      </c>
      <c r="C16979" s="106" t="s">
        <v>123</v>
      </c>
      <c r="D16979" s="106">
        <v>0</v>
      </c>
      <c r="F16979" s="106">
        <v>12.11</v>
      </c>
      <c r="G16979" s="154"/>
    </row>
    <row r="16980" spans="1:7" x14ac:dyDescent="0.25">
      <c r="A16980" s="106">
        <v>91834</v>
      </c>
      <c r="B16980" s="155" t="s">
        <v>19089</v>
      </c>
      <c r="C16980" s="106" t="s">
        <v>123</v>
      </c>
      <c r="D16980" s="106">
        <v>0</v>
      </c>
      <c r="F16980" s="106">
        <v>21.9</v>
      </c>
      <c r="G16980" s="154"/>
    </row>
    <row r="16981" spans="1:7" x14ac:dyDescent="0.25">
      <c r="A16981" s="106">
        <v>91854</v>
      </c>
      <c r="B16981" s="155" t="s">
        <v>19090</v>
      </c>
      <c r="C16981" s="106" t="s">
        <v>123</v>
      </c>
      <c r="D16981" s="106">
        <v>0</v>
      </c>
      <c r="F16981" s="106">
        <v>13.11</v>
      </c>
      <c r="G16981" s="154"/>
    </row>
    <row r="16982" spans="1:7" x14ac:dyDescent="0.25">
      <c r="A16982" s="106">
        <v>91836</v>
      </c>
      <c r="B16982" s="155" t="s">
        <v>19091</v>
      </c>
      <c r="C16982" s="106" t="s">
        <v>123</v>
      </c>
      <c r="D16982" s="106">
        <v>0</v>
      </c>
      <c r="F16982" s="106">
        <v>24.91</v>
      </c>
      <c r="G16982" s="154"/>
    </row>
    <row r="16983" spans="1:7" x14ac:dyDescent="0.25">
      <c r="A16983" s="106">
        <v>91856</v>
      </c>
      <c r="B16983" s="155" t="s">
        <v>19092</v>
      </c>
      <c r="C16983" s="106" t="s">
        <v>123</v>
      </c>
      <c r="D16983" s="106">
        <v>0</v>
      </c>
      <c r="F16983" s="106">
        <v>16.05</v>
      </c>
      <c r="G16983" s="154"/>
    </row>
    <row r="16984" spans="1:7" x14ac:dyDescent="0.25">
      <c r="A16984" s="106">
        <v>91839</v>
      </c>
      <c r="B16984" s="155" t="s">
        <v>19093</v>
      </c>
      <c r="C16984" s="106" t="s">
        <v>123</v>
      </c>
      <c r="D16984" s="106">
        <v>0</v>
      </c>
      <c r="F16984" s="106">
        <v>23.44</v>
      </c>
      <c r="G16984" s="154"/>
    </row>
    <row r="16985" spans="1:7" x14ac:dyDescent="0.25">
      <c r="A16985" s="106">
        <v>91849</v>
      </c>
      <c r="B16985" s="155" t="s">
        <v>19094</v>
      </c>
      <c r="C16985" s="106" t="s">
        <v>123</v>
      </c>
      <c r="D16985" s="106">
        <v>0</v>
      </c>
      <c r="F16985" s="106">
        <v>9.9499999999999993</v>
      </c>
      <c r="G16985" s="154"/>
    </row>
    <row r="16986" spans="1:7" x14ac:dyDescent="0.25">
      <c r="A16986" s="106">
        <v>91859</v>
      </c>
      <c r="B16986" s="155" t="s">
        <v>19095</v>
      </c>
      <c r="C16986" s="106" t="s">
        <v>123</v>
      </c>
      <c r="D16986" s="106">
        <v>0</v>
      </c>
      <c r="F16986" s="106">
        <v>14.68</v>
      </c>
      <c r="G16986" s="154"/>
    </row>
    <row r="16987" spans="1:7" x14ac:dyDescent="0.25">
      <c r="A16987" s="106">
        <v>91841</v>
      </c>
      <c r="B16987" s="155" t="s">
        <v>19096</v>
      </c>
      <c r="C16987" s="106" t="s">
        <v>123</v>
      </c>
      <c r="D16987" s="106">
        <v>0</v>
      </c>
      <c r="F16987" s="106">
        <v>25.73</v>
      </c>
      <c r="G16987" s="154"/>
    </row>
    <row r="16988" spans="1:7" x14ac:dyDescent="0.25">
      <c r="A16988" s="106">
        <v>91851</v>
      </c>
      <c r="B16988" s="155" t="s">
        <v>19097</v>
      </c>
      <c r="C16988" s="106" t="s">
        <v>123</v>
      </c>
      <c r="D16988" s="106">
        <v>0</v>
      </c>
      <c r="F16988" s="106">
        <v>12.16</v>
      </c>
      <c r="G16988" s="154"/>
    </row>
    <row r="16989" spans="1:7" x14ac:dyDescent="0.25">
      <c r="A16989" s="106">
        <v>91861</v>
      </c>
      <c r="B16989" s="155" t="s">
        <v>19098</v>
      </c>
      <c r="C16989" s="106" t="s">
        <v>123</v>
      </c>
      <c r="D16989" s="106">
        <v>0</v>
      </c>
      <c r="F16989" s="106">
        <v>16.84</v>
      </c>
      <c r="G16989" s="154"/>
    </row>
    <row r="16990" spans="1:7" x14ac:dyDescent="0.25">
      <c r="A16990" s="106">
        <v>91862</v>
      </c>
      <c r="B16990" s="155" t="s">
        <v>19099</v>
      </c>
      <c r="C16990" s="106" t="s">
        <v>123</v>
      </c>
      <c r="D16990" s="106">
        <v>0</v>
      </c>
      <c r="F16990" s="106">
        <v>12.11</v>
      </c>
      <c r="G16990" s="154"/>
    </row>
    <row r="16991" spans="1:7" x14ac:dyDescent="0.25">
      <c r="A16991" s="106">
        <v>91866</v>
      </c>
      <c r="B16991" s="155" t="s">
        <v>19100</v>
      </c>
      <c r="C16991" s="106" t="s">
        <v>123</v>
      </c>
      <c r="D16991" s="106">
        <v>0</v>
      </c>
      <c r="F16991" s="106">
        <v>10.15</v>
      </c>
      <c r="G16991" s="154"/>
    </row>
    <row r="16992" spans="1:7" x14ac:dyDescent="0.25">
      <c r="A16992" s="106">
        <v>91870</v>
      </c>
      <c r="B16992" s="155" t="s">
        <v>19101</v>
      </c>
      <c r="C16992" s="106" t="s">
        <v>123</v>
      </c>
      <c r="D16992" s="106">
        <v>0</v>
      </c>
      <c r="F16992" s="106">
        <v>16.72</v>
      </c>
      <c r="G16992" s="154"/>
    </row>
    <row r="16993" spans="1:7" x14ac:dyDescent="0.25">
      <c r="A16993" s="106">
        <v>91863</v>
      </c>
      <c r="B16993" s="155" t="s">
        <v>19102</v>
      </c>
      <c r="C16993" s="106" t="s">
        <v>123</v>
      </c>
      <c r="D16993" s="106">
        <v>0</v>
      </c>
      <c r="F16993" s="106">
        <v>14.12</v>
      </c>
      <c r="G16993" s="154"/>
    </row>
    <row r="16994" spans="1:7" x14ac:dyDescent="0.25">
      <c r="A16994" s="106">
        <v>91867</v>
      </c>
      <c r="B16994" s="155" t="s">
        <v>19103</v>
      </c>
      <c r="C16994" s="106" t="s">
        <v>123</v>
      </c>
      <c r="D16994" s="106">
        <v>0</v>
      </c>
      <c r="F16994" s="106">
        <v>12.16</v>
      </c>
      <c r="G16994" s="154"/>
    </row>
    <row r="16995" spans="1:7" x14ac:dyDescent="0.25">
      <c r="A16995" s="106">
        <v>91871</v>
      </c>
      <c r="B16995" s="155" t="s">
        <v>19104</v>
      </c>
      <c r="C16995" s="106" t="s">
        <v>123</v>
      </c>
      <c r="D16995" s="106">
        <v>0</v>
      </c>
      <c r="F16995" s="106">
        <v>18.73</v>
      </c>
      <c r="G16995" s="154"/>
    </row>
    <row r="16996" spans="1:7" x14ac:dyDescent="0.25">
      <c r="A16996" s="106">
        <v>91864</v>
      </c>
      <c r="B16996" s="155" t="s">
        <v>19105</v>
      </c>
      <c r="C16996" s="106" t="s">
        <v>123</v>
      </c>
      <c r="D16996" s="106">
        <v>0</v>
      </c>
      <c r="F16996" s="106">
        <v>18.36</v>
      </c>
      <c r="G16996" s="154"/>
    </row>
    <row r="16997" spans="1:7" x14ac:dyDescent="0.25">
      <c r="A16997" s="106">
        <v>91868</v>
      </c>
      <c r="B16997" s="155" t="s">
        <v>19106</v>
      </c>
      <c r="C16997" s="106" t="s">
        <v>123</v>
      </c>
      <c r="D16997" s="106">
        <v>0</v>
      </c>
      <c r="F16997" s="106">
        <v>16.420000000000002</v>
      </c>
      <c r="G16997" s="154"/>
    </row>
    <row r="16998" spans="1:7" x14ac:dyDescent="0.25">
      <c r="A16998" s="106">
        <v>91872</v>
      </c>
      <c r="B16998" s="155" t="s">
        <v>19107</v>
      </c>
      <c r="C16998" s="106" t="s">
        <v>123</v>
      </c>
      <c r="D16998" s="106">
        <v>0</v>
      </c>
      <c r="F16998" s="106">
        <v>22.97</v>
      </c>
      <c r="G16998" s="154"/>
    </row>
    <row r="16999" spans="1:7" x14ac:dyDescent="0.25">
      <c r="A16999" s="106">
        <v>91865</v>
      </c>
      <c r="B16999" s="155" t="s">
        <v>19108</v>
      </c>
      <c r="C16999" s="106" t="s">
        <v>123</v>
      </c>
      <c r="D16999" s="106">
        <v>0</v>
      </c>
      <c r="F16999" s="106">
        <v>22.61</v>
      </c>
      <c r="G16999" s="154"/>
    </row>
    <row r="17000" spans="1:7" x14ac:dyDescent="0.25">
      <c r="A17000" s="106">
        <v>91869</v>
      </c>
      <c r="B17000" s="155" t="s">
        <v>19109</v>
      </c>
      <c r="C17000" s="106" t="s">
        <v>123</v>
      </c>
      <c r="D17000" s="106">
        <v>0</v>
      </c>
      <c r="F17000" s="106">
        <v>20.59</v>
      </c>
      <c r="G17000" s="154"/>
    </row>
    <row r="17001" spans="1:7" x14ac:dyDescent="0.25">
      <c r="A17001" s="106">
        <v>91873</v>
      </c>
      <c r="B17001" s="155" t="s">
        <v>19110</v>
      </c>
      <c r="C17001" s="106" t="s">
        <v>123</v>
      </c>
      <c r="D17001" s="106">
        <v>0</v>
      </c>
      <c r="F17001" s="106">
        <v>27.15</v>
      </c>
      <c r="G17001" s="154"/>
    </row>
    <row r="17002" spans="1:7" x14ac:dyDescent="0.25">
      <c r="A17002" s="106">
        <v>91981</v>
      </c>
      <c r="B17002" s="155" t="s">
        <v>19111</v>
      </c>
      <c r="C17002" s="106" t="s">
        <v>13</v>
      </c>
      <c r="D17002" s="106">
        <v>0</v>
      </c>
      <c r="F17002" s="106">
        <v>66.92</v>
      </c>
      <c r="G17002" s="154"/>
    </row>
    <row r="17003" spans="1:7" x14ac:dyDescent="0.25">
      <c r="A17003" s="106">
        <v>91980</v>
      </c>
      <c r="B17003" s="155" t="s">
        <v>19112</v>
      </c>
      <c r="C17003" s="106" t="s">
        <v>13</v>
      </c>
      <c r="D17003" s="106">
        <v>0</v>
      </c>
      <c r="F17003" s="106">
        <v>51.82</v>
      </c>
      <c r="G17003" s="154"/>
    </row>
    <row r="17004" spans="1:7" x14ac:dyDescent="0.25">
      <c r="A17004" s="106">
        <v>91979</v>
      </c>
      <c r="B17004" s="155" t="s">
        <v>19113</v>
      </c>
      <c r="C17004" s="106" t="s">
        <v>13</v>
      </c>
      <c r="D17004" s="106">
        <v>0</v>
      </c>
      <c r="F17004" s="106">
        <v>68.260000000000005</v>
      </c>
      <c r="G17004" s="154"/>
    </row>
    <row r="17005" spans="1:7" x14ac:dyDescent="0.25">
      <c r="A17005" s="106">
        <v>91978</v>
      </c>
      <c r="B17005" s="155" t="s">
        <v>19114</v>
      </c>
      <c r="C17005" s="106" t="s">
        <v>13</v>
      </c>
      <c r="D17005" s="106">
        <v>0</v>
      </c>
      <c r="F17005" s="106">
        <v>53.16</v>
      </c>
      <c r="G17005" s="154"/>
    </row>
    <row r="17006" spans="1:7" x14ac:dyDescent="0.25">
      <c r="A17006" s="106">
        <v>92029</v>
      </c>
      <c r="B17006" s="155" t="s">
        <v>19115</v>
      </c>
      <c r="C17006" s="106" t="s">
        <v>13</v>
      </c>
      <c r="D17006" s="106">
        <v>0</v>
      </c>
      <c r="F17006" s="106">
        <v>79.28</v>
      </c>
      <c r="G17006" s="154"/>
    </row>
    <row r="17007" spans="1:7" x14ac:dyDescent="0.25">
      <c r="A17007" s="106">
        <v>92028</v>
      </c>
      <c r="B17007" s="155" t="s">
        <v>19116</v>
      </c>
      <c r="C17007" s="106" t="s">
        <v>13</v>
      </c>
      <c r="D17007" s="106">
        <v>0</v>
      </c>
      <c r="F17007" s="106">
        <v>64.180000000000007</v>
      </c>
      <c r="G17007" s="154"/>
    </row>
    <row r="17008" spans="1:7" x14ac:dyDescent="0.25">
      <c r="A17008" s="106">
        <v>92031</v>
      </c>
      <c r="B17008" s="155" t="s">
        <v>19117</v>
      </c>
      <c r="C17008" s="106" t="s">
        <v>13</v>
      </c>
      <c r="D17008" s="106">
        <v>0</v>
      </c>
      <c r="F17008" s="106">
        <v>108.2</v>
      </c>
      <c r="G17008" s="154"/>
    </row>
    <row r="17009" spans="1:7" x14ac:dyDescent="0.25">
      <c r="A17009" s="106">
        <v>92030</v>
      </c>
      <c r="B17009" s="155" t="s">
        <v>19118</v>
      </c>
      <c r="C17009" s="106" t="s">
        <v>13</v>
      </c>
      <c r="D17009" s="106">
        <v>0</v>
      </c>
      <c r="F17009" s="106">
        <v>93.1</v>
      </c>
      <c r="G17009" s="154"/>
    </row>
    <row r="17010" spans="1:7" x14ac:dyDescent="0.25">
      <c r="A17010" s="106">
        <v>91955</v>
      </c>
      <c r="B17010" s="155" t="s">
        <v>19119</v>
      </c>
      <c r="C17010" s="106" t="s">
        <v>13</v>
      </c>
      <c r="D17010" s="106">
        <v>0</v>
      </c>
      <c r="F17010" s="106">
        <v>50.28</v>
      </c>
      <c r="G17010" s="154"/>
    </row>
    <row r="17011" spans="1:7" x14ac:dyDescent="0.25">
      <c r="A17011" s="106">
        <v>91954</v>
      </c>
      <c r="B17011" s="155" t="s">
        <v>19120</v>
      </c>
      <c r="C17011" s="106" t="s">
        <v>13</v>
      </c>
      <c r="D17011" s="106">
        <v>0</v>
      </c>
      <c r="F17011" s="106">
        <v>35.18</v>
      </c>
      <c r="G17011" s="154"/>
    </row>
    <row r="17012" spans="1:7" x14ac:dyDescent="0.25">
      <c r="A17012" s="106">
        <v>92033</v>
      </c>
      <c r="B17012" s="155" t="s">
        <v>19121</v>
      </c>
      <c r="C17012" s="106" t="s">
        <v>13</v>
      </c>
      <c r="D17012" s="106">
        <v>0</v>
      </c>
      <c r="F17012" s="106">
        <v>109.46</v>
      </c>
      <c r="G17012" s="154"/>
    </row>
    <row r="17013" spans="1:7" x14ac:dyDescent="0.25">
      <c r="A17013" s="106">
        <v>92032</v>
      </c>
      <c r="B17013" s="155" t="s">
        <v>19122</v>
      </c>
      <c r="C17013" s="106" t="s">
        <v>13</v>
      </c>
      <c r="D17013" s="106">
        <v>0</v>
      </c>
      <c r="F17013" s="106">
        <v>94.36</v>
      </c>
      <c r="G17013" s="154"/>
    </row>
    <row r="17014" spans="1:7" x14ac:dyDescent="0.25">
      <c r="A17014" s="106">
        <v>91961</v>
      </c>
      <c r="B17014" s="155" t="s">
        <v>19123</v>
      </c>
      <c r="C17014" s="106" t="s">
        <v>13</v>
      </c>
      <c r="D17014" s="106">
        <v>0</v>
      </c>
      <c r="F17014" s="106">
        <v>80.540000000000006</v>
      </c>
      <c r="G17014" s="154"/>
    </row>
    <row r="17015" spans="1:7" x14ac:dyDescent="0.25">
      <c r="A17015" s="106">
        <v>91960</v>
      </c>
      <c r="B17015" s="155" t="s">
        <v>19124</v>
      </c>
      <c r="C17015" s="106" t="s">
        <v>13</v>
      </c>
      <c r="D17015" s="106">
        <v>0</v>
      </c>
      <c r="F17015" s="106">
        <v>65.44</v>
      </c>
      <c r="G17015" s="154"/>
    </row>
    <row r="17016" spans="1:7" x14ac:dyDescent="0.25">
      <c r="A17016" s="106">
        <v>91969</v>
      </c>
      <c r="B17016" s="155" t="s">
        <v>19125</v>
      </c>
      <c r="C17016" s="106" t="s">
        <v>13</v>
      </c>
      <c r="D17016" s="106">
        <v>0</v>
      </c>
      <c r="F17016" s="106">
        <v>110.72</v>
      </c>
      <c r="G17016" s="154"/>
    </row>
    <row r="17017" spans="1:7" x14ac:dyDescent="0.25">
      <c r="A17017" s="106">
        <v>91968</v>
      </c>
      <c r="B17017" s="155" t="s">
        <v>19126</v>
      </c>
      <c r="C17017" s="106" t="s">
        <v>13</v>
      </c>
      <c r="D17017" s="106">
        <v>0</v>
      </c>
      <c r="F17017" s="106">
        <v>95.62</v>
      </c>
      <c r="G17017" s="154"/>
    </row>
    <row r="17018" spans="1:7" x14ac:dyDescent="0.25">
      <c r="A17018" s="106">
        <v>91985</v>
      </c>
      <c r="B17018" s="155" t="s">
        <v>19127</v>
      </c>
      <c r="C17018" s="106" t="s">
        <v>13</v>
      </c>
      <c r="D17018" s="106">
        <v>0</v>
      </c>
      <c r="F17018" s="106">
        <v>39.96</v>
      </c>
      <c r="G17018" s="154"/>
    </row>
    <row r="17019" spans="1:7" x14ac:dyDescent="0.25">
      <c r="A17019" s="106">
        <v>91984</v>
      </c>
      <c r="B17019" s="155" t="s">
        <v>19128</v>
      </c>
      <c r="C17019" s="106" t="s">
        <v>13</v>
      </c>
      <c r="D17019" s="106">
        <v>0</v>
      </c>
      <c r="F17019" s="106">
        <v>24.86</v>
      </c>
      <c r="G17019" s="154"/>
    </row>
    <row r="17020" spans="1:7" x14ac:dyDescent="0.25">
      <c r="A17020" s="106">
        <v>91989</v>
      </c>
      <c r="B17020" s="155" t="s">
        <v>19129</v>
      </c>
      <c r="C17020" s="106" t="s">
        <v>13</v>
      </c>
      <c r="D17020" s="106">
        <v>0</v>
      </c>
      <c r="F17020" s="106">
        <v>44.47</v>
      </c>
      <c r="G17020" s="154"/>
    </row>
    <row r="17021" spans="1:7" x14ac:dyDescent="0.25">
      <c r="A17021" s="106">
        <v>91988</v>
      </c>
      <c r="B17021" s="155" t="s">
        <v>19130</v>
      </c>
      <c r="C17021" s="106" t="s">
        <v>13</v>
      </c>
      <c r="D17021" s="106">
        <v>0</v>
      </c>
      <c r="F17021" s="106">
        <v>29.37</v>
      </c>
      <c r="G17021" s="154"/>
    </row>
    <row r="17022" spans="1:7" x14ac:dyDescent="0.25">
      <c r="A17022" s="106">
        <v>92023</v>
      </c>
      <c r="B17022" s="155" t="s">
        <v>19131</v>
      </c>
      <c r="C17022" s="106" t="s">
        <v>13</v>
      </c>
      <c r="D17022" s="106">
        <v>0</v>
      </c>
      <c r="F17022" s="106">
        <v>70.12</v>
      </c>
      <c r="G17022" s="154"/>
    </row>
    <row r="17023" spans="1:7" x14ac:dyDescent="0.25">
      <c r="A17023" s="106">
        <v>92022</v>
      </c>
      <c r="B17023" s="155" t="s">
        <v>19132</v>
      </c>
      <c r="C17023" s="106" t="s">
        <v>13</v>
      </c>
      <c r="D17023" s="106">
        <v>0</v>
      </c>
      <c r="F17023" s="106">
        <v>55.02</v>
      </c>
      <c r="G17023" s="154"/>
    </row>
    <row r="17024" spans="1:7" x14ac:dyDescent="0.25">
      <c r="A17024" s="106">
        <v>92025</v>
      </c>
      <c r="B17024" s="155" t="s">
        <v>19133</v>
      </c>
      <c r="C17024" s="106" t="s">
        <v>13</v>
      </c>
      <c r="D17024" s="106">
        <v>0</v>
      </c>
      <c r="F17024" s="106">
        <v>99.12</v>
      </c>
      <c r="G17024" s="154"/>
    </row>
    <row r="17025" spans="1:7" x14ac:dyDescent="0.25">
      <c r="A17025" s="106">
        <v>92024</v>
      </c>
      <c r="B17025" s="155" t="s">
        <v>19134</v>
      </c>
      <c r="C17025" s="106" t="s">
        <v>13</v>
      </c>
      <c r="D17025" s="106">
        <v>0</v>
      </c>
      <c r="F17025" s="106">
        <v>84.02</v>
      </c>
      <c r="G17025" s="154"/>
    </row>
    <row r="17026" spans="1:7" x14ac:dyDescent="0.25">
      <c r="A17026" s="106">
        <v>91957</v>
      </c>
      <c r="B17026" s="155" t="s">
        <v>19135</v>
      </c>
      <c r="C17026" s="106" t="s">
        <v>13</v>
      </c>
      <c r="D17026" s="106">
        <v>0</v>
      </c>
      <c r="F17026" s="106">
        <v>71.38</v>
      </c>
      <c r="G17026" s="154"/>
    </row>
    <row r="17027" spans="1:7" x14ac:dyDescent="0.25">
      <c r="A17027" s="106">
        <v>91956</v>
      </c>
      <c r="B17027" s="155" t="s">
        <v>19136</v>
      </c>
      <c r="C17027" s="106" t="s">
        <v>13</v>
      </c>
      <c r="D17027" s="106">
        <v>0</v>
      </c>
      <c r="F17027" s="106">
        <v>56.28</v>
      </c>
      <c r="G17027" s="154"/>
    </row>
    <row r="17028" spans="1:7" x14ac:dyDescent="0.25">
      <c r="A17028" s="106">
        <v>91963</v>
      </c>
      <c r="B17028" s="155" t="s">
        <v>19137</v>
      </c>
      <c r="C17028" s="106" t="s">
        <v>13</v>
      </c>
      <c r="D17028" s="106">
        <v>0</v>
      </c>
      <c r="F17028" s="106">
        <v>101.64</v>
      </c>
      <c r="G17028" s="154"/>
    </row>
    <row r="17029" spans="1:7" x14ac:dyDescent="0.25">
      <c r="A17029" s="106">
        <v>91962</v>
      </c>
      <c r="B17029" s="155" t="s">
        <v>19138</v>
      </c>
      <c r="C17029" s="106" t="s">
        <v>13</v>
      </c>
      <c r="D17029" s="106">
        <v>0</v>
      </c>
      <c r="F17029" s="106">
        <v>86.54</v>
      </c>
      <c r="G17029" s="154"/>
    </row>
    <row r="17030" spans="1:7" x14ac:dyDescent="0.25">
      <c r="A17030" s="106">
        <v>91953</v>
      </c>
      <c r="B17030" s="155" t="s">
        <v>19139</v>
      </c>
      <c r="C17030" s="106" t="s">
        <v>13</v>
      </c>
      <c r="D17030" s="106">
        <v>0</v>
      </c>
      <c r="F17030" s="106">
        <v>41.2</v>
      </c>
      <c r="G17030" s="154"/>
    </row>
    <row r="17031" spans="1:7" x14ac:dyDescent="0.25">
      <c r="A17031" s="106">
        <v>91952</v>
      </c>
      <c r="B17031" s="155" t="s">
        <v>19140</v>
      </c>
      <c r="C17031" s="106" t="s">
        <v>13</v>
      </c>
      <c r="D17031" s="106">
        <v>0</v>
      </c>
      <c r="F17031" s="106">
        <v>26.1</v>
      </c>
      <c r="G17031" s="154"/>
    </row>
    <row r="17032" spans="1:7" x14ac:dyDescent="0.25">
      <c r="A17032" s="106">
        <v>92035</v>
      </c>
      <c r="B17032" s="155" t="s">
        <v>19141</v>
      </c>
      <c r="C17032" s="106" t="s">
        <v>13</v>
      </c>
      <c r="D17032" s="106">
        <v>0</v>
      </c>
      <c r="F17032" s="106">
        <v>100.38</v>
      </c>
      <c r="G17032" s="154"/>
    </row>
    <row r="17033" spans="1:7" x14ac:dyDescent="0.25">
      <c r="A17033" s="106">
        <v>92034</v>
      </c>
      <c r="B17033" s="155" t="s">
        <v>19142</v>
      </c>
      <c r="C17033" s="106" t="s">
        <v>13</v>
      </c>
      <c r="D17033" s="106">
        <v>0</v>
      </c>
      <c r="F17033" s="106">
        <v>85.28</v>
      </c>
      <c r="G17033" s="154"/>
    </row>
    <row r="17034" spans="1:7" x14ac:dyDescent="0.25">
      <c r="A17034" s="106">
        <v>92027</v>
      </c>
      <c r="B17034" s="155" t="s">
        <v>19143</v>
      </c>
      <c r="C17034" s="106" t="s">
        <v>13</v>
      </c>
      <c r="D17034" s="106">
        <v>0</v>
      </c>
      <c r="F17034" s="106">
        <v>91.3</v>
      </c>
      <c r="G17034" s="154"/>
    </row>
    <row r="17035" spans="1:7" x14ac:dyDescent="0.25">
      <c r="A17035" s="106">
        <v>92026</v>
      </c>
      <c r="B17035" s="155" t="s">
        <v>19144</v>
      </c>
      <c r="C17035" s="106" t="s">
        <v>13</v>
      </c>
      <c r="D17035" s="106">
        <v>0</v>
      </c>
      <c r="F17035" s="106">
        <v>76.2</v>
      </c>
      <c r="G17035" s="154"/>
    </row>
    <row r="17036" spans="1:7" x14ac:dyDescent="0.25">
      <c r="A17036" s="106">
        <v>91965</v>
      </c>
      <c r="B17036" s="155" t="s">
        <v>19145</v>
      </c>
      <c r="C17036" s="106" t="s">
        <v>13</v>
      </c>
      <c r="D17036" s="106">
        <v>0</v>
      </c>
      <c r="F17036" s="106">
        <v>92.56</v>
      </c>
      <c r="G17036" s="154"/>
    </row>
    <row r="17037" spans="1:7" x14ac:dyDescent="0.25">
      <c r="A17037" s="106">
        <v>91964</v>
      </c>
      <c r="B17037" s="155" t="s">
        <v>19146</v>
      </c>
      <c r="C17037" s="106" t="s">
        <v>13</v>
      </c>
      <c r="D17037" s="106">
        <v>0</v>
      </c>
      <c r="F17037" s="106">
        <v>77.459999999999994</v>
      </c>
      <c r="G17037" s="154"/>
    </row>
    <row r="17038" spans="1:7" x14ac:dyDescent="0.25">
      <c r="A17038" s="106">
        <v>91973</v>
      </c>
      <c r="B17038" s="155" t="s">
        <v>19147</v>
      </c>
      <c r="C17038" s="106" t="s">
        <v>13</v>
      </c>
      <c r="D17038" s="106">
        <v>0</v>
      </c>
      <c r="F17038" s="106">
        <v>129.63999999999999</v>
      </c>
      <c r="G17038" s="154"/>
    </row>
    <row r="17039" spans="1:7" x14ac:dyDescent="0.25">
      <c r="A17039" s="106">
        <v>91972</v>
      </c>
      <c r="B17039" s="155" t="s">
        <v>19148</v>
      </c>
      <c r="C17039" s="106" t="s">
        <v>13</v>
      </c>
      <c r="D17039" s="106">
        <v>0</v>
      </c>
      <c r="F17039" s="106">
        <v>108.36</v>
      </c>
      <c r="G17039" s="154"/>
    </row>
    <row r="17040" spans="1:7" x14ac:dyDescent="0.25">
      <c r="A17040" s="106">
        <v>91959</v>
      </c>
      <c r="B17040" s="155" t="s">
        <v>19149</v>
      </c>
      <c r="C17040" s="106" t="s">
        <v>13</v>
      </c>
      <c r="D17040" s="106">
        <v>0</v>
      </c>
      <c r="F17040" s="106">
        <v>62.38</v>
      </c>
      <c r="G17040" s="154"/>
    </row>
    <row r="17041" spans="1:7" x14ac:dyDescent="0.25">
      <c r="A17041" s="106">
        <v>91958</v>
      </c>
      <c r="B17041" s="155" t="s">
        <v>19150</v>
      </c>
      <c r="C17041" s="106" t="s">
        <v>13</v>
      </c>
      <c r="D17041" s="106">
        <v>0</v>
      </c>
      <c r="F17041" s="106">
        <v>47.28</v>
      </c>
      <c r="G17041" s="154"/>
    </row>
    <row r="17042" spans="1:7" x14ac:dyDescent="0.25">
      <c r="A17042" s="106">
        <v>91971</v>
      </c>
      <c r="B17042" s="155" t="s">
        <v>19151</v>
      </c>
      <c r="C17042" s="106" t="s">
        <v>13</v>
      </c>
      <c r="D17042" s="106">
        <v>0</v>
      </c>
      <c r="F17042" s="106">
        <v>120.48</v>
      </c>
      <c r="G17042" s="154"/>
    </row>
    <row r="17043" spans="1:7" x14ac:dyDescent="0.25">
      <c r="A17043" s="106">
        <v>91970</v>
      </c>
      <c r="B17043" s="155" t="s">
        <v>19152</v>
      </c>
      <c r="C17043" s="106" t="s">
        <v>13</v>
      </c>
      <c r="D17043" s="106">
        <v>0</v>
      </c>
      <c r="F17043" s="106">
        <v>99.2</v>
      </c>
      <c r="G17043" s="154"/>
    </row>
    <row r="17044" spans="1:7" x14ac:dyDescent="0.25">
      <c r="A17044" s="106">
        <v>91967</v>
      </c>
      <c r="B17044" s="155" t="s">
        <v>19153</v>
      </c>
      <c r="C17044" s="106" t="s">
        <v>13</v>
      </c>
      <c r="D17044" s="106">
        <v>0</v>
      </c>
      <c r="F17044" s="106">
        <v>83.56</v>
      </c>
      <c r="G17044" s="154"/>
    </row>
    <row r="17045" spans="1:7" x14ac:dyDescent="0.25">
      <c r="A17045" s="106">
        <v>91966</v>
      </c>
      <c r="B17045" s="155" t="s">
        <v>19154</v>
      </c>
      <c r="C17045" s="106" t="s">
        <v>13</v>
      </c>
      <c r="D17045" s="106">
        <v>0</v>
      </c>
      <c r="F17045" s="106">
        <v>68.459999999999994</v>
      </c>
      <c r="G17045" s="154"/>
    </row>
    <row r="17046" spans="1:7" x14ac:dyDescent="0.25">
      <c r="A17046" s="106">
        <v>91975</v>
      </c>
      <c r="B17046" s="155" t="s">
        <v>19155</v>
      </c>
      <c r="C17046" s="106" t="s">
        <v>13</v>
      </c>
      <c r="D17046" s="106">
        <v>0</v>
      </c>
      <c r="F17046" s="106">
        <v>111.4</v>
      </c>
      <c r="G17046" s="154"/>
    </row>
    <row r="17047" spans="1:7" x14ac:dyDescent="0.25">
      <c r="A17047" s="106">
        <v>91974</v>
      </c>
      <c r="B17047" s="155" t="s">
        <v>19156</v>
      </c>
      <c r="C17047" s="106" t="s">
        <v>13</v>
      </c>
      <c r="D17047" s="106">
        <v>0</v>
      </c>
      <c r="F17047" s="106">
        <v>90.12</v>
      </c>
      <c r="G17047" s="154"/>
    </row>
    <row r="17048" spans="1:7" x14ac:dyDescent="0.25">
      <c r="A17048" s="106">
        <v>91977</v>
      </c>
      <c r="B17048" s="155" t="s">
        <v>19157</v>
      </c>
      <c r="C17048" s="106" t="s">
        <v>13</v>
      </c>
      <c r="D17048" s="106">
        <v>0</v>
      </c>
      <c r="F17048" s="106">
        <v>153.84</v>
      </c>
      <c r="G17048" s="154"/>
    </row>
    <row r="17049" spans="1:7" x14ac:dyDescent="0.25">
      <c r="A17049" s="106">
        <v>91976</v>
      </c>
      <c r="B17049" s="155" t="s">
        <v>19158</v>
      </c>
      <c r="C17049" s="106" t="s">
        <v>13</v>
      </c>
      <c r="D17049" s="106">
        <v>0</v>
      </c>
      <c r="F17049" s="106">
        <v>132.56</v>
      </c>
      <c r="G17049" s="154"/>
    </row>
    <row r="17050" spans="1:7" x14ac:dyDescent="0.25">
      <c r="A17050" s="106">
        <v>91874</v>
      </c>
      <c r="B17050" s="155" t="s">
        <v>19159</v>
      </c>
      <c r="C17050" s="106" t="s">
        <v>13</v>
      </c>
      <c r="D17050" s="106">
        <v>0</v>
      </c>
      <c r="F17050" s="106">
        <v>10.29</v>
      </c>
      <c r="G17050" s="154"/>
    </row>
    <row r="17051" spans="1:7" x14ac:dyDescent="0.25">
      <c r="A17051" s="106">
        <v>91878</v>
      </c>
      <c r="B17051" s="155" t="s">
        <v>19160</v>
      </c>
      <c r="C17051" s="106" t="s">
        <v>13</v>
      </c>
      <c r="D17051" s="106">
        <v>0</v>
      </c>
      <c r="F17051" s="106">
        <v>7.98</v>
      </c>
      <c r="G17051" s="154"/>
    </row>
    <row r="17052" spans="1:7" x14ac:dyDescent="0.25">
      <c r="A17052" s="106">
        <v>91882</v>
      </c>
      <c r="B17052" s="155" t="s">
        <v>19161</v>
      </c>
      <c r="C17052" s="106" t="s">
        <v>13</v>
      </c>
      <c r="D17052" s="106">
        <v>0</v>
      </c>
      <c r="F17052" s="106">
        <v>15.07</v>
      </c>
      <c r="G17052" s="154"/>
    </row>
    <row r="17053" spans="1:7" x14ac:dyDescent="0.25">
      <c r="A17053" s="106">
        <v>91875</v>
      </c>
      <c r="B17053" s="155" t="s">
        <v>19162</v>
      </c>
      <c r="C17053" s="106" t="s">
        <v>13</v>
      </c>
      <c r="D17053" s="106">
        <v>0</v>
      </c>
      <c r="F17053" s="106">
        <v>11.89</v>
      </c>
      <c r="G17053" s="154"/>
    </row>
    <row r="17054" spans="1:7" x14ac:dyDescent="0.25">
      <c r="A17054" s="106">
        <v>91879</v>
      </c>
      <c r="B17054" s="155" t="s">
        <v>19163</v>
      </c>
      <c r="C17054" s="106" t="s">
        <v>13</v>
      </c>
      <c r="D17054" s="106">
        <v>0</v>
      </c>
      <c r="F17054" s="106">
        <v>9.59</v>
      </c>
      <c r="G17054" s="154"/>
    </row>
    <row r="17055" spans="1:7" x14ac:dyDescent="0.25">
      <c r="A17055" s="106">
        <v>91884</v>
      </c>
      <c r="B17055" s="155" t="s">
        <v>19164</v>
      </c>
      <c r="C17055" s="106" t="s">
        <v>13</v>
      </c>
      <c r="D17055" s="106">
        <v>0</v>
      </c>
      <c r="F17055" s="106">
        <v>16.66</v>
      </c>
      <c r="G17055" s="154"/>
    </row>
    <row r="17056" spans="1:7" x14ac:dyDescent="0.25">
      <c r="A17056" s="106">
        <v>91876</v>
      </c>
      <c r="B17056" s="155" t="s">
        <v>19165</v>
      </c>
      <c r="C17056" s="106" t="s">
        <v>13</v>
      </c>
      <c r="D17056" s="106">
        <v>0</v>
      </c>
      <c r="F17056" s="106">
        <v>14.13</v>
      </c>
      <c r="G17056" s="154"/>
    </row>
    <row r="17057" spans="1:7" x14ac:dyDescent="0.25">
      <c r="A17057" s="106">
        <v>91880</v>
      </c>
      <c r="B17057" s="155" t="s">
        <v>19166</v>
      </c>
      <c r="C17057" s="106" t="s">
        <v>13</v>
      </c>
      <c r="D17057" s="106">
        <v>0</v>
      </c>
      <c r="F17057" s="106">
        <v>11.82</v>
      </c>
      <c r="G17057" s="154"/>
    </row>
    <row r="17058" spans="1:7" x14ac:dyDescent="0.25">
      <c r="A17058" s="106">
        <v>91885</v>
      </c>
      <c r="B17058" s="155" t="s">
        <v>19167</v>
      </c>
      <c r="C17058" s="106" t="s">
        <v>13</v>
      </c>
      <c r="D17058" s="106">
        <v>0</v>
      </c>
      <c r="F17058" s="106">
        <v>18.82</v>
      </c>
      <c r="G17058" s="154"/>
    </row>
    <row r="17059" spans="1:7" x14ac:dyDescent="0.25">
      <c r="A17059" s="106">
        <v>91877</v>
      </c>
      <c r="B17059" s="155" t="s">
        <v>19168</v>
      </c>
      <c r="C17059" s="106" t="s">
        <v>13</v>
      </c>
      <c r="D17059" s="106">
        <v>0</v>
      </c>
      <c r="F17059" s="106">
        <v>16.98</v>
      </c>
      <c r="G17059" s="154"/>
    </row>
    <row r="17060" spans="1:7" x14ac:dyDescent="0.25">
      <c r="A17060" s="106">
        <v>91881</v>
      </c>
      <c r="B17060" s="155" t="s">
        <v>19169</v>
      </c>
      <c r="C17060" s="106" t="s">
        <v>13</v>
      </c>
      <c r="D17060" s="106">
        <v>0</v>
      </c>
      <c r="F17060" s="106">
        <v>14.67</v>
      </c>
      <c r="G17060" s="154"/>
    </row>
    <row r="17061" spans="1:7" x14ac:dyDescent="0.25">
      <c r="A17061" s="106">
        <v>91886</v>
      </c>
      <c r="B17061" s="155" t="s">
        <v>19170</v>
      </c>
      <c r="C17061" s="106" t="s">
        <v>13</v>
      </c>
      <c r="D17061" s="106">
        <v>0</v>
      </c>
      <c r="F17061" s="106">
        <v>21.59</v>
      </c>
      <c r="G17061" s="154"/>
    </row>
    <row r="17062" spans="1:7" x14ac:dyDescent="0.25">
      <c r="A17062" s="106">
        <v>91945</v>
      </c>
      <c r="B17062" s="155" t="s">
        <v>19171</v>
      </c>
      <c r="C17062" s="106" t="s">
        <v>13</v>
      </c>
      <c r="D17062" s="106">
        <v>0</v>
      </c>
      <c r="F17062" s="106">
        <v>19.79</v>
      </c>
      <c r="G17062" s="154"/>
    </row>
    <row r="17063" spans="1:7" x14ac:dyDescent="0.25">
      <c r="A17063" s="106">
        <v>91947</v>
      </c>
      <c r="B17063" s="155" t="s">
        <v>19172</v>
      </c>
      <c r="C17063" s="106" t="s">
        <v>13</v>
      </c>
      <c r="D17063" s="106">
        <v>0</v>
      </c>
      <c r="F17063" s="106">
        <v>12.16</v>
      </c>
      <c r="G17063" s="154"/>
    </row>
    <row r="17064" spans="1:7" x14ac:dyDescent="0.25">
      <c r="A17064" s="106">
        <v>91946</v>
      </c>
      <c r="B17064" s="155" t="s">
        <v>19173</v>
      </c>
      <c r="C17064" s="106" t="s">
        <v>13</v>
      </c>
      <c r="D17064" s="106">
        <v>0</v>
      </c>
      <c r="F17064" s="106">
        <v>15.1</v>
      </c>
      <c r="G17064" s="154"/>
    </row>
    <row r="17065" spans="1:7" x14ac:dyDescent="0.25">
      <c r="A17065" s="106">
        <v>91949</v>
      </c>
      <c r="B17065" s="155" t="s">
        <v>19174</v>
      </c>
      <c r="C17065" s="106" t="s">
        <v>13</v>
      </c>
      <c r="D17065" s="106">
        <v>0</v>
      </c>
      <c r="F17065" s="106">
        <v>27</v>
      </c>
      <c r="G17065" s="154"/>
    </row>
    <row r="17066" spans="1:7" x14ac:dyDescent="0.25">
      <c r="A17066" s="106">
        <v>91951</v>
      </c>
      <c r="B17066" s="155" t="s">
        <v>19175</v>
      </c>
      <c r="C17066" s="106" t="s">
        <v>13</v>
      </c>
      <c r="D17066" s="106">
        <v>0</v>
      </c>
      <c r="F17066" s="106">
        <v>17.86</v>
      </c>
      <c r="G17066" s="154"/>
    </row>
    <row r="17067" spans="1:7" x14ac:dyDescent="0.25">
      <c r="A17067" s="106">
        <v>91950</v>
      </c>
      <c r="B17067" s="155" t="s">
        <v>19176</v>
      </c>
      <c r="C17067" s="106" t="s">
        <v>13</v>
      </c>
      <c r="D17067" s="106">
        <v>0</v>
      </c>
      <c r="F17067" s="106">
        <v>21.28</v>
      </c>
      <c r="G17067" s="154"/>
    </row>
    <row r="17068" spans="1:7" x14ac:dyDescent="0.25">
      <c r="A17068" s="106">
        <v>91992</v>
      </c>
      <c r="B17068" s="155" t="s">
        <v>19177</v>
      </c>
      <c r="C17068" s="106" t="s">
        <v>13</v>
      </c>
      <c r="D17068" s="106">
        <v>0</v>
      </c>
      <c r="F17068" s="106">
        <v>64.45</v>
      </c>
      <c r="G17068" s="154"/>
    </row>
    <row r="17069" spans="1:7" x14ac:dyDescent="0.25">
      <c r="A17069" s="106">
        <v>91990</v>
      </c>
      <c r="B17069" s="155" t="s">
        <v>19178</v>
      </c>
      <c r="C17069" s="106" t="s">
        <v>13</v>
      </c>
      <c r="D17069" s="106">
        <v>0</v>
      </c>
      <c r="F17069" s="106">
        <v>49.35</v>
      </c>
      <c r="G17069" s="154"/>
    </row>
    <row r="17070" spans="1:7" x14ac:dyDescent="0.25">
      <c r="A17070" s="106">
        <v>91993</v>
      </c>
      <c r="B17070" s="155" t="s">
        <v>19179</v>
      </c>
      <c r="C17070" s="106" t="s">
        <v>13</v>
      </c>
      <c r="D17070" s="106">
        <v>0</v>
      </c>
      <c r="F17070" s="106">
        <v>66.89</v>
      </c>
      <c r="G17070" s="154"/>
    </row>
    <row r="17071" spans="1:7" x14ac:dyDescent="0.25">
      <c r="A17071" s="106">
        <v>91991</v>
      </c>
      <c r="B17071" s="155" t="s">
        <v>19180</v>
      </c>
      <c r="C17071" s="106" t="s">
        <v>13</v>
      </c>
      <c r="D17071" s="106">
        <v>0</v>
      </c>
      <c r="F17071" s="106">
        <v>51.79</v>
      </c>
      <c r="G17071" s="154"/>
    </row>
    <row r="17072" spans="1:7" x14ac:dyDescent="0.25">
      <c r="A17072" s="106">
        <v>92000</v>
      </c>
      <c r="B17072" s="155" t="s">
        <v>19181</v>
      </c>
      <c r="C17072" s="106" t="s">
        <v>13</v>
      </c>
      <c r="D17072" s="106">
        <v>0</v>
      </c>
      <c r="F17072" s="106">
        <v>43.05</v>
      </c>
      <c r="G17072" s="154"/>
    </row>
    <row r="17073" spans="1:7" x14ac:dyDescent="0.25">
      <c r="A17073" s="106">
        <v>91998</v>
      </c>
      <c r="B17073" s="155" t="s">
        <v>19182</v>
      </c>
      <c r="C17073" s="106" t="s">
        <v>13</v>
      </c>
      <c r="D17073" s="106">
        <v>0</v>
      </c>
      <c r="F17073" s="106">
        <v>27.95</v>
      </c>
      <c r="G17073" s="154"/>
    </row>
    <row r="17074" spans="1:7" x14ac:dyDescent="0.25">
      <c r="A17074" s="106">
        <v>92001</v>
      </c>
      <c r="B17074" s="155" t="s">
        <v>19183</v>
      </c>
      <c r="C17074" s="106" t="s">
        <v>13</v>
      </c>
      <c r="D17074" s="106">
        <v>0</v>
      </c>
      <c r="F17074" s="106">
        <v>45.49</v>
      </c>
      <c r="G17074" s="154"/>
    </row>
    <row r="17075" spans="1:7" x14ac:dyDescent="0.25">
      <c r="A17075" s="106">
        <v>91999</v>
      </c>
      <c r="B17075" s="155" t="s">
        <v>19184</v>
      </c>
      <c r="C17075" s="106" t="s">
        <v>13</v>
      </c>
      <c r="D17075" s="106">
        <v>0</v>
      </c>
      <c r="F17075" s="106">
        <v>30.39</v>
      </c>
      <c r="G17075" s="154"/>
    </row>
    <row r="17076" spans="1:7" x14ac:dyDescent="0.25">
      <c r="A17076" s="106">
        <v>92008</v>
      </c>
      <c r="B17076" s="155" t="s">
        <v>19185</v>
      </c>
      <c r="C17076" s="106" t="s">
        <v>13</v>
      </c>
      <c r="D17076" s="106">
        <v>0</v>
      </c>
      <c r="F17076" s="106">
        <v>66.010000000000005</v>
      </c>
      <c r="G17076" s="154"/>
    </row>
    <row r="17077" spans="1:7" x14ac:dyDescent="0.25">
      <c r="A17077" s="106">
        <v>92006</v>
      </c>
      <c r="B17077" s="155" t="s">
        <v>19186</v>
      </c>
      <c r="C17077" s="106" t="s">
        <v>13</v>
      </c>
      <c r="D17077" s="106">
        <v>0</v>
      </c>
      <c r="F17077" s="106">
        <v>50.91</v>
      </c>
      <c r="G17077" s="154"/>
    </row>
    <row r="17078" spans="1:7" x14ac:dyDescent="0.25">
      <c r="A17078" s="106">
        <v>92009</v>
      </c>
      <c r="B17078" s="155" t="s">
        <v>19187</v>
      </c>
      <c r="C17078" s="106" t="s">
        <v>13</v>
      </c>
      <c r="D17078" s="106">
        <v>0</v>
      </c>
      <c r="F17078" s="106">
        <v>70.89</v>
      </c>
      <c r="G17078" s="154"/>
    </row>
    <row r="17079" spans="1:7" x14ac:dyDescent="0.25">
      <c r="A17079" s="106">
        <v>92007</v>
      </c>
      <c r="B17079" s="155" t="s">
        <v>19188</v>
      </c>
      <c r="C17079" s="106" t="s">
        <v>13</v>
      </c>
      <c r="D17079" s="106">
        <v>0</v>
      </c>
      <c r="F17079" s="106">
        <v>55.79</v>
      </c>
      <c r="G17079" s="154"/>
    </row>
    <row r="17080" spans="1:7" x14ac:dyDescent="0.25">
      <c r="A17080" s="106">
        <v>92016</v>
      </c>
      <c r="B17080" s="155" t="s">
        <v>19189</v>
      </c>
      <c r="C17080" s="106" t="s">
        <v>13</v>
      </c>
      <c r="D17080" s="106">
        <v>0</v>
      </c>
      <c r="F17080" s="106">
        <v>88.97</v>
      </c>
      <c r="G17080" s="154"/>
    </row>
    <row r="17081" spans="1:7" x14ac:dyDescent="0.25">
      <c r="A17081" s="106">
        <v>92014</v>
      </c>
      <c r="B17081" s="155" t="s">
        <v>19190</v>
      </c>
      <c r="C17081" s="106" t="s">
        <v>13</v>
      </c>
      <c r="D17081" s="106">
        <v>0</v>
      </c>
      <c r="F17081" s="106">
        <v>73.87</v>
      </c>
      <c r="G17081" s="154"/>
    </row>
    <row r="17082" spans="1:7" x14ac:dyDescent="0.25">
      <c r="A17082" s="106">
        <v>92017</v>
      </c>
      <c r="B17082" s="155" t="s">
        <v>19191</v>
      </c>
      <c r="C17082" s="106" t="s">
        <v>13</v>
      </c>
      <c r="D17082" s="106">
        <v>0</v>
      </c>
      <c r="F17082" s="106">
        <v>96.29</v>
      </c>
      <c r="G17082" s="154"/>
    </row>
    <row r="17083" spans="1:7" x14ac:dyDescent="0.25">
      <c r="A17083" s="106">
        <v>92015</v>
      </c>
      <c r="B17083" s="155" t="s">
        <v>19192</v>
      </c>
      <c r="C17083" s="106" t="s">
        <v>13</v>
      </c>
      <c r="D17083" s="106">
        <v>0</v>
      </c>
      <c r="F17083" s="106">
        <v>81.19</v>
      </c>
      <c r="G17083" s="154"/>
    </row>
    <row r="17084" spans="1:7" x14ac:dyDescent="0.25">
      <c r="A17084" s="106">
        <v>92019</v>
      </c>
      <c r="B17084" s="155" t="s">
        <v>19193</v>
      </c>
      <c r="C17084" s="106" t="s">
        <v>13</v>
      </c>
      <c r="D17084" s="106">
        <v>0</v>
      </c>
      <c r="F17084" s="106">
        <v>118.98</v>
      </c>
      <c r="G17084" s="154"/>
    </row>
    <row r="17085" spans="1:7" x14ac:dyDescent="0.25">
      <c r="A17085" s="106">
        <v>92018</v>
      </c>
      <c r="B17085" s="155" t="s">
        <v>19194</v>
      </c>
      <c r="C17085" s="106" t="s">
        <v>13</v>
      </c>
      <c r="D17085" s="106">
        <v>0</v>
      </c>
      <c r="F17085" s="106">
        <v>97.7</v>
      </c>
      <c r="G17085" s="154"/>
    </row>
    <row r="17086" spans="1:7" x14ac:dyDescent="0.25">
      <c r="A17086" s="106">
        <v>92021</v>
      </c>
      <c r="B17086" s="155" t="s">
        <v>19195</v>
      </c>
      <c r="C17086" s="106" t="s">
        <v>13</v>
      </c>
      <c r="D17086" s="106">
        <v>0</v>
      </c>
      <c r="F17086" s="106">
        <v>165.29</v>
      </c>
      <c r="G17086" s="154"/>
    </row>
    <row r="17087" spans="1:7" x14ac:dyDescent="0.25">
      <c r="A17087" s="106">
        <v>92020</v>
      </c>
      <c r="B17087" s="155" t="s">
        <v>19196</v>
      </c>
      <c r="C17087" s="106" t="s">
        <v>13</v>
      </c>
      <c r="D17087" s="106">
        <v>0</v>
      </c>
      <c r="F17087" s="106">
        <v>144.01</v>
      </c>
      <c r="G17087" s="154"/>
    </row>
    <row r="17088" spans="1:7" x14ac:dyDescent="0.25">
      <c r="A17088" s="106">
        <v>91996</v>
      </c>
      <c r="B17088" s="155" t="s">
        <v>19197</v>
      </c>
      <c r="C17088" s="106" t="s">
        <v>13</v>
      </c>
      <c r="D17088" s="106">
        <v>0</v>
      </c>
      <c r="F17088" s="106">
        <v>49.02</v>
      </c>
      <c r="G17088" s="154"/>
    </row>
    <row r="17089" spans="1:7" x14ac:dyDescent="0.25">
      <c r="A17089" s="106">
        <v>91994</v>
      </c>
      <c r="B17089" s="155" t="s">
        <v>19198</v>
      </c>
      <c r="C17089" s="106" t="s">
        <v>13</v>
      </c>
      <c r="D17089" s="106">
        <v>0</v>
      </c>
      <c r="F17089" s="106">
        <v>33.92</v>
      </c>
      <c r="G17089" s="154"/>
    </row>
    <row r="17090" spans="1:7" x14ac:dyDescent="0.25">
      <c r="A17090" s="106">
        <v>91997</v>
      </c>
      <c r="B17090" s="155" t="s">
        <v>19199</v>
      </c>
      <c r="C17090" s="106" t="s">
        <v>13</v>
      </c>
      <c r="D17090" s="106">
        <v>0</v>
      </c>
      <c r="F17090" s="106">
        <v>51.46</v>
      </c>
      <c r="G17090" s="154"/>
    </row>
    <row r="17091" spans="1:7" x14ac:dyDescent="0.25">
      <c r="A17091" s="106">
        <v>91995</v>
      </c>
      <c r="B17091" s="155" t="s">
        <v>19200</v>
      </c>
      <c r="C17091" s="106" t="s">
        <v>13</v>
      </c>
      <c r="D17091" s="106">
        <v>0</v>
      </c>
      <c r="F17091" s="106">
        <v>36.36</v>
      </c>
      <c r="G17091" s="154"/>
    </row>
    <row r="17092" spans="1:7" x14ac:dyDescent="0.25">
      <c r="A17092" s="106">
        <v>92004</v>
      </c>
      <c r="B17092" s="155" t="s">
        <v>19201</v>
      </c>
      <c r="C17092" s="106" t="s">
        <v>13</v>
      </c>
      <c r="D17092" s="106">
        <v>0</v>
      </c>
      <c r="F17092" s="106">
        <v>78.02</v>
      </c>
      <c r="G17092" s="154"/>
    </row>
    <row r="17093" spans="1:7" x14ac:dyDescent="0.25">
      <c r="A17093" s="106">
        <v>92002</v>
      </c>
      <c r="B17093" s="155" t="s">
        <v>19202</v>
      </c>
      <c r="C17093" s="106" t="s">
        <v>13</v>
      </c>
      <c r="D17093" s="106">
        <v>0</v>
      </c>
      <c r="F17093" s="106">
        <v>62.92</v>
      </c>
      <c r="G17093" s="154"/>
    </row>
    <row r="17094" spans="1:7" x14ac:dyDescent="0.25">
      <c r="A17094" s="106">
        <v>92005</v>
      </c>
      <c r="B17094" s="155" t="s">
        <v>19203</v>
      </c>
      <c r="C17094" s="106" t="s">
        <v>13</v>
      </c>
      <c r="D17094" s="106">
        <v>0</v>
      </c>
      <c r="F17094" s="106">
        <v>82.9</v>
      </c>
      <c r="G17094" s="154"/>
    </row>
    <row r="17095" spans="1:7" x14ac:dyDescent="0.25">
      <c r="A17095" s="106">
        <v>92003</v>
      </c>
      <c r="B17095" s="155" t="s">
        <v>19204</v>
      </c>
      <c r="C17095" s="106" t="s">
        <v>13</v>
      </c>
      <c r="D17095" s="106">
        <v>0</v>
      </c>
      <c r="F17095" s="106">
        <v>67.8</v>
      </c>
      <c r="G17095" s="154"/>
    </row>
    <row r="17096" spans="1:7" x14ac:dyDescent="0.25">
      <c r="A17096" s="106">
        <v>92012</v>
      </c>
      <c r="B17096" s="155" t="s">
        <v>19205</v>
      </c>
      <c r="C17096" s="106" t="s">
        <v>13</v>
      </c>
      <c r="D17096" s="106">
        <v>0</v>
      </c>
      <c r="F17096" s="106">
        <v>106.94</v>
      </c>
      <c r="G17096" s="154"/>
    </row>
    <row r="17097" spans="1:7" x14ac:dyDescent="0.25">
      <c r="A17097" s="106">
        <v>92010</v>
      </c>
      <c r="B17097" s="155" t="s">
        <v>19206</v>
      </c>
      <c r="C17097" s="106" t="s">
        <v>13</v>
      </c>
      <c r="D17097" s="106">
        <v>0</v>
      </c>
      <c r="F17097" s="106">
        <v>91.84</v>
      </c>
      <c r="G17097" s="154"/>
    </row>
    <row r="17098" spans="1:7" x14ac:dyDescent="0.25">
      <c r="A17098" s="106">
        <v>92013</v>
      </c>
      <c r="B17098" s="155" t="s">
        <v>19207</v>
      </c>
      <c r="C17098" s="106" t="s">
        <v>13</v>
      </c>
      <c r="D17098" s="106">
        <v>0</v>
      </c>
      <c r="F17098" s="106">
        <v>114.26</v>
      </c>
      <c r="G17098" s="154"/>
    </row>
    <row r="17099" spans="1:7" x14ac:dyDescent="0.25">
      <c r="A17099" s="106">
        <v>92011</v>
      </c>
      <c r="B17099" s="155" t="s">
        <v>19208</v>
      </c>
      <c r="C17099" s="106" t="s">
        <v>13</v>
      </c>
      <c r="D17099" s="106">
        <v>0</v>
      </c>
      <c r="F17099" s="106">
        <v>99.16</v>
      </c>
      <c r="G17099" s="154"/>
    </row>
    <row r="17100" spans="1:7" x14ac:dyDescent="0.25">
      <c r="A17100" s="106">
        <v>95777</v>
      </c>
      <c r="B17100" s="155" t="s">
        <v>19209</v>
      </c>
      <c r="C17100" s="106" t="s">
        <v>13</v>
      </c>
      <c r="D17100" s="106">
        <v>0</v>
      </c>
      <c r="F17100" s="106">
        <v>31.79</v>
      </c>
      <c r="G17100" s="154"/>
    </row>
    <row r="17101" spans="1:7" x14ac:dyDescent="0.25">
      <c r="A17101" s="106">
        <v>95780</v>
      </c>
      <c r="B17101" s="155" t="s">
        <v>19210</v>
      </c>
      <c r="C17101" s="106" t="s">
        <v>13</v>
      </c>
      <c r="D17101" s="106">
        <v>0</v>
      </c>
      <c r="F17101" s="106">
        <v>36.33</v>
      </c>
      <c r="G17101" s="154"/>
    </row>
    <row r="17102" spans="1:7" x14ac:dyDescent="0.25">
      <c r="A17102" s="106">
        <v>95783</v>
      </c>
      <c r="B17102" s="155" t="s">
        <v>19211</v>
      </c>
      <c r="C17102" s="106" t="s">
        <v>13</v>
      </c>
      <c r="F17102" s="106">
        <v>0</v>
      </c>
      <c r="G17102" s="154"/>
    </row>
    <row r="17103" spans="1:7" x14ac:dyDescent="0.25">
      <c r="A17103" s="106">
        <v>95778</v>
      </c>
      <c r="B17103" s="155" t="s">
        <v>19212</v>
      </c>
      <c r="C17103" s="106" t="s">
        <v>13</v>
      </c>
      <c r="D17103" s="106">
        <v>0</v>
      </c>
      <c r="F17103" s="106">
        <v>37.270000000000003</v>
      </c>
      <c r="G17103" s="154"/>
    </row>
    <row r="17104" spans="1:7" x14ac:dyDescent="0.25">
      <c r="A17104" s="106">
        <v>95781</v>
      </c>
      <c r="B17104" s="155" t="s">
        <v>19213</v>
      </c>
      <c r="C17104" s="106" t="s">
        <v>13</v>
      </c>
      <c r="D17104" s="106">
        <v>0</v>
      </c>
      <c r="F17104" s="106">
        <v>41.8</v>
      </c>
      <c r="G17104" s="154"/>
    </row>
    <row r="17105" spans="1:7" x14ac:dyDescent="0.25">
      <c r="A17105" s="106">
        <v>95784</v>
      </c>
      <c r="B17105" s="155" t="s">
        <v>19214</v>
      </c>
      <c r="C17105" s="106" t="s">
        <v>13</v>
      </c>
      <c r="F17105" s="106">
        <v>0</v>
      </c>
      <c r="G17105" s="154"/>
    </row>
    <row r="17106" spans="1:7" x14ac:dyDescent="0.25">
      <c r="A17106" s="106">
        <v>95782</v>
      </c>
      <c r="B17106" s="155" t="s">
        <v>19215</v>
      </c>
      <c r="C17106" s="106" t="s">
        <v>13</v>
      </c>
      <c r="D17106" s="106">
        <v>0</v>
      </c>
      <c r="F17106" s="106">
        <v>38.81</v>
      </c>
      <c r="G17106" s="154"/>
    </row>
    <row r="17107" spans="1:7" x14ac:dyDescent="0.25">
      <c r="A17107" s="106">
        <v>95779</v>
      </c>
      <c r="B17107" s="155" t="s">
        <v>19216</v>
      </c>
      <c r="C17107" s="106" t="s">
        <v>13</v>
      </c>
      <c r="D17107" s="106">
        <v>0</v>
      </c>
      <c r="F17107" s="106">
        <v>29.62</v>
      </c>
      <c r="G17107" s="154"/>
    </row>
    <row r="17108" spans="1:7" x14ac:dyDescent="0.25">
      <c r="A17108" s="106">
        <v>95785</v>
      </c>
      <c r="B17108" s="155" t="s">
        <v>19217</v>
      </c>
      <c r="C17108" s="106" t="s">
        <v>13</v>
      </c>
      <c r="D17108" s="106">
        <v>0</v>
      </c>
      <c r="F17108" s="106">
        <v>44.14</v>
      </c>
      <c r="G17108" s="154"/>
    </row>
    <row r="17109" spans="1:7" x14ac:dyDescent="0.25">
      <c r="A17109" s="106">
        <v>95792</v>
      </c>
      <c r="B17109" s="155" t="s">
        <v>19218</v>
      </c>
      <c r="C17109" s="106" t="s">
        <v>13</v>
      </c>
      <c r="F17109" s="106">
        <v>0</v>
      </c>
      <c r="G17109" s="154"/>
    </row>
    <row r="17110" spans="1:7" x14ac:dyDescent="0.25">
      <c r="A17110" s="106">
        <v>95793</v>
      </c>
      <c r="B17110" s="155" t="s">
        <v>19219</v>
      </c>
      <c r="C17110" s="106" t="s">
        <v>13</v>
      </c>
      <c r="F17110" s="106">
        <v>0</v>
      </c>
      <c r="G17110" s="154"/>
    </row>
    <row r="17111" spans="1:7" x14ac:dyDescent="0.25">
      <c r="A17111" s="106">
        <v>95794</v>
      </c>
      <c r="B17111" s="155" t="s">
        <v>19220</v>
      </c>
      <c r="C17111" s="106" t="s">
        <v>13</v>
      </c>
      <c r="F17111" s="106">
        <v>0</v>
      </c>
      <c r="G17111" s="154"/>
    </row>
    <row r="17112" spans="1:7" x14ac:dyDescent="0.25">
      <c r="A17112" s="106">
        <v>95786</v>
      </c>
      <c r="B17112" s="155" t="s">
        <v>19221</v>
      </c>
      <c r="C17112" s="106" t="s">
        <v>13</v>
      </c>
      <c r="F17112" s="106">
        <v>0</v>
      </c>
      <c r="G17112" s="154"/>
    </row>
    <row r="17113" spans="1:7" x14ac:dyDescent="0.25">
      <c r="A17113" s="106">
        <v>95788</v>
      </c>
      <c r="B17113" s="155" t="s">
        <v>19222</v>
      </c>
      <c r="C17113" s="106" t="s">
        <v>13</v>
      </c>
      <c r="F17113" s="106">
        <v>0</v>
      </c>
      <c r="G17113" s="154"/>
    </row>
    <row r="17114" spans="1:7" x14ac:dyDescent="0.25">
      <c r="A17114" s="106">
        <v>95790</v>
      </c>
      <c r="B17114" s="155" t="s">
        <v>19223</v>
      </c>
      <c r="C17114" s="106" t="s">
        <v>13</v>
      </c>
      <c r="F17114" s="106">
        <v>0</v>
      </c>
      <c r="G17114" s="154"/>
    </row>
    <row r="17115" spans="1:7" x14ac:dyDescent="0.25">
      <c r="A17115" s="106">
        <v>95787</v>
      </c>
      <c r="B17115" s="155" t="s">
        <v>19224</v>
      </c>
      <c r="C17115" s="106" t="s">
        <v>13</v>
      </c>
      <c r="D17115" s="106">
        <v>0</v>
      </c>
      <c r="F17115" s="106">
        <v>39.17</v>
      </c>
      <c r="G17115" s="154"/>
    </row>
    <row r="17116" spans="1:7" x14ac:dyDescent="0.25">
      <c r="A17116" s="106">
        <v>95789</v>
      </c>
      <c r="B17116" s="155" t="s">
        <v>19225</v>
      </c>
      <c r="C17116" s="106" t="s">
        <v>13</v>
      </c>
      <c r="D17116" s="106">
        <v>0</v>
      </c>
      <c r="F17116" s="106">
        <v>47.66</v>
      </c>
      <c r="G17116" s="154"/>
    </row>
    <row r="17117" spans="1:7" x14ac:dyDescent="0.25">
      <c r="A17117" s="106">
        <v>95791</v>
      </c>
      <c r="B17117" s="155" t="s">
        <v>19226</v>
      </c>
      <c r="C17117" s="106" t="s">
        <v>13</v>
      </c>
      <c r="D17117" s="106">
        <v>0</v>
      </c>
      <c r="F17117" s="106">
        <v>60.37</v>
      </c>
      <c r="G17117" s="154"/>
    </row>
    <row r="17118" spans="1:7" x14ac:dyDescent="0.25">
      <c r="A17118" s="106">
        <v>95795</v>
      </c>
      <c r="B17118" s="155" t="s">
        <v>19227</v>
      </c>
      <c r="C17118" s="106" t="s">
        <v>13</v>
      </c>
      <c r="D17118" s="106">
        <v>0</v>
      </c>
      <c r="F17118" s="106">
        <v>45.82</v>
      </c>
      <c r="G17118" s="154"/>
    </row>
    <row r="17119" spans="1:7" x14ac:dyDescent="0.25">
      <c r="A17119" s="106">
        <v>95796</v>
      </c>
      <c r="B17119" s="155" t="s">
        <v>19228</v>
      </c>
      <c r="C17119" s="106" t="s">
        <v>13</v>
      </c>
      <c r="D17119" s="106">
        <v>0</v>
      </c>
      <c r="F17119" s="106">
        <v>56.34</v>
      </c>
      <c r="G17119" s="154"/>
    </row>
    <row r="17120" spans="1:7" x14ac:dyDescent="0.25">
      <c r="A17120" s="106">
        <v>95797</v>
      </c>
      <c r="B17120" s="155" t="s">
        <v>19229</v>
      </c>
      <c r="C17120" s="106" t="s">
        <v>13</v>
      </c>
      <c r="D17120" s="106">
        <v>0</v>
      </c>
      <c r="F17120" s="106">
        <v>69.92</v>
      </c>
      <c r="G17120" s="154"/>
    </row>
    <row r="17121" spans="1:7" x14ac:dyDescent="0.25">
      <c r="A17121" s="106">
        <v>95798</v>
      </c>
      <c r="B17121" s="155" t="s">
        <v>19230</v>
      </c>
      <c r="C17121" s="106" t="s">
        <v>13</v>
      </c>
      <c r="F17121" s="106">
        <v>0</v>
      </c>
      <c r="G17121" s="154"/>
    </row>
    <row r="17122" spans="1:7" x14ac:dyDescent="0.25">
      <c r="A17122" s="106">
        <v>95799</v>
      </c>
      <c r="B17122" s="155" t="s">
        <v>19231</v>
      </c>
      <c r="C17122" s="106" t="s">
        <v>13</v>
      </c>
      <c r="F17122" s="106">
        <v>0</v>
      </c>
      <c r="G17122" s="154"/>
    </row>
    <row r="17123" spans="1:7" x14ac:dyDescent="0.25">
      <c r="A17123" s="106">
        <v>95800</v>
      </c>
      <c r="B17123" s="155" t="s">
        <v>19232</v>
      </c>
      <c r="C17123" s="106" t="s">
        <v>13</v>
      </c>
      <c r="F17123" s="106">
        <v>0</v>
      </c>
      <c r="G17123" s="154"/>
    </row>
    <row r="17124" spans="1:7" x14ac:dyDescent="0.25">
      <c r="A17124" s="106">
        <v>95801</v>
      </c>
      <c r="B17124" s="155" t="s">
        <v>19233</v>
      </c>
      <c r="C17124" s="106" t="s">
        <v>13</v>
      </c>
      <c r="D17124" s="106">
        <v>0</v>
      </c>
      <c r="F17124" s="106">
        <v>55.42</v>
      </c>
      <c r="G17124" s="154"/>
    </row>
    <row r="17125" spans="1:7" x14ac:dyDescent="0.25">
      <c r="A17125" s="106">
        <v>95802</v>
      </c>
      <c r="B17125" s="155" t="s">
        <v>19234</v>
      </c>
      <c r="C17125" s="106" t="s">
        <v>13</v>
      </c>
      <c r="D17125" s="106">
        <v>0</v>
      </c>
      <c r="F17125" s="106">
        <v>60.04</v>
      </c>
      <c r="G17125" s="154"/>
    </row>
    <row r="17126" spans="1:7" x14ac:dyDescent="0.25">
      <c r="A17126" s="106">
        <v>95803</v>
      </c>
      <c r="B17126" s="155" t="s">
        <v>19235</v>
      </c>
      <c r="C17126" s="106" t="s">
        <v>13</v>
      </c>
      <c r="D17126" s="106">
        <v>0</v>
      </c>
      <c r="F17126" s="106">
        <v>77.19</v>
      </c>
      <c r="G17126" s="154"/>
    </row>
    <row r="17127" spans="1:7" x14ac:dyDescent="0.25">
      <c r="A17127" s="106">
        <v>95804</v>
      </c>
      <c r="B17127" s="155" t="s">
        <v>19236</v>
      </c>
      <c r="C17127" s="106" t="s">
        <v>13</v>
      </c>
      <c r="D17127" s="106">
        <v>0</v>
      </c>
      <c r="F17127" s="106">
        <v>22.48</v>
      </c>
      <c r="G17127" s="154"/>
    </row>
    <row r="17128" spans="1:7" x14ac:dyDescent="0.25">
      <c r="A17128" s="106">
        <v>95805</v>
      </c>
      <c r="B17128" s="155" t="s">
        <v>19237</v>
      </c>
      <c r="C17128" s="106" t="s">
        <v>13</v>
      </c>
      <c r="D17128" s="106">
        <v>0</v>
      </c>
      <c r="F17128" s="106">
        <v>22.71</v>
      </c>
      <c r="G17128" s="154"/>
    </row>
    <row r="17129" spans="1:7" x14ac:dyDescent="0.25">
      <c r="A17129" s="106">
        <v>95806</v>
      </c>
      <c r="B17129" s="155" t="s">
        <v>19238</v>
      </c>
      <c r="C17129" s="106" t="s">
        <v>13</v>
      </c>
      <c r="D17129" s="106">
        <v>0</v>
      </c>
      <c r="F17129" s="106">
        <v>23.42</v>
      </c>
      <c r="G17129" s="154"/>
    </row>
    <row r="17130" spans="1:7" x14ac:dyDescent="0.25">
      <c r="A17130" s="106">
        <v>104401</v>
      </c>
      <c r="B17130" s="155" t="s">
        <v>19239</v>
      </c>
      <c r="C17130" s="106" t="s">
        <v>13</v>
      </c>
      <c r="D17130" s="106">
        <v>0</v>
      </c>
      <c r="F17130" s="106">
        <v>25.45</v>
      </c>
      <c r="G17130" s="154"/>
    </row>
    <row r="17131" spans="1:7" x14ac:dyDescent="0.25">
      <c r="A17131" s="106">
        <v>104402</v>
      </c>
      <c r="B17131" s="155" t="s">
        <v>19240</v>
      </c>
      <c r="C17131" s="106" t="s">
        <v>13</v>
      </c>
      <c r="D17131" s="106">
        <v>0</v>
      </c>
      <c r="F17131" s="106">
        <v>24.88</v>
      </c>
      <c r="G17131" s="154"/>
    </row>
    <row r="17132" spans="1:7" x14ac:dyDescent="0.25">
      <c r="A17132" s="106">
        <v>104403</v>
      </c>
      <c r="B17132" s="155" t="s">
        <v>19241</v>
      </c>
      <c r="C17132" s="106" t="s">
        <v>13</v>
      </c>
      <c r="D17132" s="106">
        <v>0</v>
      </c>
      <c r="F17132" s="106">
        <v>27.66</v>
      </c>
      <c r="G17132" s="154"/>
    </row>
    <row r="17133" spans="1:7" x14ac:dyDescent="0.25">
      <c r="A17133" s="106">
        <v>104395</v>
      </c>
      <c r="B17133" s="155" t="s">
        <v>19242</v>
      </c>
      <c r="C17133" s="106" t="s">
        <v>13</v>
      </c>
      <c r="D17133" s="106">
        <v>0</v>
      </c>
      <c r="F17133" s="106">
        <v>22.09</v>
      </c>
      <c r="G17133" s="154"/>
    </row>
    <row r="17134" spans="1:7" x14ac:dyDescent="0.25">
      <c r="A17134" s="106">
        <v>104396</v>
      </c>
      <c r="B17134" s="155" t="s">
        <v>19243</v>
      </c>
      <c r="C17134" s="106" t="s">
        <v>13</v>
      </c>
      <c r="D17134" s="106">
        <v>0</v>
      </c>
      <c r="F17134" s="106">
        <v>21.67</v>
      </c>
      <c r="G17134" s="154"/>
    </row>
    <row r="17135" spans="1:7" x14ac:dyDescent="0.25">
      <c r="A17135" s="106">
        <v>104397</v>
      </c>
      <c r="B17135" s="155" t="s">
        <v>19244</v>
      </c>
      <c r="C17135" s="106" t="s">
        <v>13</v>
      </c>
      <c r="D17135" s="106">
        <v>0</v>
      </c>
      <c r="F17135" s="106">
        <v>23.92</v>
      </c>
      <c r="G17135" s="154"/>
    </row>
    <row r="17136" spans="1:7" x14ac:dyDescent="0.25">
      <c r="A17136" s="106">
        <v>95810</v>
      </c>
      <c r="B17136" s="155" t="s">
        <v>19245</v>
      </c>
      <c r="C17136" s="106" t="s">
        <v>13</v>
      </c>
      <c r="D17136" s="106">
        <v>0</v>
      </c>
      <c r="F17136" s="106">
        <v>15.71</v>
      </c>
      <c r="G17136" s="154"/>
    </row>
    <row r="17137" spans="1:7" x14ac:dyDescent="0.25">
      <c r="A17137" s="106">
        <v>95811</v>
      </c>
      <c r="B17137" s="155" t="s">
        <v>19246</v>
      </c>
      <c r="C17137" s="106" t="s">
        <v>13</v>
      </c>
      <c r="D17137" s="106">
        <v>0</v>
      </c>
      <c r="F17137" s="106">
        <v>16.399999999999999</v>
      </c>
      <c r="G17137" s="154"/>
    </row>
    <row r="17138" spans="1:7" x14ac:dyDescent="0.25">
      <c r="A17138" s="106">
        <v>95812</v>
      </c>
      <c r="B17138" s="155" t="s">
        <v>19247</v>
      </c>
      <c r="C17138" s="106" t="s">
        <v>13</v>
      </c>
      <c r="D17138" s="106">
        <v>0</v>
      </c>
      <c r="F17138" s="106">
        <v>18.899999999999999</v>
      </c>
      <c r="G17138" s="154"/>
    </row>
    <row r="17139" spans="1:7" x14ac:dyDescent="0.25">
      <c r="A17139" s="106">
        <v>95807</v>
      </c>
      <c r="B17139" s="155" t="s">
        <v>19248</v>
      </c>
      <c r="C17139" s="106" t="s">
        <v>13</v>
      </c>
      <c r="D17139" s="106">
        <v>0</v>
      </c>
      <c r="F17139" s="106">
        <v>27.58</v>
      </c>
      <c r="G17139" s="154"/>
    </row>
    <row r="17140" spans="1:7" x14ac:dyDescent="0.25">
      <c r="A17140" s="106">
        <v>95808</v>
      </c>
      <c r="B17140" s="155" t="s">
        <v>19249</v>
      </c>
      <c r="C17140" s="106" t="s">
        <v>13</v>
      </c>
      <c r="D17140" s="106">
        <v>0</v>
      </c>
      <c r="F17140" s="106">
        <v>28.28</v>
      </c>
      <c r="G17140" s="154"/>
    </row>
    <row r="17141" spans="1:7" x14ac:dyDescent="0.25">
      <c r="A17141" s="106">
        <v>95809</v>
      </c>
      <c r="B17141" s="155" t="s">
        <v>19250</v>
      </c>
      <c r="C17141" s="106" t="s">
        <v>13</v>
      </c>
      <c r="D17141" s="106">
        <v>0</v>
      </c>
      <c r="F17141" s="106">
        <v>30.77</v>
      </c>
      <c r="G17141" s="154"/>
    </row>
    <row r="17142" spans="1:7" x14ac:dyDescent="0.25">
      <c r="A17142" s="106">
        <v>104398</v>
      </c>
      <c r="B17142" s="155" t="s">
        <v>19251</v>
      </c>
      <c r="C17142" s="106" t="s">
        <v>13</v>
      </c>
      <c r="D17142" s="106">
        <v>0</v>
      </c>
      <c r="F17142" s="106">
        <v>27.57</v>
      </c>
      <c r="G17142" s="154"/>
    </row>
    <row r="17143" spans="1:7" x14ac:dyDescent="0.25">
      <c r="A17143" s="106">
        <v>104399</v>
      </c>
      <c r="B17143" s="155" t="s">
        <v>19252</v>
      </c>
      <c r="C17143" s="106" t="s">
        <v>13</v>
      </c>
      <c r="D17143" s="106">
        <v>0</v>
      </c>
      <c r="F17143" s="106">
        <v>27.23</v>
      </c>
      <c r="G17143" s="154"/>
    </row>
    <row r="17144" spans="1:7" x14ac:dyDescent="0.25">
      <c r="A17144" s="106">
        <v>104400</v>
      </c>
      <c r="B17144" s="155" t="s">
        <v>19253</v>
      </c>
      <c r="C17144" s="106" t="s">
        <v>13</v>
      </c>
      <c r="D17144" s="106">
        <v>0</v>
      </c>
      <c r="F17144" s="106">
        <v>30.32</v>
      </c>
      <c r="G17144" s="154"/>
    </row>
    <row r="17145" spans="1:7" x14ac:dyDescent="0.25">
      <c r="A17145" s="106">
        <v>104404</v>
      </c>
      <c r="B17145" s="155" t="s">
        <v>19254</v>
      </c>
      <c r="C17145" s="106" t="s">
        <v>13</v>
      </c>
      <c r="D17145" s="106">
        <v>0</v>
      </c>
      <c r="F17145" s="106">
        <v>31.26</v>
      </c>
      <c r="G17145" s="154"/>
    </row>
    <row r="17146" spans="1:7" x14ac:dyDescent="0.25">
      <c r="A17146" s="106">
        <v>104405</v>
      </c>
      <c r="B17146" s="155" t="s">
        <v>19255</v>
      </c>
      <c r="C17146" s="106" t="s">
        <v>13</v>
      </c>
      <c r="D17146" s="106">
        <v>0</v>
      </c>
      <c r="F17146" s="106">
        <v>36.17</v>
      </c>
      <c r="G17146" s="154"/>
    </row>
    <row r="17147" spans="1:7" x14ac:dyDescent="0.25">
      <c r="A17147" s="106">
        <v>95813</v>
      </c>
      <c r="B17147" s="155" t="s">
        <v>19256</v>
      </c>
      <c r="C17147" s="106" t="s">
        <v>13</v>
      </c>
      <c r="D17147" s="106">
        <v>0</v>
      </c>
      <c r="F17147" s="106">
        <v>18.79</v>
      </c>
      <c r="G17147" s="154"/>
    </row>
    <row r="17148" spans="1:7" x14ac:dyDescent="0.25">
      <c r="A17148" s="106">
        <v>95814</v>
      </c>
      <c r="B17148" s="155" t="s">
        <v>19257</v>
      </c>
      <c r="C17148" s="106" t="s">
        <v>13</v>
      </c>
      <c r="D17148" s="106">
        <v>0</v>
      </c>
      <c r="F17148" s="106">
        <v>19.71</v>
      </c>
      <c r="G17148" s="154"/>
    </row>
    <row r="17149" spans="1:7" x14ac:dyDescent="0.25">
      <c r="A17149" s="106">
        <v>95815</v>
      </c>
      <c r="B17149" s="155" t="s">
        <v>19258</v>
      </c>
      <c r="C17149" s="106" t="s">
        <v>13</v>
      </c>
      <c r="D17149" s="106">
        <v>0</v>
      </c>
      <c r="F17149" s="106">
        <v>24.3</v>
      </c>
      <c r="G17149" s="154"/>
    </row>
    <row r="17150" spans="1:7" x14ac:dyDescent="0.25">
      <c r="A17150" s="106">
        <v>95816</v>
      </c>
      <c r="B17150" s="155" t="s">
        <v>19259</v>
      </c>
      <c r="C17150" s="106" t="s">
        <v>13</v>
      </c>
      <c r="D17150" s="106">
        <v>0</v>
      </c>
      <c r="F17150" s="106">
        <v>33.97</v>
      </c>
      <c r="G17150" s="154"/>
    </row>
    <row r="17151" spans="1:7" x14ac:dyDescent="0.25">
      <c r="A17151" s="106">
        <v>95817</v>
      </c>
      <c r="B17151" s="155" t="s">
        <v>19260</v>
      </c>
      <c r="C17151" s="106" t="s">
        <v>13</v>
      </c>
      <c r="D17151" s="106">
        <v>0</v>
      </c>
      <c r="F17151" s="106">
        <v>34.74</v>
      </c>
      <c r="G17151" s="154"/>
    </row>
    <row r="17152" spans="1:7" x14ac:dyDescent="0.25">
      <c r="A17152" s="106">
        <v>95818</v>
      </c>
      <c r="B17152" s="155" t="s">
        <v>19261</v>
      </c>
      <c r="C17152" s="106" t="s">
        <v>13</v>
      </c>
      <c r="D17152" s="106">
        <v>0</v>
      </c>
      <c r="F17152" s="106">
        <v>40.79</v>
      </c>
      <c r="G17152" s="154"/>
    </row>
    <row r="17153" spans="1:7" x14ac:dyDescent="0.25">
      <c r="A17153" s="106">
        <v>106668</v>
      </c>
      <c r="B17153" s="155" t="s">
        <v>19262</v>
      </c>
      <c r="C17153" s="106" t="s">
        <v>13</v>
      </c>
      <c r="F17153" s="106">
        <v>0</v>
      </c>
      <c r="G17153" s="154"/>
    </row>
    <row r="17154" spans="1:7" x14ac:dyDescent="0.25">
      <c r="A17154" s="106">
        <v>106667</v>
      </c>
      <c r="B17154" s="155" t="s">
        <v>19263</v>
      </c>
      <c r="C17154" s="106" t="s">
        <v>13</v>
      </c>
      <c r="F17154" s="106">
        <v>0</v>
      </c>
      <c r="G17154" s="154"/>
    </row>
    <row r="17155" spans="1:7" x14ac:dyDescent="0.25">
      <c r="A17155" s="106">
        <v>106666</v>
      </c>
      <c r="B17155" s="155" t="s">
        <v>19264</v>
      </c>
      <c r="C17155" s="106" t="s">
        <v>13</v>
      </c>
      <c r="F17155" s="106">
        <v>0</v>
      </c>
      <c r="G17155" s="154"/>
    </row>
    <row r="17156" spans="1:7" x14ac:dyDescent="0.25">
      <c r="A17156" s="106">
        <v>104391</v>
      </c>
      <c r="B17156" s="155" t="s">
        <v>19265</v>
      </c>
      <c r="C17156" s="106" t="s">
        <v>13</v>
      </c>
      <c r="D17156" s="106">
        <v>0</v>
      </c>
      <c r="F17156" s="106">
        <v>23.04</v>
      </c>
      <c r="G17156" s="154"/>
    </row>
    <row r="17157" spans="1:7" x14ac:dyDescent="0.25">
      <c r="A17157" s="106">
        <v>104392</v>
      </c>
      <c r="B17157" s="155" t="s">
        <v>19266</v>
      </c>
      <c r="C17157" s="106" t="s">
        <v>13</v>
      </c>
      <c r="D17157" s="106">
        <v>0</v>
      </c>
      <c r="F17157" s="106">
        <v>27.79</v>
      </c>
      <c r="G17157" s="154"/>
    </row>
    <row r="17158" spans="1:7" x14ac:dyDescent="0.25">
      <c r="A17158" s="106">
        <v>104393</v>
      </c>
      <c r="B17158" s="155" t="s">
        <v>19267</v>
      </c>
      <c r="C17158" s="106" t="s">
        <v>13</v>
      </c>
      <c r="D17158" s="106">
        <v>0</v>
      </c>
      <c r="F17158" s="106">
        <v>42.28</v>
      </c>
      <c r="G17158" s="154"/>
    </row>
    <row r="17159" spans="1:7" x14ac:dyDescent="0.25">
      <c r="A17159" s="106">
        <v>104394</v>
      </c>
      <c r="B17159" s="155" t="s">
        <v>19268</v>
      </c>
      <c r="C17159" s="106" t="s">
        <v>13</v>
      </c>
      <c r="D17159" s="106">
        <v>0</v>
      </c>
      <c r="F17159" s="106">
        <v>55.81</v>
      </c>
      <c r="G17159" s="154"/>
    </row>
    <row r="17160" spans="1:7" x14ac:dyDescent="0.25">
      <c r="A17160" s="106">
        <v>95761</v>
      </c>
      <c r="B17160" s="155" t="s">
        <v>19269</v>
      </c>
      <c r="C17160" s="106" t="s">
        <v>13</v>
      </c>
      <c r="D17160" s="106">
        <v>0</v>
      </c>
      <c r="F17160" s="106">
        <v>21.75</v>
      </c>
      <c r="G17160" s="154"/>
    </row>
    <row r="17161" spans="1:7" x14ac:dyDescent="0.25">
      <c r="A17161" s="106">
        <v>95763</v>
      </c>
      <c r="B17161" s="155" t="s">
        <v>19270</v>
      </c>
      <c r="C17161" s="106" t="s">
        <v>13</v>
      </c>
      <c r="D17161" s="106">
        <v>0</v>
      </c>
      <c r="F17161" s="106">
        <v>24.46</v>
      </c>
      <c r="G17161" s="154"/>
    </row>
    <row r="17162" spans="1:7" x14ac:dyDescent="0.25">
      <c r="A17162" s="106">
        <v>95765</v>
      </c>
      <c r="B17162" s="155" t="s">
        <v>19271</v>
      </c>
      <c r="C17162" s="106" t="s">
        <v>13</v>
      </c>
      <c r="F17162" s="106">
        <v>0</v>
      </c>
      <c r="G17162" s="154"/>
    </row>
    <row r="17163" spans="1:7" x14ac:dyDescent="0.25">
      <c r="A17163" s="106">
        <v>95767</v>
      </c>
      <c r="B17163" s="155" t="s">
        <v>19272</v>
      </c>
      <c r="C17163" s="106" t="s">
        <v>13</v>
      </c>
      <c r="D17163" s="106">
        <v>0</v>
      </c>
      <c r="F17163" s="106">
        <v>43.88</v>
      </c>
      <c r="G17163" s="154"/>
    </row>
    <row r="17164" spans="1:7" x14ac:dyDescent="0.25">
      <c r="A17164" s="106">
        <v>95762</v>
      </c>
      <c r="B17164" s="155" t="s">
        <v>19273</v>
      </c>
      <c r="C17164" s="106" t="s">
        <v>13</v>
      </c>
      <c r="D17164" s="106">
        <v>0</v>
      </c>
      <c r="F17164" s="106">
        <v>21.81</v>
      </c>
      <c r="G17164" s="154"/>
    </row>
    <row r="17165" spans="1:7" x14ac:dyDescent="0.25">
      <c r="A17165" s="106">
        <v>95764</v>
      </c>
      <c r="B17165" s="155" t="s">
        <v>19274</v>
      </c>
      <c r="C17165" s="106" t="s">
        <v>13</v>
      </c>
      <c r="D17165" s="106">
        <v>0</v>
      </c>
      <c r="F17165" s="106">
        <v>24.76</v>
      </c>
      <c r="G17165" s="154"/>
    </row>
    <row r="17166" spans="1:7" x14ac:dyDescent="0.25">
      <c r="A17166" s="106">
        <v>95766</v>
      </c>
      <c r="B17166" s="155" t="s">
        <v>19275</v>
      </c>
      <c r="C17166" s="106" t="s">
        <v>13</v>
      </c>
      <c r="D17166" s="106">
        <v>0</v>
      </c>
      <c r="F17166" s="106">
        <v>36.94</v>
      </c>
      <c r="G17166" s="154"/>
    </row>
    <row r="17167" spans="1:7" x14ac:dyDescent="0.25">
      <c r="A17167" s="106">
        <v>95768</v>
      </c>
      <c r="B17167" s="155" t="s">
        <v>19276</v>
      </c>
      <c r="C17167" s="106" t="s">
        <v>13</v>
      </c>
      <c r="D17167" s="106">
        <v>0</v>
      </c>
      <c r="F17167" s="106">
        <v>44.45</v>
      </c>
      <c r="G17167" s="154"/>
    </row>
    <row r="17168" spans="1:7" x14ac:dyDescent="0.25">
      <c r="A17168" s="106">
        <v>95739</v>
      </c>
      <c r="B17168" s="155" t="s">
        <v>19277</v>
      </c>
      <c r="C17168" s="106" t="s">
        <v>13</v>
      </c>
      <c r="F17168" s="106">
        <v>0</v>
      </c>
      <c r="G17168" s="154"/>
    </row>
    <row r="17169" spans="1:7" x14ac:dyDescent="0.25">
      <c r="A17169" s="106">
        <v>95740</v>
      </c>
      <c r="B17169" s="155" t="s">
        <v>19278</v>
      </c>
      <c r="C17169" s="106" t="s">
        <v>13</v>
      </c>
      <c r="F17169" s="106">
        <v>0</v>
      </c>
      <c r="G17169" s="154"/>
    </row>
    <row r="17170" spans="1:7" x14ac:dyDescent="0.25">
      <c r="A17170" s="106">
        <v>95741</v>
      </c>
      <c r="B17170" s="155" t="s">
        <v>19279</v>
      </c>
      <c r="C17170" s="106" t="s">
        <v>13</v>
      </c>
      <c r="F17170" s="106">
        <v>0</v>
      </c>
      <c r="G17170" s="154"/>
    </row>
    <row r="17171" spans="1:7" x14ac:dyDescent="0.25">
      <c r="A17171" s="106">
        <v>106671</v>
      </c>
      <c r="B17171" s="155" t="s">
        <v>19280</v>
      </c>
      <c r="C17171" s="106" t="s">
        <v>123</v>
      </c>
      <c r="D17171" s="106">
        <v>0</v>
      </c>
      <c r="F17171" s="106">
        <v>24.04</v>
      </c>
      <c r="G17171" s="154"/>
    </row>
    <row r="17172" spans="1:7" x14ac:dyDescent="0.25">
      <c r="A17172" s="106">
        <v>106670</v>
      </c>
      <c r="B17172" s="155" t="s">
        <v>19281</v>
      </c>
      <c r="C17172" s="106" t="s">
        <v>123</v>
      </c>
      <c r="D17172" s="106">
        <v>0</v>
      </c>
      <c r="F17172" s="106">
        <v>16.54</v>
      </c>
      <c r="G17172" s="154"/>
    </row>
    <row r="17173" spans="1:7" x14ac:dyDescent="0.25">
      <c r="A17173" s="106">
        <v>106669</v>
      </c>
      <c r="B17173" s="155" t="s">
        <v>19282</v>
      </c>
      <c r="C17173" s="106" t="s">
        <v>123</v>
      </c>
      <c r="D17173" s="106">
        <v>0</v>
      </c>
      <c r="F17173" s="106">
        <v>12.95</v>
      </c>
      <c r="G17173" s="154"/>
    </row>
    <row r="17174" spans="1:7" x14ac:dyDescent="0.25">
      <c r="A17174" s="106">
        <v>95726</v>
      </c>
      <c r="B17174" s="155" t="s">
        <v>19283</v>
      </c>
      <c r="C17174" s="106" t="s">
        <v>123</v>
      </c>
      <c r="D17174" s="106">
        <v>0</v>
      </c>
      <c r="F17174" s="106">
        <v>19.920000000000002</v>
      </c>
      <c r="G17174" s="154"/>
    </row>
    <row r="17175" spans="1:7" x14ac:dyDescent="0.25">
      <c r="A17175" s="106">
        <v>95727</v>
      </c>
      <c r="B17175" s="155" t="s">
        <v>19284</v>
      </c>
      <c r="C17175" s="106" t="s">
        <v>123</v>
      </c>
      <c r="D17175" s="106">
        <v>0</v>
      </c>
      <c r="F17175" s="106">
        <v>21.11</v>
      </c>
      <c r="G17175" s="154"/>
    </row>
    <row r="17176" spans="1:7" x14ac:dyDescent="0.25">
      <c r="A17176" s="106">
        <v>95728</v>
      </c>
      <c r="B17176" s="155" t="s">
        <v>19285</v>
      </c>
      <c r="C17176" s="106" t="s">
        <v>123</v>
      </c>
      <c r="D17176" s="106">
        <v>0</v>
      </c>
      <c r="F17176" s="106">
        <v>23.52</v>
      </c>
      <c r="G17176" s="154"/>
    </row>
    <row r="17177" spans="1:7" x14ac:dyDescent="0.25">
      <c r="A17177" s="106">
        <v>104409</v>
      </c>
      <c r="B17177" s="155" t="s">
        <v>19286</v>
      </c>
      <c r="C17177" s="106" t="s">
        <v>123</v>
      </c>
      <c r="F17177" s="106">
        <v>0</v>
      </c>
      <c r="G17177" s="154"/>
    </row>
    <row r="17178" spans="1:7" x14ac:dyDescent="0.25">
      <c r="A17178" s="106">
        <v>104408</v>
      </c>
      <c r="B17178" s="155" t="s">
        <v>19287</v>
      </c>
      <c r="C17178" s="106" t="s">
        <v>123</v>
      </c>
      <c r="F17178" s="106">
        <v>0</v>
      </c>
      <c r="G17178" s="154"/>
    </row>
    <row r="17179" spans="1:7" x14ac:dyDescent="0.25">
      <c r="A17179" s="106">
        <v>104407</v>
      </c>
      <c r="B17179" s="155" t="s">
        <v>19288</v>
      </c>
      <c r="C17179" s="106" t="s">
        <v>123</v>
      </c>
      <c r="F17179" s="106">
        <v>0</v>
      </c>
      <c r="G17179" s="154"/>
    </row>
    <row r="17180" spans="1:7" x14ac:dyDescent="0.25">
      <c r="A17180" s="106">
        <v>104406</v>
      </c>
      <c r="B17180" s="155" t="s">
        <v>19289</v>
      </c>
      <c r="C17180" s="106" t="s">
        <v>123</v>
      </c>
      <c r="F17180" s="106">
        <v>0</v>
      </c>
      <c r="G17180" s="154"/>
    </row>
    <row r="17181" spans="1:7" x14ac:dyDescent="0.25">
      <c r="A17181" s="106">
        <v>104452</v>
      </c>
      <c r="B17181" s="155" t="s">
        <v>19290</v>
      </c>
      <c r="C17181" s="106" t="s">
        <v>13</v>
      </c>
      <c r="D17181" s="106">
        <v>0</v>
      </c>
      <c r="F17181" s="106">
        <v>10.85</v>
      </c>
      <c r="G17181" s="154"/>
    </row>
    <row r="17182" spans="1:7" x14ac:dyDescent="0.25">
      <c r="A17182" s="106">
        <v>104448</v>
      </c>
      <c r="B17182" s="155" t="s">
        <v>19291</v>
      </c>
      <c r="C17182" s="106" t="s">
        <v>13</v>
      </c>
      <c r="D17182" s="106">
        <v>0</v>
      </c>
      <c r="F17182" s="106">
        <v>11.61</v>
      </c>
      <c r="G17182" s="154"/>
    </row>
    <row r="17183" spans="1:7" x14ac:dyDescent="0.25">
      <c r="A17183" s="106">
        <v>104449</v>
      </c>
      <c r="B17183" s="155" t="s">
        <v>19292</v>
      </c>
      <c r="C17183" s="106" t="s">
        <v>13</v>
      </c>
      <c r="D17183" s="106">
        <v>0</v>
      </c>
      <c r="F17183" s="106">
        <v>13.83</v>
      </c>
      <c r="G17183" s="154"/>
    </row>
    <row r="17184" spans="1:7" x14ac:dyDescent="0.25">
      <c r="A17184" s="106">
        <v>104450</v>
      </c>
      <c r="B17184" s="155" t="s">
        <v>19293</v>
      </c>
      <c r="C17184" s="106" t="s">
        <v>13</v>
      </c>
      <c r="D17184" s="106">
        <v>0</v>
      </c>
      <c r="F17184" s="106">
        <v>16.190000000000001</v>
      </c>
      <c r="G17184" s="154"/>
    </row>
    <row r="17185" spans="1:7" x14ac:dyDescent="0.25">
      <c r="A17185" s="106">
        <v>104445</v>
      </c>
      <c r="B17185" s="155" t="s">
        <v>19294</v>
      </c>
      <c r="C17185" s="106" t="s">
        <v>13</v>
      </c>
      <c r="F17185" s="106">
        <v>0</v>
      </c>
      <c r="G17185" s="154"/>
    </row>
    <row r="17186" spans="1:7" x14ac:dyDescent="0.25">
      <c r="A17186" s="106">
        <v>104446</v>
      </c>
      <c r="B17186" s="155" t="s">
        <v>19295</v>
      </c>
      <c r="C17186" s="106" t="s">
        <v>13</v>
      </c>
      <c r="F17186" s="106">
        <v>0</v>
      </c>
      <c r="G17186" s="154"/>
    </row>
    <row r="17187" spans="1:7" x14ac:dyDescent="0.25">
      <c r="A17187" s="106">
        <v>104447</v>
      </c>
      <c r="B17187" s="155" t="s">
        <v>19296</v>
      </c>
      <c r="C17187" s="106" t="s">
        <v>13</v>
      </c>
      <c r="F17187" s="106">
        <v>0</v>
      </c>
      <c r="G17187" s="154"/>
    </row>
    <row r="17188" spans="1:7" x14ac:dyDescent="0.25">
      <c r="A17188" s="106">
        <v>101884</v>
      </c>
      <c r="B17188" s="155" t="s">
        <v>19297</v>
      </c>
      <c r="C17188" s="106" t="s">
        <v>123</v>
      </c>
      <c r="D17188" s="106">
        <v>0</v>
      </c>
      <c r="F17188" s="106">
        <v>12.44</v>
      </c>
      <c r="G17188" s="154"/>
    </row>
    <row r="17189" spans="1:7" x14ac:dyDescent="0.25">
      <c r="A17189" s="106">
        <v>101886</v>
      </c>
      <c r="B17189" s="155" t="s">
        <v>19298</v>
      </c>
      <c r="C17189" s="106" t="s">
        <v>123</v>
      </c>
      <c r="D17189" s="106">
        <v>0</v>
      </c>
      <c r="F17189" s="106">
        <v>17.87</v>
      </c>
      <c r="G17189" s="154"/>
    </row>
    <row r="17190" spans="1:7" x14ac:dyDescent="0.25">
      <c r="A17190" s="106">
        <v>101888</v>
      </c>
      <c r="B17190" s="155" t="s">
        <v>19299</v>
      </c>
      <c r="C17190" s="106" t="s">
        <v>123</v>
      </c>
      <c r="D17190" s="106">
        <v>0</v>
      </c>
      <c r="F17190" s="106">
        <v>28.73</v>
      </c>
      <c r="G17190" s="154"/>
    </row>
    <row r="17191" spans="1:7" x14ac:dyDescent="0.25">
      <c r="A17191" s="106">
        <v>101938</v>
      </c>
      <c r="B17191" s="155" t="s">
        <v>19300</v>
      </c>
      <c r="C17191" s="106" t="s">
        <v>13</v>
      </c>
      <c r="D17191" s="106">
        <v>0</v>
      </c>
      <c r="F17191" s="106">
        <v>170.6</v>
      </c>
      <c r="G17191" s="154"/>
    </row>
    <row r="17192" spans="1:7" x14ac:dyDescent="0.25">
      <c r="A17192" s="106">
        <v>101904</v>
      </c>
      <c r="B17192" s="155" t="s">
        <v>19301</v>
      </c>
      <c r="C17192" s="106" t="s">
        <v>13</v>
      </c>
      <c r="D17192" s="106">
        <v>0</v>
      </c>
      <c r="F17192" s="106">
        <v>1329.01</v>
      </c>
      <c r="G17192" s="154"/>
    </row>
    <row r="17193" spans="1:7" x14ac:dyDescent="0.25">
      <c r="A17193" s="106">
        <v>101901</v>
      </c>
      <c r="B17193" s="155" t="s">
        <v>19302</v>
      </c>
      <c r="C17193" s="106" t="s">
        <v>13</v>
      </c>
      <c r="D17193" s="106">
        <v>0</v>
      </c>
      <c r="F17193" s="106">
        <v>140.09</v>
      </c>
      <c r="G17193" s="154"/>
    </row>
    <row r="17194" spans="1:7" x14ac:dyDescent="0.25">
      <c r="A17194" s="106">
        <v>101902</v>
      </c>
      <c r="B17194" s="155" t="s">
        <v>19303</v>
      </c>
      <c r="C17194" s="106" t="s">
        <v>13</v>
      </c>
      <c r="D17194" s="106">
        <v>0</v>
      </c>
      <c r="F17194" s="106">
        <v>172.8</v>
      </c>
      <c r="G17194" s="154"/>
    </row>
    <row r="17195" spans="1:7" x14ac:dyDescent="0.25">
      <c r="A17195" s="106">
        <v>101903</v>
      </c>
      <c r="B17195" s="155" t="s">
        <v>19304</v>
      </c>
      <c r="C17195" s="106" t="s">
        <v>13</v>
      </c>
      <c r="D17195" s="106">
        <v>0</v>
      </c>
      <c r="F17195" s="106">
        <v>358.13</v>
      </c>
      <c r="G17195" s="154"/>
    </row>
    <row r="17196" spans="1:7" x14ac:dyDescent="0.25">
      <c r="A17196" s="106">
        <v>97414</v>
      </c>
      <c r="B17196" s="155" t="s">
        <v>19305</v>
      </c>
      <c r="C17196" s="106" t="s">
        <v>13</v>
      </c>
      <c r="F17196" s="106">
        <v>0</v>
      </c>
      <c r="G17196" s="154"/>
    </row>
    <row r="17197" spans="1:7" x14ac:dyDescent="0.25">
      <c r="A17197" s="106">
        <v>97415</v>
      </c>
      <c r="B17197" s="155" t="s">
        <v>19306</v>
      </c>
      <c r="C17197" s="106" t="s">
        <v>13</v>
      </c>
      <c r="F17197" s="106">
        <v>0</v>
      </c>
      <c r="G17197" s="154"/>
    </row>
    <row r="17198" spans="1:7" x14ac:dyDescent="0.25">
      <c r="A17198" s="106">
        <v>97416</v>
      </c>
      <c r="B17198" s="155" t="s">
        <v>19307</v>
      </c>
      <c r="C17198" s="106" t="s">
        <v>13</v>
      </c>
      <c r="F17198" s="106">
        <v>0</v>
      </c>
      <c r="G17198" s="154"/>
    </row>
    <row r="17199" spans="1:7" x14ac:dyDescent="0.25">
      <c r="A17199" s="106">
        <v>97417</v>
      </c>
      <c r="B17199" s="155" t="s">
        <v>19308</v>
      </c>
      <c r="C17199" s="106" t="s">
        <v>13</v>
      </c>
      <c r="F17199" s="106">
        <v>0</v>
      </c>
      <c r="G17199" s="154"/>
    </row>
    <row r="17200" spans="1:7" x14ac:dyDescent="0.25">
      <c r="A17200" s="106">
        <v>97418</v>
      </c>
      <c r="B17200" s="155" t="s">
        <v>19309</v>
      </c>
      <c r="C17200" s="106" t="s">
        <v>13</v>
      </c>
      <c r="F17200" s="106">
        <v>0</v>
      </c>
      <c r="G17200" s="154"/>
    </row>
    <row r="17201" spans="1:7" x14ac:dyDescent="0.25">
      <c r="A17201" s="106">
        <v>97409</v>
      </c>
      <c r="B17201" s="155" t="s">
        <v>19310</v>
      </c>
      <c r="C17201" s="106" t="s">
        <v>13</v>
      </c>
      <c r="F17201" s="106">
        <v>0</v>
      </c>
      <c r="G17201" s="154"/>
    </row>
    <row r="17202" spans="1:7" x14ac:dyDescent="0.25">
      <c r="A17202" s="106">
        <v>97410</v>
      </c>
      <c r="B17202" s="155" t="s">
        <v>19311</v>
      </c>
      <c r="C17202" s="106" t="s">
        <v>13</v>
      </c>
      <c r="F17202" s="106">
        <v>0</v>
      </c>
      <c r="G17202" s="154"/>
    </row>
    <row r="17203" spans="1:7" x14ac:dyDescent="0.25">
      <c r="A17203" s="106">
        <v>97411</v>
      </c>
      <c r="B17203" s="155" t="s">
        <v>19312</v>
      </c>
      <c r="C17203" s="106" t="s">
        <v>13</v>
      </c>
      <c r="F17203" s="106">
        <v>0</v>
      </c>
      <c r="G17203" s="154"/>
    </row>
    <row r="17204" spans="1:7" x14ac:dyDescent="0.25">
      <c r="A17204" s="106">
        <v>97412</v>
      </c>
      <c r="B17204" s="155" t="s">
        <v>19313</v>
      </c>
      <c r="C17204" s="106" t="s">
        <v>13</v>
      </c>
      <c r="F17204" s="106">
        <v>0</v>
      </c>
      <c r="G17204" s="154"/>
    </row>
    <row r="17205" spans="1:7" x14ac:dyDescent="0.25">
      <c r="A17205" s="106">
        <v>97413</v>
      </c>
      <c r="B17205" s="155" t="s">
        <v>19314</v>
      </c>
      <c r="C17205" s="106" t="s">
        <v>13</v>
      </c>
      <c r="F17205" s="106">
        <v>0</v>
      </c>
      <c r="G17205" s="154"/>
    </row>
    <row r="17206" spans="1:7" x14ac:dyDescent="0.25">
      <c r="A17206" s="106">
        <v>101900</v>
      </c>
      <c r="B17206" s="155" t="s">
        <v>19315</v>
      </c>
      <c r="C17206" s="106" t="s">
        <v>13</v>
      </c>
      <c r="D17206" s="106">
        <v>0</v>
      </c>
      <c r="F17206" s="106">
        <v>4039.42</v>
      </c>
      <c r="G17206" s="154"/>
    </row>
    <row r="17207" spans="1:7" x14ac:dyDescent="0.25">
      <c r="A17207" s="106">
        <v>106030</v>
      </c>
      <c r="B17207" s="155" t="s">
        <v>19316</v>
      </c>
      <c r="C17207" s="106" t="s">
        <v>13</v>
      </c>
      <c r="D17207" s="106">
        <v>0</v>
      </c>
      <c r="F17207" s="106">
        <v>164.75</v>
      </c>
      <c r="G17207" s="154"/>
    </row>
    <row r="17208" spans="1:7" x14ac:dyDescent="0.25">
      <c r="A17208" s="106">
        <v>93660</v>
      </c>
      <c r="B17208" s="155" t="s">
        <v>19317</v>
      </c>
      <c r="C17208" s="106" t="s">
        <v>13</v>
      </c>
      <c r="D17208" s="106">
        <v>0</v>
      </c>
      <c r="F17208" s="106">
        <v>53.04</v>
      </c>
      <c r="G17208" s="154"/>
    </row>
    <row r="17209" spans="1:7" x14ac:dyDescent="0.25">
      <c r="A17209" s="106">
        <v>93661</v>
      </c>
      <c r="B17209" s="155" t="s">
        <v>19318</v>
      </c>
      <c r="C17209" s="106" t="s">
        <v>13</v>
      </c>
      <c r="D17209" s="106">
        <v>0</v>
      </c>
      <c r="F17209" s="106">
        <v>53.04</v>
      </c>
      <c r="G17209" s="154"/>
    </row>
    <row r="17210" spans="1:7" x14ac:dyDescent="0.25">
      <c r="A17210" s="106">
        <v>93662</v>
      </c>
      <c r="B17210" s="155" t="s">
        <v>19319</v>
      </c>
      <c r="C17210" s="106" t="s">
        <v>13</v>
      </c>
      <c r="D17210" s="106">
        <v>0</v>
      </c>
      <c r="F17210" s="106">
        <v>55.48</v>
      </c>
      <c r="G17210" s="154"/>
    </row>
    <row r="17211" spans="1:7" x14ac:dyDescent="0.25">
      <c r="A17211" s="106">
        <v>93663</v>
      </c>
      <c r="B17211" s="155" t="s">
        <v>19320</v>
      </c>
      <c r="C17211" s="106" t="s">
        <v>13</v>
      </c>
      <c r="D17211" s="106">
        <v>0</v>
      </c>
      <c r="F17211" s="106">
        <v>58.2</v>
      </c>
      <c r="G17211" s="154"/>
    </row>
    <row r="17212" spans="1:7" x14ac:dyDescent="0.25">
      <c r="A17212" s="106">
        <v>93664</v>
      </c>
      <c r="B17212" s="155" t="s">
        <v>19321</v>
      </c>
      <c r="C17212" s="106" t="s">
        <v>13</v>
      </c>
      <c r="D17212" s="106">
        <v>0</v>
      </c>
      <c r="F17212" s="106">
        <v>62.38</v>
      </c>
      <c r="G17212" s="154"/>
    </row>
    <row r="17213" spans="1:7" x14ac:dyDescent="0.25">
      <c r="A17213" s="106">
        <v>93665</v>
      </c>
      <c r="B17213" s="155" t="s">
        <v>19322</v>
      </c>
      <c r="C17213" s="106" t="s">
        <v>13</v>
      </c>
      <c r="D17213" s="106">
        <v>0</v>
      </c>
      <c r="F17213" s="106">
        <v>68.349999999999994</v>
      </c>
      <c r="G17213" s="154"/>
    </row>
    <row r="17214" spans="1:7" x14ac:dyDescent="0.25">
      <c r="A17214" s="106">
        <v>93666</v>
      </c>
      <c r="B17214" s="155" t="s">
        <v>19323</v>
      </c>
      <c r="C17214" s="106" t="s">
        <v>13</v>
      </c>
      <c r="D17214" s="106">
        <v>0</v>
      </c>
      <c r="F17214" s="106">
        <v>76.87</v>
      </c>
      <c r="G17214" s="154"/>
    </row>
    <row r="17215" spans="1:7" x14ac:dyDescent="0.25">
      <c r="A17215" s="106">
        <v>93674</v>
      </c>
      <c r="B17215" s="155" t="s">
        <v>19324</v>
      </c>
      <c r="C17215" s="106" t="s">
        <v>13</v>
      </c>
      <c r="D17215" s="106">
        <v>0</v>
      </c>
      <c r="F17215" s="106">
        <v>134.62</v>
      </c>
      <c r="G17215" s="154"/>
    </row>
    <row r="17216" spans="1:7" x14ac:dyDescent="0.25">
      <c r="A17216" s="106">
        <v>93675</v>
      </c>
      <c r="B17216" s="155" t="s">
        <v>19325</v>
      </c>
      <c r="C17216" s="106" t="s">
        <v>13</v>
      </c>
      <c r="D17216" s="106">
        <v>0</v>
      </c>
      <c r="F17216" s="106">
        <v>147.63</v>
      </c>
      <c r="G17216" s="154"/>
    </row>
    <row r="17217" spans="1:7" x14ac:dyDescent="0.25">
      <c r="A17217" s="106">
        <v>101892</v>
      </c>
      <c r="B17217" s="155" t="s">
        <v>19326</v>
      </c>
      <c r="C17217" s="106" t="s">
        <v>13</v>
      </c>
      <c r="D17217" s="106">
        <v>0</v>
      </c>
      <c r="F17217" s="106">
        <v>67.989999999999995</v>
      </c>
      <c r="G17217" s="154"/>
    </row>
    <row r="17218" spans="1:7" x14ac:dyDescent="0.25">
      <c r="A17218" s="106">
        <v>93653</v>
      </c>
      <c r="B17218" s="155" t="s">
        <v>19327</v>
      </c>
      <c r="C17218" s="106" t="s">
        <v>13</v>
      </c>
      <c r="D17218" s="106">
        <v>0</v>
      </c>
      <c r="F17218" s="106">
        <v>11.76</v>
      </c>
      <c r="G17218" s="154"/>
    </row>
    <row r="17219" spans="1:7" x14ac:dyDescent="0.25">
      <c r="A17219" s="106">
        <v>93654</v>
      </c>
      <c r="B17219" s="155" t="s">
        <v>19328</v>
      </c>
      <c r="C17219" s="106" t="s">
        <v>13</v>
      </c>
      <c r="D17219" s="106">
        <v>0</v>
      </c>
      <c r="F17219" s="106">
        <v>11.76</v>
      </c>
      <c r="G17219" s="154"/>
    </row>
    <row r="17220" spans="1:7" x14ac:dyDescent="0.25">
      <c r="A17220" s="106">
        <v>93655</v>
      </c>
      <c r="B17220" s="155" t="s">
        <v>19329</v>
      </c>
      <c r="C17220" s="106" t="s">
        <v>13</v>
      </c>
      <c r="D17220" s="106">
        <v>0</v>
      </c>
      <c r="F17220" s="106">
        <v>12.98</v>
      </c>
      <c r="G17220" s="154"/>
    </row>
    <row r="17221" spans="1:7" x14ac:dyDescent="0.25">
      <c r="A17221" s="106">
        <v>93656</v>
      </c>
      <c r="B17221" s="155" t="s">
        <v>19330</v>
      </c>
      <c r="C17221" s="106" t="s">
        <v>13</v>
      </c>
      <c r="D17221" s="106">
        <v>0</v>
      </c>
      <c r="F17221" s="106">
        <v>14.34</v>
      </c>
      <c r="G17221" s="154"/>
    </row>
    <row r="17222" spans="1:7" x14ac:dyDescent="0.25">
      <c r="A17222" s="106">
        <v>93657</v>
      </c>
      <c r="B17222" s="155" t="s">
        <v>19331</v>
      </c>
      <c r="C17222" s="106" t="s">
        <v>13</v>
      </c>
      <c r="D17222" s="106">
        <v>0</v>
      </c>
      <c r="F17222" s="106">
        <v>16.5</v>
      </c>
      <c r="G17222" s="154"/>
    </row>
    <row r="17223" spans="1:7" x14ac:dyDescent="0.25">
      <c r="A17223" s="106">
        <v>93658</v>
      </c>
      <c r="B17223" s="155" t="s">
        <v>19332</v>
      </c>
      <c r="C17223" s="106" t="s">
        <v>13</v>
      </c>
      <c r="D17223" s="106">
        <v>0</v>
      </c>
      <c r="F17223" s="106">
        <v>23.58</v>
      </c>
      <c r="G17223" s="154"/>
    </row>
    <row r="17224" spans="1:7" x14ac:dyDescent="0.25">
      <c r="A17224" s="106">
        <v>93659</v>
      </c>
      <c r="B17224" s="155" t="s">
        <v>19333</v>
      </c>
      <c r="C17224" s="106" t="s">
        <v>13</v>
      </c>
      <c r="D17224" s="106">
        <v>0</v>
      </c>
      <c r="F17224" s="106">
        <v>27.84</v>
      </c>
      <c r="G17224" s="154"/>
    </row>
    <row r="17225" spans="1:7" x14ac:dyDescent="0.25">
      <c r="A17225" s="106">
        <v>101890</v>
      </c>
      <c r="B17225" s="155" t="s">
        <v>19334</v>
      </c>
      <c r="C17225" s="106" t="s">
        <v>13</v>
      </c>
      <c r="D17225" s="106">
        <v>0</v>
      </c>
      <c r="F17225" s="106">
        <v>15.32</v>
      </c>
      <c r="G17225" s="154"/>
    </row>
    <row r="17226" spans="1:7" x14ac:dyDescent="0.25">
      <c r="A17226" s="106">
        <v>101891</v>
      </c>
      <c r="B17226" s="155" t="s">
        <v>19335</v>
      </c>
      <c r="C17226" s="106" t="s">
        <v>13</v>
      </c>
      <c r="D17226" s="106">
        <v>0</v>
      </c>
      <c r="F17226" s="106">
        <v>29.04</v>
      </c>
      <c r="G17226" s="154"/>
    </row>
    <row r="17227" spans="1:7" x14ac:dyDescent="0.25">
      <c r="A17227" s="106">
        <v>101895</v>
      </c>
      <c r="B17227" s="155" t="s">
        <v>19336</v>
      </c>
      <c r="C17227" s="106" t="s">
        <v>13</v>
      </c>
      <c r="D17227" s="106">
        <v>0</v>
      </c>
      <c r="F17227" s="106">
        <v>417.03</v>
      </c>
      <c r="G17227" s="154"/>
    </row>
    <row r="17228" spans="1:7" x14ac:dyDescent="0.25">
      <c r="A17228" s="106">
        <v>101896</v>
      </c>
      <c r="B17228" s="155" t="s">
        <v>19337</v>
      </c>
      <c r="C17228" s="106" t="s">
        <v>13</v>
      </c>
      <c r="D17228" s="106">
        <v>0</v>
      </c>
      <c r="F17228" s="106">
        <v>605.42999999999995</v>
      </c>
      <c r="G17228" s="154"/>
    </row>
    <row r="17229" spans="1:7" x14ac:dyDescent="0.25">
      <c r="A17229" s="106">
        <v>101897</v>
      </c>
      <c r="B17229" s="155" t="s">
        <v>19338</v>
      </c>
      <c r="C17229" s="106" t="s">
        <v>13</v>
      </c>
      <c r="D17229" s="106">
        <v>0</v>
      </c>
      <c r="F17229" s="106">
        <v>941.33</v>
      </c>
      <c r="G17229" s="154"/>
    </row>
    <row r="17230" spans="1:7" x14ac:dyDescent="0.25">
      <c r="A17230" s="106">
        <v>101898</v>
      </c>
      <c r="B17230" s="155" t="s">
        <v>19339</v>
      </c>
      <c r="C17230" s="106" t="s">
        <v>13</v>
      </c>
      <c r="D17230" s="106">
        <v>0</v>
      </c>
      <c r="F17230" s="106">
        <v>1243.05</v>
      </c>
      <c r="G17230" s="154"/>
    </row>
    <row r="17231" spans="1:7" x14ac:dyDescent="0.25">
      <c r="A17231" s="106">
        <v>101899</v>
      </c>
      <c r="B17231" s="155" t="s">
        <v>19340</v>
      </c>
      <c r="C17231" s="106" t="s">
        <v>13</v>
      </c>
      <c r="D17231" s="106">
        <v>0</v>
      </c>
      <c r="F17231" s="106">
        <v>1960.72</v>
      </c>
      <c r="G17231" s="154"/>
    </row>
    <row r="17232" spans="1:7" x14ac:dyDescent="0.25">
      <c r="A17232" s="106">
        <v>93676</v>
      </c>
      <c r="B17232" s="155" t="s">
        <v>19341</v>
      </c>
      <c r="C17232" s="106" t="s">
        <v>13</v>
      </c>
      <c r="D17232" s="106">
        <v>0</v>
      </c>
      <c r="F17232" s="106">
        <v>164.47</v>
      </c>
      <c r="G17232" s="154"/>
    </row>
    <row r="17233" spans="1:7" x14ac:dyDescent="0.25">
      <c r="A17233" s="106">
        <v>97711</v>
      </c>
      <c r="B17233" s="155" t="s">
        <v>19342</v>
      </c>
      <c r="C17233" s="106" t="s">
        <v>13</v>
      </c>
      <c r="D17233" s="106">
        <v>0</v>
      </c>
      <c r="F17233" s="106">
        <v>186.28</v>
      </c>
      <c r="G17233" s="154"/>
    </row>
    <row r="17234" spans="1:7" x14ac:dyDescent="0.25">
      <c r="A17234" s="106">
        <v>106020</v>
      </c>
      <c r="B17234" s="155" t="s">
        <v>19343</v>
      </c>
      <c r="C17234" s="106" t="s">
        <v>13</v>
      </c>
      <c r="D17234" s="106">
        <v>0</v>
      </c>
      <c r="F17234" s="106">
        <v>114.71</v>
      </c>
      <c r="G17234" s="154"/>
    </row>
    <row r="17235" spans="1:7" x14ac:dyDescent="0.25">
      <c r="A17235" s="106">
        <v>106031</v>
      </c>
      <c r="B17235" s="155" t="s">
        <v>19344</v>
      </c>
      <c r="C17235" s="106" t="s">
        <v>13</v>
      </c>
      <c r="F17235" s="106">
        <v>0</v>
      </c>
      <c r="G17235" s="154"/>
    </row>
    <row r="17236" spans="1:7" x14ac:dyDescent="0.25">
      <c r="A17236" s="106">
        <v>93667</v>
      </c>
      <c r="B17236" s="155" t="s">
        <v>19345</v>
      </c>
      <c r="C17236" s="106" t="s">
        <v>13</v>
      </c>
      <c r="D17236" s="106">
        <v>0</v>
      </c>
      <c r="F17236" s="106">
        <v>67.11</v>
      </c>
      <c r="G17236" s="154"/>
    </row>
    <row r="17237" spans="1:7" x14ac:dyDescent="0.25">
      <c r="A17237" s="106">
        <v>93668</v>
      </c>
      <c r="B17237" s="155" t="s">
        <v>19346</v>
      </c>
      <c r="C17237" s="106" t="s">
        <v>13</v>
      </c>
      <c r="D17237" s="106">
        <v>0</v>
      </c>
      <c r="F17237" s="106">
        <v>67.11</v>
      </c>
      <c r="G17237" s="154"/>
    </row>
    <row r="17238" spans="1:7" x14ac:dyDescent="0.25">
      <c r="A17238" s="106">
        <v>93669</v>
      </c>
      <c r="B17238" s="155" t="s">
        <v>19347</v>
      </c>
      <c r="C17238" s="106" t="s">
        <v>13</v>
      </c>
      <c r="D17238" s="106">
        <v>0</v>
      </c>
      <c r="F17238" s="106">
        <v>70.760000000000005</v>
      </c>
      <c r="G17238" s="154"/>
    </row>
    <row r="17239" spans="1:7" x14ac:dyDescent="0.25">
      <c r="A17239" s="106">
        <v>93670</v>
      </c>
      <c r="B17239" s="155" t="s">
        <v>19348</v>
      </c>
      <c r="C17239" s="106" t="s">
        <v>13</v>
      </c>
      <c r="D17239" s="106">
        <v>0</v>
      </c>
      <c r="F17239" s="106">
        <v>74.849999999999994</v>
      </c>
      <c r="G17239" s="154"/>
    </row>
    <row r="17240" spans="1:7" x14ac:dyDescent="0.25">
      <c r="A17240" s="106">
        <v>93671</v>
      </c>
      <c r="B17240" s="155" t="s">
        <v>19349</v>
      </c>
      <c r="C17240" s="106" t="s">
        <v>13</v>
      </c>
      <c r="D17240" s="106">
        <v>0</v>
      </c>
      <c r="F17240" s="106">
        <v>81.11</v>
      </c>
      <c r="G17240" s="154"/>
    </row>
    <row r="17241" spans="1:7" x14ac:dyDescent="0.25">
      <c r="A17241" s="106">
        <v>93672</v>
      </c>
      <c r="B17241" s="155" t="s">
        <v>19350</v>
      </c>
      <c r="C17241" s="106" t="s">
        <v>13</v>
      </c>
      <c r="D17241" s="106">
        <v>0</v>
      </c>
      <c r="F17241" s="106">
        <v>91.12</v>
      </c>
      <c r="G17241" s="154"/>
    </row>
    <row r="17242" spans="1:7" x14ac:dyDescent="0.25">
      <c r="A17242" s="106">
        <v>93673</v>
      </c>
      <c r="B17242" s="155" t="s">
        <v>19351</v>
      </c>
      <c r="C17242" s="106" t="s">
        <v>13</v>
      </c>
      <c r="D17242" s="106">
        <v>0</v>
      </c>
      <c r="F17242" s="106">
        <v>103.91</v>
      </c>
      <c r="G17242" s="154"/>
    </row>
    <row r="17243" spans="1:7" x14ac:dyDescent="0.25">
      <c r="A17243" s="106">
        <v>101893</v>
      </c>
      <c r="B17243" s="155" t="s">
        <v>19352</v>
      </c>
      <c r="C17243" s="106" t="s">
        <v>13</v>
      </c>
      <c r="D17243" s="106">
        <v>0</v>
      </c>
      <c r="F17243" s="106">
        <v>88.07</v>
      </c>
      <c r="G17243" s="154"/>
    </row>
    <row r="17244" spans="1:7" x14ac:dyDescent="0.25">
      <c r="A17244" s="106">
        <v>101894</v>
      </c>
      <c r="B17244" s="155" t="s">
        <v>19353</v>
      </c>
      <c r="C17244" s="106" t="s">
        <v>13</v>
      </c>
      <c r="D17244" s="106">
        <v>0</v>
      </c>
      <c r="F17244" s="106">
        <v>163.34</v>
      </c>
      <c r="G17244" s="154"/>
    </row>
    <row r="17245" spans="1:7" x14ac:dyDescent="0.25">
      <c r="A17245" s="106">
        <v>106027</v>
      </c>
      <c r="B17245" s="155" t="s">
        <v>19354</v>
      </c>
      <c r="C17245" s="106" t="s">
        <v>13</v>
      </c>
      <c r="D17245" s="106">
        <v>0</v>
      </c>
      <c r="F17245" s="106">
        <v>71.319999999999993</v>
      </c>
      <c r="G17245" s="154"/>
    </row>
    <row r="17246" spans="1:7" x14ac:dyDescent="0.25">
      <c r="A17246" s="106">
        <v>106028</v>
      </c>
      <c r="B17246" s="155" t="s">
        <v>19355</v>
      </c>
      <c r="C17246" s="106" t="s">
        <v>13</v>
      </c>
      <c r="F17246" s="106">
        <v>0</v>
      </c>
      <c r="G17246" s="154"/>
    </row>
    <row r="17247" spans="1:7" x14ac:dyDescent="0.25">
      <c r="A17247" s="106">
        <v>106029</v>
      </c>
      <c r="B17247" s="155" t="s">
        <v>19356</v>
      </c>
      <c r="C17247" s="106" t="s">
        <v>13</v>
      </c>
      <c r="F17247" s="106">
        <v>0</v>
      </c>
      <c r="G17247" s="154"/>
    </row>
    <row r="17248" spans="1:7" x14ac:dyDescent="0.25">
      <c r="A17248" s="106">
        <v>97421</v>
      </c>
      <c r="B17248" s="155" t="s">
        <v>19357</v>
      </c>
      <c r="C17248" s="106" t="s">
        <v>13</v>
      </c>
      <c r="F17248" s="106">
        <v>0</v>
      </c>
      <c r="G17248" s="154"/>
    </row>
    <row r="17249" spans="1:7" x14ac:dyDescent="0.25">
      <c r="A17249" s="106">
        <v>97373</v>
      </c>
      <c r="B17249" s="155" t="s">
        <v>19358</v>
      </c>
      <c r="C17249" s="106" t="s">
        <v>123</v>
      </c>
      <c r="F17249" s="106">
        <v>0</v>
      </c>
      <c r="G17249" s="154"/>
    </row>
    <row r="17250" spans="1:7" x14ac:dyDescent="0.25">
      <c r="A17250" s="106">
        <v>97374</v>
      </c>
      <c r="B17250" s="155" t="s">
        <v>19359</v>
      </c>
      <c r="C17250" s="106" t="s">
        <v>123</v>
      </c>
      <c r="F17250" s="106">
        <v>0</v>
      </c>
      <c r="G17250" s="154"/>
    </row>
    <row r="17251" spans="1:7" x14ac:dyDescent="0.25">
      <c r="A17251" s="106">
        <v>97375</v>
      </c>
      <c r="B17251" s="155" t="s">
        <v>19360</v>
      </c>
      <c r="C17251" s="106" t="s">
        <v>123</v>
      </c>
      <c r="F17251" s="106">
        <v>0</v>
      </c>
      <c r="G17251" s="154"/>
    </row>
    <row r="17252" spans="1:7" x14ac:dyDescent="0.25">
      <c r="A17252" s="106">
        <v>97376</v>
      </c>
      <c r="B17252" s="155" t="s">
        <v>19361</v>
      </c>
      <c r="C17252" s="106" t="s">
        <v>123</v>
      </c>
      <c r="F17252" s="106">
        <v>0</v>
      </c>
      <c r="G17252" s="154"/>
    </row>
    <row r="17253" spans="1:7" x14ac:dyDescent="0.25">
      <c r="A17253" s="106">
        <v>97377</v>
      </c>
      <c r="B17253" s="155" t="s">
        <v>19362</v>
      </c>
      <c r="C17253" s="106" t="s">
        <v>123</v>
      </c>
      <c r="F17253" s="106">
        <v>0</v>
      </c>
      <c r="G17253" s="154"/>
    </row>
    <row r="17254" spans="1:7" x14ac:dyDescent="0.25">
      <c r="A17254" s="106">
        <v>97368</v>
      </c>
      <c r="B17254" s="155" t="s">
        <v>19363</v>
      </c>
      <c r="C17254" s="106" t="s">
        <v>123</v>
      </c>
      <c r="F17254" s="106">
        <v>0</v>
      </c>
      <c r="G17254" s="154"/>
    </row>
    <row r="17255" spans="1:7" x14ac:dyDescent="0.25">
      <c r="A17255" s="106">
        <v>97369</v>
      </c>
      <c r="B17255" s="155" t="s">
        <v>19364</v>
      </c>
      <c r="C17255" s="106" t="s">
        <v>123</v>
      </c>
      <c r="F17255" s="106">
        <v>0</v>
      </c>
      <c r="G17255" s="154"/>
    </row>
    <row r="17256" spans="1:7" x14ac:dyDescent="0.25">
      <c r="A17256" s="106">
        <v>97370</v>
      </c>
      <c r="B17256" s="155" t="s">
        <v>19365</v>
      </c>
      <c r="C17256" s="106" t="s">
        <v>123</v>
      </c>
      <c r="F17256" s="106">
        <v>0</v>
      </c>
      <c r="G17256" s="154"/>
    </row>
    <row r="17257" spans="1:7" x14ac:dyDescent="0.25">
      <c r="A17257" s="106">
        <v>97371</v>
      </c>
      <c r="B17257" s="155" t="s">
        <v>19366</v>
      </c>
      <c r="C17257" s="106" t="s">
        <v>123</v>
      </c>
      <c r="F17257" s="106">
        <v>0</v>
      </c>
      <c r="G17257" s="154"/>
    </row>
    <row r="17258" spans="1:7" x14ac:dyDescent="0.25">
      <c r="A17258" s="106">
        <v>97372</v>
      </c>
      <c r="B17258" s="155" t="s">
        <v>19367</v>
      </c>
      <c r="C17258" s="106" t="s">
        <v>123</v>
      </c>
      <c r="F17258" s="106">
        <v>0</v>
      </c>
      <c r="G17258" s="154"/>
    </row>
    <row r="17259" spans="1:7" x14ac:dyDescent="0.25">
      <c r="A17259" s="106">
        <v>101875</v>
      </c>
      <c r="B17259" s="155" t="s">
        <v>19368</v>
      </c>
      <c r="C17259" s="106" t="s">
        <v>13</v>
      </c>
      <c r="D17259" s="106">
        <v>0.7903</v>
      </c>
      <c r="F17259" s="106">
        <v>442.42</v>
      </c>
      <c r="G17259" s="154"/>
    </row>
    <row r="17260" spans="1:7" x14ac:dyDescent="0.25">
      <c r="A17260" s="106">
        <v>101883</v>
      </c>
      <c r="B17260" s="155" t="s">
        <v>19369</v>
      </c>
      <c r="C17260" s="106" t="s">
        <v>13</v>
      </c>
      <c r="D17260" s="106">
        <v>0.8226</v>
      </c>
      <c r="F17260" s="106">
        <v>587.45000000000005</v>
      </c>
      <c r="G17260" s="154"/>
    </row>
    <row r="17261" spans="1:7" x14ac:dyDescent="0.25">
      <c r="A17261" s="106">
        <v>101879</v>
      </c>
      <c r="B17261" s="155" t="s">
        <v>19370</v>
      </c>
      <c r="C17261" s="106" t="s">
        <v>13</v>
      </c>
      <c r="D17261" s="106">
        <v>0.82820000000000005</v>
      </c>
      <c r="F17261" s="106">
        <v>611.21</v>
      </c>
      <c r="G17261" s="154"/>
    </row>
    <row r="17262" spans="1:7" x14ac:dyDescent="0.25">
      <c r="A17262" s="106">
        <v>106021</v>
      </c>
      <c r="B17262" s="155" t="s">
        <v>19371</v>
      </c>
      <c r="C17262" s="106" t="s">
        <v>13</v>
      </c>
      <c r="F17262" s="106">
        <v>0</v>
      </c>
      <c r="G17262" s="154"/>
    </row>
    <row r="17263" spans="1:7" x14ac:dyDescent="0.25">
      <c r="A17263" s="106">
        <v>101880</v>
      </c>
      <c r="B17263" s="155" t="s">
        <v>19372</v>
      </c>
      <c r="C17263" s="106" t="s">
        <v>13</v>
      </c>
      <c r="D17263" s="106">
        <v>0.81659999999999999</v>
      </c>
      <c r="F17263" s="106">
        <v>713.92</v>
      </c>
      <c r="G17263" s="154"/>
    </row>
    <row r="17264" spans="1:7" x14ac:dyDescent="0.25">
      <c r="A17264" s="106">
        <v>101882</v>
      </c>
      <c r="B17264" s="155" t="s">
        <v>19373</v>
      </c>
      <c r="C17264" s="106" t="s">
        <v>13</v>
      </c>
      <c r="D17264" s="106">
        <v>0.90369999999999995</v>
      </c>
      <c r="F17264" s="106">
        <v>1311.33</v>
      </c>
      <c r="G17264" s="154"/>
    </row>
    <row r="17265" spans="1:7" x14ac:dyDescent="0.25">
      <c r="A17265" s="106">
        <v>106022</v>
      </c>
      <c r="B17265" s="155" t="s">
        <v>19374</v>
      </c>
      <c r="C17265" s="106" t="s">
        <v>13</v>
      </c>
      <c r="F17265" s="106">
        <v>0</v>
      </c>
      <c r="G17265" s="154"/>
    </row>
    <row r="17266" spans="1:7" x14ac:dyDescent="0.25">
      <c r="A17266" s="106">
        <v>101881</v>
      </c>
      <c r="B17266" s="155" t="s">
        <v>19375</v>
      </c>
      <c r="C17266" s="106" t="s">
        <v>13</v>
      </c>
      <c r="D17266" s="106">
        <v>0.86660000000000004</v>
      </c>
      <c r="F17266" s="106">
        <v>966.24</v>
      </c>
      <c r="G17266" s="154"/>
    </row>
    <row r="17267" spans="1:7" x14ac:dyDescent="0.25">
      <c r="A17267" s="106">
        <v>106023</v>
      </c>
      <c r="B17267" s="155" t="s">
        <v>19376</v>
      </c>
      <c r="C17267" s="106" t="s">
        <v>13</v>
      </c>
      <c r="F17267" s="106">
        <v>0</v>
      </c>
      <c r="G17267" s="154"/>
    </row>
    <row r="17268" spans="1:7" x14ac:dyDescent="0.25">
      <c r="A17268" s="106">
        <v>101878</v>
      </c>
      <c r="B17268" s="155" t="s">
        <v>19377</v>
      </c>
      <c r="C17268" s="106" t="s">
        <v>13</v>
      </c>
      <c r="D17268" s="106">
        <v>0.9617</v>
      </c>
      <c r="F17268" s="106">
        <v>437.83</v>
      </c>
      <c r="G17268" s="154"/>
    </row>
    <row r="17269" spans="1:7" x14ac:dyDescent="0.25">
      <c r="A17269" s="106">
        <v>106024</v>
      </c>
      <c r="B17269" s="155" t="s">
        <v>19378</v>
      </c>
      <c r="C17269" s="106" t="s">
        <v>13</v>
      </c>
      <c r="F17269" s="106">
        <v>0</v>
      </c>
      <c r="G17269" s="154"/>
    </row>
    <row r="17270" spans="1:7" x14ac:dyDescent="0.25">
      <c r="A17270" s="106">
        <v>106025</v>
      </c>
      <c r="B17270" s="155" t="s">
        <v>19379</v>
      </c>
      <c r="C17270" s="106" t="s">
        <v>13</v>
      </c>
      <c r="F17270" s="106">
        <v>0</v>
      </c>
      <c r="G17270" s="154"/>
    </row>
    <row r="17271" spans="1:7" x14ac:dyDescent="0.25">
      <c r="A17271" s="106">
        <v>106026</v>
      </c>
      <c r="B17271" s="155" t="s">
        <v>19380</v>
      </c>
      <c r="C17271" s="106" t="s">
        <v>13</v>
      </c>
      <c r="F17271" s="106">
        <v>0</v>
      </c>
      <c r="G17271" s="154"/>
    </row>
    <row r="17272" spans="1:7" x14ac:dyDescent="0.25">
      <c r="A17272" s="106">
        <v>101877</v>
      </c>
      <c r="B17272" s="155" t="s">
        <v>19381</v>
      </c>
      <c r="C17272" s="106" t="s">
        <v>13</v>
      </c>
      <c r="D17272" s="106">
        <v>0</v>
      </c>
      <c r="F17272" s="106">
        <v>95.31</v>
      </c>
      <c r="G17272" s="154"/>
    </row>
    <row r="17273" spans="1:7" x14ac:dyDescent="0.25">
      <c r="A17273" s="106">
        <v>101876</v>
      </c>
      <c r="B17273" s="155" t="s">
        <v>19382</v>
      </c>
      <c r="C17273" s="106" t="s">
        <v>13</v>
      </c>
      <c r="D17273" s="106">
        <v>0</v>
      </c>
      <c r="F17273" s="106">
        <v>127.03</v>
      </c>
      <c r="G17273" s="154"/>
    </row>
    <row r="17274" spans="1:7" x14ac:dyDescent="0.25">
      <c r="A17274" s="106">
        <v>101873</v>
      </c>
      <c r="B17274" s="155" t="s">
        <v>19383</v>
      </c>
      <c r="C17274" s="106" t="s">
        <v>13</v>
      </c>
      <c r="F17274" s="106">
        <v>0</v>
      </c>
      <c r="G17274" s="154"/>
    </row>
    <row r="17275" spans="1:7" x14ac:dyDescent="0.25">
      <c r="A17275" s="106">
        <v>101874</v>
      </c>
      <c r="B17275" s="155" t="s">
        <v>19384</v>
      </c>
      <c r="C17275" s="106" t="s">
        <v>13</v>
      </c>
      <c r="F17275" s="106">
        <v>0</v>
      </c>
      <c r="G17275" s="154"/>
    </row>
    <row r="17276" spans="1:7" x14ac:dyDescent="0.25">
      <c r="A17276" s="106">
        <v>101871</v>
      </c>
      <c r="B17276" s="155" t="s">
        <v>19385</v>
      </c>
      <c r="C17276" s="106" t="s">
        <v>13</v>
      </c>
      <c r="F17276" s="106">
        <v>0</v>
      </c>
      <c r="G17276" s="154"/>
    </row>
    <row r="17277" spans="1:7" x14ac:dyDescent="0.25">
      <c r="A17277" s="106">
        <v>101872</v>
      </c>
      <c r="B17277" s="155" t="s">
        <v>19386</v>
      </c>
      <c r="C17277" s="106" t="s">
        <v>13</v>
      </c>
      <c r="F17277" s="106">
        <v>0</v>
      </c>
      <c r="G17277" s="154"/>
    </row>
    <row r="17278" spans="1:7" x14ac:dyDescent="0.25">
      <c r="A17278" s="106">
        <v>97360</v>
      </c>
      <c r="B17278" s="155" t="s">
        <v>19387</v>
      </c>
      <c r="C17278" s="106" t="s">
        <v>13</v>
      </c>
      <c r="D17278" s="106">
        <v>0</v>
      </c>
      <c r="F17278" s="106">
        <v>6419.16</v>
      </c>
      <c r="G17278" s="154"/>
    </row>
    <row r="17279" spans="1:7" x14ac:dyDescent="0.25">
      <c r="A17279" s="106">
        <v>97361</v>
      </c>
      <c r="B17279" s="155" t="s">
        <v>19388</v>
      </c>
      <c r="C17279" s="106" t="s">
        <v>13</v>
      </c>
      <c r="D17279" s="106">
        <v>0</v>
      </c>
      <c r="F17279" s="106">
        <v>8558.89</v>
      </c>
      <c r="G17279" s="154"/>
    </row>
    <row r="17280" spans="1:7" x14ac:dyDescent="0.25">
      <c r="A17280" s="106">
        <v>97359</v>
      </c>
      <c r="B17280" s="155" t="s">
        <v>19389</v>
      </c>
      <c r="C17280" s="106" t="s">
        <v>13</v>
      </c>
      <c r="D17280" s="106">
        <v>0</v>
      </c>
      <c r="F17280" s="106">
        <v>3355.78</v>
      </c>
      <c r="G17280" s="154"/>
    </row>
    <row r="17281" spans="1:7" x14ac:dyDescent="0.25">
      <c r="A17281" s="106">
        <v>101946</v>
      </c>
      <c r="B17281" s="155" t="s">
        <v>19390</v>
      </c>
      <c r="C17281" s="106" t="s">
        <v>13</v>
      </c>
      <c r="D17281" s="106">
        <v>0</v>
      </c>
      <c r="F17281" s="106">
        <v>116.92</v>
      </c>
      <c r="G17281" s="154"/>
    </row>
    <row r="17282" spans="1:7" x14ac:dyDescent="0.25">
      <c r="A17282" s="106">
        <v>97362</v>
      </c>
      <c r="B17282" s="155" t="s">
        <v>19391</v>
      </c>
      <c r="C17282" s="106" t="s">
        <v>13</v>
      </c>
      <c r="D17282" s="106">
        <v>0.97409999999999997</v>
      </c>
      <c r="F17282" s="106">
        <v>1634.37</v>
      </c>
      <c r="G17282" s="154"/>
    </row>
    <row r="17283" spans="1:7" x14ac:dyDescent="0.25">
      <c r="A17283" s="106">
        <v>101553</v>
      </c>
      <c r="B17283" s="155" t="s">
        <v>19392</v>
      </c>
      <c r="C17283" s="106" t="s">
        <v>13</v>
      </c>
      <c r="D17283" s="106">
        <v>0.67320000000000002</v>
      </c>
      <c r="F17283" s="106">
        <v>16.97</v>
      </c>
      <c r="G17283" s="154"/>
    </row>
    <row r="17284" spans="1:7" x14ac:dyDescent="0.25">
      <c r="A17284" s="106">
        <v>101554</v>
      </c>
      <c r="B17284" s="155" t="s">
        <v>19393</v>
      </c>
      <c r="C17284" s="106" t="s">
        <v>13</v>
      </c>
      <c r="D17284" s="106">
        <v>0.55420000000000003</v>
      </c>
      <c r="F17284" s="106">
        <v>13.17</v>
      </c>
      <c r="G17284" s="154"/>
    </row>
    <row r="17285" spans="1:7" x14ac:dyDescent="0.25">
      <c r="A17285" s="106">
        <v>101555</v>
      </c>
      <c r="B17285" s="155" t="s">
        <v>19394</v>
      </c>
      <c r="C17285" s="106" t="s">
        <v>13</v>
      </c>
      <c r="D17285" s="106">
        <v>0.33289999999999997</v>
      </c>
      <c r="F17285" s="106">
        <v>9.7100000000000009</v>
      </c>
      <c r="G17285" s="154"/>
    </row>
    <row r="17286" spans="1:7" x14ac:dyDescent="0.25">
      <c r="A17286" s="106">
        <v>101556</v>
      </c>
      <c r="B17286" s="155" t="s">
        <v>19395</v>
      </c>
      <c r="C17286" s="106" t="s">
        <v>13</v>
      </c>
      <c r="D17286" s="106">
        <v>0.2757</v>
      </c>
      <c r="F17286" s="106">
        <v>9.16</v>
      </c>
      <c r="G17286" s="154"/>
    </row>
    <row r="17287" spans="1:7" x14ac:dyDescent="0.25">
      <c r="A17287" s="106">
        <v>101537</v>
      </c>
      <c r="B17287" s="155" t="s">
        <v>19396</v>
      </c>
      <c r="C17287" s="106" t="s">
        <v>13</v>
      </c>
      <c r="D17287" s="106">
        <v>0</v>
      </c>
      <c r="F17287" s="106">
        <v>110.04</v>
      </c>
      <c r="G17287" s="154"/>
    </row>
    <row r="17288" spans="1:7" x14ac:dyDescent="0.25">
      <c r="A17288" s="106">
        <v>101538</v>
      </c>
      <c r="B17288" s="155" t="s">
        <v>19397</v>
      </c>
      <c r="C17288" s="106" t="s">
        <v>13</v>
      </c>
      <c r="D17288" s="106">
        <v>0.71030000000000004</v>
      </c>
      <c r="F17288" s="106">
        <v>47.34</v>
      </c>
      <c r="G17288" s="154"/>
    </row>
    <row r="17289" spans="1:7" x14ac:dyDescent="0.25">
      <c r="A17289" s="106">
        <v>101542</v>
      </c>
      <c r="B17289" s="155" t="s">
        <v>19398</v>
      </c>
      <c r="C17289" s="106" t="s">
        <v>13</v>
      </c>
      <c r="D17289" s="106">
        <v>0.67959999999999998</v>
      </c>
      <c r="F17289" s="106">
        <v>36.590000000000003</v>
      </c>
      <c r="G17289" s="154"/>
    </row>
    <row r="17290" spans="1:7" x14ac:dyDescent="0.25">
      <c r="A17290" s="106">
        <v>101539</v>
      </c>
      <c r="B17290" s="155" t="s">
        <v>19399</v>
      </c>
      <c r="C17290" s="106" t="s">
        <v>13</v>
      </c>
      <c r="D17290" s="106">
        <v>0.65380000000000005</v>
      </c>
      <c r="F17290" s="106">
        <v>81.33</v>
      </c>
      <c r="G17290" s="154"/>
    </row>
    <row r="17291" spans="1:7" x14ac:dyDescent="0.25">
      <c r="A17291" s="106">
        <v>101543</v>
      </c>
      <c r="B17291" s="155" t="s">
        <v>19400</v>
      </c>
      <c r="C17291" s="106" t="s">
        <v>13</v>
      </c>
      <c r="D17291" s="106">
        <v>0.64259999999999995</v>
      </c>
      <c r="F17291" s="106">
        <v>66.72</v>
      </c>
      <c r="G17291" s="154"/>
    </row>
    <row r="17292" spans="1:7" x14ac:dyDescent="0.25">
      <c r="A17292" s="106">
        <v>101540</v>
      </c>
      <c r="B17292" s="155" t="s">
        <v>19401</v>
      </c>
      <c r="C17292" s="106" t="s">
        <v>13</v>
      </c>
      <c r="D17292" s="106">
        <v>0.68959999999999999</v>
      </c>
      <c r="F17292" s="106">
        <v>133.88</v>
      </c>
      <c r="G17292" s="154"/>
    </row>
    <row r="17293" spans="1:7" x14ac:dyDescent="0.25">
      <c r="A17293" s="106">
        <v>101544</v>
      </c>
      <c r="B17293" s="155" t="s">
        <v>19402</v>
      </c>
      <c r="C17293" s="106" t="s">
        <v>13</v>
      </c>
      <c r="D17293" s="106">
        <v>0.66300000000000003</v>
      </c>
      <c r="F17293" s="106">
        <v>105.24</v>
      </c>
      <c r="G17293" s="154"/>
    </row>
    <row r="17294" spans="1:7" x14ac:dyDescent="0.25">
      <c r="A17294" s="106">
        <v>101541</v>
      </c>
      <c r="B17294" s="155" t="s">
        <v>19403</v>
      </c>
      <c r="C17294" s="106" t="s">
        <v>13</v>
      </c>
      <c r="D17294" s="106">
        <v>0.68300000000000005</v>
      </c>
      <c r="F17294" s="106">
        <v>175.39</v>
      </c>
      <c r="G17294" s="154"/>
    </row>
    <row r="17295" spans="1:7" x14ac:dyDescent="0.25">
      <c r="A17295" s="106">
        <v>101545</v>
      </c>
      <c r="B17295" s="155" t="s">
        <v>19404</v>
      </c>
      <c r="C17295" s="106" t="s">
        <v>13</v>
      </c>
      <c r="D17295" s="106">
        <v>0.68840000000000001</v>
      </c>
      <c r="F17295" s="106">
        <v>150.08000000000001</v>
      </c>
      <c r="G17295" s="154"/>
    </row>
    <row r="17296" spans="1:7" x14ac:dyDescent="0.25">
      <c r="A17296" s="106">
        <v>106502</v>
      </c>
      <c r="B17296" s="155" t="s">
        <v>19405</v>
      </c>
      <c r="C17296" s="106" t="s">
        <v>123</v>
      </c>
      <c r="D17296" s="106">
        <v>0</v>
      </c>
      <c r="F17296" s="106">
        <v>13.03</v>
      </c>
      <c r="G17296" s="154"/>
    </row>
    <row r="17297" spans="1:7" x14ac:dyDescent="0.25">
      <c r="A17297" s="106">
        <v>106503</v>
      </c>
      <c r="B17297" s="155" t="s">
        <v>19406</v>
      </c>
      <c r="C17297" s="106" t="s">
        <v>123</v>
      </c>
      <c r="D17297" s="106">
        <v>0</v>
      </c>
      <c r="F17297" s="106">
        <v>8.2200000000000006</v>
      </c>
      <c r="G17297" s="154"/>
    </row>
    <row r="17298" spans="1:7" x14ac:dyDescent="0.25">
      <c r="A17298" s="106">
        <v>106504</v>
      </c>
      <c r="B17298" s="155" t="s">
        <v>19407</v>
      </c>
      <c r="C17298" s="106" t="s">
        <v>123</v>
      </c>
      <c r="D17298" s="106">
        <v>0</v>
      </c>
      <c r="F17298" s="106">
        <v>16.43</v>
      </c>
      <c r="G17298" s="154"/>
    </row>
    <row r="17299" spans="1:7" x14ac:dyDescent="0.25">
      <c r="A17299" s="106">
        <v>106505</v>
      </c>
      <c r="B17299" s="155" t="s">
        <v>19408</v>
      </c>
      <c r="C17299" s="106" t="s">
        <v>123</v>
      </c>
      <c r="D17299" s="106">
        <v>0</v>
      </c>
      <c r="F17299" s="106">
        <v>5.34</v>
      </c>
      <c r="G17299" s="154"/>
    </row>
    <row r="17300" spans="1:7" x14ac:dyDescent="0.25">
      <c r="A17300" s="106">
        <v>106526</v>
      </c>
      <c r="B17300" s="155" t="s">
        <v>19409</v>
      </c>
      <c r="C17300" s="106" t="s">
        <v>123</v>
      </c>
      <c r="F17300" s="106">
        <v>0</v>
      </c>
      <c r="G17300" s="154"/>
    </row>
    <row r="17301" spans="1:7" x14ac:dyDescent="0.25">
      <c r="A17301" s="106">
        <v>106506</v>
      </c>
      <c r="B17301" s="155" t="s">
        <v>19410</v>
      </c>
      <c r="C17301" s="106" t="s">
        <v>123</v>
      </c>
      <c r="D17301" s="106">
        <v>0</v>
      </c>
      <c r="F17301" s="106">
        <v>10.050000000000001</v>
      </c>
      <c r="G17301" s="154"/>
    </row>
    <row r="17302" spans="1:7" x14ac:dyDescent="0.25">
      <c r="A17302" s="106">
        <v>106507</v>
      </c>
      <c r="B17302" s="155" t="s">
        <v>19411</v>
      </c>
      <c r="C17302" s="106" t="s">
        <v>123</v>
      </c>
      <c r="D17302" s="106">
        <v>0</v>
      </c>
      <c r="F17302" s="106">
        <v>6.45</v>
      </c>
      <c r="G17302" s="154"/>
    </row>
    <row r="17303" spans="1:7" x14ac:dyDescent="0.25">
      <c r="A17303" s="106">
        <v>106508</v>
      </c>
      <c r="B17303" s="155" t="s">
        <v>19412</v>
      </c>
      <c r="C17303" s="106" t="s">
        <v>123</v>
      </c>
      <c r="D17303" s="106">
        <v>0</v>
      </c>
      <c r="F17303" s="106">
        <v>12.7</v>
      </c>
      <c r="G17303" s="154"/>
    </row>
    <row r="17304" spans="1:7" x14ac:dyDescent="0.25">
      <c r="A17304" s="106">
        <v>106509</v>
      </c>
      <c r="B17304" s="155" t="s">
        <v>19413</v>
      </c>
      <c r="C17304" s="106" t="s">
        <v>123</v>
      </c>
      <c r="D17304" s="106">
        <v>0</v>
      </c>
      <c r="F17304" s="106">
        <v>4.21</v>
      </c>
      <c r="G17304" s="154"/>
    </row>
    <row r="17305" spans="1:7" x14ac:dyDescent="0.25">
      <c r="A17305" s="106">
        <v>106527</v>
      </c>
      <c r="B17305" s="155" t="s">
        <v>19414</v>
      </c>
      <c r="C17305" s="106" t="s">
        <v>123</v>
      </c>
      <c r="F17305" s="106">
        <v>0</v>
      </c>
      <c r="G17305" s="154"/>
    </row>
    <row r="17306" spans="1:7" x14ac:dyDescent="0.25">
      <c r="A17306" s="106">
        <v>106499</v>
      </c>
      <c r="B17306" s="155" t="s">
        <v>19415</v>
      </c>
      <c r="C17306" s="106" t="s">
        <v>123</v>
      </c>
      <c r="F17306" s="106">
        <v>0</v>
      </c>
      <c r="G17306" s="154"/>
    </row>
    <row r="17307" spans="1:7" x14ac:dyDescent="0.25">
      <c r="A17307" s="106">
        <v>106500</v>
      </c>
      <c r="B17307" s="155" t="s">
        <v>19416</v>
      </c>
      <c r="C17307" s="106" t="s">
        <v>123</v>
      </c>
      <c r="F17307" s="106">
        <v>0</v>
      </c>
      <c r="G17307" s="154"/>
    </row>
    <row r="17308" spans="1:7" x14ac:dyDescent="0.25">
      <c r="A17308" s="106">
        <v>106501</v>
      </c>
      <c r="B17308" s="155" t="s">
        <v>19417</v>
      </c>
      <c r="C17308" s="106" t="s">
        <v>123</v>
      </c>
      <c r="F17308" s="106">
        <v>0</v>
      </c>
      <c r="G17308" s="154"/>
    </row>
    <row r="17309" spans="1:7" x14ac:dyDescent="0.25">
      <c r="A17309" s="106">
        <v>101560</v>
      </c>
      <c r="B17309" s="155" t="s">
        <v>19418</v>
      </c>
      <c r="C17309" s="106" t="s">
        <v>123</v>
      </c>
      <c r="D17309" s="106">
        <v>0</v>
      </c>
      <c r="F17309" s="106">
        <v>11.81</v>
      </c>
      <c r="G17309" s="154"/>
    </row>
    <row r="17310" spans="1:7" x14ac:dyDescent="0.25">
      <c r="A17310" s="106">
        <v>101568</v>
      </c>
      <c r="B17310" s="155" t="s">
        <v>19419</v>
      </c>
      <c r="C17310" s="106" t="s">
        <v>123</v>
      </c>
      <c r="D17310" s="106">
        <v>0</v>
      </c>
      <c r="F17310" s="106">
        <v>143.38999999999999</v>
      </c>
      <c r="G17310" s="154"/>
    </row>
    <row r="17311" spans="1:7" x14ac:dyDescent="0.25">
      <c r="A17311" s="106">
        <v>101561</v>
      </c>
      <c r="B17311" s="155" t="s">
        <v>19420</v>
      </c>
      <c r="C17311" s="106" t="s">
        <v>123</v>
      </c>
      <c r="D17311" s="106">
        <v>0</v>
      </c>
      <c r="F17311" s="106">
        <v>18.72</v>
      </c>
      <c r="G17311" s="154"/>
    </row>
    <row r="17312" spans="1:7" x14ac:dyDescent="0.25">
      <c r="A17312" s="106">
        <v>101562</v>
      </c>
      <c r="B17312" s="155" t="s">
        <v>19421</v>
      </c>
      <c r="C17312" s="106" t="s">
        <v>123</v>
      </c>
      <c r="D17312" s="106">
        <v>0</v>
      </c>
      <c r="F17312" s="106">
        <v>28.98</v>
      </c>
      <c r="G17312" s="154"/>
    </row>
    <row r="17313" spans="1:7" x14ac:dyDescent="0.25">
      <c r="A17313" s="106">
        <v>101563</v>
      </c>
      <c r="B17313" s="155" t="s">
        <v>19422</v>
      </c>
      <c r="C17313" s="106" t="s">
        <v>123</v>
      </c>
      <c r="D17313" s="106">
        <v>0</v>
      </c>
      <c r="F17313" s="106">
        <v>40.909999999999997</v>
      </c>
      <c r="G17313" s="154"/>
    </row>
    <row r="17314" spans="1:7" x14ac:dyDescent="0.25">
      <c r="A17314" s="106">
        <v>101564</v>
      </c>
      <c r="B17314" s="155" t="s">
        <v>19423</v>
      </c>
      <c r="C17314" s="106" t="s">
        <v>123</v>
      </c>
      <c r="D17314" s="106">
        <v>0</v>
      </c>
      <c r="F17314" s="106">
        <v>60.43</v>
      </c>
      <c r="G17314" s="154"/>
    </row>
    <row r="17315" spans="1:7" x14ac:dyDescent="0.25">
      <c r="A17315" s="106">
        <v>101565</v>
      </c>
      <c r="B17315" s="155" t="s">
        <v>19424</v>
      </c>
      <c r="C17315" s="106" t="s">
        <v>123</v>
      </c>
      <c r="D17315" s="106">
        <v>0</v>
      </c>
      <c r="F17315" s="106">
        <v>84.49</v>
      </c>
      <c r="G17315" s="154"/>
    </row>
    <row r="17316" spans="1:7" x14ac:dyDescent="0.25">
      <c r="A17316" s="106">
        <v>101567</v>
      </c>
      <c r="B17316" s="155" t="s">
        <v>19425</v>
      </c>
      <c r="C17316" s="106" t="s">
        <v>123</v>
      </c>
      <c r="D17316" s="106">
        <v>0</v>
      </c>
      <c r="F17316" s="106">
        <v>109.68</v>
      </c>
      <c r="G17316" s="154"/>
    </row>
    <row r="17317" spans="1:7" x14ac:dyDescent="0.25">
      <c r="A17317" s="106">
        <v>106524</v>
      </c>
      <c r="B17317" s="155" t="s">
        <v>19426</v>
      </c>
      <c r="C17317" s="106" t="s">
        <v>123</v>
      </c>
      <c r="F17317" s="106">
        <v>0</v>
      </c>
      <c r="G17317" s="154"/>
    </row>
    <row r="17318" spans="1:7" x14ac:dyDescent="0.25">
      <c r="A17318" s="106">
        <v>106525</v>
      </c>
      <c r="B17318" s="155" t="s">
        <v>19427</v>
      </c>
      <c r="C17318" s="106" t="s">
        <v>13</v>
      </c>
      <c r="F17318" s="106">
        <v>0</v>
      </c>
      <c r="G17318" s="154"/>
    </row>
    <row r="17319" spans="1:7" x14ac:dyDescent="0.25">
      <c r="A17319" s="106">
        <v>101551</v>
      </c>
      <c r="B17319" s="155" t="s">
        <v>19428</v>
      </c>
      <c r="C17319" s="106" t="s">
        <v>13</v>
      </c>
      <c r="F17319" s="106">
        <v>0</v>
      </c>
      <c r="G17319" s="154"/>
    </row>
    <row r="17320" spans="1:7" x14ac:dyDescent="0.25">
      <c r="A17320" s="106">
        <v>101552</v>
      </c>
      <c r="B17320" s="155" t="s">
        <v>19429</v>
      </c>
      <c r="C17320" s="106" t="s">
        <v>13</v>
      </c>
      <c r="F17320" s="106">
        <v>0</v>
      </c>
      <c r="G17320" s="154"/>
    </row>
    <row r="17321" spans="1:7" x14ac:dyDescent="0.25">
      <c r="A17321" s="106">
        <v>101550</v>
      </c>
      <c r="B17321" s="155" t="s">
        <v>19430</v>
      </c>
      <c r="C17321" s="106" t="s">
        <v>13</v>
      </c>
      <c r="F17321" s="106">
        <v>0</v>
      </c>
      <c r="G17321" s="154"/>
    </row>
    <row r="17322" spans="1:7" x14ac:dyDescent="0.25">
      <c r="A17322" s="106">
        <v>101501</v>
      </c>
      <c r="B17322" s="155" t="s">
        <v>19431</v>
      </c>
      <c r="C17322" s="106" t="s">
        <v>13</v>
      </c>
      <c r="D17322" s="106">
        <v>5.4600000000000003E-2</v>
      </c>
      <c r="F17322" s="106">
        <v>2059.4499999999998</v>
      </c>
      <c r="G17322" s="154"/>
    </row>
    <row r="17323" spans="1:7" x14ac:dyDescent="0.25">
      <c r="A17323" s="106">
        <v>101502</v>
      </c>
      <c r="B17323" s="155" t="s">
        <v>19432</v>
      </c>
      <c r="C17323" s="106" t="s">
        <v>13</v>
      </c>
      <c r="D17323" s="106">
        <v>4.99E-2</v>
      </c>
      <c r="F17323" s="106">
        <v>2247.4299999999998</v>
      </c>
      <c r="G17323" s="154"/>
    </row>
    <row r="17324" spans="1:7" x14ac:dyDescent="0.25">
      <c r="A17324" s="106">
        <v>101503</v>
      </c>
      <c r="B17324" s="155" t="s">
        <v>19433</v>
      </c>
      <c r="C17324" s="106" t="s">
        <v>13</v>
      </c>
      <c r="D17324" s="106">
        <v>4.8500000000000001E-2</v>
      </c>
      <c r="F17324" s="106">
        <v>2275.23</v>
      </c>
      <c r="G17324" s="154"/>
    </row>
    <row r="17325" spans="1:7" x14ac:dyDescent="0.25">
      <c r="A17325" s="106">
        <v>101504</v>
      </c>
      <c r="B17325" s="155" t="s">
        <v>19434</v>
      </c>
      <c r="C17325" s="106" t="s">
        <v>13</v>
      </c>
      <c r="D17325" s="106">
        <v>4.3499999999999997E-2</v>
      </c>
      <c r="F17325" s="106">
        <v>2515.6799999999998</v>
      </c>
      <c r="G17325" s="154"/>
    </row>
    <row r="17326" spans="1:7" x14ac:dyDescent="0.25">
      <c r="A17326" s="106">
        <v>101497</v>
      </c>
      <c r="B17326" s="155" t="s">
        <v>19435</v>
      </c>
      <c r="C17326" s="106" t="s">
        <v>13</v>
      </c>
      <c r="D17326" s="106">
        <v>5.4399999999999997E-2</v>
      </c>
      <c r="F17326" s="106">
        <v>2075.38</v>
      </c>
      <c r="G17326" s="154"/>
    </row>
    <row r="17327" spans="1:7" x14ac:dyDescent="0.25">
      <c r="A17327" s="106">
        <v>101498</v>
      </c>
      <c r="B17327" s="155" t="s">
        <v>19436</v>
      </c>
      <c r="C17327" s="106" t="s">
        <v>13</v>
      </c>
      <c r="D17327" s="106">
        <v>4.9700000000000001E-2</v>
      </c>
      <c r="F17327" s="106">
        <v>2263.36</v>
      </c>
      <c r="G17327" s="154"/>
    </row>
    <row r="17328" spans="1:7" x14ac:dyDescent="0.25">
      <c r="A17328" s="106">
        <v>101499</v>
      </c>
      <c r="B17328" s="155" t="s">
        <v>19437</v>
      </c>
      <c r="C17328" s="106" t="s">
        <v>13</v>
      </c>
      <c r="D17328" s="106">
        <v>4.8399999999999999E-2</v>
      </c>
      <c r="F17328" s="106">
        <v>2291.16</v>
      </c>
      <c r="G17328" s="154"/>
    </row>
    <row r="17329" spans="1:7" x14ac:dyDescent="0.25">
      <c r="A17329" s="106">
        <v>101500</v>
      </c>
      <c r="B17329" s="155" t="s">
        <v>19438</v>
      </c>
      <c r="C17329" s="106" t="s">
        <v>13</v>
      </c>
      <c r="D17329" s="106">
        <v>4.3400000000000001E-2</v>
      </c>
      <c r="F17329" s="106">
        <v>2531.61</v>
      </c>
      <c r="G17329" s="154"/>
    </row>
    <row r="17330" spans="1:7" x14ac:dyDescent="0.25">
      <c r="A17330" s="106">
        <v>101493</v>
      </c>
      <c r="B17330" s="155" t="s">
        <v>19439</v>
      </c>
      <c r="C17330" s="106" t="s">
        <v>13</v>
      </c>
      <c r="D17330" s="106">
        <v>6.3899999999999998E-2</v>
      </c>
      <c r="F17330" s="106">
        <v>1784.53</v>
      </c>
      <c r="G17330" s="154"/>
    </row>
    <row r="17331" spans="1:7" x14ac:dyDescent="0.25">
      <c r="A17331" s="106">
        <v>101494</v>
      </c>
      <c r="B17331" s="155" t="s">
        <v>19440</v>
      </c>
      <c r="C17331" s="106" t="s">
        <v>13</v>
      </c>
      <c r="D17331" s="106">
        <v>5.9499999999999997E-2</v>
      </c>
      <c r="F17331" s="106">
        <v>1908.72</v>
      </c>
      <c r="G17331" s="154"/>
    </row>
    <row r="17332" spans="1:7" x14ac:dyDescent="0.25">
      <c r="A17332" s="106">
        <v>101495</v>
      </c>
      <c r="B17332" s="155" t="s">
        <v>19441</v>
      </c>
      <c r="C17332" s="106" t="s">
        <v>13</v>
      </c>
      <c r="D17332" s="106">
        <v>5.8200000000000002E-2</v>
      </c>
      <c r="F17332" s="106">
        <v>1927.09</v>
      </c>
      <c r="G17332" s="154"/>
    </row>
    <row r="17333" spans="1:7" x14ac:dyDescent="0.25">
      <c r="A17333" s="106">
        <v>101496</v>
      </c>
      <c r="B17333" s="155" t="s">
        <v>19442</v>
      </c>
      <c r="C17333" s="106" t="s">
        <v>13</v>
      </c>
      <c r="D17333" s="106">
        <v>5.3100000000000001E-2</v>
      </c>
      <c r="F17333" s="106">
        <v>2097.81</v>
      </c>
      <c r="G17333" s="154"/>
    </row>
    <row r="17334" spans="1:7" x14ac:dyDescent="0.25">
      <c r="A17334" s="106">
        <v>101489</v>
      </c>
      <c r="B17334" s="155" t="s">
        <v>19443</v>
      </c>
      <c r="C17334" s="106" t="s">
        <v>13</v>
      </c>
      <c r="D17334" s="106">
        <v>6.3299999999999995E-2</v>
      </c>
      <c r="F17334" s="106">
        <v>1810.01</v>
      </c>
      <c r="G17334" s="154"/>
    </row>
    <row r="17335" spans="1:7" x14ac:dyDescent="0.25">
      <c r="A17335" s="106">
        <v>101490</v>
      </c>
      <c r="B17335" s="155" t="s">
        <v>19444</v>
      </c>
      <c r="C17335" s="106" t="s">
        <v>13</v>
      </c>
      <c r="D17335" s="106">
        <v>5.8999999999999997E-2</v>
      </c>
      <c r="F17335" s="106">
        <v>1934.2</v>
      </c>
      <c r="G17335" s="154"/>
    </row>
    <row r="17336" spans="1:7" x14ac:dyDescent="0.25">
      <c r="A17336" s="106">
        <v>101491</v>
      </c>
      <c r="B17336" s="155" t="s">
        <v>19445</v>
      </c>
      <c r="C17336" s="106" t="s">
        <v>13</v>
      </c>
      <c r="D17336" s="106">
        <v>5.7799999999999997E-2</v>
      </c>
      <c r="F17336" s="106">
        <v>1952.57</v>
      </c>
      <c r="G17336" s="154"/>
    </row>
    <row r="17337" spans="1:7" x14ac:dyDescent="0.25">
      <c r="A17337" s="106">
        <v>101492</v>
      </c>
      <c r="B17337" s="155" t="s">
        <v>19446</v>
      </c>
      <c r="C17337" s="106" t="s">
        <v>13</v>
      </c>
      <c r="D17337" s="106">
        <v>5.2699999999999997E-2</v>
      </c>
      <c r="F17337" s="106">
        <v>2123.29</v>
      </c>
      <c r="G17337" s="154"/>
    </row>
    <row r="17338" spans="1:7" x14ac:dyDescent="0.25">
      <c r="A17338" s="106">
        <v>101509</v>
      </c>
      <c r="B17338" s="155" t="s">
        <v>19447</v>
      </c>
      <c r="C17338" s="106" t="s">
        <v>13</v>
      </c>
      <c r="D17338" s="106">
        <v>0.1666</v>
      </c>
      <c r="F17338" s="106">
        <v>2260.06</v>
      </c>
      <c r="G17338" s="154"/>
    </row>
    <row r="17339" spans="1:7" x14ac:dyDescent="0.25">
      <c r="A17339" s="106">
        <v>101510</v>
      </c>
      <c r="B17339" s="155" t="s">
        <v>19448</v>
      </c>
      <c r="C17339" s="106" t="s">
        <v>13</v>
      </c>
      <c r="D17339" s="106">
        <v>0.14929999999999999</v>
      </c>
      <c r="F17339" s="106">
        <v>2510.6999999999998</v>
      </c>
      <c r="G17339" s="154"/>
    </row>
    <row r="17340" spans="1:7" x14ac:dyDescent="0.25">
      <c r="A17340" s="106">
        <v>101511</v>
      </c>
      <c r="B17340" s="155" t="s">
        <v>19449</v>
      </c>
      <c r="C17340" s="106" t="s">
        <v>13</v>
      </c>
      <c r="D17340" s="106">
        <v>0.14449999999999999</v>
      </c>
      <c r="F17340" s="106">
        <v>2547.77</v>
      </c>
      <c r="G17340" s="154"/>
    </row>
    <row r="17341" spans="1:7" x14ac:dyDescent="0.25">
      <c r="A17341" s="106">
        <v>101512</v>
      </c>
      <c r="B17341" s="155" t="s">
        <v>19450</v>
      </c>
      <c r="C17341" s="106" t="s">
        <v>13</v>
      </c>
      <c r="D17341" s="106">
        <v>0.12770000000000001</v>
      </c>
      <c r="F17341" s="106">
        <v>2856.7</v>
      </c>
      <c r="G17341" s="154"/>
    </row>
    <row r="17342" spans="1:7" x14ac:dyDescent="0.25">
      <c r="A17342" s="106">
        <v>101505</v>
      </c>
      <c r="B17342" s="155" t="s">
        <v>19451</v>
      </c>
      <c r="C17342" s="106" t="s">
        <v>13</v>
      </c>
      <c r="D17342" s="106">
        <v>5.0999999999999997E-2</v>
      </c>
      <c r="F17342" s="106">
        <v>2213.81</v>
      </c>
      <c r="G17342" s="154"/>
    </row>
    <row r="17343" spans="1:7" x14ac:dyDescent="0.25">
      <c r="A17343" s="106">
        <v>101506</v>
      </c>
      <c r="B17343" s="155" t="s">
        <v>19452</v>
      </c>
      <c r="C17343" s="106" t="s">
        <v>13</v>
      </c>
      <c r="D17343" s="106">
        <v>4.5600000000000002E-2</v>
      </c>
      <c r="F17343" s="106">
        <v>2464.4499999999998</v>
      </c>
      <c r="G17343" s="154"/>
    </row>
    <row r="17344" spans="1:7" x14ac:dyDescent="0.25">
      <c r="A17344" s="106">
        <v>101507</v>
      </c>
      <c r="B17344" s="155" t="s">
        <v>19453</v>
      </c>
      <c r="C17344" s="106" t="s">
        <v>13</v>
      </c>
      <c r="D17344" s="106">
        <v>4.41E-2</v>
      </c>
      <c r="F17344" s="106">
        <v>2501.52</v>
      </c>
      <c r="G17344" s="154"/>
    </row>
    <row r="17345" spans="1:7" x14ac:dyDescent="0.25">
      <c r="A17345" s="106">
        <v>101508</v>
      </c>
      <c r="B17345" s="155" t="s">
        <v>19454</v>
      </c>
      <c r="C17345" s="106" t="s">
        <v>13</v>
      </c>
      <c r="D17345" s="106">
        <v>3.8899999999999997E-2</v>
      </c>
      <c r="F17345" s="106">
        <v>2810.45</v>
      </c>
      <c r="G17345" s="154"/>
    </row>
    <row r="17346" spans="1:7" x14ac:dyDescent="0.25">
      <c r="A17346" s="106">
        <v>101525</v>
      </c>
      <c r="B17346" s="155" t="s">
        <v>19455</v>
      </c>
      <c r="C17346" s="106" t="s">
        <v>13</v>
      </c>
      <c r="D17346" s="106">
        <v>0</v>
      </c>
      <c r="F17346" s="106">
        <v>1185.3399999999999</v>
      </c>
      <c r="G17346" s="154"/>
    </row>
    <row r="17347" spans="1:7" x14ac:dyDescent="0.25">
      <c r="A17347" s="106">
        <v>101526</v>
      </c>
      <c r="B17347" s="155" t="s">
        <v>19456</v>
      </c>
      <c r="C17347" s="106" t="s">
        <v>13</v>
      </c>
      <c r="D17347" s="106">
        <v>0</v>
      </c>
      <c r="F17347" s="106">
        <v>1408.88</v>
      </c>
      <c r="G17347" s="154"/>
    </row>
    <row r="17348" spans="1:7" x14ac:dyDescent="0.25">
      <c r="A17348" s="106">
        <v>101527</v>
      </c>
      <c r="B17348" s="155" t="s">
        <v>19457</v>
      </c>
      <c r="C17348" s="106" t="s">
        <v>13</v>
      </c>
      <c r="D17348" s="106">
        <v>0</v>
      </c>
      <c r="F17348" s="106">
        <v>1441.95</v>
      </c>
      <c r="G17348" s="154"/>
    </row>
    <row r="17349" spans="1:7" x14ac:dyDescent="0.25">
      <c r="A17349" s="106">
        <v>101528</v>
      </c>
      <c r="B17349" s="155" t="s">
        <v>19458</v>
      </c>
      <c r="C17349" s="106" t="s">
        <v>13</v>
      </c>
      <c r="D17349" s="106">
        <v>0</v>
      </c>
      <c r="F17349" s="106">
        <v>1686.28</v>
      </c>
      <c r="G17349" s="154"/>
    </row>
    <row r="17350" spans="1:7" x14ac:dyDescent="0.25">
      <c r="A17350" s="106">
        <v>101521</v>
      </c>
      <c r="B17350" s="155" t="s">
        <v>19459</v>
      </c>
      <c r="C17350" s="106" t="s">
        <v>13</v>
      </c>
      <c r="D17350" s="106">
        <v>0</v>
      </c>
      <c r="F17350" s="106">
        <v>1201.28</v>
      </c>
      <c r="G17350" s="154"/>
    </row>
    <row r="17351" spans="1:7" x14ac:dyDescent="0.25">
      <c r="A17351" s="106">
        <v>101522</v>
      </c>
      <c r="B17351" s="155" t="s">
        <v>19460</v>
      </c>
      <c r="C17351" s="106" t="s">
        <v>13</v>
      </c>
      <c r="D17351" s="106">
        <v>0</v>
      </c>
      <c r="F17351" s="106">
        <v>1424.82</v>
      </c>
      <c r="G17351" s="154"/>
    </row>
    <row r="17352" spans="1:7" x14ac:dyDescent="0.25">
      <c r="A17352" s="106">
        <v>101523</v>
      </c>
      <c r="B17352" s="155" t="s">
        <v>19461</v>
      </c>
      <c r="C17352" s="106" t="s">
        <v>13</v>
      </c>
      <c r="D17352" s="106">
        <v>0</v>
      </c>
      <c r="F17352" s="106">
        <v>1457.89</v>
      </c>
      <c r="G17352" s="154"/>
    </row>
    <row r="17353" spans="1:7" x14ac:dyDescent="0.25">
      <c r="A17353" s="106">
        <v>101524</v>
      </c>
      <c r="B17353" s="155" t="s">
        <v>19462</v>
      </c>
      <c r="C17353" s="106" t="s">
        <v>13</v>
      </c>
      <c r="D17353" s="106">
        <v>0</v>
      </c>
      <c r="F17353" s="106">
        <v>1702.22</v>
      </c>
      <c r="G17353" s="154"/>
    </row>
    <row r="17354" spans="1:7" x14ac:dyDescent="0.25">
      <c r="A17354" s="106">
        <v>101517</v>
      </c>
      <c r="B17354" s="155" t="s">
        <v>19463</v>
      </c>
      <c r="C17354" s="106" t="s">
        <v>13</v>
      </c>
      <c r="D17354" s="106">
        <v>0</v>
      </c>
      <c r="F17354" s="106">
        <v>891.35</v>
      </c>
      <c r="G17354" s="154"/>
    </row>
    <row r="17355" spans="1:7" x14ac:dyDescent="0.25">
      <c r="A17355" s="106">
        <v>101518</v>
      </c>
      <c r="B17355" s="155" t="s">
        <v>19464</v>
      </c>
      <c r="C17355" s="106" t="s">
        <v>13</v>
      </c>
      <c r="D17355" s="106">
        <v>0</v>
      </c>
      <c r="F17355" s="106">
        <v>1040.3800000000001</v>
      </c>
      <c r="G17355" s="154"/>
    </row>
    <row r="17356" spans="1:7" x14ac:dyDescent="0.25">
      <c r="A17356" s="106">
        <v>101519</v>
      </c>
      <c r="B17356" s="155" t="s">
        <v>19465</v>
      </c>
      <c r="C17356" s="106" t="s">
        <v>13</v>
      </c>
      <c r="D17356" s="106">
        <v>0</v>
      </c>
      <c r="F17356" s="106">
        <v>1062.42</v>
      </c>
      <c r="G17356" s="154"/>
    </row>
    <row r="17357" spans="1:7" x14ac:dyDescent="0.25">
      <c r="A17357" s="106">
        <v>101520</v>
      </c>
      <c r="B17357" s="155" t="s">
        <v>19466</v>
      </c>
      <c r="C17357" s="106" t="s">
        <v>13</v>
      </c>
      <c r="D17357" s="106">
        <v>0</v>
      </c>
      <c r="F17357" s="106">
        <v>1225.31</v>
      </c>
      <c r="G17357" s="154"/>
    </row>
    <row r="17358" spans="1:7" x14ac:dyDescent="0.25">
      <c r="A17358" s="106">
        <v>101513</v>
      </c>
      <c r="B17358" s="155" t="s">
        <v>19467</v>
      </c>
      <c r="C17358" s="106" t="s">
        <v>13</v>
      </c>
      <c r="D17358" s="106">
        <v>0</v>
      </c>
      <c r="F17358" s="106">
        <v>916.84</v>
      </c>
      <c r="G17358" s="154"/>
    </row>
    <row r="17359" spans="1:7" x14ac:dyDescent="0.25">
      <c r="A17359" s="106">
        <v>101514</v>
      </c>
      <c r="B17359" s="155" t="s">
        <v>19468</v>
      </c>
      <c r="C17359" s="106" t="s">
        <v>13</v>
      </c>
      <c r="D17359" s="106">
        <v>0</v>
      </c>
      <c r="F17359" s="106">
        <v>1065.8699999999999</v>
      </c>
      <c r="G17359" s="154"/>
    </row>
    <row r="17360" spans="1:7" x14ac:dyDescent="0.25">
      <c r="A17360" s="106">
        <v>101515</v>
      </c>
      <c r="B17360" s="155" t="s">
        <v>19469</v>
      </c>
      <c r="C17360" s="106" t="s">
        <v>13</v>
      </c>
      <c r="D17360" s="106">
        <v>0</v>
      </c>
      <c r="F17360" s="106">
        <v>1087.9100000000001</v>
      </c>
      <c r="G17360" s="154"/>
    </row>
    <row r="17361" spans="1:7" x14ac:dyDescent="0.25">
      <c r="A17361" s="106">
        <v>101516</v>
      </c>
      <c r="B17361" s="155" t="s">
        <v>19470</v>
      </c>
      <c r="C17361" s="106" t="s">
        <v>13</v>
      </c>
      <c r="D17361" s="106">
        <v>0</v>
      </c>
      <c r="F17361" s="106">
        <v>1250.8</v>
      </c>
      <c r="G17361" s="154"/>
    </row>
    <row r="17362" spans="1:7" x14ac:dyDescent="0.25">
      <c r="A17362" s="106">
        <v>101533</v>
      </c>
      <c r="B17362" s="155" t="s">
        <v>19471</v>
      </c>
      <c r="C17362" s="106" t="s">
        <v>13</v>
      </c>
      <c r="D17362" s="106">
        <v>0.18149999999999999</v>
      </c>
      <c r="F17362" s="106">
        <v>1407.02</v>
      </c>
      <c r="G17362" s="154"/>
    </row>
    <row r="17363" spans="1:7" x14ac:dyDescent="0.25">
      <c r="A17363" s="106">
        <v>101534</v>
      </c>
      <c r="B17363" s="155" t="s">
        <v>19472</v>
      </c>
      <c r="C17363" s="106" t="s">
        <v>13</v>
      </c>
      <c r="D17363" s="106">
        <v>0.14949999999999999</v>
      </c>
      <c r="F17363" s="106">
        <v>1705.08</v>
      </c>
      <c r="G17363" s="154"/>
    </row>
    <row r="17364" spans="1:7" x14ac:dyDescent="0.25">
      <c r="A17364" s="106">
        <v>101535</v>
      </c>
      <c r="B17364" s="155" t="s">
        <v>19473</v>
      </c>
      <c r="C17364" s="106" t="s">
        <v>13</v>
      </c>
      <c r="D17364" s="106">
        <v>0.14149999999999999</v>
      </c>
      <c r="F17364" s="106">
        <v>1749.17</v>
      </c>
      <c r="G17364" s="154"/>
    </row>
    <row r="17365" spans="1:7" x14ac:dyDescent="0.25">
      <c r="A17365" s="106">
        <v>101536</v>
      </c>
      <c r="B17365" s="155" t="s">
        <v>19474</v>
      </c>
      <c r="C17365" s="106" t="s">
        <v>13</v>
      </c>
      <c r="D17365" s="106">
        <v>0.1181</v>
      </c>
      <c r="F17365" s="106">
        <v>2074.94</v>
      </c>
      <c r="G17365" s="154"/>
    </row>
    <row r="17366" spans="1:7" x14ac:dyDescent="0.25">
      <c r="A17366" s="106">
        <v>101529</v>
      </c>
      <c r="B17366" s="155" t="s">
        <v>19475</v>
      </c>
      <c r="C17366" s="106" t="s">
        <v>13</v>
      </c>
      <c r="D17366" s="106">
        <v>0</v>
      </c>
      <c r="F17366" s="106">
        <v>1360.78</v>
      </c>
      <c r="G17366" s="154"/>
    </row>
    <row r="17367" spans="1:7" x14ac:dyDescent="0.25">
      <c r="A17367" s="106">
        <v>101530</v>
      </c>
      <c r="B17367" s="155" t="s">
        <v>19476</v>
      </c>
      <c r="C17367" s="106" t="s">
        <v>13</v>
      </c>
      <c r="D17367" s="106">
        <v>0</v>
      </c>
      <c r="F17367" s="106">
        <v>1658.84</v>
      </c>
      <c r="G17367" s="154"/>
    </row>
    <row r="17368" spans="1:7" x14ac:dyDescent="0.25">
      <c r="A17368" s="106">
        <v>101531</v>
      </c>
      <c r="B17368" s="155" t="s">
        <v>19477</v>
      </c>
      <c r="C17368" s="106" t="s">
        <v>13</v>
      </c>
      <c r="D17368" s="106">
        <v>0</v>
      </c>
      <c r="F17368" s="106">
        <v>1702.93</v>
      </c>
      <c r="G17368" s="154"/>
    </row>
    <row r="17369" spans="1:7" x14ac:dyDescent="0.25">
      <c r="A17369" s="106">
        <v>101532</v>
      </c>
      <c r="B17369" s="155" t="s">
        <v>19478</v>
      </c>
      <c r="C17369" s="106" t="s">
        <v>13</v>
      </c>
      <c r="D17369" s="106">
        <v>0</v>
      </c>
      <c r="F17369" s="106">
        <v>2028.7</v>
      </c>
      <c r="G17369" s="154"/>
    </row>
    <row r="17370" spans="1:7" x14ac:dyDescent="0.25">
      <c r="A17370" s="106">
        <v>106510</v>
      </c>
      <c r="B17370" s="155" t="s">
        <v>19479</v>
      </c>
      <c r="C17370" s="106" t="s">
        <v>13</v>
      </c>
      <c r="F17370" s="106">
        <v>0</v>
      </c>
      <c r="G17370" s="154"/>
    </row>
    <row r="17371" spans="1:7" x14ac:dyDescent="0.25">
      <c r="A17371" s="106">
        <v>106514</v>
      </c>
      <c r="B17371" s="155" t="s">
        <v>19480</v>
      </c>
      <c r="C17371" s="106" t="s">
        <v>13</v>
      </c>
      <c r="F17371" s="106">
        <v>0</v>
      </c>
      <c r="G17371" s="154"/>
    </row>
    <row r="17372" spans="1:7" x14ac:dyDescent="0.25">
      <c r="A17372" s="106">
        <v>106511</v>
      </c>
      <c r="B17372" s="155" t="s">
        <v>19481</v>
      </c>
      <c r="C17372" s="106" t="s">
        <v>13</v>
      </c>
      <c r="F17372" s="106">
        <v>0</v>
      </c>
      <c r="G17372" s="154"/>
    </row>
    <row r="17373" spans="1:7" x14ac:dyDescent="0.25">
      <c r="A17373" s="106">
        <v>106515</v>
      </c>
      <c r="B17373" s="155" t="s">
        <v>19482</v>
      </c>
      <c r="C17373" s="106" t="s">
        <v>13</v>
      </c>
      <c r="F17373" s="106">
        <v>0</v>
      </c>
      <c r="G17373" s="154"/>
    </row>
    <row r="17374" spans="1:7" x14ac:dyDescent="0.25">
      <c r="A17374" s="106">
        <v>106512</v>
      </c>
      <c r="B17374" s="155" t="s">
        <v>19483</v>
      </c>
      <c r="C17374" s="106" t="s">
        <v>13</v>
      </c>
      <c r="F17374" s="106">
        <v>0</v>
      </c>
      <c r="G17374" s="154"/>
    </row>
    <row r="17375" spans="1:7" x14ac:dyDescent="0.25">
      <c r="A17375" s="106">
        <v>106516</v>
      </c>
      <c r="B17375" s="155" t="s">
        <v>19484</v>
      </c>
      <c r="C17375" s="106" t="s">
        <v>13</v>
      </c>
      <c r="F17375" s="106">
        <v>0</v>
      </c>
      <c r="G17375" s="154"/>
    </row>
    <row r="17376" spans="1:7" x14ac:dyDescent="0.25">
      <c r="A17376" s="106">
        <v>106513</v>
      </c>
      <c r="B17376" s="155" t="s">
        <v>19485</v>
      </c>
      <c r="C17376" s="106" t="s">
        <v>13</v>
      </c>
      <c r="F17376" s="106">
        <v>0</v>
      </c>
      <c r="G17376" s="154"/>
    </row>
    <row r="17377" spans="1:7" x14ac:dyDescent="0.25">
      <c r="A17377" s="106">
        <v>106517</v>
      </c>
      <c r="B17377" s="155" t="s">
        <v>19486</v>
      </c>
      <c r="C17377" s="106" t="s">
        <v>13</v>
      </c>
      <c r="F17377" s="106">
        <v>0</v>
      </c>
      <c r="G17377" s="154"/>
    </row>
    <row r="17378" spans="1:7" x14ac:dyDescent="0.25">
      <c r="A17378" s="106">
        <v>106518</v>
      </c>
      <c r="B17378" s="155" t="s">
        <v>19487</v>
      </c>
      <c r="C17378" s="106" t="s">
        <v>13</v>
      </c>
      <c r="F17378" s="106">
        <v>0</v>
      </c>
      <c r="G17378" s="154"/>
    </row>
    <row r="17379" spans="1:7" x14ac:dyDescent="0.25">
      <c r="A17379" s="106">
        <v>106519</v>
      </c>
      <c r="B17379" s="155" t="s">
        <v>19488</v>
      </c>
      <c r="C17379" s="106" t="s">
        <v>13</v>
      </c>
      <c r="F17379" s="106">
        <v>0</v>
      </c>
      <c r="G17379" s="154"/>
    </row>
    <row r="17380" spans="1:7" x14ac:dyDescent="0.25">
      <c r="A17380" s="106">
        <v>106520</v>
      </c>
      <c r="B17380" s="155" t="s">
        <v>19489</v>
      </c>
      <c r="C17380" s="106" t="s">
        <v>13</v>
      </c>
      <c r="F17380" s="106">
        <v>0</v>
      </c>
      <c r="G17380" s="154"/>
    </row>
    <row r="17381" spans="1:7" x14ac:dyDescent="0.25">
      <c r="A17381" s="106">
        <v>106521</v>
      </c>
      <c r="B17381" s="155" t="s">
        <v>19490</v>
      </c>
      <c r="C17381" s="106" t="s">
        <v>13</v>
      </c>
      <c r="F17381" s="106">
        <v>0</v>
      </c>
      <c r="G17381" s="154"/>
    </row>
    <row r="17382" spans="1:7" x14ac:dyDescent="0.25">
      <c r="A17382" s="106">
        <v>106522</v>
      </c>
      <c r="B17382" s="155" t="s">
        <v>19491</v>
      </c>
      <c r="C17382" s="106" t="s">
        <v>13</v>
      </c>
      <c r="F17382" s="106">
        <v>0</v>
      </c>
      <c r="G17382" s="154"/>
    </row>
    <row r="17383" spans="1:7" x14ac:dyDescent="0.25">
      <c r="A17383" s="106">
        <v>106523</v>
      </c>
      <c r="B17383" s="155" t="s">
        <v>19492</v>
      </c>
      <c r="C17383" s="106" t="s">
        <v>13</v>
      </c>
      <c r="F17383" s="106">
        <v>0</v>
      </c>
      <c r="G17383" s="154"/>
    </row>
    <row r="17384" spans="1:7" x14ac:dyDescent="0.25">
      <c r="A17384" s="106">
        <v>101549</v>
      </c>
      <c r="B17384" s="155" t="s">
        <v>19493</v>
      </c>
      <c r="C17384" s="106" t="s">
        <v>13</v>
      </c>
      <c r="D17384" s="106">
        <v>0</v>
      </c>
      <c r="F17384" s="106">
        <v>22.58</v>
      </c>
      <c r="G17384" s="154"/>
    </row>
    <row r="17385" spans="1:7" x14ac:dyDescent="0.25">
      <c r="A17385" s="106">
        <v>101547</v>
      </c>
      <c r="B17385" s="155" t="s">
        <v>19494</v>
      </c>
      <c r="C17385" s="106" t="s">
        <v>13</v>
      </c>
      <c r="D17385" s="106">
        <v>0</v>
      </c>
      <c r="F17385" s="106">
        <v>88.98</v>
      </c>
      <c r="G17385" s="154"/>
    </row>
    <row r="17386" spans="1:7" x14ac:dyDescent="0.25">
      <c r="A17386" s="106">
        <v>101546</v>
      </c>
      <c r="B17386" s="155" t="s">
        <v>19495</v>
      </c>
      <c r="C17386" s="106" t="s">
        <v>13</v>
      </c>
      <c r="D17386" s="106">
        <v>0</v>
      </c>
      <c r="F17386" s="106">
        <v>29.25</v>
      </c>
      <c r="G17386" s="154"/>
    </row>
    <row r="17387" spans="1:7" x14ac:dyDescent="0.25">
      <c r="A17387" s="106">
        <v>101548</v>
      </c>
      <c r="B17387" s="155" t="s">
        <v>19496</v>
      </c>
      <c r="C17387" s="106" t="s">
        <v>13</v>
      </c>
      <c r="D17387" s="106">
        <v>0</v>
      </c>
      <c r="F17387" s="106">
        <v>8.18</v>
      </c>
      <c r="G17387" s="154"/>
    </row>
    <row r="17388" spans="1:7" x14ac:dyDescent="0.25">
      <c r="A17388" s="106">
        <v>106528</v>
      </c>
      <c r="B17388" s="155" t="s">
        <v>19497</v>
      </c>
      <c r="C17388" s="106" t="s">
        <v>13</v>
      </c>
      <c r="F17388" s="106">
        <v>0</v>
      </c>
      <c r="G17388" s="154"/>
    </row>
    <row r="17389" spans="1:7" x14ac:dyDescent="0.25">
      <c r="A17389" s="106">
        <v>94764</v>
      </c>
      <c r="B17389" s="155" t="s">
        <v>19498</v>
      </c>
      <c r="C17389" s="106" t="s">
        <v>13</v>
      </c>
      <c r="D17389" s="106">
        <v>0.8044</v>
      </c>
      <c r="F17389" s="106">
        <v>40.07</v>
      </c>
      <c r="G17389" s="154"/>
    </row>
    <row r="17390" spans="1:7" x14ac:dyDescent="0.25">
      <c r="A17390" s="106">
        <v>94765</v>
      </c>
      <c r="B17390" s="155" t="s">
        <v>19499</v>
      </c>
      <c r="C17390" s="106" t="s">
        <v>13</v>
      </c>
      <c r="D17390" s="106">
        <v>0.80900000000000005</v>
      </c>
      <c r="F17390" s="106">
        <v>43.89</v>
      </c>
      <c r="G17390" s="154"/>
    </row>
    <row r="17391" spans="1:7" x14ac:dyDescent="0.25">
      <c r="A17391" s="106">
        <v>94766</v>
      </c>
      <c r="B17391" s="155" t="s">
        <v>19500</v>
      </c>
      <c r="C17391" s="106" t="s">
        <v>13</v>
      </c>
      <c r="D17391" s="106">
        <v>0.81720000000000004</v>
      </c>
      <c r="F17391" s="106">
        <v>48.77</v>
      </c>
      <c r="G17391" s="154"/>
    </row>
    <row r="17392" spans="1:7" x14ac:dyDescent="0.25">
      <c r="A17392" s="106">
        <v>94767</v>
      </c>
      <c r="B17392" s="155" t="s">
        <v>19501</v>
      </c>
      <c r="C17392" s="106" t="s">
        <v>13</v>
      </c>
      <c r="D17392" s="106">
        <v>0.86829999999999996</v>
      </c>
      <c r="F17392" s="106">
        <v>71.23</v>
      </c>
      <c r="G17392" s="154"/>
    </row>
    <row r="17393" spans="1:7" x14ac:dyDescent="0.25">
      <c r="A17393" s="106">
        <v>94768</v>
      </c>
      <c r="B17393" s="155" t="s">
        <v>19502</v>
      </c>
      <c r="C17393" s="106" t="s">
        <v>13</v>
      </c>
      <c r="D17393" s="106">
        <v>0.87560000000000004</v>
      </c>
      <c r="F17393" s="106">
        <v>80.38</v>
      </c>
      <c r="G17393" s="154"/>
    </row>
    <row r="17394" spans="1:7" x14ac:dyDescent="0.25">
      <c r="A17394" s="106">
        <v>94769</v>
      </c>
      <c r="B17394" s="155" t="s">
        <v>19503</v>
      </c>
      <c r="C17394" s="106" t="s">
        <v>13</v>
      </c>
      <c r="D17394" s="106">
        <v>0.89829999999999999</v>
      </c>
      <c r="F17394" s="106">
        <v>106.58</v>
      </c>
      <c r="G17394" s="154"/>
    </row>
    <row r="17395" spans="1:7" x14ac:dyDescent="0.25">
      <c r="A17395" s="106">
        <v>94783</v>
      </c>
      <c r="B17395" s="155" t="s">
        <v>19504</v>
      </c>
      <c r="C17395" s="106" t="s">
        <v>13</v>
      </c>
      <c r="D17395" s="106">
        <v>0</v>
      </c>
      <c r="F17395" s="106">
        <v>23.18</v>
      </c>
      <c r="G17395" s="154"/>
    </row>
    <row r="17396" spans="1:7" x14ac:dyDescent="0.25">
      <c r="A17396" s="106">
        <v>94703</v>
      </c>
      <c r="B17396" s="155" t="s">
        <v>19505</v>
      </c>
      <c r="C17396" s="106" t="s">
        <v>13</v>
      </c>
      <c r="D17396" s="106">
        <v>0</v>
      </c>
      <c r="F17396" s="106">
        <v>24.69</v>
      </c>
      <c r="G17396" s="154"/>
    </row>
    <row r="17397" spans="1:7" x14ac:dyDescent="0.25">
      <c r="A17397" s="106">
        <v>94704</v>
      </c>
      <c r="B17397" s="155" t="s">
        <v>19506</v>
      </c>
      <c r="C17397" s="106" t="s">
        <v>13</v>
      </c>
      <c r="D17397" s="106">
        <v>0</v>
      </c>
      <c r="F17397" s="106">
        <v>32.409999999999997</v>
      </c>
      <c r="G17397" s="154"/>
    </row>
    <row r="17398" spans="1:7" x14ac:dyDescent="0.25">
      <c r="A17398" s="106">
        <v>94705</v>
      </c>
      <c r="B17398" s="155" t="s">
        <v>19507</v>
      </c>
      <c r="C17398" s="106" t="s">
        <v>13</v>
      </c>
      <c r="D17398" s="106">
        <v>0</v>
      </c>
      <c r="F17398" s="106">
        <v>43.7</v>
      </c>
      <c r="G17398" s="154"/>
    </row>
    <row r="17399" spans="1:7" x14ac:dyDescent="0.25">
      <c r="A17399" s="106">
        <v>94706</v>
      </c>
      <c r="B17399" s="155" t="s">
        <v>19508</v>
      </c>
      <c r="C17399" s="106" t="s">
        <v>13</v>
      </c>
      <c r="D17399" s="106">
        <v>0</v>
      </c>
      <c r="F17399" s="106">
        <v>42.7</v>
      </c>
      <c r="G17399" s="154"/>
    </row>
    <row r="17400" spans="1:7" x14ac:dyDescent="0.25">
      <c r="A17400" s="106">
        <v>94707</v>
      </c>
      <c r="B17400" s="155" t="s">
        <v>19509</v>
      </c>
      <c r="C17400" s="106" t="s">
        <v>13</v>
      </c>
      <c r="D17400" s="106">
        <v>0</v>
      </c>
      <c r="F17400" s="106">
        <v>66.48</v>
      </c>
      <c r="G17400" s="154"/>
    </row>
    <row r="17401" spans="1:7" x14ac:dyDescent="0.25">
      <c r="A17401" s="106">
        <v>94715</v>
      </c>
      <c r="B17401" s="155" t="s">
        <v>19510</v>
      </c>
      <c r="C17401" s="106" t="s">
        <v>13</v>
      </c>
      <c r="D17401" s="106">
        <v>0</v>
      </c>
      <c r="F17401" s="106">
        <v>339.53</v>
      </c>
      <c r="G17401" s="154"/>
    </row>
    <row r="17402" spans="1:7" x14ac:dyDescent="0.25">
      <c r="A17402" s="106">
        <v>94713</v>
      </c>
      <c r="B17402" s="155" t="s">
        <v>19511</v>
      </c>
      <c r="C17402" s="106" t="s">
        <v>13</v>
      </c>
      <c r="D17402" s="106">
        <v>0</v>
      </c>
      <c r="F17402" s="106">
        <v>272.77</v>
      </c>
      <c r="G17402" s="154"/>
    </row>
    <row r="17403" spans="1:7" x14ac:dyDescent="0.25">
      <c r="A17403" s="106">
        <v>94714</v>
      </c>
      <c r="B17403" s="155" t="s">
        <v>19512</v>
      </c>
      <c r="C17403" s="106" t="s">
        <v>13</v>
      </c>
      <c r="D17403" s="106">
        <v>0</v>
      </c>
      <c r="F17403" s="106">
        <v>381.65</v>
      </c>
      <c r="G17403" s="154"/>
    </row>
    <row r="17404" spans="1:7" x14ac:dyDescent="0.25">
      <c r="A17404" s="106">
        <v>94670</v>
      </c>
      <c r="B17404" s="155" t="s">
        <v>19513</v>
      </c>
      <c r="C17404" s="106" t="s">
        <v>13</v>
      </c>
      <c r="D17404" s="106">
        <v>0</v>
      </c>
      <c r="F17404" s="106">
        <v>82.53</v>
      </c>
      <c r="G17404" s="154"/>
    </row>
    <row r="17405" spans="1:7" x14ac:dyDescent="0.25">
      <c r="A17405" s="106">
        <v>94656</v>
      </c>
      <c r="B17405" s="155" t="s">
        <v>19514</v>
      </c>
      <c r="C17405" s="106" t="s">
        <v>13</v>
      </c>
      <c r="D17405" s="106">
        <v>0</v>
      </c>
      <c r="F17405" s="106">
        <v>4.38</v>
      </c>
      <c r="G17405" s="154"/>
    </row>
    <row r="17406" spans="1:7" x14ac:dyDescent="0.25">
      <c r="A17406" s="106">
        <v>94658</v>
      </c>
      <c r="B17406" s="155" t="s">
        <v>19515</v>
      </c>
      <c r="C17406" s="106" t="s">
        <v>13</v>
      </c>
      <c r="D17406" s="106">
        <v>0</v>
      </c>
      <c r="F17406" s="106">
        <v>6.49</v>
      </c>
      <c r="G17406" s="154"/>
    </row>
    <row r="17407" spans="1:7" x14ac:dyDescent="0.25">
      <c r="A17407" s="106">
        <v>94660</v>
      </c>
      <c r="B17407" s="155" t="s">
        <v>19516</v>
      </c>
      <c r="C17407" s="106" t="s">
        <v>13</v>
      </c>
      <c r="D17407" s="106">
        <v>0</v>
      </c>
      <c r="F17407" s="106">
        <v>10.16</v>
      </c>
      <c r="G17407" s="154"/>
    </row>
    <row r="17408" spans="1:7" x14ac:dyDescent="0.25">
      <c r="A17408" s="106">
        <v>94662</v>
      </c>
      <c r="B17408" s="155" t="s">
        <v>19517</v>
      </c>
      <c r="C17408" s="106" t="s">
        <v>13</v>
      </c>
      <c r="D17408" s="106">
        <v>0</v>
      </c>
      <c r="F17408" s="106">
        <v>13.4</v>
      </c>
      <c r="G17408" s="154"/>
    </row>
    <row r="17409" spans="1:7" x14ac:dyDescent="0.25">
      <c r="A17409" s="106">
        <v>94664</v>
      </c>
      <c r="B17409" s="155" t="s">
        <v>19518</v>
      </c>
      <c r="C17409" s="106" t="s">
        <v>13</v>
      </c>
      <c r="D17409" s="106">
        <v>0</v>
      </c>
      <c r="F17409" s="106">
        <v>24.08</v>
      </c>
      <c r="G17409" s="154"/>
    </row>
    <row r="17410" spans="1:7" x14ac:dyDescent="0.25">
      <c r="A17410" s="106">
        <v>94666</v>
      </c>
      <c r="B17410" s="155" t="s">
        <v>19519</v>
      </c>
      <c r="C17410" s="106" t="s">
        <v>13</v>
      </c>
      <c r="D17410" s="106">
        <v>0</v>
      </c>
      <c r="F17410" s="106">
        <v>38.97</v>
      </c>
      <c r="G17410" s="154"/>
    </row>
    <row r="17411" spans="1:7" x14ac:dyDescent="0.25">
      <c r="A17411" s="106">
        <v>94668</v>
      </c>
      <c r="B17411" s="155" t="s">
        <v>19520</v>
      </c>
      <c r="C17411" s="106" t="s">
        <v>13</v>
      </c>
      <c r="D17411" s="106">
        <v>0</v>
      </c>
      <c r="F17411" s="106">
        <v>51.69</v>
      </c>
      <c r="G17411" s="154"/>
    </row>
    <row r="17412" spans="1:7" x14ac:dyDescent="0.25">
      <c r="A17412" s="106">
        <v>105215</v>
      </c>
      <c r="B17412" s="155" t="s">
        <v>19521</v>
      </c>
      <c r="C17412" s="106" t="s">
        <v>13</v>
      </c>
      <c r="D17412" s="106">
        <v>0.46710000000000002</v>
      </c>
      <c r="F17412" s="106">
        <v>9.84</v>
      </c>
      <c r="G17412" s="154"/>
    </row>
    <row r="17413" spans="1:7" x14ac:dyDescent="0.25">
      <c r="A17413" s="106">
        <v>105216</v>
      </c>
      <c r="B17413" s="155" t="s">
        <v>19522</v>
      </c>
      <c r="C17413" s="106" t="s">
        <v>13</v>
      </c>
      <c r="D17413" s="106">
        <v>0.82320000000000004</v>
      </c>
      <c r="F17413" s="106">
        <v>36.270000000000003</v>
      </c>
      <c r="G17413" s="154"/>
    </row>
    <row r="17414" spans="1:7" x14ac:dyDescent="0.25">
      <c r="A17414" s="106">
        <v>105217</v>
      </c>
      <c r="B17414" s="155" t="s">
        <v>19523</v>
      </c>
      <c r="C17414" s="106" t="s">
        <v>13</v>
      </c>
      <c r="D17414" s="106">
        <v>0.83909999999999996</v>
      </c>
      <c r="F17414" s="106">
        <v>40.880000000000003</v>
      </c>
      <c r="G17414" s="154"/>
    </row>
    <row r="17415" spans="1:7" x14ac:dyDescent="0.25">
      <c r="A17415" s="106">
        <v>105214</v>
      </c>
      <c r="B17415" s="155" t="s">
        <v>19524</v>
      </c>
      <c r="C17415" s="106" t="s">
        <v>13</v>
      </c>
      <c r="D17415" s="106">
        <v>0.79430000000000001</v>
      </c>
      <c r="F17415" s="106">
        <v>42.97</v>
      </c>
      <c r="G17415" s="154"/>
    </row>
    <row r="17416" spans="1:7" x14ac:dyDescent="0.25">
      <c r="A17416" s="106">
        <v>105218</v>
      </c>
      <c r="B17416" s="155" t="s">
        <v>19525</v>
      </c>
      <c r="C17416" s="106" t="s">
        <v>13</v>
      </c>
      <c r="D17416" s="106">
        <v>0.86609999999999998</v>
      </c>
      <c r="F17416" s="106">
        <v>70.930000000000007</v>
      </c>
      <c r="G17416" s="154"/>
    </row>
    <row r="17417" spans="1:7" x14ac:dyDescent="0.25">
      <c r="A17417" s="106">
        <v>105213</v>
      </c>
      <c r="B17417" s="155" t="s">
        <v>19526</v>
      </c>
      <c r="C17417" s="106" t="s">
        <v>13</v>
      </c>
      <c r="D17417" s="106">
        <v>0.89039999999999997</v>
      </c>
      <c r="F17417" s="106">
        <v>201.67</v>
      </c>
      <c r="G17417" s="154"/>
    </row>
    <row r="17418" spans="1:7" x14ac:dyDescent="0.25">
      <c r="A17418" s="106">
        <v>105233</v>
      </c>
      <c r="B17418" s="155" t="s">
        <v>19527</v>
      </c>
      <c r="C17418" s="106" t="s">
        <v>13</v>
      </c>
      <c r="D17418" s="106">
        <v>0</v>
      </c>
      <c r="F17418" s="106">
        <v>9.3800000000000008</v>
      </c>
      <c r="G17418" s="154"/>
    </row>
    <row r="17419" spans="1:7" x14ac:dyDescent="0.25">
      <c r="A17419" s="106">
        <v>105234</v>
      </c>
      <c r="B17419" s="155" t="s">
        <v>19528</v>
      </c>
      <c r="C17419" s="106" t="s">
        <v>13</v>
      </c>
      <c r="D17419" s="106">
        <v>0</v>
      </c>
      <c r="F17419" s="106">
        <v>11.46</v>
      </c>
      <c r="G17419" s="154"/>
    </row>
    <row r="17420" spans="1:7" x14ac:dyDescent="0.25">
      <c r="A17420" s="106">
        <v>105228</v>
      </c>
      <c r="B17420" s="155" t="s">
        <v>19529</v>
      </c>
      <c r="C17420" s="106" t="s">
        <v>13</v>
      </c>
      <c r="D17420" s="106">
        <v>0</v>
      </c>
      <c r="F17420" s="106">
        <v>13.78</v>
      </c>
      <c r="G17420" s="154"/>
    </row>
    <row r="17421" spans="1:7" x14ac:dyDescent="0.25">
      <c r="A17421" s="106">
        <v>105138</v>
      </c>
      <c r="B17421" s="155" t="s">
        <v>19530</v>
      </c>
      <c r="C17421" s="106" t="s">
        <v>13</v>
      </c>
      <c r="D17421" s="106">
        <v>0</v>
      </c>
      <c r="F17421" s="106">
        <v>20</v>
      </c>
      <c r="G17421" s="154"/>
    </row>
    <row r="17422" spans="1:7" x14ac:dyDescent="0.25">
      <c r="A17422" s="106">
        <v>105139</v>
      </c>
      <c r="B17422" s="155" t="s">
        <v>19531</v>
      </c>
      <c r="C17422" s="106" t="s">
        <v>13</v>
      </c>
      <c r="D17422" s="106">
        <v>0</v>
      </c>
      <c r="F17422" s="106">
        <v>23.49</v>
      </c>
      <c r="G17422" s="154"/>
    </row>
    <row r="17423" spans="1:7" x14ac:dyDescent="0.25">
      <c r="A17423" s="106">
        <v>105140</v>
      </c>
      <c r="B17423" s="155" t="s">
        <v>19532</v>
      </c>
      <c r="C17423" s="106" t="s">
        <v>13</v>
      </c>
      <c r="D17423" s="106">
        <v>0</v>
      </c>
      <c r="F17423" s="106">
        <v>30.17</v>
      </c>
      <c r="G17423" s="154"/>
    </row>
    <row r="17424" spans="1:7" x14ac:dyDescent="0.25">
      <c r="A17424" s="106">
        <v>105141</v>
      </c>
      <c r="B17424" s="155" t="s">
        <v>19533</v>
      </c>
      <c r="C17424" s="106" t="s">
        <v>13</v>
      </c>
      <c r="D17424" s="106">
        <v>0</v>
      </c>
      <c r="F17424" s="106">
        <v>35.93</v>
      </c>
      <c r="G17424" s="154"/>
    </row>
    <row r="17425" spans="1:7" x14ac:dyDescent="0.25">
      <c r="A17425" s="106">
        <v>105172</v>
      </c>
      <c r="B17425" s="155" t="s">
        <v>19534</v>
      </c>
      <c r="C17425" s="106" t="s">
        <v>13</v>
      </c>
      <c r="D17425" s="106">
        <v>0.77969999999999995</v>
      </c>
      <c r="F17425" s="106">
        <v>96.75</v>
      </c>
      <c r="G17425" s="154"/>
    </row>
    <row r="17426" spans="1:7" x14ac:dyDescent="0.25">
      <c r="A17426" s="106">
        <v>105169</v>
      </c>
      <c r="B17426" s="155" t="s">
        <v>19535</v>
      </c>
      <c r="C17426" s="106" t="s">
        <v>13</v>
      </c>
      <c r="D17426" s="106">
        <v>0.76329999999999998</v>
      </c>
      <c r="F17426" s="106">
        <v>97.18</v>
      </c>
      <c r="G17426" s="154"/>
    </row>
    <row r="17427" spans="1:7" x14ac:dyDescent="0.25">
      <c r="A17427" s="106">
        <v>105230</v>
      </c>
      <c r="B17427" s="155" t="s">
        <v>19536</v>
      </c>
      <c r="C17427" s="106" t="s">
        <v>13</v>
      </c>
      <c r="D17427" s="106">
        <v>0.56279999999999997</v>
      </c>
      <c r="F17427" s="106">
        <v>9.75</v>
      </c>
      <c r="G17427" s="154"/>
    </row>
    <row r="17428" spans="1:7" x14ac:dyDescent="0.25">
      <c r="A17428" s="106">
        <v>105231</v>
      </c>
      <c r="B17428" s="155" t="s">
        <v>19537</v>
      </c>
      <c r="C17428" s="106" t="s">
        <v>13</v>
      </c>
      <c r="D17428" s="106">
        <v>0.58099999999999996</v>
      </c>
      <c r="F17428" s="106">
        <v>11.41</v>
      </c>
      <c r="G17428" s="154"/>
    </row>
    <row r="17429" spans="1:7" x14ac:dyDescent="0.25">
      <c r="A17429" s="106">
        <v>105232</v>
      </c>
      <c r="B17429" s="155" t="s">
        <v>19538</v>
      </c>
      <c r="C17429" s="106" t="s">
        <v>13</v>
      </c>
      <c r="D17429" s="106">
        <v>0.76539999999999997</v>
      </c>
      <c r="F17429" s="106">
        <v>20.91</v>
      </c>
      <c r="G17429" s="154"/>
    </row>
    <row r="17430" spans="1:7" x14ac:dyDescent="0.25">
      <c r="A17430" s="106">
        <v>105229</v>
      </c>
      <c r="B17430" s="155" t="s">
        <v>19539</v>
      </c>
      <c r="C17430" s="106" t="s">
        <v>13</v>
      </c>
      <c r="D17430" s="106">
        <v>0.83150000000000002</v>
      </c>
      <c r="F17430" s="106">
        <v>32.659999999999997</v>
      </c>
      <c r="G17430" s="154"/>
    </row>
    <row r="17431" spans="1:7" x14ac:dyDescent="0.25">
      <c r="A17431" s="106">
        <v>105146</v>
      </c>
      <c r="B17431" s="155" t="s">
        <v>19540</v>
      </c>
      <c r="C17431" s="106" t="s">
        <v>13</v>
      </c>
      <c r="D17431" s="106">
        <v>0.7772</v>
      </c>
      <c r="F17431" s="106">
        <v>26.71</v>
      </c>
      <c r="G17431" s="154"/>
    </row>
    <row r="17432" spans="1:7" x14ac:dyDescent="0.25">
      <c r="A17432" s="106">
        <v>94613</v>
      </c>
      <c r="B17432" s="155" t="s">
        <v>19541</v>
      </c>
      <c r="C17432" s="106" t="s">
        <v>13</v>
      </c>
      <c r="F17432" s="106">
        <v>0</v>
      </c>
      <c r="G17432" s="154"/>
    </row>
    <row r="17433" spans="1:7" x14ac:dyDescent="0.25">
      <c r="A17433" s="106">
        <v>94607</v>
      </c>
      <c r="B17433" s="155" t="s">
        <v>19542</v>
      </c>
      <c r="C17433" s="106" t="s">
        <v>13</v>
      </c>
      <c r="F17433" s="106">
        <v>0</v>
      </c>
      <c r="G17433" s="154"/>
    </row>
    <row r="17434" spans="1:7" x14ac:dyDescent="0.25">
      <c r="A17434" s="106">
        <v>94609</v>
      </c>
      <c r="B17434" s="155" t="s">
        <v>19543</v>
      </c>
      <c r="C17434" s="106" t="s">
        <v>13</v>
      </c>
      <c r="F17434" s="106">
        <v>0</v>
      </c>
      <c r="G17434" s="154"/>
    </row>
    <row r="17435" spans="1:7" x14ac:dyDescent="0.25">
      <c r="A17435" s="106">
        <v>94611</v>
      </c>
      <c r="B17435" s="155" t="s">
        <v>19544</v>
      </c>
      <c r="C17435" s="106" t="s">
        <v>13</v>
      </c>
      <c r="F17435" s="106">
        <v>0</v>
      </c>
      <c r="G17435" s="154"/>
    </row>
    <row r="17436" spans="1:7" x14ac:dyDescent="0.25">
      <c r="A17436" s="106">
        <v>96738</v>
      </c>
      <c r="B17436" s="155" t="s">
        <v>19545</v>
      </c>
      <c r="C17436" s="106" t="s">
        <v>13</v>
      </c>
      <c r="D17436" s="106">
        <v>0.8528</v>
      </c>
      <c r="F17436" s="106">
        <v>27.18</v>
      </c>
      <c r="G17436" s="154"/>
    </row>
    <row r="17437" spans="1:7" x14ac:dyDescent="0.25">
      <c r="A17437" s="106">
        <v>96740</v>
      </c>
      <c r="B17437" s="155" t="s">
        <v>19546</v>
      </c>
      <c r="C17437" s="106" t="s">
        <v>13</v>
      </c>
      <c r="D17437" s="106">
        <v>0.87690000000000001</v>
      </c>
      <c r="F17437" s="106">
        <v>37.4</v>
      </c>
      <c r="G17437" s="154"/>
    </row>
    <row r="17438" spans="1:7" x14ac:dyDescent="0.25">
      <c r="A17438" s="106">
        <v>94738</v>
      </c>
      <c r="B17438" s="155" t="s">
        <v>19547</v>
      </c>
      <c r="C17438" s="106" t="s">
        <v>13</v>
      </c>
      <c r="D17438" s="106">
        <v>0.98150000000000004</v>
      </c>
      <c r="F17438" s="106">
        <v>1681.39</v>
      </c>
      <c r="G17438" s="154"/>
    </row>
    <row r="17439" spans="1:7" x14ac:dyDescent="0.25">
      <c r="A17439" s="106">
        <v>94724</v>
      </c>
      <c r="B17439" s="155" t="s">
        <v>19548</v>
      </c>
      <c r="C17439" s="106" t="s">
        <v>13</v>
      </c>
      <c r="D17439" s="106">
        <v>0.88429999999999997</v>
      </c>
      <c r="F17439" s="106">
        <v>26.98</v>
      </c>
      <c r="G17439" s="154"/>
    </row>
    <row r="17440" spans="1:7" x14ac:dyDescent="0.25">
      <c r="A17440" s="106">
        <v>94726</v>
      </c>
      <c r="B17440" s="155" t="s">
        <v>19549</v>
      </c>
      <c r="C17440" s="106" t="s">
        <v>13</v>
      </c>
      <c r="D17440" s="106">
        <v>0.88419999999999999</v>
      </c>
      <c r="F17440" s="106">
        <v>34.729999999999997</v>
      </c>
      <c r="G17440" s="154"/>
    </row>
    <row r="17441" spans="1:7" x14ac:dyDescent="0.25">
      <c r="A17441" s="106">
        <v>94728</v>
      </c>
      <c r="B17441" s="155" t="s">
        <v>19550</v>
      </c>
      <c r="C17441" s="106" t="s">
        <v>13</v>
      </c>
      <c r="D17441" s="106">
        <v>0.90510000000000002</v>
      </c>
      <c r="F17441" s="106">
        <v>54.08</v>
      </c>
      <c r="G17441" s="154"/>
    </row>
    <row r="17442" spans="1:7" x14ac:dyDescent="0.25">
      <c r="A17442" s="106">
        <v>94730</v>
      </c>
      <c r="B17442" s="155" t="s">
        <v>19551</v>
      </c>
      <c r="C17442" s="106" t="s">
        <v>13</v>
      </c>
      <c r="D17442" s="106">
        <v>0.90369999999999995</v>
      </c>
      <c r="F17442" s="106">
        <v>66.38</v>
      </c>
      <c r="G17442" s="154"/>
    </row>
    <row r="17443" spans="1:7" x14ac:dyDescent="0.25">
      <c r="A17443" s="106">
        <v>94732</v>
      </c>
      <c r="B17443" s="155" t="s">
        <v>19552</v>
      </c>
      <c r="C17443" s="106" t="s">
        <v>13</v>
      </c>
      <c r="D17443" s="106">
        <v>0.91739999999999999</v>
      </c>
      <c r="F17443" s="106">
        <v>106.43</v>
      </c>
      <c r="G17443" s="154"/>
    </row>
    <row r="17444" spans="1:7" x14ac:dyDescent="0.25">
      <c r="A17444" s="106">
        <v>94734</v>
      </c>
      <c r="B17444" s="155" t="s">
        <v>19553</v>
      </c>
      <c r="C17444" s="106" t="s">
        <v>13</v>
      </c>
      <c r="D17444" s="106">
        <v>0.96630000000000005</v>
      </c>
      <c r="F17444" s="106">
        <v>385.41</v>
      </c>
      <c r="G17444" s="154"/>
    </row>
    <row r="17445" spans="1:7" x14ac:dyDescent="0.25">
      <c r="A17445" s="106">
        <v>94736</v>
      </c>
      <c r="B17445" s="155" t="s">
        <v>19554</v>
      </c>
      <c r="C17445" s="106" t="s">
        <v>13</v>
      </c>
      <c r="D17445" s="106">
        <v>0.96540000000000004</v>
      </c>
      <c r="F17445" s="106">
        <v>560.13</v>
      </c>
      <c r="G17445" s="154"/>
    </row>
    <row r="17446" spans="1:7" ht="26.25" x14ac:dyDescent="0.25">
      <c r="A17446" s="106">
        <v>94483</v>
      </c>
      <c r="B17446" s="155" t="s">
        <v>19555</v>
      </c>
      <c r="C17446" s="106" t="s">
        <v>13</v>
      </c>
      <c r="D17446" s="106">
        <v>0.58579999999999999</v>
      </c>
      <c r="F17446" s="106">
        <v>1546.88</v>
      </c>
      <c r="G17446" s="154"/>
    </row>
    <row r="17447" spans="1:7" ht="26.25" x14ac:dyDescent="0.25">
      <c r="A17447" s="106">
        <v>94482</v>
      </c>
      <c r="B17447" s="155" t="s">
        <v>19556</v>
      </c>
      <c r="C17447" s="106" t="s">
        <v>13</v>
      </c>
      <c r="D17447" s="106">
        <v>0.61970000000000003</v>
      </c>
      <c r="F17447" s="106">
        <v>1823.87</v>
      </c>
      <c r="G17447" s="154"/>
    </row>
    <row r="17448" spans="1:7" ht="26.25" x14ac:dyDescent="0.25">
      <c r="A17448" s="106">
        <v>94481</v>
      </c>
      <c r="B17448" s="155" t="s">
        <v>19557</v>
      </c>
      <c r="C17448" s="106" t="s">
        <v>13</v>
      </c>
      <c r="D17448" s="106">
        <v>0.66710000000000003</v>
      </c>
      <c r="F17448" s="106">
        <v>2293.1799999999998</v>
      </c>
      <c r="G17448" s="154"/>
    </row>
    <row r="17449" spans="1:7" ht="26.25" x14ac:dyDescent="0.25">
      <c r="A17449" s="106">
        <v>94480</v>
      </c>
      <c r="B17449" s="155" t="s">
        <v>19558</v>
      </c>
      <c r="C17449" s="106" t="s">
        <v>13</v>
      </c>
      <c r="D17449" s="106">
        <v>0.7006</v>
      </c>
      <c r="F17449" s="106">
        <v>3185.96</v>
      </c>
      <c r="G17449" s="154"/>
    </row>
    <row r="17450" spans="1:7" x14ac:dyDescent="0.25">
      <c r="A17450" s="106">
        <v>94472</v>
      </c>
      <c r="B17450" s="155" t="s">
        <v>19559</v>
      </c>
      <c r="C17450" s="106" t="s">
        <v>13</v>
      </c>
      <c r="D17450" s="106">
        <v>0.69279999999999997</v>
      </c>
      <c r="F17450" s="106">
        <v>89.41</v>
      </c>
      <c r="G17450" s="154"/>
    </row>
    <row r="17451" spans="1:7" x14ac:dyDescent="0.25">
      <c r="A17451" s="106">
        <v>94474</v>
      </c>
      <c r="B17451" s="155" t="s">
        <v>19560</v>
      </c>
      <c r="C17451" s="106" t="s">
        <v>13</v>
      </c>
      <c r="D17451" s="106">
        <v>0.78820000000000001</v>
      </c>
      <c r="F17451" s="106">
        <v>146.13</v>
      </c>
      <c r="G17451" s="154"/>
    </row>
    <row r="17452" spans="1:7" x14ac:dyDescent="0.25">
      <c r="A17452" s="106">
        <v>94476</v>
      </c>
      <c r="B17452" s="155" t="s">
        <v>19561</v>
      </c>
      <c r="C17452" s="106" t="s">
        <v>13</v>
      </c>
      <c r="D17452" s="106">
        <v>0.82179999999999997</v>
      </c>
      <c r="F17452" s="106">
        <v>202.07</v>
      </c>
      <c r="G17452" s="154"/>
    </row>
    <row r="17453" spans="1:7" x14ac:dyDescent="0.25">
      <c r="A17453" s="106">
        <v>94471</v>
      </c>
      <c r="B17453" s="155" t="s">
        <v>19562</v>
      </c>
      <c r="C17453" s="106" t="s">
        <v>13</v>
      </c>
      <c r="D17453" s="106">
        <v>0.68320000000000003</v>
      </c>
      <c r="F17453" s="106">
        <v>87.03</v>
      </c>
      <c r="G17453" s="154"/>
    </row>
    <row r="17454" spans="1:7" x14ac:dyDescent="0.25">
      <c r="A17454" s="106">
        <v>94473</v>
      </c>
      <c r="B17454" s="155" t="s">
        <v>19563</v>
      </c>
      <c r="C17454" s="106" t="s">
        <v>13</v>
      </c>
      <c r="D17454" s="106">
        <v>0.77010000000000001</v>
      </c>
      <c r="F17454" s="106">
        <v>135.63999999999999</v>
      </c>
      <c r="G17454" s="154"/>
    </row>
    <row r="17455" spans="1:7" x14ac:dyDescent="0.25">
      <c r="A17455" s="106">
        <v>94475</v>
      </c>
      <c r="B17455" s="155" t="s">
        <v>19564</v>
      </c>
      <c r="C17455" s="106" t="s">
        <v>13</v>
      </c>
      <c r="D17455" s="106">
        <v>0.80020000000000002</v>
      </c>
      <c r="F17455" s="106">
        <v>181.87</v>
      </c>
      <c r="G17455" s="154"/>
    </row>
    <row r="17456" spans="1:7" x14ac:dyDescent="0.25">
      <c r="A17456" s="106">
        <v>105194</v>
      </c>
      <c r="B17456" s="155" t="s">
        <v>19565</v>
      </c>
      <c r="C17456" s="106" t="s">
        <v>13</v>
      </c>
      <c r="D17456" s="106">
        <v>0.71640000000000004</v>
      </c>
      <c r="F17456" s="106">
        <v>95.95</v>
      </c>
      <c r="G17456" s="154"/>
    </row>
    <row r="17457" spans="1:7" x14ac:dyDescent="0.25">
      <c r="A17457" s="106">
        <v>105195</v>
      </c>
      <c r="B17457" s="155" t="s">
        <v>19566</v>
      </c>
      <c r="C17457" s="106" t="s">
        <v>13</v>
      </c>
      <c r="D17457" s="106">
        <v>0.84919999999999995</v>
      </c>
      <c r="F17457" s="106">
        <v>236.11</v>
      </c>
      <c r="G17457" s="154"/>
    </row>
    <row r="17458" spans="1:7" ht="26.25" x14ac:dyDescent="0.25">
      <c r="A17458" s="106">
        <v>105178</v>
      </c>
      <c r="B17458" s="155" t="s">
        <v>19567</v>
      </c>
      <c r="C17458" s="106" t="s">
        <v>13</v>
      </c>
      <c r="D17458" s="106">
        <v>0.81089999999999995</v>
      </c>
      <c r="F17458" s="106">
        <v>150.35</v>
      </c>
      <c r="G17458" s="154"/>
    </row>
    <row r="17459" spans="1:7" x14ac:dyDescent="0.25">
      <c r="A17459" s="106">
        <v>94620</v>
      </c>
      <c r="B17459" s="155" t="s">
        <v>19568</v>
      </c>
      <c r="C17459" s="106" t="s">
        <v>13</v>
      </c>
      <c r="D17459" s="106">
        <v>0.95920000000000005</v>
      </c>
      <c r="F17459" s="106">
        <v>907.22</v>
      </c>
      <c r="G17459" s="154"/>
    </row>
    <row r="17460" spans="1:7" x14ac:dyDescent="0.25">
      <c r="A17460" s="106">
        <v>94614</v>
      </c>
      <c r="B17460" s="155" t="s">
        <v>19569</v>
      </c>
      <c r="C17460" s="106" t="s">
        <v>13</v>
      </c>
      <c r="D17460" s="106">
        <v>0.78039999999999998</v>
      </c>
      <c r="F17460" s="106">
        <v>154.44999999999999</v>
      </c>
      <c r="G17460" s="154"/>
    </row>
    <row r="17461" spans="1:7" x14ac:dyDescent="0.25">
      <c r="A17461" s="106">
        <v>94616</v>
      </c>
      <c r="B17461" s="155" t="s">
        <v>19570</v>
      </c>
      <c r="C17461" s="106" t="s">
        <v>13</v>
      </c>
      <c r="D17461" s="106">
        <v>0.91890000000000005</v>
      </c>
      <c r="F17461" s="106">
        <v>410.92</v>
      </c>
      <c r="G17461" s="154"/>
    </row>
    <row r="17462" spans="1:7" x14ac:dyDescent="0.25">
      <c r="A17462" s="106">
        <v>94618</v>
      </c>
      <c r="B17462" s="155" t="s">
        <v>19571</v>
      </c>
      <c r="C17462" s="106" t="s">
        <v>13</v>
      </c>
      <c r="D17462" s="106">
        <v>0.91269999999999996</v>
      </c>
      <c r="F17462" s="106">
        <v>400.37</v>
      </c>
      <c r="G17462" s="154"/>
    </row>
    <row r="17463" spans="1:7" x14ac:dyDescent="0.25">
      <c r="A17463" s="106">
        <v>105193</v>
      </c>
      <c r="B17463" s="155" t="s">
        <v>19572</v>
      </c>
      <c r="C17463" s="106" t="s">
        <v>13</v>
      </c>
      <c r="D17463" s="106">
        <v>0.81369999999999998</v>
      </c>
      <c r="F17463" s="106">
        <v>164.43</v>
      </c>
      <c r="G17463" s="154"/>
    </row>
    <row r="17464" spans="1:7" x14ac:dyDescent="0.25">
      <c r="A17464" s="106">
        <v>105197</v>
      </c>
      <c r="B17464" s="155" t="s">
        <v>19573</v>
      </c>
      <c r="C17464" s="106" t="s">
        <v>13</v>
      </c>
      <c r="D17464" s="106">
        <v>0.85170000000000001</v>
      </c>
      <c r="F17464" s="106">
        <v>173.51</v>
      </c>
      <c r="G17464" s="154"/>
    </row>
    <row r="17465" spans="1:7" x14ac:dyDescent="0.25">
      <c r="A17465" s="106">
        <v>105196</v>
      </c>
      <c r="B17465" s="155" t="s">
        <v>19574</v>
      </c>
      <c r="C17465" s="106" t="s">
        <v>13</v>
      </c>
      <c r="D17465" s="106">
        <v>0.88070000000000004</v>
      </c>
      <c r="F17465" s="106">
        <v>249.63</v>
      </c>
      <c r="G17465" s="154"/>
    </row>
    <row r="17466" spans="1:7" x14ac:dyDescent="0.25">
      <c r="A17466" s="106">
        <v>105198</v>
      </c>
      <c r="B17466" s="155" t="s">
        <v>19575</v>
      </c>
      <c r="C17466" s="106" t="s">
        <v>13</v>
      </c>
      <c r="D17466" s="106">
        <v>0.90100000000000002</v>
      </c>
      <c r="F17466" s="106">
        <v>351.79</v>
      </c>
      <c r="G17466" s="154"/>
    </row>
    <row r="17467" spans="1:7" x14ac:dyDescent="0.25">
      <c r="A17467" s="106">
        <v>105200</v>
      </c>
      <c r="B17467" s="155" t="s">
        <v>19576</v>
      </c>
      <c r="C17467" s="106" t="s">
        <v>13</v>
      </c>
      <c r="D17467" s="106">
        <v>0.81110000000000004</v>
      </c>
      <c r="F17467" s="106">
        <v>138.61000000000001</v>
      </c>
      <c r="G17467" s="154"/>
    </row>
    <row r="17468" spans="1:7" x14ac:dyDescent="0.25">
      <c r="A17468" s="106">
        <v>105199</v>
      </c>
      <c r="B17468" s="155" t="s">
        <v>19577</v>
      </c>
      <c r="C17468" s="106" t="s">
        <v>13</v>
      </c>
      <c r="D17468" s="106">
        <v>0.86860000000000004</v>
      </c>
      <c r="F17468" s="106">
        <v>227.75</v>
      </c>
      <c r="G17468" s="154"/>
    </row>
    <row r="17469" spans="1:7" x14ac:dyDescent="0.25">
      <c r="A17469" s="106">
        <v>105201</v>
      </c>
      <c r="B17469" s="155" t="s">
        <v>19578</v>
      </c>
      <c r="C17469" s="106" t="s">
        <v>13</v>
      </c>
      <c r="D17469" s="106">
        <v>0.88690000000000002</v>
      </c>
      <c r="F17469" s="106">
        <v>309.85000000000002</v>
      </c>
      <c r="G17469" s="154"/>
    </row>
    <row r="17470" spans="1:7" x14ac:dyDescent="0.25">
      <c r="A17470" s="106">
        <v>94755</v>
      </c>
      <c r="B17470" s="155" t="s">
        <v>19579</v>
      </c>
      <c r="C17470" s="106" t="s">
        <v>13</v>
      </c>
      <c r="F17470" s="106">
        <v>0</v>
      </c>
      <c r="G17470" s="154"/>
    </row>
    <row r="17471" spans="1:7" x14ac:dyDescent="0.25">
      <c r="A17471" s="106">
        <v>94741</v>
      </c>
      <c r="B17471" s="155" t="s">
        <v>19580</v>
      </c>
      <c r="C17471" s="106" t="s">
        <v>13</v>
      </c>
      <c r="D17471" s="106">
        <v>0.5968</v>
      </c>
      <c r="F17471" s="106">
        <v>13.63</v>
      </c>
      <c r="G17471" s="154"/>
    </row>
    <row r="17472" spans="1:7" x14ac:dyDescent="0.25">
      <c r="A17472" s="106">
        <v>94743</v>
      </c>
      <c r="B17472" s="155" t="s">
        <v>19581</v>
      </c>
      <c r="C17472" s="106" t="s">
        <v>13</v>
      </c>
      <c r="D17472" s="106">
        <v>0.68240000000000001</v>
      </c>
      <c r="F17472" s="106">
        <v>22.01</v>
      </c>
      <c r="G17472" s="154"/>
    </row>
    <row r="17473" spans="1:7" x14ac:dyDescent="0.25">
      <c r="A17473" s="106">
        <v>94745</v>
      </c>
      <c r="B17473" s="155" t="s">
        <v>19582</v>
      </c>
      <c r="C17473" s="106" t="s">
        <v>13</v>
      </c>
      <c r="F17473" s="106">
        <v>0</v>
      </c>
      <c r="G17473" s="154"/>
    </row>
    <row r="17474" spans="1:7" x14ac:dyDescent="0.25">
      <c r="A17474" s="106">
        <v>94747</v>
      </c>
      <c r="B17474" s="155" t="s">
        <v>19583</v>
      </c>
      <c r="C17474" s="106" t="s">
        <v>13</v>
      </c>
      <c r="F17474" s="106">
        <v>0</v>
      </c>
      <c r="G17474" s="154"/>
    </row>
    <row r="17475" spans="1:7" x14ac:dyDescent="0.25">
      <c r="A17475" s="106">
        <v>94749</v>
      </c>
      <c r="B17475" s="155" t="s">
        <v>19584</v>
      </c>
      <c r="C17475" s="106" t="s">
        <v>13</v>
      </c>
      <c r="F17475" s="106">
        <v>0</v>
      </c>
      <c r="G17475" s="154"/>
    </row>
    <row r="17476" spans="1:7" x14ac:dyDescent="0.25">
      <c r="A17476" s="106">
        <v>94751</v>
      </c>
      <c r="B17476" s="155" t="s">
        <v>19585</v>
      </c>
      <c r="C17476" s="106" t="s">
        <v>13</v>
      </c>
      <c r="F17476" s="106">
        <v>0</v>
      </c>
      <c r="G17476" s="154"/>
    </row>
    <row r="17477" spans="1:7" x14ac:dyDescent="0.25">
      <c r="A17477" s="106">
        <v>94753</v>
      </c>
      <c r="B17477" s="155" t="s">
        <v>19586</v>
      </c>
      <c r="C17477" s="106" t="s">
        <v>13</v>
      </c>
      <c r="F17477" s="106">
        <v>0</v>
      </c>
      <c r="G17477" s="154"/>
    </row>
    <row r="17478" spans="1:7" x14ac:dyDescent="0.25">
      <c r="A17478" s="106">
        <v>105209</v>
      </c>
      <c r="B17478" s="155" t="s">
        <v>19587</v>
      </c>
      <c r="C17478" s="106" t="s">
        <v>13</v>
      </c>
      <c r="D17478" s="106">
        <v>0.8468</v>
      </c>
      <c r="F17478" s="106">
        <v>168.29</v>
      </c>
      <c r="G17478" s="154"/>
    </row>
    <row r="17479" spans="1:7" x14ac:dyDescent="0.25">
      <c r="A17479" s="106">
        <v>105208</v>
      </c>
      <c r="B17479" s="155" t="s">
        <v>19588</v>
      </c>
      <c r="C17479" s="106" t="s">
        <v>13</v>
      </c>
      <c r="D17479" s="106">
        <v>0.9133</v>
      </c>
      <c r="F17479" s="106">
        <v>338.82</v>
      </c>
      <c r="G17479" s="154"/>
    </row>
    <row r="17480" spans="1:7" x14ac:dyDescent="0.25">
      <c r="A17480" s="106">
        <v>105210</v>
      </c>
      <c r="B17480" s="155" t="s">
        <v>19589</v>
      </c>
      <c r="C17480" s="106" t="s">
        <v>13</v>
      </c>
      <c r="D17480" s="106">
        <v>0.92090000000000005</v>
      </c>
      <c r="F17480" s="106">
        <v>436.26</v>
      </c>
      <c r="G17480" s="154"/>
    </row>
    <row r="17481" spans="1:7" x14ac:dyDescent="0.25">
      <c r="A17481" s="106">
        <v>105203</v>
      </c>
      <c r="B17481" s="155" t="s">
        <v>19590</v>
      </c>
      <c r="C17481" s="106" t="s">
        <v>13</v>
      </c>
      <c r="D17481" s="106">
        <v>0.85099999999999998</v>
      </c>
      <c r="F17481" s="106">
        <v>172.79</v>
      </c>
      <c r="G17481" s="154"/>
    </row>
    <row r="17482" spans="1:7" x14ac:dyDescent="0.25">
      <c r="A17482" s="106">
        <v>105202</v>
      </c>
      <c r="B17482" s="155" t="s">
        <v>19591</v>
      </c>
      <c r="C17482" s="106" t="s">
        <v>13</v>
      </c>
      <c r="D17482" s="106">
        <v>0.89429999999999998</v>
      </c>
      <c r="F17482" s="106">
        <v>280.07</v>
      </c>
      <c r="G17482" s="154"/>
    </row>
    <row r="17483" spans="1:7" x14ac:dyDescent="0.25">
      <c r="A17483" s="106">
        <v>105204</v>
      </c>
      <c r="B17483" s="155" t="s">
        <v>19592</v>
      </c>
      <c r="C17483" s="106" t="s">
        <v>13</v>
      </c>
      <c r="D17483" s="106">
        <v>0.90639999999999998</v>
      </c>
      <c r="F17483" s="106">
        <v>371.08</v>
      </c>
      <c r="G17483" s="154"/>
    </row>
    <row r="17484" spans="1:7" x14ac:dyDescent="0.25">
      <c r="A17484" s="106">
        <v>105206</v>
      </c>
      <c r="B17484" s="155" t="s">
        <v>19593</v>
      </c>
      <c r="C17484" s="106" t="s">
        <v>13</v>
      </c>
      <c r="D17484" s="106">
        <v>0.84350000000000003</v>
      </c>
      <c r="F17484" s="106">
        <v>165.04</v>
      </c>
      <c r="G17484" s="154"/>
    </row>
    <row r="17485" spans="1:7" x14ac:dyDescent="0.25">
      <c r="A17485" s="106">
        <v>105205</v>
      </c>
      <c r="B17485" s="155" t="s">
        <v>19594</v>
      </c>
      <c r="C17485" s="106" t="s">
        <v>13</v>
      </c>
      <c r="D17485" s="106">
        <v>0.88539999999999996</v>
      </c>
      <c r="F17485" s="106">
        <v>259.43</v>
      </c>
      <c r="G17485" s="154"/>
    </row>
    <row r="17486" spans="1:7" x14ac:dyDescent="0.25">
      <c r="A17486" s="106">
        <v>105207</v>
      </c>
      <c r="B17486" s="155" t="s">
        <v>19595</v>
      </c>
      <c r="C17486" s="106" t="s">
        <v>13</v>
      </c>
      <c r="D17486" s="106">
        <v>0.90359999999999996</v>
      </c>
      <c r="F17486" s="106">
        <v>360.76</v>
      </c>
      <c r="G17486" s="154"/>
    </row>
    <row r="17487" spans="1:7" x14ac:dyDescent="0.25">
      <c r="A17487" s="106">
        <v>94687</v>
      </c>
      <c r="B17487" s="155" t="s">
        <v>19596</v>
      </c>
      <c r="C17487" s="106" t="s">
        <v>13</v>
      </c>
      <c r="D17487" s="106">
        <v>0</v>
      </c>
      <c r="F17487" s="106">
        <v>264.52</v>
      </c>
      <c r="G17487" s="154"/>
    </row>
    <row r="17488" spans="1:7" x14ac:dyDescent="0.25">
      <c r="A17488" s="106">
        <v>94673</v>
      </c>
      <c r="B17488" s="155" t="s">
        <v>19597</v>
      </c>
      <c r="C17488" s="106" t="s">
        <v>13</v>
      </c>
      <c r="D17488" s="106">
        <v>0</v>
      </c>
      <c r="F17488" s="106">
        <v>8.6300000000000008</v>
      </c>
      <c r="G17488" s="154"/>
    </row>
    <row r="17489" spans="1:7" x14ac:dyDescent="0.25">
      <c r="A17489" s="106">
        <v>94675</v>
      </c>
      <c r="B17489" s="155" t="s">
        <v>19598</v>
      </c>
      <c r="C17489" s="106" t="s">
        <v>13</v>
      </c>
      <c r="D17489" s="106">
        <v>0</v>
      </c>
      <c r="F17489" s="106">
        <v>14.32</v>
      </c>
      <c r="G17489" s="154"/>
    </row>
    <row r="17490" spans="1:7" x14ac:dyDescent="0.25">
      <c r="A17490" s="106">
        <v>94677</v>
      </c>
      <c r="B17490" s="155" t="s">
        <v>19599</v>
      </c>
      <c r="C17490" s="106" t="s">
        <v>13</v>
      </c>
      <c r="D17490" s="106">
        <v>0</v>
      </c>
      <c r="F17490" s="106">
        <v>23.05</v>
      </c>
      <c r="G17490" s="154"/>
    </row>
    <row r="17491" spans="1:7" x14ac:dyDescent="0.25">
      <c r="A17491" s="106">
        <v>94679</v>
      </c>
      <c r="B17491" s="155" t="s">
        <v>19600</v>
      </c>
      <c r="C17491" s="106" t="s">
        <v>13</v>
      </c>
      <c r="D17491" s="106">
        <v>0</v>
      </c>
      <c r="F17491" s="106">
        <v>27.95</v>
      </c>
      <c r="G17491" s="154"/>
    </row>
    <row r="17492" spans="1:7" x14ac:dyDescent="0.25">
      <c r="A17492" s="106">
        <v>94681</v>
      </c>
      <c r="B17492" s="155" t="s">
        <v>19601</v>
      </c>
      <c r="C17492" s="106" t="s">
        <v>13</v>
      </c>
      <c r="D17492" s="106">
        <v>0</v>
      </c>
      <c r="F17492" s="106">
        <v>56.99</v>
      </c>
      <c r="G17492" s="154"/>
    </row>
    <row r="17493" spans="1:7" x14ac:dyDescent="0.25">
      <c r="A17493" s="106">
        <v>94683</v>
      </c>
      <c r="B17493" s="155" t="s">
        <v>19602</v>
      </c>
      <c r="C17493" s="106" t="s">
        <v>13</v>
      </c>
      <c r="D17493" s="106">
        <v>0</v>
      </c>
      <c r="F17493" s="106">
        <v>86.51</v>
      </c>
      <c r="G17493" s="154"/>
    </row>
    <row r="17494" spans="1:7" x14ac:dyDescent="0.25">
      <c r="A17494" s="106">
        <v>94685</v>
      </c>
      <c r="B17494" s="155" t="s">
        <v>19603</v>
      </c>
      <c r="C17494" s="106" t="s">
        <v>13</v>
      </c>
      <c r="D17494" s="106">
        <v>0</v>
      </c>
      <c r="F17494" s="106">
        <v>110.14</v>
      </c>
      <c r="G17494" s="154"/>
    </row>
    <row r="17495" spans="1:7" x14ac:dyDescent="0.25">
      <c r="A17495" s="106">
        <v>94621</v>
      </c>
      <c r="B17495" s="155" t="s">
        <v>19604</v>
      </c>
      <c r="C17495" s="106" t="s">
        <v>13</v>
      </c>
      <c r="F17495" s="106">
        <v>0</v>
      </c>
      <c r="G17495" s="154"/>
    </row>
    <row r="17496" spans="1:7" x14ac:dyDescent="0.25">
      <c r="A17496" s="106">
        <v>94615</v>
      </c>
      <c r="B17496" s="155" t="s">
        <v>19605</v>
      </c>
      <c r="C17496" s="106" t="s">
        <v>13</v>
      </c>
      <c r="D17496" s="106">
        <v>0.80689999999999995</v>
      </c>
      <c r="F17496" s="106">
        <v>173.67</v>
      </c>
      <c r="G17496" s="154"/>
    </row>
    <row r="17497" spans="1:7" x14ac:dyDescent="0.25">
      <c r="A17497" s="106">
        <v>94617</v>
      </c>
      <c r="B17497" s="155" t="s">
        <v>19606</v>
      </c>
      <c r="C17497" s="106" t="s">
        <v>13</v>
      </c>
      <c r="D17497" s="106">
        <v>0.90239999999999998</v>
      </c>
      <c r="F17497" s="106">
        <v>344.09</v>
      </c>
      <c r="G17497" s="154"/>
    </row>
    <row r="17498" spans="1:7" x14ac:dyDescent="0.25">
      <c r="A17498" s="106">
        <v>94619</v>
      </c>
      <c r="B17498" s="155" t="s">
        <v>19607</v>
      </c>
      <c r="C17498" s="106" t="s">
        <v>13</v>
      </c>
      <c r="F17498" s="106">
        <v>0</v>
      </c>
      <c r="G17498" s="154"/>
    </row>
    <row r="17499" spans="1:7" x14ac:dyDescent="0.25">
      <c r="A17499" s="106">
        <v>105147</v>
      </c>
      <c r="B17499" s="155" t="s">
        <v>19608</v>
      </c>
      <c r="C17499" s="106" t="s">
        <v>13</v>
      </c>
      <c r="D17499" s="106">
        <v>0.69430000000000003</v>
      </c>
      <c r="F17499" s="106">
        <v>18.95</v>
      </c>
      <c r="G17499" s="154"/>
    </row>
    <row r="17500" spans="1:7" x14ac:dyDescent="0.25">
      <c r="A17500" s="106">
        <v>105148</v>
      </c>
      <c r="B17500" s="155" t="s">
        <v>19609</v>
      </c>
      <c r="C17500" s="106" t="s">
        <v>13</v>
      </c>
      <c r="D17500" s="106">
        <v>0.76839999999999997</v>
      </c>
      <c r="F17500" s="106">
        <v>26.69</v>
      </c>
      <c r="G17500" s="154"/>
    </row>
    <row r="17501" spans="1:7" x14ac:dyDescent="0.25">
      <c r="A17501" s="106">
        <v>105154</v>
      </c>
      <c r="B17501" s="155" t="s">
        <v>19610</v>
      </c>
      <c r="C17501" s="106" t="s">
        <v>13</v>
      </c>
      <c r="D17501" s="106">
        <v>0</v>
      </c>
      <c r="F17501" s="106">
        <v>8.01</v>
      </c>
      <c r="G17501" s="154"/>
    </row>
    <row r="17502" spans="1:7" x14ac:dyDescent="0.25">
      <c r="A17502" s="106">
        <v>105155</v>
      </c>
      <c r="B17502" s="155" t="s">
        <v>19611</v>
      </c>
      <c r="C17502" s="106" t="s">
        <v>13</v>
      </c>
      <c r="D17502" s="106">
        <v>0</v>
      </c>
      <c r="F17502" s="106">
        <v>11.99</v>
      </c>
      <c r="G17502" s="154"/>
    </row>
    <row r="17503" spans="1:7" x14ac:dyDescent="0.25">
      <c r="A17503" s="106">
        <v>105156</v>
      </c>
      <c r="B17503" s="155" t="s">
        <v>19612</v>
      </c>
      <c r="C17503" s="106" t="s">
        <v>13</v>
      </c>
      <c r="D17503" s="106">
        <v>0</v>
      </c>
      <c r="F17503" s="106">
        <v>15.31</v>
      </c>
      <c r="G17503" s="154"/>
    </row>
    <row r="17504" spans="1:7" x14ac:dyDescent="0.25">
      <c r="A17504" s="106">
        <v>105157</v>
      </c>
      <c r="B17504" s="155" t="s">
        <v>19613</v>
      </c>
      <c r="C17504" s="106" t="s">
        <v>13</v>
      </c>
      <c r="D17504" s="106">
        <v>0</v>
      </c>
      <c r="F17504" s="106">
        <v>23.53</v>
      </c>
      <c r="G17504" s="154"/>
    </row>
    <row r="17505" spans="1:7" x14ac:dyDescent="0.25">
      <c r="A17505" s="106">
        <v>105158</v>
      </c>
      <c r="B17505" s="155" t="s">
        <v>19614</v>
      </c>
      <c r="C17505" s="106" t="s">
        <v>13</v>
      </c>
      <c r="D17505" s="106">
        <v>0</v>
      </c>
      <c r="F17505" s="106">
        <v>34.56</v>
      </c>
      <c r="G17505" s="154"/>
    </row>
    <row r="17506" spans="1:7" x14ac:dyDescent="0.25">
      <c r="A17506" s="106">
        <v>105159</v>
      </c>
      <c r="B17506" s="155" t="s">
        <v>19615</v>
      </c>
      <c r="C17506" s="106" t="s">
        <v>13</v>
      </c>
      <c r="D17506" s="106">
        <v>0</v>
      </c>
      <c r="F17506" s="106">
        <v>61.42</v>
      </c>
      <c r="G17506" s="154"/>
    </row>
    <row r="17507" spans="1:7" x14ac:dyDescent="0.25">
      <c r="A17507" s="106">
        <v>105160</v>
      </c>
      <c r="B17507" s="155" t="s">
        <v>19616</v>
      </c>
      <c r="C17507" s="106" t="s">
        <v>13</v>
      </c>
      <c r="D17507" s="106">
        <v>0</v>
      </c>
      <c r="F17507" s="106">
        <v>75.8</v>
      </c>
      <c r="G17507" s="154"/>
    </row>
    <row r="17508" spans="1:7" x14ac:dyDescent="0.25">
      <c r="A17508" s="106">
        <v>94634</v>
      </c>
      <c r="B17508" s="155" t="s">
        <v>19617</v>
      </c>
      <c r="C17508" s="106" t="s">
        <v>13</v>
      </c>
      <c r="F17508" s="106">
        <v>0</v>
      </c>
      <c r="G17508" s="154"/>
    </row>
    <row r="17509" spans="1:7" x14ac:dyDescent="0.25">
      <c r="A17509" s="106">
        <v>94631</v>
      </c>
      <c r="B17509" s="155" t="s">
        <v>19618</v>
      </c>
      <c r="C17509" s="106" t="s">
        <v>13</v>
      </c>
      <c r="F17509" s="106">
        <v>0</v>
      </c>
      <c r="G17509" s="154"/>
    </row>
    <row r="17510" spans="1:7" x14ac:dyDescent="0.25">
      <c r="A17510" s="106">
        <v>94632</v>
      </c>
      <c r="B17510" s="155" t="s">
        <v>19619</v>
      </c>
      <c r="C17510" s="106" t="s">
        <v>13</v>
      </c>
      <c r="F17510" s="106">
        <v>0</v>
      </c>
      <c r="G17510" s="154"/>
    </row>
    <row r="17511" spans="1:7" x14ac:dyDescent="0.25">
      <c r="A17511" s="106">
        <v>94633</v>
      </c>
      <c r="B17511" s="155" t="s">
        <v>19620</v>
      </c>
      <c r="C17511" s="106" t="s">
        <v>13</v>
      </c>
      <c r="F17511" s="106">
        <v>0</v>
      </c>
      <c r="G17511" s="154"/>
    </row>
    <row r="17512" spans="1:7" x14ac:dyDescent="0.25">
      <c r="A17512" s="106">
        <v>94672</v>
      </c>
      <c r="B17512" s="155" t="s">
        <v>19621</v>
      </c>
      <c r="C17512" s="106" t="s">
        <v>13</v>
      </c>
      <c r="D17512" s="106">
        <v>0</v>
      </c>
      <c r="F17512" s="106">
        <v>7.59</v>
      </c>
      <c r="G17512" s="154"/>
    </row>
    <row r="17513" spans="1:7" x14ac:dyDescent="0.25">
      <c r="A17513" s="106">
        <v>94754</v>
      </c>
      <c r="B17513" s="155" t="s">
        <v>19622</v>
      </c>
      <c r="C17513" s="106" t="s">
        <v>13</v>
      </c>
      <c r="D17513" s="106">
        <v>0.82199999999999995</v>
      </c>
      <c r="F17513" s="106">
        <v>300.10000000000002</v>
      </c>
      <c r="G17513" s="154"/>
    </row>
    <row r="17514" spans="1:7" x14ac:dyDescent="0.25">
      <c r="A17514" s="106">
        <v>94740</v>
      </c>
      <c r="B17514" s="155" t="s">
        <v>19623</v>
      </c>
      <c r="C17514" s="106" t="s">
        <v>13</v>
      </c>
      <c r="D17514" s="106">
        <v>0.4708</v>
      </c>
      <c r="F17514" s="106">
        <v>10.63</v>
      </c>
      <c r="G17514" s="154"/>
    </row>
    <row r="17515" spans="1:7" x14ac:dyDescent="0.25">
      <c r="A17515" s="106">
        <v>94742</v>
      </c>
      <c r="B17515" s="155" t="s">
        <v>19624</v>
      </c>
      <c r="C17515" s="106" t="s">
        <v>13</v>
      </c>
      <c r="D17515" s="106">
        <v>0.59379999999999999</v>
      </c>
      <c r="F17515" s="106">
        <v>17.489999999999998</v>
      </c>
      <c r="G17515" s="154"/>
    </row>
    <row r="17516" spans="1:7" x14ac:dyDescent="0.25">
      <c r="A17516" s="106">
        <v>94744</v>
      </c>
      <c r="B17516" s="155" t="s">
        <v>19625</v>
      </c>
      <c r="C17516" s="106" t="s">
        <v>13</v>
      </c>
      <c r="D17516" s="106">
        <v>0.6744</v>
      </c>
      <c r="F17516" s="106">
        <v>27.48</v>
      </c>
      <c r="G17516" s="154"/>
    </row>
    <row r="17517" spans="1:7" x14ac:dyDescent="0.25">
      <c r="A17517" s="106">
        <v>94746</v>
      </c>
      <c r="B17517" s="155" t="s">
        <v>19626</v>
      </c>
      <c r="C17517" s="106" t="s">
        <v>13</v>
      </c>
      <c r="D17517" s="106">
        <v>0.71989999999999998</v>
      </c>
      <c r="F17517" s="106">
        <v>39.380000000000003</v>
      </c>
      <c r="G17517" s="154"/>
    </row>
    <row r="17518" spans="1:7" x14ac:dyDescent="0.25">
      <c r="A17518" s="106">
        <v>94748</v>
      </c>
      <c r="B17518" s="155" t="s">
        <v>19627</v>
      </c>
      <c r="C17518" s="106" t="s">
        <v>13</v>
      </c>
      <c r="D17518" s="106">
        <v>0.82769999999999999</v>
      </c>
      <c r="F17518" s="106">
        <v>85.92</v>
      </c>
      <c r="G17518" s="154"/>
    </row>
    <row r="17519" spans="1:7" x14ac:dyDescent="0.25">
      <c r="A17519" s="106">
        <v>94750</v>
      </c>
      <c r="B17519" s="155" t="s">
        <v>19628</v>
      </c>
      <c r="C17519" s="106" t="s">
        <v>13</v>
      </c>
      <c r="D17519" s="106">
        <v>0.876</v>
      </c>
      <c r="F17519" s="106">
        <v>173.51</v>
      </c>
      <c r="G17519" s="154"/>
    </row>
    <row r="17520" spans="1:7" x14ac:dyDescent="0.25">
      <c r="A17520" s="106">
        <v>94752</v>
      </c>
      <c r="B17520" s="155" t="s">
        <v>19629</v>
      </c>
      <c r="C17520" s="106" t="s">
        <v>13</v>
      </c>
      <c r="D17520" s="106">
        <v>0.84299999999999997</v>
      </c>
      <c r="F17520" s="106">
        <v>209.07</v>
      </c>
      <c r="G17520" s="154"/>
    </row>
    <row r="17521" spans="1:7" x14ac:dyDescent="0.25">
      <c r="A17521" s="106">
        <v>96755</v>
      </c>
      <c r="B17521" s="155" t="s">
        <v>19630</v>
      </c>
      <c r="C17521" s="106" t="s">
        <v>13</v>
      </c>
      <c r="D17521" s="106">
        <v>0.91600000000000004</v>
      </c>
      <c r="F17521" s="106">
        <v>385.45</v>
      </c>
      <c r="G17521" s="154"/>
    </row>
    <row r="17522" spans="1:7" x14ac:dyDescent="0.25">
      <c r="A17522" s="106">
        <v>96747</v>
      </c>
      <c r="B17522" s="155" t="s">
        <v>19631</v>
      </c>
      <c r="C17522" s="106" t="s">
        <v>13</v>
      </c>
      <c r="D17522" s="106">
        <v>0.2944</v>
      </c>
      <c r="F17522" s="106">
        <v>9.5299999999999994</v>
      </c>
      <c r="G17522" s="154"/>
    </row>
    <row r="17523" spans="1:7" x14ac:dyDescent="0.25">
      <c r="A17523" s="106">
        <v>96748</v>
      </c>
      <c r="B17523" s="155" t="s">
        <v>19632</v>
      </c>
      <c r="C17523" s="106" t="s">
        <v>13</v>
      </c>
      <c r="D17523" s="106">
        <v>0.3377</v>
      </c>
      <c r="F17523" s="106">
        <v>10.99</v>
      </c>
      <c r="G17523" s="154"/>
    </row>
    <row r="17524" spans="1:7" x14ac:dyDescent="0.25">
      <c r="A17524" s="106">
        <v>96749</v>
      </c>
      <c r="B17524" s="155" t="s">
        <v>19633</v>
      </c>
      <c r="C17524" s="106" t="s">
        <v>13</v>
      </c>
      <c r="D17524" s="106">
        <v>0.40239999999999998</v>
      </c>
      <c r="F17524" s="106">
        <v>13.78</v>
      </c>
      <c r="G17524" s="154"/>
    </row>
    <row r="17525" spans="1:7" x14ac:dyDescent="0.25">
      <c r="A17525" s="106">
        <v>96750</v>
      </c>
      <c r="B17525" s="155" t="s">
        <v>19634</v>
      </c>
      <c r="C17525" s="106" t="s">
        <v>13</v>
      </c>
      <c r="D17525" s="106">
        <v>0.55789999999999995</v>
      </c>
      <c r="F17525" s="106">
        <v>21.07</v>
      </c>
      <c r="G17525" s="154"/>
    </row>
    <row r="17526" spans="1:7" x14ac:dyDescent="0.25">
      <c r="A17526" s="106">
        <v>96751</v>
      </c>
      <c r="B17526" s="155" t="s">
        <v>19635</v>
      </c>
      <c r="C17526" s="106" t="s">
        <v>13</v>
      </c>
      <c r="D17526" s="106">
        <v>0.62439999999999996</v>
      </c>
      <c r="F17526" s="106">
        <v>30.42</v>
      </c>
      <c r="G17526" s="154"/>
    </row>
    <row r="17527" spans="1:7" x14ac:dyDescent="0.25">
      <c r="A17527" s="106">
        <v>96752</v>
      </c>
      <c r="B17527" s="155" t="s">
        <v>19636</v>
      </c>
      <c r="C17527" s="106" t="s">
        <v>13</v>
      </c>
      <c r="D17527" s="106">
        <v>0.66910000000000003</v>
      </c>
      <c r="F17527" s="106">
        <v>45.27</v>
      </c>
      <c r="G17527" s="154"/>
    </row>
    <row r="17528" spans="1:7" x14ac:dyDescent="0.25">
      <c r="A17528" s="106">
        <v>96753</v>
      </c>
      <c r="B17528" s="155" t="s">
        <v>19637</v>
      </c>
      <c r="C17528" s="106" t="s">
        <v>13</v>
      </c>
      <c r="D17528" s="106">
        <v>0.82010000000000005</v>
      </c>
      <c r="F17528" s="106">
        <v>100.67</v>
      </c>
      <c r="G17528" s="154"/>
    </row>
    <row r="17529" spans="1:7" x14ac:dyDescent="0.25">
      <c r="A17529" s="106">
        <v>96754</v>
      </c>
      <c r="B17529" s="155" t="s">
        <v>19638</v>
      </c>
      <c r="C17529" s="106" t="s">
        <v>13</v>
      </c>
      <c r="D17529" s="106">
        <v>0.81340000000000001</v>
      </c>
      <c r="F17529" s="106">
        <v>129.37</v>
      </c>
      <c r="G17529" s="154"/>
    </row>
    <row r="17530" spans="1:7" x14ac:dyDescent="0.25">
      <c r="A17530" s="106">
        <v>94686</v>
      </c>
      <c r="B17530" s="155" t="s">
        <v>19639</v>
      </c>
      <c r="C17530" s="106" t="s">
        <v>13</v>
      </c>
      <c r="D17530" s="106">
        <v>0</v>
      </c>
      <c r="F17530" s="106">
        <v>291.76</v>
      </c>
      <c r="G17530" s="154"/>
    </row>
    <row r="17531" spans="1:7" x14ac:dyDescent="0.25">
      <c r="A17531" s="106">
        <v>94674</v>
      </c>
      <c r="B17531" s="155" t="s">
        <v>19640</v>
      </c>
      <c r="C17531" s="106" t="s">
        <v>13</v>
      </c>
      <c r="D17531" s="106">
        <v>0</v>
      </c>
      <c r="F17531" s="106">
        <v>9.59</v>
      </c>
      <c r="G17531" s="154"/>
    </row>
    <row r="17532" spans="1:7" x14ac:dyDescent="0.25">
      <c r="A17532" s="106">
        <v>94676</v>
      </c>
      <c r="B17532" s="155" t="s">
        <v>19641</v>
      </c>
      <c r="C17532" s="106" t="s">
        <v>13</v>
      </c>
      <c r="D17532" s="106">
        <v>0</v>
      </c>
      <c r="F17532" s="106">
        <v>15.87</v>
      </c>
      <c r="G17532" s="154"/>
    </row>
    <row r="17533" spans="1:7" x14ac:dyDescent="0.25">
      <c r="A17533" s="106">
        <v>94678</v>
      </c>
      <c r="B17533" s="155" t="s">
        <v>19642</v>
      </c>
      <c r="C17533" s="106" t="s">
        <v>13</v>
      </c>
      <c r="D17533" s="106">
        <v>0</v>
      </c>
      <c r="F17533" s="106">
        <v>18.510000000000002</v>
      </c>
      <c r="G17533" s="154"/>
    </row>
    <row r="17534" spans="1:7" x14ac:dyDescent="0.25">
      <c r="A17534" s="106">
        <v>94680</v>
      </c>
      <c r="B17534" s="155" t="s">
        <v>19643</v>
      </c>
      <c r="C17534" s="106" t="s">
        <v>13</v>
      </c>
      <c r="D17534" s="106">
        <v>0</v>
      </c>
      <c r="F17534" s="106">
        <v>50.95</v>
      </c>
      <c r="G17534" s="154"/>
    </row>
    <row r="17535" spans="1:7" x14ac:dyDescent="0.25">
      <c r="A17535" s="106">
        <v>94682</v>
      </c>
      <c r="B17535" s="155" t="s">
        <v>19644</v>
      </c>
      <c r="C17535" s="106" t="s">
        <v>13</v>
      </c>
      <c r="D17535" s="106">
        <v>0</v>
      </c>
      <c r="F17535" s="106">
        <v>125.23</v>
      </c>
      <c r="G17535" s="154"/>
    </row>
    <row r="17536" spans="1:7" x14ac:dyDescent="0.25">
      <c r="A17536" s="106">
        <v>94684</v>
      </c>
      <c r="B17536" s="155" t="s">
        <v>19645</v>
      </c>
      <c r="C17536" s="106" t="s">
        <v>13</v>
      </c>
      <c r="D17536" s="106">
        <v>0</v>
      </c>
      <c r="F17536" s="106">
        <v>151.18</v>
      </c>
      <c r="G17536" s="154"/>
    </row>
    <row r="17537" spans="1:7" x14ac:dyDescent="0.25">
      <c r="A17537" s="106">
        <v>105219</v>
      </c>
      <c r="B17537" s="155" t="s">
        <v>19646</v>
      </c>
      <c r="C17537" s="106" t="s">
        <v>13</v>
      </c>
      <c r="D17537" s="106">
        <v>0.54920000000000002</v>
      </c>
      <c r="F17537" s="106">
        <v>12.3</v>
      </c>
      <c r="G17537" s="154"/>
    </row>
    <row r="17538" spans="1:7" x14ac:dyDescent="0.25">
      <c r="A17538" s="106">
        <v>105220</v>
      </c>
      <c r="B17538" s="155" t="s">
        <v>19647</v>
      </c>
      <c r="C17538" s="106" t="s">
        <v>13</v>
      </c>
      <c r="D17538" s="106">
        <v>0.57579999999999998</v>
      </c>
      <c r="F17538" s="106">
        <v>16.8</v>
      </c>
      <c r="G17538" s="154"/>
    </row>
    <row r="17539" spans="1:7" x14ac:dyDescent="0.25">
      <c r="A17539" s="106">
        <v>105221</v>
      </c>
      <c r="B17539" s="155" t="s">
        <v>19648</v>
      </c>
      <c r="C17539" s="106" t="s">
        <v>13</v>
      </c>
      <c r="D17539" s="106">
        <v>0.65129999999999999</v>
      </c>
      <c r="F17539" s="106">
        <v>25.77</v>
      </c>
      <c r="G17539" s="154"/>
    </row>
    <row r="17540" spans="1:7" x14ac:dyDescent="0.25">
      <c r="A17540" s="106">
        <v>105166</v>
      </c>
      <c r="B17540" s="155" t="s">
        <v>19649</v>
      </c>
      <c r="C17540" s="106" t="s">
        <v>13</v>
      </c>
      <c r="D17540" s="106">
        <v>0.7167</v>
      </c>
      <c r="F17540" s="106">
        <v>38.96</v>
      </c>
      <c r="G17540" s="154"/>
    </row>
    <row r="17541" spans="1:7" x14ac:dyDescent="0.25">
      <c r="A17541" s="106">
        <v>105222</v>
      </c>
      <c r="B17541" s="155" t="s">
        <v>19650</v>
      </c>
      <c r="C17541" s="106" t="s">
        <v>13</v>
      </c>
      <c r="D17541" s="106">
        <v>0.79720000000000002</v>
      </c>
      <c r="F17541" s="106">
        <v>73.459999999999994</v>
      </c>
      <c r="G17541" s="154"/>
    </row>
    <row r="17542" spans="1:7" x14ac:dyDescent="0.25">
      <c r="A17542" s="106">
        <v>105223</v>
      </c>
      <c r="B17542" s="155" t="s">
        <v>19651</v>
      </c>
      <c r="C17542" s="106" t="s">
        <v>13</v>
      </c>
      <c r="D17542" s="106">
        <v>0.87170000000000003</v>
      </c>
      <c r="F17542" s="106">
        <v>167.87</v>
      </c>
      <c r="G17542" s="154"/>
    </row>
    <row r="17543" spans="1:7" x14ac:dyDescent="0.25">
      <c r="A17543" s="106">
        <v>105224</v>
      </c>
      <c r="B17543" s="155" t="s">
        <v>19652</v>
      </c>
      <c r="C17543" s="106" t="s">
        <v>13</v>
      </c>
      <c r="D17543" s="106">
        <v>0.86629999999999996</v>
      </c>
      <c r="F17543" s="106">
        <v>244.14</v>
      </c>
      <c r="G17543" s="154"/>
    </row>
    <row r="17544" spans="1:7" x14ac:dyDescent="0.25">
      <c r="A17544" s="106">
        <v>105149</v>
      </c>
      <c r="B17544" s="155" t="s">
        <v>19653</v>
      </c>
      <c r="C17544" s="106" t="s">
        <v>13</v>
      </c>
      <c r="D17544" s="106">
        <v>0.31990000000000002</v>
      </c>
      <c r="F17544" s="106">
        <v>9.8000000000000007</v>
      </c>
      <c r="G17544" s="154"/>
    </row>
    <row r="17545" spans="1:7" x14ac:dyDescent="0.25">
      <c r="A17545" s="106">
        <v>105150</v>
      </c>
      <c r="B17545" s="155" t="s">
        <v>19654</v>
      </c>
      <c r="C17545" s="106" t="s">
        <v>13</v>
      </c>
      <c r="D17545" s="106">
        <v>0.3705</v>
      </c>
      <c r="F17545" s="106">
        <v>11.43</v>
      </c>
      <c r="G17545" s="154"/>
    </row>
    <row r="17546" spans="1:7" x14ac:dyDescent="0.25">
      <c r="A17546" s="106">
        <v>105151</v>
      </c>
      <c r="B17546" s="155" t="s">
        <v>19655</v>
      </c>
      <c r="C17546" s="106" t="s">
        <v>13</v>
      </c>
      <c r="D17546" s="106">
        <v>0.67130000000000001</v>
      </c>
      <c r="F17546" s="106">
        <v>27.12</v>
      </c>
      <c r="G17546" s="154"/>
    </row>
    <row r="17547" spans="1:7" x14ac:dyDescent="0.25">
      <c r="A17547" s="106">
        <v>105152</v>
      </c>
      <c r="B17547" s="155" t="s">
        <v>19656</v>
      </c>
      <c r="C17547" s="106" t="s">
        <v>13</v>
      </c>
      <c r="D17547" s="106">
        <v>0.72570000000000001</v>
      </c>
      <c r="F17547" s="106">
        <v>40</v>
      </c>
      <c r="G17547" s="154"/>
    </row>
    <row r="17548" spans="1:7" x14ac:dyDescent="0.25">
      <c r="A17548" s="106">
        <v>105153</v>
      </c>
      <c r="B17548" s="155" t="s">
        <v>19657</v>
      </c>
      <c r="C17548" s="106" t="s">
        <v>13</v>
      </c>
      <c r="D17548" s="106">
        <v>0.76939999999999997</v>
      </c>
      <c r="F17548" s="106">
        <v>62.36</v>
      </c>
      <c r="G17548" s="154"/>
    </row>
    <row r="17549" spans="1:7" x14ac:dyDescent="0.25">
      <c r="A17549" s="106">
        <v>105161</v>
      </c>
      <c r="B17549" s="155" t="s">
        <v>19658</v>
      </c>
      <c r="C17549" s="106" t="s">
        <v>13</v>
      </c>
      <c r="D17549" s="106">
        <v>0.83819999999999995</v>
      </c>
      <c r="F17549" s="106">
        <v>111.1</v>
      </c>
      <c r="G17549" s="154"/>
    </row>
    <row r="17550" spans="1:7" x14ac:dyDescent="0.25">
      <c r="A17550" s="106">
        <v>105162</v>
      </c>
      <c r="B17550" s="155" t="s">
        <v>19659</v>
      </c>
      <c r="C17550" s="106" t="s">
        <v>13</v>
      </c>
      <c r="D17550" s="106">
        <v>0.87519999999999998</v>
      </c>
      <c r="F17550" s="106">
        <v>188.46</v>
      </c>
      <c r="G17550" s="154"/>
    </row>
    <row r="17551" spans="1:7" x14ac:dyDescent="0.25">
      <c r="A17551" s="106">
        <v>105163</v>
      </c>
      <c r="B17551" s="155" t="s">
        <v>19660</v>
      </c>
      <c r="C17551" s="106" t="s">
        <v>13</v>
      </c>
      <c r="D17551" s="106">
        <v>0.5554</v>
      </c>
      <c r="F17551" s="106">
        <v>17.5</v>
      </c>
      <c r="G17551" s="154"/>
    </row>
    <row r="17552" spans="1:7" x14ac:dyDescent="0.25">
      <c r="A17552" s="106">
        <v>105170</v>
      </c>
      <c r="B17552" s="155" t="s">
        <v>19661</v>
      </c>
      <c r="C17552" s="106" t="s">
        <v>13</v>
      </c>
      <c r="D17552" s="106">
        <v>0</v>
      </c>
      <c r="F17552" s="106">
        <v>6.89</v>
      </c>
      <c r="G17552" s="154"/>
    </row>
    <row r="17553" spans="1:7" x14ac:dyDescent="0.25">
      <c r="A17553" s="106">
        <v>105179</v>
      </c>
      <c r="B17553" s="155" t="s">
        <v>19662</v>
      </c>
      <c r="C17553" s="106" t="s">
        <v>13</v>
      </c>
      <c r="D17553" s="106">
        <v>0</v>
      </c>
      <c r="F17553" s="106">
        <v>11.61</v>
      </c>
      <c r="G17553" s="154"/>
    </row>
    <row r="17554" spans="1:7" x14ac:dyDescent="0.25">
      <c r="A17554" s="106">
        <v>105180</v>
      </c>
      <c r="B17554" s="155" t="s">
        <v>19663</v>
      </c>
      <c r="C17554" s="106" t="s">
        <v>13</v>
      </c>
      <c r="D17554" s="106">
        <v>0</v>
      </c>
      <c r="F17554" s="106">
        <v>15.94</v>
      </c>
      <c r="G17554" s="154"/>
    </row>
    <row r="17555" spans="1:7" x14ac:dyDescent="0.25">
      <c r="A17555" s="106">
        <v>105181</v>
      </c>
      <c r="B17555" s="155" t="s">
        <v>19664</v>
      </c>
      <c r="C17555" s="106" t="s">
        <v>13</v>
      </c>
      <c r="D17555" s="106">
        <v>0</v>
      </c>
      <c r="F17555" s="106">
        <v>21.43</v>
      </c>
      <c r="G17555" s="154"/>
    </row>
    <row r="17556" spans="1:7" x14ac:dyDescent="0.25">
      <c r="A17556" s="106">
        <v>105182</v>
      </c>
      <c r="B17556" s="155" t="s">
        <v>19665</v>
      </c>
      <c r="C17556" s="106" t="s">
        <v>13</v>
      </c>
      <c r="D17556" s="106">
        <v>0</v>
      </c>
      <c r="F17556" s="106">
        <v>48.91</v>
      </c>
      <c r="G17556" s="154"/>
    </row>
    <row r="17557" spans="1:7" x14ac:dyDescent="0.25">
      <c r="A17557" s="106">
        <v>105183</v>
      </c>
      <c r="B17557" s="155" t="s">
        <v>19666</v>
      </c>
      <c r="C17557" s="106" t="s">
        <v>13</v>
      </c>
      <c r="D17557" s="106">
        <v>0</v>
      </c>
      <c r="F17557" s="106">
        <v>101.59</v>
      </c>
      <c r="G17557" s="154"/>
    </row>
    <row r="17558" spans="1:7" x14ac:dyDescent="0.25">
      <c r="A17558" s="106">
        <v>105184</v>
      </c>
      <c r="B17558" s="155" t="s">
        <v>19667</v>
      </c>
      <c r="C17558" s="106" t="s">
        <v>13</v>
      </c>
      <c r="D17558" s="106">
        <v>0</v>
      </c>
      <c r="F17558" s="106">
        <v>125.87</v>
      </c>
      <c r="G17558" s="154"/>
    </row>
    <row r="17559" spans="1:7" x14ac:dyDescent="0.25">
      <c r="A17559" s="106">
        <v>94612</v>
      </c>
      <c r="B17559" s="155" t="s">
        <v>19668</v>
      </c>
      <c r="C17559" s="106" t="s">
        <v>13</v>
      </c>
      <c r="D17559" s="106">
        <v>0.94369999999999998</v>
      </c>
      <c r="F17559" s="106">
        <v>443.26</v>
      </c>
      <c r="G17559" s="154"/>
    </row>
    <row r="17560" spans="1:7" x14ac:dyDescent="0.25">
      <c r="A17560" s="106">
        <v>105142</v>
      </c>
      <c r="B17560" s="155" t="s">
        <v>19669</v>
      </c>
      <c r="C17560" s="106" t="s">
        <v>13</v>
      </c>
      <c r="D17560" s="106">
        <v>0</v>
      </c>
      <c r="F17560" s="106">
        <v>7.97</v>
      </c>
      <c r="G17560" s="154"/>
    </row>
    <row r="17561" spans="1:7" x14ac:dyDescent="0.25">
      <c r="A17561" s="106">
        <v>105143</v>
      </c>
      <c r="B17561" s="155" t="s">
        <v>19670</v>
      </c>
      <c r="C17561" s="106" t="s">
        <v>13</v>
      </c>
      <c r="D17561" s="106">
        <v>0</v>
      </c>
      <c r="F17561" s="106">
        <v>11.93</v>
      </c>
      <c r="G17561" s="154"/>
    </row>
    <row r="17562" spans="1:7" x14ac:dyDescent="0.25">
      <c r="A17562" s="106">
        <v>105144</v>
      </c>
      <c r="B17562" s="155" t="s">
        <v>19671</v>
      </c>
      <c r="C17562" s="106" t="s">
        <v>13</v>
      </c>
      <c r="D17562" s="106">
        <v>0</v>
      </c>
      <c r="F17562" s="106">
        <v>25.16</v>
      </c>
      <c r="G17562" s="154"/>
    </row>
    <row r="17563" spans="1:7" x14ac:dyDescent="0.25">
      <c r="A17563" s="106">
        <v>105173</v>
      </c>
      <c r="B17563" s="155" t="s">
        <v>19672</v>
      </c>
      <c r="C17563" s="106" t="s">
        <v>13</v>
      </c>
      <c r="D17563" s="106">
        <v>0.80130000000000001</v>
      </c>
      <c r="F17563" s="106">
        <v>96.91</v>
      </c>
      <c r="G17563" s="154"/>
    </row>
    <row r="17564" spans="1:7" x14ac:dyDescent="0.25">
      <c r="A17564" s="106">
        <v>105175</v>
      </c>
      <c r="B17564" s="155" t="s">
        <v>19673</v>
      </c>
      <c r="C17564" s="106" t="s">
        <v>13</v>
      </c>
      <c r="D17564" s="106">
        <v>0.84840000000000004</v>
      </c>
      <c r="F17564" s="106">
        <v>136.72999999999999</v>
      </c>
      <c r="G17564" s="154"/>
    </row>
    <row r="17565" spans="1:7" x14ac:dyDescent="0.25">
      <c r="A17565" s="106">
        <v>105174</v>
      </c>
      <c r="B17565" s="155" t="s">
        <v>19674</v>
      </c>
      <c r="C17565" s="106" t="s">
        <v>13</v>
      </c>
      <c r="D17565" s="106">
        <v>0.83930000000000005</v>
      </c>
      <c r="F17565" s="106">
        <v>138.74</v>
      </c>
      <c r="G17565" s="154"/>
    </row>
    <row r="17566" spans="1:7" x14ac:dyDescent="0.25">
      <c r="A17566" s="106">
        <v>105145</v>
      </c>
      <c r="B17566" s="155" t="s">
        <v>19675</v>
      </c>
      <c r="C17566" s="106" t="s">
        <v>13</v>
      </c>
      <c r="D17566" s="106">
        <v>0</v>
      </c>
      <c r="F17566" s="106">
        <v>13.79</v>
      </c>
      <c r="G17566" s="154"/>
    </row>
    <row r="17567" spans="1:7" x14ac:dyDescent="0.25">
      <c r="A17567" s="106">
        <v>94606</v>
      </c>
      <c r="B17567" s="155" t="s">
        <v>19676</v>
      </c>
      <c r="C17567" s="106" t="s">
        <v>13</v>
      </c>
      <c r="D17567" s="106">
        <v>0.749</v>
      </c>
      <c r="F17567" s="106">
        <v>91.53</v>
      </c>
      <c r="G17567" s="154"/>
    </row>
    <row r="17568" spans="1:7" x14ac:dyDescent="0.25">
      <c r="A17568" s="106">
        <v>94608</v>
      </c>
      <c r="B17568" s="155" t="s">
        <v>19677</v>
      </c>
      <c r="C17568" s="106" t="s">
        <v>13</v>
      </c>
      <c r="D17568" s="106">
        <v>0.89629999999999999</v>
      </c>
      <c r="F17568" s="106">
        <v>217.18</v>
      </c>
      <c r="G17568" s="154"/>
    </row>
    <row r="17569" spans="1:7" x14ac:dyDescent="0.25">
      <c r="A17569" s="106">
        <v>94610</v>
      </c>
      <c r="B17569" s="155" t="s">
        <v>19678</v>
      </c>
      <c r="C17569" s="106" t="s">
        <v>13</v>
      </c>
      <c r="D17569" s="106">
        <v>0.92610000000000003</v>
      </c>
      <c r="F17569" s="106">
        <v>314.05</v>
      </c>
      <c r="G17569" s="154"/>
    </row>
    <row r="17570" spans="1:7" x14ac:dyDescent="0.25">
      <c r="A17570" s="106">
        <v>94657</v>
      </c>
      <c r="B17570" s="155" t="s">
        <v>19679</v>
      </c>
      <c r="C17570" s="106" t="s">
        <v>13</v>
      </c>
      <c r="D17570" s="106">
        <v>0</v>
      </c>
      <c r="F17570" s="106">
        <v>4.6900000000000004</v>
      </c>
      <c r="G17570" s="154"/>
    </row>
    <row r="17571" spans="1:7" x14ac:dyDescent="0.25">
      <c r="A17571" s="106">
        <v>94659</v>
      </c>
      <c r="B17571" s="155" t="s">
        <v>19680</v>
      </c>
      <c r="C17571" s="106" t="s">
        <v>13</v>
      </c>
      <c r="D17571" s="106">
        <v>0</v>
      </c>
      <c r="F17571" s="106">
        <v>7.27</v>
      </c>
      <c r="G17571" s="154"/>
    </row>
    <row r="17572" spans="1:7" x14ac:dyDescent="0.25">
      <c r="A17572" s="106">
        <v>94739</v>
      </c>
      <c r="B17572" s="155" t="s">
        <v>19681</v>
      </c>
      <c r="C17572" s="106" t="s">
        <v>13</v>
      </c>
      <c r="D17572" s="106">
        <v>0.82469999999999999</v>
      </c>
      <c r="F17572" s="106">
        <v>242.5</v>
      </c>
      <c r="G17572" s="154"/>
    </row>
    <row r="17573" spans="1:7" x14ac:dyDescent="0.25">
      <c r="A17573" s="106">
        <v>94725</v>
      </c>
      <c r="B17573" s="155" t="s">
        <v>19682</v>
      </c>
      <c r="C17573" s="106" t="s">
        <v>13</v>
      </c>
      <c r="D17573" s="106">
        <v>0.373</v>
      </c>
      <c r="F17573" s="106">
        <v>7.36</v>
      </c>
      <c r="G17573" s="154"/>
    </row>
    <row r="17574" spans="1:7" x14ac:dyDescent="0.25">
      <c r="A17574" s="106">
        <v>94727</v>
      </c>
      <c r="B17574" s="155" t="s">
        <v>19683</v>
      </c>
      <c r="C17574" s="106" t="s">
        <v>13</v>
      </c>
      <c r="D17574" s="106">
        <v>0.50360000000000005</v>
      </c>
      <c r="F17574" s="106">
        <v>11.86</v>
      </c>
      <c r="G17574" s="154"/>
    </row>
    <row r="17575" spans="1:7" x14ac:dyDescent="0.25">
      <c r="A17575" s="106">
        <v>94729</v>
      </c>
      <c r="B17575" s="155" t="s">
        <v>19684</v>
      </c>
      <c r="C17575" s="106" t="s">
        <v>13</v>
      </c>
      <c r="D17575" s="106">
        <v>0.63990000000000002</v>
      </c>
      <c r="F17575" s="106">
        <v>20.47</v>
      </c>
      <c r="G17575" s="154"/>
    </row>
    <row r="17576" spans="1:7" x14ac:dyDescent="0.25">
      <c r="A17576" s="106">
        <v>94731</v>
      </c>
      <c r="B17576" s="155" t="s">
        <v>19685</v>
      </c>
      <c r="C17576" s="106" t="s">
        <v>13</v>
      </c>
      <c r="D17576" s="106">
        <v>0.66600000000000004</v>
      </c>
      <c r="F17576" s="106">
        <v>27.18</v>
      </c>
      <c r="G17576" s="154"/>
    </row>
    <row r="17577" spans="1:7" x14ac:dyDescent="0.25">
      <c r="A17577" s="106">
        <v>94733</v>
      </c>
      <c r="B17577" s="155" t="s">
        <v>19686</v>
      </c>
      <c r="C17577" s="106" t="s">
        <v>13</v>
      </c>
      <c r="D17577" s="106">
        <v>0.74639999999999995</v>
      </c>
      <c r="F17577" s="106">
        <v>47.75</v>
      </c>
      <c r="G17577" s="154"/>
    </row>
    <row r="17578" spans="1:7" x14ac:dyDescent="0.25">
      <c r="A17578" s="106">
        <v>94863</v>
      </c>
      <c r="B17578" s="155" t="s">
        <v>19687</v>
      </c>
      <c r="C17578" s="106" t="s">
        <v>13</v>
      </c>
      <c r="D17578" s="106">
        <v>0.89829999999999999</v>
      </c>
      <c r="F17578" s="106">
        <v>164.8</v>
      </c>
      <c r="G17578" s="154"/>
    </row>
    <row r="17579" spans="1:7" x14ac:dyDescent="0.25">
      <c r="A17579" s="106">
        <v>94737</v>
      </c>
      <c r="B17579" s="155" t="s">
        <v>19688</v>
      </c>
      <c r="C17579" s="106" t="s">
        <v>13</v>
      </c>
      <c r="D17579" s="106">
        <v>0.86819999999999997</v>
      </c>
      <c r="F17579" s="106">
        <v>196.63</v>
      </c>
      <c r="G17579" s="154"/>
    </row>
    <row r="17580" spans="1:7" x14ac:dyDescent="0.25">
      <c r="A17580" s="106">
        <v>94465</v>
      </c>
      <c r="B17580" s="155" t="s">
        <v>19689</v>
      </c>
      <c r="C17580" s="106" t="s">
        <v>13</v>
      </c>
      <c r="D17580" s="106">
        <v>0.69220000000000004</v>
      </c>
      <c r="F17580" s="106">
        <v>60.17</v>
      </c>
      <c r="G17580" s="154"/>
    </row>
    <row r="17581" spans="1:7" x14ac:dyDescent="0.25">
      <c r="A17581" s="106">
        <v>94467</v>
      </c>
      <c r="B17581" s="155" t="s">
        <v>19690</v>
      </c>
      <c r="C17581" s="106" t="s">
        <v>13</v>
      </c>
      <c r="D17581" s="106">
        <v>0.77769999999999995</v>
      </c>
      <c r="F17581" s="106">
        <v>94.39</v>
      </c>
      <c r="G17581" s="154"/>
    </row>
    <row r="17582" spans="1:7" x14ac:dyDescent="0.25">
      <c r="A17582" s="106">
        <v>94469</v>
      </c>
      <c r="B17582" s="155" t="s">
        <v>19691</v>
      </c>
      <c r="C17582" s="106" t="s">
        <v>13</v>
      </c>
      <c r="D17582" s="106">
        <v>0.81730000000000003</v>
      </c>
      <c r="F17582" s="106">
        <v>133.33000000000001</v>
      </c>
      <c r="G17582" s="154"/>
    </row>
    <row r="17583" spans="1:7" x14ac:dyDescent="0.25">
      <c r="A17583" s="106">
        <v>96746</v>
      </c>
      <c r="B17583" s="155" t="s">
        <v>19692</v>
      </c>
      <c r="C17583" s="106" t="s">
        <v>13</v>
      </c>
      <c r="D17583" s="106">
        <v>0.82730000000000004</v>
      </c>
      <c r="F17583" s="106">
        <v>129.82</v>
      </c>
      <c r="G17583" s="154"/>
    </row>
    <row r="17584" spans="1:7" x14ac:dyDescent="0.25">
      <c r="A17584" s="106">
        <v>96736</v>
      </c>
      <c r="B17584" s="155" t="s">
        <v>19693</v>
      </c>
      <c r="C17584" s="106" t="s">
        <v>13</v>
      </c>
      <c r="D17584" s="106">
        <v>0.44130000000000003</v>
      </c>
      <c r="F17584" s="106">
        <v>7.6</v>
      </c>
      <c r="G17584" s="154"/>
    </row>
    <row r="17585" spans="1:7" x14ac:dyDescent="0.25">
      <c r="A17585" s="106">
        <v>96737</v>
      </c>
      <c r="B17585" s="155" t="s">
        <v>19694</v>
      </c>
      <c r="C17585" s="106" t="s">
        <v>13</v>
      </c>
      <c r="D17585" s="106">
        <v>0.3967</v>
      </c>
      <c r="F17585" s="106">
        <v>7.86</v>
      </c>
      <c r="G17585" s="154"/>
    </row>
    <row r="17586" spans="1:7" x14ac:dyDescent="0.25">
      <c r="A17586" s="106">
        <v>96739</v>
      </c>
      <c r="B17586" s="155" t="s">
        <v>19695</v>
      </c>
      <c r="C17586" s="106" t="s">
        <v>13</v>
      </c>
      <c r="D17586" s="106">
        <v>0.504</v>
      </c>
      <c r="F17586" s="106">
        <v>10.64</v>
      </c>
      <c r="G17586" s="154"/>
    </row>
    <row r="17587" spans="1:7" x14ac:dyDescent="0.25">
      <c r="A17587" s="106">
        <v>96741</v>
      </c>
      <c r="B17587" s="155" t="s">
        <v>19696</v>
      </c>
      <c r="C17587" s="106" t="s">
        <v>13</v>
      </c>
      <c r="D17587" s="106">
        <v>0.70679999999999998</v>
      </c>
      <c r="F17587" s="106">
        <v>19.96</v>
      </c>
      <c r="G17587" s="154"/>
    </row>
    <row r="17588" spans="1:7" x14ac:dyDescent="0.25">
      <c r="A17588" s="106">
        <v>96742</v>
      </c>
      <c r="B17588" s="155" t="s">
        <v>19697</v>
      </c>
      <c r="C17588" s="106" t="s">
        <v>13</v>
      </c>
      <c r="D17588" s="106">
        <v>0.69930000000000003</v>
      </c>
      <c r="F17588" s="106">
        <v>24.55</v>
      </c>
      <c r="G17588" s="154"/>
    </row>
    <row r="17589" spans="1:7" x14ac:dyDescent="0.25">
      <c r="A17589" s="106">
        <v>96743</v>
      </c>
      <c r="B17589" s="155" t="s">
        <v>19698</v>
      </c>
      <c r="C17589" s="106" t="s">
        <v>13</v>
      </c>
      <c r="D17589" s="106">
        <v>0.74509999999999998</v>
      </c>
      <c r="F17589" s="106">
        <v>37.97</v>
      </c>
      <c r="G17589" s="154"/>
    </row>
    <row r="17590" spans="1:7" x14ac:dyDescent="0.25">
      <c r="A17590" s="106">
        <v>96744</v>
      </c>
      <c r="B17590" s="155" t="s">
        <v>19699</v>
      </c>
      <c r="C17590" s="106" t="s">
        <v>13</v>
      </c>
      <c r="D17590" s="106">
        <v>0.80810000000000004</v>
      </c>
      <c r="F17590" s="106">
        <v>63.25</v>
      </c>
      <c r="G17590" s="154"/>
    </row>
    <row r="17591" spans="1:7" x14ac:dyDescent="0.25">
      <c r="A17591" s="106">
        <v>96745</v>
      </c>
      <c r="B17591" s="155" t="s">
        <v>19700</v>
      </c>
      <c r="C17591" s="106" t="s">
        <v>13</v>
      </c>
      <c r="D17591" s="106">
        <v>0.83840000000000003</v>
      </c>
      <c r="F17591" s="106">
        <v>98.52</v>
      </c>
      <c r="G17591" s="154"/>
    </row>
    <row r="17592" spans="1:7" x14ac:dyDescent="0.25">
      <c r="A17592" s="106">
        <v>94671</v>
      </c>
      <c r="B17592" s="155" t="s">
        <v>19701</v>
      </c>
      <c r="C17592" s="106" t="s">
        <v>13</v>
      </c>
      <c r="D17592" s="106">
        <v>0</v>
      </c>
      <c r="F17592" s="106">
        <v>122.83</v>
      </c>
      <c r="G17592" s="154"/>
    </row>
    <row r="17593" spans="1:7" x14ac:dyDescent="0.25">
      <c r="A17593" s="106">
        <v>94661</v>
      </c>
      <c r="B17593" s="155" t="s">
        <v>19702</v>
      </c>
      <c r="C17593" s="106" t="s">
        <v>13</v>
      </c>
      <c r="D17593" s="106">
        <v>0</v>
      </c>
      <c r="F17593" s="106">
        <v>11.49</v>
      </c>
      <c r="G17593" s="154"/>
    </row>
    <row r="17594" spans="1:7" x14ac:dyDescent="0.25">
      <c r="A17594" s="106">
        <v>94663</v>
      </c>
      <c r="B17594" s="155" t="s">
        <v>19703</v>
      </c>
      <c r="C17594" s="106" t="s">
        <v>13</v>
      </c>
      <c r="D17594" s="106">
        <v>0</v>
      </c>
      <c r="F17594" s="106">
        <v>14.35</v>
      </c>
      <c r="G17594" s="154"/>
    </row>
    <row r="17595" spans="1:7" x14ac:dyDescent="0.25">
      <c r="A17595" s="106">
        <v>94665</v>
      </c>
      <c r="B17595" s="155" t="s">
        <v>19704</v>
      </c>
      <c r="C17595" s="106" t="s">
        <v>13</v>
      </c>
      <c r="D17595" s="106">
        <v>0</v>
      </c>
      <c r="F17595" s="106">
        <v>28.07</v>
      </c>
      <c r="G17595" s="154"/>
    </row>
    <row r="17596" spans="1:7" x14ac:dyDescent="0.25">
      <c r="A17596" s="106">
        <v>94667</v>
      </c>
      <c r="B17596" s="155" t="s">
        <v>19705</v>
      </c>
      <c r="C17596" s="106" t="s">
        <v>13</v>
      </c>
      <c r="D17596" s="106">
        <v>0</v>
      </c>
      <c r="F17596" s="106">
        <v>41.25</v>
      </c>
      <c r="G17596" s="154"/>
    </row>
    <row r="17597" spans="1:7" x14ac:dyDescent="0.25">
      <c r="A17597" s="106">
        <v>94669</v>
      </c>
      <c r="B17597" s="155" t="s">
        <v>19706</v>
      </c>
      <c r="C17597" s="106" t="s">
        <v>13</v>
      </c>
      <c r="D17597" s="106">
        <v>0</v>
      </c>
      <c r="F17597" s="106">
        <v>74.44</v>
      </c>
      <c r="G17597" s="154"/>
    </row>
    <row r="17598" spans="1:7" x14ac:dyDescent="0.25">
      <c r="A17598" s="106">
        <v>105177</v>
      </c>
      <c r="B17598" s="155" t="s">
        <v>19707</v>
      </c>
      <c r="C17598" s="106" t="s">
        <v>13</v>
      </c>
      <c r="D17598" s="106">
        <v>0.8659</v>
      </c>
      <c r="F17598" s="106">
        <v>153.36000000000001</v>
      </c>
      <c r="G17598" s="154"/>
    </row>
    <row r="17599" spans="1:7" x14ac:dyDescent="0.25">
      <c r="A17599" s="106">
        <v>105176</v>
      </c>
      <c r="B17599" s="155" t="s">
        <v>19708</v>
      </c>
      <c r="C17599" s="106" t="s">
        <v>13</v>
      </c>
      <c r="D17599" s="106">
        <v>0.87209999999999999</v>
      </c>
      <c r="F17599" s="106">
        <v>171.94</v>
      </c>
      <c r="G17599" s="154"/>
    </row>
    <row r="17600" spans="1:7" x14ac:dyDescent="0.25">
      <c r="A17600" s="106">
        <v>94466</v>
      </c>
      <c r="B17600" s="155" t="s">
        <v>19709</v>
      </c>
      <c r="C17600" s="106" t="s">
        <v>13</v>
      </c>
      <c r="D17600" s="106">
        <v>0.69240000000000002</v>
      </c>
      <c r="F17600" s="106">
        <v>60.2</v>
      </c>
      <c r="G17600" s="154"/>
    </row>
    <row r="17601" spans="1:7" x14ac:dyDescent="0.25">
      <c r="A17601" s="106">
        <v>94468</v>
      </c>
      <c r="B17601" s="155" t="s">
        <v>19710</v>
      </c>
      <c r="C17601" s="106" t="s">
        <v>13</v>
      </c>
      <c r="D17601" s="106">
        <v>0.746</v>
      </c>
      <c r="F17601" s="106">
        <v>83.68</v>
      </c>
      <c r="G17601" s="154"/>
    </row>
    <row r="17602" spans="1:7" x14ac:dyDescent="0.25">
      <c r="A17602" s="106">
        <v>94470</v>
      </c>
      <c r="B17602" s="155" t="s">
        <v>19711</v>
      </c>
      <c r="C17602" s="106" t="s">
        <v>13</v>
      </c>
      <c r="D17602" s="106">
        <v>0.80200000000000005</v>
      </c>
      <c r="F17602" s="106">
        <v>123.8</v>
      </c>
      <c r="G17602" s="154"/>
    </row>
    <row r="17603" spans="1:7" x14ac:dyDescent="0.25">
      <c r="A17603" s="106">
        <v>105225</v>
      </c>
      <c r="B17603" s="155" t="s">
        <v>19712</v>
      </c>
      <c r="C17603" s="106" t="s">
        <v>13</v>
      </c>
      <c r="D17603" s="106">
        <v>0.48230000000000001</v>
      </c>
      <c r="F17603" s="106">
        <v>18.239999999999998</v>
      </c>
      <c r="G17603" s="154"/>
    </row>
    <row r="17604" spans="1:7" x14ac:dyDescent="0.25">
      <c r="A17604" s="106">
        <v>105226</v>
      </c>
      <c r="B17604" s="155" t="s">
        <v>19713</v>
      </c>
      <c r="C17604" s="106" t="s">
        <v>13</v>
      </c>
      <c r="D17604" s="106">
        <v>0.72299999999999998</v>
      </c>
      <c r="F17604" s="106">
        <v>41.91</v>
      </c>
      <c r="G17604" s="154"/>
    </row>
    <row r="17605" spans="1:7" x14ac:dyDescent="0.25">
      <c r="A17605" s="106">
        <v>105227</v>
      </c>
      <c r="B17605" s="155" t="s">
        <v>19714</v>
      </c>
      <c r="C17605" s="106" t="s">
        <v>13</v>
      </c>
      <c r="D17605" s="106">
        <v>0.75919999999999999</v>
      </c>
      <c r="F17605" s="106">
        <v>59.94</v>
      </c>
      <c r="G17605" s="154"/>
    </row>
    <row r="17606" spans="1:7" x14ac:dyDescent="0.25">
      <c r="A17606" s="106">
        <v>105212</v>
      </c>
      <c r="B17606" s="155" t="s">
        <v>19715</v>
      </c>
      <c r="C17606" s="106" t="s">
        <v>13</v>
      </c>
      <c r="D17606" s="106">
        <v>0.83450000000000002</v>
      </c>
      <c r="F17606" s="106">
        <v>262.85000000000002</v>
      </c>
      <c r="G17606" s="154"/>
    </row>
    <row r="17607" spans="1:7" x14ac:dyDescent="0.25">
      <c r="A17607" s="106">
        <v>105211</v>
      </c>
      <c r="B17607" s="155" t="s">
        <v>19716</v>
      </c>
      <c r="C17607" s="106" t="s">
        <v>13</v>
      </c>
      <c r="D17607" s="106">
        <v>0.82820000000000005</v>
      </c>
      <c r="F17607" s="106">
        <v>265.51</v>
      </c>
      <c r="G17607" s="154"/>
    </row>
    <row r="17608" spans="1:7" x14ac:dyDescent="0.25">
      <c r="A17608" s="106">
        <v>105189</v>
      </c>
      <c r="B17608" s="155" t="s">
        <v>19717</v>
      </c>
      <c r="C17608" s="106" t="s">
        <v>13</v>
      </c>
      <c r="D17608" s="106">
        <v>0</v>
      </c>
      <c r="F17608" s="106">
        <v>25.78</v>
      </c>
      <c r="G17608" s="154"/>
    </row>
    <row r="17609" spans="1:7" x14ac:dyDescent="0.25">
      <c r="A17609" s="106">
        <v>105190</v>
      </c>
      <c r="B17609" s="155" t="s">
        <v>19718</v>
      </c>
      <c r="C17609" s="106" t="s">
        <v>13</v>
      </c>
      <c r="D17609" s="106">
        <v>0</v>
      </c>
      <c r="F17609" s="106">
        <v>31.93</v>
      </c>
      <c r="G17609" s="154"/>
    </row>
    <row r="17610" spans="1:7" x14ac:dyDescent="0.25">
      <c r="A17610" s="106">
        <v>94625</v>
      </c>
      <c r="B17610" s="155" t="s">
        <v>19719</v>
      </c>
      <c r="C17610" s="106" t="s">
        <v>13</v>
      </c>
      <c r="D17610" s="106">
        <v>0.96870000000000001</v>
      </c>
      <c r="F17610" s="106">
        <v>1574.21</v>
      </c>
      <c r="G17610" s="154"/>
    </row>
    <row r="17611" spans="1:7" x14ac:dyDescent="0.25">
      <c r="A17611" s="106">
        <v>94622</v>
      </c>
      <c r="B17611" s="155" t="s">
        <v>19720</v>
      </c>
      <c r="C17611" s="106" t="s">
        <v>13</v>
      </c>
      <c r="D17611" s="106">
        <v>0.79930000000000001</v>
      </c>
      <c r="F17611" s="106">
        <v>223.75</v>
      </c>
      <c r="G17611" s="154"/>
    </row>
    <row r="17612" spans="1:7" x14ac:dyDescent="0.25">
      <c r="A17612" s="106">
        <v>94623</v>
      </c>
      <c r="B17612" s="155" t="s">
        <v>19721</v>
      </c>
      <c r="C17612" s="106" t="s">
        <v>13</v>
      </c>
      <c r="D17612" s="106">
        <v>0.91249999999999998</v>
      </c>
      <c r="F17612" s="106">
        <v>510.18</v>
      </c>
      <c r="G17612" s="154"/>
    </row>
    <row r="17613" spans="1:7" x14ac:dyDescent="0.25">
      <c r="A17613" s="106">
        <v>94624</v>
      </c>
      <c r="B17613" s="155" t="s">
        <v>19722</v>
      </c>
      <c r="C17613" s="106" t="s">
        <v>13</v>
      </c>
      <c r="D17613" s="106">
        <v>0.93940000000000001</v>
      </c>
      <c r="F17613" s="106">
        <v>760.4</v>
      </c>
      <c r="G17613" s="154"/>
    </row>
    <row r="17614" spans="1:7" x14ac:dyDescent="0.25">
      <c r="A17614" s="106">
        <v>94763</v>
      </c>
      <c r="B17614" s="155" t="s">
        <v>19723</v>
      </c>
      <c r="C17614" s="106" t="s">
        <v>13</v>
      </c>
      <c r="D17614" s="106">
        <v>0.79930000000000001</v>
      </c>
      <c r="F17614" s="106">
        <v>374.03</v>
      </c>
      <c r="G17614" s="154"/>
    </row>
    <row r="17615" spans="1:7" x14ac:dyDescent="0.25">
      <c r="A17615" s="106">
        <v>94756</v>
      </c>
      <c r="B17615" s="155" t="s">
        <v>19724</v>
      </c>
      <c r="C17615" s="106" t="s">
        <v>13</v>
      </c>
      <c r="D17615" s="106">
        <v>0.41460000000000002</v>
      </c>
      <c r="F17615" s="106">
        <v>13.65</v>
      </c>
      <c r="G17615" s="154"/>
    </row>
    <row r="17616" spans="1:7" x14ac:dyDescent="0.25">
      <c r="A17616" s="106">
        <v>94757</v>
      </c>
      <c r="B17616" s="155" t="s">
        <v>19725</v>
      </c>
      <c r="C17616" s="106" t="s">
        <v>13</v>
      </c>
      <c r="D17616" s="106">
        <v>0.52270000000000005</v>
      </c>
      <c r="F17616" s="106">
        <v>21.24</v>
      </c>
      <c r="G17616" s="154"/>
    </row>
    <row r="17617" spans="1:7" x14ac:dyDescent="0.25">
      <c r="A17617" s="106">
        <v>94758</v>
      </c>
      <c r="B17617" s="155" t="s">
        <v>19726</v>
      </c>
      <c r="C17617" s="106" t="s">
        <v>13</v>
      </c>
      <c r="D17617" s="106">
        <v>0.7661</v>
      </c>
      <c r="F17617" s="106">
        <v>53.09</v>
      </c>
      <c r="G17617" s="154"/>
    </row>
    <row r="17618" spans="1:7" x14ac:dyDescent="0.25">
      <c r="A17618" s="106">
        <v>94759</v>
      </c>
      <c r="B17618" s="155" t="s">
        <v>19727</v>
      </c>
      <c r="C17618" s="106" t="s">
        <v>13</v>
      </c>
      <c r="D17618" s="106">
        <v>0.77259999999999995</v>
      </c>
      <c r="F17618" s="106">
        <v>67.7</v>
      </c>
      <c r="G17618" s="154"/>
    </row>
    <row r="17619" spans="1:7" x14ac:dyDescent="0.25">
      <c r="A17619" s="106">
        <v>94760</v>
      </c>
      <c r="B17619" s="155" t="s">
        <v>19728</v>
      </c>
      <c r="C17619" s="106" t="s">
        <v>13</v>
      </c>
      <c r="D17619" s="106">
        <v>0.80689999999999995</v>
      </c>
      <c r="F17619" s="106">
        <v>107.99</v>
      </c>
      <c r="G17619" s="154"/>
    </row>
    <row r="17620" spans="1:7" x14ac:dyDescent="0.25">
      <c r="A17620" s="106">
        <v>94761</v>
      </c>
      <c r="B17620" s="155" t="s">
        <v>19729</v>
      </c>
      <c r="C17620" s="106" t="s">
        <v>13</v>
      </c>
      <c r="D17620" s="106">
        <v>0.87150000000000005</v>
      </c>
      <c r="F17620" s="106">
        <v>233.18</v>
      </c>
      <c r="G17620" s="154"/>
    </row>
    <row r="17621" spans="1:7" x14ac:dyDescent="0.25">
      <c r="A17621" s="106">
        <v>94762</v>
      </c>
      <c r="B17621" s="155" t="s">
        <v>19730</v>
      </c>
      <c r="C17621" s="106" t="s">
        <v>13</v>
      </c>
      <c r="D17621" s="106">
        <v>0.83809999999999996</v>
      </c>
      <c r="F17621" s="106">
        <v>283.44</v>
      </c>
      <c r="G17621" s="154"/>
    </row>
    <row r="17622" spans="1:7" x14ac:dyDescent="0.25">
      <c r="A17622" s="106">
        <v>94462</v>
      </c>
      <c r="B17622" s="155" t="s">
        <v>19731</v>
      </c>
      <c r="C17622" s="106" t="s">
        <v>123</v>
      </c>
      <c r="D17622" s="106">
        <v>0.8024</v>
      </c>
      <c r="F17622" s="106">
        <v>104.57</v>
      </c>
      <c r="G17622" s="154"/>
    </row>
    <row r="17623" spans="1:7" x14ac:dyDescent="0.25">
      <c r="A17623" s="106">
        <v>94463</v>
      </c>
      <c r="B17623" s="155" t="s">
        <v>19732</v>
      </c>
      <c r="C17623" s="106" t="s">
        <v>123</v>
      </c>
      <c r="D17623" s="106">
        <v>0.81189999999999996</v>
      </c>
      <c r="F17623" s="106">
        <v>127.77</v>
      </c>
      <c r="G17623" s="154"/>
    </row>
    <row r="17624" spans="1:7" x14ac:dyDescent="0.25">
      <c r="A17624" s="106">
        <v>94464</v>
      </c>
      <c r="B17624" s="155" t="s">
        <v>19733</v>
      </c>
      <c r="C17624" s="106" t="s">
        <v>123</v>
      </c>
      <c r="D17624" s="106">
        <v>0.83109999999999995</v>
      </c>
      <c r="F17624" s="106">
        <v>166.59</v>
      </c>
      <c r="G17624" s="154"/>
    </row>
    <row r="17625" spans="1:7" x14ac:dyDescent="0.25">
      <c r="A17625" s="106">
        <v>94605</v>
      </c>
      <c r="B17625" s="155" t="s">
        <v>19734</v>
      </c>
      <c r="C17625" s="106" t="s">
        <v>123</v>
      </c>
      <c r="D17625" s="106">
        <v>0.9556</v>
      </c>
      <c r="F17625" s="106">
        <v>671.96</v>
      </c>
      <c r="G17625" s="154"/>
    </row>
    <row r="17626" spans="1:7" x14ac:dyDescent="0.25">
      <c r="A17626" s="106">
        <v>94602</v>
      </c>
      <c r="B17626" s="155" t="s">
        <v>19735</v>
      </c>
      <c r="C17626" s="106" t="s">
        <v>123</v>
      </c>
      <c r="D17626" s="106">
        <v>0.8931</v>
      </c>
      <c r="F17626" s="106">
        <v>243.39</v>
      </c>
      <c r="G17626" s="154"/>
    </row>
    <row r="17627" spans="1:7" x14ac:dyDescent="0.25">
      <c r="A17627" s="106">
        <v>94603</v>
      </c>
      <c r="B17627" s="155" t="s">
        <v>19736</v>
      </c>
      <c r="C17627" s="106" t="s">
        <v>123</v>
      </c>
      <c r="D17627" s="106">
        <v>0.91859999999999997</v>
      </c>
      <c r="F17627" s="106">
        <v>329.66</v>
      </c>
      <c r="G17627" s="154"/>
    </row>
    <row r="17628" spans="1:7" x14ac:dyDescent="0.25">
      <c r="A17628" s="106">
        <v>94604</v>
      </c>
      <c r="B17628" s="155" t="s">
        <v>19737</v>
      </c>
      <c r="C17628" s="106" t="s">
        <v>123</v>
      </c>
      <c r="D17628" s="106">
        <v>0.94040000000000001</v>
      </c>
      <c r="F17628" s="106">
        <v>466.18</v>
      </c>
      <c r="G17628" s="154"/>
    </row>
    <row r="17629" spans="1:7" x14ac:dyDescent="0.25">
      <c r="A17629" s="106">
        <v>94723</v>
      </c>
      <c r="B17629" s="155" t="s">
        <v>19738</v>
      </c>
      <c r="C17629" s="106" t="s">
        <v>123</v>
      </c>
      <c r="D17629" s="106">
        <v>0.94789999999999996</v>
      </c>
      <c r="F17629" s="106">
        <v>476.9</v>
      </c>
      <c r="G17629" s="154"/>
    </row>
    <row r="17630" spans="1:7" x14ac:dyDescent="0.25">
      <c r="A17630" s="106">
        <v>94716</v>
      </c>
      <c r="B17630" s="155" t="s">
        <v>19739</v>
      </c>
      <c r="C17630" s="106" t="s">
        <v>123</v>
      </c>
      <c r="D17630" s="106">
        <v>0.91</v>
      </c>
      <c r="F17630" s="106">
        <v>23.74</v>
      </c>
      <c r="G17630" s="154"/>
    </row>
    <row r="17631" spans="1:7" x14ac:dyDescent="0.25">
      <c r="A17631" s="106">
        <v>94717</v>
      </c>
      <c r="B17631" s="155" t="s">
        <v>19740</v>
      </c>
      <c r="C17631" s="106" t="s">
        <v>123</v>
      </c>
      <c r="D17631" s="106">
        <v>0.93210000000000004</v>
      </c>
      <c r="F17631" s="106">
        <v>39.49</v>
      </c>
      <c r="G17631" s="154"/>
    </row>
    <row r="17632" spans="1:7" x14ac:dyDescent="0.25">
      <c r="A17632" s="106">
        <v>94718</v>
      </c>
      <c r="B17632" s="155" t="s">
        <v>19741</v>
      </c>
      <c r="C17632" s="106" t="s">
        <v>123</v>
      </c>
      <c r="D17632" s="106">
        <v>0.93259999999999998</v>
      </c>
      <c r="F17632" s="106">
        <v>51.57</v>
      </c>
      <c r="G17632" s="154"/>
    </row>
    <row r="17633" spans="1:7" x14ac:dyDescent="0.25">
      <c r="A17633" s="106">
        <v>94719</v>
      </c>
      <c r="B17633" s="155" t="s">
        <v>19742</v>
      </c>
      <c r="C17633" s="106" t="s">
        <v>123</v>
      </c>
      <c r="D17633" s="106">
        <v>0.93500000000000005</v>
      </c>
      <c r="F17633" s="106">
        <v>68.77</v>
      </c>
      <c r="G17633" s="154"/>
    </row>
    <row r="17634" spans="1:7" x14ac:dyDescent="0.25">
      <c r="A17634" s="106">
        <v>94720</v>
      </c>
      <c r="B17634" s="155" t="s">
        <v>19743</v>
      </c>
      <c r="C17634" s="106" t="s">
        <v>123</v>
      </c>
      <c r="D17634" s="106">
        <v>0.93479999999999996</v>
      </c>
      <c r="F17634" s="106">
        <v>100.71</v>
      </c>
      <c r="G17634" s="154"/>
    </row>
    <row r="17635" spans="1:7" x14ac:dyDescent="0.25">
      <c r="A17635" s="106">
        <v>94721</v>
      </c>
      <c r="B17635" s="155" t="s">
        <v>19744</v>
      </c>
      <c r="C17635" s="106" t="s">
        <v>123</v>
      </c>
      <c r="D17635" s="106">
        <v>0.93269999999999997</v>
      </c>
      <c r="F17635" s="106">
        <v>163.35</v>
      </c>
      <c r="G17635" s="154"/>
    </row>
    <row r="17636" spans="1:7" x14ac:dyDescent="0.25">
      <c r="A17636" s="106">
        <v>94722</v>
      </c>
      <c r="B17636" s="155" t="s">
        <v>19745</v>
      </c>
      <c r="C17636" s="106" t="s">
        <v>123</v>
      </c>
      <c r="D17636" s="106">
        <v>0.93830000000000002</v>
      </c>
      <c r="F17636" s="106">
        <v>254.24</v>
      </c>
      <c r="G17636" s="154"/>
    </row>
    <row r="17637" spans="1:7" x14ac:dyDescent="0.25">
      <c r="A17637" s="106">
        <v>96726</v>
      </c>
      <c r="B17637" s="155" t="s">
        <v>19746</v>
      </c>
      <c r="C17637" s="106" t="s">
        <v>123</v>
      </c>
      <c r="D17637" s="106">
        <v>0.86009999999999998</v>
      </c>
      <c r="F17637" s="106">
        <v>190.79</v>
      </c>
      <c r="G17637" s="154"/>
    </row>
    <row r="17638" spans="1:7" x14ac:dyDescent="0.25">
      <c r="A17638" s="106">
        <v>96735</v>
      </c>
      <c r="B17638" s="155" t="s">
        <v>19747</v>
      </c>
      <c r="C17638" s="106" t="s">
        <v>123</v>
      </c>
      <c r="D17638" s="106">
        <v>0.90990000000000004</v>
      </c>
      <c r="F17638" s="106">
        <v>356.56</v>
      </c>
      <c r="G17638" s="154"/>
    </row>
    <row r="17639" spans="1:7" x14ac:dyDescent="0.25">
      <c r="A17639" s="106">
        <v>96718</v>
      </c>
      <c r="B17639" s="155" t="s">
        <v>19748</v>
      </c>
      <c r="C17639" s="106" t="s">
        <v>123</v>
      </c>
      <c r="D17639" s="106">
        <v>0.73970000000000002</v>
      </c>
      <c r="F17639" s="106">
        <v>17.579999999999998</v>
      </c>
      <c r="G17639" s="154"/>
    </row>
    <row r="17640" spans="1:7" x14ac:dyDescent="0.25">
      <c r="A17640" s="106">
        <v>96727</v>
      </c>
      <c r="B17640" s="155" t="s">
        <v>19749</v>
      </c>
      <c r="C17640" s="106" t="s">
        <v>123</v>
      </c>
      <c r="D17640" s="106">
        <v>0.71779999999999999</v>
      </c>
      <c r="F17640" s="106">
        <v>20.100000000000001</v>
      </c>
      <c r="G17640" s="154"/>
    </row>
    <row r="17641" spans="1:7" x14ac:dyDescent="0.25">
      <c r="A17641" s="106">
        <v>96719</v>
      </c>
      <c r="B17641" s="155" t="s">
        <v>19750</v>
      </c>
      <c r="C17641" s="106" t="s">
        <v>123</v>
      </c>
      <c r="D17641" s="106">
        <v>0.77829999999999999</v>
      </c>
      <c r="F17641" s="106">
        <v>22.31</v>
      </c>
      <c r="G17641" s="154"/>
    </row>
    <row r="17642" spans="1:7" x14ac:dyDescent="0.25">
      <c r="A17642" s="106">
        <v>96728</v>
      </c>
      <c r="B17642" s="155" t="s">
        <v>19751</v>
      </c>
      <c r="C17642" s="106" t="s">
        <v>123</v>
      </c>
      <c r="D17642" s="106">
        <v>0.76200000000000001</v>
      </c>
      <c r="F17642" s="106">
        <v>25.72</v>
      </c>
      <c r="G17642" s="154"/>
    </row>
    <row r="17643" spans="1:7" x14ac:dyDescent="0.25">
      <c r="A17643" s="106">
        <v>96720</v>
      </c>
      <c r="B17643" s="155" t="s">
        <v>19752</v>
      </c>
      <c r="C17643" s="106" t="s">
        <v>123</v>
      </c>
      <c r="D17643" s="106">
        <v>0.71319999999999995</v>
      </c>
      <c r="F17643" s="106">
        <v>20.52</v>
      </c>
      <c r="G17643" s="154"/>
    </row>
    <row r="17644" spans="1:7" x14ac:dyDescent="0.25">
      <c r="A17644" s="106">
        <v>96729</v>
      </c>
      <c r="B17644" s="155" t="s">
        <v>19753</v>
      </c>
      <c r="C17644" s="106" t="s">
        <v>123</v>
      </c>
      <c r="D17644" s="106">
        <v>0.78700000000000003</v>
      </c>
      <c r="F17644" s="106">
        <v>32.97</v>
      </c>
      <c r="G17644" s="154"/>
    </row>
    <row r="17645" spans="1:7" x14ac:dyDescent="0.25">
      <c r="A17645" s="106">
        <v>96721</v>
      </c>
      <c r="B17645" s="155" t="s">
        <v>19754</v>
      </c>
      <c r="C17645" s="106" t="s">
        <v>123</v>
      </c>
      <c r="D17645" s="106">
        <v>0.73660000000000003</v>
      </c>
      <c r="F17645" s="106">
        <v>26.54</v>
      </c>
      <c r="G17645" s="154"/>
    </row>
    <row r="17646" spans="1:7" x14ac:dyDescent="0.25">
      <c r="A17646" s="106">
        <v>96730</v>
      </c>
      <c r="B17646" s="155" t="s">
        <v>19755</v>
      </c>
      <c r="C17646" s="106" t="s">
        <v>123</v>
      </c>
      <c r="D17646" s="106">
        <v>0.81669999999999998</v>
      </c>
      <c r="F17646" s="106">
        <v>45.3</v>
      </c>
      <c r="G17646" s="154"/>
    </row>
    <row r="17647" spans="1:7" x14ac:dyDescent="0.25">
      <c r="A17647" s="106">
        <v>96722</v>
      </c>
      <c r="B17647" s="155" t="s">
        <v>19756</v>
      </c>
      <c r="C17647" s="106" t="s">
        <v>123</v>
      </c>
      <c r="D17647" s="106">
        <v>0.78600000000000003</v>
      </c>
      <c r="F17647" s="106">
        <v>40.28</v>
      </c>
      <c r="G17647" s="154"/>
    </row>
    <row r="17648" spans="1:7" x14ac:dyDescent="0.25">
      <c r="A17648" s="106">
        <v>96731</v>
      </c>
      <c r="B17648" s="155" t="s">
        <v>19757</v>
      </c>
      <c r="C17648" s="106" t="s">
        <v>123</v>
      </c>
      <c r="D17648" s="106">
        <v>0.84840000000000004</v>
      </c>
      <c r="F17648" s="106">
        <v>67.989999999999995</v>
      </c>
      <c r="G17648" s="154"/>
    </row>
    <row r="17649" spans="1:7" x14ac:dyDescent="0.25">
      <c r="A17649" s="106">
        <v>96723</v>
      </c>
      <c r="B17649" s="155" t="s">
        <v>19758</v>
      </c>
      <c r="C17649" s="106" t="s">
        <v>123</v>
      </c>
      <c r="D17649" s="106">
        <v>0.81710000000000005</v>
      </c>
      <c r="F17649" s="106">
        <v>62.09</v>
      </c>
      <c r="G17649" s="154"/>
    </row>
    <row r="17650" spans="1:7" x14ac:dyDescent="0.25">
      <c r="A17650" s="106">
        <v>96732</v>
      </c>
      <c r="B17650" s="155" t="s">
        <v>19759</v>
      </c>
      <c r="C17650" s="106" t="s">
        <v>123</v>
      </c>
      <c r="D17650" s="106">
        <v>0.88060000000000005</v>
      </c>
      <c r="F17650" s="106">
        <v>113.66</v>
      </c>
      <c r="G17650" s="154"/>
    </row>
    <row r="17651" spans="1:7" x14ac:dyDescent="0.25">
      <c r="A17651" s="106">
        <v>96724</v>
      </c>
      <c r="B17651" s="155" t="s">
        <v>19760</v>
      </c>
      <c r="C17651" s="106" t="s">
        <v>123</v>
      </c>
      <c r="D17651" s="106">
        <v>0.81669999999999998</v>
      </c>
      <c r="F17651" s="106">
        <v>79.680000000000007</v>
      </c>
      <c r="G17651" s="154"/>
    </row>
    <row r="17652" spans="1:7" x14ac:dyDescent="0.25">
      <c r="A17652" s="106">
        <v>96733</v>
      </c>
      <c r="B17652" s="155" t="s">
        <v>19761</v>
      </c>
      <c r="C17652" s="106" t="s">
        <v>123</v>
      </c>
      <c r="D17652" s="106">
        <v>0.88729999999999998</v>
      </c>
      <c r="F17652" s="106">
        <v>154.58000000000001</v>
      </c>
      <c r="G17652" s="154"/>
    </row>
    <row r="17653" spans="1:7" x14ac:dyDescent="0.25">
      <c r="A17653" s="106">
        <v>96725</v>
      </c>
      <c r="B17653" s="155" t="s">
        <v>19762</v>
      </c>
      <c r="C17653" s="106" t="s">
        <v>123</v>
      </c>
      <c r="D17653" s="106">
        <v>0.85209999999999997</v>
      </c>
      <c r="F17653" s="106">
        <v>129.33000000000001</v>
      </c>
      <c r="G17653" s="154"/>
    </row>
    <row r="17654" spans="1:7" x14ac:dyDescent="0.25">
      <c r="A17654" s="106">
        <v>96734</v>
      </c>
      <c r="B17654" s="155" t="s">
        <v>19763</v>
      </c>
      <c r="C17654" s="106" t="s">
        <v>123</v>
      </c>
      <c r="D17654" s="106">
        <v>0.91059999999999997</v>
      </c>
      <c r="F17654" s="106">
        <v>256.33999999999997</v>
      </c>
      <c r="G17654" s="154"/>
    </row>
    <row r="17655" spans="1:7" x14ac:dyDescent="0.25">
      <c r="A17655" s="106">
        <v>94655</v>
      </c>
      <c r="B17655" s="155" t="s">
        <v>19764</v>
      </c>
      <c r="C17655" s="106" t="s">
        <v>123</v>
      </c>
      <c r="D17655" s="106">
        <v>0</v>
      </c>
      <c r="F17655" s="106">
        <v>145.96</v>
      </c>
      <c r="G17655" s="154"/>
    </row>
    <row r="17656" spans="1:7" x14ac:dyDescent="0.25">
      <c r="A17656" s="106">
        <v>94648</v>
      </c>
      <c r="B17656" s="155" t="s">
        <v>19765</v>
      </c>
      <c r="C17656" s="106" t="s">
        <v>123</v>
      </c>
      <c r="D17656" s="106">
        <v>0</v>
      </c>
      <c r="F17656" s="106">
        <v>8.5</v>
      </c>
      <c r="G17656" s="154"/>
    </row>
    <row r="17657" spans="1:7" x14ac:dyDescent="0.25">
      <c r="A17657" s="106">
        <v>94649</v>
      </c>
      <c r="B17657" s="155" t="s">
        <v>19766</v>
      </c>
      <c r="C17657" s="106" t="s">
        <v>123</v>
      </c>
      <c r="D17657" s="106">
        <v>0</v>
      </c>
      <c r="F17657" s="106">
        <v>15.45</v>
      </c>
      <c r="G17657" s="154"/>
    </row>
    <row r="17658" spans="1:7" x14ac:dyDescent="0.25">
      <c r="A17658" s="106">
        <v>94650</v>
      </c>
      <c r="B17658" s="155" t="s">
        <v>19767</v>
      </c>
      <c r="C17658" s="106" t="s">
        <v>123</v>
      </c>
      <c r="D17658" s="106">
        <v>0</v>
      </c>
      <c r="F17658" s="106">
        <v>23.24</v>
      </c>
      <c r="G17658" s="154"/>
    </row>
    <row r="17659" spans="1:7" x14ac:dyDescent="0.25">
      <c r="A17659" s="106">
        <v>94651</v>
      </c>
      <c r="B17659" s="155" t="s">
        <v>19768</v>
      </c>
      <c r="C17659" s="106" t="s">
        <v>123</v>
      </c>
      <c r="D17659" s="106">
        <v>0</v>
      </c>
      <c r="F17659" s="106">
        <v>27.27</v>
      </c>
      <c r="G17659" s="154"/>
    </row>
    <row r="17660" spans="1:7" x14ac:dyDescent="0.25">
      <c r="A17660" s="106">
        <v>94652</v>
      </c>
      <c r="B17660" s="155" t="s">
        <v>19769</v>
      </c>
      <c r="C17660" s="106" t="s">
        <v>123</v>
      </c>
      <c r="D17660" s="106">
        <v>0</v>
      </c>
      <c r="F17660" s="106">
        <v>42.37</v>
      </c>
      <c r="G17660" s="154"/>
    </row>
    <row r="17661" spans="1:7" x14ac:dyDescent="0.25">
      <c r="A17661" s="106">
        <v>94653</v>
      </c>
      <c r="B17661" s="155" t="s">
        <v>19770</v>
      </c>
      <c r="C17661" s="106" t="s">
        <v>123</v>
      </c>
      <c r="D17661" s="106">
        <v>0</v>
      </c>
      <c r="F17661" s="106">
        <v>68.19</v>
      </c>
      <c r="G17661" s="154"/>
    </row>
    <row r="17662" spans="1:7" x14ac:dyDescent="0.25">
      <c r="A17662" s="106">
        <v>94654</v>
      </c>
      <c r="B17662" s="155" t="s">
        <v>19771</v>
      </c>
      <c r="C17662" s="106" t="s">
        <v>123</v>
      </c>
      <c r="D17662" s="106">
        <v>0</v>
      </c>
      <c r="F17662" s="106">
        <v>92.58</v>
      </c>
      <c r="G17662" s="154"/>
    </row>
    <row r="17663" spans="1:7" x14ac:dyDescent="0.25">
      <c r="A17663" s="106">
        <v>94689</v>
      </c>
      <c r="B17663" s="155" t="s">
        <v>19772</v>
      </c>
      <c r="C17663" s="106" t="s">
        <v>13</v>
      </c>
      <c r="D17663" s="106">
        <v>0</v>
      </c>
      <c r="F17663" s="106">
        <v>11.57</v>
      </c>
      <c r="G17663" s="154"/>
    </row>
    <row r="17664" spans="1:7" x14ac:dyDescent="0.25">
      <c r="A17664" s="106">
        <v>94702</v>
      </c>
      <c r="B17664" s="155" t="s">
        <v>19773</v>
      </c>
      <c r="C17664" s="106" t="s">
        <v>13</v>
      </c>
      <c r="D17664" s="106">
        <v>0</v>
      </c>
      <c r="F17664" s="106">
        <v>219.37</v>
      </c>
      <c r="G17664" s="154"/>
    </row>
    <row r="17665" spans="1:7" x14ac:dyDescent="0.25">
      <c r="A17665" s="106">
        <v>94691</v>
      </c>
      <c r="B17665" s="155" t="s">
        <v>19774</v>
      </c>
      <c r="C17665" s="106" t="s">
        <v>13</v>
      </c>
      <c r="D17665" s="106">
        <v>0</v>
      </c>
      <c r="F17665" s="106">
        <v>16.25</v>
      </c>
      <c r="G17665" s="154"/>
    </row>
    <row r="17666" spans="1:7" x14ac:dyDescent="0.25">
      <c r="A17666" s="106">
        <v>94693</v>
      </c>
      <c r="B17666" s="155" t="s">
        <v>19775</v>
      </c>
      <c r="C17666" s="106" t="s">
        <v>13</v>
      </c>
      <c r="D17666" s="106">
        <v>0</v>
      </c>
      <c r="F17666" s="106">
        <v>21.3</v>
      </c>
      <c r="G17666" s="154"/>
    </row>
    <row r="17667" spans="1:7" x14ac:dyDescent="0.25">
      <c r="A17667" s="106">
        <v>94695</v>
      </c>
      <c r="B17667" s="155" t="s">
        <v>19776</v>
      </c>
      <c r="C17667" s="106" t="s">
        <v>13</v>
      </c>
      <c r="D17667" s="106">
        <v>0</v>
      </c>
      <c r="F17667" s="106">
        <v>36.79</v>
      </c>
      <c r="G17667" s="154"/>
    </row>
    <row r="17668" spans="1:7" x14ac:dyDescent="0.25">
      <c r="A17668" s="106">
        <v>94698</v>
      </c>
      <c r="B17668" s="155" t="s">
        <v>19777</v>
      </c>
      <c r="C17668" s="106" t="s">
        <v>13</v>
      </c>
      <c r="D17668" s="106">
        <v>0</v>
      </c>
      <c r="F17668" s="106">
        <v>78.569999999999993</v>
      </c>
      <c r="G17668" s="154"/>
    </row>
    <row r="17669" spans="1:7" x14ac:dyDescent="0.25">
      <c r="A17669" s="106">
        <v>94700</v>
      </c>
      <c r="B17669" s="155" t="s">
        <v>19778</v>
      </c>
      <c r="C17669" s="106" t="s">
        <v>13</v>
      </c>
      <c r="D17669" s="106">
        <v>0</v>
      </c>
      <c r="F17669" s="106">
        <v>151.82</v>
      </c>
      <c r="G17669" s="154"/>
    </row>
    <row r="17670" spans="1:7" x14ac:dyDescent="0.25">
      <c r="A17670" s="106">
        <v>94477</v>
      </c>
      <c r="B17670" s="155" t="s">
        <v>19779</v>
      </c>
      <c r="C17670" s="106" t="s">
        <v>13</v>
      </c>
      <c r="D17670" s="106">
        <v>0.68179999999999996</v>
      </c>
      <c r="F17670" s="106">
        <v>115.95</v>
      </c>
      <c r="G17670" s="154"/>
    </row>
    <row r="17671" spans="1:7" x14ac:dyDescent="0.25">
      <c r="A17671" s="106">
        <v>94478</v>
      </c>
      <c r="B17671" s="155" t="s">
        <v>19780</v>
      </c>
      <c r="C17671" s="106" t="s">
        <v>13</v>
      </c>
      <c r="D17671" s="106">
        <v>0.77639999999999998</v>
      </c>
      <c r="F17671" s="106">
        <v>186.1</v>
      </c>
      <c r="G17671" s="154"/>
    </row>
    <row r="17672" spans="1:7" x14ac:dyDescent="0.25">
      <c r="A17672" s="106">
        <v>94479</v>
      </c>
      <c r="B17672" s="155" t="s">
        <v>19781</v>
      </c>
      <c r="C17672" s="106" t="s">
        <v>13</v>
      </c>
      <c r="D17672" s="106">
        <v>0.79769999999999996</v>
      </c>
      <c r="F17672" s="106">
        <v>240.52</v>
      </c>
      <c r="G17672" s="154"/>
    </row>
    <row r="17673" spans="1:7" x14ac:dyDescent="0.25">
      <c r="A17673" s="106">
        <v>96764</v>
      </c>
      <c r="B17673" s="155" t="s">
        <v>19782</v>
      </c>
      <c r="C17673" s="106" t="s">
        <v>13</v>
      </c>
      <c r="D17673" s="106">
        <v>0.87609999999999999</v>
      </c>
      <c r="F17673" s="106">
        <v>354.5</v>
      </c>
      <c r="G17673" s="154"/>
    </row>
    <row r="17674" spans="1:7" x14ac:dyDescent="0.25">
      <c r="A17674" s="106">
        <v>105164</v>
      </c>
      <c r="B17674" s="155" t="s">
        <v>19783</v>
      </c>
      <c r="C17674" s="106" t="s">
        <v>13</v>
      </c>
      <c r="D17674" s="106">
        <v>0.3745</v>
      </c>
      <c r="F17674" s="106">
        <v>13.94</v>
      </c>
      <c r="G17674" s="154"/>
    </row>
    <row r="17675" spans="1:7" x14ac:dyDescent="0.25">
      <c r="A17675" s="106">
        <v>105165</v>
      </c>
      <c r="B17675" s="155" t="s">
        <v>19784</v>
      </c>
      <c r="C17675" s="106" t="s">
        <v>13</v>
      </c>
      <c r="D17675" s="106">
        <v>0.31929999999999997</v>
      </c>
      <c r="F17675" s="106">
        <v>14.35</v>
      </c>
      <c r="G17675" s="154"/>
    </row>
    <row r="17676" spans="1:7" x14ac:dyDescent="0.25">
      <c r="A17676" s="106">
        <v>96758</v>
      </c>
      <c r="B17676" s="155" t="s">
        <v>19785</v>
      </c>
      <c r="C17676" s="106" t="s">
        <v>13</v>
      </c>
      <c r="D17676" s="106">
        <v>0.50170000000000003</v>
      </c>
      <c r="F17676" s="106">
        <v>21.27</v>
      </c>
      <c r="G17676" s="154"/>
    </row>
    <row r="17677" spans="1:7" x14ac:dyDescent="0.25">
      <c r="A17677" s="106">
        <v>96759</v>
      </c>
      <c r="B17677" s="155" t="s">
        <v>19786</v>
      </c>
      <c r="C17677" s="106" t="s">
        <v>13</v>
      </c>
      <c r="D17677" s="106">
        <v>0.60499999999999998</v>
      </c>
      <c r="F17677" s="106">
        <v>30.91</v>
      </c>
      <c r="G17677" s="154"/>
    </row>
    <row r="17678" spans="1:7" x14ac:dyDescent="0.25">
      <c r="A17678" s="106">
        <v>96760</v>
      </c>
      <c r="B17678" s="155" t="s">
        <v>19787</v>
      </c>
      <c r="C17678" s="106" t="s">
        <v>13</v>
      </c>
      <c r="D17678" s="106">
        <v>0.70130000000000003</v>
      </c>
      <c r="F17678" s="106">
        <v>49.46</v>
      </c>
      <c r="G17678" s="154"/>
    </row>
    <row r="17679" spans="1:7" x14ac:dyDescent="0.25">
      <c r="A17679" s="106">
        <v>96761</v>
      </c>
      <c r="B17679" s="155" t="s">
        <v>19788</v>
      </c>
      <c r="C17679" s="106" t="s">
        <v>13</v>
      </c>
      <c r="D17679" s="106">
        <v>0.73429999999999995</v>
      </c>
      <c r="F17679" s="106">
        <v>73.260000000000005</v>
      </c>
      <c r="G17679" s="154"/>
    </row>
    <row r="17680" spans="1:7" x14ac:dyDescent="0.25">
      <c r="A17680" s="106">
        <v>96762</v>
      </c>
      <c r="B17680" s="155" t="s">
        <v>19789</v>
      </c>
      <c r="C17680" s="106" t="s">
        <v>13</v>
      </c>
      <c r="D17680" s="106">
        <v>0.82179999999999997</v>
      </c>
      <c r="F17680" s="106">
        <v>135.41</v>
      </c>
      <c r="G17680" s="154"/>
    </row>
    <row r="17681" spans="1:7" x14ac:dyDescent="0.25">
      <c r="A17681" s="106">
        <v>96763</v>
      </c>
      <c r="B17681" s="155" t="s">
        <v>19790</v>
      </c>
      <c r="C17681" s="106" t="s">
        <v>13</v>
      </c>
      <c r="D17681" s="106">
        <v>0.82310000000000005</v>
      </c>
      <c r="F17681" s="106">
        <v>181.32</v>
      </c>
      <c r="G17681" s="154"/>
    </row>
    <row r="17682" spans="1:7" x14ac:dyDescent="0.25">
      <c r="A17682" s="106">
        <v>94701</v>
      </c>
      <c r="B17682" s="155" t="s">
        <v>19791</v>
      </c>
      <c r="C17682" s="106" t="s">
        <v>13</v>
      </c>
      <c r="D17682" s="106">
        <v>0</v>
      </c>
      <c r="F17682" s="106">
        <v>263.61</v>
      </c>
      <c r="G17682" s="154"/>
    </row>
    <row r="17683" spans="1:7" x14ac:dyDescent="0.25">
      <c r="A17683" s="106">
        <v>94688</v>
      </c>
      <c r="B17683" s="155" t="s">
        <v>19792</v>
      </c>
      <c r="C17683" s="106" t="s">
        <v>13</v>
      </c>
      <c r="D17683" s="106">
        <v>0</v>
      </c>
      <c r="F17683" s="106">
        <v>8.42</v>
      </c>
      <c r="G17683" s="154"/>
    </row>
    <row r="17684" spans="1:7" x14ac:dyDescent="0.25">
      <c r="A17684" s="106">
        <v>94690</v>
      </c>
      <c r="B17684" s="155" t="s">
        <v>19793</v>
      </c>
      <c r="C17684" s="106" t="s">
        <v>13</v>
      </c>
      <c r="D17684" s="106">
        <v>0</v>
      </c>
      <c r="F17684" s="106">
        <v>13.65</v>
      </c>
      <c r="G17684" s="154"/>
    </row>
    <row r="17685" spans="1:7" x14ac:dyDescent="0.25">
      <c r="A17685" s="106">
        <v>94692</v>
      </c>
      <c r="B17685" s="155" t="s">
        <v>19794</v>
      </c>
      <c r="C17685" s="106" t="s">
        <v>13</v>
      </c>
      <c r="D17685" s="106">
        <v>0</v>
      </c>
      <c r="F17685" s="106">
        <v>23.03</v>
      </c>
      <c r="G17685" s="154"/>
    </row>
    <row r="17686" spans="1:7" x14ac:dyDescent="0.25">
      <c r="A17686" s="106">
        <v>94694</v>
      </c>
      <c r="B17686" s="155" t="s">
        <v>19795</v>
      </c>
      <c r="C17686" s="106" t="s">
        <v>13</v>
      </c>
      <c r="D17686" s="106">
        <v>0</v>
      </c>
      <c r="F17686" s="106">
        <v>28.58</v>
      </c>
      <c r="G17686" s="154"/>
    </row>
    <row r="17687" spans="1:7" x14ac:dyDescent="0.25">
      <c r="A17687" s="106">
        <v>94696</v>
      </c>
      <c r="B17687" s="155" t="s">
        <v>19796</v>
      </c>
      <c r="C17687" s="106" t="s">
        <v>13</v>
      </c>
      <c r="D17687" s="106">
        <v>0</v>
      </c>
      <c r="F17687" s="106">
        <v>59.51</v>
      </c>
      <c r="G17687" s="154"/>
    </row>
    <row r="17688" spans="1:7" x14ac:dyDescent="0.25">
      <c r="A17688" s="106">
        <v>94697</v>
      </c>
      <c r="B17688" s="155" t="s">
        <v>19797</v>
      </c>
      <c r="C17688" s="106" t="s">
        <v>13</v>
      </c>
      <c r="D17688" s="106">
        <v>0</v>
      </c>
      <c r="F17688" s="106">
        <v>101.65</v>
      </c>
      <c r="G17688" s="154"/>
    </row>
    <row r="17689" spans="1:7" x14ac:dyDescent="0.25">
      <c r="A17689" s="106">
        <v>94699</v>
      </c>
      <c r="B17689" s="155" t="s">
        <v>19798</v>
      </c>
      <c r="C17689" s="106" t="s">
        <v>13</v>
      </c>
      <c r="D17689" s="106">
        <v>0</v>
      </c>
      <c r="F17689" s="106">
        <v>134.58000000000001</v>
      </c>
      <c r="G17689" s="154"/>
    </row>
    <row r="17690" spans="1:7" x14ac:dyDescent="0.25">
      <c r="A17690" s="106">
        <v>105167</v>
      </c>
      <c r="B17690" s="155" t="s">
        <v>19799</v>
      </c>
      <c r="C17690" s="106" t="s">
        <v>13</v>
      </c>
      <c r="D17690" s="106">
        <v>0.70440000000000003</v>
      </c>
      <c r="F17690" s="106">
        <v>260.23</v>
      </c>
      <c r="G17690" s="154"/>
    </row>
    <row r="17691" spans="1:7" x14ac:dyDescent="0.25">
      <c r="A17691" s="106">
        <v>105168</v>
      </c>
      <c r="B17691" s="155" t="s">
        <v>19800</v>
      </c>
      <c r="C17691" s="106" t="s">
        <v>13</v>
      </c>
      <c r="F17691" s="106">
        <v>0</v>
      </c>
      <c r="G17691" s="154"/>
    </row>
    <row r="17692" spans="1:7" x14ac:dyDescent="0.25">
      <c r="A17692" s="106">
        <v>105171</v>
      </c>
      <c r="B17692" s="155" t="s">
        <v>19801</v>
      </c>
      <c r="C17692" s="106" t="s">
        <v>13</v>
      </c>
      <c r="F17692" s="106">
        <v>0</v>
      </c>
      <c r="G17692" s="154"/>
    </row>
    <row r="17693" spans="1:7" x14ac:dyDescent="0.25">
      <c r="A17693" s="106">
        <v>105191</v>
      </c>
      <c r="B17693" s="155" t="s">
        <v>19802</v>
      </c>
      <c r="C17693" s="106" t="s">
        <v>13</v>
      </c>
      <c r="F17693" s="106">
        <v>0</v>
      </c>
      <c r="G17693" s="154"/>
    </row>
    <row r="17694" spans="1:7" x14ac:dyDescent="0.25">
      <c r="A17694" s="106">
        <v>105192</v>
      </c>
      <c r="B17694" s="155" t="s">
        <v>19803</v>
      </c>
      <c r="C17694" s="106" t="s">
        <v>13</v>
      </c>
      <c r="F17694" s="106">
        <v>0</v>
      </c>
      <c r="G17694" s="154"/>
    </row>
    <row r="17695" spans="1:7" x14ac:dyDescent="0.25">
      <c r="A17695" s="106">
        <v>96809</v>
      </c>
      <c r="B17695" s="155" t="s">
        <v>19804</v>
      </c>
      <c r="C17695" s="106" t="s">
        <v>13</v>
      </c>
      <c r="D17695" s="106">
        <v>0.53249999999999997</v>
      </c>
      <c r="F17695" s="106">
        <v>22.59</v>
      </c>
      <c r="G17695" s="154"/>
    </row>
    <row r="17696" spans="1:7" x14ac:dyDescent="0.25">
      <c r="A17696" s="106">
        <v>96812</v>
      </c>
      <c r="B17696" s="155" t="s">
        <v>19805</v>
      </c>
      <c r="C17696" s="106" t="s">
        <v>13</v>
      </c>
      <c r="D17696" s="106">
        <v>0.52039999999999997</v>
      </c>
      <c r="F17696" s="106">
        <v>23.64</v>
      </c>
      <c r="G17696" s="154"/>
    </row>
    <row r="17697" spans="1:7" x14ac:dyDescent="0.25">
      <c r="A17697" s="106">
        <v>96813</v>
      </c>
      <c r="B17697" s="155" t="s">
        <v>19806</v>
      </c>
      <c r="C17697" s="106" t="s">
        <v>13</v>
      </c>
      <c r="D17697" s="106">
        <v>0.53390000000000004</v>
      </c>
      <c r="F17697" s="106">
        <v>26.84</v>
      </c>
      <c r="G17697" s="154"/>
    </row>
    <row r="17698" spans="1:7" x14ac:dyDescent="0.25">
      <c r="A17698" s="106">
        <v>96817</v>
      </c>
      <c r="B17698" s="155" t="s">
        <v>19807</v>
      </c>
      <c r="C17698" s="106" t="s">
        <v>13</v>
      </c>
      <c r="D17698" s="106">
        <v>0.63380000000000003</v>
      </c>
      <c r="F17698" s="106">
        <v>39.29</v>
      </c>
      <c r="G17698" s="154"/>
    </row>
    <row r="17699" spans="1:7" x14ac:dyDescent="0.25">
      <c r="A17699" s="106">
        <v>96816</v>
      </c>
      <c r="B17699" s="155" t="s">
        <v>19808</v>
      </c>
      <c r="C17699" s="106" t="s">
        <v>13</v>
      </c>
      <c r="D17699" s="106">
        <v>0.55859999999999999</v>
      </c>
      <c r="F17699" s="106">
        <v>30.11</v>
      </c>
      <c r="G17699" s="154"/>
    </row>
    <row r="17700" spans="1:7" x14ac:dyDescent="0.25">
      <c r="A17700" s="106">
        <v>96821</v>
      </c>
      <c r="B17700" s="155" t="s">
        <v>19809</v>
      </c>
      <c r="C17700" s="106" t="s">
        <v>13</v>
      </c>
      <c r="D17700" s="106">
        <v>0.6431</v>
      </c>
      <c r="F17700" s="106">
        <v>43.61</v>
      </c>
      <c r="G17700" s="154"/>
    </row>
    <row r="17701" spans="1:7" x14ac:dyDescent="0.25">
      <c r="A17701" s="106">
        <v>96824</v>
      </c>
      <c r="B17701" s="155" t="s">
        <v>19810</v>
      </c>
      <c r="C17701" s="106" t="s">
        <v>13</v>
      </c>
      <c r="D17701" s="106">
        <v>0.55869999999999997</v>
      </c>
      <c r="F17701" s="106">
        <v>21.02</v>
      </c>
      <c r="G17701" s="154"/>
    </row>
    <row r="17702" spans="1:7" x14ac:dyDescent="0.25">
      <c r="A17702" s="106">
        <v>96827</v>
      </c>
      <c r="B17702" s="155" t="s">
        <v>19811</v>
      </c>
      <c r="C17702" s="106" t="s">
        <v>13</v>
      </c>
      <c r="D17702" s="106">
        <v>0.57369999999999999</v>
      </c>
      <c r="F17702" s="106">
        <v>22.81</v>
      </c>
      <c r="G17702" s="154"/>
    </row>
    <row r="17703" spans="1:7" x14ac:dyDescent="0.25">
      <c r="A17703" s="106">
        <v>96828</v>
      </c>
      <c r="B17703" s="155" t="s">
        <v>19812</v>
      </c>
      <c r="C17703" s="106" t="s">
        <v>13</v>
      </c>
      <c r="D17703" s="106">
        <v>0.61250000000000004</v>
      </c>
      <c r="F17703" s="106">
        <v>27.81</v>
      </c>
      <c r="G17703" s="154"/>
    </row>
    <row r="17704" spans="1:7" x14ac:dyDescent="0.25">
      <c r="A17704" s="106">
        <v>96832</v>
      </c>
      <c r="B17704" s="155" t="s">
        <v>19813</v>
      </c>
      <c r="C17704" s="106" t="s">
        <v>13</v>
      </c>
      <c r="D17704" s="106">
        <v>0.67630000000000001</v>
      </c>
      <c r="F17704" s="106">
        <v>34.299999999999997</v>
      </c>
      <c r="G17704" s="154"/>
    </row>
    <row r="17705" spans="1:7" x14ac:dyDescent="0.25">
      <c r="A17705" s="106">
        <v>104525</v>
      </c>
      <c r="B17705" s="155" t="s">
        <v>19814</v>
      </c>
      <c r="C17705" s="106" t="s">
        <v>13</v>
      </c>
      <c r="F17705" s="106">
        <v>0</v>
      </c>
      <c r="G17705" s="154"/>
    </row>
    <row r="17706" spans="1:7" x14ac:dyDescent="0.25">
      <c r="A17706" s="106">
        <v>104563</v>
      </c>
      <c r="B17706" s="155" t="s">
        <v>19815</v>
      </c>
      <c r="C17706" s="106" t="s">
        <v>13</v>
      </c>
      <c r="F17706" s="106">
        <v>0</v>
      </c>
      <c r="G17706" s="154"/>
    </row>
    <row r="17707" spans="1:7" x14ac:dyDescent="0.25">
      <c r="A17707" s="106">
        <v>104531</v>
      </c>
      <c r="B17707" s="155" t="s">
        <v>19816</v>
      </c>
      <c r="C17707" s="106" t="s">
        <v>13</v>
      </c>
      <c r="F17707" s="106">
        <v>0</v>
      </c>
      <c r="G17707" s="154"/>
    </row>
    <row r="17708" spans="1:7" x14ac:dyDescent="0.25">
      <c r="A17708" s="106">
        <v>104527</v>
      </c>
      <c r="B17708" s="155" t="s">
        <v>19817</v>
      </c>
      <c r="C17708" s="106" t="s">
        <v>13</v>
      </c>
      <c r="F17708" s="106">
        <v>0</v>
      </c>
      <c r="G17708" s="154"/>
    </row>
    <row r="17709" spans="1:7" x14ac:dyDescent="0.25">
      <c r="A17709" s="106">
        <v>104529</v>
      </c>
      <c r="B17709" s="155" t="s">
        <v>19818</v>
      </c>
      <c r="C17709" s="106" t="s">
        <v>13</v>
      </c>
      <c r="F17709" s="106">
        <v>0</v>
      </c>
      <c r="G17709" s="154"/>
    </row>
    <row r="17710" spans="1:7" x14ac:dyDescent="0.25">
      <c r="A17710" s="106">
        <v>104564</v>
      </c>
      <c r="B17710" s="155" t="s">
        <v>19819</v>
      </c>
      <c r="C17710" s="106" t="s">
        <v>13</v>
      </c>
      <c r="F17710" s="106">
        <v>0</v>
      </c>
      <c r="G17710" s="154"/>
    </row>
    <row r="17711" spans="1:7" x14ac:dyDescent="0.25">
      <c r="A17711" s="106">
        <v>104533</v>
      </c>
      <c r="B17711" s="155" t="s">
        <v>19820</v>
      </c>
      <c r="C17711" s="106" t="s">
        <v>13</v>
      </c>
      <c r="F17711" s="106">
        <v>0</v>
      </c>
      <c r="G17711" s="154"/>
    </row>
    <row r="17712" spans="1:7" x14ac:dyDescent="0.25">
      <c r="A17712" s="106">
        <v>104535</v>
      </c>
      <c r="B17712" s="155" t="s">
        <v>19821</v>
      </c>
      <c r="C17712" s="106" t="s">
        <v>13</v>
      </c>
      <c r="F17712" s="106">
        <v>0</v>
      </c>
      <c r="G17712" s="154"/>
    </row>
    <row r="17713" spans="1:7" x14ac:dyDescent="0.25">
      <c r="A17713" s="106">
        <v>96810</v>
      </c>
      <c r="B17713" s="155" t="s">
        <v>19822</v>
      </c>
      <c r="C17713" s="106" t="s">
        <v>13</v>
      </c>
      <c r="D17713" s="106">
        <v>0.51910000000000001</v>
      </c>
      <c r="F17713" s="106">
        <v>24.62</v>
      </c>
      <c r="G17713" s="154"/>
    </row>
    <row r="17714" spans="1:7" x14ac:dyDescent="0.25">
      <c r="A17714" s="106">
        <v>104524</v>
      </c>
      <c r="B17714" s="155" t="s">
        <v>19823</v>
      </c>
      <c r="C17714" s="106" t="s">
        <v>13</v>
      </c>
      <c r="F17714" s="106">
        <v>0</v>
      </c>
      <c r="G17714" s="154"/>
    </row>
    <row r="17715" spans="1:7" x14ac:dyDescent="0.25">
      <c r="A17715" s="106">
        <v>104530</v>
      </c>
      <c r="B17715" s="155" t="s">
        <v>19824</v>
      </c>
      <c r="C17715" s="106" t="s">
        <v>13</v>
      </c>
      <c r="F17715" s="106">
        <v>0</v>
      </c>
      <c r="G17715" s="154"/>
    </row>
    <row r="17716" spans="1:7" x14ac:dyDescent="0.25">
      <c r="A17716" s="106">
        <v>104526</v>
      </c>
      <c r="B17716" s="155" t="s">
        <v>19825</v>
      </c>
      <c r="C17716" s="106" t="s">
        <v>13</v>
      </c>
      <c r="F17716" s="106">
        <v>0</v>
      </c>
      <c r="G17716" s="154"/>
    </row>
    <row r="17717" spans="1:7" x14ac:dyDescent="0.25">
      <c r="A17717" s="106">
        <v>104528</v>
      </c>
      <c r="B17717" s="155" t="s">
        <v>19826</v>
      </c>
      <c r="C17717" s="106" t="s">
        <v>13</v>
      </c>
      <c r="F17717" s="106">
        <v>0</v>
      </c>
      <c r="G17717" s="154"/>
    </row>
    <row r="17718" spans="1:7" x14ac:dyDescent="0.25">
      <c r="A17718" s="106">
        <v>104532</v>
      </c>
      <c r="B17718" s="155" t="s">
        <v>19827</v>
      </c>
      <c r="C17718" s="106" t="s">
        <v>13</v>
      </c>
      <c r="F17718" s="106">
        <v>0</v>
      </c>
      <c r="G17718" s="154"/>
    </row>
    <row r="17719" spans="1:7" x14ac:dyDescent="0.25">
      <c r="A17719" s="106">
        <v>104534</v>
      </c>
      <c r="B17719" s="155" t="s">
        <v>19828</v>
      </c>
      <c r="C17719" s="106" t="s">
        <v>13</v>
      </c>
      <c r="F17719" s="106">
        <v>0</v>
      </c>
      <c r="G17719" s="154"/>
    </row>
    <row r="17720" spans="1:7" x14ac:dyDescent="0.25">
      <c r="A17720" s="106">
        <v>96873</v>
      </c>
      <c r="B17720" s="155" t="s">
        <v>19829</v>
      </c>
      <c r="C17720" s="106" t="s">
        <v>13</v>
      </c>
      <c r="D17720" s="106">
        <v>0.67989999999999995</v>
      </c>
      <c r="F17720" s="106">
        <v>73.069999999999993</v>
      </c>
      <c r="G17720" s="154"/>
    </row>
    <row r="17721" spans="1:7" x14ac:dyDescent="0.25">
      <c r="A17721" s="106">
        <v>96872</v>
      </c>
      <c r="B17721" s="155" t="s">
        <v>19830</v>
      </c>
      <c r="C17721" s="106" t="s">
        <v>13</v>
      </c>
      <c r="D17721" s="106">
        <v>0.61909999999999998</v>
      </c>
      <c r="F17721" s="106">
        <v>55.88</v>
      </c>
      <c r="G17721" s="154"/>
    </row>
    <row r="17722" spans="1:7" x14ac:dyDescent="0.25">
      <c r="A17722" s="106">
        <v>96876</v>
      </c>
      <c r="B17722" s="155" t="s">
        <v>19831</v>
      </c>
      <c r="C17722" s="106" t="s">
        <v>13</v>
      </c>
      <c r="D17722" s="106">
        <v>0.87990000000000002</v>
      </c>
      <c r="F17722" s="106">
        <v>190.09</v>
      </c>
      <c r="G17722" s="154"/>
    </row>
    <row r="17723" spans="1:7" x14ac:dyDescent="0.25">
      <c r="A17723" s="106">
        <v>96878</v>
      </c>
      <c r="B17723" s="155" t="s">
        <v>19832</v>
      </c>
      <c r="C17723" s="106" t="s">
        <v>13</v>
      </c>
      <c r="D17723" s="106">
        <v>0.88380000000000003</v>
      </c>
      <c r="F17723" s="106">
        <v>213.18</v>
      </c>
      <c r="G17723" s="154"/>
    </row>
    <row r="17724" spans="1:7" x14ac:dyDescent="0.25">
      <c r="A17724" s="106">
        <v>96875</v>
      </c>
      <c r="B17724" s="155" t="s">
        <v>19833</v>
      </c>
      <c r="C17724" s="106" t="s">
        <v>13</v>
      </c>
      <c r="D17724" s="106">
        <v>0.69059999999999999</v>
      </c>
      <c r="F17724" s="106">
        <v>87.24</v>
      </c>
      <c r="G17724" s="154"/>
    </row>
    <row r="17725" spans="1:7" x14ac:dyDescent="0.25">
      <c r="A17725" s="106">
        <v>96874</v>
      </c>
      <c r="B17725" s="155" t="s">
        <v>19834</v>
      </c>
      <c r="C17725" s="106" t="s">
        <v>13</v>
      </c>
      <c r="D17725" s="106">
        <v>0.63109999999999999</v>
      </c>
      <c r="F17725" s="106">
        <v>67.7</v>
      </c>
      <c r="G17725" s="154"/>
    </row>
    <row r="17726" spans="1:7" x14ac:dyDescent="0.25">
      <c r="A17726" s="106">
        <v>96879</v>
      </c>
      <c r="B17726" s="155" t="s">
        <v>19835</v>
      </c>
      <c r="C17726" s="106" t="s">
        <v>13</v>
      </c>
      <c r="D17726" s="106">
        <v>0.87809999999999999</v>
      </c>
      <c r="F17726" s="106">
        <v>206.96</v>
      </c>
      <c r="G17726" s="154"/>
    </row>
    <row r="17727" spans="1:7" x14ac:dyDescent="0.25">
      <c r="A17727" s="106">
        <v>96881</v>
      </c>
      <c r="B17727" s="155" t="s">
        <v>19836</v>
      </c>
      <c r="C17727" s="106" t="s">
        <v>13</v>
      </c>
      <c r="D17727" s="106">
        <v>0.88519999999999999</v>
      </c>
      <c r="F17727" s="106">
        <v>244.95</v>
      </c>
      <c r="G17727" s="154"/>
    </row>
    <row r="17728" spans="1:7" x14ac:dyDescent="0.25">
      <c r="A17728" s="106">
        <v>96837</v>
      </c>
      <c r="B17728" s="155" t="s">
        <v>19837</v>
      </c>
      <c r="C17728" s="106" t="s">
        <v>13</v>
      </c>
      <c r="D17728" s="106">
        <v>0.53159999999999996</v>
      </c>
      <c r="F17728" s="106">
        <v>25.19</v>
      </c>
      <c r="G17728" s="154"/>
    </row>
    <row r="17729" spans="1:7" x14ac:dyDescent="0.25">
      <c r="A17729" s="106">
        <v>96840</v>
      </c>
      <c r="B17729" s="155" t="s">
        <v>19838</v>
      </c>
      <c r="C17729" s="106" t="s">
        <v>13</v>
      </c>
      <c r="D17729" s="106">
        <v>0.54039999999999999</v>
      </c>
      <c r="F17729" s="106">
        <v>30.33</v>
      </c>
      <c r="G17729" s="154"/>
    </row>
    <row r="17730" spans="1:7" x14ac:dyDescent="0.25">
      <c r="A17730" s="106">
        <v>96845</v>
      </c>
      <c r="B17730" s="155" t="s">
        <v>19839</v>
      </c>
      <c r="C17730" s="106" t="s">
        <v>13</v>
      </c>
      <c r="D17730" s="106">
        <v>0.65480000000000005</v>
      </c>
      <c r="F17730" s="106">
        <v>46.16</v>
      </c>
      <c r="G17730" s="154"/>
    </row>
    <row r="17731" spans="1:7" x14ac:dyDescent="0.25">
      <c r="A17731" s="106">
        <v>96848</v>
      </c>
      <c r="B17731" s="155" t="s">
        <v>19840</v>
      </c>
      <c r="C17731" s="106" t="s">
        <v>13</v>
      </c>
      <c r="D17731" s="106">
        <v>0.68100000000000005</v>
      </c>
      <c r="F17731" s="106">
        <v>60.76</v>
      </c>
      <c r="G17731" s="154"/>
    </row>
    <row r="17732" spans="1:7" x14ac:dyDescent="0.25">
      <c r="A17732" s="106">
        <v>96849</v>
      </c>
      <c r="B17732" s="155" t="s">
        <v>19841</v>
      </c>
      <c r="C17732" s="106" t="s">
        <v>13</v>
      </c>
      <c r="D17732" s="106">
        <v>0.59250000000000003</v>
      </c>
      <c r="F17732" s="106">
        <v>19.73</v>
      </c>
      <c r="G17732" s="154"/>
    </row>
    <row r="17733" spans="1:7" x14ac:dyDescent="0.25">
      <c r="A17733" s="106">
        <v>96852</v>
      </c>
      <c r="B17733" s="155" t="s">
        <v>19842</v>
      </c>
      <c r="C17733" s="106" t="s">
        <v>13</v>
      </c>
      <c r="D17733" s="106">
        <v>0.62129999999999996</v>
      </c>
      <c r="F17733" s="106">
        <v>24.9</v>
      </c>
      <c r="G17733" s="154"/>
    </row>
    <row r="17734" spans="1:7" x14ac:dyDescent="0.25">
      <c r="A17734" s="106">
        <v>96855</v>
      </c>
      <c r="B17734" s="155" t="s">
        <v>19843</v>
      </c>
      <c r="C17734" s="106" t="s">
        <v>13</v>
      </c>
      <c r="D17734" s="106">
        <v>0.71389999999999998</v>
      </c>
      <c r="F17734" s="106">
        <v>37.96</v>
      </c>
      <c r="G17734" s="154"/>
    </row>
    <row r="17735" spans="1:7" x14ac:dyDescent="0.25">
      <c r="A17735" s="106">
        <v>96838</v>
      </c>
      <c r="B17735" s="155" t="s">
        <v>19844</v>
      </c>
      <c r="C17735" s="106" t="s">
        <v>13</v>
      </c>
      <c r="D17735" s="106">
        <v>0.47499999999999998</v>
      </c>
      <c r="F17735" s="106">
        <v>30.81</v>
      </c>
      <c r="G17735" s="154"/>
    </row>
    <row r="17736" spans="1:7" x14ac:dyDescent="0.25">
      <c r="A17736" s="106">
        <v>96841</v>
      </c>
      <c r="B17736" s="155" t="s">
        <v>19845</v>
      </c>
      <c r="C17736" s="106" t="s">
        <v>13</v>
      </c>
      <c r="D17736" s="106">
        <v>0.49559999999999998</v>
      </c>
      <c r="F17736" s="106">
        <v>34.01</v>
      </c>
      <c r="G17736" s="154"/>
    </row>
    <row r="17737" spans="1:7" x14ac:dyDescent="0.25">
      <c r="A17737" s="106">
        <v>96842</v>
      </c>
      <c r="B17737" s="155" t="s">
        <v>19846</v>
      </c>
      <c r="C17737" s="106" t="s">
        <v>13</v>
      </c>
      <c r="D17737" s="106">
        <v>0.51249999999999996</v>
      </c>
      <c r="F17737" s="106">
        <v>38.770000000000003</v>
      </c>
      <c r="G17737" s="154"/>
    </row>
    <row r="17738" spans="1:7" x14ac:dyDescent="0.25">
      <c r="A17738" s="106">
        <v>96846</v>
      </c>
      <c r="B17738" s="155" t="s">
        <v>19847</v>
      </c>
      <c r="C17738" s="106" t="s">
        <v>13</v>
      </c>
      <c r="D17738" s="106">
        <v>0.55289999999999995</v>
      </c>
      <c r="F17738" s="106">
        <v>44.67</v>
      </c>
      <c r="G17738" s="154"/>
    </row>
    <row r="17739" spans="1:7" x14ac:dyDescent="0.25">
      <c r="A17739" s="106">
        <v>96850</v>
      </c>
      <c r="B17739" s="155" t="s">
        <v>19848</v>
      </c>
      <c r="C17739" s="106" t="s">
        <v>13</v>
      </c>
      <c r="D17739" s="106">
        <v>0.50170000000000003</v>
      </c>
      <c r="F17739" s="106">
        <v>28.51</v>
      </c>
      <c r="G17739" s="154"/>
    </row>
    <row r="17740" spans="1:7" x14ac:dyDescent="0.25">
      <c r="A17740" s="106">
        <v>96853</v>
      </c>
      <c r="B17740" s="155" t="s">
        <v>19849</v>
      </c>
      <c r="C17740" s="106" t="s">
        <v>13</v>
      </c>
      <c r="D17740" s="106">
        <v>0.51160000000000005</v>
      </c>
      <c r="F17740" s="106">
        <v>30.56</v>
      </c>
      <c r="G17740" s="154"/>
    </row>
    <row r="17741" spans="1:7" x14ac:dyDescent="0.25">
      <c r="A17741" s="106">
        <v>96854</v>
      </c>
      <c r="B17741" s="155" t="s">
        <v>19850</v>
      </c>
      <c r="C17741" s="106" t="s">
        <v>13</v>
      </c>
      <c r="D17741" s="106">
        <v>0.55589999999999995</v>
      </c>
      <c r="F17741" s="106">
        <v>37.159999999999997</v>
      </c>
      <c r="G17741" s="154"/>
    </row>
    <row r="17742" spans="1:7" x14ac:dyDescent="0.25">
      <c r="A17742" s="106">
        <v>104571</v>
      </c>
      <c r="B17742" s="155" t="s">
        <v>19851</v>
      </c>
      <c r="C17742" s="106" t="s">
        <v>13</v>
      </c>
      <c r="F17742" s="106">
        <v>0</v>
      </c>
      <c r="G17742" s="154"/>
    </row>
    <row r="17743" spans="1:7" x14ac:dyDescent="0.25">
      <c r="A17743" s="106">
        <v>96856</v>
      </c>
      <c r="B17743" s="155" t="s">
        <v>19852</v>
      </c>
      <c r="C17743" s="106" t="s">
        <v>13</v>
      </c>
      <c r="D17743" s="106">
        <v>0.63629999999999998</v>
      </c>
      <c r="F17743" s="106">
        <v>41.62</v>
      </c>
      <c r="G17743" s="154"/>
    </row>
    <row r="17744" spans="1:7" x14ac:dyDescent="0.25">
      <c r="A17744" s="106">
        <v>104566</v>
      </c>
      <c r="B17744" s="155" t="s">
        <v>19853</v>
      </c>
      <c r="C17744" s="106" t="s">
        <v>13</v>
      </c>
      <c r="F17744" s="106">
        <v>0</v>
      </c>
      <c r="G17744" s="154"/>
    </row>
    <row r="17745" spans="1:7" x14ac:dyDescent="0.25">
      <c r="A17745" s="106">
        <v>104536</v>
      </c>
      <c r="B17745" s="155" t="s">
        <v>19854</v>
      </c>
      <c r="C17745" s="106" t="s">
        <v>13</v>
      </c>
      <c r="F17745" s="106">
        <v>0</v>
      </c>
      <c r="G17745" s="154"/>
    </row>
    <row r="17746" spans="1:7" x14ac:dyDescent="0.25">
      <c r="A17746" s="106">
        <v>104537</v>
      </c>
      <c r="B17746" s="155" t="s">
        <v>19855</v>
      </c>
      <c r="C17746" s="106" t="s">
        <v>13</v>
      </c>
      <c r="F17746" s="106">
        <v>0</v>
      </c>
      <c r="G17746" s="154"/>
    </row>
    <row r="17747" spans="1:7" x14ac:dyDescent="0.25">
      <c r="A17747" s="106">
        <v>104572</v>
      </c>
      <c r="B17747" s="155" t="s">
        <v>19856</v>
      </c>
      <c r="C17747" s="106" t="s">
        <v>13</v>
      </c>
      <c r="F17747" s="106">
        <v>0</v>
      </c>
      <c r="G17747" s="154"/>
    </row>
    <row r="17748" spans="1:7" x14ac:dyDescent="0.25">
      <c r="A17748" s="106">
        <v>104568</v>
      </c>
      <c r="B17748" s="155" t="s">
        <v>19857</v>
      </c>
      <c r="C17748" s="106" t="s">
        <v>13</v>
      </c>
      <c r="F17748" s="106">
        <v>0</v>
      </c>
      <c r="G17748" s="154"/>
    </row>
    <row r="17749" spans="1:7" x14ac:dyDescent="0.25">
      <c r="A17749" s="106">
        <v>104538</v>
      </c>
      <c r="B17749" s="155" t="s">
        <v>19858</v>
      </c>
      <c r="C17749" s="106" t="s">
        <v>13</v>
      </c>
      <c r="F17749" s="106">
        <v>0</v>
      </c>
      <c r="G17749" s="154"/>
    </row>
    <row r="17750" spans="1:7" x14ac:dyDescent="0.25">
      <c r="A17750" s="106">
        <v>104570</v>
      </c>
      <c r="B17750" s="155" t="s">
        <v>19859</v>
      </c>
      <c r="C17750" s="106" t="s">
        <v>13</v>
      </c>
      <c r="F17750" s="106">
        <v>0</v>
      </c>
      <c r="G17750" s="154"/>
    </row>
    <row r="17751" spans="1:7" x14ac:dyDescent="0.25">
      <c r="A17751" s="106">
        <v>104565</v>
      </c>
      <c r="B17751" s="155" t="s">
        <v>19860</v>
      </c>
      <c r="C17751" s="106" t="s">
        <v>13</v>
      </c>
      <c r="F17751" s="106">
        <v>0</v>
      </c>
      <c r="G17751" s="154"/>
    </row>
    <row r="17752" spans="1:7" x14ac:dyDescent="0.25">
      <c r="A17752" s="106">
        <v>104567</v>
      </c>
      <c r="B17752" s="155" t="s">
        <v>19861</v>
      </c>
      <c r="C17752" s="106" t="s">
        <v>13</v>
      </c>
      <c r="F17752" s="106">
        <v>0</v>
      </c>
      <c r="G17752" s="154"/>
    </row>
    <row r="17753" spans="1:7" x14ac:dyDescent="0.25">
      <c r="A17753" s="106">
        <v>104569</v>
      </c>
      <c r="B17753" s="155" t="s">
        <v>19862</v>
      </c>
      <c r="C17753" s="106" t="s">
        <v>13</v>
      </c>
      <c r="F17753" s="106">
        <v>0</v>
      </c>
      <c r="G17753" s="154"/>
    </row>
    <row r="17754" spans="1:7" x14ac:dyDescent="0.25">
      <c r="A17754" s="106">
        <v>96843</v>
      </c>
      <c r="B17754" s="155" t="s">
        <v>19863</v>
      </c>
      <c r="C17754" s="106" t="s">
        <v>13</v>
      </c>
      <c r="D17754" s="106">
        <v>0.51670000000000005</v>
      </c>
      <c r="F17754" s="106">
        <v>35.21</v>
      </c>
      <c r="G17754" s="154"/>
    </row>
    <row r="17755" spans="1:7" x14ac:dyDescent="0.25">
      <c r="A17755" s="106">
        <v>96847</v>
      </c>
      <c r="B17755" s="155" t="s">
        <v>19864</v>
      </c>
      <c r="C17755" s="106" t="s">
        <v>13</v>
      </c>
      <c r="D17755" s="106">
        <v>0.5464</v>
      </c>
      <c r="F17755" s="106">
        <v>44.14</v>
      </c>
      <c r="G17755" s="154"/>
    </row>
    <row r="17756" spans="1:7" x14ac:dyDescent="0.25">
      <c r="A17756" s="106">
        <v>96844</v>
      </c>
      <c r="B17756" s="155" t="s">
        <v>19865</v>
      </c>
      <c r="C17756" s="106" t="s">
        <v>13</v>
      </c>
      <c r="D17756" s="106">
        <v>0.53520000000000001</v>
      </c>
      <c r="F17756" s="106">
        <v>40.32</v>
      </c>
      <c r="G17756" s="154"/>
    </row>
    <row r="17757" spans="1:7" x14ac:dyDescent="0.25">
      <c r="A17757" s="106">
        <v>96839</v>
      </c>
      <c r="B17757" s="155" t="s">
        <v>19866</v>
      </c>
      <c r="C17757" s="106" t="s">
        <v>13</v>
      </c>
      <c r="D17757" s="106">
        <v>0.49320000000000003</v>
      </c>
      <c r="F17757" s="106">
        <v>31.7</v>
      </c>
      <c r="G17757" s="154"/>
    </row>
    <row r="17758" spans="1:7" x14ac:dyDescent="0.25">
      <c r="A17758" s="106">
        <v>104574</v>
      </c>
      <c r="B17758" s="155" t="s">
        <v>19867</v>
      </c>
      <c r="C17758" s="106" t="s">
        <v>13</v>
      </c>
      <c r="F17758" s="106">
        <v>0</v>
      </c>
      <c r="G17758" s="154"/>
    </row>
    <row r="17759" spans="1:7" x14ac:dyDescent="0.25">
      <c r="A17759" s="106">
        <v>104575</v>
      </c>
      <c r="B17759" s="155" t="s">
        <v>19868</v>
      </c>
      <c r="C17759" s="106" t="s">
        <v>13</v>
      </c>
      <c r="F17759" s="106">
        <v>0</v>
      </c>
      <c r="G17759" s="154"/>
    </row>
    <row r="17760" spans="1:7" x14ac:dyDescent="0.25">
      <c r="A17760" s="106">
        <v>104573</v>
      </c>
      <c r="B17760" s="155" t="s">
        <v>19869</v>
      </c>
      <c r="C17760" s="106" t="s">
        <v>13</v>
      </c>
      <c r="F17760" s="106">
        <v>0</v>
      </c>
      <c r="G17760" s="154"/>
    </row>
    <row r="17761" spans="1:7" x14ac:dyDescent="0.25">
      <c r="A17761" s="106">
        <v>96805</v>
      </c>
      <c r="B17761" s="155" t="s">
        <v>19870</v>
      </c>
      <c r="C17761" s="106" t="s">
        <v>13</v>
      </c>
      <c r="D17761" s="106">
        <v>0.88190000000000002</v>
      </c>
      <c r="F17761" s="106">
        <v>232.97</v>
      </c>
      <c r="G17761" s="154"/>
    </row>
    <row r="17762" spans="1:7" x14ac:dyDescent="0.25">
      <c r="A17762" s="106">
        <v>96802</v>
      </c>
      <c r="B17762" s="155" t="s">
        <v>19871</v>
      </c>
      <c r="C17762" s="106" t="s">
        <v>13</v>
      </c>
      <c r="D17762" s="106">
        <v>0.95469999999999999</v>
      </c>
      <c r="F17762" s="106">
        <v>439.49</v>
      </c>
      <c r="G17762" s="154"/>
    </row>
    <row r="17763" spans="1:7" x14ac:dyDescent="0.25">
      <c r="A17763" s="106">
        <v>96806</v>
      </c>
      <c r="B17763" s="155" t="s">
        <v>19872</v>
      </c>
      <c r="C17763" s="106" t="s">
        <v>13</v>
      </c>
      <c r="D17763" s="106">
        <v>0.72850000000000004</v>
      </c>
      <c r="F17763" s="106">
        <v>94.28</v>
      </c>
      <c r="G17763" s="154"/>
    </row>
    <row r="17764" spans="1:7" x14ac:dyDescent="0.25">
      <c r="A17764" s="106">
        <v>96803</v>
      </c>
      <c r="B17764" s="155" t="s">
        <v>19873</v>
      </c>
      <c r="C17764" s="106" t="s">
        <v>13</v>
      </c>
      <c r="D17764" s="106">
        <v>0.79090000000000005</v>
      </c>
      <c r="F17764" s="106">
        <v>84.61</v>
      </c>
      <c r="G17764" s="154"/>
    </row>
    <row r="17765" spans="1:7" ht="26.25" x14ac:dyDescent="0.25">
      <c r="A17765" s="106">
        <v>96807</v>
      </c>
      <c r="B17765" s="155" t="s">
        <v>19874</v>
      </c>
      <c r="C17765" s="106" t="s">
        <v>13</v>
      </c>
      <c r="D17765" s="106">
        <v>0.66510000000000002</v>
      </c>
      <c r="F17765" s="106">
        <v>154.37</v>
      </c>
      <c r="G17765" s="154"/>
    </row>
    <row r="17766" spans="1:7" ht="26.25" x14ac:dyDescent="0.25">
      <c r="A17766" s="106">
        <v>96804</v>
      </c>
      <c r="B17766" s="155" t="s">
        <v>19875</v>
      </c>
      <c r="C17766" s="106" t="s">
        <v>13</v>
      </c>
      <c r="D17766" s="106">
        <v>0.68989999999999996</v>
      </c>
      <c r="F17766" s="106">
        <v>140.66</v>
      </c>
      <c r="G17766" s="154"/>
    </row>
    <row r="17767" spans="1:7" x14ac:dyDescent="0.25">
      <c r="A17767" s="106">
        <v>96829</v>
      </c>
      <c r="B17767" s="155" t="s">
        <v>19876</v>
      </c>
      <c r="C17767" s="106" t="s">
        <v>13</v>
      </c>
      <c r="D17767" s="106">
        <v>0.73380000000000001</v>
      </c>
      <c r="F17767" s="106">
        <v>20.8</v>
      </c>
      <c r="G17767" s="154"/>
    </row>
    <row r="17768" spans="1:7" x14ac:dyDescent="0.25">
      <c r="A17768" s="106">
        <v>96833</v>
      </c>
      <c r="B17768" s="155" t="s">
        <v>19877</v>
      </c>
      <c r="C17768" s="106" t="s">
        <v>13</v>
      </c>
      <c r="D17768" s="106">
        <v>0.77</v>
      </c>
      <c r="F17768" s="106">
        <v>26.22</v>
      </c>
      <c r="G17768" s="154"/>
    </row>
    <row r="17769" spans="1:7" x14ac:dyDescent="0.25">
      <c r="A17769" s="106">
        <v>96836</v>
      </c>
      <c r="B17769" s="155" t="s">
        <v>19878</v>
      </c>
      <c r="C17769" s="106" t="s">
        <v>13</v>
      </c>
      <c r="D17769" s="106">
        <v>0.79039999999999999</v>
      </c>
      <c r="F17769" s="106">
        <v>37.28</v>
      </c>
      <c r="G17769" s="154"/>
    </row>
    <row r="17770" spans="1:7" x14ac:dyDescent="0.25">
      <c r="A17770" s="106">
        <v>104576</v>
      </c>
      <c r="B17770" s="155" t="s">
        <v>19879</v>
      </c>
      <c r="C17770" s="106" t="s">
        <v>13</v>
      </c>
      <c r="D17770" s="106">
        <v>0.55649999999999999</v>
      </c>
      <c r="F17770" s="106">
        <v>19.190000000000001</v>
      </c>
      <c r="G17770" s="154"/>
    </row>
    <row r="17771" spans="1:7" x14ac:dyDescent="0.25">
      <c r="A17771" s="106">
        <v>104577</v>
      </c>
      <c r="B17771" s="155" t="s">
        <v>19880</v>
      </c>
      <c r="C17771" s="106" t="s">
        <v>13</v>
      </c>
      <c r="D17771" s="106">
        <v>0.63839999999999997</v>
      </c>
      <c r="F17771" s="106">
        <v>25.19</v>
      </c>
      <c r="G17771" s="154"/>
    </row>
    <row r="17772" spans="1:7" x14ac:dyDescent="0.25">
      <c r="A17772" s="106">
        <v>104578</v>
      </c>
      <c r="B17772" s="155" t="s">
        <v>19881</v>
      </c>
      <c r="C17772" s="106" t="s">
        <v>13</v>
      </c>
      <c r="D17772" s="106">
        <v>0.63639999999999997</v>
      </c>
      <c r="F17772" s="106">
        <v>27.02</v>
      </c>
      <c r="G17772" s="154"/>
    </row>
    <row r="17773" spans="1:7" x14ac:dyDescent="0.25">
      <c r="A17773" s="106">
        <v>104580</v>
      </c>
      <c r="B17773" s="155" t="s">
        <v>19882</v>
      </c>
      <c r="C17773" s="106" t="s">
        <v>13</v>
      </c>
      <c r="D17773" s="106">
        <v>0.67310000000000003</v>
      </c>
      <c r="F17773" s="106">
        <v>23.25</v>
      </c>
      <c r="G17773" s="154"/>
    </row>
    <row r="17774" spans="1:7" x14ac:dyDescent="0.25">
      <c r="A17774" s="106">
        <v>104579</v>
      </c>
      <c r="B17774" s="155" t="s">
        <v>19883</v>
      </c>
      <c r="C17774" s="106" t="s">
        <v>13</v>
      </c>
      <c r="D17774" s="106">
        <v>0.66469999999999996</v>
      </c>
      <c r="F17774" s="106">
        <v>35.17</v>
      </c>
      <c r="G17774" s="154"/>
    </row>
    <row r="17775" spans="1:7" x14ac:dyDescent="0.25">
      <c r="A17775" s="106">
        <v>96823</v>
      </c>
      <c r="B17775" s="155" t="s">
        <v>19884</v>
      </c>
      <c r="C17775" s="106" t="s">
        <v>13</v>
      </c>
      <c r="D17775" s="106">
        <v>0.59960000000000002</v>
      </c>
      <c r="F17775" s="106">
        <v>13.33</v>
      </c>
      <c r="G17775" s="154"/>
    </row>
    <row r="17776" spans="1:7" x14ac:dyDescent="0.25">
      <c r="A17776" s="106">
        <v>96826</v>
      </c>
      <c r="B17776" s="155" t="s">
        <v>19885</v>
      </c>
      <c r="C17776" s="106" t="s">
        <v>13</v>
      </c>
      <c r="D17776" s="106">
        <v>0.58989999999999998</v>
      </c>
      <c r="F17776" s="106">
        <v>15.49</v>
      </c>
      <c r="G17776" s="154"/>
    </row>
    <row r="17777" spans="1:7" x14ac:dyDescent="0.25">
      <c r="A17777" s="106">
        <v>96830</v>
      </c>
      <c r="B17777" s="155" t="s">
        <v>19886</v>
      </c>
      <c r="C17777" s="106" t="s">
        <v>13</v>
      </c>
      <c r="D17777" s="106">
        <v>0.69179999999999997</v>
      </c>
      <c r="F17777" s="106">
        <v>23.68</v>
      </c>
      <c r="G17777" s="154"/>
    </row>
    <row r="17778" spans="1:7" x14ac:dyDescent="0.25">
      <c r="A17778" s="106">
        <v>96834</v>
      </c>
      <c r="B17778" s="155" t="s">
        <v>19887</v>
      </c>
      <c r="C17778" s="106" t="s">
        <v>13</v>
      </c>
      <c r="D17778" s="106">
        <v>0.72119999999999995</v>
      </c>
      <c r="F17778" s="106">
        <v>31.8</v>
      </c>
      <c r="G17778" s="154"/>
    </row>
    <row r="17779" spans="1:7" x14ac:dyDescent="0.25">
      <c r="A17779" s="106">
        <v>104581</v>
      </c>
      <c r="B17779" s="155" t="s">
        <v>19888</v>
      </c>
      <c r="C17779" s="106" t="s">
        <v>13</v>
      </c>
      <c r="D17779" s="106">
        <v>0.55569999999999997</v>
      </c>
      <c r="F17779" s="106">
        <v>17.53</v>
      </c>
      <c r="G17779" s="154"/>
    </row>
    <row r="17780" spans="1:7" x14ac:dyDescent="0.25">
      <c r="A17780" s="106">
        <v>104582</v>
      </c>
      <c r="B17780" s="155" t="s">
        <v>19889</v>
      </c>
      <c r="C17780" s="106" t="s">
        <v>13</v>
      </c>
      <c r="D17780" s="106">
        <v>0.58840000000000003</v>
      </c>
      <c r="F17780" s="106">
        <v>22.15</v>
      </c>
      <c r="G17780" s="154"/>
    </row>
    <row r="17781" spans="1:7" x14ac:dyDescent="0.25">
      <c r="A17781" s="106">
        <v>104583</v>
      </c>
      <c r="B17781" s="155" t="s">
        <v>19890</v>
      </c>
      <c r="C17781" s="106" t="s">
        <v>13</v>
      </c>
      <c r="D17781" s="106">
        <v>0.69679999999999997</v>
      </c>
      <c r="F17781" s="106">
        <v>34.42</v>
      </c>
      <c r="G17781" s="154"/>
    </row>
    <row r="17782" spans="1:7" x14ac:dyDescent="0.25">
      <c r="A17782" s="106">
        <v>104584</v>
      </c>
      <c r="B17782" s="155" t="s">
        <v>19891</v>
      </c>
      <c r="C17782" s="106" t="s">
        <v>13</v>
      </c>
      <c r="D17782" s="106">
        <v>0.68899999999999995</v>
      </c>
      <c r="F17782" s="106">
        <v>41.38</v>
      </c>
      <c r="G17782" s="154"/>
    </row>
    <row r="17783" spans="1:7" x14ac:dyDescent="0.25">
      <c r="A17783" s="106">
        <v>104585</v>
      </c>
      <c r="B17783" s="155" t="s">
        <v>19892</v>
      </c>
      <c r="C17783" s="106" t="s">
        <v>13</v>
      </c>
      <c r="F17783" s="106">
        <v>0</v>
      </c>
      <c r="G17783" s="154"/>
    </row>
    <row r="17784" spans="1:7" x14ac:dyDescent="0.25">
      <c r="A17784" s="106">
        <v>104587</v>
      </c>
      <c r="B17784" s="155" t="s">
        <v>19893</v>
      </c>
      <c r="C17784" s="106" t="s">
        <v>13</v>
      </c>
      <c r="F17784" s="106">
        <v>0</v>
      </c>
      <c r="G17784" s="154"/>
    </row>
    <row r="17785" spans="1:7" x14ac:dyDescent="0.25">
      <c r="A17785" s="106">
        <v>104586</v>
      </c>
      <c r="B17785" s="155" t="s">
        <v>19894</v>
      </c>
      <c r="C17785" s="106" t="s">
        <v>13</v>
      </c>
      <c r="F17785" s="106">
        <v>0</v>
      </c>
      <c r="G17785" s="154"/>
    </row>
    <row r="17786" spans="1:7" x14ac:dyDescent="0.25">
      <c r="A17786" s="106">
        <v>96798</v>
      </c>
      <c r="B17786" s="155" t="s">
        <v>19895</v>
      </c>
      <c r="C17786" s="106" t="s">
        <v>123</v>
      </c>
      <c r="D17786" s="106">
        <v>0.64759999999999995</v>
      </c>
      <c r="F17786" s="106">
        <v>9.73</v>
      </c>
      <c r="G17786" s="154"/>
    </row>
    <row r="17787" spans="1:7" x14ac:dyDescent="0.25">
      <c r="A17787" s="106">
        <v>96799</v>
      </c>
      <c r="B17787" s="155" t="s">
        <v>19896</v>
      </c>
      <c r="C17787" s="106" t="s">
        <v>123</v>
      </c>
      <c r="D17787" s="106">
        <v>0.65390000000000004</v>
      </c>
      <c r="F17787" s="106">
        <v>12.44</v>
      </c>
      <c r="G17787" s="154"/>
    </row>
    <row r="17788" spans="1:7" x14ac:dyDescent="0.25">
      <c r="A17788" s="106">
        <v>96800</v>
      </c>
      <c r="B17788" s="155" t="s">
        <v>19897</v>
      </c>
      <c r="C17788" s="106" t="s">
        <v>123</v>
      </c>
      <c r="D17788" s="106">
        <v>0.68079999999999996</v>
      </c>
      <c r="F17788" s="106">
        <v>16.82</v>
      </c>
      <c r="G17788" s="154"/>
    </row>
    <row r="17789" spans="1:7" x14ac:dyDescent="0.25">
      <c r="A17789" s="106">
        <v>96801</v>
      </c>
      <c r="B17789" s="155" t="s">
        <v>19898</v>
      </c>
      <c r="C17789" s="106" t="s">
        <v>123</v>
      </c>
      <c r="D17789" s="106">
        <v>0.73009999999999997</v>
      </c>
      <c r="F17789" s="106">
        <v>25.12</v>
      </c>
      <c r="G17789" s="154"/>
    </row>
    <row r="17790" spans="1:7" x14ac:dyDescent="0.25">
      <c r="A17790" s="106">
        <v>104539</v>
      </c>
      <c r="B17790" s="155" t="s">
        <v>19899</v>
      </c>
      <c r="C17790" s="106" t="s">
        <v>13</v>
      </c>
      <c r="F17790" s="106">
        <v>0</v>
      </c>
      <c r="G17790" s="154"/>
    </row>
    <row r="17791" spans="1:7" x14ac:dyDescent="0.25">
      <c r="A17791" s="106">
        <v>104541</v>
      </c>
      <c r="B17791" s="155" t="s">
        <v>19900</v>
      </c>
      <c r="C17791" s="106" t="s">
        <v>13</v>
      </c>
      <c r="F17791" s="106">
        <v>0</v>
      </c>
      <c r="G17791" s="154"/>
    </row>
    <row r="17792" spans="1:7" x14ac:dyDescent="0.25">
      <c r="A17792" s="106">
        <v>104540</v>
      </c>
      <c r="B17792" s="155" t="s">
        <v>19901</v>
      </c>
      <c r="C17792" s="106" t="s">
        <v>13</v>
      </c>
      <c r="F17792" s="106">
        <v>0</v>
      </c>
      <c r="G17792" s="154"/>
    </row>
    <row r="17793" spans="1:7" x14ac:dyDescent="0.25">
      <c r="A17793" s="106">
        <v>104543</v>
      </c>
      <c r="B17793" s="155" t="s">
        <v>19902</v>
      </c>
      <c r="C17793" s="106" t="s">
        <v>13</v>
      </c>
      <c r="F17793" s="106">
        <v>0</v>
      </c>
      <c r="G17793" s="154"/>
    </row>
    <row r="17794" spans="1:7" x14ac:dyDescent="0.25">
      <c r="A17794" s="106">
        <v>104544</v>
      </c>
      <c r="B17794" s="155" t="s">
        <v>19903</v>
      </c>
      <c r="C17794" s="106" t="s">
        <v>13</v>
      </c>
      <c r="F17794" s="106">
        <v>0</v>
      </c>
      <c r="G17794" s="154"/>
    </row>
    <row r="17795" spans="1:7" x14ac:dyDescent="0.25">
      <c r="A17795" s="106">
        <v>104545</v>
      </c>
      <c r="B17795" s="155" t="s">
        <v>19904</v>
      </c>
      <c r="C17795" s="106" t="s">
        <v>13</v>
      </c>
      <c r="F17795" s="106">
        <v>0</v>
      </c>
      <c r="G17795" s="154"/>
    </row>
    <row r="17796" spans="1:7" x14ac:dyDescent="0.25">
      <c r="A17796" s="106">
        <v>104542</v>
      </c>
      <c r="B17796" s="155" t="s">
        <v>19905</v>
      </c>
      <c r="C17796" s="106" t="s">
        <v>13</v>
      </c>
      <c r="F17796" s="106">
        <v>0</v>
      </c>
      <c r="G17796" s="154"/>
    </row>
    <row r="17797" spans="1:7" x14ac:dyDescent="0.25">
      <c r="A17797" s="106">
        <v>104592</v>
      </c>
      <c r="B17797" s="155" t="s">
        <v>19906</v>
      </c>
      <c r="C17797" s="106" t="s">
        <v>13</v>
      </c>
      <c r="F17797" s="106">
        <v>0</v>
      </c>
      <c r="G17797" s="154"/>
    </row>
    <row r="17798" spans="1:7" x14ac:dyDescent="0.25">
      <c r="A17798" s="106">
        <v>104548</v>
      </c>
      <c r="B17798" s="155" t="s">
        <v>19907</v>
      </c>
      <c r="C17798" s="106" t="s">
        <v>13</v>
      </c>
      <c r="F17798" s="106">
        <v>0</v>
      </c>
      <c r="G17798" s="154"/>
    </row>
    <row r="17799" spans="1:7" x14ac:dyDescent="0.25">
      <c r="A17799" s="106">
        <v>104546</v>
      </c>
      <c r="B17799" s="155" t="s">
        <v>19908</v>
      </c>
      <c r="C17799" s="106" t="s">
        <v>13</v>
      </c>
      <c r="F17799" s="106">
        <v>0</v>
      </c>
      <c r="G17799" s="154"/>
    </row>
    <row r="17800" spans="1:7" x14ac:dyDescent="0.25">
      <c r="A17800" s="106">
        <v>104549</v>
      </c>
      <c r="B17800" s="155" t="s">
        <v>19909</v>
      </c>
      <c r="C17800" s="106" t="s">
        <v>13</v>
      </c>
      <c r="F17800" s="106">
        <v>0</v>
      </c>
      <c r="G17800" s="154"/>
    </row>
    <row r="17801" spans="1:7" x14ac:dyDescent="0.25">
      <c r="A17801" s="106">
        <v>104550</v>
      </c>
      <c r="B17801" s="155" t="s">
        <v>19910</v>
      </c>
      <c r="C17801" s="106" t="s">
        <v>13</v>
      </c>
      <c r="F17801" s="106">
        <v>0</v>
      </c>
      <c r="G17801" s="154"/>
    </row>
    <row r="17802" spans="1:7" x14ac:dyDescent="0.25">
      <c r="A17802" s="106">
        <v>104552</v>
      </c>
      <c r="B17802" s="155" t="s">
        <v>19911</v>
      </c>
      <c r="C17802" s="106" t="s">
        <v>13</v>
      </c>
      <c r="F17802" s="106">
        <v>0</v>
      </c>
      <c r="G17802" s="154"/>
    </row>
    <row r="17803" spans="1:7" x14ac:dyDescent="0.25">
      <c r="A17803" s="106">
        <v>104551</v>
      </c>
      <c r="B17803" s="155" t="s">
        <v>19912</v>
      </c>
      <c r="C17803" s="106" t="s">
        <v>13</v>
      </c>
      <c r="F17803" s="106">
        <v>0</v>
      </c>
      <c r="G17803" s="154"/>
    </row>
    <row r="17804" spans="1:7" x14ac:dyDescent="0.25">
      <c r="A17804" s="106">
        <v>104553</v>
      </c>
      <c r="B17804" s="155" t="s">
        <v>19913</v>
      </c>
      <c r="C17804" s="106" t="s">
        <v>13</v>
      </c>
      <c r="F17804" s="106">
        <v>0</v>
      </c>
      <c r="G17804" s="154"/>
    </row>
    <row r="17805" spans="1:7" x14ac:dyDescent="0.25">
      <c r="A17805" s="106">
        <v>104554</v>
      </c>
      <c r="B17805" s="155" t="s">
        <v>19914</v>
      </c>
      <c r="C17805" s="106" t="s">
        <v>13</v>
      </c>
      <c r="F17805" s="106">
        <v>0</v>
      </c>
      <c r="G17805" s="154"/>
    </row>
    <row r="17806" spans="1:7" x14ac:dyDescent="0.25">
      <c r="A17806" s="106">
        <v>104555</v>
      </c>
      <c r="B17806" s="155" t="s">
        <v>19915</v>
      </c>
      <c r="C17806" s="106" t="s">
        <v>13</v>
      </c>
      <c r="F17806" s="106">
        <v>0</v>
      </c>
      <c r="G17806" s="154"/>
    </row>
    <row r="17807" spans="1:7" x14ac:dyDescent="0.25">
      <c r="A17807" s="106">
        <v>104556</v>
      </c>
      <c r="B17807" s="155" t="s">
        <v>19916</v>
      </c>
      <c r="C17807" s="106" t="s">
        <v>13</v>
      </c>
      <c r="F17807" s="106">
        <v>0</v>
      </c>
      <c r="G17807" s="154"/>
    </row>
    <row r="17808" spans="1:7" x14ac:dyDescent="0.25">
      <c r="A17808" s="106">
        <v>104558</v>
      </c>
      <c r="B17808" s="155" t="s">
        <v>19917</v>
      </c>
      <c r="C17808" s="106" t="s">
        <v>13</v>
      </c>
      <c r="F17808" s="106">
        <v>0</v>
      </c>
      <c r="G17808" s="154"/>
    </row>
    <row r="17809" spans="1:7" x14ac:dyDescent="0.25">
      <c r="A17809" s="106">
        <v>104559</v>
      </c>
      <c r="B17809" s="155" t="s">
        <v>19918</v>
      </c>
      <c r="C17809" s="106" t="s">
        <v>13</v>
      </c>
      <c r="F17809" s="106">
        <v>0</v>
      </c>
      <c r="G17809" s="154"/>
    </row>
    <row r="17810" spans="1:7" x14ac:dyDescent="0.25">
      <c r="A17810" s="106">
        <v>104560</v>
      </c>
      <c r="B17810" s="155" t="s">
        <v>19919</v>
      </c>
      <c r="C17810" s="106" t="s">
        <v>13</v>
      </c>
      <c r="F17810" s="106">
        <v>0</v>
      </c>
      <c r="G17810" s="154"/>
    </row>
    <row r="17811" spans="1:7" x14ac:dyDescent="0.25">
      <c r="A17811" s="106">
        <v>104557</v>
      </c>
      <c r="B17811" s="155" t="s">
        <v>19920</v>
      </c>
      <c r="C17811" s="106" t="s">
        <v>13</v>
      </c>
      <c r="F17811" s="106">
        <v>0</v>
      </c>
      <c r="G17811" s="154"/>
    </row>
    <row r="17812" spans="1:7" x14ac:dyDescent="0.25">
      <c r="A17812" s="106">
        <v>104561</v>
      </c>
      <c r="B17812" s="155" t="s">
        <v>19921</v>
      </c>
      <c r="C17812" s="106" t="s">
        <v>13</v>
      </c>
      <c r="F17812" s="106">
        <v>0</v>
      </c>
      <c r="G17812" s="154"/>
    </row>
    <row r="17813" spans="1:7" x14ac:dyDescent="0.25">
      <c r="A17813" s="106">
        <v>104562</v>
      </c>
      <c r="B17813" s="155" t="s">
        <v>19922</v>
      </c>
      <c r="C17813" s="106" t="s">
        <v>13</v>
      </c>
      <c r="F17813" s="106">
        <v>0</v>
      </c>
      <c r="G17813" s="154"/>
    </row>
    <row r="17814" spans="1:7" x14ac:dyDescent="0.25">
      <c r="A17814" s="106">
        <v>96860</v>
      </c>
      <c r="B17814" s="155" t="s">
        <v>19923</v>
      </c>
      <c r="C17814" s="106" t="s">
        <v>13</v>
      </c>
      <c r="D17814" s="106">
        <v>0.56459999999999999</v>
      </c>
      <c r="F17814" s="106">
        <v>35.69</v>
      </c>
      <c r="G17814" s="154"/>
    </row>
    <row r="17815" spans="1:7" x14ac:dyDescent="0.25">
      <c r="A17815" s="106">
        <v>96862</v>
      </c>
      <c r="B17815" s="155" t="s">
        <v>19924</v>
      </c>
      <c r="C17815" s="106" t="s">
        <v>13</v>
      </c>
      <c r="D17815" s="106">
        <v>0.58099999999999996</v>
      </c>
      <c r="F17815" s="106">
        <v>43.66</v>
      </c>
      <c r="G17815" s="154"/>
    </row>
    <row r="17816" spans="1:7" x14ac:dyDescent="0.25">
      <c r="A17816" s="106">
        <v>96864</v>
      </c>
      <c r="B17816" s="155" t="s">
        <v>19925</v>
      </c>
      <c r="C17816" s="106" t="s">
        <v>13</v>
      </c>
      <c r="D17816" s="106">
        <v>0.64759999999999995</v>
      </c>
      <c r="F17816" s="106">
        <v>60.46</v>
      </c>
      <c r="G17816" s="154"/>
    </row>
    <row r="17817" spans="1:7" x14ac:dyDescent="0.25">
      <c r="A17817" s="106">
        <v>96866</v>
      </c>
      <c r="B17817" s="155" t="s">
        <v>19926</v>
      </c>
      <c r="C17817" s="106" t="s">
        <v>13</v>
      </c>
      <c r="D17817" s="106">
        <v>0.66759999999999997</v>
      </c>
      <c r="F17817" s="106">
        <v>78.17</v>
      </c>
      <c r="G17817" s="154"/>
    </row>
    <row r="17818" spans="1:7" x14ac:dyDescent="0.25">
      <c r="A17818" s="106">
        <v>96868</v>
      </c>
      <c r="B17818" s="155" t="s">
        <v>19927</v>
      </c>
      <c r="C17818" s="106" t="s">
        <v>13</v>
      </c>
      <c r="D17818" s="106">
        <v>0.5333</v>
      </c>
      <c r="F17818" s="106">
        <v>23.52</v>
      </c>
      <c r="G17818" s="154"/>
    </row>
    <row r="17819" spans="1:7" x14ac:dyDescent="0.25">
      <c r="A17819" s="106">
        <v>96869</v>
      </c>
      <c r="B17819" s="155" t="s">
        <v>19928</v>
      </c>
      <c r="C17819" s="106" t="s">
        <v>13</v>
      </c>
      <c r="D17819" s="106">
        <v>0.64280000000000004</v>
      </c>
      <c r="F17819" s="106">
        <v>34.89</v>
      </c>
      <c r="G17819" s="154"/>
    </row>
    <row r="17820" spans="1:7" x14ac:dyDescent="0.25">
      <c r="A17820" s="106">
        <v>96870</v>
      </c>
      <c r="B17820" s="155" t="s">
        <v>19929</v>
      </c>
      <c r="C17820" s="106" t="s">
        <v>13</v>
      </c>
      <c r="D17820" s="106">
        <v>0.71750000000000003</v>
      </c>
      <c r="F17820" s="106">
        <v>51.19</v>
      </c>
      <c r="G17820" s="154"/>
    </row>
    <row r="17821" spans="1:7" x14ac:dyDescent="0.25">
      <c r="A17821" s="106">
        <v>96871</v>
      </c>
      <c r="B17821" s="155" t="s">
        <v>19930</v>
      </c>
      <c r="C17821" s="106" t="s">
        <v>13</v>
      </c>
      <c r="D17821" s="106">
        <v>0.69579999999999997</v>
      </c>
      <c r="F17821" s="106">
        <v>58.92</v>
      </c>
      <c r="G17821" s="154"/>
    </row>
    <row r="17822" spans="1:7" x14ac:dyDescent="0.25">
      <c r="A17822" s="106">
        <v>96861</v>
      </c>
      <c r="B17822" s="155" t="s">
        <v>19931</v>
      </c>
      <c r="C17822" s="106" t="s">
        <v>13</v>
      </c>
      <c r="D17822" s="106">
        <v>0.57740000000000002</v>
      </c>
      <c r="F17822" s="106">
        <v>44.92</v>
      </c>
      <c r="G17822" s="154"/>
    </row>
    <row r="17823" spans="1:7" x14ac:dyDescent="0.25">
      <c r="A17823" s="106">
        <v>96863</v>
      </c>
      <c r="B17823" s="155" t="s">
        <v>19932</v>
      </c>
      <c r="C17823" s="106" t="s">
        <v>13</v>
      </c>
      <c r="D17823" s="106">
        <v>0.54479999999999995</v>
      </c>
      <c r="F17823" s="106">
        <v>46.47</v>
      </c>
      <c r="G17823" s="154"/>
    </row>
    <row r="17824" spans="1:7" x14ac:dyDescent="0.25">
      <c r="A17824" s="106">
        <v>96865</v>
      </c>
      <c r="B17824" s="155" t="s">
        <v>19933</v>
      </c>
      <c r="C17824" s="106" t="s">
        <v>13</v>
      </c>
      <c r="D17824" s="106">
        <v>0.5403</v>
      </c>
      <c r="F17824" s="106">
        <v>54.91</v>
      </c>
      <c r="G17824" s="154"/>
    </row>
    <row r="17825" spans="1:7" x14ac:dyDescent="0.25">
      <c r="A17825" s="106">
        <v>96814</v>
      </c>
      <c r="B17825" s="155" t="s">
        <v>19934</v>
      </c>
      <c r="C17825" s="106" t="s">
        <v>13</v>
      </c>
      <c r="D17825" s="106">
        <v>0.55649999999999999</v>
      </c>
      <c r="F17825" s="106">
        <v>19.190000000000001</v>
      </c>
      <c r="G17825" s="154"/>
    </row>
    <row r="17826" spans="1:7" x14ac:dyDescent="0.25">
      <c r="A17826" s="106">
        <v>96818</v>
      </c>
      <c r="B17826" s="155" t="s">
        <v>19935</v>
      </c>
      <c r="C17826" s="106" t="s">
        <v>13</v>
      </c>
      <c r="D17826" s="106">
        <v>0.63839999999999997</v>
      </c>
      <c r="F17826" s="106">
        <v>25.19</v>
      </c>
      <c r="G17826" s="154"/>
    </row>
    <row r="17827" spans="1:7" x14ac:dyDescent="0.25">
      <c r="A17827" s="106">
        <v>96819</v>
      </c>
      <c r="B17827" s="155" t="s">
        <v>19936</v>
      </c>
      <c r="C17827" s="106" t="s">
        <v>13</v>
      </c>
      <c r="D17827" s="106">
        <v>0.63639999999999997</v>
      </c>
      <c r="F17827" s="106">
        <v>27.02</v>
      </c>
      <c r="G17827" s="154"/>
    </row>
    <row r="17828" spans="1:7" x14ac:dyDescent="0.25">
      <c r="A17828" s="106">
        <v>96822</v>
      </c>
      <c r="B17828" s="155" t="s">
        <v>19937</v>
      </c>
      <c r="C17828" s="106" t="s">
        <v>13</v>
      </c>
      <c r="D17828" s="106">
        <v>0.66469999999999996</v>
      </c>
      <c r="F17828" s="106">
        <v>35.17</v>
      </c>
      <c r="G17828" s="154"/>
    </row>
    <row r="17829" spans="1:7" x14ac:dyDescent="0.25">
      <c r="A17829" s="106">
        <v>96808</v>
      </c>
      <c r="B17829" s="155" t="s">
        <v>19938</v>
      </c>
      <c r="C17829" s="106" t="s">
        <v>13</v>
      </c>
      <c r="D17829" s="106">
        <v>0.48180000000000001</v>
      </c>
      <c r="F17829" s="106">
        <v>20.77</v>
      </c>
      <c r="G17829" s="154"/>
    </row>
    <row r="17830" spans="1:7" x14ac:dyDescent="0.25">
      <c r="A17830" s="106">
        <v>96811</v>
      </c>
      <c r="B17830" s="155" t="s">
        <v>19939</v>
      </c>
      <c r="C17830" s="106" t="s">
        <v>13</v>
      </c>
      <c r="D17830" s="106">
        <v>0.51529999999999998</v>
      </c>
      <c r="F17830" s="106">
        <v>25.99</v>
      </c>
      <c r="G17830" s="154"/>
    </row>
    <row r="17831" spans="1:7" x14ac:dyDescent="0.25">
      <c r="A17831" s="106">
        <v>96815</v>
      </c>
      <c r="B17831" s="155" t="s">
        <v>19940</v>
      </c>
      <c r="C17831" s="106" t="s">
        <v>13</v>
      </c>
      <c r="D17831" s="106">
        <v>0.63080000000000003</v>
      </c>
      <c r="F17831" s="106">
        <v>39.01</v>
      </c>
      <c r="G17831" s="154"/>
    </row>
    <row r="17832" spans="1:7" x14ac:dyDescent="0.25">
      <c r="A17832" s="106">
        <v>96820</v>
      </c>
      <c r="B17832" s="155" t="s">
        <v>19941</v>
      </c>
      <c r="C17832" s="106" t="s">
        <v>13</v>
      </c>
      <c r="D17832" s="106">
        <v>0.62219999999999998</v>
      </c>
      <c r="F17832" s="106">
        <v>47.02</v>
      </c>
      <c r="G17832" s="154"/>
    </row>
    <row r="17833" spans="1:7" x14ac:dyDescent="0.25">
      <c r="A17833" s="106">
        <v>96702</v>
      </c>
      <c r="B17833" s="155" t="s">
        <v>19942</v>
      </c>
      <c r="C17833" s="106" t="s">
        <v>13</v>
      </c>
      <c r="D17833" s="106">
        <v>0.46260000000000001</v>
      </c>
      <c r="F17833" s="106">
        <v>14.98</v>
      </c>
      <c r="G17833" s="154"/>
    </row>
    <row r="17834" spans="1:7" x14ac:dyDescent="0.25">
      <c r="A17834" s="106">
        <v>96662</v>
      </c>
      <c r="B17834" s="155" t="s">
        <v>19943</v>
      </c>
      <c r="C17834" s="106" t="s">
        <v>13</v>
      </c>
      <c r="D17834" s="106">
        <v>0.56499999999999995</v>
      </c>
      <c r="F17834" s="106">
        <v>11.8</v>
      </c>
      <c r="G17834" s="154"/>
    </row>
    <row r="17835" spans="1:7" x14ac:dyDescent="0.25">
      <c r="A17835" s="106">
        <v>96704</v>
      </c>
      <c r="B17835" s="155" t="s">
        <v>19944</v>
      </c>
      <c r="C17835" s="106" t="s">
        <v>13</v>
      </c>
      <c r="D17835" s="106">
        <v>0.66739999999999999</v>
      </c>
      <c r="F17835" s="106">
        <v>24.93</v>
      </c>
      <c r="G17835" s="154"/>
    </row>
    <row r="17836" spans="1:7" x14ac:dyDescent="0.25">
      <c r="A17836" s="106">
        <v>96664</v>
      </c>
      <c r="B17836" s="155" t="s">
        <v>19945</v>
      </c>
      <c r="C17836" s="106" t="s">
        <v>13</v>
      </c>
      <c r="D17836" s="106">
        <v>0.76700000000000002</v>
      </c>
      <c r="F17836" s="106">
        <v>20.85</v>
      </c>
      <c r="G17836" s="154"/>
    </row>
    <row r="17837" spans="1:7" x14ac:dyDescent="0.25">
      <c r="A17837" s="106">
        <v>104191</v>
      </c>
      <c r="B17837" s="155" t="s">
        <v>19946</v>
      </c>
      <c r="C17837" s="106" t="s">
        <v>13</v>
      </c>
      <c r="D17837" s="106">
        <v>0.4239</v>
      </c>
      <c r="F17837" s="106">
        <v>13.63</v>
      </c>
      <c r="G17837" s="154"/>
    </row>
    <row r="17838" spans="1:7" x14ac:dyDescent="0.25">
      <c r="A17838" s="106">
        <v>96700</v>
      </c>
      <c r="B17838" s="155" t="s">
        <v>19947</v>
      </c>
      <c r="C17838" s="106" t="s">
        <v>13</v>
      </c>
      <c r="D17838" s="106">
        <v>0.67610000000000003</v>
      </c>
      <c r="F17838" s="106">
        <v>20.64</v>
      </c>
      <c r="G17838" s="154"/>
    </row>
    <row r="17839" spans="1:7" x14ac:dyDescent="0.25">
      <c r="A17839" s="106">
        <v>96658</v>
      </c>
      <c r="B17839" s="155" t="s">
        <v>19948</v>
      </c>
      <c r="C17839" s="106" t="s">
        <v>13</v>
      </c>
      <c r="D17839" s="106">
        <v>0.74450000000000005</v>
      </c>
      <c r="F17839" s="106">
        <v>18.22</v>
      </c>
      <c r="G17839" s="154"/>
    </row>
    <row r="17840" spans="1:7" x14ac:dyDescent="0.25">
      <c r="A17840" s="106">
        <v>96641</v>
      </c>
      <c r="B17840" s="155" t="s">
        <v>19949</v>
      </c>
      <c r="C17840" s="106" t="s">
        <v>13</v>
      </c>
      <c r="D17840" s="106">
        <v>0.66180000000000005</v>
      </c>
      <c r="F17840" s="106">
        <v>21.21</v>
      </c>
      <c r="G17840" s="154"/>
    </row>
    <row r="17841" spans="1:7" x14ac:dyDescent="0.25">
      <c r="A17841" s="106">
        <v>96661</v>
      </c>
      <c r="B17841" s="155" t="s">
        <v>19950</v>
      </c>
      <c r="C17841" s="106" t="s">
        <v>13</v>
      </c>
      <c r="D17841" s="106">
        <v>0.87770000000000004</v>
      </c>
      <c r="F17841" s="106">
        <v>36.97</v>
      </c>
      <c r="G17841" s="154"/>
    </row>
    <row r="17842" spans="1:7" x14ac:dyDescent="0.25">
      <c r="A17842" s="106">
        <v>96699</v>
      </c>
      <c r="B17842" s="155" t="s">
        <v>19951</v>
      </c>
      <c r="C17842" s="106" t="s">
        <v>13</v>
      </c>
      <c r="D17842" s="106">
        <v>0.78869999999999996</v>
      </c>
      <c r="F17842" s="106">
        <v>30.21</v>
      </c>
      <c r="G17842" s="154"/>
    </row>
    <row r="17843" spans="1:7" x14ac:dyDescent="0.25">
      <c r="A17843" s="106">
        <v>96657</v>
      </c>
      <c r="B17843" s="155" t="s">
        <v>19952</v>
      </c>
      <c r="C17843" s="106" t="s">
        <v>13</v>
      </c>
      <c r="D17843" s="106">
        <v>0.83889999999999998</v>
      </c>
      <c r="F17843" s="106">
        <v>27.79</v>
      </c>
      <c r="G17843" s="154"/>
    </row>
    <row r="17844" spans="1:7" x14ac:dyDescent="0.25">
      <c r="A17844" s="106">
        <v>96640</v>
      </c>
      <c r="B17844" s="155" t="s">
        <v>19953</v>
      </c>
      <c r="C17844" s="106" t="s">
        <v>13</v>
      </c>
      <c r="D17844" s="106">
        <v>0.77769999999999995</v>
      </c>
      <c r="F17844" s="106">
        <v>30.78</v>
      </c>
      <c r="G17844" s="154"/>
    </row>
    <row r="17845" spans="1:7" x14ac:dyDescent="0.25">
      <c r="A17845" s="106">
        <v>96660</v>
      </c>
      <c r="B17845" s="155" t="s">
        <v>19954</v>
      </c>
      <c r="C17845" s="106" t="s">
        <v>13</v>
      </c>
      <c r="D17845" s="106">
        <v>0.87890000000000001</v>
      </c>
      <c r="F17845" s="106">
        <v>37.31</v>
      </c>
      <c r="G17845" s="154"/>
    </row>
    <row r="17846" spans="1:7" x14ac:dyDescent="0.25">
      <c r="A17846" s="106">
        <v>104196</v>
      </c>
      <c r="B17846" s="155" t="s">
        <v>19955</v>
      </c>
      <c r="C17846" s="106" t="s">
        <v>13</v>
      </c>
      <c r="D17846" s="106">
        <v>0.67720000000000002</v>
      </c>
      <c r="F17846" s="106">
        <v>19.57</v>
      </c>
      <c r="G17846" s="154"/>
    </row>
    <row r="17847" spans="1:7" x14ac:dyDescent="0.25">
      <c r="A17847" s="106">
        <v>104197</v>
      </c>
      <c r="B17847" s="155" t="s">
        <v>19956</v>
      </c>
      <c r="C17847" s="106" t="s">
        <v>13</v>
      </c>
      <c r="D17847" s="106">
        <v>0.58589999999999998</v>
      </c>
      <c r="F17847" s="106">
        <v>37.69</v>
      </c>
      <c r="G17847" s="154"/>
    </row>
    <row r="17848" spans="1:7" x14ac:dyDescent="0.25">
      <c r="A17848" s="106">
        <v>104198</v>
      </c>
      <c r="B17848" s="155" t="s">
        <v>19957</v>
      </c>
      <c r="C17848" s="106" t="s">
        <v>13</v>
      </c>
      <c r="D17848" s="106">
        <v>0.3029</v>
      </c>
      <c r="F17848" s="106">
        <v>10.42</v>
      </c>
      <c r="G17848" s="154"/>
    </row>
    <row r="17849" spans="1:7" x14ac:dyDescent="0.25">
      <c r="A17849" s="106">
        <v>96685</v>
      </c>
      <c r="B17849" s="155" t="s">
        <v>19958</v>
      </c>
      <c r="C17849" s="106" t="s">
        <v>13</v>
      </c>
      <c r="D17849" s="106">
        <v>0.2737</v>
      </c>
      <c r="F17849" s="106">
        <v>16.02</v>
      </c>
      <c r="G17849" s="154"/>
    </row>
    <row r="17850" spans="1:7" x14ac:dyDescent="0.25">
      <c r="A17850" s="106">
        <v>96651</v>
      </c>
      <c r="B17850" s="155" t="s">
        <v>19959</v>
      </c>
      <c r="C17850" s="106" t="s">
        <v>13</v>
      </c>
      <c r="D17850" s="106">
        <v>0.34449999999999997</v>
      </c>
      <c r="F17850" s="106">
        <v>12.41</v>
      </c>
      <c r="G17850" s="154"/>
    </row>
    <row r="17851" spans="1:7" x14ac:dyDescent="0.25">
      <c r="A17851" s="106">
        <v>96638</v>
      </c>
      <c r="B17851" s="155" t="s">
        <v>19960</v>
      </c>
      <c r="C17851" s="106" t="s">
        <v>13</v>
      </c>
      <c r="D17851" s="106">
        <v>0.20100000000000001</v>
      </c>
      <c r="F17851" s="106">
        <v>22.43</v>
      </c>
      <c r="G17851" s="154"/>
    </row>
    <row r="17852" spans="1:7" x14ac:dyDescent="0.25">
      <c r="A17852" s="106">
        <v>96687</v>
      </c>
      <c r="B17852" s="155" t="s">
        <v>19961</v>
      </c>
      <c r="C17852" s="106" t="s">
        <v>13</v>
      </c>
      <c r="D17852" s="106">
        <v>0.43140000000000001</v>
      </c>
      <c r="F17852" s="106">
        <v>23.6</v>
      </c>
      <c r="G17852" s="154"/>
    </row>
    <row r="17853" spans="1:7" x14ac:dyDescent="0.25">
      <c r="A17853" s="106">
        <v>96653</v>
      </c>
      <c r="B17853" s="155" t="s">
        <v>19962</v>
      </c>
      <c r="C17853" s="106" t="s">
        <v>13</v>
      </c>
      <c r="D17853" s="106">
        <v>0.55120000000000002</v>
      </c>
      <c r="F17853" s="106">
        <v>17.66</v>
      </c>
      <c r="G17853" s="154"/>
    </row>
    <row r="17854" spans="1:7" x14ac:dyDescent="0.25">
      <c r="A17854" s="106">
        <v>96689</v>
      </c>
      <c r="B17854" s="155" t="s">
        <v>19963</v>
      </c>
      <c r="C17854" s="106" t="s">
        <v>13</v>
      </c>
      <c r="D17854" s="106">
        <v>0.55230000000000001</v>
      </c>
      <c r="F17854" s="106">
        <v>34.549999999999997</v>
      </c>
      <c r="G17854" s="154"/>
    </row>
    <row r="17855" spans="1:7" x14ac:dyDescent="0.25">
      <c r="A17855" s="106">
        <v>96655</v>
      </c>
      <c r="B17855" s="155" t="s">
        <v>19964</v>
      </c>
      <c r="C17855" s="106" t="s">
        <v>13</v>
      </c>
      <c r="D17855" s="106">
        <v>0.6946</v>
      </c>
      <c r="F17855" s="106">
        <v>25.97</v>
      </c>
      <c r="G17855" s="154"/>
    </row>
    <row r="17856" spans="1:7" x14ac:dyDescent="0.25">
      <c r="A17856" s="106">
        <v>96691</v>
      </c>
      <c r="B17856" s="155" t="s">
        <v>19965</v>
      </c>
      <c r="C17856" s="106" t="s">
        <v>13</v>
      </c>
      <c r="D17856" s="106">
        <v>0.62350000000000005</v>
      </c>
      <c r="F17856" s="106">
        <v>48.51</v>
      </c>
      <c r="G17856" s="154"/>
    </row>
    <row r="17857" spans="1:7" x14ac:dyDescent="0.25">
      <c r="A17857" s="106">
        <v>96693</v>
      </c>
      <c r="B17857" s="155" t="s">
        <v>19966</v>
      </c>
      <c r="C17857" s="106" t="s">
        <v>13</v>
      </c>
      <c r="D17857" s="106">
        <v>0.69379999999999997</v>
      </c>
      <c r="F17857" s="106">
        <v>71.3</v>
      </c>
      <c r="G17857" s="154"/>
    </row>
    <row r="17858" spans="1:7" x14ac:dyDescent="0.25">
      <c r="A17858" s="106">
        <v>96695</v>
      </c>
      <c r="B17858" s="155" t="s">
        <v>19967</v>
      </c>
      <c r="C17858" s="106" t="s">
        <v>13</v>
      </c>
      <c r="D17858" s="106">
        <v>0.79400000000000004</v>
      </c>
      <c r="F17858" s="106">
        <v>119.49</v>
      </c>
      <c r="G17858" s="154"/>
    </row>
    <row r="17859" spans="1:7" x14ac:dyDescent="0.25">
      <c r="A17859" s="106">
        <v>104193</v>
      </c>
      <c r="B17859" s="155" t="s">
        <v>19968</v>
      </c>
      <c r="C17859" s="106" t="s">
        <v>13</v>
      </c>
      <c r="D17859" s="106">
        <v>0.85419999999999996</v>
      </c>
      <c r="F17859" s="106">
        <v>194.82</v>
      </c>
      <c r="G17859" s="154"/>
    </row>
    <row r="17860" spans="1:7" x14ac:dyDescent="0.25">
      <c r="A17860" s="106">
        <v>96697</v>
      </c>
      <c r="B17860" s="155" t="s">
        <v>19969</v>
      </c>
      <c r="C17860" s="106" t="s">
        <v>13</v>
      </c>
      <c r="D17860" s="106">
        <v>0.91369999999999996</v>
      </c>
      <c r="F17860" s="106">
        <v>386.86</v>
      </c>
      <c r="G17860" s="154"/>
    </row>
    <row r="17861" spans="1:7" x14ac:dyDescent="0.25">
      <c r="A17861" s="106">
        <v>104199</v>
      </c>
      <c r="B17861" s="155" t="s">
        <v>19970</v>
      </c>
      <c r="C17861" s="106" t="s">
        <v>13</v>
      </c>
      <c r="D17861" s="106">
        <v>0.2782</v>
      </c>
      <c r="F17861" s="106">
        <v>10.15</v>
      </c>
      <c r="G17861" s="154"/>
    </row>
    <row r="17862" spans="1:7" x14ac:dyDescent="0.25">
      <c r="A17862" s="106">
        <v>96684</v>
      </c>
      <c r="B17862" s="155" t="s">
        <v>19971</v>
      </c>
      <c r="C17862" s="106" t="s">
        <v>13</v>
      </c>
      <c r="D17862" s="106">
        <v>0.24610000000000001</v>
      </c>
      <c r="F17862" s="106">
        <v>15.58</v>
      </c>
      <c r="G17862" s="154"/>
    </row>
    <row r="17863" spans="1:7" x14ac:dyDescent="0.25">
      <c r="A17863" s="106">
        <v>96650</v>
      </c>
      <c r="B17863" s="155" t="s">
        <v>19972</v>
      </c>
      <c r="C17863" s="106" t="s">
        <v>13</v>
      </c>
      <c r="D17863" s="106">
        <v>0.31280000000000002</v>
      </c>
      <c r="F17863" s="106">
        <v>11.97</v>
      </c>
      <c r="G17863" s="154"/>
    </row>
    <row r="17864" spans="1:7" x14ac:dyDescent="0.25">
      <c r="A17864" s="106">
        <v>96637</v>
      </c>
      <c r="B17864" s="155" t="s">
        <v>19973</v>
      </c>
      <c r="C17864" s="106" t="s">
        <v>13</v>
      </c>
      <c r="D17864" s="106">
        <v>0.17899999999999999</v>
      </c>
      <c r="F17864" s="106">
        <v>21.99</v>
      </c>
      <c r="G17864" s="154"/>
    </row>
    <row r="17865" spans="1:7" x14ac:dyDescent="0.25">
      <c r="A17865" s="106">
        <v>96686</v>
      </c>
      <c r="B17865" s="155" t="s">
        <v>19974</v>
      </c>
      <c r="C17865" s="106" t="s">
        <v>13</v>
      </c>
      <c r="D17865" s="106">
        <v>0.29049999999999998</v>
      </c>
      <c r="F17865" s="106">
        <v>19.88</v>
      </c>
      <c r="G17865" s="154"/>
    </row>
    <row r="17866" spans="1:7" x14ac:dyDescent="0.25">
      <c r="A17866" s="106">
        <v>96652</v>
      </c>
      <c r="B17866" s="155" t="s">
        <v>19975</v>
      </c>
      <c r="C17866" s="106" t="s">
        <v>13</v>
      </c>
      <c r="D17866" s="106">
        <v>0.39839999999999998</v>
      </c>
      <c r="F17866" s="106">
        <v>13.94</v>
      </c>
      <c r="G17866" s="154"/>
    </row>
    <row r="17867" spans="1:7" x14ac:dyDescent="0.25">
      <c r="A17867" s="106">
        <v>96688</v>
      </c>
      <c r="B17867" s="155" t="s">
        <v>19976</v>
      </c>
      <c r="C17867" s="106" t="s">
        <v>13</v>
      </c>
      <c r="D17867" s="106">
        <v>0.43259999999999998</v>
      </c>
      <c r="F17867" s="106">
        <v>28.5</v>
      </c>
      <c r="G17867" s="154"/>
    </row>
    <row r="17868" spans="1:7" x14ac:dyDescent="0.25">
      <c r="A17868" s="106">
        <v>96654</v>
      </c>
      <c r="B17868" s="155" t="s">
        <v>19977</v>
      </c>
      <c r="C17868" s="106" t="s">
        <v>13</v>
      </c>
      <c r="D17868" s="106">
        <v>0.58420000000000005</v>
      </c>
      <c r="F17868" s="106">
        <v>19.920000000000002</v>
      </c>
      <c r="G17868" s="154"/>
    </row>
    <row r="17869" spans="1:7" x14ac:dyDescent="0.25">
      <c r="A17869" s="106">
        <v>96690</v>
      </c>
      <c r="B17869" s="155" t="s">
        <v>19978</v>
      </c>
      <c r="C17869" s="106" t="s">
        <v>13</v>
      </c>
      <c r="D17869" s="106">
        <v>0.5101</v>
      </c>
      <c r="F17869" s="106">
        <v>38.93</v>
      </c>
      <c r="G17869" s="154"/>
    </row>
    <row r="17870" spans="1:7" x14ac:dyDescent="0.25">
      <c r="A17870" s="106">
        <v>96692</v>
      </c>
      <c r="B17870" s="155" t="s">
        <v>19979</v>
      </c>
      <c r="C17870" s="106" t="s">
        <v>13</v>
      </c>
      <c r="D17870" s="106">
        <v>0.57879999999999998</v>
      </c>
      <c r="F17870" s="106">
        <v>54.21</v>
      </c>
      <c r="G17870" s="154"/>
    </row>
    <row r="17871" spans="1:7" x14ac:dyDescent="0.25">
      <c r="A17871" s="106">
        <v>96694</v>
      </c>
      <c r="B17871" s="155" t="s">
        <v>19980</v>
      </c>
      <c r="C17871" s="106" t="s">
        <v>13</v>
      </c>
      <c r="D17871" s="106">
        <v>0.77229999999999999</v>
      </c>
      <c r="F17871" s="106">
        <v>109.06</v>
      </c>
      <c r="G17871" s="154"/>
    </row>
    <row r="17872" spans="1:7" x14ac:dyDescent="0.25">
      <c r="A17872" s="106">
        <v>96696</v>
      </c>
      <c r="B17872" s="155" t="s">
        <v>19981</v>
      </c>
      <c r="C17872" s="106" t="s">
        <v>13</v>
      </c>
      <c r="D17872" s="106">
        <v>0.78449999999999998</v>
      </c>
      <c r="F17872" s="106">
        <v>135.72999999999999</v>
      </c>
      <c r="G17872" s="154"/>
    </row>
    <row r="17873" spans="1:7" x14ac:dyDescent="0.25">
      <c r="A17873" s="106">
        <v>96709</v>
      </c>
      <c r="B17873" s="155" t="s">
        <v>19982</v>
      </c>
      <c r="C17873" s="106" t="s">
        <v>13</v>
      </c>
      <c r="D17873" s="106">
        <v>0.82299999999999995</v>
      </c>
      <c r="F17873" s="106">
        <v>130.75</v>
      </c>
      <c r="G17873" s="154"/>
    </row>
    <row r="17874" spans="1:7" x14ac:dyDescent="0.25">
      <c r="A17874" s="106">
        <v>104200</v>
      </c>
      <c r="B17874" s="155" t="s">
        <v>19983</v>
      </c>
      <c r="C17874" s="106" t="s">
        <v>13</v>
      </c>
      <c r="D17874" s="106">
        <v>0.42109999999999997</v>
      </c>
      <c r="F17874" s="106">
        <v>8.02</v>
      </c>
      <c r="G17874" s="154"/>
    </row>
    <row r="17875" spans="1:7" x14ac:dyDescent="0.25">
      <c r="A17875" s="106">
        <v>96698</v>
      </c>
      <c r="B17875" s="155" t="s">
        <v>19984</v>
      </c>
      <c r="C17875" s="106" t="s">
        <v>13</v>
      </c>
      <c r="D17875" s="106">
        <v>0.2954</v>
      </c>
      <c r="F17875" s="106">
        <v>10.93</v>
      </c>
      <c r="G17875" s="154"/>
    </row>
    <row r="17876" spans="1:7" x14ac:dyDescent="0.25">
      <c r="A17876" s="106">
        <v>96656</v>
      </c>
      <c r="B17876" s="155" t="s">
        <v>19985</v>
      </c>
      <c r="C17876" s="106" t="s">
        <v>13</v>
      </c>
      <c r="D17876" s="106">
        <v>0.36909999999999998</v>
      </c>
      <c r="F17876" s="106">
        <v>8.51</v>
      </c>
      <c r="G17876" s="154"/>
    </row>
    <row r="17877" spans="1:7" x14ac:dyDescent="0.25">
      <c r="A17877" s="106">
        <v>96639</v>
      </c>
      <c r="B17877" s="155" t="s">
        <v>19986</v>
      </c>
      <c r="C17877" s="106" t="s">
        <v>13</v>
      </c>
      <c r="D17877" s="106">
        <v>0.21809999999999999</v>
      </c>
      <c r="F17877" s="106">
        <v>15.2</v>
      </c>
      <c r="G17877" s="154"/>
    </row>
    <row r="17878" spans="1:7" x14ac:dyDescent="0.25">
      <c r="A17878" s="106">
        <v>96701</v>
      </c>
      <c r="B17878" s="155" t="s">
        <v>19987</v>
      </c>
      <c r="C17878" s="106" t="s">
        <v>13</v>
      </c>
      <c r="D17878" s="106">
        <v>0.38069999999999998</v>
      </c>
      <c r="F17878" s="106">
        <v>14.72</v>
      </c>
      <c r="G17878" s="154"/>
    </row>
    <row r="17879" spans="1:7" x14ac:dyDescent="0.25">
      <c r="A17879" s="106">
        <v>96659</v>
      </c>
      <c r="B17879" s="155" t="s">
        <v>19988</v>
      </c>
      <c r="C17879" s="106" t="s">
        <v>13</v>
      </c>
      <c r="D17879" s="106">
        <v>0.5</v>
      </c>
      <c r="F17879" s="106">
        <v>10.75</v>
      </c>
      <c r="G17879" s="154"/>
    </row>
    <row r="17880" spans="1:7" x14ac:dyDescent="0.25">
      <c r="A17880" s="106">
        <v>96703</v>
      </c>
      <c r="B17880" s="155" t="s">
        <v>19989</v>
      </c>
      <c r="C17880" s="106" t="s">
        <v>13</v>
      </c>
      <c r="D17880" s="106">
        <v>0.59240000000000004</v>
      </c>
      <c r="F17880" s="106">
        <v>24.91</v>
      </c>
      <c r="G17880" s="154"/>
    </row>
    <row r="17881" spans="1:7" x14ac:dyDescent="0.25">
      <c r="A17881" s="106">
        <v>96663</v>
      </c>
      <c r="B17881" s="155" t="s">
        <v>19990</v>
      </c>
      <c r="C17881" s="106" t="s">
        <v>13</v>
      </c>
      <c r="D17881" s="106">
        <v>0.7288</v>
      </c>
      <c r="F17881" s="106">
        <v>19.2</v>
      </c>
      <c r="G17881" s="154"/>
    </row>
    <row r="17882" spans="1:7" x14ac:dyDescent="0.25">
      <c r="A17882" s="106">
        <v>96705</v>
      </c>
      <c r="B17882" s="155" t="s">
        <v>19991</v>
      </c>
      <c r="C17882" s="106" t="s">
        <v>13</v>
      </c>
      <c r="D17882" s="106">
        <v>0.59199999999999997</v>
      </c>
      <c r="F17882" s="106">
        <v>30.24</v>
      </c>
      <c r="G17882" s="154"/>
    </row>
    <row r="17883" spans="1:7" x14ac:dyDescent="0.25">
      <c r="A17883" s="106">
        <v>96706</v>
      </c>
      <c r="B17883" s="155" t="s">
        <v>19992</v>
      </c>
      <c r="C17883" s="106" t="s">
        <v>13</v>
      </c>
      <c r="D17883" s="106">
        <v>0.66520000000000001</v>
      </c>
      <c r="F17883" s="106">
        <v>43.95</v>
      </c>
      <c r="G17883" s="154"/>
    </row>
    <row r="17884" spans="1:7" x14ac:dyDescent="0.25">
      <c r="A17884" s="106">
        <v>96707</v>
      </c>
      <c r="B17884" s="155" t="s">
        <v>19993</v>
      </c>
      <c r="C17884" s="106" t="s">
        <v>13</v>
      </c>
      <c r="D17884" s="106">
        <v>0.75829999999999997</v>
      </c>
      <c r="F17884" s="106">
        <v>68.849999999999994</v>
      </c>
      <c r="G17884" s="154"/>
    </row>
    <row r="17885" spans="1:7" x14ac:dyDescent="0.25">
      <c r="A17885" s="106">
        <v>96708</v>
      </c>
      <c r="B17885" s="155" t="s">
        <v>19994</v>
      </c>
      <c r="C17885" s="106" t="s">
        <v>13</v>
      </c>
      <c r="D17885" s="106">
        <v>0.8125</v>
      </c>
      <c r="F17885" s="106">
        <v>102.76</v>
      </c>
      <c r="G17885" s="154"/>
    </row>
    <row r="17886" spans="1:7" x14ac:dyDescent="0.25">
      <c r="A17886" s="106">
        <v>96675</v>
      </c>
      <c r="B17886" s="155" t="s">
        <v>19995</v>
      </c>
      <c r="C17886" s="106" t="s">
        <v>123</v>
      </c>
      <c r="D17886" s="106">
        <v>0.89629999999999999</v>
      </c>
      <c r="F17886" s="106">
        <v>180.22</v>
      </c>
      <c r="G17886" s="154"/>
    </row>
    <row r="17887" spans="1:7" x14ac:dyDescent="0.25">
      <c r="A17887" s="106">
        <v>96683</v>
      </c>
      <c r="B17887" s="155" t="s">
        <v>19996</v>
      </c>
      <c r="C17887" s="106" t="s">
        <v>123</v>
      </c>
      <c r="D17887" s="106">
        <v>0.92749999999999999</v>
      </c>
      <c r="F17887" s="106">
        <v>347.1</v>
      </c>
      <c r="G17887" s="154"/>
    </row>
    <row r="17888" spans="1:7" x14ac:dyDescent="0.25">
      <c r="A17888" s="106">
        <v>104194</v>
      </c>
      <c r="B17888" s="155" t="s">
        <v>19997</v>
      </c>
      <c r="C17888" s="106" t="s">
        <v>123</v>
      </c>
      <c r="D17888" s="106">
        <v>0.505</v>
      </c>
      <c r="F17888" s="106">
        <v>28.25</v>
      </c>
      <c r="G17888" s="154"/>
    </row>
    <row r="17889" spans="1:7" x14ac:dyDescent="0.25">
      <c r="A17889" s="106">
        <v>104195</v>
      </c>
      <c r="B17889" s="155" t="s">
        <v>19998</v>
      </c>
      <c r="C17889" s="106" t="s">
        <v>123</v>
      </c>
      <c r="D17889" s="106">
        <v>0.52139999999999997</v>
      </c>
      <c r="F17889" s="106">
        <v>29.88</v>
      </c>
      <c r="G17889" s="154"/>
    </row>
    <row r="17890" spans="1:7" x14ac:dyDescent="0.25">
      <c r="A17890" s="106">
        <v>96668</v>
      </c>
      <c r="B17890" s="155" t="s">
        <v>19999</v>
      </c>
      <c r="C17890" s="106" t="s">
        <v>123</v>
      </c>
      <c r="D17890" s="106">
        <v>0.81030000000000002</v>
      </c>
      <c r="F17890" s="106">
        <v>21.14</v>
      </c>
      <c r="G17890" s="154"/>
    </row>
    <row r="17891" spans="1:7" x14ac:dyDescent="0.25">
      <c r="A17891" s="106">
        <v>96644</v>
      </c>
      <c r="B17891" s="155" t="s">
        <v>20000</v>
      </c>
      <c r="C17891" s="106" t="s">
        <v>123</v>
      </c>
      <c r="D17891" s="106">
        <v>0.64639999999999997</v>
      </c>
      <c r="F17891" s="106">
        <v>28.33</v>
      </c>
      <c r="G17891" s="154"/>
    </row>
    <row r="17892" spans="1:7" x14ac:dyDescent="0.25">
      <c r="A17892" s="106">
        <v>96635</v>
      </c>
      <c r="B17892" s="155" t="s">
        <v>20001</v>
      </c>
      <c r="C17892" s="106" t="s">
        <v>123</v>
      </c>
      <c r="D17892" s="106">
        <v>0.36749999999999999</v>
      </c>
      <c r="F17892" s="106">
        <v>55.35</v>
      </c>
      <c r="G17892" s="154"/>
    </row>
    <row r="17893" spans="1:7" x14ac:dyDescent="0.25">
      <c r="A17893" s="106">
        <v>96636</v>
      </c>
      <c r="B17893" s="155" t="s">
        <v>20002</v>
      </c>
      <c r="C17893" s="106" t="s">
        <v>123</v>
      </c>
      <c r="D17893" s="106">
        <v>0.38750000000000001</v>
      </c>
      <c r="F17893" s="106">
        <v>58.42</v>
      </c>
      <c r="G17893" s="154"/>
    </row>
    <row r="17894" spans="1:7" x14ac:dyDescent="0.25">
      <c r="A17894" s="106">
        <v>96676</v>
      </c>
      <c r="B17894" s="155" t="s">
        <v>20003</v>
      </c>
      <c r="C17894" s="106" t="s">
        <v>123</v>
      </c>
      <c r="D17894" s="106">
        <v>0.72750000000000004</v>
      </c>
      <c r="F17894" s="106">
        <v>27.32</v>
      </c>
      <c r="G17894" s="154"/>
    </row>
    <row r="17895" spans="1:7" x14ac:dyDescent="0.25">
      <c r="A17895" s="106">
        <v>96647</v>
      </c>
      <c r="B17895" s="155" t="s">
        <v>20004</v>
      </c>
      <c r="C17895" s="106" t="s">
        <v>123</v>
      </c>
      <c r="D17895" s="106">
        <v>0.66549999999999998</v>
      </c>
      <c r="F17895" s="106">
        <v>30.61</v>
      </c>
      <c r="G17895" s="154"/>
    </row>
    <row r="17896" spans="1:7" x14ac:dyDescent="0.25">
      <c r="A17896" s="106">
        <v>96669</v>
      </c>
      <c r="B17896" s="155" t="s">
        <v>20005</v>
      </c>
      <c r="C17896" s="106" t="s">
        <v>123</v>
      </c>
      <c r="D17896" s="106">
        <v>0.68630000000000002</v>
      </c>
      <c r="F17896" s="106">
        <v>21.55</v>
      </c>
      <c r="G17896" s="154"/>
    </row>
    <row r="17897" spans="1:7" x14ac:dyDescent="0.25">
      <c r="A17897" s="106">
        <v>96645</v>
      </c>
      <c r="B17897" s="155" t="s">
        <v>20006</v>
      </c>
      <c r="C17897" s="106" t="s">
        <v>123</v>
      </c>
      <c r="D17897" s="106">
        <v>0.60199999999999998</v>
      </c>
      <c r="F17897" s="106">
        <v>25.38</v>
      </c>
      <c r="G17897" s="154"/>
    </row>
    <row r="17898" spans="1:7" x14ac:dyDescent="0.25">
      <c r="A17898" s="106">
        <v>96677</v>
      </c>
      <c r="B17898" s="155" t="s">
        <v>20007</v>
      </c>
      <c r="C17898" s="106" t="s">
        <v>123</v>
      </c>
      <c r="D17898" s="106">
        <v>0.74529999999999996</v>
      </c>
      <c r="F17898" s="106">
        <v>35.42</v>
      </c>
      <c r="G17898" s="154"/>
    </row>
    <row r="17899" spans="1:7" x14ac:dyDescent="0.25">
      <c r="A17899" s="106">
        <v>96648</v>
      </c>
      <c r="B17899" s="155" t="s">
        <v>20008</v>
      </c>
      <c r="C17899" s="106" t="s">
        <v>123</v>
      </c>
      <c r="D17899" s="106">
        <v>0.71660000000000001</v>
      </c>
      <c r="F17899" s="106">
        <v>37.26</v>
      </c>
      <c r="G17899" s="154"/>
    </row>
    <row r="17900" spans="1:7" x14ac:dyDescent="0.25">
      <c r="A17900" s="106">
        <v>96670</v>
      </c>
      <c r="B17900" s="155" t="s">
        <v>20009</v>
      </c>
      <c r="C17900" s="106" t="s">
        <v>123</v>
      </c>
      <c r="D17900" s="106">
        <v>0.70989999999999998</v>
      </c>
      <c r="F17900" s="106">
        <v>27.85</v>
      </c>
      <c r="G17900" s="154"/>
    </row>
    <row r="17901" spans="1:7" x14ac:dyDescent="0.25">
      <c r="A17901" s="106">
        <v>96646</v>
      </c>
      <c r="B17901" s="155" t="s">
        <v>20010</v>
      </c>
      <c r="C17901" s="106" t="s">
        <v>123</v>
      </c>
      <c r="D17901" s="106">
        <v>0.65900000000000003</v>
      </c>
      <c r="F17901" s="106">
        <v>30.6</v>
      </c>
      <c r="G17901" s="154"/>
    </row>
    <row r="17902" spans="1:7" x14ac:dyDescent="0.25">
      <c r="A17902" s="106">
        <v>96678</v>
      </c>
      <c r="B17902" s="155" t="s">
        <v>20011</v>
      </c>
      <c r="C17902" s="106" t="s">
        <v>123</v>
      </c>
      <c r="D17902" s="106">
        <v>0.7782</v>
      </c>
      <c r="F17902" s="106">
        <v>48.32</v>
      </c>
      <c r="G17902" s="154"/>
    </row>
    <row r="17903" spans="1:7" x14ac:dyDescent="0.25">
      <c r="A17903" s="106">
        <v>96649</v>
      </c>
      <c r="B17903" s="155" t="s">
        <v>20012</v>
      </c>
      <c r="C17903" s="106" t="s">
        <v>123</v>
      </c>
      <c r="D17903" s="106">
        <v>0.77549999999999997</v>
      </c>
      <c r="F17903" s="106">
        <v>48.52</v>
      </c>
      <c r="G17903" s="154"/>
    </row>
    <row r="17904" spans="1:7" x14ac:dyDescent="0.25">
      <c r="A17904" s="106">
        <v>96671</v>
      </c>
      <c r="B17904" s="155" t="s">
        <v>20013</v>
      </c>
      <c r="C17904" s="106" t="s">
        <v>123</v>
      </c>
      <c r="D17904" s="106">
        <v>0.76910000000000001</v>
      </c>
      <c r="F17904" s="106">
        <v>41.45</v>
      </c>
      <c r="G17904" s="154"/>
    </row>
    <row r="17905" spans="1:7" x14ac:dyDescent="0.25">
      <c r="A17905" s="106">
        <v>96679</v>
      </c>
      <c r="B17905" s="155" t="s">
        <v>20014</v>
      </c>
      <c r="C17905" s="106" t="s">
        <v>123</v>
      </c>
      <c r="D17905" s="106">
        <v>0.82040000000000002</v>
      </c>
      <c r="F17905" s="106">
        <v>71.150000000000006</v>
      </c>
      <c r="G17905" s="154"/>
    </row>
    <row r="17906" spans="1:7" x14ac:dyDescent="0.25">
      <c r="A17906" s="106">
        <v>96672</v>
      </c>
      <c r="B17906" s="155" t="s">
        <v>20015</v>
      </c>
      <c r="C17906" s="106" t="s">
        <v>123</v>
      </c>
      <c r="D17906" s="106">
        <v>0.81499999999999995</v>
      </c>
      <c r="F17906" s="106">
        <v>62.31</v>
      </c>
      <c r="G17906" s="154"/>
    </row>
    <row r="17907" spans="1:7" x14ac:dyDescent="0.25">
      <c r="A17907" s="106">
        <v>96680</v>
      </c>
      <c r="B17907" s="155" t="s">
        <v>20016</v>
      </c>
      <c r="C17907" s="106" t="s">
        <v>123</v>
      </c>
      <c r="D17907" s="106">
        <v>0.86729999999999996</v>
      </c>
      <c r="F17907" s="106">
        <v>116.04</v>
      </c>
      <c r="G17907" s="154"/>
    </row>
    <row r="17908" spans="1:7" x14ac:dyDescent="0.25">
      <c r="A17908" s="106">
        <v>96673</v>
      </c>
      <c r="B17908" s="155" t="s">
        <v>20017</v>
      </c>
      <c r="C17908" s="106" t="s">
        <v>123</v>
      </c>
      <c r="D17908" s="106">
        <v>0.82769999999999999</v>
      </c>
      <c r="F17908" s="106">
        <v>78.260000000000005</v>
      </c>
      <c r="G17908" s="154"/>
    </row>
    <row r="17909" spans="1:7" x14ac:dyDescent="0.25">
      <c r="A17909" s="106">
        <v>96681</v>
      </c>
      <c r="B17909" s="155" t="s">
        <v>20018</v>
      </c>
      <c r="C17909" s="106" t="s">
        <v>123</v>
      </c>
      <c r="D17909" s="106">
        <v>0.88439999999999996</v>
      </c>
      <c r="F17909" s="106">
        <v>155.28</v>
      </c>
      <c r="G17909" s="154"/>
    </row>
    <row r="17910" spans="1:7" x14ac:dyDescent="0.25">
      <c r="A17910" s="106">
        <v>96674</v>
      </c>
      <c r="B17910" s="155" t="s">
        <v>20019</v>
      </c>
      <c r="C17910" s="106" t="s">
        <v>123</v>
      </c>
      <c r="D17910" s="106">
        <v>0.87480000000000002</v>
      </c>
      <c r="F17910" s="106">
        <v>124.77</v>
      </c>
      <c r="G17910" s="154"/>
    </row>
    <row r="17911" spans="1:7" x14ac:dyDescent="0.25">
      <c r="A17911" s="106">
        <v>96682</v>
      </c>
      <c r="B17911" s="155" t="s">
        <v>20020</v>
      </c>
      <c r="C17911" s="106" t="s">
        <v>123</v>
      </c>
      <c r="D17911" s="106">
        <v>0.91739999999999999</v>
      </c>
      <c r="F17911" s="106">
        <v>253.65</v>
      </c>
      <c r="G17911" s="154"/>
    </row>
    <row r="17912" spans="1:7" x14ac:dyDescent="0.25">
      <c r="A17912" s="106">
        <v>96643</v>
      </c>
      <c r="B17912" s="155" t="s">
        <v>20021</v>
      </c>
      <c r="C17912" s="106" t="s">
        <v>13</v>
      </c>
      <c r="D17912" s="106">
        <v>0.74490000000000001</v>
      </c>
      <c r="F17912" s="106">
        <v>54.44</v>
      </c>
      <c r="G17912" s="154"/>
    </row>
    <row r="17913" spans="1:7" x14ac:dyDescent="0.25">
      <c r="A17913" s="106">
        <v>104201</v>
      </c>
      <c r="B17913" s="155" t="s">
        <v>20022</v>
      </c>
      <c r="C17913" s="106" t="s">
        <v>13</v>
      </c>
      <c r="D17913" s="106">
        <v>0.64949999999999997</v>
      </c>
      <c r="F17913" s="106">
        <v>24.33</v>
      </c>
      <c r="G17913" s="154"/>
    </row>
    <row r="17914" spans="1:7" x14ac:dyDescent="0.25">
      <c r="A17914" s="106">
        <v>104192</v>
      </c>
      <c r="B17914" s="155" t="s">
        <v>20023</v>
      </c>
      <c r="C17914" s="106" t="s">
        <v>13</v>
      </c>
      <c r="D17914" s="106">
        <v>0.59450000000000003</v>
      </c>
      <c r="F17914" s="106">
        <v>36.35</v>
      </c>
      <c r="G17914" s="154"/>
    </row>
    <row r="17915" spans="1:7" x14ac:dyDescent="0.25">
      <c r="A17915" s="106">
        <v>104202</v>
      </c>
      <c r="B17915" s="155" t="s">
        <v>20024</v>
      </c>
      <c r="C17915" s="106" t="s">
        <v>13</v>
      </c>
      <c r="D17915" s="106">
        <v>0.35580000000000001</v>
      </c>
      <c r="F17915" s="106">
        <v>14.77</v>
      </c>
      <c r="G17915" s="154"/>
    </row>
    <row r="17916" spans="1:7" x14ac:dyDescent="0.25">
      <c r="A17916" s="106">
        <v>96717</v>
      </c>
      <c r="B17916" s="155" t="s">
        <v>20025</v>
      </c>
      <c r="C17916" s="106" t="s">
        <v>13</v>
      </c>
      <c r="D17916" s="106">
        <v>0.87280000000000002</v>
      </c>
      <c r="F17916" s="106">
        <v>356.34</v>
      </c>
      <c r="G17916" s="154"/>
    </row>
    <row r="17917" spans="1:7" x14ac:dyDescent="0.25">
      <c r="A17917" s="106">
        <v>96710</v>
      </c>
      <c r="B17917" s="155" t="s">
        <v>20026</v>
      </c>
      <c r="C17917" s="106" t="s">
        <v>13</v>
      </c>
      <c r="D17917" s="106">
        <v>0.23100000000000001</v>
      </c>
      <c r="F17917" s="106">
        <v>20.47</v>
      </c>
      <c r="G17917" s="154"/>
    </row>
    <row r="17918" spans="1:7" x14ac:dyDescent="0.25">
      <c r="A17918" s="106">
        <v>96665</v>
      </c>
      <c r="B17918" s="155" t="s">
        <v>20027</v>
      </c>
      <c r="C17918" s="106" t="s">
        <v>13</v>
      </c>
      <c r="D17918" s="106">
        <v>0.29480000000000001</v>
      </c>
      <c r="F17918" s="106">
        <v>15.65</v>
      </c>
      <c r="G17918" s="154"/>
    </row>
    <row r="17919" spans="1:7" x14ac:dyDescent="0.25">
      <c r="A17919" s="106">
        <v>96642</v>
      </c>
      <c r="B17919" s="155" t="s">
        <v>20028</v>
      </c>
      <c r="C17919" s="106" t="s">
        <v>13</v>
      </c>
      <c r="D17919" s="106">
        <v>0.16650000000000001</v>
      </c>
      <c r="F17919" s="106">
        <v>29.02</v>
      </c>
      <c r="G17919" s="154"/>
    </row>
    <row r="17920" spans="1:7" x14ac:dyDescent="0.25">
      <c r="A17920" s="106">
        <v>96711</v>
      </c>
      <c r="B17920" s="155" t="s">
        <v>20029</v>
      </c>
      <c r="C17920" s="106" t="s">
        <v>13</v>
      </c>
      <c r="D17920" s="106">
        <v>0.37969999999999998</v>
      </c>
      <c r="F17920" s="106">
        <v>29.4</v>
      </c>
      <c r="G17920" s="154"/>
    </row>
    <row r="17921" spans="1:7" x14ac:dyDescent="0.25">
      <c r="A17921" s="106">
        <v>96666</v>
      </c>
      <c r="B17921" s="155" t="s">
        <v>20030</v>
      </c>
      <c r="C17921" s="106" t="s">
        <v>13</v>
      </c>
      <c r="D17921" s="106">
        <v>0.49769999999999998</v>
      </c>
      <c r="F17921" s="106">
        <v>21.48</v>
      </c>
      <c r="G17921" s="154"/>
    </row>
    <row r="17922" spans="1:7" x14ac:dyDescent="0.25">
      <c r="A17922" s="106">
        <v>96712</v>
      </c>
      <c r="B17922" s="155" t="s">
        <v>20031</v>
      </c>
      <c r="C17922" s="106" t="s">
        <v>13</v>
      </c>
      <c r="D17922" s="106">
        <v>0.48060000000000003</v>
      </c>
      <c r="F17922" s="106">
        <v>40.81</v>
      </c>
      <c r="G17922" s="154"/>
    </row>
    <row r="17923" spans="1:7" x14ac:dyDescent="0.25">
      <c r="A17923" s="106">
        <v>96667</v>
      </c>
      <c r="B17923" s="155" t="s">
        <v>20032</v>
      </c>
      <c r="C17923" s="106" t="s">
        <v>13</v>
      </c>
      <c r="D17923" s="106">
        <v>0.63060000000000005</v>
      </c>
      <c r="F17923" s="106">
        <v>29.36</v>
      </c>
      <c r="G17923" s="154"/>
    </row>
    <row r="17924" spans="1:7" x14ac:dyDescent="0.25">
      <c r="A17924" s="106">
        <v>96713</v>
      </c>
      <c r="B17924" s="155" t="s">
        <v>20033</v>
      </c>
      <c r="C17924" s="106" t="s">
        <v>13</v>
      </c>
      <c r="D17924" s="106">
        <v>0.5948</v>
      </c>
      <c r="F17924" s="106">
        <v>60.81</v>
      </c>
      <c r="G17924" s="154"/>
    </row>
    <row r="17925" spans="1:7" x14ac:dyDescent="0.25">
      <c r="A17925" s="106">
        <v>96714</v>
      </c>
      <c r="B17925" s="155" t="s">
        <v>20034</v>
      </c>
      <c r="C17925" s="106" t="s">
        <v>13</v>
      </c>
      <c r="D17925" s="106">
        <v>0.65269999999999995</v>
      </c>
      <c r="F17925" s="106">
        <v>85.18</v>
      </c>
      <c r="G17925" s="154"/>
    </row>
    <row r="17926" spans="1:7" x14ac:dyDescent="0.25">
      <c r="A17926" s="106">
        <v>96715</v>
      </c>
      <c r="B17926" s="155" t="s">
        <v>20035</v>
      </c>
      <c r="C17926" s="106" t="s">
        <v>13</v>
      </c>
      <c r="D17926" s="106">
        <v>0.77429999999999999</v>
      </c>
      <c r="F17926" s="106">
        <v>146.6</v>
      </c>
      <c r="G17926" s="154"/>
    </row>
    <row r="17927" spans="1:7" x14ac:dyDescent="0.25">
      <c r="A17927" s="106">
        <v>96716</v>
      </c>
      <c r="B17927" s="155" t="s">
        <v>20036</v>
      </c>
      <c r="C17927" s="106" t="s">
        <v>13</v>
      </c>
      <c r="D17927" s="106">
        <v>0.79549999999999998</v>
      </c>
      <c r="F17927" s="106">
        <v>189.81</v>
      </c>
      <c r="G17927" s="154"/>
    </row>
    <row r="17928" spans="1:7" x14ac:dyDescent="0.25">
      <c r="A17928" s="106">
        <v>104328</v>
      </c>
      <c r="B17928" s="155" t="s">
        <v>20037</v>
      </c>
      <c r="C17928" s="106" t="s">
        <v>13</v>
      </c>
      <c r="D17928" s="106">
        <v>0</v>
      </c>
      <c r="F17928" s="106">
        <v>82.94</v>
      </c>
      <c r="G17928" s="154"/>
    </row>
    <row r="17929" spans="1:7" x14ac:dyDescent="0.25">
      <c r="A17929" s="106">
        <v>104329</v>
      </c>
      <c r="B17929" s="155" t="s">
        <v>20038</v>
      </c>
      <c r="C17929" s="106" t="s">
        <v>13</v>
      </c>
      <c r="D17929" s="106">
        <v>0</v>
      </c>
      <c r="F17929" s="106">
        <v>92.68</v>
      </c>
      <c r="G17929" s="154"/>
    </row>
    <row r="17930" spans="1:7" x14ac:dyDescent="0.25">
      <c r="A17930" s="106">
        <v>89707</v>
      </c>
      <c r="B17930" s="155" t="s">
        <v>20039</v>
      </c>
      <c r="C17930" s="106" t="s">
        <v>13</v>
      </c>
      <c r="D17930" s="106">
        <v>0</v>
      </c>
      <c r="F17930" s="106">
        <v>59.07</v>
      </c>
      <c r="G17930" s="154"/>
    </row>
    <row r="17931" spans="1:7" x14ac:dyDescent="0.25">
      <c r="A17931" s="106">
        <v>89708</v>
      </c>
      <c r="B17931" s="155" t="s">
        <v>20040</v>
      </c>
      <c r="C17931" s="106" t="s">
        <v>13</v>
      </c>
      <c r="D17931" s="106">
        <v>0</v>
      </c>
      <c r="F17931" s="106">
        <v>118.22</v>
      </c>
      <c r="G17931" s="154"/>
    </row>
    <row r="17932" spans="1:7" x14ac:dyDescent="0.25">
      <c r="A17932" s="106">
        <v>104330</v>
      </c>
      <c r="B17932" s="155" t="s">
        <v>20041</v>
      </c>
      <c r="C17932" s="106" t="s">
        <v>13</v>
      </c>
      <c r="F17932" s="106">
        <v>0</v>
      </c>
      <c r="G17932" s="154"/>
    </row>
    <row r="17933" spans="1:7" x14ac:dyDescent="0.25">
      <c r="A17933" s="106">
        <v>104326</v>
      </c>
      <c r="B17933" s="155" t="s">
        <v>20042</v>
      </c>
      <c r="C17933" s="106" t="s">
        <v>13</v>
      </c>
      <c r="D17933" s="106">
        <v>0</v>
      </c>
      <c r="F17933" s="106">
        <v>24.59</v>
      </c>
      <c r="G17933" s="154"/>
    </row>
    <row r="17934" spans="1:7" x14ac:dyDescent="0.25">
      <c r="A17934" s="106">
        <v>89710</v>
      </c>
      <c r="B17934" s="155" t="s">
        <v>20043</v>
      </c>
      <c r="C17934" s="106" t="s">
        <v>13</v>
      </c>
      <c r="D17934" s="106">
        <v>0</v>
      </c>
      <c r="F17934" s="106">
        <v>22.9</v>
      </c>
      <c r="G17934" s="154"/>
    </row>
    <row r="17935" spans="1:7" x14ac:dyDescent="0.25">
      <c r="A17935" s="106">
        <v>104327</v>
      </c>
      <c r="B17935" s="155" t="s">
        <v>20044</v>
      </c>
      <c r="C17935" s="106" t="s">
        <v>13</v>
      </c>
      <c r="D17935" s="106">
        <v>0</v>
      </c>
      <c r="F17935" s="106">
        <v>23.59</v>
      </c>
      <c r="G17935" s="154"/>
    </row>
    <row r="17936" spans="1:7" x14ac:dyDescent="0.25">
      <c r="A17936" s="106">
        <v>89709</v>
      </c>
      <c r="B17936" s="155" t="s">
        <v>20045</v>
      </c>
      <c r="C17936" s="106" t="s">
        <v>13</v>
      </c>
      <c r="D17936" s="106">
        <v>0</v>
      </c>
      <c r="F17936" s="106">
        <v>25.63</v>
      </c>
      <c r="G17936" s="154"/>
    </row>
    <row r="17937" spans="1:7" ht="26.25" x14ac:dyDescent="0.25">
      <c r="A17937" s="106">
        <v>104341</v>
      </c>
      <c r="B17937" s="155" t="s">
        <v>20046</v>
      </c>
      <c r="C17937" s="106" t="s">
        <v>13</v>
      </c>
      <c r="D17937" s="106">
        <v>0</v>
      </c>
      <c r="F17937" s="106">
        <v>12.92</v>
      </c>
      <c r="G17937" s="154"/>
    </row>
    <row r="17938" spans="1:7" x14ac:dyDescent="0.25">
      <c r="A17938" s="106">
        <v>104357</v>
      </c>
      <c r="B17938" s="155" t="s">
        <v>20047</v>
      </c>
      <c r="C17938" s="106" t="s">
        <v>13</v>
      </c>
      <c r="D17938" s="106">
        <v>0</v>
      </c>
      <c r="F17938" s="106">
        <v>22.19</v>
      </c>
      <c r="G17938" s="154"/>
    </row>
    <row r="17939" spans="1:7" x14ac:dyDescent="0.25">
      <c r="A17939" s="106">
        <v>89811</v>
      </c>
      <c r="B17939" s="155" t="s">
        <v>20048</v>
      </c>
      <c r="C17939" s="106" t="s">
        <v>13</v>
      </c>
      <c r="D17939" s="106">
        <v>0</v>
      </c>
      <c r="F17939" s="106">
        <v>51.57</v>
      </c>
      <c r="G17939" s="154"/>
    </row>
    <row r="17940" spans="1:7" x14ac:dyDescent="0.25">
      <c r="A17940" s="106">
        <v>89748</v>
      </c>
      <c r="B17940" s="155" t="s">
        <v>20049</v>
      </c>
      <c r="C17940" s="106" t="s">
        <v>13</v>
      </c>
      <c r="D17940" s="106">
        <v>0</v>
      </c>
      <c r="F17940" s="106">
        <v>49.77</v>
      </c>
      <c r="G17940" s="154"/>
    </row>
    <row r="17941" spans="1:7" x14ac:dyDescent="0.25">
      <c r="A17941" s="106">
        <v>89852</v>
      </c>
      <c r="B17941" s="155" t="s">
        <v>20050</v>
      </c>
      <c r="C17941" s="106" t="s">
        <v>13</v>
      </c>
      <c r="D17941" s="106">
        <v>0</v>
      </c>
      <c r="F17941" s="106">
        <v>55.97</v>
      </c>
      <c r="G17941" s="154"/>
    </row>
    <row r="17942" spans="1:7" x14ac:dyDescent="0.25">
      <c r="A17942" s="106">
        <v>89728</v>
      </c>
      <c r="B17942" s="155" t="s">
        <v>20051</v>
      </c>
      <c r="C17942" s="106" t="s">
        <v>13</v>
      </c>
      <c r="D17942" s="106">
        <v>0</v>
      </c>
      <c r="F17942" s="106">
        <v>16.88</v>
      </c>
      <c r="G17942" s="154"/>
    </row>
    <row r="17943" spans="1:7" x14ac:dyDescent="0.25">
      <c r="A17943" s="106">
        <v>89803</v>
      </c>
      <c r="B17943" s="155" t="s">
        <v>20052</v>
      </c>
      <c r="C17943" s="106" t="s">
        <v>13</v>
      </c>
      <c r="D17943" s="106">
        <v>0</v>
      </c>
      <c r="F17943" s="106">
        <v>20.3</v>
      </c>
      <c r="G17943" s="154"/>
    </row>
    <row r="17944" spans="1:7" x14ac:dyDescent="0.25">
      <c r="A17944" s="106">
        <v>89733</v>
      </c>
      <c r="B17944" s="155" t="s">
        <v>20053</v>
      </c>
      <c r="C17944" s="106" t="s">
        <v>13</v>
      </c>
      <c r="D17944" s="106">
        <v>0</v>
      </c>
      <c r="F17944" s="106">
        <v>27.88</v>
      </c>
      <c r="G17944" s="154"/>
    </row>
    <row r="17945" spans="1:7" x14ac:dyDescent="0.25">
      <c r="A17945" s="106">
        <v>89807</v>
      </c>
      <c r="B17945" s="155" t="s">
        <v>20054</v>
      </c>
      <c r="C17945" s="106" t="s">
        <v>13</v>
      </c>
      <c r="D17945" s="106">
        <v>0</v>
      </c>
      <c r="F17945" s="106">
        <v>43.9</v>
      </c>
      <c r="G17945" s="154"/>
    </row>
    <row r="17946" spans="1:7" x14ac:dyDescent="0.25">
      <c r="A17946" s="106">
        <v>89742</v>
      </c>
      <c r="B17946" s="155" t="s">
        <v>20055</v>
      </c>
      <c r="C17946" s="106" t="s">
        <v>13</v>
      </c>
      <c r="D17946" s="106">
        <v>0</v>
      </c>
      <c r="F17946" s="106">
        <v>46.78</v>
      </c>
      <c r="G17946" s="154"/>
    </row>
    <row r="17947" spans="1:7" x14ac:dyDescent="0.25">
      <c r="A17947" s="106">
        <v>89812</v>
      </c>
      <c r="B17947" s="155" t="s">
        <v>20056</v>
      </c>
      <c r="C17947" s="106" t="s">
        <v>13</v>
      </c>
      <c r="D17947" s="106">
        <v>0</v>
      </c>
      <c r="F17947" s="106">
        <v>93.62</v>
      </c>
      <c r="G17947" s="154"/>
    </row>
    <row r="17948" spans="1:7" x14ac:dyDescent="0.25">
      <c r="A17948" s="106">
        <v>89750</v>
      </c>
      <c r="B17948" s="155" t="s">
        <v>20057</v>
      </c>
      <c r="C17948" s="106" t="s">
        <v>13</v>
      </c>
      <c r="D17948" s="106">
        <v>0</v>
      </c>
      <c r="F17948" s="106">
        <v>91.82</v>
      </c>
      <c r="G17948" s="154"/>
    </row>
    <row r="17949" spans="1:7" x14ac:dyDescent="0.25">
      <c r="A17949" s="106">
        <v>89853</v>
      </c>
      <c r="B17949" s="155" t="s">
        <v>20058</v>
      </c>
      <c r="C17949" s="106" t="s">
        <v>13</v>
      </c>
      <c r="D17949" s="106">
        <v>0</v>
      </c>
      <c r="F17949" s="106">
        <v>98.02</v>
      </c>
      <c r="G17949" s="154"/>
    </row>
    <row r="17950" spans="1:7" x14ac:dyDescent="0.25">
      <c r="A17950" s="106">
        <v>89730</v>
      </c>
      <c r="B17950" s="155" t="s">
        <v>20059</v>
      </c>
      <c r="C17950" s="106" t="s">
        <v>13</v>
      </c>
      <c r="D17950" s="106">
        <v>0</v>
      </c>
      <c r="F17950" s="106">
        <v>19.16</v>
      </c>
      <c r="G17950" s="154"/>
    </row>
    <row r="17951" spans="1:7" x14ac:dyDescent="0.25">
      <c r="A17951" s="106">
        <v>89804</v>
      </c>
      <c r="B17951" s="155" t="s">
        <v>20060</v>
      </c>
      <c r="C17951" s="106" t="s">
        <v>13</v>
      </c>
      <c r="D17951" s="106">
        <v>0</v>
      </c>
      <c r="F17951" s="106">
        <v>22.92</v>
      </c>
      <c r="G17951" s="154"/>
    </row>
    <row r="17952" spans="1:7" x14ac:dyDescent="0.25">
      <c r="A17952" s="106">
        <v>89735</v>
      </c>
      <c r="B17952" s="155" t="s">
        <v>20061</v>
      </c>
      <c r="C17952" s="106" t="s">
        <v>13</v>
      </c>
      <c r="D17952" s="106">
        <v>0</v>
      </c>
      <c r="F17952" s="106">
        <v>30.5</v>
      </c>
      <c r="G17952" s="154"/>
    </row>
    <row r="17953" spans="1:7" x14ac:dyDescent="0.25">
      <c r="A17953" s="106">
        <v>89808</v>
      </c>
      <c r="B17953" s="155" t="s">
        <v>20062</v>
      </c>
      <c r="C17953" s="106" t="s">
        <v>13</v>
      </c>
      <c r="D17953" s="106">
        <v>0</v>
      </c>
      <c r="F17953" s="106">
        <v>68.599999999999994</v>
      </c>
      <c r="G17953" s="154"/>
    </row>
    <row r="17954" spans="1:7" x14ac:dyDescent="0.25">
      <c r="A17954" s="106">
        <v>89743</v>
      </c>
      <c r="B17954" s="155" t="s">
        <v>20063</v>
      </c>
      <c r="C17954" s="106" t="s">
        <v>13</v>
      </c>
      <c r="D17954" s="106">
        <v>0</v>
      </c>
      <c r="F17954" s="106">
        <v>71.48</v>
      </c>
      <c r="G17954" s="154"/>
    </row>
    <row r="17955" spans="1:7" x14ac:dyDescent="0.25">
      <c r="A17955" s="106">
        <v>89810</v>
      </c>
      <c r="B17955" s="155" t="s">
        <v>20064</v>
      </c>
      <c r="C17955" s="106" t="s">
        <v>13</v>
      </c>
      <c r="D17955" s="106">
        <v>0</v>
      </c>
      <c r="F17955" s="106">
        <v>34.520000000000003</v>
      </c>
      <c r="G17955" s="154"/>
    </row>
    <row r="17956" spans="1:7" x14ac:dyDescent="0.25">
      <c r="A17956" s="106">
        <v>89746</v>
      </c>
      <c r="B17956" s="155" t="s">
        <v>20065</v>
      </c>
      <c r="C17956" s="106" t="s">
        <v>13</v>
      </c>
      <c r="D17956" s="106">
        <v>0</v>
      </c>
      <c r="F17956" s="106">
        <v>32.72</v>
      </c>
      <c r="G17956" s="154"/>
    </row>
    <row r="17957" spans="1:7" x14ac:dyDescent="0.25">
      <c r="A17957" s="106">
        <v>89851</v>
      </c>
      <c r="B17957" s="155" t="s">
        <v>20066</v>
      </c>
      <c r="C17957" s="106" t="s">
        <v>13</v>
      </c>
      <c r="D17957" s="106">
        <v>0</v>
      </c>
      <c r="F17957" s="106">
        <v>38.92</v>
      </c>
      <c r="G17957" s="154"/>
    </row>
    <row r="17958" spans="1:7" x14ac:dyDescent="0.25">
      <c r="A17958" s="106">
        <v>89855</v>
      </c>
      <c r="B17958" s="155" t="s">
        <v>20067</v>
      </c>
      <c r="C17958" s="106" t="s">
        <v>13</v>
      </c>
      <c r="D17958" s="106">
        <v>0</v>
      </c>
      <c r="F17958" s="106">
        <v>126.44</v>
      </c>
      <c r="G17958" s="154"/>
    </row>
    <row r="17959" spans="1:7" x14ac:dyDescent="0.25">
      <c r="A17959" s="106">
        <v>89726</v>
      </c>
      <c r="B17959" s="155" t="s">
        <v>20068</v>
      </c>
      <c r="C17959" s="106" t="s">
        <v>13</v>
      </c>
      <c r="D17959" s="106">
        <v>0</v>
      </c>
      <c r="F17959" s="106">
        <v>13.65</v>
      </c>
      <c r="G17959" s="154"/>
    </row>
    <row r="17960" spans="1:7" x14ac:dyDescent="0.25">
      <c r="A17960" s="106">
        <v>89802</v>
      </c>
      <c r="B17960" s="155" t="s">
        <v>20069</v>
      </c>
      <c r="C17960" s="106" t="s">
        <v>13</v>
      </c>
      <c r="D17960" s="106">
        <v>0</v>
      </c>
      <c r="F17960" s="106">
        <v>11.03</v>
      </c>
      <c r="G17960" s="154"/>
    </row>
    <row r="17961" spans="1:7" x14ac:dyDescent="0.25">
      <c r="A17961" s="106">
        <v>89732</v>
      </c>
      <c r="B17961" s="155" t="s">
        <v>20070</v>
      </c>
      <c r="C17961" s="106" t="s">
        <v>13</v>
      </c>
      <c r="D17961" s="106">
        <v>0</v>
      </c>
      <c r="F17961" s="106">
        <v>18.61</v>
      </c>
      <c r="G17961" s="154"/>
    </row>
    <row r="17962" spans="1:7" x14ac:dyDescent="0.25">
      <c r="A17962" s="106">
        <v>89806</v>
      </c>
      <c r="B17962" s="155" t="s">
        <v>20071</v>
      </c>
      <c r="C17962" s="106" t="s">
        <v>13</v>
      </c>
      <c r="D17962" s="106">
        <v>0</v>
      </c>
      <c r="F17962" s="106">
        <v>24.58</v>
      </c>
      <c r="G17962" s="154"/>
    </row>
    <row r="17963" spans="1:7" x14ac:dyDescent="0.25">
      <c r="A17963" s="106">
        <v>89739</v>
      </c>
      <c r="B17963" s="155" t="s">
        <v>20072</v>
      </c>
      <c r="C17963" s="106" t="s">
        <v>13</v>
      </c>
      <c r="D17963" s="106">
        <v>0</v>
      </c>
      <c r="F17963" s="106">
        <v>27.46</v>
      </c>
      <c r="G17963" s="154"/>
    </row>
    <row r="17964" spans="1:7" x14ac:dyDescent="0.25">
      <c r="A17964" s="106">
        <v>89809</v>
      </c>
      <c r="B17964" s="155" t="s">
        <v>20073</v>
      </c>
      <c r="C17964" s="106" t="s">
        <v>13</v>
      </c>
      <c r="D17964" s="106">
        <v>0</v>
      </c>
      <c r="F17964" s="106">
        <v>33.520000000000003</v>
      </c>
      <c r="G17964" s="154"/>
    </row>
    <row r="17965" spans="1:7" x14ac:dyDescent="0.25">
      <c r="A17965" s="106">
        <v>89744</v>
      </c>
      <c r="B17965" s="155" t="s">
        <v>20074</v>
      </c>
      <c r="C17965" s="106" t="s">
        <v>13</v>
      </c>
      <c r="D17965" s="106">
        <v>0</v>
      </c>
      <c r="F17965" s="106">
        <v>31.72</v>
      </c>
      <c r="G17965" s="154"/>
    </row>
    <row r="17966" spans="1:7" x14ac:dyDescent="0.25">
      <c r="A17966" s="106">
        <v>89850</v>
      </c>
      <c r="B17966" s="155" t="s">
        <v>20075</v>
      </c>
      <c r="C17966" s="106" t="s">
        <v>13</v>
      </c>
      <c r="D17966" s="106">
        <v>0</v>
      </c>
      <c r="F17966" s="106">
        <v>37.92</v>
      </c>
      <c r="G17966" s="154"/>
    </row>
    <row r="17967" spans="1:7" x14ac:dyDescent="0.25">
      <c r="A17967" s="106">
        <v>89854</v>
      </c>
      <c r="B17967" s="155" t="s">
        <v>20076</v>
      </c>
      <c r="C17967" s="106" t="s">
        <v>13</v>
      </c>
      <c r="D17967" s="106">
        <v>0</v>
      </c>
      <c r="F17967" s="106">
        <v>120.18</v>
      </c>
      <c r="G17967" s="154"/>
    </row>
    <row r="17968" spans="1:7" x14ac:dyDescent="0.25">
      <c r="A17968" s="106">
        <v>89724</v>
      </c>
      <c r="B17968" s="155" t="s">
        <v>20077</v>
      </c>
      <c r="C17968" s="106" t="s">
        <v>13</v>
      </c>
      <c r="D17968" s="106">
        <v>0</v>
      </c>
      <c r="F17968" s="106">
        <v>13.38</v>
      </c>
      <c r="G17968" s="154"/>
    </row>
    <row r="17969" spans="1:7" x14ac:dyDescent="0.25">
      <c r="A17969" s="106">
        <v>89801</v>
      </c>
      <c r="B17969" s="155" t="s">
        <v>20078</v>
      </c>
      <c r="C17969" s="106" t="s">
        <v>13</v>
      </c>
      <c r="D17969" s="106">
        <v>0</v>
      </c>
      <c r="F17969" s="106">
        <v>10.15</v>
      </c>
      <c r="G17969" s="154"/>
    </row>
    <row r="17970" spans="1:7" x14ac:dyDescent="0.25">
      <c r="A17970" s="106">
        <v>89731</v>
      </c>
      <c r="B17970" s="155" t="s">
        <v>20079</v>
      </c>
      <c r="C17970" s="106" t="s">
        <v>13</v>
      </c>
      <c r="D17970" s="106">
        <v>0</v>
      </c>
      <c r="F17970" s="106">
        <v>17.73</v>
      </c>
      <c r="G17970" s="154"/>
    </row>
    <row r="17971" spans="1:7" x14ac:dyDescent="0.25">
      <c r="A17971" s="106">
        <v>89805</v>
      </c>
      <c r="B17971" s="155" t="s">
        <v>20080</v>
      </c>
      <c r="C17971" s="106" t="s">
        <v>13</v>
      </c>
      <c r="D17971" s="106">
        <v>0</v>
      </c>
      <c r="F17971" s="106">
        <v>23.41</v>
      </c>
      <c r="G17971" s="154"/>
    </row>
    <row r="17972" spans="1:7" x14ac:dyDescent="0.25">
      <c r="A17972" s="106">
        <v>89737</v>
      </c>
      <c r="B17972" s="155" t="s">
        <v>20081</v>
      </c>
      <c r="C17972" s="106" t="s">
        <v>13</v>
      </c>
      <c r="D17972" s="106">
        <v>0</v>
      </c>
      <c r="F17972" s="106">
        <v>26.29</v>
      </c>
      <c r="G17972" s="154"/>
    </row>
    <row r="17973" spans="1:7" x14ac:dyDescent="0.25">
      <c r="A17973" s="106">
        <v>104355</v>
      </c>
      <c r="B17973" s="155" t="s">
        <v>20082</v>
      </c>
      <c r="C17973" s="106" t="s">
        <v>13</v>
      </c>
      <c r="D17973" s="106">
        <v>0</v>
      </c>
      <c r="F17973" s="106">
        <v>55.47</v>
      </c>
      <c r="G17973" s="154"/>
    </row>
    <row r="17974" spans="1:7" ht="26.25" x14ac:dyDescent="0.25">
      <c r="A17974" s="106">
        <v>104347</v>
      </c>
      <c r="B17974" s="155" t="s">
        <v>20083</v>
      </c>
      <c r="C17974" s="106" t="s">
        <v>13</v>
      </c>
      <c r="D17974" s="106">
        <v>0</v>
      </c>
      <c r="F17974" s="106">
        <v>55.15</v>
      </c>
      <c r="G17974" s="154"/>
    </row>
    <row r="17975" spans="1:7" x14ac:dyDescent="0.25">
      <c r="A17975" s="106">
        <v>104353</v>
      </c>
      <c r="B17975" s="155" t="s">
        <v>20084</v>
      </c>
      <c r="C17975" s="106" t="s">
        <v>13</v>
      </c>
      <c r="D17975" s="106">
        <v>0</v>
      </c>
      <c r="F17975" s="106">
        <v>47.8</v>
      </c>
      <c r="G17975" s="154"/>
    </row>
    <row r="17976" spans="1:7" ht="26.25" x14ac:dyDescent="0.25">
      <c r="A17976" s="106">
        <v>104345</v>
      </c>
      <c r="B17976" s="155" t="s">
        <v>20085</v>
      </c>
      <c r="C17976" s="106" t="s">
        <v>13</v>
      </c>
      <c r="D17976" s="106">
        <v>0</v>
      </c>
      <c r="F17976" s="106">
        <v>49.58</v>
      </c>
      <c r="G17976" s="154"/>
    </row>
    <row r="17977" spans="1:7" x14ac:dyDescent="0.25">
      <c r="A17977" s="106">
        <v>104350</v>
      </c>
      <c r="B17977" s="155" t="s">
        <v>20086</v>
      </c>
      <c r="C17977" s="106" t="s">
        <v>13</v>
      </c>
      <c r="D17977" s="106">
        <v>0</v>
      </c>
      <c r="F17977" s="106">
        <v>33.520000000000003</v>
      </c>
      <c r="G17977" s="154"/>
    </row>
    <row r="17978" spans="1:7" x14ac:dyDescent="0.25">
      <c r="A17978" s="106">
        <v>104343</v>
      </c>
      <c r="B17978" s="155" t="s">
        <v>20087</v>
      </c>
      <c r="C17978" s="106" t="s">
        <v>13</v>
      </c>
      <c r="D17978" s="106">
        <v>0</v>
      </c>
      <c r="F17978" s="106">
        <v>39.46</v>
      </c>
      <c r="G17978" s="154"/>
    </row>
    <row r="17979" spans="1:7" x14ac:dyDescent="0.25">
      <c r="A17979" s="106">
        <v>89834</v>
      </c>
      <c r="B17979" s="155" t="s">
        <v>20088</v>
      </c>
      <c r="C17979" s="106" t="s">
        <v>13</v>
      </c>
      <c r="D17979" s="106">
        <v>0</v>
      </c>
      <c r="F17979" s="106">
        <v>61.54</v>
      </c>
      <c r="G17979" s="154"/>
    </row>
    <row r="17980" spans="1:7" x14ac:dyDescent="0.25">
      <c r="A17980" s="106">
        <v>89797</v>
      </c>
      <c r="B17980" s="155" t="s">
        <v>20089</v>
      </c>
      <c r="C17980" s="106" t="s">
        <v>13</v>
      </c>
      <c r="D17980" s="106">
        <v>0</v>
      </c>
      <c r="F17980" s="106">
        <v>59.13</v>
      </c>
      <c r="G17980" s="154"/>
    </row>
    <row r="17981" spans="1:7" x14ac:dyDescent="0.25">
      <c r="A17981" s="106">
        <v>89861</v>
      </c>
      <c r="B17981" s="155" t="s">
        <v>20090</v>
      </c>
      <c r="C17981" s="106" t="s">
        <v>13</v>
      </c>
      <c r="D17981" s="106">
        <v>0</v>
      </c>
      <c r="F17981" s="106">
        <v>67.400000000000006</v>
      </c>
      <c r="G17981" s="154"/>
    </row>
    <row r="17982" spans="1:7" x14ac:dyDescent="0.25">
      <c r="A17982" s="106">
        <v>89783</v>
      </c>
      <c r="B17982" s="155" t="s">
        <v>20091</v>
      </c>
      <c r="C17982" s="106" t="s">
        <v>13</v>
      </c>
      <c r="D17982" s="106">
        <v>0</v>
      </c>
      <c r="F17982" s="106">
        <v>19.260000000000002</v>
      </c>
      <c r="G17982" s="154"/>
    </row>
    <row r="17983" spans="1:7" x14ac:dyDescent="0.25">
      <c r="A17983" s="106">
        <v>89827</v>
      </c>
      <c r="B17983" s="155" t="s">
        <v>20092</v>
      </c>
      <c r="C17983" s="106" t="s">
        <v>13</v>
      </c>
      <c r="D17983" s="106">
        <v>0</v>
      </c>
      <c r="F17983" s="106">
        <v>21.13</v>
      </c>
      <c r="G17983" s="154"/>
    </row>
    <row r="17984" spans="1:7" x14ac:dyDescent="0.25">
      <c r="A17984" s="106">
        <v>89785</v>
      </c>
      <c r="B17984" s="155" t="s">
        <v>20093</v>
      </c>
      <c r="C17984" s="106" t="s">
        <v>13</v>
      </c>
      <c r="D17984" s="106">
        <v>0</v>
      </c>
      <c r="F17984" s="106">
        <v>31.24</v>
      </c>
      <c r="G17984" s="154"/>
    </row>
    <row r="17985" spans="1:7" x14ac:dyDescent="0.25">
      <c r="A17985" s="106">
        <v>89830</v>
      </c>
      <c r="B17985" s="155" t="s">
        <v>20094</v>
      </c>
      <c r="C17985" s="106" t="s">
        <v>13</v>
      </c>
      <c r="D17985" s="106">
        <v>0</v>
      </c>
      <c r="F17985" s="106">
        <v>43.49</v>
      </c>
      <c r="G17985" s="154"/>
    </row>
    <row r="17986" spans="1:7" x14ac:dyDescent="0.25">
      <c r="A17986" s="106">
        <v>89795</v>
      </c>
      <c r="B17986" s="155" t="s">
        <v>20095</v>
      </c>
      <c r="C17986" s="106" t="s">
        <v>13</v>
      </c>
      <c r="D17986" s="106">
        <v>0</v>
      </c>
      <c r="F17986" s="106">
        <v>47.35</v>
      </c>
      <c r="G17986" s="154"/>
    </row>
    <row r="17987" spans="1:7" x14ac:dyDescent="0.25">
      <c r="A17987" s="106">
        <v>89823</v>
      </c>
      <c r="B17987" s="155" t="s">
        <v>20096</v>
      </c>
      <c r="C17987" s="106" t="s">
        <v>13</v>
      </c>
      <c r="D17987" s="106">
        <v>0</v>
      </c>
      <c r="F17987" s="106">
        <v>40.42</v>
      </c>
      <c r="G17987" s="154"/>
    </row>
    <row r="17988" spans="1:7" x14ac:dyDescent="0.25">
      <c r="A17988" s="106">
        <v>89779</v>
      </c>
      <c r="B17988" s="155" t="s">
        <v>20097</v>
      </c>
      <c r="C17988" s="106" t="s">
        <v>13</v>
      </c>
      <c r="D17988" s="106">
        <v>0</v>
      </c>
      <c r="F17988" s="106">
        <v>39.22</v>
      </c>
      <c r="G17988" s="154"/>
    </row>
    <row r="17989" spans="1:7" x14ac:dyDescent="0.25">
      <c r="A17989" s="106">
        <v>89857</v>
      </c>
      <c r="B17989" s="155" t="s">
        <v>20098</v>
      </c>
      <c r="C17989" s="106" t="s">
        <v>13</v>
      </c>
      <c r="D17989" s="106">
        <v>0</v>
      </c>
      <c r="F17989" s="106">
        <v>43.35</v>
      </c>
      <c r="G17989" s="154"/>
    </row>
    <row r="17990" spans="1:7" x14ac:dyDescent="0.25">
      <c r="A17990" s="106">
        <v>89814</v>
      </c>
      <c r="B17990" s="155" t="s">
        <v>20099</v>
      </c>
      <c r="C17990" s="106" t="s">
        <v>13</v>
      </c>
      <c r="D17990" s="106">
        <v>0</v>
      </c>
      <c r="F17990" s="106">
        <v>19.16</v>
      </c>
      <c r="G17990" s="154"/>
    </row>
    <row r="17991" spans="1:7" x14ac:dyDescent="0.25">
      <c r="A17991" s="106">
        <v>89754</v>
      </c>
      <c r="B17991" s="155" t="s">
        <v>20100</v>
      </c>
      <c r="C17991" s="106" t="s">
        <v>13</v>
      </c>
      <c r="D17991" s="106">
        <v>0</v>
      </c>
      <c r="F17991" s="106">
        <v>24.22</v>
      </c>
      <c r="G17991" s="154"/>
    </row>
    <row r="17992" spans="1:7" x14ac:dyDescent="0.25">
      <c r="A17992" s="106">
        <v>89819</v>
      </c>
      <c r="B17992" s="155" t="s">
        <v>20101</v>
      </c>
      <c r="C17992" s="106" t="s">
        <v>13</v>
      </c>
      <c r="D17992" s="106">
        <v>0</v>
      </c>
      <c r="F17992" s="106">
        <v>27</v>
      </c>
      <c r="G17992" s="154"/>
    </row>
    <row r="17993" spans="1:7" x14ac:dyDescent="0.25">
      <c r="A17993" s="106">
        <v>89776</v>
      </c>
      <c r="B17993" s="155" t="s">
        <v>20102</v>
      </c>
      <c r="C17993" s="106" t="s">
        <v>13</v>
      </c>
      <c r="D17993" s="106">
        <v>0</v>
      </c>
      <c r="F17993" s="106">
        <v>28.93</v>
      </c>
      <c r="G17993" s="154"/>
    </row>
    <row r="17994" spans="1:7" x14ac:dyDescent="0.25">
      <c r="A17994" s="106">
        <v>89821</v>
      </c>
      <c r="B17994" s="155" t="s">
        <v>20103</v>
      </c>
      <c r="C17994" s="106" t="s">
        <v>13</v>
      </c>
      <c r="D17994" s="106">
        <v>0</v>
      </c>
      <c r="F17994" s="106">
        <v>22.49</v>
      </c>
      <c r="G17994" s="154"/>
    </row>
    <row r="17995" spans="1:7" x14ac:dyDescent="0.25">
      <c r="A17995" s="106">
        <v>89778</v>
      </c>
      <c r="B17995" s="155" t="s">
        <v>20104</v>
      </c>
      <c r="C17995" s="106" t="s">
        <v>13</v>
      </c>
      <c r="D17995" s="106">
        <v>0</v>
      </c>
      <c r="F17995" s="106">
        <v>21.29</v>
      </c>
      <c r="G17995" s="154"/>
    </row>
    <row r="17996" spans="1:7" x14ac:dyDescent="0.25">
      <c r="A17996" s="106">
        <v>89856</v>
      </c>
      <c r="B17996" s="155" t="s">
        <v>20105</v>
      </c>
      <c r="C17996" s="106" t="s">
        <v>13</v>
      </c>
      <c r="D17996" s="106">
        <v>0</v>
      </c>
      <c r="F17996" s="106">
        <v>25.42</v>
      </c>
      <c r="G17996" s="154"/>
    </row>
    <row r="17997" spans="1:7" x14ac:dyDescent="0.25">
      <c r="A17997" s="106">
        <v>89752</v>
      </c>
      <c r="B17997" s="155" t="s">
        <v>20106</v>
      </c>
      <c r="C17997" s="106" t="s">
        <v>13</v>
      </c>
      <c r="D17997" s="106">
        <v>0</v>
      </c>
      <c r="F17997" s="106">
        <v>9.66</v>
      </c>
      <c r="G17997" s="154"/>
    </row>
    <row r="17998" spans="1:7" x14ac:dyDescent="0.25">
      <c r="A17998" s="106">
        <v>89813</v>
      </c>
      <c r="B17998" s="155" t="s">
        <v>20107</v>
      </c>
      <c r="C17998" s="106" t="s">
        <v>13</v>
      </c>
      <c r="D17998" s="106">
        <v>0</v>
      </c>
      <c r="F17998" s="106">
        <v>6.77</v>
      </c>
      <c r="G17998" s="154"/>
    </row>
    <row r="17999" spans="1:7" x14ac:dyDescent="0.25">
      <c r="A17999" s="106">
        <v>89753</v>
      </c>
      <c r="B17999" s="155" t="s">
        <v>20108</v>
      </c>
      <c r="C17999" s="106" t="s">
        <v>13</v>
      </c>
      <c r="D17999" s="106">
        <v>0</v>
      </c>
      <c r="F17999" s="106">
        <v>11.91</v>
      </c>
      <c r="G17999" s="154"/>
    </row>
    <row r="18000" spans="1:7" x14ac:dyDescent="0.25">
      <c r="A18000" s="106">
        <v>89817</v>
      </c>
      <c r="B18000" s="155" t="s">
        <v>20109</v>
      </c>
      <c r="C18000" s="106" t="s">
        <v>13</v>
      </c>
      <c r="D18000" s="106">
        <v>0</v>
      </c>
      <c r="F18000" s="106">
        <v>16.91</v>
      </c>
      <c r="G18000" s="154"/>
    </row>
    <row r="18001" spans="1:7" x14ac:dyDescent="0.25">
      <c r="A18001" s="106">
        <v>89774</v>
      </c>
      <c r="B18001" s="155" t="s">
        <v>20110</v>
      </c>
      <c r="C18001" s="106" t="s">
        <v>13</v>
      </c>
      <c r="D18001" s="106">
        <v>0</v>
      </c>
      <c r="F18001" s="106">
        <v>18.88</v>
      </c>
      <c r="G18001" s="154"/>
    </row>
    <row r="18002" spans="1:7" x14ac:dyDescent="0.25">
      <c r="A18002" s="106">
        <v>95693</v>
      </c>
      <c r="B18002" s="155" t="s">
        <v>20111</v>
      </c>
      <c r="C18002" s="106" t="s">
        <v>13</v>
      </c>
      <c r="D18002" s="106">
        <v>0</v>
      </c>
      <c r="F18002" s="106">
        <v>62.05</v>
      </c>
      <c r="G18002" s="154"/>
    </row>
    <row r="18003" spans="1:7" x14ac:dyDescent="0.25">
      <c r="A18003" s="106">
        <v>89833</v>
      </c>
      <c r="B18003" s="155" t="s">
        <v>20112</v>
      </c>
      <c r="C18003" s="106" t="s">
        <v>13</v>
      </c>
      <c r="D18003" s="106">
        <v>0</v>
      </c>
      <c r="F18003" s="106">
        <v>51.89</v>
      </c>
      <c r="G18003" s="154"/>
    </row>
    <row r="18004" spans="1:7" x14ac:dyDescent="0.25">
      <c r="A18004" s="106">
        <v>89796</v>
      </c>
      <c r="B18004" s="155" t="s">
        <v>20113</v>
      </c>
      <c r="C18004" s="106" t="s">
        <v>13</v>
      </c>
      <c r="D18004" s="106">
        <v>0</v>
      </c>
      <c r="F18004" s="106">
        <v>49.48</v>
      </c>
      <c r="G18004" s="154"/>
    </row>
    <row r="18005" spans="1:7" x14ac:dyDescent="0.25">
      <c r="A18005" s="106">
        <v>89860</v>
      </c>
      <c r="B18005" s="155" t="s">
        <v>20114</v>
      </c>
      <c r="C18005" s="106" t="s">
        <v>13</v>
      </c>
      <c r="D18005" s="106">
        <v>0</v>
      </c>
      <c r="F18005" s="106">
        <v>57.75</v>
      </c>
      <c r="G18005" s="154"/>
    </row>
    <row r="18006" spans="1:7" x14ac:dyDescent="0.25">
      <c r="A18006" s="106">
        <v>89782</v>
      </c>
      <c r="B18006" s="155" t="s">
        <v>20115</v>
      </c>
      <c r="C18006" s="106" t="s">
        <v>13</v>
      </c>
      <c r="D18006" s="106">
        <v>0</v>
      </c>
      <c r="F18006" s="106">
        <v>19.14</v>
      </c>
      <c r="G18006" s="154"/>
    </row>
    <row r="18007" spans="1:7" x14ac:dyDescent="0.25">
      <c r="A18007" s="106">
        <v>89825</v>
      </c>
      <c r="B18007" s="155" t="s">
        <v>20116</v>
      </c>
      <c r="C18007" s="106" t="s">
        <v>13</v>
      </c>
      <c r="D18007" s="106">
        <v>0</v>
      </c>
      <c r="F18007" s="106">
        <v>18.309999999999999</v>
      </c>
      <c r="G18007" s="154"/>
    </row>
    <row r="18008" spans="1:7" x14ac:dyDescent="0.25">
      <c r="A18008" s="106">
        <v>89784</v>
      </c>
      <c r="B18008" s="155" t="s">
        <v>20117</v>
      </c>
      <c r="C18008" s="106" t="s">
        <v>13</v>
      </c>
      <c r="D18008" s="106">
        <v>0</v>
      </c>
      <c r="F18008" s="106">
        <v>28.42</v>
      </c>
      <c r="G18008" s="154"/>
    </row>
    <row r="18009" spans="1:7" x14ac:dyDescent="0.25">
      <c r="A18009" s="106">
        <v>89829</v>
      </c>
      <c r="B18009" s="155" t="s">
        <v>20118</v>
      </c>
      <c r="C18009" s="106" t="s">
        <v>13</v>
      </c>
      <c r="D18009" s="106">
        <v>0</v>
      </c>
      <c r="F18009" s="106">
        <v>41.01</v>
      </c>
      <c r="G18009" s="154"/>
    </row>
    <row r="18010" spans="1:7" x14ac:dyDescent="0.25">
      <c r="A18010" s="106">
        <v>89786</v>
      </c>
      <c r="B18010" s="155" t="s">
        <v>20119</v>
      </c>
      <c r="C18010" s="106" t="s">
        <v>13</v>
      </c>
      <c r="D18010" s="106">
        <v>0</v>
      </c>
      <c r="F18010" s="106">
        <v>44.87</v>
      </c>
      <c r="G18010" s="154"/>
    </row>
    <row r="18011" spans="1:7" x14ac:dyDescent="0.25">
      <c r="A18011" s="106">
        <v>104352</v>
      </c>
      <c r="B18011" s="155" t="s">
        <v>20120</v>
      </c>
      <c r="C18011" s="106" t="s">
        <v>13</v>
      </c>
      <c r="D18011" s="106">
        <v>0</v>
      </c>
      <c r="F18011" s="106">
        <v>45.31</v>
      </c>
      <c r="G18011" s="154"/>
    </row>
    <row r="18012" spans="1:7" x14ac:dyDescent="0.25">
      <c r="A18012" s="106">
        <v>104344</v>
      </c>
      <c r="B18012" s="155" t="s">
        <v>20121</v>
      </c>
      <c r="C18012" s="106" t="s">
        <v>13</v>
      </c>
      <c r="D18012" s="106">
        <v>0</v>
      </c>
      <c r="F18012" s="106">
        <v>47.09</v>
      </c>
      <c r="G18012" s="154"/>
    </row>
    <row r="18013" spans="1:7" x14ac:dyDescent="0.25">
      <c r="A18013" s="106">
        <v>104354</v>
      </c>
      <c r="B18013" s="155" t="s">
        <v>20122</v>
      </c>
      <c r="C18013" s="106" t="s">
        <v>13</v>
      </c>
      <c r="D18013" s="106">
        <v>0</v>
      </c>
      <c r="F18013" s="106">
        <v>52.27</v>
      </c>
      <c r="G18013" s="154"/>
    </row>
    <row r="18014" spans="1:7" x14ac:dyDescent="0.25">
      <c r="A18014" s="106">
        <v>104346</v>
      </c>
      <c r="B18014" s="155" t="s">
        <v>20123</v>
      </c>
      <c r="C18014" s="106" t="s">
        <v>13</v>
      </c>
      <c r="D18014" s="106">
        <v>0</v>
      </c>
      <c r="F18014" s="106">
        <v>51.95</v>
      </c>
      <c r="G18014" s="154"/>
    </row>
    <row r="18015" spans="1:7" x14ac:dyDescent="0.25">
      <c r="A18015" s="106">
        <v>104356</v>
      </c>
      <c r="B18015" s="155" t="s">
        <v>20124</v>
      </c>
      <c r="C18015" s="106" t="s">
        <v>13</v>
      </c>
      <c r="D18015" s="106">
        <v>0</v>
      </c>
      <c r="F18015" s="106">
        <v>35.68</v>
      </c>
      <c r="G18015" s="154"/>
    </row>
    <row r="18016" spans="1:7" x14ac:dyDescent="0.25">
      <c r="A18016" s="106">
        <v>104348</v>
      </c>
      <c r="B18016" s="155" t="s">
        <v>20125</v>
      </c>
      <c r="C18016" s="106" t="s">
        <v>13</v>
      </c>
      <c r="D18016" s="106">
        <v>0</v>
      </c>
      <c r="F18016" s="106">
        <v>12.93</v>
      </c>
      <c r="G18016" s="154"/>
    </row>
    <row r="18017" spans="1:7" x14ac:dyDescent="0.25">
      <c r="A18017" s="106">
        <v>104351</v>
      </c>
      <c r="B18017" s="155" t="s">
        <v>20126</v>
      </c>
      <c r="C18017" s="106" t="s">
        <v>13</v>
      </c>
      <c r="D18017" s="106">
        <v>0</v>
      </c>
      <c r="F18017" s="106">
        <v>26.88</v>
      </c>
      <c r="G18017" s="154"/>
    </row>
    <row r="18018" spans="1:7" x14ac:dyDescent="0.25">
      <c r="A18018" s="106">
        <v>89800</v>
      </c>
      <c r="B18018" s="155" t="s">
        <v>20127</v>
      </c>
      <c r="C18018" s="106" t="s">
        <v>123</v>
      </c>
      <c r="D18018" s="106">
        <v>0</v>
      </c>
      <c r="F18018" s="106">
        <v>38.18</v>
      </c>
      <c r="G18018" s="154"/>
    </row>
    <row r="18019" spans="1:7" x14ac:dyDescent="0.25">
      <c r="A18019" s="106">
        <v>89714</v>
      </c>
      <c r="B18019" s="155" t="s">
        <v>20128</v>
      </c>
      <c r="C18019" s="106" t="s">
        <v>123</v>
      </c>
      <c r="D18019" s="106">
        <v>0</v>
      </c>
      <c r="F18019" s="106">
        <v>51.46</v>
      </c>
      <c r="G18019" s="154"/>
    </row>
    <row r="18020" spans="1:7" x14ac:dyDescent="0.25">
      <c r="A18020" s="106">
        <v>89848</v>
      </c>
      <c r="B18020" s="155" t="s">
        <v>20129</v>
      </c>
      <c r="C18020" s="106" t="s">
        <v>123</v>
      </c>
      <c r="D18020" s="106">
        <v>0</v>
      </c>
      <c r="F18020" s="106">
        <v>36.450000000000003</v>
      </c>
      <c r="G18020" s="154"/>
    </row>
    <row r="18021" spans="1:7" x14ac:dyDescent="0.25">
      <c r="A18021" s="106">
        <v>89849</v>
      </c>
      <c r="B18021" s="155" t="s">
        <v>20130</v>
      </c>
      <c r="C18021" s="106" t="s">
        <v>123</v>
      </c>
      <c r="D18021" s="106">
        <v>0</v>
      </c>
      <c r="F18021" s="106">
        <v>72.22</v>
      </c>
      <c r="G18021" s="154"/>
    </row>
    <row r="18022" spans="1:7" x14ac:dyDescent="0.25">
      <c r="A18022" s="106">
        <v>89711</v>
      </c>
      <c r="B18022" s="155" t="s">
        <v>20131</v>
      </c>
      <c r="C18022" s="106" t="s">
        <v>123</v>
      </c>
      <c r="D18022" s="106">
        <v>0</v>
      </c>
      <c r="F18022" s="106">
        <v>29.71</v>
      </c>
      <c r="G18022" s="154"/>
    </row>
    <row r="18023" spans="1:7" x14ac:dyDescent="0.25">
      <c r="A18023" s="106">
        <v>89798</v>
      </c>
      <c r="B18023" s="155" t="s">
        <v>20132</v>
      </c>
      <c r="C18023" s="106" t="s">
        <v>123</v>
      </c>
      <c r="D18023" s="106">
        <v>0</v>
      </c>
      <c r="F18023" s="106">
        <v>16.7</v>
      </c>
      <c r="G18023" s="154"/>
    </row>
    <row r="18024" spans="1:7" x14ac:dyDescent="0.25">
      <c r="A18024" s="106">
        <v>89712</v>
      </c>
      <c r="B18024" s="155" t="s">
        <v>20133</v>
      </c>
      <c r="C18024" s="106" t="s">
        <v>123</v>
      </c>
      <c r="D18024" s="106">
        <v>0</v>
      </c>
      <c r="F18024" s="106">
        <v>36.94</v>
      </c>
      <c r="G18024" s="154"/>
    </row>
    <row r="18025" spans="1:7" x14ac:dyDescent="0.25">
      <c r="A18025" s="106">
        <v>89799</v>
      </c>
      <c r="B18025" s="155" t="s">
        <v>20134</v>
      </c>
      <c r="C18025" s="106" t="s">
        <v>123</v>
      </c>
      <c r="D18025" s="106">
        <v>0</v>
      </c>
      <c r="F18025" s="106">
        <v>29.05</v>
      </c>
      <c r="G18025" s="154"/>
    </row>
    <row r="18026" spans="1:7" x14ac:dyDescent="0.25">
      <c r="A18026" s="106">
        <v>89713</v>
      </c>
      <c r="B18026" s="155" t="s">
        <v>20135</v>
      </c>
      <c r="C18026" s="106" t="s">
        <v>123</v>
      </c>
      <c r="D18026" s="106">
        <v>0</v>
      </c>
      <c r="F18026" s="106">
        <v>45.83</v>
      </c>
      <c r="G18026" s="154"/>
    </row>
    <row r="18027" spans="1:7" x14ac:dyDescent="0.25">
      <c r="A18027" s="106">
        <v>89376</v>
      </c>
      <c r="B18027" s="155" t="s">
        <v>20136</v>
      </c>
      <c r="C18027" s="106" t="s">
        <v>13</v>
      </c>
      <c r="D18027" s="106">
        <v>0</v>
      </c>
      <c r="F18027" s="106">
        <v>7.56</v>
      </c>
      <c r="G18027" s="154"/>
    </row>
    <row r="18028" spans="1:7" x14ac:dyDescent="0.25">
      <c r="A18028" s="106">
        <v>89429</v>
      </c>
      <c r="B18028" s="155" t="s">
        <v>20137</v>
      </c>
      <c r="C18028" s="106" t="s">
        <v>13</v>
      </c>
      <c r="D18028" s="106">
        <v>0</v>
      </c>
      <c r="F18028" s="106">
        <v>8.06</v>
      </c>
      <c r="G18028" s="154"/>
    </row>
    <row r="18029" spans="1:7" x14ac:dyDescent="0.25">
      <c r="A18029" s="106">
        <v>89383</v>
      </c>
      <c r="B18029" s="155" t="s">
        <v>20138</v>
      </c>
      <c r="C18029" s="106" t="s">
        <v>13</v>
      </c>
      <c r="D18029" s="106">
        <v>0</v>
      </c>
      <c r="F18029" s="106">
        <v>8.8000000000000007</v>
      </c>
      <c r="G18029" s="154"/>
    </row>
    <row r="18030" spans="1:7" x14ac:dyDescent="0.25">
      <c r="A18030" s="106">
        <v>89553</v>
      </c>
      <c r="B18030" s="155" t="s">
        <v>20139</v>
      </c>
      <c r="C18030" s="106" t="s">
        <v>13</v>
      </c>
      <c r="D18030" s="106">
        <v>0</v>
      </c>
      <c r="F18030" s="106">
        <v>7.03</v>
      </c>
      <c r="G18030" s="154"/>
    </row>
    <row r="18031" spans="1:7" x14ac:dyDescent="0.25">
      <c r="A18031" s="106">
        <v>89436</v>
      </c>
      <c r="B18031" s="155" t="s">
        <v>20140</v>
      </c>
      <c r="C18031" s="106" t="s">
        <v>13</v>
      </c>
      <c r="D18031" s="106">
        <v>0</v>
      </c>
      <c r="F18031" s="106">
        <v>10.53</v>
      </c>
      <c r="G18031" s="154"/>
    </row>
    <row r="18032" spans="1:7" x14ac:dyDescent="0.25">
      <c r="A18032" s="106">
        <v>89391</v>
      </c>
      <c r="B18032" s="155" t="s">
        <v>20141</v>
      </c>
      <c r="C18032" s="106" t="s">
        <v>13</v>
      </c>
      <c r="D18032" s="106">
        <v>0</v>
      </c>
      <c r="F18032" s="106">
        <v>11.4</v>
      </c>
      <c r="G18032" s="154"/>
    </row>
    <row r="18033" spans="1:7" x14ac:dyDescent="0.25">
      <c r="A18033" s="106">
        <v>103994</v>
      </c>
      <c r="B18033" s="155" t="s">
        <v>20142</v>
      </c>
      <c r="C18033" s="106" t="s">
        <v>13</v>
      </c>
      <c r="D18033" s="106">
        <v>0</v>
      </c>
      <c r="F18033" s="106">
        <v>17.43</v>
      </c>
      <c r="G18033" s="154"/>
    </row>
    <row r="18034" spans="1:7" x14ac:dyDescent="0.25">
      <c r="A18034" s="106">
        <v>89570</v>
      </c>
      <c r="B18034" s="155" t="s">
        <v>20143</v>
      </c>
      <c r="C18034" s="106" t="s">
        <v>13</v>
      </c>
      <c r="D18034" s="106">
        <v>0</v>
      </c>
      <c r="F18034" s="106">
        <v>13.56</v>
      </c>
      <c r="G18034" s="154"/>
    </row>
    <row r="18035" spans="1:7" x14ac:dyDescent="0.25">
      <c r="A18035" s="106">
        <v>103992</v>
      </c>
      <c r="B18035" s="155" t="s">
        <v>20144</v>
      </c>
      <c r="C18035" s="106" t="s">
        <v>13</v>
      </c>
      <c r="D18035" s="106">
        <v>0</v>
      </c>
      <c r="F18035" s="106">
        <v>14.48</v>
      </c>
      <c r="G18035" s="154"/>
    </row>
    <row r="18036" spans="1:7" x14ac:dyDescent="0.25">
      <c r="A18036" s="106">
        <v>89572</v>
      </c>
      <c r="B18036" s="155" t="s">
        <v>20145</v>
      </c>
      <c r="C18036" s="106" t="s">
        <v>13</v>
      </c>
      <c r="D18036" s="106">
        <v>0</v>
      </c>
      <c r="F18036" s="106">
        <v>10.43</v>
      </c>
      <c r="G18036" s="154"/>
    </row>
    <row r="18037" spans="1:7" x14ac:dyDescent="0.25">
      <c r="A18037" s="106">
        <v>104001</v>
      </c>
      <c r="B18037" s="155" t="s">
        <v>20146</v>
      </c>
      <c r="C18037" s="106" t="s">
        <v>13</v>
      </c>
      <c r="D18037" s="106">
        <v>0</v>
      </c>
      <c r="F18037" s="106">
        <v>17.13</v>
      </c>
      <c r="G18037" s="154"/>
    </row>
    <row r="18038" spans="1:7" x14ac:dyDescent="0.25">
      <c r="A18038" s="106">
        <v>89596</v>
      </c>
      <c r="B18038" s="155" t="s">
        <v>20147</v>
      </c>
      <c r="C18038" s="106" t="s">
        <v>13</v>
      </c>
      <c r="D18038" s="106">
        <v>0</v>
      </c>
      <c r="F18038" s="106">
        <v>12.44</v>
      </c>
      <c r="G18038" s="154"/>
    </row>
    <row r="18039" spans="1:7" x14ac:dyDescent="0.25">
      <c r="A18039" s="106">
        <v>104002</v>
      </c>
      <c r="B18039" s="155" t="s">
        <v>20148</v>
      </c>
      <c r="C18039" s="106" t="s">
        <v>13</v>
      </c>
      <c r="D18039" s="106">
        <v>0</v>
      </c>
      <c r="F18039" s="106">
        <v>21.32</v>
      </c>
      <c r="G18039" s="154"/>
    </row>
    <row r="18040" spans="1:7" x14ac:dyDescent="0.25">
      <c r="A18040" s="106">
        <v>89595</v>
      </c>
      <c r="B18040" s="155" t="s">
        <v>20149</v>
      </c>
      <c r="C18040" s="106" t="s">
        <v>13</v>
      </c>
      <c r="D18040" s="106">
        <v>0</v>
      </c>
      <c r="F18040" s="106">
        <v>16.91</v>
      </c>
      <c r="G18040" s="154"/>
    </row>
    <row r="18041" spans="1:7" x14ac:dyDescent="0.25">
      <c r="A18041" s="106">
        <v>89610</v>
      </c>
      <c r="B18041" s="155" t="s">
        <v>20150</v>
      </c>
      <c r="C18041" s="106" t="s">
        <v>13</v>
      </c>
      <c r="D18041" s="106">
        <v>0</v>
      </c>
      <c r="F18041" s="106">
        <v>22.67</v>
      </c>
      <c r="G18041" s="154"/>
    </row>
    <row r="18042" spans="1:7" x14ac:dyDescent="0.25">
      <c r="A18042" s="106">
        <v>89613</v>
      </c>
      <c r="B18042" s="155" t="s">
        <v>20151</v>
      </c>
      <c r="C18042" s="106" t="s">
        <v>13</v>
      </c>
      <c r="D18042" s="106">
        <v>0</v>
      </c>
      <c r="F18042" s="106">
        <v>34.94</v>
      </c>
      <c r="G18042" s="154"/>
    </row>
    <row r="18043" spans="1:7" x14ac:dyDescent="0.25">
      <c r="A18043" s="106">
        <v>89616</v>
      </c>
      <c r="B18043" s="155" t="s">
        <v>20152</v>
      </c>
      <c r="C18043" s="106" t="s">
        <v>13</v>
      </c>
      <c r="D18043" s="106">
        <v>0</v>
      </c>
      <c r="F18043" s="106">
        <v>46.35</v>
      </c>
      <c r="G18043" s="154"/>
    </row>
    <row r="18044" spans="1:7" x14ac:dyDescent="0.25">
      <c r="A18044" s="106">
        <v>103952</v>
      </c>
      <c r="B18044" s="155" t="s">
        <v>20153</v>
      </c>
      <c r="C18044" s="106" t="s">
        <v>13</v>
      </c>
      <c r="D18044" s="106">
        <v>0</v>
      </c>
      <c r="F18044" s="106">
        <v>7.71</v>
      </c>
      <c r="G18044" s="154"/>
    </row>
    <row r="18045" spans="1:7" x14ac:dyDescent="0.25">
      <c r="A18045" s="106">
        <v>103947</v>
      </c>
      <c r="B18045" s="155" t="s">
        <v>20154</v>
      </c>
      <c r="C18045" s="106" t="s">
        <v>13</v>
      </c>
      <c r="D18045" s="106">
        <v>0</v>
      </c>
      <c r="F18045" s="106">
        <v>8.4499999999999993</v>
      </c>
      <c r="G18045" s="154"/>
    </row>
    <row r="18046" spans="1:7" x14ac:dyDescent="0.25">
      <c r="A18046" s="106">
        <v>103957</v>
      </c>
      <c r="B18046" s="155" t="s">
        <v>20155</v>
      </c>
      <c r="C18046" s="106" t="s">
        <v>13</v>
      </c>
      <c r="D18046" s="106">
        <v>0</v>
      </c>
      <c r="F18046" s="106">
        <v>6.05</v>
      </c>
      <c r="G18046" s="154"/>
    </row>
    <row r="18047" spans="1:7" x14ac:dyDescent="0.25">
      <c r="A18047" s="106">
        <v>103953</v>
      </c>
      <c r="B18047" s="155" t="s">
        <v>20156</v>
      </c>
      <c r="C18047" s="106" t="s">
        <v>13</v>
      </c>
      <c r="D18047" s="106">
        <v>0</v>
      </c>
      <c r="F18047" s="106">
        <v>9.5500000000000007</v>
      </c>
      <c r="G18047" s="154"/>
    </row>
    <row r="18048" spans="1:7" x14ac:dyDescent="0.25">
      <c r="A18048" s="106">
        <v>103948</v>
      </c>
      <c r="B18048" s="155" t="s">
        <v>20157</v>
      </c>
      <c r="C18048" s="106" t="s">
        <v>13</v>
      </c>
      <c r="D18048" s="106">
        <v>0</v>
      </c>
      <c r="F18048" s="106">
        <v>10.42</v>
      </c>
      <c r="G18048" s="154"/>
    </row>
    <row r="18049" spans="1:7" x14ac:dyDescent="0.25">
      <c r="A18049" s="106">
        <v>103958</v>
      </c>
      <c r="B18049" s="155" t="s">
        <v>20158</v>
      </c>
      <c r="C18049" s="106" t="s">
        <v>13</v>
      </c>
      <c r="D18049" s="106">
        <v>0</v>
      </c>
      <c r="F18049" s="106">
        <v>11.93</v>
      </c>
      <c r="G18049" s="154"/>
    </row>
    <row r="18050" spans="1:7" x14ac:dyDescent="0.25">
      <c r="A18050" s="106">
        <v>104009</v>
      </c>
      <c r="B18050" s="155" t="s">
        <v>20159</v>
      </c>
      <c r="C18050" s="106" t="s">
        <v>13</v>
      </c>
      <c r="D18050" s="106">
        <v>0</v>
      </c>
      <c r="F18050" s="106">
        <v>16.64</v>
      </c>
      <c r="G18050" s="154"/>
    </row>
    <row r="18051" spans="1:7" x14ac:dyDescent="0.25">
      <c r="A18051" s="106">
        <v>103959</v>
      </c>
      <c r="B18051" s="155" t="s">
        <v>20160</v>
      </c>
      <c r="C18051" s="106" t="s">
        <v>13</v>
      </c>
      <c r="D18051" s="106">
        <v>0</v>
      </c>
      <c r="F18051" s="106">
        <v>17.57</v>
      </c>
      <c r="G18051" s="154"/>
    </row>
    <row r="18052" spans="1:7" x14ac:dyDescent="0.25">
      <c r="A18052" s="106">
        <v>103962</v>
      </c>
      <c r="B18052" s="155" t="s">
        <v>20161</v>
      </c>
      <c r="C18052" s="106" t="s">
        <v>13</v>
      </c>
      <c r="D18052" s="106">
        <v>0</v>
      </c>
      <c r="F18052" s="106">
        <v>7.74</v>
      </c>
      <c r="G18052" s="154"/>
    </row>
    <row r="18053" spans="1:7" x14ac:dyDescent="0.25">
      <c r="A18053" s="106">
        <v>103954</v>
      </c>
      <c r="B18053" s="155" t="s">
        <v>20162</v>
      </c>
      <c r="C18053" s="106" t="s">
        <v>13</v>
      </c>
      <c r="D18053" s="106">
        <v>0</v>
      </c>
      <c r="F18053" s="106">
        <v>11.12</v>
      </c>
      <c r="G18053" s="154"/>
    </row>
    <row r="18054" spans="1:7" x14ac:dyDescent="0.25">
      <c r="A18054" s="106">
        <v>103949</v>
      </c>
      <c r="B18054" s="155" t="s">
        <v>20163</v>
      </c>
      <c r="C18054" s="106" t="s">
        <v>13</v>
      </c>
      <c r="D18054" s="106">
        <v>0</v>
      </c>
      <c r="F18054" s="106">
        <v>11.94</v>
      </c>
      <c r="G18054" s="154"/>
    </row>
    <row r="18055" spans="1:7" x14ac:dyDescent="0.25">
      <c r="A18055" s="106">
        <v>103964</v>
      </c>
      <c r="B18055" s="155" t="s">
        <v>20164</v>
      </c>
      <c r="C18055" s="106" t="s">
        <v>13</v>
      </c>
      <c r="D18055" s="106">
        <v>0</v>
      </c>
      <c r="F18055" s="106">
        <v>9.7899999999999991</v>
      </c>
      <c r="G18055" s="154"/>
    </row>
    <row r="18056" spans="1:7" x14ac:dyDescent="0.25">
      <c r="A18056" s="106">
        <v>104014</v>
      </c>
      <c r="B18056" s="155" t="s">
        <v>20165</v>
      </c>
      <c r="C18056" s="106" t="s">
        <v>13</v>
      </c>
      <c r="D18056" s="106">
        <v>0</v>
      </c>
      <c r="F18056" s="106">
        <v>13.59</v>
      </c>
      <c r="G18056" s="154"/>
    </row>
    <row r="18057" spans="1:7" x14ac:dyDescent="0.25">
      <c r="A18057" s="106">
        <v>103966</v>
      </c>
      <c r="B18057" s="155" t="s">
        <v>20166</v>
      </c>
      <c r="C18057" s="106" t="s">
        <v>13</v>
      </c>
      <c r="D18057" s="106">
        <v>0</v>
      </c>
      <c r="F18057" s="106">
        <v>11.47</v>
      </c>
      <c r="G18057" s="154"/>
    </row>
    <row r="18058" spans="1:7" x14ac:dyDescent="0.25">
      <c r="A18058" s="106">
        <v>103999</v>
      </c>
      <c r="B18058" s="155" t="s">
        <v>20167</v>
      </c>
      <c r="C18058" s="106" t="s">
        <v>13</v>
      </c>
      <c r="D18058" s="106">
        <v>0</v>
      </c>
      <c r="F18058" s="106">
        <v>15.62</v>
      </c>
      <c r="G18058" s="154"/>
    </row>
    <row r="18059" spans="1:7" x14ac:dyDescent="0.25">
      <c r="A18059" s="106">
        <v>103967</v>
      </c>
      <c r="B18059" s="155" t="s">
        <v>20168</v>
      </c>
      <c r="C18059" s="106" t="s">
        <v>13</v>
      </c>
      <c r="D18059" s="106">
        <v>0</v>
      </c>
      <c r="F18059" s="106">
        <v>13.74</v>
      </c>
      <c r="G18059" s="154"/>
    </row>
    <row r="18060" spans="1:7" x14ac:dyDescent="0.25">
      <c r="A18060" s="106">
        <v>104003</v>
      </c>
      <c r="B18060" s="155" t="s">
        <v>20169</v>
      </c>
      <c r="C18060" s="106" t="s">
        <v>13</v>
      </c>
      <c r="D18060" s="106">
        <v>0</v>
      </c>
      <c r="F18060" s="106">
        <v>18.149999999999999</v>
      </c>
      <c r="G18060" s="154"/>
    </row>
    <row r="18061" spans="1:7" x14ac:dyDescent="0.25">
      <c r="A18061" s="106">
        <v>103968</v>
      </c>
      <c r="B18061" s="155" t="s">
        <v>20170</v>
      </c>
      <c r="C18061" s="106" t="s">
        <v>13</v>
      </c>
      <c r="D18061" s="106">
        <v>0</v>
      </c>
      <c r="F18061" s="106">
        <v>19.39</v>
      </c>
      <c r="G18061" s="154"/>
    </row>
    <row r="18062" spans="1:7" x14ac:dyDescent="0.25">
      <c r="A18062" s="106">
        <v>103969</v>
      </c>
      <c r="B18062" s="155" t="s">
        <v>20171</v>
      </c>
      <c r="C18062" s="106" t="s">
        <v>13</v>
      </c>
      <c r="D18062" s="106">
        <v>0</v>
      </c>
      <c r="F18062" s="106">
        <v>22.83</v>
      </c>
      <c r="G18062" s="154"/>
    </row>
    <row r="18063" spans="1:7" x14ac:dyDescent="0.25">
      <c r="A18063" s="106">
        <v>103971</v>
      </c>
      <c r="B18063" s="155" t="s">
        <v>20172</v>
      </c>
      <c r="C18063" s="106" t="s">
        <v>13</v>
      </c>
      <c r="D18063" s="106">
        <v>0</v>
      </c>
      <c r="F18063" s="106">
        <v>28.92</v>
      </c>
      <c r="G18063" s="154"/>
    </row>
    <row r="18064" spans="1:7" x14ac:dyDescent="0.25">
      <c r="A18064" s="106">
        <v>103972</v>
      </c>
      <c r="B18064" s="155" t="s">
        <v>20173</v>
      </c>
      <c r="C18064" s="106" t="s">
        <v>13</v>
      </c>
      <c r="D18064" s="106">
        <v>0</v>
      </c>
      <c r="F18064" s="106">
        <v>33.31</v>
      </c>
      <c r="G18064" s="154"/>
    </row>
    <row r="18065" spans="1:7" x14ac:dyDescent="0.25">
      <c r="A18065" s="106">
        <v>103993</v>
      </c>
      <c r="B18065" s="155" t="s">
        <v>20174</v>
      </c>
      <c r="C18065" s="106" t="s">
        <v>13</v>
      </c>
      <c r="D18065" s="106">
        <v>0</v>
      </c>
      <c r="F18065" s="106">
        <v>12.61</v>
      </c>
      <c r="G18065" s="154"/>
    </row>
    <row r="18066" spans="1:7" x14ac:dyDescent="0.25">
      <c r="A18066" s="106">
        <v>89407</v>
      </c>
      <c r="B18066" s="155" t="s">
        <v>20175</v>
      </c>
      <c r="C18066" s="106" t="s">
        <v>13</v>
      </c>
      <c r="D18066" s="106">
        <v>0</v>
      </c>
      <c r="F18066" s="106">
        <v>11.84</v>
      </c>
      <c r="G18066" s="154"/>
    </row>
    <row r="18067" spans="1:7" x14ac:dyDescent="0.25">
      <c r="A18067" s="106">
        <v>89361</v>
      </c>
      <c r="B18067" s="155" t="s">
        <v>20176</v>
      </c>
      <c r="C18067" s="106" t="s">
        <v>13</v>
      </c>
      <c r="D18067" s="106">
        <v>0</v>
      </c>
      <c r="F18067" s="106">
        <v>12.87</v>
      </c>
      <c r="G18067" s="154"/>
    </row>
    <row r="18068" spans="1:7" x14ac:dyDescent="0.25">
      <c r="A18068" s="106">
        <v>89490</v>
      </c>
      <c r="B18068" s="155" t="s">
        <v>20177</v>
      </c>
      <c r="C18068" s="106" t="s">
        <v>13</v>
      </c>
      <c r="D18068" s="106">
        <v>0</v>
      </c>
      <c r="F18068" s="106">
        <v>8.9700000000000006</v>
      </c>
      <c r="G18068" s="154"/>
    </row>
    <row r="18069" spans="1:7" x14ac:dyDescent="0.25">
      <c r="A18069" s="106">
        <v>89411</v>
      </c>
      <c r="B18069" s="155" t="s">
        <v>20178</v>
      </c>
      <c r="C18069" s="106" t="s">
        <v>13</v>
      </c>
      <c r="D18069" s="106">
        <v>0</v>
      </c>
      <c r="F18069" s="106">
        <v>13.81</v>
      </c>
      <c r="G18069" s="154"/>
    </row>
    <row r="18070" spans="1:7" x14ac:dyDescent="0.25">
      <c r="A18070" s="106">
        <v>89365</v>
      </c>
      <c r="B18070" s="155" t="s">
        <v>20179</v>
      </c>
      <c r="C18070" s="106" t="s">
        <v>13</v>
      </c>
      <c r="D18070" s="106">
        <v>0</v>
      </c>
      <c r="F18070" s="106">
        <v>14.99</v>
      </c>
      <c r="G18070" s="154"/>
    </row>
    <row r="18071" spans="1:7" x14ac:dyDescent="0.25">
      <c r="A18071" s="106">
        <v>89496</v>
      </c>
      <c r="B18071" s="155" t="s">
        <v>20180</v>
      </c>
      <c r="C18071" s="106" t="s">
        <v>13</v>
      </c>
      <c r="D18071" s="106">
        <v>0</v>
      </c>
      <c r="F18071" s="106">
        <v>12.8</v>
      </c>
      <c r="G18071" s="154"/>
    </row>
    <row r="18072" spans="1:7" x14ac:dyDescent="0.25">
      <c r="A18072" s="106">
        <v>89416</v>
      </c>
      <c r="B18072" s="155" t="s">
        <v>20181</v>
      </c>
      <c r="C18072" s="106" t="s">
        <v>13</v>
      </c>
      <c r="D18072" s="106">
        <v>0</v>
      </c>
      <c r="F18072" s="106">
        <v>18.420000000000002</v>
      </c>
      <c r="G18072" s="154"/>
    </row>
    <row r="18073" spans="1:7" x14ac:dyDescent="0.25">
      <c r="A18073" s="106">
        <v>89370</v>
      </c>
      <c r="B18073" s="155" t="s">
        <v>20182</v>
      </c>
      <c r="C18073" s="106" t="s">
        <v>13</v>
      </c>
      <c r="D18073" s="106">
        <v>0</v>
      </c>
      <c r="F18073" s="106">
        <v>19.829999999999998</v>
      </c>
      <c r="G18073" s="154"/>
    </row>
    <row r="18074" spans="1:7" x14ac:dyDescent="0.25">
      <c r="A18074" s="106">
        <v>89500</v>
      </c>
      <c r="B18074" s="155" t="s">
        <v>20183</v>
      </c>
      <c r="C18074" s="106" t="s">
        <v>13</v>
      </c>
      <c r="D18074" s="106">
        <v>0</v>
      </c>
      <c r="F18074" s="106">
        <v>15.63</v>
      </c>
      <c r="G18074" s="154"/>
    </row>
    <row r="18075" spans="1:7" x14ac:dyDescent="0.25">
      <c r="A18075" s="106">
        <v>103983</v>
      </c>
      <c r="B18075" s="155" t="s">
        <v>20184</v>
      </c>
      <c r="C18075" s="106" t="s">
        <v>13</v>
      </c>
      <c r="D18075" s="106">
        <v>0</v>
      </c>
      <c r="F18075" s="106">
        <v>22.09</v>
      </c>
      <c r="G18075" s="154"/>
    </row>
    <row r="18076" spans="1:7" x14ac:dyDescent="0.25">
      <c r="A18076" s="106">
        <v>89504</v>
      </c>
      <c r="B18076" s="155" t="s">
        <v>20185</v>
      </c>
      <c r="C18076" s="106" t="s">
        <v>13</v>
      </c>
      <c r="D18076" s="106">
        <v>0</v>
      </c>
      <c r="F18076" s="106">
        <v>22.59</v>
      </c>
      <c r="G18076" s="154"/>
    </row>
    <row r="18077" spans="1:7" x14ac:dyDescent="0.25">
      <c r="A18077" s="106">
        <v>103987</v>
      </c>
      <c r="B18077" s="155" t="s">
        <v>20186</v>
      </c>
      <c r="C18077" s="106" t="s">
        <v>13</v>
      </c>
      <c r="D18077" s="106">
        <v>0</v>
      </c>
      <c r="F18077" s="106">
        <v>30.15</v>
      </c>
      <c r="G18077" s="154"/>
    </row>
    <row r="18078" spans="1:7" x14ac:dyDescent="0.25">
      <c r="A18078" s="106">
        <v>89510</v>
      </c>
      <c r="B18078" s="155" t="s">
        <v>20187</v>
      </c>
      <c r="C18078" s="106" t="s">
        <v>13</v>
      </c>
      <c r="D18078" s="106">
        <v>0</v>
      </c>
      <c r="F18078" s="106">
        <v>31.79</v>
      </c>
      <c r="G18078" s="154"/>
    </row>
    <row r="18079" spans="1:7" x14ac:dyDescent="0.25">
      <c r="A18079" s="106">
        <v>89519</v>
      </c>
      <c r="B18079" s="155" t="s">
        <v>20188</v>
      </c>
      <c r="C18079" s="106" t="s">
        <v>13</v>
      </c>
      <c r="D18079" s="106">
        <v>0</v>
      </c>
      <c r="F18079" s="106">
        <v>54.62</v>
      </c>
      <c r="G18079" s="154"/>
    </row>
    <row r="18080" spans="1:7" x14ac:dyDescent="0.25">
      <c r="A18080" s="106">
        <v>89527</v>
      </c>
      <c r="B18080" s="155" t="s">
        <v>20189</v>
      </c>
      <c r="C18080" s="106" t="s">
        <v>13</v>
      </c>
      <c r="D18080" s="106">
        <v>0</v>
      </c>
      <c r="F18080" s="106">
        <v>65.48</v>
      </c>
      <c r="G18080" s="154"/>
    </row>
    <row r="18081" spans="1:7" x14ac:dyDescent="0.25">
      <c r="A18081" s="106">
        <v>89406</v>
      </c>
      <c r="B18081" s="155" t="s">
        <v>20190</v>
      </c>
      <c r="C18081" s="106" t="s">
        <v>13</v>
      </c>
      <c r="D18081" s="106">
        <v>0</v>
      </c>
      <c r="F18081" s="106">
        <v>11.76</v>
      </c>
      <c r="G18081" s="154"/>
    </row>
    <row r="18082" spans="1:7" x14ac:dyDescent="0.25">
      <c r="A18082" s="106">
        <v>89360</v>
      </c>
      <c r="B18082" s="155" t="s">
        <v>20191</v>
      </c>
      <c r="C18082" s="106" t="s">
        <v>13</v>
      </c>
      <c r="D18082" s="106">
        <v>0</v>
      </c>
      <c r="F18082" s="106">
        <v>12.79</v>
      </c>
      <c r="G18082" s="154"/>
    </row>
    <row r="18083" spans="1:7" x14ac:dyDescent="0.25">
      <c r="A18083" s="106">
        <v>89489</v>
      </c>
      <c r="B18083" s="155" t="s">
        <v>20192</v>
      </c>
      <c r="C18083" s="106" t="s">
        <v>13</v>
      </c>
      <c r="D18083" s="106">
        <v>0</v>
      </c>
      <c r="F18083" s="106">
        <v>9.59</v>
      </c>
      <c r="G18083" s="154"/>
    </row>
    <row r="18084" spans="1:7" x14ac:dyDescent="0.25">
      <c r="A18084" s="106">
        <v>89410</v>
      </c>
      <c r="B18084" s="155" t="s">
        <v>20193</v>
      </c>
      <c r="C18084" s="106" t="s">
        <v>13</v>
      </c>
      <c r="D18084" s="106">
        <v>0</v>
      </c>
      <c r="F18084" s="106">
        <v>14.43</v>
      </c>
      <c r="G18084" s="154"/>
    </row>
    <row r="18085" spans="1:7" x14ac:dyDescent="0.25">
      <c r="A18085" s="106">
        <v>89364</v>
      </c>
      <c r="B18085" s="155" t="s">
        <v>20194</v>
      </c>
      <c r="C18085" s="106" t="s">
        <v>13</v>
      </c>
      <c r="D18085" s="106">
        <v>0</v>
      </c>
      <c r="F18085" s="106">
        <v>15.61</v>
      </c>
      <c r="G18085" s="154"/>
    </row>
    <row r="18086" spans="1:7" x14ac:dyDescent="0.25">
      <c r="A18086" s="106">
        <v>89494</v>
      </c>
      <c r="B18086" s="155" t="s">
        <v>20195</v>
      </c>
      <c r="C18086" s="106" t="s">
        <v>13</v>
      </c>
      <c r="D18086" s="106">
        <v>0</v>
      </c>
      <c r="F18086" s="106">
        <v>15.13</v>
      </c>
      <c r="G18086" s="154"/>
    </row>
    <row r="18087" spans="1:7" x14ac:dyDescent="0.25">
      <c r="A18087" s="106">
        <v>89415</v>
      </c>
      <c r="B18087" s="155" t="s">
        <v>20196</v>
      </c>
      <c r="C18087" s="106" t="s">
        <v>13</v>
      </c>
      <c r="D18087" s="106">
        <v>0</v>
      </c>
      <c r="F18087" s="106">
        <v>20.75</v>
      </c>
      <c r="G18087" s="154"/>
    </row>
    <row r="18088" spans="1:7" x14ac:dyDescent="0.25">
      <c r="A18088" s="106">
        <v>89369</v>
      </c>
      <c r="B18088" s="155" t="s">
        <v>20197</v>
      </c>
      <c r="C18088" s="106" t="s">
        <v>13</v>
      </c>
      <c r="D18088" s="106">
        <v>0</v>
      </c>
      <c r="F18088" s="106">
        <v>22.16</v>
      </c>
      <c r="G18088" s="154"/>
    </row>
    <row r="18089" spans="1:7" x14ac:dyDescent="0.25">
      <c r="A18089" s="106">
        <v>89499</v>
      </c>
      <c r="B18089" s="155" t="s">
        <v>20198</v>
      </c>
      <c r="C18089" s="106" t="s">
        <v>13</v>
      </c>
      <c r="D18089" s="106">
        <v>0</v>
      </c>
      <c r="F18089" s="106">
        <v>23.37</v>
      </c>
      <c r="G18089" s="154"/>
    </row>
    <row r="18090" spans="1:7" x14ac:dyDescent="0.25">
      <c r="A18090" s="106">
        <v>103982</v>
      </c>
      <c r="B18090" s="155" t="s">
        <v>20199</v>
      </c>
      <c r="C18090" s="106" t="s">
        <v>13</v>
      </c>
      <c r="D18090" s="106">
        <v>0</v>
      </c>
      <c r="F18090" s="106">
        <v>29.83</v>
      </c>
      <c r="G18090" s="154"/>
    </row>
    <row r="18091" spans="1:7" x14ac:dyDescent="0.25">
      <c r="A18091" s="106">
        <v>89503</v>
      </c>
      <c r="B18091" s="155" t="s">
        <v>20200</v>
      </c>
      <c r="C18091" s="106" t="s">
        <v>13</v>
      </c>
      <c r="D18091" s="106">
        <v>0</v>
      </c>
      <c r="F18091" s="106">
        <v>27.01</v>
      </c>
      <c r="G18091" s="154"/>
    </row>
    <row r="18092" spans="1:7" x14ac:dyDescent="0.25">
      <c r="A18092" s="106">
        <v>103986</v>
      </c>
      <c r="B18092" s="155" t="s">
        <v>20201</v>
      </c>
      <c r="C18092" s="106" t="s">
        <v>13</v>
      </c>
      <c r="D18092" s="106">
        <v>0</v>
      </c>
      <c r="F18092" s="106">
        <v>34.57</v>
      </c>
      <c r="G18092" s="154"/>
    </row>
    <row r="18093" spans="1:7" x14ac:dyDescent="0.25">
      <c r="A18093" s="106">
        <v>89507</v>
      </c>
      <c r="B18093" s="155" t="s">
        <v>20202</v>
      </c>
      <c r="C18093" s="106" t="s">
        <v>13</v>
      </c>
      <c r="D18093" s="106">
        <v>0</v>
      </c>
      <c r="F18093" s="106">
        <v>54.22</v>
      </c>
      <c r="G18093" s="154"/>
    </row>
    <row r="18094" spans="1:7" x14ac:dyDescent="0.25">
      <c r="A18094" s="106">
        <v>89517</v>
      </c>
      <c r="B18094" s="155" t="s">
        <v>20203</v>
      </c>
      <c r="C18094" s="106" t="s">
        <v>13</v>
      </c>
      <c r="D18094" s="106">
        <v>0</v>
      </c>
      <c r="F18094" s="106">
        <v>79.709999999999994</v>
      </c>
      <c r="G18094" s="154"/>
    </row>
    <row r="18095" spans="1:7" x14ac:dyDescent="0.25">
      <c r="A18095" s="106">
        <v>89525</v>
      </c>
      <c r="B18095" s="155" t="s">
        <v>20204</v>
      </c>
      <c r="C18095" s="106" t="s">
        <v>13</v>
      </c>
      <c r="D18095" s="106">
        <v>0</v>
      </c>
      <c r="F18095" s="106">
        <v>99.82</v>
      </c>
      <c r="G18095" s="154"/>
    </row>
    <row r="18096" spans="1:7" x14ac:dyDescent="0.25">
      <c r="A18096" s="106">
        <v>89423</v>
      </c>
      <c r="B18096" s="155" t="s">
        <v>20205</v>
      </c>
      <c r="C18096" s="106" t="s">
        <v>13</v>
      </c>
      <c r="D18096" s="106">
        <v>0</v>
      </c>
      <c r="F18096" s="106">
        <v>12.19</v>
      </c>
      <c r="G18096" s="154"/>
    </row>
    <row r="18097" spans="1:7" x14ac:dyDescent="0.25">
      <c r="A18097" s="106">
        <v>89377</v>
      </c>
      <c r="B18097" s="155" t="s">
        <v>20206</v>
      </c>
      <c r="C18097" s="106" t="s">
        <v>13</v>
      </c>
      <c r="D18097" s="106">
        <v>0</v>
      </c>
      <c r="F18097" s="106">
        <v>12.89</v>
      </c>
      <c r="G18097" s="154"/>
    </row>
    <row r="18098" spans="1:7" x14ac:dyDescent="0.25">
      <c r="A18098" s="106">
        <v>89540</v>
      </c>
      <c r="B18098" s="155" t="s">
        <v>20207</v>
      </c>
      <c r="C18098" s="106" t="s">
        <v>13</v>
      </c>
      <c r="D18098" s="106">
        <v>0</v>
      </c>
      <c r="F18098" s="106">
        <v>12.22</v>
      </c>
      <c r="G18098" s="154"/>
    </row>
    <row r="18099" spans="1:7" x14ac:dyDescent="0.25">
      <c r="A18099" s="106">
        <v>89430</v>
      </c>
      <c r="B18099" s="155" t="s">
        <v>20208</v>
      </c>
      <c r="C18099" s="106" t="s">
        <v>13</v>
      </c>
      <c r="D18099" s="106">
        <v>0</v>
      </c>
      <c r="F18099" s="106">
        <v>15.45</v>
      </c>
      <c r="G18099" s="154"/>
    </row>
    <row r="18100" spans="1:7" x14ac:dyDescent="0.25">
      <c r="A18100" s="106">
        <v>89384</v>
      </c>
      <c r="B18100" s="155" t="s">
        <v>20209</v>
      </c>
      <c r="C18100" s="106" t="s">
        <v>13</v>
      </c>
      <c r="D18100" s="106">
        <v>0</v>
      </c>
      <c r="F18100" s="106">
        <v>16.25</v>
      </c>
      <c r="G18100" s="154"/>
    </row>
    <row r="18101" spans="1:7" x14ac:dyDescent="0.25">
      <c r="A18101" s="106">
        <v>89555</v>
      </c>
      <c r="B18101" s="155" t="s">
        <v>20210</v>
      </c>
      <c r="C18101" s="106" t="s">
        <v>13</v>
      </c>
      <c r="D18101" s="106">
        <v>0</v>
      </c>
      <c r="F18101" s="106">
        <v>24.84</v>
      </c>
      <c r="G18101" s="154"/>
    </row>
    <row r="18102" spans="1:7" x14ac:dyDescent="0.25">
      <c r="A18102" s="106">
        <v>89437</v>
      </c>
      <c r="B18102" s="155" t="s">
        <v>20211</v>
      </c>
      <c r="C18102" s="106" t="s">
        <v>13</v>
      </c>
      <c r="D18102" s="106">
        <v>0</v>
      </c>
      <c r="F18102" s="106">
        <v>28.58</v>
      </c>
      <c r="G18102" s="154"/>
    </row>
    <row r="18103" spans="1:7" x14ac:dyDescent="0.25">
      <c r="A18103" s="106">
        <v>89392</v>
      </c>
      <c r="B18103" s="155" t="s">
        <v>20212</v>
      </c>
      <c r="C18103" s="106" t="s">
        <v>13</v>
      </c>
      <c r="D18103" s="106">
        <v>0</v>
      </c>
      <c r="F18103" s="106">
        <v>29.52</v>
      </c>
      <c r="G18103" s="154"/>
    </row>
    <row r="18104" spans="1:7" x14ac:dyDescent="0.25">
      <c r="A18104" s="106">
        <v>89405</v>
      </c>
      <c r="B18104" s="155" t="s">
        <v>20213</v>
      </c>
      <c r="C18104" s="106" t="s">
        <v>13</v>
      </c>
      <c r="D18104" s="106">
        <v>0</v>
      </c>
      <c r="F18104" s="106">
        <v>10.61</v>
      </c>
      <c r="G18104" s="154"/>
    </row>
    <row r="18105" spans="1:7" x14ac:dyDescent="0.25">
      <c r="A18105" s="106">
        <v>89359</v>
      </c>
      <c r="B18105" s="155" t="s">
        <v>20214</v>
      </c>
      <c r="C18105" s="106" t="s">
        <v>13</v>
      </c>
      <c r="D18105" s="106">
        <v>0</v>
      </c>
      <c r="F18105" s="106">
        <v>11.64</v>
      </c>
      <c r="G18105" s="154"/>
    </row>
    <row r="18106" spans="1:7" x14ac:dyDescent="0.25">
      <c r="A18106" s="106">
        <v>89485</v>
      </c>
      <c r="B18106" s="155" t="s">
        <v>20215</v>
      </c>
      <c r="C18106" s="106" t="s">
        <v>13</v>
      </c>
      <c r="D18106" s="106">
        <v>0</v>
      </c>
      <c r="F18106" s="106">
        <v>7.85</v>
      </c>
      <c r="G18106" s="154"/>
    </row>
    <row r="18107" spans="1:7" x14ac:dyDescent="0.25">
      <c r="A18107" s="106">
        <v>89409</v>
      </c>
      <c r="B18107" s="155" t="s">
        <v>20216</v>
      </c>
      <c r="C18107" s="106" t="s">
        <v>13</v>
      </c>
      <c r="D18107" s="106">
        <v>0</v>
      </c>
      <c r="F18107" s="106">
        <v>12.69</v>
      </c>
      <c r="G18107" s="154"/>
    </row>
    <row r="18108" spans="1:7" x14ac:dyDescent="0.25">
      <c r="A18108" s="106">
        <v>89363</v>
      </c>
      <c r="B18108" s="155" t="s">
        <v>20217</v>
      </c>
      <c r="C18108" s="106" t="s">
        <v>13</v>
      </c>
      <c r="D18108" s="106">
        <v>0</v>
      </c>
      <c r="F18108" s="106">
        <v>13.87</v>
      </c>
      <c r="G18108" s="154"/>
    </row>
    <row r="18109" spans="1:7" x14ac:dyDescent="0.25">
      <c r="A18109" s="106">
        <v>89493</v>
      </c>
      <c r="B18109" s="155" t="s">
        <v>20218</v>
      </c>
      <c r="C18109" s="106" t="s">
        <v>13</v>
      </c>
      <c r="D18109" s="106">
        <v>0</v>
      </c>
      <c r="F18109" s="106">
        <v>12.42</v>
      </c>
      <c r="G18109" s="154"/>
    </row>
    <row r="18110" spans="1:7" x14ac:dyDescent="0.25">
      <c r="A18110" s="106">
        <v>89414</v>
      </c>
      <c r="B18110" s="155" t="s">
        <v>20219</v>
      </c>
      <c r="C18110" s="106" t="s">
        <v>13</v>
      </c>
      <c r="D18110" s="106">
        <v>0</v>
      </c>
      <c r="F18110" s="106">
        <v>18.04</v>
      </c>
      <c r="G18110" s="154"/>
    </row>
    <row r="18111" spans="1:7" x14ac:dyDescent="0.25">
      <c r="A18111" s="106">
        <v>89368</v>
      </c>
      <c r="B18111" s="155" t="s">
        <v>20220</v>
      </c>
      <c r="C18111" s="106" t="s">
        <v>13</v>
      </c>
      <c r="D18111" s="106">
        <v>0</v>
      </c>
      <c r="F18111" s="106">
        <v>19.45</v>
      </c>
      <c r="G18111" s="154"/>
    </row>
    <row r="18112" spans="1:7" x14ac:dyDescent="0.25">
      <c r="A18112" s="106">
        <v>89498</v>
      </c>
      <c r="B18112" s="155" t="s">
        <v>20221</v>
      </c>
      <c r="C18112" s="106" t="s">
        <v>13</v>
      </c>
      <c r="D18112" s="106">
        <v>0</v>
      </c>
      <c r="F18112" s="106">
        <v>16.260000000000002</v>
      </c>
      <c r="G18112" s="154"/>
    </row>
    <row r="18113" spans="1:7" x14ac:dyDescent="0.25">
      <c r="A18113" s="106">
        <v>103981</v>
      </c>
      <c r="B18113" s="155" t="s">
        <v>20222</v>
      </c>
      <c r="C18113" s="106" t="s">
        <v>13</v>
      </c>
      <c r="D18113" s="106">
        <v>0</v>
      </c>
      <c r="F18113" s="106">
        <v>22.72</v>
      </c>
      <c r="G18113" s="154"/>
    </row>
    <row r="18114" spans="1:7" x14ac:dyDescent="0.25">
      <c r="A18114" s="106">
        <v>89502</v>
      </c>
      <c r="B18114" s="155" t="s">
        <v>20223</v>
      </c>
      <c r="C18114" s="106" t="s">
        <v>13</v>
      </c>
      <c r="D18114" s="106">
        <v>0</v>
      </c>
      <c r="F18114" s="106">
        <v>20.49</v>
      </c>
      <c r="G18114" s="154"/>
    </row>
    <row r="18115" spans="1:7" x14ac:dyDescent="0.25">
      <c r="A18115" s="106">
        <v>103985</v>
      </c>
      <c r="B18115" s="155" t="s">
        <v>20224</v>
      </c>
      <c r="C18115" s="106" t="s">
        <v>13</v>
      </c>
      <c r="D18115" s="106">
        <v>0</v>
      </c>
      <c r="F18115" s="106">
        <v>28.05</v>
      </c>
      <c r="G18115" s="154"/>
    </row>
    <row r="18116" spans="1:7" x14ac:dyDescent="0.25">
      <c r="A18116" s="106">
        <v>89506</v>
      </c>
      <c r="B18116" s="155" t="s">
        <v>20225</v>
      </c>
      <c r="C18116" s="106" t="s">
        <v>13</v>
      </c>
      <c r="D18116" s="106">
        <v>0</v>
      </c>
      <c r="F18116" s="106">
        <v>46.14</v>
      </c>
      <c r="G18116" s="154"/>
    </row>
    <row r="18117" spans="1:7" x14ac:dyDescent="0.25">
      <c r="A18117" s="106">
        <v>89515</v>
      </c>
      <c r="B18117" s="155" t="s">
        <v>20226</v>
      </c>
      <c r="C18117" s="106" t="s">
        <v>13</v>
      </c>
      <c r="D18117" s="106">
        <v>0</v>
      </c>
      <c r="F18117" s="106">
        <v>94.79</v>
      </c>
      <c r="G18117" s="154"/>
    </row>
    <row r="18118" spans="1:7" x14ac:dyDescent="0.25">
      <c r="A18118" s="106">
        <v>89523</v>
      </c>
      <c r="B18118" s="155" t="s">
        <v>20227</v>
      </c>
      <c r="C18118" s="106" t="s">
        <v>13</v>
      </c>
      <c r="D18118" s="106">
        <v>0</v>
      </c>
      <c r="F18118" s="106">
        <v>115.55</v>
      </c>
      <c r="G18118" s="154"/>
    </row>
    <row r="18119" spans="1:7" x14ac:dyDescent="0.25">
      <c r="A18119" s="106">
        <v>90373</v>
      </c>
      <c r="B18119" s="155" t="s">
        <v>20228</v>
      </c>
      <c r="C18119" s="106" t="s">
        <v>13</v>
      </c>
      <c r="D18119" s="106">
        <v>0</v>
      </c>
      <c r="F18119" s="106">
        <v>16.73</v>
      </c>
      <c r="G18119" s="154"/>
    </row>
    <row r="18120" spans="1:7" x14ac:dyDescent="0.25">
      <c r="A18120" s="106">
        <v>89366</v>
      </c>
      <c r="B18120" s="155" t="s">
        <v>20229</v>
      </c>
      <c r="C18120" s="106" t="s">
        <v>13</v>
      </c>
      <c r="D18120" s="106">
        <v>0</v>
      </c>
      <c r="F18120" s="106">
        <v>20.66</v>
      </c>
      <c r="G18120" s="154"/>
    </row>
    <row r="18121" spans="1:7" x14ac:dyDescent="0.25">
      <c r="A18121" s="106">
        <v>89404</v>
      </c>
      <c r="B18121" s="155" t="s">
        <v>20230</v>
      </c>
      <c r="C18121" s="106" t="s">
        <v>13</v>
      </c>
      <c r="D18121" s="106">
        <v>0</v>
      </c>
      <c r="F18121" s="106">
        <v>9.9700000000000006</v>
      </c>
      <c r="G18121" s="154"/>
    </row>
    <row r="18122" spans="1:7" x14ac:dyDescent="0.25">
      <c r="A18122" s="106">
        <v>89358</v>
      </c>
      <c r="B18122" s="155" t="s">
        <v>20231</v>
      </c>
      <c r="C18122" s="106" t="s">
        <v>13</v>
      </c>
      <c r="D18122" s="106">
        <v>0</v>
      </c>
      <c r="F18122" s="106">
        <v>11</v>
      </c>
      <c r="G18122" s="154"/>
    </row>
    <row r="18123" spans="1:7" x14ac:dyDescent="0.25">
      <c r="A18123" s="106">
        <v>89481</v>
      </c>
      <c r="B18123" s="155" t="s">
        <v>20232</v>
      </c>
      <c r="C18123" s="106" t="s">
        <v>13</v>
      </c>
      <c r="D18123" s="106">
        <v>0</v>
      </c>
      <c r="F18123" s="106">
        <v>6.94</v>
      </c>
      <c r="G18123" s="154"/>
    </row>
    <row r="18124" spans="1:7" x14ac:dyDescent="0.25">
      <c r="A18124" s="106">
        <v>89408</v>
      </c>
      <c r="B18124" s="155" t="s">
        <v>20233</v>
      </c>
      <c r="C18124" s="106" t="s">
        <v>13</v>
      </c>
      <c r="D18124" s="106">
        <v>0</v>
      </c>
      <c r="F18124" s="106">
        <v>11.78</v>
      </c>
      <c r="G18124" s="154"/>
    </row>
    <row r="18125" spans="1:7" x14ac:dyDescent="0.25">
      <c r="A18125" s="106">
        <v>89362</v>
      </c>
      <c r="B18125" s="155" t="s">
        <v>20234</v>
      </c>
      <c r="C18125" s="106" t="s">
        <v>13</v>
      </c>
      <c r="D18125" s="106">
        <v>0</v>
      </c>
      <c r="F18125" s="106">
        <v>12.96</v>
      </c>
      <c r="G18125" s="154"/>
    </row>
    <row r="18126" spans="1:7" x14ac:dyDescent="0.25">
      <c r="A18126" s="106">
        <v>89412</v>
      </c>
      <c r="B18126" s="155" t="s">
        <v>20235</v>
      </c>
      <c r="C18126" s="106" t="s">
        <v>13</v>
      </c>
      <c r="D18126" s="106">
        <v>0</v>
      </c>
      <c r="F18126" s="106">
        <v>12.95</v>
      </c>
      <c r="G18126" s="154"/>
    </row>
    <row r="18127" spans="1:7" x14ac:dyDescent="0.25">
      <c r="A18127" s="106">
        <v>89492</v>
      </c>
      <c r="B18127" s="155" t="s">
        <v>20236</v>
      </c>
      <c r="C18127" s="106" t="s">
        <v>13</v>
      </c>
      <c r="D18127" s="106">
        <v>0</v>
      </c>
      <c r="F18127" s="106">
        <v>10.4</v>
      </c>
      <c r="G18127" s="154"/>
    </row>
    <row r="18128" spans="1:7" x14ac:dyDescent="0.25">
      <c r="A18128" s="106">
        <v>89413</v>
      </c>
      <c r="B18128" s="155" t="s">
        <v>20237</v>
      </c>
      <c r="C18128" s="106" t="s">
        <v>13</v>
      </c>
      <c r="D18128" s="106">
        <v>0</v>
      </c>
      <c r="F18128" s="106">
        <v>16.02</v>
      </c>
      <c r="G18128" s="154"/>
    </row>
    <row r="18129" spans="1:7" x14ac:dyDescent="0.25">
      <c r="A18129" s="106">
        <v>89367</v>
      </c>
      <c r="B18129" s="155" t="s">
        <v>20238</v>
      </c>
      <c r="C18129" s="106" t="s">
        <v>13</v>
      </c>
      <c r="D18129" s="106">
        <v>0</v>
      </c>
      <c r="F18129" s="106">
        <v>17.43</v>
      </c>
      <c r="G18129" s="154"/>
    </row>
    <row r="18130" spans="1:7" x14ac:dyDescent="0.25">
      <c r="A18130" s="106">
        <v>89497</v>
      </c>
      <c r="B18130" s="155" t="s">
        <v>20239</v>
      </c>
      <c r="C18130" s="106" t="s">
        <v>13</v>
      </c>
      <c r="D18130" s="106">
        <v>0</v>
      </c>
      <c r="F18130" s="106">
        <v>16.190000000000001</v>
      </c>
      <c r="G18130" s="154"/>
    </row>
    <row r="18131" spans="1:7" x14ac:dyDescent="0.25">
      <c r="A18131" s="106">
        <v>103980</v>
      </c>
      <c r="B18131" s="155" t="s">
        <v>20240</v>
      </c>
      <c r="C18131" s="106" t="s">
        <v>13</v>
      </c>
      <c r="D18131" s="106">
        <v>0</v>
      </c>
      <c r="F18131" s="106">
        <v>22.65</v>
      </c>
      <c r="G18131" s="154"/>
    </row>
    <row r="18132" spans="1:7" x14ac:dyDescent="0.25">
      <c r="A18132" s="106">
        <v>89501</v>
      </c>
      <c r="B18132" s="155" t="s">
        <v>20241</v>
      </c>
      <c r="C18132" s="106" t="s">
        <v>13</v>
      </c>
      <c r="D18132" s="106">
        <v>0</v>
      </c>
      <c r="F18132" s="106">
        <v>17.57</v>
      </c>
      <c r="G18132" s="154"/>
    </row>
    <row r="18133" spans="1:7" x14ac:dyDescent="0.25">
      <c r="A18133" s="106">
        <v>103984</v>
      </c>
      <c r="B18133" s="155" t="s">
        <v>20242</v>
      </c>
      <c r="C18133" s="106" t="s">
        <v>13</v>
      </c>
      <c r="D18133" s="106">
        <v>0</v>
      </c>
      <c r="F18133" s="106">
        <v>25.13</v>
      </c>
      <c r="G18133" s="154"/>
    </row>
    <row r="18134" spans="1:7" x14ac:dyDescent="0.25">
      <c r="A18134" s="106">
        <v>89505</v>
      </c>
      <c r="B18134" s="155" t="s">
        <v>20243</v>
      </c>
      <c r="C18134" s="106" t="s">
        <v>13</v>
      </c>
      <c r="D18134" s="106">
        <v>0</v>
      </c>
      <c r="F18134" s="106">
        <v>48.18</v>
      </c>
      <c r="G18134" s="154"/>
    </row>
    <row r="18135" spans="1:7" x14ac:dyDescent="0.25">
      <c r="A18135" s="106">
        <v>89513</v>
      </c>
      <c r="B18135" s="155" t="s">
        <v>20244</v>
      </c>
      <c r="C18135" s="106" t="s">
        <v>13</v>
      </c>
      <c r="D18135" s="106">
        <v>0</v>
      </c>
      <c r="F18135" s="106">
        <v>118.43</v>
      </c>
      <c r="G18135" s="154"/>
    </row>
    <row r="18136" spans="1:7" x14ac:dyDescent="0.25">
      <c r="A18136" s="106">
        <v>89521</v>
      </c>
      <c r="B18136" s="155" t="s">
        <v>20245</v>
      </c>
      <c r="C18136" s="106" t="s">
        <v>13</v>
      </c>
      <c r="D18136" s="106">
        <v>0</v>
      </c>
      <c r="F18136" s="106">
        <v>140.86000000000001</v>
      </c>
      <c r="G18136" s="154"/>
    </row>
    <row r="18137" spans="1:7" x14ac:dyDescent="0.25">
      <c r="A18137" s="106">
        <v>103955</v>
      </c>
      <c r="B18137" s="155" t="s">
        <v>20246</v>
      </c>
      <c r="C18137" s="106" t="s">
        <v>13</v>
      </c>
      <c r="D18137" s="106">
        <v>0</v>
      </c>
      <c r="F18137" s="106">
        <v>13.31</v>
      </c>
      <c r="G18137" s="154"/>
    </row>
    <row r="18138" spans="1:7" x14ac:dyDescent="0.25">
      <c r="A18138" s="106">
        <v>103950</v>
      </c>
      <c r="B18138" s="155" t="s">
        <v>20247</v>
      </c>
      <c r="C18138" s="106" t="s">
        <v>13</v>
      </c>
      <c r="D18138" s="106">
        <v>0</v>
      </c>
      <c r="F18138" s="106">
        <v>14.41</v>
      </c>
      <c r="G18138" s="154"/>
    </row>
    <row r="18139" spans="1:7" x14ac:dyDescent="0.25">
      <c r="A18139" s="106">
        <v>103974</v>
      </c>
      <c r="B18139" s="155" t="s">
        <v>20248</v>
      </c>
      <c r="C18139" s="106" t="s">
        <v>13</v>
      </c>
      <c r="D18139" s="106">
        <v>0</v>
      </c>
      <c r="F18139" s="106">
        <v>12.89</v>
      </c>
      <c r="G18139" s="154"/>
    </row>
    <row r="18140" spans="1:7" x14ac:dyDescent="0.25">
      <c r="A18140" s="106">
        <v>103956</v>
      </c>
      <c r="B18140" s="155" t="s">
        <v>20249</v>
      </c>
      <c r="C18140" s="106" t="s">
        <v>13</v>
      </c>
      <c r="D18140" s="106">
        <v>0</v>
      </c>
      <c r="F18140" s="106">
        <v>18.13</v>
      </c>
      <c r="G18140" s="154"/>
    </row>
    <row r="18141" spans="1:7" x14ac:dyDescent="0.25">
      <c r="A18141" s="106">
        <v>103951</v>
      </c>
      <c r="B18141" s="155" t="s">
        <v>20250</v>
      </c>
      <c r="C18141" s="106" t="s">
        <v>13</v>
      </c>
      <c r="D18141" s="106">
        <v>0</v>
      </c>
      <c r="F18141" s="106">
        <v>19.43</v>
      </c>
      <c r="G18141" s="154"/>
    </row>
    <row r="18142" spans="1:7" x14ac:dyDescent="0.25">
      <c r="A18142" s="106">
        <v>89374</v>
      </c>
      <c r="B18142" s="155" t="s">
        <v>20251</v>
      </c>
      <c r="C18142" s="106" t="s">
        <v>13</v>
      </c>
      <c r="D18142" s="106">
        <v>0</v>
      </c>
      <c r="F18142" s="106">
        <v>12.67</v>
      </c>
      <c r="G18142" s="154"/>
    </row>
    <row r="18143" spans="1:7" x14ac:dyDescent="0.25">
      <c r="A18143" s="106">
        <v>89427</v>
      </c>
      <c r="B18143" s="155" t="s">
        <v>20252</v>
      </c>
      <c r="C18143" s="106" t="s">
        <v>13</v>
      </c>
      <c r="D18143" s="106">
        <v>0</v>
      </c>
      <c r="F18143" s="106">
        <v>14.72</v>
      </c>
      <c r="G18143" s="154"/>
    </row>
    <row r="18144" spans="1:7" x14ac:dyDescent="0.25">
      <c r="A18144" s="106">
        <v>89381</v>
      </c>
      <c r="B18144" s="155" t="s">
        <v>20253</v>
      </c>
      <c r="C18144" s="106" t="s">
        <v>13</v>
      </c>
      <c r="D18144" s="106">
        <v>0</v>
      </c>
      <c r="F18144" s="106">
        <v>15.46</v>
      </c>
      <c r="G18144" s="154"/>
    </row>
    <row r="18145" spans="1:7" x14ac:dyDescent="0.25">
      <c r="A18145" s="106">
        <v>95237</v>
      </c>
      <c r="B18145" s="155" t="s">
        <v>20254</v>
      </c>
      <c r="C18145" s="106" t="s">
        <v>13</v>
      </c>
      <c r="D18145" s="106">
        <v>0</v>
      </c>
      <c r="F18145" s="106">
        <v>28.8</v>
      </c>
      <c r="G18145" s="154"/>
    </row>
    <row r="18146" spans="1:7" x14ac:dyDescent="0.25">
      <c r="A18146" s="106">
        <v>89979</v>
      </c>
      <c r="B18146" s="155" t="s">
        <v>20255</v>
      </c>
      <c r="C18146" s="106" t="s">
        <v>13</v>
      </c>
      <c r="D18146" s="106">
        <v>0</v>
      </c>
      <c r="F18146" s="106">
        <v>29.67</v>
      </c>
      <c r="G18146" s="154"/>
    </row>
    <row r="18147" spans="1:7" x14ac:dyDescent="0.25">
      <c r="A18147" s="106">
        <v>103991</v>
      </c>
      <c r="B18147" s="155" t="s">
        <v>20256</v>
      </c>
      <c r="C18147" s="106" t="s">
        <v>13</v>
      </c>
      <c r="D18147" s="106">
        <v>0</v>
      </c>
      <c r="F18147" s="106">
        <v>22.25</v>
      </c>
      <c r="G18147" s="154"/>
    </row>
    <row r="18148" spans="1:7" x14ac:dyDescent="0.25">
      <c r="A18148" s="106">
        <v>89564</v>
      </c>
      <c r="B18148" s="155" t="s">
        <v>20257</v>
      </c>
      <c r="C18148" s="106" t="s">
        <v>13</v>
      </c>
      <c r="D18148" s="106">
        <v>0</v>
      </c>
      <c r="F18148" s="106">
        <v>18.2</v>
      </c>
      <c r="G18148" s="154"/>
    </row>
    <row r="18149" spans="1:7" x14ac:dyDescent="0.25">
      <c r="A18149" s="106">
        <v>104000</v>
      </c>
      <c r="B18149" s="155" t="s">
        <v>20258</v>
      </c>
      <c r="C18149" s="106" t="s">
        <v>13</v>
      </c>
      <c r="D18149" s="106">
        <v>0</v>
      </c>
      <c r="F18149" s="106">
        <v>33.32</v>
      </c>
      <c r="G18149" s="154"/>
    </row>
    <row r="18150" spans="1:7" x14ac:dyDescent="0.25">
      <c r="A18150" s="106">
        <v>89593</v>
      </c>
      <c r="B18150" s="155" t="s">
        <v>20259</v>
      </c>
      <c r="C18150" s="106" t="s">
        <v>13</v>
      </c>
      <c r="D18150" s="106">
        <v>0</v>
      </c>
      <c r="F18150" s="106">
        <v>28.63</v>
      </c>
      <c r="G18150" s="154"/>
    </row>
    <row r="18151" spans="1:7" x14ac:dyDescent="0.25">
      <c r="A18151" s="106">
        <v>89418</v>
      </c>
      <c r="B18151" s="155" t="s">
        <v>20260</v>
      </c>
      <c r="C18151" s="106" t="s">
        <v>13</v>
      </c>
      <c r="D18151" s="106">
        <v>0</v>
      </c>
      <c r="F18151" s="106">
        <v>18.850000000000001</v>
      </c>
      <c r="G18151" s="154"/>
    </row>
    <row r="18152" spans="1:7" x14ac:dyDescent="0.25">
      <c r="A18152" s="106">
        <v>89372</v>
      </c>
      <c r="B18152" s="155" t="s">
        <v>20261</v>
      </c>
      <c r="C18152" s="106" t="s">
        <v>13</v>
      </c>
      <c r="D18152" s="106">
        <v>0</v>
      </c>
      <c r="F18152" s="106">
        <v>19.55</v>
      </c>
      <c r="G18152" s="154"/>
    </row>
    <row r="18153" spans="1:7" x14ac:dyDescent="0.25">
      <c r="A18153" s="106">
        <v>89530</v>
      </c>
      <c r="B18153" s="155" t="s">
        <v>20262</v>
      </c>
      <c r="C18153" s="106" t="s">
        <v>13</v>
      </c>
      <c r="D18153" s="106">
        <v>0</v>
      </c>
      <c r="F18153" s="106">
        <v>18.850000000000001</v>
      </c>
      <c r="G18153" s="154"/>
    </row>
    <row r="18154" spans="1:7" x14ac:dyDescent="0.25">
      <c r="A18154" s="106">
        <v>89425</v>
      </c>
      <c r="B18154" s="155" t="s">
        <v>20263</v>
      </c>
      <c r="C18154" s="106" t="s">
        <v>13</v>
      </c>
      <c r="D18154" s="106">
        <v>0</v>
      </c>
      <c r="F18154" s="106">
        <v>22.08</v>
      </c>
      <c r="G18154" s="154"/>
    </row>
    <row r="18155" spans="1:7" x14ac:dyDescent="0.25">
      <c r="A18155" s="106">
        <v>89379</v>
      </c>
      <c r="B18155" s="155" t="s">
        <v>20264</v>
      </c>
      <c r="C18155" s="106" t="s">
        <v>13</v>
      </c>
      <c r="D18155" s="106">
        <v>0</v>
      </c>
      <c r="F18155" s="106">
        <v>22.88</v>
      </c>
      <c r="G18155" s="154"/>
    </row>
    <row r="18156" spans="1:7" x14ac:dyDescent="0.25">
      <c r="A18156" s="106">
        <v>89542</v>
      </c>
      <c r="B18156" s="155" t="s">
        <v>20265</v>
      </c>
      <c r="C18156" s="106" t="s">
        <v>13</v>
      </c>
      <c r="D18156" s="106">
        <v>0</v>
      </c>
      <c r="F18156" s="106">
        <v>31.18</v>
      </c>
      <c r="G18156" s="154"/>
    </row>
    <row r="18157" spans="1:7" x14ac:dyDescent="0.25">
      <c r="A18157" s="106">
        <v>89432</v>
      </c>
      <c r="B18157" s="155" t="s">
        <v>20266</v>
      </c>
      <c r="C18157" s="106" t="s">
        <v>13</v>
      </c>
      <c r="D18157" s="106">
        <v>0</v>
      </c>
      <c r="F18157" s="106">
        <v>34.92</v>
      </c>
      <c r="G18157" s="154"/>
    </row>
    <row r="18158" spans="1:7" x14ac:dyDescent="0.25">
      <c r="A18158" s="106">
        <v>89387</v>
      </c>
      <c r="B18158" s="155" t="s">
        <v>20267</v>
      </c>
      <c r="C18158" s="106" t="s">
        <v>13</v>
      </c>
      <c r="D18158" s="106">
        <v>0</v>
      </c>
      <c r="F18158" s="106">
        <v>35.86</v>
      </c>
      <c r="G18158" s="154"/>
    </row>
    <row r="18159" spans="1:7" x14ac:dyDescent="0.25">
      <c r="A18159" s="106">
        <v>89560</v>
      </c>
      <c r="B18159" s="155" t="s">
        <v>20268</v>
      </c>
      <c r="C18159" s="106" t="s">
        <v>13</v>
      </c>
      <c r="D18159" s="106">
        <v>0</v>
      </c>
      <c r="F18159" s="106">
        <v>39.89</v>
      </c>
      <c r="G18159" s="154"/>
    </row>
    <row r="18160" spans="1:7" x14ac:dyDescent="0.25">
      <c r="A18160" s="106">
        <v>104159</v>
      </c>
      <c r="B18160" s="155" t="s">
        <v>20269</v>
      </c>
      <c r="C18160" s="106" t="s">
        <v>13</v>
      </c>
      <c r="D18160" s="106">
        <v>0</v>
      </c>
      <c r="F18160" s="106">
        <v>44.26</v>
      </c>
      <c r="G18160" s="154"/>
    </row>
    <row r="18161" spans="1:7" x14ac:dyDescent="0.25">
      <c r="A18161" s="106">
        <v>89577</v>
      </c>
      <c r="B18161" s="155" t="s">
        <v>20270</v>
      </c>
      <c r="C18161" s="106" t="s">
        <v>13</v>
      </c>
      <c r="D18161" s="106">
        <v>0</v>
      </c>
      <c r="F18161" s="106">
        <v>42.1</v>
      </c>
      <c r="G18161" s="154"/>
    </row>
    <row r="18162" spans="1:7" x14ac:dyDescent="0.25">
      <c r="A18162" s="106">
        <v>103996</v>
      </c>
      <c r="B18162" s="155" t="s">
        <v>20271</v>
      </c>
      <c r="C18162" s="106" t="s">
        <v>13</v>
      </c>
      <c r="D18162" s="106">
        <v>0</v>
      </c>
      <c r="F18162" s="106">
        <v>47.17</v>
      </c>
      <c r="G18162" s="154"/>
    </row>
    <row r="18163" spans="1:7" x14ac:dyDescent="0.25">
      <c r="A18163" s="106">
        <v>89598</v>
      </c>
      <c r="B18163" s="155" t="s">
        <v>20272</v>
      </c>
      <c r="C18163" s="106" t="s">
        <v>13</v>
      </c>
      <c r="D18163" s="106">
        <v>0</v>
      </c>
      <c r="F18163" s="106">
        <v>56.56</v>
      </c>
      <c r="G18163" s="154"/>
    </row>
    <row r="18164" spans="1:7" x14ac:dyDescent="0.25">
      <c r="A18164" s="106">
        <v>89419</v>
      </c>
      <c r="B18164" s="155" t="s">
        <v>20273</v>
      </c>
      <c r="C18164" s="106" t="s">
        <v>13</v>
      </c>
      <c r="D18164" s="106">
        <v>0</v>
      </c>
      <c r="F18164" s="106">
        <v>8.66</v>
      </c>
      <c r="G18164" s="154"/>
    </row>
    <row r="18165" spans="1:7" x14ac:dyDescent="0.25">
      <c r="A18165" s="106">
        <v>89373</v>
      </c>
      <c r="B18165" s="155" t="s">
        <v>20274</v>
      </c>
      <c r="C18165" s="106" t="s">
        <v>13</v>
      </c>
      <c r="D18165" s="106">
        <v>0</v>
      </c>
      <c r="F18165" s="106">
        <v>9.4</v>
      </c>
      <c r="G18165" s="154"/>
    </row>
    <row r="18166" spans="1:7" x14ac:dyDescent="0.25">
      <c r="A18166" s="106">
        <v>89532</v>
      </c>
      <c r="B18166" s="155" t="s">
        <v>20275</v>
      </c>
      <c r="C18166" s="106" t="s">
        <v>13</v>
      </c>
      <c r="D18166" s="106">
        <v>0</v>
      </c>
      <c r="F18166" s="106">
        <v>8.57</v>
      </c>
      <c r="G18166" s="154"/>
    </row>
    <row r="18167" spans="1:7" x14ac:dyDescent="0.25">
      <c r="A18167" s="106">
        <v>89426</v>
      </c>
      <c r="B18167" s="155" t="s">
        <v>20276</v>
      </c>
      <c r="C18167" s="106" t="s">
        <v>13</v>
      </c>
      <c r="D18167" s="106">
        <v>0</v>
      </c>
      <c r="F18167" s="106">
        <v>12.07</v>
      </c>
      <c r="G18167" s="154"/>
    </row>
    <row r="18168" spans="1:7" x14ac:dyDescent="0.25">
      <c r="A18168" s="106">
        <v>89380</v>
      </c>
      <c r="B18168" s="155" t="s">
        <v>20277</v>
      </c>
      <c r="C18168" s="106" t="s">
        <v>13</v>
      </c>
      <c r="D18168" s="106">
        <v>0</v>
      </c>
      <c r="F18168" s="106">
        <v>12.94</v>
      </c>
      <c r="G18168" s="154"/>
    </row>
    <row r="18169" spans="1:7" x14ac:dyDescent="0.25">
      <c r="A18169" s="106">
        <v>89562</v>
      </c>
      <c r="B18169" s="155" t="s">
        <v>20278</v>
      </c>
      <c r="C18169" s="106" t="s">
        <v>13</v>
      </c>
      <c r="D18169" s="106">
        <v>0</v>
      </c>
      <c r="F18169" s="106">
        <v>12.3</v>
      </c>
      <c r="G18169" s="154"/>
    </row>
    <row r="18170" spans="1:7" x14ac:dyDescent="0.25">
      <c r="A18170" s="106">
        <v>89433</v>
      </c>
      <c r="B18170" s="155" t="s">
        <v>20279</v>
      </c>
      <c r="C18170" s="106" t="s">
        <v>13</v>
      </c>
      <c r="D18170" s="106">
        <v>0</v>
      </c>
      <c r="F18170" s="106">
        <v>16.350000000000001</v>
      </c>
      <c r="G18170" s="154"/>
    </row>
    <row r="18171" spans="1:7" x14ac:dyDescent="0.25">
      <c r="A18171" s="106">
        <v>89579</v>
      </c>
      <c r="B18171" s="155" t="s">
        <v>20280</v>
      </c>
      <c r="C18171" s="106" t="s">
        <v>13</v>
      </c>
      <c r="D18171" s="106">
        <v>0</v>
      </c>
      <c r="F18171" s="106">
        <v>13.8</v>
      </c>
      <c r="G18171" s="154"/>
    </row>
    <row r="18172" spans="1:7" x14ac:dyDescent="0.25">
      <c r="A18172" s="106">
        <v>103998</v>
      </c>
      <c r="B18172" s="155" t="s">
        <v>20281</v>
      </c>
      <c r="C18172" s="106" t="s">
        <v>13</v>
      </c>
      <c r="D18172" s="106">
        <v>0</v>
      </c>
      <c r="F18172" s="106">
        <v>17.95</v>
      </c>
      <c r="G18172" s="154"/>
    </row>
    <row r="18173" spans="1:7" x14ac:dyDescent="0.25">
      <c r="A18173" s="106">
        <v>89605</v>
      </c>
      <c r="B18173" s="155" t="s">
        <v>20282</v>
      </c>
      <c r="C18173" s="106" t="s">
        <v>13</v>
      </c>
      <c r="D18173" s="106">
        <v>0</v>
      </c>
      <c r="F18173" s="106">
        <v>23.91</v>
      </c>
      <c r="G18173" s="154"/>
    </row>
    <row r="18174" spans="1:7" x14ac:dyDescent="0.25">
      <c r="A18174" s="106">
        <v>89981</v>
      </c>
      <c r="B18174" s="155" t="s">
        <v>20283</v>
      </c>
      <c r="C18174" s="106" t="s">
        <v>13</v>
      </c>
      <c r="D18174" s="106">
        <v>0</v>
      </c>
      <c r="F18174" s="106">
        <v>25.3</v>
      </c>
      <c r="G18174" s="154"/>
    </row>
    <row r="18175" spans="1:7" x14ac:dyDescent="0.25">
      <c r="A18175" s="106">
        <v>89385</v>
      </c>
      <c r="B18175" s="155" t="s">
        <v>20284</v>
      </c>
      <c r="C18175" s="106" t="s">
        <v>13</v>
      </c>
      <c r="D18175" s="106">
        <v>0</v>
      </c>
      <c r="F18175" s="106">
        <v>9.5399999999999991</v>
      </c>
      <c r="G18175" s="154"/>
    </row>
    <row r="18176" spans="1:7" x14ac:dyDescent="0.25">
      <c r="A18176" s="106">
        <v>89551</v>
      </c>
      <c r="B18176" s="155" t="s">
        <v>20285</v>
      </c>
      <c r="C18176" s="106" t="s">
        <v>13</v>
      </c>
      <c r="D18176" s="106">
        <v>0</v>
      </c>
      <c r="F18176" s="106">
        <v>10.210000000000001</v>
      </c>
      <c r="G18176" s="154"/>
    </row>
    <row r="18177" spans="1:7" x14ac:dyDescent="0.25">
      <c r="A18177" s="106">
        <v>89434</v>
      </c>
      <c r="B18177" s="155" t="s">
        <v>20286</v>
      </c>
      <c r="C18177" s="106" t="s">
        <v>13</v>
      </c>
      <c r="D18177" s="106">
        <v>0</v>
      </c>
      <c r="F18177" s="106">
        <v>13.71</v>
      </c>
      <c r="G18177" s="154"/>
    </row>
    <row r="18178" spans="1:7" x14ac:dyDescent="0.25">
      <c r="A18178" s="106">
        <v>89389</v>
      </c>
      <c r="B18178" s="155" t="s">
        <v>20287</v>
      </c>
      <c r="C18178" s="106" t="s">
        <v>13</v>
      </c>
      <c r="D18178" s="106">
        <v>0</v>
      </c>
      <c r="F18178" s="106">
        <v>14.58</v>
      </c>
      <c r="G18178" s="154"/>
    </row>
    <row r="18179" spans="1:7" x14ac:dyDescent="0.25">
      <c r="A18179" s="106">
        <v>89417</v>
      </c>
      <c r="B18179" s="155" t="s">
        <v>20288</v>
      </c>
      <c r="C18179" s="106" t="s">
        <v>13</v>
      </c>
      <c r="D18179" s="106">
        <v>0</v>
      </c>
      <c r="F18179" s="106">
        <v>7.32</v>
      </c>
      <c r="G18179" s="154"/>
    </row>
    <row r="18180" spans="1:7" x14ac:dyDescent="0.25">
      <c r="A18180" s="106">
        <v>89371</v>
      </c>
      <c r="B18180" s="155" t="s">
        <v>20289</v>
      </c>
      <c r="C18180" s="106" t="s">
        <v>13</v>
      </c>
      <c r="D18180" s="106">
        <v>0</v>
      </c>
      <c r="F18180" s="106">
        <v>8.02</v>
      </c>
      <c r="G18180" s="154"/>
    </row>
    <row r="18181" spans="1:7" x14ac:dyDescent="0.25">
      <c r="A18181" s="106">
        <v>89528</v>
      </c>
      <c r="B18181" s="155" t="s">
        <v>20290</v>
      </c>
      <c r="C18181" s="106" t="s">
        <v>13</v>
      </c>
      <c r="D18181" s="106">
        <v>0</v>
      </c>
      <c r="F18181" s="106">
        <v>5.34</v>
      </c>
      <c r="G18181" s="154"/>
    </row>
    <row r="18182" spans="1:7" x14ac:dyDescent="0.25">
      <c r="A18182" s="106">
        <v>89424</v>
      </c>
      <c r="B18182" s="155" t="s">
        <v>20291</v>
      </c>
      <c r="C18182" s="106" t="s">
        <v>13</v>
      </c>
      <c r="D18182" s="106">
        <v>0</v>
      </c>
      <c r="F18182" s="106">
        <v>8.57</v>
      </c>
      <c r="G18182" s="154"/>
    </row>
    <row r="18183" spans="1:7" x14ac:dyDescent="0.25">
      <c r="A18183" s="106">
        <v>89378</v>
      </c>
      <c r="B18183" s="155" t="s">
        <v>20292</v>
      </c>
      <c r="C18183" s="106" t="s">
        <v>13</v>
      </c>
      <c r="D18183" s="106">
        <v>0</v>
      </c>
      <c r="F18183" s="106">
        <v>9.3699999999999992</v>
      </c>
      <c r="G18183" s="154"/>
    </row>
    <row r="18184" spans="1:7" x14ac:dyDescent="0.25">
      <c r="A18184" s="106">
        <v>89541</v>
      </c>
      <c r="B18184" s="155" t="s">
        <v>20293</v>
      </c>
      <c r="C18184" s="106" t="s">
        <v>13</v>
      </c>
      <c r="D18184" s="106">
        <v>0</v>
      </c>
      <c r="F18184" s="106">
        <v>7.83</v>
      </c>
      <c r="G18184" s="154"/>
    </row>
    <row r="18185" spans="1:7" x14ac:dyDescent="0.25">
      <c r="A18185" s="106">
        <v>89431</v>
      </c>
      <c r="B18185" s="155" t="s">
        <v>20294</v>
      </c>
      <c r="C18185" s="106" t="s">
        <v>13</v>
      </c>
      <c r="D18185" s="106">
        <v>0</v>
      </c>
      <c r="F18185" s="106">
        <v>11.57</v>
      </c>
      <c r="G18185" s="154"/>
    </row>
    <row r="18186" spans="1:7" x14ac:dyDescent="0.25">
      <c r="A18186" s="106">
        <v>89386</v>
      </c>
      <c r="B18186" s="155" t="s">
        <v>20295</v>
      </c>
      <c r="C18186" s="106" t="s">
        <v>13</v>
      </c>
      <c r="D18186" s="106">
        <v>0</v>
      </c>
      <c r="F18186" s="106">
        <v>12.51</v>
      </c>
      <c r="G18186" s="154"/>
    </row>
    <row r="18187" spans="1:7" x14ac:dyDescent="0.25">
      <c r="A18187" s="106">
        <v>89558</v>
      </c>
      <c r="B18187" s="155" t="s">
        <v>20296</v>
      </c>
      <c r="C18187" s="106" t="s">
        <v>13</v>
      </c>
      <c r="D18187" s="106">
        <v>0</v>
      </c>
      <c r="F18187" s="106">
        <v>11.67</v>
      </c>
      <c r="G18187" s="154"/>
    </row>
    <row r="18188" spans="1:7" x14ac:dyDescent="0.25">
      <c r="A18188" s="106">
        <v>103988</v>
      </c>
      <c r="B18188" s="155" t="s">
        <v>20297</v>
      </c>
      <c r="C18188" s="106" t="s">
        <v>13</v>
      </c>
      <c r="D18188" s="106">
        <v>0</v>
      </c>
      <c r="F18188" s="106">
        <v>16.04</v>
      </c>
      <c r="G18188" s="154"/>
    </row>
    <row r="18189" spans="1:7" x14ac:dyDescent="0.25">
      <c r="A18189" s="106">
        <v>89575</v>
      </c>
      <c r="B18189" s="155" t="s">
        <v>20298</v>
      </c>
      <c r="C18189" s="106" t="s">
        <v>13</v>
      </c>
      <c r="D18189" s="106">
        <v>0</v>
      </c>
      <c r="F18189" s="106">
        <v>13.72</v>
      </c>
      <c r="G18189" s="154"/>
    </row>
    <row r="18190" spans="1:7" x14ac:dyDescent="0.25">
      <c r="A18190" s="106">
        <v>103995</v>
      </c>
      <c r="B18190" s="155" t="s">
        <v>20299</v>
      </c>
      <c r="C18190" s="106" t="s">
        <v>13</v>
      </c>
      <c r="D18190" s="106">
        <v>0</v>
      </c>
      <c r="F18190" s="106">
        <v>18.79</v>
      </c>
      <c r="G18190" s="154"/>
    </row>
    <row r="18191" spans="1:7" x14ac:dyDescent="0.25">
      <c r="A18191" s="106">
        <v>89597</v>
      </c>
      <c r="B18191" s="155" t="s">
        <v>20300</v>
      </c>
      <c r="C18191" s="106" t="s">
        <v>13</v>
      </c>
      <c r="D18191" s="106">
        <v>0</v>
      </c>
      <c r="F18191" s="106">
        <v>26.19</v>
      </c>
      <c r="G18191" s="154"/>
    </row>
    <row r="18192" spans="1:7" x14ac:dyDescent="0.25">
      <c r="A18192" s="106">
        <v>89611</v>
      </c>
      <c r="B18192" s="155" t="s">
        <v>20301</v>
      </c>
      <c r="C18192" s="106" t="s">
        <v>13</v>
      </c>
      <c r="D18192" s="106">
        <v>0</v>
      </c>
      <c r="F18192" s="106">
        <v>36.65</v>
      </c>
      <c r="G18192" s="154"/>
    </row>
    <row r="18193" spans="1:7" x14ac:dyDescent="0.25">
      <c r="A18193" s="106">
        <v>89614</v>
      </c>
      <c r="B18193" s="155" t="s">
        <v>20302</v>
      </c>
      <c r="C18193" s="106" t="s">
        <v>13</v>
      </c>
      <c r="D18193" s="106">
        <v>0</v>
      </c>
      <c r="F18193" s="106">
        <v>67.52</v>
      </c>
      <c r="G18193" s="154"/>
    </row>
    <row r="18194" spans="1:7" x14ac:dyDescent="0.25">
      <c r="A18194" s="106">
        <v>103975</v>
      </c>
      <c r="B18194" s="155" t="s">
        <v>20303</v>
      </c>
      <c r="C18194" s="106" t="s">
        <v>13</v>
      </c>
      <c r="D18194" s="106">
        <v>0</v>
      </c>
      <c r="F18194" s="106">
        <v>21.39</v>
      </c>
      <c r="G18194" s="154"/>
    </row>
    <row r="18195" spans="1:7" x14ac:dyDescent="0.25">
      <c r="A18195" s="106">
        <v>104007</v>
      </c>
      <c r="B18195" s="155" t="s">
        <v>20304</v>
      </c>
      <c r="C18195" s="106" t="s">
        <v>13</v>
      </c>
      <c r="D18195" s="106">
        <v>0</v>
      </c>
      <c r="F18195" s="106">
        <v>27.53</v>
      </c>
      <c r="G18195" s="154"/>
    </row>
    <row r="18196" spans="1:7" x14ac:dyDescent="0.25">
      <c r="A18196" s="106">
        <v>103976</v>
      </c>
      <c r="B18196" s="155" t="s">
        <v>20305</v>
      </c>
      <c r="C18196" s="106" t="s">
        <v>13</v>
      </c>
      <c r="D18196" s="106">
        <v>0</v>
      </c>
      <c r="F18196" s="106">
        <v>30.54</v>
      </c>
      <c r="G18196" s="154"/>
    </row>
    <row r="18197" spans="1:7" x14ac:dyDescent="0.25">
      <c r="A18197" s="106">
        <v>104008</v>
      </c>
      <c r="B18197" s="155" t="s">
        <v>20306</v>
      </c>
      <c r="C18197" s="106" t="s">
        <v>13</v>
      </c>
      <c r="D18197" s="106">
        <v>0</v>
      </c>
      <c r="F18197" s="106">
        <v>39.31</v>
      </c>
      <c r="G18197" s="154"/>
    </row>
    <row r="18198" spans="1:7" x14ac:dyDescent="0.25">
      <c r="A18198" s="106">
        <v>89630</v>
      </c>
      <c r="B18198" s="155" t="s">
        <v>20307</v>
      </c>
      <c r="C18198" s="106" t="s">
        <v>13</v>
      </c>
      <c r="D18198" s="106">
        <v>0</v>
      </c>
      <c r="F18198" s="106">
        <v>70.569999999999993</v>
      </c>
      <c r="G18198" s="154"/>
    </row>
    <row r="18199" spans="1:7" x14ac:dyDescent="0.25">
      <c r="A18199" s="106">
        <v>89632</v>
      </c>
      <c r="B18199" s="155" t="s">
        <v>20308</v>
      </c>
      <c r="C18199" s="106" t="s">
        <v>13</v>
      </c>
      <c r="D18199" s="106">
        <v>0</v>
      </c>
      <c r="F18199" s="106">
        <v>139.78</v>
      </c>
      <c r="G18199" s="154"/>
    </row>
    <row r="18200" spans="1:7" x14ac:dyDescent="0.25">
      <c r="A18200" s="106">
        <v>89438</v>
      </c>
      <c r="B18200" s="155" t="s">
        <v>20309</v>
      </c>
      <c r="C18200" s="106" t="s">
        <v>13</v>
      </c>
      <c r="D18200" s="106">
        <v>0</v>
      </c>
      <c r="F18200" s="106">
        <v>13.74</v>
      </c>
      <c r="G18200" s="154"/>
    </row>
    <row r="18201" spans="1:7" x14ac:dyDescent="0.25">
      <c r="A18201" s="106">
        <v>89393</v>
      </c>
      <c r="B18201" s="155" t="s">
        <v>20310</v>
      </c>
      <c r="C18201" s="106" t="s">
        <v>13</v>
      </c>
      <c r="D18201" s="106">
        <v>0</v>
      </c>
      <c r="F18201" s="106">
        <v>15.1</v>
      </c>
      <c r="G18201" s="154"/>
    </row>
    <row r="18202" spans="1:7" x14ac:dyDescent="0.25">
      <c r="A18202" s="106">
        <v>89617</v>
      </c>
      <c r="B18202" s="155" t="s">
        <v>20311</v>
      </c>
      <c r="C18202" s="106" t="s">
        <v>13</v>
      </c>
      <c r="D18202" s="106">
        <v>0</v>
      </c>
      <c r="F18202" s="106">
        <v>9.7100000000000009</v>
      </c>
      <c r="G18202" s="154"/>
    </row>
    <row r="18203" spans="1:7" x14ac:dyDescent="0.25">
      <c r="A18203" s="106">
        <v>89440</v>
      </c>
      <c r="B18203" s="155" t="s">
        <v>20312</v>
      </c>
      <c r="C18203" s="106" t="s">
        <v>13</v>
      </c>
      <c r="D18203" s="106">
        <v>0</v>
      </c>
      <c r="F18203" s="106">
        <v>16.16</v>
      </c>
      <c r="G18203" s="154"/>
    </row>
    <row r="18204" spans="1:7" x14ac:dyDescent="0.25">
      <c r="A18204" s="106">
        <v>89395</v>
      </c>
      <c r="B18204" s="155" t="s">
        <v>20313</v>
      </c>
      <c r="C18204" s="106" t="s">
        <v>13</v>
      </c>
      <c r="D18204" s="106">
        <v>0</v>
      </c>
      <c r="F18204" s="106">
        <v>17.739999999999998</v>
      </c>
      <c r="G18204" s="154"/>
    </row>
    <row r="18205" spans="1:7" x14ac:dyDescent="0.25">
      <c r="A18205" s="106">
        <v>89620</v>
      </c>
      <c r="B18205" s="155" t="s">
        <v>20314</v>
      </c>
      <c r="C18205" s="106" t="s">
        <v>13</v>
      </c>
      <c r="D18205" s="106">
        <v>0</v>
      </c>
      <c r="F18205" s="106">
        <v>14.77</v>
      </c>
      <c r="G18205" s="154"/>
    </row>
    <row r="18206" spans="1:7" x14ac:dyDescent="0.25">
      <c r="A18206" s="106">
        <v>89443</v>
      </c>
      <c r="B18206" s="155" t="s">
        <v>20315</v>
      </c>
      <c r="C18206" s="106" t="s">
        <v>13</v>
      </c>
      <c r="D18206" s="106">
        <v>0</v>
      </c>
      <c r="F18206" s="106">
        <v>22.23</v>
      </c>
      <c r="G18206" s="154"/>
    </row>
    <row r="18207" spans="1:7" x14ac:dyDescent="0.25">
      <c r="A18207" s="106">
        <v>89398</v>
      </c>
      <c r="B18207" s="155" t="s">
        <v>20316</v>
      </c>
      <c r="C18207" s="106" t="s">
        <v>13</v>
      </c>
      <c r="D18207" s="106">
        <v>0</v>
      </c>
      <c r="F18207" s="106">
        <v>24.1</v>
      </c>
      <c r="G18207" s="154"/>
    </row>
    <row r="18208" spans="1:7" x14ac:dyDescent="0.25">
      <c r="A18208" s="106">
        <v>89623</v>
      </c>
      <c r="B18208" s="155" t="s">
        <v>20317</v>
      </c>
      <c r="C18208" s="106" t="s">
        <v>13</v>
      </c>
      <c r="D18208" s="106">
        <v>0</v>
      </c>
      <c r="F18208" s="106">
        <v>23.48</v>
      </c>
      <c r="G18208" s="154"/>
    </row>
    <row r="18209" spans="1:7" x14ac:dyDescent="0.25">
      <c r="A18209" s="106">
        <v>104011</v>
      </c>
      <c r="B18209" s="155" t="s">
        <v>20318</v>
      </c>
      <c r="C18209" s="106" t="s">
        <v>13</v>
      </c>
      <c r="D18209" s="106">
        <v>0</v>
      </c>
      <c r="F18209" s="106">
        <v>32.07</v>
      </c>
      <c r="G18209" s="154"/>
    </row>
    <row r="18210" spans="1:7" x14ac:dyDescent="0.25">
      <c r="A18210" s="106">
        <v>89625</v>
      </c>
      <c r="B18210" s="155" t="s">
        <v>20319</v>
      </c>
      <c r="C18210" s="106" t="s">
        <v>13</v>
      </c>
      <c r="D18210" s="106">
        <v>0</v>
      </c>
      <c r="F18210" s="106">
        <v>27.32</v>
      </c>
      <c r="G18210" s="154"/>
    </row>
    <row r="18211" spans="1:7" x14ac:dyDescent="0.25">
      <c r="A18211" s="106">
        <v>104004</v>
      </c>
      <c r="B18211" s="155" t="s">
        <v>20320</v>
      </c>
      <c r="C18211" s="106" t="s">
        <v>13</v>
      </c>
      <c r="D18211" s="106">
        <v>0</v>
      </c>
      <c r="F18211" s="106">
        <v>37.43</v>
      </c>
      <c r="G18211" s="154"/>
    </row>
    <row r="18212" spans="1:7" x14ac:dyDescent="0.25">
      <c r="A18212" s="106">
        <v>89628</v>
      </c>
      <c r="B18212" s="155" t="s">
        <v>20321</v>
      </c>
      <c r="C18212" s="106" t="s">
        <v>13</v>
      </c>
      <c r="D18212" s="106">
        <v>0</v>
      </c>
      <c r="F18212" s="106">
        <v>55.77</v>
      </c>
      <c r="G18212" s="154"/>
    </row>
    <row r="18213" spans="1:7" x14ac:dyDescent="0.25">
      <c r="A18213" s="106">
        <v>89629</v>
      </c>
      <c r="B18213" s="155" t="s">
        <v>20322</v>
      </c>
      <c r="C18213" s="106" t="s">
        <v>13</v>
      </c>
      <c r="D18213" s="106">
        <v>0</v>
      </c>
      <c r="F18213" s="106">
        <v>92.55</v>
      </c>
      <c r="G18213" s="154"/>
    </row>
    <row r="18214" spans="1:7" x14ac:dyDescent="0.25">
      <c r="A18214" s="106">
        <v>89631</v>
      </c>
      <c r="B18214" s="155" t="s">
        <v>20323</v>
      </c>
      <c r="C18214" s="106" t="s">
        <v>13</v>
      </c>
      <c r="D18214" s="106">
        <v>0</v>
      </c>
      <c r="F18214" s="106">
        <v>120.82</v>
      </c>
      <c r="G18214" s="154"/>
    </row>
    <row r="18215" spans="1:7" x14ac:dyDescent="0.25">
      <c r="A18215" s="106">
        <v>89401</v>
      </c>
      <c r="B18215" s="155" t="s">
        <v>20324</v>
      </c>
      <c r="C18215" s="106" t="s">
        <v>123</v>
      </c>
      <c r="D18215" s="106">
        <v>0</v>
      </c>
      <c r="F18215" s="106">
        <v>14.59</v>
      </c>
      <c r="G18215" s="154"/>
    </row>
    <row r="18216" spans="1:7" x14ac:dyDescent="0.25">
      <c r="A18216" s="106">
        <v>89355</v>
      </c>
      <c r="B18216" s="155" t="s">
        <v>20325</v>
      </c>
      <c r="C18216" s="106" t="s">
        <v>123</v>
      </c>
      <c r="D18216" s="106">
        <v>0</v>
      </c>
      <c r="F18216" s="106">
        <v>28.69</v>
      </c>
      <c r="G18216" s="154"/>
    </row>
    <row r="18217" spans="1:7" x14ac:dyDescent="0.25">
      <c r="A18217" s="106">
        <v>89446</v>
      </c>
      <c r="B18217" s="155" t="s">
        <v>20326</v>
      </c>
      <c r="C18217" s="106" t="s">
        <v>123</v>
      </c>
      <c r="D18217" s="106">
        <v>0</v>
      </c>
      <c r="F18217" s="106">
        <v>6.54</v>
      </c>
      <c r="G18217" s="154"/>
    </row>
    <row r="18218" spans="1:7" x14ac:dyDescent="0.25">
      <c r="A18218" s="106">
        <v>89402</v>
      </c>
      <c r="B18218" s="155" t="s">
        <v>20327</v>
      </c>
      <c r="C18218" s="106" t="s">
        <v>123</v>
      </c>
      <c r="D18218" s="106">
        <v>0</v>
      </c>
      <c r="F18218" s="106">
        <v>16.8</v>
      </c>
      <c r="G18218" s="154"/>
    </row>
    <row r="18219" spans="1:7" x14ac:dyDescent="0.25">
      <c r="A18219" s="106">
        <v>89356</v>
      </c>
      <c r="B18219" s="155" t="s">
        <v>20328</v>
      </c>
      <c r="C18219" s="106" t="s">
        <v>123</v>
      </c>
      <c r="D18219" s="106">
        <v>0</v>
      </c>
      <c r="F18219" s="106">
        <v>33.11</v>
      </c>
      <c r="G18219" s="154"/>
    </row>
    <row r="18220" spans="1:7" x14ac:dyDescent="0.25">
      <c r="A18220" s="106">
        <v>89447</v>
      </c>
      <c r="B18220" s="155" t="s">
        <v>20329</v>
      </c>
      <c r="C18220" s="106" t="s">
        <v>123</v>
      </c>
      <c r="D18220" s="106">
        <v>0</v>
      </c>
      <c r="F18220" s="106">
        <v>12.74</v>
      </c>
      <c r="G18220" s="154"/>
    </row>
    <row r="18221" spans="1:7" x14ac:dyDescent="0.25">
      <c r="A18221" s="106">
        <v>89403</v>
      </c>
      <c r="B18221" s="155" t="s">
        <v>20330</v>
      </c>
      <c r="C18221" s="106" t="s">
        <v>123</v>
      </c>
      <c r="D18221" s="106">
        <v>0</v>
      </c>
      <c r="F18221" s="106">
        <v>24.94</v>
      </c>
      <c r="G18221" s="154"/>
    </row>
    <row r="18222" spans="1:7" x14ac:dyDescent="0.25">
      <c r="A18222" s="106">
        <v>89357</v>
      </c>
      <c r="B18222" s="155" t="s">
        <v>20331</v>
      </c>
      <c r="C18222" s="106" t="s">
        <v>123</v>
      </c>
      <c r="D18222" s="106">
        <v>0</v>
      </c>
      <c r="F18222" s="106">
        <v>44.4</v>
      </c>
      <c r="G18222" s="154"/>
    </row>
    <row r="18223" spans="1:7" x14ac:dyDescent="0.25">
      <c r="A18223" s="106">
        <v>89448</v>
      </c>
      <c r="B18223" s="155" t="s">
        <v>20332</v>
      </c>
      <c r="C18223" s="106" t="s">
        <v>123</v>
      </c>
      <c r="D18223" s="106">
        <v>0</v>
      </c>
      <c r="F18223" s="106">
        <v>19.38</v>
      </c>
      <c r="G18223" s="154"/>
    </row>
    <row r="18224" spans="1:7" x14ac:dyDescent="0.25">
      <c r="A18224" s="106">
        <v>103978</v>
      </c>
      <c r="B18224" s="155" t="s">
        <v>20333</v>
      </c>
      <c r="C18224" s="106" t="s">
        <v>123</v>
      </c>
      <c r="D18224" s="106">
        <v>0</v>
      </c>
      <c r="F18224" s="106">
        <v>33.75</v>
      </c>
      <c r="G18224" s="154"/>
    </row>
    <row r="18225" spans="1:7" x14ac:dyDescent="0.25">
      <c r="A18225" s="106">
        <v>89449</v>
      </c>
      <c r="B18225" s="155" t="s">
        <v>20334</v>
      </c>
      <c r="C18225" s="106" t="s">
        <v>123</v>
      </c>
      <c r="D18225" s="106">
        <v>0</v>
      </c>
      <c r="F18225" s="106">
        <v>21.49</v>
      </c>
      <c r="G18225" s="154"/>
    </row>
    <row r="18226" spans="1:7" x14ac:dyDescent="0.25">
      <c r="A18226" s="106">
        <v>103979</v>
      </c>
      <c r="B18226" s="155" t="s">
        <v>20335</v>
      </c>
      <c r="C18226" s="106" t="s">
        <v>123</v>
      </c>
      <c r="D18226" s="106">
        <v>0</v>
      </c>
      <c r="F18226" s="106">
        <v>38.630000000000003</v>
      </c>
      <c r="G18226" s="154"/>
    </row>
    <row r="18227" spans="1:7" x14ac:dyDescent="0.25">
      <c r="A18227" s="106">
        <v>89450</v>
      </c>
      <c r="B18227" s="155" t="s">
        <v>20336</v>
      </c>
      <c r="C18227" s="106" t="s">
        <v>123</v>
      </c>
      <c r="D18227" s="106">
        <v>0</v>
      </c>
      <c r="F18227" s="106">
        <v>34.17</v>
      </c>
      <c r="G18227" s="154"/>
    </row>
    <row r="18228" spans="1:7" x14ac:dyDescent="0.25">
      <c r="A18228" s="106">
        <v>89451</v>
      </c>
      <c r="B18228" s="155" t="s">
        <v>20337</v>
      </c>
      <c r="C18228" s="106" t="s">
        <v>123</v>
      </c>
      <c r="D18228" s="106">
        <v>0</v>
      </c>
      <c r="F18228" s="106">
        <v>55.4</v>
      </c>
      <c r="G18228" s="154"/>
    </row>
    <row r="18229" spans="1:7" x14ac:dyDescent="0.25">
      <c r="A18229" s="106">
        <v>89452</v>
      </c>
      <c r="B18229" s="155" t="s">
        <v>20338</v>
      </c>
      <c r="C18229" s="106" t="s">
        <v>123</v>
      </c>
      <c r="D18229" s="106">
        <v>0</v>
      </c>
      <c r="F18229" s="106">
        <v>76.099999999999994</v>
      </c>
      <c r="G18229" s="154"/>
    </row>
    <row r="18230" spans="1:7" x14ac:dyDescent="0.25">
      <c r="A18230" s="106">
        <v>89394</v>
      </c>
      <c r="B18230" s="155" t="s">
        <v>20339</v>
      </c>
      <c r="C18230" s="106" t="s">
        <v>13</v>
      </c>
      <c r="D18230" s="106">
        <v>0</v>
      </c>
      <c r="F18230" s="106">
        <v>23.58</v>
      </c>
      <c r="G18230" s="154"/>
    </row>
    <row r="18231" spans="1:7" x14ac:dyDescent="0.25">
      <c r="A18231" s="106">
        <v>89396</v>
      </c>
      <c r="B18231" s="155" t="s">
        <v>20340</v>
      </c>
      <c r="C18231" s="106" t="s">
        <v>13</v>
      </c>
      <c r="D18231" s="106">
        <v>0</v>
      </c>
      <c r="F18231" s="106">
        <v>25.8</v>
      </c>
      <c r="G18231" s="154"/>
    </row>
    <row r="18232" spans="1:7" x14ac:dyDescent="0.25">
      <c r="A18232" s="106">
        <v>90374</v>
      </c>
      <c r="B18232" s="155" t="s">
        <v>20341</v>
      </c>
      <c r="C18232" s="106" t="s">
        <v>13</v>
      </c>
      <c r="D18232" s="106">
        <v>0</v>
      </c>
      <c r="F18232" s="106">
        <v>28.01</v>
      </c>
      <c r="G18232" s="154"/>
    </row>
    <row r="18233" spans="1:7" x14ac:dyDescent="0.25">
      <c r="A18233" s="106">
        <v>89444</v>
      </c>
      <c r="B18233" s="155" t="s">
        <v>20342</v>
      </c>
      <c r="C18233" s="106" t="s">
        <v>13</v>
      </c>
      <c r="D18233" s="106">
        <v>0</v>
      </c>
      <c r="F18233" s="106">
        <v>30.19</v>
      </c>
      <c r="G18233" s="154"/>
    </row>
    <row r="18234" spans="1:7" x14ac:dyDescent="0.25">
      <c r="A18234" s="106">
        <v>89399</v>
      </c>
      <c r="B18234" s="155" t="s">
        <v>20343</v>
      </c>
      <c r="C18234" s="106" t="s">
        <v>13</v>
      </c>
      <c r="D18234" s="106">
        <v>0</v>
      </c>
      <c r="F18234" s="106">
        <v>31.1</v>
      </c>
      <c r="G18234" s="154"/>
    </row>
    <row r="18235" spans="1:7" x14ac:dyDescent="0.25">
      <c r="A18235" s="106">
        <v>89442</v>
      </c>
      <c r="B18235" s="155" t="s">
        <v>20344</v>
      </c>
      <c r="C18235" s="106" t="s">
        <v>13</v>
      </c>
      <c r="D18235" s="106">
        <v>0</v>
      </c>
      <c r="F18235" s="106">
        <v>18.12</v>
      </c>
      <c r="G18235" s="154"/>
    </row>
    <row r="18236" spans="1:7" x14ac:dyDescent="0.25">
      <c r="A18236" s="106">
        <v>89397</v>
      </c>
      <c r="B18236" s="155" t="s">
        <v>20345</v>
      </c>
      <c r="C18236" s="106" t="s">
        <v>13</v>
      </c>
      <c r="D18236" s="106">
        <v>0</v>
      </c>
      <c r="F18236" s="106">
        <v>19.59</v>
      </c>
      <c r="G18236" s="154"/>
    </row>
    <row r="18237" spans="1:7" x14ac:dyDescent="0.25">
      <c r="A18237" s="106">
        <v>89622</v>
      </c>
      <c r="B18237" s="155" t="s">
        <v>20346</v>
      </c>
      <c r="C18237" s="106" t="s">
        <v>13</v>
      </c>
      <c r="D18237" s="106">
        <v>0</v>
      </c>
      <c r="F18237" s="106">
        <v>17.170000000000002</v>
      </c>
      <c r="G18237" s="154"/>
    </row>
    <row r="18238" spans="1:7" x14ac:dyDescent="0.25">
      <c r="A18238" s="106">
        <v>89445</v>
      </c>
      <c r="B18238" s="155" t="s">
        <v>20347</v>
      </c>
      <c r="C18238" s="106" t="s">
        <v>13</v>
      </c>
      <c r="D18238" s="106">
        <v>0</v>
      </c>
      <c r="F18238" s="106">
        <v>24.13</v>
      </c>
      <c r="G18238" s="154"/>
    </row>
    <row r="18239" spans="1:7" x14ac:dyDescent="0.25">
      <c r="A18239" s="106">
        <v>89400</v>
      </c>
      <c r="B18239" s="155" t="s">
        <v>20348</v>
      </c>
      <c r="C18239" s="106" t="s">
        <v>13</v>
      </c>
      <c r="D18239" s="106">
        <v>0</v>
      </c>
      <c r="F18239" s="106">
        <v>25.85</v>
      </c>
      <c r="G18239" s="154"/>
    </row>
    <row r="18240" spans="1:7" x14ac:dyDescent="0.25">
      <c r="A18240" s="106">
        <v>89624</v>
      </c>
      <c r="B18240" s="155" t="s">
        <v>20349</v>
      </c>
      <c r="C18240" s="106" t="s">
        <v>13</v>
      </c>
      <c r="D18240" s="106">
        <v>0</v>
      </c>
      <c r="F18240" s="106">
        <v>21.69</v>
      </c>
      <c r="G18240" s="154"/>
    </row>
    <row r="18241" spans="1:7" x14ac:dyDescent="0.25">
      <c r="A18241" s="106">
        <v>104012</v>
      </c>
      <c r="B18241" s="155" t="s">
        <v>20350</v>
      </c>
      <c r="C18241" s="106" t="s">
        <v>13</v>
      </c>
      <c r="D18241" s="106">
        <v>0</v>
      </c>
      <c r="F18241" s="106">
        <v>29.7</v>
      </c>
      <c r="G18241" s="154"/>
    </row>
    <row r="18242" spans="1:7" x14ac:dyDescent="0.25">
      <c r="A18242" s="106">
        <v>89627</v>
      </c>
      <c r="B18242" s="155" t="s">
        <v>20351</v>
      </c>
      <c r="C18242" s="106" t="s">
        <v>13</v>
      </c>
      <c r="D18242" s="106">
        <v>0</v>
      </c>
      <c r="F18242" s="106">
        <v>24.1</v>
      </c>
      <c r="G18242" s="154"/>
    </row>
    <row r="18243" spans="1:7" x14ac:dyDescent="0.25">
      <c r="A18243" s="106">
        <v>104006</v>
      </c>
      <c r="B18243" s="155" t="s">
        <v>20352</v>
      </c>
      <c r="C18243" s="106" t="s">
        <v>13</v>
      </c>
      <c r="D18243" s="106">
        <v>0</v>
      </c>
      <c r="F18243" s="106">
        <v>31.48</v>
      </c>
      <c r="G18243" s="154"/>
    </row>
    <row r="18244" spans="1:7" x14ac:dyDescent="0.25">
      <c r="A18244" s="106">
        <v>89626</v>
      </c>
      <c r="B18244" s="155" t="s">
        <v>20353</v>
      </c>
      <c r="C18244" s="106" t="s">
        <v>13</v>
      </c>
      <c r="D18244" s="106">
        <v>0</v>
      </c>
      <c r="F18244" s="106">
        <v>35.56</v>
      </c>
      <c r="G18244" s="154"/>
    </row>
    <row r="18245" spans="1:7" x14ac:dyDescent="0.25">
      <c r="A18245" s="106">
        <v>104005</v>
      </c>
      <c r="B18245" s="155" t="s">
        <v>20354</v>
      </c>
      <c r="C18245" s="106" t="s">
        <v>13</v>
      </c>
      <c r="D18245" s="106">
        <v>0</v>
      </c>
      <c r="F18245" s="106">
        <v>44.91</v>
      </c>
      <c r="G18245" s="154"/>
    </row>
    <row r="18246" spans="1:7" x14ac:dyDescent="0.25">
      <c r="A18246" s="106">
        <v>89439</v>
      </c>
      <c r="B18246" s="155" t="s">
        <v>20355</v>
      </c>
      <c r="C18246" s="106" t="s">
        <v>13</v>
      </c>
      <c r="D18246" s="106">
        <v>0</v>
      </c>
      <c r="F18246" s="106">
        <v>15.48</v>
      </c>
      <c r="G18246" s="154"/>
    </row>
    <row r="18247" spans="1:7" x14ac:dyDescent="0.25">
      <c r="A18247" s="106">
        <v>89421</v>
      </c>
      <c r="B18247" s="155" t="s">
        <v>20356</v>
      </c>
      <c r="C18247" s="106" t="s">
        <v>13</v>
      </c>
      <c r="D18247" s="106">
        <v>0</v>
      </c>
      <c r="F18247" s="106">
        <v>14.19</v>
      </c>
      <c r="G18247" s="154"/>
    </row>
    <row r="18248" spans="1:7" x14ac:dyDescent="0.25">
      <c r="A18248" s="106">
        <v>89375</v>
      </c>
      <c r="B18248" s="155" t="s">
        <v>20357</v>
      </c>
      <c r="C18248" s="106" t="s">
        <v>13</v>
      </c>
      <c r="D18248" s="106">
        <v>0</v>
      </c>
      <c r="F18248" s="106">
        <v>14.89</v>
      </c>
      <c r="G18248" s="154"/>
    </row>
    <row r="18249" spans="1:7" x14ac:dyDescent="0.25">
      <c r="A18249" s="106">
        <v>89536</v>
      </c>
      <c r="B18249" s="155" t="s">
        <v>20358</v>
      </c>
      <c r="C18249" s="106" t="s">
        <v>13</v>
      </c>
      <c r="D18249" s="106">
        <v>0</v>
      </c>
      <c r="F18249" s="106">
        <v>13.75</v>
      </c>
      <c r="G18249" s="154"/>
    </row>
    <row r="18250" spans="1:7" x14ac:dyDescent="0.25">
      <c r="A18250" s="106">
        <v>89428</v>
      </c>
      <c r="B18250" s="155" t="s">
        <v>20359</v>
      </c>
      <c r="C18250" s="106" t="s">
        <v>13</v>
      </c>
      <c r="D18250" s="106">
        <v>0</v>
      </c>
      <c r="F18250" s="106">
        <v>16.98</v>
      </c>
      <c r="G18250" s="154"/>
    </row>
    <row r="18251" spans="1:7" x14ac:dyDescent="0.25">
      <c r="A18251" s="106">
        <v>89382</v>
      </c>
      <c r="B18251" s="155" t="s">
        <v>20360</v>
      </c>
      <c r="C18251" s="106" t="s">
        <v>13</v>
      </c>
      <c r="D18251" s="106">
        <v>0</v>
      </c>
      <c r="F18251" s="106">
        <v>17.78</v>
      </c>
      <c r="G18251" s="154"/>
    </row>
    <row r="18252" spans="1:7" x14ac:dyDescent="0.25">
      <c r="A18252" s="106">
        <v>89552</v>
      </c>
      <c r="B18252" s="155" t="s">
        <v>20361</v>
      </c>
      <c r="C18252" s="106" t="s">
        <v>13</v>
      </c>
      <c r="D18252" s="106">
        <v>0</v>
      </c>
      <c r="F18252" s="106">
        <v>21.27</v>
      </c>
      <c r="G18252" s="154"/>
    </row>
    <row r="18253" spans="1:7" x14ac:dyDescent="0.25">
      <c r="A18253" s="106">
        <v>89435</v>
      </c>
      <c r="B18253" s="155" t="s">
        <v>20362</v>
      </c>
      <c r="C18253" s="106" t="s">
        <v>13</v>
      </c>
      <c r="D18253" s="106">
        <v>0</v>
      </c>
      <c r="F18253" s="106">
        <v>25.01</v>
      </c>
      <c r="G18253" s="154"/>
    </row>
    <row r="18254" spans="1:7" x14ac:dyDescent="0.25">
      <c r="A18254" s="106">
        <v>89390</v>
      </c>
      <c r="B18254" s="155" t="s">
        <v>20363</v>
      </c>
      <c r="C18254" s="106" t="s">
        <v>13</v>
      </c>
      <c r="D18254" s="106">
        <v>0</v>
      </c>
      <c r="F18254" s="106">
        <v>25.95</v>
      </c>
      <c r="G18254" s="154"/>
    </row>
    <row r="18255" spans="1:7" x14ac:dyDescent="0.25">
      <c r="A18255" s="106">
        <v>89568</v>
      </c>
      <c r="B18255" s="155" t="s">
        <v>20364</v>
      </c>
      <c r="C18255" s="106" t="s">
        <v>13</v>
      </c>
      <c r="D18255" s="106">
        <v>0</v>
      </c>
      <c r="F18255" s="106">
        <v>37.03</v>
      </c>
      <c r="G18255" s="154"/>
    </row>
    <row r="18256" spans="1:7" x14ac:dyDescent="0.25">
      <c r="A18256" s="106">
        <v>103990</v>
      </c>
      <c r="B18256" s="155" t="s">
        <v>20365</v>
      </c>
      <c r="C18256" s="106" t="s">
        <v>13</v>
      </c>
      <c r="D18256" s="106">
        <v>0</v>
      </c>
      <c r="F18256" s="106">
        <v>41.4</v>
      </c>
      <c r="G18256" s="154"/>
    </row>
    <row r="18257" spans="1:7" x14ac:dyDescent="0.25">
      <c r="A18257" s="106">
        <v>89594</v>
      </c>
      <c r="B18257" s="155" t="s">
        <v>20366</v>
      </c>
      <c r="C18257" s="106" t="s">
        <v>13</v>
      </c>
      <c r="D18257" s="106">
        <v>0</v>
      </c>
      <c r="F18257" s="106">
        <v>41.01</v>
      </c>
      <c r="G18257" s="154"/>
    </row>
    <row r="18258" spans="1:7" x14ac:dyDescent="0.25">
      <c r="A18258" s="106">
        <v>103997</v>
      </c>
      <c r="B18258" s="155" t="s">
        <v>20367</v>
      </c>
      <c r="C18258" s="106" t="s">
        <v>13</v>
      </c>
      <c r="D18258" s="106">
        <v>0</v>
      </c>
      <c r="F18258" s="106">
        <v>46.08</v>
      </c>
      <c r="G18258" s="154"/>
    </row>
    <row r="18259" spans="1:7" x14ac:dyDescent="0.25">
      <c r="A18259" s="106">
        <v>89609</v>
      </c>
      <c r="B18259" s="155" t="s">
        <v>20368</v>
      </c>
      <c r="C18259" s="106" t="s">
        <v>13</v>
      </c>
      <c r="D18259" s="106">
        <v>0</v>
      </c>
      <c r="F18259" s="106">
        <v>94.84</v>
      </c>
      <c r="G18259" s="154"/>
    </row>
    <row r="18260" spans="1:7" x14ac:dyDescent="0.25">
      <c r="A18260" s="106">
        <v>89612</v>
      </c>
      <c r="B18260" s="155" t="s">
        <v>20369</v>
      </c>
      <c r="C18260" s="106" t="s">
        <v>13</v>
      </c>
      <c r="D18260" s="106">
        <v>0</v>
      </c>
      <c r="F18260" s="106">
        <v>185.45</v>
      </c>
      <c r="G18260" s="154"/>
    </row>
    <row r="18261" spans="1:7" x14ac:dyDescent="0.25">
      <c r="A18261" s="106">
        <v>89615</v>
      </c>
      <c r="B18261" s="155" t="s">
        <v>20370</v>
      </c>
      <c r="C18261" s="106" t="s">
        <v>13</v>
      </c>
      <c r="D18261" s="106">
        <v>0</v>
      </c>
      <c r="F18261" s="106">
        <v>218.82</v>
      </c>
      <c r="G18261" s="154"/>
    </row>
    <row r="18262" spans="1:7" x14ac:dyDescent="0.25">
      <c r="A18262" s="106">
        <v>89747</v>
      </c>
      <c r="B18262" s="155" t="s">
        <v>20371</v>
      </c>
      <c r="C18262" s="106" t="s">
        <v>13</v>
      </c>
      <c r="D18262" s="106">
        <v>0.78139999999999998</v>
      </c>
      <c r="F18262" s="106">
        <v>32.270000000000003</v>
      </c>
      <c r="G18262" s="154"/>
    </row>
    <row r="18263" spans="1:7" x14ac:dyDescent="0.25">
      <c r="A18263" s="106">
        <v>89656</v>
      </c>
      <c r="B18263" s="155" t="s">
        <v>20372</v>
      </c>
      <c r="C18263" s="106" t="s">
        <v>13</v>
      </c>
      <c r="D18263" s="106">
        <v>0.76870000000000005</v>
      </c>
      <c r="F18263" s="106">
        <v>24.75</v>
      </c>
      <c r="G18263" s="154"/>
    </row>
    <row r="18264" spans="1:7" x14ac:dyDescent="0.25">
      <c r="A18264" s="106">
        <v>89663</v>
      </c>
      <c r="B18264" s="155" t="s">
        <v>20373</v>
      </c>
      <c r="C18264" s="106" t="s">
        <v>13</v>
      </c>
      <c r="D18264" s="106">
        <v>0.76880000000000004</v>
      </c>
      <c r="F18264" s="106">
        <v>32.99</v>
      </c>
      <c r="G18264" s="154"/>
    </row>
    <row r="18265" spans="1:7" x14ac:dyDescent="0.25">
      <c r="A18265" s="106">
        <v>89759</v>
      </c>
      <c r="B18265" s="155" t="s">
        <v>20374</v>
      </c>
      <c r="C18265" s="106" t="s">
        <v>13</v>
      </c>
      <c r="D18265" s="106">
        <v>0.36320000000000002</v>
      </c>
      <c r="F18265" s="106">
        <v>13.64</v>
      </c>
      <c r="G18265" s="154"/>
    </row>
    <row r="18266" spans="1:7" x14ac:dyDescent="0.25">
      <c r="A18266" s="106">
        <v>89832</v>
      </c>
      <c r="B18266" s="155" t="s">
        <v>20375</v>
      </c>
      <c r="C18266" s="106" t="s">
        <v>13</v>
      </c>
      <c r="D18266" s="106">
        <v>0.78480000000000005</v>
      </c>
      <c r="F18266" s="106">
        <v>44.92</v>
      </c>
      <c r="G18266" s="154"/>
    </row>
    <row r="18267" spans="1:7" x14ac:dyDescent="0.25">
      <c r="A18267" s="106">
        <v>89666</v>
      </c>
      <c r="B18267" s="155" t="s">
        <v>20376</v>
      </c>
      <c r="C18267" s="106" t="s">
        <v>13</v>
      </c>
      <c r="D18267" s="106">
        <v>0.16309999999999999</v>
      </c>
      <c r="F18267" s="106">
        <v>9.27</v>
      </c>
      <c r="G18267" s="154"/>
    </row>
    <row r="18268" spans="1:7" x14ac:dyDescent="0.25">
      <c r="A18268" s="106">
        <v>89678</v>
      </c>
      <c r="B18268" s="155" t="s">
        <v>20377</v>
      </c>
      <c r="C18268" s="106" t="s">
        <v>13</v>
      </c>
      <c r="D18268" s="106">
        <v>0.34720000000000001</v>
      </c>
      <c r="F18268" s="106">
        <v>14.43</v>
      </c>
      <c r="G18268" s="154"/>
    </row>
    <row r="18269" spans="1:7" x14ac:dyDescent="0.25">
      <c r="A18269" s="106">
        <v>89764</v>
      </c>
      <c r="B18269" s="155" t="s">
        <v>20378</v>
      </c>
      <c r="C18269" s="106" t="s">
        <v>13</v>
      </c>
      <c r="D18269" s="106">
        <v>0.76139999999999997</v>
      </c>
      <c r="F18269" s="106">
        <v>40.47</v>
      </c>
      <c r="G18269" s="154"/>
    </row>
    <row r="18270" spans="1:7" x14ac:dyDescent="0.25">
      <c r="A18270" s="106">
        <v>89689</v>
      </c>
      <c r="B18270" s="155" t="s">
        <v>20379</v>
      </c>
      <c r="C18270" s="106" t="s">
        <v>13</v>
      </c>
      <c r="D18270" s="106">
        <v>0.74909999999999999</v>
      </c>
      <c r="F18270" s="106">
        <v>41.38</v>
      </c>
      <c r="G18270" s="154"/>
    </row>
    <row r="18271" spans="1:7" x14ac:dyDescent="0.25">
      <c r="A18271" s="106">
        <v>89655</v>
      </c>
      <c r="B18271" s="155" t="s">
        <v>20380</v>
      </c>
      <c r="C18271" s="106" t="s">
        <v>13</v>
      </c>
      <c r="D18271" s="106">
        <v>0.78459999999999996</v>
      </c>
      <c r="F18271" s="106">
        <v>26.46</v>
      </c>
      <c r="G18271" s="154"/>
    </row>
    <row r="18272" spans="1:7" x14ac:dyDescent="0.25">
      <c r="A18272" s="106">
        <v>89662</v>
      </c>
      <c r="B18272" s="155" t="s">
        <v>20381</v>
      </c>
      <c r="C18272" s="106" t="s">
        <v>13</v>
      </c>
      <c r="D18272" s="106">
        <v>0.80559999999999998</v>
      </c>
      <c r="F18272" s="106">
        <v>33.99</v>
      </c>
      <c r="G18272" s="154"/>
    </row>
    <row r="18273" spans="1:7" x14ac:dyDescent="0.25">
      <c r="A18273" s="106">
        <v>89758</v>
      </c>
      <c r="B18273" s="155" t="s">
        <v>20382</v>
      </c>
      <c r="C18273" s="106" t="s">
        <v>13</v>
      </c>
      <c r="D18273" s="106">
        <v>0.78739999999999999</v>
      </c>
      <c r="F18273" s="106">
        <v>39.979999999999997</v>
      </c>
      <c r="G18273" s="154"/>
    </row>
    <row r="18274" spans="1:7" x14ac:dyDescent="0.25">
      <c r="A18274" s="106">
        <v>89676</v>
      </c>
      <c r="B18274" s="155" t="s">
        <v>20383</v>
      </c>
      <c r="C18274" s="106" t="s">
        <v>13</v>
      </c>
      <c r="D18274" s="106">
        <v>0.78469999999999995</v>
      </c>
      <c r="F18274" s="106">
        <v>40.39</v>
      </c>
      <c r="G18274" s="154"/>
    </row>
    <row r="18275" spans="1:7" x14ac:dyDescent="0.25">
      <c r="A18275" s="106">
        <v>89818</v>
      </c>
      <c r="B18275" s="155" t="s">
        <v>20384</v>
      </c>
      <c r="C18275" s="106" t="s">
        <v>13</v>
      </c>
      <c r="D18275" s="106">
        <v>0.86929999999999996</v>
      </c>
      <c r="F18275" s="106">
        <v>56.21</v>
      </c>
      <c r="G18275" s="154"/>
    </row>
    <row r="18276" spans="1:7" x14ac:dyDescent="0.25">
      <c r="A18276" s="106">
        <v>89763</v>
      </c>
      <c r="B18276" s="155" t="s">
        <v>20385</v>
      </c>
      <c r="C18276" s="106" t="s">
        <v>13</v>
      </c>
      <c r="D18276" s="106">
        <v>0.83030000000000004</v>
      </c>
      <c r="F18276" s="106">
        <v>60</v>
      </c>
      <c r="G18276" s="154"/>
    </row>
    <row r="18277" spans="1:7" x14ac:dyDescent="0.25">
      <c r="A18277" s="106">
        <v>89686</v>
      </c>
      <c r="B18277" s="155" t="s">
        <v>20386</v>
      </c>
      <c r="C18277" s="106" t="s">
        <v>13</v>
      </c>
      <c r="D18277" s="106">
        <v>0.82089999999999996</v>
      </c>
      <c r="F18277" s="106">
        <v>60.97</v>
      </c>
      <c r="G18277" s="154"/>
    </row>
    <row r="18278" spans="1:7" x14ac:dyDescent="0.25">
      <c r="A18278" s="106">
        <v>104029</v>
      </c>
      <c r="B18278" s="155" t="s">
        <v>20387</v>
      </c>
      <c r="C18278" s="106" t="s">
        <v>13</v>
      </c>
      <c r="D18278" s="106">
        <v>0.84409999999999996</v>
      </c>
      <c r="F18278" s="106">
        <v>72.05</v>
      </c>
      <c r="G18278" s="154"/>
    </row>
    <row r="18279" spans="1:7" x14ac:dyDescent="0.25">
      <c r="A18279" s="106">
        <v>89831</v>
      </c>
      <c r="B18279" s="155" t="s">
        <v>20388</v>
      </c>
      <c r="C18279" s="106" t="s">
        <v>13</v>
      </c>
      <c r="D18279" s="106">
        <v>0.87990000000000002</v>
      </c>
      <c r="F18279" s="106">
        <v>67.92</v>
      </c>
      <c r="G18279" s="154"/>
    </row>
    <row r="18280" spans="1:7" x14ac:dyDescent="0.25">
      <c r="A18280" s="106">
        <v>89668</v>
      </c>
      <c r="B18280" s="155" t="s">
        <v>20389</v>
      </c>
      <c r="C18280" s="106" t="s">
        <v>13</v>
      </c>
      <c r="D18280" s="106">
        <v>0.76770000000000005</v>
      </c>
      <c r="F18280" s="106">
        <v>32.18</v>
      </c>
      <c r="G18280" s="154"/>
    </row>
    <row r="18281" spans="1:7" x14ac:dyDescent="0.25">
      <c r="A18281" s="106">
        <v>89639</v>
      </c>
      <c r="B18281" s="155" t="s">
        <v>20390</v>
      </c>
      <c r="C18281" s="106" t="s">
        <v>13</v>
      </c>
      <c r="D18281" s="106">
        <v>0.42430000000000001</v>
      </c>
      <c r="F18281" s="106">
        <v>14.93</v>
      </c>
      <c r="G18281" s="154"/>
    </row>
    <row r="18282" spans="1:7" x14ac:dyDescent="0.25">
      <c r="A18282" s="106">
        <v>89721</v>
      </c>
      <c r="B18282" s="155" t="s">
        <v>20391</v>
      </c>
      <c r="C18282" s="106" t="s">
        <v>13</v>
      </c>
      <c r="D18282" s="106">
        <v>0.46189999999999998</v>
      </c>
      <c r="F18282" s="106">
        <v>19</v>
      </c>
      <c r="G18282" s="154"/>
    </row>
    <row r="18283" spans="1:7" x14ac:dyDescent="0.25">
      <c r="A18283" s="106">
        <v>89643</v>
      </c>
      <c r="B18283" s="155" t="s">
        <v>20392</v>
      </c>
      <c r="C18283" s="106" t="s">
        <v>13</v>
      </c>
      <c r="D18283" s="106">
        <v>0.44180000000000003</v>
      </c>
      <c r="F18283" s="106">
        <v>20.079999999999998</v>
      </c>
      <c r="G18283" s="154"/>
    </row>
    <row r="18284" spans="1:7" x14ac:dyDescent="0.25">
      <c r="A18284" s="106">
        <v>89727</v>
      </c>
      <c r="B18284" s="155" t="s">
        <v>20393</v>
      </c>
      <c r="C18284" s="106" t="s">
        <v>13</v>
      </c>
      <c r="D18284" s="106">
        <v>0.56879999999999997</v>
      </c>
      <c r="F18284" s="106">
        <v>28.05</v>
      </c>
      <c r="G18284" s="154"/>
    </row>
    <row r="18285" spans="1:7" x14ac:dyDescent="0.25">
      <c r="A18285" s="106">
        <v>89648</v>
      </c>
      <c r="B18285" s="155" t="s">
        <v>20394</v>
      </c>
      <c r="C18285" s="106" t="s">
        <v>13</v>
      </c>
      <c r="D18285" s="106">
        <v>0.54959999999999998</v>
      </c>
      <c r="F18285" s="106">
        <v>29.31</v>
      </c>
      <c r="G18285" s="154"/>
    </row>
    <row r="18286" spans="1:7" x14ac:dyDescent="0.25">
      <c r="A18286" s="106">
        <v>89749</v>
      </c>
      <c r="B18286" s="155" t="s">
        <v>20395</v>
      </c>
      <c r="C18286" s="106" t="s">
        <v>13</v>
      </c>
      <c r="D18286" s="106">
        <v>0.61019999999999996</v>
      </c>
      <c r="F18286" s="106">
        <v>18.87</v>
      </c>
      <c r="G18286" s="154"/>
    </row>
    <row r="18287" spans="1:7" x14ac:dyDescent="0.25">
      <c r="A18287" s="106">
        <v>89657</v>
      </c>
      <c r="B18287" s="155" t="s">
        <v>20396</v>
      </c>
      <c r="C18287" s="106" t="s">
        <v>13</v>
      </c>
      <c r="D18287" s="106">
        <v>0.62519999999999998</v>
      </c>
      <c r="F18287" s="106">
        <v>15.88</v>
      </c>
      <c r="G18287" s="154"/>
    </row>
    <row r="18288" spans="1:7" x14ac:dyDescent="0.25">
      <c r="A18288" s="106">
        <v>89664</v>
      </c>
      <c r="B18288" s="155" t="s">
        <v>20397</v>
      </c>
      <c r="C18288" s="106" t="s">
        <v>13</v>
      </c>
      <c r="D18288" s="106">
        <v>0.59279999999999999</v>
      </c>
      <c r="F18288" s="106">
        <v>19.59</v>
      </c>
      <c r="G18288" s="154"/>
    </row>
    <row r="18289" spans="1:7" x14ac:dyDescent="0.25">
      <c r="A18289" s="106">
        <v>89638</v>
      </c>
      <c r="B18289" s="155" t="s">
        <v>20398</v>
      </c>
      <c r="C18289" s="106" t="s">
        <v>13</v>
      </c>
      <c r="D18289" s="106">
        <v>0.39169999999999999</v>
      </c>
      <c r="F18289" s="106">
        <v>14.26</v>
      </c>
      <c r="G18289" s="154"/>
    </row>
    <row r="18290" spans="1:7" x14ac:dyDescent="0.25">
      <c r="A18290" s="106">
        <v>89720</v>
      </c>
      <c r="B18290" s="155" t="s">
        <v>20399</v>
      </c>
      <c r="C18290" s="106" t="s">
        <v>13</v>
      </c>
      <c r="D18290" s="106">
        <v>0.41399999999999998</v>
      </c>
      <c r="F18290" s="106">
        <v>17.670000000000002</v>
      </c>
      <c r="G18290" s="154"/>
    </row>
    <row r="18291" spans="1:7" x14ac:dyDescent="0.25">
      <c r="A18291" s="106">
        <v>89642</v>
      </c>
      <c r="B18291" s="155" t="s">
        <v>20400</v>
      </c>
      <c r="C18291" s="106" t="s">
        <v>13</v>
      </c>
      <c r="D18291" s="106">
        <v>0.39450000000000002</v>
      </c>
      <c r="F18291" s="106">
        <v>18.75</v>
      </c>
      <c r="G18291" s="154"/>
    </row>
    <row r="18292" spans="1:7" x14ac:dyDescent="0.25">
      <c r="A18292" s="106">
        <v>89725</v>
      </c>
      <c r="B18292" s="155" t="s">
        <v>20401</v>
      </c>
      <c r="C18292" s="106" t="s">
        <v>13</v>
      </c>
      <c r="D18292" s="106">
        <v>0.45450000000000002</v>
      </c>
      <c r="F18292" s="106">
        <v>22.84</v>
      </c>
      <c r="G18292" s="154"/>
    </row>
    <row r="18293" spans="1:7" x14ac:dyDescent="0.25">
      <c r="A18293" s="106">
        <v>89647</v>
      </c>
      <c r="B18293" s="155" t="s">
        <v>20402</v>
      </c>
      <c r="C18293" s="106" t="s">
        <v>13</v>
      </c>
      <c r="D18293" s="106">
        <v>0.43519999999999998</v>
      </c>
      <c r="F18293" s="106">
        <v>24.1</v>
      </c>
      <c r="G18293" s="154"/>
    </row>
    <row r="18294" spans="1:7" x14ac:dyDescent="0.25">
      <c r="A18294" s="106">
        <v>89780</v>
      </c>
      <c r="B18294" s="155" t="s">
        <v>20403</v>
      </c>
      <c r="C18294" s="106" t="s">
        <v>13</v>
      </c>
      <c r="D18294" s="106">
        <v>0.63939999999999997</v>
      </c>
      <c r="F18294" s="106">
        <v>26.42</v>
      </c>
      <c r="G18294" s="154"/>
    </row>
    <row r="18295" spans="1:7" x14ac:dyDescent="0.25">
      <c r="A18295" s="106">
        <v>89734</v>
      </c>
      <c r="B18295" s="155" t="s">
        <v>20404</v>
      </c>
      <c r="C18295" s="106" t="s">
        <v>13</v>
      </c>
      <c r="D18295" s="106">
        <v>0.5494</v>
      </c>
      <c r="F18295" s="106">
        <v>32.299999999999997</v>
      </c>
      <c r="G18295" s="154"/>
    </row>
    <row r="18296" spans="1:7" x14ac:dyDescent="0.25">
      <c r="A18296" s="106">
        <v>89650</v>
      </c>
      <c r="B18296" s="155" t="s">
        <v>20405</v>
      </c>
      <c r="C18296" s="106" t="s">
        <v>13</v>
      </c>
      <c r="D18296" s="106">
        <v>0.53039999999999998</v>
      </c>
      <c r="F18296" s="106">
        <v>33.79</v>
      </c>
      <c r="G18296" s="154"/>
    </row>
    <row r="18297" spans="1:7" x14ac:dyDescent="0.25">
      <c r="A18297" s="106">
        <v>89787</v>
      </c>
      <c r="B18297" s="155" t="s">
        <v>20406</v>
      </c>
      <c r="C18297" s="106" t="s">
        <v>13</v>
      </c>
      <c r="D18297" s="106">
        <v>0.71489999999999998</v>
      </c>
      <c r="F18297" s="106">
        <v>39.08</v>
      </c>
      <c r="G18297" s="154"/>
    </row>
    <row r="18298" spans="1:7" x14ac:dyDescent="0.25">
      <c r="A18298" s="106">
        <v>104024</v>
      </c>
      <c r="B18298" s="155" t="s">
        <v>20407</v>
      </c>
      <c r="C18298" s="106" t="s">
        <v>13</v>
      </c>
      <c r="D18298" s="106">
        <v>0.63700000000000001</v>
      </c>
      <c r="F18298" s="106">
        <v>45.67</v>
      </c>
      <c r="G18298" s="154"/>
    </row>
    <row r="18299" spans="1:7" x14ac:dyDescent="0.25">
      <c r="A18299" s="106">
        <v>89789</v>
      </c>
      <c r="B18299" s="155" t="s">
        <v>20408</v>
      </c>
      <c r="C18299" s="106" t="s">
        <v>13</v>
      </c>
      <c r="D18299" s="106">
        <v>0.80989999999999995</v>
      </c>
      <c r="F18299" s="106">
        <v>71.86</v>
      </c>
      <c r="G18299" s="154"/>
    </row>
    <row r="18300" spans="1:7" x14ac:dyDescent="0.25">
      <c r="A18300" s="106">
        <v>89791</v>
      </c>
      <c r="B18300" s="155" t="s">
        <v>20409</v>
      </c>
      <c r="C18300" s="106" t="s">
        <v>13</v>
      </c>
      <c r="D18300" s="106">
        <v>0.89510000000000001</v>
      </c>
      <c r="F18300" s="106">
        <v>161.69</v>
      </c>
      <c r="G18300" s="154"/>
    </row>
    <row r="18301" spans="1:7" x14ac:dyDescent="0.25">
      <c r="A18301" s="106">
        <v>89793</v>
      </c>
      <c r="B18301" s="155" t="s">
        <v>20410</v>
      </c>
      <c r="C18301" s="106" t="s">
        <v>13</v>
      </c>
      <c r="D18301" s="106">
        <v>0.89710000000000001</v>
      </c>
      <c r="F18301" s="106">
        <v>232.28</v>
      </c>
      <c r="G18301" s="154"/>
    </row>
    <row r="18302" spans="1:7" x14ac:dyDescent="0.25">
      <c r="A18302" s="106">
        <v>89637</v>
      </c>
      <c r="B18302" s="155" t="s">
        <v>20411</v>
      </c>
      <c r="C18302" s="106" t="s">
        <v>13</v>
      </c>
      <c r="D18302" s="106">
        <v>0.33850000000000002</v>
      </c>
      <c r="F18302" s="106">
        <v>13.31</v>
      </c>
      <c r="G18302" s="154"/>
    </row>
    <row r="18303" spans="1:7" x14ac:dyDescent="0.25">
      <c r="A18303" s="106">
        <v>89719</v>
      </c>
      <c r="B18303" s="155" t="s">
        <v>20412</v>
      </c>
      <c r="C18303" s="106" t="s">
        <v>13</v>
      </c>
      <c r="D18303" s="106">
        <v>0.34039999999999998</v>
      </c>
      <c r="F18303" s="106">
        <v>16</v>
      </c>
      <c r="G18303" s="154"/>
    </row>
    <row r="18304" spans="1:7" x14ac:dyDescent="0.25">
      <c r="A18304" s="106">
        <v>89641</v>
      </c>
      <c r="B18304" s="155" t="s">
        <v>20413</v>
      </c>
      <c r="C18304" s="106" t="s">
        <v>13</v>
      </c>
      <c r="D18304" s="106">
        <v>0.32240000000000002</v>
      </c>
      <c r="F18304" s="106">
        <v>17.079999999999998</v>
      </c>
      <c r="G18304" s="154"/>
    </row>
    <row r="18305" spans="1:7" x14ac:dyDescent="0.25">
      <c r="A18305" s="106">
        <v>89723</v>
      </c>
      <c r="B18305" s="155" t="s">
        <v>20414</v>
      </c>
      <c r="C18305" s="106" t="s">
        <v>13</v>
      </c>
      <c r="D18305" s="106">
        <v>0.47299999999999998</v>
      </c>
      <c r="F18305" s="106">
        <v>23.53</v>
      </c>
      <c r="G18305" s="154"/>
    </row>
    <row r="18306" spans="1:7" x14ac:dyDescent="0.25">
      <c r="A18306" s="106">
        <v>89646</v>
      </c>
      <c r="B18306" s="155" t="s">
        <v>20415</v>
      </c>
      <c r="C18306" s="106" t="s">
        <v>13</v>
      </c>
      <c r="D18306" s="106">
        <v>0.4536</v>
      </c>
      <c r="F18306" s="106">
        <v>24.79</v>
      </c>
      <c r="G18306" s="154"/>
    </row>
    <row r="18307" spans="1:7" x14ac:dyDescent="0.25">
      <c r="A18307" s="106">
        <v>89777</v>
      </c>
      <c r="B18307" s="155" t="s">
        <v>20416</v>
      </c>
      <c r="C18307" s="106" t="s">
        <v>13</v>
      </c>
      <c r="D18307" s="106">
        <v>0.66290000000000004</v>
      </c>
      <c r="F18307" s="106">
        <v>28.13</v>
      </c>
      <c r="G18307" s="154"/>
    </row>
    <row r="18308" spans="1:7" x14ac:dyDescent="0.25">
      <c r="A18308" s="106">
        <v>89729</v>
      </c>
      <c r="B18308" s="155" t="s">
        <v>20417</v>
      </c>
      <c r="C18308" s="106" t="s">
        <v>13</v>
      </c>
      <c r="D18308" s="106">
        <v>0.57479999999999998</v>
      </c>
      <c r="F18308" s="106">
        <v>34.01</v>
      </c>
      <c r="G18308" s="154"/>
    </row>
    <row r="18309" spans="1:7" x14ac:dyDescent="0.25">
      <c r="A18309" s="106">
        <v>89649</v>
      </c>
      <c r="B18309" s="155" t="s">
        <v>20418</v>
      </c>
      <c r="C18309" s="106" t="s">
        <v>13</v>
      </c>
      <c r="D18309" s="106">
        <v>0.55610000000000004</v>
      </c>
      <c r="F18309" s="106">
        <v>35.5</v>
      </c>
      <c r="G18309" s="154"/>
    </row>
    <row r="18310" spans="1:7" x14ac:dyDescent="0.25">
      <c r="A18310" s="106">
        <v>89781</v>
      </c>
      <c r="B18310" s="155" t="s">
        <v>20419</v>
      </c>
      <c r="C18310" s="106" t="s">
        <v>13</v>
      </c>
      <c r="D18310" s="106">
        <v>0.71819999999999995</v>
      </c>
      <c r="F18310" s="106">
        <v>39.5</v>
      </c>
      <c r="G18310" s="154"/>
    </row>
    <row r="18311" spans="1:7" x14ac:dyDescent="0.25">
      <c r="A18311" s="106">
        <v>104023</v>
      </c>
      <c r="B18311" s="155" t="s">
        <v>20420</v>
      </c>
      <c r="C18311" s="106" t="s">
        <v>13</v>
      </c>
      <c r="D18311" s="106">
        <v>0.64070000000000005</v>
      </c>
      <c r="F18311" s="106">
        <v>46.09</v>
      </c>
      <c r="G18311" s="154"/>
    </row>
    <row r="18312" spans="1:7" x14ac:dyDescent="0.25">
      <c r="A18312" s="106">
        <v>89788</v>
      </c>
      <c r="B18312" s="155" t="s">
        <v>20421</v>
      </c>
      <c r="C18312" s="106" t="s">
        <v>13</v>
      </c>
      <c r="D18312" s="106">
        <v>0.83889999999999998</v>
      </c>
      <c r="F18312" s="106">
        <v>84.32</v>
      </c>
      <c r="G18312" s="154"/>
    </row>
    <row r="18313" spans="1:7" x14ac:dyDescent="0.25">
      <c r="A18313" s="106">
        <v>89790</v>
      </c>
      <c r="B18313" s="155" t="s">
        <v>20422</v>
      </c>
      <c r="C18313" s="106" t="s">
        <v>13</v>
      </c>
      <c r="D18313" s="106">
        <v>0.89870000000000005</v>
      </c>
      <c r="F18313" s="106">
        <v>167.33</v>
      </c>
      <c r="G18313" s="154"/>
    </row>
    <row r="18314" spans="1:7" x14ac:dyDescent="0.25">
      <c r="A18314" s="106">
        <v>89792</v>
      </c>
      <c r="B18314" s="155" t="s">
        <v>20423</v>
      </c>
      <c r="C18314" s="106" t="s">
        <v>13</v>
      </c>
      <c r="D18314" s="106">
        <v>0.87849999999999995</v>
      </c>
      <c r="F18314" s="106">
        <v>197.21</v>
      </c>
      <c r="G18314" s="154"/>
    </row>
    <row r="18315" spans="1:7" x14ac:dyDescent="0.25">
      <c r="A18315" s="106">
        <v>89640</v>
      </c>
      <c r="B18315" s="155" t="s">
        <v>20424</v>
      </c>
      <c r="C18315" s="106" t="s">
        <v>13</v>
      </c>
      <c r="D18315" s="106">
        <v>0.63519999999999999</v>
      </c>
      <c r="F18315" s="106">
        <v>22.15</v>
      </c>
      <c r="G18315" s="154"/>
    </row>
    <row r="18316" spans="1:7" x14ac:dyDescent="0.25">
      <c r="A18316" s="106">
        <v>89644</v>
      </c>
      <c r="B18316" s="155" t="s">
        <v>20425</v>
      </c>
      <c r="C18316" s="106" t="s">
        <v>13</v>
      </c>
      <c r="D18316" s="106">
        <v>0.65300000000000002</v>
      </c>
      <c r="F18316" s="106">
        <v>26.8</v>
      </c>
      <c r="G18316" s="154"/>
    </row>
    <row r="18317" spans="1:7" x14ac:dyDescent="0.25">
      <c r="A18317" s="106">
        <v>89645</v>
      </c>
      <c r="B18317" s="155" t="s">
        <v>20426</v>
      </c>
      <c r="C18317" s="106" t="s">
        <v>13</v>
      </c>
      <c r="D18317" s="106">
        <v>0.7238</v>
      </c>
      <c r="F18317" s="106">
        <v>36.6</v>
      </c>
      <c r="G18317" s="154"/>
    </row>
    <row r="18318" spans="1:7" x14ac:dyDescent="0.25">
      <c r="A18318" s="106">
        <v>89652</v>
      </c>
      <c r="B18318" s="155" t="s">
        <v>20427</v>
      </c>
      <c r="C18318" s="106" t="s">
        <v>13</v>
      </c>
      <c r="D18318" s="106">
        <v>0.5746</v>
      </c>
      <c r="F18318" s="106">
        <v>14.18</v>
      </c>
      <c r="G18318" s="154"/>
    </row>
    <row r="18319" spans="1:7" x14ac:dyDescent="0.25">
      <c r="A18319" s="106">
        <v>89738</v>
      </c>
      <c r="B18319" s="155" t="s">
        <v>20428</v>
      </c>
      <c r="C18319" s="106" t="s">
        <v>13</v>
      </c>
      <c r="D18319" s="106">
        <v>0.61180000000000001</v>
      </c>
      <c r="F18319" s="106">
        <v>18.940000000000001</v>
      </c>
      <c r="G18319" s="154"/>
    </row>
    <row r="18320" spans="1:7" x14ac:dyDescent="0.25">
      <c r="A18320" s="106">
        <v>89659</v>
      </c>
      <c r="B18320" s="155" t="s">
        <v>20429</v>
      </c>
      <c r="C18320" s="106" t="s">
        <v>13</v>
      </c>
      <c r="D18320" s="106">
        <v>0.59450000000000003</v>
      </c>
      <c r="F18320" s="106">
        <v>19.66</v>
      </c>
      <c r="G18320" s="154"/>
    </row>
    <row r="18321" spans="1:7" x14ac:dyDescent="0.25">
      <c r="A18321" s="106">
        <v>89756</v>
      </c>
      <c r="B18321" s="155" t="s">
        <v>20430</v>
      </c>
      <c r="C18321" s="106" t="s">
        <v>13</v>
      </c>
      <c r="D18321" s="106">
        <v>0.65269999999999995</v>
      </c>
      <c r="F18321" s="106">
        <v>25.86</v>
      </c>
      <c r="G18321" s="154"/>
    </row>
    <row r="18322" spans="1:7" x14ac:dyDescent="0.25">
      <c r="A18322" s="106">
        <v>89672</v>
      </c>
      <c r="B18322" s="155" t="s">
        <v>20431</v>
      </c>
      <c r="C18322" s="106" t="s">
        <v>13</v>
      </c>
      <c r="D18322" s="106">
        <v>0.6371</v>
      </c>
      <c r="F18322" s="106">
        <v>26.7</v>
      </c>
      <c r="G18322" s="154"/>
    </row>
    <row r="18323" spans="1:7" x14ac:dyDescent="0.25">
      <c r="A18323" s="106">
        <v>89815</v>
      </c>
      <c r="B18323" s="155" t="s">
        <v>20432</v>
      </c>
      <c r="C18323" s="106" t="s">
        <v>13</v>
      </c>
      <c r="D18323" s="106">
        <v>0.74909999999999999</v>
      </c>
      <c r="F18323" s="106">
        <v>30.32</v>
      </c>
      <c r="G18323" s="154"/>
    </row>
    <row r="18324" spans="1:7" x14ac:dyDescent="0.25">
      <c r="A18324" s="106">
        <v>89761</v>
      </c>
      <c r="B18324" s="155" t="s">
        <v>20433</v>
      </c>
      <c r="C18324" s="106" t="s">
        <v>13</v>
      </c>
      <c r="D18324" s="106">
        <v>0.6865</v>
      </c>
      <c r="F18324" s="106">
        <v>34.21</v>
      </c>
      <c r="G18324" s="154"/>
    </row>
    <row r="18325" spans="1:7" x14ac:dyDescent="0.25">
      <c r="A18325" s="106">
        <v>89682</v>
      </c>
      <c r="B18325" s="155" t="s">
        <v>20434</v>
      </c>
      <c r="C18325" s="106" t="s">
        <v>13</v>
      </c>
      <c r="D18325" s="106">
        <v>0.67190000000000005</v>
      </c>
      <c r="F18325" s="106">
        <v>35.200000000000003</v>
      </c>
      <c r="G18325" s="154"/>
    </row>
    <row r="18326" spans="1:7" x14ac:dyDescent="0.25">
      <c r="A18326" s="106">
        <v>89824</v>
      </c>
      <c r="B18326" s="155" t="s">
        <v>20435</v>
      </c>
      <c r="C18326" s="106" t="s">
        <v>13</v>
      </c>
      <c r="D18326" s="106">
        <v>0.78139999999999998</v>
      </c>
      <c r="F18326" s="106">
        <v>41.07</v>
      </c>
      <c r="G18326" s="154"/>
    </row>
    <row r="18327" spans="1:7" x14ac:dyDescent="0.25">
      <c r="A18327" s="106">
        <v>104026</v>
      </c>
      <c r="B18327" s="155" t="s">
        <v>20436</v>
      </c>
      <c r="C18327" s="106" t="s">
        <v>13</v>
      </c>
      <c r="D18327" s="106">
        <v>0.72629999999999995</v>
      </c>
      <c r="F18327" s="106">
        <v>45.47</v>
      </c>
      <c r="G18327" s="154"/>
    </row>
    <row r="18328" spans="1:7" x14ac:dyDescent="0.25">
      <c r="A18328" s="106">
        <v>89740</v>
      </c>
      <c r="B18328" s="155" t="s">
        <v>20437</v>
      </c>
      <c r="C18328" s="106" t="s">
        <v>13</v>
      </c>
      <c r="D18328" s="106">
        <v>0.26469999999999999</v>
      </c>
      <c r="F18328" s="106">
        <v>11.18</v>
      </c>
      <c r="G18328" s="154"/>
    </row>
    <row r="18329" spans="1:7" x14ac:dyDescent="0.25">
      <c r="A18329" s="106">
        <v>89836</v>
      </c>
      <c r="B18329" s="155" t="s">
        <v>20438</v>
      </c>
      <c r="C18329" s="106" t="s">
        <v>13</v>
      </c>
      <c r="D18329" s="106">
        <v>0.94830000000000003</v>
      </c>
      <c r="F18329" s="106">
        <v>208.4</v>
      </c>
      <c r="G18329" s="154"/>
    </row>
    <row r="18330" spans="1:7" x14ac:dyDescent="0.25">
      <c r="A18330" s="106">
        <v>89653</v>
      </c>
      <c r="B18330" s="155" t="s">
        <v>20439</v>
      </c>
      <c r="C18330" s="106" t="s">
        <v>13</v>
      </c>
      <c r="D18330" s="106">
        <v>0.70189999999999997</v>
      </c>
      <c r="F18330" s="106">
        <v>19.559999999999999</v>
      </c>
      <c r="G18330" s="154"/>
    </row>
    <row r="18331" spans="1:7" x14ac:dyDescent="0.25">
      <c r="A18331" s="106">
        <v>89660</v>
      </c>
      <c r="B18331" s="155" t="s">
        <v>20440</v>
      </c>
      <c r="C18331" s="106" t="s">
        <v>13</v>
      </c>
      <c r="D18331" s="106">
        <v>0.25080000000000002</v>
      </c>
      <c r="F18331" s="106">
        <v>11.93</v>
      </c>
      <c r="G18331" s="154"/>
    </row>
    <row r="18332" spans="1:7" x14ac:dyDescent="0.25">
      <c r="A18332" s="106">
        <v>104028</v>
      </c>
      <c r="B18332" s="155" t="s">
        <v>20441</v>
      </c>
      <c r="C18332" s="106" t="s">
        <v>13</v>
      </c>
      <c r="D18332" s="106">
        <v>0.91930000000000001</v>
      </c>
      <c r="F18332" s="106">
        <v>136.82</v>
      </c>
      <c r="G18332" s="154"/>
    </row>
    <row r="18333" spans="1:7" x14ac:dyDescent="0.25">
      <c r="A18333" s="106">
        <v>89826</v>
      </c>
      <c r="B18333" s="155" t="s">
        <v>20442</v>
      </c>
      <c r="C18333" s="106" t="s">
        <v>13</v>
      </c>
      <c r="D18333" s="106">
        <v>0.93910000000000005</v>
      </c>
      <c r="F18333" s="106">
        <v>132.69</v>
      </c>
      <c r="G18333" s="154"/>
    </row>
    <row r="18334" spans="1:7" x14ac:dyDescent="0.25">
      <c r="A18334" s="106">
        <v>89651</v>
      </c>
      <c r="B18334" s="155" t="s">
        <v>20443</v>
      </c>
      <c r="C18334" s="106" t="s">
        <v>13</v>
      </c>
      <c r="D18334" s="106">
        <v>0.26579999999999998</v>
      </c>
      <c r="F18334" s="106">
        <v>8.8800000000000008</v>
      </c>
      <c r="G18334" s="154"/>
    </row>
    <row r="18335" spans="1:7" x14ac:dyDescent="0.25">
      <c r="A18335" s="106">
        <v>89736</v>
      </c>
      <c r="B18335" s="155" t="s">
        <v>20444</v>
      </c>
      <c r="C18335" s="106" t="s">
        <v>13</v>
      </c>
      <c r="D18335" s="106">
        <v>0.27339999999999998</v>
      </c>
      <c r="F18335" s="106">
        <v>10.94</v>
      </c>
      <c r="G18335" s="154"/>
    </row>
    <row r="18336" spans="1:7" x14ac:dyDescent="0.25">
      <c r="A18336" s="106">
        <v>89658</v>
      </c>
      <c r="B18336" s="155" t="s">
        <v>20445</v>
      </c>
      <c r="C18336" s="106" t="s">
        <v>13</v>
      </c>
      <c r="D18336" s="106">
        <v>0.25929999999999997</v>
      </c>
      <c r="F18336" s="106">
        <v>11.66</v>
      </c>
      <c r="G18336" s="154"/>
    </row>
    <row r="18337" spans="1:7" x14ac:dyDescent="0.25">
      <c r="A18337" s="106">
        <v>89755</v>
      </c>
      <c r="B18337" s="155" t="s">
        <v>20446</v>
      </c>
      <c r="C18337" s="106" t="s">
        <v>13</v>
      </c>
      <c r="D18337" s="106">
        <v>0.40289999999999998</v>
      </c>
      <c r="F18337" s="106">
        <v>15.9</v>
      </c>
      <c r="G18337" s="154"/>
    </row>
    <row r="18338" spans="1:7" x14ac:dyDescent="0.25">
      <c r="A18338" s="106">
        <v>89670</v>
      </c>
      <c r="B18338" s="155" t="s">
        <v>20447</v>
      </c>
      <c r="C18338" s="106" t="s">
        <v>13</v>
      </c>
      <c r="D18338" s="106">
        <v>0.38669999999999999</v>
      </c>
      <c r="F18338" s="106">
        <v>16.739999999999998</v>
      </c>
      <c r="G18338" s="154"/>
    </row>
    <row r="18339" spans="1:7" x14ac:dyDescent="0.25">
      <c r="A18339" s="106">
        <v>89794</v>
      </c>
      <c r="B18339" s="155" t="s">
        <v>20448</v>
      </c>
      <c r="C18339" s="106" t="s">
        <v>13</v>
      </c>
      <c r="D18339" s="106">
        <v>0.62990000000000002</v>
      </c>
      <c r="F18339" s="106">
        <v>20.93</v>
      </c>
      <c r="G18339" s="154"/>
    </row>
    <row r="18340" spans="1:7" x14ac:dyDescent="0.25">
      <c r="A18340" s="106">
        <v>89760</v>
      </c>
      <c r="B18340" s="155" t="s">
        <v>20449</v>
      </c>
      <c r="C18340" s="106" t="s">
        <v>13</v>
      </c>
      <c r="D18340" s="106">
        <v>0.55510000000000004</v>
      </c>
      <c r="F18340" s="106">
        <v>24.82</v>
      </c>
      <c r="G18340" s="154"/>
    </row>
    <row r="18341" spans="1:7" x14ac:dyDescent="0.25">
      <c r="A18341" s="106">
        <v>89680</v>
      </c>
      <c r="B18341" s="155" t="s">
        <v>20450</v>
      </c>
      <c r="C18341" s="106" t="s">
        <v>13</v>
      </c>
      <c r="D18341" s="106">
        <v>0.53849999999999998</v>
      </c>
      <c r="F18341" s="106">
        <v>25.81</v>
      </c>
      <c r="G18341" s="154"/>
    </row>
    <row r="18342" spans="1:7" x14ac:dyDescent="0.25">
      <c r="A18342" s="106">
        <v>89822</v>
      </c>
      <c r="B18342" s="155" t="s">
        <v>20451</v>
      </c>
      <c r="C18342" s="106" t="s">
        <v>13</v>
      </c>
      <c r="D18342" s="106">
        <v>0.66469999999999996</v>
      </c>
      <c r="F18342" s="106">
        <v>27.26</v>
      </c>
      <c r="G18342" s="154"/>
    </row>
    <row r="18343" spans="1:7" x14ac:dyDescent="0.25">
      <c r="A18343" s="106">
        <v>104025</v>
      </c>
      <c r="B18343" s="155" t="s">
        <v>20452</v>
      </c>
      <c r="C18343" s="106" t="s">
        <v>13</v>
      </c>
      <c r="D18343" s="106">
        <v>0.59550000000000003</v>
      </c>
      <c r="F18343" s="106">
        <v>31.66</v>
      </c>
      <c r="G18343" s="154"/>
    </row>
    <row r="18344" spans="1:7" x14ac:dyDescent="0.25">
      <c r="A18344" s="106">
        <v>89835</v>
      </c>
      <c r="B18344" s="155" t="s">
        <v>20453</v>
      </c>
      <c r="C18344" s="106" t="s">
        <v>13</v>
      </c>
      <c r="D18344" s="106">
        <v>0.75890000000000002</v>
      </c>
      <c r="F18344" s="106">
        <v>46.65</v>
      </c>
      <c r="G18344" s="154"/>
    </row>
    <row r="18345" spans="1:7" x14ac:dyDescent="0.25">
      <c r="A18345" s="106">
        <v>89838</v>
      </c>
      <c r="B18345" s="155" t="s">
        <v>20454</v>
      </c>
      <c r="C18345" s="106" t="s">
        <v>13</v>
      </c>
      <c r="D18345" s="106">
        <v>0.9143</v>
      </c>
      <c r="F18345" s="106">
        <v>160.68</v>
      </c>
      <c r="G18345" s="154"/>
    </row>
    <row r="18346" spans="1:7" x14ac:dyDescent="0.25">
      <c r="A18346" s="106">
        <v>89840</v>
      </c>
      <c r="B18346" s="155" t="s">
        <v>20455</v>
      </c>
      <c r="C18346" s="106" t="s">
        <v>13</v>
      </c>
      <c r="D18346" s="106">
        <v>0.89329999999999998</v>
      </c>
      <c r="F18346" s="106">
        <v>188.75</v>
      </c>
      <c r="G18346" s="154"/>
    </row>
    <row r="18347" spans="1:7" x14ac:dyDescent="0.25">
      <c r="A18347" s="106">
        <v>104015</v>
      </c>
      <c r="B18347" s="155" t="s">
        <v>20456</v>
      </c>
      <c r="C18347" s="106" t="s">
        <v>13</v>
      </c>
      <c r="D18347" s="106">
        <v>0.31709999999999999</v>
      </c>
      <c r="F18347" s="106">
        <v>20.45</v>
      </c>
      <c r="G18347" s="154"/>
    </row>
    <row r="18348" spans="1:7" x14ac:dyDescent="0.25">
      <c r="A18348" s="106">
        <v>104018</v>
      </c>
      <c r="B18348" s="155" t="s">
        <v>20457</v>
      </c>
      <c r="C18348" s="106" t="s">
        <v>13</v>
      </c>
      <c r="D18348" s="106">
        <v>0.37359999999999999</v>
      </c>
      <c r="F18348" s="106">
        <v>25.43</v>
      </c>
      <c r="G18348" s="154"/>
    </row>
    <row r="18349" spans="1:7" x14ac:dyDescent="0.25">
      <c r="A18349" s="106">
        <v>104016</v>
      </c>
      <c r="B18349" s="155" t="s">
        <v>20458</v>
      </c>
      <c r="C18349" s="106" t="s">
        <v>13</v>
      </c>
      <c r="D18349" s="106">
        <v>0.35589999999999999</v>
      </c>
      <c r="F18349" s="106">
        <v>27</v>
      </c>
      <c r="G18349" s="154"/>
    </row>
    <row r="18350" spans="1:7" x14ac:dyDescent="0.25">
      <c r="A18350" s="106">
        <v>104019</v>
      </c>
      <c r="B18350" s="155" t="s">
        <v>20459</v>
      </c>
      <c r="C18350" s="106" t="s">
        <v>13</v>
      </c>
      <c r="D18350" s="106">
        <v>0.63790000000000002</v>
      </c>
      <c r="F18350" s="106">
        <v>49.78</v>
      </c>
      <c r="G18350" s="154"/>
    </row>
    <row r="18351" spans="1:7" x14ac:dyDescent="0.25">
      <c r="A18351" s="106">
        <v>104017</v>
      </c>
      <c r="B18351" s="155" t="s">
        <v>20460</v>
      </c>
      <c r="C18351" s="106" t="s">
        <v>13</v>
      </c>
      <c r="D18351" s="106">
        <v>0.62050000000000005</v>
      </c>
      <c r="F18351" s="106">
        <v>51.62</v>
      </c>
      <c r="G18351" s="154"/>
    </row>
    <row r="18352" spans="1:7" x14ac:dyDescent="0.25">
      <c r="A18352" s="106">
        <v>104020</v>
      </c>
      <c r="B18352" s="155" t="s">
        <v>20461</v>
      </c>
      <c r="C18352" s="106" t="s">
        <v>13</v>
      </c>
      <c r="D18352" s="106">
        <v>0.76039999999999996</v>
      </c>
      <c r="F18352" s="106">
        <v>59.91</v>
      </c>
      <c r="G18352" s="154"/>
    </row>
    <row r="18353" spans="1:7" x14ac:dyDescent="0.25">
      <c r="A18353" s="106">
        <v>104030</v>
      </c>
      <c r="B18353" s="155" t="s">
        <v>20462</v>
      </c>
      <c r="C18353" s="106" t="s">
        <v>13</v>
      </c>
      <c r="D18353" s="106">
        <v>0.69189999999999996</v>
      </c>
      <c r="F18353" s="106">
        <v>68.19</v>
      </c>
      <c r="G18353" s="154"/>
    </row>
    <row r="18354" spans="1:7" x14ac:dyDescent="0.25">
      <c r="A18354" s="106">
        <v>89694</v>
      </c>
      <c r="B18354" s="155" t="s">
        <v>20463</v>
      </c>
      <c r="C18354" s="106" t="s">
        <v>13</v>
      </c>
      <c r="D18354" s="106">
        <v>0.52449999999999997</v>
      </c>
      <c r="F18354" s="106">
        <v>24</v>
      </c>
      <c r="G18354" s="154"/>
    </row>
    <row r="18355" spans="1:7" x14ac:dyDescent="0.25">
      <c r="A18355" s="106">
        <v>89700</v>
      </c>
      <c r="B18355" s="155" t="s">
        <v>20464</v>
      </c>
      <c r="C18355" s="106" t="s">
        <v>13</v>
      </c>
      <c r="D18355" s="106">
        <v>0.51639999999999997</v>
      </c>
      <c r="F18355" s="106">
        <v>27.38</v>
      </c>
      <c r="G18355" s="154"/>
    </row>
    <row r="18356" spans="1:7" x14ac:dyDescent="0.25">
      <c r="A18356" s="106">
        <v>89703</v>
      </c>
      <c r="B18356" s="155" t="s">
        <v>20465</v>
      </c>
      <c r="C18356" s="106" t="s">
        <v>13</v>
      </c>
      <c r="D18356" s="106">
        <v>0.74129999999999996</v>
      </c>
      <c r="F18356" s="106">
        <v>53.43</v>
      </c>
      <c r="G18356" s="154"/>
    </row>
    <row r="18357" spans="1:7" x14ac:dyDescent="0.25">
      <c r="A18357" s="106">
        <v>89691</v>
      </c>
      <c r="B18357" s="155" t="s">
        <v>20466</v>
      </c>
      <c r="C18357" s="106" t="s">
        <v>13</v>
      </c>
      <c r="D18357" s="106">
        <v>0.29330000000000001</v>
      </c>
      <c r="F18357" s="106">
        <v>17.2</v>
      </c>
      <c r="G18357" s="154"/>
    </row>
    <row r="18358" spans="1:7" x14ac:dyDescent="0.25">
      <c r="A18358" s="106">
        <v>89765</v>
      </c>
      <c r="B18358" s="155" t="s">
        <v>20467</v>
      </c>
      <c r="C18358" s="106" t="s">
        <v>13</v>
      </c>
      <c r="D18358" s="106">
        <v>0.29670000000000002</v>
      </c>
      <c r="F18358" s="106">
        <v>20.8</v>
      </c>
      <c r="G18358" s="154"/>
    </row>
    <row r="18359" spans="1:7" x14ac:dyDescent="0.25">
      <c r="A18359" s="106">
        <v>89697</v>
      </c>
      <c r="B18359" s="155" t="s">
        <v>20468</v>
      </c>
      <c r="C18359" s="106" t="s">
        <v>13</v>
      </c>
      <c r="D18359" s="106">
        <v>0.28050000000000003</v>
      </c>
      <c r="F18359" s="106">
        <v>22.25</v>
      </c>
      <c r="G18359" s="154"/>
    </row>
    <row r="18360" spans="1:7" x14ac:dyDescent="0.25">
      <c r="A18360" s="106">
        <v>89844</v>
      </c>
      <c r="B18360" s="155" t="s">
        <v>20469</v>
      </c>
      <c r="C18360" s="106" t="s">
        <v>13</v>
      </c>
      <c r="D18360" s="106">
        <v>0.7712</v>
      </c>
      <c r="F18360" s="106">
        <v>67.88</v>
      </c>
      <c r="G18360" s="154"/>
    </row>
    <row r="18361" spans="1:7" x14ac:dyDescent="0.25">
      <c r="A18361" s="106">
        <v>104022</v>
      </c>
      <c r="B18361" s="155" t="s">
        <v>20470</v>
      </c>
      <c r="C18361" s="106" t="s">
        <v>13</v>
      </c>
      <c r="D18361" s="106">
        <v>0.70589999999999997</v>
      </c>
      <c r="F18361" s="106">
        <v>76.66</v>
      </c>
      <c r="G18361" s="154"/>
    </row>
    <row r="18362" spans="1:7" x14ac:dyDescent="0.25">
      <c r="A18362" s="106">
        <v>89633</v>
      </c>
      <c r="B18362" s="155" t="s">
        <v>20471</v>
      </c>
      <c r="C18362" s="106" t="s">
        <v>123</v>
      </c>
      <c r="D18362" s="106">
        <v>0.48449999999999999</v>
      </c>
      <c r="F18362" s="106">
        <v>33.130000000000003</v>
      </c>
      <c r="G18362" s="154"/>
    </row>
    <row r="18363" spans="1:7" x14ac:dyDescent="0.25">
      <c r="A18363" s="106">
        <v>89716</v>
      </c>
      <c r="B18363" s="155" t="s">
        <v>20472</v>
      </c>
      <c r="C18363" s="106" t="s">
        <v>123</v>
      </c>
      <c r="D18363" s="106">
        <v>0.74039999999999995</v>
      </c>
      <c r="F18363" s="106">
        <v>31.36</v>
      </c>
      <c r="G18363" s="154"/>
    </row>
    <row r="18364" spans="1:7" x14ac:dyDescent="0.25">
      <c r="A18364" s="106">
        <v>89634</v>
      </c>
      <c r="B18364" s="155" t="s">
        <v>20473</v>
      </c>
      <c r="C18364" s="106" t="s">
        <v>123</v>
      </c>
      <c r="D18364" s="106">
        <v>0.54300000000000004</v>
      </c>
      <c r="F18364" s="106">
        <v>46.24</v>
      </c>
      <c r="G18364" s="154"/>
    </row>
    <row r="18365" spans="1:7" x14ac:dyDescent="0.25">
      <c r="A18365" s="106">
        <v>89717</v>
      </c>
      <c r="B18365" s="155" t="s">
        <v>20474</v>
      </c>
      <c r="C18365" s="106" t="s">
        <v>123</v>
      </c>
      <c r="D18365" s="106">
        <v>0.80610000000000004</v>
      </c>
      <c r="F18365" s="106">
        <v>48.24</v>
      </c>
      <c r="G18365" s="154"/>
    </row>
    <row r="18366" spans="1:7" x14ac:dyDescent="0.25">
      <c r="A18366" s="106">
        <v>89635</v>
      </c>
      <c r="B18366" s="155" t="s">
        <v>20475</v>
      </c>
      <c r="C18366" s="106" t="s">
        <v>123</v>
      </c>
      <c r="D18366" s="106">
        <v>0.63419999999999999</v>
      </c>
      <c r="F18366" s="106">
        <v>65.78</v>
      </c>
      <c r="G18366" s="154"/>
    </row>
    <row r="18367" spans="1:7" x14ac:dyDescent="0.25">
      <c r="A18367" s="106">
        <v>89770</v>
      </c>
      <c r="B18367" s="155" t="s">
        <v>20476</v>
      </c>
      <c r="C18367" s="106" t="s">
        <v>123</v>
      </c>
      <c r="D18367" s="106">
        <v>0.97430000000000005</v>
      </c>
      <c r="F18367" s="106">
        <v>48.44</v>
      </c>
      <c r="G18367" s="154"/>
    </row>
    <row r="18368" spans="1:7" x14ac:dyDescent="0.25">
      <c r="A18368" s="106">
        <v>89718</v>
      </c>
      <c r="B18368" s="155" t="s">
        <v>20477</v>
      </c>
      <c r="C18368" s="106" t="s">
        <v>123</v>
      </c>
      <c r="D18368" s="106">
        <v>0.82169999999999999</v>
      </c>
      <c r="F18368" s="106">
        <v>61.42</v>
      </c>
      <c r="G18368" s="154"/>
    </row>
    <row r="18369" spans="1:7" x14ac:dyDescent="0.25">
      <c r="A18369" s="106">
        <v>89636</v>
      </c>
      <c r="B18369" s="155" t="s">
        <v>20478</v>
      </c>
      <c r="C18369" s="106" t="s">
        <v>123</v>
      </c>
      <c r="D18369" s="106">
        <v>0.65790000000000004</v>
      </c>
      <c r="F18369" s="106">
        <v>82.06</v>
      </c>
      <c r="G18369" s="154"/>
    </row>
    <row r="18370" spans="1:7" x14ac:dyDescent="0.25">
      <c r="A18370" s="106">
        <v>89771</v>
      </c>
      <c r="B18370" s="155" t="s">
        <v>20479</v>
      </c>
      <c r="C18370" s="106" t="s">
        <v>123</v>
      </c>
      <c r="D18370" s="106">
        <v>0.97719999999999996</v>
      </c>
      <c r="F18370" s="106">
        <v>64.58</v>
      </c>
      <c r="G18370" s="154"/>
    </row>
    <row r="18371" spans="1:7" x14ac:dyDescent="0.25">
      <c r="A18371" s="106">
        <v>104021</v>
      </c>
      <c r="B18371" s="155" t="s">
        <v>20480</v>
      </c>
      <c r="C18371" s="106" t="s">
        <v>123</v>
      </c>
      <c r="D18371" s="106">
        <v>0.84279999999999999</v>
      </c>
      <c r="F18371" s="106">
        <v>79.459999999999994</v>
      </c>
      <c r="G18371" s="154"/>
    </row>
    <row r="18372" spans="1:7" x14ac:dyDescent="0.25">
      <c r="A18372" s="106">
        <v>89772</v>
      </c>
      <c r="B18372" s="155" t="s">
        <v>20481</v>
      </c>
      <c r="C18372" s="106" t="s">
        <v>123</v>
      </c>
      <c r="D18372" s="106">
        <v>0.98050000000000004</v>
      </c>
      <c r="F18372" s="106">
        <v>94.05</v>
      </c>
      <c r="G18372" s="154"/>
    </row>
    <row r="18373" spans="1:7" x14ac:dyDescent="0.25">
      <c r="A18373" s="106">
        <v>89773</v>
      </c>
      <c r="B18373" s="155" t="s">
        <v>20482</v>
      </c>
      <c r="C18373" s="106" t="s">
        <v>123</v>
      </c>
      <c r="D18373" s="106">
        <v>0.98399999999999999</v>
      </c>
      <c r="F18373" s="106">
        <v>151.29</v>
      </c>
      <c r="G18373" s="154"/>
    </row>
    <row r="18374" spans="1:7" x14ac:dyDescent="0.25">
      <c r="A18374" s="106">
        <v>89775</v>
      </c>
      <c r="B18374" s="155" t="s">
        <v>20483</v>
      </c>
      <c r="C18374" s="106" t="s">
        <v>123</v>
      </c>
      <c r="D18374" s="106">
        <v>0.98770000000000002</v>
      </c>
      <c r="F18374" s="106">
        <v>236.16</v>
      </c>
      <c r="G18374" s="154"/>
    </row>
    <row r="18375" spans="1:7" x14ac:dyDescent="0.25">
      <c r="A18375" s="106">
        <v>89767</v>
      </c>
      <c r="B18375" s="155" t="s">
        <v>20484</v>
      </c>
      <c r="C18375" s="106" t="s">
        <v>13</v>
      </c>
      <c r="D18375" s="106">
        <v>0.44159999999999999</v>
      </c>
      <c r="F18375" s="106">
        <v>25.26</v>
      </c>
      <c r="G18375" s="154"/>
    </row>
    <row r="18376" spans="1:7" x14ac:dyDescent="0.25">
      <c r="A18376" s="106">
        <v>89695</v>
      </c>
      <c r="B18376" s="155" t="s">
        <v>20485</v>
      </c>
      <c r="C18376" s="106" t="s">
        <v>13</v>
      </c>
      <c r="D18376" s="106">
        <v>0.43990000000000001</v>
      </c>
      <c r="F18376" s="106">
        <v>20.86</v>
      </c>
      <c r="G18376" s="154"/>
    </row>
    <row r="18377" spans="1:7" x14ac:dyDescent="0.25">
      <c r="A18377" s="106">
        <v>89702</v>
      </c>
      <c r="B18377" s="155" t="s">
        <v>20486</v>
      </c>
      <c r="C18377" s="106" t="s">
        <v>13</v>
      </c>
      <c r="D18377" s="106">
        <v>0.42230000000000001</v>
      </c>
      <c r="F18377" s="106">
        <v>26.71</v>
      </c>
      <c r="G18377" s="154"/>
    </row>
    <row r="18378" spans="1:7" x14ac:dyDescent="0.25">
      <c r="A18378" s="106">
        <v>89768</v>
      </c>
      <c r="B18378" s="155" t="s">
        <v>20487</v>
      </c>
      <c r="C18378" s="106" t="s">
        <v>13</v>
      </c>
      <c r="D18378" s="106">
        <v>0.40770000000000001</v>
      </c>
      <c r="F18378" s="106">
        <v>29.31</v>
      </c>
      <c r="G18378" s="154"/>
    </row>
    <row r="18379" spans="1:7" x14ac:dyDescent="0.25">
      <c r="A18379" s="106">
        <v>89842</v>
      </c>
      <c r="B18379" s="155" t="s">
        <v>20488</v>
      </c>
      <c r="C18379" s="106" t="s">
        <v>13</v>
      </c>
      <c r="D18379" s="106">
        <v>0.75649999999999995</v>
      </c>
      <c r="F18379" s="106">
        <v>54.03</v>
      </c>
      <c r="G18379" s="154"/>
    </row>
    <row r="18380" spans="1:7" x14ac:dyDescent="0.25">
      <c r="A18380" s="106">
        <v>89845</v>
      </c>
      <c r="B18380" s="155" t="s">
        <v>20489</v>
      </c>
      <c r="C18380" s="106" t="s">
        <v>13</v>
      </c>
      <c r="D18380" s="106">
        <v>0.81830000000000003</v>
      </c>
      <c r="F18380" s="106">
        <v>105.88</v>
      </c>
      <c r="G18380" s="154"/>
    </row>
    <row r="18381" spans="1:7" x14ac:dyDescent="0.25">
      <c r="A18381" s="106">
        <v>89846</v>
      </c>
      <c r="B18381" s="155" t="s">
        <v>20490</v>
      </c>
      <c r="C18381" s="106" t="s">
        <v>13</v>
      </c>
      <c r="D18381" s="106">
        <v>0.89380000000000004</v>
      </c>
      <c r="F18381" s="106">
        <v>224.93</v>
      </c>
      <c r="G18381" s="154"/>
    </row>
    <row r="18382" spans="1:7" x14ac:dyDescent="0.25">
      <c r="A18382" s="106">
        <v>89847</v>
      </c>
      <c r="B18382" s="155" t="s">
        <v>20491</v>
      </c>
      <c r="C18382" s="106" t="s">
        <v>13</v>
      </c>
      <c r="D18382" s="106">
        <v>0.87270000000000003</v>
      </c>
      <c r="F18382" s="106">
        <v>267.60000000000002</v>
      </c>
      <c r="G18382" s="154"/>
    </row>
    <row r="18383" spans="1:7" x14ac:dyDescent="0.25">
      <c r="A18383" s="106">
        <v>89705</v>
      </c>
      <c r="B18383" s="155" t="s">
        <v>20492</v>
      </c>
      <c r="C18383" s="106" t="s">
        <v>13</v>
      </c>
      <c r="D18383" s="106">
        <v>0.38990000000000002</v>
      </c>
      <c r="F18383" s="106">
        <v>31</v>
      </c>
      <c r="G18383" s="154"/>
    </row>
    <row r="18384" spans="1:7" x14ac:dyDescent="0.25">
      <c r="A18384" s="106">
        <v>89769</v>
      </c>
      <c r="B18384" s="155" t="s">
        <v>20493</v>
      </c>
      <c r="C18384" s="106" t="s">
        <v>13</v>
      </c>
      <c r="D18384" s="106">
        <v>0.68569999999999998</v>
      </c>
      <c r="F18384" s="106">
        <v>61.81</v>
      </c>
      <c r="G18384" s="154"/>
    </row>
    <row r="18385" spans="1:7" x14ac:dyDescent="0.25">
      <c r="A18385" s="106">
        <v>89706</v>
      </c>
      <c r="B18385" s="155" t="s">
        <v>20494</v>
      </c>
      <c r="C18385" s="106" t="s">
        <v>13</v>
      </c>
      <c r="D18385" s="106">
        <v>0.66959999999999997</v>
      </c>
      <c r="F18385" s="106">
        <v>63.79</v>
      </c>
      <c r="G18385" s="154"/>
    </row>
    <row r="18386" spans="1:7" x14ac:dyDescent="0.25">
      <c r="A18386" s="106">
        <v>89741</v>
      </c>
      <c r="B18386" s="155" t="s">
        <v>20495</v>
      </c>
      <c r="C18386" s="106" t="s">
        <v>13</v>
      </c>
      <c r="D18386" s="106">
        <v>0.71930000000000005</v>
      </c>
      <c r="F18386" s="106">
        <v>25.52</v>
      </c>
      <c r="G18386" s="154"/>
    </row>
    <row r="18387" spans="1:7" x14ac:dyDescent="0.25">
      <c r="A18387" s="106">
        <v>89757</v>
      </c>
      <c r="B18387" s="155" t="s">
        <v>20496</v>
      </c>
      <c r="C18387" s="106" t="s">
        <v>13</v>
      </c>
      <c r="D18387" s="106">
        <v>0.73329999999999995</v>
      </c>
      <c r="F18387" s="106">
        <v>33.06</v>
      </c>
      <c r="G18387" s="154"/>
    </row>
    <row r="18388" spans="1:7" x14ac:dyDescent="0.25">
      <c r="A18388" s="106">
        <v>104027</v>
      </c>
      <c r="B18388" s="155" t="s">
        <v>20497</v>
      </c>
      <c r="C18388" s="106" t="s">
        <v>13</v>
      </c>
      <c r="D18388" s="106">
        <v>0.82079999999999997</v>
      </c>
      <c r="F18388" s="106">
        <v>67.989999999999995</v>
      </c>
      <c r="G18388" s="154"/>
    </row>
    <row r="18389" spans="1:7" x14ac:dyDescent="0.25">
      <c r="A18389" s="106">
        <v>89837</v>
      </c>
      <c r="B18389" s="155" t="s">
        <v>20498</v>
      </c>
      <c r="C18389" s="106" t="s">
        <v>13</v>
      </c>
      <c r="D18389" s="106">
        <v>0.92159999999999997</v>
      </c>
      <c r="F18389" s="106">
        <v>140.03</v>
      </c>
      <c r="G18389" s="154"/>
    </row>
    <row r="18390" spans="1:7" x14ac:dyDescent="0.25">
      <c r="A18390" s="106">
        <v>89839</v>
      </c>
      <c r="B18390" s="155" t="s">
        <v>20499</v>
      </c>
      <c r="C18390" s="106" t="s">
        <v>13</v>
      </c>
      <c r="D18390" s="106">
        <v>0.92449999999999999</v>
      </c>
      <c r="F18390" s="106">
        <v>182.06</v>
      </c>
      <c r="G18390" s="154"/>
    </row>
    <row r="18391" spans="1:7" x14ac:dyDescent="0.25">
      <c r="A18391" s="106">
        <v>89841</v>
      </c>
      <c r="B18391" s="155" t="s">
        <v>20500</v>
      </c>
      <c r="C18391" s="106" t="s">
        <v>13</v>
      </c>
      <c r="D18391" s="106">
        <v>0.92720000000000002</v>
      </c>
      <c r="F18391" s="106">
        <v>275.47000000000003</v>
      </c>
      <c r="G18391" s="154"/>
    </row>
    <row r="18392" spans="1:7" x14ac:dyDescent="0.25">
      <c r="A18392" s="106">
        <v>89654</v>
      </c>
      <c r="B18392" s="155" t="s">
        <v>20501</v>
      </c>
      <c r="C18392" s="106" t="s">
        <v>13</v>
      </c>
      <c r="D18392" s="106">
        <v>0.7429</v>
      </c>
      <c r="F18392" s="106">
        <v>22.43</v>
      </c>
      <c r="G18392" s="154"/>
    </row>
    <row r="18393" spans="1:7" x14ac:dyDescent="0.25">
      <c r="A18393" s="106">
        <v>89661</v>
      </c>
      <c r="B18393" s="155" t="s">
        <v>20502</v>
      </c>
      <c r="C18393" s="106" t="s">
        <v>13</v>
      </c>
      <c r="D18393" s="106">
        <v>0.70450000000000002</v>
      </c>
      <c r="F18393" s="106">
        <v>26.24</v>
      </c>
      <c r="G18393" s="154"/>
    </row>
    <row r="18394" spans="1:7" x14ac:dyDescent="0.25">
      <c r="A18394" s="106">
        <v>89674</v>
      </c>
      <c r="B18394" s="155" t="s">
        <v>20503</v>
      </c>
      <c r="C18394" s="106" t="s">
        <v>13</v>
      </c>
      <c r="D18394" s="106">
        <v>0.7198</v>
      </c>
      <c r="F18394" s="106">
        <v>33.9</v>
      </c>
      <c r="G18394" s="154"/>
    </row>
    <row r="18395" spans="1:7" x14ac:dyDescent="0.25">
      <c r="A18395" s="106">
        <v>89816</v>
      </c>
      <c r="B18395" s="155" t="s">
        <v>20504</v>
      </c>
      <c r="C18395" s="106" t="s">
        <v>13</v>
      </c>
      <c r="D18395" s="106">
        <v>0.82840000000000003</v>
      </c>
      <c r="F18395" s="106">
        <v>43.78</v>
      </c>
      <c r="G18395" s="154"/>
    </row>
    <row r="18396" spans="1:7" x14ac:dyDescent="0.25">
      <c r="A18396" s="106">
        <v>89762</v>
      </c>
      <c r="B18396" s="155" t="s">
        <v>20505</v>
      </c>
      <c r="C18396" s="106" t="s">
        <v>13</v>
      </c>
      <c r="D18396" s="106">
        <v>0.77969999999999995</v>
      </c>
      <c r="F18396" s="106">
        <v>47.67</v>
      </c>
      <c r="G18396" s="154"/>
    </row>
    <row r="18397" spans="1:7" x14ac:dyDescent="0.25">
      <c r="A18397" s="106">
        <v>89684</v>
      </c>
      <c r="B18397" s="155" t="s">
        <v>20506</v>
      </c>
      <c r="C18397" s="106" t="s">
        <v>13</v>
      </c>
      <c r="D18397" s="106">
        <v>0.76800000000000002</v>
      </c>
      <c r="F18397" s="106">
        <v>48.66</v>
      </c>
      <c r="G18397" s="154"/>
    </row>
    <row r="18398" spans="1:7" x14ac:dyDescent="0.25">
      <c r="A18398" s="106">
        <v>89828</v>
      </c>
      <c r="B18398" s="155" t="s">
        <v>20507</v>
      </c>
      <c r="C18398" s="106" t="s">
        <v>13</v>
      </c>
      <c r="D18398" s="106">
        <v>0.86050000000000004</v>
      </c>
      <c r="F18398" s="106">
        <v>63.59</v>
      </c>
      <c r="G18398" s="154"/>
    </row>
    <row r="18399" spans="1:7" x14ac:dyDescent="0.25">
      <c r="A18399" s="106">
        <v>89546</v>
      </c>
      <c r="B18399" s="155" t="s">
        <v>20508</v>
      </c>
      <c r="C18399" s="106" t="s">
        <v>13</v>
      </c>
      <c r="D18399" s="106">
        <v>0</v>
      </c>
      <c r="F18399" s="106">
        <v>12.23</v>
      </c>
      <c r="G18399" s="154"/>
    </row>
    <row r="18400" spans="1:7" x14ac:dyDescent="0.25">
      <c r="A18400" s="106">
        <v>89482</v>
      </c>
      <c r="B18400" s="155" t="s">
        <v>20509</v>
      </c>
      <c r="C18400" s="106" t="s">
        <v>13</v>
      </c>
      <c r="D18400" s="106">
        <v>0</v>
      </c>
      <c r="F18400" s="106">
        <v>45.8</v>
      </c>
      <c r="G18400" s="154"/>
    </row>
    <row r="18401" spans="1:7" x14ac:dyDescent="0.25">
      <c r="A18401" s="106">
        <v>89491</v>
      </c>
      <c r="B18401" s="155" t="s">
        <v>20510</v>
      </c>
      <c r="C18401" s="106" t="s">
        <v>13</v>
      </c>
      <c r="D18401" s="106">
        <v>0</v>
      </c>
      <c r="F18401" s="106">
        <v>110.84</v>
      </c>
      <c r="G18401" s="154"/>
    </row>
    <row r="18402" spans="1:7" x14ac:dyDescent="0.25">
      <c r="A18402" s="106">
        <v>104178</v>
      </c>
      <c r="B18402" s="155" t="s">
        <v>20511</v>
      </c>
      <c r="C18402" s="106" t="s">
        <v>13</v>
      </c>
      <c r="D18402" s="106">
        <v>0</v>
      </c>
      <c r="F18402" s="106">
        <v>24.44</v>
      </c>
      <c r="G18402" s="154"/>
    </row>
    <row r="18403" spans="1:7" x14ac:dyDescent="0.25">
      <c r="A18403" s="106">
        <v>104179</v>
      </c>
      <c r="B18403" s="155" t="s">
        <v>20512</v>
      </c>
      <c r="C18403" s="106" t="s">
        <v>13</v>
      </c>
      <c r="D18403" s="106">
        <v>0</v>
      </c>
      <c r="F18403" s="106">
        <v>93.4</v>
      </c>
      <c r="G18403" s="154"/>
    </row>
    <row r="18404" spans="1:7" x14ac:dyDescent="0.25">
      <c r="A18404" s="106">
        <v>89587</v>
      </c>
      <c r="B18404" s="155" t="s">
        <v>20513</v>
      </c>
      <c r="C18404" s="106" t="s">
        <v>13</v>
      </c>
      <c r="D18404" s="106">
        <v>0</v>
      </c>
      <c r="F18404" s="106">
        <v>58.31</v>
      </c>
      <c r="G18404" s="154"/>
    </row>
    <row r="18405" spans="1:7" x14ac:dyDescent="0.25">
      <c r="A18405" s="106">
        <v>89535</v>
      </c>
      <c r="B18405" s="155" t="s">
        <v>20514</v>
      </c>
      <c r="C18405" s="106" t="s">
        <v>13</v>
      </c>
      <c r="D18405" s="106">
        <v>0</v>
      </c>
      <c r="F18405" s="106">
        <v>47.76</v>
      </c>
      <c r="G18405" s="154"/>
    </row>
    <row r="18406" spans="1:7" x14ac:dyDescent="0.25">
      <c r="A18406" s="106">
        <v>89592</v>
      </c>
      <c r="B18406" s="155" t="s">
        <v>20515</v>
      </c>
      <c r="C18406" s="106" t="s">
        <v>13</v>
      </c>
      <c r="D18406" s="106">
        <v>0</v>
      </c>
      <c r="F18406" s="106">
        <v>180.63</v>
      </c>
      <c r="G18406" s="154"/>
    </row>
    <row r="18407" spans="1:7" x14ac:dyDescent="0.25">
      <c r="A18407" s="106">
        <v>104169</v>
      </c>
      <c r="B18407" s="155" t="s">
        <v>20516</v>
      </c>
      <c r="C18407" s="106" t="s">
        <v>13</v>
      </c>
      <c r="D18407" s="106">
        <v>0</v>
      </c>
      <c r="F18407" s="106">
        <v>165.18</v>
      </c>
      <c r="G18407" s="154"/>
    </row>
    <row r="18408" spans="1:7" x14ac:dyDescent="0.25">
      <c r="A18408" s="106">
        <v>89583</v>
      </c>
      <c r="B18408" s="155" t="s">
        <v>20517</v>
      </c>
      <c r="C18408" s="106" t="s">
        <v>13</v>
      </c>
      <c r="D18408" s="106">
        <v>0</v>
      </c>
      <c r="F18408" s="106">
        <v>49.82</v>
      </c>
      <c r="G18408" s="154"/>
    </row>
    <row r="18409" spans="1:7" x14ac:dyDescent="0.25">
      <c r="A18409" s="106">
        <v>89526</v>
      </c>
      <c r="B18409" s="155" t="s">
        <v>20518</v>
      </c>
      <c r="C18409" s="106" t="s">
        <v>13</v>
      </c>
      <c r="D18409" s="106">
        <v>0</v>
      </c>
      <c r="F18409" s="106">
        <v>44.01</v>
      </c>
      <c r="G18409" s="154"/>
    </row>
    <row r="18410" spans="1:7" x14ac:dyDescent="0.25">
      <c r="A18410" s="106">
        <v>95695</v>
      </c>
      <c r="B18410" s="155" t="s">
        <v>20519</v>
      </c>
      <c r="C18410" s="106" t="s">
        <v>13</v>
      </c>
      <c r="D18410" s="106">
        <v>0</v>
      </c>
      <c r="F18410" s="106">
        <v>71.09</v>
      </c>
      <c r="G18410" s="154"/>
    </row>
    <row r="18411" spans="1:7" x14ac:dyDescent="0.25">
      <c r="A18411" s="106">
        <v>95694</v>
      </c>
      <c r="B18411" s="155" t="s">
        <v>20520</v>
      </c>
      <c r="C18411" s="106" t="s">
        <v>13</v>
      </c>
      <c r="D18411" s="106">
        <v>0</v>
      </c>
      <c r="F18411" s="106">
        <v>60.54</v>
      </c>
      <c r="G18411" s="154"/>
    </row>
    <row r="18412" spans="1:7" x14ac:dyDescent="0.25">
      <c r="A18412" s="106">
        <v>89585</v>
      </c>
      <c r="B18412" s="155" t="s">
        <v>20521</v>
      </c>
      <c r="C18412" s="106" t="s">
        <v>13</v>
      </c>
      <c r="D18412" s="106">
        <v>0</v>
      </c>
      <c r="F18412" s="106">
        <v>53.02</v>
      </c>
      <c r="G18412" s="154"/>
    </row>
    <row r="18413" spans="1:7" x14ac:dyDescent="0.25">
      <c r="A18413" s="106">
        <v>89531</v>
      </c>
      <c r="B18413" s="155" t="s">
        <v>20522</v>
      </c>
      <c r="C18413" s="106" t="s">
        <v>13</v>
      </c>
      <c r="D18413" s="106">
        <v>0</v>
      </c>
      <c r="F18413" s="106">
        <v>42.47</v>
      </c>
      <c r="G18413" s="154"/>
    </row>
    <row r="18414" spans="1:7" x14ac:dyDescent="0.25">
      <c r="A18414" s="106">
        <v>89591</v>
      </c>
      <c r="B18414" s="155" t="s">
        <v>20523</v>
      </c>
      <c r="C18414" s="106" t="s">
        <v>13</v>
      </c>
      <c r="D18414" s="106">
        <v>0</v>
      </c>
      <c r="F18414" s="106">
        <v>147.49</v>
      </c>
      <c r="G18414" s="154"/>
    </row>
    <row r="18415" spans="1:7" x14ac:dyDescent="0.25">
      <c r="A18415" s="106">
        <v>104168</v>
      </c>
      <c r="B18415" s="155" t="s">
        <v>20524</v>
      </c>
      <c r="C18415" s="106" t="s">
        <v>13</v>
      </c>
      <c r="D18415" s="106">
        <v>0</v>
      </c>
      <c r="F18415" s="106">
        <v>132.04</v>
      </c>
      <c r="G18415" s="154"/>
    </row>
    <row r="18416" spans="1:7" x14ac:dyDescent="0.25">
      <c r="A18416" s="106">
        <v>89516</v>
      </c>
      <c r="B18416" s="155" t="s">
        <v>20525</v>
      </c>
      <c r="C18416" s="106" t="s">
        <v>13</v>
      </c>
      <c r="D18416" s="106">
        <v>0</v>
      </c>
      <c r="F18416" s="106">
        <v>9.9</v>
      </c>
      <c r="G18416" s="154"/>
    </row>
    <row r="18417" spans="1:7" x14ac:dyDescent="0.25">
      <c r="A18417" s="106">
        <v>89520</v>
      </c>
      <c r="B18417" s="155" t="s">
        <v>20526</v>
      </c>
      <c r="C18417" s="106" t="s">
        <v>13</v>
      </c>
      <c r="D18417" s="106">
        <v>0</v>
      </c>
      <c r="F18417" s="106">
        <v>17.329999999999998</v>
      </c>
      <c r="G18417" s="154"/>
    </row>
    <row r="18418" spans="1:7" x14ac:dyDescent="0.25">
      <c r="A18418" s="106">
        <v>89582</v>
      </c>
      <c r="B18418" s="155" t="s">
        <v>20527</v>
      </c>
      <c r="C18418" s="106" t="s">
        <v>13</v>
      </c>
      <c r="D18418" s="106">
        <v>0</v>
      </c>
      <c r="F18418" s="106">
        <v>39.700000000000003</v>
      </c>
      <c r="G18418" s="154"/>
    </row>
    <row r="18419" spans="1:7" x14ac:dyDescent="0.25">
      <c r="A18419" s="106">
        <v>89524</v>
      </c>
      <c r="B18419" s="155" t="s">
        <v>20528</v>
      </c>
      <c r="C18419" s="106" t="s">
        <v>13</v>
      </c>
      <c r="D18419" s="106">
        <v>0</v>
      </c>
      <c r="F18419" s="106">
        <v>33.89</v>
      </c>
      <c r="G18419" s="154"/>
    </row>
    <row r="18420" spans="1:7" x14ac:dyDescent="0.25">
      <c r="A18420" s="106">
        <v>89584</v>
      </c>
      <c r="B18420" s="155" t="s">
        <v>20529</v>
      </c>
      <c r="C18420" s="106" t="s">
        <v>13</v>
      </c>
      <c r="D18420" s="106">
        <v>0</v>
      </c>
      <c r="F18420" s="106">
        <v>51.79</v>
      </c>
      <c r="G18420" s="154"/>
    </row>
    <row r="18421" spans="1:7" x14ac:dyDescent="0.25">
      <c r="A18421" s="106">
        <v>89529</v>
      </c>
      <c r="B18421" s="155" t="s">
        <v>20530</v>
      </c>
      <c r="C18421" s="106" t="s">
        <v>13</v>
      </c>
      <c r="D18421" s="106">
        <v>0</v>
      </c>
      <c r="F18421" s="106">
        <v>41.24</v>
      </c>
      <c r="G18421" s="154"/>
    </row>
    <row r="18422" spans="1:7" x14ac:dyDescent="0.25">
      <c r="A18422" s="106">
        <v>89590</v>
      </c>
      <c r="B18422" s="155" t="s">
        <v>20531</v>
      </c>
      <c r="C18422" s="106" t="s">
        <v>13</v>
      </c>
      <c r="D18422" s="106">
        <v>0</v>
      </c>
      <c r="F18422" s="106">
        <v>151.26</v>
      </c>
      <c r="G18422" s="154"/>
    </row>
    <row r="18423" spans="1:7" x14ac:dyDescent="0.25">
      <c r="A18423" s="106">
        <v>104167</v>
      </c>
      <c r="B18423" s="155" t="s">
        <v>20532</v>
      </c>
      <c r="C18423" s="106" t="s">
        <v>13</v>
      </c>
      <c r="D18423" s="106">
        <v>0</v>
      </c>
      <c r="F18423" s="106">
        <v>135.81</v>
      </c>
      <c r="G18423" s="154"/>
    </row>
    <row r="18424" spans="1:7" x14ac:dyDescent="0.25">
      <c r="A18424" s="106">
        <v>89514</v>
      </c>
      <c r="B18424" s="155" t="s">
        <v>20533</v>
      </c>
      <c r="C18424" s="106" t="s">
        <v>13</v>
      </c>
      <c r="D18424" s="106">
        <v>0</v>
      </c>
      <c r="F18424" s="106">
        <v>9.8000000000000007</v>
      </c>
      <c r="G18424" s="154"/>
    </row>
    <row r="18425" spans="1:7" x14ac:dyDescent="0.25">
      <c r="A18425" s="106">
        <v>89518</v>
      </c>
      <c r="B18425" s="155" t="s">
        <v>20534</v>
      </c>
      <c r="C18425" s="106" t="s">
        <v>13</v>
      </c>
      <c r="D18425" s="106">
        <v>0</v>
      </c>
      <c r="F18425" s="106">
        <v>16.46</v>
      </c>
      <c r="G18425" s="154"/>
    </row>
    <row r="18426" spans="1:7" x14ac:dyDescent="0.25">
      <c r="A18426" s="106">
        <v>89581</v>
      </c>
      <c r="B18426" s="155" t="s">
        <v>20535</v>
      </c>
      <c r="C18426" s="106" t="s">
        <v>13</v>
      </c>
      <c r="D18426" s="106">
        <v>0</v>
      </c>
      <c r="F18426" s="106">
        <v>39.15</v>
      </c>
      <c r="G18426" s="154"/>
    </row>
    <row r="18427" spans="1:7" x14ac:dyDescent="0.25">
      <c r="A18427" s="106">
        <v>89522</v>
      </c>
      <c r="B18427" s="155" t="s">
        <v>20536</v>
      </c>
      <c r="C18427" s="106" t="s">
        <v>13</v>
      </c>
      <c r="D18427" s="106">
        <v>0</v>
      </c>
      <c r="F18427" s="106">
        <v>33.340000000000003</v>
      </c>
      <c r="G18427" s="154"/>
    </row>
    <row r="18428" spans="1:7" x14ac:dyDescent="0.25">
      <c r="A18428" s="106">
        <v>89574</v>
      </c>
      <c r="B18428" s="155" t="s">
        <v>20537</v>
      </c>
      <c r="C18428" s="106" t="s">
        <v>13</v>
      </c>
      <c r="D18428" s="106">
        <v>0</v>
      </c>
      <c r="F18428" s="106">
        <v>176.8</v>
      </c>
      <c r="G18428" s="154"/>
    </row>
    <row r="18429" spans="1:7" x14ac:dyDescent="0.25">
      <c r="A18429" s="106">
        <v>89690</v>
      </c>
      <c r="B18429" s="155" t="s">
        <v>20538</v>
      </c>
      <c r="C18429" s="106" t="s">
        <v>13</v>
      </c>
      <c r="D18429" s="106">
        <v>0</v>
      </c>
      <c r="F18429" s="106">
        <v>104.48</v>
      </c>
      <c r="G18429" s="154"/>
    </row>
    <row r="18430" spans="1:7" x14ac:dyDescent="0.25">
      <c r="A18430" s="106">
        <v>89567</v>
      </c>
      <c r="B18430" s="155" t="s">
        <v>20539</v>
      </c>
      <c r="C18430" s="106" t="s">
        <v>13</v>
      </c>
      <c r="D18430" s="106">
        <v>0</v>
      </c>
      <c r="F18430" s="106">
        <v>90.43</v>
      </c>
      <c r="G18430" s="154"/>
    </row>
    <row r="18431" spans="1:7" x14ac:dyDescent="0.25">
      <c r="A18431" s="106">
        <v>89692</v>
      </c>
      <c r="B18431" s="155" t="s">
        <v>20540</v>
      </c>
      <c r="C18431" s="106" t="s">
        <v>13</v>
      </c>
      <c r="D18431" s="106">
        <v>0</v>
      </c>
      <c r="F18431" s="106">
        <v>118.33</v>
      </c>
      <c r="G18431" s="154"/>
    </row>
    <row r="18432" spans="1:7" x14ac:dyDescent="0.25">
      <c r="A18432" s="106">
        <v>89569</v>
      </c>
      <c r="B18432" s="155" t="s">
        <v>20541</v>
      </c>
      <c r="C18432" s="106" t="s">
        <v>13</v>
      </c>
      <c r="D18432" s="106">
        <v>0</v>
      </c>
      <c r="F18432" s="106">
        <v>106.38</v>
      </c>
      <c r="G18432" s="154"/>
    </row>
    <row r="18433" spans="1:7" x14ac:dyDescent="0.25">
      <c r="A18433" s="106">
        <v>89699</v>
      </c>
      <c r="B18433" s="155" t="s">
        <v>20542</v>
      </c>
      <c r="C18433" s="106" t="s">
        <v>13</v>
      </c>
      <c r="D18433" s="106">
        <v>0</v>
      </c>
      <c r="F18433" s="106">
        <v>228.64</v>
      </c>
      <c r="G18433" s="154"/>
    </row>
    <row r="18434" spans="1:7" x14ac:dyDescent="0.25">
      <c r="A18434" s="106">
        <v>104174</v>
      </c>
      <c r="B18434" s="155" t="s">
        <v>20543</v>
      </c>
      <c r="C18434" s="106" t="s">
        <v>13</v>
      </c>
      <c r="D18434" s="106">
        <v>0</v>
      </c>
      <c r="F18434" s="106">
        <v>212.38</v>
      </c>
      <c r="G18434" s="154"/>
    </row>
    <row r="18435" spans="1:7" x14ac:dyDescent="0.25">
      <c r="A18435" s="106">
        <v>89698</v>
      </c>
      <c r="B18435" s="155" t="s">
        <v>20544</v>
      </c>
      <c r="C18435" s="106" t="s">
        <v>13</v>
      </c>
      <c r="D18435" s="106">
        <v>0</v>
      </c>
      <c r="F18435" s="106">
        <v>301.91000000000003</v>
      </c>
      <c r="G18435" s="154"/>
    </row>
    <row r="18436" spans="1:7" x14ac:dyDescent="0.25">
      <c r="A18436" s="106">
        <v>104176</v>
      </c>
      <c r="B18436" s="155" t="s">
        <v>20545</v>
      </c>
      <c r="C18436" s="106" t="s">
        <v>13</v>
      </c>
      <c r="D18436" s="106">
        <v>0</v>
      </c>
      <c r="F18436" s="106">
        <v>281.31</v>
      </c>
      <c r="G18436" s="154"/>
    </row>
    <row r="18437" spans="1:7" x14ac:dyDescent="0.25">
      <c r="A18437" s="106">
        <v>89561</v>
      </c>
      <c r="B18437" s="155" t="s">
        <v>20546</v>
      </c>
      <c r="C18437" s="106" t="s">
        <v>13</v>
      </c>
      <c r="D18437" s="106">
        <v>0</v>
      </c>
      <c r="F18437" s="106">
        <v>17.34</v>
      </c>
      <c r="G18437" s="154"/>
    </row>
    <row r="18438" spans="1:7" x14ac:dyDescent="0.25">
      <c r="A18438" s="106">
        <v>89563</v>
      </c>
      <c r="B18438" s="155" t="s">
        <v>20547</v>
      </c>
      <c r="C18438" s="106" t="s">
        <v>13</v>
      </c>
      <c r="D18438" s="106">
        <v>0</v>
      </c>
      <c r="F18438" s="106">
        <v>38.4</v>
      </c>
      <c r="G18438" s="154"/>
    </row>
    <row r="18439" spans="1:7" x14ac:dyDescent="0.25">
      <c r="A18439" s="106">
        <v>89685</v>
      </c>
      <c r="B18439" s="155" t="s">
        <v>20548</v>
      </c>
      <c r="C18439" s="106" t="s">
        <v>13</v>
      </c>
      <c r="D18439" s="106">
        <v>0</v>
      </c>
      <c r="F18439" s="106">
        <v>70.680000000000007</v>
      </c>
      <c r="G18439" s="154"/>
    </row>
    <row r="18440" spans="1:7" x14ac:dyDescent="0.25">
      <c r="A18440" s="106">
        <v>89565</v>
      </c>
      <c r="B18440" s="155" t="s">
        <v>20549</v>
      </c>
      <c r="C18440" s="106" t="s">
        <v>13</v>
      </c>
      <c r="D18440" s="106">
        <v>0</v>
      </c>
      <c r="F18440" s="106">
        <v>62.91</v>
      </c>
      <c r="G18440" s="154"/>
    </row>
    <row r="18441" spans="1:7" x14ac:dyDescent="0.25">
      <c r="A18441" s="106">
        <v>89671</v>
      </c>
      <c r="B18441" s="155" t="s">
        <v>20550</v>
      </c>
      <c r="C18441" s="106" t="s">
        <v>13</v>
      </c>
      <c r="D18441" s="106">
        <v>0</v>
      </c>
      <c r="F18441" s="106">
        <v>51.24</v>
      </c>
      <c r="G18441" s="154"/>
    </row>
    <row r="18442" spans="1:7" x14ac:dyDescent="0.25">
      <c r="A18442" s="106">
        <v>89556</v>
      </c>
      <c r="B18442" s="155" t="s">
        <v>20551</v>
      </c>
      <c r="C18442" s="106" t="s">
        <v>13</v>
      </c>
      <c r="D18442" s="106">
        <v>0</v>
      </c>
      <c r="F18442" s="106">
        <v>44.21</v>
      </c>
      <c r="G18442" s="154"/>
    </row>
    <row r="18443" spans="1:7" x14ac:dyDescent="0.25">
      <c r="A18443" s="106">
        <v>89679</v>
      </c>
      <c r="B18443" s="155" t="s">
        <v>20552</v>
      </c>
      <c r="C18443" s="106" t="s">
        <v>13</v>
      </c>
      <c r="D18443" s="106">
        <v>0</v>
      </c>
      <c r="F18443" s="106">
        <v>137.09</v>
      </c>
      <c r="G18443" s="154"/>
    </row>
    <row r="18444" spans="1:7" x14ac:dyDescent="0.25">
      <c r="A18444" s="106">
        <v>104171</v>
      </c>
      <c r="B18444" s="155" t="s">
        <v>20553</v>
      </c>
      <c r="C18444" s="106" t="s">
        <v>13</v>
      </c>
      <c r="D18444" s="106">
        <v>0</v>
      </c>
      <c r="F18444" s="106">
        <v>111.15</v>
      </c>
      <c r="G18444" s="154"/>
    </row>
    <row r="18445" spans="1:7" x14ac:dyDescent="0.25">
      <c r="A18445" s="106">
        <v>89600</v>
      </c>
      <c r="B18445" s="155" t="s">
        <v>20554</v>
      </c>
      <c r="C18445" s="106" t="s">
        <v>13</v>
      </c>
      <c r="D18445" s="106">
        <v>0</v>
      </c>
      <c r="F18445" s="106">
        <v>28.83</v>
      </c>
      <c r="G18445" s="154"/>
    </row>
    <row r="18446" spans="1:7" x14ac:dyDescent="0.25">
      <c r="A18446" s="106">
        <v>89548</v>
      </c>
      <c r="B18446" s="155" t="s">
        <v>20555</v>
      </c>
      <c r="C18446" s="106" t="s">
        <v>13</v>
      </c>
      <c r="D18446" s="106">
        <v>0</v>
      </c>
      <c r="F18446" s="106">
        <v>24.94</v>
      </c>
      <c r="G18446" s="154"/>
    </row>
    <row r="18447" spans="1:7" x14ac:dyDescent="0.25">
      <c r="A18447" s="106">
        <v>89669</v>
      </c>
      <c r="B18447" s="155" t="s">
        <v>20556</v>
      </c>
      <c r="C18447" s="106" t="s">
        <v>13</v>
      </c>
      <c r="D18447" s="106">
        <v>0</v>
      </c>
      <c r="F18447" s="106">
        <v>37.99</v>
      </c>
      <c r="G18447" s="154"/>
    </row>
    <row r="18448" spans="1:7" x14ac:dyDescent="0.25">
      <c r="A18448" s="106">
        <v>89554</v>
      </c>
      <c r="B18448" s="155" t="s">
        <v>20557</v>
      </c>
      <c r="C18448" s="106" t="s">
        <v>13</v>
      </c>
      <c r="D18448" s="106">
        <v>0</v>
      </c>
      <c r="F18448" s="106">
        <v>30.92</v>
      </c>
      <c r="G18448" s="154"/>
    </row>
    <row r="18449" spans="1:7" x14ac:dyDescent="0.25">
      <c r="A18449" s="106">
        <v>89677</v>
      </c>
      <c r="B18449" s="155" t="s">
        <v>20558</v>
      </c>
      <c r="C18449" s="106" t="s">
        <v>13</v>
      </c>
      <c r="D18449" s="106">
        <v>0</v>
      </c>
      <c r="F18449" s="106">
        <v>87.33</v>
      </c>
      <c r="G18449" s="154"/>
    </row>
    <row r="18450" spans="1:7" x14ac:dyDescent="0.25">
      <c r="A18450" s="106">
        <v>104170</v>
      </c>
      <c r="B18450" s="155" t="s">
        <v>20559</v>
      </c>
      <c r="C18450" s="106" t="s">
        <v>13</v>
      </c>
      <c r="D18450" s="106">
        <v>0</v>
      </c>
      <c r="F18450" s="106">
        <v>76.81</v>
      </c>
      <c r="G18450" s="154"/>
    </row>
    <row r="18451" spans="1:7" x14ac:dyDescent="0.25">
      <c r="A18451" s="106">
        <v>89544</v>
      </c>
      <c r="B18451" s="155" t="s">
        <v>20560</v>
      </c>
      <c r="C18451" s="106" t="s">
        <v>13</v>
      </c>
      <c r="D18451" s="106">
        <v>0</v>
      </c>
      <c r="F18451" s="106">
        <v>9.83</v>
      </c>
      <c r="G18451" s="154"/>
    </row>
    <row r="18452" spans="1:7" x14ac:dyDescent="0.25">
      <c r="A18452" s="106">
        <v>89545</v>
      </c>
      <c r="B18452" s="155" t="s">
        <v>20561</v>
      </c>
      <c r="C18452" s="106" t="s">
        <v>13</v>
      </c>
      <c r="D18452" s="106">
        <v>0</v>
      </c>
      <c r="F18452" s="106">
        <v>18.71</v>
      </c>
      <c r="G18452" s="154"/>
    </row>
    <row r="18453" spans="1:7" x14ac:dyDescent="0.25">
      <c r="A18453" s="106">
        <v>89599</v>
      </c>
      <c r="B18453" s="155" t="s">
        <v>20562</v>
      </c>
      <c r="C18453" s="106" t="s">
        <v>13</v>
      </c>
      <c r="D18453" s="106">
        <v>0</v>
      </c>
      <c r="F18453" s="106">
        <v>28.5</v>
      </c>
      <c r="G18453" s="154"/>
    </row>
    <row r="18454" spans="1:7" x14ac:dyDescent="0.25">
      <c r="A18454" s="106">
        <v>89547</v>
      </c>
      <c r="B18454" s="155" t="s">
        <v>20563</v>
      </c>
      <c r="C18454" s="106" t="s">
        <v>13</v>
      </c>
      <c r="D18454" s="106">
        <v>0</v>
      </c>
      <c r="F18454" s="106">
        <v>24.6</v>
      </c>
      <c r="G18454" s="154"/>
    </row>
    <row r="18455" spans="1:7" x14ac:dyDescent="0.25">
      <c r="A18455" s="106">
        <v>89495</v>
      </c>
      <c r="B18455" s="155" t="s">
        <v>20564</v>
      </c>
      <c r="C18455" s="106" t="s">
        <v>13</v>
      </c>
      <c r="D18455" s="106">
        <v>0</v>
      </c>
      <c r="F18455" s="106">
        <v>21.69</v>
      </c>
      <c r="G18455" s="154"/>
    </row>
    <row r="18456" spans="1:7" x14ac:dyDescent="0.25">
      <c r="A18456" s="106">
        <v>89673</v>
      </c>
      <c r="B18456" s="155" t="s">
        <v>20565</v>
      </c>
      <c r="C18456" s="106" t="s">
        <v>13</v>
      </c>
      <c r="D18456" s="106">
        <v>0</v>
      </c>
      <c r="F18456" s="106">
        <v>40.4</v>
      </c>
      <c r="G18456" s="154"/>
    </row>
    <row r="18457" spans="1:7" x14ac:dyDescent="0.25">
      <c r="A18457" s="106">
        <v>89557</v>
      </c>
      <c r="B18457" s="155" t="s">
        <v>20566</v>
      </c>
      <c r="C18457" s="106" t="s">
        <v>13</v>
      </c>
      <c r="D18457" s="106">
        <v>0</v>
      </c>
      <c r="F18457" s="106">
        <v>34.94</v>
      </c>
      <c r="G18457" s="154"/>
    </row>
    <row r="18458" spans="1:7" x14ac:dyDescent="0.25">
      <c r="A18458" s="106">
        <v>89681</v>
      </c>
      <c r="B18458" s="155" t="s">
        <v>20567</v>
      </c>
      <c r="C18458" s="106" t="s">
        <v>13</v>
      </c>
      <c r="D18458" s="106">
        <v>0</v>
      </c>
      <c r="F18458" s="106">
        <v>100.88</v>
      </c>
      <c r="G18458" s="154"/>
    </row>
    <row r="18459" spans="1:7" x14ac:dyDescent="0.25">
      <c r="A18459" s="106">
        <v>104173</v>
      </c>
      <c r="B18459" s="155" t="s">
        <v>20568</v>
      </c>
      <c r="C18459" s="106" t="s">
        <v>13</v>
      </c>
      <c r="D18459" s="106">
        <v>0</v>
      </c>
      <c r="F18459" s="106">
        <v>93.83</v>
      </c>
      <c r="G18459" s="154"/>
    </row>
    <row r="18460" spans="1:7" x14ac:dyDescent="0.25">
      <c r="A18460" s="106">
        <v>89549</v>
      </c>
      <c r="B18460" s="155" t="s">
        <v>20569</v>
      </c>
      <c r="C18460" s="106" t="s">
        <v>13</v>
      </c>
      <c r="D18460" s="106">
        <v>0</v>
      </c>
      <c r="F18460" s="106">
        <v>20.5</v>
      </c>
      <c r="G18460" s="154"/>
    </row>
    <row r="18461" spans="1:7" x14ac:dyDescent="0.25">
      <c r="A18461" s="106">
        <v>89578</v>
      </c>
      <c r="B18461" s="155" t="s">
        <v>20570</v>
      </c>
      <c r="C18461" s="106" t="s">
        <v>123</v>
      </c>
      <c r="D18461" s="106">
        <v>0</v>
      </c>
      <c r="F18461" s="106">
        <v>40.56</v>
      </c>
      <c r="G18461" s="154"/>
    </row>
    <row r="18462" spans="1:7" x14ac:dyDescent="0.25">
      <c r="A18462" s="106">
        <v>89512</v>
      </c>
      <c r="B18462" s="155" t="s">
        <v>20571</v>
      </c>
      <c r="C18462" s="106" t="s">
        <v>123</v>
      </c>
      <c r="D18462" s="106">
        <v>0</v>
      </c>
      <c r="F18462" s="106">
        <v>64.41</v>
      </c>
      <c r="G18462" s="154"/>
    </row>
    <row r="18463" spans="1:7" x14ac:dyDescent="0.25">
      <c r="A18463" s="106">
        <v>89580</v>
      </c>
      <c r="B18463" s="155" t="s">
        <v>20572</v>
      </c>
      <c r="C18463" s="106" t="s">
        <v>123</v>
      </c>
      <c r="D18463" s="106">
        <v>0</v>
      </c>
      <c r="F18463" s="106">
        <v>83.52</v>
      </c>
      <c r="G18463" s="154"/>
    </row>
    <row r="18464" spans="1:7" x14ac:dyDescent="0.25">
      <c r="A18464" s="106">
        <v>104166</v>
      </c>
      <c r="B18464" s="155" t="s">
        <v>20573</v>
      </c>
      <c r="C18464" s="106" t="s">
        <v>123</v>
      </c>
      <c r="D18464" s="106">
        <v>0</v>
      </c>
      <c r="F18464" s="106">
        <v>92.34</v>
      </c>
      <c r="G18464" s="154"/>
    </row>
    <row r="18465" spans="1:7" x14ac:dyDescent="0.25">
      <c r="A18465" s="106">
        <v>89508</v>
      </c>
      <c r="B18465" s="155" t="s">
        <v>20574</v>
      </c>
      <c r="C18465" s="106" t="s">
        <v>123</v>
      </c>
      <c r="D18465" s="106">
        <v>0</v>
      </c>
      <c r="F18465" s="106">
        <v>22.18</v>
      </c>
      <c r="G18465" s="154"/>
    </row>
    <row r="18466" spans="1:7" x14ac:dyDescent="0.25">
      <c r="A18466" s="106">
        <v>89509</v>
      </c>
      <c r="B18466" s="155" t="s">
        <v>20575</v>
      </c>
      <c r="C18466" s="106" t="s">
        <v>123</v>
      </c>
      <c r="D18466" s="106">
        <v>0</v>
      </c>
      <c r="F18466" s="106">
        <v>29.84</v>
      </c>
      <c r="G18466" s="154"/>
    </row>
    <row r="18467" spans="1:7" x14ac:dyDescent="0.25">
      <c r="A18467" s="106">
        <v>89576</v>
      </c>
      <c r="B18467" s="155" t="s">
        <v>20576</v>
      </c>
      <c r="C18467" s="106" t="s">
        <v>123</v>
      </c>
      <c r="D18467" s="106">
        <v>0</v>
      </c>
      <c r="F18467" s="106">
        <v>32.5</v>
      </c>
      <c r="G18467" s="154"/>
    </row>
    <row r="18468" spans="1:7" x14ac:dyDescent="0.25">
      <c r="A18468" s="106">
        <v>89511</v>
      </c>
      <c r="B18468" s="155" t="s">
        <v>20577</v>
      </c>
      <c r="C18468" s="106" t="s">
        <v>123</v>
      </c>
      <c r="D18468" s="106">
        <v>0</v>
      </c>
      <c r="F18468" s="106">
        <v>50.45</v>
      </c>
      <c r="G18468" s="154"/>
    </row>
    <row r="18469" spans="1:7" x14ac:dyDescent="0.25">
      <c r="A18469" s="106">
        <v>89675</v>
      </c>
      <c r="B18469" s="155" t="s">
        <v>20578</v>
      </c>
      <c r="C18469" s="106" t="s">
        <v>13</v>
      </c>
      <c r="D18469" s="106">
        <v>0</v>
      </c>
      <c r="F18469" s="106">
        <v>82.57</v>
      </c>
      <c r="G18469" s="154"/>
    </row>
    <row r="18470" spans="1:7" x14ac:dyDescent="0.25">
      <c r="A18470" s="106">
        <v>89559</v>
      </c>
      <c r="B18470" s="155" t="s">
        <v>20579</v>
      </c>
      <c r="C18470" s="106" t="s">
        <v>13</v>
      </c>
      <c r="D18470" s="106">
        <v>0</v>
      </c>
      <c r="F18470" s="106">
        <v>75.540000000000006</v>
      </c>
      <c r="G18470" s="154"/>
    </row>
    <row r="18471" spans="1:7" x14ac:dyDescent="0.25">
      <c r="A18471" s="106">
        <v>104172</v>
      </c>
      <c r="B18471" s="155" t="s">
        <v>20580</v>
      </c>
      <c r="C18471" s="106" t="s">
        <v>13</v>
      </c>
      <c r="D18471" s="106">
        <v>0</v>
      </c>
      <c r="F18471" s="106">
        <v>312.66000000000003</v>
      </c>
      <c r="G18471" s="154"/>
    </row>
    <row r="18472" spans="1:7" x14ac:dyDescent="0.25">
      <c r="A18472" s="106">
        <v>89683</v>
      </c>
      <c r="B18472" s="155" t="s">
        <v>20581</v>
      </c>
      <c r="C18472" s="106" t="s">
        <v>13</v>
      </c>
      <c r="D18472" s="106">
        <v>0</v>
      </c>
      <c r="F18472" s="106">
        <v>322.97000000000003</v>
      </c>
      <c r="G18472" s="154"/>
    </row>
    <row r="18473" spans="1:7" x14ac:dyDescent="0.25">
      <c r="A18473" s="106">
        <v>89667</v>
      </c>
      <c r="B18473" s="155" t="s">
        <v>20582</v>
      </c>
      <c r="C18473" s="106" t="s">
        <v>13</v>
      </c>
      <c r="D18473" s="106">
        <v>0</v>
      </c>
      <c r="F18473" s="106">
        <v>50.03</v>
      </c>
      <c r="G18473" s="154"/>
    </row>
    <row r="18474" spans="1:7" x14ac:dyDescent="0.25">
      <c r="A18474" s="106">
        <v>89550</v>
      </c>
      <c r="B18474" s="155" t="s">
        <v>20583</v>
      </c>
      <c r="C18474" s="106" t="s">
        <v>13</v>
      </c>
      <c r="D18474" s="106">
        <v>0</v>
      </c>
      <c r="F18474" s="106">
        <v>46.14</v>
      </c>
      <c r="G18474" s="154"/>
    </row>
    <row r="18475" spans="1:7" x14ac:dyDescent="0.25">
      <c r="A18475" s="106">
        <v>89693</v>
      </c>
      <c r="B18475" s="155" t="s">
        <v>20584</v>
      </c>
      <c r="C18475" s="106" t="s">
        <v>13</v>
      </c>
      <c r="D18475" s="106">
        <v>0</v>
      </c>
      <c r="F18475" s="106">
        <v>91.97</v>
      </c>
      <c r="G18475" s="154"/>
    </row>
    <row r="18476" spans="1:7" x14ac:dyDescent="0.25">
      <c r="A18476" s="106">
        <v>89571</v>
      </c>
      <c r="B18476" s="155" t="s">
        <v>20585</v>
      </c>
      <c r="C18476" s="106" t="s">
        <v>13</v>
      </c>
      <c r="D18476" s="106">
        <v>0</v>
      </c>
      <c r="F18476" s="106">
        <v>77.92</v>
      </c>
      <c r="G18476" s="154"/>
    </row>
    <row r="18477" spans="1:7" x14ac:dyDescent="0.25">
      <c r="A18477" s="106">
        <v>89696</v>
      </c>
      <c r="B18477" s="155" t="s">
        <v>20586</v>
      </c>
      <c r="C18477" s="106" t="s">
        <v>13</v>
      </c>
      <c r="D18477" s="106">
        <v>0</v>
      </c>
      <c r="F18477" s="106">
        <v>98.07</v>
      </c>
      <c r="G18477" s="154"/>
    </row>
    <row r="18478" spans="1:7" x14ac:dyDescent="0.25">
      <c r="A18478" s="106">
        <v>89573</v>
      </c>
      <c r="B18478" s="155" t="s">
        <v>20587</v>
      </c>
      <c r="C18478" s="106" t="s">
        <v>13</v>
      </c>
      <c r="D18478" s="106">
        <v>0</v>
      </c>
      <c r="F18478" s="106">
        <v>86.12</v>
      </c>
      <c r="G18478" s="154"/>
    </row>
    <row r="18479" spans="1:7" x14ac:dyDescent="0.25">
      <c r="A18479" s="106">
        <v>89704</v>
      </c>
      <c r="B18479" s="155" t="s">
        <v>20588</v>
      </c>
      <c r="C18479" s="106" t="s">
        <v>13</v>
      </c>
      <c r="D18479" s="106">
        <v>0</v>
      </c>
      <c r="F18479" s="106">
        <v>172</v>
      </c>
      <c r="G18479" s="154"/>
    </row>
    <row r="18480" spans="1:7" x14ac:dyDescent="0.25">
      <c r="A18480" s="106">
        <v>104175</v>
      </c>
      <c r="B18480" s="155" t="s">
        <v>20589</v>
      </c>
      <c r="C18480" s="106" t="s">
        <v>13</v>
      </c>
      <c r="D18480" s="106">
        <v>0</v>
      </c>
      <c r="F18480" s="106">
        <v>155.74</v>
      </c>
      <c r="G18480" s="154"/>
    </row>
    <row r="18481" spans="1:7" x14ac:dyDescent="0.25">
      <c r="A18481" s="106">
        <v>89701</v>
      </c>
      <c r="B18481" s="155" t="s">
        <v>20590</v>
      </c>
      <c r="C18481" s="106" t="s">
        <v>13</v>
      </c>
      <c r="D18481" s="106">
        <v>0</v>
      </c>
      <c r="F18481" s="106">
        <v>221.56</v>
      </c>
      <c r="G18481" s="154"/>
    </row>
    <row r="18482" spans="1:7" x14ac:dyDescent="0.25">
      <c r="A18482" s="106">
        <v>104177</v>
      </c>
      <c r="B18482" s="155" t="s">
        <v>20591</v>
      </c>
      <c r="C18482" s="106" t="s">
        <v>13</v>
      </c>
      <c r="D18482" s="106">
        <v>0</v>
      </c>
      <c r="F18482" s="106">
        <v>200.96</v>
      </c>
      <c r="G18482" s="154"/>
    </row>
    <row r="18483" spans="1:7" x14ac:dyDescent="0.25">
      <c r="A18483" s="106">
        <v>89566</v>
      </c>
      <c r="B18483" s="155" t="s">
        <v>20592</v>
      </c>
      <c r="C18483" s="106" t="s">
        <v>13</v>
      </c>
      <c r="D18483" s="106">
        <v>0</v>
      </c>
      <c r="F18483" s="106">
        <v>52.97</v>
      </c>
      <c r="G18483" s="154"/>
    </row>
    <row r="18484" spans="1:7" x14ac:dyDescent="0.25">
      <c r="A18484" s="106">
        <v>89687</v>
      </c>
      <c r="B18484" s="155" t="s">
        <v>20593</v>
      </c>
      <c r="C18484" s="106" t="s">
        <v>13</v>
      </c>
      <c r="D18484" s="106">
        <v>0</v>
      </c>
      <c r="F18484" s="106">
        <v>60.74</v>
      </c>
      <c r="G18484" s="154"/>
    </row>
    <row r="18485" spans="1:7" x14ac:dyDescent="0.25">
      <c r="A18485" s="106">
        <v>102450</v>
      </c>
      <c r="B18485" s="155" t="s">
        <v>20594</v>
      </c>
      <c r="C18485" s="106" t="s">
        <v>65</v>
      </c>
      <c r="F18485" s="106">
        <v>0</v>
      </c>
      <c r="G18485" s="154"/>
    </row>
    <row r="18486" spans="1:7" x14ac:dyDescent="0.25">
      <c r="A18486" s="106">
        <v>102250</v>
      </c>
      <c r="B18486" s="155" t="s">
        <v>20595</v>
      </c>
      <c r="C18486" s="106" t="s">
        <v>65</v>
      </c>
      <c r="F18486" s="106">
        <v>0</v>
      </c>
      <c r="G18486" s="154"/>
    </row>
    <row r="18487" spans="1:7" x14ac:dyDescent="0.25">
      <c r="A18487" s="106">
        <v>102240</v>
      </c>
      <c r="B18487" s="155" t="s">
        <v>20596</v>
      </c>
      <c r="C18487" s="106" t="s">
        <v>65</v>
      </c>
      <c r="F18487" s="106">
        <v>0</v>
      </c>
      <c r="G18487" s="154"/>
    </row>
    <row r="18488" spans="1:7" x14ac:dyDescent="0.25">
      <c r="A18488" s="106">
        <v>102449</v>
      </c>
      <c r="B18488" s="155" t="s">
        <v>20597</v>
      </c>
      <c r="C18488" s="106" t="s">
        <v>65</v>
      </c>
      <c r="F18488" s="106">
        <v>0</v>
      </c>
      <c r="G18488" s="154"/>
    </row>
    <row r="18489" spans="1:7" x14ac:dyDescent="0.25">
      <c r="A18489" s="106">
        <v>102249</v>
      </c>
      <c r="B18489" s="155" t="s">
        <v>20598</v>
      </c>
      <c r="C18489" s="106" t="s">
        <v>65</v>
      </c>
      <c r="F18489" s="106">
        <v>0</v>
      </c>
      <c r="G18489" s="154"/>
    </row>
    <row r="18490" spans="1:7" x14ac:dyDescent="0.25">
      <c r="A18490" s="106">
        <v>102238</v>
      </c>
      <c r="B18490" s="155" t="s">
        <v>20599</v>
      </c>
      <c r="C18490" s="106" t="s">
        <v>65</v>
      </c>
      <c r="F18490" s="106">
        <v>0</v>
      </c>
      <c r="G18490" s="154"/>
    </row>
    <row r="18491" spans="1:7" x14ac:dyDescent="0.25">
      <c r="A18491" s="106">
        <v>102448</v>
      </c>
      <c r="B18491" s="155" t="s">
        <v>20600</v>
      </c>
      <c r="C18491" s="106" t="s">
        <v>65</v>
      </c>
      <c r="F18491" s="106">
        <v>0</v>
      </c>
      <c r="G18491" s="154"/>
    </row>
    <row r="18492" spans="1:7" x14ac:dyDescent="0.25">
      <c r="A18492" s="106">
        <v>102248</v>
      </c>
      <c r="B18492" s="155" t="s">
        <v>20601</v>
      </c>
      <c r="C18492" s="106" t="s">
        <v>65</v>
      </c>
      <c r="F18492" s="106">
        <v>0</v>
      </c>
      <c r="G18492" s="154"/>
    </row>
    <row r="18493" spans="1:7" x14ac:dyDescent="0.25">
      <c r="A18493" s="106">
        <v>102253</v>
      </c>
      <c r="B18493" s="155" t="s">
        <v>20602</v>
      </c>
      <c r="C18493" s="106" t="s">
        <v>65</v>
      </c>
      <c r="D18493" s="106">
        <v>2.0000000000000001E-4</v>
      </c>
      <c r="F18493" s="106">
        <v>975.75</v>
      </c>
      <c r="G18493" s="154"/>
    </row>
    <row r="18494" spans="1:7" x14ac:dyDescent="0.25">
      <c r="A18494" s="106">
        <v>102254</v>
      </c>
      <c r="B18494" s="155" t="s">
        <v>20603</v>
      </c>
      <c r="C18494" s="106" t="s">
        <v>65</v>
      </c>
      <c r="D18494" s="106">
        <v>2.0000000000000001E-4</v>
      </c>
      <c r="F18494" s="106">
        <v>1101.82</v>
      </c>
      <c r="G18494" s="154"/>
    </row>
    <row r="18495" spans="1:7" x14ac:dyDescent="0.25">
      <c r="A18495" s="106">
        <v>102257</v>
      </c>
      <c r="B18495" s="155" t="s">
        <v>20604</v>
      </c>
      <c r="C18495" s="106" t="s">
        <v>65</v>
      </c>
      <c r="D18495" s="106">
        <v>0.61270000000000002</v>
      </c>
      <c r="F18495" s="106">
        <v>416.49</v>
      </c>
      <c r="G18495" s="154"/>
    </row>
    <row r="18496" spans="1:7" x14ac:dyDescent="0.25">
      <c r="A18496" s="106">
        <v>102239</v>
      </c>
      <c r="B18496" s="155" t="s">
        <v>20605</v>
      </c>
      <c r="C18496" s="106" t="s">
        <v>65</v>
      </c>
      <c r="F18496" s="106">
        <v>0</v>
      </c>
      <c r="G18496" s="154"/>
    </row>
    <row r="18497" spans="1:7" x14ac:dyDescent="0.25">
      <c r="A18497" s="106">
        <v>102236</v>
      </c>
      <c r="B18497" s="155" t="s">
        <v>20606</v>
      </c>
      <c r="C18497" s="106" t="s">
        <v>65</v>
      </c>
      <c r="F18497" s="106">
        <v>0</v>
      </c>
      <c r="G18497" s="154"/>
    </row>
    <row r="18498" spans="1:7" x14ac:dyDescent="0.25">
      <c r="A18498" s="106">
        <v>102235</v>
      </c>
      <c r="B18498" s="155" t="s">
        <v>20607</v>
      </c>
      <c r="C18498" s="106" t="s">
        <v>65</v>
      </c>
      <c r="D18498" s="106">
        <v>2.3099999999999999E-2</v>
      </c>
      <c r="F18498" s="106">
        <v>533.89</v>
      </c>
      <c r="G18498" s="154"/>
    </row>
    <row r="18499" spans="1:7" x14ac:dyDescent="0.25">
      <c r="A18499" s="106">
        <v>106164</v>
      </c>
      <c r="B18499" s="155" t="s">
        <v>20608</v>
      </c>
      <c r="C18499" s="106" t="s">
        <v>65</v>
      </c>
      <c r="F18499" s="106">
        <v>0</v>
      </c>
      <c r="G18499" s="154"/>
    </row>
    <row r="18500" spans="1:7" x14ac:dyDescent="0.25">
      <c r="A18500" s="106">
        <v>102260</v>
      </c>
      <c r="B18500" s="155" t="s">
        <v>20609</v>
      </c>
      <c r="C18500" s="106" t="s">
        <v>65</v>
      </c>
      <c r="F18500" s="106">
        <v>0</v>
      </c>
      <c r="G18500" s="154"/>
    </row>
    <row r="18501" spans="1:7" x14ac:dyDescent="0.25">
      <c r="A18501" s="106">
        <v>102259</v>
      </c>
      <c r="B18501" s="155" t="s">
        <v>20610</v>
      </c>
      <c r="C18501" s="106" t="s">
        <v>65</v>
      </c>
      <c r="F18501" s="106">
        <v>0</v>
      </c>
      <c r="G18501" s="154"/>
    </row>
    <row r="18502" spans="1:7" x14ac:dyDescent="0.25">
      <c r="A18502" s="106">
        <v>102262</v>
      </c>
      <c r="B18502" s="155" t="s">
        <v>20611</v>
      </c>
      <c r="C18502" s="106" t="s">
        <v>13</v>
      </c>
      <c r="F18502" s="106">
        <v>0</v>
      </c>
      <c r="G18502" s="154"/>
    </row>
    <row r="18503" spans="1:7" x14ac:dyDescent="0.25">
      <c r="A18503" s="106">
        <v>102242</v>
      </c>
      <c r="B18503" s="155" t="s">
        <v>20612</v>
      </c>
      <c r="C18503" s="106" t="s">
        <v>65</v>
      </c>
      <c r="F18503" s="106">
        <v>0</v>
      </c>
      <c r="G18503" s="154"/>
    </row>
    <row r="18504" spans="1:7" x14ac:dyDescent="0.25">
      <c r="A18504" s="106">
        <v>106165</v>
      </c>
      <c r="B18504" s="155" t="s">
        <v>20613</v>
      </c>
      <c r="C18504" s="106" t="s">
        <v>13</v>
      </c>
      <c r="F18504" s="106">
        <v>0</v>
      </c>
      <c r="G18504" s="154"/>
    </row>
    <row r="18505" spans="1:7" x14ac:dyDescent="0.25">
      <c r="A18505" s="106">
        <v>102246</v>
      </c>
      <c r="B18505" s="155" t="s">
        <v>20614</v>
      </c>
      <c r="C18505" s="106" t="s">
        <v>65</v>
      </c>
      <c r="F18505" s="106">
        <v>0</v>
      </c>
      <c r="G18505" s="154"/>
    </row>
    <row r="18506" spans="1:7" x14ac:dyDescent="0.25">
      <c r="A18506" s="106">
        <v>102252</v>
      </c>
      <c r="B18506" s="155" t="s">
        <v>20615</v>
      </c>
      <c r="C18506" s="106" t="s">
        <v>65</v>
      </c>
      <c r="F18506" s="106">
        <v>0</v>
      </c>
      <c r="G18506" s="154"/>
    </row>
    <row r="18507" spans="1:7" ht="26.25" x14ac:dyDescent="0.25">
      <c r="A18507" s="106">
        <v>101912</v>
      </c>
      <c r="B18507" s="155" t="s">
        <v>20616</v>
      </c>
      <c r="C18507" s="106" t="s">
        <v>13</v>
      </c>
      <c r="D18507" s="106">
        <v>0.73029999999999995</v>
      </c>
      <c r="F18507" s="106">
        <v>2006.22</v>
      </c>
      <c r="G18507" s="154"/>
    </row>
    <row r="18508" spans="1:7" ht="26.25" x14ac:dyDescent="0.25">
      <c r="A18508" s="106">
        <v>96765</v>
      </c>
      <c r="B18508" s="155" t="s">
        <v>20617</v>
      </c>
      <c r="C18508" s="106" t="s">
        <v>13</v>
      </c>
      <c r="D18508" s="106">
        <v>0.69989999999999997</v>
      </c>
      <c r="F18508" s="106">
        <v>2096.0500000000002</v>
      </c>
      <c r="G18508" s="154"/>
    </row>
    <row r="18509" spans="1:7" x14ac:dyDescent="0.25">
      <c r="A18509" s="106">
        <v>97430</v>
      </c>
      <c r="B18509" s="155" t="s">
        <v>20618</v>
      </c>
      <c r="C18509" s="106" t="s">
        <v>13</v>
      </c>
      <c r="D18509" s="106">
        <v>0.51690000000000003</v>
      </c>
      <c r="F18509" s="106">
        <v>48.94</v>
      </c>
      <c r="G18509" s="154"/>
    </row>
    <row r="18510" spans="1:7" x14ac:dyDescent="0.25">
      <c r="A18510" s="106">
        <v>97431</v>
      </c>
      <c r="B18510" s="155" t="s">
        <v>20619</v>
      </c>
      <c r="C18510" s="106" t="s">
        <v>13</v>
      </c>
      <c r="D18510" s="106">
        <v>0.52869999999999995</v>
      </c>
      <c r="F18510" s="106">
        <v>51.69</v>
      </c>
      <c r="G18510" s="154"/>
    </row>
    <row r="18511" spans="1:7" x14ac:dyDescent="0.25">
      <c r="A18511" s="106">
        <v>97432</v>
      </c>
      <c r="B18511" s="155" t="s">
        <v>20620</v>
      </c>
      <c r="C18511" s="106" t="s">
        <v>13</v>
      </c>
      <c r="D18511" s="106">
        <v>0.54910000000000003</v>
      </c>
      <c r="F18511" s="106">
        <v>55.41</v>
      </c>
      <c r="G18511" s="154"/>
    </row>
    <row r="18512" spans="1:7" x14ac:dyDescent="0.25">
      <c r="A18512" s="106">
        <v>101913</v>
      </c>
      <c r="B18512" s="155" t="s">
        <v>20621</v>
      </c>
      <c r="C18512" s="106" t="s">
        <v>13</v>
      </c>
      <c r="D18512" s="106">
        <v>0.80989999999999995</v>
      </c>
      <c r="F18512" s="106">
        <v>524.38</v>
      </c>
      <c r="G18512" s="154"/>
    </row>
    <row r="18513" spans="1:7" x14ac:dyDescent="0.25">
      <c r="A18513" s="106">
        <v>101914</v>
      </c>
      <c r="B18513" s="155" t="s">
        <v>20622</v>
      </c>
      <c r="C18513" s="106" t="s">
        <v>13</v>
      </c>
      <c r="D18513" s="106">
        <v>0.84499999999999997</v>
      </c>
      <c r="F18513" s="106">
        <v>637.20000000000005</v>
      </c>
      <c r="G18513" s="154"/>
    </row>
    <row r="18514" spans="1:7" x14ac:dyDescent="0.25">
      <c r="A18514" s="106">
        <v>101915</v>
      </c>
      <c r="B18514" s="155" t="s">
        <v>20623</v>
      </c>
      <c r="C18514" s="106" t="s">
        <v>13</v>
      </c>
      <c r="D18514" s="106">
        <v>0</v>
      </c>
      <c r="F18514" s="106">
        <v>398.2</v>
      </c>
      <c r="G18514" s="154"/>
    </row>
    <row r="18515" spans="1:7" x14ac:dyDescent="0.25">
      <c r="A18515" s="106">
        <v>97433</v>
      </c>
      <c r="B18515" s="155" t="s">
        <v>20624</v>
      </c>
      <c r="C18515" s="106" t="s">
        <v>13</v>
      </c>
      <c r="D18515" s="106">
        <v>0.67200000000000004</v>
      </c>
      <c r="F18515" s="106">
        <v>101.91</v>
      </c>
      <c r="G18515" s="154"/>
    </row>
    <row r="18516" spans="1:7" x14ac:dyDescent="0.25">
      <c r="A18516" s="106">
        <v>97435</v>
      </c>
      <c r="B18516" s="155" t="s">
        <v>20625</v>
      </c>
      <c r="C18516" s="106" t="s">
        <v>13</v>
      </c>
      <c r="D18516" s="106">
        <v>0.69940000000000002</v>
      </c>
      <c r="F18516" s="106">
        <v>113.84</v>
      </c>
      <c r="G18516" s="154"/>
    </row>
    <row r="18517" spans="1:7" x14ac:dyDescent="0.25">
      <c r="A18517" s="106">
        <v>97437</v>
      </c>
      <c r="B18517" s="155" t="s">
        <v>20626</v>
      </c>
      <c r="C18517" s="106" t="s">
        <v>13</v>
      </c>
      <c r="D18517" s="106">
        <v>0.72089999999999999</v>
      </c>
      <c r="F18517" s="106">
        <v>125.64</v>
      </c>
      <c r="G18517" s="154"/>
    </row>
    <row r="18518" spans="1:7" x14ac:dyDescent="0.25">
      <c r="A18518" s="106">
        <v>97546</v>
      </c>
      <c r="B18518" s="155" t="s">
        <v>20627</v>
      </c>
      <c r="C18518" s="106" t="s">
        <v>13</v>
      </c>
      <c r="D18518" s="106">
        <v>0.623</v>
      </c>
      <c r="F18518" s="106">
        <v>39.93</v>
      </c>
      <c r="G18518" s="154"/>
    </row>
    <row r="18519" spans="1:7" x14ac:dyDescent="0.25">
      <c r="A18519" s="106">
        <v>97548</v>
      </c>
      <c r="B18519" s="155" t="s">
        <v>20628</v>
      </c>
      <c r="C18519" s="106" t="s">
        <v>13</v>
      </c>
      <c r="D18519" s="106">
        <v>0.56220000000000003</v>
      </c>
      <c r="F18519" s="106">
        <v>60.44</v>
      </c>
      <c r="G18519" s="154"/>
    </row>
    <row r="18520" spans="1:7" x14ac:dyDescent="0.25">
      <c r="A18520" s="106">
        <v>97550</v>
      </c>
      <c r="B18520" s="155" t="s">
        <v>20629</v>
      </c>
      <c r="C18520" s="106" t="s">
        <v>13</v>
      </c>
      <c r="D18520" s="106">
        <v>0.48399999999999999</v>
      </c>
      <c r="F18520" s="106">
        <v>102.84</v>
      </c>
      <c r="G18520" s="154"/>
    </row>
    <row r="18521" spans="1:7" x14ac:dyDescent="0.25">
      <c r="A18521" s="106">
        <v>97479</v>
      </c>
      <c r="B18521" s="155" t="s">
        <v>20630</v>
      </c>
      <c r="C18521" s="106" t="s">
        <v>13</v>
      </c>
      <c r="D18521" s="106">
        <v>0.71189999999999998</v>
      </c>
      <c r="F18521" s="106">
        <v>63.79</v>
      </c>
      <c r="G18521" s="154"/>
    </row>
    <row r="18522" spans="1:7" x14ac:dyDescent="0.25">
      <c r="A18522" s="106">
        <v>97517</v>
      </c>
      <c r="B18522" s="155" t="s">
        <v>20631</v>
      </c>
      <c r="C18522" s="106" t="s">
        <v>13</v>
      </c>
      <c r="D18522" s="106">
        <v>0.75570000000000004</v>
      </c>
      <c r="F18522" s="106">
        <v>58.99</v>
      </c>
      <c r="G18522" s="154"/>
    </row>
    <row r="18523" spans="1:7" x14ac:dyDescent="0.25">
      <c r="A18523" s="106">
        <v>97481</v>
      </c>
      <c r="B18523" s="155" t="s">
        <v>20632</v>
      </c>
      <c r="C18523" s="106" t="s">
        <v>13</v>
      </c>
      <c r="D18523" s="106">
        <v>0.74860000000000004</v>
      </c>
      <c r="F18523" s="106">
        <v>91.08</v>
      </c>
      <c r="G18523" s="154"/>
    </row>
    <row r="18524" spans="1:7" x14ac:dyDescent="0.25">
      <c r="A18524" s="106">
        <v>97519</v>
      </c>
      <c r="B18524" s="155" t="s">
        <v>20633</v>
      </c>
      <c r="C18524" s="106" t="s">
        <v>13</v>
      </c>
      <c r="D18524" s="106">
        <v>0.80530000000000002</v>
      </c>
      <c r="F18524" s="106">
        <v>82.61</v>
      </c>
      <c r="G18524" s="154"/>
    </row>
    <row r="18525" spans="1:7" x14ac:dyDescent="0.25">
      <c r="A18525" s="106">
        <v>97483</v>
      </c>
      <c r="B18525" s="155" t="s">
        <v>20634</v>
      </c>
      <c r="C18525" s="106" t="s">
        <v>13</v>
      </c>
      <c r="D18525" s="106">
        <v>0.77749999999999997</v>
      </c>
      <c r="F18525" s="106">
        <v>126.08</v>
      </c>
      <c r="G18525" s="154"/>
    </row>
    <row r="18526" spans="1:7" x14ac:dyDescent="0.25">
      <c r="A18526" s="106">
        <v>97521</v>
      </c>
      <c r="B18526" s="155" t="s">
        <v>20635</v>
      </c>
      <c r="C18526" s="106" t="s">
        <v>13</v>
      </c>
      <c r="D18526" s="106">
        <v>0.8407</v>
      </c>
      <c r="F18526" s="106">
        <v>113.41</v>
      </c>
      <c r="G18526" s="154"/>
    </row>
    <row r="18527" spans="1:7" x14ac:dyDescent="0.25">
      <c r="A18527" s="106">
        <v>97452</v>
      </c>
      <c r="B18527" s="155" t="s">
        <v>20636</v>
      </c>
      <c r="C18527" s="106" t="s">
        <v>13</v>
      </c>
      <c r="D18527" s="106">
        <v>0.68630000000000002</v>
      </c>
      <c r="F18527" s="106">
        <v>210.95</v>
      </c>
      <c r="G18527" s="154"/>
    </row>
    <row r="18528" spans="1:7" x14ac:dyDescent="0.25">
      <c r="A18528" s="106">
        <v>97485</v>
      </c>
      <c r="B18528" s="155" t="s">
        <v>20637</v>
      </c>
      <c r="C18528" s="106" t="s">
        <v>13</v>
      </c>
      <c r="D18528" s="106">
        <v>0.79990000000000006</v>
      </c>
      <c r="F18528" s="106">
        <v>172.44</v>
      </c>
      <c r="G18528" s="154"/>
    </row>
    <row r="18529" spans="1:7" x14ac:dyDescent="0.25">
      <c r="A18529" s="106">
        <v>97523</v>
      </c>
      <c r="B18529" s="155" t="s">
        <v>20638</v>
      </c>
      <c r="C18529" s="106" t="s">
        <v>13</v>
      </c>
      <c r="D18529" s="106">
        <v>0.86660000000000004</v>
      </c>
      <c r="F18529" s="106">
        <v>154.53</v>
      </c>
      <c r="G18529" s="154"/>
    </row>
    <row r="18530" spans="1:7" x14ac:dyDescent="0.25">
      <c r="A18530" s="106">
        <v>97454</v>
      </c>
      <c r="B18530" s="155" t="s">
        <v>20639</v>
      </c>
      <c r="C18530" s="106" t="s">
        <v>13</v>
      </c>
      <c r="D18530" s="106">
        <v>0.80940000000000001</v>
      </c>
      <c r="F18530" s="106">
        <v>338.37</v>
      </c>
      <c r="G18530" s="154"/>
    </row>
    <row r="18531" spans="1:7" x14ac:dyDescent="0.25">
      <c r="A18531" s="106">
        <v>97487</v>
      </c>
      <c r="B18531" s="155" t="s">
        <v>20640</v>
      </c>
      <c r="C18531" s="106" t="s">
        <v>13</v>
      </c>
      <c r="D18531" s="106">
        <v>0.86050000000000004</v>
      </c>
      <c r="F18531" s="106">
        <v>311.13</v>
      </c>
      <c r="G18531" s="154"/>
    </row>
    <row r="18532" spans="1:7" x14ac:dyDescent="0.25">
      <c r="A18532" s="106">
        <v>97525</v>
      </c>
      <c r="B18532" s="155" t="s">
        <v>20641</v>
      </c>
      <c r="C18532" s="106" t="s">
        <v>13</v>
      </c>
      <c r="D18532" s="106">
        <v>0.91520000000000001</v>
      </c>
      <c r="F18532" s="106">
        <v>285.37</v>
      </c>
      <c r="G18532" s="154"/>
    </row>
    <row r="18533" spans="1:7" x14ac:dyDescent="0.25">
      <c r="A18533" s="106">
        <v>97456</v>
      </c>
      <c r="B18533" s="155" t="s">
        <v>20642</v>
      </c>
      <c r="C18533" s="106" t="s">
        <v>13</v>
      </c>
      <c r="D18533" s="106">
        <v>0.9143</v>
      </c>
      <c r="F18533" s="106">
        <v>737.26</v>
      </c>
      <c r="G18533" s="154"/>
    </row>
    <row r="18534" spans="1:7" x14ac:dyDescent="0.25">
      <c r="A18534" s="106">
        <v>97489</v>
      </c>
      <c r="B18534" s="155" t="s">
        <v>20643</v>
      </c>
      <c r="C18534" s="106" t="s">
        <v>13</v>
      </c>
      <c r="D18534" s="106">
        <v>0.92849999999999999</v>
      </c>
      <c r="F18534" s="106">
        <v>721.34</v>
      </c>
      <c r="G18534" s="154"/>
    </row>
    <row r="18535" spans="1:7" x14ac:dyDescent="0.25">
      <c r="A18535" s="106">
        <v>97527</v>
      </c>
      <c r="B18535" s="155" t="s">
        <v>20644</v>
      </c>
      <c r="C18535" s="106" t="s">
        <v>13</v>
      </c>
      <c r="D18535" s="106">
        <v>0.95979999999999999</v>
      </c>
      <c r="F18535" s="106">
        <v>687.7</v>
      </c>
      <c r="G18535" s="154"/>
    </row>
    <row r="18536" spans="1:7" x14ac:dyDescent="0.25">
      <c r="A18536" s="106">
        <v>97434</v>
      </c>
      <c r="B18536" s="155" t="s">
        <v>20645</v>
      </c>
      <c r="C18536" s="106" t="s">
        <v>13</v>
      </c>
      <c r="D18536" s="106">
        <v>0.67769999999999997</v>
      </c>
      <c r="F18536" s="106">
        <v>103.47</v>
      </c>
      <c r="G18536" s="154"/>
    </row>
    <row r="18537" spans="1:7" x14ac:dyDescent="0.25">
      <c r="A18537" s="106">
        <v>97436</v>
      </c>
      <c r="B18537" s="155" t="s">
        <v>20646</v>
      </c>
      <c r="C18537" s="106" t="s">
        <v>13</v>
      </c>
      <c r="D18537" s="106">
        <v>0.70820000000000005</v>
      </c>
      <c r="F18537" s="106">
        <v>116.84</v>
      </c>
      <c r="G18537" s="154"/>
    </row>
    <row r="18538" spans="1:7" x14ac:dyDescent="0.25">
      <c r="A18538" s="106">
        <v>97438</v>
      </c>
      <c r="B18538" s="155" t="s">
        <v>20647</v>
      </c>
      <c r="C18538" s="106" t="s">
        <v>13</v>
      </c>
      <c r="D18538" s="106">
        <v>0.72870000000000001</v>
      </c>
      <c r="F18538" s="106">
        <v>128.85</v>
      </c>
      <c r="G18538" s="154"/>
    </row>
    <row r="18539" spans="1:7" x14ac:dyDescent="0.25">
      <c r="A18539" s="106">
        <v>97547</v>
      </c>
      <c r="B18539" s="155" t="s">
        <v>20648</v>
      </c>
      <c r="C18539" s="106" t="s">
        <v>13</v>
      </c>
      <c r="D18539" s="106">
        <v>0.623</v>
      </c>
      <c r="F18539" s="106">
        <v>39.93</v>
      </c>
      <c r="G18539" s="154"/>
    </row>
    <row r="18540" spans="1:7" x14ac:dyDescent="0.25">
      <c r="A18540" s="106">
        <v>97549</v>
      </c>
      <c r="B18540" s="155" t="s">
        <v>20649</v>
      </c>
      <c r="C18540" s="106" t="s">
        <v>13</v>
      </c>
      <c r="D18540" s="106">
        <v>0.56220000000000003</v>
      </c>
      <c r="F18540" s="106">
        <v>60.44</v>
      </c>
      <c r="G18540" s="154"/>
    </row>
    <row r="18541" spans="1:7" x14ac:dyDescent="0.25">
      <c r="A18541" s="106">
        <v>97551</v>
      </c>
      <c r="B18541" s="155" t="s">
        <v>20650</v>
      </c>
      <c r="C18541" s="106" t="s">
        <v>13</v>
      </c>
      <c r="D18541" s="106">
        <v>0.48399999999999999</v>
      </c>
      <c r="F18541" s="106">
        <v>102.84</v>
      </c>
      <c r="G18541" s="154"/>
    </row>
    <row r="18542" spans="1:7" x14ac:dyDescent="0.25">
      <c r="A18542" s="106">
        <v>97480</v>
      </c>
      <c r="B18542" s="155" t="s">
        <v>20651</v>
      </c>
      <c r="C18542" s="106" t="s">
        <v>13</v>
      </c>
      <c r="D18542" s="106">
        <v>0.71189999999999998</v>
      </c>
      <c r="F18542" s="106">
        <v>63.79</v>
      </c>
      <c r="G18542" s="154"/>
    </row>
    <row r="18543" spans="1:7" x14ac:dyDescent="0.25">
      <c r="A18543" s="106">
        <v>97518</v>
      </c>
      <c r="B18543" s="155" t="s">
        <v>20652</v>
      </c>
      <c r="C18543" s="106" t="s">
        <v>13</v>
      </c>
      <c r="D18543" s="106">
        <v>0.75570000000000004</v>
      </c>
      <c r="F18543" s="106">
        <v>58.99</v>
      </c>
      <c r="G18543" s="154"/>
    </row>
    <row r="18544" spans="1:7" x14ac:dyDescent="0.25">
      <c r="A18544" s="106">
        <v>97482</v>
      </c>
      <c r="B18544" s="155" t="s">
        <v>20653</v>
      </c>
      <c r="C18544" s="106" t="s">
        <v>13</v>
      </c>
      <c r="D18544" s="106">
        <v>0.74860000000000004</v>
      </c>
      <c r="F18544" s="106">
        <v>91.08</v>
      </c>
      <c r="G18544" s="154"/>
    </row>
    <row r="18545" spans="1:7" x14ac:dyDescent="0.25">
      <c r="A18545" s="106">
        <v>97520</v>
      </c>
      <c r="B18545" s="155" t="s">
        <v>20654</v>
      </c>
      <c r="C18545" s="106" t="s">
        <v>13</v>
      </c>
      <c r="D18545" s="106">
        <v>0.80530000000000002</v>
      </c>
      <c r="F18545" s="106">
        <v>82.61</v>
      </c>
      <c r="G18545" s="154"/>
    </row>
    <row r="18546" spans="1:7" x14ac:dyDescent="0.25">
      <c r="A18546" s="106">
        <v>97484</v>
      </c>
      <c r="B18546" s="155" t="s">
        <v>20655</v>
      </c>
      <c r="C18546" s="106" t="s">
        <v>13</v>
      </c>
      <c r="D18546" s="106">
        <v>0.77749999999999997</v>
      </c>
      <c r="F18546" s="106">
        <v>126.08</v>
      </c>
      <c r="G18546" s="154"/>
    </row>
    <row r="18547" spans="1:7" x14ac:dyDescent="0.25">
      <c r="A18547" s="106">
        <v>97522</v>
      </c>
      <c r="B18547" s="155" t="s">
        <v>20656</v>
      </c>
      <c r="C18547" s="106" t="s">
        <v>13</v>
      </c>
      <c r="D18547" s="106">
        <v>0.8407</v>
      </c>
      <c r="F18547" s="106">
        <v>113.41</v>
      </c>
      <c r="G18547" s="154"/>
    </row>
    <row r="18548" spans="1:7" x14ac:dyDescent="0.25">
      <c r="A18548" s="106">
        <v>97453</v>
      </c>
      <c r="B18548" s="155" t="s">
        <v>20657</v>
      </c>
      <c r="C18548" s="106" t="s">
        <v>13</v>
      </c>
      <c r="D18548" s="106">
        <v>0.70479999999999998</v>
      </c>
      <c r="F18548" s="106">
        <v>222.46</v>
      </c>
      <c r="G18548" s="154"/>
    </row>
    <row r="18549" spans="1:7" x14ac:dyDescent="0.25">
      <c r="A18549" s="106">
        <v>97486</v>
      </c>
      <c r="B18549" s="155" t="s">
        <v>20658</v>
      </c>
      <c r="C18549" s="106" t="s">
        <v>13</v>
      </c>
      <c r="D18549" s="106">
        <v>0.81359999999999999</v>
      </c>
      <c r="F18549" s="106">
        <v>183.95</v>
      </c>
      <c r="G18549" s="154"/>
    </row>
    <row r="18550" spans="1:7" x14ac:dyDescent="0.25">
      <c r="A18550" s="106">
        <v>97524</v>
      </c>
      <c r="B18550" s="155" t="s">
        <v>20659</v>
      </c>
      <c r="C18550" s="106" t="s">
        <v>13</v>
      </c>
      <c r="D18550" s="106">
        <v>0.87639999999999996</v>
      </c>
      <c r="F18550" s="106">
        <v>166.04</v>
      </c>
      <c r="G18550" s="154"/>
    </row>
    <row r="18551" spans="1:7" x14ac:dyDescent="0.25">
      <c r="A18551" s="106">
        <v>97455</v>
      </c>
      <c r="B18551" s="155" t="s">
        <v>20660</v>
      </c>
      <c r="C18551" s="106" t="s">
        <v>13</v>
      </c>
      <c r="D18551" s="106">
        <v>0.82010000000000005</v>
      </c>
      <c r="F18551" s="106">
        <v>356.78</v>
      </c>
      <c r="G18551" s="154"/>
    </row>
    <row r="18552" spans="1:7" x14ac:dyDescent="0.25">
      <c r="A18552" s="106">
        <v>97488</v>
      </c>
      <c r="B18552" s="155" t="s">
        <v>20661</v>
      </c>
      <c r="C18552" s="106" t="s">
        <v>13</v>
      </c>
      <c r="D18552" s="106">
        <v>0.86880000000000002</v>
      </c>
      <c r="F18552" s="106">
        <v>329.54</v>
      </c>
      <c r="G18552" s="154"/>
    </row>
    <row r="18553" spans="1:7" x14ac:dyDescent="0.25">
      <c r="A18553" s="106">
        <v>97526</v>
      </c>
      <c r="B18553" s="155" t="s">
        <v>20662</v>
      </c>
      <c r="C18553" s="106" t="s">
        <v>13</v>
      </c>
      <c r="D18553" s="106">
        <v>0.92049999999999998</v>
      </c>
      <c r="F18553" s="106">
        <v>303.77999999999997</v>
      </c>
      <c r="G18553" s="154"/>
    </row>
    <row r="18554" spans="1:7" x14ac:dyDescent="0.25">
      <c r="A18554" s="106">
        <v>97457</v>
      </c>
      <c r="B18554" s="155" t="s">
        <v>20663</v>
      </c>
      <c r="C18554" s="106" t="s">
        <v>13</v>
      </c>
      <c r="D18554" s="106">
        <v>0.90300000000000002</v>
      </c>
      <c r="F18554" s="106">
        <v>654.67999999999995</v>
      </c>
      <c r="G18554" s="154"/>
    </row>
    <row r="18555" spans="1:7" x14ac:dyDescent="0.25">
      <c r="A18555" s="106">
        <v>97490</v>
      </c>
      <c r="B18555" s="155" t="s">
        <v>20664</v>
      </c>
      <c r="C18555" s="106" t="s">
        <v>13</v>
      </c>
      <c r="D18555" s="106">
        <v>0.91890000000000005</v>
      </c>
      <c r="F18555" s="106">
        <v>638.76</v>
      </c>
      <c r="G18555" s="154"/>
    </row>
    <row r="18556" spans="1:7" x14ac:dyDescent="0.25">
      <c r="A18556" s="106">
        <v>97528</v>
      </c>
      <c r="B18556" s="155" t="s">
        <v>20665</v>
      </c>
      <c r="C18556" s="106" t="s">
        <v>13</v>
      </c>
      <c r="D18556" s="106">
        <v>0.95420000000000005</v>
      </c>
      <c r="F18556" s="106">
        <v>605.12</v>
      </c>
      <c r="G18556" s="154"/>
    </row>
    <row r="18557" spans="1:7" x14ac:dyDescent="0.25">
      <c r="A18557" s="106">
        <v>101906</v>
      </c>
      <c r="B18557" s="155" t="s">
        <v>20666</v>
      </c>
      <c r="C18557" s="106" t="s">
        <v>13</v>
      </c>
      <c r="D18557" s="106">
        <v>1.9E-3</v>
      </c>
      <c r="F18557" s="106">
        <v>669.62</v>
      </c>
      <c r="G18557" s="154"/>
    </row>
    <row r="18558" spans="1:7" x14ac:dyDescent="0.25">
      <c r="A18558" s="106">
        <v>101907</v>
      </c>
      <c r="B18558" s="155" t="s">
        <v>20667</v>
      </c>
      <c r="C18558" s="106" t="s">
        <v>13</v>
      </c>
      <c r="D18558" s="106">
        <v>1.8E-3</v>
      </c>
      <c r="F18558" s="106">
        <v>722.7</v>
      </c>
      <c r="G18558" s="154"/>
    </row>
    <row r="18559" spans="1:7" x14ac:dyDescent="0.25">
      <c r="A18559" s="106">
        <v>101911</v>
      </c>
      <c r="B18559" s="155" t="s">
        <v>20668</v>
      </c>
      <c r="C18559" s="106" t="s">
        <v>13</v>
      </c>
      <c r="D18559" s="106">
        <v>3.7000000000000002E-3</v>
      </c>
      <c r="F18559" s="106">
        <v>351.16</v>
      </c>
      <c r="G18559" s="154"/>
    </row>
    <row r="18560" spans="1:7" x14ac:dyDescent="0.25">
      <c r="A18560" s="106">
        <v>101908</v>
      </c>
      <c r="B18560" s="155" t="s">
        <v>20669</v>
      </c>
      <c r="C18560" s="106" t="s">
        <v>13</v>
      </c>
      <c r="D18560" s="106">
        <v>5.7999999999999996E-3</v>
      </c>
      <c r="F18560" s="106">
        <v>227.31</v>
      </c>
      <c r="G18560" s="154"/>
    </row>
    <row r="18561" spans="1:7" x14ac:dyDescent="0.25">
      <c r="A18561" s="106">
        <v>101909</v>
      </c>
      <c r="B18561" s="155" t="s">
        <v>20670</v>
      </c>
      <c r="C18561" s="106" t="s">
        <v>13</v>
      </c>
      <c r="D18561" s="106">
        <v>5.0000000000000001E-3</v>
      </c>
      <c r="F18561" s="106">
        <v>262.7</v>
      </c>
      <c r="G18561" s="154"/>
    </row>
    <row r="18562" spans="1:7" x14ac:dyDescent="0.25">
      <c r="A18562" s="106">
        <v>101910</v>
      </c>
      <c r="B18562" s="155" t="s">
        <v>20671</v>
      </c>
      <c r="C18562" s="106" t="s">
        <v>13</v>
      </c>
      <c r="D18562" s="106">
        <v>4.1999999999999997E-3</v>
      </c>
      <c r="F18562" s="106">
        <v>306.93</v>
      </c>
      <c r="G18562" s="154"/>
    </row>
    <row r="18563" spans="1:7" x14ac:dyDescent="0.25">
      <c r="A18563" s="106">
        <v>101905</v>
      </c>
      <c r="B18563" s="155" t="s">
        <v>20672</v>
      </c>
      <c r="C18563" s="106" t="s">
        <v>13</v>
      </c>
      <c r="D18563" s="106">
        <v>5.5999999999999999E-3</v>
      </c>
      <c r="F18563" s="106">
        <v>233.95</v>
      </c>
      <c r="G18563" s="154"/>
    </row>
    <row r="18564" spans="1:7" x14ac:dyDescent="0.25">
      <c r="A18564" s="106">
        <v>92698</v>
      </c>
      <c r="B18564" s="155" t="s">
        <v>20673</v>
      </c>
      <c r="C18564" s="106" t="s">
        <v>13</v>
      </c>
      <c r="D18564" s="106">
        <v>0.4093</v>
      </c>
      <c r="F18564" s="106">
        <v>26.72</v>
      </c>
      <c r="G18564" s="154"/>
    </row>
    <row r="18565" spans="1:7" x14ac:dyDescent="0.25">
      <c r="A18565" s="106">
        <v>92700</v>
      </c>
      <c r="B18565" s="155" t="s">
        <v>20674</v>
      </c>
      <c r="C18565" s="106" t="s">
        <v>13</v>
      </c>
      <c r="D18565" s="106">
        <v>0.37730000000000002</v>
      </c>
      <c r="F18565" s="106">
        <v>43.86</v>
      </c>
      <c r="G18565" s="154"/>
    </row>
    <row r="18566" spans="1:7" x14ac:dyDescent="0.25">
      <c r="A18566" s="106">
        <v>92702</v>
      </c>
      <c r="B18566" s="155" t="s">
        <v>20675</v>
      </c>
      <c r="C18566" s="106" t="s">
        <v>13</v>
      </c>
      <c r="D18566" s="106">
        <v>0.35260000000000002</v>
      </c>
      <c r="F18566" s="106">
        <v>69.06</v>
      </c>
      <c r="G18566" s="154"/>
    </row>
    <row r="18567" spans="1:7" x14ac:dyDescent="0.25">
      <c r="A18567" s="106">
        <v>92669</v>
      </c>
      <c r="B18567" s="155" t="s">
        <v>20676</v>
      </c>
      <c r="C18567" s="106" t="s">
        <v>13</v>
      </c>
      <c r="D18567" s="106">
        <v>0.46660000000000001</v>
      </c>
      <c r="F18567" s="106">
        <v>50.05</v>
      </c>
      <c r="G18567" s="154"/>
    </row>
    <row r="18568" spans="1:7" x14ac:dyDescent="0.25">
      <c r="A18568" s="106">
        <v>92671</v>
      </c>
      <c r="B18568" s="155" t="s">
        <v>20677</v>
      </c>
      <c r="C18568" s="106" t="s">
        <v>13</v>
      </c>
      <c r="D18568" s="106">
        <v>0.56310000000000004</v>
      </c>
      <c r="F18568" s="106">
        <v>65.010000000000005</v>
      </c>
      <c r="G18568" s="154"/>
    </row>
    <row r="18569" spans="1:7" x14ac:dyDescent="0.25">
      <c r="A18569" s="106">
        <v>92673</v>
      </c>
      <c r="B18569" s="155" t="s">
        <v>20678</v>
      </c>
      <c r="C18569" s="106" t="s">
        <v>13</v>
      </c>
      <c r="D18569" s="106">
        <v>0.58809999999999996</v>
      </c>
      <c r="F18569" s="106">
        <v>75.48</v>
      </c>
      <c r="G18569" s="154"/>
    </row>
    <row r="18570" spans="1:7" x14ac:dyDescent="0.25">
      <c r="A18570" s="106">
        <v>92675</v>
      </c>
      <c r="B18570" s="155" t="s">
        <v>20679</v>
      </c>
      <c r="C18570" s="106" t="s">
        <v>13</v>
      </c>
      <c r="D18570" s="106">
        <v>0.64959999999999996</v>
      </c>
      <c r="F18570" s="106">
        <v>97.03</v>
      </c>
      <c r="G18570" s="154"/>
    </row>
    <row r="18571" spans="1:7" x14ac:dyDescent="0.25">
      <c r="A18571" s="106">
        <v>92677</v>
      </c>
      <c r="B18571" s="155" t="s">
        <v>20680</v>
      </c>
      <c r="C18571" s="106" t="s">
        <v>13</v>
      </c>
      <c r="D18571" s="106">
        <v>0.75529999999999997</v>
      </c>
      <c r="F18571" s="106">
        <v>154.6</v>
      </c>
      <c r="G18571" s="154"/>
    </row>
    <row r="18572" spans="1:7" x14ac:dyDescent="0.25">
      <c r="A18572" s="106">
        <v>92635</v>
      </c>
      <c r="B18572" s="155" t="s">
        <v>20681</v>
      </c>
      <c r="C18572" s="106" t="s">
        <v>13</v>
      </c>
      <c r="D18572" s="106">
        <v>0.71060000000000001</v>
      </c>
      <c r="F18572" s="106">
        <v>244.84</v>
      </c>
      <c r="G18572" s="154"/>
    </row>
    <row r="18573" spans="1:7" x14ac:dyDescent="0.25">
      <c r="A18573" s="106">
        <v>92679</v>
      </c>
      <c r="B18573" s="155" t="s">
        <v>20682</v>
      </c>
      <c r="C18573" s="106" t="s">
        <v>13</v>
      </c>
      <c r="D18573" s="106">
        <v>0.79869999999999997</v>
      </c>
      <c r="F18573" s="106">
        <v>209.95</v>
      </c>
      <c r="G18573" s="154"/>
    </row>
    <row r="18574" spans="1:7" x14ac:dyDescent="0.25">
      <c r="A18574" s="106">
        <v>92381</v>
      </c>
      <c r="B18574" s="155" t="s">
        <v>20683</v>
      </c>
      <c r="C18574" s="106" t="s">
        <v>13</v>
      </c>
      <c r="D18574" s="106">
        <v>0.36280000000000001</v>
      </c>
      <c r="F18574" s="106">
        <v>66.87</v>
      </c>
      <c r="G18574" s="154"/>
    </row>
    <row r="18575" spans="1:7" x14ac:dyDescent="0.25">
      <c r="A18575" s="106">
        <v>92383</v>
      </c>
      <c r="B18575" s="155" t="s">
        <v>20684</v>
      </c>
      <c r="C18575" s="106" t="s">
        <v>13</v>
      </c>
      <c r="D18575" s="106">
        <v>0.4536</v>
      </c>
      <c r="F18575" s="106">
        <v>84.11</v>
      </c>
      <c r="G18575" s="154"/>
    </row>
    <row r="18576" spans="1:7" x14ac:dyDescent="0.25">
      <c r="A18576" s="106">
        <v>92385</v>
      </c>
      <c r="B18576" s="155" t="s">
        <v>20685</v>
      </c>
      <c r="C18576" s="106" t="s">
        <v>13</v>
      </c>
      <c r="D18576" s="106">
        <v>0.47660000000000002</v>
      </c>
      <c r="F18576" s="106">
        <v>97.22</v>
      </c>
      <c r="G18576" s="154"/>
    </row>
    <row r="18577" spans="1:7" x14ac:dyDescent="0.25">
      <c r="A18577" s="106">
        <v>92350</v>
      </c>
      <c r="B18577" s="155" t="s">
        <v>20686</v>
      </c>
      <c r="C18577" s="106" t="s">
        <v>13</v>
      </c>
      <c r="D18577" s="106">
        <v>0.51519999999999999</v>
      </c>
      <c r="F18577" s="106">
        <v>128.94</v>
      </c>
      <c r="G18577" s="154"/>
    </row>
    <row r="18578" spans="1:7" x14ac:dyDescent="0.25">
      <c r="A18578" s="106">
        <v>92387</v>
      </c>
      <c r="B18578" s="155" t="s">
        <v>20687</v>
      </c>
      <c r="C18578" s="106" t="s">
        <v>13</v>
      </c>
      <c r="D18578" s="106">
        <v>0.5393</v>
      </c>
      <c r="F18578" s="106">
        <v>122.06</v>
      </c>
      <c r="G18578" s="154"/>
    </row>
    <row r="18579" spans="1:7" x14ac:dyDescent="0.25">
      <c r="A18579" s="106">
        <v>92352</v>
      </c>
      <c r="B18579" s="155" t="s">
        <v>20688</v>
      </c>
      <c r="C18579" s="106" t="s">
        <v>13</v>
      </c>
      <c r="D18579" s="106">
        <v>0.65800000000000003</v>
      </c>
      <c r="F18579" s="106">
        <v>184.69</v>
      </c>
      <c r="G18579" s="154"/>
    </row>
    <row r="18580" spans="1:7" x14ac:dyDescent="0.25">
      <c r="A18580" s="106">
        <v>92389</v>
      </c>
      <c r="B18580" s="155" t="s">
        <v>20689</v>
      </c>
      <c r="C18580" s="106" t="s">
        <v>13</v>
      </c>
      <c r="D18580" s="106">
        <v>0.65839999999999999</v>
      </c>
      <c r="F18580" s="106">
        <v>184.56</v>
      </c>
      <c r="G18580" s="154"/>
    </row>
    <row r="18581" spans="1:7" x14ac:dyDescent="0.25">
      <c r="A18581" s="106">
        <v>92354</v>
      </c>
      <c r="B18581" s="155" t="s">
        <v>20690</v>
      </c>
      <c r="C18581" s="106" t="s">
        <v>13</v>
      </c>
      <c r="D18581" s="106">
        <v>0.7258</v>
      </c>
      <c r="F18581" s="106">
        <v>238.23</v>
      </c>
      <c r="G18581" s="154"/>
    </row>
    <row r="18582" spans="1:7" x14ac:dyDescent="0.25">
      <c r="A18582" s="106">
        <v>92699</v>
      </c>
      <c r="B18582" s="155" t="s">
        <v>20691</v>
      </c>
      <c r="C18582" s="106" t="s">
        <v>13</v>
      </c>
      <c r="D18582" s="106">
        <v>0.36759999999999998</v>
      </c>
      <c r="F18582" s="106">
        <v>25.33</v>
      </c>
      <c r="G18582" s="154"/>
    </row>
    <row r="18583" spans="1:7" x14ac:dyDescent="0.25">
      <c r="A18583" s="106">
        <v>92701</v>
      </c>
      <c r="B18583" s="155" t="s">
        <v>20692</v>
      </c>
      <c r="C18583" s="106" t="s">
        <v>13</v>
      </c>
      <c r="D18583" s="106">
        <v>0.33700000000000002</v>
      </c>
      <c r="F18583" s="106">
        <v>41.78</v>
      </c>
      <c r="G18583" s="154"/>
    </row>
    <row r="18584" spans="1:7" x14ac:dyDescent="0.25">
      <c r="A18584" s="106">
        <v>92703</v>
      </c>
      <c r="B18584" s="155" t="s">
        <v>20693</v>
      </c>
      <c r="C18584" s="106" t="s">
        <v>13</v>
      </c>
      <c r="D18584" s="106">
        <v>0.3201</v>
      </c>
      <c r="F18584" s="106">
        <v>66.510000000000005</v>
      </c>
      <c r="G18584" s="154"/>
    </row>
    <row r="18585" spans="1:7" x14ac:dyDescent="0.25">
      <c r="A18585" s="106">
        <v>92670</v>
      </c>
      <c r="B18585" s="155" t="s">
        <v>20694</v>
      </c>
      <c r="C18585" s="106" t="s">
        <v>13</v>
      </c>
      <c r="D18585" s="106">
        <v>0.43049999999999999</v>
      </c>
      <c r="F18585" s="106">
        <v>47.5</v>
      </c>
      <c r="G18585" s="154"/>
    </row>
    <row r="18586" spans="1:7" x14ac:dyDescent="0.25">
      <c r="A18586" s="106">
        <v>92672</v>
      </c>
      <c r="B18586" s="155" t="s">
        <v>20695</v>
      </c>
      <c r="C18586" s="106" t="s">
        <v>13</v>
      </c>
      <c r="D18586" s="106">
        <v>0.51780000000000004</v>
      </c>
      <c r="F18586" s="106">
        <v>59.92</v>
      </c>
      <c r="G18586" s="154"/>
    </row>
    <row r="18587" spans="1:7" x14ac:dyDescent="0.25">
      <c r="A18587" s="106">
        <v>92674</v>
      </c>
      <c r="B18587" s="155" t="s">
        <v>20696</v>
      </c>
      <c r="C18587" s="106" t="s">
        <v>13</v>
      </c>
      <c r="D18587" s="106">
        <v>0.56420000000000003</v>
      </c>
      <c r="F18587" s="106">
        <v>71.98</v>
      </c>
      <c r="G18587" s="154"/>
    </row>
    <row r="18588" spans="1:7" x14ac:dyDescent="0.25">
      <c r="A18588" s="106">
        <v>92676</v>
      </c>
      <c r="B18588" s="155" t="s">
        <v>20697</v>
      </c>
      <c r="C18588" s="106" t="s">
        <v>13</v>
      </c>
      <c r="D18588" s="106">
        <v>0.63929999999999998</v>
      </c>
      <c r="F18588" s="106">
        <v>94.65</v>
      </c>
      <c r="G18588" s="154"/>
    </row>
    <row r="18589" spans="1:7" x14ac:dyDescent="0.25">
      <c r="A18589" s="106">
        <v>92678</v>
      </c>
      <c r="B18589" s="155" t="s">
        <v>20698</v>
      </c>
      <c r="C18589" s="106" t="s">
        <v>13</v>
      </c>
      <c r="D18589" s="106">
        <v>0.73540000000000005</v>
      </c>
      <c r="F18589" s="106">
        <v>144.11000000000001</v>
      </c>
      <c r="G18589" s="154"/>
    </row>
    <row r="18590" spans="1:7" x14ac:dyDescent="0.25">
      <c r="A18590" s="106">
        <v>92636</v>
      </c>
      <c r="B18590" s="155" t="s">
        <v>20699</v>
      </c>
      <c r="C18590" s="106" t="s">
        <v>13</v>
      </c>
      <c r="D18590" s="106">
        <v>0.68079999999999996</v>
      </c>
      <c r="F18590" s="106">
        <v>224.64</v>
      </c>
      <c r="G18590" s="154"/>
    </row>
    <row r="18591" spans="1:7" x14ac:dyDescent="0.25">
      <c r="A18591" s="106">
        <v>92680</v>
      </c>
      <c r="B18591" s="155" t="s">
        <v>20700</v>
      </c>
      <c r="C18591" s="106" t="s">
        <v>13</v>
      </c>
      <c r="D18591" s="106">
        <v>0.77510000000000001</v>
      </c>
      <c r="F18591" s="106">
        <v>189.75</v>
      </c>
      <c r="G18591" s="154"/>
    </row>
    <row r="18592" spans="1:7" x14ac:dyDescent="0.25">
      <c r="A18592" s="106">
        <v>92382</v>
      </c>
      <c r="B18592" s="155" t="s">
        <v>20701</v>
      </c>
      <c r="C18592" s="106" t="s">
        <v>13</v>
      </c>
      <c r="D18592" s="106">
        <v>0.32979999999999998</v>
      </c>
      <c r="F18592" s="106">
        <v>64.319999999999993</v>
      </c>
      <c r="G18592" s="154"/>
    </row>
    <row r="18593" spans="1:7" x14ac:dyDescent="0.25">
      <c r="A18593" s="106">
        <v>92384</v>
      </c>
      <c r="B18593" s="155" t="s">
        <v>20702</v>
      </c>
      <c r="C18593" s="106" t="s">
        <v>13</v>
      </c>
      <c r="D18593" s="106">
        <v>0.40889999999999999</v>
      </c>
      <c r="F18593" s="106">
        <v>79.02</v>
      </c>
      <c r="G18593" s="154"/>
    </row>
    <row r="18594" spans="1:7" x14ac:dyDescent="0.25">
      <c r="A18594" s="106">
        <v>92386</v>
      </c>
      <c r="B18594" s="155" t="s">
        <v>20703</v>
      </c>
      <c r="C18594" s="106" t="s">
        <v>13</v>
      </c>
      <c r="D18594" s="106">
        <v>0.45219999999999999</v>
      </c>
      <c r="F18594" s="106">
        <v>93.72</v>
      </c>
      <c r="G18594" s="154"/>
    </row>
    <row r="18595" spans="1:7" x14ac:dyDescent="0.25">
      <c r="A18595" s="106">
        <v>92351</v>
      </c>
      <c r="B18595" s="155" t="s">
        <v>20704</v>
      </c>
      <c r="C18595" s="106" t="s">
        <v>13</v>
      </c>
      <c r="D18595" s="106">
        <v>0.504</v>
      </c>
      <c r="F18595" s="106">
        <v>126.56</v>
      </c>
      <c r="G18595" s="154"/>
    </row>
    <row r="18596" spans="1:7" x14ac:dyDescent="0.25">
      <c r="A18596" s="106">
        <v>92388</v>
      </c>
      <c r="B18596" s="155" t="s">
        <v>20705</v>
      </c>
      <c r="C18596" s="106" t="s">
        <v>13</v>
      </c>
      <c r="D18596" s="106">
        <v>0.52810000000000001</v>
      </c>
      <c r="F18596" s="106">
        <v>119.68</v>
      </c>
      <c r="G18596" s="154"/>
    </row>
    <row r="18597" spans="1:7" x14ac:dyDescent="0.25">
      <c r="A18597" s="106">
        <v>92353</v>
      </c>
      <c r="B18597" s="155" t="s">
        <v>20706</v>
      </c>
      <c r="C18597" s="106" t="s">
        <v>13</v>
      </c>
      <c r="D18597" s="106">
        <v>0.63400000000000001</v>
      </c>
      <c r="F18597" s="106">
        <v>174.2</v>
      </c>
      <c r="G18597" s="154"/>
    </row>
    <row r="18598" spans="1:7" x14ac:dyDescent="0.25">
      <c r="A18598" s="106">
        <v>92390</v>
      </c>
      <c r="B18598" s="155" t="s">
        <v>20707</v>
      </c>
      <c r="C18598" s="106" t="s">
        <v>13</v>
      </c>
      <c r="D18598" s="106">
        <v>0.63429999999999997</v>
      </c>
      <c r="F18598" s="106">
        <v>174.07</v>
      </c>
      <c r="G18598" s="154"/>
    </row>
    <row r="18599" spans="1:7" x14ac:dyDescent="0.25">
      <c r="A18599" s="106">
        <v>92355</v>
      </c>
      <c r="B18599" s="155" t="s">
        <v>20708</v>
      </c>
      <c r="C18599" s="106" t="s">
        <v>13</v>
      </c>
      <c r="D18599" s="106">
        <v>0.69689999999999996</v>
      </c>
      <c r="F18599" s="106">
        <v>218.03</v>
      </c>
      <c r="G18599" s="154"/>
    </row>
    <row r="18600" spans="1:7" x14ac:dyDescent="0.25">
      <c r="A18600" s="106">
        <v>101925</v>
      </c>
      <c r="B18600" s="155" t="s">
        <v>20709</v>
      </c>
      <c r="C18600" s="106" t="s">
        <v>13</v>
      </c>
      <c r="D18600" s="106">
        <v>0.80189999999999995</v>
      </c>
      <c r="F18600" s="106">
        <v>345.11</v>
      </c>
      <c r="G18600" s="154"/>
    </row>
    <row r="18601" spans="1:7" x14ac:dyDescent="0.25">
      <c r="A18601" s="106">
        <v>101934</v>
      </c>
      <c r="B18601" s="155" t="s">
        <v>20710</v>
      </c>
      <c r="C18601" s="106" t="s">
        <v>13</v>
      </c>
      <c r="D18601" s="106">
        <v>0.77569999999999995</v>
      </c>
      <c r="F18601" s="106">
        <v>360.72</v>
      </c>
      <c r="G18601" s="154"/>
    </row>
    <row r="18602" spans="1:7" x14ac:dyDescent="0.25">
      <c r="A18602" s="106">
        <v>97541</v>
      </c>
      <c r="B18602" s="155" t="s">
        <v>20711</v>
      </c>
      <c r="C18602" s="106" t="s">
        <v>13</v>
      </c>
      <c r="D18602" s="106">
        <v>0.52729999999999999</v>
      </c>
      <c r="F18602" s="106">
        <v>29.93</v>
      </c>
      <c r="G18602" s="154"/>
    </row>
    <row r="18603" spans="1:7" x14ac:dyDescent="0.25">
      <c r="A18603" s="106">
        <v>97462</v>
      </c>
      <c r="B18603" s="155" t="s">
        <v>20712</v>
      </c>
      <c r="C18603" s="106" t="s">
        <v>13</v>
      </c>
      <c r="D18603" s="106">
        <v>0.64810000000000001</v>
      </c>
      <c r="F18603" s="106">
        <v>32.369999999999997</v>
      </c>
      <c r="G18603" s="154"/>
    </row>
    <row r="18604" spans="1:7" x14ac:dyDescent="0.25">
      <c r="A18604" s="106">
        <v>97544</v>
      </c>
      <c r="B18604" s="155" t="s">
        <v>20713</v>
      </c>
      <c r="C18604" s="106" t="s">
        <v>13</v>
      </c>
      <c r="D18604" s="106">
        <v>0.45550000000000002</v>
      </c>
      <c r="F18604" s="106">
        <v>49.71</v>
      </c>
      <c r="G18604" s="154"/>
    </row>
    <row r="18605" spans="1:7" x14ac:dyDescent="0.25">
      <c r="A18605" s="106">
        <v>97500</v>
      </c>
      <c r="B18605" s="155" t="s">
        <v>20714</v>
      </c>
      <c r="C18605" s="106" t="s">
        <v>13</v>
      </c>
      <c r="D18605" s="106">
        <v>0.68759999999999999</v>
      </c>
      <c r="F18605" s="106">
        <v>30.04</v>
      </c>
      <c r="G18605" s="154"/>
    </row>
    <row r="18606" spans="1:7" x14ac:dyDescent="0.25">
      <c r="A18606" s="106">
        <v>97465</v>
      </c>
      <c r="B18606" s="155" t="s">
        <v>20715</v>
      </c>
      <c r="C18606" s="106" t="s">
        <v>13</v>
      </c>
      <c r="D18606" s="106">
        <v>0.79149999999999998</v>
      </c>
      <c r="F18606" s="106">
        <v>64.319999999999993</v>
      </c>
      <c r="G18606" s="154"/>
    </row>
    <row r="18607" spans="1:7" x14ac:dyDescent="0.25">
      <c r="A18607" s="106">
        <v>97503</v>
      </c>
      <c r="B18607" s="155" t="s">
        <v>20716</v>
      </c>
      <c r="C18607" s="106" t="s">
        <v>13</v>
      </c>
      <c r="D18607" s="106">
        <v>0.83420000000000005</v>
      </c>
      <c r="F18607" s="106">
        <v>59.9</v>
      </c>
      <c r="G18607" s="154"/>
    </row>
    <row r="18608" spans="1:7" x14ac:dyDescent="0.25">
      <c r="A18608" s="106">
        <v>97468</v>
      </c>
      <c r="B18608" s="155" t="s">
        <v>20717</v>
      </c>
      <c r="C18608" s="106" t="s">
        <v>13</v>
      </c>
      <c r="D18608" s="106">
        <v>0.79500000000000004</v>
      </c>
      <c r="F18608" s="106">
        <v>81.75</v>
      </c>
      <c r="G18608" s="154"/>
    </row>
    <row r="18609" spans="1:7" x14ac:dyDescent="0.25">
      <c r="A18609" s="106">
        <v>97506</v>
      </c>
      <c r="B18609" s="155" t="s">
        <v>20718</v>
      </c>
      <c r="C18609" s="106" t="s">
        <v>13</v>
      </c>
      <c r="D18609" s="106">
        <v>0.84940000000000004</v>
      </c>
      <c r="F18609" s="106">
        <v>74.709999999999994</v>
      </c>
      <c r="G18609" s="154"/>
    </row>
    <row r="18610" spans="1:7" x14ac:dyDescent="0.25">
      <c r="A18610" s="106">
        <v>97444</v>
      </c>
      <c r="B18610" s="155" t="s">
        <v>20719</v>
      </c>
      <c r="C18610" s="106" t="s">
        <v>13</v>
      </c>
      <c r="D18610" s="106">
        <v>0.70989999999999998</v>
      </c>
      <c r="F18610" s="106">
        <v>149.18</v>
      </c>
      <c r="G18610" s="154"/>
    </row>
    <row r="18611" spans="1:7" x14ac:dyDescent="0.25">
      <c r="A18611" s="106">
        <v>97471</v>
      </c>
      <c r="B18611" s="155" t="s">
        <v>20720</v>
      </c>
      <c r="C18611" s="106" t="s">
        <v>13</v>
      </c>
      <c r="D18611" s="106">
        <v>0.83079999999999998</v>
      </c>
      <c r="F18611" s="106">
        <v>120.98</v>
      </c>
      <c r="G18611" s="154"/>
    </row>
    <row r="18612" spans="1:7" x14ac:dyDescent="0.25">
      <c r="A18612" s="106">
        <v>97509</v>
      </c>
      <c r="B18612" s="155" t="s">
        <v>20721</v>
      </c>
      <c r="C18612" s="106" t="s">
        <v>13</v>
      </c>
      <c r="D18612" s="106">
        <v>0.88529999999999998</v>
      </c>
      <c r="F18612" s="106">
        <v>110.8</v>
      </c>
      <c r="G18612" s="154"/>
    </row>
    <row r="18613" spans="1:7" x14ac:dyDescent="0.25">
      <c r="A18613" s="106">
        <v>97447</v>
      </c>
      <c r="B18613" s="155" t="s">
        <v>20722</v>
      </c>
      <c r="C18613" s="106" t="s">
        <v>13</v>
      </c>
      <c r="D18613" s="106">
        <v>0.82740000000000002</v>
      </c>
      <c r="F18613" s="106">
        <v>243.85</v>
      </c>
      <c r="G18613" s="154"/>
    </row>
    <row r="18614" spans="1:7" x14ac:dyDescent="0.25">
      <c r="A18614" s="106">
        <v>97475</v>
      </c>
      <c r="B18614" s="155" t="s">
        <v>20723</v>
      </c>
      <c r="C18614" s="106" t="s">
        <v>13</v>
      </c>
      <c r="D18614" s="106">
        <v>0.88570000000000004</v>
      </c>
      <c r="F18614" s="106">
        <v>221.93</v>
      </c>
      <c r="G18614" s="154"/>
    </row>
    <row r="18615" spans="1:7" x14ac:dyDescent="0.25">
      <c r="A18615" s="106">
        <v>97512</v>
      </c>
      <c r="B18615" s="155" t="s">
        <v>20724</v>
      </c>
      <c r="C18615" s="106" t="s">
        <v>13</v>
      </c>
      <c r="D18615" s="106">
        <v>0.92920000000000003</v>
      </c>
      <c r="F18615" s="106">
        <v>207.37</v>
      </c>
      <c r="G18615" s="154"/>
    </row>
    <row r="18616" spans="1:7" x14ac:dyDescent="0.25">
      <c r="A18616" s="106">
        <v>97450</v>
      </c>
      <c r="B18616" s="155" t="s">
        <v>20725</v>
      </c>
      <c r="C18616" s="106" t="s">
        <v>13</v>
      </c>
      <c r="D18616" s="106">
        <v>0.86339999999999995</v>
      </c>
      <c r="F18616" s="106">
        <v>311.31</v>
      </c>
      <c r="G18616" s="154"/>
    </row>
    <row r="18617" spans="1:7" x14ac:dyDescent="0.25">
      <c r="A18617" s="106">
        <v>97478</v>
      </c>
      <c r="B18617" s="155" t="s">
        <v>20726</v>
      </c>
      <c r="C18617" s="106" t="s">
        <v>13</v>
      </c>
      <c r="D18617" s="106">
        <v>0.8931</v>
      </c>
      <c r="F18617" s="106">
        <v>296.92</v>
      </c>
      <c r="G18617" s="154"/>
    </row>
    <row r="18618" spans="1:7" x14ac:dyDescent="0.25">
      <c r="A18618" s="106">
        <v>97515</v>
      </c>
      <c r="B18618" s="155" t="s">
        <v>20727</v>
      </c>
      <c r="C18618" s="106" t="s">
        <v>13</v>
      </c>
      <c r="D18618" s="106">
        <v>0.93759999999999999</v>
      </c>
      <c r="F18618" s="106">
        <v>277.12</v>
      </c>
      <c r="G18618" s="154"/>
    </row>
    <row r="18619" spans="1:7" x14ac:dyDescent="0.25">
      <c r="A18619" s="106">
        <v>92928</v>
      </c>
      <c r="B18619" s="155" t="s">
        <v>20728</v>
      </c>
      <c r="C18619" s="106" t="s">
        <v>13</v>
      </c>
      <c r="D18619" s="106">
        <v>0.49320000000000003</v>
      </c>
      <c r="F18619" s="106">
        <v>63.36</v>
      </c>
      <c r="G18619" s="154"/>
    </row>
    <row r="18620" spans="1:7" x14ac:dyDescent="0.25">
      <c r="A18620" s="106">
        <v>92943</v>
      </c>
      <c r="B18620" s="155" t="s">
        <v>20729</v>
      </c>
      <c r="C18620" s="106" t="s">
        <v>13</v>
      </c>
      <c r="D18620" s="106">
        <v>0.60219999999999996</v>
      </c>
      <c r="F18620" s="106">
        <v>49.74</v>
      </c>
      <c r="G18620" s="154"/>
    </row>
    <row r="18621" spans="1:7" x14ac:dyDescent="0.25">
      <c r="A18621" s="106">
        <v>92929</v>
      </c>
      <c r="B18621" s="155" t="s">
        <v>20730</v>
      </c>
      <c r="C18621" s="106" t="s">
        <v>13</v>
      </c>
      <c r="D18621" s="106">
        <v>0.50580000000000003</v>
      </c>
      <c r="F18621" s="106">
        <v>61.51</v>
      </c>
      <c r="G18621" s="154"/>
    </row>
    <row r="18622" spans="1:7" x14ac:dyDescent="0.25">
      <c r="A18622" s="106">
        <v>92944</v>
      </c>
      <c r="B18622" s="155" t="s">
        <v>20731</v>
      </c>
      <c r="C18622" s="106" t="s">
        <v>13</v>
      </c>
      <c r="D18622" s="106">
        <v>0.61309999999999998</v>
      </c>
      <c r="F18622" s="106">
        <v>48.65</v>
      </c>
      <c r="G18622" s="154"/>
    </row>
    <row r="18623" spans="1:7" x14ac:dyDescent="0.25">
      <c r="A18623" s="106">
        <v>92930</v>
      </c>
      <c r="B18623" s="155" t="s">
        <v>20732</v>
      </c>
      <c r="C18623" s="106" t="s">
        <v>13</v>
      </c>
      <c r="D18623" s="106">
        <v>0.5151</v>
      </c>
      <c r="F18623" s="106">
        <v>60.18</v>
      </c>
      <c r="G18623" s="154"/>
    </row>
    <row r="18624" spans="1:7" x14ac:dyDescent="0.25">
      <c r="A18624" s="106">
        <v>92945</v>
      </c>
      <c r="B18624" s="155" t="s">
        <v>20733</v>
      </c>
      <c r="C18624" s="106" t="s">
        <v>13</v>
      </c>
      <c r="D18624" s="106">
        <v>0.62119999999999997</v>
      </c>
      <c r="F18624" s="106">
        <v>47.87</v>
      </c>
      <c r="G18624" s="154"/>
    </row>
    <row r="18625" spans="1:7" x14ac:dyDescent="0.25">
      <c r="A18625" s="106">
        <v>92925</v>
      </c>
      <c r="B18625" s="155" t="s">
        <v>20734</v>
      </c>
      <c r="C18625" s="106" t="s">
        <v>13</v>
      </c>
      <c r="D18625" s="106">
        <v>0.4728</v>
      </c>
      <c r="F18625" s="106">
        <v>54.98</v>
      </c>
      <c r="G18625" s="154"/>
    </row>
    <row r="18626" spans="1:7" x14ac:dyDescent="0.25">
      <c r="A18626" s="106">
        <v>92940</v>
      </c>
      <c r="B18626" s="155" t="s">
        <v>20735</v>
      </c>
      <c r="C18626" s="106" t="s">
        <v>13</v>
      </c>
      <c r="D18626" s="106">
        <v>0.57999999999999996</v>
      </c>
      <c r="F18626" s="106">
        <v>43</v>
      </c>
      <c r="G18626" s="154"/>
    </row>
    <row r="18627" spans="1:7" x14ac:dyDescent="0.25">
      <c r="A18627" s="106">
        <v>92926</v>
      </c>
      <c r="B18627" s="155" t="s">
        <v>20736</v>
      </c>
      <c r="C18627" s="106" t="s">
        <v>13</v>
      </c>
      <c r="D18627" s="106">
        <v>0.49280000000000002</v>
      </c>
      <c r="F18627" s="106">
        <v>52.33</v>
      </c>
      <c r="G18627" s="154"/>
    </row>
    <row r="18628" spans="1:7" x14ac:dyDescent="0.25">
      <c r="A18628" s="106">
        <v>92941</v>
      </c>
      <c r="B18628" s="155" t="s">
        <v>20737</v>
      </c>
      <c r="C18628" s="106" t="s">
        <v>13</v>
      </c>
      <c r="D18628" s="106">
        <v>0.59750000000000003</v>
      </c>
      <c r="F18628" s="106">
        <v>41.45</v>
      </c>
      <c r="G18628" s="154"/>
    </row>
    <row r="18629" spans="1:7" x14ac:dyDescent="0.25">
      <c r="A18629" s="106">
        <v>92927</v>
      </c>
      <c r="B18629" s="155" t="s">
        <v>20738</v>
      </c>
      <c r="C18629" s="106" t="s">
        <v>13</v>
      </c>
      <c r="D18629" s="106">
        <v>0.48259999999999997</v>
      </c>
      <c r="F18629" s="106">
        <v>53.65</v>
      </c>
      <c r="G18629" s="154"/>
    </row>
    <row r="18630" spans="1:7" x14ac:dyDescent="0.25">
      <c r="A18630" s="106">
        <v>92942</v>
      </c>
      <c r="B18630" s="155" t="s">
        <v>20739</v>
      </c>
      <c r="C18630" s="106" t="s">
        <v>13</v>
      </c>
      <c r="D18630" s="106">
        <v>0.58860000000000001</v>
      </c>
      <c r="F18630" s="106">
        <v>42.23</v>
      </c>
      <c r="G18630" s="154"/>
    </row>
    <row r="18631" spans="1:7" x14ac:dyDescent="0.25">
      <c r="A18631" s="106">
        <v>92918</v>
      </c>
      <c r="B18631" s="155" t="s">
        <v>20740</v>
      </c>
      <c r="C18631" s="106" t="s">
        <v>13</v>
      </c>
      <c r="D18631" s="106">
        <v>0.40500000000000003</v>
      </c>
      <c r="F18631" s="106">
        <v>43.34</v>
      </c>
      <c r="G18631" s="154"/>
    </row>
    <row r="18632" spans="1:7" x14ac:dyDescent="0.25">
      <c r="A18632" s="106">
        <v>92938</v>
      </c>
      <c r="B18632" s="155" t="s">
        <v>20741</v>
      </c>
      <c r="C18632" s="106" t="s">
        <v>13</v>
      </c>
      <c r="D18632" s="106">
        <v>0.50829999999999997</v>
      </c>
      <c r="F18632" s="106">
        <v>33.22</v>
      </c>
      <c r="G18632" s="154"/>
    </row>
    <row r="18633" spans="1:7" x14ac:dyDescent="0.25">
      <c r="A18633" s="106">
        <v>92920</v>
      </c>
      <c r="B18633" s="155" t="s">
        <v>20742</v>
      </c>
      <c r="C18633" s="106" t="s">
        <v>13</v>
      </c>
      <c r="D18633" s="106">
        <v>0.3992</v>
      </c>
      <c r="F18633" s="106">
        <v>44.93</v>
      </c>
      <c r="G18633" s="154"/>
    </row>
    <row r="18634" spans="1:7" x14ac:dyDescent="0.25">
      <c r="A18634" s="106">
        <v>92939</v>
      </c>
      <c r="B18634" s="155" t="s">
        <v>20743</v>
      </c>
      <c r="C18634" s="106" t="s">
        <v>13</v>
      </c>
      <c r="D18634" s="106">
        <v>0.50339999999999996</v>
      </c>
      <c r="F18634" s="106">
        <v>34.270000000000003</v>
      </c>
      <c r="G18634" s="154"/>
    </row>
    <row r="18635" spans="1:7" x14ac:dyDescent="0.25">
      <c r="A18635" s="106">
        <v>92910</v>
      </c>
      <c r="B18635" s="155" t="s">
        <v>20744</v>
      </c>
      <c r="C18635" s="106" t="s">
        <v>13</v>
      </c>
      <c r="D18635" s="106">
        <v>0.67269999999999996</v>
      </c>
      <c r="F18635" s="106">
        <v>121.78</v>
      </c>
      <c r="G18635" s="154"/>
    </row>
    <row r="18636" spans="1:7" x14ac:dyDescent="0.25">
      <c r="A18636" s="106">
        <v>92934</v>
      </c>
      <c r="B18636" s="155" t="s">
        <v>20745</v>
      </c>
      <c r="C18636" s="106" t="s">
        <v>13</v>
      </c>
      <c r="D18636" s="106">
        <v>0.68969999999999998</v>
      </c>
      <c r="F18636" s="106">
        <v>117.95</v>
      </c>
      <c r="G18636" s="154"/>
    </row>
    <row r="18637" spans="1:7" x14ac:dyDescent="0.25">
      <c r="A18637" s="106">
        <v>92949</v>
      </c>
      <c r="B18637" s="155" t="s">
        <v>20746</v>
      </c>
      <c r="C18637" s="106" t="s">
        <v>13</v>
      </c>
      <c r="D18637" s="106">
        <v>0.77859999999999996</v>
      </c>
      <c r="F18637" s="106">
        <v>100.72</v>
      </c>
      <c r="G18637" s="154"/>
    </row>
    <row r="18638" spans="1:7" x14ac:dyDescent="0.25">
      <c r="A18638" s="106">
        <v>92911</v>
      </c>
      <c r="B18638" s="155" t="s">
        <v>20747</v>
      </c>
      <c r="C18638" s="106" t="s">
        <v>13</v>
      </c>
      <c r="D18638" s="106">
        <v>0.66759999999999997</v>
      </c>
      <c r="F18638" s="106">
        <v>122.93</v>
      </c>
      <c r="G18638" s="154"/>
    </row>
    <row r="18639" spans="1:7" x14ac:dyDescent="0.25">
      <c r="A18639" s="106">
        <v>92935</v>
      </c>
      <c r="B18639" s="155" t="s">
        <v>20748</v>
      </c>
      <c r="C18639" s="106" t="s">
        <v>13</v>
      </c>
      <c r="D18639" s="106">
        <v>0.67779999999999996</v>
      </c>
      <c r="F18639" s="106">
        <v>120.59</v>
      </c>
      <c r="G18639" s="154"/>
    </row>
    <row r="18640" spans="1:7" x14ac:dyDescent="0.25">
      <c r="A18640" s="106">
        <v>92950</v>
      </c>
      <c r="B18640" s="155" t="s">
        <v>20749</v>
      </c>
      <c r="C18640" s="106" t="s">
        <v>13</v>
      </c>
      <c r="D18640" s="106">
        <v>0.76949999999999996</v>
      </c>
      <c r="F18640" s="106">
        <v>102.26</v>
      </c>
      <c r="G18640" s="154"/>
    </row>
    <row r="18641" spans="1:7" x14ac:dyDescent="0.25">
      <c r="A18641" s="106">
        <v>92907</v>
      </c>
      <c r="B18641" s="155" t="s">
        <v>20750</v>
      </c>
      <c r="C18641" s="106" t="s">
        <v>13</v>
      </c>
      <c r="D18641" s="106">
        <v>0.54810000000000003</v>
      </c>
      <c r="F18641" s="106">
        <v>89.44</v>
      </c>
      <c r="G18641" s="154"/>
    </row>
    <row r="18642" spans="1:7" x14ac:dyDescent="0.25">
      <c r="A18642" s="106">
        <v>92931</v>
      </c>
      <c r="B18642" s="155" t="s">
        <v>20751</v>
      </c>
      <c r="C18642" s="106" t="s">
        <v>13</v>
      </c>
      <c r="D18642" s="106">
        <v>0.58069999999999999</v>
      </c>
      <c r="F18642" s="106">
        <v>83.36</v>
      </c>
      <c r="G18642" s="154"/>
    </row>
    <row r="18643" spans="1:7" x14ac:dyDescent="0.25">
      <c r="A18643" s="106">
        <v>92946</v>
      </c>
      <c r="B18643" s="155" t="s">
        <v>20752</v>
      </c>
      <c r="C18643" s="106" t="s">
        <v>13</v>
      </c>
      <c r="D18643" s="106">
        <v>0.68510000000000004</v>
      </c>
      <c r="F18643" s="106">
        <v>67.77</v>
      </c>
      <c r="G18643" s="154"/>
    </row>
    <row r="18644" spans="1:7" x14ac:dyDescent="0.25">
      <c r="A18644" s="106">
        <v>92908</v>
      </c>
      <c r="B18644" s="155" t="s">
        <v>20753</v>
      </c>
      <c r="C18644" s="106" t="s">
        <v>13</v>
      </c>
      <c r="D18644" s="106">
        <v>0.55259999999999998</v>
      </c>
      <c r="F18644" s="106">
        <v>88.54</v>
      </c>
      <c r="G18644" s="154"/>
    </row>
    <row r="18645" spans="1:7" x14ac:dyDescent="0.25">
      <c r="A18645" s="106">
        <v>92932</v>
      </c>
      <c r="B18645" s="155" t="s">
        <v>20754</v>
      </c>
      <c r="C18645" s="106" t="s">
        <v>13</v>
      </c>
      <c r="D18645" s="106">
        <v>0.59279999999999999</v>
      </c>
      <c r="F18645" s="106">
        <v>81.260000000000005</v>
      </c>
      <c r="G18645" s="154"/>
    </row>
    <row r="18646" spans="1:7" x14ac:dyDescent="0.25">
      <c r="A18646" s="106">
        <v>92947</v>
      </c>
      <c r="B18646" s="155" t="s">
        <v>20755</v>
      </c>
      <c r="C18646" s="106" t="s">
        <v>13</v>
      </c>
      <c r="D18646" s="106">
        <v>0.69479999999999997</v>
      </c>
      <c r="F18646" s="106">
        <v>66.55</v>
      </c>
      <c r="G18646" s="154"/>
    </row>
    <row r="18647" spans="1:7" x14ac:dyDescent="0.25">
      <c r="A18647" s="106">
        <v>92909</v>
      </c>
      <c r="B18647" s="155" t="s">
        <v>20756</v>
      </c>
      <c r="C18647" s="106" t="s">
        <v>13</v>
      </c>
      <c r="D18647" s="106">
        <v>0.55689999999999995</v>
      </c>
      <c r="F18647" s="106">
        <v>87.74</v>
      </c>
      <c r="G18647" s="154"/>
    </row>
    <row r="18648" spans="1:7" x14ac:dyDescent="0.25">
      <c r="A18648" s="106">
        <v>92933</v>
      </c>
      <c r="B18648" s="155" t="s">
        <v>20757</v>
      </c>
      <c r="C18648" s="106" t="s">
        <v>13</v>
      </c>
      <c r="D18648" s="106">
        <v>0.60419999999999996</v>
      </c>
      <c r="F18648" s="106">
        <v>79.41</v>
      </c>
      <c r="G18648" s="154"/>
    </row>
    <row r="18649" spans="1:7" x14ac:dyDescent="0.25">
      <c r="A18649" s="106">
        <v>92948</v>
      </c>
      <c r="B18649" s="155" t="s">
        <v>20758</v>
      </c>
      <c r="C18649" s="106" t="s">
        <v>13</v>
      </c>
      <c r="D18649" s="106">
        <v>0.70389999999999997</v>
      </c>
      <c r="F18649" s="106">
        <v>65.459999999999994</v>
      </c>
      <c r="G18649" s="154"/>
    </row>
    <row r="18650" spans="1:7" x14ac:dyDescent="0.25">
      <c r="A18650" s="106">
        <v>92912</v>
      </c>
      <c r="B18650" s="155" t="s">
        <v>20759</v>
      </c>
      <c r="C18650" s="106" t="s">
        <v>13</v>
      </c>
      <c r="D18650" s="106">
        <v>0.75180000000000002</v>
      </c>
      <c r="F18650" s="106">
        <v>160.81</v>
      </c>
      <c r="G18650" s="154"/>
    </row>
    <row r="18651" spans="1:7" x14ac:dyDescent="0.25">
      <c r="A18651" s="106">
        <v>92913</v>
      </c>
      <c r="B18651" s="155" t="s">
        <v>20760</v>
      </c>
      <c r="C18651" s="106" t="s">
        <v>13</v>
      </c>
      <c r="D18651" s="106">
        <v>0.74170000000000003</v>
      </c>
      <c r="F18651" s="106">
        <v>163.65</v>
      </c>
      <c r="G18651" s="154"/>
    </row>
    <row r="18652" spans="1:7" x14ac:dyDescent="0.25">
      <c r="A18652" s="106">
        <v>92936</v>
      </c>
      <c r="B18652" s="155" t="s">
        <v>20761</v>
      </c>
      <c r="C18652" s="106" t="s">
        <v>13</v>
      </c>
      <c r="D18652" s="106">
        <v>0.73419999999999996</v>
      </c>
      <c r="F18652" s="106">
        <v>165.81</v>
      </c>
      <c r="G18652" s="154"/>
    </row>
    <row r="18653" spans="1:7" x14ac:dyDescent="0.25">
      <c r="A18653" s="106">
        <v>92951</v>
      </c>
      <c r="B18653" s="155" t="s">
        <v>20762</v>
      </c>
      <c r="C18653" s="106" t="s">
        <v>13</v>
      </c>
      <c r="D18653" s="106">
        <v>0.81589999999999996</v>
      </c>
      <c r="F18653" s="106">
        <v>144.19999999999999</v>
      </c>
      <c r="G18653" s="154"/>
    </row>
    <row r="18654" spans="1:7" x14ac:dyDescent="0.25">
      <c r="A18654" s="106">
        <v>92914</v>
      </c>
      <c r="B18654" s="155" t="s">
        <v>20763</v>
      </c>
      <c r="C18654" s="106" t="s">
        <v>13</v>
      </c>
      <c r="D18654" s="106">
        <v>0.74770000000000003</v>
      </c>
      <c r="F18654" s="106">
        <v>161.94999999999999</v>
      </c>
      <c r="G18654" s="154"/>
    </row>
    <row r="18655" spans="1:7" x14ac:dyDescent="0.25">
      <c r="A18655" s="106">
        <v>92937</v>
      </c>
      <c r="B18655" s="155" t="s">
        <v>20764</v>
      </c>
      <c r="C18655" s="106" t="s">
        <v>13</v>
      </c>
      <c r="D18655" s="106">
        <v>0.748</v>
      </c>
      <c r="F18655" s="106">
        <v>161.86000000000001</v>
      </c>
      <c r="G18655" s="154"/>
    </row>
    <row r="18656" spans="1:7" x14ac:dyDescent="0.25">
      <c r="A18656" s="106">
        <v>92952</v>
      </c>
      <c r="B18656" s="155" t="s">
        <v>20765</v>
      </c>
      <c r="C18656" s="106" t="s">
        <v>13</v>
      </c>
      <c r="D18656" s="106">
        <v>0.82569999999999999</v>
      </c>
      <c r="F18656" s="106">
        <v>141.88999999999999</v>
      </c>
      <c r="G18656" s="154"/>
    </row>
    <row r="18657" spans="1:7" x14ac:dyDescent="0.25">
      <c r="A18657" s="106">
        <v>92953</v>
      </c>
      <c r="B18657" s="155" t="s">
        <v>20766</v>
      </c>
      <c r="C18657" s="106" t="s">
        <v>13</v>
      </c>
      <c r="D18657" s="106">
        <v>0.46879999999999999</v>
      </c>
      <c r="F18657" s="106">
        <v>26.42</v>
      </c>
      <c r="G18657" s="154"/>
    </row>
    <row r="18658" spans="1:7" x14ac:dyDescent="0.25">
      <c r="A18658" s="106">
        <v>101921</v>
      </c>
      <c r="B18658" s="155" t="s">
        <v>20767</v>
      </c>
      <c r="C18658" s="106" t="s">
        <v>13</v>
      </c>
      <c r="D18658" s="106">
        <v>0.82630000000000003</v>
      </c>
      <c r="F18658" s="106">
        <v>244.89</v>
      </c>
      <c r="G18658" s="154"/>
    </row>
    <row r="18659" spans="1:7" x14ac:dyDescent="0.25">
      <c r="A18659" s="106">
        <v>101930</v>
      </c>
      <c r="B18659" s="155" t="s">
        <v>20768</v>
      </c>
      <c r="C18659" s="106" t="s">
        <v>13</v>
      </c>
      <c r="D18659" s="106">
        <v>0.81359999999999999</v>
      </c>
      <c r="F18659" s="106">
        <v>250.05</v>
      </c>
      <c r="G18659" s="154"/>
    </row>
    <row r="18660" spans="1:7" x14ac:dyDescent="0.25">
      <c r="A18660" s="106">
        <v>101922</v>
      </c>
      <c r="B18660" s="155" t="s">
        <v>20769</v>
      </c>
      <c r="C18660" s="106" t="s">
        <v>13</v>
      </c>
      <c r="D18660" s="106">
        <v>0.8306</v>
      </c>
      <c r="F18660" s="106">
        <v>243.19</v>
      </c>
      <c r="G18660" s="154"/>
    </row>
    <row r="18661" spans="1:7" x14ac:dyDescent="0.25">
      <c r="A18661" s="106">
        <v>101931</v>
      </c>
      <c r="B18661" s="155" t="s">
        <v>20770</v>
      </c>
      <c r="C18661" s="106" t="s">
        <v>13</v>
      </c>
      <c r="D18661" s="106">
        <v>0.82340000000000002</v>
      </c>
      <c r="F18661" s="106">
        <v>246.1</v>
      </c>
      <c r="G18661" s="154"/>
    </row>
    <row r="18662" spans="1:7" x14ac:dyDescent="0.25">
      <c r="A18662" s="106">
        <v>101923</v>
      </c>
      <c r="B18662" s="155" t="s">
        <v>20771</v>
      </c>
      <c r="C18662" s="106" t="s">
        <v>13</v>
      </c>
      <c r="D18662" s="106">
        <v>0.82210000000000005</v>
      </c>
      <c r="F18662" s="106">
        <v>246.57</v>
      </c>
      <c r="G18662" s="154"/>
    </row>
    <row r="18663" spans="1:7" x14ac:dyDescent="0.25">
      <c r="A18663" s="106">
        <v>101932</v>
      </c>
      <c r="B18663" s="155" t="s">
        <v>20772</v>
      </c>
      <c r="C18663" s="106" t="s">
        <v>13</v>
      </c>
      <c r="D18663" s="106">
        <v>0.80420000000000003</v>
      </c>
      <c r="F18663" s="106">
        <v>253.98</v>
      </c>
      <c r="G18663" s="154"/>
    </row>
    <row r="18664" spans="1:7" x14ac:dyDescent="0.25">
      <c r="A18664" s="106">
        <v>97537</v>
      </c>
      <c r="B18664" s="155" t="s">
        <v>20773</v>
      </c>
      <c r="C18664" s="106" t="s">
        <v>13</v>
      </c>
      <c r="D18664" s="106">
        <v>0.65059999999999996</v>
      </c>
      <c r="F18664" s="106">
        <v>28.38</v>
      </c>
      <c r="G18664" s="154"/>
    </row>
    <row r="18665" spans="1:7" x14ac:dyDescent="0.25">
      <c r="A18665" s="106">
        <v>97540</v>
      </c>
      <c r="B18665" s="155" t="s">
        <v>20774</v>
      </c>
      <c r="C18665" s="106" t="s">
        <v>13</v>
      </c>
      <c r="D18665" s="106">
        <v>0.55000000000000004</v>
      </c>
      <c r="F18665" s="106">
        <v>39.380000000000003</v>
      </c>
      <c r="G18665" s="154"/>
    </row>
    <row r="18666" spans="1:7" x14ac:dyDescent="0.25">
      <c r="A18666" s="106">
        <v>97543</v>
      </c>
      <c r="B18666" s="155" t="s">
        <v>20775</v>
      </c>
      <c r="C18666" s="106" t="s">
        <v>13</v>
      </c>
      <c r="D18666" s="106">
        <v>0.45839999999999997</v>
      </c>
      <c r="F18666" s="106">
        <v>65.94</v>
      </c>
      <c r="G18666" s="154"/>
    </row>
    <row r="18667" spans="1:7" x14ac:dyDescent="0.25">
      <c r="A18667" s="106">
        <v>97461</v>
      </c>
      <c r="B18667" s="155" t="s">
        <v>20776</v>
      </c>
      <c r="C18667" s="106" t="s">
        <v>13</v>
      </c>
      <c r="D18667" s="106">
        <v>0.69040000000000001</v>
      </c>
      <c r="F18667" s="106">
        <v>39.92</v>
      </c>
      <c r="G18667" s="154"/>
    </row>
    <row r="18668" spans="1:7" x14ac:dyDescent="0.25">
      <c r="A18668" s="106">
        <v>97499</v>
      </c>
      <c r="B18668" s="155" t="s">
        <v>20777</v>
      </c>
      <c r="C18668" s="106" t="s">
        <v>13</v>
      </c>
      <c r="D18668" s="106">
        <v>0.73619999999999997</v>
      </c>
      <c r="F18668" s="106">
        <v>36.72</v>
      </c>
      <c r="G18668" s="154"/>
    </row>
    <row r="18669" spans="1:7" x14ac:dyDescent="0.25">
      <c r="A18669" s="106">
        <v>97464</v>
      </c>
      <c r="B18669" s="155" t="s">
        <v>20778</v>
      </c>
      <c r="C18669" s="106" t="s">
        <v>13</v>
      </c>
      <c r="D18669" s="106">
        <v>0.72799999999999998</v>
      </c>
      <c r="F18669" s="106">
        <v>56.61</v>
      </c>
      <c r="G18669" s="154"/>
    </row>
    <row r="18670" spans="1:7" x14ac:dyDescent="0.25">
      <c r="A18670" s="106">
        <v>97502</v>
      </c>
      <c r="B18670" s="155" t="s">
        <v>20779</v>
      </c>
      <c r="C18670" s="106" t="s">
        <v>13</v>
      </c>
      <c r="D18670" s="106">
        <v>0.78820000000000001</v>
      </c>
      <c r="F18670" s="106">
        <v>50.96</v>
      </c>
      <c r="G18670" s="154"/>
    </row>
    <row r="18671" spans="1:7" x14ac:dyDescent="0.25">
      <c r="A18671" s="106">
        <v>97467</v>
      </c>
      <c r="B18671" s="155" t="s">
        <v>20780</v>
      </c>
      <c r="C18671" s="106" t="s">
        <v>13</v>
      </c>
      <c r="D18671" s="106">
        <v>0.73360000000000003</v>
      </c>
      <c r="F18671" s="106">
        <v>71.52</v>
      </c>
      <c r="G18671" s="154"/>
    </row>
    <row r="18672" spans="1:7" x14ac:dyDescent="0.25">
      <c r="A18672" s="106">
        <v>97505</v>
      </c>
      <c r="B18672" s="155" t="s">
        <v>20781</v>
      </c>
      <c r="C18672" s="106" t="s">
        <v>13</v>
      </c>
      <c r="D18672" s="106">
        <v>0.80610000000000004</v>
      </c>
      <c r="F18672" s="106">
        <v>63.07</v>
      </c>
      <c r="G18672" s="154"/>
    </row>
    <row r="18673" spans="1:7" x14ac:dyDescent="0.25">
      <c r="A18673" s="106">
        <v>97443</v>
      </c>
      <c r="B18673" s="155" t="s">
        <v>20782</v>
      </c>
      <c r="C18673" s="106" t="s">
        <v>13</v>
      </c>
      <c r="D18673" s="106">
        <v>0.65569999999999995</v>
      </c>
      <c r="F18673" s="106">
        <v>129.76</v>
      </c>
      <c r="G18673" s="154"/>
    </row>
    <row r="18674" spans="1:7" x14ac:dyDescent="0.25">
      <c r="A18674" s="106">
        <v>97470</v>
      </c>
      <c r="B18674" s="155" t="s">
        <v>20783</v>
      </c>
      <c r="C18674" s="106" t="s">
        <v>13</v>
      </c>
      <c r="D18674" s="106">
        <v>0.77669999999999995</v>
      </c>
      <c r="F18674" s="106">
        <v>104.07</v>
      </c>
      <c r="G18674" s="154"/>
    </row>
    <row r="18675" spans="1:7" x14ac:dyDescent="0.25">
      <c r="A18675" s="106">
        <v>97508</v>
      </c>
      <c r="B18675" s="155" t="s">
        <v>20784</v>
      </c>
      <c r="C18675" s="106" t="s">
        <v>13</v>
      </c>
      <c r="D18675" s="106">
        <v>0.8498</v>
      </c>
      <c r="F18675" s="106">
        <v>92.14</v>
      </c>
      <c r="G18675" s="154"/>
    </row>
    <row r="18676" spans="1:7" x14ac:dyDescent="0.25">
      <c r="A18676" s="106">
        <v>97446</v>
      </c>
      <c r="B18676" s="155" t="s">
        <v>20785</v>
      </c>
      <c r="C18676" s="106" t="s">
        <v>13</v>
      </c>
      <c r="D18676" s="106">
        <v>0.78779999999999994</v>
      </c>
      <c r="F18676" s="106">
        <v>204.49</v>
      </c>
      <c r="G18676" s="154"/>
    </row>
    <row r="18677" spans="1:7" x14ac:dyDescent="0.25">
      <c r="A18677" s="106">
        <v>97474</v>
      </c>
      <c r="B18677" s="155" t="s">
        <v>20786</v>
      </c>
      <c r="C18677" s="106" t="s">
        <v>13</v>
      </c>
      <c r="D18677" s="106">
        <v>0.84360000000000002</v>
      </c>
      <c r="F18677" s="106">
        <v>186.34</v>
      </c>
      <c r="G18677" s="154"/>
    </row>
    <row r="18678" spans="1:7" x14ac:dyDescent="0.25">
      <c r="A18678" s="106">
        <v>97511</v>
      </c>
      <c r="B18678" s="155" t="s">
        <v>20787</v>
      </c>
      <c r="C18678" s="106" t="s">
        <v>13</v>
      </c>
      <c r="D18678" s="106">
        <v>0.9042</v>
      </c>
      <c r="F18678" s="106">
        <v>169.16</v>
      </c>
      <c r="G18678" s="154"/>
    </row>
    <row r="18679" spans="1:7" x14ac:dyDescent="0.25">
      <c r="A18679" s="106">
        <v>97449</v>
      </c>
      <c r="B18679" s="155" t="s">
        <v>20788</v>
      </c>
      <c r="C18679" s="106" t="s">
        <v>13</v>
      </c>
      <c r="D18679" s="106">
        <v>0.83030000000000004</v>
      </c>
      <c r="F18679" s="106">
        <v>257.64999999999998</v>
      </c>
      <c r="G18679" s="154"/>
    </row>
    <row r="18680" spans="1:7" x14ac:dyDescent="0.25">
      <c r="A18680" s="106">
        <v>97477</v>
      </c>
      <c r="B18680" s="155" t="s">
        <v>20789</v>
      </c>
      <c r="C18680" s="106" t="s">
        <v>13</v>
      </c>
      <c r="D18680" s="106">
        <v>0.85609999999999997</v>
      </c>
      <c r="F18680" s="106">
        <v>247.03</v>
      </c>
      <c r="G18680" s="154"/>
    </row>
    <row r="18681" spans="1:7" x14ac:dyDescent="0.25">
      <c r="A18681" s="106">
        <v>97514</v>
      </c>
      <c r="B18681" s="155" t="s">
        <v>20790</v>
      </c>
      <c r="C18681" s="106" t="s">
        <v>13</v>
      </c>
      <c r="D18681" s="106">
        <v>0.91620000000000001</v>
      </c>
      <c r="F18681" s="106">
        <v>224.6</v>
      </c>
      <c r="G18681" s="154"/>
    </row>
    <row r="18682" spans="1:7" x14ac:dyDescent="0.25">
      <c r="A18682" s="106">
        <v>101920</v>
      </c>
      <c r="B18682" s="155" t="s">
        <v>20791</v>
      </c>
      <c r="C18682" s="106" t="s">
        <v>13</v>
      </c>
      <c r="D18682" s="106">
        <v>0.79020000000000001</v>
      </c>
      <c r="F18682" s="106">
        <v>220.12</v>
      </c>
      <c r="G18682" s="154"/>
    </row>
    <row r="18683" spans="1:7" x14ac:dyDescent="0.25">
      <c r="A18683" s="106">
        <v>101929</v>
      </c>
      <c r="B18683" s="155" t="s">
        <v>20792</v>
      </c>
      <c r="C18683" s="106" t="s">
        <v>13</v>
      </c>
      <c r="D18683" s="106">
        <v>0.76319999999999999</v>
      </c>
      <c r="F18683" s="106">
        <v>230.53</v>
      </c>
      <c r="G18683" s="154"/>
    </row>
    <row r="18684" spans="1:7" x14ac:dyDescent="0.25">
      <c r="A18684" s="106">
        <v>92693</v>
      </c>
      <c r="B18684" s="155" t="s">
        <v>20793</v>
      </c>
      <c r="C18684" s="106" t="s">
        <v>13</v>
      </c>
      <c r="D18684" s="106">
        <v>0.4304</v>
      </c>
      <c r="F18684" s="106">
        <v>18.440000000000001</v>
      </c>
      <c r="G18684" s="154"/>
    </row>
    <row r="18685" spans="1:7" x14ac:dyDescent="0.25">
      <c r="A18685" s="106">
        <v>92695</v>
      </c>
      <c r="B18685" s="155" t="s">
        <v>20794</v>
      </c>
      <c r="C18685" s="106" t="s">
        <v>13</v>
      </c>
      <c r="D18685" s="106">
        <v>0.37590000000000001</v>
      </c>
      <c r="F18685" s="106">
        <v>29.33</v>
      </c>
      <c r="G18685" s="154"/>
    </row>
    <row r="18686" spans="1:7" x14ac:dyDescent="0.25">
      <c r="A18686" s="106">
        <v>92697</v>
      </c>
      <c r="B18686" s="155" t="s">
        <v>20795</v>
      </c>
      <c r="C18686" s="106" t="s">
        <v>13</v>
      </c>
      <c r="D18686" s="106">
        <v>0.37680000000000002</v>
      </c>
      <c r="F18686" s="106">
        <v>47.6</v>
      </c>
      <c r="G18686" s="154"/>
    </row>
    <row r="18687" spans="1:7" x14ac:dyDescent="0.25">
      <c r="A18687" s="106">
        <v>92658</v>
      </c>
      <c r="B18687" s="155" t="s">
        <v>20796</v>
      </c>
      <c r="C18687" s="106" t="s">
        <v>13</v>
      </c>
      <c r="D18687" s="106">
        <v>0.4919</v>
      </c>
      <c r="F18687" s="106">
        <v>34.93</v>
      </c>
      <c r="G18687" s="154"/>
    </row>
    <row r="18688" spans="1:7" x14ac:dyDescent="0.25">
      <c r="A18688" s="106">
        <v>92660</v>
      </c>
      <c r="B18688" s="155" t="s">
        <v>20797</v>
      </c>
      <c r="C18688" s="106" t="s">
        <v>13</v>
      </c>
      <c r="D18688" s="106">
        <v>0.55079999999999996</v>
      </c>
      <c r="F18688" s="106">
        <v>42.66</v>
      </c>
      <c r="G18688" s="154"/>
    </row>
    <row r="18689" spans="1:7" x14ac:dyDescent="0.25">
      <c r="A18689" s="106">
        <v>92662</v>
      </c>
      <c r="B18689" s="155" t="s">
        <v>20798</v>
      </c>
      <c r="C18689" s="106" t="s">
        <v>13</v>
      </c>
      <c r="D18689" s="106">
        <v>0.57569999999999999</v>
      </c>
      <c r="F18689" s="106">
        <v>49.47</v>
      </c>
      <c r="G18689" s="154"/>
    </row>
    <row r="18690" spans="1:7" x14ac:dyDescent="0.25">
      <c r="A18690" s="106">
        <v>92664</v>
      </c>
      <c r="B18690" s="155" t="s">
        <v>20799</v>
      </c>
      <c r="C18690" s="106" t="s">
        <v>13</v>
      </c>
      <c r="D18690" s="106">
        <v>0.64949999999999997</v>
      </c>
      <c r="F18690" s="106">
        <v>65.260000000000005</v>
      </c>
      <c r="G18690" s="154"/>
    </row>
    <row r="18691" spans="1:7" x14ac:dyDescent="0.25">
      <c r="A18691" s="106">
        <v>92666</v>
      </c>
      <c r="B18691" s="155" t="s">
        <v>20800</v>
      </c>
      <c r="C18691" s="106" t="s">
        <v>13</v>
      </c>
      <c r="D18691" s="106">
        <v>0.74419999999999997</v>
      </c>
      <c r="F18691" s="106">
        <v>100.04</v>
      </c>
      <c r="G18691" s="154"/>
    </row>
    <row r="18692" spans="1:7" x14ac:dyDescent="0.25">
      <c r="A18692" s="106">
        <v>92668</v>
      </c>
      <c r="B18692" s="155" t="s">
        <v>20801</v>
      </c>
      <c r="C18692" s="106" t="s">
        <v>13</v>
      </c>
      <c r="D18692" s="106">
        <v>0.79420000000000002</v>
      </c>
      <c r="F18692" s="106">
        <v>138.58000000000001</v>
      </c>
      <c r="G18692" s="154"/>
    </row>
    <row r="18693" spans="1:7" x14ac:dyDescent="0.25">
      <c r="A18693" s="106">
        <v>92370</v>
      </c>
      <c r="B18693" s="155" t="s">
        <v>20802</v>
      </c>
      <c r="C18693" s="106" t="s">
        <v>13</v>
      </c>
      <c r="D18693" s="106">
        <v>0.38729999999999998</v>
      </c>
      <c r="F18693" s="106">
        <v>46.14</v>
      </c>
      <c r="G18693" s="154"/>
    </row>
    <row r="18694" spans="1:7" x14ac:dyDescent="0.25">
      <c r="A18694" s="106">
        <v>92372</v>
      </c>
      <c r="B18694" s="155" t="s">
        <v>20803</v>
      </c>
      <c r="C18694" s="106" t="s">
        <v>13</v>
      </c>
      <c r="D18694" s="106">
        <v>0.442</v>
      </c>
      <c r="F18694" s="106">
        <v>55.4</v>
      </c>
      <c r="G18694" s="154"/>
    </row>
    <row r="18695" spans="1:7" x14ac:dyDescent="0.25">
      <c r="A18695" s="106">
        <v>92374</v>
      </c>
      <c r="B18695" s="155" t="s">
        <v>20804</v>
      </c>
      <c r="C18695" s="106" t="s">
        <v>13</v>
      </c>
      <c r="D18695" s="106">
        <v>0.46479999999999999</v>
      </c>
      <c r="F18695" s="106">
        <v>63.97</v>
      </c>
      <c r="G18695" s="154"/>
    </row>
    <row r="18696" spans="1:7" x14ac:dyDescent="0.25">
      <c r="A18696" s="106">
        <v>92345</v>
      </c>
      <c r="B18696" s="155" t="s">
        <v>20805</v>
      </c>
      <c r="C18696" s="106" t="s">
        <v>13</v>
      </c>
      <c r="D18696" s="106">
        <v>0.5161</v>
      </c>
      <c r="F18696" s="106">
        <v>86.53</v>
      </c>
      <c r="G18696" s="154"/>
    </row>
    <row r="18697" spans="1:7" x14ac:dyDescent="0.25">
      <c r="A18697" s="106">
        <v>92376</v>
      </c>
      <c r="B18697" s="155" t="s">
        <v>20806</v>
      </c>
      <c r="C18697" s="106" t="s">
        <v>13</v>
      </c>
      <c r="D18697" s="106">
        <v>0.54010000000000002</v>
      </c>
      <c r="F18697" s="106">
        <v>81.94</v>
      </c>
      <c r="G18697" s="154"/>
    </row>
    <row r="18698" spans="1:7" x14ac:dyDescent="0.25">
      <c r="A18698" s="106">
        <v>92347</v>
      </c>
      <c r="B18698" s="155" t="s">
        <v>20807</v>
      </c>
      <c r="C18698" s="106" t="s">
        <v>13</v>
      </c>
      <c r="D18698" s="106">
        <v>0.64539999999999997</v>
      </c>
      <c r="F18698" s="106">
        <v>120.1</v>
      </c>
      <c r="G18698" s="154"/>
    </row>
    <row r="18699" spans="1:7" x14ac:dyDescent="0.25">
      <c r="A18699" s="106">
        <v>92378</v>
      </c>
      <c r="B18699" s="155" t="s">
        <v>20808</v>
      </c>
      <c r="C18699" s="106" t="s">
        <v>13</v>
      </c>
      <c r="D18699" s="106">
        <v>0.64580000000000004</v>
      </c>
      <c r="F18699" s="106">
        <v>120.01</v>
      </c>
      <c r="G18699" s="154"/>
    </row>
    <row r="18700" spans="1:7" x14ac:dyDescent="0.25">
      <c r="A18700" s="106">
        <v>92349</v>
      </c>
      <c r="B18700" s="155" t="s">
        <v>20809</v>
      </c>
      <c r="C18700" s="106" t="s">
        <v>13</v>
      </c>
      <c r="D18700" s="106">
        <v>0.7208</v>
      </c>
      <c r="F18700" s="106">
        <v>157.41999999999999</v>
      </c>
      <c r="G18700" s="154"/>
    </row>
    <row r="18701" spans="1:7" x14ac:dyDescent="0.25">
      <c r="A18701" s="106">
        <v>92380</v>
      </c>
      <c r="B18701" s="155" t="s">
        <v>20810</v>
      </c>
      <c r="C18701" s="106" t="s">
        <v>13</v>
      </c>
      <c r="D18701" s="106">
        <v>0.70569999999999999</v>
      </c>
      <c r="F18701" s="106">
        <v>161.84</v>
      </c>
      <c r="G18701" s="154"/>
    </row>
    <row r="18702" spans="1:7" x14ac:dyDescent="0.25">
      <c r="A18702" s="106">
        <v>101917</v>
      </c>
      <c r="B18702" s="155" t="s">
        <v>20811</v>
      </c>
      <c r="C18702" s="106" t="s">
        <v>13</v>
      </c>
      <c r="D18702" s="106">
        <v>0.78120000000000001</v>
      </c>
      <c r="F18702" s="106">
        <v>199.92</v>
      </c>
      <c r="G18702" s="154"/>
    </row>
    <row r="18703" spans="1:7" x14ac:dyDescent="0.25">
      <c r="A18703" s="106">
        <v>101924</v>
      </c>
      <c r="B18703" s="155" t="s">
        <v>20812</v>
      </c>
      <c r="C18703" s="106" t="s">
        <v>13</v>
      </c>
      <c r="D18703" s="106">
        <v>0.77680000000000005</v>
      </c>
      <c r="F18703" s="106">
        <v>208.09</v>
      </c>
      <c r="G18703" s="154"/>
    </row>
    <row r="18704" spans="1:7" x14ac:dyDescent="0.25">
      <c r="A18704" s="106">
        <v>101933</v>
      </c>
      <c r="B18704" s="155" t="s">
        <v>20813</v>
      </c>
      <c r="C18704" s="106" t="s">
        <v>13</v>
      </c>
      <c r="D18704" s="106">
        <v>0.74860000000000004</v>
      </c>
      <c r="F18704" s="106">
        <v>218.5</v>
      </c>
      <c r="G18704" s="154"/>
    </row>
    <row r="18705" spans="1:7" x14ac:dyDescent="0.25">
      <c r="A18705" s="106">
        <v>92692</v>
      </c>
      <c r="B18705" s="155" t="s">
        <v>20814</v>
      </c>
      <c r="C18705" s="106" t="s">
        <v>13</v>
      </c>
      <c r="D18705" s="106">
        <v>0.41360000000000002</v>
      </c>
      <c r="F18705" s="106">
        <v>18.02</v>
      </c>
      <c r="G18705" s="154"/>
    </row>
    <row r="18706" spans="1:7" x14ac:dyDescent="0.25">
      <c r="A18706" s="106">
        <v>92694</v>
      </c>
      <c r="B18706" s="155" t="s">
        <v>20815</v>
      </c>
      <c r="C18706" s="106" t="s">
        <v>13</v>
      </c>
      <c r="D18706" s="106">
        <v>0.36399999999999999</v>
      </c>
      <c r="F18706" s="106">
        <v>28.9</v>
      </c>
      <c r="G18706" s="154"/>
    </row>
    <row r="18707" spans="1:7" x14ac:dyDescent="0.25">
      <c r="A18707" s="106">
        <v>92696</v>
      </c>
      <c r="B18707" s="155" t="s">
        <v>20816</v>
      </c>
      <c r="C18707" s="106" t="s">
        <v>13</v>
      </c>
      <c r="D18707" s="106">
        <v>0.3427</v>
      </c>
      <c r="F18707" s="106">
        <v>45.68</v>
      </c>
      <c r="G18707" s="154"/>
    </row>
    <row r="18708" spans="1:7" x14ac:dyDescent="0.25">
      <c r="A18708" s="106">
        <v>92657</v>
      </c>
      <c r="B18708" s="155" t="s">
        <v>20817</v>
      </c>
      <c r="C18708" s="106" t="s">
        <v>13</v>
      </c>
      <c r="D18708" s="106">
        <v>0.4551</v>
      </c>
      <c r="F18708" s="106">
        <v>33.01</v>
      </c>
      <c r="G18708" s="154"/>
    </row>
    <row r="18709" spans="1:7" x14ac:dyDescent="0.25">
      <c r="A18709" s="106">
        <v>92659</v>
      </c>
      <c r="B18709" s="155" t="s">
        <v>20818</v>
      </c>
      <c r="C18709" s="106" t="s">
        <v>13</v>
      </c>
      <c r="D18709" s="106">
        <v>0.52690000000000003</v>
      </c>
      <c r="F18709" s="106">
        <v>40.869999999999997</v>
      </c>
      <c r="G18709" s="154"/>
    </row>
    <row r="18710" spans="1:7" x14ac:dyDescent="0.25">
      <c r="A18710" s="106">
        <v>92661</v>
      </c>
      <c r="B18710" s="155" t="s">
        <v>20819</v>
      </c>
      <c r="C18710" s="106" t="s">
        <v>13</v>
      </c>
      <c r="D18710" s="106">
        <v>0.57210000000000005</v>
      </c>
      <c r="F18710" s="106">
        <v>49.12</v>
      </c>
      <c r="G18710" s="154"/>
    </row>
    <row r="18711" spans="1:7" x14ac:dyDescent="0.25">
      <c r="A18711" s="106">
        <v>92663</v>
      </c>
      <c r="B18711" s="155" t="s">
        <v>20820</v>
      </c>
      <c r="C18711" s="106" t="s">
        <v>13</v>
      </c>
      <c r="D18711" s="106">
        <v>0.64959999999999996</v>
      </c>
      <c r="F18711" s="106">
        <v>65.290000000000006</v>
      </c>
      <c r="G18711" s="154"/>
    </row>
    <row r="18712" spans="1:7" x14ac:dyDescent="0.25">
      <c r="A18712" s="106">
        <v>92665</v>
      </c>
      <c r="B18712" s="155" t="s">
        <v>20821</v>
      </c>
      <c r="C18712" s="106" t="s">
        <v>13</v>
      </c>
      <c r="D18712" s="106">
        <v>0.70950000000000002</v>
      </c>
      <c r="F18712" s="106">
        <v>89.33</v>
      </c>
      <c r="G18712" s="154"/>
    </row>
    <row r="18713" spans="1:7" x14ac:dyDescent="0.25">
      <c r="A18713" s="106">
        <v>92667</v>
      </c>
      <c r="B18713" s="155" t="s">
        <v>20822</v>
      </c>
      <c r="C18713" s="106" t="s">
        <v>13</v>
      </c>
      <c r="D18713" s="106">
        <v>0.77749999999999997</v>
      </c>
      <c r="F18713" s="106">
        <v>129.05000000000001</v>
      </c>
      <c r="G18713" s="154"/>
    </row>
    <row r="18714" spans="1:7" x14ac:dyDescent="0.25">
      <c r="A18714" s="106">
        <v>92369</v>
      </c>
      <c r="B18714" s="155" t="s">
        <v>20823</v>
      </c>
      <c r="C18714" s="106" t="s">
        <v>13</v>
      </c>
      <c r="D18714" s="106">
        <v>0.35289999999999999</v>
      </c>
      <c r="F18714" s="106">
        <v>44.22</v>
      </c>
      <c r="G18714" s="154"/>
    </row>
    <row r="18715" spans="1:7" x14ac:dyDescent="0.25">
      <c r="A18715" s="106">
        <v>92371</v>
      </c>
      <c r="B18715" s="155" t="s">
        <v>20824</v>
      </c>
      <c r="C18715" s="106" t="s">
        <v>13</v>
      </c>
      <c r="D18715" s="106">
        <v>0.41839999999999999</v>
      </c>
      <c r="F18715" s="106">
        <v>53.61</v>
      </c>
      <c r="G18715" s="154"/>
    </row>
    <row r="18716" spans="1:7" x14ac:dyDescent="0.25">
      <c r="A18716" s="106">
        <v>92373</v>
      </c>
      <c r="B18716" s="155" t="s">
        <v>20825</v>
      </c>
      <c r="C18716" s="106" t="s">
        <v>13</v>
      </c>
      <c r="D18716" s="106">
        <v>0.46110000000000001</v>
      </c>
      <c r="F18716" s="106">
        <v>63.62</v>
      </c>
      <c r="G18716" s="154"/>
    </row>
    <row r="18717" spans="1:7" x14ac:dyDescent="0.25">
      <c r="A18717" s="106">
        <v>92344</v>
      </c>
      <c r="B18717" s="155" t="s">
        <v>20826</v>
      </c>
      <c r="C18717" s="106" t="s">
        <v>13</v>
      </c>
      <c r="D18717" s="106">
        <v>0.51629999999999998</v>
      </c>
      <c r="F18717" s="106">
        <v>86.56</v>
      </c>
      <c r="G18717" s="154"/>
    </row>
    <row r="18718" spans="1:7" x14ac:dyDescent="0.25">
      <c r="A18718" s="106">
        <v>92375</v>
      </c>
      <c r="B18718" s="155" t="s">
        <v>20827</v>
      </c>
      <c r="C18718" s="106" t="s">
        <v>13</v>
      </c>
      <c r="D18718" s="106">
        <v>0.5403</v>
      </c>
      <c r="F18718" s="106">
        <v>81.97</v>
      </c>
      <c r="G18718" s="154"/>
    </row>
    <row r="18719" spans="1:7" x14ac:dyDescent="0.25">
      <c r="A18719" s="106">
        <v>92346</v>
      </c>
      <c r="B18719" s="155" t="s">
        <v>20828</v>
      </c>
      <c r="C18719" s="106" t="s">
        <v>13</v>
      </c>
      <c r="D18719" s="106">
        <v>0.60450000000000004</v>
      </c>
      <c r="F18719" s="106">
        <v>109.39</v>
      </c>
      <c r="G18719" s="154"/>
    </row>
    <row r="18720" spans="1:7" x14ac:dyDescent="0.25">
      <c r="A18720" s="106">
        <v>92377</v>
      </c>
      <c r="B18720" s="155" t="s">
        <v>20829</v>
      </c>
      <c r="C18720" s="106" t="s">
        <v>13</v>
      </c>
      <c r="D18720" s="106">
        <v>0.60489999999999999</v>
      </c>
      <c r="F18720" s="106">
        <v>109.3</v>
      </c>
      <c r="G18720" s="154"/>
    </row>
    <row r="18721" spans="1:7" x14ac:dyDescent="0.25">
      <c r="A18721" s="106">
        <v>92348</v>
      </c>
      <c r="B18721" s="155" t="s">
        <v>20830</v>
      </c>
      <c r="C18721" s="106" t="s">
        <v>13</v>
      </c>
      <c r="D18721" s="106">
        <v>0.70040000000000002</v>
      </c>
      <c r="F18721" s="106">
        <v>147.88999999999999</v>
      </c>
      <c r="G18721" s="154"/>
    </row>
    <row r="18722" spans="1:7" x14ac:dyDescent="0.25">
      <c r="A18722" s="106">
        <v>92379</v>
      </c>
      <c r="B18722" s="155" t="s">
        <v>20831</v>
      </c>
      <c r="C18722" s="106" t="s">
        <v>13</v>
      </c>
      <c r="D18722" s="106">
        <v>0.68459999999999999</v>
      </c>
      <c r="F18722" s="106">
        <v>152.31</v>
      </c>
      <c r="G18722" s="154"/>
    </row>
    <row r="18723" spans="1:7" x14ac:dyDescent="0.25">
      <c r="A18723" s="106">
        <v>106677</v>
      </c>
      <c r="B18723" s="155" t="s">
        <v>20832</v>
      </c>
      <c r="C18723" s="106" t="s">
        <v>13</v>
      </c>
      <c r="D18723" s="106">
        <v>0.54469999999999996</v>
      </c>
      <c r="F18723" s="106">
        <v>1107.71</v>
      </c>
      <c r="G18723" s="154"/>
    </row>
    <row r="18724" spans="1:7" x14ac:dyDescent="0.25">
      <c r="A18724" s="106">
        <v>95696</v>
      </c>
      <c r="B18724" s="155" t="s">
        <v>20833</v>
      </c>
      <c r="C18724" s="106" t="s">
        <v>13</v>
      </c>
      <c r="D18724" s="106">
        <v>0.9294</v>
      </c>
      <c r="F18724" s="106">
        <v>49.53</v>
      </c>
      <c r="G18724" s="154"/>
    </row>
    <row r="18725" spans="1:7" x14ac:dyDescent="0.25">
      <c r="A18725" s="106">
        <v>92335</v>
      </c>
      <c r="B18725" s="155" t="s">
        <v>20834</v>
      </c>
      <c r="C18725" s="106" t="s">
        <v>123</v>
      </c>
      <c r="D18725" s="106">
        <v>0.8427</v>
      </c>
      <c r="F18725" s="106">
        <v>97.56</v>
      </c>
      <c r="G18725" s="154"/>
    </row>
    <row r="18726" spans="1:7" x14ac:dyDescent="0.25">
      <c r="A18726" s="106">
        <v>92336</v>
      </c>
      <c r="B18726" s="155" t="s">
        <v>20835</v>
      </c>
      <c r="C18726" s="106" t="s">
        <v>123</v>
      </c>
      <c r="D18726" s="106">
        <v>0.86539999999999995</v>
      </c>
      <c r="F18726" s="106">
        <v>116.75</v>
      </c>
      <c r="G18726" s="154"/>
    </row>
    <row r="18727" spans="1:7" x14ac:dyDescent="0.25">
      <c r="A18727" s="106">
        <v>92337</v>
      </c>
      <c r="B18727" s="155" t="s">
        <v>20836</v>
      </c>
      <c r="C18727" s="106" t="s">
        <v>123</v>
      </c>
      <c r="D18727" s="106">
        <v>0.89329999999999998</v>
      </c>
      <c r="F18727" s="106">
        <v>150.38</v>
      </c>
      <c r="G18727" s="154"/>
    </row>
    <row r="18728" spans="1:7" x14ac:dyDescent="0.25">
      <c r="A18728" s="106">
        <v>92687</v>
      </c>
      <c r="B18728" s="155" t="s">
        <v>20837</v>
      </c>
      <c r="C18728" s="106" t="s">
        <v>123</v>
      </c>
      <c r="D18728" s="106">
        <v>0.70340000000000003</v>
      </c>
      <c r="F18728" s="106">
        <v>31.24</v>
      </c>
      <c r="G18728" s="154"/>
    </row>
    <row r="18729" spans="1:7" x14ac:dyDescent="0.25">
      <c r="A18729" s="106">
        <v>92688</v>
      </c>
      <c r="B18729" s="155" t="s">
        <v>20838</v>
      </c>
      <c r="C18729" s="106" t="s">
        <v>123</v>
      </c>
      <c r="D18729" s="106">
        <v>0.6361</v>
      </c>
      <c r="F18729" s="106">
        <v>44.9</v>
      </c>
      <c r="G18729" s="154"/>
    </row>
    <row r="18730" spans="1:7" x14ac:dyDescent="0.25">
      <c r="A18730" s="106">
        <v>97536</v>
      </c>
      <c r="B18730" s="155" t="s">
        <v>20839</v>
      </c>
      <c r="C18730" s="106" t="s">
        <v>123</v>
      </c>
      <c r="D18730" s="106">
        <v>0.61439999999999995</v>
      </c>
      <c r="F18730" s="106">
        <v>69.56</v>
      </c>
      <c r="G18730" s="154"/>
    </row>
    <row r="18731" spans="1:7" x14ac:dyDescent="0.25">
      <c r="A18731" s="106">
        <v>97535</v>
      </c>
      <c r="B18731" s="155" t="s">
        <v>20840</v>
      </c>
      <c r="C18731" s="106" t="s">
        <v>123</v>
      </c>
      <c r="D18731" s="106">
        <v>0.74860000000000004</v>
      </c>
      <c r="F18731" s="106">
        <v>54.1</v>
      </c>
      <c r="G18731" s="154"/>
    </row>
    <row r="18732" spans="1:7" x14ac:dyDescent="0.25">
      <c r="A18732" s="106">
        <v>92652</v>
      </c>
      <c r="B18732" s="155" t="s">
        <v>20841</v>
      </c>
      <c r="C18732" s="106" t="s">
        <v>123</v>
      </c>
      <c r="D18732" s="106">
        <v>0.77339999999999998</v>
      </c>
      <c r="F18732" s="106">
        <v>65.36</v>
      </c>
      <c r="G18732" s="154"/>
    </row>
    <row r="18733" spans="1:7" x14ac:dyDescent="0.25">
      <c r="A18733" s="106">
        <v>92653</v>
      </c>
      <c r="B18733" s="155" t="s">
        <v>20842</v>
      </c>
      <c r="C18733" s="106" t="s">
        <v>123</v>
      </c>
      <c r="D18733" s="106">
        <v>0.78210000000000002</v>
      </c>
      <c r="F18733" s="106">
        <v>74.790000000000006</v>
      </c>
      <c r="G18733" s="154"/>
    </row>
    <row r="18734" spans="1:7" x14ac:dyDescent="0.25">
      <c r="A18734" s="106">
        <v>92654</v>
      </c>
      <c r="B18734" s="155" t="s">
        <v>20843</v>
      </c>
      <c r="C18734" s="106" t="s">
        <v>123</v>
      </c>
      <c r="D18734" s="106">
        <v>0.82240000000000002</v>
      </c>
      <c r="F18734" s="106">
        <v>100.85</v>
      </c>
      <c r="G18734" s="154"/>
    </row>
    <row r="18735" spans="1:7" x14ac:dyDescent="0.25">
      <c r="A18735" s="106">
        <v>92655</v>
      </c>
      <c r="B18735" s="155" t="s">
        <v>20844</v>
      </c>
      <c r="C18735" s="106" t="s">
        <v>123</v>
      </c>
      <c r="D18735" s="106">
        <v>0.83220000000000005</v>
      </c>
      <c r="F18735" s="106">
        <v>123.16</v>
      </c>
      <c r="G18735" s="154"/>
    </row>
    <row r="18736" spans="1:7" x14ac:dyDescent="0.25">
      <c r="A18736" s="106">
        <v>92656</v>
      </c>
      <c r="B18736" s="155" t="s">
        <v>20845</v>
      </c>
      <c r="C18736" s="106" t="s">
        <v>123</v>
      </c>
      <c r="D18736" s="106">
        <v>0.85450000000000004</v>
      </c>
      <c r="F18736" s="106">
        <v>159.88999999999999</v>
      </c>
      <c r="G18736" s="154"/>
    </row>
    <row r="18737" spans="1:7" x14ac:dyDescent="0.25">
      <c r="A18737" s="106">
        <v>101918</v>
      </c>
      <c r="B18737" s="155" t="s">
        <v>20846</v>
      </c>
      <c r="C18737" s="106" t="s">
        <v>123</v>
      </c>
      <c r="D18737" s="106">
        <v>0.85289999999999999</v>
      </c>
      <c r="F18737" s="106">
        <v>220.77</v>
      </c>
      <c r="G18737" s="154"/>
    </row>
    <row r="18738" spans="1:7" x14ac:dyDescent="0.25">
      <c r="A18738" s="106">
        <v>101927</v>
      </c>
      <c r="B18738" s="155" t="s">
        <v>20847</v>
      </c>
      <c r="C18738" s="106" t="s">
        <v>123</v>
      </c>
      <c r="D18738" s="106">
        <v>0.9093</v>
      </c>
      <c r="F18738" s="106">
        <v>202.02</v>
      </c>
      <c r="G18738" s="154"/>
    </row>
    <row r="18739" spans="1:7" x14ac:dyDescent="0.25">
      <c r="A18739" s="106">
        <v>97498</v>
      </c>
      <c r="B18739" s="155" t="s">
        <v>20848</v>
      </c>
      <c r="C18739" s="106" t="s">
        <v>123</v>
      </c>
      <c r="D18739" s="106">
        <v>0.82050000000000001</v>
      </c>
      <c r="F18739" s="106">
        <v>47.89</v>
      </c>
      <c r="G18739" s="154"/>
    </row>
    <row r="18740" spans="1:7" x14ac:dyDescent="0.25">
      <c r="A18740" s="106">
        <v>92364</v>
      </c>
      <c r="B18740" s="155" t="s">
        <v>20849</v>
      </c>
      <c r="C18740" s="106" t="s">
        <v>123</v>
      </c>
      <c r="D18740" s="106">
        <v>0.83809999999999996</v>
      </c>
      <c r="F18740" s="106">
        <v>58.68</v>
      </c>
      <c r="G18740" s="154"/>
    </row>
    <row r="18741" spans="1:7" x14ac:dyDescent="0.25">
      <c r="A18741" s="106">
        <v>92365</v>
      </c>
      <c r="B18741" s="155" t="s">
        <v>20850</v>
      </c>
      <c r="C18741" s="106" t="s">
        <v>123</v>
      </c>
      <c r="D18741" s="106">
        <v>0.84340000000000004</v>
      </c>
      <c r="F18741" s="106">
        <v>67.58</v>
      </c>
      <c r="G18741" s="154"/>
    </row>
    <row r="18742" spans="1:7" x14ac:dyDescent="0.25">
      <c r="A18742" s="106">
        <v>92341</v>
      </c>
      <c r="B18742" s="155" t="s">
        <v>20851</v>
      </c>
      <c r="C18742" s="106" t="s">
        <v>123</v>
      </c>
      <c r="D18742" s="106">
        <v>0.75419999999999998</v>
      </c>
      <c r="F18742" s="106">
        <v>113.14</v>
      </c>
      <c r="G18742" s="154"/>
    </row>
    <row r="18743" spans="1:7" x14ac:dyDescent="0.25">
      <c r="A18743" s="106">
        <v>92366</v>
      </c>
      <c r="B18743" s="155" t="s">
        <v>20852</v>
      </c>
      <c r="C18743" s="106" t="s">
        <v>123</v>
      </c>
      <c r="D18743" s="106">
        <v>0.873</v>
      </c>
      <c r="F18743" s="106">
        <v>92.96</v>
      </c>
      <c r="G18743" s="154"/>
    </row>
    <row r="18744" spans="1:7" x14ac:dyDescent="0.25">
      <c r="A18744" s="106">
        <v>92342</v>
      </c>
      <c r="B18744" s="155" t="s">
        <v>20853</v>
      </c>
      <c r="C18744" s="106" t="s">
        <v>123</v>
      </c>
      <c r="D18744" s="106">
        <v>0.78139999999999998</v>
      </c>
      <c r="F18744" s="106">
        <v>134</v>
      </c>
      <c r="G18744" s="154"/>
    </row>
    <row r="18745" spans="1:7" x14ac:dyDescent="0.25">
      <c r="A18745" s="106">
        <v>92367</v>
      </c>
      <c r="B18745" s="155" t="s">
        <v>20854</v>
      </c>
      <c r="C18745" s="106" t="s">
        <v>123</v>
      </c>
      <c r="D18745" s="106">
        <v>0.87909999999999999</v>
      </c>
      <c r="F18745" s="106">
        <v>114.25</v>
      </c>
      <c r="G18745" s="154"/>
    </row>
    <row r="18746" spans="1:7" x14ac:dyDescent="0.25">
      <c r="A18746" s="106">
        <v>92343</v>
      </c>
      <c r="B18746" s="155" t="s">
        <v>20855</v>
      </c>
      <c r="C18746" s="106" t="s">
        <v>123</v>
      </c>
      <c r="D18746" s="106">
        <v>0.81930000000000003</v>
      </c>
      <c r="F18746" s="106">
        <v>169.28</v>
      </c>
      <c r="G18746" s="154"/>
    </row>
    <row r="18747" spans="1:7" x14ac:dyDescent="0.25">
      <c r="A18747" s="106">
        <v>92368</v>
      </c>
      <c r="B18747" s="155" t="s">
        <v>20856</v>
      </c>
      <c r="C18747" s="106" t="s">
        <v>123</v>
      </c>
      <c r="D18747" s="106">
        <v>0.89510000000000001</v>
      </c>
      <c r="F18747" s="106">
        <v>149.96</v>
      </c>
      <c r="G18747" s="154"/>
    </row>
    <row r="18748" spans="1:7" x14ac:dyDescent="0.25">
      <c r="A18748" s="106">
        <v>92689</v>
      </c>
      <c r="B18748" s="155" t="s">
        <v>20857</v>
      </c>
      <c r="C18748" s="106" t="s">
        <v>123</v>
      </c>
      <c r="D18748" s="106">
        <v>0.83250000000000002</v>
      </c>
      <c r="F18748" s="106">
        <v>54.78</v>
      </c>
      <c r="G18748" s="154"/>
    </row>
    <row r="18749" spans="1:7" x14ac:dyDescent="0.25">
      <c r="A18749" s="106">
        <v>92690</v>
      </c>
      <c r="B18749" s="155" t="s">
        <v>20858</v>
      </c>
      <c r="C18749" s="106" t="s">
        <v>123</v>
      </c>
      <c r="D18749" s="106">
        <v>0.79790000000000005</v>
      </c>
      <c r="F18749" s="106">
        <v>79.14</v>
      </c>
      <c r="G18749" s="154"/>
    </row>
    <row r="18750" spans="1:7" x14ac:dyDescent="0.25">
      <c r="A18750" s="106">
        <v>92691</v>
      </c>
      <c r="B18750" s="155" t="s">
        <v>20859</v>
      </c>
      <c r="C18750" s="106" t="s">
        <v>123</v>
      </c>
      <c r="D18750" s="106">
        <v>0.6956</v>
      </c>
      <c r="F18750" s="106">
        <v>106.74</v>
      </c>
      <c r="G18750" s="154"/>
    </row>
    <row r="18751" spans="1:7" x14ac:dyDescent="0.25">
      <c r="A18751" s="106">
        <v>92359</v>
      </c>
      <c r="B18751" s="155" t="s">
        <v>20860</v>
      </c>
      <c r="C18751" s="106" t="s">
        <v>123</v>
      </c>
      <c r="D18751" s="106">
        <v>0.94299999999999995</v>
      </c>
      <c r="F18751" s="106">
        <v>70.61</v>
      </c>
      <c r="G18751" s="154"/>
    </row>
    <row r="18752" spans="1:7" x14ac:dyDescent="0.25">
      <c r="A18752" s="106">
        <v>92645</v>
      </c>
      <c r="B18752" s="155" t="s">
        <v>20861</v>
      </c>
      <c r="C18752" s="106" t="s">
        <v>123</v>
      </c>
      <c r="D18752" s="106">
        <v>0.89729999999999999</v>
      </c>
      <c r="F18752" s="106">
        <v>75.790000000000006</v>
      </c>
      <c r="G18752" s="154"/>
    </row>
    <row r="18753" spans="1:7" x14ac:dyDescent="0.25">
      <c r="A18753" s="106">
        <v>92360</v>
      </c>
      <c r="B18753" s="155" t="s">
        <v>20862</v>
      </c>
      <c r="C18753" s="106" t="s">
        <v>123</v>
      </c>
      <c r="D18753" s="106">
        <v>0.94599999999999995</v>
      </c>
      <c r="F18753" s="106">
        <v>94.19</v>
      </c>
      <c r="G18753" s="154"/>
    </row>
    <row r="18754" spans="1:7" x14ac:dyDescent="0.25">
      <c r="A18754" s="106">
        <v>92646</v>
      </c>
      <c r="B18754" s="155" t="s">
        <v>20863</v>
      </c>
      <c r="C18754" s="106" t="s">
        <v>123</v>
      </c>
      <c r="D18754" s="106">
        <v>0.91100000000000003</v>
      </c>
      <c r="F18754" s="106">
        <v>99.38</v>
      </c>
      <c r="G18754" s="154"/>
    </row>
    <row r="18755" spans="1:7" x14ac:dyDescent="0.25">
      <c r="A18755" s="106">
        <v>95697</v>
      </c>
      <c r="B18755" s="155" t="s">
        <v>20864</v>
      </c>
      <c r="C18755" s="106" t="s">
        <v>123</v>
      </c>
      <c r="D18755" s="106">
        <v>0.93899999999999995</v>
      </c>
      <c r="F18755" s="106">
        <v>103.75</v>
      </c>
      <c r="G18755" s="154"/>
    </row>
    <row r="18756" spans="1:7" x14ac:dyDescent="0.25">
      <c r="A18756" s="106">
        <v>92648</v>
      </c>
      <c r="B18756" s="155" t="s">
        <v>20865</v>
      </c>
      <c r="C18756" s="106" t="s">
        <v>123</v>
      </c>
      <c r="D18756" s="106">
        <v>0.90739999999999998</v>
      </c>
      <c r="F18756" s="106">
        <v>108.94</v>
      </c>
      <c r="G18756" s="154"/>
    </row>
    <row r="18757" spans="1:7" x14ac:dyDescent="0.25">
      <c r="A18757" s="106">
        <v>92338</v>
      </c>
      <c r="B18757" s="155" t="s">
        <v>20866</v>
      </c>
      <c r="C18757" s="106" t="s">
        <v>123</v>
      </c>
      <c r="D18757" s="106">
        <v>0.80349999999999999</v>
      </c>
      <c r="F18757" s="106">
        <v>158.15</v>
      </c>
      <c r="G18757" s="154"/>
    </row>
    <row r="18758" spans="1:7" x14ac:dyDescent="0.25">
      <c r="A18758" s="106">
        <v>92361</v>
      </c>
      <c r="B18758" s="155" t="s">
        <v>20867</v>
      </c>
      <c r="C18758" s="106" t="s">
        <v>123</v>
      </c>
      <c r="D18758" s="106">
        <v>0.93830000000000002</v>
      </c>
      <c r="F18758" s="106">
        <v>127.46</v>
      </c>
      <c r="G18758" s="154"/>
    </row>
    <row r="18759" spans="1:7" x14ac:dyDescent="0.25">
      <c r="A18759" s="106">
        <v>92649</v>
      </c>
      <c r="B18759" s="155" t="s">
        <v>20868</v>
      </c>
      <c r="C18759" s="106" t="s">
        <v>123</v>
      </c>
      <c r="D18759" s="106">
        <v>0.9123</v>
      </c>
      <c r="F18759" s="106">
        <v>132.63999999999999</v>
      </c>
      <c r="G18759" s="154"/>
    </row>
    <row r="18760" spans="1:7" x14ac:dyDescent="0.25">
      <c r="A18760" s="106">
        <v>92339</v>
      </c>
      <c r="B18760" s="155" t="s">
        <v>20869</v>
      </c>
      <c r="C18760" s="106" t="s">
        <v>123</v>
      </c>
      <c r="D18760" s="106">
        <v>0.86570000000000003</v>
      </c>
      <c r="F18760" s="106">
        <v>231.31</v>
      </c>
      <c r="G18760" s="154"/>
    </row>
    <row r="18761" spans="1:7" x14ac:dyDescent="0.25">
      <c r="A18761" s="106">
        <v>92362</v>
      </c>
      <c r="B18761" s="155" t="s">
        <v>20870</v>
      </c>
      <c r="C18761" s="106" t="s">
        <v>123</v>
      </c>
      <c r="D18761" s="106">
        <v>0.95009999999999994</v>
      </c>
      <c r="F18761" s="106">
        <v>202.79</v>
      </c>
      <c r="G18761" s="154"/>
    </row>
    <row r="18762" spans="1:7" x14ac:dyDescent="0.25">
      <c r="A18762" s="106">
        <v>92650</v>
      </c>
      <c r="B18762" s="155" t="s">
        <v>20871</v>
      </c>
      <c r="C18762" s="106" t="s">
        <v>123</v>
      </c>
      <c r="D18762" s="106">
        <v>0.93359999999999999</v>
      </c>
      <c r="F18762" s="106">
        <v>207.98</v>
      </c>
      <c r="G18762" s="154"/>
    </row>
    <row r="18763" spans="1:7" x14ac:dyDescent="0.25">
      <c r="A18763" s="106">
        <v>106674</v>
      </c>
      <c r="B18763" s="155" t="s">
        <v>20872</v>
      </c>
      <c r="C18763" s="106" t="s">
        <v>123</v>
      </c>
      <c r="D18763" s="106">
        <v>0.88780000000000003</v>
      </c>
      <c r="F18763" s="106">
        <v>281.2</v>
      </c>
      <c r="G18763" s="154"/>
    </row>
    <row r="18764" spans="1:7" x14ac:dyDescent="0.25">
      <c r="A18764" s="106">
        <v>106675</v>
      </c>
      <c r="B18764" s="155" t="s">
        <v>20873</v>
      </c>
      <c r="C18764" s="106" t="s">
        <v>123</v>
      </c>
      <c r="D18764" s="106">
        <v>0.95130000000000003</v>
      </c>
      <c r="F18764" s="106">
        <v>254.85</v>
      </c>
      <c r="G18764" s="154"/>
    </row>
    <row r="18765" spans="1:7" x14ac:dyDescent="0.25">
      <c r="A18765" s="106">
        <v>106676</v>
      </c>
      <c r="B18765" s="155" t="s">
        <v>20874</v>
      </c>
      <c r="C18765" s="106" t="s">
        <v>123</v>
      </c>
      <c r="D18765" s="106">
        <v>0.93810000000000004</v>
      </c>
      <c r="F18765" s="106">
        <v>260.04000000000002</v>
      </c>
      <c r="G18765" s="154"/>
    </row>
    <row r="18766" spans="1:7" x14ac:dyDescent="0.25">
      <c r="A18766" s="106">
        <v>97439</v>
      </c>
      <c r="B18766" s="155" t="s">
        <v>20875</v>
      </c>
      <c r="C18766" s="106" t="s">
        <v>13</v>
      </c>
      <c r="D18766" s="106">
        <v>0.70879999999999999</v>
      </c>
      <c r="F18766" s="106">
        <v>150.88</v>
      </c>
      <c r="G18766" s="154"/>
    </row>
    <row r="18767" spans="1:7" x14ac:dyDescent="0.25">
      <c r="A18767" s="106">
        <v>97440</v>
      </c>
      <c r="B18767" s="155" t="s">
        <v>20876</v>
      </c>
      <c r="C18767" s="106" t="s">
        <v>13</v>
      </c>
      <c r="D18767" s="106">
        <v>0.74039999999999995</v>
      </c>
      <c r="F18767" s="106">
        <v>172.93</v>
      </c>
      <c r="G18767" s="154"/>
    </row>
    <row r="18768" spans="1:7" x14ac:dyDescent="0.25">
      <c r="A18768" s="106">
        <v>97442</v>
      </c>
      <c r="B18768" s="155" t="s">
        <v>20877</v>
      </c>
      <c r="C18768" s="106" t="s">
        <v>13</v>
      </c>
      <c r="D18768" s="106">
        <v>0.75190000000000001</v>
      </c>
      <c r="F18768" s="106">
        <v>186.2</v>
      </c>
      <c r="G18768" s="154"/>
    </row>
    <row r="18769" spans="1:7" x14ac:dyDescent="0.25">
      <c r="A18769" s="106">
        <v>97552</v>
      </c>
      <c r="B18769" s="155" t="s">
        <v>20878</v>
      </c>
      <c r="C18769" s="106" t="s">
        <v>13</v>
      </c>
      <c r="D18769" s="106">
        <v>0.65590000000000004</v>
      </c>
      <c r="F18769" s="106">
        <v>57.55</v>
      </c>
      <c r="G18769" s="154"/>
    </row>
    <row r="18770" spans="1:7" x14ac:dyDescent="0.25">
      <c r="A18770" s="106">
        <v>97553</v>
      </c>
      <c r="B18770" s="155" t="s">
        <v>20879</v>
      </c>
      <c r="C18770" s="106" t="s">
        <v>13</v>
      </c>
      <c r="D18770" s="106">
        <v>0.58860000000000001</v>
      </c>
      <c r="F18770" s="106">
        <v>84.88</v>
      </c>
      <c r="G18770" s="154"/>
    </row>
    <row r="18771" spans="1:7" x14ac:dyDescent="0.25">
      <c r="A18771" s="106">
        <v>97554</v>
      </c>
      <c r="B18771" s="155" t="s">
        <v>20880</v>
      </c>
      <c r="C18771" s="106" t="s">
        <v>13</v>
      </c>
      <c r="D18771" s="106">
        <v>0.53590000000000004</v>
      </c>
      <c r="F18771" s="106">
        <v>149.43</v>
      </c>
      <c r="G18771" s="154"/>
    </row>
    <row r="18772" spans="1:7" x14ac:dyDescent="0.25">
      <c r="A18772" s="106">
        <v>97491</v>
      </c>
      <c r="B18772" s="155" t="s">
        <v>20881</v>
      </c>
      <c r="C18772" s="106" t="s">
        <v>13</v>
      </c>
      <c r="D18772" s="106">
        <v>0.75260000000000005</v>
      </c>
      <c r="F18772" s="106">
        <v>97.38</v>
      </c>
      <c r="G18772" s="154"/>
    </row>
    <row r="18773" spans="1:7" x14ac:dyDescent="0.25">
      <c r="A18773" s="106">
        <v>97529</v>
      </c>
      <c r="B18773" s="155" t="s">
        <v>20882</v>
      </c>
      <c r="C18773" s="106" t="s">
        <v>13</v>
      </c>
      <c r="D18773" s="106">
        <v>0.79200000000000004</v>
      </c>
      <c r="F18773" s="106">
        <v>90.97</v>
      </c>
      <c r="G18773" s="154"/>
    </row>
    <row r="18774" spans="1:7" x14ac:dyDescent="0.25">
      <c r="A18774" s="106">
        <v>97492</v>
      </c>
      <c r="B18774" s="155" t="s">
        <v>20883</v>
      </c>
      <c r="C18774" s="106" t="s">
        <v>13</v>
      </c>
      <c r="D18774" s="106">
        <v>0.78649999999999998</v>
      </c>
      <c r="F18774" s="106">
        <v>140.72</v>
      </c>
      <c r="G18774" s="154"/>
    </row>
    <row r="18775" spans="1:7" x14ac:dyDescent="0.25">
      <c r="A18775" s="106">
        <v>97530</v>
      </c>
      <c r="B18775" s="155" t="s">
        <v>20884</v>
      </c>
      <c r="C18775" s="106" t="s">
        <v>13</v>
      </c>
      <c r="D18775" s="106">
        <v>0.83650000000000002</v>
      </c>
      <c r="F18775" s="106">
        <v>129.41999999999999</v>
      </c>
      <c r="G18775" s="154"/>
    </row>
    <row r="18776" spans="1:7" x14ac:dyDescent="0.25">
      <c r="A18776" s="106">
        <v>97493</v>
      </c>
      <c r="B18776" s="155" t="s">
        <v>20885</v>
      </c>
      <c r="C18776" s="106" t="s">
        <v>13</v>
      </c>
      <c r="D18776" s="106">
        <v>0.7944</v>
      </c>
      <c r="F18776" s="106">
        <v>180.65</v>
      </c>
      <c r="G18776" s="154"/>
    </row>
    <row r="18777" spans="1:7" x14ac:dyDescent="0.25">
      <c r="A18777" s="106">
        <v>97531</v>
      </c>
      <c r="B18777" s="155" t="s">
        <v>20886</v>
      </c>
      <c r="C18777" s="106" t="s">
        <v>13</v>
      </c>
      <c r="D18777" s="106">
        <v>0.85370000000000001</v>
      </c>
      <c r="F18777" s="106">
        <v>163.75</v>
      </c>
      <c r="G18777" s="154"/>
    </row>
    <row r="18778" spans="1:7" x14ac:dyDescent="0.25">
      <c r="A18778" s="106">
        <v>97458</v>
      </c>
      <c r="B18778" s="155" t="s">
        <v>20887</v>
      </c>
      <c r="C18778" s="106" t="s">
        <v>13</v>
      </c>
      <c r="D18778" s="106">
        <v>0.73619999999999997</v>
      </c>
      <c r="F18778" s="106">
        <v>327.52999999999997</v>
      </c>
      <c r="G18778" s="154"/>
    </row>
    <row r="18779" spans="1:7" x14ac:dyDescent="0.25">
      <c r="A18779" s="106">
        <v>97494</v>
      </c>
      <c r="B18779" s="155" t="s">
        <v>20888</v>
      </c>
      <c r="C18779" s="106" t="s">
        <v>13</v>
      </c>
      <c r="D18779" s="106">
        <v>0.83599999999999997</v>
      </c>
      <c r="F18779" s="106">
        <v>276.16000000000003</v>
      </c>
      <c r="G18779" s="154"/>
    </row>
    <row r="18780" spans="1:7" x14ac:dyDescent="0.25">
      <c r="A18780" s="106">
        <v>97532</v>
      </c>
      <c r="B18780" s="155" t="s">
        <v>20889</v>
      </c>
      <c r="C18780" s="106" t="s">
        <v>13</v>
      </c>
      <c r="D18780" s="106">
        <v>0.89229999999999998</v>
      </c>
      <c r="F18780" s="106">
        <v>252.29</v>
      </c>
      <c r="G18780" s="154"/>
    </row>
    <row r="18781" spans="1:7" x14ac:dyDescent="0.25">
      <c r="A18781" s="106">
        <v>97459</v>
      </c>
      <c r="B18781" s="155" t="s">
        <v>20890</v>
      </c>
      <c r="C18781" s="106" t="s">
        <v>13</v>
      </c>
      <c r="D18781" s="106">
        <v>0.84119999999999995</v>
      </c>
      <c r="F18781" s="106">
        <v>533.92999999999995</v>
      </c>
      <c r="G18781" s="154"/>
    </row>
    <row r="18782" spans="1:7" x14ac:dyDescent="0.25">
      <c r="A18782" s="106">
        <v>97495</v>
      </c>
      <c r="B18782" s="155" t="s">
        <v>20891</v>
      </c>
      <c r="C18782" s="106" t="s">
        <v>13</v>
      </c>
      <c r="D18782" s="106">
        <v>0.88500000000000001</v>
      </c>
      <c r="F18782" s="106">
        <v>497.62</v>
      </c>
      <c r="G18782" s="154"/>
    </row>
    <row r="18783" spans="1:7" x14ac:dyDescent="0.25">
      <c r="A18783" s="106">
        <v>97533</v>
      </c>
      <c r="B18783" s="155" t="s">
        <v>20892</v>
      </c>
      <c r="C18783" s="106" t="s">
        <v>13</v>
      </c>
      <c r="D18783" s="106">
        <v>0.93079999999999996</v>
      </c>
      <c r="F18783" s="106">
        <v>463.26</v>
      </c>
      <c r="G18783" s="154"/>
    </row>
    <row r="18784" spans="1:7" x14ac:dyDescent="0.25">
      <c r="A18784" s="106">
        <v>97460</v>
      </c>
      <c r="B18784" s="155" t="s">
        <v>20893</v>
      </c>
      <c r="C18784" s="106" t="s">
        <v>13</v>
      </c>
      <c r="D18784" s="106">
        <v>0.89390000000000003</v>
      </c>
      <c r="F18784" s="106">
        <v>801.04</v>
      </c>
      <c r="G18784" s="154"/>
    </row>
    <row r="18785" spans="1:7" x14ac:dyDescent="0.25">
      <c r="A18785" s="106">
        <v>97496</v>
      </c>
      <c r="B18785" s="155" t="s">
        <v>20894</v>
      </c>
      <c r="C18785" s="106" t="s">
        <v>13</v>
      </c>
      <c r="D18785" s="106">
        <v>0.91110000000000002</v>
      </c>
      <c r="F18785" s="106">
        <v>779.81</v>
      </c>
      <c r="G18785" s="154"/>
    </row>
    <row r="18786" spans="1:7" x14ac:dyDescent="0.25">
      <c r="A18786" s="106">
        <v>97534</v>
      </c>
      <c r="B18786" s="155" t="s">
        <v>20895</v>
      </c>
      <c r="C18786" s="106" t="s">
        <v>13</v>
      </c>
      <c r="D18786" s="106">
        <v>0.9496</v>
      </c>
      <c r="F18786" s="106">
        <v>734.95</v>
      </c>
      <c r="G18786" s="154"/>
    </row>
    <row r="18787" spans="1:7" x14ac:dyDescent="0.25">
      <c r="A18787" s="106">
        <v>101926</v>
      </c>
      <c r="B18787" s="155" t="s">
        <v>20896</v>
      </c>
      <c r="C18787" s="106" t="s">
        <v>13</v>
      </c>
      <c r="D18787" s="106">
        <v>0.79449999999999998</v>
      </c>
      <c r="F18787" s="106">
        <v>446.05</v>
      </c>
      <c r="G18787" s="154"/>
    </row>
    <row r="18788" spans="1:7" x14ac:dyDescent="0.25">
      <c r="A18788" s="106">
        <v>101935</v>
      </c>
      <c r="B18788" s="155" t="s">
        <v>20897</v>
      </c>
      <c r="C18788" s="106" t="s">
        <v>13</v>
      </c>
      <c r="D18788" s="106">
        <v>0.76770000000000005</v>
      </c>
      <c r="F18788" s="106">
        <v>466.87</v>
      </c>
      <c r="G18788" s="154"/>
    </row>
    <row r="18789" spans="1:7" x14ac:dyDescent="0.25">
      <c r="A18789" s="106">
        <v>92704</v>
      </c>
      <c r="B18789" s="155" t="s">
        <v>20898</v>
      </c>
      <c r="C18789" s="106" t="s">
        <v>13</v>
      </c>
      <c r="D18789" s="106">
        <v>0.37109999999999999</v>
      </c>
      <c r="F18789" s="106">
        <v>34</v>
      </c>
      <c r="G18789" s="154"/>
    </row>
    <row r="18790" spans="1:7" x14ac:dyDescent="0.25">
      <c r="A18790" s="106">
        <v>92705</v>
      </c>
      <c r="B18790" s="155" t="s">
        <v>20899</v>
      </c>
      <c r="C18790" s="106" t="s">
        <v>13</v>
      </c>
      <c r="D18790" s="106">
        <v>0.33</v>
      </c>
      <c r="F18790" s="106">
        <v>55.32</v>
      </c>
      <c r="G18790" s="154"/>
    </row>
    <row r="18791" spans="1:7" x14ac:dyDescent="0.25">
      <c r="A18791" s="106">
        <v>92706</v>
      </c>
      <c r="B18791" s="155" t="s">
        <v>20900</v>
      </c>
      <c r="C18791" s="106" t="s">
        <v>13</v>
      </c>
      <c r="D18791" s="106">
        <v>0.32840000000000003</v>
      </c>
      <c r="F18791" s="106">
        <v>89.62</v>
      </c>
      <c r="G18791" s="154"/>
    </row>
    <row r="18792" spans="1:7" x14ac:dyDescent="0.25">
      <c r="A18792" s="106">
        <v>92637</v>
      </c>
      <c r="B18792" s="155" t="s">
        <v>20901</v>
      </c>
      <c r="C18792" s="106" t="s">
        <v>13</v>
      </c>
      <c r="D18792" s="106">
        <v>0.59340000000000004</v>
      </c>
      <c r="F18792" s="106">
        <v>128.47</v>
      </c>
      <c r="G18792" s="154"/>
    </row>
    <row r="18793" spans="1:7" x14ac:dyDescent="0.25">
      <c r="A18793" s="106">
        <v>92681</v>
      </c>
      <c r="B18793" s="155" t="s">
        <v>20902</v>
      </c>
      <c r="C18793" s="106" t="s">
        <v>13</v>
      </c>
      <c r="D18793" s="106">
        <v>0.43959999999999999</v>
      </c>
      <c r="F18793" s="106">
        <v>64.28</v>
      </c>
      <c r="G18793" s="154"/>
    </row>
    <row r="18794" spans="1:7" x14ac:dyDescent="0.25">
      <c r="A18794" s="106">
        <v>92638</v>
      </c>
      <c r="B18794" s="155" t="s">
        <v>20903</v>
      </c>
      <c r="C18794" s="106" t="s">
        <v>13</v>
      </c>
      <c r="D18794" s="106">
        <v>0.66779999999999995</v>
      </c>
      <c r="F18794" s="106">
        <v>170.29</v>
      </c>
      <c r="G18794" s="154"/>
    </row>
    <row r="18795" spans="1:7" x14ac:dyDescent="0.25">
      <c r="A18795" s="106">
        <v>92682</v>
      </c>
      <c r="B18795" s="155" t="s">
        <v>20904</v>
      </c>
      <c r="C18795" s="106" t="s">
        <v>13</v>
      </c>
      <c r="D18795" s="106">
        <v>0.52100000000000002</v>
      </c>
      <c r="F18795" s="106">
        <v>80.5</v>
      </c>
      <c r="G18795" s="154"/>
    </row>
    <row r="18796" spans="1:7" x14ac:dyDescent="0.25">
      <c r="A18796" s="106">
        <v>92639</v>
      </c>
      <c r="B18796" s="155" t="s">
        <v>20905</v>
      </c>
      <c r="C18796" s="106" t="s">
        <v>13</v>
      </c>
      <c r="D18796" s="106">
        <v>0.70120000000000005</v>
      </c>
      <c r="F18796" s="106">
        <v>208.55</v>
      </c>
      <c r="G18796" s="154"/>
    </row>
    <row r="18797" spans="1:7" x14ac:dyDescent="0.25">
      <c r="A18797" s="106">
        <v>92683</v>
      </c>
      <c r="B18797" s="155" t="s">
        <v>20906</v>
      </c>
      <c r="C18797" s="106" t="s">
        <v>13</v>
      </c>
      <c r="D18797" s="106">
        <v>0.55500000000000005</v>
      </c>
      <c r="F18797" s="106">
        <v>94.53</v>
      </c>
      <c r="G18797" s="154"/>
    </row>
    <row r="18798" spans="1:7" x14ac:dyDescent="0.25">
      <c r="A18798" s="106">
        <v>92640</v>
      </c>
      <c r="B18798" s="155" t="s">
        <v>20907</v>
      </c>
      <c r="C18798" s="106" t="s">
        <v>13</v>
      </c>
      <c r="D18798" s="106">
        <v>0.52690000000000003</v>
      </c>
      <c r="F18798" s="106">
        <v>159.49</v>
      </c>
      <c r="G18798" s="154"/>
    </row>
    <row r="18799" spans="1:7" x14ac:dyDescent="0.25">
      <c r="A18799" s="106">
        <v>92684</v>
      </c>
      <c r="B18799" s="155" t="s">
        <v>20908</v>
      </c>
      <c r="C18799" s="106" t="s">
        <v>13</v>
      </c>
      <c r="D18799" s="106">
        <v>0.63800000000000001</v>
      </c>
      <c r="F18799" s="106">
        <v>126.12</v>
      </c>
      <c r="G18799" s="154"/>
    </row>
    <row r="18800" spans="1:7" x14ac:dyDescent="0.25">
      <c r="A18800" s="106">
        <v>92642</v>
      </c>
      <c r="B18800" s="155" t="s">
        <v>20909</v>
      </c>
      <c r="C18800" s="106" t="s">
        <v>13</v>
      </c>
      <c r="D18800" s="106">
        <v>0.6431</v>
      </c>
      <c r="F18800" s="106">
        <v>237.34</v>
      </c>
      <c r="G18800" s="154"/>
    </row>
    <row r="18801" spans="1:7" x14ac:dyDescent="0.25">
      <c r="A18801" s="106">
        <v>92685</v>
      </c>
      <c r="B18801" s="155" t="s">
        <v>20910</v>
      </c>
      <c r="C18801" s="106" t="s">
        <v>13</v>
      </c>
      <c r="D18801" s="106">
        <v>0.74250000000000005</v>
      </c>
      <c r="F18801" s="106">
        <v>197.4</v>
      </c>
      <c r="G18801" s="154"/>
    </row>
    <row r="18802" spans="1:7" x14ac:dyDescent="0.25">
      <c r="A18802" s="106">
        <v>92644</v>
      </c>
      <c r="B18802" s="155" t="s">
        <v>20911</v>
      </c>
      <c r="C18802" s="106" t="s">
        <v>13</v>
      </c>
      <c r="D18802" s="106">
        <v>0.67769999999999997</v>
      </c>
      <c r="F18802" s="106">
        <v>297.55</v>
      </c>
      <c r="G18802" s="154"/>
    </row>
    <row r="18803" spans="1:7" x14ac:dyDescent="0.25">
      <c r="A18803" s="106">
        <v>92686</v>
      </c>
      <c r="B18803" s="155" t="s">
        <v>20912</v>
      </c>
      <c r="C18803" s="106" t="s">
        <v>13</v>
      </c>
      <c r="D18803" s="106">
        <v>0.77249999999999996</v>
      </c>
      <c r="F18803" s="106">
        <v>251.03</v>
      </c>
      <c r="G18803" s="154"/>
    </row>
    <row r="18804" spans="1:7" x14ac:dyDescent="0.25">
      <c r="A18804" s="106">
        <v>92356</v>
      </c>
      <c r="B18804" s="155" t="s">
        <v>20913</v>
      </c>
      <c r="C18804" s="106" t="s">
        <v>13</v>
      </c>
      <c r="D18804" s="106">
        <v>0.50290000000000001</v>
      </c>
      <c r="F18804" s="106">
        <v>168.66</v>
      </c>
      <c r="G18804" s="154"/>
    </row>
    <row r="18805" spans="1:7" x14ac:dyDescent="0.25">
      <c r="A18805" s="106">
        <v>92357</v>
      </c>
      <c r="B18805" s="155" t="s">
        <v>20914</v>
      </c>
      <c r="C18805" s="106" t="s">
        <v>13</v>
      </c>
      <c r="D18805" s="106">
        <v>0.64270000000000005</v>
      </c>
      <c r="F18805" s="106">
        <v>237.52</v>
      </c>
      <c r="G18805" s="154"/>
    </row>
    <row r="18806" spans="1:7" x14ac:dyDescent="0.25">
      <c r="A18806" s="106">
        <v>92358</v>
      </c>
      <c r="B18806" s="155" t="s">
        <v>20915</v>
      </c>
      <c r="C18806" s="106" t="s">
        <v>13</v>
      </c>
      <c r="D18806" s="106">
        <v>0.69379999999999997</v>
      </c>
      <c r="F18806" s="106">
        <v>288.72000000000003</v>
      </c>
      <c r="G18806" s="154"/>
    </row>
    <row r="18807" spans="1:7" x14ac:dyDescent="0.25">
      <c r="A18807" s="106">
        <v>101919</v>
      </c>
      <c r="B18807" s="155" t="s">
        <v>20916</v>
      </c>
      <c r="C18807" s="106" t="s">
        <v>13</v>
      </c>
      <c r="D18807" s="106">
        <v>0.90049999999999997</v>
      </c>
      <c r="F18807" s="106">
        <v>443.26</v>
      </c>
      <c r="G18807" s="154"/>
    </row>
    <row r="18808" spans="1:7" x14ac:dyDescent="0.25">
      <c r="A18808" s="106">
        <v>101928</v>
      </c>
      <c r="B18808" s="155" t="s">
        <v>20917</v>
      </c>
      <c r="C18808" s="106" t="s">
        <v>13</v>
      </c>
      <c r="D18808" s="106">
        <v>0.88570000000000004</v>
      </c>
      <c r="F18808" s="106">
        <v>453.67</v>
      </c>
      <c r="G18808" s="154"/>
    </row>
    <row r="18809" spans="1:7" x14ac:dyDescent="0.25">
      <c r="A18809" s="106">
        <v>92904</v>
      </c>
      <c r="B18809" s="155" t="s">
        <v>20918</v>
      </c>
      <c r="C18809" s="106" t="s">
        <v>13</v>
      </c>
      <c r="D18809" s="106">
        <v>0.75190000000000001</v>
      </c>
      <c r="F18809" s="106">
        <v>37.44</v>
      </c>
      <c r="G18809" s="154"/>
    </row>
    <row r="18810" spans="1:7" x14ac:dyDescent="0.25">
      <c r="A18810" s="106">
        <v>92905</v>
      </c>
      <c r="B18810" s="155" t="s">
        <v>20919</v>
      </c>
      <c r="C18810" s="106" t="s">
        <v>13</v>
      </c>
      <c r="D18810" s="106">
        <v>0.70150000000000001</v>
      </c>
      <c r="F18810" s="106">
        <v>54.26</v>
      </c>
      <c r="G18810" s="154"/>
    </row>
    <row r="18811" spans="1:7" x14ac:dyDescent="0.25">
      <c r="A18811" s="106">
        <v>92906</v>
      </c>
      <c r="B18811" s="155" t="s">
        <v>20920</v>
      </c>
      <c r="C18811" s="106" t="s">
        <v>13</v>
      </c>
      <c r="D18811" s="106">
        <v>0.6</v>
      </c>
      <c r="F18811" s="106">
        <v>68.3</v>
      </c>
      <c r="G18811" s="154"/>
    </row>
    <row r="18812" spans="1:7" x14ac:dyDescent="0.25">
      <c r="A18812" s="106">
        <v>92898</v>
      </c>
      <c r="B18812" s="155" t="s">
        <v>20921</v>
      </c>
      <c r="C18812" s="106" t="s">
        <v>13</v>
      </c>
      <c r="D18812" s="106">
        <v>0.70609999999999995</v>
      </c>
      <c r="F18812" s="106">
        <v>55.63</v>
      </c>
      <c r="G18812" s="154"/>
    </row>
    <row r="18813" spans="1:7" x14ac:dyDescent="0.25">
      <c r="A18813" s="106">
        <v>92899</v>
      </c>
      <c r="B18813" s="155" t="s">
        <v>20922</v>
      </c>
      <c r="C18813" s="106" t="s">
        <v>13</v>
      </c>
      <c r="D18813" s="106">
        <v>0.78459999999999996</v>
      </c>
      <c r="F18813" s="106">
        <v>81.14</v>
      </c>
      <c r="G18813" s="154"/>
    </row>
    <row r="18814" spans="1:7" x14ac:dyDescent="0.25">
      <c r="A18814" s="106">
        <v>92900</v>
      </c>
      <c r="B18814" s="155" t="s">
        <v>20923</v>
      </c>
      <c r="C18814" s="106" t="s">
        <v>13</v>
      </c>
      <c r="D18814" s="106">
        <v>0.80379999999999996</v>
      </c>
      <c r="F18814" s="106">
        <v>97.76</v>
      </c>
      <c r="G18814" s="154"/>
    </row>
    <row r="18815" spans="1:7" x14ac:dyDescent="0.25">
      <c r="A18815" s="106">
        <v>92901</v>
      </c>
      <c r="B18815" s="155" t="s">
        <v>20924</v>
      </c>
      <c r="C18815" s="106" t="s">
        <v>13</v>
      </c>
      <c r="D18815" s="106">
        <v>0.84309999999999996</v>
      </c>
      <c r="F18815" s="106">
        <v>134.82</v>
      </c>
      <c r="G18815" s="154"/>
    </row>
    <row r="18816" spans="1:7" x14ac:dyDescent="0.25">
      <c r="A18816" s="106">
        <v>92902</v>
      </c>
      <c r="B18816" s="155" t="s">
        <v>20925</v>
      </c>
      <c r="C18816" s="106" t="s">
        <v>13</v>
      </c>
      <c r="D18816" s="106">
        <v>0.88439999999999996</v>
      </c>
      <c r="F18816" s="106">
        <v>208.91</v>
      </c>
      <c r="G18816" s="154"/>
    </row>
    <row r="18817" spans="1:7" x14ac:dyDescent="0.25">
      <c r="A18817" s="106">
        <v>92903</v>
      </c>
      <c r="B18817" s="155" t="s">
        <v>20926</v>
      </c>
      <c r="C18817" s="106" t="s">
        <v>13</v>
      </c>
      <c r="D18817" s="106">
        <v>0.91249999999999998</v>
      </c>
      <c r="F18817" s="106">
        <v>309.95999999999998</v>
      </c>
      <c r="G18817" s="154"/>
    </row>
    <row r="18818" spans="1:7" x14ac:dyDescent="0.25">
      <c r="A18818" s="106">
        <v>92892</v>
      </c>
      <c r="B18818" s="155" t="s">
        <v>20927</v>
      </c>
      <c r="C18818" s="106" t="s">
        <v>13</v>
      </c>
      <c r="D18818" s="106">
        <v>0.61070000000000002</v>
      </c>
      <c r="F18818" s="106">
        <v>66.84</v>
      </c>
      <c r="G18818" s="154"/>
    </row>
    <row r="18819" spans="1:7" x14ac:dyDescent="0.25">
      <c r="A18819" s="106">
        <v>92893</v>
      </c>
      <c r="B18819" s="155" t="s">
        <v>20928</v>
      </c>
      <c r="C18819" s="106" t="s">
        <v>13</v>
      </c>
      <c r="D18819" s="106">
        <v>0.70169999999999999</v>
      </c>
      <c r="F18819" s="106">
        <v>93.88</v>
      </c>
      <c r="G18819" s="154"/>
    </row>
    <row r="18820" spans="1:7" x14ac:dyDescent="0.25">
      <c r="A18820" s="106">
        <v>92894</v>
      </c>
      <c r="B18820" s="155" t="s">
        <v>20929</v>
      </c>
      <c r="C18820" s="106" t="s">
        <v>13</v>
      </c>
      <c r="D18820" s="106">
        <v>0.72399999999999998</v>
      </c>
      <c r="F18820" s="106">
        <v>112.26</v>
      </c>
      <c r="G18820" s="154"/>
    </row>
    <row r="18821" spans="1:7" x14ac:dyDescent="0.25">
      <c r="A18821" s="106">
        <v>92889</v>
      </c>
      <c r="B18821" s="155" t="s">
        <v>20930</v>
      </c>
      <c r="C18821" s="106" t="s">
        <v>13</v>
      </c>
      <c r="D18821" s="106">
        <v>0.75570000000000004</v>
      </c>
      <c r="F18821" s="106">
        <v>156.09</v>
      </c>
      <c r="G18821" s="154"/>
    </row>
    <row r="18822" spans="1:7" x14ac:dyDescent="0.25">
      <c r="A18822" s="106">
        <v>92895</v>
      </c>
      <c r="B18822" s="155" t="s">
        <v>20931</v>
      </c>
      <c r="C18822" s="106" t="s">
        <v>13</v>
      </c>
      <c r="D18822" s="106">
        <v>0.77300000000000002</v>
      </c>
      <c r="F18822" s="106">
        <v>151.5</v>
      </c>
      <c r="G18822" s="154"/>
    </row>
    <row r="18823" spans="1:7" x14ac:dyDescent="0.25">
      <c r="A18823" s="106">
        <v>92890</v>
      </c>
      <c r="B18823" s="155" t="s">
        <v>20932</v>
      </c>
      <c r="C18823" s="106" t="s">
        <v>13</v>
      </c>
      <c r="D18823" s="106">
        <v>0.82720000000000005</v>
      </c>
      <c r="F18823" s="106">
        <v>228.97</v>
      </c>
      <c r="G18823" s="154"/>
    </row>
    <row r="18824" spans="1:7" x14ac:dyDescent="0.25">
      <c r="A18824" s="106">
        <v>92896</v>
      </c>
      <c r="B18824" s="155" t="s">
        <v>20933</v>
      </c>
      <c r="C18824" s="106" t="s">
        <v>13</v>
      </c>
      <c r="D18824" s="106">
        <v>0.82750000000000001</v>
      </c>
      <c r="F18824" s="106">
        <v>228.88</v>
      </c>
      <c r="G18824" s="154"/>
    </row>
    <row r="18825" spans="1:7" x14ac:dyDescent="0.25">
      <c r="A18825" s="106">
        <v>92891</v>
      </c>
      <c r="B18825" s="155" t="s">
        <v>20934</v>
      </c>
      <c r="C18825" s="106" t="s">
        <v>13</v>
      </c>
      <c r="D18825" s="106">
        <v>0.87460000000000004</v>
      </c>
      <c r="F18825" s="106">
        <v>328.8</v>
      </c>
      <c r="G18825" s="154"/>
    </row>
    <row r="18826" spans="1:7" x14ac:dyDescent="0.25">
      <c r="A18826" s="106">
        <v>92897</v>
      </c>
      <c r="B18826" s="155" t="s">
        <v>20935</v>
      </c>
      <c r="C18826" s="106" t="s">
        <v>13</v>
      </c>
      <c r="D18826" s="106">
        <v>0.86619999999999997</v>
      </c>
      <c r="F18826" s="106">
        <v>333.22</v>
      </c>
      <c r="G18826" s="154"/>
    </row>
    <row r="18827" spans="1:7" x14ac:dyDescent="0.25">
      <c r="A18827" s="106">
        <v>100822</v>
      </c>
      <c r="B18827" s="155" t="s">
        <v>20936</v>
      </c>
      <c r="C18827" s="106" t="s">
        <v>13</v>
      </c>
      <c r="F18827" s="106">
        <v>0</v>
      </c>
      <c r="G18827" s="154"/>
    </row>
    <row r="18828" spans="1:7" x14ac:dyDescent="0.25">
      <c r="A18828" s="106">
        <v>100823</v>
      </c>
      <c r="B18828" s="155" t="s">
        <v>20937</v>
      </c>
      <c r="C18828" s="106" t="s">
        <v>13</v>
      </c>
      <c r="F18828" s="106">
        <v>0</v>
      </c>
      <c r="G18828" s="154"/>
    </row>
    <row r="18829" spans="1:7" x14ac:dyDescent="0.25">
      <c r="A18829" s="106">
        <v>100824</v>
      </c>
      <c r="B18829" s="155" t="s">
        <v>20938</v>
      </c>
      <c r="C18829" s="106" t="s">
        <v>13</v>
      </c>
      <c r="F18829" s="106">
        <v>0</v>
      </c>
      <c r="G18829" s="154"/>
    </row>
    <row r="18830" spans="1:7" x14ac:dyDescent="0.25">
      <c r="A18830" s="106">
        <v>100825</v>
      </c>
      <c r="B18830" s="155" t="s">
        <v>20939</v>
      </c>
      <c r="C18830" s="106" t="s">
        <v>13</v>
      </c>
      <c r="F18830" s="106">
        <v>0</v>
      </c>
      <c r="G18830" s="154"/>
    </row>
    <row r="18831" spans="1:7" x14ac:dyDescent="0.25">
      <c r="A18831" s="106">
        <v>100818</v>
      </c>
      <c r="B18831" s="155" t="s">
        <v>20940</v>
      </c>
      <c r="C18831" s="106" t="s">
        <v>13</v>
      </c>
      <c r="F18831" s="106">
        <v>0</v>
      </c>
      <c r="G18831" s="154"/>
    </row>
    <row r="18832" spans="1:7" x14ac:dyDescent="0.25">
      <c r="A18832" s="106">
        <v>100819</v>
      </c>
      <c r="B18832" s="155" t="s">
        <v>20941</v>
      </c>
      <c r="C18832" s="106" t="s">
        <v>13</v>
      </c>
      <c r="F18832" s="106">
        <v>0</v>
      </c>
      <c r="G18832" s="154"/>
    </row>
    <row r="18833" spans="1:7" x14ac:dyDescent="0.25">
      <c r="A18833" s="106">
        <v>100820</v>
      </c>
      <c r="B18833" s="155" t="s">
        <v>20942</v>
      </c>
      <c r="C18833" s="106" t="s">
        <v>13</v>
      </c>
      <c r="F18833" s="106">
        <v>0</v>
      </c>
      <c r="G18833" s="154"/>
    </row>
    <row r="18834" spans="1:7" x14ac:dyDescent="0.25">
      <c r="A18834" s="106">
        <v>100821</v>
      </c>
      <c r="B18834" s="155" t="s">
        <v>20943</v>
      </c>
      <c r="C18834" s="106" t="s">
        <v>13</v>
      </c>
      <c r="F18834" s="106">
        <v>0</v>
      </c>
      <c r="G18834" s="154"/>
    </row>
    <row r="18835" spans="1:7" ht="26.25" x14ac:dyDescent="0.25">
      <c r="A18835" s="106">
        <v>100846</v>
      </c>
      <c r="B18835" s="155" t="s">
        <v>20944</v>
      </c>
      <c r="C18835" s="106" t="s">
        <v>13</v>
      </c>
      <c r="F18835" s="106">
        <v>0</v>
      </c>
      <c r="G18835" s="154"/>
    </row>
    <row r="18836" spans="1:7" x14ac:dyDescent="0.25">
      <c r="A18836" s="106">
        <v>100834</v>
      </c>
      <c r="B18836" s="155" t="s">
        <v>20945</v>
      </c>
      <c r="C18836" s="106" t="s">
        <v>13</v>
      </c>
      <c r="F18836" s="106">
        <v>0</v>
      </c>
      <c r="G18836" s="154"/>
    </row>
    <row r="18837" spans="1:7" x14ac:dyDescent="0.25">
      <c r="A18837" s="106">
        <v>100835</v>
      </c>
      <c r="B18837" s="155" t="s">
        <v>20946</v>
      </c>
      <c r="C18837" s="106" t="s">
        <v>13</v>
      </c>
      <c r="F18837" s="106">
        <v>0</v>
      </c>
      <c r="G18837" s="154"/>
    </row>
    <row r="18838" spans="1:7" x14ac:dyDescent="0.25">
      <c r="A18838" s="106">
        <v>100836</v>
      </c>
      <c r="B18838" s="155" t="s">
        <v>20947</v>
      </c>
      <c r="C18838" s="106" t="s">
        <v>13</v>
      </c>
      <c r="F18838" s="106">
        <v>0</v>
      </c>
      <c r="G18838" s="154"/>
    </row>
    <row r="18839" spans="1:7" x14ac:dyDescent="0.25">
      <c r="A18839" s="106">
        <v>100837</v>
      </c>
      <c r="B18839" s="155" t="s">
        <v>20948</v>
      </c>
      <c r="C18839" s="106" t="s">
        <v>13</v>
      </c>
      <c r="F18839" s="106">
        <v>0</v>
      </c>
      <c r="G18839" s="154"/>
    </row>
    <row r="18840" spans="1:7" x14ac:dyDescent="0.25">
      <c r="A18840" s="106">
        <v>100826</v>
      </c>
      <c r="B18840" s="155" t="s">
        <v>20949</v>
      </c>
      <c r="C18840" s="106" t="s">
        <v>13</v>
      </c>
      <c r="F18840" s="106">
        <v>0</v>
      </c>
      <c r="G18840" s="154"/>
    </row>
    <row r="18841" spans="1:7" x14ac:dyDescent="0.25">
      <c r="A18841" s="106">
        <v>100827</v>
      </c>
      <c r="B18841" s="155" t="s">
        <v>20950</v>
      </c>
      <c r="C18841" s="106" t="s">
        <v>13</v>
      </c>
      <c r="F18841" s="106">
        <v>0</v>
      </c>
      <c r="G18841" s="154"/>
    </row>
    <row r="18842" spans="1:7" x14ac:dyDescent="0.25">
      <c r="A18842" s="106">
        <v>100828</v>
      </c>
      <c r="B18842" s="155" t="s">
        <v>20951</v>
      </c>
      <c r="C18842" s="106" t="s">
        <v>13</v>
      </c>
      <c r="F18842" s="106">
        <v>0</v>
      </c>
      <c r="G18842" s="154"/>
    </row>
    <row r="18843" spans="1:7" x14ac:dyDescent="0.25">
      <c r="A18843" s="106">
        <v>100829</v>
      </c>
      <c r="B18843" s="155" t="s">
        <v>20952</v>
      </c>
      <c r="C18843" s="106" t="s">
        <v>13</v>
      </c>
      <c r="F18843" s="106">
        <v>0</v>
      </c>
      <c r="G18843" s="154"/>
    </row>
    <row r="18844" spans="1:7" x14ac:dyDescent="0.25">
      <c r="A18844" s="106">
        <v>100830</v>
      </c>
      <c r="B18844" s="155" t="s">
        <v>20953</v>
      </c>
      <c r="C18844" s="106" t="s">
        <v>13</v>
      </c>
      <c r="F18844" s="106">
        <v>0</v>
      </c>
      <c r="G18844" s="154"/>
    </row>
    <row r="18845" spans="1:7" x14ac:dyDescent="0.25">
      <c r="A18845" s="106">
        <v>100831</v>
      </c>
      <c r="B18845" s="155" t="s">
        <v>20954</v>
      </c>
      <c r="C18845" s="106" t="s">
        <v>13</v>
      </c>
      <c r="F18845" s="106">
        <v>0</v>
      </c>
      <c r="G18845" s="154"/>
    </row>
    <row r="18846" spans="1:7" x14ac:dyDescent="0.25">
      <c r="A18846" s="106">
        <v>100832</v>
      </c>
      <c r="B18846" s="155" t="s">
        <v>20955</v>
      </c>
      <c r="C18846" s="106" t="s">
        <v>13</v>
      </c>
      <c r="F18846" s="106">
        <v>0</v>
      </c>
      <c r="G18846" s="154"/>
    </row>
    <row r="18847" spans="1:7" x14ac:dyDescent="0.25">
      <c r="A18847" s="106">
        <v>100833</v>
      </c>
      <c r="B18847" s="155" t="s">
        <v>20956</v>
      </c>
      <c r="C18847" s="106" t="s">
        <v>13</v>
      </c>
      <c r="F18847" s="106">
        <v>0</v>
      </c>
      <c r="G18847" s="154"/>
    </row>
    <row r="18848" spans="1:7" x14ac:dyDescent="0.25">
      <c r="A18848" s="106">
        <v>100790</v>
      </c>
      <c r="B18848" s="155" t="s">
        <v>20957</v>
      </c>
      <c r="C18848" s="106" t="s">
        <v>13</v>
      </c>
      <c r="F18848" s="106">
        <v>0</v>
      </c>
      <c r="G18848" s="154"/>
    </row>
    <row r="18849" spans="1:7" x14ac:dyDescent="0.25">
      <c r="A18849" s="106">
        <v>100789</v>
      </c>
      <c r="B18849" s="155" t="s">
        <v>20958</v>
      </c>
      <c r="C18849" s="106" t="s">
        <v>13</v>
      </c>
      <c r="F18849" s="106">
        <v>0</v>
      </c>
      <c r="G18849" s="154"/>
    </row>
    <row r="18850" spans="1:7" x14ac:dyDescent="0.25">
      <c r="A18850" s="106">
        <v>100788</v>
      </c>
      <c r="B18850" s="155" t="s">
        <v>20959</v>
      </c>
      <c r="C18850" s="106" t="s">
        <v>13</v>
      </c>
      <c r="D18850" s="106">
        <v>0.29609999999999997</v>
      </c>
      <c r="F18850" s="106">
        <v>765.48</v>
      </c>
      <c r="G18850" s="154"/>
    </row>
    <row r="18851" spans="1:7" x14ac:dyDescent="0.25">
      <c r="A18851" s="106">
        <v>100811</v>
      </c>
      <c r="B18851" s="155" t="s">
        <v>20960</v>
      </c>
      <c r="C18851" s="106" t="s">
        <v>13</v>
      </c>
      <c r="F18851" s="106">
        <v>0</v>
      </c>
      <c r="G18851" s="154"/>
    </row>
    <row r="18852" spans="1:7" x14ac:dyDescent="0.25">
      <c r="A18852" s="106">
        <v>100812</v>
      </c>
      <c r="B18852" s="155" t="s">
        <v>20961</v>
      </c>
      <c r="C18852" s="106" t="s">
        <v>13</v>
      </c>
      <c r="F18852" s="106">
        <v>0</v>
      </c>
      <c r="G18852" s="154"/>
    </row>
    <row r="18853" spans="1:7" x14ac:dyDescent="0.25">
      <c r="A18853" s="106">
        <v>100813</v>
      </c>
      <c r="B18853" s="155" t="s">
        <v>20962</v>
      </c>
      <c r="C18853" s="106" t="s">
        <v>13</v>
      </c>
      <c r="F18853" s="106">
        <v>0</v>
      </c>
      <c r="G18853" s="154"/>
    </row>
    <row r="18854" spans="1:7" x14ac:dyDescent="0.25">
      <c r="A18854" s="106">
        <v>100814</v>
      </c>
      <c r="B18854" s="155" t="s">
        <v>20963</v>
      </c>
      <c r="C18854" s="106" t="s">
        <v>13</v>
      </c>
      <c r="F18854" s="106">
        <v>0</v>
      </c>
      <c r="G18854" s="154"/>
    </row>
    <row r="18855" spans="1:7" x14ac:dyDescent="0.25">
      <c r="A18855" s="106">
        <v>100815</v>
      </c>
      <c r="B18855" s="155" t="s">
        <v>20964</v>
      </c>
      <c r="C18855" s="106" t="s">
        <v>13</v>
      </c>
      <c r="F18855" s="106">
        <v>0</v>
      </c>
      <c r="G18855" s="154"/>
    </row>
    <row r="18856" spans="1:7" x14ac:dyDescent="0.25">
      <c r="A18856" s="106">
        <v>100816</v>
      </c>
      <c r="B18856" s="155" t="s">
        <v>20965</v>
      </c>
      <c r="C18856" s="106" t="s">
        <v>13</v>
      </c>
      <c r="F18856" s="106">
        <v>0</v>
      </c>
      <c r="G18856" s="154"/>
    </row>
    <row r="18857" spans="1:7" x14ac:dyDescent="0.25">
      <c r="A18857" s="106">
        <v>100817</v>
      </c>
      <c r="B18857" s="155" t="s">
        <v>20966</v>
      </c>
      <c r="C18857" s="106" t="s">
        <v>13</v>
      </c>
      <c r="F18857" s="106">
        <v>0</v>
      </c>
      <c r="G18857" s="154"/>
    </row>
    <row r="18858" spans="1:7" x14ac:dyDescent="0.25">
      <c r="A18858" s="106">
        <v>100795</v>
      </c>
      <c r="B18858" s="155" t="s">
        <v>20967</v>
      </c>
      <c r="C18858" s="106" t="s">
        <v>123</v>
      </c>
      <c r="F18858" s="106">
        <v>0</v>
      </c>
      <c r="G18858" s="154"/>
    </row>
    <row r="18859" spans="1:7" x14ac:dyDescent="0.25">
      <c r="A18859" s="106">
        <v>100842</v>
      </c>
      <c r="B18859" s="155" t="s">
        <v>20968</v>
      </c>
      <c r="C18859" s="106" t="s">
        <v>123</v>
      </c>
      <c r="F18859" s="106">
        <v>0</v>
      </c>
      <c r="G18859" s="154"/>
    </row>
    <row r="18860" spans="1:7" x14ac:dyDescent="0.25">
      <c r="A18860" s="106">
        <v>100796</v>
      </c>
      <c r="B18860" s="155" t="s">
        <v>20969</v>
      </c>
      <c r="C18860" s="106" t="s">
        <v>123</v>
      </c>
      <c r="F18860" s="106">
        <v>0</v>
      </c>
      <c r="G18860" s="154"/>
    </row>
    <row r="18861" spans="1:7" x14ac:dyDescent="0.25">
      <c r="A18861" s="106">
        <v>100843</v>
      </c>
      <c r="B18861" s="155" t="s">
        <v>20970</v>
      </c>
      <c r="C18861" s="106" t="s">
        <v>123</v>
      </c>
      <c r="F18861" s="106">
        <v>0</v>
      </c>
      <c r="G18861" s="154"/>
    </row>
    <row r="18862" spans="1:7" x14ac:dyDescent="0.25">
      <c r="A18862" s="106">
        <v>100844</v>
      </c>
      <c r="B18862" s="155" t="s">
        <v>20971</v>
      </c>
      <c r="C18862" s="106" t="s">
        <v>123</v>
      </c>
      <c r="F18862" s="106">
        <v>0</v>
      </c>
      <c r="G18862" s="154"/>
    </row>
    <row r="18863" spans="1:7" x14ac:dyDescent="0.25">
      <c r="A18863" s="106">
        <v>100797</v>
      </c>
      <c r="B18863" s="155" t="s">
        <v>20972</v>
      </c>
      <c r="C18863" s="106" t="s">
        <v>123</v>
      </c>
      <c r="F18863" s="106">
        <v>0</v>
      </c>
      <c r="G18863" s="154"/>
    </row>
    <row r="18864" spans="1:7" x14ac:dyDescent="0.25">
      <c r="A18864" s="106">
        <v>100798</v>
      </c>
      <c r="B18864" s="155" t="s">
        <v>20973</v>
      </c>
      <c r="C18864" s="106" t="s">
        <v>123</v>
      </c>
      <c r="F18864" s="106">
        <v>0</v>
      </c>
      <c r="G18864" s="154"/>
    </row>
    <row r="18865" spans="1:7" x14ac:dyDescent="0.25">
      <c r="A18865" s="106">
        <v>100845</v>
      </c>
      <c r="B18865" s="155" t="s">
        <v>20974</v>
      </c>
      <c r="C18865" s="106" t="s">
        <v>123</v>
      </c>
      <c r="F18865" s="106">
        <v>0</v>
      </c>
      <c r="G18865" s="154"/>
    </row>
    <row r="18866" spans="1:7" x14ac:dyDescent="0.25">
      <c r="A18866" s="106">
        <v>100799</v>
      </c>
      <c r="B18866" s="155" t="s">
        <v>20975</v>
      </c>
      <c r="C18866" s="106" t="s">
        <v>123</v>
      </c>
      <c r="D18866" s="106">
        <v>0.55269999999999997</v>
      </c>
      <c r="F18866" s="106">
        <v>22.36</v>
      </c>
      <c r="G18866" s="154"/>
    </row>
    <row r="18867" spans="1:7" x14ac:dyDescent="0.25">
      <c r="A18867" s="106">
        <v>100807</v>
      </c>
      <c r="B18867" s="155" t="s">
        <v>20976</v>
      </c>
      <c r="C18867" s="106" t="s">
        <v>123</v>
      </c>
      <c r="D18867" s="106">
        <v>0.42130000000000001</v>
      </c>
      <c r="F18867" s="106">
        <v>30.8</v>
      </c>
      <c r="G18867" s="154"/>
    </row>
    <row r="18868" spans="1:7" x14ac:dyDescent="0.25">
      <c r="A18868" s="106">
        <v>100800</v>
      </c>
      <c r="B18868" s="155" t="s">
        <v>20977</v>
      </c>
      <c r="C18868" s="106" t="s">
        <v>123</v>
      </c>
      <c r="D18868" s="106">
        <v>0.63260000000000005</v>
      </c>
      <c r="F18868" s="106">
        <v>31.01</v>
      </c>
      <c r="G18868" s="154"/>
    </row>
    <row r="18869" spans="1:7" x14ac:dyDescent="0.25">
      <c r="A18869" s="106">
        <v>100808</v>
      </c>
      <c r="B18869" s="155" t="s">
        <v>20978</v>
      </c>
      <c r="C18869" s="106" t="s">
        <v>123</v>
      </c>
      <c r="D18869" s="106">
        <v>0.50270000000000004</v>
      </c>
      <c r="F18869" s="106">
        <v>41.04</v>
      </c>
      <c r="G18869" s="154"/>
    </row>
    <row r="18870" spans="1:7" x14ac:dyDescent="0.25">
      <c r="A18870" s="106">
        <v>100801</v>
      </c>
      <c r="B18870" s="155" t="s">
        <v>20979</v>
      </c>
      <c r="C18870" s="106" t="s">
        <v>123</v>
      </c>
      <c r="D18870" s="106">
        <v>0.66779999999999995</v>
      </c>
      <c r="F18870" s="106">
        <v>40.119999999999997</v>
      </c>
      <c r="G18870" s="154"/>
    </row>
    <row r="18871" spans="1:7" x14ac:dyDescent="0.25">
      <c r="A18871" s="106">
        <v>100809</v>
      </c>
      <c r="B18871" s="155" t="s">
        <v>20980</v>
      </c>
      <c r="C18871" s="106" t="s">
        <v>123</v>
      </c>
      <c r="D18871" s="106">
        <v>0.54039999999999999</v>
      </c>
      <c r="F18871" s="106">
        <v>52.11</v>
      </c>
      <c r="G18871" s="154"/>
    </row>
    <row r="18872" spans="1:7" x14ac:dyDescent="0.25">
      <c r="A18872" s="106">
        <v>100802</v>
      </c>
      <c r="B18872" s="155" t="s">
        <v>20981</v>
      </c>
      <c r="C18872" s="106" t="s">
        <v>123</v>
      </c>
      <c r="D18872" s="106">
        <v>0.69669999999999999</v>
      </c>
      <c r="F18872" s="106">
        <v>52.99</v>
      </c>
      <c r="G18872" s="154"/>
    </row>
    <row r="18873" spans="1:7" x14ac:dyDescent="0.25">
      <c r="A18873" s="106">
        <v>100810</v>
      </c>
      <c r="B18873" s="155" t="s">
        <v>20982</v>
      </c>
      <c r="C18873" s="106" t="s">
        <v>123</v>
      </c>
      <c r="D18873" s="106">
        <v>0.5726</v>
      </c>
      <c r="F18873" s="106">
        <v>67.739999999999995</v>
      </c>
      <c r="G18873" s="154"/>
    </row>
    <row r="18874" spans="1:7" x14ac:dyDescent="0.25">
      <c r="A18874" s="106">
        <v>100791</v>
      </c>
      <c r="B18874" s="155" t="s">
        <v>20983</v>
      </c>
      <c r="C18874" s="106" t="s">
        <v>123</v>
      </c>
      <c r="D18874" s="106">
        <v>0.56779999999999997</v>
      </c>
      <c r="F18874" s="106">
        <v>21.63</v>
      </c>
      <c r="G18874" s="154"/>
    </row>
    <row r="18875" spans="1:7" x14ac:dyDescent="0.25">
      <c r="A18875" s="106">
        <v>100803</v>
      </c>
      <c r="B18875" s="155" t="s">
        <v>20984</v>
      </c>
      <c r="C18875" s="106" t="s">
        <v>123</v>
      </c>
      <c r="D18875" s="106">
        <v>0.60150000000000003</v>
      </c>
      <c r="F18875" s="106">
        <v>20.14</v>
      </c>
      <c r="G18875" s="154"/>
    </row>
    <row r="18876" spans="1:7" x14ac:dyDescent="0.25">
      <c r="A18876" s="106">
        <v>100792</v>
      </c>
      <c r="B18876" s="155" t="s">
        <v>20985</v>
      </c>
      <c r="C18876" s="106" t="s">
        <v>123</v>
      </c>
      <c r="D18876" s="106">
        <v>0.64449999999999996</v>
      </c>
      <c r="F18876" s="106">
        <v>30.28</v>
      </c>
      <c r="G18876" s="154"/>
    </row>
    <row r="18877" spans="1:7" x14ac:dyDescent="0.25">
      <c r="A18877" s="106">
        <v>100804</v>
      </c>
      <c r="B18877" s="155" t="s">
        <v>20986</v>
      </c>
      <c r="C18877" s="106" t="s">
        <v>123</v>
      </c>
      <c r="D18877" s="106">
        <v>0.67589999999999995</v>
      </c>
      <c r="F18877" s="106">
        <v>28.52</v>
      </c>
      <c r="G18877" s="154"/>
    </row>
    <row r="18878" spans="1:7" x14ac:dyDescent="0.25">
      <c r="A18878" s="106">
        <v>100793</v>
      </c>
      <c r="B18878" s="155" t="s">
        <v>20987</v>
      </c>
      <c r="C18878" s="106" t="s">
        <v>123</v>
      </c>
      <c r="D18878" s="106">
        <v>0.6774</v>
      </c>
      <c r="F18878" s="106">
        <v>39.39</v>
      </c>
      <c r="G18878" s="154"/>
    </row>
    <row r="18879" spans="1:7" x14ac:dyDescent="0.25">
      <c r="A18879" s="106">
        <v>100805</v>
      </c>
      <c r="B18879" s="155" t="s">
        <v>20988</v>
      </c>
      <c r="C18879" s="106" t="s">
        <v>123</v>
      </c>
      <c r="D18879" s="106">
        <v>0.70709999999999995</v>
      </c>
      <c r="F18879" s="106">
        <v>37.29</v>
      </c>
      <c r="G18879" s="154"/>
    </row>
    <row r="18880" spans="1:7" x14ac:dyDescent="0.25">
      <c r="A18880" s="106">
        <v>100794</v>
      </c>
      <c r="B18880" s="155" t="s">
        <v>20989</v>
      </c>
      <c r="C18880" s="106" t="s">
        <v>123</v>
      </c>
      <c r="D18880" s="106">
        <v>0.70420000000000005</v>
      </c>
      <c r="F18880" s="106">
        <v>52.26</v>
      </c>
      <c r="G18880" s="154"/>
    </row>
    <row r="18881" spans="1:7" x14ac:dyDescent="0.25">
      <c r="A18881" s="106">
        <v>100806</v>
      </c>
      <c r="B18881" s="155" t="s">
        <v>20990</v>
      </c>
      <c r="C18881" s="106" t="s">
        <v>123</v>
      </c>
      <c r="D18881" s="106">
        <v>0.73240000000000005</v>
      </c>
      <c r="F18881" s="106">
        <v>49.68</v>
      </c>
      <c r="G18881" s="154"/>
    </row>
    <row r="18882" spans="1:7" x14ac:dyDescent="0.25">
      <c r="A18882" s="106">
        <v>100838</v>
      </c>
      <c r="B18882" s="155" t="s">
        <v>20991</v>
      </c>
      <c r="C18882" s="106" t="s">
        <v>13</v>
      </c>
      <c r="F18882" s="106">
        <v>0</v>
      </c>
      <c r="G18882" s="154"/>
    </row>
    <row r="18883" spans="1:7" x14ac:dyDescent="0.25">
      <c r="A18883" s="106">
        <v>100839</v>
      </c>
      <c r="B18883" s="155" t="s">
        <v>20992</v>
      </c>
      <c r="C18883" s="106" t="s">
        <v>13</v>
      </c>
      <c r="F18883" s="106">
        <v>0</v>
      </c>
      <c r="G18883" s="154"/>
    </row>
    <row r="18884" spans="1:7" x14ac:dyDescent="0.25">
      <c r="A18884" s="106">
        <v>100840</v>
      </c>
      <c r="B18884" s="155" t="s">
        <v>20993</v>
      </c>
      <c r="C18884" s="106" t="s">
        <v>13</v>
      </c>
      <c r="F18884" s="106">
        <v>0</v>
      </c>
      <c r="G18884" s="154"/>
    </row>
    <row r="18885" spans="1:7" x14ac:dyDescent="0.25">
      <c r="A18885" s="106">
        <v>100841</v>
      </c>
      <c r="B18885" s="155" t="s">
        <v>20994</v>
      </c>
      <c r="C18885" s="106" t="s">
        <v>13</v>
      </c>
      <c r="F18885" s="106">
        <v>0</v>
      </c>
      <c r="G18885" s="154"/>
    </row>
    <row r="18886" spans="1:7" x14ac:dyDescent="0.25">
      <c r="A18886" s="106">
        <v>103283</v>
      </c>
      <c r="B18886" s="155" t="s">
        <v>20995</v>
      </c>
      <c r="C18886" s="106" t="s">
        <v>13</v>
      </c>
      <c r="F18886" s="106">
        <v>0</v>
      </c>
      <c r="G18886" s="154"/>
    </row>
    <row r="18887" spans="1:7" x14ac:dyDescent="0.25">
      <c r="A18887" s="106">
        <v>103284</v>
      </c>
      <c r="B18887" s="155" t="s">
        <v>20996</v>
      </c>
      <c r="C18887" s="106" t="s">
        <v>13</v>
      </c>
      <c r="F18887" s="106">
        <v>0</v>
      </c>
      <c r="G18887" s="154"/>
    </row>
    <row r="18888" spans="1:7" x14ac:dyDescent="0.25">
      <c r="A18888" s="106">
        <v>103282</v>
      </c>
      <c r="B18888" s="155" t="s">
        <v>20997</v>
      </c>
      <c r="C18888" s="106" t="s">
        <v>13</v>
      </c>
      <c r="F18888" s="106">
        <v>0</v>
      </c>
      <c r="G18888" s="154"/>
    </row>
    <row r="18889" spans="1:7" x14ac:dyDescent="0.25">
      <c r="A18889" s="106">
        <v>103279</v>
      </c>
      <c r="B18889" s="155" t="s">
        <v>20998</v>
      </c>
      <c r="C18889" s="106" t="s">
        <v>13</v>
      </c>
      <c r="F18889" s="106">
        <v>0</v>
      </c>
      <c r="G18889" s="154"/>
    </row>
    <row r="18890" spans="1:7" x14ac:dyDescent="0.25">
      <c r="A18890" s="106">
        <v>103280</v>
      </c>
      <c r="B18890" s="155" t="s">
        <v>20999</v>
      </c>
      <c r="C18890" s="106" t="s">
        <v>13</v>
      </c>
      <c r="F18890" s="106">
        <v>0</v>
      </c>
      <c r="G18890" s="154"/>
    </row>
    <row r="18891" spans="1:7" x14ac:dyDescent="0.25">
      <c r="A18891" s="106">
        <v>103281</v>
      </c>
      <c r="B18891" s="155" t="s">
        <v>21000</v>
      </c>
      <c r="C18891" s="106" t="s">
        <v>13</v>
      </c>
      <c r="F18891" s="106">
        <v>0</v>
      </c>
      <c r="G18891" s="154"/>
    </row>
    <row r="18892" spans="1:7" x14ac:dyDescent="0.25">
      <c r="A18892" s="106">
        <v>103247</v>
      </c>
      <c r="B18892" s="155" t="s">
        <v>21001</v>
      </c>
      <c r="C18892" s="106" t="s">
        <v>13</v>
      </c>
      <c r="D18892" s="106">
        <v>1.9199999999999998E-2</v>
      </c>
      <c r="F18892" s="106">
        <v>2632.54</v>
      </c>
      <c r="G18892" s="154"/>
    </row>
    <row r="18893" spans="1:7" x14ac:dyDescent="0.25">
      <c r="A18893" s="106">
        <v>103250</v>
      </c>
      <c r="B18893" s="155" t="s">
        <v>21002</v>
      </c>
      <c r="C18893" s="106" t="s">
        <v>13</v>
      </c>
      <c r="D18893" s="106">
        <v>1.32E-2</v>
      </c>
      <c r="F18893" s="106">
        <v>3805.05</v>
      </c>
      <c r="G18893" s="154"/>
    </row>
    <row r="18894" spans="1:7" x14ac:dyDescent="0.25">
      <c r="A18894" s="106">
        <v>103253</v>
      </c>
      <c r="B18894" s="155" t="s">
        <v>21003</v>
      </c>
      <c r="C18894" s="106" t="s">
        <v>13</v>
      </c>
      <c r="D18894" s="106">
        <v>9.7000000000000003E-3</v>
      </c>
      <c r="F18894" s="106">
        <v>5169.03</v>
      </c>
      <c r="G18894" s="154"/>
    </row>
    <row r="18895" spans="1:7" x14ac:dyDescent="0.25">
      <c r="A18895" s="106">
        <v>103244</v>
      </c>
      <c r="B18895" s="155" t="s">
        <v>21004</v>
      </c>
      <c r="C18895" s="106" t="s">
        <v>13</v>
      </c>
      <c r="D18895" s="106">
        <v>2.1299999999999999E-2</v>
      </c>
      <c r="F18895" s="106">
        <v>2377.0700000000002</v>
      </c>
      <c r="G18895" s="154"/>
    </row>
    <row r="18896" spans="1:7" x14ac:dyDescent="0.25">
      <c r="A18896" s="106">
        <v>103256</v>
      </c>
      <c r="B18896" s="155" t="s">
        <v>21005</v>
      </c>
      <c r="C18896" s="106" t="s">
        <v>13</v>
      </c>
      <c r="D18896" s="106">
        <v>7.1999999999999998E-3</v>
      </c>
      <c r="F18896" s="106">
        <v>9579.02</v>
      </c>
      <c r="G18896" s="154"/>
    </row>
    <row r="18897" spans="1:7" x14ac:dyDescent="0.25">
      <c r="A18897" s="106">
        <v>103258</v>
      </c>
      <c r="B18897" s="155" t="s">
        <v>21006</v>
      </c>
      <c r="C18897" s="106" t="s">
        <v>13</v>
      </c>
      <c r="D18897" s="106">
        <v>6.4000000000000003E-3</v>
      </c>
      <c r="F18897" s="106">
        <v>10700.9</v>
      </c>
      <c r="G18897" s="154"/>
    </row>
    <row r="18898" spans="1:7" x14ac:dyDescent="0.25">
      <c r="A18898" s="106">
        <v>103260</v>
      </c>
      <c r="B18898" s="155" t="s">
        <v>21007</v>
      </c>
      <c r="C18898" s="106" t="s">
        <v>13</v>
      </c>
      <c r="D18898" s="106">
        <v>1.1599999999999999E-2</v>
      </c>
      <c r="F18898" s="106">
        <v>5965.53</v>
      </c>
      <c r="G18898" s="154"/>
    </row>
    <row r="18899" spans="1:7" x14ac:dyDescent="0.25">
      <c r="A18899" s="106">
        <v>103261</v>
      </c>
      <c r="B18899" s="155" t="s">
        <v>21008</v>
      </c>
      <c r="C18899" s="106" t="s">
        <v>13</v>
      </c>
      <c r="D18899" s="106">
        <v>5.7000000000000002E-3</v>
      </c>
      <c r="F18899" s="106">
        <v>12069.64</v>
      </c>
      <c r="G18899" s="154"/>
    </row>
    <row r="18900" spans="1:7" x14ac:dyDescent="0.25">
      <c r="A18900" s="106">
        <v>103263</v>
      </c>
      <c r="B18900" s="155" t="s">
        <v>21009</v>
      </c>
      <c r="C18900" s="106" t="s">
        <v>13</v>
      </c>
      <c r="D18900" s="106">
        <v>1.8700000000000001E-2</v>
      </c>
      <c r="F18900" s="106">
        <v>16753.77</v>
      </c>
      <c r="G18900" s="154"/>
    </row>
    <row r="18901" spans="1:7" x14ac:dyDescent="0.25">
      <c r="A18901" s="106">
        <v>103265</v>
      </c>
      <c r="B18901" s="155" t="s">
        <v>21010</v>
      </c>
      <c r="C18901" s="106" t="s">
        <v>13</v>
      </c>
      <c r="D18901" s="106">
        <v>1.55E-2</v>
      </c>
      <c r="F18901" s="106">
        <v>20169.07</v>
      </c>
      <c r="G18901" s="154"/>
    </row>
    <row r="18902" spans="1:7" x14ac:dyDescent="0.25">
      <c r="A18902" s="106">
        <v>103268</v>
      </c>
      <c r="B18902" s="155" t="s">
        <v>21011</v>
      </c>
      <c r="C18902" s="106" t="s">
        <v>13</v>
      </c>
      <c r="D18902" s="106">
        <v>8.8000000000000005E-3</v>
      </c>
      <c r="F18902" s="106">
        <v>7131.88</v>
      </c>
      <c r="G18902" s="154"/>
    </row>
    <row r="18903" spans="1:7" x14ac:dyDescent="0.25">
      <c r="A18903" s="106">
        <v>103270</v>
      </c>
      <c r="B18903" s="155" t="s">
        <v>21012</v>
      </c>
      <c r="C18903" s="106" t="s">
        <v>13</v>
      </c>
      <c r="D18903" s="106">
        <v>8.2000000000000007E-3</v>
      </c>
      <c r="F18903" s="106">
        <v>7662.2</v>
      </c>
      <c r="G18903" s="154"/>
    </row>
    <row r="18904" spans="1:7" x14ac:dyDescent="0.25">
      <c r="A18904" s="106">
        <v>103272</v>
      </c>
      <c r="B18904" s="155" t="s">
        <v>21013</v>
      </c>
      <c r="C18904" s="106" t="s">
        <v>13</v>
      </c>
      <c r="D18904" s="106">
        <v>5.5999999999999999E-3</v>
      </c>
      <c r="F18904" s="106">
        <v>11182.24</v>
      </c>
      <c r="G18904" s="154"/>
    </row>
    <row r="18905" spans="1:7" x14ac:dyDescent="0.25">
      <c r="A18905" s="106">
        <v>103274</v>
      </c>
      <c r="B18905" s="155" t="s">
        <v>21014</v>
      </c>
      <c r="C18905" s="106" t="s">
        <v>13</v>
      </c>
      <c r="D18905" s="106">
        <v>2.3300000000000001E-2</v>
      </c>
      <c r="F18905" s="106">
        <v>13191.64</v>
      </c>
      <c r="G18905" s="154"/>
    </row>
    <row r="18906" spans="1:7" x14ac:dyDescent="0.25">
      <c r="A18906" s="106">
        <v>103276</v>
      </c>
      <c r="B18906" s="155" t="s">
        <v>21015</v>
      </c>
      <c r="C18906" s="106" t="s">
        <v>13</v>
      </c>
      <c r="D18906" s="106">
        <v>2.23E-2</v>
      </c>
      <c r="F18906" s="106">
        <v>13764.64</v>
      </c>
      <c r="G18906" s="154"/>
    </row>
    <row r="18907" spans="1:7" x14ac:dyDescent="0.25">
      <c r="A18907" s="106">
        <v>103267</v>
      </c>
      <c r="B18907" s="155" t="s">
        <v>21016</v>
      </c>
      <c r="C18907" s="106" t="s">
        <v>13</v>
      </c>
      <c r="D18907" s="106">
        <v>1.0500000000000001E-2</v>
      </c>
      <c r="F18907" s="106">
        <v>6023.28</v>
      </c>
      <c r="G18907" s="154"/>
    </row>
    <row r="18908" spans="1:7" x14ac:dyDescent="0.25">
      <c r="A18908" s="106">
        <v>103269</v>
      </c>
      <c r="B18908" s="155" t="s">
        <v>21017</v>
      </c>
      <c r="C18908" s="106" t="s">
        <v>13</v>
      </c>
      <c r="D18908" s="106">
        <v>8.5000000000000006E-3</v>
      </c>
      <c r="F18908" s="106">
        <v>7385.25</v>
      </c>
      <c r="G18908" s="154"/>
    </row>
    <row r="18909" spans="1:7" x14ac:dyDescent="0.25">
      <c r="A18909" s="106">
        <v>103271</v>
      </c>
      <c r="B18909" s="155" t="s">
        <v>21018</v>
      </c>
      <c r="C18909" s="106" t="s">
        <v>13</v>
      </c>
      <c r="D18909" s="106">
        <v>5.7999999999999996E-3</v>
      </c>
      <c r="F18909" s="106">
        <v>10830.06</v>
      </c>
      <c r="G18909" s="154"/>
    </row>
    <row r="18910" spans="1:7" x14ac:dyDescent="0.25">
      <c r="A18910" s="106">
        <v>103273</v>
      </c>
      <c r="B18910" s="155" t="s">
        <v>21019</v>
      </c>
      <c r="C18910" s="106" t="s">
        <v>13</v>
      </c>
      <c r="D18910" s="106">
        <v>2.6700000000000002E-2</v>
      </c>
      <c r="F18910" s="106">
        <v>11535.28</v>
      </c>
      <c r="G18910" s="154"/>
    </row>
    <row r="18911" spans="1:7" x14ac:dyDescent="0.25">
      <c r="A18911" s="106">
        <v>103275</v>
      </c>
      <c r="B18911" s="155" t="s">
        <v>21020</v>
      </c>
      <c r="C18911" s="106" t="s">
        <v>13</v>
      </c>
      <c r="D18911" s="106">
        <v>2.3400000000000001E-2</v>
      </c>
      <c r="F18911" s="106">
        <v>13124.02</v>
      </c>
      <c r="G18911" s="154"/>
    </row>
    <row r="18912" spans="1:7" x14ac:dyDescent="0.25">
      <c r="A18912" s="106">
        <v>103248</v>
      </c>
      <c r="B18912" s="155" t="s">
        <v>21021</v>
      </c>
      <c r="C18912" s="106" t="s">
        <v>13</v>
      </c>
      <c r="D18912" s="106">
        <v>2.35E-2</v>
      </c>
      <c r="F18912" s="106">
        <v>2160.77</v>
      </c>
      <c r="G18912" s="154"/>
    </row>
    <row r="18913" spans="1:7" x14ac:dyDescent="0.25">
      <c r="A18913" s="106">
        <v>103249</v>
      </c>
      <c r="B18913" s="155" t="s">
        <v>21022</v>
      </c>
      <c r="C18913" s="106" t="s">
        <v>13</v>
      </c>
      <c r="D18913" s="106">
        <v>2.1899999999999999E-2</v>
      </c>
      <c r="F18913" s="106">
        <v>2317.5300000000002</v>
      </c>
      <c r="G18913" s="154"/>
    </row>
    <row r="18914" spans="1:7" x14ac:dyDescent="0.25">
      <c r="A18914" s="106">
        <v>103251</v>
      </c>
      <c r="B18914" s="155" t="s">
        <v>21023</v>
      </c>
      <c r="C18914" s="106" t="s">
        <v>13</v>
      </c>
      <c r="D18914" s="106">
        <v>1.67E-2</v>
      </c>
      <c r="F18914" s="106">
        <v>3017.11</v>
      </c>
      <c r="G18914" s="154"/>
    </row>
    <row r="18915" spans="1:7" x14ac:dyDescent="0.25">
      <c r="A18915" s="106">
        <v>103252</v>
      </c>
      <c r="B18915" s="155" t="s">
        <v>21024</v>
      </c>
      <c r="C18915" s="106" t="s">
        <v>13</v>
      </c>
      <c r="D18915" s="106">
        <v>1.5100000000000001E-2</v>
      </c>
      <c r="F18915" s="106">
        <v>3334.87</v>
      </c>
      <c r="G18915" s="154"/>
    </row>
    <row r="18916" spans="1:7" x14ac:dyDescent="0.25">
      <c r="A18916" s="106">
        <v>103254</v>
      </c>
      <c r="B18916" s="155" t="s">
        <v>21025</v>
      </c>
      <c r="C18916" s="106" t="s">
        <v>13</v>
      </c>
      <c r="D18916" s="106">
        <v>1.29E-2</v>
      </c>
      <c r="F18916" s="106">
        <v>3880.84</v>
      </c>
      <c r="G18916" s="154"/>
    </row>
    <row r="18917" spans="1:7" x14ac:dyDescent="0.25">
      <c r="A18917" s="106">
        <v>103255</v>
      </c>
      <c r="B18917" s="155" t="s">
        <v>21026</v>
      </c>
      <c r="C18917" s="106" t="s">
        <v>13</v>
      </c>
      <c r="D18917" s="106">
        <v>1.15E-2</v>
      </c>
      <c r="F18917" s="106">
        <v>4335.3500000000004</v>
      </c>
      <c r="G18917" s="154"/>
    </row>
    <row r="18918" spans="1:7" x14ac:dyDescent="0.25">
      <c r="A18918" s="106">
        <v>103245</v>
      </c>
      <c r="B18918" s="155" t="s">
        <v>21027</v>
      </c>
      <c r="C18918" s="106" t="s">
        <v>13</v>
      </c>
      <c r="D18918" s="106">
        <v>2.7099999999999999E-2</v>
      </c>
      <c r="F18918" s="106">
        <v>1885.9</v>
      </c>
      <c r="G18918" s="154"/>
    </row>
    <row r="18919" spans="1:7" x14ac:dyDescent="0.25">
      <c r="A18919" s="106">
        <v>103246</v>
      </c>
      <c r="B18919" s="155" t="s">
        <v>21028</v>
      </c>
      <c r="C18919" s="106" t="s">
        <v>13</v>
      </c>
      <c r="D18919" s="106">
        <v>2.4799999999999999E-2</v>
      </c>
      <c r="F18919" s="106">
        <v>2052.0100000000002</v>
      </c>
      <c r="G18919" s="154"/>
    </row>
    <row r="18920" spans="1:7" x14ac:dyDescent="0.25">
      <c r="A18920" s="106">
        <v>103257</v>
      </c>
      <c r="B18920" s="155" t="s">
        <v>21029</v>
      </c>
      <c r="C18920" s="106" t="s">
        <v>13</v>
      </c>
      <c r="D18920" s="106">
        <v>1.1299999999999999E-2</v>
      </c>
      <c r="F18920" s="106">
        <v>5513.25</v>
      </c>
      <c r="G18920" s="154"/>
    </row>
    <row r="18921" spans="1:7" x14ac:dyDescent="0.25">
      <c r="A18921" s="106">
        <v>103259</v>
      </c>
      <c r="B18921" s="155" t="s">
        <v>21030</v>
      </c>
      <c r="C18921" s="106" t="s">
        <v>13</v>
      </c>
      <c r="D18921" s="106">
        <v>1.2E-2</v>
      </c>
      <c r="F18921" s="106">
        <v>5809.88</v>
      </c>
      <c r="G18921" s="154"/>
    </row>
    <row r="18922" spans="1:7" x14ac:dyDescent="0.25">
      <c r="A18922" s="106">
        <v>103262</v>
      </c>
      <c r="B18922" s="155" t="s">
        <v>21031</v>
      </c>
      <c r="C18922" s="106" t="s">
        <v>13</v>
      </c>
      <c r="D18922" s="106">
        <v>9.1000000000000004E-3</v>
      </c>
      <c r="F18922" s="106">
        <v>7613.26</v>
      </c>
      <c r="G18922" s="154"/>
    </row>
    <row r="18923" spans="1:7" x14ac:dyDescent="0.25">
      <c r="A18923" s="106">
        <v>103264</v>
      </c>
      <c r="B18923" s="155" t="s">
        <v>21032</v>
      </c>
      <c r="C18923" s="106" t="s">
        <v>13</v>
      </c>
      <c r="D18923" s="106">
        <v>3.3300000000000003E-2</v>
      </c>
      <c r="F18923" s="106">
        <v>9457.4</v>
      </c>
      <c r="G18923" s="154"/>
    </row>
    <row r="18924" spans="1:7" x14ac:dyDescent="0.25">
      <c r="A18924" s="106">
        <v>103266</v>
      </c>
      <c r="B18924" s="155" t="s">
        <v>21033</v>
      </c>
      <c r="C18924" s="106" t="s">
        <v>13</v>
      </c>
      <c r="D18924" s="106">
        <v>2.98E-2</v>
      </c>
      <c r="F18924" s="106">
        <v>10545.76</v>
      </c>
      <c r="G18924" s="154"/>
    </row>
    <row r="18925" spans="1:7" x14ac:dyDescent="0.25">
      <c r="A18925" s="106">
        <v>103277</v>
      </c>
      <c r="B18925" s="155" t="s">
        <v>21034</v>
      </c>
      <c r="C18925" s="106" t="s">
        <v>13</v>
      </c>
      <c r="D18925" s="106">
        <v>2.3099999999999999E-2</v>
      </c>
      <c r="F18925" s="106">
        <v>25322.720000000001</v>
      </c>
      <c r="G18925" s="154"/>
    </row>
    <row r="18926" spans="1:7" x14ac:dyDescent="0.25">
      <c r="A18926" s="106">
        <v>103278</v>
      </c>
      <c r="B18926" s="155" t="s">
        <v>21035</v>
      </c>
      <c r="C18926" s="106" t="s">
        <v>13</v>
      </c>
      <c r="D18926" s="106">
        <v>1.8100000000000002E-2</v>
      </c>
      <c r="F18926" s="106">
        <v>32366.13</v>
      </c>
      <c r="G18926" s="154"/>
    </row>
    <row r="18927" spans="1:7" x14ac:dyDescent="0.25">
      <c r="A18927" s="106">
        <v>103285</v>
      </c>
      <c r="B18927" s="155" t="s">
        <v>21036</v>
      </c>
      <c r="C18927" s="106" t="s">
        <v>13</v>
      </c>
      <c r="F18927" s="106">
        <v>0</v>
      </c>
      <c r="G18927" s="154"/>
    </row>
    <row r="18928" spans="1:7" x14ac:dyDescent="0.25">
      <c r="A18928" s="106">
        <v>103286</v>
      </c>
      <c r="B18928" s="155" t="s">
        <v>21037</v>
      </c>
      <c r="C18928" s="106" t="s">
        <v>13</v>
      </c>
      <c r="F18928" s="106">
        <v>0</v>
      </c>
      <c r="G18928" s="154"/>
    </row>
    <row r="18929" spans="1:7" x14ac:dyDescent="0.25">
      <c r="A18929" s="106">
        <v>103287</v>
      </c>
      <c r="B18929" s="155" t="s">
        <v>21038</v>
      </c>
      <c r="C18929" s="106" t="s">
        <v>13</v>
      </c>
      <c r="F18929" s="106">
        <v>0</v>
      </c>
      <c r="G18929" s="154"/>
    </row>
    <row r="18930" spans="1:7" x14ac:dyDescent="0.25">
      <c r="A18930" s="106">
        <v>103288</v>
      </c>
      <c r="B18930" s="155" t="s">
        <v>21039</v>
      </c>
      <c r="C18930" s="106" t="s">
        <v>13</v>
      </c>
      <c r="D18930" s="106">
        <v>0</v>
      </c>
      <c r="F18930" s="106">
        <v>21.17</v>
      </c>
      <c r="G18930" s="154"/>
    </row>
    <row r="18931" spans="1:7" x14ac:dyDescent="0.25">
      <c r="A18931" s="106">
        <v>103291</v>
      </c>
      <c r="B18931" s="155" t="s">
        <v>21040</v>
      </c>
      <c r="C18931" s="106" t="s">
        <v>123</v>
      </c>
      <c r="D18931" s="106">
        <v>0.68100000000000005</v>
      </c>
      <c r="F18931" s="106">
        <v>64.099999999999994</v>
      </c>
      <c r="G18931" s="154"/>
    </row>
    <row r="18932" spans="1:7" x14ac:dyDescent="0.25">
      <c r="A18932" s="106">
        <v>103289</v>
      </c>
      <c r="B18932" s="155" t="s">
        <v>21041</v>
      </c>
      <c r="C18932" s="106" t="s">
        <v>123</v>
      </c>
      <c r="D18932" s="106">
        <v>0.67730000000000001</v>
      </c>
      <c r="F18932" s="106">
        <v>33.22</v>
      </c>
      <c r="G18932" s="154"/>
    </row>
    <row r="18933" spans="1:7" x14ac:dyDescent="0.25">
      <c r="A18933" s="106">
        <v>103290</v>
      </c>
      <c r="B18933" s="155" t="s">
        <v>21042</v>
      </c>
      <c r="C18933" s="106" t="s">
        <v>123</v>
      </c>
      <c r="D18933" s="106">
        <v>0.6341</v>
      </c>
      <c r="F18933" s="106">
        <v>50.92</v>
      </c>
      <c r="G18933" s="154"/>
    </row>
    <row r="18934" spans="1:7" x14ac:dyDescent="0.25">
      <c r="A18934" s="106">
        <v>103292</v>
      </c>
      <c r="B18934" s="155" t="s">
        <v>21043</v>
      </c>
      <c r="C18934" s="106" t="s">
        <v>123</v>
      </c>
      <c r="D18934" s="106">
        <v>0.69499999999999995</v>
      </c>
      <c r="F18934" s="106">
        <v>77.56</v>
      </c>
      <c r="G18934" s="154"/>
    </row>
    <row r="18935" spans="1:7" x14ac:dyDescent="0.25">
      <c r="A18935" s="106">
        <v>106044</v>
      </c>
      <c r="B18935" s="155" t="s">
        <v>21044</v>
      </c>
      <c r="C18935" s="106" t="s">
        <v>13</v>
      </c>
      <c r="D18935" s="106">
        <v>0.4</v>
      </c>
      <c r="F18935" s="106">
        <v>75.319999999999993</v>
      </c>
      <c r="G18935" s="154"/>
    </row>
    <row r="18936" spans="1:7" x14ac:dyDescent="0.25">
      <c r="A18936" s="106">
        <v>106045</v>
      </c>
      <c r="B18936" s="155" t="s">
        <v>21045</v>
      </c>
      <c r="C18936" s="106" t="s">
        <v>13</v>
      </c>
      <c r="D18936" s="106">
        <v>0.68420000000000003</v>
      </c>
      <c r="F18936" s="106">
        <v>154.54</v>
      </c>
      <c r="G18936" s="154"/>
    </row>
    <row r="18937" spans="1:7" x14ac:dyDescent="0.25">
      <c r="A18937" s="106">
        <v>106042</v>
      </c>
      <c r="B18937" s="155" t="s">
        <v>21046</v>
      </c>
      <c r="C18937" s="106" t="s">
        <v>13</v>
      </c>
      <c r="D18937" s="106">
        <v>0.42030000000000001</v>
      </c>
      <c r="F18937" s="106">
        <v>77.2</v>
      </c>
      <c r="G18937" s="154"/>
    </row>
    <row r="18938" spans="1:7" x14ac:dyDescent="0.25">
      <c r="A18938" s="106">
        <v>106043</v>
      </c>
      <c r="B18938" s="155" t="s">
        <v>21047</v>
      </c>
      <c r="C18938" s="106" t="s">
        <v>13</v>
      </c>
      <c r="D18938" s="106">
        <v>0.63439999999999996</v>
      </c>
      <c r="F18938" s="106">
        <v>137.19</v>
      </c>
      <c r="G18938" s="154"/>
    </row>
    <row r="18939" spans="1:7" x14ac:dyDescent="0.25">
      <c r="A18939" s="106">
        <v>106046</v>
      </c>
      <c r="B18939" s="155" t="s">
        <v>21048</v>
      </c>
      <c r="C18939" s="106" t="s">
        <v>13</v>
      </c>
      <c r="D18939" s="106">
        <v>0.39079999999999998</v>
      </c>
      <c r="F18939" s="106">
        <v>49.87</v>
      </c>
      <c r="G18939" s="154"/>
    </row>
    <row r="18940" spans="1:7" x14ac:dyDescent="0.25">
      <c r="A18940" s="106">
        <v>106047</v>
      </c>
      <c r="B18940" s="155" t="s">
        <v>21049</v>
      </c>
      <c r="C18940" s="106" t="s">
        <v>13</v>
      </c>
      <c r="D18940" s="106">
        <v>0.5887</v>
      </c>
      <c r="F18940" s="106">
        <v>83.67</v>
      </c>
      <c r="G18940" s="154"/>
    </row>
    <row r="18941" spans="1:7" x14ac:dyDescent="0.25">
      <c r="A18941" s="106">
        <v>106038</v>
      </c>
      <c r="B18941" s="155" t="s">
        <v>21050</v>
      </c>
      <c r="C18941" s="106" t="s">
        <v>13</v>
      </c>
      <c r="D18941" s="106">
        <v>6.7100000000000007E-2</v>
      </c>
      <c r="F18941" s="106">
        <v>75.02</v>
      </c>
      <c r="G18941" s="154"/>
    </row>
    <row r="18942" spans="1:7" x14ac:dyDescent="0.25">
      <c r="A18942" s="106">
        <v>106039</v>
      </c>
      <c r="B18942" s="155" t="s">
        <v>21051</v>
      </c>
      <c r="C18942" s="106" t="s">
        <v>13</v>
      </c>
      <c r="D18942" s="106">
        <v>0.13400000000000001</v>
      </c>
      <c r="F18942" s="106">
        <v>98.26</v>
      </c>
      <c r="G18942" s="154"/>
    </row>
    <row r="18943" spans="1:7" x14ac:dyDescent="0.25">
      <c r="A18943" s="106">
        <v>106040</v>
      </c>
      <c r="B18943" s="155" t="s">
        <v>21052</v>
      </c>
      <c r="C18943" s="106" t="s">
        <v>13</v>
      </c>
      <c r="D18943" s="106">
        <v>0.40510000000000002</v>
      </c>
      <c r="F18943" s="106">
        <v>101.16</v>
      </c>
      <c r="G18943" s="154"/>
    </row>
    <row r="18944" spans="1:7" x14ac:dyDescent="0.25">
      <c r="A18944" s="106">
        <v>106041</v>
      </c>
      <c r="B18944" s="155" t="s">
        <v>21053</v>
      </c>
      <c r="C18944" s="106" t="s">
        <v>13</v>
      </c>
      <c r="D18944" s="106">
        <v>0.61370000000000002</v>
      </c>
      <c r="F18944" s="106">
        <v>175.25</v>
      </c>
      <c r="G18944" s="154"/>
    </row>
    <row r="18945" spans="1:7" x14ac:dyDescent="0.25">
      <c r="A18945" s="106">
        <v>97329</v>
      </c>
      <c r="B18945" s="155" t="s">
        <v>21054</v>
      </c>
      <c r="C18945" s="106" t="s">
        <v>123</v>
      </c>
      <c r="D18945" s="106">
        <v>0.70850000000000002</v>
      </c>
      <c r="F18945" s="106">
        <v>59.13</v>
      </c>
      <c r="G18945" s="154"/>
    </row>
    <row r="18946" spans="1:7" x14ac:dyDescent="0.25">
      <c r="A18946" s="106">
        <v>97327</v>
      </c>
      <c r="B18946" s="155" t="s">
        <v>21055</v>
      </c>
      <c r="C18946" s="106" t="s">
        <v>123</v>
      </c>
      <c r="D18946" s="106">
        <v>0.73650000000000004</v>
      </c>
      <c r="F18946" s="106">
        <v>28.25</v>
      </c>
      <c r="G18946" s="154"/>
    </row>
    <row r="18947" spans="1:7" x14ac:dyDescent="0.25">
      <c r="A18947" s="106">
        <v>106034</v>
      </c>
      <c r="B18947" s="155" t="s">
        <v>21056</v>
      </c>
      <c r="C18947" s="106" t="s">
        <v>123</v>
      </c>
      <c r="D18947" s="106">
        <v>0.45650000000000002</v>
      </c>
      <c r="F18947" s="106">
        <v>123.39</v>
      </c>
      <c r="G18947" s="154"/>
    </row>
    <row r="18948" spans="1:7" x14ac:dyDescent="0.25">
      <c r="A18948" s="106">
        <v>97328</v>
      </c>
      <c r="B18948" s="155" t="s">
        <v>21057</v>
      </c>
      <c r="C18948" s="106" t="s">
        <v>123</v>
      </c>
      <c r="D18948" s="106">
        <v>0.66559999999999997</v>
      </c>
      <c r="F18948" s="106">
        <v>45.95</v>
      </c>
      <c r="G18948" s="154"/>
    </row>
    <row r="18949" spans="1:7" x14ac:dyDescent="0.25">
      <c r="A18949" s="106">
        <v>97330</v>
      </c>
      <c r="B18949" s="155" t="s">
        <v>21058</v>
      </c>
      <c r="C18949" s="106" t="s">
        <v>123</v>
      </c>
      <c r="D18949" s="106">
        <v>0.71809999999999996</v>
      </c>
      <c r="F18949" s="106">
        <v>72.59</v>
      </c>
      <c r="G18949" s="154"/>
    </row>
    <row r="18950" spans="1:7" x14ac:dyDescent="0.25">
      <c r="A18950" s="106">
        <v>106035</v>
      </c>
      <c r="B18950" s="155" t="s">
        <v>21059</v>
      </c>
      <c r="C18950" s="106" t="s">
        <v>123</v>
      </c>
      <c r="F18950" s="106">
        <v>0</v>
      </c>
      <c r="G18950" s="154"/>
    </row>
    <row r="18951" spans="1:7" x14ac:dyDescent="0.25">
      <c r="A18951" s="106">
        <v>106036</v>
      </c>
      <c r="B18951" s="155" t="s">
        <v>21060</v>
      </c>
      <c r="C18951" s="106" t="s">
        <v>123</v>
      </c>
      <c r="F18951" s="106">
        <v>0</v>
      </c>
      <c r="G18951" s="154"/>
    </row>
    <row r="18952" spans="1:7" x14ac:dyDescent="0.25">
      <c r="A18952" s="106">
        <v>106037</v>
      </c>
      <c r="B18952" s="155" t="s">
        <v>21061</v>
      </c>
      <c r="C18952" s="106" t="s">
        <v>123</v>
      </c>
      <c r="F18952" s="106">
        <v>0</v>
      </c>
      <c r="G18952" s="154"/>
    </row>
    <row r="18953" spans="1:7" x14ac:dyDescent="0.25">
      <c r="A18953" s="106">
        <v>93085</v>
      </c>
      <c r="B18953" s="155" t="s">
        <v>21062</v>
      </c>
      <c r="C18953" s="106" t="s">
        <v>13</v>
      </c>
      <c r="D18953" s="106">
        <v>0.4793</v>
      </c>
      <c r="F18953" s="106">
        <v>19.41</v>
      </c>
      <c r="G18953" s="154"/>
    </row>
    <row r="18954" spans="1:7" x14ac:dyDescent="0.25">
      <c r="A18954" s="106">
        <v>103892</v>
      </c>
      <c r="B18954" s="155" t="s">
        <v>21063</v>
      </c>
      <c r="C18954" s="106" t="s">
        <v>13</v>
      </c>
      <c r="D18954" s="106">
        <v>0.45929999999999999</v>
      </c>
      <c r="F18954" s="106">
        <v>20.86</v>
      </c>
      <c r="G18954" s="154"/>
    </row>
    <row r="18955" spans="1:7" x14ac:dyDescent="0.25">
      <c r="A18955" s="106">
        <v>103823</v>
      </c>
      <c r="B18955" s="155" t="s">
        <v>21064</v>
      </c>
      <c r="C18955" s="106" t="s">
        <v>13</v>
      </c>
      <c r="D18955" s="106">
        <v>0.40150000000000002</v>
      </c>
      <c r="F18955" s="106">
        <v>23.84</v>
      </c>
      <c r="G18955" s="154"/>
    </row>
    <row r="18956" spans="1:7" x14ac:dyDescent="0.25">
      <c r="A18956" s="106">
        <v>103856</v>
      </c>
      <c r="B18956" s="155" t="s">
        <v>21065</v>
      </c>
      <c r="C18956" s="106" t="s">
        <v>13</v>
      </c>
      <c r="D18956" s="106">
        <v>0.4506</v>
      </c>
      <c r="F18956" s="106">
        <v>20.84</v>
      </c>
      <c r="G18956" s="154"/>
    </row>
    <row r="18957" spans="1:7" x14ac:dyDescent="0.25">
      <c r="A18957" s="106">
        <v>93108</v>
      </c>
      <c r="B18957" s="155" t="s">
        <v>21066</v>
      </c>
      <c r="C18957" s="106" t="s">
        <v>13</v>
      </c>
      <c r="D18957" s="106">
        <v>0.53220000000000001</v>
      </c>
      <c r="F18957" s="106">
        <v>17.14</v>
      </c>
      <c r="G18957" s="154"/>
    </row>
    <row r="18958" spans="1:7" x14ac:dyDescent="0.25">
      <c r="A18958" s="106">
        <v>93091</v>
      </c>
      <c r="B18958" s="155" t="s">
        <v>21067</v>
      </c>
      <c r="C18958" s="106" t="s">
        <v>13</v>
      </c>
      <c r="D18958" s="106">
        <v>0.64470000000000005</v>
      </c>
      <c r="F18958" s="106">
        <v>20.27</v>
      </c>
      <c r="G18958" s="154"/>
    </row>
    <row r="18959" spans="1:7" x14ac:dyDescent="0.25">
      <c r="A18959" s="106">
        <v>103900</v>
      </c>
      <c r="B18959" s="155" t="s">
        <v>21068</v>
      </c>
      <c r="C18959" s="106" t="s">
        <v>13</v>
      </c>
      <c r="D18959" s="106">
        <v>0.51890000000000003</v>
      </c>
      <c r="F18959" s="106">
        <v>26.45</v>
      </c>
      <c r="G18959" s="154"/>
    </row>
    <row r="18960" spans="1:7" x14ac:dyDescent="0.25">
      <c r="A18960" s="106">
        <v>103831</v>
      </c>
      <c r="B18960" s="155" t="s">
        <v>21069</v>
      </c>
      <c r="C18960" s="106" t="s">
        <v>13</v>
      </c>
      <c r="D18960" s="106">
        <v>0.40239999999999998</v>
      </c>
      <c r="F18960" s="106">
        <v>35.56</v>
      </c>
      <c r="G18960" s="154"/>
    </row>
    <row r="18961" spans="1:7" x14ac:dyDescent="0.25">
      <c r="A18961" s="106">
        <v>103864</v>
      </c>
      <c r="B18961" s="155" t="s">
        <v>21070</v>
      </c>
      <c r="C18961" s="106" t="s">
        <v>13</v>
      </c>
      <c r="D18961" s="106">
        <v>0.49230000000000002</v>
      </c>
      <c r="F18961" s="106">
        <v>28.1</v>
      </c>
      <c r="G18961" s="154"/>
    </row>
    <row r="18962" spans="1:7" x14ac:dyDescent="0.25">
      <c r="A18962" s="106">
        <v>93133</v>
      </c>
      <c r="B18962" s="155" t="s">
        <v>21071</v>
      </c>
      <c r="C18962" s="106" t="s">
        <v>13</v>
      </c>
      <c r="D18962" s="106">
        <v>0.55230000000000001</v>
      </c>
      <c r="F18962" s="106">
        <v>24.51</v>
      </c>
      <c r="G18962" s="154"/>
    </row>
    <row r="18963" spans="1:7" x14ac:dyDescent="0.25">
      <c r="A18963" s="106">
        <v>93057</v>
      </c>
      <c r="B18963" s="155" t="s">
        <v>21072</v>
      </c>
      <c r="C18963" s="106" t="s">
        <v>13</v>
      </c>
      <c r="D18963" s="106">
        <v>0.76370000000000005</v>
      </c>
      <c r="F18963" s="106">
        <v>16.309999999999999</v>
      </c>
      <c r="G18963" s="154"/>
    </row>
    <row r="18964" spans="1:7" x14ac:dyDescent="0.25">
      <c r="A18964" s="106">
        <v>93062</v>
      </c>
      <c r="B18964" s="155" t="s">
        <v>21073</v>
      </c>
      <c r="C18964" s="106" t="s">
        <v>13</v>
      </c>
      <c r="D18964" s="106">
        <v>0.84389999999999998</v>
      </c>
      <c r="F18964" s="106">
        <v>30.47</v>
      </c>
      <c r="G18964" s="154"/>
    </row>
    <row r="18965" spans="1:7" x14ac:dyDescent="0.25">
      <c r="A18965" s="106">
        <v>93065</v>
      </c>
      <c r="B18965" s="155" t="s">
        <v>21074</v>
      </c>
      <c r="C18965" s="106" t="s">
        <v>13</v>
      </c>
      <c r="D18965" s="106">
        <v>0.88260000000000005</v>
      </c>
      <c r="F18965" s="106">
        <v>49.07</v>
      </c>
      <c r="G18965" s="154"/>
    </row>
    <row r="18966" spans="1:7" x14ac:dyDescent="0.25">
      <c r="A18966" s="106">
        <v>93068</v>
      </c>
      <c r="B18966" s="155" t="s">
        <v>21075</v>
      </c>
      <c r="C18966" s="106" t="s">
        <v>13</v>
      </c>
      <c r="D18966" s="106">
        <v>0.89529999999999998</v>
      </c>
      <c r="F18966" s="106">
        <v>68.75</v>
      </c>
      <c r="G18966" s="154"/>
    </row>
    <row r="18967" spans="1:7" x14ac:dyDescent="0.25">
      <c r="A18967" s="106">
        <v>93071</v>
      </c>
      <c r="B18967" s="155" t="s">
        <v>21076</v>
      </c>
      <c r="C18967" s="106" t="s">
        <v>13</v>
      </c>
      <c r="D18967" s="106">
        <v>0.95179999999999998</v>
      </c>
      <c r="F18967" s="106">
        <v>183.54</v>
      </c>
      <c r="G18967" s="154"/>
    </row>
    <row r="18968" spans="1:7" x14ac:dyDescent="0.25">
      <c r="A18968" s="106">
        <v>93081</v>
      </c>
      <c r="B18968" s="155" t="s">
        <v>21077</v>
      </c>
      <c r="C18968" s="106" t="s">
        <v>13</v>
      </c>
      <c r="D18968" s="106">
        <v>0.77529999999999999</v>
      </c>
      <c r="F18968" s="106">
        <v>21.56</v>
      </c>
      <c r="G18968" s="154"/>
    </row>
    <row r="18969" spans="1:7" x14ac:dyDescent="0.25">
      <c r="A18969" s="106">
        <v>103887</v>
      </c>
      <c r="B18969" s="155" t="s">
        <v>21078</v>
      </c>
      <c r="C18969" s="106" t="s">
        <v>13</v>
      </c>
      <c r="D18969" s="106">
        <v>0.71709999999999996</v>
      </c>
      <c r="F18969" s="106">
        <v>23.9</v>
      </c>
      <c r="G18969" s="154"/>
    </row>
    <row r="18970" spans="1:7" x14ac:dyDescent="0.25">
      <c r="A18970" s="106">
        <v>103818</v>
      </c>
      <c r="B18970" s="155" t="s">
        <v>21079</v>
      </c>
      <c r="C18970" s="106" t="s">
        <v>13</v>
      </c>
      <c r="D18970" s="106">
        <v>0.71740000000000004</v>
      </c>
      <c r="F18970" s="106">
        <v>23.87</v>
      </c>
      <c r="G18970" s="154"/>
    </row>
    <row r="18971" spans="1:7" x14ac:dyDescent="0.25">
      <c r="A18971" s="106">
        <v>103851</v>
      </c>
      <c r="B18971" s="155" t="s">
        <v>21080</v>
      </c>
      <c r="C18971" s="106" t="s">
        <v>13</v>
      </c>
      <c r="D18971" s="106">
        <v>0.72560000000000002</v>
      </c>
      <c r="F18971" s="106">
        <v>23.53</v>
      </c>
      <c r="G18971" s="154"/>
    </row>
    <row r="18972" spans="1:7" x14ac:dyDescent="0.25">
      <c r="A18972" s="106">
        <v>93104</v>
      </c>
      <c r="B18972" s="155" t="s">
        <v>21081</v>
      </c>
      <c r="C18972" s="106" t="s">
        <v>13</v>
      </c>
      <c r="D18972" s="106">
        <v>0.77210000000000001</v>
      </c>
      <c r="F18972" s="106">
        <v>21.69</v>
      </c>
      <c r="G18972" s="154"/>
    </row>
    <row r="18973" spans="1:7" x14ac:dyDescent="0.25">
      <c r="A18973" s="106">
        <v>98602</v>
      </c>
      <c r="B18973" s="155" t="s">
        <v>21082</v>
      </c>
      <c r="C18973" s="106" t="s">
        <v>13</v>
      </c>
      <c r="D18973" s="106">
        <v>0.82299999999999995</v>
      </c>
      <c r="F18973" s="106">
        <v>20.61</v>
      </c>
      <c r="G18973" s="154"/>
    </row>
    <row r="18974" spans="1:7" x14ac:dyDescent="0.25">
      <c r="A18974" s="106">
        <v>93087</v>
      </c>
      <c r="B18974" s="155" t="s">
        <v>21083</v>
      </c>
      <c r="C18974" s="106" t="s">
        <v>13</v>
      </c>
      <c r="D18974" s="106">
        <v>0.76649999999999996</v>
      </c>
      <c r="F18974" s="106">
        <v>22.68</v>
      </c>
      <c r="G18974" s="154"/>
    </row>
    <row r="18975" spans="1:7" x14ac:dyDescent="0.25">
      <c r="A18975" s="106">
        <v>103893</v>
      </c>
      <c r="B18975" s="155" t="s">
        <v>21084</v>
      </c>
      <c r="C18975" s="106" t="s">
        <v>13</v>
      </c>
      <c r="D18975" s="106">
        <v>0.6996</v>
      </c>
      <c r="F18975" s="106">
        <v>25.53</v>
      </c>
      <c r="G18975" s="154"/>
    </row>
    <row r="18976" spans="1:7" x14ac:dyDescent="0.25">
      <c r="A18976" s="106">
        <v>103824</v>
      </c>
      <c r="B18976" s="155" t="s">
        <v>21085</v>
      </c>
      <c r="C18976" s="106" t="s">
        <v>13</v>
      </c>
      <c r="D18976" s="106">
        <v>0.63749999999999996</v>
      </c>
      <c r="F18976" s="106">
        <v>28.71</v>
      </c>
      <c r="G18976" s="154"/>
    </row>
    <row r="18977" spans="1:7" x14ac:dyDescent="0.25">
      <c r="A18977" s="106">
        <v>103857</v>
      </c>
      <c r="B18977" s="155" t="s">
        <v>21086</v>
      </c>
      <c r="C18977" s="106" t="s">
        <v>13</v>
      </c>
      <c r="D18977" s="106">
        <v>0.69069999999999998</v>
      </c>
      <c r="F18977" s="106">
        <v>25.95</v>
      </c>
      <c r="G18977" s="154"/>
    </row>
    <row r="18978" spans="1:7" x14ac:dyDescent="0.25">
      <c r="A18978" s="106">
        <v>93110</v>
      </c>
      <c r="B18978" s="155" t="s">
        <v>21087</v>
      </c>
      <c r="C18978" s="106" t="s">
        <v>13</v>
      </c>
      <c r="D18978" s="106">
        <v>0.72909999999999997</v>
      </c>
      <c r="F18978" s="106">
        <v>24.19</v>
      </c>
      <c r="G18978" s="154"/>
    </row>
    <row r="18979" spans="1:7" x14ac:dyDescent="0.25">
      <c r="A18979" s="106">
        <v>93054</v>
      </c>
      <c r="B18979" s="155" t="s">
        <v>21088</v>
      </c>
      <c r="C18979" s="106" t="s">
        <v>13</v>
      </c>
      <c r="D18979" s="106">
        <v>0.81620000000000004</v>
      </c>
      <c r="F18979" s="106">
        <v>25.63</v>
      </c>
      <c r="G18979" s="154"/>
    </row>
    <row r="18980" spans="1:7" x14ac:dyDescent="0.25">
      <c r="A18980" s="106">
        <v>93088</v>
      </c>
      <c r="B18980" s="155" t="s">
        <v>21089</v>
      </c>
      <c r="C18980" s="106" t="s">
        <v>13</v>
      </c>
      <c r="D18980" s="106">
        <v>0.77259999999999995</v>
      </c>
      <c r="F18980" s="106">
        <v>28.03</v>
      </c>
      <c r="G18980" s="154"/>
    </row>
    <row r="18981" spans="1:7" x14ac:dyDescent="0.25">
      <c r="A18981" s="106">
        <v>103894</v>
      </c>
      <c r="B18981" s="155" t="s">
        <v>21090</v>
      </c>
      <c r="C18981" s="106" t="s">
        <v>13</v>
      </c>
      <c r="D18981" s="106">
        <v>0.71450000000000002</v>
      </c>
      <c r="F18981" s="106">
        <v>30.56</v>
      </c>
      <c r="G18981" s="154"/>
    </row>
    <row r="18982" spans="1:7" x14ac:dyDescent="0.25">
      <c r="A18982" s="106">
        <v>103825</v>
      </c>
      <c r="B18982" s="155" t="s">
        <v>21091</v>
      </c>
      <c r="C18982" s="106" t="s">
        <v>13</v>
      </c>
      <c r="D18982" s="106">
        <v>0.66069999999999995</v>
      </c>
      <c r="F18982" s="106">
        <v>33.74</v>
      </c>
      <c r="G18982" s="154"/>
    </row>
    <row r="18983" spans="1:7" x14ac:dyDescent="0.25">
      <c r="A18983" s="106">
        <v>103858</v>
      </c>
      <c r="B18983" s="155" t="s">
        <v>21092</v>
      </c>
      <c r="C18983" s="106" t="s">
        <v>13</v>
      </c>
      <c r="D18983" s="106">
        <v>0.70669999999999999</v>
      </c>
      <c r="F18983" s="106">
        <v>30.97</v>
      </c>
      <c r="G18983" s="154"/>
    </row>
    <row r="18984" spans="1:7" x14ac:dyDescent="0.25">
      <c r="A18984" s="106">
        <v>93111</v>
      </c>
      <c r="B18984" s="155" t="s">
        <v>21093</v>
      </c>
      <c r="C18984" s="106" t="s">
        <v>13</v>
      </c>
      <c r="D18984" s="106">
        <v>0.73909999999999998</v>
      </c>
      <c r="F18984" s="106">
        <v>29.21</v>
      </c>
      <c r="G18984" s="154"/>
    </row>
    <row r="18985" spans="1:7" x14ac:dyDescent="0.25">
      <c r="A18985" s="106">
        <v>93059</v>
      </c>
      <c r="B18985" s="155" t="s">
        <v>21094</v>
      </c>
      <c r="C18985" s="106" t="s">
        <v>13</v>
      </c>
      <c r="D18985" s="106">
        <v>0.877</v>
      </c>
      <c r="F18985" s="106">
        <v>32.700000000000003</v>
      </c>
      <c r="G18985" s="154"/>
    </row>
    <row r="18986" spans="1:7" x14ac:dyDescent="0.25">
      <c r="A18986" s="106">
        <v>93093</v>
      </c>
      <c r="B18986" s="155" t="s">
        <v>21095</v>
      </c>
      <c r="C18986" s="106" t="s">
        <v>13</v>
      </c>
      <c r="D18986" s="106">
        <v>0.84140000000000004</v>
      </c>
      <c r="F18986" s="106">
        <v>34.590000000000003</v>
      </c>
      <c r="G18986" s="154"/>
    </row>
    <row r="18987" spans="1:7" x14ac:dyDescent="0.25">
      <c r="A18987" s="106">
        <v>103899</v>
      </c>
      <c r="B18987" s="155" t="s">
        <v>21096</v>
      </c>
      <c r="C18987" s="106" t="s">
        <v>13</v>
      </c>
      <c r="D18987" s="106">
        <v>0.78590000000000004</v>
      </c>
      <c r="F18987" s="106">
        <v>37.909999999999997</v>
      </c>
      <c r="G18987" s="154"/>
    </row>
    <row r="18988" spans="1:7" x14ac:dyDescent="0.25">
      <c r="A18988" s="106">
        <v>103830</v>
      </c>
      <c r="B18988" s="155" t="s">
        <v>21097</v>
      </c>
      <c r="C18988" s="106" t="s">
        <v>13</v>
      </c>
      <c r="D18988" s="106">
        <v>0.70099999999999996</v>
      </c>
      <c r="F18988" s="106">
        <v>43.59</v>
      </c>
      <c r="G18988" s="154"/>
    </row>
    <row r="18989" spans="1:7" x14ac:dyDescent="0.25">
      <c r="A18989" s="106">
        <v>103863</v>
      </c>
      <c r="B18989" s="155" t="s">
        <v>21098</v>
      </c>
      <c r="C18989" s="106" t="s">
        <v>13</v>
      </c>
      <c r="D18989" s="106">
        <v>0.76919999999999999</v>
      </c>
      <c r="F18989" s="106">
        <v>39.01</v>
      </c>
      <c r="G18989" s="154"/>
    </row>
    <row r="18990" spans="1:7" x14ac:dyDescent="0.25">
      <c r="A18990" s="106">
        <v>93114</v>
      </c>
      <c r="B18990" s="155" t="s">
        <v>21099</v>
      </c>
      <c r="C18990" s="106" t="s">
        <v>13</v>
      </c>
      <c r="D18990" s="106">
        <v>0.79530000000000001</v>
      </c>
      <c r="F18990" s="106">
        <v>37.32</v>
      </c>
      <c r="G18990" s="154"/>
    </row>
    <row r="18991" spans="1:7" ht="26.25" x14ac:dyDescent="0.25">
      <c r="A18991" s="106">
        <v>93075</v>
      </c>
      <c r="B18991" s="155" t="s">
        <v>21100</v>
      </c>
      <c r="C18991" s="106" t="s">
        <v>13</v>
      </c>
      <c r="D18991" s="106">
        <v>0.7278</v>
      </c>
      <c r="F18991" s="106">
        <v>23.29</v>
      </c>
      <c r="G18991" s="154"/>
    </row>
    <row r="18992" spans="1:7" ht="26.25" x14ac:dyDescent="0.25">
      <c r="A18992" s="106">
        <v>103876</v>
      </c>
      <c r="B18992" s="155" t="s">
        <v>21101</v>
      </c>
      <c r="C18992" s="106" t="s">
        <v>13</v>
      </c>
      <c r="D18992" s="106">
        <v>0.6522</v>
      </c>
      <c r="F18992" s="106">
        <v>26.8</v>
      </c>
      <c r="G18992" s="154"/>
    </row>
    <row r="18993" spans="1:7" x14ac:dyDescent="0.25">
      <c r="A18993" s="106">
        <v>103807</v>
      </c>
      <c r="B18993" s="155" t="s">
        <v>21102</v>
      </c>
      <c r="C18993" s="106" t="s">
        <v>13</v>
      </c>
      <c r="D18993" s="106">
        <v>0.65310000000000001</v>
      </c>
      <c r="F18993" s="106">
        <v>26.74</v>
      </c>
      <c r="G18993" s="154"/>
    </row>
    <row r="18994" spans="1:7" x14ac:dyDescent="0.25">
      <c r="A18994" s="106">
        <v>103840</v>
      </c>
      <c r="B18994" s="155" t="s">
        <v>21103</v>
      </c>
      <c r="C18994" s="106" t="s">
        <v>13</v>
      </c>
      <c r="D18994" s="106">
        <v>0.66339999999999999</v>
      </c>
      <c r="F18994" s="106">
        <v>26.21</v>
      </c>
      <c r="G18994" s="154"/>
    </row>
    <row r="18995" spans="1:7" ht="26.25" x14ac:dyDescent="0.25">
      <c r="A18995" s="106">
        <v>93098</v>
      </c>
      <c r="B18995" s="155" t="s">
        <v>21104</v>
      </c>
      <c r="C18995" s="106" t="s">
        <v>13</v>
      </c>
      <c r="D18995" s="106">
        <v>0.72330000000000005</v>
      </c>
      <c r="F18995" s="106">
        <v>23.48</v>
      </c>
      <c r="G18995" s="154"/>
    </row>
    <row r="18996" spans="1:7" x14ac:dyDescent="0.25">
      <c r="A18996" s="106">
        <v>93120</v>
      </c>
      <c r="B18996" s="155" t="s">
        <v>21105</v>
      </c>
      <c r="C18996" s="106" t="s">
        <v>13</v>
      </c>
      <c r="D18996" s="106">
        <v>0.84870000000000001</v>
      </c>
      <c r="F18996" s="106">
        <v>29.14</v>
      </c>
      <c r="G18996" s="154"/>
    </row>
    <row r="18997" spans="1:7" ht="26.25" x14ac:dyDescent="0.25">
      <c r="A18997" s="106">
        <v>93077</v>
      </c>
      <c r="B18997" s="155" t="s">
        <v>21106</v>
      </c>
      <c r="C18997" s="106" t="s">
        <v>13</v>
      </c>
      <c r="D18997" s="106">
        <v>0.78800000000000003</v>
      </c>
      <c r="F18997" s="106">
        <v>32.22</v>
      </c>
      <c r="G18997" s="154"/>
    </row>
    <row r="18998" spans="1:7" ht="26.25" x14ac:dyDescent="0.25">
      <c r="A18998" s="106">
        <v>103879</v>
      </c>
      <c r="B18998" s="155" t="s">
        <v>21107</v>
      </c>
      <c r="C18998" s="106" t="s">
        <v>13</v>
      </c>
      <c r="D18998" s="106">
        <v>0.71640000000000004</v>
      </c>
      <c r="F18998" s="106">
        <v>36.51</v>
      </c>
      <c r="G18998" s="154"/>
    </row>
    <row r="18999" spans="1:7" x14ac:dyDescent="0.25">
      <c r="A18999" s="106">
        <v>103810</v>
      </c>
      <c r="B18999" s="155" t="s">
        <v>21108</v>
      </c>
      <c r="C18999" s="106" t="s">
        <v>13</v>
      </c>
      <c r="D18999" s="106">
        <v>0.65090000000000003</v>
      </c>
      <c r="F18999" s="106">
        <v>41.23</v>
      </c>
      <c r="G18999" s="154"/>
    </row>
    <row r="19000" spans="1:7" x14ac:dyDescent="0.25">
      <c r="A19000" s="106">
        <v>103843</v>
      </c>
      <c r="B19000" s="155" t="s">
        <v>21109</v>
      </c>
      <c r="C19000" s="106" t="s">
        <v>13</v>
      </c>
      <c r="D19000" s="106">
        <v>0.70720000000000005</v>
      </c>
      <c r="F19000" s="106">
        <v>37.11</v>
      </c>
      <c r="G19000" s="154"/>
    </row>
    <row r="19001" spans="1:7" ht="26.25" x14ac:dyDescent="0.25">
      <c r="A19001" s="106">
        <v>93100</v>
      </c>
      <c r="B19001" s="155" t="s">
        <v>21110</v>
      </c>
      <c r="C19001" s="106" t="s">
        <v>13</v>
      </c>
      <c r="D19001" s="106">
        <v>0.74829999999999997</v>
      </c>
      <c r="F19001" s="106">
        <v>34.49</v>
      </c>
      <c r="G19001" s="154"/>
    </row>
    <row r="19002" spans="1:7" x14ac:dyDescent="0.25">
      <c r="A19002" s="106">
        <v>93121</v>
      </c>
      <c r="B19002" s="155" t="s">
        <v>21111</v>
      </c>
      <c r="C19002" s="106" t="s">
        <v>13</v>
      </c>
      <c r="D19002" s="106">
        <v>0.83530000000000004</v>
      </c>
      <c r="F19002" s="106">
        <v>33.26</v>
      </c>
      <c r="G19002" s="154"/>
    </row>
    <row r="19003" spans="1:7" ht="26.25" x14ac:dyDescent="0.25">
      <c r="A19003" s="106">
        <v>93078</v>
      </c>
      <c r="B19003" s="155" t="s">
        <v>21112</v>
      </c>
      <c r="C19003" s="106" t="s">
        <v>13</v>
      </c>
      <c r="D19003" s="106">
        <v>0.78200000000000003</v>
      </c>
      <c r="F19003" s="106">
        <v>36.340000000000003</v>
      </c>
      <c r="G19003" s="154"/>
    </row>
    <row r="19004" spans="1:7" ht="26.25" x14ac:dyDescent="0.25">
      <c r="A19004" s="106">
        <v>103880</v>
      </c>
      <c r="B19004" s="155" t="s">
        <v>21113</v>
      </c>
      <c r="C19004" s="106" t="s">
        <v>13</v>
      </c>
      <c r="D19004" s="106">
        <v>0.71830000000000005</v>
      </c>
      <c r="F19004" s="106">
        <v>40.630000000000003</v>
      </c>
      <c r="G19004" s="154"/>
    </row>
    <row r="19005" spans="1:7" x14ac:dyDescent="0.25">
      <c r="A19005" s="106">
        <v>103811</v>
      </c>
      <c r="B19005" s="155" t="s">
        <v>21114</v>
      </c>
      <c r="C19005" s="106" t="s">
        <v>13</v>
      </c>
      <c r="D19005" s="106">
        <v>0.65869999999999995</v>
      </c>
      <c r="F19005" s="106">
        <v>45.35</v>
      </c>
      <c r="G19005" s="154"/>
    </row>
    <row r="19006" spans="1:7" x14ac:dyDescent="0.25">
      <c r="A19006" s="106">
        <v>103844</v>
      </c>
      <c r="B19006" s="155" t="s">
        <v>21115</v>
      </c>
      <c r="C19006" s="106" t="s">
        <v>13</v>
      </c>
      <c r="D19006" s="106">
        <v>0.71</v>
      </c>
      <c r="F19006" s="106">
        <v>41.23</v>
      </c>
      <c r="G19006" s="154"/>
    </row>
    <row r="19007" spans="1:7" ht="26.25" x14ac:dyDescent="0.25">
      <c r="A19007" s="106">
        <v>93101</v>
      </c>
      <c r="B19007" s="155" t="s">
        <v>21116</v>
      </c>
      <c r="C19007" s="106" t="s">
        <v>13</v>
      </c>
      <c r="D19007" s="106">
        <v>0.74680000000000002</v>
      </c>
      <c r="F19007" s="106">
        <v>38.61</v>
      </c>
      <c r="G19007" s="154"/>
    </row>
    <row r="19008" spans="1:7" x14ac:dyDescent="0.25">
      <c r="A19008" s="106">
        <v>92311</v>
      </c>
      <c r="B19008" s="155" t="s">
        <v>21117</v>
      </c>
      <c r="C19008" s="106" t="s">
        <v>13</v>
      </c>
      <c r="D19008" s="106">
        <v>0.48549999999999999</v>
      </c>
      <c r="F19008" s="106">
        <v>16.670000000000002</v>
      </c>
      <c r="G19008" s="154"/>
    </row>
    <row r="19009" spans="1:7" x14ac:dyDescent="0.25">
      <c r="A19009" s="106">
        <v>103874</v>
      </c>
      <c r="B19009" s="155" t="s">
        <v>21118</v>
      </c>
      <c r="C19009" s="106" t="s">
        <v>13</v>
      </c>
      <c r="D19009" s="106">
        <v>0.3397</v>
      </c>
      <c r="F19009" s="106">
        <v>24.43</v>
      </c>
      <c r="G19009" s="154"/>
    </row>
    <row r="19010" spans="1:7" x14ac:dyDescent="0.25">
      <c r="A19010" s="106">
        <v>103805</v>
      </c>
      <c r="B19010" s="155" t="s">
        <v>21119</v>
      </c>
      <c r="C19010" s="106" t="s">
        <v>13</v>
      </c>
      <c r="D19010" s="106">
        <v>0.34079999999999999</v>
      </c>
      <c r="F19010" s="106">
        <v>24.31</v>
      </c>
      <c r="G19010" s="154"/>
    </row>
    <row r="19011" spans="1:7" x14ac:dyDescent="0.25">
      <c r="A19011" s="106">
        <v>103838</v>
      </c>
      <c r="B19011" s="155" t="s">
        <v>21120</v>
      </c>
      <c r="C19011" s="106" t="s">
        <v>13</v>
      </c>
      <c r="D19011" s="106">
        <v>0.35470000000000002</v>
      </c>
      <c r="F19011" s="106">
        <v>23.26</v>
      </c>
      <c r="G19011" s="154"/>
    </row>
    <row r="19012" spans="1:7" x14ac:dyDescent="0.25">
      <c r="A19012" s="106">
        <v>92326</v>
      </c>
      <c r="B19012" s="155" t="s">
        <v>21121</v>
      </c>
      <c r="C19012" s="106" t="s">
        <v>13</v>
      </c>
      <c r="D19012" s="106">
        <v>0.44679999999999997</v>
      </c>
      <c r="F19012" s="106">
        <v>17.78</v>
      </c>
      <c r="G19012" s="154"/>
    </row>
    <row r="19013" spans="1:7" x14ac:dyDescent="0.25">
      <c r="A19013" s="106">
        <v>92287</v>
      </c>
      <c r="B19013" s="155" t="s">
        <v>21122</v>
      </c>
      <c r="C19013" s="106" t="s">
        <v>13</v>
      </c>
      <c r="D19013" s="106">
        <v>0.75429999999999997</v>
      </c>
      <c r="F19013" s="106">
        <v>20.5</v>
      </c>
      <c r="G19013" s="154"/>
    </row>
    <row r="19014" spans="1:7" x14ac:dyDescent="0.25">
      <c r="A19014" s="106">
        <v>92312</v>
      </c>
      <c r="B19014" s="155" t="s">
        <v>21123</v>
      </c>
      <c r="C19014" s="106" t="s">
        <v>13</v>
      </c>
      <c r="D19014" s="106">
        <v>0.6139</v>
      </c>
      <c r="F19014" s="106">
        <v>26.65</v>
      </c>
      <c r="G19014" s="154"/>
    </row>
    <row r="19015" spans="1:7" x14ac:dyDescent="0.25">
      <c r="A19015" s="106">
        <v>103877</v>
      </c>
      <c r="B19015" s="155" t="s">
        <v>21124</v>
      </c>
      <c r="C19015" s="106" t="s">
        <v>13</v>
      </c>
      <c r="D19015" s="106">
        <v>0.4874</v>
      </c>
      <c r="F19015" s="106">
        <v>35.24</v>
      </c>
      <c r="G19015" s="154"/>
    </row>
    <row r="19016" spans="1:7" x14ac:dyDescent="0.25">
      <c r="A19016" s="106">
        <v>103808</v>
      </c>
      <c r="B19016" s="155" t="s">
        <v>21125</v>
      </c>
      <c r="C19016" s="106" t="s">
        <v>13</v>
      </c>
      <c r="D19016" s="106">
        <v>0.39700000000000002</v>
      </c>
      <c r="F19016" s="106">
        <v>44.68</v>
      </c>
      <c r="G19016" s="154"/>
    </row>
    <row r="19017" spans="1:7" x14ac:dyDescent="0.25">
      <c r="A19017" s="106">
        <v>103841</v>
      </c>
      <c r="B19017" s="155" t="s">
        <v>21126</v>
      </c>
      <c r="C19017" s="106" t="s">
        <v>13</v>
      </c>
      <c r="D19017" s="106">
        <v>0.47360000000000002</v>
      </c>
      <c r="F19017" s="106">
        <v>36.42</v>
      </c>
      <c r="G19017" s="154"/>
    </row>
    <row r="19018" spans="1:7" x14ac:dyDescent="0.25">
      <c r="A19018" s="106">
        <v>92327</v>
      </c>
      <c r="B19018" s="155" t="s">
        <v>21127</v>
      </c>
      <c r="C19018" s="106" t="s">
        <v>13</v>
      </c>
      <c r="D19018" s="106">
        <v>0.53979999999999995</v>
      </c>
      <c r="F19018" s="106">
        <v>31.2</v>
      </c>
      <c r="G19018" s="154"/>
    </row>
    <row r="19019" spans="1:7" x14ac:dyDescent="0.25">
      <c r="A19019" s="106">
        <v>92288</v>
      </c>
      <c r="B19019" s="155" t="s">
        <v>21128</v>
      </c>
      <c r="C19019" s="106" t="s">
        <v>13</v>
      </c>
      <c r="D19019" s="106">
        <v>0.79969999999999997</v>
      </c>
      <c r="F19019" s="106">
        <v>31.82</v>
      </c>
      <c r="G19019" s="154"/>
    </row>
    <row r="19020" spans="1:7" x14ac:dyDescent="0.25">
      <c r="A19020" s="106">
        <v>92313</v>
      </c>
      <c r="B19020" s="155" t="s">
        <v>21129</v>
      </c>
      <c r="C19020" s="106" t="s">
        <v>13</v>
      </c>
      <c r="D19020" s="106">
        <v>0.70530000000000004</v>
      </c>
      <c r="F19020" s="106">
        <v>37.5</v>
      </c>
      <c r="G19020" s="154"/>
    </row>
    <row r="19021" spans="1:7" x14ac:dyDescent="0.25">
      <c r="A19021" s="106">
        <v>103881</v>
      </c>
      <c r="B19021" s="155" t="s">
        <v>21130</v>
      </c>
      <c r="C19021" s="106" t="s">
        <v>13</v>
      </c>
      <c r="D19021" s="106">
        <v>0.5847</v>
      </c>
      <c r="F19021" s="106">
        <v>47.44</v>
      </c>
      <c r="G19021" s="154"/>
    </row>
    <row r="19022" spans="1:7" x14ac:dyDescent="0.25">
      <c r="A19022" s="106">
        <v>103812</v>
      </c>
      <c r="B19022" s="155" t="s">
        <v>21131</v>
      </c>
      <c r="C19022" s="106" t="s">
        <v>13</v>
      </c>
      <c r="D19022" s="106">
        <v>0.44840000000000002</v>
      </c>
      <c r="F19022" s="106">
        <v>65.08</v>
      </c>
      <c r="G19022" s="154"/>
    </row>
    <row r="19023" spans="1:7" x14ac:dyDescent="0.25">
      <c r="A19023" s="106">
        <v>103845</v>
      </c>
      <c r="B19023" s="155" t="s">
        <v>21132</v>
      </c>
      <c r="C19023" s="106" t="s">
        <v>13</v>
      </c>
      <c r="D19023" s="106">
        <v>0.55410000000000004</v>
      </c>
      <c r="F19023" s="106">
        <v>50.65</v>
      </c>
      <c r="G19023" s="154"/>
    </row>
    <row r="19024" spans="1:7" x14ac:dyDescent="0.25">
      <c r="A19024" s="106">
        <v>92328</v>
      </c>
      <c r="B19024" s="155" t="s">
        <v>21133</v>
      </c>
      <c r="C19024" s="106" t="s">
        <v>13</v>
      </c>
      <c r="D19024" s="106">
        <v>0.60340000000000005</v>
      </c>
      <c r="F19024" s="106">
        <v>45.62</v>
      </c>
      <c r="G19024" s="154"/>
    </row>
    <row r="19025" spans="1:7" x14ac:dyDescent="0.25">
      <c r="A19025" s="106">
        <v>92289</v>
      </c>
      <c r="B19025" s="155" t="s">
        <v>21134</v>
      </c>
      <c r="C19025" s="106" t="s">
        <v>13</v>
      </c>
      <c r="D19025" s="106">
        <v>0.85770000000000002</v>
      </c>
      <c r="F19025" s="106">
        <v>55.21</v>
      </c>
      <c r="G19025" s="154"/>
    </row>
    <row r="19026" spans="1:7" x14ac:dyDescent="0.25">
      <c r="A19026" s="106">
        <v>92290</v>
      </c>
      <c r="B19026" s="155" t="s">
        <v>21135</v>
      </c>
      <c r="C19026" s="106" t="s">
        <v>13</v>
      </c>
      <c r="D19026" s="106">
        <v>0.88680000000000003</v>
      </c>
      <c r="F19026" s="106">
        <v>82.75</v>
      </c>
      <c r="G19026" s="154"/>
    </row>
    <row r="19027" spans="1:7" x14ac:dyDescent="0.25">
      <c r="A19027" s="106">
        <v>92291</v>
      </c>
      <c r="B19027" s="155" t="s">
        <v>21136</v>
      </c>
      <c r="C19027" s="106" t="s">
        <v>13</v>
      </c>
      <c r="D19027" s="106">
        <v>0.90539999999999998</v>
      </c>
      <c r="F19027" s="106">
        <v>127.33</v>
      </c>
      <c r="G19027" s="154"/>
    </row>
    <row r="19028" spans="1:7" x14ac:dyDescent="0.25">
      <c r="A19028" s="106">
        <v>92292</v>
      </c>
      <c r="B19028" s="155" t="s">
        <v>21137</v>
      </c>
      <c r="C19028" s="106" t="s">
        <v>13</v>
      </c>
      <c r="D19028" s="106">
        <v>0.9627</v>
      </c>
      <c r="F19028" s="106">
        <v>385.99</v>
      </c>
      <c r="G19028" s="154"/>
    </row>
    <row r="19029" spans="1:7" ht="26.25" x14ac:dyDescent="0.25">
      <c r="A19029" s="106">
        <v>93082</v>
      </c>
      <c r="B19029" s="155" t="s">
        <v>21138</v>
      </c>
      <c r="C19029" s="106" t="s">
        <v>13</v>
      </c>
      <c r="D19029" s="106">
        <v>0.79969999999999997</v>
      </c>
      <c r="F19029" s="106">
        <v>27.68</v>
      </c>
      <c r="G19029" s="154"/>
    </row>
    <row r="19030" spans="1:7" x14ac:dyDescent="0.25">
      <c r="A19030" s="106">
        <v>103885</v>
      </c>
      <c r="B19030" s="155" t="s">
        <v>21139</v>
      </c>
      <c r="C19030" s="106" t="s">
        <v>13</v>
      </c>
      <c r="D19030" s="106">
        <v>0.70979999999999999</v>
      </c>
      <c r="F19030" s="106">
        <v>32.36</v>
      </c>
      <c r="G19030" s="154"/>
    </row>
    <row r="19031" spans="1:7" x14ac:dyDescent="0.25">
      <c r="A19031" s="106">
        <v>103816</v>
      </c>
      <c r="B19031" s="155" t="s">
        <v>21140</v>
      </c>
      <c r="C19031" s="106" t="s">
        <v>13</v>
      </c>
      <c r="D19031" s="106">
        <v>0.71060000000000001</v>
      </c>
      <c r="F19031" s="106">
        <v>32.299999999999997</v>
      </c>
      <c r="G19031" s="154"/>
    </row>
    <row r="19032" spans="1:7" x14ac:dyDescent="0.25">
      <c r="A19032" s="106">
        <v>103849</v>
      </c>
      <c r="B19032" s="155" t="s">
        <v>21141</v>
      </c>
      <c r="C19032" s="106" t="s">
        <v>13</v>
      </c>
      <c r="D19032" s="106">
        <v>0.72299999999999998</v>
      </c>
      <c r="F19032" s="106">
        <v>31.6</v>
      </c>
      <c r="G19032" s="154"/>
    </row>
    <row r="19033" spans="1:7" x14ac:dyDescent="0.25">
      <c r="A19033" s="106">
        <v>93105</v>
      </c>
      <c r="B19033" s="155" t="s">
        <v>21142</v>
      </c>
      <c r="C19033" s="106" t="s">
        <v>13</v>
      </c>
      <c r="D19033" s="106">
        <v>0.7944</v>
      </c>
      <c r="F19033" s="106">
        <v>27.94</v>
      </c>
      <c r="G19033" s="154"/>
    </row>
    <row r="19034" spans="1:7" x14ac:dyDescent="0.25">
      <c r="A19034" s="106">
        <v>93055</v>
      </c>
      <c r="B19034" s="155" t="s">
        <v>21143</v>
      </c>
      <c r="C19034" s="106" t="s">
        <v>13</v>
      </c>
      <c r="D19034" s="106">
        <v>0.93620000000000003</v>
      </c>
      <c r="F19034" s="106">
        <v>49.06</v>
      </c>
      <c r="G19034" s="154"/>
    </row>
    <row r="19035" spans="1:7" ht="26.25" x14ac:dyDescent="0.25">
      <c r="A19035" s="106">
        <v>93089</v>
      </c>
      <c r="B19035" s="155" t="s">
        <v>21144</v>
      </c>
      <c r="C19035" s="106" t="s">
        <v>13</v>
      </c>
      <c r="D19035" s="106">
        <v>0.88380000000000003</v>
      </c>
      <c r="F19035" s="106">
        <v>53.17</v>
      </c>
      <c r="G19035" s="154"/>
    </row>
    <row r="19036" spans="1:7" x14ac:dyDescent="0.25">
      <c r="A19036" s="106">
        <v>103891</v>
      </c>
      <c r="B19036" s="155" t="s">
        <v>21145</v>
      </c>
      <c r="C19036" s="106" t="s">
        <v>13</v>
      </c>
      <c r="D19036" s="106">
        <v>0.82</v>
      </c>
      <c r="F19036" s="106">
        <v>58.9</v>
      </c>
      <c r="G19036" s="154"/>
    </row>
    <row r="19037" spans="1:7" x14ac:dyDescent="0.25">
      <c r="A19037" s="106">
        <v>103822</v>
      </c>
      <c r="B19037" s="155" t="s">
        <v>21146</v>
      </c>
      <c r="C19037" s="106" t="s">
        <v>13</v>
      </c>
      <c r="D19037" s="106">
        <v>0.75890000000000002</v>
      </c>
      <c r="F19037" s="106">
        <v>65.260000000000005</v>
      </c>
      <c r="G19037" s="154"/>
    </row>
    <row r="19038" spans="1:7" x14ac:dyDescent="0.25">
      <c r="A19038" s="106">
        <v>103855</v>
      </c>
      <c r="B19038" s="155" t="s">
        <v>21147</v>
      </c>
      <c r="C19038" s="106" t="s">
        <v>13</v>
      </c>
      <c r="D19038" s="106">
        <v>0.8115</v>
      </c>
      <c r="F19038" s="106">
        <v>59.73</v>
      </c>
      <c r="G19038" s="154"/>
    </row>
    <row r="19039" spans="1:7" x14ac:dyDescent="0.25">
      <c r="A19039" s="106">
        <v>93112</v>
      </c>
      <c r="B19039" s="155" t="s">
        <v>21148</v>
      </c>
      <c r="C19039" s="106" t="s">
        <v>13</v>
      </c>
      <c r="D19039" s="106">
        <v>0.84870000000000001</v>
      </c>
      <c r="F19039" s="106">
        <v>56.23</v>
      </c>
      <c r="G19039" s="154"/>
    </row>
    <row r="19040" spans="1:7" x14ac:dyDescent="0.25">
      <c r="A19040" s="106">
        <v>93060</v>
      </c>
      <c r="B19040" s="155" t="s">
        <v>21149</v>
      </c>
      <c r="C19040" s="106" t="s">
        <v>13</v>
      </c>
      <c r="D19040" s="106">
        <v>0.95309999999999995</v>
      </c>
      <c r="F19040" s="106">
        <v>85.41</v>
      </c>
      <c r="G19040" s="154"/>
    </row>
    <row r="19041" spans="1:7" ht="26.25" x14ac:dyDescent="0.25">
      <c r="A19041" s="106">
        <v>93094</v>
      </c>
      <c r="B19041" s="155" t="s">
        <v>21150</v>
      </c>
      <c r="C19041" s="106" t="s">
        <v>13</v>
      </c>
      <c r="D19041" s="106">
        <v>0.92420000000000002</v>
      </c>
      <c r="F19041" s="106">
        <v>89.21</v>
      </c>
      <c r="G19041" s="154"/>
    </row>
    <row r="19042" spans="1:7" x14ac:dyDescent="0.25">
      <c r="A19042" s="106">
        <v>103897</v>
      </c>
      <c r="B19042" s="155" t="s">
        <v>21151</v>
      </c>
      <c r="C19042" s="106" t="s">
        <v>13</v>
      </c>
      <c r="D19042" s="106">
        <v>0.87790000000000001</v>
      </c>
      <c r="F19042" s="106">
        <v>95.84</v>
      </c>
      <c r="G19042" s="154"/>
    </row>
    <row r="19043" spans="1:7" x14ac:dyDescent="0.25">
      <c r="A19043" s="106">
        <v>103828</v>
      </c>
      <c r="B19043" s="155" t="s">
        <v>21152</v>
      </c>
      <c r="C19043" s="106" t="s">
        <v>13</v>
      </c>
      <c r="D19043" s="106">
        <v>0.8044</v>
      </c>
      <c r="F19043" s="106">
        <v>107.18</v>
      </c>
      <c r="G19043" s="154"/>
    </row>
    <row r="19044" spans="1:7" x14ac:dyDescent="0.25">
      <c r="A19044" s="106">
        <v>103861</v>
      </c>
      <c r="B19044" s="155" t="s">
        <v>21153</v>
      </c>
      <c r="C19044" s="106" t="s">
        <v>13</v>
      </c>
      <c r="D19044" s="106">
        <v>0.86360000000000003</v>
      </c>
      <c r="F19044" s="106">
        <v>98.02</v>
      </c>
      <c r="G19044" s="154"/>
    </row>
    <row r="19045" spans="1:7" x14ac:dyDescent="0.25">
      <c r="A19045" s="106">
        <v>93115</v>
      </c>
      <c r="B19045" s="155" t="s">
        <v>21154</v>
      </c>
      <c r="C19045" s="106" t="s">
        <v>13</v>
      </c>
      <c r="D19045" s="106">
        <v>0.88580000000000003</v>
      </c>
      <c r="F19045" s="106">
        <v>94.65</v>
      </c>
      <c r="G19045" s="154"/>
    </row>
    <row r="19046" spans="1:7" x14ac:dyDescent="0.25">
      <c r="A19046" s="106">
        <v>93074</v>
      </c>
      <c r="B19046" s="155" t="s">
        <v>21155</v>
      </c>
      <c r="C19046" s="106" t="s">
        <v>13</v>
      </c>
      <c r="D19046" s="106">
        <v>0.45579999999999998</v>
      </c>
      <c r="F19046" s="106">
        <v>17.39</v>
      </c>
      <c r="G19046" s="154"/>
    </row>
    <row r="19047" spans="1:7" x14ac:dyDescent="0.25">
      <c r="A19047" s="106">
        <v>103875</v>
      </c>
      <c r="B19047" s="155" t="s">
        <v>21156</v>
      </c>
      <c r="C19047" s="106" t="s">
        <v>13</v>
      </c>
      <c r="D19047" s="106">
        <v>0.3387</v>
      </c>
      <c r="F19047" s="106">
        <v>24.4</v>
      </c>
      <c r="G19047" s="154"/>
    </row>
    <row r="19048" spans="1:7" x14ac:dyDescent="0.25">
      <c r="A19048" s="106">
        <v>103806</v>
      </c>
      <c r="B19048" s="155" t="s">
        <v>21157</v>
      </c>
      <c r="C19048" s="106" t="s">
        <v>13</v>
      </c>
      <c r="D19048" s="106">
        <v>0.33979999999999999</v>
      </c>
      <c r="F19048" s="106">
        <v>24.28</v>
      </c>
      <c r="G19048" s="154"/>
    </row>
    <row r="19049" spans="1:7" x14ac:dyDescent="0.25">
      <c r="A19049" s="106">
        <v>103839</v>
      </c>
      <c r="B19049" s="155" t="s">
        <v>21158</v>
      </c>
      <c r="C19049" s="106" t="s">
        <v>13</v>
      </c>
      <c r="D19049" s="106">
        <v>0.35360000000000003</v>
      </c>
      <c r="F19049" s="106">
        <v>23.23</v>
      </c>
      <c r="G19049" s="154"/>
    </row>
    <row r="19050" spans="1:7" x14ac:dyDescent="0.25">
      <c r="A19050" s="106">
        <v>93097</v>
      </c>
      <c r="B19050" s="155" t="s">
        <v>21159</v>
      </c>
      <c r="C19050" s="106" t="s">
        <v>13</v>
      </c>
      <c r="D19050" s="106">
        <v>0.4471</v>
      </c>
      <c r="F19050" s="106">
        <v>17.77</v>
      </c>
      <c r="G19050" s="154"/>
    </row>
    <row r="19051" spans="1:7" x14ac:dyDescent="0.25">
      <c r="A19051" s="106">
        <v>93119</v>
      </c>
      <c r="B19051" s="155" t="s">
        <v>21160</v>
      </c>
      <c r="C19051" s="106" t="s">
        <v>13</v>
      </c>
      <c r="D19051" s="106">
        <v>0.75009999999999999</v>
      </c>
      <c r="F19051" s="106">
        <v>20.190000000000001</v>
      </c>
      <c r="G19051" s="154"/>
    </row>
    <row r="19052" spans="1:7" x14ac:dyDescent="0.25">
      <c r="A19052" s="106">
        <v>93076</v>
      </c>
      <c r="B19052" s="155" t="s">
        <v>21161</v>
      </c>
      <c r="C19052" s="106" t="s">
        <v>13</v>
      </c>
      <c r="D19052" s="106">
        <v>0.60850000000000004</v>
      </c>
      <c r="F19052" s="106">
        <v>26.34</v>
      </c>
      <c r="G19052" s="154"/>
    </row>
    <row r="19053" spans="1:7" x14ac:dyDescent="0.25">
      <c r="A19053" s="106">
        <v>103878</v>
      </c>
      <c r="B19053" s="155" t="s">
        <v>21162</v>
      </c>
      <c r="C19053" s="106" t="s">
        <v>13</v>
      </c>
      <c r="D19053" s="106">
        <v>0.48180000000000001</v>
      </c>
      <c r="F19053" s="106">
        <v>34.93</v>
      </c>
      <c r="G19053" s="154"/>
    </row>
    <row r="19054" spans="1:7" x14ac:dyDescent="0.25">
      <c r="A19054" s="106">
        <v>103809</v>
      </c>
      <c r="B19054" s="155" t="s">
        <v>21163</v>
      </c>
      <c r="C19054" s="106" t="s">
        <v>13</v>
      </c>
      <c r="D19054" s="106">
        <v>0.3916</v>
      </c>
      <c r="F19054" s="106">
        <v>44.37</v>
      </c>
      <c r="G19054" s="154"/>
    </row>
    <row r="19055" spans="1:7" x14ac:dyDescent="0.25">
      <c r="A19055" s="106">
        <v>103842</v>
      </c>
      <c r="B19055" s="155" t="s">
        <v>21164</v>
      </c>
      <c r="C19055" s="106" t="s">
        <v>13</v>
      </c>
      <c r="D19055" s="106">
        <v>0.46800000000000003</v>
      </c>
      <c r="F19055" s="106">
        <v>36.11</v>
      </c>
      <c r="G19055" s="154"/>
    </row>
    <row r="19056" spans="1:7" x14ac:dyDescent="0.25">
      <c r="A19056" s="106">
        <v>93099</v>
      </c>
      <c r="B19056" s="155" t="s">
        <v>21165</v>
      </c>
      <c r="C19056" s="106" t="s">
        <v>13</v>
      </c>
      <c r="D19056" s="106">
        <v>0.53420000000000001</v>
      </c>
      <c r="F19056" s="106">
        <v>30.89</v>
      </c>
      <c r="G19056" s="154"/>
    </row>
    <row r="19057" spans="1:7" x14ac:dyDescent="0.25">
      <c r="A19057" s="106">
        <v>93122</v>
      </c>
      <c r="B19057" s="155" t="s">
        <v>21166</v>
      </c>
      <c r="C19057" s="106" t="s">
        <v>13</v>
      </c>
      <c r="D19057" s="106">
        <v>0.78580000000000005</v>
      </c>
      <c r="F19057" s="106">
        <v>29.94</v>
      </c>
      <c r="G19057" s="154"/>
    </row>
    <row r="19058" spans="1:7" x14ac:dyDescent="0.25">
      <c r="A19058" s="106">
        <v>93079</v>
      </c>
      <c r="B19058" s="155" t="s">
        <v>21167</v>
      </c>
      <c r="C19058" s="106" t="s">
        <v>13</v>
      </c>
      <c r="D19058" s="106">
        <v>0.6875</v>
      </c>
      <c r="F19058" s="106">
        <v>35.619999999999997</v>
      </c>
      <c r="G19058" s="154"/>
    </row>
    <row r="19059" spans="1:7" x14ac:dyDescent="0.25">
      <c r="A19059" s="106">
        <v>103882</v>
      </c>
      <c r="B19059" s="155" t="s">
        <v>21168</v>
      </c>
      <c r="C19059" s="106" t="s">
        <v>13</v>
      </c>
      <c r="D19059" s="106">
        <v>0.56410000000000005</v>
      </c>
      <c r="F19059" s="106">
        <v>45.56</v>
      </c>
      <c r="G19059" s="154"/>
    </row>
    <row r="19060" spans="1:7" x14ac:dyDescent="0.25">
      <c r="A19060" s="106">
        <v>103813</v>
      </c>
      <c r="B19060" s="155" t="s">
        <v>21169</v>
      </c>
      <c r="C19060" s="106" t="s">
        <v>13</v>
      </c>
      <c r="D19060" s="106">
        <v>0.42770000000000002</v>
      </c>
      <c r="F19060" s="106">
        <v>63.2</v>
      </c>
      <c r="G19060" s="154"/>
    </row>
    <row r="19061" spans="1:7" x14ac:dyDescent="0.25">
      <c r="A19061" s="106">
        <v>103846</v>
      </c>
      <c r="B19061" s="155" t="s">
        <v>21170</v>
      </c>
      <c r="C19061" s="106" t="s">
        <v>13</v>
      </c>
      <c r="D19061" s="106">
        <v>0.53320000000000001</v>
      </c>
      <c r="F19061" s="106">
        <v>48.77</v>
      </c>
      <c r="G19061" s="154"/>
    </row>
    <row r="19062" spans="1:7" x14ac:dyDescent="0.25">
      <c r="A19062" s="106">
        <v>93102</v>
      </c>
      <c r="B19062" s="155" t="s">
        <v>21171</v>
      </c>
      <c r="C19062" s="106" t="s">
        <v>13</v>
      </c>
      <c r="D19062" s="106">
        <v>0.58309999999999995</v>
      </c>
      <c r="F19062" s="106">
        <v>43.74</v>
      </c>
      <c r="G19062" s="154"/>
    </row>
    <row r="19063" spans="1:7" x14ac:dyDescent="0.25">
      <c r="A19063" s="106">
        <v>93123</v>
      </c>
      <c r="B19063" s="155" t="s">
        <v>21172</v>
      </c>
      <c r="C19063" s="106" t="s">
        <v>13</v>
      </c>
      <c r="D19063" s="106">
        <v>0.87919999999999998</v>
      </c>
      <c r="F19063" s="106">
        <v>64.45</v>
      </c>
      <c r="G19063" s="154"/>
    </row>
    <row r="19064" spans="1:7" x14ac:dyDescent="0.25">
      <c r="A19064" s="106">
        <v>93124</v>
      </c>
      <c r="B19064" s="155" t="s">
        <v>21173</v>
      </c>
      <c r="C19064" s="106" t="s">
        <v>13</v>
      </c>
      <c r="D19064" s="106">
        <v>0.90720000000000001</v>
      </c>
      <c r="F19064" s="106">
        <v>100.1</v>
      </c>
      <c r="G19064" s="154"/>
    </row>
    <row r="19065" spans="1:7" x14ac:dyDescent="0.25">
      <c r="A19065" s="106">
        <v>93125</v>
      </c>
      <c r="B19065" s="155" t="s">
        <v>21174</v>
      </c>
      <c r="C19065" s="106" t="s">
        <v>13</v>
      </c>
      <c r="D19065" s="106">
        <v>0.91830000000000001</v>
      </c>
      <c r="F19065" s="106">
        <v>146.55000000000001</v>
      </c>
      <c r="G19065" s="154"/>
    </row>
    <row r="19066" spans="1:7" x14ac:dyDescent="0.25">
      <c r="A19066" s="106">
        <v>93126</v>
      </c>
      <c r="B19066" s="155" t="s">
        <v>21175</v>
      </c>
      <c r="C19066" s="106" t="s">
        <v>13</v>
      </c>
      <c r="D19066" s="106">
        <v>0.95469999999999999</v>
      </c>
      <c r="F19066" s="106">
        <v>319.16000000000003</v>
      </c>
      <c r="G19066" s="154"/>
    </row>
    <row r="19067" spans="1:7" x14ac:dyDescent="0.25">
      <c r="A19067" s="106">
        <v>93063</v>
      </c>
      <c r="B19067" s="155" t="s">
        <v>21176</v>
      </c>
      <c r="C19067" s="106" t="s">
        <v>13</v>
      </c>
      <c r="D19067" s="106">
        <v>0.9929</v>
      </c>
      <c r="F19067" s="106">
        <v>699.24</v>
      </c>
      <c r="G19067" s="154"/>
    </row>
    <row r="19068" spans="1:7" x14ac:dyDescent="0.25">
      <c r="A19068" s="106">
        <v>93066</v>
      </c>
      <c r="B19068" s="155" t="s">
        <v>21177</v>
      </c>
      <c r="C19068" s="106" t="s">
        <v>13</v>
      </c>
      <c r="D19068" s="106">
        <v>0.99319999999999997</v>
      </c>
      <c r="F19068" s="106">
        <v>877.41</v>
      </c>
      <c r="G19068" s="154"/>
    </row>
    <row r="19069" spans="1:7" x14ac:dyDescent="0.25">
      <c r="A19069" s="106">
        <v>93069</v>
      </c>
      <c r="B19069" s="155" t="s">
        <v>21178</v>
      </c>
      <c r="C19069" s="106" t="s">
        <v>13</v>
      </c>
      <c r="D19069" s="106">
        <v>0.99360000000000004</v>
      </c>
      <c r="F19069" s="106">
        <v>1216</v>
      </c>
      <c r="G19069" s="154"/>
    </row>
    <row r="19070" spans="1:7" x14ac:dyDescent="0.25">
      <c r="A19070" s="106">
        <v>93072</v>
      </c>
      <c r="B19070" s="155" t="s">
        <v>21179</v>
      </c>
      <c r="C19070" s="106" t="s">
        <v>13</v>
      </c>
      <c r="D19070" s="106">
        <v>0.99399999999999999</v>
      </c>
      <c r="F19070" s="106">
        <v>1604.52</v>
      </c>
      <c r="G19070" s="154"/>
    </row>
    <row r="19071" spans="1:7" x14ac:dyDescent="0.25">
      <c r="A19071" s="106">
        <v>93083</v>
      </c>
      <c r="B19071" s="155" t="s">
        <v>21180</v>
      </c>
      <c r="C19071" s="106" t="s">
        <v>13</v>
      </c>
      <c r="D19071" s="106">
        <v>0.98939999999999995</v>
      </c>
      <c r="F19071" s="106">
        <v>481.01</v>
      </c>
      <c r="G19071" s="154"/>
    </row>
    <row r="19072" spans="1:7" x14ac:dyDescent="0.25">
      <c r="A19072" s="106">
        <v>103886</v>
      </c>
      <c r="B19072" s="155" t="s">
        <v>21181</v>
      </c>
      <c r="C19072" s="106" t="s">
        <v>13</v>
      </c>
      <c r="D19072" s="106">
        <v>0.98280000000000001</v>
      </c>
      <c r="F19072" s="106">
        <v>485.69</v>
      </c>
      <c r="G19072" s="154"/>
    </row>
    <row r="19073" spans="1:7" x14ac:dyDescent="0.25">
      <c r="A19073" s="106">
        <v>103817</v>
      </c>
      <c r="B19073" s="155" t="s">
        <v>21182</v>
      </c>
      <c r="C19073" s="106" t="s">
        <v>13</v>
      </c>
      <c r="D19073" s="106">
        <v>0.9829</v>
      </c>
      <c r="F19073" s="106">
        <v>485.63</v>
      </c>
      <c r="G19073" s="154"/>
    </row>
    <row r="19074" spans="1:7" x14ac:dyDescent="0.25">
      <c r="A19074" s="106">
        <v>103850</v>
      </c>
      <c r="B19074" s="155" t="s">
        <v>21183</v>
      </c>
      <c r="C19074" s="106" t="s">
        <v>13</v>
      </c>
      <c r="D19074" s="106">
        <v>0.9839</v>
      </c>
      <c r="F19074" s="106">
        <v>484.93</v>
      </c>
      <c r="G19074" s="154"/>
    </row>
    <row r="19075" spans="1:7" x14ac:dyDescent="0.25">
      <c r="A19075" s="106">
        <v>93106</v>
      </c>
      <c r="B19075" s="155" t="s">
        <v>21184</v>
      </c>
      <c r="C19075" s="106" t="s">
        <v>13</v>
      </c>
      <c r="D19075" s="106">
        <v>0.98899999999999999</v>
      </c>
      <c r="F19075" s="106">
        <v>481.27</v>
      </c>
      <c r="G19075" s="154"/>
    </row>
    <row r="19076" spans="1:7" x14ac:dyDescent="0.25">
      <c r="A19076" s="106">
        <v>93052</v>
      </c>
      <c r="B19076" s="155" t="s">
        <v>21185</v>
      </c>
      <c r="C19076" s="106" t="s">
        <v>13</v>
      </c>
      <c r="D19076" s="106">
        <v>0.99450000000000005</v>
      </c>
      <c r="F19076" s="106">
        <v>554.29</v>
      </c>
      <c r="G19076" s="154"/>
    </row>
    <row r="19077" spans="1:7" x14ac:dyDescent="0.25">
      <c r="A19077" s="106">
        <v>93086</v>
      </c>
      <c r="B19077" s="155" t="s">
        <v>21186</v>
      </c>
      <c r="C19077" s="106" t="s">
        <v>13</v>
      </c>
      <c r="D19077" s="106">
        <v>0.98939999999999995</v>
      </c>
      <c r="F19077" s="106">
        <v>558.4</v>
      </c>
      <c r="G19077" s="154"/>
    </row>
    <row r="19078" spans="1:7" x14ac:dyDescent="0.25">
      <c r="A19078" s="106">
        <v>103890</v>
      </c>
      <c r="B19078" s="155" t="s">
        <v>21187</v>
      </c>
      <c r="C19078" s="106" t="s">
        <v>13</v>
      </c>
      <c r="D19078" s="106">
        <v>0.98250000000000004</v>
      </c>
      <c r="F19078" s="106">
        <v>564.13</v>
      </c>
      <c r="G19078" s="154"/>
    </row>
    <row r="19079" spans="1:7" x14ac:dyDescent="0.25">
      <c r="A19079" s="106">
        <v>103821</v>
      </c>
      <c r="B19079" s="155" t="s">
        <v>21188</v>
      </c>
      <c r="C19079" s="106" t="s">
        <v>13</v>
      </c>
      <c r="D19079" s="106">
        <v>0.97489999999999999</v>
      </c>
      <c r="F19079" s="106">
        <v>570.49</v>
      </c>
      <c r="G19079" s="154"/>
    </row>
    <row r="19080" spans="1:7" x14ac:dyDescent="0.25">
      <c r="A19080" s="106">
        <v>103854</v>
      </c>
      <c r="B19080" s="155" t="s">
        <v>21189</v>
      </c>
      <c r="C19080" s="106" t="s">
        <v>13</v>
      </c>
      <c r="D19080" s="106">
        <v>0.98150000000000004</v>
      </c>
      <c r="F19080" s="106">
        <v>564.96</v>
      </c>
      <c r="G19080" s="154"/>
    </row>
    <row r="19081" spans="1:7" x14ac:dyDescent="0.25">
      <c r="A19081" s="106">
        <v>93109</v>
      </c>
      <c r="B19081" s="155" t="s">
        <v>21190</v>
      </c>
      <c r="C19081" s="106" t="s">
        <v>13</v>
      </c>
      <c r="D19081" s="106">
        <v>0.98570000000000002</v>
      </c>
      <c r="F19081" s="106">
        <v>561.46</v>
      </c>
      <c r="G19081" s="154"/>
    </row>
    <row r="19082" spans="1:7" x14ac:dyDescent="0.25">
      <c r="A19082" s="106">
        <v>93058</v>
      </c>
      <c r="B19082" s="155" t="s">
        <v>21191</v>
      </c>
      <c r="C19082" s="106" t="s">
        <v>13</v>
      </c>
      <c r="D19082" s="106">
        <v>0.99360000000000004</v>
      </c>
      <c r="F19082" s="106">
        <v>610.04</v>
      </c>
      <c r="G19082" s="154"/>
    </row>
    <row r="19083" spans="1:7" x14ac:dyDescent="0.25">
      <c r="A19083" s="106">
        <v>93092</v>
      </c>
      <c r="B19083" s="155" t="s">
        <v>21192</v>
      </c>
      <c r="C19083" s="106" t="s">
        <v>13</v>
      </c>
      <c r="D19083" s="106">
        <v>0.98929999999999996</v>
      </c>
      <c r="F19083" s="106">
        <v>613.84</v>
      </c>
      <c r="G19083" s="154"/>
    </row>
    <row r="19084" spans="1:7" x14ac:dyDescent="0.25">
      <c r="A19084" s="106">
        <v>103898</v>
      </c>
      <c r="B19084" s="155" t="s">
        <v>21193</v>
      </c>
      <c r="C19084" s="106" t="s">
        <v>13</v>
      </c>
      <c r="D19084" s="106">
        <v>0.98199999999999998</v>
      </c>
      <c r="F19084" s="106">
        <v>620.47</v>
      </c>
      <c r="G19084" s="154"/>
    </row>
    <row r="19085" spans="1:7" x14ac:dyDescent="0.25">
      <c r="A19085" s="106">
        <v>103829</v>
      </c>
      <c r="B19085" s="155" t="s">
        <v>21194</v>
      </c>
      <c r="C19085" s="106" t="s">
        <v>13</v>
      </c>
      <c r="D19085" s="106">
        <v>0.96909999999999996</v>
      </c>
      <c r="F19085" s="106">
        <v>631.80999999999995</v>
      </c>
      <c r="G19085" s="154"/>
    </row>
    <row r="19086" spans="1:7" x14ac:dyDescent="0.25">
      <c r="A19086" s="106">
        <v>103862</v>
      </c>
      <c r="B19086" s="155" t="s">
        <v>21195</v>
      </c>
      <c r="C19086" s="106" t="s">
        <v>13</v>
      </c>
      <c r="D19086" s="106">
        <v>0.97960000000000003</v>
      </c>
      <c r="F19086" s="106">
        <v>622.65</v>
      </c>
      <c r="G19086" s="154"/>
    </row>
    <row r="19087" spans="1:7" x14ac:dyDescent="0.25">
      <c r="A19087" s="106">
        <v>93116</v>
      </c>
      <c r="B19087" s="155" t="s">
        <v>21196</v>
      </c>
      <c r="C19087" s="106" t="s">
        <v>13</v>
      </c>
      <c r="D19087" s="106">
        <v>0.98329999999999995</v>
      </c>
      <c r="F19087" s="106">
        <v>619.28</v>
      </c>
      <c r="G19087" s="154"/>
    </row>
    <row r="19088" spans="1:7" x14ac:dyDescent="0.25">
      <c r="A19088" s="106">
        <v>92314</v>
      </c>
      <c r="B19088" s="155" t="s">
        <v>21197</v>
      </c>
      <c r="C19088" s="106" t="s">
        <v>13</v>
      </c>
      <c r="D19088" s="106">
        <v>0.43680000000000002</v>
      </c>
      <c r="F19088" s="106">
        <v>11.34</v>
      </c>
      <c r="G19088" s="154"/>
    </row>
    <row r="19089" spans="1:7" x14ac:dyDescent="0.25">
      <c r="A19089" s="106">
        <v>103883</v>
      </c>
      <c r="B19089" s="155" t="s">
        <v>21198</v>
      </c>
      <c r="C19089" s="106" t="s">
        <v>13</v>
      </c>
      <c r="D19089" s="106">
        <v>0.32219999999999999</v>
      </c>
      <c r="F19089" s="106">
        <v>16.02</v>
      </c>
      <c r="G19089" s="154"/>
    </row>
    <row r="19090" spans="1:7" x14ac:dyDescent="0.25">
      <c r="A19090" s="106">
        <v>103814</v>
      </c>
      <c r="B19090" s="155" t="s">
        <v>21199</v>
      </c>
      <c r="C19090" s="106" t="s">
        <v>13</v>
      </c>
      <c r="D19090" s="106">
        <v>0.32300000000000001</v>
      </c>
      <c r="F19090" s="106">
        <v>15.96</v>
      </c>
      <c r="G19090" s="154"/>
    </row>
    <row r="19091" spans="1:7" x14ac:dyDescent="0.25">
      <c r="A19091" s="106">
        <v>103847</v>
      </c>
      <c r="B19091" s="155" t="s">
        <v>21200</v>
      </c>
      <c r="C19091" s="106" t="s">
        <v>13</v>
      </c>
      <c r="D19091" s="106">
        <v>0.33650000000000002</v>
      </c>
      <c r="F19091" s="106">
        <v>15.26</v>
      </c>
      <c r="G19091" s="154"/>
    </row>
    <row r="19092" spans="1:7" x14ac:dyDescent="0.25">
      <c r="A19092" s="106">
        <v>92329</v>
      </c>
      <c r="B19092" s="155" t="s">
        <v>21201</v>
      </c>
      <c r="C19092" s="106" t="s">
        <v>13</v>
      </c>
      <c r="D19092" s="106">
        <v>0.42870000000000003</v>
      </c>
      <c r="F19092" s="106">
        <v>11.6</v>
      </c>
      <c r="G19092" s="154"/>
    </row>
    <row r="19093" spans="1:7" x14ac:dyDescent="0.25">
      <c r="A19093" s="106">
        <v>92293</v>
      </c>
      <c r="B19093" s="155" t="s">
        <v>21202</v>
      </c>
      <c r="C19093" s="106" t="s">
        <v>13</v>
      </c>
      <c r="D19093" s="106">
        <v>0.70879999999999999</v>
      </c>
      <c r="F19093" s="106">
        <v>11.82</v>
      </c>
      <c r="G19093" s="154"/>
    </row>
    <row r="19094" spans="1:7" x14ac:dyDescent="0.25">
      <c r="A19094" s="106">
        <v>92315</v>
      </c>
      <c r="B19094" s="155" t="s">
        <v>21203</v>
      </c>
      <c r="C19094" s="106" t="s">
        <v>13</v>
      </c>
      <c r="D19094" s="106">
        <v>0.55759999999999998</v>
      </c>
      <c r="F19094" s="106">
        <v>15.93</v>
      </c>
      <c r="G19094" s="154"/>
    </row>
    <row r="19095" spans="1:7" x14ac:dyDescent="0.25">
      <c r="A19095" s="106">
        <v>103888</v>
      </c>
      <c r="B19095" s="155" t="s">
        <v>21204</v>
      </c>
      <c r="C19095" s="106" t="s">
        <v>13</v>
      </c>
      <c r="D19095" s="106">
        <v>0.43020000000000003</v>
      </c>
      <c r="F19095" s="106">
        <v>21.66</v>
      </c>
      <c r="G19095" s="154"/>
    </row>
    <row r="19096" spans="1:7" x14ac:dyDescent="0.25">
      <c r="A19096" s="106">
        <v>103819</v>
      </c>
      <c r="B19096" s="155" t="s">
        <v>21205</v>
      </c>
      <c r="C19096" s="106" t="s">
        <v>13</v>
      </c>
      <c r="D19096" s="106">
        <v>0.34289999999999998</v>
      </c>
      <c r="F19096" s="106">
        <v>28.02</v>
      </c>
      <c r="G19096" s="154"/>
    </row>
    <row r="19097" spans="1:7" x14ac:dyDescent="0.25">
      <c r="A19097" s="106">
        <v>103852</v>
      </c>
      <c r="B19097" s="155" t="s">
        <v>21206</v>
      </c>
      <c r="C19097" s="106" t="s">
        <v>13</v>
      </c>
      <c r="D19097" s="106">
        <v>0.41639999999999999</v>
      </c>
      <c r="F19097" s="106">
        <v>22.49</v>
      </c>
      <c r="G19097" s="154"/>
    </row>
    <row r="19098" spans="1:7" x14ac:dyDescent="0.25">
      <c r="A19098" s="106">
        <v>92330</v>
      </c>
      <c r="B19098" s="155" t="s">
        <v>21207</v>
      </c>
      <c r="C19098" s="106" t="s">
        <v>13</v>
      </c>
      <c r="D19098" s="106">
        <v>0.48180000000000001</v>
      </c>
      <c r="F19098" s="106">
        <v>18.989999999999998</v>
      </c>
      <c r="G19098" s="154"/>
    </row>
    <row r="19099" spans="1:7" x14ac:dyDescent="0.25">
      <c r="A19099" s="106">
        <v>92294</v>
      </c>
      <c r="B19099" s="155" t="s">
        <v>21208</v>
      </c>
      <c r="C19099" s="106" t="s">
        <v>13</v>
      </c>
      <c r="D19099" s="106">
        <v>0.77900000000000003</v>
      </c>
      <c r="F19099" s="106">
        <v>19.53</v>
      </c>
      <c r="G19099" s="154"/>
    </row>
    <row r="19100" spans="1:7" x14ac:dyDescent="0.25">
      <c r="A19100" s="106">
        <v>92316</v>
      </c>
      <c r="B19100" s="155" t="s">
        <v>21209</v>
      </c>
      <c r="C19100" s="106" t="s">
        <v>13</v>
      </c>
      <c r="D19100" s="106">
        <v>0.67879999999999996</v>
      </c>
      <c r="F19100" s="106">
        <v>23.33</v>
      </c>
      <c r="G19100" s="154"/>
    </row>
    <row r="19101" spans="1:7" x14ac:dyDescent="0.25">
      <c r="A19101" s="106">
        <v>103895</v>
      </c>
      <c r="B19101" s="155" t="s">
        <v>21210</v>
      </c>
      <c r="C19101" s="106" t="s">
        <v>13</v>
      </c>
      <c r="D19101" s="106">
        <v>0.55500000000000005</v>
      </c>
      <c r="F19101" s="106">
        <v>29.96</v>
      </c>
      <c r="G19101" s="154"/>
    </row>
    <row r="19102" spans="1:7" x14ac:dyDescent="0.25">
      <c r="A19102" s="106">
        <v>103826</v>
      </c>
      <c r="B19102" s="155" t="s">
        <v>21211</v>
      </c>
      <c r="C19102" s="106" t="s">
        <v>13</v>
      </c>
      <c r="D19102" s="106">
        <v>0.40860000000000002</v>
      </c>
      <c r="F19102" s="106">
        <v>41.3</v>
      </c>
      <c r="G19102" s="154"/>
    </row>
    <row r="19103" spans="1:7" x14ac:dyDescent="0.25">
      <c r="A19103" s="106">
        <v>103859</v>
      </c>
      <c r="B19103" s="155" t="s">
        <v>21212</v>
      </c>
      <c r="C19103" s="106" t="s">
        <v>13</v>
      </c>
      <c r="D19103" s="106">
        <v>0.52329999999999999</v>
      </c>
      <c r="F19103" s="106">
        <v>32.14</v>
      </c>
      <c r="G19103" s="154"/>
    </row>
    <row r="19104" spans="1:7" x14ac:dyDescent="0.25">
      <c r="A19104" s="106">
        <v>92331</v>
      </c>
      <c r="B19104" s="155" t="s">
        <v>21213</v>
      </c>
      <c r="C19104" s="106" t="s">
        <v>13</v>
      </c>
      <c r="D19104" s="106">
        <v>0.57340000000000002</v>
      </c>
      <c r="F19104" s="106">
        <v>28.77</v>
      </c>
      <c r="G19104" s="154"/>
    </row>
    <row r="19105" spans="1:7" x14ac:dyDescent="0.25">
      <c r="A19105" s="106">
        <v>92295</v>
      </c>
      <c r="B19105" s="155" t="s">
        <v>21214</v>
      </c>
      <c r="C19105" s="106" t="s">
        <v>13</v>
      </c>
      <c r="D19105" s="106">
        <v>0.85240000000000005</v>
      </c>
      <c r="F19105" s="106">
        <v>35.86</v>
      </c>
      <c r="G19105" s="154"/>
    </row>
    <row r="19106" spans="1:7" x14ac:dyDescent="0.25">
      <c r="A19106" s="106">
        <v>92296</v>
      </c>
      <c r="B19106" s="155" t="s">
        <v>21215</v>
      </c>
      <c r="C19106" s="106" t="s">
        <v>13</v>
      </c>
      <c r="D19106" s="106">
        <v>0.86560000000000004</v>
      </c>
      <c r="F19106" s="106">
        <v>47.28</v>
      </c>
      <c r="G19106" s="154"/>
    </row>
    <row r="19107" spans="1:7" x14ac:dyDescent="0.25">
      <c r="A19107" s="106">
        <v>92297</v>
      </c>
      <c r="B19107" s="155" t="s">
        <v>21216</v>
      </c>
      <c r="C19107" s="106" t="s">
        <v>13</v>
      </c>
      <c r="D19107" s="106">
        <v>0.88790000000000002</v>
      </c>
      <c r="F19107" s="106">
        <v>72.760000000000005</v>
      </c>
      <c r="G19107" s="154"/>
    </row>
    <row r="19108" spans="1:7" x14ac:dyDescent="0.25">
      <c r="A19108" s="106">
        <v>92298</v>
      </c>
      <c r="B19108" s="155" t="s">
        <v>21217</v>
      </c>
      <c r="C19108" s="106" t="s">
        <v>13</v>
      </c>
      <c r="D19108" s="106">
        <v>0.95120000000000005</v>
      </c>
      <c r="F19108" s="106">
        <v>199.69</v>
      </c>
      <c r="G19108" s="154"/>
    </row>
    <row r="19109" spans="1:7" x14ac:dyDescent="0.25">
      <c r="A19109" s="106">
        <v>93080</v>
      </c>
      <c r="B19109" s="155" t="s">
        <v>21218</v>
      </c>
      <c r="C19109" s="106" t="s">
        <v>13</v>
      </c>
      <c r="D19109" s="106">
        <v>0.43869999999999998</v>
      </c>
      <c r="F19109" s="106">
        <v>11.37</v>
      </c>
      <c r="G19109" s="154"/>
    </row>
    <row r="19110" spans="1:7" x14ac:dyDescent="0.25">
      <c r="A19110" s="106">
        <v>103884</v>
      </c>
      <c r="B19110" s="155" t="s">
        <v>21219</v>
      </c>
      <c r="C19110" s="106" t="s">
        <v>13</v>
      </c>
      <c r="D19110" s="106">
        <v>0.32379999999999998</v>
      </c>
      <c r="F19110" s="106">
        <v>16.05</v>
      </c>
      <c r="G19110" s="154"/>
    </row>
    <row r="19111" spans="1:7" x14ac:dyDescent="0.25">
      <c r="A19111" s="106">
        <v>103815</v>
      </c>
      <c r="B19111" s="155" t="s">
        <v>21220</v>
      </c>
      <c r="C19111" s="106" t="s">
        <v>13</v>
      </c>
      <c r="D19111" s="106">
        <v>0.3246</v>
      </c>
      <c r="F19111" s="106">
        <v>15.99</v>
      </c>
      <c r="G19111" s="154"/>
    </row>
    <row r="19112" spans="1:7" x14ac:dyDescent="0.25">
      <c r="A19112" s="106">
        <v>103848</v>
      </c>
      <c r="B19112" s="155" t="s">
        <v>21221</v>
      </c>
      <c r="C19112" s="106" t="s">
        <v>13</v>
      </c>
      <c r="D19112" s="106">
        <v>0.3382</v>
      </c>
      <c r="F19112" s="106">
        <v>15.29</v>
      </c>
      <c r="G19112" s="154"/>
    </row>
    <row r="19113" spans="1:7" x14ac:dyDescent="0.25">
      <c r="A19113" s="106">
        <v>93103</v>
      </c>
      <c r="B19113" s="155" t="s">
        <v>21222</v>
      </c>
      <c r="C19113" s="106" t="s">
        <v>13</v>
      </c>
      <c r="D19113" s="106">
        <v>0.43059999999999998</v>
      </c>
      <c r="F19113" s="106">
        <v>11.63</v>
      </c>
      <c r="G19113" s="154"/>
    </row>
    <row r="19114" spans="1:7" x14ac:dyDescent="0.25">
      <c r="A19114" s="106">
        <v>93050</v>
      </c>
      <c r="B19114" s="155" t="s">
        <v>21223</v>
      </c>
      <c r="C19114" s="106" t="s">
        <v>13</v>
      </c>
      <c r="D19114" s="106">
        <v>0.74319999999999997</v>
      </c>
      <c r="F19114" s="106">
        <v>13.22</v>
      </c>
      <c r="G19114" s="154"/>
    </row>
    <row r="19115" spans="1:7" x14ac:dyDescent="0.25">
      <c r="A19115" s="106">
        <v>93084</v>
      </c>
      <c r="B19115" s="155" t="s">
        <v>21224</v>
      </c>
      <c r="C19115" s="106" t="s">
        <v>13</v>
      </c>
      <c r="D19115" s="106">
        <v>0.59989999999999999</v>
      </c>
      <c r="F19115" s="106">
        <v>17.329999999999998</v>
      </c>
      <c r="G19115" s="154"/>
    </row>
    <row r="19116" spans="1:7" x14ac:dyDescent="0.25">
      <c r="A19116" s="106">
        <v>103889</v>
      </c>
      <c r="B19116" s="155" t="s">
        <v>21225</v>
      </c>
      <c r="C19116" s="106" t="s">
        <v>13</v>
      </c>
      <c r="D19116" s="106">
        <v>0.47310000000000002</v>
      </c>
      <c r="F19116" s="106">
        <v>23.06</v>
      </c>
      <c r="G19116" s="154"/>
    </row>
    <row r="19117" spans="1:7" x14ac:dyDescent="0.25">
      <c r="A19117" s="106">
        <v>103820</v>
      </c>
      <c r="B19117" s="155" t="s">
        <v>21226</v>
      </c>
      <c r="C19117" s="106" t="s">
        <v>13</v>
      </c>
      <c r="D19117" s="106">
        <v>0.38290000000000002</v>
      </c>
      <c r="F19117" s="106">
        <v>29.42</v>
      </c>
      <c r="G19117" s="154"/>
    </row>
    <row r="19118" spans="1:7" x14ac:dyDescent="0.25">
      <c r="A19118" s="106">
        <v>103853</v>
      </c>
      <c r="B19118" s="155" t="s">
        <v>21227</v>
      </c>
      <c r="C19118" s="106" t="s">
        <v>13</v>
      </c>
      <c r="D19118" s="106">
        <v>0.45910000000000001</v>
      </c>
      <c r="F19118" s="106">
        <v>23.89</v>
      </c>
      <c r="G19118" s="154"/>
    </row>
    <row r="19119" spans="1:7" x14ac:dyDescent="0.25">
      <c r="A19119" s="106">
        <v>93107</v>
      </c>
      <c r="B19119" s="155" t="s">
        <v>21228</v>
      </c>
      <c r="C19119" s="106" t="s">
        <v>13</v>
      </c>
      <c r="D19119" s="106">
        <v>0.52510000000000001</v>
      </c>
      <c r="F19119" s="106">
        <v>20.39</v>
      </c>
      <c r="G19119" s="154"/>
    </row>
    <row r="19120" spans="1:7" x14ac:dyDescent="0.25">
      <c r="A19120" s="106">
        <v>93056</v>
      </c>
      <c r="B19120" s="155" t="s">
        <v>21229</v>
      </c>
      <c r="C19120" s="106" t="s">
        <v>13</v>
      </c>
      <c r="D19120" s="106">
        <v>0.77900000000000003</v>
      </c>
      <c r="F19120" s="106">
        <v>19.53</v>
      </c>
      <c r="G19120" s="154"/>
    </row>
    <row r="19121" spans="1:7" x14ac:dyDescent="0.25">
      <c r="A19121" s="106">
        <v>93090</v>
      </c>
      <c r="B19121" s="155" t="s">
        <v>21230</v>
      </c>
      <c r="C19121" s="106" t="s">
        <v>13</v>
      </c>
      <c r="D19121" s="106">
        <v>0.67879999999999996</v>
      </c>
      <c r="F19121" s="106">
        <v>23.33</v>
      </c>
      <c r="G19121" s="154"/>
    </row>
    <row r="19122" spans="1:7" x14ac:dyDescent="0.25">
      <c r="A19122" s="106">
        <v>103896</v>
      </c>
      <c r="B19122" s="155" t="s">
        <v>21231</v>
      </c>
      <c r="C19122" s="106" t="s">
        <v>13</v>
      </c>
      <c r="D19122" s="106">
        <v>0.55500000000000005</v>
      </c>
      <c r="F19122" s="106">
        <v>29.96</v>
      </c>
      <c r="G19122" s="154"/>
    </row>
    <row r="19123" spans="1:7" x14ac:dyDescent="0.25">
      <c r="A19123" s="106">
        <v>103827</v>
      </c>
      <c r="B19123" s="155" t="s">
        <v>21232</v>
      </c>
      <c r="C19123" s="106" t="s">
        <v>13</v>
      </c>
      <c r="D19123" s="106">
        <v>0.40860000000000002</v>
      </c>
      <c r="F19123" s="106">
        <v>41.3</v>
      </c>
      <c r="G19123" s="154"/>
    </row>
    <row r="19124" spans="1:7" x14ac:dyDescent="0.25">
      <c r="A19124" s="106">
        <v>103860</v>
      </c>
      <c r="B19124" s="155" t="s">
        <v>21233</v>
      </c>
      <c r="C19124" s="106" t="s">
        <v>13</v>
      </c>
      <c r="D19124" s="106">
        <v>0.52329999999999999</v>
      </c>
      <c r="F19124" s="106">
        <v>32.14</v>
      </c>
      <c r="G19124" s="154"/>
    </row>
    <row r="19125" spans="1:7" x14ac:dyDescent="0.25">
      <c r="A19125" s="106">
        <v>93113</v>
      </c>
      <c r="B19125" s="155" t="s">
        <v>21234</v>
      </c>
      <c r="C19125" s="106" t="s">
        <v>13</v>
      </c>
      <c r="D19125" s="106">
        <v>0.57340000000000002</v>
      </c>
      <c r="F19125" s="106">
        <v>28.77</v>
      </c>
      <c r="G19125" s="154"/>
    </row>
    <row r="19126" spans="1:7" x14ac:dyDescent="0.25">
      <c r="A19126" s="106">
        <v>93061</v>
      </c>
      <c r="B19126" s="155" t="s">
        <v>21235</v>
      </c>
      <c r="C19126" s="106" t="s">
        <v>13</v>
      </c>
      <c r="D19126" s="106">
        <v>0.85299999999999998</v>
      </c>
      <c r="F19126" s="106">
        <v>36</v>
      </c>
      <c r="G19126" s="154"/>
    </row>
    <row r="19127" spans="1:7" x14ac:dyDescent="0.25">
      <c r="A19127" s="106">
        <v>93064</v>
      </c>
      <c r="B19127" s="155" t="s">
        <v>21236</v>
      </c>
      <c r="C19127" s="106" t="s">
        <v>13</v>
      </c>
      <c r="D19127" s="106">
        <v>0.88449999999999995</v>
      </c>
      <c r="F19127" s="106">
        <v>54.59</v>
      </c>
      <c r="G19127" s="154"/>
    </row>
    <row r="19128" spans="1:7" x14ac:dyDescent="0.25">
      <c r="A19128" s="106">
        <v>93067</v>
      </c>
      <c r="B19128" s="155" t="s">
        <v>21237</v>
      </c>
      <c r="C19128" s="106" t="s">
        <v>13</v>
      </c>
      <c r="D19128" s="106">
        <v>0.89949999999999997</v>
      </c>
      <c r="F19128" s="106">
        <v>80.72</v>
      </c>
      <c r="G19128" s="154"/>
    </row>
    <row r="19129" spans="1:7" x14ac:dyDescent="0.25">
      <c r="A19129" s="106">
        <v>93070</v>
      </c>
      <c r="B19129" s="155" t="s">
        <v>21238</v>
      </c>
      <c r="C19129" s="106" t="s">
        <v>13</v>
      </c>
      <c r="D19129" s="106">
        <v>0.95120000000000005</v>
      </c>
      <c r="F19129" s="106">
        <v>199.69</v>
      </c>
      <c r="G19129" s="154"/>
    </row>
    <row r="19130" spans="1:7" ht="26.25" x14ac:dyDescent="0.25">
      <c r="A19130" s="106">
        <v>93117</v>
      </c>
      <c r="B19130" s="155" t="s">
        <v>21239</v>
      </c>
      <c r="C19130" s="106" t="s">
        <v>13</v>
      </c>
      <c r="D19130" s="106">
        <v>0.88290000000000002</v>
      </c>
      <c r="F19130" s="106">
        <v>64.739999999999995</v>
      </c>
      <c r="G19130" s="154"/>
    </row>
    <row r="19131" spans="1:7" ht="26.25" x14ac:dyDescent="0.25">
      <c r="A19131" s="106">
        <v>93118</v>
      </c>
      <c r="B19131" s="155" t="s">
        <v>21240</v>
      </c>
      <c r="C19131" s="106" t="s">
        <v>13</v>
      </c>
      <c r="D19131" s="106">
        <v>0.87919999999999998</v>
      </c>
      <c r="F19131" s="106">
        <v>95.58</v>
      </c>
      <c r="G19131" s="154"/>
    </row>
    <row r="19132" spans="1:7" x14ac:dyDescent="0.25">
      <c r="A19132" s="106">
        <v>92317</v>
      </c>
      <c r="B19132" s="155" t="s">
        <v>21241</v>
      </c>
      <c r="C19132" s="106" t="s">
        <v>13</v>
      </c>
      <c r="D19132" s="106">
        <v>0.46489999999999998</v>
      </c>
      <c r="F19132" s="106">
        <v>23.55</v>
      </c>
      <c r="G19132" s="154"/>
    </row>
    <row r="19133" spans="1:7" x14ac:dyDescent="0.25">
      <c r="A19133" s="106">
        <v>92332</v>
      </c>
      <c r="B19133" s="155" t="s">
        <v>21242</v>
      </c>
      <c r="C19133" s="106" t="s">
        <v>13</v>
      </c>
      <c r="D19133" s="106">
        <v>0.45669999999999999</v>
      </c>
      <c r="F19133" s="106">
        <v>24.06</v>
      </c>
      <c r="G19133" s="154"/>
    </row>
    <row r="19134" spans="1:7" x14ac:dyDescent="0.25">
      <c r="A19134" s="106">
        <v>92299</v>
      </c>
      <c r="B19134" s="155" t="s">
        <v>21243</v>
      </c>
      <c r="C19134" s="106" t="s">
        <v>13</v>
      </c>
      <c r="D19134" s="106">
        <v>0.75060000000000004</v>
      </c>
      <c r="F19134" s="106">
        <v>27.02</v>
      </c>
      <c r="G19134" s="154"/>
    </row>
    <row r="19135" spans="1:7" x14ac:dyDescent="0.25">
      <c r="A19135" s="106">
        <v>92318</v>
      </c>
      <c r="B19135" s="155" t="s">
        <v>21244</v>
      </c>
      <c r="C19135" s="106" t="s">
        <v>13</v>
      </c>
      <c r="D19135" s="106">
        <v>0.60919999999999996</v>
      </c>
      <c r="F19135" s="106">
        <v>35.229999999999997</v>
      </c>
      <c r="G19135" s="154"/>
    </row>
    <row r="19136" spans="1:7" x14ac:dyDescent="0.25">
      <c r="A19136" s="106">
        <v>103833</v>
      </c>
      <c r="B19136" s="155" t="s">
        <v>21245</v>
      </c>
      <c r="C19136" s="106" t="s">
        <v>13</v>
      </c>
      <c r="D19136" s="106">
        <v>0.39219999999999999</v>
      </c>
      <c r="F19136" s="106">
        <v>59.3</v>
      </c>
      <c r="G19136" s="154"/>
    </row>
    <row r="19137" spans="1:7" x14ac:dyDescent="0.25">
      <c r="A19137" s="106">
        <v>92333</v>
      </c>
      <c r="B19137" s="155" t="s">
        <v>21246</v>
      </c>
      <c r="C19137" s="106" t="s">
        <v>13</v>
      </c>
      <c r="D19137" s="106">
        <v>0.53459999999999996</v>
      </c>
      <c r="F19137" s="106">
        <v>41.29</v>
      </c>
      <c r="G19137" s="154"/>
    </row>
    <row r="19138" spans="1:7" x14ac:dyDescent="0.25">
      <c r="A19138" s="106">
        <v>92300</v>
      </c>
      <c r="B19138" s="155" t="s">
        <v>21247</v>
      </c>
      <c r="C19138" s="106" t="s">
        <v>13</v>
      </c>
      <c r="D19138" s="106">
        <v>0.78939999999999999</v>
      </c>
      <c r="F19138" s="106">
        <v>40.590000000000003</v>
      </c>
      <c r="G19138" s="154"/>
    </row>
    <row r="19139" spans="1:7" x14ac:dyDescent="0.25">
      <c r="A19139" s="106">
        <v>92319</v>
      </c>
      <c r="B19139" s="155" t="s">
        <v>21248</v>
      </c>
      <c r="C19139" s="106" t="s">
        <v>13</v>
      </c>
      <c r="D19139" s="106">
        <v>0.69179999999999997</v>
      </c>
      <c r="F19139" s="106">
        <v>48.19</v>
      </c>
      <c r="G19139" s="154"/>
    </row>
    <row r="19140" spans="1:7" x14ac:dyDescent="0.25">
      <c r="A19140" s="106">
        <v>92334</v>
      </c>
      <c r="B19140" s="155" t="s">
        <v>21249</v>
      </c>
      <c r="C19140" s="106" t="s">
        <v>13</v>
      </c>
      <c r="D19140" s="106">
        <v>0.58840000000000003</v>
      </c>
      <c r="F19140" s="106">
        <v>59.01</v>
      </c>
      <c r="G19140" s="154"/>
    </row>
    <row r="19141" spans="1:7" x14ac:dyDescent="0.25">
      <c r="A19141" s="106">
        <v>92301</v>
      </c>
      <c r="B19141" s="155" t="s">
        <v>21250</v>
      </c>
      <c r="C19141" s="106" t="s">
        <v>13</v>
      </c>
      <c r="D19141" s="106">
        <v>0.86599999999999999</v>
      </c>
      <c r="F19141" s="106">
        <v>78.150000000000006</v>
      </c>
      <c r="G19141" s="154"/>
    </row>
    <row r="19142" spans="1:7" x14ac:dyDescent="0.25">
      <c r="A19142" s="106">
        <v>92302</v>
      </c>
      <c r="B19142" s="155" t="s">
        <v>21251</v>
      </c>
      <c r="C19142" s="106" t="s">
        <v>13</v>
      </c>
      <c r="D19142" s="106">
        <v>0.87770000000000004</v>
      </c>
      <c r="F19142" s="106">
        <v>102.83</v>
      </c>
      <c r="G19142" s="154"/>
    </row>
    <row r="19143" spans="1:7" x14ac:dyDescent="0.25">
      <c r="A19143" s="106">
        <v>92303</v>
      </c>
      <c r="B19143" s="155" t="s">
        <v>21252</v>
      </c>
      <c r="C19143" s="106" t="s">
        <v>13</v>
      </c>
      <c r="D19143" s="106">
        <v>0.91390000000000005</v>
      </c>
      <c r="F19143" s="106">
        <v>186.21</v>
      </c>
      <c r="G19143" s="154"/>
    </row>
    <row r="19144" spans="1:7" x14ac:dyDescent="0.25">
      <c r="A19144" s="106">
        <v>92304</v>
      </c>
      <c r="B19144" s="155" t="s">
        <v>21253</v>
      </c>
      <c r="C19144" s="106" t="s">
        <v>13</v>
      </c>
      <c r="D19144" s="106">
        <v>0.95940000000000003</v>
      </c>
      <c r="F19144" s="106">
        <v>475.18</v>
      </c>
      <c r="G19144" s="154"/>
    </row>
    <row r="19145" spans="1:7" x14ac:dyDescent="0.25">
      <c r="A19145" s="106">
        <v>103835</v>
      </c>
      <c r="B19145" s="155" t="s">
        <v>21254</v>
      </c>
      <c r="C19145" s="106" t="s">
        <v>123</v>
      </c>
      <c r="D19145" s="106">
        <v>0.78010000000000002</v>
      </c>
      <c r="F19145" s="106">
        <v>72.930000000000007</v>
      </c>
      <c r="G19145" s="154"/>
    </row>
    <row r="19146" spans="1:7" x14ac:dyDescent="0.25">
      <c r="A19146" s="106">
        <v>92308</v>
      </c>
      <c r="B19146" s="155" t="s">
        <v>21255</v>
      </c>
      <c r="C19146" s="106" t="s">
        <v>123</v>
      </c>
      <c r="D19146" s="106">
        <v>0.5635</v>
      </c>
      <c r="F19146" s="106">
        <v>59.24</v>
      </c>
      <c r="G19146" s="154"/>
    </row>
    <row r="19147" spans="1:7" x14ac:dyDescent="0.25">
      <c r="A19147" s="106">
        <v>103871</v>
      </c>
      <c r="B19147" s="155" t="s">
        <v>21256</v>
      </c>
      <c r="C19147" s="106" t="s">
        <v>123</v>
      </c>
      <c r="D19147" s="106">
        <v>0.48680000000000001</v>
      </c>
      <c r="F19147" s="106">
        <v>72.87</v>
      </c>
      <c r="G19147" s="154"/>
    </row>
    <row r="19148" spans="1:7" x14ac:dyDescent="0.25">
      <c r="A19148" s="106">
        <v>92323</v>
      </c>
      <c r="B19148" s="155" t="s">
        <v>21257</v>
      </c>
      <c r="C19148" s="106" t="s">
        <v>123</v>
      </c>
      <c r="D19148" s="106">
        <v>0.4904</v>
      </c>
      <c r="F19148" s="106">
        <v>72.12</v>
      </c>
      <c r="G19148" s="154"/>
    </row>
    <row r="19149" spans="1:7" x14ac:dyDescent="0.25">
      <c r="A19149" s="106">
        <v>92305</v>
      </c>
      <c r="B19149" s="155" t="s">
        <v>21258</v>
      </c>
      <c r="C19149" s="106" t="s">
        <v>123</v>
      </c>
      <c r="D19149" s="106">
        <v>0.83069999999999999</v>
      </c>
      <c r="F19149" s="106">
        <v>43.31</v>
      </c>
      <c r="G19149" s="154"/>
    </row>
    <row r="19150" spans="1:7" x14ac:dyDescent="0.25">
      <c r="A19150" s="106">
        <v>103868</v>
      </c>
      <c r="B19150" s="155" t="s">
        <v>21259</v>
      </c>
      <c r="C19150" s="106" t="s">
        <v>123</v>
      </c>
      <c r="D19150" s="106">
        <v>0.63680000000000003</v>
      </c>
      <c r="F19150" s="106">
        <v>61.17</v>
      </c>
      <c r="G19150" s="154"/>
    </row>
    <row r="19151" spans="1:7" x14ac:dyDescent="0.25">
      <c r="A19151" s="106">
        <v>103802</v>
      </c>
      <c r="B19151" s="155" t="s">
        <v>21260</v>
      </c>
      <c r="C19151" s="106" t="s">
        <v>123</v>
      </c>
      <c r="D19151" s="106">
        <v>0.78700000000000003</v>
      </c>
      <c r="F19151" s="106">
        <v>46.55</v>
      </c>
      <c r="G19151" s="154"/>
    </row>
    <row r="19152" spans="1:7" x14ac:dyDescent="0.25">
      <c r="A19152" s="106">
        <v>92320</v>
      </c>
      <c r="B19152" s="155" t="s">
        <v>21261</v>
      </c>
      <c r="C19152" s="106" t="s">
        <v>123</v>
      </c>
      <c r="D19152" s="106">
        <v>0.64459999999999995</v>
      </c>
      <c r="F19152" s="106">
        <v>60.26</v>
      </c>
      <c r="G19152" s="154"/>
    </row>
    <row r="19153" spans="1:7" x14ac:dyDescent="0.25">
      <c r="A19153" s="106">
        <v>97335</v>
      </c>
      <c r="B19153" s="155" t="s">
        <v>21262</v>
      </c>
      <c r="C19153" s="106" t="s">
        <v>123</v>
      </c>
      <c r="D19153" s="106">
        <v>0.97450000000000003</v>
      </c>
      <c r="F19153" s="106">
        <v>86.8</v>
      </c>
      <c r="G19153" s="154"/>
    </row>
    <row r="19154" spans="1:7" x14ac:dyDescent="0.25">
      <c r="A19154" s="106">
        <v>103836</v>
      </c>
      <c r="B19154" s="155" t="s">
        <v>21263</v>
      </c>
      <c r="C19154" s="106" t="s">
        <v>123</v>
      </c>
      <c r="D19154" s="106">
        <v>0.81159999999999999</v>
      </c>
      <c r="F19154" s="106">
        <v>111.95</v>
      </c>
      <c r="G19154" s="154"/>
    </row>
    <row r="19155" spans="1:7" x14ac:dyDescent="0.25">
      <c r="A19155" s="106">
        <v>92281</v>
      </c>
      <c r="B19155" s="155" t="s">
        <v>21264</v>
      </c>
      <c r="C19155" s="106" t="s">
        <v>123</v>
      </c>
      <c r="D19155" s="106">
        <v>0.42309999999999998</v>
      </c>
      <c r="F19155" s="106">
        <v>113.09</v>
      </c>
      <c r="G19155" s="154"/>
    </row>
    <row r="19156" spans="1:7" x14ac:dyDescent="0.25">
      <c r="A19156" s="106">
        <v>92309</v>
      </c>
      <c r="B19156" s="155" t="s">
        <v>21265</v>
      </c>
      <c r="C19156" s="106" t="s">
        <v>123</v>
      </c>
      <c r="D19156" s="106">
        <v>0.3982</v>
      </c>
      <c r="F19156" s="106">
        <v>125.46</v>
      </c>
      <c r="G19156" s="154"/>
    </row>
    <row r="19157" spans="1:7" x14ac:dyDescent="0.25">
      <c r="A19157" s="106">
        <v>103872</v>
      </c>
      <c r="B19157" s="155" t="s">
        <v>21266</v>
      </c>
      <c r="C19157" s="106" t="s">
        <v>123</v>
      </c>
      <c r="D19157" s="106">
        <v>0.36830000000000002</v>
      </c>
      <c r="F19157" s="106">
        <v>142.6</v>
      </c>
      <c r="G19157" s="154"/>
    </row>
    <row r="19158" spans="1:7" x14ac:dyDescent="0.25">
      <c r="A19158" s="106">
        <v>92324</v>
      </c>
      <c r="B19158" s="155" t="s">
        <v>21267</v>
      </c>
      <c r="C19158" s="106" t="s">
        <v>123</v>
      </c>
      <c r="D19158" s="106">
        <v>0.35580000000000001</v>
      </c>
      <c r="F19158" s="106">
        <v>150.59</v>
      </c>
      <c r="G19158" s="154"/>
    </row>
    <row r="19159" spans="1:7" x14ac:dyDescent="0.25">
      <c r="A19159" s="106">
        <v>92275</v>
      </c>
      <c r="B19159" s="155" t="s">
        <v>21268</v>
      </c>
      <c r="C19159" s="106" t="s">
        <v>123</v>
      </c>
      <c r="D19159" s="106">
        <v>0.96330000000000005</v>
      </c>
      <c r="F19159" s="106">
        <v>60.61</v>
      </c>
      <c r="G19159" s="154"/>
    </row>
    <row r="19160" spans="1:7" x14ac:dyDescent="0.25">
      <c r="A19160" s="106">
        <v>92306</v>
      </c>
      <c r="B19160" s="155" t="s">
        <v>21269</v>
      </c>
      <c r="C19160" s="106" t="s">
        <v>123</v>
      </c>
      <c r="D19160" s="106">
        <v>0.87980000000000003</v>
      </c>
      <c r="F19160" s="106">
        <v>68.86</v>
      </c>
      <c r="G19160" s="154"/>
    </row>
    <row r="19161" spans="1:7" x14ac:dyDescent="0.25">
      <c r="A19161" s="106">
        <v>103869</v>
      </c>
      <c r="B19161" s="155" t="s">
        <v>21270</v>
      </c>
      <c r="C19161" s="106" t="s">
        <v>123</v>
      </c>
      <c r="D19161" s="106">
        <v>0.71850000000000003</v>
      </c>
      <c r="F19161" s="106">
        <v>90.25</v>
      </c>
      <c r="G19161" s="154"/>
    </row>
    <row r="19162" spans="1:7" x14ac:dyDescent="0.25">
      <c r="A19162" s="106">
        <v>103803</v>
      </c>
      <c r="B19162" s="155" t="s">
        <v>21271</v>
      </c>
      <c r="C19162" s="106" t="s">
        <v>123</v>
      </c>
      <c r="D19162" s="106">
        <v>0.78769999999999996</v>
      </c>
      <c r="F19162" s="106">
        <v>80.010000000000005</v>
      </c>
      <c r="G19162" s="154"/>
    </row>
    <row r="19163" spans="1:7" x14ac:dyDescent="0.25">
      <c r="A19163" s="106">
        <v>92321</v>
      </c>
      <c r="B19163" s="155" t="s">
        <v>21272</v>
      </c>
      <c r="C19163" s="106" t="s">
        <v>123</v>
      </c>
      <c r="D19163" s="106">
        <v>0.6734</v>
      </c>
      <c r="F19163" s="106">
        <v>98.07</v>
      </c>
      <c r="G19163" s="154"/>
    </row>
    <row r="19164" spans="1:7" x14ac:dyDescent="0.25">
      <c r="A19164" s="106">
        <v>97336</v>
      </c>
      <c r="B19164" s="155" t="s">
        <v>21273</v>
      </c>
      <c r="C19164" s="106" t="s">
        <v>123</v>
      </c>
      <c r="D19164" s="106">
        <v>0.97409999999999997</v>
      </c>
      <c r="F19164" s="106">
        <v>110.49</v>
      </c>
      <c r="G19164" s="154"/>
    </row>
    <row r="19165" spans="1:7" x14ac:dyDescent="0.25">
      <c r="A19165" s="106">
        <v>103837</v>
      </c>
      <c r="B19165" s="155" t="s">
        <v>21274</v>
      </c>
      <c r="C19165" s="106" t="s">
        <v>123</v>
      </c>
      <c r="D19165" s="106">
        <v>0.81859999999999999</v>
      </c>
      <c r="F19165" s="106">
        <v>140.78</v>
      </c>
      <c r="G19165" s="154"/>
    </row>
    <row r="19166" spans="1:7" x14ac:dyDescent="0.25">
      <c r="A19166" s="106">
        <v>92282</v>
      </c>
      <c r="B19166" s="155" t="s">
        <v>21275</v>
      </c>
      <c r="C19166" s="106" t="s">
        <v>123</v>
      </c>
      <c r="D19166" s="106">
        <v>0.47039999999999998</v>
      </c>
      <c r="F19166" s="106">
        <v>131.57</v>
      </c>
      <c r="G19166" s="154"/>
    </row>
    <row r="19167" spans="1:7" x14ac:dyDescent="0.25">
      <c r="A19167" s="106">
        <v>92310</v>
      </c>
      <c r="B19167" s="155" t="s">
        <v>21276</v>
      </c>
      <c r="C19167" s="106" t="s">
        <v>123</v>
      </c>
      <c r="D19167" s="106">
        <v>0.44529999999999997</v>
      </c>
      <c r="F19167" s="106">
        <v>144.31</v>
      </c>
      <c r="G19167" s="154"/>
    </row>
    <row r="19168" spans="1:7" x14ac:dyDescent="0.25">
      <c r="A19168" s="106">
        <v>103873</v>
      </c>
      <c r="B19168" s="155" t="s">
        <v>21277</v>
      </c>
      <c r="C19168" s="106" t="s">
        <v>123</v>
      </c>
      <c r="D19168" s="106">
        <v>0.41070000000000001</v>
      </c>
      <c r="F19168" s="106">
        <v>164.47</v>
      </c>
      <c r="G19168" s="154"/>
    </row>
    <row r="19169" spans="1:7" x14ac:dyDescent="0.25">
      <c r="A19169" s="106">
        <v>92325</v>
      </c>
      <c r="B19169" s="155" t="s">
        <v>21278</v>
      </c>
      <c r="C19169" s="106" t="s">
        <v>123</v>
      </c>
      <c r="D19169" s="106">
        <v>0.3876</v>
      </c>
      <c r="F19169" s="106">
        <v>179.94</v>
      </c>
      <c r="G19169" s="154"/>
    </row>
    <row r="19170" spans="1:7" x14ac:dyDescent="0.25">
      <c r="A19170" s="106">
        <v>92276</v>
      </c>
      <c r="B19170" s="155" t="s">
        <v>21279</v>
      </c>
      <c r="C19170" s="106" t="s">
        <v>123</v>
      </c>
      <c r="D19170" s="106">
        <v>0.96260000000000001</v>
      </c>
      <c r="F19170" s="106">
        <v>76.989999999999995</v>
      </c>
      <c r="G19170" s="154"/>
    </row>
    <row r="19171" spans="1:7" x14ac:dyDescent="0.25">
      <c r="A19171" s="106">
        <v>92307</v>
      </c>
      <c r="B19171" s="155" t="s">
        <v>21280</v>
      </c>
      <c r="C19171" s="106" t="s">
        <v>123</v>
      </c>
      <c r="D19171" s="106">
        <v>0.89290000000000003</v>
      </c>
      <c r="F19171" s="106">
        <v>85.62</v>
      </c>
      <c r="G19171" s="154"/>
    </row>
    <row r="19172" spans="1:7" x14ac:dyDescent="0.25">
      <c r="A19172" s="106">
        <v>103870</v>
      </c>
      <c r="B19172" s="155" t="s">
        <v>21281</v>
      </c>
      <c r="C19172" s="106" t="s">
        <v>123</v>
      </c>
      <c r="D19172" s="106">
        <v>0.74119999999999997</v>
      </c>
      <c r="F19172" s="106">
        <v>110.02</v>
      </c>
      <c r="G19172" s="154"/>
    </row>
    <row r="19173" spans="1:7" x14ac:dyDescent="0.25">
      <c r="A19173" s="106">
        <v>103804</v>
      </c>
      <c r="B19173" s="155" t="s">
        <v>21282</v>
      </c>
      <c r="C19173" s="106" t="s">
        <v>123</v>
      </c>
      <c r="D19173" s="106">
        <v>0.82489999999999997</v>
      </c>
      <c r="F19173" s="106">
        <v>95.46</v>
      </c>
      <c r="G19173" s="154"/>
    </row>
    <row r="19174" spans="1:7" x14ac:dyDescent="0.25">
      <c r="A19174" s="106">
        <v>92322</v>
      </c>
      <c r="B19174" s="155" t="s">
        <v>21283</v>
      </c>
      <c r="C19174" s="106" t="s">
        <v>123</v>
      </c>
      <c r="D19174" s="106">
        <v>0.66979999999999995</v>
      </c>
      <c r="F19174" s="106">
        <v>125.33</v>
      </c>
      <c r="G19174" s="154"/>
    </row>
    <row r="19175" spans="1:7" x14ac:dyDescent="0.25">
      <c r="A19175" s="106">
        <v>97337</v>
      </c>
      <c r="B19175" s="155" t="s">
        <v>21284</v>
      </c>
      <c r="C19175" s="106" t="s">
        <v>123</v>
      </c>
      <c r="D19175" s="106">
        <v>0.97829999999999995</v>
      </c>
      <c r="F19175" s="106">
        <v>165.86</v>
      </c>
      <c r="G19175" s="154"/>
    </row>
    <row r="19176" spans="1:7" x14ac:dyDescent="0.25">
      <c r="A19176" s="106">
        <v>92283</v>
      </c>
      <c r="B19176" s="155" t="s">
        <v>21285</v>
      </c>
      <c r="C19176" s="106" t="s">
        <v>123</v>
      </c>
      <c r="D19176" s="106">
        <v>0.50519999999999998</v>
      </c>
      <c r="F19176" s="106">
        <v>179.77</v>
      </c>
      <c r="G19176" s="154"/>
    </row>
    <row r="19177" spans="1:7" x14ac:dyDescent="0.25">
      <c r="A19177" s="106">
        <v>92277</v>
      </c>
      <c r="B19177" s="155" t="s">
        <v>21286</v>
      </c>
      <c r="C19177" s="106" t="s">
        <v>123</v>
      </c>
      <c r="D19177" s="106">
        <v>0.96740000000000004</v>
      </c>
      <c r="F19177" s="106">
        <v>111.02</v>
      </c>
      <c r="G19177" s="154"/>
    </row>
    <row r="19178" spans="1:7" x14ac:dyDescent="0.25">
      <c r="A19178" s="106">
        <v>97338</v>
      </c>
      <c r="B19178" s="155" t="s">
        <v>21287</v>
      </c>
      <c r="C19178" s="106" t="s">
        <v>123</v>
      </c>
      <c r="D19178" s="106">
        <v>0.97809999999999997</v>
      </c>
      <c r="F19178" s="106">
        <v>199.58</v>
      </c>
      <c r="G19178" s="154"/>
    </row>
    <row r="19179" spans="1:7" x14ac:dyDescent="0.25">
      <c r="A19179" s="106">
        <v>92284</v>
      </c>
      <c r="B19179" s="155" t="s">
        <v>21288</v>
      </c>
      <c r="C19179" s="106" t="s">
        <v>123</v>
      </c>
      <c r="D19179" s="106">
        <v>0.54690000000000005</v>
      </c>
      <c r="F19179" s="106">
        <v>227.44</v>
      </c>
      <c r="G19179" s="154"/>
    </row>
    <row r="19180" spans="1:7" x14ac:dyDescent="0.25">
      <c r="A19180" s="106">
        <v>92278</v>
      </c>
      <c r="B19180" s="155" t="s">
        <v>21289</v>
      </c>
      <c r="C19180" s="106" t="s">
        <v>123</v>
      </c>
      <c r="D19180" s="106">
        <v>0.97070000000000001</v>
      </c>
      <c r="F19180" s="106">
        <v>149.19</v>
      </c>
      <c r="G19180" s="154"/>
    </row>
    <row r="19181" spans="1:7" x14ac:dyDescent="0.25">
      <c r="A19181" s="106">
        <v>97339</v>
      </c>
      <c r="B19181" s="155" t="s">
        <v>21290</v>
      </c>
      <c r="C19181" s="106" t="s">
        <v>123</v>
      </c>
      <c r="D19181" s="106">
        <v>0.98009999999999997</v>
      </c>
      <c r="F19181" s="106">
        <v>283.17</v>
      </c>
      <c r="G19181" s="154"/>
    </row>
    <row r="19182" spans="1:7" x14ac:dyDescent="0.25">
      <c r="A19182" s="106">
        <v>92285</v>
      </c>
      <c r="B19182" s="155" t="s">
        <v>21291</v>
      </c>
      <c r="C19182" s="106" t="s">
        <v>123</v>
      </c>
      <c r="D19182" s="106">
        <v>0.59360000000000002</v>
      </c>
      <c r="F19182" s="106">
        <v>308.74</v>
      </c>
      <c r="G19182" s="154"/>
    </row>
    <row r="19183" spans="1:7" x14ac:dyDescent="0.25">
      <c r="A19183" s="106">
        <v>92279</v>
      </c>
      <c r="B19183" s="155" t="s">
        <v>21292</v>
      </c>
      <c r="C19183" s="106" t="s">
        <v>123</v>
      </c>
      <c r="D19183" s="106">
        <v>0.97370000000000001</v>
      </c>
      <c r="F19183" s="106">
        <v>215.38</v>
      </c>
      <c r="G19183" s="154"/>
    </row>
    <row r="19184" spans="1:7" x14ac:dyDescent="0.25">
      <c r="A19184" s="106">
        <v>97340</v>
      </c>
      <c r="B19184" s="155" t="s">
        <v>21293</v>
      </c>
      <c r="C19184" s="106" t="s">
        <v>123</v>
      </c>
      <c r="D19184" s="106">
        <v>0.98109999999999997</v>
      </c>
      <c r="F19184" s="106">
        <v>365.79</v>
      </c>
      <c r="G19184" s="154"/>
    </row>
    <row r="19185" spans="1:7" x14ac:dyDescent="0.25">
      <c r="A19185" s="106">
        <v>92286</v>
      </c>
      <c r="B19185" s="155" t="s">
        <v>21294</v>
      </c>
      <c r="C19185" s="106" t="s">
        <v>123</v>
      </c>
      <c r="D19185" s="106">
        <v>0.66800000000000004</v>
      </c>
      <c r="F19185" s="106">
        <v>396.6</v>
      </c>
      <c r="G19185" s="154"/>
    </row>
    <row r="19186" spans="1:7" x14ac:dyDescent="0.25">
      <c r="A19186" s="106">
        <v>92280</v>
      </c>
      <c r="B19186" s="155" t="s">
        <v>21295</v>
      </c>
      <c r="C19186" s="106" t="s">
        <v>123</v>
      </c>
      <c r="D19186" s="106">
        <v>0.97699999999999998</v>
      </c>
      <c r="F19186" s="106">
        <v>301.95</v>
      </c>
      <c r="G19186" s="154"/>
    </row>
    <row r="19187" spans="1:7" x14ac:dyDescent="0.25">
      <c r="A19187" s="106">
        <v>103901</v>
      </c>
      <c r="B19187" s="155" t="s">
        <v>21296</v>
      </c>
      <c r="C19187" s="106" t="s">
        <v>13</v>
      </c>
      <c r="D19187" s="106">
        <v>0.3473</v>
      </c>
      <c r="F19187" s="106">
        <v>32.9</v>
      </c>
      <c r="G19187" s="154"/>
    </row>
    <row r="19188" spans="1:7" x14ac:dyDescent="0.25">
      <c r="A19188" s="106">
        <v>103832</v>
      </c>
      <c r="B19188" s="155" t="s">
        <v>21297</v>
      </c>
      <c r="C19188" s="106" t="s">
        <v>13</v>
      </c>
      <c r="D19188" s="106">
        <v>0.34839999999999999</v>
      </c>
      <c r="F19188" s="106">
        <v>32.770000000000003</v>
      </c>
      <c r="G19188" s="154"/>
    </row>
    <row r="19189" spans="1:7" x14ac:dyDescent="0.25">
      <c r="A19189" s="106">
        <v>103865</v>
      </c>
      <c r="B19189" s="155" t="s">
        <v>21298</v>
      </c>
      <c r="C19189" s="106" t="s">
        <v>13</v>
      </c>
      <c r="D19189" s="106">
        <v>0.3624</v>
      </c>
      <c r="F19189" s="106">
        <v>31.35</v>
      </c>
      <c r="G19189" s="154"/>
    </row>
    <row r="19190" spans="1:7" x14ac:dyDescent="0.25">
      <c r="A19190" s="106">
        <v>103902</v>
      </c>
      <c r="B19190" s="155" t="s">
        <v>21299</v>
      </c>
      <c r="C19190" s="106" t="s">
        <v>13</v>
      </c>
      <c r="D19190" s="106">
        <v>0.48259999999999997</v>
      </c>
      <c r="F19190" s="106">
        <v>46.68</v>
      </c>
      <c r="G19190" s="154"/>
    </row>
    <row r="19191" spans="1:7" x14ac:dyDescent="0.25">
      <c r="A19191" s="106">
        <v>103866</v>
      </c>
      <c r="B19191" s="155" t="s">
        <v>21300</v>
      </c>
      <c r="C19191" s="106" t="s">
        <v>13</v>
      </c>
      <c r="D19191" s="106">
        <v>0.46870000000000001</v>
      </c>
      <c r="F19191" s="106">
        <v>48.28</v>
      </c>
      <c r="G19191" s="154"/>
    </row>
    <row r="19192" spans="1:7" x14ac:dyDescent="0.25">
      <c r="A19192" s="106">
        <v>103903</v>
      </c>
      <c r="B19192" s="155" t="s">
        <v>21301</v>
      </c>
      <c r="C19192" s="106" t="s">
        <v>13</v>
      </c>
      <c r="D19192" s="106">
        <v>0.5696</v>
      </c>
      <c r="F19192" s="106">
        <v>61.44</v>
      </c>
      <c r="G19192" s="154"/>
    </row>
    <row r="19193" spans="1:7" x14ac:dyDescent="0.25">
      <c r="A19193" s="106">
        <v>103834</v>
      </c>
      <c r="B19193" s="155" t="s">
        <v>21302</v>
      </c>
      <c r="C19193" s="106" t="s">
        <v>13</v>
      </c>
      <c r="D19193" s="106">
        <v>0.43280000000000002</v>
      </c>
      <c r="F19193" s="106">
        <v>85.01</v>
      </c>
      <c r="G19193" s="154"/>
    </row>
    <row r="19194" spans="1:7" x14ac:dyDescent="0.25">
      <c r="A19194" s="106">
        <v>103867</v>
      </c>
      <c r="B19194" s="155" t="s">
        <v>21303</v>
      </c>
      <c r="C19194" s="106" t="s">
        <v>13</v>
      </c>
      <c r="D19194" s="106">
        <v>0.5383</v>
      </c>
      <c r="F19194" s="106">
        <v>65.73</v>
      </c>
      <c r="G19194" s="154"/>
    </row>
    <row r="19195" spans="1:7" x14ac:dyDescent="0.25">
      <c r="A19195" s="106">
        <v>105113</v>
      </c>
      <c r="B19195" s="155" t="s">
        <v>21304</v>
      </c>
      <c r="C19195" s="106" t="s">
        <v>13</v>
      </c>
      <c r="D19195" s="106">
        <v>0.32440000000000002</v>
      </c>
      <c r="F19195" s="106">
        <v>8469.67</v>
      </c>
      <c r="G19195" s="154"/>
    </row>
    <row r="19196" spans="1:7" x14ac:dyDescent="0.25">
      <c r="A19196" s="106">
        <v>98461</v>
      </c>
      <c r="B19196" s="155" t="s">
        <v>21305</v>
      </c>
      <c r="C19196" s="106" t="s">
        <v>13</v>
      </c>
      <c r="D19196" s="106">
        <v>0.31890000000000002</v>
      </c>
      <c r="F19196" s="106">
        <v>6415.96</v>
      </c>
      <c r="G19196" s="154"/>
    </row>
    <row r="19197" spans="1:7" x14ac:dyDescent="0.25">
      <c r="A19197" s="106">
        <v>98462</v>
      </c>
      <c r="B19197" s="155" t="s">
        <v>21306</v>
      </c>
      <c r="C19197" s="106" t="s">
        <v>13</v>
      </c>
      <c r="D19197" s="106">
        <v>0.33900000000000002</v>
      </c>
      <c r="F19197" s="106">
        <v>10934.6</v>
      </c>
      <c r="G19197" s="154"/>
    </row>
    <row r="19198" spans="1:7" x14ac:dyDescent="0.25">
      <c r="A19198" s="106">
        <v>105130</v>
      </c>
      <c r="B19198" s="155" t="s">
        <v>21307</v>
      </c>
      <c r="C19198" s="106" t="s">
        <v>123</v>
      </c>
      <c r="D19198" s="106">
        <v>0</v>
      </c>
      <c r="F19198" s="106">
        <v>33.76</v>
      </c>
      <c r="G19198" s="154"/>
    </row>
    <row r="19199" spans="1:7" x14ac:dyDescent="0.25">
      <c r="A19199" s="106">
        <v>105114</v>
      </c>
      <c r="B19199" s="155" t="s">
        <v>21308</v>
      </c>
      <c r="C19199" s="106" t="s">
        <v>148</v>
      </c>
      <c r="D19199" s="106">
        <v>2.2000000000000001E-3</v>
      </c>
      <c r="F19199" s="106">
        <v>2045.11</v>
      </c>
      <c r="G19199" s="154"/>
    </row>
    <row r="19200" spans="1:7" x14ac:dyDescent="0.25">
      <c r="A19200" s="106">
        <v>105129</v>
      </c>
      <c r="B19200" s="155" t="s">
        <v>21309</v>
      </c>
      <c r="C19200" s="106" t="s">
        <v>13</v>
      </c>
      <c r="F19200" s="106">
        <v>0</v>
      </c>
      <c r="G19200" s="154"/>
    </row>
    <row r="19201" spans="1:7" x14ac:dyDescent="0.25">
      <c r="A19201" s="106">
        <v>105127</v>
      </c>
      <c r="B19201" s="155" t="s">
        <v>21310</v>
      </c>
      <c r="C19201" s="106" t="s">
        <v>123</v>
      </c>
      <c r="D19201" s="106">
        <v>0</v>
      </c>
      <c r="F19201" s="106">
        <v>28.78</v>
      </c>
      <c r="G19201" s="154"/>
    </row>
    <row r="19202" spans="1:7" x14ac:dyDescent="0.25">
      <c r="A19202" s="106">
        <v>105128</v>
      </c>
      <c r="B19202" s="155" t="s">
        <v>21311</v>
      </c>
      <c r="C19202" s="106" t="s">
        <v>123</v>
      </c>
      <c r="D19202" s="106">
        <v>0</v>
      </c>
      <c r="F19202" s="106">
        <v>98.39</v>
      </c>
      <c r="G19202" s="154"/>
    </row>
    <row r="19203" spans="1:7" x14ac:dyDescent="0.25">
      <c r="A19203" s="106">
        <v>105126</v>
      </c>
      <c r="B19203" s="155" t="s">
        <v>21312</v>
      </c>
      <c r="C19203" s="106" t="s">
        <v>123</v>
      </c>
      <c r="D19203" s="106">
        <v>0</v>
      </c>
      <c r="F19203" s="106">
        <v>32.380000000000003</v>
      </c>
      <c r="G19203" s="154"/>
    </row>
    <row r="19204" spans="1:7" x14ac:dyDescent="0.25">
      <c r="A19204" s="106">
        <v>105116</v>
      </c>
      <c r="B19204" s="155" t="s">
        <v>21313</v>
      </c>
      <c r="C19204" s="106" t="s">
        <v>13</v>
      </c>
      <c r="D19204" s="106">
        <v>0</v>
      </c>
      <c r="F19204" s="106">
        <v>15.39</v>
      </c>
      <c r="G19204" s="154"/>
    </row>
    <row r="19205" spans="1:7" x14ac:dyDescent="0.25">
      <c r="A19205" s="106">
        <v>105115</v>
      </c>
      <c r="B19205" s="155" t="s">
        <v>21314</v>
      </c>
      <c r="C19205" s="106" t="s">
        <v>13</v>
      </c>
      <c r="D19205" s="106">
        <v>0.25209999999999999</v>
      </c>
      <c r="F19205" s="106">
        <v>155.52000000000001</v>
      </c>
      <c r="G19205" s="154"/>
    </row>
    <row r="19206" spans="1:7" x14ac:dyDescent="0.25">
      <c r="A19206" s="106">
        <v>98453</v>
      </c>
      <c r="B19206" s="155" t="s">
        <v>21315</v>
      </c>
      <c r="C19206" s="106" t="s">
        <v>65</v>
      </c>
      <c r="D19206" s="106">
        <v>1E-4</v>
      </c>
      <c r="F19206" s="106">
        <v>159.96</v>
      </c>
      <c r="G19206" s="154"/>
    </row>
    <row r="19207" spans="1:7" x14ac:dyDescent="0.25">
      <c r="A19207" s="106">
        <v>98454</v>
      </c>
      <c r="B19207" s="155" t="s">
        <v>21316</v>
      </c>
      <c r="C19207" s="106" t="s">
        <v>65</v>
      </c>
      <c r="D19207" s="106">
        <v>1E-4</v>
      </c>
      <c r="F19207" s="106">
        <v>206.41</v>
      </c>
      <c r="G19207" s="154"/>
    </row>
    <row r="19208" spans="1:7" x14ac:dyDescent="0.25">
      <c r="A19208" s="106">
        <v>98449</v>
      </c>
      <c r="B19208" s="155" t="s">
        <v>21317</v>
      </c>
      <c r="C19208" s="106" t="s">
        <v>65</v>
      </c>
      <c r="D19208" s="106">
        <v>0</v>
      </c>
      <c r="F19208" s="106">
        <v>135.58000000000001</v>
      </c>
      <c r="G19208" s="154"/>
    </row>
    <row r="19209" spans="1:7" x14ac:dyDescent="0.25">
      <c r="A19209" s="106">
        <v>98455</v>
      </c>
      <c r="B19209" s="155" t="s">
        <v>21318</v>
      </c>
      <c r="C19209" s="106" t="s">
        <v>65</v>
      </c>
      <c r="D19209" s="106">
        <v>0</v>
      </c>
      <c r="F19209" s="106">
        <v>124.89</v>
      </c>
      <c r="G19209" s="154"/>
    </row>
    <row r="19210" spans="1:7" x14ac:dyDescent="0.25">
      <c r="A19210" s="106">
        <v>98456</v>
      </c>
      <c r="B19210" s="155" t="s">
        <v>21319</v>
      </c>
      <c r="C19210" s="106" t="s">
        <v>65</v>
      </c>
      <c r="D19210" s="106">
        <v>1E-4</v>
      </c>
      <c r="F19210" s="106">
        <v>163.85</v>
      </c>
      <c r="G19210" s="154"/>
    </row>
    <row r="19211" spans="1:7" x14ac:dyDescent="0.25">
      <c r="A19211" s="106">
        <v>98451</v>
      </c>
      <c r="B19211" s="155" t="s">
        <v>21320</v>
      </c>
      <c r="C19211" s="106" t="s">
        <v>65</v>
      </c>
      <c r="D19211" s="106">
        <v>0</v>
      </c>
      <c r="F19211" s="106">
        <v>105.89</v>
      </c>
      <c r="G19211" s="154"/>
    </row>
    <row r="19212" spans="1:7" x14ac:dyDescent="0.25">
      <c r="A19212" s="106">
        <v>98445</v>
      </c>
      <c r="B19212" s="155" t="s">
        <v>21321</v>
      </c>
      <c r="C19212" s="106" t="s">
        <v>65</v>
      </c>
      <c r="D19212" s="106">
        <v>1E-4</v>
      </c>
      <c r="F19212" s="106">
        <v>120.08</v>
      </c>
      <c r="G19212" s="154"/>
    </row>
    <row r="19213" spans="1:7" x14ac:dyDescent="0.25">
      <c r="A19213" s="106">
        <v>98446</v>
      </c>
      <c r="B19213" s="155" t="s">
        <v>21322</v>
      </c>
      <c r="C19213" s="106" t="s">
        <v>65</v>
      </c>
      <c r="D19213" s="106">
        <v>1E-4</v>
      </c>
      <c r="F19213" s="106">
        <v>156.69999999999999</v>
      </c>
      <c r="G19213" s="154"/>
    </row>
    <row r="19214" spans="1:7" x14ac:dyDescent="0.25">
      <c r="A19214" s="106">
        <v>98441</v>
      </c>
      <c r="B19214" s="155" t="s">
        <v>21323</v>
      </c>
      <c r="C19214" s="106" t="s">
        <v>65</v>
      </c>
      <c r="D19214" s="106">
        <v>0</v>
      </c>
      <c r="F19214" s="106">
        <v>100.82</v>
      </c>
      <c r="G19214" s="154"/>
    </row>
    <row r="19215" spans="1:7" x14ac:dyDescent="0.25">
      <c r="A19215" s="106">
        <v>98447</v>
      </c>
      <c r="B19215" s="155" t="s">
        <v>21324</v>
      </c>
      <c r="C19215" s="106" t="s">
        <v>65</v>
      </c>
      <c r="D19215" s="106">
        <v>0</v>
      </c>
      <c r="F19215" s="106">
        <v>89.75</v>
      </c>
      <c r="G19215" s="154"/>
    </row>
    <row r="19216" spans="1:7" x14ac:dyDescent="0.25">
      <c r="A19216" s="106">
        <v>98448</v>
      </c>
      <c r="B19216" s="155" t="s">
        <v>21325</v>
      </c>
      <c r="C19216" s="106" t="s">
        <v>65</v>
      </c>
      <c r="D19216" s="106">
        <v>1E-4</v>
      </c>
      <c r="F19216" s="106">
        <v>118.38</v>
      </c>
      <c r="G19216" s="154"/>
    </row>
    <row r="19217" spans="1:7" x14ac:dyDescent="0.25">
      <c r="A19217" s="106">
        <v>98443</v>
      </c>
      <c r="B19217" s="155" t="s">
        <v>21326</v>
      </c>
      <c r="C19217" s="106" t="s">
        <v>65</v>
      </c>
      <c r="D19217" s="106">
        <v>0</v>
      </c>
      <c r="F19217" s="106">
        <v>74.78</v>
      </c>
      <c r="G19217" s="154"/>
    </row>
    <row r="19218" spans="1:7" x14ac:dyDescent="0.25">
      <c r="A19218" s="106">
        <v>105122</v>
      </c>
      <c r="B19218" s="155" t="s">
        <v>21327</v>
      </c>
      <c r="C19218" s="106" t="s">
        <v>65</v>
      </c>
      <c r="F19218" s="106">
        <v>0</v>
      </c>
      <c r="G19218" s="154"/>
    </row>
    <row r="19219" spans="1:7" x14ac:dyDescent="0.25">
      <c r="A19219" s="106">
        <v>105125</v>
      </c>
      <c r="B19219" s="155" t="s">
        <v>21328</v>
      </c>
      <c r="C19219" s="106" t="s">
        <v>65</v>
      </c>
      <c r="F19219" s="106">
        <v>0</v>
      </c>
      <c r="G19219" s="154"/>
    </row>
    <row r="19220" spans="1:7" x14ac:dyDescent="0.25">
      <c r="A19220" s="106">
        <v>105133</v>
      </c>
      <c r="B19220" s="155" t="s">
        <v>21329</v>
      </c>
      <c r="C19220" s="106" t="s">
        <v>65</v>
      </c>
      <c r="F19220" s="106">
        <v>0</v>
      </c>
      <c r="G19220" s="154"/>
    </row>
    <row r="19221" spans="1:7" x14ac:dyDescent="0.25">
      <c r="A19221" s="106">
        <v>105123</v>
      </c>
      <c r="B19221" s="155" t="s">
        <v>21330</v>
      </c>
      <c r="C19221" s="106" t="s">
        <v>65</v>
      </c>
      <c r="F19221" s="106">
        <v>0</v>
      </c>
      <c r="G19221" s="154"/>
    </row>
    <row r="19222" spans="1:7" x14ac:dyDescent="0.25">
      <c r="A19222" s="106">
        <v>105124</v>
      </c>
      <c r="B19222" s="155" t="s">
        <v>21331</v>
      </c>
      <c r="C19222" s="106" t="s">
        <v>65</v>
      </c>
      <c r="F19222" s="106">
        <v>0</v>
      </c>
      <c r="G19222" s="154"/>
    </row>
    <row r="19223" spans="1:7" x14ac:dyDescent="0.25">
      <c r="A19223" s="106">
        <v>105134</v>
      </c>
      <c r="B19223" s="155" t="s">
        <v>21332</v>
      </c>
      <c r="C19223" s="106" t="s">
        <v>65</v>
      </c>
      <c r="F19223" s="106">
        <v>0</v>
      </c>
      <c r="G19223" s="154"/>
    </row>
    <row r="19224" spans="1:7" x14ac:dyDescent="0.25">
      <c r="A19224" s="106">
        <v>105117</v>
      </c>
      <c r="B19224" s="155" t="s">
        <v>21333</v>
      </c>
      <c r="C19224" s="106" t="s">
        <v>65</v>
      </c>
      <c r="F19224" s="106">
        <v>0</v>
      </c>
      <c r="G19224" s="154"/>
    </row>
    <row r="19225" spans="1:7" x14ac:dyDescent="0.25">
      <c r="A19225" s="106">
        <v>105119</v>
      </c>
      <c r="B19225" s="155" t="s">
        <v>21334</v>
      </c>
      <c r="C19225" s="106" t="s">
        <v>65</v>
      </c>
      <c r="F19225" s="106">
        <v>0</v>
      </c>
      <c r="G19225" s="154"/>
    </row>
    <row r="19226" spans="1:7" x14ac:dyDescent="0.25">
      <c r="A19226" s="106">
        <v>105131</v>
      </c>
      <c r="B19226" s="155" t="s">
        <v>21335</v>
      </c>
      <c r="C19226" s="106" t="s">
        <v>65</v>
      </c>
      <c r="F19226" s="106">
        <v>0</v>
      </c>
      <c r="G19226" s="154"/>
    </row>
    <row r="19227" spans="1:7" x14ac:dyDescent="0.25">
      <c r="A19227" s="106">
        <v>105120</v>
      </c>
      <c r="B19227" s="155" t="s">
        <v>21336</v>
      </c>
      <c r="C19227" s="106" t="s">
        <v>65</v>
      </c>
      <c r="F19227" s="106">
        <v>0</v>
      </c>
      <c r="G19227" s="154"/>
    </row>
    <row r="19228" spans="1:7" x14ac:dyDescent="0.25">
      <c r="A19228" s="106">
        <v>105121</v>
      </c>
      <c r="B19228" s="155" t="s">
        <v>21337</v>
      </c>
      <c r="C19228" s="106" t="s">
        <v>65</v>
      </c>
      <c r="F19228" s="106">
        <v>0</v>
      </c>
      <c r="G19228" s="154"/>
    </row>
    <row r="19229" spans="1:7" x14ac:dyDescent="0.25">
      <c r="A19229" s="106">
        <v>105132</v>
      </c>
      <c r="B19229" s="155" t="s">
        <v>21338</v>
      </c>
      <c r="C19229" s="106" t="s">
        <v>65</v>
      </c>
      <c r="F19229" s="106">
        <v>0</v>
      </c>
      <c r="G19229" s="154"/>
    </row>
    <row r="19230" spans="1:7" x14ac:dyDescent="0.25">
      <c r="A19230" s="106">
        <v>98460</v>
      </c>
      <c r="B19230" s="155" t="s">
        <v>21339</v>
      </c>
      <c r="C19230" s="106" t="s">
        <v>65</v>
      </c>
      <c r="D19230" s="106">
        <v>2.9999999999999997E-4</v>
      </c>
      <c r="F19230" s="106">
        <v>74.319999999999993</v>
      </c>
      <c r="G19230" s="154"/>
    </row>
    <row r="19231" spans="1:7" x14ac:dyDescent="0.25">
      <c r="A19231" s="106">
        <v>98457</v>
      </c>
      <c r="B19231" s="155" t="s">
        <v>21340</v>
      </c>
      <c r="C19231" s="106" t="s">
        <v>65</v>
      </c>
      <c r="F19231" s="106">
        <v>0</v>
      </c>
      <c r="G19231" s="154"/>
    </row>
    <row r="19232" spans="1:7" x14ac:dyDescent="0.25">
      <c r="A19232" s="106">
        <v>98458</v>
      </c>
      <c r="B19232" s="155" t="s">
        <v>21341</v>
      </c>
      <c r="C19232" s="106" t="s">
        <v>65</v>
      </c>
      <c r="D19232" s="106">
        <v>0</v>
      </c>
      <c r="F19232" s="106">
        <v>100.25</v>
      </c>
      <c r="G19232" s="154"/>
    </row>
    <row r="19233" spans="1:7" x14ac:dyDescent="0.25">
      <c r="A19233" s="106">
        <v>98459</v>
      </c>
      <c r="B19233" s="155" t="s">
        <v>21342</v>
      </c>
      <c r="C19233" s="106" t="s">
        <v>65</v>
      </c>
      <c r="D19233" s="106">
        <v>0.29649999999999999</v>
      </c>
      <c r="F19233" s="106">
        <v>98.52</v>
      </c>
      <c r="G19233" s="154"/>
    </row>
    <row r="19234" spans="1:7" x14ac:dyDescent="0.25">
      <c r="A19234" s="106">
        <v>105118</v>
      </c>
      <c r="B19234" s="155" t="s">
        <v>21343</v>
      </c>
      <c r="C19234" s="106" t="s">
        <v>65</v>
      </c>
      <c r="F19234" s="106">
        <v>0</v>
      </c>
      <c r="G19234" s="154"/>
    </row>
    <row r="19235" spans="1:7" ht="26.25" x14ac:dyDescent="0.25">
      <c r="A19235" s="106">
        <v>106056</v>
      </c>
      <c r="B19235" s="155" t="s">
        <v>21344</v>
      </c>
      <c r="C19235" s="106" t="s">
        <v>65</v>
      </c>
      <c r="D19235" s="106">
        <v>4.5999999999999999E-3</v>
      </c>
      <c r="F19235" s="106">
        <v>186.66</v>
      </c>
      <c r="G19235" s="154"/>
    </row>
    <row r="19236" spans="1:7" ht="26.25" x14ac:dyDescent="0.25">
      <c r="A19236" s="106">
        <v>106057</v>
      </c>
      <c r="B19236" s="155" t="s">
        <v>21345</v>
      </c>
      <c r="C19236" s="106" t="s">
        <v>65</v>
      </c>
      <c r="D19236" s="106">
        <v>3.2000000000000002E-3</v>
      </c>
      <c r="F19236" s="106">
        <v>193.78</v>
      </c>
      <c r="G19236" s="154"/>
    </row>
    <row r="19237" spans="1:7" ht="26.25" x14ac:dyDescent="0.25">
      <c r="A19237" s="106">
        <v>104690</v>
      </c>
      <c r="B19237" s="155" t="s">
        <v>21346</v>
      </c>
      <c r="C19237" s="106" t="s">
        <v>65</v>
      </c>
      <c r="D19237" s="106">
        <v>3.2000000000000002E-3</v>
      </c>
      <c r="F19237" s="106">
        <v>196.64</v>
      </c>
      <c r="G19237" s="154"/>
    </row>
    <row r="19238" spans="1:7" ht="26.25" x14ac:dyDescent="0.25">
      <c r="A19238" s="106">
        <v>101958</v>
      </c>
      <c r="B19238" s="155" t="s">
        <v>21347</v>
      </c>
      <c r="C19238" s="106" t="s">
        <v>65</v>
      </c>
      <c r="D19238" s="106">
        <v>3.5000000000000001E-3</v>
      </c>
      <c r="F19238" s="106">
        <v>233.79</v>
      </c>
      <c r="G19238" s="154"/>
    </row>
    <row r="19239" spans="1:7" ht="26.25" x14ac:dyDescent="0.25">
      <c r="A19239" s="106">
        <v>106065</v>
      </c>
      <c r="B19239" s="155" t="s">
        <v>21348</v>
      </c>
      <c r="C19239" s="106" t="s">
        <v>65</v>
      </c>
      <c r="D19239" s="106">
        <v>3.2000000000000002E-3</v>
      </c>
      <c r="F19239" s="106">
        <v>250.87</v>
      </c>
      <c r="G19239" s="154"/>
    </row>
    <row r="19240" spans="1:7" ht="26.25" x14ac:dyDescent="0.25">
      <c r="A19240" s="106">
        <v>101959</v>
      </c>
      <c r="B19240" s="155" t="s">
        <v>21349</v>
      </c>
      <c r="C19240" s="106" t="s">
        <v>65</v>
      </c>
      <c r="D19240" s="106">
        <v>5.0000000000000001E-3</v>
      </c>
      <c r="F19240" s="106">
        <v>170.68</v>
      </c>
      <c r="G19240" s="154"/>
    </row>
    <row r="19241" spans="1:7" ht="26.25" x14ac:dyDescent="0.25">
      <c r="A19241" s="106">
        <v>101960</v>
      </c>
      <c r="B19241" s="155" t="s">
        <v>21350</v>
      </c>
      <c r="C19241" s="106" t="s">
        <v>65</v>
      </c>
      <c r="D19241" s="106">
        <v>3.3999999999999998E-3</v>
      </c>
      <c r="F19241" s="106">
        <v>184.49</v>
      </c>
      <c r="G19241" s="154"/>
    </row>
    <row r="19242" spans="1:7" ht="26.25" x14ac:dyDescent="0.25">
      <c r="A19242" s="106">
        <v>106058</v>
      </c>
      <c r="B19242" s="155" t="s">
        <v>21351</v>
      </c>
      <c r="C19242" s="106" t="s">
        <v>65</v>
      </c>
      <c r="D19242" s="106">
        <v>3.2000000000000002E-3</v>
      </c>
      <c r="F19242" s="106">
        <v>192.95</v>
      </c>
      <c r="G19242" s="154"/>
    </row>
    <row r="19243" spans="1:7" ht="26.25" x14ac:dyDescent="0.25">
      <c r="A19243" s="106">
        <v>101962</v>
      </c>
      <c r="B19243" s="155" t="s">
        <v>21352</v>
      </c>
      <c r="C19243" s="106" t="s">
        <v>65</v>
      </c>
      <c r="D19243" s="106">
        <v>3.7000000000000002E-3</v>
      </c>
      <c r="F19243" s="106">
        <v>220.07</v>
      </c>
      <c r="G19243" s="154"/>
    </row>
    <row r="19244" spans="1:7" ht="26.25" x14ac:dyDescent="0.25">
      <c r="A19244" s="106">
        <v>106066</v>
      </c>
      <c r="B19244" s="155" t="s">
        <v>21353</v>
      </c>
      <c r="C19244" s="106" t="s">
        <v>65</v>
      </c>
      <c r="D19244" s="106">
        <v>3.3999999999999998E-3</v>
      </c>
      <c r="F19244" s="106">
        <v>238.83</v>
      </c>
      <c r="G19244" s="154"/>
    </row>
    <row r="19245" spans="1:7" ht="26.25" x14ac:dyDescent="0.25">
      <c r="A19245" s="106">
        <v>106048</v>
      </c>
      <c r="B19245" s="155" t="s">
        <v>21354</v>
      </c>
      <c r="C19245" s="106" t="s">
        <v>65</v>
      </c>
      <c r="D19245" s="106">
        <v>5.4999999999999997E-3</v>
      </c>
      <c r="F19245" s="106">
        <v>153.71</v>
      </c>
      <c r="G19245" s="154"/>
    </row>
    <row r="19246" spans="1:7" ht="26.25" x14ac:dyDescent="0.25">
      <c r="A19246" s="106">
        <v>106049</v>
      </c>
      <c r="B19246" s="155" t="s">
        <v>21355</v>
      </c>
      <c r="C19246" s="106" t="s">
        <v>65</v>
      </c>
      <c r="D19246" s="106">
        <v>3.8999999999999998E-3</v>
      </c>
      <c r="F19246" s="106">
        <v>160.83000000000001</v>
      </c>
      <c r="G19246" s="154"/>
    </row>
    <row r="19247" spans="1:7" ht="26.25" x14ac:dyDescent="0.25">
      <c r="A19247" s="106">
        <v>106050</v>
      </c>
      <c r="B19247" s="155" t="s">
        <v>21356</v>
      </c>
      <c r="C19247" s="106" t="s">
        <v>65</v>
      </c>
      <c r="D19247" s="106">
        <v>3.5999999999999999E-3</v>
      </c>
      <c r="F19247" s="106">
        <v>171.83</v>
      </c>
      <c r="G19247" s="154"/>
    </row>
    <row r="19248" spans="1:7" ht="26.25" x14ac:dyDescent="0.25">
      <c r="A19248" s="106">
        <v>106051</v>
      </c>
      <c r="B19248" s="155" t="s">
        <v>21357</v>
      </c>
      <c r="C19248" s="106" t="s">
        <v>65</v>
      </c>
      <c r="D19248" s="106">
        <v>3.8999999999999998E-3</v>
      </c>
      <c r="F19248" s="106">
        <v>208.98</v>
      </c>
      <c r="G19248" s="154"/>
    </row>
    <row r="19249" spans="1:7" ht="26.25" x14ac:dyDescent="0.25">
      <c r="A19249" s="106">
        <v>106063</v>
      </c>
      <c r="B19249" s="155" t="s">
        <v>21358</v>
      </c>
      <c r="C19249" s="106" t="s">
        <v>65</v>
      </c>
      <c r="D19249" s="106">
        <v>3.5999999999999999E-3</v>
      </c>
      <c r="F19249" s="106">
        <v>226.06</v>
      </c>
      <c r="G19249" s="154"/>
    </row>
    <row r="19250" spans="1:7" ht="26.25" x14ac:dyDescent="0.25">
      <c r="A19250" s="106">
        <v>106052</v>
      </c>
      <c r="B19250" s="155" t="s">
        <v>21359</v>
      </c>
      <c r="C19250" s="106" t="s">
        <v>65</v>
      </c>
      <c r="D19250" s="106">
        <v>6.1999999999999998E-3</v>
      </c>
      <c r="F19250" s="106">
        <v>135.33000000000001</v>
      </c>
      <c r="G19250" s="154"/>
    </row>
    <row r="19251" spans="1:7" ht="26.25" x14ac:dyDescent="0.25">
      <c r="A19251" s="106">
        <v>106053</v>
      </c>
      <c r="B19251" s="155" t="s">
        <v>21360</v>
      </c>
      <c r="C19251" s="106" t="s">
        <v>65</v>
      </c>
      <c r="D19251" s="106">
        <v>4.1999999999999997E-3</v>
      </c>
      <c r="F19251" s="106">
        <v>149.13999999999999</v>
      </c>
      <c r="G19251" s="154"/>
    </row>
    <row r="19252" spans="1:7" ht="26.25" x14ac:dyDescent="0.25">
      <c r="A19252" s="106">
        <v>106054</v>
      </c>
      <c r="B19252" s="155" t="s">
        <v>21361</v>
      </c>
      <c r="C19252" s="106" t="s">
        <v>65</v>
      </c>
      <c r="D19252" s="106">
        <v>3.8E-3</v>
      </c>
      <c r="F19252" s="106">
        <v>165.23</v>
      </c>
      <c r="G19252" s="154"/>
    </row>
    <row r="19253" spans="1:7" ht="26.25" x14ac:dyDescent="0.25">
      <c r="A19253" s="106">
        <v>106055</v>
      </c>
      <c r="B19253" s="155" t="s">
        <v>21362</v>
      </c>
      <c r="C19253" s="106" t="s">
        <v>65</v>
      </c>
      <c r="D19253" s="106">
        <v>4.1999999999999997E-3</v>
      </c>
      <c r="F19253" s="106">
        <v>192.35</v>
      </c>
      <c r="G19253" s="154"/>
    </row>
    <row r="19254" spans="1:7" ht="26.25" x14ac:dyDescent="0.25">
      <c r="A19254" s="106">
        <v>106064</v>
      </c>
      <c r="B19254" s="155" t="s">
        <v>21363</v>
      </c>
      <c r="C19254" s="106" t="s">
        <v>65</v>
      </c>
      <c r="D19254" s="106">
        <v>3.8E-3</v>
      </c>
      <c r="F19254" s="106">
        <v>211.11</v>
      </c>
      <c r="G19254" s="154"/>
    </row>
    <row r="19255" spans="1:7" x14ac:dyDescent="0.25">
      <c r="A19255" s="106">
        <v>106067</v>
      </c>
      <c r="B19255" s="155" t="s">
        <v>21364</v>
      </c>
      <c r="C19255" s="106" t="s">
        <v>65</v>
      </c>
      <c r="D19255" s="106">
        <v>3.0000000000000001E-3</v>
      </c>
      <c r="F19255" s="106">
        <v>286.88</v>
      </c>
      <c r="G19255" s="154"/>
    </row>
    <row r="19256" spans="1:7" x14ac:dyDescent="0.25">
      <c r="A19256" s="106">
        <v>106070</v>
      </c>
      <c r="B19256" s="155" t="s">
        <v>21365</v>
      </c>
      <c r="C19256" s="106" t="s">
        <v>65</v>
      </c>
      <c r="D19256" s="106">
        <v>2E-3</v>
      </c>
      <c r="F19256" s="106">
        <v>317.52</v>
      </c>
      <c r="G19256" s="154"/>
    </row>
    <row r="19257" spans="1:7" x14ac:dyDescent="0.25">
      <c r="A19257" s="106">
        <v>106071</v>
      </c>
      <c r="B19257" s="155" t="s">
        <v>21366</v>
      </c>
      <c r="C19257" s="106" t="s">
        <v>65</v>
      </c>
      <c r="D19257" s="106">
        <v>1.6999999999999999E-3</v>
      </c>
      <c r="F19257" s="106">
        <v>366.9</v>
      </c>
      <c r="G19257" s="154"/>
    </row>
    <row r="19258" spans="1:7" x14ac:dyDescent="0.25">
      <c r="A19258" s="106">
        <v>106072</v>
      </c>
      <c r="B19258" s="155" t="s">
        <v>21367</v>
      </c>
      <c r="C19258" s="106" t="s">
        <v>65</v>
      </c>
      <c r="D19258" s="106">
        <v>2.0999999999999999E-3</v>
      </c>
      <c r="F19258" s="106">
        <v>395.03</v>
      </c>
      <c r="G19258" s="154"/>
    </row>
    <row r="19259" spans="1:7" x14ac:dyDescent="0.25">
      <c r="A19259" s="106">
        <v>106073</v>
      </c>
      <c r="B19259" s="155" t="s">
        <v>21368</v>
      </c>
      <c r="C19259" s="106" t="s">
        <v>65</v>
      </c>
      <c r="D19259" s="106">
        <v>1.8E-3</v>
      </c>
      <c r="F19259" s="106">
        <v>477.53</v>
      </c>
      <c r="G19259" s="154"/>
    </row>
    <row r="19260" spans="1:7" ht="26.25" x14ac:dyDescent="0.25">
      <c r="A19260" s="106">
        <v>106068</v>
      </c>
      <c r="B19260" s="155" t="s">
        <v>21369</v>
      </c>
      <c r="C19260" s="106" t="s">
        <v>65</v>
      </c>
      <c r="D19260" s="106">
        <v>2.8999999999999998E-3</v>
      </c>
      <c r="F19260" s="106">
        <v>289.89</v>
      </c>
      <c r="G19260" s="154"/>
    </row>
    <row r="19261" spans="1:7" ht="26.25" x14ac:dyDescent="0.25">
      <c r="A19261" s="106">
        <v>106069</v>
      </c>
      <c r="B19261" s="155" t="s">
        <v>21370</v>
      </c>
      <c r="C19261" s="106" t="s">
        <v>65</v>
      </c>
      <c r="D19261" s="106">
        <v>2E-3</v>
      </c>
      <c r="F19261" s="106">
        <v>317.66000000000003</v>
      </c>
      <c r="G19261" s="154"/>
    </row>
    <row r="19262" spans="1:7" ht="26.25" x14ac:dyDescent="0.25">
      <c r="A19262" s="106">
        <v>106074</v>
      </c>
      <c r="B19262" s="155" t="s">
        <v>21371</v>
      </c>
      <c r="C19262" s="106" t="s">
        <v>65</v>
      </c>
      <c r="D19262" s="106">
        <v>1.9E-3</v>
      </c>
      <c r="F19262" s="106">
        <v>341.12</v>
      </c>
      <c r="G19262" s="154"/>
    </row>
    <row r="19263" spans="1:7" ht="26.25" x14ac:dyDescent="0.25">
      <c r="A19263" s="106">
        <v>106075</v>
      </c>
      <c r="B19263" s="155" t="s">
        <v>21372</v>
      </c>
      <c r="C19263" s="106" t="s">
        <v>65</v>
      </c>
      <c r="D19263" s="106">
        <v>2.2000000000000001E-3</v>
      </c>
      <c r="F19263" s="106">
        <v>374.63</v>
      </c>
      <c r="G19263" s="154"/>
    </row>
    <row r="19264" spans="1:7" ht="26.25" x14ac:dyDescent="0.25">
      <c r="A19264" s="106">
        <v>106076</v>
      </c>
      <c r="B19264" s="155" t="s">
        <v>21373</v>
      </c>
      <c r="C19264" s="106" t="s">
        <v>65</v>
      </c>
      <c r="D19264" s="106">
        <v>1.9E-3</v>
      </c>
      <c r="F19264" s="106">
        <v>435.41</v>
      </c>
      <c r="G19264" s="154"/>
    </row>
    <row r="19265" spans="1:7" x14ac:dyDescent="0.25">
      <c r="A19265" s="106">
        <v>101964</v>
      </c>
      <c r="B19265" s="155" t="s">
        <v>21374</v>
      </c>
      <c r="C19265" s="106" t="s">
        <v>65</v>
      </c>
      <c r="D19265" s="106">
        <v>3.7000000000000002E-3</v>
      </c>
      <c r="F19265" s="106">
        <v>188.95</v>
      </c>
      <c r="G19265" s="154"/>
    </row>
    <row r="19266" spans="1:7" x14ac:dyDescent="0.25">
      <c r="A19266" s="106">
        <v>106059</v>
      </c>
      <c r="B19266" s="155" t="s">
        <v>21375</v>
      </c>
      <c r="C19266" s="106" t="s">
        <v>65</v>
      </c>
      <c r="D19266" s="106">
        <v>3.5000000000000001E-3</v>
      </c>
      <c r="F19266" s="106">
        <v>202.11</v>
      </c>
      <c r="G19266" s="154"/>
    </row>
    <row r="19267" spans="1:7" x14ac:dyDescent="0.25">
      <c r="A19267" s="106">
        <v>101963</v>
      </c>
      <c r="B19267" s="155" t="s">
        <v>21376</v>
      </c>
      <c r="C19267" s="106" t="s">
        <v>65</v>
      </c>
      <c r="D19267" s="106">
        <v>4.1000000000000003E-3</v>
      </c>
      <c r="F19267" s="106">
        <v>208.16</v>
      </c>
      <c r="G19267" s="154"/>
    </row>
    <row r="19268" spans="1:7" x14ac:dyDescent="0.25">
      <c r="A19268" s="106">
        <v>101947</v>
      </c>
      <c r="B19268" s="155" t="s">
        <v>21377</v>
      </c>
      <c r="C19268" s="106" t="s">
        <v>65</v>
      </c>
      <c r="D19268" s="106">
        <v>4.0000000000000001E-3</v>
      </c>
      <c r="F19268" s="106">
        <v>212.85</v>
      </c>
      <c r="G19268" s="154"/>
    </row>
    <row r="19269" spans="1:7" x14ac:dyDescent="0.25">
      <c r="A19269" s="106">
        <v>101948</v>
      </c>
      <c r="B19269" s="155" t="s">
        <v>21378</v>
      </c>
      <c r="C19269" s="106" t="s">
        <v>65</v>
      </c>
      <c r="D19269" s="106">
        <v>2.8E-3</v>
      </c>
      <c r="F19269" s="106">
        <v>224.52</v>
      </c>
      <c r="G19269" s="154"/>
    </row>
    <row r="19270" spans="1:7" x14ac:dyDescent="0.25">
      <c r="A19270" s="106">
        <v>101949</v>
      </c>
      <c r="B19270" s="155" t="s">
        <v>21379</v>
      </c>
      <c r="C19270" s="106" t="s">
        <v>65</v>
      </c>
      <c r="D19270" s="106">
        <v>2.7000000000000001E-3</v>
      </c>
      <c r="F19270" s="106">
        <v>233.58</v>
      </c>
      <c r="G19270" s="154"/>
    </row>
    <row r="19271" spans="1:7" x14ac:dyDescent="0.25">
      <c r="A19271" s="106">
        <v>101950</v>
      </c>
      <c r="B19271" s="155" t="s">
        <v>21380</v>
      </c>
      <c r="C19271" s="106" t="s">
        <v>65</v>
      </c>
      <c r="D19271" s="106">
        <v>3.0000000000000001E-3</v>
      </c>
      <c r="F19271" s="106">
        <v>266.07</v>
      </c>
      <c r="G19271" s="154"/>
    </row>
    <row r="19272" spans="1:7" x14ac:dyDescent="0.25">
      <c r="A19272" s="106">
        <v>106061</v>
      </c>
      <c r="B19272" s="155" t="s">
        <v>21381</v>
      </c>
      <c r="C19272" s="106" t="s">
        <v>65</v>
      </c>
      <c r="D19272" s="106">
        <v>2.7000000000000001E-3</v>
      </c>
      <c r="F19272" s="106">
        <v>300.14999999999998</v>
      </c>
      <c r="G19272" s="154"/>
    </row>
    <row r="19273" spans="1:7" x14ac:dyDescent="0.25">
      <c r="A19273" s="106">
        <v>101951</v>
      </c>
      <c r="B19273" s="155" t="s">
        <v>21382</v>
      </c>
      <c r="C19273" s="106" t="s">
        <v>65</v>
      </c>
      <c r="D19273" s="106">
        <v>4.0000000000000001E-3</v>
      </c>
      <c r="F19273" s="106">
        <v>212.06</v>
      </c>
      <c r="G19273" s="154"/>
    </row>
    <row r="19274" spans="1:7" x14ac:dyDescent="0.25">
      <c r="A19274" s="106">
        <v>101952</v>
      </c>
      <c r="B19274" s="155" t="s">
        <v>21383</v>
      </c>
      <c r="C19274" s="106" t="s">
        <v>65</v>
      </c>
      <c r="D19274" s="106">
        <v>2.8E-3</v>
      </c>
      <c r="F19274" s="106">
        <v>227.8</v>
      </c>
      <c r="G19274" s="154"/>
    </row>
    <row r="19275" spans="1:7" x14ac:dyDescent="0.25">
      <c r="A19275" s="106">
        <v>101953</v>
      </c>
      <c r="B19275" s="155" t="s">
        <v>21384</v>
      </c>
      <c r="C19275" s="106" t="s">
        <v>65</v>
      </c>
      <c r="D19275" s="106">
        <v>2.5999999999999999E-3</v>
      </c>
      <c r="F19275" s="106">
        <v>242.37</v>
      </c>
      <c r="G19275" s="154"/>
    </row>
    <row r="19276" spans="1:7" x14ac:dyDescent="0.25">
      <c r="A19276" s="106">
        <v>101954</v>
      </c>
      <c r="B19276" s="155" t="s">
        <v>21385</v>
      </c>
      <c r="C19276" s="106" t="s">
        <v>65</v>
      </c>
      <c r="D19276" s="106">
        <v>3.0000000000000001E-3</v>
      </c>
      <c r="F19276" s="106">
        <v>273.69</v>
      </c>
      <c r="G19276" s="154"/>
    </row>
    <row r="19277" spans="1:7" x14ac:dyDescent="0.25">
      <c r="A19277" s="106">
        <v>106062</v>
      </c>
      <c r="B19277" s="155" t="s">
        <v>21386</v>
      </c>
      <c r="C19277" s="106" t="s">
        <v>65</v>
      </c>
      <c r="D19277" s="106">
        <v>2.8E-3</v>
      </c>
      <c r="F19277" s="106">
        <v>296.52999999999997</v>
      </c>
      <c r="G19277" s="154"/>
    </row>
    <row r="19278" spans="1:7" x14ac:dyDescent="0.25">
      <c r="A19278" s="106">
        <v>100323</v>
      </c>
      <c r="B19278" s="155" t="s">
        <v>21387</v>
      </c>
      <c r="C19278" s="106" t="s">
        <v>148</v>
      </c>
      <c r="D19278" s="106">
        <v>2.9999999999999997E-4</v>
      </c>
      <c r="F19278" s="106">
        <v>186.15</v>
      </c>
      <c r="G19278" s="154"/>
    </row>
    <row r="19279" spans="1:7" x14ac:dyDescent="0.25">
      <c r="A19279" s="106">
        <v>100324</v>
      </c>
      <c r="B19279" s="155" t="s">
        <v>21388</v>
      </c>
      <c r="C19279" s="106" t="s">
        <v>148</v>
      </c>
      <c r="D19279" s="106">
        <v>2.9999999999999997E-4</v>
      </c>
      <c r="F19279" s="106">
        <v>180.58</v>
      </c>
      <c r="G19279" s="154"/>
    </row>
    <row r="19280" spans="1:7" x14ac:dyDescent="0.25">
      <c r="A19280" s="106">
        <v>96624</v>
      </c>
      <c r="B19280" s="155" t="s">
        <v>21389</v>
      </c>
      <c r="C19280" s="106" t="s">
        <v>148</v>
      </c>
      <c r="D19280" s="106">
        <v>2.9999999999999997E-4</v>
      </c>
      <c r="F19280" s="106">
        <v>180.86</v>
      </c>
      <c r="G19280" s="154"/>
    </row>
    <row r="19281" spans="1:7" x14ac:dyDescent="0.25">
      <c r="A19281" s="106">
        <v>100322</v>
      </c>
      <c r="B19281" s="155" t="s">
        <v>21390</v>
      </c>
      <c r="C19281" s="106" t="s">
        <v>148</v>
      </c>
      <c r="D19281" s="106">
        <v>2.9999999999999997E-4</v>
      </c>
      <c r="F19281" s="106">
        <v>174.57</v>
      </c>
      <c r="G19281" s="154"/>
    </row>
    <row r="19282" spans="1:7" x14ac:dyDescent="0.25">
      <c r="A19282" s="106">
        <v>96623</v>
      </c>
      <c r="B19282" s="155" t="s">
        <v>21391</v>
      </c>
      <c r="C19282" s="106" t="s">
        <v>148</v>
      </c>
      <c r="D19282" s="106">
        <v>5.9999999999999995E-4</v>
      </c>
      <c r="F19282" s="106">
        <v>200.14</v>
      </c>
      <c r="G19282" s="154"/>
    </row>
    <row r="19283" spans="1:7" x14ac:dyDescent="0.25">
      <c r="A19283" s="106">
        <v>96622</v>
      </c>
      <c r="B19283" s="155" t="s">
        <v>21392</v>
      </c>
      <c r="C19283" s="106" t="s">
        <v>148</v>
      </c>
      <c r="D19283" s="106">
        <v>2.0000000000000001E-4</v>
      </c>
      <c r="F19283" s="106">
        <v>214.59</v>
      </c>
      <c r="G19283" s="154"/>
    </row>
    <row r="19284" spans="1:7" x14ac:dyDescent="0.25">
      <c r="A19284" s="106">
        <v>96621</v>
      </c>
      <c r="B19284" s="155" t="s">
        <v>21393</v>
      </c>
      <c r="C19284" s="106" t="s">
        <v>148</v>
      </c>
      <c r="D19284" s="106">
        <v>5.0000000000000001E-4</v>
      </c>
      <c r="F19284" s="106">
        <v>233.87</v>
      </c>
      <c r="G19284" s="154"/>
    </row>
    <row r="19285" spans="1:7" x14ac:dyDescent="0.25">
      <c r="A19285" s="106">
        <v>96617</v>
      </c>
      <c r="B19285" s="155" t="s">
        <v>21394</v>
      </c>
      <c r="C19285" s="106" t="s">
        <v>65</v>
      </c>
      <c r="D19285" s="106">
        <v>4.4999999999999997E-3</v>
      </c>
      <c r="F19285" s="106">
        <v>21.54</v>
      </c>
      <c r="G19285" s="154"/>
    </row>
    <row r="19286" spans="1:7" x14ac:dyDescent="0.25">
      <c r="A19286" s="106">
        <v>96619</v>
      </c>
      <c r="B19286" s="155" t="s">
        <v>21395</v>
      </c>
      <c r="C19286" s="106" t="s">
        <v>65</v>
      </c>
      <c r="D19286" s="106">
        <v>5.0000000000000001E-3</v>
      </c>
      <c r="F19286" s="106">
        <v>43.02</v>
      </c>
      <c r="G19286" s="154"/>
    </row>
    <row r="19287" spans="1:7" x14ac:dyDescent="0.25">
      <c r="A19287" s="106">
        <v>96616</v>
      </c>
      <c r="B19287" s="155" t="s">
        <v>21396</v>
      </c>
      <c r="C19287" s="106" t="s">
        <v>148</v>
      </c>
      <c r="D19287" s="106">
        <v>5.0000000000000001E-3</v>
      </c>
      <c r="F19287" s="106">
        <v>860.66</v>
      </c>
      <c r="G19287" s="154"/>
    </row>
    <row r="19288" spans="1:7" x14ac:dyDescent="0.25">
      <c r="A19288" s="106">
        <v>95240</v>
      </c>
      <c r="B19288" s="155" t="s">
        <v>21397</v>
      </c>
      <c r="C19288" s="106" t="s">
        <v>65</v>
      </c>
      <c r="D19288" s="106">
        <v>4.7000000000000002E-3</v>
      </c>
      <c r="F19288" s="106">
        <v>20.51</v>
      </c>
      <c r="G19288" s="154"/>
    </row>
    <row r="19289" spans="1:7" x14ac:dyDescent="0.25">
      <c r="A19289" s="106">
        <v>95241</v>
      </c>
      <c r="B19289" s="155" t="s">
        <v>21398</v>
      </c>
      <c r="C19289" s="106" t="s">
        <v>65</v>
      </c>
      <c r="D19289" s="106">
        <v>5.3E-3</v>
      </c>
      <c r="F19289" s="106">
        <v>39.020000000000003</v>
      </c>
      <c r="G19289" s="154"/>
    </row>
    <row r="19290" spans="1:7" x14ac:dyDescent="0.25">
      <c r="A19290" s="106">
        <v>96620</v>
      </c>
      <c r="B19290" s="155" t="s">
        <v>21399</v>
      </c>
      <c r="C19290" s="106" t="s">
        <v>148</v>
      </c>
      <c r="D19290" s="106">
        <v>5.4000000000000003E-3</v>
      </c>
      <c r="F19290" s="106">
        <v>780.66</v>
      </c>
      <c r="G19290" s="154"/>
    </row>
    <row r="19291" spans="1:7" x14ac:dyDescent="0.25">
      <c r="A19291" s="106">
        <v>104043</v>
      </c>
      <c r="B19291" s="155" t="s">
        <v>21400</v>
      </c>
      <c r="C19291" s="106" t="s">
        <v>13</v>
      </c>
      <c r="D19291" s="106">
        <v>0.5625</v>
      </c>
      <c r="F19291" s="106">
        <v>10.47</v>
      </c>
      <c r="G19291" s="154"/>
    </row>
    <row r="19292" spans="1:7" x14ac:dyDescent="0.25">
      <c r="A19292" s="106">
        <v>104044</v>
      </c>
      <c r="B19292" s="155" t="s">
        <v>21401</v>
      </c>
      <c r="C19292" s="106" t="s">
        <v>13</v>
      </c>
      <c r="D19292" s="106">
        <v>0.50549999999999995</v>
      </c>
      <c r="F19292" s="106">
        <v>11.24</v>
      </c>
      <c r="G19292" s="154"/>
    </row>
    <row r="19293" spans="1:7" x14ac:dyDescent="0.25">
      <c r="A19293" s="106">
        <v>104045</v>
      </c>
      <c r="B19293" s="155" t="s">
        <v>21402</v>
      </c>
      <c r="C19293" s="106" t="s">
        <v>13</v>
      </c>
      <c r="D19293" s="106">
        <v>0.64810000000000001</v>
      </c>
      <c r="F19293" s="106">
        <v>17.190000000000001</v>
      </c>
      <c r="G19293" s="154"/>
    </row>
    <row r="19294" spans="1:7" x14ac:dyDescent="0.25">
      <c r="A19294" s="106">
        <v>104049</v>
      </c>
      <c r="B19294" s="155" t="s">
        <v>21403</v>
      </c>
      <c r="C19294" s="106" t="s">
        <v>13</v>
      </c>
      <c r="D19294" s="106">
        <v>0</v>
      </c>
      <c r="F19294" s="106">
        <v>7.53</v>
      </c>
      <c r="G19294" s="154"/>
    </row>
    <row r="19295" spans="1:7" x14ac:dyDescent="0.25">
      <c r="A19295" s="106">
        <v>104050</v>
      </c>
      <c r="B19295" s="155" t="s">
        <v>21404</v>
      </c>
      <c r="C19295" s="106" t="s">
        <v>13</v>
      </c>
      <c r="D19295" s="106">
        <v>0</v>
      </c>
      <c r="F19295" s="106">
        <v>11.18</v>
      </c>
      <c r="G19295" s="154"/>
    </row>
    <row r="19296" spans="1:7" x14ac:dyDescent="0.25">
      <c r="A19296" s="106">
        <v>104084</v>
      </c>
      <c r="B19296" s="155" t="s">
        <v>21405</v>
      </c>
      <c r="C19296" s="106" t="s">
        <v>13</v>
      </c>
      <c r="D19296" s="106">
        <v>0</v>
      </c>
      <c r="F19296" s="106">
        <v>93.6</v>
      </c>
      <c r="G19296" s="154"/>
    </row>
    <row r="19297" spans="1:7" x14ac:dyDescent="0.25">
      <c r="A19297" s="106">
        <v>104037</v>
      </c>
      <c r="B19297" s="155" t="s">
        <v>21406</v>
      </c>
      <c r="C19297" s="106" t="s">
        <v>13</v>
      </c>
      <c r="F19297" s="106">
        <v>0</v>
      </c>
      <c r="G19297" s="154"/>
    </row>
    <row r="19298" spans="1:7" x14ac:dyDescent="0.25">
      <c r="A19298" s="106">
        <v>104035</v>
      </c>
      <c r="B19298" s="155" t="s">
        <v>21407</v>
      </c>
      <c r="C19298" s="106" t="s">
        <v>13</v>
      </c>
      <c r="D19298" s="106">
        <v>0.50419999999999998</v>
      </c>
      <c r="F19298" s="106">
        <v>47.7</v>
      </c>
      <c r="G19298" s="154"/>
    </row>
    <row r="19299" spans="1:7" x14ac:dyDescent="0.25">
      <c r="A19299" s="106">
        <v>104036</v>
      </c>
      <c r="B19299" s="155" t="s">
        <v>21408</v>
      </c>
      <c r="C19299" s="106" t="s">
        <v>13</v>
      </c>
      <c r="D19299" s="106">
        <v>0.502</v>
      </c>
      <c r="F19299" s="106">
        <v>49.24</v>
      </c>
      <c r="G19299" s="154"/>
    </row>
    <row r="19300" spans="1:7" x14ac:dyDescent="0.25">
      <c r="A19300" s="106">
        <v>104034</v>
      </c>
      <c r="B19300" s="155" t="s">
        <v>21409</v>
      </c>
      <c r="C19300" s="106" t="s">
        <v>13</v>
      </c>
      <c r="D19300" s="106">
        <v>0.7218</v>
      </c>
      <c r="F19300" s="106">
        <v>37.1</v>
      </c>
      <c r="G19300" s="154"/>
    </row>
    <row r="19301" spans="1:7" x14ac:dyDescent="0.25">
      <c r="A19301" s="106">
        <v>104031</v>
      </c>
      <c r="B19301" s="155" t="s">
        <v>21410</v>
      </c>
      <c r="C19301" s="106" t="s">
        <v>13</v>
      </c>
      <c r="D19301" s="106">
        <v>0.5917</v>
      </c>
      <c r="F19301" s="106">
        <v>25.15</v>
      </c>
      <c r="G19301" s="154"/>
    </row>
    <row r="19302" spans="1:7" x14ac:dyDescent="0.25">
      <c r="A19302" s="106">
        <v>104032</v>
      </c>
      <c r="B19302" s="155" t="s">
        <v>21411</v>
      </c>
      <c r="C19302" s="106" t="s">
        <v>13</v>
      </c>
      <c r="D19302" s="106">
        <v>0.67649999999999999</v>
      </c>
      <c r="F19302" s="106">
        <v>31.35</v>
      </c>
      <c r="G19302" s="154"/>
    </row>
    <row r="19303" spans="1:7" x14ac:dyDescent="0.25">
      <c r="A19303" s="106">
        <v>104033</v>
      </c>
      <c r="B19303" s="155" t="s">
        <v>21412</v>
      </c>
      <c r="C19303" s="106" t="s">
        <v>13</v>
      </c>
      <c r="D19303" s="106">
        <v>0.63639999999999997</v>
      </c>
      <c r="F19303" s="106">
        <v>28.72</v>
      </c>
      <c r="G19303" s="154"/>
    </row>
    <row r="19304" spans="1:7" x14ac:dyDescent="0.25">
      <c r="A19304" s="106">
        <v>104038</v>
      </c>
      <c r="B19304" s="155" t="s">
        <v>21413</v>
      </c>
      <c r="C19304" s="106" t="s">
        <v>13</v>
      </c>
      <c r="F19304" s="106">
        <v>0</v>
      </c>
      <c r="G19304" s="154"/>
    </row>
    <row r="19305" spans="1:7" x14ac:dyDescent="0.25">
      <c r="A19305" s="106">
        <v>104051</v>
      </c>
      <c r="B19305" s="155" t="s">
        <v>21414</v>
      </c>
      <c r="C19305" s="106" t="s">
        <v>13</v>
      </c>
      <c r="D19305" s="106">
        <v>0.54049999999999998</v>
      </c>
      <c r="F19305" s="106">
        <v>9.39</v>
      </c>
      <c r="G19305" s="154"/>
    </row>
    <row r="19306" spans="1:7" x14ac:dyDescent="0.25">
      <c r="A19306" s="106">
        <v>104052</v>
      </c>
      <c r="B19306" s="155" t="s">
        <v>21415</v>
      </c>
      <c r="C19306" s="106" t="s">
        <v>13</v>
      </c>
      <c r="D19306" s="106">
        <v>0.55389999999999995</v>
      </c>
      <c r="F19306" s="106">
        <v>13.13</v>
      </c>
      <c r="G19306" s="154"/>
    </row>
    <row r="19307" spans="1:7" x14ac:dyDescent="0.25">
      <c r="A19307" s="106">
        <v>104046</v>
      </c>
      <c r="B19307" s="155" t="s">
        <v>21416</v>
      </c>
      <c r="C19307" s="106" t="s">
        <v>13</v>
      </c>
      <c r="D19307" s="106">
        <v>0.53959999999999997</v>
      </c>
      <c r="F19307" s="106">
        <v>10.039999999999999</v>
      </c>
      <c r="G19307" s="154"/>
    </row>
    <row r="19308" spans="1:7" x14ac:dyDescent="0.25">
      <c r="A19308" s="106">
        <v>104047</v>
      </c>
      <c r="B19308" s="155" t="s">
        <v>21417</v>
      </c>
      <c r="C19308" s="106" t="s">
        <v>13</v>
      </c>
      <c r="D19308" s="106">
        <v>0.52839999999999998</v>
      </c>
      <c r="F19308" s="106">
        <v>11.68</v>
      </c>
      <c r="G19308" s="154"/>
    </row>
    <row r="19309" spans="1:7" x14ac:dyDescent="0.25">
      <c r="A19309" s="106">
        <v>104048</v>
      </c>
      <c r="B19309" s="155" t="s">
        <v>21418</v>
      </c>
      <c r="C19309" s="106" t="s">
        <v>13</v>
      </c>
      <c r="D19309" s="106">
        <v>0.63870000000000005</v>
      </c>
      <c r="F19309" s="106">
        <v>16.809999999999999</v>
      </c>
      <c r="G19309" s="154"/>
    </row>
    <row r="19310" spans="1:7" x14ac:dyDescent="0.25">
      <c r="A19310" s="106">
        <v>104063</v>
      </c>
      <c r="B19310" s="155" t="s">
        <v>21419</v>
      </c>
      <c r="C19310" s="106" t="s">
        <v>13</v>
      </c>
      <c r="D19310" s="106">
        <v>0</v>
      </c>
      <c r="F19310" s="106">
        <v>80.87</v>
      </c>
      <c r="G19310" s="154"/>
    </row>
    <row r="19311" spans="1:7" x14ac:dyDescent="0.25">
      <c r="A19311" s="106">
        <v>104065</v>
      </c>
      <c r="B19311" s="155" t="s">
        <v>21420</v>
      </c>
      <c r="C19311" s="106" t="s">
        <v>13</v>
      </c>
      <c r="D19311" s="106">
        <v>0</v>
      </c>
      <c r="F19311" s="106">
        <v>173.01</v>
      </c>
      <c r="G19311" s="154"/>
    </row>
    <row r="19312" spans="1:7" x14ac:dyDescent="0.25">
      <c r="A19312" s="106">
        <v>104062</v>
      </c>
      <c r="B19312" s="155" t="s">
        <v>21421</v>
      </c>
      <c r="C19312" s="106" t="s">
        <v>13</v>
      </c>
      <c r="D19312" s="106">
        <v>0</v>
      </c>
      <c r="F19312" s="106">
        <v>85.11</v>
      </c>
      <c r="G19312" s="154"/>
    </row>
    <row r="19313" spans="1:7" x14ac:dyDescent="0.25">
      <c r="A19313" s="106">
        <v>104064</v>
      </c>
      <c r="B19313" s="155" t="s">
        <v>21422</v>
      </c>
      <c r="C19313" s="106" t="s">
        <v>13</v>
      </c>
      <c r="D19313" s="106">
        <v>0</v>
      </c>
      <c r="F19313" s="106">
        <v>204.89</v>
      </c>
      <c r="G19313" s="154"/>
    </row>
    <row r="19314" spans="1:7" x14ac:dyDescent="0.25">
      <c r="A19314" s="106">
        <v>104059</v>
      </c>
      <c r="B19314" s="155" t="s">
        <v>21423</v>
      </c>
      <c r="C19314" s="106" t="s">
        <v>13</v>
      </c>
      <c r="D19314" s="106">
        <v>0</v>
      </c>
      <c r="F19314" s="106">
        <v>13.55</v>
      </c>
      <c r="G19314" s="154"/>
    </row>
    <row r="19315" spans="1:7" x14ac:dyDescent="0.25">
      <c r="A19315" s="106">
        <v>104058</v>
      </c>
      <c r="B19315" s="155" t="s">
        <v>21424</v>
      </c>
      <c r="C19315" s="106" t="s">
        <v>13</v>
      </c>
      <c r="D19315" s="106">
        <v>0</v>
      </c>
      <c r="F19315" s="106">
        <v>9.52</v>
      </c>
      <c r="G19315" s="154"/>
    </row>
    <row r="19316" spans="1:7" x14ac:dyDescent="0.25">
      <c r="A19316" s="106">
        <v>104082</v>
      </c>
      <c r="B19316" s="155" t="s">
        <v>21425</v>
      </c>
      <c r="C19316" s="106" t="s">
        <v>13</v>
      </c>
      <c r="D19316" s="106">
        <v>0</v>
      </c>
      <c r="F19316" s="106">
        <v>34.380000000000003</v>
      </c>
      <c r="G19316" s="154"/>
    </row>
    <row r="19317" spans="1:7" x14ac:dyDescent="0.25">
      <c r="A19317" s="106">
        <v>104083</v>
      </c>
      <c r="B19317" s="155" t="s">
        <v>21426</v>
      </c>
      <c r="C19317" s="106" t="s">
        <v>13</v>
      </c>
      <c r="D19317" s="106">
        <v>0</v>
      </c>
      <c r="F19317" s="106">
        <v>81.58</v>
      </c>
      <c r="G19317" s="154"/>
    </row>
    <row r="19318" spans="1:7" x14ac:dyDescent="0.25">
      <c r="A19318" s="106">
        <v>104057</v>
      </c>
      <c r="B19318" s="155" t="s">
        <v>21427</v>
      </c>
      <c r="C19318" s="106" t="s">
        <v>13</v>
      </c>
      <c r="F19318" s="106">
        <v>0</v>
      </c>
      <c r="G19318" s="154"/>
    </row>
    <row r="19319" spans="1:7" x14ac:dyDescent="0.25">
      <c r="A19319" s="106">
        <v>104056</v>
      </c>
      <c r="B19319" s="155" t="s">
        <v>21428</v>
      </c>
      <c r="C19319" s="106" t="s">
        <v>13</v>
      </c>
      <c r="D19319" s="106">
        <v>0</v>
      </c>
      <c r="F19319" s="106">
        <v>26.09</v>
      </c>
      <c r="G19319" s="154"/>
    </row>
    <row r="19320" spans="1:7" x14ac:dyDescent="0.25">
      <c r="A19320" s="106">
        <v>104055</v>
      </c>
      <c r="B19320" s="155" t="s">
        <v>21429</v>
      </c>
      <c r="C19320" s="106" t="s">
        <v>13</v>
      </c>
      <c r="D19320" s="106">
        <v>0</v>
      </c>
      <c r="F19320" s="106">
        <v>17.68</v>
      </c>
      <c r="G19320" s="154"/>
    </row>
    <row r="19321" spans="1:7" x14ac:dyDescent="0.25">
      <c r="A19321" s="106">
        <v>104076</v>
      </c>
      <c r="B19321" s="155" t="s">
        <v>21430</v>
      </c>
      <c r="C19321" s="106" t="s">
        <v>13</v>
      </c>
      <c r="D19321" s="106">
        <v>0</v>
      </c>
      <c r="F19321" s="106">
        <v>56.15</v>
      </c>
      <c r="G19321" s="154"/>
    </row>
    <row r="19322" spans="1:7" x14ac:dyDescent="0.25">
      <c r="A19322" s="106">
        <v>104060</v>
      </c>
      <c r="B19322" s="155" t="s">
        <v>21431</v>
      </c>
      <c r="C19322" s="106" t="s">
        <v>123</v>
      </c>
      <c r="D19322" s="106">
        <v>0.64119999999999999</v>
      </c>
      <c r="F19322" s="106">
        <v>10.46</v>
      </c>
      <c r="G19322" s="154"/>
    </row>
    <row r="19323" spans="1:7" x14ac:dyDescent="0.25">
      <c r="A19323" s="106">
        <v>104061</v>
      </c>
      <c r="B19323" s="155" t="s">
        <v>21432</v>
      </c>
      <c r="C19323" s="106" t="s">
        <v>123</v>
      </c>
      <c r="D19323" s="106">
        <v>0.69979999999999998</v>
      </c>
      <c r="F19323" s="106">
        <v>18.47</v>
      </c>
      <c r="G19323" s="154"/>
    </row>
    <row r="19324" spans="1:7" x14ac:dyDescent="0.25">
      <c r="A19324" s="106">
        <v>104085</v>
      </c>
      <c r="B19324" s="155" t="s">
        <v>21433</v>
      </c>
      <c r="C19324" s="106" t="s">
        <v>123</v>
      </c>
      <c r="D19324" s="106">
        <v>0</v>
      </c>
      <c r="F19324" s="106">
        <v>65.7</v>
      </c>
      <c r="G19324" s="154"/>
    </row>
    <row r="19325" spans="1:7" x14ac:dyDescent="0.25">
      <c r="A19325" s="106">
        <v>104086</v>
      </c>
      <c r="B19325" s="155" t="s">
        <v>21434</v>
      </c>
      <c r="C19325" s="106" t="s">
        <v>123</v>
      </c>
      <c r="D19325" s="106">
        <v>0</v>
      </c>
      <c r="F19325" s="106">
        <v>116.39</v>
      </c>
      <c r="G19325" s="154"/>
    </row>
    <row r="19326" spans="1:7" x14ac:dyDescent="0.25">
      <c r="A19326" s="106">
        <v>104073</v>
      </c>
      <c r="B19326" s="155" t="s">
        <v>21435</v>
      </c>
      <c r="C19326" s="106" t="s">
        <v>13</v>
      </c>
      <c r="F19326" s="106">
        <v>0</v>
      </c>
      <c r="G19326" s="154"/>
    </row>
    <row r="19327" spans="1:7" x14ac:dyDescent="0.25">
      <c r="A19327" s="106">
        <v>104074</v>
      </c>
      <c r="B19327" s="155" t="s">
        <v>21436</v>
      </c>
      <c r="C19327" s="106" t="s">
        <v>13</v>
      </c>
      <c r="F19327" s="106">
        <v>0</v>
      </c>
      <c r="G19327" s="154"/>
    </row>
    <row r="19328" spans="1:7" x14ac:dyDescent="0.25">
      <c r="A19328" s="106">
        <v>104075</v>
      </c>
      <c r="B19328" s="155" t="s">
        <v>21437</v>
      </c>
      <c r="C19328" s="106" t="s">
        <v>13</v>
      </c>
      <c r="F19328" s="106">
        <v>0</v>
      </c>
      <c r="G19328" s="154"/>
    </row>
    <row r="19329" spans="1:7" x14ac:dyDescent="0.25">
      <c r="A19329" s="106">
        <v>104039</v>
      </c>
      <c r="B19329" s="155" t="s">
        <v>21438</v>
      </c>
      <c r="C19329" s="106" t="s">
        <v>13</v>
      </c>
      <c r="D19329" s="106">
        <v>0.76029999999999998</v>
      </c>
      <c r="F19329" s="106">
        <v>87.76</v>
      </c>
      <c r="G19329" s="154"/>
    </row>
    <row r="19330" spans="1:7" x14ac:dyDescent="0.25">
      <c r="A19330" s="106">
        <v>104040</v>
      </c>
      <c r="B19330" s="155" t="s">
        <v>21439</v>
      </c>
      <c r="C19330" s="106" t="s">
        <v>13</v>
      </c>
      <c r="F19330" s="106">
        <v>0</v>
      </c>
      <c r="G19330" s="154"/>
    </row>
    <row r="19331" spans="1:7" x14ac:dyDescent="0.25">
      <c r="A19331" s="106">
        <v>104041</v>
      </c>
      <c r="B19331" s="155" t="s">
        <v>21440</v>
      </c>
      <c r="C19331" s="106" t="s">
        <v>13</v>
      </c>
      <c r="F19331" s="106">
        <v>0</v>
      </c>
      <c r="G19331" s="154"/>
    </row>
    <row r="19332" spans="1:7" x14ac:dyDescent="0.25">
      <c r="A19332" s="106">
        <v>104042</v>
      </c>
      <c r="B19332" s="155" t="s">
        <v>21441</v>
      </c>
      <c r="C19332" s="106" t="s">
        <v>13</v>
      </c>
      <c r="F19332" s="106">
        <v>0</v>
      </c>
      <c r="G19332" s="154"/>
    </row>
    <row r="19333" spans="1:7" x14ac:dyDescent="0.25">
      <c r="A19333" s="106">
        <v>104072</v>
      </c>
      <c r="B19333" s="155" t="s">
        <v>21442</v>
      </c>
      <c r="C19333" s="106" t="s">
        <v>13</v>
      </c>
      <c r="D19333" s="106">
        <v>0</v>
      </c>
      <c r="F19333" s="106">
        <v>307.07</v>
      </c>
      <c r="G19333" s="154"/>
    </row>
    <row r="19334" spans="1:7" x14ac:dyDescent="0.25">
      <c r="A19334" s="106">
        <v>104053</v>
      </c>
      <c r="B19334" s="155" t="s">
        <v>21443</v>
      </c>
      <c r="C19334" s="106" t="s">
        <v>13</v>
      </c>
      <c r="D19334" s="106">
        <v>0.6119</v>
      </c>
      <c r="F19334" s="106">
        <v>10.8</v>
      </c>
      <c r="G19334" s="154"/>
    </row>
    <row r="19335" spans="1:7" x14ac:dyDescent="0.25">
      <c r="A19335" s="106">
        <v>104054</v>
      </c>
      <c r="B19335" s="155" t="s">
        <v>21444</v>
      </c>
      <c r="C19335" s="106" t="s">
        <v>13</v>
      </c>
      <c r="D19335" s="106">
        <v>0.74070000000000003</v>
      </c>
      <c r="F19335" s="106">
        <v>20.88</v>
      </c>
      <c r="G19335" s="154"/>
    </row>
    <row r="19336" spans="1:7" x14ac:dyDescent="0.25">
      <c r="A19336" s="106">
        <v>99818</v>
      </c>
      <c r="B19336" s="155" t="s">
        <v>21445</v>
      </c>
      <c r="C19336" s="106" t="s">
        <v>13</v>
      </c>
      <c r="D19336" s="106">
        <v>0</v>
      </c>
      <c r="F19336" s="106">
        <v>7.13</v>
      </c>
      <c r="G19336" s="154"/>
    </row>
    <row r="19337" spans="1:7" x14ac:dyDescent="0.25">
      <c r="A19337" s="106">
        <v>99819</v>
      </c>
      <c r="B19337" s="155" t="s">
        <v>21446</v>
      </c>
      <c r="C19337" s="106" t="s">
        <v>65</v>
      </c>
      <c r="D19337" s="106">
        <v>0</v>
      </c>
      <c r="F19337" s="106">
        <v>23.8</v>
      </c>
      <c r="G19337" s="154"/>
    </row>
    <row r="19338" spans="1:7" x14ac:dyDescent="0.25">
      <c r="A19338" s="106">
        <v>99817</v>
      </c>
      <c r="B19338" s="155" t="s">
        <v>21447</v>
      </c>
      <c r="C19338" s="106" t="s">
        <v>13</v>
      </c>
      <c r="D19338" s="106">
        <v>0</v>
      </c>
      <c r="F19338" s="106">
        <v>8.2100000000000009</v>
      </c>
      <c r="G19338" s="154"/>
    </row>
    <row r="19339" spans="1:7" x14ac:dyDescent="0.25">
      <c r="A19339" s="106">
        <v>99815</v>
      </c>
      <c r="B19339" s="155" t="s">
        <v>21448</v>
      </c>
      <c r="C19339" s="106" t="s">
        <v>13</v>
      </c>
      <c r="D19339" s="106">
        <v>0</v>
      </c>
      <c r="F19339" s="106">
        <v>11.73</v>
      </c>
      <c r="G19339" s="154"/>
    </row>
    <row r="19340" spans="1:7" x14ac:dyDescent="0.25">
      <c r="A19340" s="106">
        <v>99811</v>
      </c>
      <c r="B19340" s="155" t="s">
        <v>21449</v>
      </c>
      <c r="C19340" s="106" t="s">
        <v>65</v>
      </c>
      <c r="D19340" s="106">
        <v>0</v>
      </c>
      <c r="F19340" s="106">
        <v>0.88</v>
      </c>
      <c r="G19340" s="154"/>
    </row>
    <row r="19341" spans="1:7" x14ac:dyDescent="0.25">
      <c r="A19341" s="106">
        <v>99826</v>
      </c>
      <c r="B19341" s="155" t="s">
        <v>21450</v>
      </c>
      <c r="C19341" s="106" t="s">
        <v>65</v>
      </c>
      <c r="D19341" s="106">
        <v>0</v>
      </c>
      <c r="F19341" s="106">
        <v>2.1800000000000002</v>
      </c>
      <c r="G19341" s="154"/>
    </row>
    <row r="19342" spans="1:7" x14ac:dyDescent="0.25">
      <c r="A19342" s="106">
        <v>106170</v>
      </c>
      <c r="B19342" s="155" t="s">
        <v>21451</v>
      </c>
      <c r="C19342" s="106" t="s">
        <v>65</v>
      </c>
      <c r="D19342" s="106">
        <v>0</v>
      </c>
      <c r="F19342" s="106">
        <v>8.9700000000000006</v>
      </c>
      <c r="G19342" s="154"/>
    </row>
    <row r="19343" spans="1:7" x14ac:dyDescent="0.25">
      <c r="A19343" s="106">
        <v>99821</v>
      </c>
      <c r="B19343" s="155" t="s">
        <v>21452</v>
      </c>
      <c r="C19343" s="106" t="s">
        <v>65</v>
      </c>
      <c r="D19343" s="106">
        <v>0</v>
      </c>
      <c r="F19343" s="106">
        <v>6.35</v>
      </c>
      <c r="G19343" s="154"/>
    </row>
    <row r="19344" spans="1:7" x14ac:dyDescent="0.25">
      <c r="A19344" s="106">
        <v>99820</v>
      </c>
      <c r="B19344" s="155" t="s">
        <v>21453</v>
      </c>
      <c r="C19344" s="106" t="s">
        <v>65</v>
      </c>
      <c r="D19344" s="106">
        <v>0</v>
      </c>
      <c r="F19344" s="106">
        <v>3.41</v>
      </c>
      <c r="G19344" s="154"/>
    </row>
    <row r="19345" spans="1:7" x14ac:dyDescent="0.25">
      <c r="A19345" s="106">
        <v>99805</v>
      </c>
      <c r="B19345" s="155" t="s">
        <v>21454</v>
      </c>
      <c r="C19345" s="106" t="s">
        <v>65</v>
      </c>
      <c r="D19345" s="106">
        <v>0</v>
      </c>
      <c r="F19345" s="106">
        <v>14.67</v>
      </c>
      <c r="G19345" s="154"/>
    </row>
    <row r="19346" spans="1:7" x14ac:dyDescent="0.25">
      <c r="A19346" s="106">
        <v>99803</v>
      </c>
      <c r="B19346" s="155" t="s">
        <v>21455</v>
      </c>
      <c r="C19346" s="106" t="s">
        <v>65</v>
      </c>
      <c r="D19346" s="106">
        <v>0</v>
      </c>
      <c r="F19346" s="106">
        <v>5.29</v>
      </c>
      <c r="G19346" s="154"/>
    </row>
    <row r="19347" spans="1:7" x14ac:dyDescent="0.25">
      <c r="A19347" s="106">
        <v>99802</v>
      </c>
      <c r="B19347" s="155" t="s">
        <v>21456</v>
      </c>
      <c r="C19347" s="106" t="s">
        <v>65</v>
      </c>
      <c r="D19347" s="106">
        <v>0</v>
      </c>
      <c r="F19347" s="106">
        <v>0.72</v>
      </c>
      <c r="G19347" s="154"/>
    </row>
    <row r="19348" spans="1:7" x14ac:dyDescent="0.25">
      <c r="A19348" s="106">
        <v>99810</v>
      </c>
      <c r="B19348" s="155" t="s">
        <v>21457</v>
      </c>
      <c r="C19348" s="106" t="s">
        <v>65</v>
      </c>
      <c r="D19348" s="106">
        <v>0</v>
      </c>
      <c r="F19348" s="106">
        <v>8.66</v>
      </c>
      <c r="G19348" s="154"/>
    </row>
    <row r="19349" spans="1:7" x14ac:dyDescent="0.25">
      <c r="A19349" s="106">
        <v>99809</v>
      </c>
      <c r="B19349" s="155" t="s">
        <v>21458</v>
      </c>
      <c r="C19349" s="106" t="s">
        <v>65</v>
      </c>
      <c r="D19349" s="106">
        <v>0</v>
      </c>
      <c r="F19349" s="106">
        <v>9.14</v>
      </c>
      <c r="G19349" s="154"/>
    </row>
    <row r="19350" spans="1:7" x14ac:dyDescent="0.25">
      <c r="A19350" s="106">
        <v>99801</v>
      </c>
      <c r="B19350" s="155" t="s">
        <v>21459</v>
      </c>
      <c r="C19350" s="106" t="s">
        <v>65</v>
      </c>
      <c r="F19350" s="106">
        <v>0</v>
      </c>
      <c r="G19350" s="154"/>
    </row>
    <row r="19351" spans="1:7" x14ac:dyDescent="0.25">
      <c r="A19351" s="106">
        <v>106166</v>
      </c>
      <c r="B19351" s="155" t="s">
        <v>21460</v>
      </c>
      <c r="C19351" s="106" t="s">
        <v>65</v>
      </c>
      <c r="D19351" s="106">
        <v>0</v>
      </c>
      <c r="F19351" s="106">
        <v>1.81</v>
      </c>
      <c r="G19351" s="154"/>
    </row>
    <row r="19352" spans="1:7" x14ac:dyDescent="0.25">
      <c r="A19352" s="106">
        <v>99822</v>
      </c>
      <c r="B19352" s="155" t="s">
        <v>21461</v>
      </c>
      <c r="C19352" s="106" t="s">
        <v>65</v>
      </c>
      <c r="D19352" s="106">
        <v>0</v>
      </c>
      <c r="F19352" s="106">
        <v>1.42</v>
      </c>
      <c r="G19352" s="154"/>
    </row>
    <row r="19353" spans="1:7" x14ac:dyDescent="0.25">
      <c r="A19353" s="106">
        <v>99825</v>
      </c>
      <c r="B19353" s="155" t="s">
        <v>21462</v>
      </c>
      <c r="C19353" s="106" t="s">
        <v>65</v>
      </c>
      <c r="D19353" s="106">
        <v>0</v>
      </c>
      <c r="F19353" s="106">
        <v>6.09</v>
      </c>
      <c r="G19353" s="154"/>
    </row>
    <row r="19354" spans="1:7" x14ac:dyDescent="0.25">
      <c r="A19354" s="106">
        <v>99824</v>
      </c>
      <c r="B19354" s="155" t="s">
        <v>21463</v>
      </c>
      <c r="C19354" s="106" t="s">
        <v>65</v>
      </c>
      <c r="D19354" s="106">
        <v>0</v>
      </c>
      <c r="F19354" s="106">
        <v>3.57</v>
      </c>
      <c r="G19354" s="154"/>
    </row>
    <row r="19355" spans="1:7" x14ac:dyDescent="0.25">
      <c r="A19355" s="106">
        <v>99823</v>
      </c>
      <c r="B19355" s="155" t="s">
        <v>21464</v>
      </c>
      <c r="C19355" s="106" t="s">
        <v>65</v>
      </c>
      <c r="D19355" s="106">
        <v>0</v>
      </c>
      <c r="F19355" s="106">
        <v>3.14</v>
      </c>
      <c r="G19355" s="154"/>
    </row>
    <row r="19356" spans="1:7" x14ac:dyDescent="0.25">
      <c r="A19356" s="106">
        <v>99806</v>
      </c>
      <c r="B19356" s="155" t="s">
        <v>21465</v>
      </c>
      <c r="C19356" s="106" t="s">
        <v>65</v>
      </c>
      <c r="D19356" s="106">
        <v>0</v>
      </c>
      <c r="F19356" s="106">
        <v>3.79</v>
      </c>
      <c r="G19356" s="154"/>
    </row>
    <row r="19357" spans="1:7" x14ac:dyDescent="0.25">
      <c r="A19357" s="106">
        <v>99813</v>
      </c>
      <c r="B19357" s="155" t="s">
        <v>21466</v>
      </c>
      <c r="C19357" s="106" t="s">
        <v>65</v>
      </c>
      <c r="D19357" s="106">
        <v>0</v>
      </c>
      <c r="F19357" s="106">
        <v>3.99</v>
      </c>
      <c r="G19357" s="154"/>
    </row>
    <row r="19358" spans="1:7" x14ac:dyDescent="0.25">
      <c r="A19358" s="106">
        <v>106169</v>
      </c>
      <c r="B19358" s="155" t="s">
        <v>21467</v>
      </c>
      <c r="C19358" s="106" t="s">
        <v>13</v>
      </c>
      <c r="D19358" s="106">
        <v>0</v>
      </c>
      <c r="F19358" s="106">
        <v>4.68</v>
      </c>
      <c r="G19358" s="154"/>
    </row>
    <row r="19359" spans="1:7" x14ac:dyDescent="0.25">
      <c r="A19359" s="106">
        <v>106167</v>
      </c>
      <c r="B19359" s="155" t="s">
        <v>21468</v>
      </c>
      <c r="C19359" s="106" t="s">
        <v>65</v>
      </c>
      <c r="D19359" s="106">
        <v>0.125</v>
      </c>
      <c r="F19359" s="106">
        <v>0.09</v>
      </c>
      <c r="G19359" s="154"/>
    </row>
    <row r="19360" spans="1:7" x14ac:dyDescent="0.25">
      <c r="A19360" s="106">
        <v>106168</v>
      </c>
      <c r="B19360" s="155" t="s">
        <v>21469</v>
      </c>
      <c r="C19360" s="106" t="s">
        <v>65</v>
      </c>
      <c r="D19360" s="106">
        <v>0</v>
      </c>
      <c r="F19360" s="106">
        <v>0.81</v>
      </c>
      <c r="G19360" s="154"/>
    </row>
    <row r="19361" spans="1:7" x14ac:dyDescent="0.25">
      <c r="A19361" s="106">
        <v>99814</v>
      </c>
      <c r="B19361" s="155" t="s">
        <v>21470</v>
      </c>
      <c r="C19361" s="106" t="s">
        <v>65</v>
      </c>
      <c r="D19361" s="106">
        <v>0</v>
      </c>
      <c r="F19361" s="106">
        <v>2.16</v>
      </c>
      <c r="G19361" s="154"/>
    </row>
    <row r="19362" spans="1:7" x14ac:dyDescent="0.25">
      <c r="A19362" s="106">
        <v>99816</v>
      </c>
      <c r="B19362" s="155" t="s">
        <v>21471</v>
      </c>
      <c r="C19362" s="106" t="s">
        <v>13</v>
      </c>
      <c r="D19362" s="106">
        <v>0</v>
      </c>
      <c r="F19362" s="106">
        <v>11.28</v>
      </c>
      <c r="G19362" s="154"/>
    </row>
    <row r="19363" spans="1:7" x14ac:dyDescent="0.25">
      <c r="A19363" s="106">
        <v>106171</v>
      </c>
      <c r="B19363" s="155" t="s">
        <v>21472</v>
      </c>
      <c r="C19363" s="106" t="s">
        <v>65</v>
      </c>
      <c r="D19363" s="106">
        <v>0</v>
      </c>
      <c r="F19363" s="106">
        <v>2.2000000000000002</v>
      </c>
      <c r="G19363" s="154"/>
    </row>
    <row r="19364" spans="1:7" x14ac:dyDescent="0.25">
      <c r="A19364" s="106">
        <v>88238</v>
      </c>
      <c r="B19364" s="155" t="s">
        <v>21473</v>
      </c>
      <c r="C19364" s="106" t="s">
        <v>315</v>
      </c>
      <c r="D19364" s="106">
        <v>0</v>
      </c>
      <c r="F19364" s="106">
        <v>33.380000000000003</v>
      </c>
      <c r="G19364" s="154"/>
    </row>
    <row r="19365" spans="1:7" x14ac:dyDescent="0.25">
      <c r="A19365" s="106">
        <v>101374</v>
      </c>
      <c r="B19365" s="155" t="s">
        <v>21473</v>
      </c>
      <c r="C19365" s="106" t="s">
        <v>21474</v>
      </c>
      <c r="D19365" s="106">
        <v>0</v>
      </c>
      <c r="F19365" s="106">
        <v>5716.11</v>
      </c>
      <c r="G19365" s="154"/>
    </row>
    <row r="19366" spans="1:7" x14ac:dyDescent="0.25">
      <c r="A19366" s="106">
        <v>88239</v>
      </c>
      <c r="B19366" s="155" t="s">
        <v>21475</v>
      </c>
      <c r="C19366" s="106" t="s">
        <v>315</v>
      </c>
      <c r="D19366" s="106">
        <v>0</v>
      </c>
      <c r="F19366" s="106">
        <v>33</v>
      </c>
      <c r="G19366" s="154"/>
    </row>
    <row r="19367" spans="1:7" x14ac:dyDescent="0.25">
      <c r="A19367" s="106">
        <v>101375</v>
      </c>
      <c r="B19367" s="155" t="s">
        <v>21476</v>
      </c>
      <c r="C19367" s="106" t="s">
        <v>21474</v>
      </c>
      <c r="D19367" s="106">
        <v>0</v>
      </c>
      <c r="F19367" s="106">
        <v>5718.06</v>
      </c>
      <c r="G19367" s="154"/>
    </row>
    <row r="19368" spans="1:7" x14ac:dyDescent="0.25">
      <c r="A19368" s="106">
        <v>88240</v>
      </c>
      <c r="B19368" s="155" t="s">
        <v>21477</v>
      </c>
      <c r="C19368" s="106" t="s">
        <v>315</v>
      </c>
      <c r="D19368" s="106">
        <v>0</v>
      </c>
      <c r="F19368" s="106">
        <v>32.119999999999997</v>
      </c>
      <c r="G19368" s="154"/>
    </row>
    <row r="19369" spans="1:7" x14ac:dyDescent="0.25">
      <c r="A19369" s="106">
        <v>101376</v>
      </c>
      <c r="B19369" s="155" t="s">
        <v>21478</v>
      </c>
      <c r="C19369" s="106" t="s">
        <v>21474</v>
      </c>
      <c r="D19369" s="106">
        <v>0</v>
      </c>
      <c r="F19369" s="106">
        <v>5507.65</v>
      </c>
      <c r="G19369" s="154"/>
    </row>
    <row r="19370" spans="1:7" x14ac:dyDescent="0.25">
      <c r="A19370" s="106">
        <v>88241</v>
      </c>
      <c r="B19370" s="155" t="s">
        <v>21479</v>
      </c>
      <c r="C19370" s="106" t="s">
        <v>315</v>
      </c>
      <c r="D19370" s="106">
        <v>0</v>
      </c>
      <c r="F19370" s="106">
        <v>30.92</v>
      </c>
      <c r="G19370" s="154"/>
    </row>
    <row r="19371" spans="1:7" x14ac:dyDescent="0.25">
      <c r="A19371" s="106">
        <v>101377</v>
      </c>
      <c r="B19371" s="155" t="s">
        <v>21479</v>
      </c>
      <c r="C19371" s="106" t="s">
        <v>21474</v>
      </c>
      <c r="D19371" s="106">
        <v>0</v>
      </c>
      <c r="F19371" s="106">
        <v>5291.74</v>
      </c>
      <c r="G19371" s="154"/>
    </row>
    <row r="19372" spans="1:7" x14ac:dyDescent="0.25">
      <c r="A19372" s="106">
        <v>88242</v>
      </c>
      <c r="B19372" s="155" t="s">
        <v>21480</v>
      </c>
      <c r="C19372" s="106" t="s">
        <v>315</v>
      </c>
      <c r="D19372" s="106">
        <v>0</v>
      </c>
      <c r="F19372" s="106">
        <v>33.46</v>
      </c>
      <c r="G19372" s="154"/>
    </row>
    <row r="19373" spans="1:7" x14ac:dyDescent="0.25">
      <c r="A19373" s="106">
        <v>100301</v>
      </c>
      <c r="B19373" s="155" t="s">
        <v>21481</v>
      </c>
      <c r="C19373" s="106" t="s">
        <v>315</v>
      </c>
      <c r="D19373" s="106">
        <v>0</v>
      </c>
      <c r="F19373" s="106">
        <v>35.21</v>
      </c>
      <c r="G19373" s="154"/>
    </row>
    <row r="19374" spans="1:7" x14ac:dyDescent="0.25">
      <c r="A19374" s="106">
        <v>101378</v>
      </c>
      <c r="B19374" s="155" t="s">
        <v>21481</v>
      </c>
      <c r="C19374" s="106" t="s">
        <v>21474</v>
      </c>
      <c r="D19374" s="106">
        <v>0</v>
      </c>
      <c r="F19374" s="106">
        <v>6006.46</v>
      </c>
      <c r="G19374" s="154"/>
    </row>
    <row r="19375" spans="1:7" x14ac:dyDescent="0.25">
      <c r="A19375" s="106">
        <v>101379</v>
      </c>
      <c r="B19375" s="155" t="s">
        <v>21482</v>
      </c>
      <c r="C19375" s="106" t="s">
        <v>21474</v>
      </c>
      <c r="D19375" s="106">
        <v>0</v>
      </c>
      <c r="F19375" s="106">
        <v>5716.11</v>
      </c>
      <c r="G19375" s="154"/>
    </row>
    <row r="19376" spans="1:7" x14ac:dyDescent="0.25">
      <c r="A19376" s="106">
        <v>88243</v>
      </c>
      <c r="B19376" s="155" t="s">
        <v>21483</v>
      </c>
      <c r="C19376" s="106" t="s">
        <v>315</v>
      </c>
      <c r="D19376" s="106">
        <v>0</v>
      </c>
      <c r="F19376" s="106">
        <v>32.35</v>
      </c>
      <c r="G19376" s="154"/>
    </row>
    <row r="19377" spans="1:7" x14ac:dyDescent="0.25">
      <c r="A19377" s="106">
        <v>101380</v>
      </c>
      <c r="B19377" s="155" t="s">
        <v>21483</v>
      </c>
      <c r="C19377" s="106" t="s">
        <v>21474</v>
      </c>
      <c r="D19377" s="106">
        <v>0</v>
      </c>
      <c r="F19377" s="106">
        <v>5539.48</v>
      </c>
      <c r="G19377" s="154"/>
    </row>
    <row r="19378" spans="1:7" x14ac:dyDescent="0.25">
      <c r="A19378" s="106">
        <v>90766</v>
      </c>
      <c r="B19378" s="155" t="s">
        <v>21484</v>
      </c>
      <c r="C19378" s="106" t="s">
        <v>315</v>
      </c>
      <c r="D19378" s="106">
        <v>0</v>
      </c>
      <c r="F19378" s="106">
        <v>45.18</v>
      </c>
      <c r="G19378" s="154"/>
    </row>
    <row r="19379" spans="1:7" x14ac:dyDescent="0.25">
      <c r="A19379" s="106">
        <v>93563</v>
      </c>
      <c r="B19379" s="155" t="s">
        <v>21484</v>
      </c>
      <c r="C19379" s="106" t="s">
        <v>21474</v>
      </c>
      <c r="D19379" s="106">
        <v>0</v>
      </c>
      <c r="F19379" s="106">
        <v>7809.42</v>
      </c>
      <c r="G19379" s="154"/>
    </row>
    <row r="19380" spans="1:7" x14ac:dyDescent="0.25">
      <c r="A19380" s="106">
        <v>90767</v>
      </c>
      <c r="B19380" s="155" t="s">
        <v>21485</v>
      </c>
      <c r="C19380" s="106" t="s">
        <v>315</v>
      </c>
      <c r="D19380" s="106">
        <v>0</v>
      </c>
      <c r="F19380" s="106">
        <v>47.16</v>
      </c>
      <c r="G19380" s="154"/>
    </row>
    <row r="19381" spans="1:7" x14ac:dyDescent="0.25">
      <c r="A19381" s="106">
        <v>93564</v>
      </c>
      <c r="B19381" s="155" t="s">
        <v>21485</v>
      </c>
      <c r="C19381" s="106" t="s">
        <v>21474</v>
      </c>
      <c r="D19381" s="106">
        <v>0</v>
      </c>
      <c r="F19381" s="106">
        <v>8047.91</v>
      </c>
      <c r="G19381" s="154"/>
    </row>
    <row r="19382" spans="1:7" x14ac:dyDescent="0.25">
      <c r="A19382" s="106">
        <v>88245</v>
      </c>
      <c r="B19382" s="155" t="s">
        <v>21486</v>
      </c>
      <c r="C19382" s="106" t="s">
        <v>315</v>
      </c>
      <c r="D19382" s="106">
        <v>0</v>
      </c>
      <c r="F19382" s="106">
        <v>35.619999999999997</v>
      </c>
      <c r="G19382" s="154"/>
    </row>
    <row r="19383" spans="1:7" x14ac:dyDescent="0.25">
      <c r="A19383" s="106">
        <v>101381</v>
      </c>
      <c r="B19383" s="155" t="s">
        <v>21486</v>
      </c>
      <c r="C19383" s="106" t="s">
        <v>21474</v>
      </c>
      <c r="D19383" s="106">
        <v>0</v>
      </c>
      <c r="F19383" s="106">
        <v>6103.15</v>
      </c>
      <c r="G19383" s="154"/>
    </row>
    <row r="19384" spans="1:7" x14ac:dyDescent="0.25">
      <c r="A19384" s="106">
        <v>90768</v>
      </c>
      <c r="B19384" s="155" t="s">
        <v>21487</v>
      </c>
      <c r="C19384" s="106" t="s">
        <v>315</v>
      </c>
      <c r="D19384" s="106">
        <v>0</v>
      </c>
      <c r="F19384" s="106">
        <v>138.47999999999999</v>
      </c>
      <c r="G19384" s="154"/>
    </row>
    <row r="19385" spans="1:7" x14ac:dyDescent="0.25">
      <c r="A19385" s="106">
        <v>90769</v>
      </c>
      <c r="B19385" s="155" t="s">
        <v>21488</v>
      </c>
      <c r="C19385" s="106" t="s">
        <v>315</v>
      </c>
      <c r="D19385" s="106">
        <v>0</v>
      </c>
      <c r="F19385" s="106">
        <v>145.72</v>
      </c>
      <c r="G19385" s="154"/>
    </row>
    <row r="19386" spans="1:7" x14ac:dyDescent="0.25">
      <c r="A19386" s="106">
        <v>90770</v>
      </c>
      <c r="B19386" s="155" t="s">
        <v>21489</v>
      </c>
      <c r="C19386" s="106" t="s">
        <v>315</v>
      </c>
      <c r="D19386" s="106">
        <v>0</v>
      </c>
      <c r="F19386" s="106">
        <v>155.31</v>
      </c>
      <c r="G19386" s="154"/>
    </row>
    <row r="19387" spans="1:7" x14ac:dyDescent="0.25">
      <c r="A19387" s="106">
        <v>93569</v>
      </c>
      <c r="B19387" s="155" t="s">
        <v>21490</v>
      </c>
      <c r="C19387" s="106" t="s">
        <v>21474</v>
      </c>
      <c r="D19387" s="106">
        <v>0</v>
      </c>
      <c r="F19387" s="106">
        <v>24005.77</v>
      </c>
      <c r="G19387" s="154"/>
    </row>
    <row r="19388" spans="1:7" x14ac:dyDescent="0.25">
      <c r="A19388" s="106">
        <v>93570</v>
      </c>
      <c r="B19388" s="155" t="s">
        <v>21491</v>
      </c>
      <c r="C19388" s="106" t="s">
        <v>21474</v>
      </c>
      <c r="D19388" s="106">
        <v>0</v>
      </c>
      <c r="F19388" s="106">
        <v>25263.29</v>
      </c>
      <c r="G19388" s="154"/>
    </row>
    <row r="19389" spans="1:7" x14ac:dyDescent="0.25">
      <c r="A19389" s="106">
        <v>93571</v>
      </c>
      <c r="B19389" s="155" t="s">
        <v>21492</v>
      </c>
      <c r="C19389" s="106" t="s">
        <v>21474</v>
      </c>
      <c r="D19389" s="106">
        <v>0</v>
      </c>
      <c r="F19389" s="106">
        <v>26928.58</v>
      </c>
      <c r="G19389" s="154"/>
    </row>
    <row r="19390" spans="1:7" x14ac:dyDescent="0.25">
      <c r="A19390" s="106">
        <v>101382</v>
      </c>
      <c r="B19390" s="155" t="s">
        <v>21493</v>
      </c>
      <c r="C19390" s="106" t="s">
        <v>21474</v>
      </c>
      <c r="D19390" s="106">
        <v>0</v>
      </c>
      <c r="F19390" s="106">
        <v>5493.09</v>
      </c>
      <c r="G19390" s="154"/>
    </row>
    <row r="19391" spans="1:7" x14ac:dyDescent="0.25">
      <c r="A19391" s="106">
        <v>88246</v>
      </c>
      <c r="B19391" s="155" t="s">
        <v>21494</v>
      </c>
      <c r="C19391" s="106" t="s">
        <v>315</v>
      </c>
      <c r="D19391" s="106">
        <v>0</v>
      </c>
      <c r="F19391" s="106">
        <v>32.11</v>
      </c>
      <c r="G19391" s="154"/>
    </row>
    <row r="19392" spans="1:7" x14ac:dyDescent="0.25">
      <c r="A19392" s="106">
        <v>100303</v>
      </c>
      <c r="B19392" s="155" t="s">
        <v>21495</v>
      </c>
      <c r="C19392" s="106" t="s">
        <v>315</v>
      </c>
      <c r="D19392" s="106">
        <v>0</v>
      </c>
      <c r="F19392" s="106">
        <v>30.99</v>
      </c>
      <c r="G19392" s="154"/>
    </row>
    <row r="19393" spans="1:7" x14ac:dyDescent="0.25">
      <c r="A19393" s="106">
        <v>101383</v>
      </c>
      <c r="B19393" s="155" t="s">
        <v>21495</v>
      </c>
      <c r="C19393" s="106" t="s">
        <v>21474</v>
      </c>
      <c r="D19393" s="106">
        <v>0</v>
      </c>
      <c r="F19393" s="106">
        <v>5291.52</v>
      </c>
      <c r="G19393" s="154"/>
    </row>
    <row r="19394" spans="1:7" x14ac:dyDescent="0.25">
      <c r="A19394" s="106">
        <v>88247</v>
      </c>
      <c r="B19394" s="155" t="s">
        <v>21496</v>
      </c>
      <c r="C19394" s="106" t="s">
        <v>315</v>
      </c>
      <c r="D19394" s="106">
        <v>0</v>
      </c>
      <c r="F19394" s="106">
        <v>34</v>
      </c>
      <c r="G19394" s="154"/>
    </row>
    <row r="19395" spans="1:7" x14ac:dyDescent="0.25">
      <c r="A19395" s="106">
        <v>88248</v>
      </c>
      <c r="B19395" s="155" t="s">
        <v>21497</v>
      </c>
      <c r="C19395" s="106" t="s">
        <v>315</v>
      </c>
      <c r="D19395" s="106">
        <v>0</v>
      </c>
      <c r="F19395" s="106">
        <v>32.979999999999997</v>
      </c>
      <c r="G19395" s="154"/>
    </row>
    <row r="19396" spans="1:7" x14ac:dyDescent="0.25">
      <c r="A19396" s="106">
        <v>101384</v>
      </c>
      <c r="B19396" s="155" t="s">
        <v>21497</v>
      </c>
      <c r="C19396" s="106" t="s">
        <v>21474</v>
      </c>
      <c r="D19396" s="106">
        <v>0</v>
      </c>
      <c r="F19396" s="106">
        <v>5625.28</v>
      </c>
      <c r="G19396" s="154"/>
    </row>
    <row r="19397" spans="1:7" x14ac:dyDescent="0.25">
      <c r="A19397" s="106">
        <v>90772</v>
      </c>
      <c r="B19397" s="155" t="s">
        <v>21498</v>
      </c>
      <c r="C19397" s="106" t="s">
        <v>315</v>
      </c>
      <c r="D19397" s="106">
        <v>0</v>
      </c>
      <c r="F19397" s="106">
        <v>39.869999999999997</v>
      </c>
      <c r="G19397" s="154"/>
    </row>
    <row r="19398" spans="1:7" x14ac:dyDescent="0.25">
      <c r="A19398" s="106">
        <v>93566</v>
      </c>
      <c r="B19398" s="155" t="s">
        <v>21498</v>
      </c>
      <c r="C19398" s="106" t="s">
        <v>21474</v>
      </c>
      <c r="D19398" s="106">
        <v>0</v>
      </c>
      <c r="F19398" s="106">
        <v>6886.66</v>
      </c>
      <c r="G19398" s="154"/>
    </row>
    <row r="19399" spans="1:7" x14ac:dyDescent="0.25">
      <c r="A19399" s="106">
        <v>101385</v>
      </c>
      <c r="B19399" s="155" t="s">
        <v>21499</v>
      </c>
      <c r="C19399" s="106" t="s">
        <v>21474</v>
      </c>
      <c r="D19399" s="106">
        <v>0</v>
      </c>
      <c r="F19399" s="106">
        <v>8395.76</v>
      </c>
      <c r="G19399" s="154"/>
    </row>
    <row r="19400" spans="1:7" x14ac:dyDescent="0.25">
      <c r="A19400" s="106">
        <v>88249</v>
      </c>
      <c r="B19400" s="155" t="s">
        <v>21500</v>
      </c>
      <c r="C19400" s="106" t="s">
        <v>315</v>
      </c>
      <c r="D19400" s="106">
        <v>0</v>
      </c>
      <c r="F19400" s="106">
        <v>48.66</v>
      </c>
      <c r="G19400" s="154"/>
    </row>
    <row r="19401" spans="1:7" x14ac:dyDescent="0.25">
      <c r="A19401" s="106">
        <v>88250</v>
      </c>
      <c r="B19401" s="155" t="s">
        <v>21501</v>
      </c>
      <c r="C19401" s="106" t="s">
        <v>315</v>
      </c>
      <c r="D19401" s="106">
        <v>0</v>
      </c>
      <c r="F19401" s="106">
        <v>32.119999999999997</v>
      </c>
      <c r="G19401" s="154"/>
    </row>
    <row r="19402" spans="1:7" x14ac:dyDescent="0.25">
      <c r="A19402" s="106">
        <v>101386</v>
      </c>
      <c r="B19402" s="155" t="s">
        <v>21501</v>
      </c>
      <c r="C19402" s="106" t="s">
        <v>21474</v>
      </c>
      <c r="D19402" s="106">
        <v>0</v>
      </c>
      <c r="F19402" s="106">
        <v>5507.65</v>
      </c>
      <c r="G19402" s="154"/>
    </row>
    <row r="19403" spans="1:7" x14ac:dyDescent="0.25">
      <c r="A19403" s="106">
        <v>101387</v>
      </c>
      <c r="B19403" s="155" t="s">
        <v>21502</v>
      </c>
      <c r="C19403" s="106" t="s">
        <v>21474</v>
      </c>
      <c r="D19403" s="106">
        <v>0</v>
      </c>
      <c r="F19403" s="106">
        <v>5716.11</v>
      </c>
      <c r="G19403" s="154"/>
    </row>
    <row r="19404" spans="1:7" x14ac:dyDescent="0.25">
      <c r="A19404" s="106">
        <v>88251</v>
      </c>
      <c r="B19404" s="155" t="s">
        <v>21503</v>
      </c>
      <c r="C19404" s="106" t="s">
        <v>315</v>
      </c>
      <c r="D19404" s="106">
        <v>0</v>
      </c>
      <c r="F19404" s="106">
        <v>33.380000000000003</v>
      </c>
      <c r="G19404" s="154"/>
    </row>
    <row r="19405" spans="1:7" x14ac:dyDescent="0.25">
      <c r="A19405" s="106">
        <v>88252</v>
      </c>
      <c r="B19405" s="155" t="s">
        <v>21504</v>
      </c>
      <c r="C19405" s="106" t="s">
        <v>315</v>
      </c>
      <c r="D19405" s="106">
        <v>0</v>
      </c>
      <c r="F19405" s="106">
        <v>30.83</v>
      </c>
      <c r="G19405" s="154"/>
    </row>
    <row r="19406" spans="1:7" x14ac:dyDescent="0.25">
      <c r="A19406" s="106">
        <v>101388</v>
      </c>
      <c r="B19406" s="155" t="s">
        <v>21504</v>
      </c>
      <c r="C19406" s="106" t="s">
        <v>21474</v>
      </c>
      <c r="D19406" s="106">
        <v>0</v>
      </c>
      <c r="F19406" s="106">
        <v>5274.57</v>
      </c>
      <c r="G19406" s="154"/>
    </row>
    <row r="19407" spans="1:7" x14ac:dyDescent="0.25">
      <c r="A19407" s="106">
        <v>88253</v>
      </c>
      <c r="B19407" s="155" t="s">
        <v>21505</v>
      </c>
      <c r="C19407" s="106" t="s">
        <v>315</v>
      </c>
      <c r="D19407" s="106">
        <v>0</v>
      </c>
      <c r="F19407" s="106">
        <v>44.38</v>
      </c>
      <c r="G19407" s="154"/>
    </row>
    <row r="19408" spans="1:7" x14ac:dyDescent="0.25">
      <c r="A19408" s="106">
        <v>101389</v>
      </c>
      <c r="B19408" s="155" t="s">
        <v>21505</v>
      </c>
      <c r="C19408" s="106" t="s">
        <v>21474</v>
      </c>
      <c r="D19408" s="106">
        <v>0</v>
      </c>
      <c r="F19408" s="106">
        <v>7649.26</v>
      </c>
      <c r="G19408" s="154"/>
    </row>
    <row r="19409" spans="1:7" x14ac:dyDescent="0.25">
      <c r="A19409" s="106">
        <v>101390</v>
      </c>
      <c r="B19409" s="155" t="s">
        <v>21506</v>
      </c>
      <c r="C19409" s="106" t="s">
        <v>21474</v>
      </c>
      <c r="D19409" s="106">
        <v>0</v>
      </c>
      <c r="F19409" s="106">
        <v>8189.31</v>
      </c>
      <c r="G19409" s="154"/>
    </row>
    <row r="19410" spans="1:7" x14ac:dyDescent="0.25">
      <c r="A19410" s="106">
        <v>88255</v>
      </c>
      <c r="B19410" s="155" t="s">
        <v>21507</v>
      </c>
      <c r="C19410" s="106" t="s">
        <v>315</v>
      </c>
      <c r="D19410" s="106">
        <v>0</v>
      </c>
      <c r="F19410" s="106">
        <v>47.48</v>
      </c>
      <c r="G19410" s="154"/>
    </row>
    <row r="19411" spans="1:7" x14ac:dyDescent="0.25">
      <c r="A19411" s="106">
        <v>88256</v>
      </c>
      <c r="B19411" s="155" t="s">
        <v>21508</v>
      </c>
      <c r="C19411" s="106" t="s">
        <v>315</v>
      </c>
      <c r="D19411" s="106">
        <v>0</v>
      </c>
      <c r="F19411" s="106">
        <v>35.700000000000003</v>
      </c>
      <c r="G19411" s="154"/>
    </row>
    <row r="19412" spans="1:7" x14ac:dyDescent="0.25">
      <c r="A19412" s="106">
        <v>101391</v>
      </c>
      <c r="B19412" s="155" t="s">
        <v>21508</v>
      </c>
      <c r="C19412" s="106" t="s">
        <v>21474</v>
      </c>
      <c r="D19412" s="106">
        <v>0</v>
      </c>
      <c r="F19412" s="106">
        <v>6103.15</v>
      </c>
      <c r="G19412" s="154"/>
    </row>
    <row r="19413" spans="1:7" x14ac:dyDescent="0.25">
      <c r="A19413" s="106">
        <v>88257</v>
      </c>
      <c r="B19413" s="155" t="s">
        <v>21509</v>
      </c>
      <c r="C19413" s="106" t="s">
        <v>315</v>
      </c>
      <c r="D19413" s="106">
        <v>0</v>
      </c>
      <c r="F19413" s="106">
        <v>40.65</v>
      </c>
      <c r="G19413" s="154"/>
    </row>
    <row r="19414" spans="1:7" x14ac:dyDescent="0.25">
      <c r="A19414" s="106">
        <v>101392</v>
      </c>
      <c r="B19414" s="155" t="s">
        <v>21510</v>
      </c>
      <c r="C19414" s="106" t="s">
        <v>21474</v>
      </c>
      <c r="D19414" s="106">
        <v>0</v>
      </c>
      <c r="F19414" s="106">
        <v>6951.08</v>
      </c>
      <c r="G19414" s="154"/>
    </row>
    <row r="19415" spans="1:7" x14ac:dyDescent="0.25">
      <c r="A19415" s="106">
        <v>88260</v>
      </c>
      <c r="B19415" s="155" t="s">
        <v>21511</v>
      </c>
      <c r="C19415" s="106" t="s">
        <v>315</v>
      </c>
      <c r="D19415" s="106">
        <v>0</v>
      </c>
      <c r="F19415" s="106">
        <v>35.6</v>
      </c>
      <c r="G19415" s="154"/>
    </row>
    <row r="19416" spans="1:7" x14ac:dyDescent="0.25">
      <c r="A19416" s="106">
        <v>101394</v>
      </c>
      <c r="B19416" s="155" t="s">
        <v>21511</v>
      </c>
      <c r="C19416" s="106" t="s">
        <v>21474</v>
      </c>
      <c r="D19416" s="106">
        <v>0</v>
      </c>
      <c r="F19416" s="106">
        <v>6103.12</v>
      </c>
      <c r="G19416" s="154"/>
    </row>
    <row r="19417" spans="1:7" x14ac:dyDescent="0.25">
      <c r="A19417" s="106">
        <v>101395</v>
      </c>
      <c r="B19417" s="155" t="s">
        <v>21512</v>
      </c>
      <c r="C19417" s="106" t="s">
        <v>21474</v>
      </c>
      <c r="D19417" s="106">
        <v>0</v>
      </c>
      <c r="F19417" s="106">
        <v>5639.16</v>
      </c>
      <c r="G19417" s="154"/>
    </row>
    <row r="19418" spans="1:7" x14ac:dyDescent="0.25">
      <c r="A19418" s="106">
        <v>88261</v>
      </c>
      <c r="B19418" s="155" t="s">
        <v>21513</v>
      </c>
      <c r="C19418" s="106" t="s">
        <v>315</v>
      </c>
      <c r="D19418" s="106">
        <v>0</v>
      </c>
      <c r="F19418" s="106">
        <v>35.24</v>
      </c>
      <c r="G19418" s="154"/>
    </row>
    <row r="19419" spans="1:7" x14ac:dyDescent="0.25">
      <c r="A19419" s="106">
        <v>101396</v>
      </c>
      <c r="B19419" s="155" t="s">
        <v>21513</v>
      </c>
      <c r="C19419" s="106" t="s">
        <v>21474</v>
      </c>
      <c r="D19419" s="106">
        <v>0</v>
      </c>
      <c r="F19419" s="106">
        <v>6026.2</v>
      </c>
      <c r="G19419" s="154"/>
    </row>
    <row r="19420" spans="1:7" x14ac:dyDescent="0.25">
      <c r="A19420" s="106">
        <v>88262</v>
      </c>
      <c r="B19420" s="155" t="s">
        <v>21514</v>
      </c>
      <c r="C19420" s="106" t="s">
        <v>315</v>
      </c>
      <c r="D19420" s="106">
        <v>0</v>
      </c>
      <c r="F19420" s="106">
        <v>35.159999999999997</v>
      </c>
      <c r="G19420" s="154"/>
    </row>
    <row r="19421" spans="1:7" x14ac:dyDescent="0.25">
      <c r="A19421" s="106">
        <v>101397</v>
      </c>
      <c r="B19421" s="155" t="s">
        <v>21514</v>
      </c>
      <c r="C19421" s="106" t="s">
        <v>21474</v>
      </c>
      <c r="D19421" s="106">
        <v>0</v>
      </c>
      <c r="F19421" s="106">
        <v>6026.2</v>
      </c>
      <c r="G19421" s="154"/>
    </row>
    <row r="19422" spans="1:7" x14ac:dyDescent="0.25">
      <c r="A19422" s="106">
        <v>101398</v>
      </c>
      <c r="B19422" s="155" t="s">
        <v>21515</v>
      </c>
      <c r="C19422" s="106" t="s">
        <v>21474</v>
      </c>
      <c r="D19422" s="106">
        <v>0</v>
      </c>
      <c r="F19422" s="106">
        <v>8101.89</v>
      </c>
      <c r="G19422" s="154"/>
    </row>
    <row r="19423" spans="1:7" x14ac:dyDescent="0.25">
      <c r="A19423" s="106">
        <v>88263</v>
      </c>
      <c r="B19423" s="155" t="s">
        <v>21516</v>
      </c>
      <c r="C19423" s="106" t="s">
        <v>315</v>
      </c>
      <c r="D19423" s="106">
        <v>0</v>
      </c>
      <c r="F19423" s="106">
        <v>47.1</v>
      </c>
      <c r="G19423" s="154"/>
    </row>
    <row r="19424" spans="1:7" x14ac:dyDescent="0.25">
      <c r="A19424" s="106">
        <v>95308</v>
      </c>
      <c r="B19424" s="155" t="s">
        <v>21517</v>
      </c>
      <c r="C19424" s="106" t="s">
        <v>315</v>
      </c>
      <c r="D19424" s="106">
        <v>0</v>
      </c>
      <c r="F19424" s="106">
        <v>0.27</v>
      </c>
      <c r="G19424" s="154"/>
    </row>
    <row r="19425" spans="1:7" x14ac:dyDescent="0.25">
      <c r="A19425" s="106">
        <v>101286</v>
      </c>
      <c r="B19425" s="155" t="s">
        <v>21518</v>
      </c>
      <c r="C19425" s="106" t="s">
        <v>21474</v>
      </c>
      <c r="D19425" s="106">
        <v>0</v>
      </c>
      <c r="F19425" s="106">
        <v>36.26</v>
      </c>
      <c r="G19425" s="154"/>
    </row>
    <row r="19426" spans="1:7" x14ac:dyDescent="0.25">
      <c r="A19426" s="106">
        <v>95309</v>
      </c>
      <c r="B19426" s="155" t="s">
        <v>21519</v>
      </c>
      <c r="C19426" s="106" t="s">
        <v>315</v>
      </c>
      <c r="D19426" s="106">
        <v>0</v>
      </c>
      <c r="F19426" s="106">
        <v>0.35</v>
      </c>
      <c r="G19426" s="154"/>
    </row>
    <row r="19427" spans="1:7" x14ac:dyDescent="0.25">
      <c r="A19427" s="106">
        <v>101287</v>
      </c>
      <c r="B19427" s="155" t="s">
        <v>21520</v>
      </c>
      <c r="C19427" s="106" t="s">
        <v>21474</v>
      </c>
      <c r="D19427" s="106">
        <v>0</v>
      </c>
      <c r="F19427" s="106">
        <v>117.31</v>
      </c>
      <c r="G19427" s="154"/>
    </row>
    <row r="19428" spans="1:7" x14ac:dyDescent="0.25">
      <c r="A19428" s="106">
        <v>95310</v>
      </c>
      <c r="B19428" s="155" t="s">
        <v>21521</v>
      </c>
      <c r="C19428" s="106" t="s">
        <v>315</v>
      </c>
      <c r="D19428" s="106">
        <v>0</v>
      </c>
      <c r="F19428" s="106">
        <v>0.27</v>
      </c>
      <c r="G19428" s="154"/>
    </row>
    <row r="19429" spans="1:7" x14ac:dyDescent="0.25">
      <c r="A19429" s="106">
        <v>101288</v>
      </c>
      <c r="B19429" s="155" t="s">
        <v>21522</v>
      </c>
      <c r="C19429" s="106" t="s">
        <v>21474</v>
      </c>
      <c r="D19429" s="106">
        <v>0</v>
      </c>
      <c r="F19429" s="106">
        <v>36.26</v>
      </c>
      <c r="G19429" s="154"/>
    </row>
    <row r="19430" spans="1:7" x14ac:dyDescent="0.25">
      <c r="A19430" s="106">
        <v>95311</v>
      </c>
      <c r="B19430" s="155" t="s">
        <v>21523</v>
      </c>
      <c r="C19430" s="106" t="s">
        <v>315</v>
      </c>
      <c r="D19430" s="106">
        <v>0</v>
      </c>
      <c r="F19430" s="106">
        <v>0.24</v>
      </c>
      <c r="G19430" s="154"/>
    </row>
    <row r="19431" spans="1:7" x14ac:dyDescent="0.25">
      <c r="A19431" s="106">
        <v>101289</v>
      </c>
      <c r="B19431" s="155" t="s">
        <v>21524</v>
      </c>
      <c r="C19431" s="106" t="s">
        <v>21474</v>
      </c>
      <c r="D19431" s="106">
        <v>0</v>
      </c>
      <c r="F19431" s="106">
        <v>32.58</v>
      </c>
      <c r="G19431" s="154"/>
    </row>
    <row r="19432" spans="1:7" x14ac:dyDescent="0.25">
      <c r="A19432" s="106">
        <v>95312</v>
      </c>
      <c r="B19432" s="155" t="s">
        <v>21525</v>
      </c>
      <c r="C19432" s="106" t="s">
        <v>315</v>
      </c>
      <c r="D19432" s="106">
        <v>0</v>
      </c>
      <c r="F19432" s="106">
        <v>0.35</v>
      </c>
      <c r="G19432" s="154"/>
    </row>
    <row r="19433" spans="1:7" x14ac:dyDescent="0.25">
      <c r="A19433" s="106">
        <v>100291</v>
      </c>
      <c r="B19433" s="155" t="s">
        <v>21526</v>
      </c>
      <c r="C19433" s="106" t="s">
        <v>315</v>
      </c>
      <c r="D19433" s="106">
        <v>0</v>
      </c>
      <c r="F19433" s="106">
        <v>0.35</v>
      </c>
      <c r="G19433" s="154"/>
    </row>
    <row r="19434" spans="1:7" x14ac:dyDescent="0.25">
      <c r="A19434" s="106">
        <v>101290</v>
      </c>
      <c r="B19434" s="155" t="s">
        <v>21527</v>
      </c>
      <c r="C19434" s="106" t="s">
        <v>21474</v>
      </c>
      <c r="D19434" s="106">
        <v>0</v>
      </c>
      <c r="F19434" s="106">
        <v>46.4</v>
      </c>
      <c r="G19434" s="154"/>
    </row>
    <row r="19435" spans="1:7" x14ac:dyDescent="0.25">
      <c r="A19435" s="106">
        <v>101291</v>
      </c>
      <c r="B19435" s="155" t="s">
        <v>21528</v>
      </c>
      <c r="C19435" s="106" t="s">
        <v>21474</v>
      </c>
      <c r="D19435" s="106">
        <v>0</v>
      </c>
      <c r="F19435" s="106">
        <v>36.26</v>
      </c>
      <c r="G19435" s="154"/>
    </row>
    <row r="19436" spans="1:7" x14ac:dyDescent="0.25">
      <c r="A19436" s="106">
        <v>95313</v>
      </c>
      <c r="B19436" s="155" t="s">
        <v>21529</v>
      </c>
      <c r="C19436" s="106" t="s">
        <v>315</v>
      </c>
      <c r="D19436" s="106">
        <v>0</v>
      </c>
      <c r="F19436" s="106">
        <v>0.26</v>
      </c>
      <c r="G19436" s="154"/>
    </row>
    <row r="19437" spans="1:7" x14ac:dyDescent="0.25">
      <c r="A19437" s="106">
        <v>101292</v>
      </c>
      <c r="B19437" s="155" t="s">
        <v>21530</v>
      </c>
      <c r="C19437" s="106" t="s">
        <v>21474</v>
      </c>
      <c r="D19437" s="106">
        <v>0</v>
      </c>
      <c r="F19437" s="106">
        <v>34.86</v>
      </c>
      <c r="G19437" s="154"/>
    </row>
    <row r="19438" spans="1:7" x14ac:dyDescent="0.25">
      <c r="A19438" s="106">
        <v>95392</v>
      </c>
      <c r="B19438" s="155" t="s">
        <v>21531</v>
      </c>
      <c r="C19438" s="106" t="s">
        <v>315</v>
      </c>
      <c r="D19438" s="106">
        <v>0</v>
      </c>
      <c r="F19438" s="106">
        <v>0.18</v>
      </c>
      <c r="G19438" s="154"/>
    </row>
    <row r="19439" spans="1:7" x14ac:dyDescent="0.25">
      <c r="A19439" s="106">
        <v>95413</v>
      </c>
      <c r="B19439" s="155" t="s">
        <v>21532</v>
      </c>
      <c r="C19439" s="106" t="s">
        <v>21474</v>
      </c>
      <c r="D19439" s="106">
        <v>0</v>
      </c>
      <c r="F19439" s="106">
        <v>24.89</v>
      </c>
      <c r="G19439" s="154"/>
    </row>
    <row r="19440" spans="1:7" x14ac:dyDescent="0.25">
      <c r="A19440" s="106">
        <v>95393</v>
      </c>
      <c r="B19440" s="155" t="s">
        <v>21533</v>
      </c>
      <c r="C19440" s="106" t="s">
        <v>315</v>
      </c>
      <c r="D19440" s="106">
        <v>0</v>
      </c>
      <c r="F19440" s="106">
        <v>0.81</v>
      </c>
      <c r="G19440" s="154"/>
    </row>
    <row r="19441" spans="1:7" x14ac:dyDescent="0.25">
      <c r="A19441" s="106">
        <v>95414</v>
      </c>
      <c r="B19441" s="155" t="s">
        <v>21534</v>
      </c>
      <c r="C19441" s="106" t="s">
        <v>21474</v>
      </c>
      <c r="D19441" s="106">
        <v>0</v>
      </c>
      <c r="F19441" s="106">
        <v>107.61</v>
      </c>
      <c r="G19441" s="154"/>
    </row>
    <row r="19442" spans="1:7" x14ac:dyDescent="0.25">
      <c r="A19442" s="106">
        <v>95314</v>
      </c>
      <c r="B19442" s="155" t="s">
        <v>21535</v>
      </c>
      <c r="C19442" s="106" t="s">
        <v>315</v>
      </c>
      <c r="D19442" s="106">
        <v>0</v>
      </c>
      <c r="F19442" s="106">
        <v>0.3</v>
      </c>
      <c r="G19442" s="154"/>
    </row>
    <row r="19443" spans="1:7" x14ac:dyDescent="0.25">
      <c r="A19443" s="106">
        <v>101293</v>
      </c>
      <c r="B19443" s="155" t="s">
        <v>21536</v>
      </c>
      <c r="C19443" s="106" t="s">
        <v>21474</v>
      </c>
      <c r="D19443" s="106">
        <v>0</v>
      </c>
      <c r="F19443" s="106">
        <v>39.630000000000003</v>
      </c>
      <c r="G19443" s="154"/>
    </row>
    <row r="19444" spans="1:7" x14ac:dyDescent="0.25">
      <c r="A19444" s="106">
        <v>95394</v>
      </c>
      <c r="B19444" s="155" t="s">
        <v>21537</v>
      </c>
      <c r="C19444" s="106" t="s">
        <v>315</v>
      </c>
      <c r="D19444" s="106">
        <v>0</v>
      </c>
      <c r="F19444" s="106">
        <v>1.08</v>
      </c>
      <c r="G19444" s="154"/>
    </row>
    <row r="19445" spans="1:7" x14ac:dyDescent="0.25">
      <c r="A19445" s="106">
        <v>95395</v>
      </c>
      <c r="B19445" s="155" t="s">
        <v>21538</v>
      </c>
      <c r="C19445" s="106" t="s">
        <v>315</v>
      </c>
      <c r="D19445" s="106">
        <v>0</v>
      </c>
      <c r="F19445" s="106">
        <v>1.1399999999999999</v>
      </c>
      <c r="G19445" s="154"/>
    </row>
    <row r="19446" spans="1:7" x14ac:dyDescent="0.25">
      <c r="A19446" s="106">
        <v>95396</v>
      </c>
      <c r="B19446" s="155" t="s">
        <v>21539</v>
      </c>
      <c r="C19446" s="106" t="s">
        <v>315</v>
      </c>
      <c r="D19446" s="106">
        <v>0</v>
      </c>
      <c r="F19446" s="106">
        <v>1.22</v>
      </c>
      <c r="G19446" s="154"/>
    </row>
    <row r="19447" spans="1:7" x14ac:dyDescent="0.25">
      <c r="A19447" s="106">
        <v>95419</v>
      </c>
      <c r="B19447" s="155" t="s">
        <v>21540</v>
      </c>
      <c r="C19447" s="106" t="s">
        <v>21474</v>
      </c>
      <c r="D19447" s="106">
        <v>0</v>
      </c>
      <c r="F19447" s="106">
        <v>143.04</v>
      </c>
      <c r="G19447" s="154"/>
    </row>
    <row r="19448" spans="1:7" x14ac:dyDescent="0.25">
      <c r="A19448" s="106">
        <v>95420</v>
      </c>
      <c r="B19448" s="155" t="s">
        <v>21541</v>
      </c>
      <c r="C19448" s="106" t="s">
        <v>21474</v>
      </c>
      <c r="D19448" s="106">
        <v>0</v>
      </c>
      <c r="F19448" s="106">
        <v>150.91</v>
      </c>
      <c r="G19448" s="154"/>
    </row>
    <row r="19449" spans="1:7" x14ac:dyDescent="0.25">
      <c r="A19449" s="106">
        <v>95421</v>
      </c>
      <c r="B19449" s="155" t="s">
        <v>21542</v>
      </c>
      <c r="C19449" s="106" t="s">
        <v>21474</v>
      </c>
      <c r="D19449" s="106">
        <v>0</v>
      </c>
      <c r="F19449" s="106">
        <v>161.33000000000001</v>
      </c>
      <c r="G19449" s="154"/>
    </row>
    <row r="19450" spans="1:7" x14ac:dyDescent="0.25">
      <c r="A19450" s="106">
        <v>101294</v>
      </c>
      <c r="B19450" s="155" t="s">
        <v>21543</v>
      </c>
      <c r="C19450" s="106" t="s">
        <v>21474</v>
      </c>
      <c r="D19450" s="106">
        <v>0</v>
      </c>
      <c r="F19450" s="106">
        <v>46.24</v>
      </c>
      <c r="G19450" s="154"/>
    </row>
    <row r="19451" spans="1:7" x14ac:dyDescent="0.25">
      <c r="A19451" s="106">
        <v>95315</v>
      </c>
      <c r="B19451" s="155" t="s">
        <v>21544</v>
      </c>
      <c r="C19451" s="106" t="s">
        <v>315</v>
      </c>
      <c r="D19451" s="106">
        <v>0</v>
      </c>
      <c r="F19451" s="106">
        <v>0.35</v>
      </c>
      <c r="G19451" s="154"/>
    </row>
    <row r="19452" spans="1:7" x14ac:dyDescent="0.25">
      <c r="A19452" s="106">
        <v>100293</v>
      </c>
      <c r="B19452" s="155" t="s">
        <v>21545</v>
      </c>
      <c r="C19452" s="106" t="s">
        <v>315</v>
      </c>
      <c r="D19452" s="106">
        <v>0</v>
      </c>
      <c r="F19452" s="106">
        <v>0.31</v>
      </c>
      <c r="G19452" s="154"/>
    </row>
    <row r="19453" spans="1:7" x14ac:dyDescent="0.25">
      <c r="A19453" s="106">
        <v>101295</v>
      </c>
      <c r="B19453" s="155" t="s">
        <v>21546</v>
      </c>
      <c r="C19453" s="106" t="s">
        <v>21474</v>
      </c>
      <c r="D19453" s="106">
        <v>0</v>
      </c>
      <c r="F19453" s="106">
        <v>41.68</v>
      </c>
      <c r="G19453" s="154"/>
    </row>
    <row r="19454" spans="1:7" x14ac:dyDescent="0.25">
      <c r="A19454" s="106">
        <v>95316</v>
      </c>
      <c r="B19454" s="155" t="s">
        <v>21547</v>
      </c>
      <c r="C19454" s="106" t="s">
        <v>315</v>
      </c>
      <c r="D19454" s="106">
        <v>0</v>
      </c>
      <c r="F19454" s="106">
        <v>0.88</v>
      </c>
      <c r="G19454" s="154"/>
    </row>
    <row r="19455" spans="1:7" x14ac:dyDescent="0.25">
      <c r="A19455" s="106">
        <v>95317</v>
      </c>
      <c r="B19455" s="155" t="s">
        <v>21548</v>
      </c>
      <c r="C19455" s="106" t="s">
        <v>315</v>
      </c>
      <c r="D19455" s="106">
        <v>0</v>
      </c>
      <c r="F19455" s="106">
        <v>0.42</v>
      </c>
      <c r="G19455" s="154"/>
    </row>
    <row r="19456" spans="1:7" x14ac:dyDescent="0.25">
      <c r="A19456" s="106">
        <v>101296</v>
      </c>
      <c r="B19456" s="155" t="s">
        <v>21549</v>
      </c>
      <c r="C19456" s="106" t="s">
        <v>21474</v>
      </c>
      <c r="D19456" s="106">
        <v>0</v>
      </c>
      <c r="F19456" s="106">
        <v>56.5</v>
      </c>
      <c r="G19456" s="154"/>
    </row>
    <row r="19457" spans="1:7" x14ac:dyDescent="0.25">
      <c r="A19457" s="106">
        <v>95398</v>
      </c>
      <c r="B19457" s="155" t="s">
        <v>21550</v>
      </c>
      <c r="C19457" s="106" t="s">
        <v>315</v>
      </c>
      <c r="D19457" s="106">
        <v>0</v>
      </c>
      <c r="F19457" s="106">
        <v>0.16</v>
      </c>
      <c r="G19457" s="154"/>
    </row>
    <row r="19458" spans="1:7" x14ac:dyDescent="0.25">
      <c r="A19458" s="106">
        <v>95416</v>
      </c>
      <c r="B19458" s="155" t="s">
        <v>21551</v>
      </c>
      <c r="C19458" s="106" t="s">
        <v>21474</v>
      </c>
      <c r="D19458" s="106">
        <v>0</v>
      </c>
      <c r="F19458" s="106">
        <v>21.36</v>
      </c>
      <c r="G19458" s="154"/>
    </row>
    <row r="19459" spans="1:7" x14ac:dyDescent="0.25">
      <c r="A19459" s="106">
        <v>101297</v>
      </c>
      <c r="B19459" s="155" t="s">
        <v>21552</v>
      </c>
      <c r="C19459" s="106" t="s">
        <v>21474</v>
      </c>
      <c r="D19459" s="106">
        <v>0</v>
      </c>
      <c r="F19459" s="106">
        <v>44.36</v>
      </c>
      <c r="G19459" s="154"/>
    </row>
    <row r="19460" spans="1:7" x14ac:dyDescent="0.25">
      <c r="A19460" s="106">
        <v>95318</v>
      </c>
      <c r="B19460" s="155" t="s">
        <v>21553</v>
      </c>
      <c r="C19460" s="106" t="s">
        <v>315</v>
      </c>
      <c r="D19460" s="106">
        <v>0</v>
      </c>
      <c r="F19460" s="106">
        <v>0.33</v>
      </c>
      <c r="G19460" s="154"/>
    </row>
    <row r="19461" spans="1:7" x14ac:dyDescent="0.25">
      <c r="A19461" s="106">
        <v>101298</v>
      </c>
      <c r="B19461" s="155" t="s">
        <v>21554</v>
      </c>
      <c r="C19461" s="106" t="s">
        <v>21474</v>
      </c>
      <c r="D19461" s="106">
        <v>0</v>
      </c>
      <c r="F19461" s="106">
        <v>36.26</v>
      </c>
      <c r="G19461" s="154"/>
    </row>
    <row r="19462" spans="1:7" x14ac:dyDescent="0.25">
      <c r="A19462" s="106">
        <v>95319</v>
      </c>
      <c r="B19462" s="155" t="s">
        <v>21555</v>
      </c>
      <c r="C19462" s="106" t="s">
        <v>315</v>
      </c>
      <c r="D19462" s="106">
        <v>0</v>
      </c>
      <c r="F19462" s="106">
        <v>0.27</v>
      </c>
      <c r="G19462" s="154"/>
    </row>
    <row r="19463" spans="1:7" x14ac:dyDescent="0.25">
      <c r="A19463" s="106">
        <v>101299</v>
      </c>
      <c r="B19463" s="155" t="s">
        <v>21556</v>
      </c>
      <c r="C19463" s="106" t="s">
        <v>21474</v>
      </c>
      <c r="D19463" s="106">
        <v>0</v>
      </c>
      <c r="F19463" s="106">
        <v>46.4</v>
      </c>
      <c r="G19463" s="154"/>
    </row>
    <row r="19464" spans="1:7" x14ac:dyDescent="0.25">
      <c r="A19464" s="106">
        <v>95320</v>
      </c>
      <c r="B19464" s="155" t="s">
        <v>21557</v>
      </c>
      <c r="C19464" s="106" t="s">
        <v>315</v>
      </c>
      <c r="D19464" s="106">
        <v>0</v>
      </c>
      <c r="F19464" s="106">
        <v>0.27</v>
      </c>
      <c r="G19464" s="154"/>
    </row>
    <row r="19465" spans="1:7" x14ac:dyDescent="0.25">
      <c r="A19465" s="106">
        <v>95321</v>
      </c>
      <c r="B19465" s="155" t="s">
        <v>21558</v>
      </c>
      <c r="C19465" s="106" t="s">
        <v>315</v>
      </c>
      <c r="D19465" s="106">
        <v>0</v>
      </c>
      <c r="F19465" s="106">
        <v>0.24</v>
      </c>
      <c r="G19465" s="154"/>
    </row>
    <row r="19466" spans="1:7" x14ac:dyDescent="0.25">
      <c r="A19466" s="106">
        <v>101300</v>
      </c>
      <c r="B19466" s="155" t="s">
        <v>21559</v>
      </c>
      <c r="C19466" s="106" t="s">
        <v>21474</v>
      </c>
      <c r="D19466" s="106">
        <v>0</v>
      </c>
      <c r="F19466" s="106">
        <v>32.56</v>
      </c>
      <c r="G19466" s="154"/>
    </row>
    <row r="19467" spans="1:7" x14ac:dyDescent="0.25">
      <c r="A19467" s="106">
        <v>95322</v>
      </c>
      <c r="B19467" s="155" t="s">
        <v>21560</v>
      </c>
      <c r="C19467" s="106" t="s">
        <v>315</v>
      </c>
      <c r="D19467" s="106">
        <v>0</v>
      </c>
      <c r="F19467" s="106">
        <v>0.3</v>
      </c>
      <c r="G19467" s="154"/>
    </row>
    <row r="19468" spans="1:7" x14ac:dyDescent="0.25">
      <c r="A19468" s="106">
        <v>101301</v>
      </c>
      <c r="B19468" s="155" t="s">
        <v>21561</v>
      </c>
      <c r="C19468" s="106" t="s">
        <v>21474</v>
      </c>
      <c r="D19468" s="106">
        <v>0</v>
      </c>
      <c r="F19468" s="106">
        <v>39.65</v>
      </c>
      <c r="G19468" s="154"/>
    </row>
    <row r="19469" spans="1:7" x14ac:dyDescent="0.25">
      <c r="A19469" s="106">
        <v>95323</v>
      </c>
      <c r="B19469" s="155" t="s">
        <v>21562</v>
      </c>
      <c r="C19469" s="106" t="s">
        <v>315</v>
      </c>
      <c r="D19469" s="106">
        <v>0</v>
      </c>
      <c r="F19469" s="106">
        <v>0.32</v>
      </c>
      <c r="G19469" s="154"/>
    </row>
    <row r="19470" spans="1:7" x14ac:dyDescent="0.25">
      <c r="A19470" s="106">
        <v>101302</v>
      </c>
      <c r="B19470" s="155" t="s">
        <v>21563</v>
      </c>
      <c r="C19470" s="106" t="s">
        <v>21474</v>
      </c>
      <c r="D19470" s="106">
        <v>0</v>
      </c>
      <c r="F19470" s="106">
        <v>42.92</v>
      </c>
      <c r="G19470" s="154"/>
    </row>
    <row r="19471" spans="1:7" x14ac:dyDescent="0.25">
      <c r="A19471" s="106">
        <v>95324</v>
      </c>
      <c r="B19471" s="155" t="s">
        <v>21564</v>
      </c>
      <c r="C19471" s="106" t="s">
        <v>315</v>
      </c>
      <c r="D19471" s="106">
        <v>0</v>
      </c>
      <c r="F19471" s="106">
        <v>0.38</v>
      </c>
      <c r="G19471" s="154"/>
    </row>
    <row r="19472" spans="1:7" x14ac:dyDescent="0.25">
      <c r="A19472" s="106">
        <v>101304</v>
      </c>
      <c r="B19472" s="155" t="s">
        <v>21565</v>
      </c>
      <c r="C19472" s="106" t="s">
        <v>21474</v>
      </c>
      <c r="D19472" s="106">
        <v>0</v>
      </c>
      <c r="F19472" s="106">
        <v>50.71</v>
      </c>
      <c r="G19472" s="154"/>
    </row>
    <row r="19473" spans="1:7" x14ac:dyDescent="0.25">
      <c r="A19473" s="106">
        <v>95325</v>
      </c>
      <c r="B19473" s="155" t="s">
        <v>21566</v>
      </c>
      <c r="C19473" s="106" t="s">
        <v>315</v>
      </c>
      <c r="D19473" s="106">
        <v>0</v>
      </c>
      <c r="F19473" s="106">
        <v>0.56999999999999995</v>
      </c>
      <c r="G19473" s="154"/>
    </row>
    <row r="19474" spans="1:7" x14ac:dyDescent="0.25">
      <c r="A19474" s="106">
        <v>101305</v>
      </c>
      <c r="B19474" s="155" t="s">
        <v>21567</v>
      </c>
      <c r="C19474" s="106" t="s">
        <v>21474</v>
      </c>
      <c r="D19474" s="106">
        <v>0</v>
      </c>
      <c r="F19474" s="106">
        <v>76.05</v>
      </c>
      <c r="G19474" s="154"/>
    </row>
    <row r="19475" spans="1:7" x14ac:dyDescent="0.25">
      <c r="A19475" s="106">
        <v>95328</v>
      </c>
      <c r="B19475" s="155" t="s">
        <v>21568</v>
      </c>
      <c r="C19475" s="106" t="s">
        <v>315</v>
      </c>
      <c r="D19475" s="106">
        <v>0</v>
      </c>
      <c r="F19475" s="106">
        <v>0.3</v>
      </c>
      <c r="G19475" s="154"/>
    </row>
    <row r="19476" spans="1:7" x14ac:dyDescent="0.25">
      <c r="A19476" s="106">
        <v>101307</v>
      </c>
      <c r="B19476" s="155" t="s">
        <v>21569</v>
      </c>
      <c r="C19476" s="106" t="s">
        <v>21474</v>
      </c>
      <c r="D19476" s="106">
        <v>0</v>
      </c>
      <c r="F19476" s="106">
        <v>39.630000000000003</v>
      </c>
      <c r="G19476" s="154"/>
    </row>
    <row r="19477" spans="1:7" x14ac:dyDescent="0.25">
      <c r="A19477" s="106">
        <v>101309</v>
      </c>
      <c r="B19477" s="155" t="s">
        <v>21570</v>
      </c>
      <c r="C19477" s="106" t="s">
        <v>21474</v>
      </c>
      <c r="D19477" s="106">
        <v>0</v>
      </c>
      <c r="F19477" s="106">
        <v>46.4</v>
      </c>
      <c r="G19477" s="154"/>
    </row>
    <row r="19478" spans="1:7" x14ac:dyDescent="0.25">
      <c r="A19478" s="106">
        <v>95329</v>
      </c>
      <c r="B19478" s="155" t="s">
        <v>21571</v>
      </c>
      <c r="C19478" s="106" t="s">
        <v>315</v>
      </c>
      <c r="D19478" s="106">
        <v>0</v>
      </c>
      <c r="F19478" s="106">
        <v>0.38</v>
      </c>
      <c r="G19478" s="154"/>
    </row>
    <row r="19479" spans="1:7" x14ac:dyDescent="0.25">
      <c r="A19479" s="106">
        <v>101310</v>
      </c>
      <c r="B19479" s="155" t="s">
        <v>21572</v>
      </c>
      <c r="C19479" s="106" t="s">
        <v>21474</v>
      </c>
      <c r="D19479" s="106">
        <v>0</v>
      </c>
      <c r="F19479" s="106">
        <v>50.71</v>
      </c>
      <c r="G19479" s="154"/>
    </row>
    <row r="19480" spans="1:7" x14ac:dyDescent="0.25">
      <c r="A19480" s="106">
        <v>101311</v>
      </c>
      <c r="B19480" s="155" t="s">
        <v>21573</v>
      </c>
      <c r="C19480" s="106" t="s">
        <v>21474</v>
      </c>
      <c r="D19480" s="106">
        <v>0</v>
      </c>
      <c r="F19480" s="106">
        <v>39.630000000000003</v>
      </c>
      <c r="G19480" s="154"/>
    </row>
    <row r="19481" spans="1:7" x14ac:dyDescent="0.25">
      <c r="A19481" s="106">
        <v>95330</v>
      </c>
      <c r="B19481" s="155" t="s">
        <v>21574</v>
      </c>
      <c r="C19481" s="106" t="s">
        <v>315</v>
      </c>
      <c r="D19481" s="106">
        <v>0</v>
      </c>
      <c r="F19481" s="106">
        <v>0.3</v>
      </c>
      <c r="G19481" s="154"/>
    </row>
    <row r="19482" spans="1:7" x14ac:dyDescent="0.25">
      <c r="A19482" s="106">
        <v>101312</v>
      </c>
      <c r="B19482" s="155" t="s">
        <v>21575</v>
      </c>
      <c r="C19482" s="106" t="s">
        <v>21474</v>
      </c>
      <c r="D19482" s="106">
        <v>0</v>
      </c>
      <c r="F19482" s="106">
        <v>58.81</v>
      </c>
      <c r="G19482" s="154"/>
    </row>
    <row r="19483" spans="1:7" x14ac:dyDescent="0.25">
      <c r="A19483" s="106">
        <v>95331</v>
      </c>
      <c r="B19483" s="155" t="s">
        <v>21576</v>
      </c>
      <c r="C19483" s="106" t="s">
        <v>315</v>
      </c>
      <c r="D19483" s="106">
        <v>0</v>
      </c>
      <c r="F19483" s="106">
        <v>0.44</v>
      </c>
      <c r="G19483" s="154"/>
    </row>
    <row r="19484" spans="1:7" x14ac:dyDescent="0.25">
      <c r="A19484" s="106">
        <v>95400</v>
      </c>
      <c r="B19484" s="155" t="s">
        <v>21577</v>
      </c>
      <c r="C19484" s="106" t="s">
        <v>315</v>
      </c>
      <c r="D19484" s="106">
        <v>0</v>
      </c>
      <c r="F19484" s="106">
        <v>0.32</v>
      </c>
      <c r="G19484" s="154"/>
    </row>
    <row r="19485" spans="1:7" x14ac:dyDescent="0.25">
      <c r="A19485" s="106">
        <v>95411</v>
      </c>
      <c r="B19485" s="155" t="s">
        <v>21578</v>
      </c>
      <c r="C19485" s="106" t="s">
        <v>21474</v>
      </c>
      <c r="D19485" s="106">
        <v>0</v>
      </c>
      <c r="F19485" s="106">
        <v>43.38</v>
      </c>
      <c r="G19485" s="154"/>
    </row>
    <row r="19486" spans="1:7" x14ac:dyDescent="0.25">
      <c r="A19486" s="106">
        <v>95332</v>
      </c>
      <c r="B19486" s="155" t="s">
        <v>21579</v>
      </c>
      <c r="C19486" s="106" t="s">
        <v>315</v>
      </c>
      <c r="D19486" s="106">
        <v>0</v>
      </c>
      <c r="F19486" s="106">
        <v>1.3</v>
      </c>
      <c r="G19486" s="154"/>
    </row>
    <row r="19487" spans="1:7" x14ac:dyDescent="0.25">
      <c r="A19487" s="106">
        <v>101313</v>
      </c>
      <c r="B19487" s="155" t="s">
        <v>21580</v>
      </c>
      <c r="C19487" s="106" t="s">
        <v>21474</v>
      </c>
      <c r="D19487" s="106">
        <v>0</v>
      </c>
      <c r="F19487" s="106">
        <v>172.02</v>
      </c>
      <c r="G19487" s="154"/>
    </row>
    <row r="19488" spans="1:7" x14ac:dyDescent="0.25">
      <c r="A19488" s="106">
        <v>95334</v>
      </c>
      <c r="B19488" s="155" t="s">
        <v>21581</v>
      </c>
      <c r="C19488" s="106" t="s">
        <v>315</v>
      </c>
      <c r="D19488" s="106">
        <v>0</v>
      </c>
      <c r="F19488" s="106">
        <v>1.26</v>
      </c>
      <c r="G19488" s="154"/>
    </row>
    <row r="19489" spans="1:7" x14ac:dyDescent="0.25">
      <c r="A19489" s="106">
        <v>101315</v>
      </c>
      <c r="B19489" s="155" t="s">
        <v>21582</v>
      </c>
      <c r="C19489" s="106" t="s">
        <v>21474</v>
      </c>
      <c r="D19489" s="106">
        <v>0</v>
      </c>
      <c r="F19489" s="106">
        <v>167.42</v>
      </c>
      <c r="G19489" s="154"/>
    </row>
    <row r="19490" spans="1:7" x14ac:dyDescent="0.25">
      <c r="A19490" s="106">
        <v>95335</v>
      </c>
      <c r="B19490" s="155" t="s">
        <v>21583</v>
      </c>
      <c r="C19490" s="106" t="s">
        <v>315</v>
      </c>
      <c r="D19490" s="106">
        <v>0</v>
      </c>
      <c r="F19490" s="106">
        <v>0.55000000000000004</v>
      </c>
      <c r="G19490" s="154"/>
    </row>
    <row r="19491" spans="1:7" x14ac:dyDescent="0.25">
      <c r="A19491" s="106">
        <v>101316</v>
      </c>
      <c r="B19491" s="155" t="s">
        <v>21584</v>
      </c>
      <c r="C19491" s="106" t="s">
        <v>21474</v>
      </c>
      <c r="D19491" s="106">
        <v>0</v>
      </c>
      <c r="F19491" s="106">
        <v>73.27</v>
      </c>
      <c r="G19491" s="154"/>
    </row>
    <row r="19492" spans="1:7" x14ac:dyDescent="0.25">
      <c r="A19492" s="106">
        <v>95401</v>
      </c>
      <c r="B19492" s="155" t="s">
        <v>21585</v>
      </c>
      <c r="C19492" s="106" t="s">
        <v>315</v>
      </c>
      <c r="D19492" s="106">
        <v>0</v>
      </c>
      <c r="F19492" s="106">
        <v>0.97</v>
      </c>
      <c r="G19492" s="154"/>
    </row>
    <row r="19493" spans="1:7" x14ac:dyDescent="0.25">
      <c r="A19493" s="106">
        <v>95422</v>
      </c>
      <c r="B19493" s="155" t="s">
        <v>21586</v>
      </c>
      <c r="C19493" s="106" t="s">
        <v>21474</v>
      </c>
      <c r="D19493" s="106">
        <v>0</v>
      </c>
      <c r="F19493" s="106">
        <v>128.69999999999999</v>
      </c>
      <c r="G19493" s="154"/>
    </row>
    <row r="19494" spans="1:7" x14ac:dyDescent="0.25">
      <c r="A19494" s="106">
        <v>95402</v>
      </c>
      <c r="B19494" s="155" t="s">
        <v>21587</v>
      </c>
      <c r="C19494" s="106" t="s">
        <v>315</v>
      </c>
      <c r="D19494" s="106">
        <v>0</v>
      </c>
      <c r="F19494" s="106">
        <v>1.98</v>
      </c>
      <c r="G19494" s="154"/>
    </row>
    <row r="19495" spans="1:7" x14ac:dyDescent="0.25">
      <c r="A19495" s="106">
        <v>95415</v>
      </c>
      <c r="B19495" s="155" t="s">
        <v>21588</v>
      </c>
      <c r="C19495" s="106" t="s">
        <v>21474</v>
      </c>
      <c r="D19495" s="106">
        <v>0</v>
      </c>
      <c r="F19495" s="106">
        <v>262.27</v>
      </c>
      <c r="G19495" s="154"/>
    </row>
    <row r="19496" spans="1:7" x14ac:dyDescent="0.25">
      <c r="A19496" s="106">
        <v>95403</v>
      </c>
      <c r="B19496" s="155" t="s">
        <v>21589</v>
      </c>
      <c r="C19496" s="106" t="s">
        <v>315</v>
      </c>
      <c r="D19496" s="106">
        <v>0</v>
      </c>
      <c r="F19496" s="106">
        <v>2.02</v>
      </c>
      <c r="G19496" s="154"/>
    </row>
    <row r="19497" spans="1:7" x14ac:dyDescent="0.25">
      <c r="A19497" s="106">
        <v>95417</v>
      </c>
      <c r="B19497" s="155" t="s">
        <v>21590</v>
      </c>
      <c r="C19497" s="106" t="s">
        <v>21474</v>
      </c>
      <c r="D19497" s="106">
        <v>0</v>
      </c>
      <c r="F19497" s="106">
        <v>266.8</v>
      </c>
      <c r="G19497" s="154"/>
    </row>
    <row r="19498" spans="1:7" x14ac:dyDescent="0.25">
      <c r="A19498" s="106">
        <v>95404</v>
      </c>
      <c r="B19498" s="155" t="s">
        <v>21591</v>
      </c>
      <c r="C19498" s="106" t="s">
        <v>315</v>
      </c>
      <c r="D19498" s="106">
        <v>0</v>
      </c>
      <c r="F19498" s="106">
        <v>2.83</v>
      </c>
      <c r="G19498" s="154"/>
    </row>
    <row r="19499" spans="1:7" x14ac:dyDescent="0.25">
      <c r="A19499" s="106">
        <v>95418</v>
      </c>
      <c r="B19499" s="155" t="s">
        <v>21592</v>
      </c>
      <c r="C19499" s="106" t="s">
        <v>21474</v>
      </c>
      <c r="D19499" s="106">
        <v>0</v>
      </c>
      <c r="F19499" s="106">
        <v>373.74</v>
      </c>
      <c r="G19499" s="154"/>
    </row>
    <row r="19500" spans="1:7" x14ac:dyDescent="0.25">
      <c r="A19500" s="106">
        <v>95337</v>
      </c>
      <c r="B19500" s="155" t="s">
        <v>21593</v>
      </c>
      <c r="C19500" s="106" t="s">
        <v>315</v>
      </c>
      <c r="D19500" s="106">
        <v>0</v>
      </c>
      <c r="F19500" s="106">
        <v>0.3</v>
      </c>
      <c r="G19500" s="154"/>
    </row>
    <row r="19501" spans="1:7" x14ac:dyDescent="0.25">
      <c r="A19501" s="106">
        <v>101322</v>
      </c>
      <c r="B19501" s="155" t="s">
        <v>21594</v>
      </c>
      <c r="C19501" s="106" t="s">
        <v>21474</v>
      </c>
      <c r="D19501" s="106">
        <v>0</v>
      </c>
      <c r="F19501" s="106">
        <v>39.630000000000003</v>
      </c>
      <c r="G19501" s="154"/>
    </row>
    <row r="19502" spans="1:7" x14ac:dyDescent="0.25">
      <c r="A19502" s="106">
        <v>95338</v>
      </c>
      <c r="B19502" s="155" t="s">
        <v>21595</v>
      </c>
      <c r="C19502" s="106" t="s">
        <v>315</v>
      </c>
      <c r="D19502" s="106">
        <v>0</v>
      </c>
      <c r="F19502" s="106">
        <v>0.55000000000000004</v>
      </c>
      <c r="G19502" s="154"/>
    </row>
    <row r="19503" spans="1:7" x14ac:dyDescent="0.25">
      <c r="A19503" s="106">
        <v>101323</v>
      </c>
      <c r="B19503" s="155" t="s">
        <v>21596</v>
      </c>
      <c r="C19503" s="106" t="s">
        <v>21474</v>
      </c>
      <c r="D19503" s="106">
        <v>0</v>
      </c>
      <c r="F19503" s="106">
        <v>72.83</v>
      </c>
      <c r="G19503" s="154"/>
    </row>
    <row r="19504" spans="1:7" x14ac:dyDescent="0.25">
      <c r="A19504" s="106">
        <v>102918</v>
      </c>
      <c r="B19504" s="155" t="s">
        <v>21597</v>
      </c>
      <c r="C19504" s="106" t="s">
        <v>315</v>
      </c>
      <c r="F19504" s="106">
        <v>0</v>
      </c>
      <c r="G19504" s="154"/>
    </row>
    <row r="19505" spans="1:7" x14ac:dyDescent="0.25">
      <c r="A19505" s="106">
        <v>101325</v>
      </c>
      <c r="B19505" s="155" t="s">
        <v>21598</v>
      </c>
      <c r="C19505" s="106" t="s">
        <v>21474</v>
      </c>
      <c r="D19505" s="106">
        <v>0</v>
      </c>
      <c r="F19505" s="106">
        <v>66</v>
      </c>
      <c r="G19505" s="154"/>
    </row>
    <row r="19506" spans="1:7" x14ac:dyDescent="0.25">
      <c r="A19506" s="106">
        <v>95390</v>
      </c>
      <c r="B19506" s="155" t="s">
        <v>21599</v>
      </c>
      <c r="C19506" s="106" t="s">
        <v>315</v>
      </c>
      <c r="D19506" s="106">
        <v>0</v>
      </c>
      <c r="F19506" s="106">
        <v>0.11</v>
      </c>
      <c r="G19506" s="154"/>
    </row>
    <row r="19507" spans="1:7" x14ac:dyDescent="0.25">
      <c r="A19507" s="106">
        <v>101326</v>
      </c>
      <c r="B19507" s="155" t="s">
        <v>21600</v>
      </c>
      <c r="C19507" s="106" t="s">
        <v>21474</v>
      </c>
      <c r="D19507" s="106">
        <v>0</v>
      </c>
      <c r="F19507" s="106">
        <v>15.38</v>
      </c>
      <c r="G19507" s="154"/>
    </row>
    <row r="19508" spans="1:7" x14ac:dyDescent="0.25">
      <c r="A19508" s="106">
        <v>95340</v>
      </c>
      <c r="B19508" s="155" t="s">
        <v>21601</v>
      </c>
      <c r="C19508" s="106" t="s">
        <v>315</v>
      </c>
      <c r="D19508" s="106">
        <v>0</v>
      </c>
      <c r="F19508" s="106">
        <v>0.38</v>
      </c>
      <c r="G19508" s="154"/>
    </row>
    <row r="19509" spans="1:7" x14ac:dyDescent="0.25">
      <c r="A19509" s="106">
        <v>101330</v>
      </c>
      <c r="B19509" s="155" t="s">
        <v>21602</v>
      </c>
      <c r="C19509" s="106" t="s">
        <v>21474</v>
      </c>
      <c r="D19509" s="106">
        <v>0</v>
      </c>
      <c r="F19509" s="106">
        <v>50.71</v>
      </c>
      <c r="G19509" s="154"/>
    </row>
    <row r="19510" spans="1:7" x14ac:dyDescent="0.25">
      <c r="A19510" s="106">
        <v>101331</v>
      </c>
      <c r="B19510" s="155" t="s">
        <v>21603</v>
      </c>
      <c r="C19510" s="106" t="s">
        <v>21474</v>
      </c>
      <c r="D19510" s="106">
        <v>0</v>
      </c>
      <c r="F19510" s="106">
        <v>52.55</v>
      </c>
      <c r="G19510" s="154"/>
    </row>
    <row r="19511" spans="1:7" x14ac:dyDescent="0.25">
      <c r="A19511" s="106">
        <v>95341</v>
      </c>
      <c r="B19511" s="155" t="s">
        <v>21604</v>
      </c>
      <c r="C19511" s="106" t="s">
        <v>315</v>
      </c>
      <c r="D19511" s="106">
        <v>0</v>
      </c>
      <c r="F19511" s="106">
        <v>0.39</v>
      </c>
      <c r="G19511" s="154"/>
    </row>
    <row r="19512" spans="1:7" x14ac:dyDescent="0.25">
      <c r="A19512" s="106">
        <v>95339</v>
      </c>
      <c r="B19512" s="155" t="s">
        <v>21605</v>
      </c>
      <c r="C19512" s="106" t="s">
        <v>315</v>
      </c>
      <c r="D19512" s="106">
        <v>0</v>
      </c>
      <c r="F19512" s="106">
        <v>0.56999999999999995</v>
      </c>
      <c r="G19512" s="154"/>
    </row>
    <row r="19513" spans="1:7" x14ac:dyDescent="0.25">
      <c r="A19513" s="106">
        <v>101329</v>
      </c>
      <c r="B19513" s="155" t="s">
        <v>21606</v>
      </c>
      <c r="C19513" s="106" t="s">
        <v>21474</v>
      </c>
      <c r="D19513" s="106">
        <v>0</v>
      </c>
      <c r="F19513" s="106">
        <v>76.150000000000006</v>
      </c>
      <c r="G19513" s="154"/>
    </row>
    <row r="19514" spans="1:7" x14ac:dyDescent="0.25">
      <c r="A19514" s="106">
        <v>95342</v>
      </c>
      <c r="B19514" s="155" t="s">
        <v>21607</v>
      </c>
      <c r="C19514" s="106" t="s">
        <v>315</v>
      </c>
      <c r="D19514" s="106">
        <v>0</v>
      </c>
      <c r="F19514" s="106">
        <v>0.34</v>
      </c>
      <c r="G19514" s="154"/>
    </row>
    <row r="19515" spans="1:7" x14ac:dyDescent="0.25">
      <c r="A19515" s="106">
        <v>101333</v>
      </c>
      <c r="B19515" s="155" t="s">
        <v>21608</v>
      </c>
      <c r="C19515" s="106" t="s">
        <v>21474</v>
      </c>
      <c r="D19515" s="106">
        <v>0</v>
      </c>
      <c r="F19515" s="106">
        <v>45.72</v>
      </c>
      <c r="G19515" s="154"/>
    </row>
    <row r="19516" spans="1:7" x14ac:dyDescent="0.25">
      <c r="A19516" s="106">
        <v>100298</v>
      </c>
      <c r="B19516" s="155" t="s">
        <v>21609</v>
      </c>
      <c r="C19516" s="106" t="s">
        <v>315</v>
      </c>
      <c r="D19516" s="106">
        <v>0</v>
      </c>
      <c r="F19516" s="106">
        <v>0.96</v>
      </c>
      <c r="G19516" s="154"/>
    </row>
    <row r="19517" spans="1:7" x14ac:dyDescent="0.25">
      <c r="A19517" s="106">
        <v>101334</v>
      </c>
      <c r="B19517" s="155" t="s">
        <v>21610</v>
      </c>
      <c r="C19517" s="106" t="s">
        <v>21474</v>
      </c>
      <c r="D19517" s="106">
        <v>0</v>
      </c>
      <c r="F19517" s="106">
        <v>127.56</v>
      </c>
      <c r="G19517" s="154"/>
    </row>
    <row r="19518" spans="1:7" x14ac:dyDescent="0.25">
      <c r="A19518" s="106">
        <v>95405</v>
      </c>
      <c r="B19518" s="155" t="s">
        <v>21611</v>
      </c>
      <c r="C19518" s="106" t="s">
        <v>315</v>
      </c>
      <c r="D19518" s="106">
        <v>0</v>
      </c>
      <c r="F19518" s="106">
        <v>1.59</v>
      </c>
      <c r="G19518" s="154"/>
    </row>
    <row r="19519" spans="1:7" x14ac:dyDescent="0.25">
      <c r="A19519" s="106">
        <v>95423</v>
      </c>
      <c r="B19519" s="155" t="s">
        <v>21612</v>
      </c>
      <c r="C19519" s="106" t="s">
        <v>21474</v>
      </c>
      <c r="D19519" s="106">
        <v>0</v>
      </c>
      <c r="F19519" s="106">
        <v>209.94</v>
      </c>
      <c r="G19519" s="154"/>
    </row>
    <row r="19520" spans="1:7" x14ac:dyDescent="0.25">
      <c r="A19520" s="106">
        <v>100295</v>
      </c>
      <c r="B19520" s="155" t="s">
        <v>21613</v>
      </c>
      <c r="C19520" s="106" t="s">
        <v>315</v>
      </c>
      <c r="D19520" s="106">
        <v>0</v>
      </c>
      <c r="F19520" s="106">
        <v>1.06</v>
      </c>
      <c r="G19520" s="154"/>
    </row>
    <row r="19521" spans="1:7" x14ac:dyDescent="0.25">
      <c r="A19521" s="106">
        <v>101303</v>
      </c>
      <c r="B19521" s="155" t="s">
        <v>21614</v>
      </c>
      <c r="C19521" s="106" t="s">
        <v>21474</v>
      </c>
      <c r="D19521" s="106">
        <v>0</v>
      </c>
      <c r="F19521" s="106">
        <v>140.56</v>
      </c>
      <c r="G19521" s="154"/>
    </row>
    <row r="19522" spans="1:7" x14ac:dyDescent="0.25">
      <c r="A19522" s="106">
        <v>95344</v>
      </c>
      <c r="B19522" s="155" t="s">
        <v>21615</v>
      </c>
      <c r="C19522" s="106" t="s">
        <v>315</v>
      </c>
      <c r="D19522" s="106">
        <v>0</v>
      </c>
      <c r="F19522" s="106">
        <v>0.3</v>
      </c>
      <c r="G19522" s="154"/>
    </row>
    <row r="19523" spans="1:7" x14ac:dyDescent="0.25">
      <c r="A19523" s="106">
        <v>101308</v>
      </c>
      <c r="B19523" s="155" t="s">
        <v>21616</v>
      </c>
      <c r="C19523" s="106" t="s">
        <v>21474</v>
      </c>
      <c r="D19523" s="106">
        <v>0</v>
      </c>
      <c r="F19523" s="106">
        <v>40.33</v>
      </c>
      <c r="G19523" s="154"/>
    </row>
    <row r="19524" spans="1:7" x14ac:dyDescent="0.25">
      <c r="A19524" s="106">
        <v>105536</v>
      </c>
      <c r="B19524" s="155" t="s">
        <v>21617</v>
      </c>
      <c r="C19524" s="106" t="s">
        <v>315</v>
      </c>
      <c r="F19524" s="106">
        <v>0</v>
      </c>
      <c r="G19524" s="154"/>
    </row>
    <row r="19525" spans="1:7" x14ac:dyDescent="0.25">
      <c r="A19525" s="106">
        <v>101320</v>
      </c>
      <c r="B19525" s="155" t="s">
        <v>21618</v>
      </c>
      <c r="C19525" s="106" t="s">
        <v>21474</v>
      </c>
      <c r="D19525" s="106">
        <v>0</v>
      </c>
      <c r="F19525" s="106">
        <v>34.81</v>
      </c>
      <c r="G19525" s="154"/>
    </row>
    <row r="19526" spans="1:7" x14ac:dyDescent="0.25">
      <c r="A19526" s="106">
        <v>95343</v>
      </c>
      <c r="B19526" s="155" t="s">
        <v>21619</v>
      </c>
      <c r="C19526" s="106" t="s">
        <v>315</v>
      </c>
      <c r="D19526" s="106">
        <v>0</v>
      </c>
      <c r="F19526" s="106">
        <v>0.5</v>
      </c>
      <c r="G19526" s="154"/>
    </row>
    <row r="19527" spans="1:7" x14ac:dyDescent="0.25">
      <c r="A19527" s="106">
        <v>95345</v>
      </c>
      <c r="B19527" s="155" t="s">
        <v>21620</v>
      </c>
      <c r="C19527" s="106" t="s">
        <v>315</v>
      </c>
      <c r="D19527" s="106">
        <v>0</v>
      </c>
      <c r="F19527" s="106">
        <v>0.97</v>
      </c>
      <c r="G19527" s="154"/>
    </row>
    <row r="19528" spans="1:7" x14ac:dyDescent="0.25">
      <c r="A19528" s="106">
        <v>95346</v>
      </c>
      <c r="B19528" s="155" t="s">
        <v>21621</v>
      </c>
      <c r="C19528" s="106" t="s">
        <v>315</v>
      </c>
      <c r="D19528" s="106">
        <v>0</v>
      </c>
      <c r="F19528" s="106">
        <v>0.15</v>
      </c>
      <c r="G19528" s="154"/>
    </row>
    <row r="19529" spans="1:7" x14ac:dyDescent="0.25">
      <c r="A19529" s="106">
        <v>101324</v>
      </c>
      <c r="B19529" s="155" t="s">
        <v>21622</v>
      </c>
      <c r="C19529" s="106" t="s">
        <v>21474</v>
      </c>
      <c r="D19529" s="106">
        <v>0</v>
      </c>
      <c r="F19529" s="106">
        <v>20.87</v>
      </c>
      <c r="G19529" s="154"/>
    </row>
    <row r="19530" spans="1:7" x14ac:dyDescent="0.25">
      <c r="A19530" s="106">
        <v>101328</v>
      </c>
      <c r="B19530" s="155" t="s">
        <v>21623</v>
      </c>
      <c r="C19530" s="106" t="s">
        <v>21474</v>
      </c>
      <c r="D19530" s="106">
        <v>0</v>
      </c>
      <c r="F19530" s="106">
        <v>24.99</v>
      </c>
      <c r="G19530" s="154"/>
    </row>
    <row r="19531" spans="1:7" x14ac:dyDescent="0.25">
      <c r="A19531" s="106">
        <v>95347</v>
      </c>
      <c r="B19531" s="155" t="s">
        <v>21624</v>
      </c>
      <c r="C19531" s="106" t="s">
        <v>315</v>
      </c>
      <c r="D19531" s="106">
        <v>0</v>
      </c>
      <c r="F19531" s="106">
        <v>0.15</v>
      </c>
      <c r="G19531" s="154"/>
    </row>
    <row r="19532" spans="1:7" x14ac:dyDescent="0.25">
      <c r="A19532" s="106">
        <v>95408</v>
      </c>
      <c r="B19532" s="155" t="s">
        <v>21625</v>
      </c>
      <c r="C19532" s="106" t="s">
        <v>21474</v>
      </c>
      <c r="D19532" s="106">
        <v>0</v>
      </c>
      <c r="F19532" s="106">
        <v>20.09</v>
      </c>
      <c r="G19532" s="154"/>
    </row>
    <row r="19533" spans="1:7" x14ac:dyDescent="0.25">
      <c r="A19533" s="106">
        <v>95348</v>
      </c>
      <c r="B19533" s="155" t="s">
        <v>21626</v>
      </c>
      <c r="C19533" s="106" t="s">
        <v>315</v>
      </c>
      <c r="D19533" s="106">
        <v>0</v>
      </c>
      <c r="F19533" s="106">
        <v>0.18</v>
      </c>
      <c r="G19533" s="154"/>
    </row>
    <row r="19534" spans="1:7" x14ac:dyDescent="0.25">
      <c r="A19534" s="106">
        <v>101332</v>
      </c>
      <c r="B19534" s="155" t="s">
        <v>21627</v>
      </c>
      <c r="C19534" s="106" t="s">
        <v>21474</v>
      </c>
      <c r="D19534" s="106">
        <v>0</v>
      </c>
      <c r="F19534" s="106">
        <v>16.73</v>
      </c>
      <c r="G19534" s="154"/>
    </row>
    <row r="19535" spans="1:7" x14ac:dyDescent="0.25">
      <c r="A19535" s="106">
        <v>95349</v>
      </c>
      <c r="B19535" s="155" t="s">
        <v>21628</v>
      </c>
      <c r="C19535" s="106" t="s">
        <v>315</v>
      </c>
      <c r="D19535" s="106">
        <v>0</v>
      </c>
      <c r="F19535" s="106">
        <v>0.12</v>
      </c>
      <c r="G19535" s="154"/>
    </row>
    <row r="19536" spans="1:7" x14ac:dyDescent="0.25">
      <c r="A19536" s="106">
        <v>101336</v>
      </c>
      <c r="B19536" s="155" t="s">
        <v>21629</v>
      </c>
      <c r="C19536" s="106" t="s">
        <v>21474</v>
      </c>
      <c r="D19536" s="106">
        <v>0</v>
      </c>
      <c r="F19536" s="106">
        <v>72.53</v>
      </c>
      <c r="G19536" s="154"/>
    </row>
    <row r="19537" spans="1:7" x14ac:dyDescent="0.25">
      <c r="A19537" s="106">
        <v>95351</v>
      </c>
      <c r="B19537" s="155" t="s">
        <v>21630</v>
      </c>
      <c r="C19537" s="106" t="s">
        <v>315</v>
      </c>
      <c r="D19537" s="106">
        <v>0</v>
      </c>
      <c r="F19537" s="106">
        <v>0.54</v>
      </c>
      <c r="G19537" s="154"/>
    </row>
    <row r="19538" spans="1:7" x14ac:dyDescent="0.25">
      <c r="A19538" s="106">
        <v>95352</v>
      </c>
      <c r="B19538" s="155" t="s">
        <v>21631</v>
      </c>
      <c r="C19538" s="106" t="s">
        <v>315</v>
      </c>
      <c r="D19538" s="106">
        <v>0</v>
      </c>
      <c r="F19538" s="106">
        <v>0.19</v>
      </c>
      <c r="G19538" s="154"/>
    </row>
    <row r="19539" spans="1:7" x14ac:dyDescent="0.25">
      <c r="A19539" s="106">
        <v>101337</v>
      </c>
      <c r="B19539" s="155" t="s">
        <v>21632</v>
      </c>
      <c r="C19539" s="106" t="s">
        <v>21474</v>
      </c>
      <c r="D19539" s="106">
        <v>0</v>
      </c>
      <c r="F19539" s="106">
        <v>26.12</v>
      </c>
      <c r="G19539" s="154"/>
    </row>
    <row r="19540" spans="1:7" x14ac:dyDescent="0.25">
      <c r="A19540" s="106">
        <v>101338</v>
      </c>
      <c r="B19540" s="155" t="s">
        <v>21633</v>
      </c>
      <c r="C19540" s="106" t="s">
        <v>21474</v>
      </c>
      <c r="D19540" s="106">
        <v>0</v>
      </c>
      <c r="F19540" s="106">
        <v>34.07</v>
      </c>
      <c r="G19540" s="154"/>
    </row>
    <row r="19541" spans="1:7" x14ac:dyDescent="0.25">
      <c r="A19541" s="106">
        <v>95354</v>
      </c>
      <c r="B19541" s="155" t="s">
        <v>21634</v>
      </c>
      <c r="C19541" s="106" t="s">
        <v>315</v>
      </c>
      <c r="D19541" s="106">
        <v>0</v>
      </c>
      <c r="F19541" s="106">
        <v>0.23</v>
      </c>
      <c r="G19541" s="154"/>
    </row>
    <row r="19542" spans="1:7" x14ac:dyDescent="0.25">
      <c r="A19542" s="106">
        <v>101339</v>
      </c>
      <c r="B19542" s="155" t="s">
        <v>21635</v>
      </c>
      <c r="C19542" s="106" t="s">
        <v>21474</v>
      </c>
      <c r="D19542" s="106">
        <v>0</v>
      </c>
      <c r="F19542" s="106">
        <v>31.36</v>
      </c>
      <c r="G19542" s="154"/>
    </row>
    <row r="19543" spans="1:7" x14ac:dyDescent="0.25">
      <c r="A19543" s="106">
        <v>101340</v>
      </c>
      <c r="B19543" s="155" t="s">
        <v>21636</v>
      </c>
      <c r="C19543" s="106" t="s">
        <v>21474</v>
      </c>
      <c r="D19543" s="106">
        <v>0</v>
      </c>
      <c r="F19543" s="106">
        <v>28.44</v>
      </c>
      <c r="G19543" s="154"/>
    </row>
    <row r="19544" spans="1:7" x14ac:dyDescent="0.25">
      <c r="A19544" s="106">
        <v>95389</v>
      </c>
      <c r="B19544" s="155" t="s">
        <v>21637</v>
      </c>
      <c r="C19544" s="106" t="s">
        <v>315</v>
      </c>
      <c r="D19544" s="106">
        <v>0</v>
      </c>
      <c r="F19544" s="106">
        <v>0.21</v>
      </c>
      <c r="G19544" s="154"/>
    </row>
    <row r="19545" spans="1:7" x14ac:dyDescent="0.25">
      <c r="A19545" s="106">
        <v>101341</v>
      </c>
      <c r="B19545" s="155" t="s">
        <v>21638</v>
      </c>
      <c r="C19545" s="106" t="s">
        <v>21474</v>
      </c>
      <c r="D19545" s="106">
        <v>0</v>
      </c>
      <c r="F19545" s="106">
        <v>26.63</v>
      </c>
      <c r="G19545" s="154"/>
    </row>
    <row r="19546" spans="1:7" x14ac:dyDescent="0.25">
      <c r="A19546" s="106">
        <v>95355</v>
      </c>
      <c r="B19546" s="155" t="s">
        <v>21639</v>
      </c>
      <c r="C19546" s="106" t="s">
        <v>315</v>
      </c>
      <c r="D19546" s="106">
        <v>0</v>
      </c>
      <c r="F19546" s="106">
        <v>0.2</v>
      </c>
      <c r="G19546" s="154"/>
    </row>
    <row r="19547" spans="1:7" x14ac:dyDescent="0.25">
      <c r="A19547" s="106">
        <v>95356</v>
      </c>
      <c r="B19547" s="155" t="s">
        <v>21640</v>
      </c>
      <c r="C19547" s="106" t="s">
        <v>315</v>
      </c>
      <c r="D19547" s="106">
        <v>0</v>
      </c>
      <c r="F19547" s="106">
        <v>0.23</v>
      </c>
      <c r="G19547" s="154"/>
    </row>
    <row r="19548" spans="1:7" x14ac:dyDescent="0.25">
      <c r="A19548" s="106">
        <v>101342</v>
      </c>
      <c r="B19548" s="155" t="s">
        <v>21641</v>
      </c>
      <c r="C19548" s="106" t="s">
        <v>21474</v>
      </c>
      <c r="D19548" s="106">
        <v>0</v>
      </c>
      <c r="F19548" s="106">
        <v>31.36</v>
      </c>
      <c r="G19548" s="154"/>
    </row>
    <row r="19549" spans="1:7" x14ac:dyDescent="0.25">
      <c r="A19549" s="106">
        <v>95357</v>
      </c>
      <c r="B19549" s="155" t="s">
        <v>21642</v>
      </c>
      <c r="C19549" s="106" t="s">
        <v>315</v>
      </c>
      <c r="D19549" s="106">
        <v>0</v>
      </c>
      <c r="F19549" s="106">
        <v>0.44</v>
      </c>
      <c r="G19549" s="154"/>
    </row>
    <row r="19550" spans="1:7" x14ac:dyDescent="0.25">
      <c r="A19550" s="106">
        <v>101343</v>
      </c>
      <c r="B19550" s="155" t="s">
        <v>21643</v>
      </c>
      <c r="C19550" s="106" t="s">
        <v>21474</v>
      </c>
      <c r="D19550" s="106">
        <v>0</v>
      </c>
      <c r="F19550" s="106">
        <v>58.08</v>
      </c>
      <c r="G19550" s="154"/>
    </row>
    <row r="19551" spans="1:7" x14ac:dyDescent="0.25">
      <c r="A19551" s="106">
        <v>95358</v>
      </c>
      <c r="B19551" s="155" t="s">
        <v>21644</v>
      </c>
      <c r="C19551" s="106" t="s">
        <v>315</v>
      </c>
      <c r="D19551" s="106">
        <v>0</v>
      </c>
      <c r="F19551" s="106">
        <v>0.43</v>
      </c>
      <c r="G19551" s="154"/>
    </row>
    <row r="19552" spans="1:7" x14ac:dyDescent="0.25">
      <c r="A19552" s="106">
        <v>101344</v>
      </c>
      <c r="B19552" s="155" t="s">
        <v>21645</v>
      </c>
      <c r="C19552" s="106" t="s">
        <v>21474</v>
      </c>
      <c r="D19552" s="106">
        <v>0</v>
      </c>
      <c r="F19552" s="106">
        <v>57.22</v>
      </c>
      <c r="G19552" s="154"/>
    </row>
    <row r="19553" spans="1:7" x14ac:dyDescent="0.25">
      <c r="A19553" s="106">
        <v>95359</v>
      </c>
      <c r="B19553" s="155" t="s">
        <v>21646</v>
      </c>
      <c r="C19553" s="106" t="s">
        <v>315</v>
      </c>
      <c r="D19553" s="106">
        <v>0</v>
      </c>
      <c r="F19553" s="106">
        <v>0.44</v>
      </c>
      <c r="G19553" s="154"/>
    </row>
    <row r="19554" spans="1:7" x14ac:dyDescent="0.25">
      <c r="A19554" s="106">
        <v>101345</v>
      </c>
      <c r="B19554" s="155" t="s">
        <v>21647</v>
      </c>
      <c r="C19554" s="106" t="s">
        <v>21474</v>
      </c>
      <c r="D19554" s="106">
        <v>0</v>
      </c>
      <c r="F19554" s="106">
        <v>59.19</v>
      </c>
      <c r="G19554" s="154"/>
    </row>
    <row r="19555" spans="1:7" x14ac:dyDescent="0.25">
      <c r="A19555" s="106">
        <v>101346</v>
      </c>
      <c r="B19555" s="155" t="s">
        <v>21648</v>
      </c>
      <c r="C19555" s="106" t="s">
        <v>21474</v>
      </c>
      <c r="D19555" s="106">
        <v>0</v>
      </c>
      <c r="F19555" s="106">
        <v>32.32</v>
      </c>
      <c r="G19555" s="154"/>
    </row>
    <row r="19556" spans="1:7" x14ac:dyDescent="0.25">
      <c r="A19556" s="106">
        <v>101347</v>
      </c>
      <c r="B19556" s="155" t="s">
        <v>21649</v>
      </c>
      <c r="C19556" s="106" t="s">
        <v>21474</v>
      </c>
      <c r="D19556" s="106">
        <v>0</v>
      </c>
      <c r="F19556" s="106">
        <v>46.72</v>
      </c>
      <c r="G19556" s="154"/>
    </row>
    <row r="19557" spans="1:7" x14ac:dyDescent="0.25">
      <c r="A19557" s="106">
        <v>95361</v>
      </c>
      <c r="B19557" s="155" t="s">
        <v>21650</v>
      </c>
      <c r="C19557" s="106" t="s">
        <v>315</v>
      </c>
      <c r="D19557" s="106">
        <v>0</v>
      </c>
      <c r="F19557" s="106">
        <v>0.22</v>
      </c>
      <c r="G19557" s="154"/>
    </row>
    <row r="19558" spans="1:7" x14ac:dyDescent="0.25">
      <c r="A19558" s="106">
        <v>101348</v>
      </c>
      <c r="B19558" s="155" t="s">
        <v>21651</v>
      </c>
      <c r="C19558" s="106" t="s">
        <v>21474</v>
      </c>
      <c r="D19558" s="106">
        <v>0</v>
      </c>
      <c r="F19558" s="106">
        <v>29.05</v>
      </c>
      <c r="G19558" s="154"/>
    </row>
    <row r="19559" spans="1:7" x14ac:dyDescent="0.25">
      <c r="A19559" s="106">
        <v>101349</v>
      </c>
      <c r="B19559" s="155" t="s">
        <v>21652</v>
      </c>
      <c r="C19559" s="106" t="s">
        <v>21474</v>
      </c>
      <c r="D19559" s="106">
        <v>0</v>
      </c>
      <c r="F19559" s="106">
        <v>43.35</v>
      </c>
      <c r="G19559" s="154"/>
    </row>
    <row r="19560" spans="1:7" x14ac:dyDescent="0.25">
      <c r="A19560" s="106">
        <v>95362</v>
      </c>
      <c r="B19560" s="155" t="s">
        <v>21653</v>
      </c>
      <c r="C19560" s="106" t="s">
        <v>315</v>
      </c>
      <c r="D19560" s="106">
        <v>0</v>
      </c>
      <c r="F19560" s="106">
        <v>0.32</v>
      </c>
      <c r="G19560" s="154"/>
    </row>
    <row r="19561" spans="1:7" x14ac:dyDescent="0.25">
      <c r="A19561" s="106">
        <v>95363</v>
      </c>
      <c r="B19561" s="155" t="s">
        <v>21654</v>
      </c>
      <c r="C19561" s="106" t="s">
        <v>315</v>
      </c>
      <c r="D19561" s="106">
        <v>0</v>
      </c>
      <c r="F19561" s="106">
        <v>0.32</v>
      </c>
      <c r="G19561" s="154"/>
    </row>
    <row r="19562" spans="1:7" x14ac:dyDescent="0.25">
      <c r="A19562" s="106">
        <v>101350</v>
      </c>
      <c r="B19562" s="155" t="s">
        <v>21655</v>
      </c>
      <c r="C19562" s="106" t="s">
        <v>21474</v>
      </c>
      <c r="D19562" s="106">
        <v>0</v>
      </c>
      <c r="F19562" s="106">
        <v>43.35</v>
      </c>
      <c r="G19562" s="154"/>
    </row>
    <row r="19563" spans="1:7" x14ac:dyDescent="0.25">
      <c r="A19563" s="106">
        <v>95360</v>
      </c>
      <c r="B19563" s="155" t="s">
        <v>21656</v>
      </c>
      <c r="C19563" s="106" t="s">
        <v>315</v>
      </c>
      <c r="D19563" s="106">
        <v>0</v>
      </c>
      <c r="F19563" s="106">
        <v>0.35</v>
      </c>
      <c r="G19563" s="154"/>
    </row>
    <row r="19564" spans="1:7" x14ac:dyDescent="0.25">
      <c r="A19564" s="106">
        <v>101351</v>
      </c>
      <c r="B19564" s="155" t="s">
        <v>21657</v>
      </c>
      <c r="C19564" s="106" t="s">
        <v>21474</v>
      </c>
      <c r="D19564" s="106">
        <v>0</v>
      </c>
      <c r="F19564" s="106">
        <v>31.36</v>
      </c>
      <c r="G19564" s="154"/>
    </row>
    <row r="19565" spans="1:7" x14ac:dyDescent="0.25">
      <c r="A19565" s="106">
        <v>95365</v>
      </c>
      <c r="B19565" s="155" t="s">
        <v>21658</v>
      </c>
      <c r="C19565" s="106" t="s">
        <v>315</v>
      </c>
      <c r="D19565" s="106">
        <v>0</v>
      </c>
      <c r="F19565" s="106">
        <v>0.23</v>
      </c>
      <c r="G19565" s="154"/>
    </row>
    <row r="19566" spans="1:7" x14ac:dyDescent="0.25">
      <c r="A19566" s="106">
        <v>101352</v>
      </c>
      <c r="B19566" s="155" t="s">
        <v>21659</v>
      </c>
      <c r="C19566" s="106" t="s">
        <v>21474</v>
      </c>
      <c r="D19566" s="106">
        <v>0</v>
      </c>
      <c r="F19566" s="106">
        <v>31.36</v>
      </c>
      <c r="G19566" s="154"/>
    </row>
    <row r="19567" spans="1:7" x14ac:dyDescent="0.25">
      <c r="A19567" s="106">
        <v>95364</v>
      </c>
      <c r="B19567" s="155" t="s">
        <v>21660</v>
      </c>
      <c r="C19567" s="106" t="s">
        <v>315</v>
      </c>
      <c r="D19567" s="106">
        <v>0</v>
      </c>
      <c r="F19567" s="106">
        <v>0.23</v>
      </c>
      <c r="G19567" s="154"/>
    </row>
    <row r="19568" spans="1:7" x14ac:dyDescent="0.25">
      <c r="A19568" s="106">
        <v>95366</v>
      </c>
      <c r="B19568" s="155" t="s">
        <v>21661</v>
      </c>
      <c r="C19568" s="106" t="s">
        <v>315</v>
      </c>
      <c r="D19568" s="106">
        <v>0</v>
      </c>
      <c r="F19568" s="106">
        <v>0.24</v>
      </c>
      <c r="G19568" s="154"/>
    </row>
    <row r="19569" spans="1:7" x14ac:dyDescent="0.25">
      <c r="A19569" s="106">
        <v>101353</v>
      </c>
      <c r="B19569" s="155" t="s">
        <v>21662</v>
      </c>
      <c r="C19569" s="106" t="s">
        <v>21474</v>
      </c>
      <c r="D19569" s="106">
        <v>0</v>
      </c>
      <c r="F19569" s="106">
        <v>31.92</v>
      </c>
      <c r="G19569" s="154"/>
    </row>
    <row r="19570" spans="1:7" x14ac:dyDescent="0.25">
      <c r="A19570" s="106">
        <v>95367</v>
      </c>
      <c r="B19570" s="155" t="s">
        <v>21663</v>
      </c>
      <c r="C19570" s="106" t="s">
        <v>315</v>
      </c>
      <c r="D19570" s="106">
        <v>0</v>
      </c>
      <c r="F19570" s="106">
        <v>0.32</v>
      </c>
      <c r="G19570" s="154"/>
    </row>
    <row r="19571" spans="1:7" x14ac:dyDescent="0.25">
      <c r="A19571" s="106">
        <v>101355</v>
      </c>
      <c r="B19571" s="155" t="s">
        <v>21664</v>
      </c>
      <c r="C19571" s="106" t="s">
        <v>21474</v>
      </c>
      <c r="D19571" s="106">
        <v>0</v>
      </c>
      <c r="F19571" s="106">
        <v>43.35</v>
      </c>
      <c r="G19571" s="154"/>
    </row>
    <row r="19572" spans="1:7" x14ac:dyDescent="0.25">
      <c r="A19572" s="106">
        <v>95368</v>
      </c>
      <c r="B19572" s="155" t="s">
        <v>21665</v>
      </c>
      <c r="C19572" s="106" t="s">
        <v>315</v>
      </c>
      <c r="D19572" s="106">
        <v>0</v>
      </c>
      <c r="F19572" s="106">
        <v>0.24</v>
      </c>
      <c r="G19572" s="154"/>
    </row>
    <row r="19573" spans="1:7" x14ac:dyDescent="0.25">
      <c r="A19573" s="106">
        <v>95369</v>
      </c>
      <c r="B19573" s="155" t="s">
        <v>21666</v>
      </c>
      <c r="C19573" s="106" t="s">
        <v>315</v>
      </c>
      <c r="D19573" s="106">
        <v>0</v>
      </c>
      <c r="F19573" s="106">
        <v>0.25</v>
      </c>
      <c r="G19573" s="154"/>
    </row>
    <row r="19574" spans="1:7" x14ac:dyDescent="0.25">
      <c r="A19574" s="106">
        <v>95370</v>
      </c>
      <c r="B19574" s="155" t="s">
        <v>21667</v>
      </c>
      <c r="C19574" s="106" t="s">
        <v>315</v>
      </c>
      <c r="D19574" s="106">
        <v>0</v>
      </c>
      <c r="F19574" s="106">
        <v>0.38</v>
      </c>
      <c r="G19574" s="154"/>
    </row>
    <row r="19575" spans="1:7" x14ac:dyDescent="0.25">
      <c r="A19575" s="106">
        <v>101356</v>
      </c>
      <c r="B19575" s="155" t="s">
        <v>21668</v>
      </c>
      <c r="C19575" s="106" t="s">
        <v>21474</v>
      </c>
      <c r="D19575" s="106">
        <v>0</v>
      </c>
      <c r="F19575" s="106">
        <v>50.71</v>
      </c>
      <c r="G19575" s="154"/>
    </row>
    <row r="19576" spans="1:7" x14ac:dyDescent="0.25">
      <c r="A19576" s="106">
        <v>95371</v>
      </c>
      <c r="B19576" s="155" t="s">
        <v>21669</v>
      </c>
      <c r="C19576" s="106" t="s">
        <v>315</v>
      </c>
      <c r="D19576" s="106">
        <v>0</v>
      </c>
      <c r="F19576" s="106">
        <v>0.55000000000000004</v>
      </c>
      <c r="G19576" s="154"/>
    </row>
    <row r="19577" spans="1:7" x14ac:dyDescent="0.25">
      <c r="A19577" s="106">
        <v>101357</v>
      </c>
      <c r="B19577" s="155" t="s">
        <v>21670</v>
      </c>
      <c r="C19577" s="106" t="s">
        <v>21474</v>
      </c>
      <c r="D19577" s="106">
        <v>0</v>
      </c>
      <c r="F19577" s="106">
        <v>72.83</v>
      </c>
      <c r="G19577" s="154"/>
    </row>
    <row r="19578" spans="1:7" x14ac:dyDescent="0.25">
      <c r="A19578" s="106">
        <v>95372</v>
      </c>
      <c r="B19578" s="155" t="s">
        <v>21671</v>
      </c>
      <c r="C19578" s="106" t="s">
        <v>315</v>
      </c>
      <c r="D19578" s="106">
        <v>0</v>
      </c>
      <c r="F19578" s="106">
        <v>0.38</v>
      </c>
      <c r="G19578" s="154"/>
    </row>
    <row r="19579" spans="1:7" x14ac:dyDescent="0.25">
      <c r="A19579" s="106">
        <v>101358</v>
      </c>
      <c r="B19579" s="155" t="s">
        <v>21672</v>
      </c>
      <c r="C19579" s="106" t="s">
        <v>21474</v>
      </c>
      <c r="D19579" s="106">
        <v>0</v>
      </c>
      <c r="F19579" s="106">
        <v>50.71</v>
      </c>
      <c r="G19579" s="154"/>
    </row>
    <row r="19580" spans="1:7" x14ac:dyDescent="0.25">
      <c r="A19580" s="106">
        <v>95373</v>
      </c>
      <c r="B19580" s="155" t="s">
        <v>21673</v>
      </c>
      <c r="C19580" s="106" t="s">
        <v>315</v>
      </c>
      <c r="D19580" s="106">
        <v>0</v>
      </c>
      <c r="F19580" s="106">
        <v>0.35</v>
      </c>
      <c r="G19580" s="154"/>
    </row>
    <row r="19581" spans="1:7" x14ac:dyDescent="0.25">
      <c r="A19581" s="106">
        <v>101359</v>
      </c>
      <c r="B19581" s="155" t="s">
        <v>21674</v>
      </c>
      <c r="C19581" s="106" t="s">
        <v>21474</v>
      </c>
      <c r="D19581" s="106">
        <v>0</v>
      </c>
      <c r="F19581" s="106">
        <v>46.76</v>
      </c>
      <c r="G19581" s="154"/>
    </row>
    <row r="19582" spans="1:7" x14ac:dyDescent="0.25">
      <c r="A19582" s="106">
        <v>101360</v>
      </c>
      <c r="B19582" s="155" t="s">
        <v>21675</v>
      </c>
      <c r="C19582" s="106" t="s">
        <v>21474</v>
      </c>
      <c r="D19582" s="106">
        <v>0</v>
      </c>
      <c r="F19582" s="106">
        <v>50.71</v>
      </c>
      <c r="G19582" s="154"/>
    </row>
    <row r="19583" spans="1:7" x14ac:dyDescent="0.25">
      <c r="A19583" s="106">
        <v>95374</v>
      </c>
      <c r="B19583" s="155" t="s">
        <v>21676</v>
      </c>
      <c r="C19583" s="106" t="s">
        <v>315</v>
      </c>
      <c r="D19583" s="106">
        <v>0</v>
      </c>
      <c r="F19583" s="106">
        <v>0.38</v>
      </c>
      <c r="G19583" s="154"/>
    </row>
    <row r="19584" spans="1:7" x14ac:dyDescent="0.25">
      <c r="A19584" s="106">
        <v>95375</v>
      </c>
      <c r="B19584" s="155" t="s">
        <v>21677</v>
      </c>
      <c r="C19584" s="106" t="s">
        <v>315</v>
      </c>
      <c r="D19584" s="106">
        <v>0</v>
      </c>
      <c r="F19584" s="106">
        <v>0.56000000000000005</v>
      </c>
      <c r="G19584" s="154"/>
    </row>
    <row r="19585" spans="1:7" x14ac:dyDescent="0.25">
      <c r="A19585" s="106">
        <v>101361</v>
      </c>
      <c r="B19585" s="155" t="s">
        <v>21678</v>
      </c>
      <c r="C19585" s="106" t="s">
        <v>21474</v>
      </c>
      <c r="D19585" s="106">
        <v>0</v>
      </c>
      <c r="F19585" s="106">
        <v>74.12</v>
      </c>
      <c r="G19585" s="154"/>
    </row>
    <row r="19586" spans="1:7" x14ac:dyDescent="0.25">
      <c r="A19586" s="106">
        <v>95376</v>
      </c>
      <c r="B19586" s="155" t="s">
        <v>21679</v>
      </c>
      <c r="C19586" s="106" t="s">
        <v>315</v>
      </c>
      <c r="D19586" s="106">
        <v>0</v>
      </c>
      <c r="F19586" s="106">
        <v>0.13</v>
      </c>
      <c r="G19586" s="154"/>
    </row>
    <row r="19587" spans="1:7" x14ac:dyDescent="0.25">
      <c r="A19587" s="106">
        <v>95377</v>
      </c>
      <c r="B19587" s="155" t="s">
        <v>21680</v>
      </c>
      <c r="C19587" s="106" t="s">
        <v>315</v>
      </c>
      <c r="D19587" s="106">
        <v>0</v>
      </c>
      <c r="F19587" s="106">
        <v>0.3</v>
      </c>
      <c r="G19587" s="154"/>
    </row>
    <row r="19588" spans="1:7" x14ac:dyDescent="0.25">
      <c r="A19588" s="106">
        <v>101363</v>
      </c>
      <c r="B19588" s="155" t="s">
        <v>21681</v>
      </c>
      <c r="C19588" s="106" t="s">
        <v>21474</v>
      </c>
      <c r="D19588" s="106">
        <v>0</v>
      </c>
      <c r="F19588" s="106">
        <v>40.69</v>
      </c>
      <c r="G19588" s="154"/>
    </row>
    <row r="19589" spans="1:7" x14ac:dyDescent="0.25">
      <c r="A19589" s="106">
        <v>95378</v>
      </c>
      <c r="B19589" s="155" t="s">
        <v>21682</v>
      </c>
      <c r="C19589" s="106" t="s">
        <v>315</v>
      </c>
      <c r="D19589" s="106">
        <v>0</v>
      </c>
      <c r="F19589" s="106">
        <v>0.45</v>
      </c>
      <c r="G19589" s="154"/>
    </row>
    <row r="19590" spans="1:7" x14ac:dyDescent="0.25">
      <c r="A19590" s="106">
        <v>101364</v>
      </c>
      <c r="B19590" s="155" t="s">
        <v>21683</v>
      </c>
      <c r="C19590" s="106" t="s">
        <v>21474</v>
      </c>
      <c r="D19590" s="106">
        <v>0</v>
      </c>
      <c r="F19590" s="106">
        <v>59.84</v>
      </c>
      <c r="G19590" s="154"/>
    </row>
    <row r="19591" spans="1:7" x14ac:dyDescent="0.25">
      <c r="A19591" s="106">
        <v>95379</v>
      </c>
      <c r="B19591" s="155" t="s">
        <v>21684</v>
      </c>
      <c r="C19591" s="106" t="s">
        <v>315</v>
      </c>
      <c r="D19591" s="106">
        <v>0</v>
      </c>
      <c r="F19591" s="106">
        <v>0.37</v>
      </c>
      <c r="G19591" s="154"/>
    </row>
    <row r="19592" spans="1:7" x14ac:dyDescent="0.25">
      <c r="A19592" s="106">
        <v>101365</v>
      </c>
      <c r="B19592" s="155" t="s">
        <v>21685</v>
      </c>
      <c r="C19592" s="106" t="s">
        <v>21474</v>
      </c>
      <c r="D19592" s="106">
        <v>0</v>
      </c>
      <c r="F19592" s="106">
        <v>49.64</v>
      </c>
      <c r="G19592" s="154"/>
    </row>
    <row r="19593" spans="1:7" x14ac:dyDescent="0.25">
      <c r="A19593" s="106">
        <v>95380</v>
      </c>
      <c r="B19593" s="155" t="s">
        <v>21686</v>
      </c>
      <c r="C19593" s="106" t="s">
        <v>315</v>
      </c>
      <c r="D19593" s="106">
        <v>0</v>
      </c>
      <c r="F19593" s="106">
        <v>0.4</v>
      </c>
      <c r="G19593" s="154"/>
    </row>
    <row r="19594" spans="1:7" x14ac:dyDescent="0.25">
      <c r="A19594" s="106">
        <v>101366</v>
      </c>
      <c r="B19594" s="155" t="s">
        <v>21687</v>
      </c>
      <c r="C19594" s="106" t="s">
        <v>21474</v>
      </c>
      <c r="D19594" s="106">
        <v>0</v>
      </c>
      <c r="F19594" s="106">
        <v>53.5</v>
      </c>
      <c r="G19594" s="154"/>
    </row>
    <row r="19595" spans="1:7" x14ac:dyDescent="0.25">
      <c r="A19595" s="106">
        <v>100535</v>
      </c>
      <c r="B19595" s="155" t="s">
        <v>21688</v>
      </c>
      <c r="C19595" s="106" t="s">
        <v>315</v>
      </c>
      <c r="D19595" s="106">
        <v>0</v>
      </c>
      <c r="F19595" s="106">
        <v>1.1399999999999999</v>
      </c>
      <c r="G19595" s="154"/>
    </row>
    <row r="19596" spans="1:7" x14ac:dyDescent="0.25">
      <c r="A19596" s="106">
        <v>100536</v>
      </c>
      <c r="B19596" s="155" t="s">
        <v>21689</v>
      </c>
      <c r="C19596" s="106" t="s">
        <v>21474</v>
      </c>
      <c r="D19596" s="106">
        <v>0</v>
      </c>
      <c r="F19596" s="106">
        <v>150.6</v>
      </c>
      <c r="G19596" s="154"/>
    </row>
    <row r="19597" spans="1:7" x14ac:dyDescent="0.25">
      <c r="A19597" s="106">
        <v>101368</v>
      </c>
      <c r="B19597" s="155" t="s">
        <v>21690</v>
      </c>
      <c r="C19597" s="106" t="s">
        <v>21474</v>
      </c>
      <c r="D19597" s="106">
        <v>0</v>
      </c>
      <c r="F19597" s="106">
        <v>65.06</v>
      </c>
      <c r="G19597" s="154"/>
    </row>
    <row r="19598" spans="1:7" x14ac:dyDescent="0.25">
      <c r="A19598" s="106">
        <v>101369</v>
      </c>
      <c r="B19598" s="155" t="s">
        <v>21691</v>
      </c>
      <c r="C19598" s="106" t="s">
        <v>21474</v>
      </c>
      <c r="D19598" s="106">
        <v>0</v>
      </c>
      <c r="F19598" s="106">
        <v>51.05</v>
      </c>
      <c r="G19598" s="154"/>
    </row>
    <row r="19599" spans="1:7" x14ac:dyDescent="0.25">
      <c r="A19599" s="106">
        <v>95385</v>
      </c>
      <c r="B19599" s="155" t="s">
        <v>21692</v>
      </c>
      <c r="C19599" s="106" t="s">
        <v>315</v>
      </c>
      <c r="D19599" s="106">
        <v>0</v>
      </c>
      <c r="F19599" s="106">
        <v>0.3</v>
      </c>
      <c r="G19599" s="154"/>
    </row>
    <row r="19600" spans="1:7" x14ac:dyDescent="0.25">
      <c r="A19600" s="106">
        <v>101370</v>
      </c>
      <c r="B19600" s="155" t="s">
        <v>21693</v>
      </c>
      <c r="C19600" s="106" t="s">
        <v>21474</v>
      </c>
      <c r="D19600" s="106">
        <v>0</v>
      </c>
      <c r="F19600" s="106">
        <v>39.630000000000003</v>
      </c>
      <c r="G19600" s="154"/>
    </row>
    <row r="19601" spans="1:7" x14ac:dyDescent="0.25">
      <c r="A19601" s="106">
        <v>95406</v>
      </c>
      <c r="B19601" s="155" t="s">
        <v>21694</v>
      </c>
      <c r="C19601" s="106" t="s">
        <v>315</v>
      </c>
      <c r="D19601" s="106">
        <v>0</v>
      </c>
      <c r="F19601" s="106">
        <v>0.66</v>
      </c>
      <c r="G19601" s="154"/>
    </row>
    <row r="19602" spans="1:7" x14ac:dyDescent="0.25">
      <c r="A19602" s="106">
        <v>95424</v>
      </c>
      <c r="B19602" s="155" t="s">
        <v>21695</v>
      </c>
      <c r="C19602" s="106" t="s">
        <v>21474</v>
      </c>
      <c r="D19602" s="106">
        <v>0</v>
      </c>
      <c r="F19602" s="106">
        <v>88.12</v>
      </c>
      <c r="G19602" s="154"/>
    </row>
    <row r="19603" spans="1:7" x14ac:dyDescent="0.25">
      <c r="A19603" s="106">
        <v>95386</v>
      </c>
      <c r="B19603" s="155" t="s">
        <v>21696</v>
      </c>
      <c r="C19603" s="106" t="s">
        <v>315</v>
      </c>
      <c r="D19603" s="106">
        <v>0</v>
      </c>
      <c r="F19603" s="106">
        <v>0.35</v>
      </c>
      <c r="G19603" s="154"/>
    </row>
    <row r="19604" spans="1:7" x14ac:dyDescent="0.25">
      <c r="A19604" s="106">
        <v>95383</v>
      </c>
      <c r="B19604" s="155" t="s">
        <v>21697</v>
      </c>
      <c r="C19604" s="106" t="s">
        <v>315</v>
      </c>
      <c r="D19604" s="106">
        <v>0</v>
      </c>
      <c r="F19604" s="106">
        <v>0.49</v>
      </c>
      <c r="G19604" s="154"/>
    </row>
    <row r="19605" spans="1:7" x14ac:dyDescent="0.25">
      <c r="A19605" s="106">
        <v>95384</v>
      </c>
      <c r="B19605" s="155" t="s">
        <v>21698</v>
      </c>
      <c r="C19605" s="106" t="s">
        <v>315</v>
      </c>
      <c r="D19605" s="106">
        <v>0</v>
      </c>
      <c r="F19605" s="106">
        <v>0.38</v>
      </c>
      <c r="G19605" s="154"/>
    </row>
    <row r="19606" spans="1:7" x14ac:dyDescent="0.25">
      <c r="A19606" s="106">
        <v>100299</v>
      </c>
      <c r="B19606" s="155" t="s">
        <v>21699</v>
      </c>
      <c r="C19606" s="106" t="s">
        <v>315</v>
      </c>
      <c r="D19606" s="106">
        <v>0</v>
      </c>
      <c r="F19606" s="106">
        <v>1.3</v>
      </c>
      <c r="G19606" s="154"/>
    </row>
    <row r="19607" spans="1:7" x14ac:dyDescent="0.25">
      <c r="A19607" s="106">
        <v>100315</v>
      </c>
      <c r="B19607" s="155" t="s">
        <v>21700</v>
      </c>
      <c r="C19607" s="106" t="s">
        <v>21474</v>
      </c>
      <c r="D19607" s="106">
        <v>0</v>
      </c>
      <c r="F19607" s="106">
        <v>171.71</v>
      </c>
      <c r="G19607" s="154"/>
    </row>
    <row r="19608" spans="1:7" x14ac:dyDescent="0.25">
      <c r="A19608" s="106">
        <v>95387</v>
      </c>
      <c r="B19608" s="155" t="s">
        <v>21701</v>
      </c>
      <c r="C19608" s="106" t="s">
        <v>315</v>
      </c>
      <c r="D19608" s="106">
        <v>0</v>
      </c>
      <c r="F19608" s="106">
        <v>0.31</v>
      </c>
      <c r="G19608" s="154"/>
    </row>
    <row r="19609" spans="1:7" x14ac:dyDescent="0.25">
      <c r="A19609" s="106">
        <v>101371</v>
      </c>
      <c r="B19609" s="155" t="s">
        <v>21702</v>
      </c>
      <c r="C19609" s="106" t="s">
        <v>21474</v>
      </c>
      <c r="D19609" s="106">
        <v>0</v>
      </c>
      <c r="F19609" s="106">
        <v>41.69</v>
      </c>
      <c r="G19609" s="154"/>
    </row>
    <row r="19610" spans="1:7" x14ac:dyDescent="0.25">
      <c r="A19610" s="106">
        <v>100288</v>
      </c>
      <c r="B19610" s="155" t="s">
        <v>21703</v>
      </c>
      <c r="C19610" s="106" t="s">
        <v>315</v>
      </c>
      <c r="D19610" s="106">
        <v>0</v>
      </c>
      <c r="F19610" s="106">
        <v>0.12</v>
      </c>
      <c r="G19610" s="154"/>
    </row>
    <row r="19611" spans="1:7" x14ac:dyDescent="0.25">
      <c r="A19611" s="106">
        <v>101372</v>
      </c>
      <c r="B19611" s="155" t="s">
        <v>21704</v>
      </c>
      <c r="C19611" s="106" t="s">
        <v>21474</v>
      </c>
      <c r="D19611" s="106">
        <v>0</v>
      </c>
      <c r="F19611" s="106">
        <v>16.059999999999999</v>
      </c>
      <c r="G19611" s="154"/>
    </row>
    <row r="19612" spans="1:7" x14ac:dyDescent="0.25">
      <c r="A19612" s="106">
        <v>90775</v>
      </c>
      <c r="B19612" s="155" t="s">
        <v>21705</v>
      </c>
      <c r="C19612" s="106" t="s">
        <v>315</v>
      </c>
      <c r="D19612" s="106">
        <v>0</v>
      </c>
      <c r="F19612" s="106">
        <v>72.89</v>
      </c>
      <c r="G19612" s="154"/>
    </row>
    <row r="19613" spans="1:7" x14ac:dyDescent="0.25">
      <c r="A19613" s="106">
        <v>93561</v>
      </c>
      <c r="B19613" s="155" t="s">
        <v>21705</v>
      </c>
      <c r="C19613" s="106" t="s">
        <v>21474</v>
      </c>
      <c r="D19613" s="106">
        <v>0</v>
      </c>
      <c r="F19613" s="106">
        <v>12640.75</v>
      </c>
      <c r="G19613" s="154"/>
    </row>
    <row r="19614" spans="1:7" x14ac:dyDescent="0.25">
      <c r="A19614" s="106">
        <v>88264</v>
      </c>
      <c r="B19614" s="155" t="s">
        <v>21706</v>
      </c>
      <c r="C19614" s="106" t="s">
        <v>315</v>
      </c>
      <c r="D19614" s="106">
        <v>0</v>
      </c>
      <c r="F19614" s="106">
        <v>45.53</v>
      </c>
      <c r="G19614" s="154"/>
    </row>
    <row r="19615" spans="1:7" x14ac:dyDescent="0.25">
      <c r="A19615" s="106">
        <v>101399</v>
      </c>
      <c r="B19615" s="155" t="s">
        <v>21706</v>
      </c>
      <c r="C19615" s="106" t="s">
        <v>21474</v>
      </c>
      <c r="D19615" s="106">
        <v>0</v>
      </c>
      <c r="F19615" s="106">
        <v>7664.21</v>
      </c>
      <c r="G19615" s="154"/>
    </row>
    <row r="19616" spans="1:7" x14ac:dyDescent="0.25">
      <c r="A19616" s="106">
        <v>88266</v>
      </c>
      <c r="B19616" s="155" t="s">
        <v>21707</v>
      </c>
      <c r="C19616" s="106" t="s">
        <v>315</v>
      </c>
      <c r="D19616" s="106">
        <v>0</v>
      </c>
      <c r="F19616" s="106">
        <v>51.66</v>
      </c>
      <c r="G19616" s="154"/>
    </row>
    <row r="19617" spans="1:7" x14ac:dyDescent="0.25">
      <c r="A19617" s="106">
        <v>101401</v>
      </c>
      <c r="B19617" s="155" t="s">
        <v>21707</v>
      </c>
      <c r="C19617" s="106" t="s">
        <v>21474</v>
      </c>
      <c r="D19617" s="106">
        <v>0</v>
      </c>
      <c r="F19617" s="106">
        <v>8745.66</v>
      </c>
      <c r="G19617" s="154"/>
    </row>
    <row r="19618" spans="1:7" x14ac:dyDescent="0.25">
      <c r="A19618" s="106">
        <v>88267</v>
      </c>
      <c r="B19618" s="155" t="s">
        <v>21708</v>
      </c>
      <c r="C19618" s="106" t="s">
        <v>315</v>
      </c>
      <c r="D19618" s="106">
        <v>0</v>
      </c>
      <c r="F19618" s="106">
        <v>40.18</v>
      </c>
      <c r="G19618" s="154"/>
    </row>
    <row r="19619" spans="1:7" x14ac:dyDescent="0.25">
      <c r="A19619" s="106">
        <v>101402</v>
      </c>
      <c r="B19619" s="155" t="s">
        <v>21708</v>
      </c>
      <c r="C19619" s="106" t="s">
        <v>21474</v>
      </c>
      <c r="D19619" s="106">
        <v>0</v>
      </c>
      <c r="F19619" s="106">
        <v>6863.43</v>
      </c>
      <c r="G19619" s="154"/>
    </row>
    <row r="19620" spans="1:7" x14ac:dyDescent="0.25">
      <c r="A19620" s="106">
        <v>90776</v>
      </c>
      <c r="B19620" s="155" t="s">
        <v>21709</v>
      </c>
      <c r="C19620" s="106" t="s">
        <v>315</v>
      </c>
      <c r="D19620" s="106">
        <v>0</v>
      </c>
      <c r="F19620" s="106">
        <v>55.46</v>
      </c>
      <c r="G19620" s="154"/>
    </row>
    <row r="19621" spans="1:7" x14ac:dyDescent="0.25">
      <c r="A19621" s="106">
        <v>93572</v>
      </c>
      <c r="B19621" s="155" t="s">
        <v>21710</v>
      </c>
      <c r="C19621" s="106" t="s">
        <v>21474</v>
      </c>
      <c r="D19621" s="106">
        <v>0</v>
      </c>
      <c r="F19621" s="106">
        <v>9468.2099999999991</v>
      </c>
      <c r="G19621" s="154"/>
    </row>
    <row r="19622" spans="1:7" x14ac:dyDescent="0.25">
      <c r="A19622" s="106">
        <v>90777</v>
      </c>
      <c r="B19622" s="155" t="s">
        <v>21711</v>
      </c>
      <c r="C19622" s="106" t="s">
        <v>315</v>
      </c>
      <c r="D19622" s="106">
        <v>0</v>
      </c>
      <c r="F19622" s="106">
        <v>143.6</v>
      </c>
      <c r="G19622" s="154"/>
    </row>
    <row r="19623" spans="1:7" x14ac:dyDescent="0.25">
      <c r="A19623" s="106">
        <v>93565</v>
      </c>
      <c r="B19623" s="155" t="s">
        <v>21711</v>
      </c>
      <c r="C19623" s="106" t="s">
        <v>21474</v>
      </c>
      <c r="D19623" s="106">
        <v>0</v>
      </c>
      <c r="F19623" s="106">
        <v>24741.89</v>
      </c>
      <c r="G19623" s="154"/>
    </row>
    <row r="19624" spans="1:7" x14ac:dyDescent="0.25">
      <c r="A19624" s="106">
        <v>90778</v>
      </c>
      <c r="B19624" s="155" t="s">
        <v>21712</v>
      </c>
      <c r="C19624" s="106" t="s">
        <v>315</v>
      </c>
      <c r="D19624" s="106">
        <v>0</v>
      </c>
      <c r="F19624" s="106">
        <v>145.96</v>
      </c>
      <c r="G19624" s="154"/>
    </row>
    <row r="19625" spans="1:7" x14ac:dyDescent="0.25">
      <c r="A19625" s="106">
        <v>93567</v>
      </c>
      <c r="B19625" s="155" t="s">
        <v>21712</v>
      </c>
      <c r="C19625" s="106" t="s">
        <v>21474</v>
      </c>
      <c r="D19625" s="106">
        <v>0</v>
      </c>
      <c r="F19625" s="106">
        <v>25149.06</v>
      </c>
      <c r="G19625" s="154"/>
    </row>
    <row r="19626" spans="1:7" x14ac:dyDescent="0.25">
      <c r="A19626" s="106">
        <v>90779</v>
      </c>
      <c r="B19626" s="155" t="s">
        <v>21713</v>
      </c>
      <c r="C19626" s="106" t="s">
        <v>315</v>
      </c>
      <c r="D19626" s="106">
        <v>0</v>
      </c>
      <c r="F19626" s="106">
        <v>201.66</v>
      </c>
      <c r="G19626" s="154"/>
    </row>
    <row r="19627" spans="1:7" x14ac:dyDescent="0.25">
      <c r="A19627" s="106">
        <v>93568</v>
      </c>
      <c r="B19627" s="155" t="s">
        <v>21713</v>
      </c>
      <c r="C19627" s="106" t="s">
        <v>21474</v>
      </c>
      <c r="D19627" s="106">
        <v>0</v>
      </c>
      <c r="F19627" s="106">
        <v>34765.53</v>
      </c>
      <c r="G19627" s="154"/>
    </row>
    <row r="19628" spans="1:7" x14ac:dyDescent="0.25">
      <c r="A19628" s="106">
        <v>88269</v>
      </c>
      <c r="B19628" s="155" t="s">
        <v>21714</v>
      </c>
      <c r="C19628" s="106" t="s">
        <v>315</v>
      </c>
      <c r="D19628" s="106">
        <v>0</v>
      </c>
      <c r="F19628" s="106">
        <v>35.619999999999997</v>
      </c>
      <c r="G19628" s="154"/>
    </row>
    <row r="19629" spans="1:7" x14ac:dyDescent="0.25">
      <c r="A19629" s="106">
        <v>101407</v>
      </c>
      <c r="B19629" s="155" t="s">
        <v>21714</v>
      </c>
      <c r="C19629" s="106" t="s">
        <v>21474</v>
      </c>
      <c r="D19629" s="106">
        <v>0</v>
      </c>
      <c r="F19629" s="106">
        <v>6103.15</v>
      </c>
      <c r="G19629" s="154"/>
    </row>
    <row r="19630" spans="1:7" x14ac:dyDescent="0.25">
      <c r="A19630" s="106">
        <v>88270</v>
      </c>
      <c r="B19630" s="155" t="s">
        <v>21715</v>
      </c>
      <c r="C19630" s="106" t="s">
        <v>315</v>
      </c>
      <c r="D19630" s="106">
        <v>0</v>
      </c>
      <c r="F19630" s="106">
        <v>35.869999999999997</v>
      </c>
      <c r="G19630" s="154"/>
    </row>
    <row r="19631" spans="1:7" x14ac:dyDescent="0.25">
      <c r="A19631" s="106">
        <v>101408</v>
      </c>
      <c r="B19631" s="155" t="s">
        <v>21715</v>
      </c>
      <c r="C19631" s="106" t="s">
        <v>21474</v>
      </c>
      <c r="D19631" s="106">
        <v>0</v>
      </c>
      <c r="F19631" s="106">
        <v>6103.15</v>
      </c>
      <c r="G19631" s="154"/>
    </row>
    <row r="19632" spans="1:7" x14ac:dyDescent="0.25">
      <c r="A19632" s="106">
        <v>102919</v>
      </c>
      <c r="B19632" s="155" t="s">
        <v>21716</v>
      </c>
      <c r="C19632" s="106" t="s">
        <v>315</v>
      </c>
      <c r="F19632" s="106">
        <v>0</v>
      </c>
      <c r="G19632" s="154"/>
    </row>
    <row r="19633" spans="1:7" x14ac:dyDescent="0.25">
      <c r="A19633" s="106">
        <v>101409</v>
      </c>
      <c r="B19633" s="155" t="s">
        <v>21717</v>
      </c>
      <c r="C19633" s="106" t="s">
        <v>21474</v>
      </c>
      <c r="D19633" s="106">
        <v>0</v>
      </c>
      <c r="F19633" s="106">
        <v>7269.49</v>
      </c>
      <c r="G19633" s="154"/>
    </row>
    <row r="19634" spans="1:7" x14ac:dyDescent="0.25">
      <c r="A19634" s="106">
        <v>88441</v>
      </c>
      <c r="B19634" s="155" t="s">
        <v>21718</v>
      </c>
      <c r="C19634" s="106" t="s">
        <v>315</v>
      </c>
      <c r="D19634" s="106">
        <v>0</v>
      </c>
      <c r="F19634" s="106">
        <v>32.32</v>
      </c>
      <c r="G19634" s="154"/>
    </row>
    <row r="19635" spans="1:7" x14ac:dyDescent="0.25">
      <c r="A19635" s="106">
        <v>101410</v>
      </c>
      <c r="B19635" s="155" t="s">
        <v>21718</v>
      </c>
      <c r="C19635" s="106" t="s">
        <v>21474</v>
      </c>
      <c r="D19635" s="106">
        <v>0</v>
      </c>
      <c r="F19635" s="106">
        <v>5559.71</v>
      </c>
      <c r="G19635" s="154"/>
    </row>
    <row r="19636" spans="1:7" x14ac:dyDescent="0.25">
      <c r="A19636" s="106">
        <v>88272</v>
      </c>
      <c r="B19636" s="155" t="s">
        <v>21719</v>
      </c>
      <c r="C19636" s="106" t="s">
        <v>315</v>
      </c>
      <c r="D19636" s="106">
        <v>0</v>
      </c>
      <c r="F19636" s="106">
        <v>43.24</v>
      </c>
      <c r="G19636" s="154"/>
    </row>
    <row r="19637" spans="1:7" x14ac:dyDescent="0.25">
      <c r="A19637" s="106">
        <v>88273</v>
      </c>
      <c r="B19637" s="155" t="s">
        <v>21720</v>
      </c>
      <c r="C19637" s="106" t="s">
        <v>315</v>
      </c>
      <c r="D19637" s="106">
        <v>0</v>
      </c>
      <c r="F19637" s="106">
        <v>35.24</v>
      </c>
      <c r="G19637" s="154"/>
    </row>
    <row r="19638" spans="1:7" x14ac:dyDescent="0.25">
      <c r="A19638" s="106">
        <v>101413</v>
      </c>
      <c r="B19638" s="155" t="s">
        <v>21720</v>
      </c>
      <c r="C19638" s="106" t="s">
        <v>21474</v>
      </c>
      <c r="D19638" s="106">
        <v>0</v>
      </c>
      <c r="F19638" s="106">
        <v>6026.2</v>
      </c>
      <c r="G19638" s="154"/>
    </row>
    <row r="19639" spans="1:7" x14ac:dyDescent="0.25">
      <c r="A19639" s="106">
        <v>101414</v>
      </c>
      <c r="B19639" s="155" t="s">
        <v>21721</v>
      </c>
      <c r="C19639" s="106" t="s">
        <v>21474</v>
      </c>
      <c r="D19639" s="106">
        <v>0</v>
      </c>
      <c r="F19639" s="106">
        <v>6268.46</v>
      </c>
      <c r="G19639" s="154"/>
    </row>
    <row r="19640" spans="1:7" x14ac:dyDescent="0.25">
      <c r="A19640" s="106">
        <v>88274</v>
      </c>
      <c r="B19640" s="155" t="s">
        <v>21722</v>
      </c>
      <c r="C19640" s="106" t="s">
        <v>315</v>
      </c>
      <c r="D19640" s="106">
        <v>0</v>
      </c>
      <c r="F19640" s="106">
        <v>36.64</v>
      </c>
      <c r="G19640" s="154"/>
    </row>
    <row r="19641" spans="1:7" x14ac:dyDescent="0.25">
      <c r="A19641" s="106">
        <v>101412</v>
      </c>
      <c r="B19641" s="155" t="s">
        <v>21723</v>
      </c>
      <c r="C19641" s="106" t="s">
        <v>21474</v>
      </c>
      <c r="D19641" s="106">
        <v>0</v>
      </c>
      <c r="F19641" s="106">
        <v>7378.94</v>
      </c>
      <c r="G19641" s="154"/>
    </row>
    <row r="19642" spans="1:7" x14ac:dyDescent="0.25">
      <c r="A19642" s="106">
        <v>101415</v>
      </c>
      <c r="B19642" s="155" t="s">
        <v>21724</v>
      </c>
      <c r="C19642" s="106" t="s">
        <v>21474</v>
      </c>
      <c r="D19642" s="106">
        <v>0</v>
      </c>
      <c r="F19642" s="106">
        <v>8638.23</v>
      </c>
      <c r="G19642" s="154"/>
    </row>
    <row r="19643" spans="1:7" x14ac:dyDescent="0.25">
      <c r="A19643" s="106">
        <v>100308</v>
      </c>
      <c r="B19643" s="155" t="s">
        <v>21725</v>
      </c>
      <c r="C19643" s="106" t="s">
        <v>315</v>
      </c>
      <c r="D19643" s="106">
        <v>0</v>
      </c>
      <c r="F19643" s="106">
        <v>45.22</v>
      </c>
      <c r="G19643" s="154"/>
    </row>
    <row r="19644" spans="1:7" x14ac:dyDescent="0.25">
      <c r="A19644" s="106">
        <v>101416</v>
      </c>
      <c r="B19644" s="155" t="s">
        <v>21725</v>
      </c>
      <c r="C19644" s="106" t="s">
        <v>21474</v>
      </c>
      <c r="D19644" s="106">
        <v>0</v>
      </c>
      <c r="F19644" s="106">
        <v>7671.55</v>
      </c>
      <c r="G19644" s="154"/>
    </row>
    <row r="19645" spans="1:7" x14ac:dyDescent="0.25">
      <c r="A19645" s="106">
        <v>88275</v>
      </c>
      <c r="B19645" s="155" t="s">
        <v>21726</v>
      </c>
      <c r="C19645" s="106" t="s">
        <v>315</v>
      </c>
      <c r="D19645" s="106">
        <v>0</v>
      </c>
      <c r="F19645" s="106">
        <v>50.06</v>
      </c>
      <c r="G19645" s="154"/>
    </row>
    <row r="19646" spans="1:7" x14ac:dyDescent="0.25">
      <c r="A19646" s="106">
        <v>90780</v>
      </c>
      <c r="B19646" s="155" t="s">
        <v>21727</v>
      </c>
      <c r="C19646" s="106" t="s">
        <v>315</v>
      </c>
      <c r="D19646" s="106">
        <v>0</v>
      </c>
      <c r="F19646" s="106">
        <v>85.1</v>
      </c>
      <c r="G19646" s="154"/>
    </row>
    <row r="19647" spans="1:7" x14ac:dyDescent="0.25">
      <c r="A19647" s="106">
        <v>94295</v>
      </c>
      <c r="B19647" s="155" t="s">
        <v>21727</v>
      </c>
      <c r="C19647" s="106" t="s">
        <v>21474</v>
      </c>
      <c r="D19647" s="106">
        <v>0</v>
      </c>
      <c r="F19647" s="106">
        <v>14555.49</v>
      </c>
      <c r="G19647" s="154"/>
    </row>
    <row r="19648" spans="1:7" x14ac:dyDescent="0.25">
      <c r="A19648" s="106">
        <v>88277</v>
      </c>
      <c r="B19648" s="155" t="s">
        <v>21728</v>
      </c>
      <c r="C19648" s="106" t="s">
        <v>315</v>
      </c>
      <c r="D19648" s="106">
        <v>0</v>
      </c>
      <c r="F19648" s="106">
        <v>42.41</v>
      </c>
      <c r="G19648" s="154"/>
    </row>
    <row r="19649" spans="1:7" x14ac:dyDescent="0.25">
      <c r="A19649" s="106">
        <v>100307</v>
      </c>
      <c r="B19649" s="155" t="s">
        <v>21729</v>
      </c>
      <c r="C19649" s="106" t="s">
        <v>315</v>
      </c>
      <c r="D19649" s="106">
        <v>0</v>
      </c>
      <c r="F19649" s="106">
        <v>44.86</v>
      </c>
      <c r="G19649" s="154"/>
    </row>
    <row r="19650" spans="1:7" x14ac:dyDescent="0.25">
      <c r="A19650" s="106">
        <v>101417</v>
      </c>
      <c r="B19650" s="155" t="s">
        <v>21729</v>
      </c>
      <c r="C19650" s="106" t="s">
        <v>21474</v>
      </c>
      <c r="D19650" s="106">
        <v>0</v>
      </c>
      <c r="F19650" s="106">
        <v>7590.47</v>
      </c>
      <c r="G19650" s="154"/>
    </row>
    <row r="19651" spans="1:7" x14ac:dyDescent="0.25">
      <c r="A19651" s="106">
        <v>88278</v>
      </c>
      <c r="B19651" s="155" t="s">
        <v>21730</v>
      </c>
      <c r="C19651" s="106" t="s">
        <v>315</v>
      </c>
      <c r="D19651" s="106">
        <v>0</v>
      </c>
      <c r="F19651" s="106">
        <v>34.81</v>
      </c>
      <c r="G19651" s="154"/>
    </row>
    <row r="19652" spans="1:7" x14ac:dyDescent="0.25">
      <c r="A19652" s="106">
        <v>101418</v>
      </c>
      <c r="B19652" s="155" t="s">
        <v>21730</v>
      </c>
      <c r="C19652" s="106" t="s">
        <v>21474</v>
      </c>
      <c r="D19652" s="106">
        <v>0</v>
      </c>
      <c r="F19652" s="106">
        <v>5975.34</v>
      </c>
      <c r="G19652" s="154"/>
    </row>
    <row r="19653" spans="1:7" x14ac:dyDescent="0.25">
      <c r="A19653" s="106">
        <v>105535</v>
      </c>
      <c r="B19653" s="155" t="s">
        <v>21731</v>
      </c>
      <c r="C19653" s="106" t="s">
        <v>315</v>
      </c>
      <c r="F19653" s="106">
        <v>0</v>
      </c>
      <c r="G19653" s="154"/>
    </row>
    <row r="19654" spans="1:7" x14ac:dyDescent="0.25">
      <c r="A19654" s="106">
        <v>101419</v>
      </c>
      <c r="B19654" s="155" t="s">
        <v>21732</v>
      </c>
      <c r="C19654" s="106" t="s">
        <v>21474</v>
      </c>
      <c r="D19654" s="106">
        <v>0</v>
      </c>
      <c r="F19654" s="106">
        <v>7106.13</v>
      </c>
      <c r="G19654" s="154"/>
    </row>
    <row r="19655" spans="1:7" x14ac:dyDescent="0.25">
      <c r="A19655" s="106">
        <v>88279</v>
      </c>
      <c r="B19655" s="155" t="s">
        <v>21733</v>
      </c>
      <c r="C19655" s="106" t="s">
        <v>315</v>
      </c>
      <c r="D19655" s="106">
        <v>0</v>
      </c>
      <c r="F19655" s="106">
        <v>42</v>
      </c>
      <c r="G19655" s="154"/>
    </row>
    <row r="19656" spans="1:7" x14ac:dyDescent="0.25">
      <c r="A19656" s="106">
        <v>88281</v>
      </c>
      <c r="B19656" s="155" t="s">
        <v>21734</v>
      </c>
      <c r="C19656" s="106" t="s">
        <v>315</v>
      </c>
      <c r="D19656" s="106">
        <v>0</v>
      </c>
      <c r="F19656" s="106">
        <v>39.29</v>
      </c>
      <c r="G19656" s="154"/>
    </row>
    <row r="19657" spans="1:7" x14ac:dyDescent="0.25">
      <c r="A19657" s="106">
        <v>93558</v>
      </c>
      <c r="B19657" s="155" t="s">
        <v>21735</v>
      </c>
      <c r="C19657" s="106" t="s">
        <v>21474</v>
      </c>
      <c r="D19657" s="106">
        <v>0</v>
      </c>
      <c r="F19657" s="106">
        <v>6580.1</v>
      </c>
      <c r="G19657" s="154"/>
    </row>
    <row r="19658" spans="1:7" x14ac:dyDescent="0.25">
      <c r="A19658" s="106">
        <v>101420</v>
      </c>
      <c r="B19658" s="155" t="s">
        <v>21736</v>
      </c>
      <c r="C19658" s="106" t="s">
        <v>21474</v>
      </c>
      <c r="D19658" s="106">
        <v>0</v>
      </c>
      <c r="F19658" s="106">
        <v>6785.75</v>
      </c>
      <c r="G19658" s="154"/>
    </row>
    <row r="19659" spans="1:7" x14ac:dyDescent="0.25">
      <c r="A19659" s="106">
        <v>101421</v>
      </c>
      <c r="B19659" s="155" t="s">
        <v>21737</v>
      </c>
      <c r="C19659" s="106" t="s">
        <v>21474</v>
      </c>
      <c r="D19659" s="106">
        <v>0</v>
      </c>
      <c r="F19659" s="106">
        <v>7859.19</v>
      </c>
      <c r="G19659" s="154"/>
    </row>
    <row r="19660" spans="1:7" x14ac:dyDescent="0.25">
      <c r="A19660" s="106">
        <v>88282</v>
      </c>
      <c r="B19660" s="155" t="s">
        <v>21738</v>
      </c>
      <c r="C19660" s="106" t="s">
        <v>315</v>
      </c>
      <c r="D19660" s="106">
        <v>0</v>
      </c>
      <c r="F19660" s="106">
        <v>38.130000000000003</v>
      </c>
      <c r="G19660" s="154"/>
    </row>
    <row r="19661" spans="1:7" x14ac:dyDescent="0.25">
      <c r="A19661" s="106">
        <v>88283</v>
      </c>
      <c r="B19661" s="155" t="s">
        <v>21739</v>
      </c>
      <c r="C19661" s="106" t="s">
        <v>315</v>
      </c>
      <c r="D19661" s="106">
        <v>0</v>
      </c>
      <c r="F19661" s="106">
        <v>45.44</v>
      </c>
      <c r="G19661" s="154"/>
    </row>
    <row r="19662" spans="1:7" x14ac:dyDescent="0.25">
      <c r="A19662" s="106">
        <v>101422</v>
      </c>
      <c r="B19662" s="155" t="s">
        <v>21740</v>
      </c>
      <c r="C19662" s="106" t="s">
        <v>21474</v>
      </c>
      <c r="D19662" s="106">
        <v>0</v>
      </c>
      <c r="F19662" s="106">
        <v>5703.88</v>
      </c>
      <c r="G19662" s="154"/>
    </row>
    <row r="19663" spans="1:7" x14ac:dyDescent="0.25">
      <c r="A19663" s="106">
        <v>88284</v>
      </c>
      <c r="B19663" s="155" t="s">
        <v>21741</v>
      </c>
      <c r="C19663" s="106" t="s">
        <v>315</v>
      </c>
      <c r="D19663" s="106">
        <v>0</v>
      </c>
      <c r="F19663" s="106">
        <v>33.090000000000003</v>
      </c>
      <c r="G19663" s="154"/>
    </row>
    <row r="19664" spans="1:7" x14ac:dyDescent="0.25">
      <c r="A19664" s="106">
        <v>101424</v>
      </c>
      <c r="B19664" s="155" t="s">
        <v>21742</v>
      </c>
      <c r="C19664" s="106" t="s">
        <v>21474</v>
      </c>
      <c r="D19664" s="106">
        <v>0</v>
      </c>
      <c r="F19664" s="106">
        <v>7216.82</v>
      </c>
      <c r="G19664" s="154"/>
    </row>
    <row r="19665" spans="1:7" x14ac:dyDescent="0.25">
      <c r="A19665" s="106">
        <v>88286</v>
      </c>
      <c r="B19665" s="155" t="s">
        <v>21743</v>
      </c>
      <c r="C19665" s="106" t="s">
        <v>315</v>
      </c>
      <c r="D19665" s="106">
        <v>0</v>
      </c>
      <c r="F19665" s="106">
        <v>42.15</v>
      </c>
      <c r="G19665" s="154"/>
    </row>
    <row r="19666" spans="1:7" x14ac:dyDescent="0.25">
      <c r="A19666" s="106">
        <v>88288</v>
      </c>
      <c r="B19666" s="155" t="s">
        <v>21744</v>
      </c>
      <c r="C19666" s="106" t="s">
        <v>315</v>
      </c>
      <c r="D19666" s="106">
        <v>0</v>
      </c>
      <c r="F19666" s="106">
        <v>31.93</v>
      </c>
      <c r="G19666" s="154"/>
    </row>
    <row r="19667" spans="1:7" x14ac:dyDescent="0.25">
      <c r="A19667" s="106">
        <v>101425</v>
      </c>
      <c r="B19667" s="155" t="s">
        <v>21744</v>
      </c>
      <c r="C19667" s="106" t="s">
        <v>21474</v>
      </c>
      <c r="D19667" s="106">
        <v>0</v>
      </c>
      <c r="F19667" s="106">
        <v>5487.66</v>
      </c>
      <c r="G19667" s="154"/>
    </row>
    <row r="19668" spans="1:7" x14ac:dyDescent="0.25">
      <c r="A19668" s="106">
        <v>101426</v>
      </c>
      <c r="B19668" s="155" t="s">
        <v>21745</v>
      </c>
      <c r="C19668" s="106" t="s">
        <v>21474</v>
      </c>
      <c r="D19668" s="106">
        <v>0</v>
      </c>
      <c r="F19668" s="106">
        <v>6776.94</v>
      </c>
      <c r="G19668" s="154"/>
    </row>
    <row r="19669" spans="1:7" x14ac:dyDescent="0.25">
      <c r="A19669" s="106">
        <v>88291</v>
      </c>
      <c r="B19669" s="155" t="s">
        <v>21746</v>
      </c>
      <c r="C19669" s="106" t="s">
        <v>315</v>
      </c>
      <c r="D19669" s="106">
        <v>0</v>
      </c>
      <c r="F19669" s="106">
        <v>36.85</v>
      </c>
      <c r="G19669" s="154"/>
    </row>
    <row r="19670" spans="1:7" x14ac:dyDescent="0.25">
      <c r="A19670" s="106">
        <v>101427</v>
      </c>
      <c r="B19670" s="155" t="s">
        <v>21746</v>
      </c>
      <c r="C19670" s="106" t="s">
        <v>21474</v>
      </c>
      <c r="D19670" s="106">
        <v>0</v>
      </c>
      <c r="F19670" s="106">
        <v>6344.96</v>
      </c>
      <c r="G19670" s="154"/>
    </row>
    <row r="19671" spans="1:7" x14ac:dyDescent="0.25">
      <c r="A19671" s="106">
        <v>101428</v>
      </c>
      <c r="B19671" s="155" t="s">
        <v>21747</v>
      </c>
      <c r="C19671" s="106" t="s">
        <v>21474</v>
      </c>
      <c r="D19671" s="106">
        <v>0</v>
      </c>
      <c r="F19671" s="106">
        <v>5877.76</v>
      </c>
      <c r="G19671" s="154"/>
    </row>
    <row r="19672" spans="1:7" x14ac:dyDescent="0.25">
      <c r="A19672" s="106">
        <v>88377</v>
      </c>
      <c r="B19672" s="155" t="s">
        <v>21748</v>
      </c>
      <c r="C19672" s="106" t="s">
        <v>315</v>
      </c>
      <c r="D19672" s="106">
        <v>0</v>
      </c>
      <c r="F19672" s="106">
        <v>34.17</v>
      </c>
      <c r="G19672" s="154"/>
    </row>
    <row r="19673" spans="1:7" x14ac:dyDescent="0.25">
      <c r="A19673" s="106">
        <v>101429</v>
      </c>
      <c r="B19673" s="155" t="s">
        <v>21749</v>
      </c>
      <c r="C19673" s="106" t="s">
        <v>21474</v>
      </c>
      <c r="D19673" s="106">
        <v>0</v>
      </c>
      <c r="F19673" s="106">
        <v>5588.66</v>
      </c>
      <c r="G19673" s="154"/>
    </row>
    <row r="19674" spans="1:7" x14ac:dyDescent="0.25">
      <c r="A19674" s="106">
        <v>88292</v>
      </c>
      <c r="B19674" s="155" t="s">
        <v>21750</v>
      </c>
      <c r="C19674" s="106" t="s">
        <v>315</v>
      </c>
      <c r="D19674" s="106">
        <v>0</v>
      </c>
      <c r="F19674" s="106">
        <v>32.5</v>
      </c>
      <c r="G19674" s="154"/>
    </row>
    <row r="19675" spans="1:7" x14ac:dyDescent="0.25">
      <c r="A19675" s="106">
        <v>88293</v>
      </c>
      <c r="B19675" s="155" t="s">
        <v>21751</v>
      </c>
      <c r="C19675" s="106" t="s">
        <v>315</v>
      </c>
      <c r="D19675" s="106">
        <v>0</v>
      </c>
      <c r="F19675" s="106">
        <v>36.85</v>
      </c>
      <c r="G19675" s="154"/>
    </row>
    <row r="19676" spans="1:7" x14ac:dyDescent="0.25">
      <c r="A19676" s="106">
        <v>101430</v>
      </c>
      <c r="B19676" s="155" t="s">
        <v>21752</v>
      </c>
      <c r="C19676" s="106" t="s">
        <v>21474</v>
      </c>
      <c r="D19676" s="106">
        <v>0</v>
      </c>
      <c r="F19676" s="106">
        <v>6344.96</v>
      </c>
      <c r="G19676" s="154"/>
    </row>
    <row r="19677" spans="1:7" x14ac:dyDescent="0.25">
      <c r="A19677" s="106">
        <v>88294</v>
      </c>
      <c r="B19677" s="155" t="s">
        <v>21753</v>
      </c>
      <c r="C19677" s="106" t="s">
        <v>315</v>
      </c>
      <c r="D19677" s="106">
        <v>0</v>
      </c>
      <c r="F19677" s="106">
        <v>46.63</v>
      </c>
      <c r="G19677" s="154"/>
    </row>
    <row r="19678" spans="1:7" x14ac:dyDescent="0.25">
      <c r="A19678" s="106">
        <v>101431</v>
      </c>
      <c r="B19678" s="155" t="s">
        <v>21753</v>
      </c>
      <c r="C19678" s="106" t="s">
        <v>21474</v>
      </c>
      <c r="D19678" s="106">
        <v>0</v>
      </c>
      <c r="F19678" s="106">
        <v>8018.69</v>
      </c>
      <c r="G19678" s="154"/>
    </row>
    <row r="19679" spans="1:7" x14ac:dyDescent="0.25">
      <c r="A19679" s="106">
        <v>88295</v>
      </c>
      <c r="B19679" s="155" t="s">
        <v>21754</v>
      </c>
      <c r="C19679" s="106" t="s">
        <v>315</v>
      </c>
      <c r="D19679" s="106">
        <v>0</v>
      </c>
      <c r="F19679" s="106">
        <v>34.94</v>
      </c>
      <c r="G19679" s="154"/>
    </row>
    <row r="19680" spans="1:7" x14ac:dyDescent="0.25">
      <c r="A19680" s="106">
        <v>101432</v>
      </c>
      <c r="B19680" s="155" t="s">
        <v>21755</v>
      </c>
      <c r="C19680" s="106" t="s">
        <v>21474</v>
      </c>
      <c r="D19680" s="106">
        <v>0</v>
      </c>
      <c r="F19680" s="106">
        <v>5975.34</v>
      </c>
      <c r="G19680" s="154"/>
    </row>
    <row r="19681" spans="1:7" x14ac:dyDescent="0.25">
      <c r="A19681" s="106">
        <v>88296</v>
      </c>
      <c r="B19681" s="155" t="s">
        <v>21756</v>
      </c>
      <c r="C19681" s="106" t="s">
        <v>315</v>
      </c>
      <c r="D19681" s="106">
        <v>0</v>
      </c>
      <c r="F19681" s="106">
        <v>35.86</v>
      </c>
      <c r="G19681" s="154"/>
    </row>
    <row r="19682" spans="1:7" x14ac:dyDescent="0.25">
      <c r="A19682" s="106">
        <v>101433</v>
      </c>
      <c r="B19682" s="155" t="s">
        <v>21756</v>
      </c>
      <c r="C19682" s="106" t="s">
        <v>21474</v>
      </c>
      <c r="D19682" s="106">
        <v>0</v>
      </c>
      <c r="F19682" s="106">
        <v>6134.93</v>
      </c>
      <c r="G19682" s="154"/>
    </row>
    <row r="19683" spans="1:7" x14ac:dyDescent="0.25">
      <c r="A19683" s="106">
        <v>101434</v>
      </c>
      <c r="B19683" s="155" t="s">
        <v>21757</v>
      </c>
      <c r="C19683" s="106" t="s">
        <v>21474</v>
      </c>
      <c r="D19683" s="106">
        <v>0</v>
      </c>
      <c r="F19683" s="106">
        <v>5053.6000000000004</v>
      </c>
      <c r="G19683" s="154"/>
    </row>
    <row r="19684" spans="1:7" x14ac:dyDescent="0.25">
      <c r="A19684" s="106">
        <v>88298</v>
      </c>
      <c r="B19684" s="155" t="s">
        <v>21758</v>
      </c>
      <c r="C19684" s="106" t="s">
        <v>315</v>
      </c>
      <c r="D19684" s="106">
        <v>0</v>
      </c>
      <c r="F19684" s="106">
        <v>34.729999999999997</v>
      </c>
      <c r="G19684" s="154"/>
    </row>
    <row r="19685" spans="1:7" x14ac:dyDescent="0.25">
      <c r="A19685" s="106">
        <v>101436</v>
      </c>
      <c r="B19685" s="155" t="s">
        <v>21758</v>
      </c>
      <c r="C19685" s="106" t="s">
        <v>21474</v>
      </c>
      <c r="D19685" s="106">
        <v>0</v>
      </c>
      <c r="F19685" s="106">
        <v>5975.34</v>
      </c>
      <c r="G19685" s="154"/>
    </row>
    <row r="19686" spans="1:7" x14ac:dyDescent="0.25">
      <c r="A19686" s="106">
        <v>101437</v>
      </c>
      <c r="B19686" s="155" t="s">
        <v>21759</v>
      </c>
      <c r="C19686" s="106" t="s">
        <v>21474</v>
      </c>
      <c r="D19686" s="106">
        <v>0</v>
      </c>
      <c r="F19686" s="106">
        <v>8259.65</v>
      </c>
      <c r="G19686" s="154"/>
    </row>
    <row r="19687" spans="1:7" x14ac:dyDescent="0.25">
      <c r="A19687" s="106">
        <v>88299</v>
      </c>
      <c r="B19687" s="155" t="s">
        <v>21760</v>
      </c>
      <c r="C19687" s="106" t="s">
        <v>315</v>
      </c>
      <c r="D19687" s="106">
        <v>0</v>
      </c>
      <c r="F19687" s="106">
        <v>47.86</v>
      </c>
      <c r="G19687" s="154"/>
    </row>
    <row r="19688" spans="1:7" x14ac:dyDescent="0.25">
      <c r="A19688" s="106">
        <v>88300</v>
      </c>
      <c r="B19688" s="155" t="s">
        <v>21761</v>
      </c>
      <c r="C19688" s="106" t="s">
        <v>315</v>
      </c>
      <c r="D19688" s="106">
        <v>0</v>
      </c>
      <c r="F19688" s="106">
        <v>47.86</v>
      </c>
      <c r="G19688" s="154"/>
    </row>
    <row r="19689" spans="1:7" x14ac:dyDescent="0.25">
      <c r="A19689" s="106">
        <v>101438</v>
      </c>
      <c r="B19689" s="155" t="s">
        <v>21761</v>
      </c>
      <c r="C19689" s="106" t="s">
        <v>21474</v>
      </c>
      <c r="D19689" s="106">
        <v>0</v>
      </c>
      <c r="F19689" s="106">
        <v>8259.65</v>
      </c>
      <c r="G19689" s="154"/>
    </row>
    <row r="19690" spans="1:7" x14ac:dyDescent="0.25">
      <c r="A19690" s="106">
        <v>88297</v>
      </c>
      <c r="B19690" s="155" t="s">
        <v>21762</v>
      </c>
      <c r="C19690" s="106" t="s">
        <v>315</v>
      </c>
      <c r="D19690" s="106">
        <v>0</v>
      </c>
      <c r="F19690" s="106">
        <v>39.06</v>
      </c>
      <c r="G19690" s="154"/>
    </row>
    <row r="19691" spans="1:7" x14ac:dyDescent="0.25">
      <c r="A19691" s="106">
        <v>101435</v>
      </c>
      <c r="B19691" s="155" t="s">
        <v>21763</v>
      </c>
      <c r="C19691" s="106" t="s">
        <v>21474</v>
      </c>
      <c r="D19691" s="106">
        <v>0</v>
      </c>
      <c r="F19691" s="106">
        <v>6710.57</v>
      </c>
      <c r="G19691" s="154"/>
    </row>
    <row r="19692" spans="1:7" x14ac:dyDescent="0.25">
      <c r="A19692" s="106">
        <v>101440</v>
      </c>
      <c r="B19692" s="155" t="s">
        <v>21764</v>
      </c>
      <c r="C19692" s="106" t="s">
        <v>21474</v>
      </c>
      <c r="D19692" s="106">
        <v>0</v>
      </c>
      <c r="F19692" s="106">
        <v>6344.96</v>
      </c>
      <c r="G19692" s="154"/>
    </row>
    <row r="19693" spans="1:7" x14ac:dyDescent="0.25">
      <c r="A19693" s="106">
        <v>88302</v>
      </c>
      <c r="B19693" s="155" t="s">
        <v>21765</v>
      </c>
      <c r="C19693" s="106" t="s">
        <v>315</v>
      </c>
      <c r="D19693" s="106">
        <v>0</v>
      </c>
      <c r="F19693" s="106">
        <v>36.85</v>
      </c>
      <c r="G19693" s="154"/>
    </row>
    <row r="19694" spans="1:7" x14ac:dyDescent="0.25">
      <c r="A19694" s="106">
        <v>88301</v>
      </c>
      <c r="B19694" s="155" t="s">
        <v>21766</v>
      </c>
      <c r="C19694" s="106" t="s">
        <v>315</v>
      </c>
      <c r="D19694" s="106">
        <v>0</v>
      </c>
      <c r="F19694" s="106">
        <v>36.85</v>
      </c>
      <c r="G19694" s="154"/>
    </row>
    <row r="19695" spans="1:7" x14ac:dyDescent="0.25">
      <c r="A19695" s="106">
        <v>101439</v>
      </c>
      <c r="B19695" s="155" t="s">
        <v>21766</v>
      </c>
      <c r="C19695" s="106" t="s">
        <v>21474</v>
      </c>
      <c r="D19695" s="106">
        <v>0</v>
      </c>
      <c r="F19695" s="106">
        <v>6344.96</v>
      </c>
      <c r="G19695" s="154"/>
    </row>
    <row r="19696" spans="1:7" x14ac:dyDescent="0.25">
      <c r="A19696" s="106">
        <v>88303</v>
      </c>
      <c r="B19696" s="155" t="s">
        <v>21767</v>
      </c>
      <c r="C19696" s="106" t="s">
        <v>315</v>
      </c>
      <c r="D19696" s="106">
        <v>0</v>
      </c>
      <c r="F19696" s="106">
        <v>37.380000000000003</v>
      </c>
      <c r="G19696" s="154"/>
    </row>
    <row r="19697" spans="1:7" x14ac:dyDescent="0.25">
      <c r="A19697" s="106">
        <v>101441</v>
      </c>
      <c r="B19697" s="155" t="s">
        <v>21767</v>
      </c>
      <c r="C19697" s="106" t="s">
        <v>21474</v>
      </c>
      <c r="D19697" s="106">
        <v>0</v>
      </c>
      <c r="F19697" s="106">
        <v>6433.96</v>
      </c>
      <c r="G19697" s="154"/>
    </row>
    <row r="19698" spans="1:7" x14ac:dyDescent="0.25">
      <c r="A19698" s="106">
        <v>88304</v>
      </c>
      <c r="B19698" s="155" t="s">
        <v>21768</v>
      </c>
      <c r="C19698" s="106" t="s">
        <v>315</v>
      </c>
      <c r="D19698" s="106">
        <v>0</v>
      </c>
      <c r="F19698" s="106">
        <v>47.86</v>
      </c>
      <c r="G19698" s="154"/>
    </row>
    <row r="19699" spans="1:7" x14ac:dyDescent="0.25">
      <c r="A19699" s="106">
        <v>101443</v>
      </c>
      <c r="B19699" s="155" t="s">
        <v>21768</v>
      </c>
      <c r="C19699" s="106" t="s">
        <v>21474</v>
      </c>
      <c r="D19699" s="106">
        <v>0</v>
      </c>
      <c r="F19699" s="106">
        <v>8259.65</v>
      </c>
      <c r="G19699" s="154"/>
    </row>
    <row r="19700" spans="1:7" x14ac:dyDescent="0.25">
      <c r="A19700" s="106">
        <v>88306</v>
      </c>
      <c r="B19700" s="155" t="s">
        <v>21769</v>
      </c>
      <c r="C19700" s="106" t="s">
        <v>315</v>
      </c>
      <c r="D19700" s="106">
        <v>0</v>
      </c>
      <c r="F19700" s="106">
        <v>29.49</v>
      </c>
      <c r="G19700" s="154"/>
    </row>
    <row r="19701" spans="1:7" x14ac:dyDescent="0.25">
      <c r="A19701" s="106">
        <v>88307</v>
      </c>
      <c r="B19701" s="155" t="s">
        <v>21770</v>
      </c>
      <c r="C19701" s="106" t="s">
        <v>315</v>
      </c>
      <c r="D19701" s="106">
        <v>0</v>
      </c>
      <c r="F19701" s="106">
        <v>39.340000000000003</v>
      </c>
      <c r="G19701" s="154"/>
    </row>
    <row r="19702" spans="1:7" x14ac:dyDescent="0.25">
      <c r="A19702" s="106">
        <v>88308</v>
      </c>
      <c r="B19702" s="155" t="s">
        <v>21771</v>
      </c>
      <c r="C19702" s="106" t="s">
        <v>315</v>
      </c>
      <c r="D19702" s="106">
        <v>0</v>
      </c>
      <c r="F19702" s="106">
        <v>35.700000000000003</v>
      </c>
      <c r="G19702" s="154"/>
    </row>
    <row r="19703" spans="1:7" x14ac:dyDescent="0.25">
      <c r="A19703" s="106">
        <v>101444</v>
      </c>
      <c r="B19703" s="155" t="s">
        <v>21771</v>
      </c>
      <c r="C19703" s="106" t="s">
        <v>21474</v>
      </c>
      <c r="D19703" s="106">
        <v>0</v>
      </c>
      <c r="F19703" s="106">
        <v>6103.15</v>
      </c>
      <c r="G19703" s="154"/>
    </row>
    <row r="19704" spans="1:7" x14ac:dyDescent="0.25">
      <c r="A19704" s="106">
        <v>88309</v>
      </c>
      <c r="B19704" s="155" t="s">
        <v>21772</v>
      </c>
      <c r="C19704" s="106" t="s">
        <v>315</v>
      </c>
      <c r="D19704" s="106">
        <v>0</v>
      </c>
      <c r="F19704" s="106">
        <v>35.869999999999997</v>
      </c>
      <c r="G19704" s="154"/>
    </row>
    <row r="19705" spans="1:7" x14ac:dyDescent="0.25">
      <c r="A19705" s="106">
        <v>101445</v>
      </c>
      <c r="B19705" s="155" t="s">
        <v>21772</v>
      </c>
      <c r="C19705" s="106" t="s">
        <v>21474</v>
      </c>
      <c r="D19705" s="106">
        <v>0</v>
      </c>
      <c r="F19705" s="106">
        <v>6103.15</v>
      </c>
      <c r="G19705" s="154"/>
    </row>
    <row r="19706" spans="1:7" x14ac:dyDescent="0.25">
      <c r="A19706" s="106">
        <v>88310</v>
      </c>
      <c r="B19706" s="155" t="s">
        <v>21773</v>
      </c>
      <c r="C19706" s="106" t="s">
        <v>315</v>
      </c>
      <c r="D19706" s="106">
        <v>0</v>
      </c>
      <c r="F19706" s="106">
        <v>37.450000000000003</v>
      </c>
      <c r="G19706" s="154"/>
    </row>
    <row r="19707" spans="1:7" x14ac:dyDescent="0.25">
      <c r="A19707" s="106">
        <v>101446</v>
      </c>
      <c r="B19707" s="155" t="s">
        <v>21773</v>
      </c>
      <c r="C19707" s="106" t="s">
        <v>21474</v>
      </c>
      <c r="D19707" s="106">
        <v>0</v>
      </c>
      <c r="F19707" s="106">
        <v>6393.5</v>
      </c>
      <c r="G19707" s="154"/>
    </row>
    <row r="19708" spans="1:7" x14ac:dyDescent="0.25">
      <c r="A19708" s="106">
        <v>88311</v>
      </c>
      <c r="B19708" s="155" t="s">
        <v>21774</v>
      </c>
      <c r="C19708" s="106" t="s">
        <v>315</v>
      </c>
      <c r="D19708" s="106">
        <v>0</v>
      </c>
      <c r="F19708" s="106">
        <v>35.380000000000003</v>
      </c>
      <c r="G19708" s="154"/>
    </row>
    <row r="19709" spans="1:7" x14ac:dyDescent="0.25">
      <c r="A19709" s="106">
        <v>101447</v>
      </c>
      <c r="B19709" s="155" t="s">
        <v>21774</v>
      </c>
      <c r="C19709" s="106" t="s">
        <v>21474</v>
      </c>
      <c r="D19709" s="106">
        <v>0</v>
      </c>
      <c r="F19709" s="106">
        <v>6038.71</v>
      </c>
      <c r="G19709" s="154"/>
    </row>
    <row r="19710" spans="1:7" x14ac:dyDescent="0.25">
      <c r="A19710" s="106">
        <v>88312</v>
      </c>
      <c r="B19710" s="155" t="s">
        <v>21775</v>
      </c>
      <c r="C19710" s="106" t="s">
        <v>315</v>
      </c>
      <c r="D19710" s="106">
        <v>0</v>
      </c>
      <c r="F19710" s="106">
        <v>37.450000000000003</v>
      </c>
      <c r="G19710" s="154"/>
    </row>
    <row r="19711" spans="1:7" x14ac:dyDescent="0.25">
      <c r="A19711" s="106">
        <v>101448</v>
      </c>
      <c r="B19711" s="155" t="s">
        <v>21775</v>
      </c>
      <c r="C19711" s="106" t="s">
        <v>21474</v>
      </c>
      <c r="D19711" s="106">
        <v>0</v>
      </c>
      <c r="F19711" s="106">
        <v>6393.5</v>
      </c>
      <c r="G19711" s="154"/>
    </row>
    <row r="19712" spans="1:7" x14ac:dyDescent="0.25">
      <c r="A19712" s="106">
        <v>101449</v>
      </c>
      <c r="B19712" s="155" t="s">
        <v>21776</v>
      </c>
      <c r="C19712" s="106" t="s">
        <v>21474</v>
      </c>
      <c r="D19712" s="106">
        <v>0</v>
      </c>
      <c r="F19712" s="106">
        <v>5975.34</v>
      </c>
      <c r="G19712" s="154"/>
    </row>
    <row r="19713" spans="1:7" x14ac:dyDescent="0.25">
      <c r="A19713" s="106">
        <v>88313</v>
      </c>
      <c r="B19713" s="155" t="s">
        <v>21777</v>
      </c>
      <c r="C19713" s="106" t="s">
        <v>315</v>
      </c>
      <c r="D19713" s="106">
        <v>0</v>
      </c>
      <c r="F19713" s="106">
        <v>35.07</v>
      </c>
      <c r="G19713" s="154"/>
    </row>
    <row r="19714" spans="1:7" x14ac:dyDescent="0.25">
      <c r="A19714" s="106">
        <v>88314</v>
      </c>
      <c r="B19714" s="155" t="s">
        <v>21778</v>
      </c>
      <c r="C19714" s="106" t="s">
        <v>315</v>
      </c>
      <c r="D19714" s="106">
        <v>0</v>
      </c>
      <c r="F19714" s="106">
        <v>34.17</v>
      </c>
      <c r="G19714" s="154"/>
    </row>
    <row r="19715" spans="1:7" x14ac:dyDescent="0.25">
      <c r="A19715" s="106">
        <v>88315</v>
      </c>
      <c r="B19715" s="155" t="s">
        <v>21779</v>
      </c>
      <c r="C19715" s="106" t="s">
        <v>315</v>
      </c>
      <c r="D19715" s="106">
        <v>0</v>
      </c>
      <c r="F19715" s="106">
        <v>36.31</v>
      </c>
      <c r="G19715" s="154"/>
    </row>
    <row r="19716" spans="1:7" x14ac:dyDescent="0.25">
      <c r="A19716" s="106">
        <v>101451</v>
      </c>
      <c r="B19716" s="155" t="s">
        <v>21779</v>
      </c>
      <c r="C19716" s="106" t="s">
        <v>21474</v>
      </c>
      <c r="D19716" s="106">
        <v>0</v>
      </c>
      <c r="F19716" s="106">
        <v>6225.94</v>
      </c>
      <c r="G19716" s="154"/>
    </row>
    <row r="19717" spans="1:7" x14ac:dyDescent="0.25">
      <c r="A19717" s="106">
        <v>88316</v>
      </c>
      <c r="B19717" s="155" t="s">
        <v>21780</v>
      </c>
      <c r="C19717" s="106" t="s">
        <v>315</v>
      </c>
      <c r="D19717" s="106">
        <v>0</v>
      </c>
      <c r="F19717" s="106">
        <v>31.04</v>
      </c>
      <c r="G19717" s="154"/>
    </row>
    <row r="19718" spans="1:7" x14ac:dyDescent="0.25">
      <c r="A19718" s="106">
        <v>101452</v>
      </c>
      <c r="B19718" s="155" t="s">
        <v>21781</v>
      </c>
      <c r="C19718" s="106" t="s">
        <v>21474</v>
      </c>
      <c r="D19718" s="106">
        <v>0</v>
      </c>
      <c r="F19718" s="106">
        <v>5274.57</v>
      </c>
      <c r="G19718" s="154"/>
    </row>
    <row r="19719" spans="1:7" x14ac:dyDescent="0.25">
      <c r="A19719" s="106">
        <v>88318</v>
      </c>
      <c r="B19719" s="155" t="s">
        <v>21782</v>
      </c>
      <c r="C19719" s="106" t="s">
        <v>315</v>
      </c>
      <c r="D19719" s="106">
        <v>0</v>
      </c>
      <c r="F19719" s="106">
        <v>46.1</v>
      </c>
      <c r="G19719" s="154"/>
    </row>
    <row r="19720" spans="1:7" x14ac:dyDescent="0.25">
      <c r="A19720" s="106">
        <v>88317</v>
      </c>
      <c r="B19720" s="155" t="s">
        <v>21783</v>
      </c>
      <c r="C19720" s="106" t="s">
        <v>315</v>
      </c>
      <c r="D19720" s="106">
        <v>0</v>
      </c>
      <c r="F19720" s="106">
        <v>43.55</v>
      </c>
      <c r="G19720" s="154"/>
    </row>
    <row r="19721" spans="1:7" x14ac:dyDescent="0.25">
      <c r="A19721" s="106">
        <v>101453</v>
      </c>
      <c r="B19721" s="155" t="s">
        <v>21783</v>
      </c>
      <c r="C19721" s="106" t="s">
        <v>21474</v>
      </c>
      <c r="D19721" s="106">
        <v>0</v>
      </c>
      <c r="F19721" s="106">
        <v>7467.56</v>
      </c>
      <c r="G19721" s="154"/>
    </row>
    <row r="19722" spans="1:7" x14ac:dyDescent="0.25">
      <c r="A19722" s="106">
        <v>101454</v>
      </c>
      <c r="B19722" s="155" t="s">
        <v>21784</v>
      </c>
      <c r="C19722" s="106" t="s">
        <v>21474</v>
      </c>
      <c r="D19722" s="106">
        <v>0</v>
      </c>
      <c r="F19722" s="106">
        <v>7911.29</v>
      </c>
      <c r="G19722" s="154"/>
    </row>
    <row r="19723" spans="1:7" x14ac:dyDescent="0.25">
      <c r="A19723" s="106">
        <v>100533</v>
      </c>
      <c r="B19723" s="155" t="s">
        <v>21785</v>
      </c>
      <c r="C19723" s="106" t="s">
        <v>315</v>
      </c>
      <c r="D19723" s="106">
        <v>0</v>
      </c>
      <c r="F19723" s="106">
        <v>72.55</v>
      </c>
      <c r="G19723" s="154"/>
    </row>
    <row r="19724" spans="1:7" x14ac:dyDescent="0.25">
      <c r="A19724" s="106">
        <v>100534</v>
      </c>
      <c r="B19724" s="155" t="s">
        <v>21785</v>
      </c>
      <c r="C19724" s="106" t="s">
        <v>21474</v>
      </c>
      <c r="D19724" s="106">
        <v>0</v>
      </c>
      <c r="F19724" s="106">
        <v>12432.12</v>
      </c>
      <c r="G19724" s="154"/>
    </row>
    <row r="19725" spans="1:7" x14ac:dyDescent="0.25">
      <c r="A19725" s="106">
        <v>88323</v>
      </c>
      <c r="B19725" s="155" t="s">
        <v>21786</v>
      </c>
      <c r="C19725" s="106" t="s">
        <v>315</v>
      </c>
      <c r="D19725" s="106">
        <v>0</v>
      </c>
      <c r="F19725" s="106">
        <v>35.159999999999997</v>
      </c>
      <c r="G19725" s="154"/>
    </row>
    <row r="19726" spans="1:7" x14ac:dyDescent="0.25">
      <c r="A19726" s="106">
        <v>101458</v>
      </c>
      <c r="B19726" s="155" t="s">
        <v>21787</v>
      </c>
      <c r="C19726" s="106" t="s">
        <v>21474</v>
      </c>
      <c r="D19726" s="106">
        <v>0</v>
      </c>
      <c r="F19726" s="106">
        <v>6026.2</v>
      </c>
      <c r="G19726" s="154"/>
    </row>
    <row r="19727" spans="1:7" x14ac:dyDescent="0.25">
      <c r="A19727" s="106">
        <v>90781</v>
      </c>
      <c r="B19727" s="155" t="s">
        <v>21788</v>
      </c>
      <c r="C19727" s="106" t="s">
        <v>315</v>
      </c>
      <c r="D19727" s="106">
        <v>0</v>
      </c>
      <c r="F19727" s="106">
        <v>88.95</v>
      </c>
      <c r="G19727" s="154"/>
    </row>
    <row r="19728" spans="1:7" x14ac:dyDescent="0.25">
      <c r="A19728" s="106">
        <v>94296</v>
      </c>
      <c r="B19728" s="155" t="s">
        <v>21788</v>
      </c>
      <c r="C19728" s="106" t="s">
        <v>21474</v>
      </c>
      <c r="D19728" s="106">
        <v>0</v>
      </c>
      <c r="F19728" s="106">
        <v>15391.28</v>
      </c>
      <c r="G19728" s="154"/>
    </row>
    <row r="19729" spans="1:7" x14ac:dyDescent="0.25">
      <c r="A19729" s="106">
        <v>88324</v>
      </c>
      <c r="B19729" s="155" t="s">
        <v>21789</v>
      </c>
      <c r="C19729" s="106" t="s">
        <v>315</v>
      </c>
      <c r="D19729" s="106">
        <v>0</v>
      </c>
      <c r="F19729" s="106">
        <v>39.06</v>
      </c>
      <c r="G19729" s="154"/>
    </row>
    <row r="19730" spans="1:7" x14ac:dyDescent="0.25">
      <c r="A19730" s="106">
        <v>88321</v>
      </c>
      <c r="B19730" s="155" t="s">
        <v>21790</v>
      </c>
      <c r="C19730" s="106" t="s">
        <v>315</v>
      </c>
      <c r="D19730" s="106">
        <v>0</v>
      </c>
      <c r="F19730" s="106">
        <v>67.7</v>
      </c>
      <c r="G19730" s="154"/>
    </row>
    <row r="19731" spans="1:7" x14ac:dyDescent="0.25">
      <c r="A19731" s="106">
        <v>101456</v>
      </c>
      <c r="B19731" s="155" t="s">
        <v>21791</v>
      </c>
      <c r="C19731" s="106" t="s">
        <v>21474</v>
      </c>
      <c r="D19731" s="106">
        <v>0</v>
      </c>
      <c r="F19731" s="106">
        <v>11702.95</v>
      </c>
      <c r="G19731" s="154"/>
    </row>
    <row r="19732" spans="1:7" x14ac:dyDescent="0.25">
      <c r="A19732" s="106">
        <v>100309</v>
      </c>
      <c r="B19732" s="155" t="s">
        <v>21792</v>
      </c>
      <c r="C19732" s="106" t="s">
        <v>315</v>
      </c>
      <c r="D19732" s="106">
        <v>0</v>
      </c>
      <c r="F19732" s="106">
        <v>81.58</v>
      </c>
      <c r="G19732" s="154"/>
    </row>
    <row r="19733" spans="1:7" x14ac:dyDescent="0.25">
      <c r="A19733" s="106">
        <v>100321</v>
      </c>
      <c r="B19733" s="155" t="s">
        <v>21792</v>
      </c>
      <c r="C19733" s="106" t="s">
        <v>21474</v>
      </c>
      <c r="D19733" s="106">
        <v>0</v>
      </c>
      <c r="F19733" s="106">
        <v>13991.42</v>
      </c>
      <c r="G19733" s="154"/>
    </row>
    <row r="19734" spans="1:7" x14ac:dyDescent="0.25">
      <c r="A19734" s="106">
        <v>88322</v>
      </c>
      <c r="B19734" s="155" t="s">
        <v>21793</v>
      </c>
      <c r="C19734" s="106" t="s">
        <v>315</v>
      </c>
      <c r="D19734" s="106">
        <v>0</v>
      </c>
      <c r="F19734" s="106">
        <v>41.95</v>
      </c>
      <c r="G19734" s="154"/>
    </row>
    <row r="19735" spans="1:7" x14ac:dyDescent="0.25">
      <c r="A19735" s="106">
        <v>101457</v>
      </c>
      <c r="B19735" s="155" t="s">
        <v>21793</v>
      </c>
      <c r="C19735" s="106" t="s">
        <v>21474</v>
      </c>
      <c r="D19735" s="106">
        <v>0</v>
      </c>
      <c r="F19735" s="106">
        <v>7209.15</v>
      </c>
      <c r="G19735" s="154"/>
    </row>
    <row r="19736" spans="1:7" x14ac:dyDescent="0.25">
      <c r="A19736" s="106">
        <v>88325</v>
      </c>
      <c r="B19736" s="155" t="s">
        <v>21794</v>
      </c>
      <c r="C19736" s="106" t="s">
        <v>315</v>
      </c>
      <c r="D19736" s="106">
        <v>0</v>
      </c>
      <c r="F19736" s="106">
        <v>30.99</v>
      </c>
      <c r="G19736" s="154"/>
    </row>
    <row r="19737" spans="1:7" x14ac:dyDescent="0.25">
      <c r="A19737" s="106">
        <v>101459</v>
      </c>
      <c r="B19737" s="155" t="s">
        <v>21794</v>
      </c>
      <c r="C19737" s="106" t="s">
        <v>21474</v>
      </c>
      <c r="D19737" s="106">
        <v>0</v>
      </c>
      <c r="F19737" s="106">
        <v>5291.84</v>
      </c>
      <c r="G19737" s="154"/>
    </row>
    <row r="19738" spans="1:7" x14ac:dyDescent="0.25">
      <c r="A19738" s="106">
        <v>100289</v>
      </c>
      <c r="B19738" s="155" t="s">
        <v>21795</v>
      </c>
      <c r="C19738" s="106" t="s">
        <v>315</v>
      </c>
      <c r="D19738" s="106">
        <v>0</v>
      </c>
      <c r="F19738" s="106">
        <v>33.25</v>
      </c>
      <c r="G19738" s="154"/>
    </row>
    <row r="19739" spans="1:7" x14ac:dyDescent="0.25">
      <c r="A19739" s="106">
        <v>101460</v>
      </c>
      <c r="B19739" s="155" t="s">
        <v>21795</v>
      </c>
      <c r="C19739" s="106" t="s">
        <v>21474</v>
      </c>
      <c r="D19739" s="106">
        <v>0</v>
      </c>
      <c r="F19739" s="106">
        <v>5721.76</v>
      </c>
      <c r="G19739" s="154"/>
    </row>
    <row r="19740" spans="1:7" x14ac:dyDescent="0.25">
      <c r="A19740" s="106">
        <v>105011</v>
      </c>
      <c r="B19740" s="155" t="s">
        <v>21796</v>
      </c>
      <c r="C19740" s="106" t="s">
        <v>123</v>
      </c>
      <c r="D19740" s="106">
        <v>0</v>
      </c>
      <c r="F19740" s="106">
        <v>0.71</v>
      </c>
      <c r="G19740" s="154"/>
    </row>
    <row r="19741" spans="1:7" x14ac:dyDescent="0.25">
      <c r="A19741" s="106">
        <v>99061</v>
      </c>
      <c r="B19741" s="155" t="s">
        <v>21797</v>
      </c>
      <c r="C19741" s="106" t="s">
        <v>13</v>
      </c>
      <c r="D19741" s="106">
        <v>0</v>
      </c>
      <c r="F19741" s="106">
        <v>149.97</v>
      </c>
      <c r="G19741" s="154"/>
    </row>
    <row r="19742" spans="1:7" x14ac:dyDescent="0.25">
      <c r="A19742" s="106">
        <v>99060</v>
      </c>
      <c r="B19742" s="155" t="s">
        <v>21798</v>
      </c>
      <c r="C19742" s="106" t="s">
        <v>13</v>
      </c>
      <c r="D19742" s="106">
        <v>0</v>
      </c>
      <c r="F19742" s="106">
        <v>243.13</v>
      </c>
      <c r="G19742" s="154"/>
    </row>
    <row r="19743" spans="1:7" x14ac:dyDescent="0.25">
      <c r="A19743" s="106">
        <v>105008</v>
      </c>
      <c r="B19743" s="155" t="s">
        <v>21799</v>
      </c>
      <c r="C19743" s="106" t="s">
        <v>13</v>
      </c>
      <c r="F19743" s="106">
        <v>0</v>
      </c>
      <c r="G19743" s="154"/>
    </row>
    <row r="19744" spans="1:7" x14ac:dyDescent="0.25">
      <c r="A19744" s="106">
        <v>105009</v>
      </c>
      <c r="B19744" s="155" t="s">
        <v>21800</v>
      </c>
      <c r="C19744" s="106" t="s">
        <v>123</v>
      </c>
      <c r="D19744" s="106">
        <v>0</v>
      </c>
      <c r="F19744" s="106">
        <v>98.84</v>
      </c>
      <c r="G19744" s="154"/>
    </row>
    <row r="19745" spans="1:7" x14ac:dyDescent="0.25">
      <c r="A19745" s="106">
        <v>99059</v>
      </c>
      <c r="B19745" s="155" t="s">
        <v>21801</v>
      </c>
      <c r="C19745" s="106" t="s">
        <v>123</v>
      </c>
      <c r="D19745" s="106">
        <v>0</v>
      </c>
      <c r="F19745" s="106">
        <v>80.11</v>
      </c>
      <c r="G19745" s="154"/>
    </row>
    <row r="19746" spans="1:7" x14ac:dyDescent="0.25">
      <c r="A19746" s="106">
        <v>105137</v>
      </c>
      <c r="B19746" s="155" t="s">
        <v>21802</v>
      </c>
      <c r="C19746" s="106" t="s">
        <v>123</v>
      </c>
      <c r="F19746" s="106">
        <v>0</v>
      </c>
      <c r="G19746" s="154"/>
    </row>
    <row r="19747" spans="1:7" x14ac:dyDescent="0.25">
      <c r="A19747" s="106">
        <v>105136</v>
      </c>
      <c r="B19747" s="155" t="s">
        <v>21803</v>
      </c>
      <c r="C19747" s="106" t="s">
        <v>13</v>
      </c>
      <c r="F19747" s="106">
        <v>0</v>
      </c>
      <c r="G19747" s="154"/>
    </row>
    <row r="19748" spans="1:7" x14ac:dyDescent="0.25">
      <c r="A19748" s="106">
        <v>105007</v>
      </c>
      <c r="B19748" s="155" t="s">
        <v>21804</v>
      </c>
      <c r="C19748" s="106" t="s">
        <v>13</v>
      </c>
      <c r="D19748" s="106">
        <v>0</v>
      </c>
      <c r="F19748" s="106">
        <v>50.32</v>
      </c>
      <c r="G19748" s="154"/>
    </row>
    <row r="19749" spans="1:7" x14ac:dyDescent="0.25">
      <c r="A19749" s="106">
        <v>99063</v>
      </c>
      <c r="B19749" s="155" t="s">
        <v>21805</v>
      </c>
      <c r="C19749" s="106" t="s">
        <v>123</v>
      </c>
      <c r="D19749" s="106">
        <v>2.3E-3</v>
      </c>
      <c r="F19749" s="106">
        <v>11.89</v>
      </c>
      <c r="G19749" s="154"/>
    </row>
    <row r="19750" spans="1:7" x14ac:dyDescent="0.25">
      <c r="A19750" s="106">
        <v>105010</v>
      </c>
      <c r="B19750" s="155" t="s">
        <v>21806</v>
      </c>
      <c r="C19750" s="106" t="s">
        <v>13</v>
      </c>
      <c r="F19750" s="106">
        <v>0</v>
      </c>
      <c r="G19750" s="154"/>
    </row>
    <row r="19751" spans="1:7" x14ac:dyDescent="0.25">
      <c r="A19751" s="106">
        <v>99062</v>
      </c>
      <c r="B19751" s="155" t="s">
        <v>21807</v>
      </c>
      <c r="C19751" s="106" t="s">
        <v>13</v>
      </c>
      <c r="D19751" s="106">
        <v>0</v>
      </c>
      <c r="F19751" s="106">
        <v>2.7</v>
      </c>
      <c r="G19751" s="154"/>
    </row>
    <row r="19752" spans="1:7" x14ac:dyDescent="0.25">
      <c r="A19752" s="106">
        <v>100857</v>
      </c>
      <c r="B19752" s="155" t="s">
        <v>21808</v>
      </c>
      <c r="C19752" s="106" t="s">
        <v>13</v>
      </c>
      <c r="D19752" s="106">
        <v>0</v>
      </c>
      <c r="F19752" s="106">
        <v>474.53</v>
      </c>
      <c r="G19752" s="154"/>
    </row>
    <row r="19753" spans="1:7" x14ac:dyDescent="0.25">
      <c r="A19753" s="106">
        <v>86905</v>
      </c>
      <c r="B19753" s="155" t="s">
        <v>21809</v>
      </c>
      <c r="C19753" s="106" t="s">
        <v>13</v>
      </c>
      <c r="D19753" s="106">
        <v>0</v>
      </c>
      <c r="F19753" s="106">
        <v>370.31</v>
      </c>
      <c r="G19753" s="154"/>
    </row>
    <row r="19754" spans="1:7" x14ac:dyDescent="0.25">
      <c r="A19754" s="106">
        <v>86908</v>
      </c>
      <c r="B19754" s="155" t="s">
        <v>21810</v>
      </c>
      <c r="C19754" s="106" t="s">
        <v>13</v>
      </c>
      <c r="D19754" s="106">
        <v>0</v>
      </c>
      <c r="F19754" s="106">
        <v>435.14</v>
      </c>
      <c r="G19754" s="154"/>
    </row>
    <row r="19755" spans="1:7" x14ac:dyDescent="0.25">
      <c r="A19755" s="106">
        <v>100849</v>
      </c>
      <c r="B19755" s="155" t="s">
        <v>21811</v>
      </c>
      <c r="C19755" s="106" t="s">
        <v>13</v>
      </c>
      <c r="D19755" s="106">
        <v>0</v>
      </c>
      <c r="F19755" s="106">
        <v>46.12</v>
      </c>
      <c r="G19755" s="154"/>
    </row>
    <row r="19756" spans="1:7" x14ac:dyDescent="0.25">
      <c r="A19756" s="106">
        <v>100851</v>
      </c>
      <c r="B19756" s="155" t="s">
        <v>21812</v>
      </c>
      <c r="C19756" s="106" t="s">
        <v>13</v>
      </c>
      <c r="D19756" s="106">
        <v>0</v>
      </c>
      <c r="F19756" s="106">
        <v>91.47</v>
      </c>
      <c r="G19756" s="154"/>
    </row>
    <row r="19757" spans="1:7" x14ac:dyDescent="0.25">
      <c r="A19757" s="106">
        <v>100850</v>
      </c>
      <c r="B19757" s="155" t="s">
        <v>21813</v>
      </c>
      <c r="C19757" s="106" t="s">
        <v>13</v>
      </c>
      <c r="F19757" s="106">
        <v>0</v>
      </c>
      <c r="G19757" s="154"/>
    </row>
    <row r="19758" spans="1:7" x14ac:dyDescent="0.25">
      <c r="A19758" s="106">
        <v>86888</v>
      </c>
      <c r="B19758" s="155" t="s">
        <v>21814</v>
      </c>
      <c r="C19758" s="106" t="s">
        <v>13</v>
      </c>
      <c r="D19758" s="106">
        <v>8.7800000000000003E-2</v>
      </c>
      <c r="F19758" s="106">
        <v>530.85</v>
      </c>
      <c r="G19758" s="154"/>
    </row>
    <row r="19759" spans="1:7" x14ac:dyDescent="0.25">
      <c r="A19759" s="106">
        <v>86932</v>
      </c>
      <c r="B19759" s="155" t="s">
        <v>21815</v>
      </c>
      <c r="C19759" s="106" t="s">
        <v>13</v>
      </c>
      <c r="D19759" s="106">
        <v>7.7700000000000005E-2</v>
      </c>
      <c r="F19759" s="106">
        <v>584.71</v>
      </c>
      <c r="G19759" s="154"/>
    </row>
    <row r="19760" spans="1:7" x14ac:dyDescent="0.25">
      <c r="A19760" s="106">
        <v>86931</v>
      </c>
      <c r="B19760" s="155" t="s">
        <v>21816</v>
      </c>
      <c r="C19760" s="106" t="s">
        <v>13</v>
      </c>
      <c r="D19760" s="106">
        <v>8.5599999999999996E-2</v>
      </c>
      <c r="F19760" s="106">
        <v>546.39</v>
      </c>
      <c r="G19760" s="154"/>
    </row>
    <row r="19761" spans="1:7" x14ac:dyDescent="0.25">
      <c r="A19761" s="106">
        <v>106771</v>
      </c>
      <c r="B19761" s="155" t="s">
        <v>21817</v>
      </c>
      <c r="C19761" s="106" t="s">
        <v>13</v>
      </c>
      <c r="F19761" s="106">
        <v>0</v>
      </c>
      <c r="G19761" s="154"/>
    </row>
    <row r="19762" spans="1:7" x14ac:dyDescent="0.25">
      <c r="A19762" s="106">
        <v>100878</v>
      </c>
      <c r="B19762" s="155" t="s">
        <v>21818</v>
      </c>
      <c r="C19762" s="106" t="s">
        <v>13</v>
      </c>
      <c r="D19762" s="106">
        <v>6.5000000000000002E-2</v>
      </c>
      <c r="F19762" s="106">
        <v>720.67</v>
      </c>
      <c r="G19762" s="154"/>
    </row>
    <row r="19763" spans="1:7" x14ac:dyDescent="0.25">
      <c r="A19763" s="106">
        <v>95471</v>
      </c>
      <c r="B19763" s="155" t="s">
        <v>21819</v>
      </c>
      <c r="C19763" s="106" t="s">
        <v>13</v>
      </c>
      <c r="D19763" s="106">
        <v>5.3999999999999999E-2</v>
      </c>
      <c r="F19763" s="106">
        <v>864.63</v>
      </c>
      <c r="G19763" s="154"/>
    </row>
    <row r="19764" spans="1:7" x14ac:dyDescent="0.25">
      <c r="A19764" s="106">
        <v>95469</v>
      </c>
      <c r="B19764" s="155" t="s">
        <v>21820</v>
      </c>
      <c r="C19764" s="106" t="s">
        <v>13</v>
      </c>
      <c r="D19764" s="106">
        <v>0.13669999999999999</v>
      </c>
      <c r="F19764" s="106">
        <v>342.91</v>
      </c>
      <c r="G19764" s="154"/>
    </row>
    <row r="19765" spans="1:7" x14ac:dyDescent="0.25">
      <c r="A19765" s="106">
        <v>100848</v>
      </c>
      <c r="B19765" s="155" t="s">
        <v>21821</v>
      </c>
      <c r="C19765" s="106" t="s">
        <v>13</v>
      </c>
      <c r="D19765" s="106">
        <v>7.51E-2</v>
      </c>
      <c r="F19765" s="106">
        <v>617.55999999999995</v>
      </c>
      <c r="G19765" s="154"/>
    </row>
    <row r="19766" spans="1:7" x14ac:dyDescent="0.25">
      <c r="A19766" s="106">
        <v>86895</v>
      </c>
      <c r="B19766" s="155" t="s">
        <v>21822</v>
      </c>
      <c r="C19766" s="106" t="s">
        <v>13</v>
      </c>
      <c r="D19766" s="106">
        <v>0.1095</v>
      </c>
      <c r="F19766" s="106">
        <v>369.03</v>
      </c>
      <c r="G19766" s="154"/>
    </row>
    <row r="19767" spans="1:7" x14ac:dyDescent="0.25">
      <c r="A19767" s="106">
        <v>86889</v>
      </c>
      <c r="B19767" s="155" t="s">
        <v>21823</v>
      </c>
      <c r="C19767" s="106" t="s">
        <v>13</v>
      </c>
      <c r="D19767" s="106">
        <v>5.8599999999999999E-2</v>
      </c>
      <c r="F19767" s="106">
        <v>836.89</v>
      </c>
      <c r="G19767" s="154"/>
    </row>
    <row r="19768" spans="1:7" x14ac:dyDescent="0.25">
      <c r="A19768" s="106">
        <v>106780</v>
      </c>
      <c r="B19768" s="155" t="s">
        <v>21824</v>
      </c>
      <c r="C19768" s="106" t="s">
        <v>13</v>
      </c>
      <c r="D19768" s="106">
        <v>5.5500000000000001E-2</v>
      </c>
      <c r="F19768" s="106">
        <v>1101.74</v>
      </c>
      <c r="G19768" s="154"/>
    </row>
    <row r="19769" spans="1:7" x14ac:dyDescent="0.25">
      <c r="A19769" s="106">
        <v>106781</v>
      </c>
      <c r="B19769" s="155" t="s">
        <v>21825</v>
      </c>
      <c r="C19769" s="106" t="s">
        <v>13</v>
      </c>
      <c r="D19769" s="106">
        <v>5.0099999999999999E-2</v>
      </c>
      <c r="F19769" s="106">
        <v>1626.12</v>
      </c>
      <c r="G19769" s="154"/>
    </row>
    <row r="19770" spans="1:7" x14ac:dyDescent="0.25">
      <c r="A19770" s="106">
        <v>86899</v>
      </c>
      <c r="B19770" s="155" t="s">
        <v>21826</v>
      </c>
      <c r="C19770" s="106" t="s">
        <v>13</v>
      </c>
      <c r="D19770" s="106">
        <v>0.12889999999999999</v>
      </c>
      <c r="F19770" s="106">
        <v>373</v>
      </c>
      <c r="G19770" s="154"/>
    </row>
    <row r="19771" spans="1:7" x14ac:dyDescent="0.25">
      <c r="A19771" s="106">
        <v>86893</v>
      </c>
      <c r="B19771" s="155" t="s">
        <v>21827</v>
      </c>
      <c r="C19771" s="106" t="s">
        <v>13</v>
      </c>
      <c r="D19771" s="106">
        <v>7.1400000000000005E-2</v>
      </c>
      <c r="F19771" s="106">
        <v>847.47</v>
      </c>
      <c r="G19771" s="154"/>
    </row>
    <row r="19772" spans="1:7" ht="26.25" x14ac:dyDescent="0.25">
      <c r="A19772" s="106">
        <v>86934</v>
      </c>
      <c r="B19772" s="155" t="s">
        <v>21828</v>
      </c>
      <c r="C19772" s="106" t="s">
        <v>13</v>
      </c>
      <c r="D19772" s="106">
        <v>0.11849999999999999</v>
      </c>
      <c r="F19772" s="106">
        <v>511.62</v>
      </c>
      <c r="G19772" s="154"/>
    </row>
    <row r="19773" spans="1:7" ht="26.25" x14ac:dyDescent="0.25">
      <c r="A19773" s="106">
        <v>86933</v>
      </c>
      <c r="B19773" s="155" t="s">
        <v>21829</v>
      </c>
      <c r="C19773" s="106" t="s">
        <v>13</v>
      </c>
      <c r="D19773" s="106">
        <v>0.115</v>
      </c>
      <c r="F19773" s="106">
        <v>523.97</v>
      </c>
      <c r="G19773" s="154"/>
    </row>
    <row r="19774" spans="1:7" x14ac:dyDescent="0.25">
      <c r="A19774" s="106">
        <v>86894</v>
      </c>
      <c r="B19774" s="155" t="s">
        <v>21830</v>
      </c>
      <c r="C19774" s="106" t="s">
        <v>13</v>
      </c>
      <c r="D19774" s="106">
        <v>0.189</v>
      </c>
      <c r="F19774" s="106">
        <v>386.91</v>
      </c>
      <c r="G19774" s="154"/>
    </row>
    <row r="19775" spans="1:7" ht="26.25" x14ac:dyDescent="0.25">
      <c r="A19775" s="106">
        <v>93441</v>
      </c>
      <c r="B19775" s="155" t="s">
        <v>21831</v>
      </c>
      <c r="C19775" s="106" t="s">
        <v>13</v>
      </c>
      <c r="D19775" s="106">
        <v>3.3300000000000003E-2</v>
      </c>
      <c r="F19775" s="106">
        <v>1421.39</v>
      </c>
      <c r="G19775" s="154"/>
    </row>
    <row r="19776" spans="1:7" ht="26.25" x14ac:dyDescent="0.25">
      <c r="A19776" s="106">
        <v>93396</v>
      </c>
      <c r="B19776" s="155" t="s">
        <v>21832</v>
      </c>
      <c r="C19776" s="106" t="s">
        <v>13</v>
      </c>
      <c r="D19776" s="106">
        <v>4.3700000000000003E-2</v>
      </c>
      <c r="F19776" s="106">
        <v>926.29</v>
      </c>
      <c r="G19776" s="154"/>
    </row>
    <row r="19777" spans="1:7" ht="26.25" x14ac:dyDescent="0.25">
      <c r="A19777" s="106">
        <v>93442</v>
      </c>
      <c r="B19777" s="155" t="s">
        <v>21833</v>
      </c>
      <c r="C19777" s="106" t="s">
        <v>13</v>
      </c>
      <c r="D19777" s="106">
        <v>2.9399999999999999E-2</v>
      </c>
      <c r="F19777" s="106">
        <v>1685.55</v>
      </c>
      <c r="G19777" s="154"/>
    </row>
    <row r="19778" spans="1:7" ht="26.25" x14ac:dyDescent="0.25">
      <c r="A19778" s="106">
        <v>86947</v>
      </c>
      <c r="B19778" s="155" t="s">
        <v>21834</v>
      </c>
      <c r="C19778" s="106" t="s">
        <v>13</v>
      </c>
      <c r="D19778" s="106">
        <v>2.3400000000000001E-2</v>
      </c>
      <c r="F19778" s="106">
        <v>1571</v>
      </c>
      <c r="G19778" s="154"/>
    </row>
    <row r="19779" spans="1:7" x14ac:dyDescent="0.25">
      <c r="A19779" s="106">
        <v>100875</v>
      </c>
      <c r="B19779" s="155" t="s">
        <v>21835</v>
      </c>
      <c r="C19779" s="106" t="s">
        <v>13</v>
      </c>
      <c r="D19779" s="106">
        <v>0.94779999999999998</v>
      </c>
      <c r="F19779" s="106">
        <v>1064.8399999999999</v>
      </c>
      <c r="G19779" s="154"/>
    </row>
    <row r="19780" spans="1:7" x14ac:dyDescent="0.25">
      <c r="A19780" s="106">
        <v>100863</v>
      </c>
      <c r="B19780" s="155" t="s">
        <v>21836</v>
      </c>
      <c r="C19780" s="106" t="s">
        <v>13</v>
      </c>
      <c r="D19780" s="106">
        <v>0.89500000000000002</v>
      </c>
      <c r="F19780" s="106">
        <v>609.13</v>
      </c>
      <c r="G19780" s="154"/>
    </row>
    <row r="19781" spans="1:7" x14ac:dyDescent="0.25">
      <c r="A19781" s="106">
        <v>100864</v>
      </c>
      <c r="B19781" s="155" t="s">
        <v>21837</v>
      </c>
      <c r="C19781" s="106" t="s">
        <v>13</v>
      </c>
      <c r="D19781" s="106">
        <v>0.90429999999999999</v>
      </c>
      <c r="F19781" s="106">
        <v>665.59</v>
      </c>
      <c r="G19781" s="154"/>
    </row>
    <row r="19782" spans="1:7" x14ac:dyDescent="0.25">
      <c r="A19782" s="106">
        <v>100865</v>
      </c>
      <c r="B19782" s="155" t="s">
        <v>21838</v>
      </c>
      <c r="C19782" s="106" t="s">
        <v>13</v>
      </c>
      <c r="D19782" s="106">
        <v>0.95179999999999998</v>
      </c>
      <c r="F19782" s="106">
        <v>575.58000000000004</v>
      </c>
      <c r="G19782" s="154"/>
    </row>
    <row r="19783" spans="1:7" x14ac:dyDescent="0.25">
      <c r="A19783" s="106">
        <v>100870</v>
      </c>
      <c r="B19783" s="155" t="s">
        <v>21839</v>
      </c>
      <c r="C19783" s="106" t="s">
        <v>13</v>
      </c>
      <c r="D19783" s="106">
        <v>0.86699999999999999</v>
      </c>
      <c r="F19783" s="106">
        <v>324.43</v>
      </c>
      <c r="G19783" s="154"/>
    </row>
    <row r="19784" spans="1:7" x14ac:dyDescent="0.25">
      <c r="A19784" s="106">
        <v>100871</v>
      </c>
      <c r="B19784" s="155" t="s">
        <v>21840</v>
      </c>
      <c r="C19784" s="106" t="s">
        <v>13</v>
      </c>
      <c r="D19784" s="106">
        <v>0.87719999999999998</v>
      </c>
      <c r="F19784" s="106">
        <v>349.85</v>
      </c>
      <c r="G19784" s="154"/>
    </row>
    <row r="19785" spans="1:7" x14ac:dyDescent="0.25">
      <c r="A19785" s="106">
        <v>100872</v>
      </c>
      <c r="B19785" s="155" t="s">
        <v>21841</v>
      </c>
      <c r="C19785" s="106" t="s">
        <v>13</v>
      </c>
      <c r="D19785" s="106">
        <v>0.88290000000000002</v>
      </c>
      <c r="F19785" s="106">
        <v>366.07</v>
      </c>
      <c r="G19785" s="154"/>
    </row>
    <row r="19786" spans="1:7" x14ac:dyDescent="0.25">
      <c r="A19786" s="106">
        <v>100873</v>
      </c>
      <c r="B19786" s="155" t="s">
        <v>21842</v>
      </c>
      <c r="C19786" s="106" t="s">
        <v>13</v>
      </c>
      <c r="D19786" s="106">
        <v>0.88629999999999998</v>
      </c>
      <c r="F19786" s="106">
        <v>376.2</v>
      </c>
      <c r="G19786" s="154"/>
    </row>
    <row r="19787" spans="1:7" x14ac:dyDescent="0.25">
      <c r="A19787" s="106">
        <v>106770</v>
      </c>
      <c r="B19787" s="155" t="s">
        <v>21843</v>
      </c>
      <c r="C19787" s="106" t="s">
        <v>13</v>
      </c>
      <c r="F19787" s="106">
        <v>0</v>
      </c>
      <c r="G19787" s="154"/>
    </row>
    <row r="19788" spans="1:7" x14ac:dyDescent="0.25">
      <c r="A19788" s="106">
        <v>100866</v>
      </c>
      <c r="B19788" s="155" t="s">
        <v>21844</v>
      </c>
      <c r="C19788" s="106" t="s">
        <v>13</v>
      </c>
      <c r="D19788" s="106">
        <v>0.8649</v>
      </c>
      <c r="F19788" s="106">
        <v>319.51</v>
      </c>
      <c r="G19788" s="154"/>
    </row>
    <row r="19789" spans="1:7" x14ac:dyDescent="0.25">
      <c r="A19789" s="106">
        <v>100867</v>
      </c>
      <c r="B19789" s="155" t="s">
        <v>21845</v>
      </c>
      <c r="C19789" s="106" t="s">
        <v>13</v>
      </c>
      <c r="D19789" s="106">
        <v>0.87270000000000003</v>
      </c>
      <c r="F19789" s="106">
        <v>338.13</v>
      </c>
      <c r="G19789" s="154"/>
    </row>
    <row r="19790" spans="1:7" x14ac:dyDescent="0.25">
      <c r="A19790" s="106">
        <v>100868</v>
      </c>
      <c r="B19790" s="155" t="s">
        <v>21846</v>
      </c>
      <c r="C19790" s="106" t="s">
        <v>13</v>
      </c>
      <c r="D19790" s="106">
        <v>0.87749999999999995</v>
      </c>
      <c r="F19790" s="106">
        <v>350.52</v>
      </c>
      <c r="G19790" s="154"/>
    </row>
    <row r="19791" spans="1:7" x14ac:dyDescent="0.25">
      <c r="A19791" s="106">
        <v>100869</v>
      </c>
      <c r="B19791" s="155" t="s">
        <v>21847</v>
      </c>
      <c r="C19791" s="106" t="s">
        <v>13</v>
      </c>
      <c r="D19791" s="106">
        <v>0.88090000000000002</v>
      </c>
      <c r="F19791" s="106">
        <v>360.02</v>
      </c>
      <c r="G19791" s="154"/>
    </row>
    <row r="19792" spans="1:7" x14ac:dyDescent="0.25">
      <c r="A19792" s="106">
        <v>106764</v>
      </c>
      <c r="B19792" s="155" t="s">
        <v>21848</v>
      </c>
      <c r="C19792" s="106" t="s">
        <v>13</v>
      </c>
      <c r="D19792" s="106">
        <v>0</v>
      </c>
      <c r="F19792" s="106">
        <v>50.84</v>
      </c>
      <c r="G19792" s="154"/>
    </row>
    <row r="19793" spans="1:7" x14ac:dyDescent="0.25">
      <c r="A19793" s="106">
        <v>100860</v>
      </c>
      <c r="B19793" s="155" t="s">
        <v>21849</v>
      </c>
      <c r="C19793" s="106" t="s">
        <v>13</v>
      </c>
      <c r="D19793" s="106">
        <v>0</v>
      </c>
      <c r="F19793" s="106">
        <v>179.62</v>
      </c>
      <c r="G19793" s="154"/>
    </row>
    <row r="19794" spans="1:7" x14ac:dyDescent="0.25">
      <c r="A19794" s="106">
        <v>86936</v>
      </c>
      <c r="B19794" s="155" t="s">
        <v>21850</v>
      </c>
      <c r="C19794" s="106" t="s">
        <v>13</v>
      </c>
      <c r="D19794" s="106">
        <v>0</v>
      </c>
      <c r="F19794" s="106">
        <v>472.81</v>
      </c>
      <c r="G19794" s="154"/>
    </row>
    <row r="19795" spans="1:7" x14ac:dyDescent="0.25">
      <c r="A19795" s="106">
        <v>86935</v>
      </c>
      <c r="B19795" s="155" t="s">
        <v>21851</v>
      </c>
      <c r="C19795" s="106" t="s">
        <v>13</v>
      </c>
      <c r="D19795" s="106">
        <v>0</v>
      </c>
      <c r="F19795" s="106">
        <v>288.27</v>
      </c>
      <c r="G19795" s="154"/>
    </row>
    <row r="19796" spans="1:7" x14ac:dyDescent="0.25">
      <c r="A19796" s="106">
        <v>86938</v>
      </c>
      <c r="B19796" s="155" t="s">
        <v>21852</v>
      </c>
      <c r="C19796" s="106" t="s">
        <v>13</v>
      </c>
      <c r="D19796" s="106">
        <v>0</v>
      </c>
      <c r="F19796" s="106">
        <v>427.71</v>
      </c>
      <c r="G19796" s="154"/>
    </row>
    <row r="19797" spans="1:7" x14ac:dyDescent="0.25">
      <c r="A19797" s="106">
        <v>86937</v>
      </c>
      <c r="B19797" s="155" t="s">
        <v>21853</v>
      </c>
      <c r="C19797" s="106" t="s">
        <v>13</v>
      </c>
      <c r="D19797" s="106">
        <v>0</v>
      </c>
      <c r="F19797" s="106">
        <v>243.17</v>
      </c>
      <c r="G19797" s="154"/>
    </row>
    <row r="19798" spans="1:7" x14ac:dyDescent="0.25">
      <c r="A19798" s="106">
        <v>86901</v>
      </c>
      <c r="B19798" s="155" t="s">
        <v>21854</v>
      </c>
      <c r="C19798" s="106" t="s">
        <v>13</v>
      </c>
      <c r="D19798" s="106">
        <v>0</v>
      </c>
      <c r="F19798" s="106">
        <v>161.91999999999999</v>
      </c>
      <c r="G19798" s="154"/>
    </row>
    <row r="19799" spans="1:7" x14ac:dyDescent="0.25">
      <c r="A19799" s="106">
        <v>106773</v>
      </c>
      <c r="B19799" s="155" t="s">
        <v>21855</v>
      </c>
      <c r="C19799" s="106" t="s">
        <v>13</v>
      </c>
      <c r="F19799" s="106">
        <v>0</v>
      </c>
      <c r="G19799" s="154"/>
    </row>
    <row r="19800" spans="1:7" x14ac:dyDescent="0.25">
      <c r="A19800" s="106">
        <v>86900</v>
      </c>
      <c r="B19800" s="155" t="s">
        <v>21856</v>
      </c>
      <c r="C19800" s="106" t="s">
        <v>13</v>
      </c>
      <c r="D19800" s="106">
        <v>0</v>
      </c>
      <c r="F19800" s="106">
        <v>202.09</v>
      </c>
      <c r="G19800" s="154"/>
    </row>
    <row r="19801" spans="1:7" x14ac:dyDescent="0.25">
      <c r="A19801" s="106">
        <v>100852</v>
      </c>
      <c r="B19801" s="155" t="s">
        <v>21857</v>
      </c>
      <c r="C19801" s="106" t="s">
        <v>13</v>
      </c>
      <c r="D19801" s="106">
        <v>0</v>
      </c>
      <c r="F19801" s="106">
        <v>220.77</v>
      </c>
      <c r="G19801" s="154"/>
    </row>
    <row r="19802" spans="1:7" x14ac:dyDescent="0.25">
      <c r="A19802" s="106">
        <v>106769</v>
      </c>
      <c r="B19802" s="155" t="s">
        <v>21858</v>
      </c>
      <c r="C19802" s="106" t="s">
        <v>13</v>
      </c>
      <c r="F19802" s="106">
        <v>0</v>
      </c>
      <c r="G19802" s="154"/>
    </row>
    <row r="19803" spans="1:7" x14ac:dyDescent="0.25">
      <c r="A19803" s="106">
        <v>106768</v>
      </c>
      <c r="B19803" s="155" t="s">
        <v>21859</v>
      </c>
      <c r="C19803" s="106" t="s">
        <v>13</v>
      </c>
      <c r="F19803" s="106">
        <v>0</v>
      </c>
      <c r="G19803" s="154"/>
    </row>
    <row r="19804" spans="1:7" x14ac:dyDescent="0.25">
      <c r="A19804" s="106">
        <v>106766</v>
      </c>
      <c r="B19804" s="155" t="s">
        <v>21860</v>
      </c>
      <c r="C19804" s="106" t="s">
        <v>13</v>
      </c>
      <c r="D19804" s="106">
        <v>0</v>
      </c>
      <c r="F19804" s="106">
        <v>89.51</v>
      </c>
      <c r="G19804" s="154"/>
    </row>
    <row r="19805" spans="1:7" x14ac:dyDescent="0.25">
      <c r="A19805" s="106">
        <v>106765</v>
      </c>
      <c r="B19805" s="155" t="s">
        <v>21861</v>
      </c>
      <c r="C19805" s="106" t="s">
        <v>13</v>
      </c>
      <c r="D19805" s="106">
        <v>0</v>
      </c>
      <c r="F19805" s="106">
        <v>89.51</v>
      </c>
      <c r="G19805" s="154"/>
    </row>
    <row r="19806" spans="1:7" x14ac:dyDescent="0.25">
      <c r="A19806" s="106">
        <v>106774</v>
      </c>
      <c r="B19806" s="155" t="s">
        <v>21862</v>
      </c>
      <c r="C19806" s="106" t="s">
        <v>13</v>
      </c>
      <c r="F19806" s="106">
        <v>0</v>
      </c>
      <c r="G19806" s="154"/>
    </row>
    <row r="19807" spans="1:7" x14ac:dyDescent="0.25">
      <c r="A19807" s="106">
        <v>86886</v>
      </c>
      <c r="B19807" s="155" t="s">
        <v>21863</v>
      </c>
      <c r="C19807" s="106" t="s">
        <v>13</v>
      </c>
      <c r="D19807" s="106">
        <v>0</v>
      </c>
      <c r="F19807" s="106">
        <v>49.89</v>
      </c>
      <c r="G19807" s="154"/>
    </row>
    <row r="19808" spans="1:7" x14ac:dyDescent="0.25">
      <c r="A19808" s="106">
        <v>86887</v>
      </c>
      <c r="B19808" s="155" t="s">
        <v>21864</v>
      </c>
      <c r="C19808" s="106" t="s">
        <v>13</v>
      </c>
      <c r="D19808" s="106">
        <v>0</v>
      </c>
      <c r="F19808" s="106">
        <v>53.86</v>
      </c>
      <c r="G19808" s="154"/>
    </row>
    <row r="19809" spans="1:7" x14ac:dyDescent="0.25">
      <c r="A19809" s="106">
        <v>86884</v>
      </c>
      <c r="B19809" s="155" t="s">
        <v>21865</v>
      </c>
      <c r="C19809" s="106" t="s">
        <v>13</v>
      </c>
      <c r="D19809" s="106">
        <v>0</v>
      </c>
      <c r="F19809" s="106">
        <v>13.96</v>
      </c>
      <c r="G19809" s="154"/>
    </row>
    <row r="19810" spans="1:7" x14ac:dyDescent="0.25">
      <c r="A19810" s="106">
        <v>86885</v>
      </c>
      <c r="B19810" s="155" t="s">
        <v>21866</v>
      </c>
      <c r="C19810" s="106" t="s">
        <v>13</v>
      </c>
      <c r="D19810" s="106">
        <v>0</v>
      </c>
      <c r="F19810" s="106">
        <v>15.54</v>
      </c>
      <c r="G19810" s="154"/>
    </row>
    <row r="19811" spans="1:7" x14ac:dyDescent="0.25">
      <c r="A19811" s="106">
        <v>95546</v>
      </c>
      <c r="B19811" s="155" t="s">
        <v>21867</v>
      </c>
      <c r="C19811" s="106" t="s">
        <v>13</v>
      </c>
      <c r="D19811" s="106">
        <v>0</v>
      </c>
      <c r="F19811" s="106">
        <v>238.82</v>
      </c>
      <c r="G19811" s="154"/>
    </row>
    <row r="19812" spans="1:7" x14ac:dyDescent="0.25">
      <c r="A19812" s="106">
        <v>106775</v>
      </c>
      <c r="B19812" s="155" t="s">
        <v>21868</v>
      </c>
      <c r="C19812" s="106" t="s">
        <v>13</v>
      </c>
      <c r="F19812" s="106">
        <v>0</v>
      </c>
      <c r="G19812" s="154"/>
    </row>
    <row r="19813" spans="1:7" x14ac:dyDescent="0.25">
      <c r="A19813" s="106">
        <v>86902</v>
      </c>
      <c r="B19813" s="155" t="s">
        <v>21869</v>
      </c>
      <c r="C19813" s="106" t="s">
        <v>13</v>
      </c>
      <c r="D19813" s="106">
        <v>0.32050000000000001</v>
      </c>
      <c r="F19813" s="106">
        <v>317.60000000000002</v>
      </c>
      <c r="G19813" s="154"/>
    </row>
    <row r="19814" spans="1:7" ht="26.25" x14ac:dyDescent="0.25">
      <c r="A19814" s="106">
        <v>86939</v>
      </c>
      <c r="B19814" s="155" t="s">
        <v>21870</v>
      </c>
      <c r="C19814" s="106" t="s">
        <v>13</v>
      </c>
      <c r="D19814" s="106">
        <v>0.23269999999999999</v>
      </c>
      <c r="F19814" s="106">
        <v>425.73</v>
      </c>
      <c r="G19814" s="154"/>
    </row>
    <row r="19815" spans="1:7" x14ac:dyDescent="0.25">
      <c r="A19815" s="106">
        <v>86903</v>
      </c>
      <c r="B19815" s="155" t="s">
        <v>21871</v>
      </c>
      <c r="C19815" s="106" t="s">
        <v>13</v>
      </c>
      <c r="D19815" s="106">
        <v>0.2712</v>
      </c>
      <c r="F19815" s="106">
        <v>386.3</v>
      </c>
      <c r="G19815" s="154"/>
    </row>
    <row r="19816" spans="1:7" ht="26.25" x14ac:dyDescent="0.25">
      <c r="A19816" s="106">
        <v>86940</v>
      </c>
      <c r="B19816" s="155" t="s">
        <v>21872</v>
      </c>
      <c r="C19816" s="106" t="s">
        <v>13</v>
      </c>
      <c r="D19816" s="106">
        <v>7.7399999999999997E-2</v>
      </c>
      <c r="F19816" s="106">
        <v>1130.1199999999999</v>
      </c>
      <c r="G19816" s="154"/>
    </row>
    <row r="19817" spans="1:7" ht="26.25" x14ac:dyDescent="0.25">
      <c r="A19817" s="106">
        <v>86941</v>
      </c>
      <c r="B19817" s="155" t="s">
        <v>21873</v>
      </c>
      <c r="C19817" s="106" t="s">
        <v>13</v>
      </c>
      <c r="D19817" s="106">
        <v>0.1072</v>
      </c>
      <c r="F19817" s="106">
        <v>834.9</v>
      </c>
      <c r="G19817" s="154"/>
    </row>
    <row r="19818" spans="1:7" x14ac:dyDescent="0.25">
      <c r="A19818" s="106">
        <v>86904</v>
      </c>
      <c r="B19818" s="155" t="s">
        <v>21874</v>
      </c>
      <c r="C19818" s="106" t="s">
        <v>13</v>
      </c>
      <c r="D19818" s="106">
        <v>0.21679999999999999</v>
      </c>
      <c r="F19818" s="106">
        <v>158.94999999999999</v>
      </c>
      <c r="G19818" s="154"/>
    </row>
    <row r="19819" spans="1:7" ht="26.25" x14ac:dyDescent="0.25">
      <c r="A19819" s="106">
        <v>86943</v>
      </c>
      <c r="B19819" s="155" t="s">
        <v>21875</v>
      </c>
      <c r="C19819" s="106" t="s">
        <v>13</v>
      </c>
      <c r="D19819" s="106">
        <v>0.12280000000000001</v>
      </c>
      <c r="F19819" s="106">
        <v>267.08</v>
      </c>
      <c r="G19819" s="154"/>
    </row>
    <row r="19820" spans="1:7" ht="26.25" x14ac:dyDescent="0.25">
      <c r="A19820" s="106">
        <v>86942</v>
      </c>
      <c r="B19820" s="155" t="s">
        <v>21876</v>
      </c>
      <c r="C19820" s="106" t="s">
        <v>13</v>
      </c>
      <c r="D19820" s="106">
        <v>0.1179</v>
      </c>
      <c r="F19820" s="106">
        <v>279.43</v>
      </c>
      <c r="G19820" s="154"/>
    </row>
    <row r="19821" spans="1:7" x14ac:dyDescent="0.25">
      <c r="A19821" s="106">
        <v>100856</v>
      </c>
      <c r="B19821" s="155" t="s">
        <v>21877</v>
      </c>
      <c r="C19821" s="106" t="s">
        <v>13</v>
      </c>
      <c r="D19821" s="106">
        <v>0</v>
      </c>
      <c r="F19821" s="106">
        <v>36.51</v>
      </c>
      <c r="G19821" s="154"/>
    </row>
    <row r="19822" spans="1:7" x14ac:dyDescent="0.25">
      <c r="A19822" s="106">
        <v>106776</v>
      </c>
      <c r="B19822" s="155" t="s">
        <v>21878</v>
      </c>
      <c r="C19822" s="106" t="s">
        <v>13</v>
      </c>
      <c r="D19822" s="106">
        <v>0</v>
      </c>
      <c r="F19822" s="106">
        <v>698.17</v>
      </c>
      <c r="G19822" s="154"/>
    </row>
    <row r="19823" spans="1:7" x14ac:dyDescent="0.25">
      <c r="A19823" s="106">
        <v>100858</v>
      </c>
      <c r="B19823" s="155" t="s">
        <v>21879</v>
      </c>
      <c r="C19823" s="106" t="s">
        <v>13</v>
      </c>
      <c r="D19823" s="106">
        <v>4.0899999999999999E-2</v>
      </c>
      <c r="F19823" s="106">
        <v>788.95</v>
      </c>
      <c r="G19823" s="154"/>
    </row>
    <row r="19824" spans="1:7" x14ac:dyDescent="0.25">
      <c r="A19824" s="106">
        <v>100859</v>
      </c>
      <c r="B19824" s="155" t="s">
        <v>21880</v>
      </c>
      <c r="C19824" s="106" t="s">
        <v>13</v>
      </c>
      <c r="D19824" s="106">
        <v>3.1E-2</v>
      </c>
      <c r="F19824" s="106">
        <v>1117.99</v>
      </c>
      <c r="G19824" s="154"/>
    </row>
    <row r="19825" spans="1:7" x14ac:dyDescent="0.25">
      <c r="A19825" s="106">
        <v>95544</v>
      </c>
      <c r="B19825" s="155" t="s">
        <v>21881</v>
      </c>
      <c r="C19825" s="106" t="s">
        <v>13</v>
      </c>
      <c r="D19825" s="106">
        <v>0</v>
      </c>
      <c r="F19825" s="106">
        <v>66.78</v>
      </c>
      <c r="G19825" s="154"/>
    </row>
    <row r="19826" spans="1:7" x14ac:dyDescent="0.25">
      <c r="A19826" s="106">
        <v>106772</v>
      </c>
      <c r="B19826" s="155" t="s">
        <v>21882</v>
      </c>
      <c r="C19826" s="106" t="s">
        <v>13</v>
      </c>
      <c r="D19826" s="106">
        <v>0</v>
      </c>
      <c r="F19826" s="106">
        <v>333.58</v>
      </c>
      <c r="G19826" s="154"/>
    </row>
    <row r="19827" spans="1:7" x14ac:dyDescent="0.25">
      <c r="A19827" s="106">
        <v>95543</v>
      </c>
      <c r="B19827" s="155" t="s">
        <v>21883</v>
      </c>
      <c r="C19827" s="106" t="s">
        <v>13</v>
      </c>
      <c r="D19827" s="106">
        <v>0</v>
      </c>
      <c r="F19827" s="106">
        <v>95.31</v>
      </c>
      <c r="G19827" s="154"/>
    </row>
    <row r="19828" spans="1:7" x14ac:dyDescent="0.25">
      <c r="A19828" s="106">
        <v>95542</v>
      </c>
      <c r="B19828" s="155" t="s">
        <v>21884</v>
      </c>
      <c r="C19828" s="106" t="s">
        <v>13</v>
      </c>
      <c r="D19828" s="106">
        <v>0</v>
      </c>
      <c r="F19828" s="106">
        <v>55.64</v>
      </c>
      <c r="G19828" s="154"/>
    </row>
    <row r="19829" spans="1:7" x14ac:dyDescent="0.25">
      <c r="A19829" s="106">
        <v>106767</v>
      </c>
      <c r="B19829" s="155" t="s">
        <v>21885</v>
      </c>
      <c r="C19829" s="106" t="s">
        <v>13</v>
      </c>
      <c r="F19829" s="106">
        <v>0</v>
      </c>
      <c r="G19829" s="154"/>
    </row>
    <row r="19830" spans="1:7" x14ac:dyDescent="0.25">
      <c r="A19830" s="106">
        <v>100874</v>
      </c>
      <c r="B19830" s="155" t="s">
        <v>21886</v>
      </c>
      <c r="C19830" s="106" t="s">
        <v>13</v>
      </c>
      <c r="D19830" s="106">
        <v>0.8649</v>
      </c>
      <c r="F19830" s="106">
        <v>319.51</v>
      </c>
      <c r="G19830" s="154"/>
    </row>
    <row r="19831" spans="1:7" x14ac:dyDescent="0.25">
      <c r="A19831" s="106">
        <v>95545</v>
      </c>
      <c r="B19831" s="155" t="s">
        <v>21887</v>
      </c>
      <c r="C19831" s="106" t="s">
        <v>13</v>
      </c>
      <c r="D19831" s="106">
        <v>0</v>
      </c>
      <c r="F19831" s="106">
        <v>65.59</v>
      </c>
      <c r="G19831" s="154"/>
    </row>
    <row r="19832" spans="1:7" x14ac:dyDescent="0.25">
      <c r="A19832" s="106">
        <v>95547</v>
      </c>
      <c r="B19832" s="155" t="s">
        <v>21888</v>
      </c>
      <c r="C19832" s="106" t="s">
        <v>13</v>
      </c>
      <c r="D19832" s="106">
        <v>0</v>
      </c>
      <c r="F19832" s="106">
        <v>77.349999999999994</v>
      </c>
      <c r="G19832" s="154"/>
    </row>
    <row r="19833" spans="1:7" x14ac:dyDescent="0.25">
      <c r="A19833" s="106">
        <v>86883</v>
      </c>
      <c r="B19833" s="155" t="s">
        <v>21889</v>
      </c>
      <c r="C19833" s="106" t="s">
        <v>13</v>
      </c>
      <c r="D19833" s="106">
        <v>0</v>
      </c>
      <c r="F19833" s="106">
        <v>14.35</v>
      </c>
      <c r="G19833" s="154"/>
    </row>
    <row r="19834" spans="1:7" x14ac:dyDescent="0.25">
      <c r="A19834" s="106">
        <v>86881</v>
      </c>
      <c r="B19834" s="155" t="s">
        <v>21890</v>
      </c>
      <c r="C19834" s="106" t="s">
        <v>13</v>
      </c>
      <c r="D19834" s="106">
        <v>0</v>
      </c>
      <c r="F19834" s="106">
        <v>198.89</v>
      </c>
      <c r="G19834" s="154"/>
    </row>
    <row r="19835" spans="1:7" x14ac:dyDescent="0.25">
      <c r="A19835" s="106">
        <v>86882</v>
      </c>
      <c r="B19835" s="155" t="s">
        <v>21891</v>
      </c>
      <c r="C19835" s="106" t="s">
        <v>13</v>
      </c>
      <c r="D19835" s="106">
        <v>0</v>
      </c>
      <c r="F19835" s="106">
        <v>26.7</v>
      </c>
      <c r="G19835" s="154"/>
    </row>
    <row r="19836" spans="1:7" x14ac:dyDescent="0.25">
      <c r="A19836" s="106">
        <v>100861</v>
      </c>
      <c r="B19836" s="155" t="s">
        <v>21892</v>
      </c>
      <c r="C19836" s="106" t="s">
        <v>13</v>
      </c>
      <c r="D19836" s="106">
        <v>0.44219999999999998</v>
      </c>
      <c r="F19836" s="106">
        <v>47.14</v>
      </c>
      <c r="G19836" s="154"/>
    </row>
    <row r="19837" spans="1:7" x14ac:dyDescent="0.25">
      <c r="A19837" s="106">
        <v>100862</v>
      </c>
      <c r="B19837" s="155" t="s">
        <v>21893</v>
      </c>
      <c r="C19837" s="106" t="s">
        <v>13</v>
      </c>
      <c r="D19837" s="106">
        <v>0.48799999999999999</v>
      </c>
      <c r="F19837" s="106">
        <v>50.55</v>
      </c>
      <c r="G19837" s="154"/>
    </row>
    <row r="19838" spans="1:7" x14ac:dyDescent="0.25">
      <c r="A19838" s="106">
        <v>86872</v>
      </c>
      <c r="B19838" s="155" t="s">
        <v>21894</v>
      </c>
      <c r="C19838" s="106" t="s">
        <v>13</v>
      </c>
      <c r="D19838" s="106">
        <v>0.13170000000000001</v>
      </c>
      <c r="F19838" s="106">
        <v>787.28</v>
      </c>
      <c r="G19838" s="154"/>
    </row>
    <row r="19839" spans="1:7" ht="26.25" x14ac:dyDescent="0.25">
      <c r="A19839" s="106">
        <v>86919</v>
      </c>
      <c r="B19839" s="155" t="s">
        <v>21895</v>
      </c>
      <c r="C19839" s="106" t="s">
        <v>13</v>
      </c>
      <c r="D19839" s="106">
        <v>0.1036</v>
      </c>
      <c r="F19839" s="106">
        <v>959.72</v>
      </c>
      <c r="G19839" s="154"/>
    </row>
    <row r="19840" spans="1:7" ht="26.25" x14ac:dyDescent="0.25">
      <c r="A19840" s="106">
        <v>86920</v>
      </c>
      <c r="B19840" s="155" t="s">
        <v>21896</v>
      </c>
      <c r="C19840" s="106" t="s">
        <v>13</v>
      </c>
      <c r="D19840" s="106">
        <v>0.11849999999999999</v>
      </c>
      <c r="F19840" s="106">
        <v>865.77</v>
      </c>
      <c r="G19840" s="154"/>
    </row>
    <row r="19841" spans="1:7" x14ac:dyDescent="0.25">
      <c r="A19841" s="106">
        <v>86921</v>
      </c>
      <c r="B19841" s="155" t="s">
        <v>21897</v>
      </c>
      <c r="C19841" s="106" t="s">
        <v>13</v>
      </c>
      <c r="D19841" s="106">
        <v>0.1239</v>
      </c>
      <c r="F19841" s="106">
        <v>840.81</v>
      </c>
      <c r="G19841" s="154"/>
    </row>
    <row r="19842" spans="1:7" x14ac:dyDescent="0.25">
      <c r="A19842" s="106">
        <v>86874</v>
      </c>
      <c r="B19842" s="155" t="s">
        <v>21898</v>
      </c>
      <c r="C19842" s="106" t="s">
        <v>13</v>
      </c>
      <c r="D19842" s="106">
        <v>0.12620000000000001</v>
      </c>
      <c r="F19842" s="106">
        <v>542.09</v>
      </c>
      <c r="G19842" s="154"/>
    </row>
    <row r="19843" spans="1:7" ht="26.25" x14ac:dyDescent="0.25">
      <c r="A19843" s="106">
        <v>86922</v>
      </c>
      <c r="B19843" s="155" t="s">
        <v>21899</v>
      </c>
      <c r="C19843" s="106" t="s">
        <v>13</v>
      </c>
      <c r="D19843" s="106">
        <v>6.83E-2</v>
      </c>
      <c r="F19843" s="106">
        <v>899.07</v>
      </c>
      <c r="G19843" s="154"/>
    </row>
    <row r="19844" spans="1:7" ht="26.25" x14ac:dyDescent="0.25">
      <c r="A19844" s="106">
        <v>86923</v>
      </c>
      <c r="B19844" s="155" t="s">
        <v>21900</v>
      </c>
      <c r="C19844" s="106" t="s">
        <v>13</v>
      </c>
      <c r="D19844" s="106">
        <v>0.1069</v>
      </c>
      <c r="F19844" s="106">
        <v>632.92999999999995</v>
      </c>
      <c r="G19844" s="154"/>
    </row>
    <row r="19845" spans="1:7" x14ac:dyDescent="0.25">
      <c r="A19845" s="106">
        <v>86924</v>
      </c>
      <c r="B19845" s="155" t="s">
        <v>21901</v>
      </c>
      <c r="C19845" s="106" t="s">
        <v>13</v>
      </c>
      <c r="D19845" s="106">
        <v>0.11360000000000001</v>
      </c>
      <c r="F19845" s="106">
        <v>607.97</v>
      </c>
      <c r="G19845" s="154"/>
    </row>
    <row r="19846" spans="1:7" x14ac:dyDescent="0.25">
      <c r="A19846" s="106">
        <v>86875</v>
      </c>
      <c r="B19846" s="155" t="s">
        <v>21902</v>
      </c>
      <c r="C19846" s="106" t="s">
        <v>13</v>
      </c>
      <c r="D19846" s="106">
        <v>0.24679999999999999</v>
      </c>
      <c r="F19846" s="106">
        <v>680.35</v>
      </c>
      <c r="G19846" s="154"/>
    </row>
    <row r="19847" spans="1:7" ht="26.25" x14ac:dyDescent="0.25">
      <c r="A19847" s="106">
        <v>86925</v>
      </c>
      <c r="B19847" s="155" t="s">
        <v>21903</v>
      </c>
      <c r="C19847" s="106" t="s">
        <v>13</v>
      </c>
      <c r="D19847" s="106">
        <v>0.20419999999999999</v>
      </c>
      <c r="F19847" s="106">
        <v>758.84</v>
      </c>
      <c r="G19847" s="154"/>
    </row>
    <row r="19848" spans="1:7" x14ac:dyDescent="0.25">
      <c r="A19848" s="106">
        <v>86926</v>
      </c>
      <c r="B19848" s="155" t="s">
        <v>21904</v>
      </c>
      <c r="C19848" s="106" t="s">
        <v>13</v>
      </c>
      <c r="D19848" s="106">
        <v>0.2208</v>
      </c>
      <c r="F19848" s="106">
        <v>733.88</v>
      </c>
      <c r="G19848" s="154"/>
    </row>
    <row r="19849" spans="1:7" x14ac:dyDescent="0.25">
      <c r="A19849" s="106">
        <v>86876</v>
      </c>
      <c r="B19849" s="155" t="s">
        <v>21905</v>
      </c>
      <c r="C19849" s="106" t="s">
        <v>13</v>
      </c>
      <c r="D19849" s="106">
        <v>0.28029999999999999</v>
      </c>
      <c r="F19849" s="106">
        <v>385.84</v>
      </c>
      <c r="G19849" s="154"/>
    </row>
    <row r="19850" spans="1:7" ht="26.25" x14ac:dyDescent="0.25">
      <c r="A19850" s="106">
        <v>86929</v>
      </c>
      <c r="B19850" s="155" t="s">
        <v>21906</v>
      </c>
      <c r="C19850" s="106" t="s">
        <v>13</v>
      </c>
      <c r="D19850" s="106">
        <v>0.20680000000000001</v>
      </c>
      <c r="F19850" s="106">
        <v>464.33</v>
      </c>
      <c r="G19850" s="154"/>
    </row>
    <row r="19851" spans="1:7" x14ac:dyDescent="0.25">
      <c r="A19851" s="106">
        <v>86930</v>
      </c>
      <c r="B19851" s="155" t="s">
        <v>21907</v>
      </c>
      <c r="C19851" s="106" t="s">
        <v>13</v>
      </c>
      <c r="D19851" s="106">
        <v>0.23350000000000001</v>
      </c>
      <c r="F19851" s="106">
        <v>439.37</v>
      </c>
      <c r="G19851" s="154"/>
    </row>
    <row r="19852" spans="1:7" ht="26.25" x14ac:dyDescent="0.25">
      <c r="A19852" s="106">
        <v>86927</v>
      </c>
      <c r="B19852" s="155" t="s">
        <v>21908</v>
      </c>
      <c r="C19852" s="106" t="s">
        <v>13</v>
      </c>
      <c r="D19852" s="106">
        <v>0.19989999999999999</v>
      </c>
      <c r="F19852" s="106">
        <v>476.68</v>
      </c>
      <c r="G19852" s="154"/>
    </row>
    <row r="19853" spans="1:7" x14ac:dyDescent="0.25">
      <c r="A19853" s="106">
        <v>86928</v>
      </c>
      <c r="B19853" s="155" t="s">
        <v>21909</v>
      </c>
      <c r="C19853" s="106" t="s">
        <v>13</v>
      </c>
      <c r="D19853" s="106">
        <v>0.22470000000000001</v>
      </c>
      <c r="F19853" s="106">
        <v>451.72</v>
      </c>
      <c r="G19853" s="154"/>
    </row>
    <row r="19854" spans="1:7" x14ac:dyDescent="0.25">
      <c r="A19854" s="106">
        <v>106777</v>
      </c>
      <c r="B19854" s="155" t="s">
        <v>21910</v>
      </c>
      <c r="C19854" s="106" t="s">
        <v>13</v>
      </c>
      <c r="F19854" s="106">
        <v>0</v>
      </c>
      <c r="G19854" s="154"/>
    </row>
    <row r="19855" spans="1:7" x14ac:dyDescent="0.25">
      <c r="A19855" s="106">
        <v>86914</v>
      </c>
      <c r="B19855" s="155" t="s">
        <v>21911</v>
      </c>
      <c r="C19855" s="106" t="s">
        <v>13</v>
      </c>
      <c r="D19855" s="106">
        <v>0</v>
      </c>
      <c r="F19855" s="106">
        <v>91.19</v>
      </c>
      <c r="G19855" s="154"/>
    </row>
    <row r="19856" spans="1:7" x14ac:dyDescent="0.25">
      <c r="A19856" s="106">
        <v>86913</v>
      </c>
      <c r="B19856" s="155" t="s">
        <v>21912</v>
      </c>
      <c r="C19856" s="106" t="s">
        <v>13</v>
      </c>
      <c r="D19856" s="106">
        <v>0</v>
      </c>
      <c r="F19856" s="106">
        <v>52.65</v>
      </c>
      <c r="G19856" s="154"/>
    </row>
    <row r="19857" spans="1:7" x14ac:dyDescent="0.25">
      <c r="A19857" s="106">
        <v>106778</v>
      </c>
      <c r="B19857" s="155" t="s">
        <v>21913</v>
      </c>
      <c r="C19857" s="106" t="s">
        <v>13</v>
      </c>
      <c r="F19857" s="106">
        <v>0</v>
      </c>
      <c r="G19857" s="154"/>
    </row>
    <row r="19858" spans="1:7" x14ac:dyDescent="0.25">
      <c r="A19858" s="106">
        <v>106779</v>
      </c>
      <c r="B19858" s="155" t="s">
        <v>21914</v>
      </c>
      <c r="C19858" s="106" t="s">
        <v>13</v>
      </c>
      <c r="D19858" s="106">
        <v>0</v>
      </c>
      <c r="F19858" s="106">
        <v>135.24</v>
      </c>
      <c r="G19858" s="154"/>
    </row>
    <row r="19859" spans="1:7" x14ac:dyDescent="0.25">
      <c r="A19859" s="106">
        <v>100854</v>
      </c>
      <c r="B19859" s="155" t="s">
        <v>21915</v>
      </c>
      <c r="C19859" s="106" t="s">
        <v>13</v>
      </c>
      <c r="D19859" s="106">
        <v>0</v>
      </c>
      <c r="F19859" s="106">
        <v>1594.77</v>
      </c>
      <c r="G19859" s="154"/>
    </row>
    <row r="19860" spans="1:7" x14ac:dyDescent="0.25">
      <c r="A19860" s="106">
        <v>100853</v>
      </c>
      <c r="B19860" s="155" t="s">
        <v>21916</v>
      </c>
      <c r="C19860" s="106" t="s">
        <v>13</v>
      </c>
      <c r="D19860" s="106">
        <v>0</v>
      </c>
      <c r="F19860" s="106">
        <v>316.61</v>
      </c>
      <c r="G19860" s="154"/>
    </row>
    <row r="19861" spans="1:7" x14ac:dyDescent="0.25">
      <c r="A19861" s="106">
        <v>86915</v>
      </c>
      <c r="B19861" s="155" t="s">
        <v>21917</v>
      </c>
      <c r="C19861" s="106" t="s">
        <v>13</v>
      </c>
      <c r="D19861" s="106">
        <v>0</v>
      </c>
      <c r="F19861" s="106">
        <v>128.94999999999999</v>
      </c>
      <c r="G19861" s="154"/>
    </row>
    <row r="19862" spans="1:7" x14ac:dyDescent="0.25">
      <c r="A19862" s="106">
        <v>86906</v>
      </c>
      <c r="B19862" s="155" t="s">
        <v>21918</v>
      </c>
      <c r="C19862" s="106" t="s">
        <v>13</v>
      </c>
      <c r="D19862" s="106">
        <v>0</v>
      </c>
      <c r="F19862" s="106">
        <v>68.33</v>
      </c>
      <c r="G19862" s="154"/>
    </row>
    <row r="19863" spans="1:7" x14ac:dyDescent="0.25">
      <c r="A19863" s="106">
        <v>86911</v>
      </c>
      <c r="B19863" s="155" t="s">
        <v>21919</v>
      </c>
      <c r="C19863" s="106" t="s">
        <v>13</v>
      </c>
      <c r="D19863" s="106">
        <v>0</v>
      </c>
      <c r="F19863" s="106">
        <v>80.7</v>
      </c>
      <c r="G19863" s="154"/>
    </row>
    <row r="19864" spans="1:7" x14ac:dyDescent="0.25">
      <c r="A19864" s="106">
        <v>86909</v>
      </c>
      <c r="B19864" s="155" t="s">
        <v>21920</v>
      </c>
      <c r="C19864" s="106" t="s">
        <v>13</v>
      </c>
      <c r="D19864" s="106">
        <v>0</v>
      </c>
      <c r="F19864" s="106">
        <v>119.51</v>
      </c>
      <c r="G19864" s="154"/>
    </row>
    <row r="19865" spans="1:7" x14ac:dyDescent="0.25">
      <c r="A19865" s="106">
        <v>86910</v>
      </c>
      <c r="B19865" s="155" t="s">
        <v>21921</v>
      </c>
      <c r="C19865" s="106" t="s">
        <v>13</v>
      </c>
      <c r="D19865" s="106">
        <v>0</v>
      </c>
      <c r="F19865" s="106">
        <v>116.47</v>
      </c>
      <c r="G19865" s="154"/>
    </row>
    <row r="19866" spans="1:7" x14ac:dyDescent="0.25">
      <c r="A19866" s="106">
        <v>86916</v>
      </c>
      <c r="B19866" s="155" t="s">
        <v>21922</v>
      </c>
      <c r="C19866" s="106" t="s">
        <v>13</v>
      </c>
      <c r="D19866" s="106">
        <v>0</v>
      </c>
      <c r="F19866" s="106">
        <v>27.69</v>
      </c>
      <c r="G19866" s="154"/>
    </row>
    <row r="19867" spans="1:7" x14ac:dyDescent="0.25">
      <c r="A19867" s="106">
        <v>86877</v>
      </c>
      <c r="B19867" s="155" t="s">
        <v>21923</v>
      </c>
      <c r="C19867" s="106" t="s">
        <v>13</v>
      </c>
      <c r="D19867" s="106">
        <v>0</v>
      </c>
      <c r="F19867" s="106">
        <v>66.900000000000006</v>
      </c>
      <c r="G19867" s="154"/>
    </row>
    <row r="19868" spans="1:7" x14ac:dyDescent="0.25">
      <c r="A19868" s="106">
        <v>86878</v>
      </c>
      <c r="B19868" s="155" t="s">
        <v>21924</v>
      </c>
      <c r="C19868" s="106" t="s">
        <v>13</v>
      </c>
      <c r="D19868" s="106">
        <v>0</v>
      </c>
      <c r="F19868" s="106">
        <v>71.83</v>
      </c>
      <c r="G19868" s="154"/>
    </row>
    <row r="19869" spans="1:7" x14ac:dyDescent="0.25">
      <c r="A19869" s="106">
        <v>86879</v>
      </c>
      <c r="B19869" s="155" t="s">
        <v>21925</v>
      </c>
      <c r="C19869" s="106" t="s">
        <v>13</v>
      </c>
      <c r="D19869" s="106">
        <v>0</v>
      </c>
      <c r="F19869" s="106">
        <v>11.49</v>
      </c>
      <c r="G19869" s="154"/>
    </row>
    <row r="19870" spans="1:7" x14ac:dyDescent="0.25">
      <c r="A19870" s="106">
        <v>86880</v>
      </c>
      <c r="B19870" s="155" t="s">
        <v>21926</v>
      </c>
      <c r="C19870" s="106" t="s">
        <v>13</v>
      </c>
      <c r="D19870" s="106">
        <v>0</v>
      </c>
      <c r="F19870" s="106">
        <v>29.66</v>
      </c>
      <c r="G19870" s="154"/>
    </row>
    <row r="19871" spans="1:7" x14ac:dyDescent="0.25">
      <c r="A19871" s="106">
        <v>101663</v>
      </c>
      <c r="B19871" s="155" t="s">
        <v>21927</v>
      </c>
      <c r="C19871" s="106" t="s">
        <v>13</v>
      </c>
      <c r="D19871" s="106">
        <v>0.30220000000000002</v>
      </c>
      <c r="F19871" s="106">
        <v>32.54</v>
      </c>
      <c r="G19871" s="154"/>
    </row>
    <row r="19872" spans="1:7" x14ac:dyDescent="0.25">
      <c r="A19872" s="106">
        <v>101664</v>
      </c>
      <c r="B19872" s="155" t="s">
        <v>21928</v>
      </c>
      <c r="C19872" s="106" t="s">
        <v>13</v>
      </c>
      <c r="D19872" s="106">
        <v>0.33160000000000001</v>
      </c>
      <c r="F19872" s="106">
        <v>33.58</v>
      </c>
      <c r="G19872" s="154"/>
    </row>
    <row r="19873" spans="1:7" x14ac:dyDescent="0.25">
      <c r="A19873" s="106">
        <v>101665</v>
      </c>
      <c r="B19873" s="155" t="s">
        <v>21929</v>
      </c>
      <c r="C19873" s="106" t="s">
        <v>13</v>
      </c>
      <c r="D19873" s="106">
        <v>0.43430000000000002</v>
      </c>
      <c r="F19873" s="106">
        <v>38.07</v>
      </c>
      <c r="G19873" s="154"/>
    </row>
    <row r="19874" spans="1:7" x14ac:dyDescent="0.25">
      <c r="A19874" s="106">
        <v>101634</v>
      </c>
      <c r="B19874" s="155" t="s">
        <v>21930</v>
      </c>
      <c r="C19874" s="106" t="s">
        <v>13</v>
      </c>
      <c r="F19874" s="106">
        <v>0</v>
      </c>
      <c r="G19874" s="154"/>
    </row>
    <row r="19875" spans="1:7" x14ac:dyDescent="0.25">
      <c r="A19875" s="106">
        <v>101635</v>
      </c>
      <c r="B19875" s="155" t="s">
        <v>21931</v>
      </c>
      <c r="C19875" s="106" t="s">
        <v>13</v>
      </c>
      <c r="F19875" s="106">
        <v>0</v>
      </c>
      <c r="G19875" s="154"/>
    </row>
    <row r="19876" spans="1:7" x14ac:dyDescent="0.25">
      <c r="A19876" s="106">
        <v>101636</v>
      </c>
      <c r="B19876" s="155" t="s">
        <v>21932</v>
      </c>
      <c r="C19876" s="106" t="s">
        <v>13</v>
      </c>
      <c r="D19876" s="106">
        <v>0.34889999999999999</v>
      </c>
      <c r="F19876" s="106">
        <v>160.79</v>
      </c>
      <c r="G19876" s="154"/>
    </row>
    <row r="19877" spans="1:7" x14ac:dyDescent="0.25">
      <c r="A19877" s="106">
        <v>101637</v>
      </c>
      <c r="B19877" s="155" t="s">
        <v>21933</v>
      </c>
      <c r="C19877" s="106" t="s">
        <v>13</v>
      </c>
      <c r="D19877" s="106">
        <v>0.36509999999999998</v>
      </c>
      <c r="F19877" s="106">
        <v>154.65</v>
      </c>
      <c r="G19877" s="154"/>
    </row>
    <row r="19878" spans="1:7" x14ac:dyDescent="0.25">
      <c r="A19878" s="106">
        <v>101638</v>
      </c>
      <c r="B19878" s="155" t="s">
        <v>21934</v>
      </c>
      <c r="C19878" s="106" t="s">
        <v>13</v>
      </c>
      <c r="F19878" s="106">
        <v>0</v>
      </c>
      <c r="G19878" s="154"/>
    </row>
    <row r="19879" spans="1:7" x14ac:dyDescent="0.25">
      <c r="A19879" s="106">
        <v>101639</v>
      </c>
      <c r="B19879" s="155" t="s">
        <v>21935</v>
      </c>
      <c r="C19879" s="106" t="s">
        <v>13</v>
      </c>
      <c r="F19879" s="106">
        <v>0</v>
      </c>
      <c r="G19879" s="154"/>
    </row>
    <row r="19880" spans="1:7" x14ac:dyDescent="0.25">
      <c r="A19880" s="106">
        <v>105919</v>
      </c>
      <c r="B19880" s="155" t="s">
        <v>21936</v>
      </c>
      <c r="C19880" s="106" t="s">
        <v>13</v>
      </c>
      <c r="F19880" s="106">
        <v>0</v>
      </c>
      <c r="G19880" s="154"/>
    </row>
    <row r="19881" spans="1:7" x14ac:dyDescent="0.25">
      <c r="A19881" s="106">
        <v>101658</v>
      </c>
      <c r="B19881" s="155" t="s">
        <v>21937</v>
      </c>
      <c r="C19881" s="106" t="s">
        <v>13</v>
      </c>
      <c r="D19881" s="106">
        <v>4.8599999999999997E-2</v>
      </c>
      <c r="F19881" s="106">
        <v>453.35</v>
      </c>
      <c r="G19881" s="154"/>
    </row>
    <row r="19882" spans="1:7" x14ac:dyDescent="0.25">
      <c r="A19882" s="106">
        <v>101659</v>
      </c>
      <c r="B19882" s="155" t="s">
        <v>21938</v>
      </c>
      <c r="C19882" s="106" t="s">
        <v>13</v>
      </c>
      <c r="D19882" s="106">
        <v>4.2999999999999997E-2</v>
      </c>
      <c r="F19882" s="106">
        <v>512.65</v>
      </c>
      <c r="G19882" s="154"/>
    </row>
    <row r="19883" spans="1:7" x14ac:dyDescent="0.25">
      <c r="A19883" s="106">
        <v>101660</v>
      </c>
      <c r="B19883" s="155" t="s">
        <v>21939</v>
      </c>
      <c r="C19883" s="106" t="s">
        <v>13</v>
      </c>
      <c r="D19883" s="106">
        <v>2.7799999999999998E-2</v>
      </c>
      <c r="F19883" s="106">
        <v>792.58</v>
      </c>
      <c r="G19883" s="154"/>
    </row>
    <row r="19884" spans="1:7" x14ac:dyDescent="0.25">
      <c r="A19884" s="106">
        <v>101654</v>
      </c>
      <c r="B19884" s="155" t="s">
        <v>21940</v>
      </c>
      <c r="C19884" s="106" t="s">
        <v>13</v>
      </c>
      <c r="D19884" s="106">
        <v>0.1124</v>
      </c>
      <c r="F19884" s="106">
        <v>196.64</v>
      </c>
      <c r="G19884" s="154"/>
    </row>
    <row r="19885" spans="1:7" x14ac:dyDescent="0.25">
      <c r="A19885" s="106">
        <v>101655</v>
      </c>
      <c r="B19885" s="155" t="s">
        <v>21941</v>
      </c>
      <c r="C19885" s="106" t="s">
        <v>13</v>
      </c>
      <c r="D19885" s="106">
        <v>7.6100000000000001E-2</v>
      </c>
      <c r="F19885" s="106">
        <v>289.87</v>
      </c>
      <c r="G19885" s="154"/>
    </row>
    <row r="19886" spans="1:7" x14ac:dyDescent="0.25">
      <c r="A19886" s="106">
        <v>101656</v>
      </c>
      <c r="B19886" s="155" t="s">
        <v>21942</v>
      </c>
      <c r="C19886" s="106" t="s">
        <v>13</v>
      </c>
      <c r="D19886" s="106">
        <v>7.0800000000000002E-2</v>
      </c>
      <c r="F19886" s="106">
        <v>311.64</v>
      </c>
      <c r="G19886" s="154"/>
    </row>
    <row r="19887" spans="1:7" x14ac:dyDescent="0.25">
      <c r="A19887" s="106">
        <v>101657</v>
      </c>
      <c r="B19887" s="155" t="s">
        <v>21943</v>
      </c>
      <c r="C19887" s="106" t="s">
        <v>13</v>
      </c>
      <c r="D19887" s="106">
        <v>6.1600000000000002E-2</v>
      </c>
      <c r="F19887" s="106">
        <v>358.01</v>
      </c>
      <c r="G19887" s="154"/>
    </row>
    <row r="19888" spans="1:7" x14ac:dyDescent="0.25">
      <c r="A19888" s="106">
        <v>105923</v>
      </c>
      <c r="B19888" s="155" t="s">
        <v>21944</v>
      </c>
      <c r="C19888" s="106" t="s">
        <v>13</v>
      </c>
      <c r="F19888" s="106">
        <v>0</v>
      </c>
      <c r="G19888" s="154"/>
    </row>
    <row r="19889" spans="1:7" x14ac:dyDescent="0.25">
      <c r="A19889" s="106">
        <v>105921</v>
      </c>
      <c r="B19889" s="155" t="s">
        <v>21945</v>
      </c>
      <c r="C19889" s="106" t="s">
        <v>13</v>
      </c>
      <c r="F19889" s="106">
        <v>0</v>
      </c>
      <c r="G19889" s="154"/>
    </row>
    <row r="19890" spans="1:7" x14ac:dyDescent="0.25">
      <c r="A19890" s="106">
        <v>105920</v>
      </c>
      <c r="B19890" s="155" t="s">
        <v>21946</v>
      </c>
      <c r="C19890" s="106" t="s">
        <v>13</v>
      </c>
      <c r="F19890" s="106">
        <v>0</v>
      </c>
      <c r="G19890" s="154"/>
    </row>
    <row r="19891" spans="1:7" x14ac:dyDescent="0.25">
      <c r="A19891" s="106">
        <v>105922</v>
      </c>
      <c r="B19891" s="155" t="s">
        <v>21947</v>
      </c>
      <c r="C19891" s="106" t="s">
        <v>13</v>
      </c>
      <c r="F19891" s="106">
        <v>0</v>
      </c>
      <c r="G19891" s="154"/>
    </row>
    <row r="19892" spans="1:7" x14ac:dyDescent="0.25">
      <c r="A19892" s="106">
        <v>101632</v>
      </c>
      <c r="B19892" s="155" t="s">
        <v>21948</v>
      </c>
      <c r="C19892" s="106" t="s">
        <v>13</v>
      </c>
      <c r="D19892" s="106">
        <v>0.96899999999999997</v>
      </c>
      <c r="F19892" s="106">
        <v>28.51</v>
      </c>
      <c r="G19892" s="154"/>
    </row>
    <row r="19893" spans="1:7" x14ac:dyDescent="0.25">
      <c r="A19893" s="106">
        <v>101661</v>
      </c>
      <c r="B19893" s="155" t="s">
        <v>21949</v>
      </c>
      <c r="C19893" s="106" t="s">
        <v>13</v>
      </c>
      <c r="D19893" s="106">
        <v>0.15529999999999999</v>
      </c>
      <c r="F19893" s="106">
        <v>166.8</v>
      </c>
      <c r="G19893" s="154"/>
    </row>
    <row r="19894" spans="1:7" x14ac:dyDescent="0.25">
      <c r="A19894" s="106">
        <v>105924</v>
      </c>
      <c r="B19894" s="155" t="s">
        <v>21950</v>
      </c>
      <c r="C19894" s="106" t="s">
        <v>13</v>
      </c>
      <c r="D19894" s="106">
        <v>0</v>
      </c>
      <c r="F19894" s="106">
        <v>18.489999999999998</v>
      </c>
      <c r="G19894" s="154"/>
    </row>
    <row r="19895" spans="1:7" x14ac:dyDescent="0.25">
      <c r="A19895" s="106">
        <v>101651</v>
      </c>
      <c r="B19895" s="155" t="s">
        <v>21951</v>
      </c>
      <c r="C19895" s="106" t="s">
        <v>13</v>
      </c>
      <c r="D19895" s="106">
        <v>0.2868</v>
      </c>
      <c r="F19895" s="106">
        <v>73.88</v>
      </c>
      <c r="G19895" s="154"/>
    </row>
    <row r="19896" spans="1:7" x14ac:dyDescent="0.25">
      <c r="A19896" s="106">
        <v>101630</v>
      </c>
      <c r="B19896" s="155" t="s">
        <v>21952</v>
      </c>
      <c r="C19896" s="106" t="s">
        <v>13</v>
      </c>
      <c r="D19896" s="106">
        <v>0.252</v>
      </c>
      <c r="F19896" s="106">
        <v>89.04</v>
      </c>
      <c r="G19896" s="154"/>
    </row>
    <row r="19897" spans="1:7" x14ac:dyDescent="0.25">
      <c r="A19897" s="106">
        <v>101633</v>
      </c>
      <c r="B19897" s="155" t="s">
        <v>21953</v>
      </c>
      <c r="C19897" s="106" t="s">
        <v>13</v>
      </c>
      <c r="D19897" s="106">
        <v>0.49070000000000003</v>
      </c>
      <c r="F19897" s="106">
        <v>98.86</v>
      </c>
      <c r="G19897" s="154"/>
    </row>
    <row r="19898" spans="1:7" ht="26.25" x14ac:dyDescent="0.25">
      <c r="A19898" s="106">
        <v>104219</v>
      </c>
      <c r="B19898" s="155" t="s">
        <v>21954</v>
      </c>
      <c r="C19898" s="106" t="s">
        <v>65</v>
      </c>
      <c r="D19898" s="106">
        <v>3.2399999999999998E-2</v>
      </c>
      <c r="F19898" s="106">
        <v>95</v>
      </c>
      <c r="G19898" s="154"/>
    </row>
    <row r="19899" spans="1:7" ht="26.25" x14ac:dyDescent="0.25">
      <c r="A19899" s="106">
        <v>104223</v>
      </c>
      <c r="B19899" s="155" t="s">
        <v>21955</v>
      </c>
      <c r="C19899" s="106" t="s">
        <v>65</v>
      </c>
      <c r="D19899" s="106">
        <v>2.7400000000000001E-2</v>
      </c>
      <c r="F19899" s="106">
        <v>124.42</v>
      </c>
      <c r="G19899" s="154"/>
    </row>
    <row r="19900" spans="1:7" ht="26.25" x14ac:dyDescent="0.25">
      <c r="A19900" s="106">
        <v>104227</v>
      </c>
      <c r="B19900" s="155" t="s">
        <v>21956</v>
      </c>
      <c r="C19900" s="106" t="s">
        <v>65</v>
      </c>
      <c r="D19900" s="106">
        <v>2.5600000000000001E-2</v>
      </c>
      <c r="F19900" s="106">
        <v>143.62</v>
      </c>
      <c r="G19900" s="154"/>
    </row>
    <row r="19901" spans="1:7" ht="26.25" x14ac:dyDescent="0.25">
      <c r="A19901" s="106">
        <v>104231</v>
      </c>
      <c r="B19901" s="155" t="s">
        <v>21957</v>
      </c>
      <c r="C19901" s="106" t="s">
        <v>65</v>
      </c>
      <c r="D19901" s="106">
        <v>2.4299999999999999E-2</v>
      </c>
      <c r="F19901" s="106">
        <v>158.49</v>
      </c>
      <c r="G19901" s="154"/>
    </row>
    <row r="19902" spans="1:7" ht="26.25" x14ac:dyDescent="0.25">
      <c r="A19902" s="106">
        <v>104235</v>
      </c>
      <c r="B19902" s="155" t="s">
        <v>21958</v>
      </c>
      <c r="C19902" s="106" t="s">
        <v>65</v>
      </c>
      <c r="D19902" s="106">
        <v>4.1099999999999998E-2</v>
      </c>
      <c r="F19902" s="106">
        <v>76.930000000000007</v>
      </c>
      <c r="G19902" s="154"/>
    </row>
    <row r="19903" spans="1:7" ht="26.25" x14ac:dyDescent="0.25">
      <c r="A19903" s="106">
        <v>104239</v>
      </c>
      <c r="B19903" s="155" t="s">
        <v>21959</v>
      </c>
      <c r="C19903" s="106" t="s">
        <v>65</v>
      </c>
      <c r="D19903" s="106">
        <v>3.32E-2</v>
      </c>
      <c r="F19903" s="106">
        <v>105.17</v>
      </c>
      <c r="G19903" s="154"/>
    </row>
    <row r="19904" spans="1:7" ht="26.25" x14ac:dyDescent="0.25">
      <c r="A19904" s="106">
        <v>104243</v>
      </c>
      <c r="B19904" s="155" t="s">
        <v>21960</v>
      </c>
      <c r="C19904" s="106" t="s">
        <v>65</v>
      </c>
      <c r="D19904" s="106">
        <v>3.04E-2</v>
      </c>
      <c r="F19904" s="106">
        <v>123.11</v>
      </c>
      <c r="G19904" s="154"/>
    </row>
    <row r="19905" spans="1:7" ht="26.25" x14ac:dyDescent="0.25">
      <c r="A19905" s="106">
        <v>104247</v>
      </c>
      <c r="B19905" s="155" t="s">
        <v>21961</v>
      </c>
      <c r="C19905" s="106" t="s">
        <v>65</v>
      </c>
      <c r="D19905" s="106">
        <v>2.9399999999999999E-2</v>
      </c>
      <c r="F19905" s="106">
        <v>131.27000000000001</v>
      </c>
      <c r="G19905" s="154"/>
    </row>
    <row r="19906" spans="1:7" ht="26.25" x14ac:dyDescent="0.25">
      <c r="A19906" s="106">
        <v>87795</v>
      </c>
      <c r="B19906" s="155" t="s">
        <v>21962</v>
      </c>
      <c r="C19906" s="106" t="s">
        <v>65</v>
      </c>
      <c r="D19906" s="106">
        <v>0.04</v>
      </c>
      <c r="F19906" s="106">
        <v>79.8</v>
      </c>
      <c r="G19906" s="154"/>
    </row>
    <row r="19907" spans="1:7" ht="26.25" x14ac:dyDescent="0.25">
      <c r="A19907" s="106">
        <v>87800</v>
      </c>
      <c r="B19907" s="155" t="s">
        <v>21963</v>
      </c>
      <c r="C19907" s="106" t="s">
        <v>65</v>
      </c>
      <c r="D19907" s="106">
        <v>3.2300000000000002E-2</v>
      </c>
      <c r="F19907" s="106">
        <v>109.31</v>
      </c>
      <c r="G19907" s="154"/>
    </row>
    <row r="19908" spans="1:7" ht="26.25" x14ac:dyDescent="0.25">
      <c r="A19908" s="106">
        <v>87804</v>
      </c>
      <c r="B19908" s="155" t="s">
        <v>21964</v>
      </c>
      <c r="C19908" s="106" t="s">
        <v>65</v>
      </c>
      <c r="D19908" s="106">
        <v>2.9700000000000001E-2</v>
      </c>
      <c r="F19908" s="106">
        <v>127.25</v>
      </c>
      <c r="G19908" s="154"/>
    </row>
    <row r="19909" spans="1:7" ht="26.25" x14ac:dyDescent="0.25">
      <c r="A19909" s="106">
        <v>87808</v>
      </c>
      <c r="B19909" s="155" t="s">
        <v>21965</v>
      </c>
      <c r="C19909" s="106" t="s">
        <v>65</v>
      </c>
      <c r="D19909" s="106">
        <v>2.8799999999999999E-2</v>
      </c>
      <c r="F19909" s="106">
        <v>135.29</v>
      </c>
      <c r="G19909" s="154"/>
    </row>
    <row r="19910" spans="1:7" ht="26.25" x14ac:dyDescent="0.25">
      <c r="A19910" s="106">
        <v>87778</v>
      </c>
      <c r="B19910" s="155" t="s">
        <v>21966</v>
      </c>
      <c r="C19910" s="106" t="s">
        <v>65</v>
      </c>
      <c r="D19910" s="106">
        <v>3.1199999999999999E-2</v>
      </c>
      <c r="F19910" s="106">
        <v>99.69</v>
      </c>
      <c r="G19910" s="154"/>
    </row>
    <row r="19911" spans="1:7" ht="26.25" x14ac:dyDescent="0.25">
      <c r="A19911" s="106">
        <v>87783</v>
      </c>
      <c r="B19911" s="155" t="s">
        <v>21967</v>
      </c>
      <c r="C19911" s="106" t="s">
        <v>65</v>
      </c>
      <c r="D19911" s="106">
        <v>2.64E-2</v>
      </c>
      <c r="F19911" s="106">
        <v>130.52000000000001</v>
      </c>
      <c r="G19911" s="154"/>
    </row>
    <row r="19912" spans="1:7" ht="26.25" x14ac:dyDescent="0.25">
      <c r="A19912" s="106">
        <v>87787</v>
      </c>
      <c r="B19912" s="155" t="s">
        <v>21968</v>
      </c>
      <c r="C19912" s="106" t="s">
        <v>65</v>
      </c>
      <c r="D19912" s="106">
        <v>2.4799999999999999E-2</v>
      </c>
      <c r="F19912" s="106">
        <v>149.72</v>
      </c>
      <c r="G19912" s="154"/>
    </row>
    <row r="19913" spans="1:7" ht="26.25" x14ac:dyDescent="0.25">
      <c r="A19913" s="106">
        <v>87791</v>
      </c>
      <c r="B19913" s="155" t="s">
        <v>21969</v>
      </c>
      <c r="C19913" s="106" t="s">
        <v>65</v>
      </c>
      <c r="D19913" s="106">
        <v>2.3599999999999999E-2</v>
      </c>
      <c r="F19913" s="106">
        <v>165.18</v>
      </c>
      <c r="G19913" s="154"/>
    </row>
    <row r="19914" spans="1:7" ht="26.25" x14ac:dyDescent="0.25">
      <c r="A19914" s="106">
        <v>87832</v>
      </c>
      <c r="B19914" s="155" t="s">
        <v>21970</v>
      </c>
      <c r="C19914" s="106" t="s">
        <v>65</v>
      </c>
      <c r="D19914" s="106">
        <v>1.01E-2</v>
      </c>
      <c r="F19914" s="106">
        <v>159.35</v>
      </c>
      <c r="G19914" s="154"/>
    </row>
    <row r="19915" spans="1:7" ht="26.25" x14ac:dyDescent="0.25">
      <c r="A19915" s="106">
        <v>87812</v>
      </c>
      <c r="B19915" s="155" t="s">
        <v>21971</v>
      </c>
      <c r="C19915" s="106" t="s">
        <v>65</v>
      </c>
      <c r="D19915" s="106">
        <v>8.0999999999999996E-3</v>
      </c>
      <c r="F19915" s="106">
        <v>126.48</v>
      </c>
      <c r="G19915" s="154"/>
    </row>
    <row r="19916" spans="1:7" ht="26.25" x14ac:dyDescent="0.25">
      <c r="A19916" s="106">
        <v>87816</v>
      </c>
      <c r="B19916" s="155" t="s">
        <v>21972</v>
      </c>
      <c r="C19916" s="106" t="s">
        <v>65</v>
      </c>
      <c r="D19916" s="106">
        <v>8.6999999999999994E-3</v>
      </c>
      <c r="F19916" s="106">
        <v>156.07</v>
      </c>
      <c r="G19916" s="154"/>
    </row>
    <row r="19917" spans="1:7" ht="26.25" x14ac:dyDescent="0.25">
      <c r="A19917" s="106">
        <v>87820</v>
      </c>
      <c r="B19917" s="155" t="s">
        <v>21973</v>
      </c>
      <c r="C19917" s="106" t="s">
        <v>65</v>
      </c>
      <c r="D19917" s="106">
        <v>9.5999999999999992E-3</v>
      </c>
      <c r="F19917" s="106">
        <v>174.01</v>
      </c>
      <c r="G19917" s="154"/>
    </row>
    <row r="19918" spans="1:7" ht="26.25" x14ac:dyDescent="0.25">
      <c r="A19918" s="106">
        <v>87824</v>
      </c>
      <c r="B19918" s="155" t="s">
        <v>21974</v>
      </c>
      <c r="C19918" s="106" t="s">
        <v>65</v>
      </c>
      <c r="D19918" s="106">
        <v>9.1000000000000004E-3</v>
      </c>
      <c r="F19918" s="106">
        <v>202.92</v>
      </c>
      <c r="G19918" s="154"/>
    </row>
    <row r="19919" spans="1:7" ht="26.25" x14ac:dyDescent="0.25">
      <c r="A19919" s="106">
        <v>87828</v>
      </c>
      <c r="B19919" s="155" t="s">
        <v>21975</v>
      </c>
      <c r="C19919" s="106" t="s">
        <v>65</v>
      </c>
      <c r="D19919" s="106">
        <v>9.4999999999999998E-3</v>
      </c>
      <c r="F19919" s="106">
        <v>127.56</v>
      </c>
      <c r="G19919" s="154"/>
    </row>
    <row r="19920" spans="1:7" ht="26.25" x14ac:dyDescent="0.25">
      <c r="A19920" s="106">
        <v>104251</v>
      </c>
      <c r="B19920" s="155" t="s">
        <v>21976</v>
      </c>
      <c r="C19920" s="106" t="s">
        <v>65</v>
      </c>
      <c r="D19920" s="106">
        <v>8.6E-3</v>
      </c>
      <c r="F19920" s="106">
        <v>118.05</v>
      </c>
      <c r="G19920" s="154"/>
    </row>
    <row r="19921" spans="1:7" ht="26.25" x14ac:dyDescent="0.25">
      <c r="A19921" s="106">
        <v>104255</v>
      </c>
      <c r="B19921" s="155" t="s">
        <v>21977</v>
      </c>
      <c r="C19921" s="106" t="s">
        <v>65</v>
      </c>
      <c r="D19921" s="106">
        <v>9.1999999999999998E-3</v>
      </c>
      <c r="F19921" s="106">
        <v>146.30000000000001</v>
      </c>
      <c r="G19921" s="154"/>
    </row>
    <row r="19922" spans="1:7" ht="26.25" x14ac:dyDescent="0.25">
      <c r="A19922" s="106">
        <v>104259</v>
      </c>
      <c r="B19922" s="155" t="s">
        <v>21978</v>
      </c>
      <c r="C19922" s="106" t="s">
        <v>65</v>
      </c>
      <c r="D19922" s="106">
        <v>0.01</v>
      </c>
      <c r="F19922" s="106">
        <v>164.24</v>
      </c>
      <c r="G19922" s="154"/>
    </row>
    <row r="19923" spans="1:7" ht="26.25" x14ac:dyDescent="0.25">
      <c r="A19923" s="106">
        <v>104263</v>
      </c>
      <c r="B19923" s="155" t="s">
        <v>21979</v>
      </c>
      <c r="C19923" s="106" t="s">
        <v>65</v>
      </c>
      <c r="D19923" s="106">
        <v>9.5999999999999992E-3</v>
      </c>
      <c r="F19923" s="106">
        <v>190.88</v>
      </c>
      <c r="G19923" s="154"/>
    </row>
    <row r="19924" spans="1:7" x14ac:dyDescent="0.25">
      <c r="A19924" s="106">
        <v>87794</v>
      </c>
      <c r="B19924" s="155" t="s">
        <v>21980</v>
      </c>
      <c r="C19924" s="106" t="s">
        <v>65</v>
      </c>
      <c r="D19924" s="106">
        <v>5.11E-2</v>
      </c>
      <c r="F19924" s="106">
        <v>52.05</v>
      </c>
      <c r="G19924" s="154"/>
    </row>
    <row r="19925" spans="1:7" x14ac:dyDescent="0.25">
      <c r="A19925" s="106">
        <v>87799</v>
      </c>
      <c r="B19925" s="155" t="s">
        <v>21981</v>
      </c>
      <c r="C19925" s="106" t="s">
        <v>65</v>
      </c>
      <c r="D19925" s="106">
        <v>3.6999999999999998E-2</v>
      </c>
      <c r="F19925" s="106">
        <v>72.45</v>
      </c>
      <c r="G19925" s="154"/>
    </row>
    <row r="19926" spans="1:7" x14ac:dyDescent="0.25">
      <c r="A19926" s="106">
        <v>87803</v>
      </c>
      <c r="B19926" s="155" t="s">
        <v>21982</v>
      </c>
      <c r="C19926" s="106" t="s">
        <v>65</v>
      </c>
      <c r="D19926" s="106">
        <v>3.3000000000000002E-2</v>
      </c>
      <c r="F19926" s="106">
        <v>80.069999999999993</v>
      </c>
      <c r="G19926" s="154"/>
    </row>
    <row r="19927" spans="1:7" ht="26.25" x14ac:dyDescent="0.25">
      <c r="A19927" s="106">
        <v>87807</v>
      </c>
      <c r="B19927" s="155" t="s">
        <v>21983</v>
      </c>
      <c r="C19927" s="106" t="s">
        <v>65</v>
      </c>
      <c r="D19927" s="106">
        <v>3.0099999999999998E-2</v>
      </c>
      <c r="F19927" s="106">
        <v>87.56</v>
      </c>
      <c r="G19927" s="154"/>
    </row>
    <row r="19928" spans="1:7" ht="26.25" x14ac:dyDescent="0.25">
      <c r="A19928" s="106">
        <v>104218</v>
      </c>
      <c r="B19928" s="155" t="s">
        <v>21984</v>
      </c>
      <c r="C19928" s="106" t="s">
        <v>65</v>
      </c>
      <c r="D19928" s="106">
        <v>3.6299999999999999E-2</v>
      </c>
      <c r="F19928" s="106">
        <v>66.209999999999994</v>
      </c>
      <c r="G19928" s="154"/>
    </row>
    <row r="19929" spans="1:7" x14ac:dyDescent="0.25">
      <c r="A19929" s="106">
        <v>87777</v>
      </c>
      <c r="B19929" s="155" t="s">
        <v>21985</v>
      </c>
      <c r="C19929" s="106" t="s">
        <v>65</v>
      </c>
      <c r="D19929" s="106">
        <v>3.4000000000000002E-2</v>
      </c>
      <c r="F19929" s="106">
        <v>71.430000000000007</v>
      </c>
      <c r="G19929" s="154"/>
    </row>
    <row r="19930" spans="1:7" ht="26.25" x14ac:dyDescent="0.25">
      <c r="A19930" s="106">
        <v>104222</v>
      </c>
      <c r="B19930" s="155" t="s">
        <v>21986</v>
      </c>
      <c r="C19930" s="106" t="s">
        <v>65</v>
      </c>
      <c r="D19930" s="106">
        <v>2.8000000000000001E-2</v>
      </c>
      <c r="F19930" s="106">
        <v>85.6</v>
      </c>
      <c r="G19930" s="154"/>
    </row>
    <row r="19931" spans="1:7" x14ac:dyDescent="0.25">
      <c r="A19931" s="106">
        <v>87781</v>
      </c>
      <c r="B19931" s="155" t="s">
        <v>21987</v>
      </c>
      <c r="C19931" s="106" t="s">
        <v>65</v>
      </c>
      <c r="D19931" s="106">
        <v>2.6200000000000001E-2</v>
      </c>
      <c r="F19931" s="106">
        <v>92.3</v>
      </c>
      <c r="G19931" s="154"/>
    </row>
    <row r="19932" spans="1:7" ht="26.25" x14ac:dyDescent="0.25">
      <c r="A19932" s="106">
        <v>104226</v>
      </c>
      <c r="B19932" s="155" t="s">
        <v>21988</v>
      </c>
      <c r="C19932" s="106" t="s">
        <v>65</v>
      </c>
      <c r="D19932" s="106">
        <v>2.52E-2</v>
      </c>
      <c r="F19932" s="106">
        <v>93.76</v>
      </c>
      <c r="G19932" s="154"/>
    </row>
    <row r="19933" spans="1:7" x14ac:dyDescent="0.25">
      <c r="A19933" s="106">
        <v>87786</v>
      </c>
      <c r="B19933" s="155" t="s">
        <v>21989</v>
      </c>
      <c r="C19933" s="106" t="s">
        <v>65</v>
      </c>
      <c r="D19933" s="106">
        <v>2.3699999999999999E-2</v>
      </c>
      <c r="F19933" s="106">
        <v>100.46</v>
      </c>
      <c r="G19933" s="154"/>
    </row>
    <row r="19934" spans="1:7" ht="26.25" x14ac:dyDescent="0.25">
      <c r="A19934" s="106">
        <v>104230</v>
      </c>
      <c r="B19934" s="155" t="s">
        <v>21990</v>
      </c>
      <c r="C19934" s="106" t="s">
        <v>65</v>
      </c>
      <c r="D19934" s="106">
        <v>2.1499999999999998E-2</v>
      </c>
      <c r="F19934" s="106">
        <v>110.65</v>
      </c>
      <c r="G19934" s="154"/>
    </row>
    <row r="19935" spans="1:7" ht="26.25" x14ac:dyDescent="0.25">
      <c r="A19935" s="106">
        <v>104234</v>
      </c>
      <c r="B19935" s="155" t="s">
        <v>21991</v>
      </c>
      <c r="C19935" s="106" t="s">
        <v>65</v>
      </c>
      <c r="D19935" s="106">
        <v>5.3800000000000001E-2</v>
      </c>
      <c r="F19935" s="106">
        <v>48.97</v>
      </c>
      <c r="G19935" s="154"/>
    </row>
    <row r="19936" spans="1:7" ht="26.25" x14ac:dyDescent="0.25">
      <c r="A19936" s="106">
        <v>104238</v>
      </c>
      <c r="B19936" s="155" t="s">
        <v>21992</v>
      </c>
      <c r="C19936" s="106" t="s">
        <v>65</v>
      </c>
      <c r="D19936" s="106">
        <v>3.9199999999999999E-2</v>
      </c>
      <c r="F19936" s="106">
        <v>67.900000000000006</v>
      </c>
      <c r="G19936" s="154"/>
    </row>
    <row r="19937" spans="1:7" ht="26.25" x14ac:dyDescent="0.25">
      <c r="A19937" s="106">
        <v>104242</v>
      </c>
      <c r="B19937" s="155" t="s">
        <v>21993</v>
      </c>
      <c r="C19937" s="106" t="s">
        <v>65</v>
      </c>
      <c r="D19937" s="106">
        <v>3.4599999999999999E-2</v>
      </c>
      <c r="F19937" s="106">
        <v>75.52</v>
      </c>
      <c r="G19937" s="154"/>
    </row>
    <row r="19938" spans="1:7" ht="26.25" x14ac:dyDescent="0.25">
      <c r="A19938" s="106">
        <v>104246</v>
      </c>
      <c r="B19938" s="155" t="s">
        <v>21994</v>
      </c>
      <c r="C19938" s="106" t="s">
        <v>65</v>
      </c>
      <c r="D19938" s="106">
        <v>3.1699999999999999E-2</v>
      </c>
      <c r="F19938" s="106">
        <v>82.54</v>
      </c>
      <c r="G19938" s="154"/>
    </row>
    <row r="19939" spans="1:7" ht="26.25" x14ac:dyDescent="0.25">
      <c r="A19939" s="106">
        <v>104250</v>
      </c>
      <c r="B19939" s="155" t="s">
        <v>21995</v>
      </c>
      <c r="C19939" s="106" t="s">
        <v>65</v>
      </c>
      <c r="D19939" s="106">
        <v>0</v>
      </c>
      <c r="F19939" s="106">
        <v>94.31</v>
      </c>
      <c r="G19939" s="154"/>
    </row>
    <row r="19940" spans="1:7" ht="26.25" x14ac:dyDescent="0.25">
      <c r="A19940" s="106">
        <v>87811</v>
      </c>
      <c r="B19940" s="155" t="s">
        <v>21996</v>
      </c>
      <c r="C19940" s="106" t="s">
        <v>65</v>
      </c>
      <c r="D19940" s="106">
        <v>0</v>
      </c>
      <c r="F19940" s="106">
        <v>103.68</v>
      </c>
      <c r="G19940" s="154"/>
    </row>
    <row r="19941" spans="1:7" ht="26.25" x14ac:dyDescent="0.25">
      <c r="A19941" s="106">
        <v>104254</v>
      </c>
      <c r="B19941" s="155" t="s">
        <v>21997</v>
      </c>
      <c r="C19941" s="106" t="s">
        <v>65</v>
      </c>
      <c r="D19941" s="106">
        <v>0</v>
      </c>
      <c r="F19941" s="106">
        <v>113.24</v>
      </c>
      <c r="G19941" s="154"/>
    </row>
    <row r="19942" spans="1:7" ht="26.25" x14ac:dyDescent="0.25">
      <c r="A19942" s="106">
        <v>87815</v>
      </c>
      <c r="B19942" s="155" t="s">
        <v>21998</v>
      </c>
      <c r="C19942" s="106" t="s">
        <v>65</v>
      </c>
      <c r="D19942" s="106">
        <v>0</v>
      </c>
      <c r="F19942" s="106">
        <v>124.08</v>
      </c>
      <c r="G19942" s="154"/>
    </row>
    <row r="19943" spans="1:7" ht="26.25" x14ac:dyDescent="0.25">
      <c r="A19943" s="106">
        <v>104258</v>
      </c>
      <c r="B19943" s="155" t="s">
        <v>21999</v>
      </c>
      <c r="C19943" s="106" t="s">
        <v>65</v>
      </c>
      <c r="D19943" s="106">
        <v>0</v>
      </c>
      <c r="F19943" s="106">
        <v>120.86</v>
      </c>
      <c r="G19943" s="154"/>
    </row>
    <row r="19944" spans="1:7" ht="26.25" x14ac:dyDescent="0.25">
      <c r="A19944" s="106">
        <v>87819</v>
      </c>
      <c r="B19944" s="155" t="s">
        <v>22000</v>
      </c>
      <c r="C19944" s="106" t="s">
        <v>65</v>
      </c>
      <c r="D19944" s="106">
        <v>0</v>
      </c>
      <c r="F19944" s="106">
        <v>131.69999999999999</v>
      </c>
      <c r="G19944" s="154"/>
    </row>
    <row r="19945" spans="1:7" ht="26.25" x14ac:dyDescent="0.25">
      <c r="A19945" s="106">
        <v>104262</v>
      </c>
      <c r="B19945" s="155" t="s">
        <v>22001</v>
      </c>
      <c r="C19945" s="106" t="s">
        <v>65</v>
      </c>
      <c r="D19945" s="106">
        <v>0</v>
      </c>
      <c r="F19945" s="106">
        <v>156.66</v>
      </c>
      <c r="G19945" s="154"/>
    </row>
    <row r="19946" spans="1:7" ht="26.25" x14ac:dyDescent="0.25">
      <c r="A19946" s="106">
        <v>87823</v>
      </c>
      <c r="B19946" s="155" t="s">
        <v>22002</v>
      </c>
      <c r="C19946" s="106" t="s">
        <v>65</v>
      </c>
      <c r="D19946" s="106">
        <v>0</v>
      </c>
      <c r="F19946" s="106">
        <v>171.45</v>
      </c>
      <c r="G19946" s="154"/>
    </row>
    <row r="19947" spans="1:7" ht="26.25" x14ac:dyDescent="0.25">
      <c r="A19947" s="106">
        <v>87827</v>
      </c>
      <c r="B19947" s="155" t="s">
        <v>22003</v>
      </c>
      <c r="C19947" s="106" t="s">
        <v>65</v>
      </c>
      <c r="D19947" s="106">
        <v>0</v>
      </c>
      <c r="F19947" s="106">
        <v>96.73</v>
      </c>
      <c r="G19947" s="154"/>
    </row>
    <row r="19948" spans="1:7" ht="26.25" x14ac:dyDescent="0.25">
      <c r="A19948" s="106">
        <v>87831</v>
      </c>
      <c r="B19948" s="155" t="s">
        <v>22004</v>
      </c>
      <c r="C19948" s="106" t="s">
        <v>65</v>
      </c>
      <c r="D19948" s="106">
        <v>0</v>
      </c>
      <c r="F19948" s="106">
        <v>116.93</v>
      </c>
      <c r="G19948" s="154"/>
    </row>
    <row r="19949" spans="1:7" ht="26.25" x14ac:dyDescent="0.25">
      <c r="A19949" s="106">
        <v>104220</v>
      </c>
      <c r="B19949" s="155" t="s">
        <v>22005</v>
      </c>
      <c r="C19949" s="106" t="s">
        <v>65</v>
      </c>
      <c r="D19949" s="106">
        <v>0.1333</v>
      </c>
      <c r="F19949" s="106">
        <v>63.77</v>
      </c>
      <c r="G19949" s="154"/>
    </row>
    <row r="19950" spans="1:7" ht="26.25" x14ac:dyDescent="0.25">
      <c r="A19950" s="106">
        <v>104203</v>
      </c>
      <c r="B19950" s="155" t="s">
        <v>22006</v>
      </c>
      <c r="C19950" s="106" t="s">
        <v>65</v>
      </c>
      <c r="D19950" s="106">
        <v>0.13450000000000001</v>
      </c>
      <c r="F19950" s="106">
        <v>69.09</v>
      </c>
      <c r="G19950" s="154"/>
    </row>
    <row r="19951" spans="1:7" ht="26.25" x14ac:dyDescent="0.25">
      <c r="A19951" s="106">
        <v>104224</v>
      </c>
      <c r="B19951" s="155" t="s">
        <v>22007</v>
      </c>
      <c r="C19951" s="106" t="s">
        <v>65</v>
      </c>
      <c r="D19951" s="106">
        <v>0.125</v>
      </c>
      <c r="F19951" s="106">
        <v>82.36</v>
      </c>
      <c r="G19951" s="154"/>
    </row>
    <row r="19952" spans="1:7" ht="26.25" x14ac:dyDescent="0.25">
      <c r="A19952" s="106">
        <v>104204</v>
      </c>
      <c r="B19952" s="155" t="s">
        <v>22008</v>
      </c>
      <c r="C19952" s="106" t="s">
        <v>65</v>
      </c>
      <c r="D19952" s="106">
        <v>0.12659999999999999</v>
      </c>
      <c r="F19952" s="106">
        <v>89.27</v>
      </c>
      <c r="G19952" s="154"/>
    </row>
    <row r="19953" spans="1:7" ht="26.25" x14ac:dyDescent="0.25">
      <c r="A19953" s="106">
        <v>104228</v>
      </c>
      <c r="B19953" s="155" t="s">
        <v>22009</v>
      </c>
      <c r="C19953" s="106" t="s">
        <v>65</v>
      </c>
      <c r="D19953" s="106">
        <v>0.1163</v>
      </c>
      <c r="F19953" s="106">
        <v>89.37</v>
      </c>
      <c r="G19953" s="154"/>
    </row>
    <row r="19954" spans="1:7" ht="26.25" x14ac:dyDescent="0.25">
      <c r="A19954" s="106">
        <v>104205</v>
      </c>
      <c r="B19954" s="155" t="s">
        <v>22010</v>
      </c>
      <c r="C19954" s="106" t="s">
        <v>65</v>
      </c>
      <c r="D19954" s="106">
        <v>0.11849999999999999</v>
      </c>
      <c r="F19954" s="106">
        <v>96.29</v>
      </c>
      <c r="G19954" s="154"/>
    </row>
    <row r="19955" spans="1:7" ht="26.25" x14ac:dyDescent="0.25">
      <c r="A19955" s="106">
        <v>104232</v>
      </c>
      <c r="B19955" s="155" t="s">
        <v>22011</v>
      </c>
      <c r="C19955" s="106" t="s">
        <v>65</v>
      </c>
      <c r="D19955" s="106">
        <v>0.11459999999999999</v>
      </c>
      <c r="F19955" s="106">
        <v>98.92</v>
      </c>
      <c r="G19955" s="154"/>
    </row>
    <row r="19956" spans="1:7" ht="26.25" x14ac:dyDescent="0.25">
      <c r="A19956" s="106">
        <v>104206</v>
      </c>
      <c r="B19956" s="155" t="s">
        <v>22012</v>
      </c>
      <c r="C19956" s="106" t="s">
        <v>65</v>
      </c>
      <c r="D19956" s="106">
        <v>0.1168</v>
      </c>
      <c r="F19956" s="106">
        <v>106.5</v>
      </c>
      <c r="G19956" s="154"/>
    </row>
    <row r="19957" spans="1:7" ht="26.25" x14ac:dyDescent="0.25">
      <c r="A19957" s="106">
        <v>104236</v>
      </c>
      <c r="B19957" s="155" t="s">
        <v>22013</v>
      </c>
      <c r="C19957" s="106" t="s">
        <v>65</v>
      </c>
      <c r="D19957" s="106">
        <v>0.1381</v>
      </c>
      <c r="F19957" s="106">
        <v>46.3</v>
      </c>
      <c r="G19957" s="154"/>
    </row>
    <row r="19958" spans="1:7" ht="26.25" x14ac:dyDescent="0.25">
      <c r="A19958" s="106">
        <v>104207</v>
      </c>
      <c r="B19958" s="155" t="s">
        <v>22014</v>
      </c>
      <c r="C19958" s="106" t="s">
        <v>65</v>
      </c>
      <c r="D19958" s="106">
        <v>0.1389</v>
      </c>
      <c r="F19958" s="106">
        <v>49.56</v>
      </c>
      <c r="G19958" s="154"/>
    </row>
    <row r="19959" spans="1:7" ht="26.25" x14ac:dyDescent="0.25">
      <c r="A19959" s="106">
        <v>104240</v>
      </c>
      <c r="B19959" s="155" t="s">
        <v>22015</v>
      </c>
      <c r="C19959" s="106" t="s">
        <v>65</v>
      </c>
      <c r="D19959" s="106">
        <v>0.12740000000000001</v>
      </c>
      <c r="F19959" s="106">
        <v>64.569999999999993</v>
      </c>
      <c r="G19959" s="154"/>
    </row>
    <row r="19960" spans="1:7" ht="26.25" x14ac:dyDescent="0.25">
      <c r="A19960" s="106">
        <v>104208</v>
      </c>
      <c r="B19960" s="155" t="s">
        <v>22016</v>
      </c>
      <c r="C19960" s="106" t="s">
        <v>65</v>
      </c>
      <c r="D19960" s="106">
        <v>0.1288</v>
      </c>
      <c r="F19960" s="106">
        <v>69.27</v>
      </c>
      <c r="G19960" s="154"/>
    </row>
    <row r="19961" spans="1:7" ht="26.25" x14ac:dyDescent="0.25">
      <c r="A19961" s="106">
        <v>104244</v>
      </c>
      <c r="B19961" s="155" t="s">
        <v>22017</v>
      </c>
      <c r="C19961" s="106" t="s">
        <v>65</v>
      </c>
      <c r="D19961" s="106">
        <v>0.1174</v>
      </c>
      <c r="F19961" s="106">
        <v>71.16</v>
      </c>
      <c r="G19961" s="154"/>
    </row>
    <row r="19962" spans="1:7" ht="26.25" x14ac:dyDescent="0.25">
      <c r="A19962" s="106">
        <v>104209</v>
      </c>
      <c r="B19962" s="155" t="s">
        <v>22018</v>
      </c>
      <c r="C19962" s="106" t="s">
        <v>65</v>
      </c>
      <c r="D19962" s="106">
        <v>0.1191</v>
      </c>
      <c r="F19962" s="106">
        <v>75.86</v>
      </c>
      <c r="G19962" s="154"/>
    </row>
    <row r="19963" spans="1:7" ht="26.25" x14ac:dyDescent="0.25">
      <c r="A19963" s="106">
        <v>104248</v>
      </c>
      <c r="B19963" s="155" t="s">
        <v>22019</v>
      </c>
      <c r="C19963" s="106" t="s">
        <v>65</v>
      </c>
      <c r="D19963" s="106">
        <v>0.1129</v>
      </c>
      <c r="F19963" s="106">
        <v>73.540000000000006</v>
      </c>
      <c r="G19963" s="154"/>
    </row>
    <row r="19964" spans="1:7" ht="26.25" x14ac:dyDescent="0.25">
      <c r="A19964" s="106">
        <v>104210</v>
      </c>
      <c r="B19964" s="155" t="s">
        <v>22020</v>
      </c>
      <c r="C19964" s="106" t="s">
        <v>65</v>
      </c>
      <c r="D19964" s="106">
        <v>0.11459999999999999</v>
      </c>
      <c r="F19964" s="106">
        <v>78.09</v>
      </c>
      <c r="G19964" s="154"/>
    </row>
    <row r="19965" spans="1:7" ht="26.25" x14ac:dyDescent="0.25">
      <c r="A19965" s="106">
        <v>104252</v>
      </c>
      <c r="B19965" s="155" t="s">
        <v>22021</v>
      </c>
      <c r="C19965" s="106" t="s">
        <v>65</v>
      </c>
      <c r="D19965" s="106">
        <v>0.1183</v>
      </c>
      <c r="F19965" s="106">
        <v>93.23</v>
      </c>
      <c r="G19965" s="154"/>
    </row>
    <row r="19966" spans="1:7" ht="26.25" x14ac:dyDescent="0.25">
      <c r="A19966" s="106">
        <v>104211</v>
      </c>
      <c r="B19966" s="155" t="s">
        <v>22022</v>
      </c>
      <c r="C19966" s="106" t="s">
        <v>65</v>
      </c>
      <c r="D19966" s="106">
        <v>0.1211</v>
      </c>
      <c r="F19966" s="106">
        <v>102.79</v>
      </c>
      <c r="G19966" s="154"/>
    </row>
    <row r="19967" spans="1:7" ht="26.25" x14ac:dyDescent="0.25">
      <c r="A19967" s="106">
        <v>104212</v>
      </c>
      <c r="B19967" s="155" t="s">
        <v>22023</v>
      </c>
      <c r="C19967" s="106" t="s">
        <v>65</v>
      </c>
      <c r="D19967" s="106">
        <v>0.11799999999999999</v>
      </c>
      <c r="F19967" s="106">
        <v>122.59</v>
      </c>
      <c r="G19967" s="154"/>
    </row>
    <row r="19968" spans="1:7" ht="26.25" x14ac:dyDescent="0.25">
      <c r="A19968" s="106">
        <v>104213</v>
      </c>
      <c r="B19968" s="155" t="s">
        <v>22024</v>
      </c>
      <c r="C19968" s="106" t="s">
        <v>65</v>
      </c>
      <c r="D19968" s="106">
        <v>0.11260000000000001</v>
      </c>
      <c r="F19968" s="106">
        <v>129.18</v>
      </c>
      <c r="G19968" s="154"/>
    </row>
    <row r="19969" spans="1:7" ht="26.25" x14ac:dyDescent="0.25">
      <c r="A19969" s="106">
        <v>104214</v>
      </c>
      <c r="B19969" s="155" t="s">
        <v>22025</v>
      </c>
      <c r="C19969" s="106" t="s">
        <v>65</v>
      </c>
      <c r="D19969" s="106">
        <v>0.11550000000000001</v>
      </c>
      <c r="F19969" s="106">
        <v>155.08000000000001</v>
      </c>
      <c r="G19969" s="154"/>
    </row>
    <row r="19970" spans="1:7" ht="26.25" x14ac:dyDescent="0.25">
      <c r="A19970" s="106">
        <v>104215</v>
      </c>
      <c r="B19970" s="155" t="s">
        <v>22026</v>
      </c>
      <c r="C19970" s="106" t="s">
        <v>65</v>
      </c>
      <c r="D19970" s="106">
        <v>0.1114</v>
      </c>
      <c r="F19970" s="106">
        <v>94.43</v>
      </c>
      <c r="G19970" s="154"/>
    </row>
    <row r="19971" spans="1:7" ht="26.25" x14ac:dyDescent="0.25">
      <c r="A19971" s="106">
        <v>104216</v>
      </c>
      <c r="B19971" s="155" t="s">
        <v>22027</v>
      </c>
      <c r="C19971" s="106" t="s">
        <v>65</v>
      </c>
      <c r="D19971" s="106">
        <v>0.1077</v>
      </c>
      <c r="F19971" s="106">
        <v>113.53</v>
      </c>
      <c r="G19971" s="154"/>
    </row>
    <row r="19972" spans="1:7" ht="26.25" x14ac:dyDescent="0.25">
      <c r="A19972" s="106">
        <v>104217</v>
      </c>
      <c r="B19972" s="155" t="s">
        <v>22028</v>
      </c>
      <c r="C19972" s="106" t="s">
        <v>65</v>
      </c>
      <c r="D19972" s="106">
        <v>4.0099999999999997E-2</v>
      </c>
      <c r="F19972" s="106">
        <v>60.55</v>
      </c>
      <c r="G19972" s="154"/>
    </row>
    <row r="19973" spans="1:7" ht="26.25" x14ac:dyDescent="0.25">
      <c r="A19973" s="106">
        <v>104221</v>
      </c>
      <c r="B19973" s="155" t="s">
        <v>22029</v>
      </c>
      <c r="C19973" s="106" t="s">
        <v>65</v>
      </c>
      <c r="D19973" s="106">
        <v>3.15E-2</v>
      </c>
      <c r="F19973" s="106">
        <v>78.010000000000005</v>
      </c>
      <c r="G19973" s="154"/>
    </row>
    <row r="19974" spans="1:7" ht="26.25" x14ac:dyDescent="0.25">
      <c r="A19974" s="106">
        <v>104225</v>
      </c>
      <c r="B19974" s="155" t="s">
        <v>22030</v>
      </c>
      <c r="C19974" s="106" t="s">
        <v>65</v>
      </c>
      <c r="D19974" s="106">
        <v>2.8799999999999999E-2</v>
      </c>
      <c r="F19974" s="106">
        <v>84.24</v>
      </c>
      <c r="G19974" s="154"/>
    </row>
    <row r="19975" spans="1:7" ht="26.25" x14ac:dyDescent="0.25">
      <c r="A19975" s="106">
        <v>104229</v>
      </c>
      <c r="B19975" s="155" t="s">
        <v>22031</v>
      </c>
      <c r="C19975" s="106" t="s">
        <v>65</v>
      </c>
      <c r="D19975" s="106">
        <v>2.46E-2</v>
      </c>
      <c r="F19975" s="106">
        <v>100.18</v>
      </c>
      <c r="G19975" s="154"/>
    </row>
    <row r="19976" spans="1:7" ht="26.25" x14ac:dyDescent="0.25">
      <c r="A19976" s="106">
        <v>104233</v>
      </c>
      <c r="B19976" s="155" t="s">
        <v>22032</v>
      </c>
      <c r="C19976" s="106" t="s">
        <v>65</v>
      </c>
      <c r="D19976" s="106">
        <v>6.0299999999999999E-2</v>
      </c>
      <c r="F19976" s="106">
        <v>43.69</v>
      </c>
      <c r="G19976" s="154"/>
    </row>
    <row r="19977" spans="1:7" ht="26.25" x14ac:dyDescent="0.25">
      <c r="A19977" s="106">
        <v>104237</v>
      </c>
      <c r="B19977" s="155" t="s">
        <v>22033</v>
      </c>
      <c r="C19977" s="106" t="s">
        <v>65</v>
      </c>
      <c r="D19977" s="106">
        <v>4.41E-2</v>
      </c>
      <c r="F19977" s="106">
        <v>60.82</v>
      </c>
      <c r="G19977" s="154"/>
    </row>
    <row r="19978" spans="1:7" ht="26.25" x14ac:dyDescent="0.25">
      <c r="A19978" s="106">
        <v>104241</v>
      </c>
      <c r="B19978" s="155" t="s">
        <v>22034</v>
      </c>
      <c r="C19978" s="106" t="s">
        <v>65</v>
      </c>
      <c r="D19978" s="106">
        <v>3.9699999999999999E-2</v>
      </c>
      <c r="F19978" s="106">
        <v>66.63</v>
      </c>
      <c r="G19978" s="154"/>
    </row>
    <row r="19979" spans="1:7" ht="26.25" x14ac:dyDescent="0.25">
      <c r="A19979" s="106">
        <v>104245</v>
      </c>
      <c r="B19979" s="155" t="s">
        <v>22035</v>
      </c>
      <c r="C19979" s="106" t="s">
        <v>65</v>
      </c>
      <c r="D19979" s="106">
        <v>3.6499999999999998E-2</v>
      </c>
      <c r="F19979" s="106">
        <v>72.75</v>
      </c>
      <c r="G19979" s="154"/>
    </row>
    <row r="19980" spans="1:7" ht="26.25" x14ac:dyDescent="0.25">
      <c r="A19980" s="106">
        <v>104249</v>
      </c>
      <c r="B19980" s="155" t="s">
        <v>22036</v>
      </c>
      <c r="C19980" s="106" t="s">
        <v>65</v>
      </c>
      <c r="D19980" s="106">
        <v>8.0000000000000004E-4</v>
      </c>
      <c r="F19980" s="106">
        <v>89.03</v>
      </c>
      <c r="G19980" s="154"/>
    </row>
    <row r="19981" spans="1:7" ht="26.25" x14ac:dyDescent="0.25">
      <c r="A19981" s="106">
        <v>104253</v>
      </c>
      <c r="B19981" s="155" t="s">
        <v>22037</v>
      </c>
      <c r="C19981" s="106" t="s">
        <v>65</v>
      </c>
      <c r="D19981" s="106">
        <v>8.9999999999999998E-4</v>
      </c>
      <c r="F19981" s="106">
        <v>106.16</v>
      </c>
      <c r="G19981" s="154"/>
    </row>
    <row r="19982" spans="1:7" ht="26.25" x14ac:dyDescent="0.25">
      <c r="A19982" s="106">
        <v>104256</v>
      </c>
      <c r="B19982" s="155" t="s">
        <v>22038</v>
      </c>
      <c r="C19982" s="106" t="s">
        <v>65</v>
      </c>
      <c r="D19982" s="106">
        <v>0.11509999999999999</v>
      </c>
      <c r="F19982" s="106">
        <v>111.51</v>
      </c>
      <c r="G19982" s="154"/>
    </row>
    <row r="19983" spans="1:7" ht="26.25" x14ac:dyDescent="0.25">
      <c r="A19983" s="106">
        <v>104260</v>
      </c>
      <c r="B19983" s="155" t="s">
        <v>22039</v>
      </c>
      <c r="C19983" s="106" t="s">
        <v>65</v>
      </c>
      <c r="D19983" s="106">
        <v>0.1095</v>
      </c>
      <c r="F19983" s="106">
        <v>118.1</v>
      </c>
      <c r="G19983" s="154"/>
    </row>
    <row r="19984" spans="1:7" ht="26.25" x14ac:dyDescent="0.25">
      <c r="A19984" s="106">
        <v>104264</v>
      </c>
      <c r="B19984" s="155" t="s">
        <v>22040</v>
      </c>
      <c r="C19984" s="106" t="s">
        <v>65</v>
      </c>
      <c r="D19984" s="106">
        <v>0.1125</v>
      </c>
      <c r="F19984" s="106">
        <v>141.43</v>
      </c>
      <c r="G19984" s="154"/>
    </row>
    <row r="19985" spans="1:7" ht="26.25" x14ac:dyDescent="0.25">
      <c r="A19985" s="106">
        <v>87792</v>
      </c>
      <c r="B19985" s="155" t="s">
        <v>22041</v>
      </c>
      <c r="C19985" s="106" t="s">
        <v>65</v>
      </c>
      <c r="D19985" s="106">
        <v>5.7000000000000002E-2</v>
      </c>
      <c r="F19985" s="106">
        <v>46.77</v>
      </c>
      <c r="G19985" s="154"/>
    </row>
    <row r="19986" spans="1:7" ht="26.25" x14ac:dyDescent="0.25">
      <c r="A19986" s="106">
        <v>87797</v>
      </c>
      <c r="B19986" s="155" t="s">
        <v>22042</v>
      </c>
      <c r="C19986" s="106" t="s">
        <v>65</v>
      </c>
      <c r="D19986" s="106">
        <v>4.1500000000000002E-2</v>
      </c>
      <c r="F19986" s="106">
        <v>65.37</v>
      </c>
      <c r="G19986" s="154"/>
    </row>
    <row r="19987" spans="1:7" ht="26.25" x14ac:dyDescent="0.25">
      <c r="A19987" s="106">
        <v>87801</v>
      </c>
      <c r="B19987" s="155" t="s">
        <v>22043</v>
      </c>
      <c r="C19987" s="106" t="s">
        <v>65</v>
      </c>
      <c r="D19987" s="106">
        <v>3.7600000000000001E-2</v>
      </c>
      <c r="F19987" s="106">
        <v>71.180000000000007</v>
      </c>
      <c r="G19987" s="154"/>
    </row>
    <row r="19988" spans="1:7" ht="26.25" x14ac:dyDescent="0.25">
      <c r="A19988" s="106">
        <v>87805</v>
      </c>
      <c r="B19988" s="155" t="s">
        <v>22044</v>
      </c>
      <c r="C19988" s="106" t="s">
        <v>65</v>
      </c>
      <c r="D19988" s="106">
        <v>3.4500000000000003E-2</v>
      </c>
      <c r="F19988" s="106">
        <v>77.77</v>
      </c>
      <c r="G19988" s="154"/>
    </row>
    <row r="19989" spans="1:7" ht="26.25" x14ac:dyDescent="0.25">
      <c r="A19989" s="106">
        <v>87775</v>
      </c>
      <c r="B19989" s="155" t="s">
        <v>22045</v>
      </c>
      <c r="C19989" s="106" t="s">
        <v>65</v>
      </c>
      <c r="D19989" s="106">
        <v>3.7400000000000003E-2</v>
      </c>
      <c r="F19989" s="106">
        <v>65.77</v>
      </c>
      <c r="G19989" s="154"/>
    </row>
    <row r="19990" spans="1:7" ht="26.25" x14ac:dyDescent="0.25">
      <c r="A19990" s="106">
        <v>87779</v>
      </c>
      <c r="B19990" s="155" t="s">
        <v>22046</v>
      </c>
      <c r="C19990" s="106" t="s">
        <v>65</v>
      </c>
      <c r="D19990" s="106">
        <v>2.93E-2</v>
      </c>
      <c r="F19990" s="106">
        <v>84.71</v>
      </c>
      <c r="G19990" s="154"/>
    </row>
    <row r="19991" spans="1:7" ht="26.25" x14ac:dyDescent="0.25">
      <c r="A19991" s="106">
        <v>87784</v>
      </c>
      <c r="B19991" s="155" t="s">
        <v>22047</v>
      </c>
      <c r="C19991" s="106" t="s">
        <v>65</v>
      </c>
      <c r="D19991" s="106">
        <v>2.7E-2</v>
      </c>
      <c r="F19991" s="106">
        <v>90.94</v>
      </c>
      <c r="G19991" s="154"/>
    </row>
    <row r="19992" spans="1:7" ht="26.25" x14ac:dyDescent="0.25">
      <c r="A19992" s="106">
        <v>87788</v>
      </c>
      <c r="B19992" s="155" t="s">
        <v>22048</v>
      </c>
      <c r="C19992" s="106" t="s">
        <v>65</v>
      </c>
      <c r="D19992" s="106">
        <v>2.3E-2</v>
      </c>
      <c r="F19992" s="106">
        <v>108.47</v>
      </c>
      <c r="G19992" s="154"/>
    </row>
    <row r="19993" spans="1:7" ht="26.25" x14ac:dyDescent="0.25">
      <c r="A19993" s="106">
        <v>87809</v>
      </c>
      <c r="B19993" s="155" t="s">
        <v>22049</v>
      </c>
      <c r="C19993" s="106" t="s">
        <v>65</v>
      </c>
      <c r="D19993" s="106">
        <v>6.9999999999999999E-4</v>
      </c>
      <c r="F19993" s="106">
        <v>98.4</v>
      </c>
      <c r="G19993" s="154"/>
    </row>
    <row r="19994" spans="1:7" ht="26.25" x14ac:dyDescent="0.25">
      <c r="A19994" s="106">
        <v>87813</v>
      </c>
      <c r="B19994" s="155" t="s">
        <v>22050</v>
      </c>
      <c r="C19994" s="106" t="s">
        <v>65</v>
      </c>
      <c r="D19994" s="106">
        <v>8.0000000000000004E-4</v>
      </c>
      <c r="F19994" s="106">
        <v>117</v>
      </c>
      <c r="G19994" s="154"/>
    </row>
    <row r="19995" spans="1:7" ht="26.25" x14ac:dyDescent="0.25">
      <c r="A19995" s="106">
        <v>104257</v>
      </c>
      <c r="B19995" s="155" t="s">
        <v>22051</v>
      </c>
      <c r="C19995" s="106" t="s">
        <v>65</v>
      </c>
      <c r="D19995" s="106">
        <v>1E-3</v>
      </c>
      <c r="F19995" s="106">
        <v>111.97</v>
      </c>
      <c r="G19995" s="154"/>
    </row>
    <row r="19996" spans="1:7" ht="26.25" x14ac:dyDescent="0.25">
      <c r="A19996" s="106">
        <v>87817</v>
      </c>
      <c r="B19996" s="155" t="s">
        <v>22052</v>
      </c>
      <c r="C19996" s="106" t="s">
        <v>65</v>
      </c>
      <c r="D19996" s="106">
        <v>1E-3</v>
      </c>
      <c r="F19996" s="106">
        <v>122.81</v>
      </c>
      <c r="G19996" s="154"/>
    </row>
    <row r="19997" spans="1:7" ht="26.25" x14ac:dyDescent="0.25">
      <c r="A19997" s="106">
        <v>104261</v>
      </c>
      <c r="B19997" s="155" t="s">
        <v>22053</v>
      </c>
      <c r="C19997" s="106" t="s">
        <v>65</v>
      </c>
      <c r="D19997" s="106">
        <v>8.9999999999999998E-4</v>
      </c>
      <c r="F19997" s="106">
        <v>146.87</v>
      </c>
      <c r="G19997" s="154"/>
    </row>
    <row r="19998" spans="1:7" ht="26.25" x14ac:dyDescent="0.25">
      <c r="A19998" s="106">
        <v>87821</v>
      </c>
      <c r="B19998" s="155" t="s">
        <v>22054</v>
      </c>
      <c r="C19998" s="106" t="s">
        <v>65</v>
      </c>
      <c r="D19998" s="106">
        <v>8.0000000000000004E-4</v>
      </c>
      <c r="F19998" s="106">
        <v>161.66</v>
      </c>
      <c r="G19998" s="154"/>
    </row>
    <row r="19999" spans="1:7" ht="26.25" x14ac:dyDescent="0.25">
      <c r="A19999" s="106">
        <v>87825</v>
      </c>
      <c r="B19999" s="155" t="s">
        <v>22055</v>
      </c>
      <c r="C19999" s="106" t="s">
        <v>65</v>
      </c>
      <c r="D19999" s="106">
        <v>8.9999999999999998E-4</v>
      </c>
      <c r="F19999" s="106">
        <v>90.26</v>
      </c>
      <c r="G19999" s="154"/>
    </row>
    <row r="20000" spans="1:7" ht="26.25" x14ac:dyDescent="0.25">
      <c r="A20000" s="106">
        <v>87829</v>
      </c>
      <c r="B20000" s="155" t="s">
        <v>22056</v>
      </c>
      <c r="C20000" s="106" t="s">
        <v>65</v>
      </c>
      <c r="D20000" s="106">
        <v>1.1000000000000001E-3</v>
      </c>
      <c r="F20000" s="106">
        <v>108.27</v>
      </c>
      <c r="G20000" s="154"/>
    </row>
    <row r="20001" spans="1:7" x14ac:dyDescent="0.25">
      <c r="A20001" s="106">
        <v>87557</v>
      </c>
      <c r="B20001" s="155" t="s">
        <v>22057</v>
      </c>
      <c r="C20001" s="106" t="s">
        <v>65</v>
      </c>
      <c r="D20001" s="106">
        <v>1.26E-2</v>
      </c>
      <c r="F20001" s="106">
        <v>46.62</v>
      </c>
      <c r="G20001" s="154"/>
    </row>
    <row r="20002" spans="1:7" ht="26.25" x14ac:dyDescent="0.25">
      <c r="A20002" s="106">
        <v>87539</v>
      </c>
      <c r="B20002" s="155" t="s">
        <v>22058</v>
      </c>
      <c r="C20002" s="106" t="s">
        <v>65</v>
      </c>
      <c r="D20002" s="106">
        <v>1.3100000000000001E-2</v>
      </c>
      <c r="F20002" s="106">
        <v>70.06</v>
      </c>
      <c r="G20002" s="154"/>
    </row>
    <row r="20003" spans="1:7" ht="26.25" x14ac:dyDescent="0.25">
      <c r="A20003" s="106">
        <v>104972</v>
      </c>
      <c r="B20003" s="155" t="s">
        <v>22059</v>
      </c>
      <c r="C20003" s="106" t="s">
        <v>65</v>
      </c>
      <c r="D20003" s="106">
        <v>0</v>
      </c>
      <c r="F20003" s="106">
        <v>42.38</v>
      </c>
      <c r="G20003" s="154"/>
    </row>
    <row r="20004" spans="1:7" ht="26.25" x14ac:dyDescent="0.25">
      <c r="A20004" s="106">
        <v>104954</v>
      </c>
      <c r="B20004" s="155" t="s">
        <v>22060</v>
      </c>
      <c r="C20004" s="106" t="s">
        <v>65</v>
      </c>
      <c r="D20004" s="106">
        <v>0</v>
      </c>
      <c r="F20004" s="106">
        <v>58.2</v>
      </c>
      <c r="G20004" s="154"/>
    </row>
    <row r="20005" spans="1:7" ht="26.25" x14ac:dyDescent="0.25">
      <c r="A20005" s="106">
        <v>104976</v>
      </c>
      <c r="B20005" s="155" t="s">
        <v>22061</v>
      </c>
      <c r="C20005" s="106" t="s">
        <v>65</v>
      </c>
      <c r="D20005" s="106">
        <v>0</v>
      </c>
      <c r="F20005" s="106">
        <v>37.11</v>
      </c>
      <c r="G20005" s="154"/>
    </row>
    <row r="20006" spans="1:7" ht="26.25" x14ac:dyDescent="0.25">
      <c r="A20006" s="106">
        <v>104966</v>
      </c>
      <c r="B20006" s="155" t="s">
        <v>22062</v>
      </c>
      <c r="C20006" s="106" t="s">
        <v>65</v>
      </c>
      <c r="D20006" s="106">
        <v>0</v>
      </c>
      <c r="F20006" s="106">
        <v>52.93</v>
      </c>
      <c r="G20006" s="154"/>
    </row>
    <row r="20007" spans="1:7" ht="26.25" x14ac:dyDescent="0.25">
      <c r="A20007" s="106">
        <v>104968</v>
      </c>
      <c r="B20007" s="155" t="s">
        <v>22063</v>
      </c>
      <c r="C20007" s="106" t="s">
        <v>65</v>
      </c>
      <c r="D20007" s="106">
        <v>0</v>
      </c>
      <c r="F20007" s="106">
        <v>51.24</v>
      </c>
      <c r="G20007" s="154"/>
    </row>
    <row r="20008" spans="1:7" ht="26.25" x14ac:dyDescent="0.25">
      <c r="A20008" s="106">
        <v>104962</v>
      </c>
      <c r="B20008" s="155" t="s">
        <v>22064</v>
      </c>
      <c r="C20008" s="106" t="s">
        <v>65</v>
      </c>
      <c r="D20008" s="106">
        <v>0</v>
      </c>
      <c r="F20008" s="106">
        <v>67.06</v>
      </c>
      <c r="G20008" s="154"/>
    </row>
    <row r="20009" spans="1:7" x14ac:dyDescent="0.25">
      <c r="A20009" s="106">
        <v>87550</v>
      </c>
      <c r="B20009" s="155" t="s">
        <v>22065</v>
      </c>
      <c r="C20009" s="106" t="s">
        <v>65</v>
      </c>
      <c r="D20009" s="106">
        <v>0</v>
      </c>
      <c r="F20009" s="106">
        <v>32.590000000000003</v>
      </c>
      <c r="G20009" s="154"/>
    </row>
    <row r="20010" spans="1:7" x14ac:dyDescent="0.25">
      <c r="A20010" s="106">
        <v>87532</v>
      </c>
      <c r="B20010" s="155" t="s">
        <v>22066</v>
      </c>
      <c r="C20010" s="106" t="s">
        <v>65</v>
      </c>
      <c r="D20010" s="106">
        <v>0</v>
      </c>
      <c r="F20010" s="106">
        <v>45.77</v>
      </c>
      <c r="G20010" s="154"/>
    </row>
    <row r="20011" spans="1:7" x14ac:dyDescent="0.25">
      <c r="A20011" s="106">
        <v>87554</v>
      </c>
      <c r="B20011" s="155" t="s">
        <v>22067</v>
      </c>
      <c r="C20011" s="106" t="s">
        <v>65</v>
      </c>
      <c r="D20011" s="106">
        <v>0</v>
      </c>
      <c r="F20011" s="106">
        <v>29.19</v>
      </c>
      <c r="G20011" s="154"/>
    </row>
    <row r="20012" spans="1:7" x14ac:dyDescent="0.25">
      <c r="A20012" s="106">
        <v>87536</v>
      </c>
      <c r="B20012" s="155" t="s">
        <v>22068</v>
      </c>
      <c r="C20012" s="106" t="s">
        <v>65</v>
      </c>
      <c r="D20012" s="106">
        <v>0</v>
      </c>
      <c r="F20012" s="106">
        <v>42.37</v>
      </c>
      <c r="G20012" s="154"/>
    </row>
    <row r="20013" spans="1:7" x14ac:dyDescent="0.25">
      <c r="A20013" s="106">
        <v>87528</v>
      </c>
      <c r="B20013" s="155" t="s">
        <v>22069</v>
      </c>
      <c r="C20013" s="106" t="s">
        <v>65</v>
      </c>
      <c r="D20013" s="106">
        <v>0</v>
      </c>
      <c r="F20013" s="106">
        <v>51.48</v>
      </c>
      <c r="G20013" s="154"/>
    </row>
    <row r="20014" spans="1:7" x14ac:dyDescent="0.25">
      <c r="A20014" s="106">
        <v>87546</v>
      </c>
      <c r="B20014" s="155" t="s">
        <v>22070</v>
      </c>
      <c r="C20014" s="106" t="s">
        <v>65</v>
      </c>
      <c r="D20014" s="106">
        <v>0</v>
      </c>
      <c r="F20014" s="106">
        <v>38.299999999999997</v>
      </c>
      <c r="G20014" s="154"/>
    </row>
    <row r="20015" spans="1:7" ht="26.25" x14ac:dyDescent="0.25">
      <c r="A20015" s="106">
        <v>104971</v>
      </c>
      <c r="B20015" s="155" t="s">
        <v>22071</v>
      </c>
      <c r="C20015" s="106" t="s">
        <v>65</v>
      </c>
      <c r="D20015" s="106">
        <v>1.1999999999999999E-3</v>
      </c>
      <c r="F20015" s="106">
        <v>38.880000000000003</v>
      </c>
      <c r="G20015" s="154"/>
    </row>
    <row r="20016" spans="1:7" ht="26.25" x14ac:dyDescent="0.25">
      <c r="A20016" s="106">
        <v>104965</v>
      </c>
      <c r="B20016" s="155" t="s">
        <v>22072</v>
      </c>
      <c r="C20016" s="106" t="s">
        <v>65</v>
      </c>
      <c r="D20016" s="106">
        <v>1.2999999999999999E-3</v>
      </c>
      <c r="F20016" s="106">
        <v>52.73</v>
      </c>
      <c r="G20016" s="154"/>
    </row>
    <row r="20017" spans="1:7" ht="26.25" x14ac:dyDescent="0.25">
      <c r="A20017" s="106">
        <v>104975</v>
      </c>
      <c r="B20017" s="155" t="s">
        <v>22073</v>
      </c>
      <c r="C20017" s="106" t="s">
        <v>65</v>
      </c>
      <c r="D20017" s="106">
        <v>1.2999999999999999E-3</v>
      </c>
      <c r="F20017" s="106">
        <v>33.61</v>
      </c>
      <c r="G20017" s="154"/>
    </row>
    <row r="20018" spans="1:7" ht="26.25" x14ac:dyDescent="0.25">
      <c r="A20018" s="106">
        <v>104957</v>
      </c>
      <c r="B20018" s="155" t="s">
        <v>22074</v>
      </c>
      <c r="C20018" s="106" t="s">
        <v>65</v>
      </c>
      <c r="D20018" s="106">
        <v>1.4E-3</v>
      </c>
      <c r="F20018" s="106">
        <v>47.46</v>
      </c>
      <c r="G20018" s="154"/>
    </row>
    <row r="20019" spans="1:7" ht="26.25" x14ac:dyDescent="0.25">
      <c r="A20019" s="106">
        <v>104967</v>
      </c>
      <c r="B20019" s="155" t="s">
        <v>22075</v>
      </c>
      <c r="C20019" s="106" t="s">
        <v>65</v>
      </c>
      <c r="D20019" s="106">
        <v>1E-3</v>
      </c>
      <c r="F20019" s="106">
        <v>47.74</v>
      </c>
      <c r="G20019" s="154"/>
    </row>
    <row r="20020" spans="1:7" ht="26.25" x14ac:dyDescent="0.25">
      <c r="A20020" s="106">
        <v>104961</v>
      </c>
      <c r="B20020" s="155" t="s">
        <v>22076</v>
      </c>
      <c r="C20020" s="106" t="s">
        <v>65</v>
      </c>
      <c r="D20020" s="106">
        <v>1.1000000000000001E-3</v>
      </c>
      <c r="F20020" s="106">
        <v>61.59</v>
      </c>
      <c r="G20020" s="154"/>
    </row>
    <row r="20021" spans="1:7" x14ac:dyDescent="0.25">
      <c r="A20021" s="106">
        <v>87549</v>
      </c>
      <c r="B20021" s="155" t="s">
        <v>22077</v>
      </c>
      <c r="C20021" s="106" t="s">
        <v>65</v>
      </c>
      <c r="D20021" s="106">
        <v>1.5E-3</v>
      </c>
      <c r="F20021" s="106">
        <v>29.09</v>
      </c>
      <c r="G20021" s="154"/>
    </row>
    <row r="20022" spans="1:7" x14ac:dyDescent="0.25">
      <c r="A20022" s="106">
        <v>87531</v>
      </c>
      <c r="B20022" s="155" t="s">
        <v>22078</v>
      </c>
      <c r="C20022" s="106" t="s">
        <v>65</v>
      </c>
      <c r="D20022" s="106">
        <v>1.6000000000000001E-3</v>
      </c>
      <c r="F20022" s="106">
        <v>40.299999999999997</v>
      </c>
      <c r="G20022" s="154"/>
    </row>
    <row r="20023" spans="1:7" x14ac:dyDescent="0.25">
      <c r="A20023" s="106">
        <v>87553</v>
      </c>
      <c r="B20023" s="155" t="s">
        <v>22079</v>
      </c>
      <c r="C20023" s="106" t="s">
        <v>65</v>
      </c>
      <c r="D20023" s="106">
        <v>1.6999999999999999E-3</v>
      </c>
      <c r="F20023" s="106">
        <v>25.69</v>
      </c>
      <c r="G20023" s="154"/>
    </row>
    <row r="20024" spans="1:7" x14ac:dyDescent="0.25">
      <c r="A20024" s="106">
        <v>87535</v>
      </c>
      <c r="B20024" s="155" t="s">
        <v>22080</v>
      </c>
      <c r="C20024" s="106" t="s">
        <v>65</v>
      </c>
      <c r="D20024" s="106">
        <v>1.6999999999999999E-3</v>
      </c>
      <c r="F20024" s="106">
        <v>36.9</v>
      </c>
      <c r="G20024" s="154"/>
    </row>
    <row r="20025" spans="1:7" x14ac:dyDescent="0.25">
      <c r="A20025" s="106">
        <v>87527</v>
      </c>
      <c r="B20025" s="155" t="s">
        <v>22081</v>
      </c>
      <c r="C20025" s="106" t="s">
        <v>65</v>
      </c>
      <c r="D20025" s="106">
        <v>1.4E-3</v>
      </c>
      <c r="F20025" s="106">
        <v>46.01</v>
      </c>
      <c r="G20025" s="154"/>
    </row>
    <row r="20026" spans="1:7" x14ac:dyDescent="0.25">
      <c r="A20026" s="106">
        <v>87545</v>
      </c>
      <c r="B20026" s="155" t="s">
        <v>22082</v>
      </c>
      <c r="C20026" s="106" t="s">
        <v>65</v>
      </c>
      <c r="D20026" s="106">
        <v>1.2999999999999999E-3</v>
      </c>
      <c r="F20026" s="106">
        <v>34.799999999999997</v>
      </c>
      <c r="G20026" s="154"/>
    </row>
    <row r="20027" spans="1:7" ht="26.25" x14ac:dyDescent="0.25">
      <c r="A20027" s="106">
        <v>104960</v>
      </c>
      <c r="B20027" s="155" t="s">
        <v>22083</v>
      </c>
      <c r="C20027" s="106" t="s">
        <v>65</v>
      </c>
      <c r="D20027" s="106">
        <v>1.2999999999999999E-2</v>
      </c>
      <c r="F20027" s="106">
        <v>44.63</v>
      </c>
      <c r="G20027" s="154"/>
    </row>
    <row r="20028" spans="1:7" ht="26.25" x14ac:dyDescent="0.25">
      <c r="A20028" s="106">
        <v>87561</v>
      </c>
      <c r="B20028" s="155" t="s">
        <v>22084</v>
      </c>
      <c r="C20028" s="106" t="s">
        <v>65</v>
      </c>
      <c r="D20028" s="106">
        <v>1.2699999999999999E-2</v>
      </c>
      <c r="F20028" s="106">
        <v>45.89</v>
      </c>
      <c r="G20028" s="154"/>
    </row>
    <row r="20029" spans="1:7" ht="26.25" x14ac:dyDescent="0.25">
      <c r="A20029" s="106">
        <v>104953</v>
      </c>
      <c r="B20029" s="155" t="s">
        <v>22085</v>
      </c>
      <c r="C20029" s="106" t="s">
        <v>65</v>
      </c>
      <c r="D20029" s="106">
        <v>1.34E-2</v>
      </c>
      <c r="F20029" s="106">
        <v>68.08</v>
      </c>
      <c r="G20029" s="154"/>
    </row>
    <row r="20030" spans="1:7" ht="26.25" x14ac:dyDescent="0.25">
      <c r="A20030" s="106">
        <v>87543</v>
      </c>
      <c r="B20030" s="155" t="s">
        <v>22086</v>
      </c>
      <c r="C20030" s="106" t="s">
        <v>65</v>
      </c>
      <c r="D20030" s="106">
        <v>1.1900000000000001E-2</v>
      </c>
      <c r="F20030" s="106">
        <v>27.29</v>
      </c>
      <c r="G20030" s="154"/>
    </row>
    <row r="20031" spans="1:7" x14ac:dyDescent="0.25">
      <c r="A20031" s="106">
        <v>104959</v>
      </c>
      <c r="B20031" s="155" t="s">
        <v>22087</v>
      </c>
      <c r="C20031" s="106" t="s">
        <v>65</v>
      </c>
      <c r="D20031" s="106">
        <v>0</v>
      </c>
      <c r="F20031" s="106">
        <v>30.03</v>
      </c>
      <c r="G20031" s="154"/>
    </row>
    <row r="20032" spans="1:7" x14ac:dyDescent="0.25">
      <c r="A20032" s="106">
        <v>104958</v>
      </c>
      <c r="B20032" s="155" t="s">
        <v>22088</v>
      </c>
      <c r="C20032" s="106" t="s">
        <v>65</v>
      </c>
      <c r="D20032" s="106">
        <v>1.6000000000000001E-3</v>
      </c>
      <c r="F20032" s="106">
        <v>26.53</v>
      </c>
      <c r="G20032" s="154"/>
    </row>
    <row r="20033" spans="1:7" ht="26.25" x14ac:dyDescent="0.25">
      <c r="A20033" s="106">
        <v>104970</v>
      </c>
      <c r="B20033" s="155" t="s">
        <v>22089</v>
      </c>
      <c r="C20033" s="106" t="s">
        <v>65</v>
      </c>
      <c r="D20033" s="106">
        <v>0</v>
      </c>
      <c r="F20033" s="106">
        <v>44.94</v>
      </c>
      <c r="G20033" s="154"/>
    </row>
    <row r="20034" spans="1:7" ht="26.25" x14ac:dyDescent="0.25">
      <c r="A20034" s="106">
        <v>104964</v>
      </c>
      <c r="B20034" s="155" t="s">
        <v>22090</v>
      </c>
      <c r="C20034" s="106" t="s">
        <v>65</v>
      </c>
      <c r="D20034" s="106">
        <v>0</v>
      </c>
      <c r="F20034" s="106">
        <v>60.76</v>
      </c>
      <c r="G20034" s="154"/>
    </row>
    <row r="20035" spans="1:7" ht="26.25" x14ac:dyDescent="0.25">
      <c r="A20035" s="106">
        <v>104956</v>
      </c>
      <c r="B20035" s="155" t="s">
        <v>22091</v>
      </c>
      <c r="C20035" s="106" t="s">
        <v>65</v>
      </c>
      <c r="D20035" s="106">
        <v>0</v>
      </c>
      <c r="F20035" s="106">
        <v>54.24</v>
      </c>
      <c r="G20035" s="154"/>
    </row>
    <row r="20036" spans="1:7" ht="26.25" x14ac:dyDescent="0.25">
      <c r="A20036" s="106">
        <v>104974</v>
      </c>
      <c r="B20036" s="155" t="s">
        <v>22092</v>
      </c>
      <c r="C20036" s="106" t="s">
        <v>65</v>
      </c>
      <c r="D20036" s="106">
        <v>0</v>
      </c>
      <c r="F20036" s="106">
        <v>38.43</v>
      </c>
      <c r="G20036" s="154"/>
    </row>
    <row r="20037" spans="1:7" x14ac:dyDescent="0.25">
      <c r="A20037" s="106">
        <v>87548</v>
      </c>
      <c r="B20037" s="155" t="s">
        <v>22093</v>
      </c>
      <c r="C20037" s="106" t="s">
        <v>65</v>
      </c>
      <c r="D20037" s="106">
        <v>0</v>
      </c>
      <c r="F20037" s="106">
        <v>34.24</v>
      </c>
      <c r="G20037" s="154"/>
    </row>
    <row r="20038" spans="1:7" x14ac:dyDescent="0.25">
      <c r="A20038" s="106">
        <v>87530</v>
      </c>
      <c r="B20038" s="155" t="s">
        <v>22094</v>
      </c>
      <c r="C20038" s="106" t="s">
        <v>65</v>
      </c>
      <c r="D20038" s="106">
        <v>0</v>
      </c>
      <c r="F20038" s="106">
        <v>47.43</v>
      </c>
      <c r="G20038" s="154"/>
    </row>
    <row r="20039" spans="1:7" x14ac:dyDescent="0.25">
      <c r="A20039" s="106">
        <v>104952</v>
      </c>
      <c r="B20039" s="155" t="s">
        <v>22095</v>
      </c>
      <c r="C20039" s="106" t="s">
        <v>65</v>
      </c>
      <c r="D20039" s="106">
        <v>0</v>
      </c>
      <c r="F20039" s="106">
        <v>43.23</v>
      </c>
      <c r="G20039" s="154"/>
    </row>
    <row r="20040" spans="1:7" ht="26.25" x14ac:dyDescent="0.25">
      <c r="A20040" s="106">
        <v>104969</v>
      </c>
      <c r="B20040" s="155" t="s">
        <v>22096</v>
      </c>
      <c r="C20040" s="106" t="s">
        <v>65</v>
      </c>
      <c r="D20040" s="106">
        <v>1.1000000000000001E-3</v>
      </c>
      <c r="F20040" s="106">
        <v>41.44</v>
      </c>
      <c r="G20040" s="154"/>
    </row>
    <row r="20041" spans="1:7" ht="26.25" x14ac:dyDescent="0.25">
      <c r="A20041" s="106">
        <v>104963</v>
      </c>
      <c r="B20041" s="155" t="s">
        <v>22097</v>
      </c>
      <c r="C20041" s="106" t="s">
        <v>65</v>
      </c>
      <c r="D20041" s="106">
        <v>1.1999999999999999E-3</v>
      </c>
      <c r="F20041" s="106">
        <v>55.29</v>
      </c>
      <c r="G20041" s="154"/>
    </row>
    <row r="20042" spans="1:7" ht="26.25" x14ac:dyDescent="0.25">
      <c r="A20042" s="106">
        <v>104955</v>
      </c>
      <c r="B20042" s="155" t="s">
        <v>22098</v>
      </c>
      <c r="C20042" s="106" t="s">
        <v>65</v>
      </c>
      <c r="D20042" s="106">
        <v>1.4E-3</v>
      </c>
      <c r="F20042" s="106">
        <v>48.77</v>
      </c>
      <c r="G20042" s="154"/>
    </row>
    <row r="20043" spans="1:7" ht="26.25" x14ac:dyDescent="0.25">
      <c r="A20043" s="106">
        <v>104973</v>
      </c>
      <c r="B20043" s="155" t="s">
        <v>22099</v>
      </c>
      <c r="C20043" s="106" t="s">
        <v>65</v>
      </c>
      <c r="D20043" s="106">
        <v>1.2999999999999999E-3</v>
      </c>
      <c r="F20043" s="106">
        <v>34.93</v>
      </c>
      <c r="G20043" s="154"/>
    </row>
    <row r="20044" spans="1:7" x14ac:dyDescent="0.25">
      <c r="A20044" s="106">
        <v>87547</v>
      </c>
      <c r="B20044" s="155" t="s">
        <v>22100</v>
      </c>
      <c r="C20044" s="106" t="s">
        <v>65</v>
      </c>
      <c r="D20044" s="106">
        <v>1.4E-3</v>
      </c>
      <c r="F20044" s="106">
        <v>30.74</v>
      </c>
      <c r="G20044" s="154"/>
    </row>
    <row r="20045" spans="1:7" x14ac:dyDescent="0.25">
      <c r="A20045" s="106">
        <v>87529</v>
      </c>
      <c r="B20045" s="155" t="s">
        <v>22101</v>
      </c>
      <c r="C20045" s="106" t="s">
        <v>65</v>
      </c>
      <c r="D20045" s="106">
        <v>1.6000000000000001E-3</v>
      </c>
      <c r="F20045" s="106">
        <v>41.96</v>
      </c>
      <c r="G20045" s="154"/>
    </row>
    <row r="20046" spans="1:7" x14ac:dyDescent="0.25">
      <c r="A20046" s="106">
        <v>104951</v>
      </c>
      <c r="B20046" s="155" t="s">
        <v>22102</v>
      </c>
      <c r="C20046" s="106" t="s">
        <v>65</v>
      </c>
      <c r="D20046" s="106">
        <v>1.6999999999999999E-3</v>
      </c>
      <c r="F20046" s="106">
        <v>37.76</v>
      </c>
      <c r="G20046" s="154"/>
    </row>
    <row r="20047" spans="1:7" x14ac:dyDescent="0.25">
      <c r="A20047" s="106">
        <v>104978</v>
      </c>
      <c r="B20047" s="155" t="s">
        <v>22103</v>
      </c>
      <c r="C20047" s="106" t="s">
        <v>65</v>
      </c>
      <c r="D20047" s="106">
        <v>1E-3</v>
      </c>
      <c r="F20047" s="106">
        <v>44.66</v>
      </c>
      <c r="G20047" s="154"/>
    </row>
    <row r="20048" spans="1:7" x14ac:dyDescent="0.25">
      <c r="A20048" s="106">
        <v>104977</v>
      </c>
      <c r="B20048" s="155" t="s">
        <v>22104</v>
      </c>
      <c r="C20048" s="106" t="s">
        <v>65</v>
      </c>
      <c r="D20048" s="106">
        <v>1.1999999999999999E-3</v>
      </c>
      <c r="F20048" s="106">
        <v>58.29</v>
      </c>
      <c r="G20048" s="154"/>
    </row>
    <row r="20049" spans="1:7" x14ac:dyDescent="0.25">
      <c r="A20049" s="106">
        <v>90408</v>
      </c>
      <c r="B20049" s="155" t="s">
        <v>22105</v>
      </c>
      <c r="C20049" s="106" t="s">
        <v>65</v>
      </c>
      <c r="D20049" s="106">
        <v>1.1999999999999999E-3</v>
      </c>
      <c r="F20049" s="106">
        <v>38.64</v>
      </c>
      <c r="G20049" s="154"/>
    </row>
    <row r="20050" spans="1:7" x14ac:dyDescent="0.25">
      <c r="A20050" s="106">
        <v>90406</v>
      </c>
      <c r="B20050" s="155" t="s">
        <v>22106</v>
      </c>
      <c r="C20050" s="106" t="s">
        <v>65</v>
      </c>
      <c r="D20050" s="106">
        <v>1.2999999999999999E-3</v>
      </c>
      <c r="F20050" s="106">
        <v>50.95</v>
      </c>
      <c r="G20050" s="154"/>
    </row>
    <row r="20051" spans="1:7" x14ac:dyDescent="0.25">
      <c r="A20051" s="106">
        <v>106626</v>
      </c>
      <c r="B20051" s="155" t="s">
        <v>22107</v>
      </c>
      <c r="C20051" s="106" t="s">
        <v>13</v>
      </c>
      <c r="F20051" s="106">
        <v>0</v>
      </c>
      <c r="G20051" s="154"/>
    </row>
    <row r="20052" spans="1:7" x14ac:dyDescent="0.25">
      <c r="A20052" s="106">
        <v>106627</v>
      </c>
      <c r="B20052" s="155" t="s">
        <v>22108</v>
      </c>
      <c r="C20052" s="106" t="s">
        <v>13</v>
      </c>
      <c r="F20052" s="106">
        <v>0</v>
      </c>
      <c r="G20052" s="154"/>
    </row>
    <row r="20053" spans="1:7" x14ac:dyDescent="0.25">
      <c r="A20053" s="106">
        <v>106628</v>
      </c>
      <c r="B20053" s="155" t="s">
        <v>22109</v>
      </c>
      <c r="C20053" s="106" t="s">
        <v>13</v>
      </c>
      <c r="F20053" s="106">
        <v>0</v>
      </c>
      <c r="G20053" s="154"/>
    </row>
    <row r="20054" spans="1:7" ht="26.25" x14ac:dyDescent="0.25">
      <c r="A20054" s="106">
        <v>106629</v>
      </c>
      <c r="B20054" s="155" t="s">
        <v>22110</v>
      </c>
      <c r="C20054" s="106" t="s">
        <v>13</v>
      </c>
      <c r="F20054" s="106">
        <v>0</v>
      </c>
      <c r="G20054" s="154"/>
    </row>
    <row r="20055" spans="1:7" x14ac:dyDescent="0.25">
      <c r="A20055" s="106">
        <v>106631</v>
      </c>
      <c r="B20055" s="155" t="s">
        <v>22111</v>
      </c>
      <c r="C20055" s="106" t="s">
        <v>13</v>
      </c>
      <c r="F20055" s="106">
        <v>0</v>
      </c>
      <c r="G20055" s="154"/>
    </row>
    <row r="20056" spans="1:7" x14ac:dyDescent="0.25">
      <c r="A20056" s="106">
        <v>106630</v>
      </c>
      <c r="B20056" s="155" t="s">
        <v>22112</v>
      </c>
      <c r="C20056" s="106" t="s">
        <v>13</v>
      </c>
      <c r="F20056" s="106">
        <v>0</v>
      </c>
      <c r="G20056" s="154"/>
    </row>
    <row r="20057" spans="1:7" x14ac:dyDescent="0.25">
      <c r="A20057" s="106">
        <v>106633</v>
      </c>
      <c r="B20057" s="155" t="s">
        <v>22113</v>
      </c>
      <c r="C20057" s="106" t="s">
        <v>13</v>
      </c>
      <c r="F20057" s="106">
        <v>0</v>
      </c>
      <c r="G20057" s="154"/>
    </row>
    <row r="20058" spans="1:7" x14ac:dyDescent="0.25">
      <c r="A20058" s="106">
        <v>106632</v>
      </c>
      <c r="B20058" s="155" t="s">
        <v>22114</v>
      </c>
      <c r="C20058" s="106" t="s">
        <v>13</v>
      </c>
      <c r="F20058" s="106">
        <v>0</v>
      </c>
      <c r="G20058" s="154"/>
    </row>
    <row r="20059" spans="1:7" x14ac:dyDescent="0.25">
      <c r="A20059" s="106">
        <v>106634</v>
      </c>
      <c r="B20059" s="155" t="s">
        <v>22115</v>
      </c>
      <c r="C20059" s="106" t="s">
        <v>13</v>
      </c>
      <c r="F20059" s="106">
        <v>0</v>
      </c>
      <c r="G20059" s="154"/>
    </row>
    <row r="20060" spans="1:7" x14ac:dyDescent="0.25">
      <c r="A20060" s="106">
        <v>106636</v>
      </c>
      <c r="B20060" s="155" t="s">
        <v>22116</v>
      </c>
      <c r="C20060" s="106" t="s">
        <v>13</v>
      </c>
      <c r="F20060" s="106">
        <v>0</v>
      </c>
      <c r="G20060" s="154"/>
    </row>
    <row r="20061" spans="1:7" x14ac:dyDescent="0.25">
      <c r="A20061" s="106">
        <v>106635</v>
      </c>
      <c r="B20061" s="155" t="s">
        <v>22117</v>
      </c>
      <c r="C20061" s="106" t="s">
        <v>13</v>
      </c>
      <c r="F20061" s="106">
        <v>0</v>
      </c>
      <c r="G20061" s="154"/>
    </row>
    <row r="20062" spans="1:7" x14ac:dyDescent="0.25">
      <c r="A20062" s="106">
        <v>106637</v>
      </c>
      <c r="B20062" s="155" t="s">
        <v>22118</v>
      </c>
      <c r="C20062" s="106" t="s">
        <v>13</v>
      </c>
      <c r="F20062" s="106">
        <v>0</v>
      </c>
      <c r="G20062" s="154"/>
    </row>
    <row r="20063" spans="1:7" ht="26.25" x14ac:dyDescent="0.25">
      <c r="A20063" s="106">
        <v>106639</v>
      </c>
      <c r="B20063" s="155" t="s">
        <v>22119</v>
      </c>
      <c r="C20063" s="106" t="s">
        <v>13</v>
      </c>
      <c r="F20063" s="106">
        <v>0</v>
      </c>
      <c r="G20063" s="154"/>
    </row>
    <row r="20064" spans="1:7" ht="26.25" x14ac:dyDescent="0.25">
      <c r="A20064" s="106">
        <v>106638</v>
      </c>
      <c r="B20064" s="155" t="s">
        <v>22120</v>
      </c>
      <c r="C20064" s="106" t="s">
        <v>13</v>
      </c>
      <c r="F20064" s="106">
        <v>0</v>
      </c>
      <c r="G20064" s="154"/>
    </row>
    <row r="20065" spans="1:7" x14ac:dyDescent="0.25">
      <c r="A20065" s="106">
        <v>106641</v>
      </c>
      <c r="B20065" s="155" t="s">
        <v>22121</v>
      </c>
      <c r="C20065" s="106" t="s">
        <v>13</v>
      </c>
      <c r="F20065" s="106">
        <v>0</v>
      </c>
      <c r="G20065" s="154"/>
    </row>
    <row r="20066" spans="1:7" x14ac:dyDescent="0.25">
      <c r="A20066" s="106">
        <v>106640</v>
      </c>
      <c r="B20066" s="155" t="s">
        <v>22122</v>
      </c>
      <c r="C20066" s="106" t="s">
        <v>13</v>
      </c>
      <c r="F20066" s="106">
        <v>0</v>
      </c>
      <c r="G20066" s="154"/>
    </row>
    <row r="20067" spans="1:7" x14ac:dyDescent="0.25">
      <c r="A20067" s="106">
        <v>106644</v>
      </c>
      <c r="B20067" s="155" t="s">
        <v>22123</v>
      </c>
      <c r="C20067" s="106" t="s">
        <v>13</v>
      </c>
      <c r="F20067" s="106">
        <v>0</v>
      </c>
      <c r="G20067" s="154"/>
    </row>
    <row r="20068" spans="1:7" x14ac:dyDescent="0.25">
      <c r="A20068" s="106">
        <v>106646</v>
      </c>
      <c r="B20068" s="155" t="s">
        <v>22124</v>
      </c>
      <c r="C20068" s="106" t="s">
        <v>13</v>
      </c>
      <c r="F20068" s="106">
        <v>0</v>
      </c>
      <c r="G20068" s="154"/>
    </row>
    <row r="20069" spans="1:7" x14ac:dyDescent="0.25">
      <c r="A20069" s="106">
        <v>106645</v>
      </c>
      <c r="B20069" s="155" t="s">
        <v>22125</v>
      </c>
      <c r="C20069" s="106" t="s">
        <v>13</v>
      </c>
      <c r="F20069" s="106">
        <v>0</v>
      </c>
      <c r="G20069" s="154"/>
    </row>
    <row r="20070" spans="1:7" x14ac:dyDescent="0.25">
      <c r="A20070" s="106">
        <v>106643</v>
      </c>
      <c r="B20070" s="155" t="s">
        <v>22126</v>
      </c>
      <c r="C20070" s="106" t="s">
        <v>13</v>
      </c>
      <c r="F20070" s="106">
        <v>0</v>
      </c>
      <c r="G20070" s="154"/>
    </row>
    <row r="20071" spans="1:7" x14ac:dyDescent="0.25">
      <c r="A20071" s="106">
        <v>106642</v>
      </c>
      <c r="B20071" s="155" t="s">
        <v>22127</v>
      </c>
      <c r="C20071" s="106" t="s">
        <v>13</v>
      </c>
      <c r="F20071" s="106">
        <v>0</v>
      </c>
      <c r="G20071" s="154"/>
    </row>
    <row r="20072" spans="1:7" x14ac:dyDescent="0.25">
      <c r="A20072" s="106">
        <v>106649</v>
      </c>
      <c r="B20072" s="155" t="s">
        <v>22128</v>
      </c>
      <c r="C20072" s="106" t="s">
        <v>13</v>
      </c>
      <c r="F20072" s="106">
        <v>0</v>
      </c>
      <c r="G20072" s="154"/>
    </row>
    <row r="20073" spans="1:7" x14ac:dyDescent="0.25">
      <c r="A20073" s="106">
        <v>106648</v>
      </c>
      <c r="B20073" s="155" t="s">
        <v>22129</v>
      </c>
      <c r="C20073" s="106" t="s">
        <v>13</v>
      </c>
      <c r="F20073" s="106">
        <v>0</v>
      </c>
      <c r="G20073" s="154"/>
    </row>
    <row r="20074" spans="1:7" x14ac:dyDescent="0.25">
      <c r="A20074" s="106">
        <v>106647</v>
      </c>
      <c r="B20074" s="155" t="s">
        <v>22130</v>
      </c>
      <c r="C20074" s="106" t="s">
        <v>13</v>
      </c>
      <c r="F20074" s="106">
        <v>0</v>
      </c>
      <c r="G20074" s="154"/>
    </row>
    <row r="20075" spans="1:7" x14ac:dyDescent="0.25">
      <c r="A20075" s="106">
        <v>106652</v>
      </c>
      <c r="B20075" s="155" t="s">
        <v>22131</v>
      </c>
      <c r="C20075" s="106" t="s">
        <v>13</v>
      </c>
      <c r="F20075" s="106">
        <v>0</v>
      </c>
      <c r="G20075" s="154"/>
    </row>
    <row r="20076" spans="1:7" x14ac:dyDescent="0.25">
      <c r="A20076" s="106">
        <v>106653</v>
      </c>
      <c r="B20076" s="155" t="s">
        <v>22132</v>
      </c>
      <c r="C20076" s="106" t="s">
        <v>13</v>
      </c>
      <c r="F20076" s="106">
        <v>0</v>
      </c>
      <c r="G20076" s="154"/>
    </row>
    <row r="20077" spans="1:7" x14ac:dyDescent="0.25">
      <c r="A20077" s="106">
        <v>106654</v>
      </c>
      <c r="B20077" s="155" t="s">
        <v>22133</v>
      </c>
      <c r="C20077" s="106" t="s">
        <v>13</v>
      </c>
      <c r="F20077" s="106">
        <v>0</v>
      </c>
      <c r="G20077" s="154"/>
    </row>
    <row r="20078" spans="1:7" x14ac:dyDescent="0.25">
      <c r="A20078" s="106">
        <v>106651</v>
      </c>
      <c r="B20078" s="155" t="s">
        <v>22134</v>
      </c>
      <c r="C20078" s="106" t="s">
        <v>13</v>
      </c>
      <c r="F20078" s="106">
        <v>0</v>
      </c>
      <c r="G20078" s="154"/>
    </row>
    <row r="20079" spans="1:7" x14ac:dyDescent="0.25">
      <c r="A20079" s="106">
        <v>106650</v>
      </c>
      <c r="B20079" s="155" t="s">
        <v>22135</v>
      </c>
      <c r="C20079" s="106" t="s">
        <v>13</v>
      </c>
      <c r="F20079" s="106">
        <v>0</v>
      </c>
      <c r="G20079" s="154"/>
    </row>
    <row r="20080" spans="1:7" ht="26.25" x14ac:dyDescent="0.25">
      <c r="A20080" s="106">
        <v>106655</v>
      </c>
      <c r="B20080" s="155" t="s">
        <v>22136</v>
      </c>
      <c r="C20080" s="106" t="s">
        <v>13</v>
      </c>
      <c r="F20080" s="106">
        <v>0</v>
      </c>
      <c r="G20080" s="154"/>
    </row>
    <row r="20081" spans="1:7" ht="26.25" x14ac:dyDescent="0.25">
      <c r="A20081" s="106">
        <v>106657</v>
      </c>
      <c r="B20081" s="155" t="s">
        <v>22137</v>
      </c>
      <c r="C20081" s="106" t="s">
        <v>13</v>
      </c>
      <c r="F20081" s="106">
        <v>0</v>
      </c>
      <c r="G20081" s="154"/>
    </row>
    <row r="20082" spans="1:7" x14ac:dyDescent="0.25">
      <c r="A20082" s="106">
        <v>106656</v>
      </c>
      <c r="B20082" s="155" t="s">
        <v>22138</v>
      </c>
      <c r="C20082" s="106" t="s">
        <v>13</v>
      </c>
      <c r="F20082" s="106">
        <v>0</v>
      </c>
      <c r="G20082" s="154"/>
    </row>
    <row r="20083" spans="1:7" x14ac:dyDescent="0.25">
      <c r="A20083" s="106">
        <v>106661</v>
      </c>
      <c r="B20083" s="155" t="s">
        <v>22139</v>
      </c>
      <c r="C20083" s="106" t="s">
        <v>13</v>
      </c>
      <c r="F20083" s="106">
        <v>0</v>
      </c>
      <c r="G20083" s="154"/>
    </row>
    <row r="20084" spans="1:7" x14ac:dyDescent="0.25">
      <c r="A20084" s="106">
        <v>106660</v>
      </c>
      <c r="B20084" s="155" t="s">
        <v>22140</v>
      </c>
      <c r="C20084" s="106" t="s">
        <v>13</v>
      </c>
      <c r="F20084" s="106">
        <v>0</v>
      </c>
      <c r="G20084" s="154"/>
    </row>
    <row r="20085" spans="1:7" x14ac:dyDescent="0.25">
      <c r="A20085" s="106">
        <v>106659</v>
      </c>
      <c r="B20085" s="155" t="s">
        <v>22141</v>
      </c>
      <c r="C20085" s="106" t="s">
        <v>13</v>
      </c>
      <c r="F20085" s="106">
        <v>0</v>
      </c>
      <c r="G20085" s="154"/>
    </row>
    <row r="20086" spans="1:7" x14ac:dyDescent="0.25">
      <c r="A20086" s="106">
        <v>106658</v>
      </c>
      <c r="B20086" s="155" t="s">
        <v>22142</v>
      </c>
      <c r="C20086" s="106" t="s">
        <v>13</v>
      </c>
      <c r="F20086" s="106">
        <v>0</v>
      </c>
      <c r="G20086" s="154"/>
    </row>
    <row r="20087" spans="1:7" ht="26.25" x14ac:dyDescent="0.25">
      <c r="A20087" s="106">
        <v>106663</v>
      </c>
      <c r="B20087" s="155" t="s">
        <v>22143</v>
      </c>
      <c r="C20087" s="106" t="s">
        <v>13</v>
      </c>
      <c r="F20087" s="106">
        <v>0</v>
      </c>
      <c r="G20087" s="154"/>
    </row>
    <row r="20088" spans="1:7" ht="26.25" x14ac:dyDescent="0.25">
      <c r="A20088" s="106">
        <v>106662</v>
      </c>
      <c r="B20088" s="155" t="s">
        <v>22144</v>
      </c>
      <c r="C20088" s="106" t="s">
        <v>13</v>
      </c>
      <c r="F20088" s="106">
        <v>0</v>
      </c>
      <c r="G20088" s="154"/>
    </row>
    <row r="20089" spans="1:7" ht="26.25" x14ac:dyDescent="0.25">
      <c r="A20089" s="106">
        <v>106664</v>
      </c>
      <c r="B20089" s="155" t="s">
        <v>22145</v>
      </c>
      <c r="C20089" s="106" t="s">
        <v>13</v>
      </c>
      <c r="F20089" s="106">
        <v>0</v>
      </c>
      <c r="G20089" s="154"/>
    </row>
    <row r="20090" spans="1:7" x14ac:dyDescent="0.25">
      <c r="A20090" s="106">
        <v>106602</v>
      </c>
      <c r="B20090" s="155" t="s">
        <v>22146</v>
      </c>
      <c r="C20090" s="106" t="s">
        <v>22147</v>
      </c>
      <c r="F20090" s="106">
        <v>0</v>
      </c>
      <c r="G20090" s="154"/>
    </row>
    <row r="20091" spans="1:7" x14ac:dyDescent="0.25">
      <c r="A20091" s="106">
        <v>106603</v>
      </c>
      <c r="B20091" s="155" t="s">
        <v>22148</v>
      </c>
      <c r="C20091" s="106" t="s">
        <v>22147</v>
      </c>
      <c r="F20091" s="106">
        <v>0</v>
      </c>
      <c r="G20091" s="154"/>
    </row>
    <row r="20092" spans="1:7" x14ac:dyDescent="0.25">
      <c r="A20092" s="106">
        <v>106604</v>
      </c>
      <c r="B20092" s="155" t="s">
        <v>22149</v>
      </c>
      <c r="C20092" s="106" t="s">
        <v>22147</v>
      </c>
      <c r="F20092" s="106">
        <v>0</v>
      </c>
      <c r="G20092" s="154"/>
    </row>
    <row r="20093" spans="1:7" x14ac:dyDescent="0.25">
      <c r="A20093" s="106">
        <v>106598</v>
      </c>
      <c r="B20093" s="155" t="s">
        <v>22150</v>
      </c>
      <c r="C20093" s="106" t="s">
        <v>22147</v>
      </c>
      <c r="F20093" s="106">
        <v>0</v>
      </c>
      <c r="G20093" s="154"/>
    </row>
    <row r="20094" spans="1:7" x14ac:dyDescent="0.25">
      <c r="A20094" s="106">
        <v>106599</v>
      </c>
      <c r="B20094" s="155" t="s">
        <v>22151</v>
      </c>
      <c r="C20094" s="106" t="s">
        <v>22147</v>
      </c>
      <c r="F20094" s="106">
        <v>0</v>
      </c>
      <c r="G20094" s="154"/>
    </row>
    <row r="20095" spans="1:7" x14ac:dyDescent="0.25">
      <c r="A20095" s="106">
        <v>106601</v>
      </c>
      <c r="B20095" s="155" t="s">
        <v>22152</v>
      </c>
      <c r="C20095" s="106" t="s">
        <v>22147</v>
      </c>
      <c r="F20095" s="106">
        <v>0</v>
      </c>
      <c r="G20095" s="154"/>
    </row>
    <row r="20096" spans="1:7" x14ac:dyDescent="0.25">
      <c r="A20096" s="106">
        <v>106600</v>
      </c>
      <c r="B20096" s="155" t="s">
        <v>22153</v>
      </c>
      <c r="C20096" s="106" t="s">
        <v>22147</v>
      </c>
      <c r="F20096" s="106">
        <v>0</v>
      </c>
      <c r="G20096" s="154"/>
    </row>
    <row r="20097" spans="1:7" x14ac:dyDescent="0.25">
      <c r="A20097" s="106">
        <v>106609</v>
      </c>
      <c r="B20097" s="155" t="s">
        <v>22154</v>
      </c>
      <c r="C20097" s="106" t="s">
        <v>22147</v>
      </c>
      <c r="F20097" s="106">
        <v>0</v>
      </c>
      <c r="G20097" s="154"/>
    </row>
    <row r="20098" spans="1:7" x14ac:dyDescent="0.25">
      <c r="A20098" s="106">
        <v>106610</v>
      </c>
      <c r="B20098" s="155" t="s">
        <v>22155</v>
      </c>
      <c r="C20098" s="106" t="s">
        <v>22147</v>
      </c>
      <c r="F20098" s="106">
        <v>0</v>
      </c>
      <c r="G20098" s="154"/>
    </row>
    <row r="20099" spans="1:7" x14ac:dyDescent="0.25">
      <c r="A20099" s="106">
        <v>106611</v>
      </c>
      <c r="B20099" s="155" t="s">
        <v>22156</v>
      </c>
      <c r="C20099" s="106" t="s">
        <v>22147</v>
      </c>
      <c r="F20099" s="106">
        <v>0</v>
      </c>
      <c r="G20099" s="154"/>
    </row>
    <row r="20100" spans="1:7" x14ac:dyDescent="0.25">
      <c r="A20100" s="106">
        <v>106605</v>
      </c>
      <c r="B20100" s="155" t="s">
        <v>22157</v>
      </c>
      <c r="C20100" s="106" t="s">
        <v>22147</v>
      </c>
      <c r="F20100" s="106">
        <v>0</v>
      </c>
      <c r="G20100" s="154"/>
    </row>
    <row r="20101" spans="1:7" x14ac:dyDescent="0.25">
      <c r="A20101" s="106">
        <v>106606</v>
      </c>
      <c r="B20101" s="155" t="s">
        <v>22158</v>
      </c>
      <c r="C20101" s="106" t="s">
        <v>22147</v>
      </c>
      <c r="F20101" s="106">
        <v>0</v>
      </c>
      <c r="G20101" s="154"/>
    </row>
    <row r="20102" spans="1:7" x14ac:dyDescent="0.25">
      <c r="A20102" s="106">
        <v>106608</v>
      </c>
      <c r="B20102" s="155" t="s">
        <v>22159</v>
      </c>
      <c r="C20102" s="106" t="s">
        <v>22147</v>
      </c>
      <c r="F20102" s="106">
        <v>0</v>
      </c>
      <c r="G20102" s="154"/>
    </row>
    <row r="20103" spans="1:7" x14ac:dyDescent="0.25">
      <c r="A20103" s="106">
        <v>106607</v>
      </c>
      <c r="B20103" s="155" t="s">
        <v>22160</v>
      </c>
      <c r="C20103" s="106" t="s">
        <v>22147</v>
      </c>
      <c r="F20103" s="106">
        <v>0</v>
      </c>
      <c r="G20103" s="154"/>
    </row>
    <row r="20104" spans="1:7" x14ac:dyDescent="0.25">
      <c r="A20104" s="106">
        <v>106581</v>
      </c>
      <c r="B20104" s="155" t="s">
        <v>22161</v>
      </c>
      <c r="C20104" s="106" t="s">
        <v>22147</v>
      </c>
      <c r="F20104" s="106">
        <v>0</v>
      </c>
      <c r="G20104" s="154"/>
    </row>
    <row r="20105" spans="1:7" x14ac:dyDescent="0.25">
      <c r="A20105" s="106">
        <v>106582</v>
      </c>
      <c r="B20105" s="155" t="s">
        <v>22162</v>
      </c>
      <c r="C20105" s="106" t="s">
        <v>22147</v>
      </c>
      <c r="F20105" s="106">
        <v>0</v>
      </c>
      <c r="G20105" s="154"/>
    </row>
    <row r="20106" spans="1:7" x14ac:dyDescent="0.25">
      <c r="A20106" s="106">
        <v>106583</v>
      </c>
      <c r="B20106" s="155" t="s">
        <v>22163</v>
      </c>
      <c r="C20106" s="106" t="s">
        <v>22147</v>
      </c>
      <c r="F20106" s="106">
        <v>0</v>
      </c>
      <c r="G20106" s="154"/>
    </row>
    <row r="20107" spans="1:7" x14ac:dyDescent="0.25">
      <c r="A20107" s="106">
        <v>106577</v>
      </c>
      <c r="B20107" s="155" t="s">
        <v>22164</v>
      </c>
      <c r="C20107" s="106" t="s">
        <v>22147</v>
      </c>
      <c r="F20107" s="106">
        <v>0</v>
      </c>
      <c r="G20107" s="154"/>
    </row>
    <row r="20108" spans="1:7" x14ac:dyDescent="0.25">
      <c r="A20108" s="106">
        <v>106578</v>
      </c>
      <c r="B20108" s="155" t="s">
        <v>22165</v>
      </c>
      <c r="C20108" s="106" t="s">
        <v>22147</v>
      </c>
      <c r="F20108" s="106">
        <v>0</v>
      </c>
      <c r="G20108" s="154"/>
    </row>
    <row r="20109" spans="1:7" x14ac:dyDescent="0.25">
      <c r="A20109" s="106">
        <v>106580</v>
      </c>
      <c r="B20109" s="155" t="s">
        <v>22166</v>
      </c>
      <c r="C20109" s="106" t="s">
        <v>22147</v>
      </c>
      <c r="F20109" s="106">
        <v>0</v>
      </c>
      <c r="G20109" s="154"/>
    </row>
    <row r="20110" spans="1:7" x14ac:dyDescent="0.25">
      <c r="A20110" s="106">
        <v>106579</v>
      </c>
      <c r="B20110" s="155" t="s">
        <v>22167</v>
      </c>
      <c r="C20110" s="106" t="s">
        <v>22147</v>
      </c>
      <c r="F20110" s="106">
        <v>0</v>
      </c>
      <c r="G20110" s="154"/>
    </row>
    <row r="20111" spans="1:7" x14ac:dyDescent="0.25">
      <c r="A20111" s="106">
        <v>106588</v>
      </c>
      <c r="B20111" s="155" t="s">
        <v>22168</v>
      </c>
      <c r="C20111" s="106" t="s">
        <v>22147</v>
      </c>
      <c r="F20111" s="106">
        <v>0</v>
      </c>
      <c r="G20111" s="154"/>
    </row>
    <row r="20112" spans="1:7" x14ac:dyDescent="0.25">
      <c r="A20112" s="106">
        <v>106589</v>
      </c>
      <c r="B20112" s="155" t="s">
        <v>22169</v>
      </c>
      <c r="C20112" s="106" t="s">
        <v>22147</v>
      </c>
      <c r="F20112" s="106">
        <v>0</v>
      </c>
      <c r="G20112" s="154"/>
    </row>
    <row r="20113" spans="1:7" x14ac:dyDescent="0.25">
      <c r="A20113" s="106">
        <v>106590</v>
      </c>
      <c r="B20113" s="155" t="s">
        <v>22170</v>
      </c>
      <c r="C20113" s="106" t="s">
        <v>22147</v>
      </c>
      <c r="F20113" s="106">
        <v>0</v>
      </c>
      <c r="G20113" s="154"/>
    </row>
    <row r="20114" spans="1:7" x14ac:dyDescent="0.25">
      <c r="A20114" s="106">
        <v>106584</v>
      </c>
      <c r="B20114" s="155" t="s">
        <v>22171</v>
      </c>
      <c r="C20114" s="106" t="s">
        <v>22147</v>
      </c>
      <c r="F20114" s="106">
        <v>0</v>
      </c>
      <c r="G20114" s="154"/>
    </row>
    <row r="20115" spans="1:7" x14ac:dyDescent="0.25">
      <c r="A20115" s="106">
        <v>106585</v>
      </c>
      <c r="B20115" s="155" t="s">
        <v>22172</v>
      </c>
      <c r="C20115" s="106" t="s">
        <v>22147</v>
      </c>
      <c r="F20115" s="106">
        <v>0</v>
      </c>
      <c r="G20115" s="154"/>
    </row>
    <row r="20116" spans="1:7" x14ac:dyDescent="0.25">
      <c r="A20116" s="106">
        <v>106587</v>
      </c>
      <c r="B20116" s="155" t="s">
        <v>22173</v>
      </c>
      <c r="C20116" s="106" t="s">
        <v>22147</v>
      </c>
      <c r="F20116" s="106">
        <v>0</v>
      </c>
      <c r="G20116" s="154"/>
    </row>
    <row r="20117" spans="1:7" x14ac:dyDescent="0.25">
      <c r="A20117" s="106">
        <v>106586</v>
      </c>
      <c r="B20117" s="155" t="s">
        <v>22174</v>
      </c>
      <c r="C20117" s="106" t="s">
        <v>22147</v>
      </c>
      <c r="F20117" s="106">
        <v>0</v>
      </c>
      <c r="G20117" s="154"/>
    </row>
    <row r="20118" spans="1:7" x14ac:dyDescent="0.25">
      <c r="A20118" s="106">
        <v>106595</v>
      </c>
      <c r="B20118" s="155" t="s">
        <v>22175</v>
      </c>
      <c r="C20118" s="106" t="s">
        <v>22147</v>
      </c>
      <c r="F20118" s="106">
        <v>0</v>
      </c>
      <c r="G20118" s="154"/>
    </row>
    <row r="20119" spans="1:7" x14ac:dyDescent="0.25">
      <c r="A20119" s="106">
        <v>106596</v>
      </c>
      <c r="B20119" s="155" t="s">
        <v>22176</v>
      </c>
      <c r="C20119" s="106" t="s">
        <v>22147</v>
      </c>
      <c r="F20119" s="106">
        <v>0</v>
      </c>
      <c r="G20119" s="154"/>
    </row>
    <row r="20120" spans="1:7" x14ac:dyDescent="0.25">
      <c r="A20120" s="106">
        <v>106597</v>
      </c>
      <c r="B20120" s="155" t="s">
        <v>22177</v>
      </c>
      <c r="C20120" s="106" t="s">
        <v>22147</v>
      </c>
      <c r="F20120" s="106">
        <v>0</v>
      </c>
      <c r="G20120" s="154"/>
    </row>
    <row r="20121" spans="1:7" x14ac:dyDescent="0.25">
      <c r="A20121" s="106">
        <v>106591</v>
      </c>
      <c r="B20121" s="155" t="s">
        <v>22178</v>
      </c>
      <c r="C20121" s="106" t="s">
        <v>22147</v>
      </c>
      <c r="F20121" s="106">
        <v>0</v>
      </c>
      <c r="G20121" s="154"/>
    </row>
    <row r="20122" spans="1:7" x14ac:dyDescent="0.25">
      <c r="A20122" s="106">
        <v>106592</v>
      </c>
      <c r="B20122" s="155" t="s">
        <v>22179</v>
      </c>
      <c r="C20122" s="106" t="s">
        <v>22147</v>
      </c>
      <c r="F20122" s="106">
        <v>0</v>
      </c>
      <c r="G20122" s="154"/>
    </row>
    <row r="20123" spans="1:7" x14ac:dyDescent="0.25">
      <c r="A20123" s="106">
        <v>106594</v>
      </c>
      <c r="B20123" s="155" t="s">
        <v>22180</v>
      </c>
      <c r="C20123" s="106" t="s">
        <v>22147</v>
      </c>
      <c r="F20123" s="106">
        <v>0</v>
      </c>
      <c r="G20123" s="154"/>
    </row>
    <row r="20124" spans="1:7" x14ac:dyDescent="0.25">
      <c r="A20124" s="106">
        <v>106593</v>
      </c>
      <c r="B20124" s="155" t="s">
        <v>22181</v>
      </c>
      <c r="C20124" s="106" t="s">
        <v>22147</v>
      </c>
      <c r="F20124" s="106">
        <v>0</v>
      </c>
      <c r="G20124" s="154"/>
    </row>
    <row r="20125" spans="1:7" x14ac:dyDescent="0.25">
      <c r="A20125" s="106">
        <v>106616</v>
      </c>
      <c r="B20125" s="155" t="s">
        <v>22182</v>
      </c>
      <c r="C20125" s="106" t="s">
        <v>22147</v>
      </c>
      <c r="F20125" s="106">
        <v>0</v>
      </c>
      <c r="G20125" s="154"/>
    </row>
    <row r="20126" spans="1:7" x14ac:dyDescent="0.25">
      <c r="A20126" s="106">
        <v>106617</v>
      </c>
      <c r="B20126" s="155" t="s">
        <v>22183</v>
      </c>
      <c r="C20126" s="106" t="s">
        <v>22147</v>
      </c>
      <c r="F20126" s="106">
        <v>0</v>
      </c>
      <c r="G20126" s="154"/>
    </row>
    <row r="20127" spans="1:7" x14ac:dyDescent="0.25">
      <c r="A20127" s="106">
        <v>106618</v>
      </c>
      <c r="B20127" s="155" t="s">
        <v>22184</v>
      </c>
      <c r="C20127" s="106" t="s">
        <v>22147</v>
      </c>
      <c r="F20127" s="106">
        <v>0</v>
      </c>
      <c r="G20127" s="154"/>
    </row>
    <row r="20128" spans="1:7" x14ac:dyDescent="0.25">
      <c r="A20128" s="106">
        <v>106612</v>
      </c>
      <c r="B20128" s="155" t="s">
        <v>22185</v>
      </c>
      <c r="C20128" s="106" t="s">
        <v>22147</v>
      </c>
      <c r="F20128" s="106">
        <v>0</v>
      </c>
      <c r="G20128" s="154"/>
    </row>
    <row r="20129" spans="1:7" x14ac:dyDescent="0.25">
      <c r="A20129" s="106">
        <v>106613</v>
      </c>
      <c r="B20129" s="155" t="s">
        <v>22186</v>
      </c>
      <c r="C20129" s="106" t="s">
        <v>22147</v>
      </c>
      <c r="F20129" s="106">
        <v>0</v>
      </c>
      <c r="G20129" s="154"/>
    </row>
    <row r="20130" spans="1:7" x14ac:dyDescent="0.25">
      <c r="A20130" s="106">
        <v>106615</v>
      </c>
      <c r="B20130" s="155" t="s">
        <v>22187</v>
      </c>
      <c r="C20130" s="106" t="s">
        <v>22147</v>
      </c>
      <c r="F20130" s="106">
        <v>0</v>
      </c>
      <c r="G20130" s="154"/>
    </row>
    <row r="20131" spans="1:7" x14ac:dyDescent="0.25">
      <c r="A20131" s="106">
        <v>106614</v>
      </c>
      <c r="B20131" s="155" t="s">
        <v>22188</v>
      </c>
      <c r="C20131" s="106" t="s">
        <v>22147</v>
      </c>
      <c r="F20131" s="106">
        <v>0</v>
      </c>
      <c r="G20131" s="154"/>
    </row>
    <row r="20132" spans="1:7" x14ac:dyDescent="0.25">
      <c r="A20132" s="106">
        <v>106623</v>
      </c>
      <c r="B20132" s="155" t="s">
        <v>22189</v>
      </c>
      <c r="C20132" s="106" t="s">
        <v>22147</v>
      </c>
      <c r="F20132" s="106">
        <v>0</v>
      </c>
      <c r="G20132" s="154"/>
    </row>
    <row r="20133" spans="1:7" x14ac:dyDescent="0.25">
      <c r="A20133" s="106">
        <v>106624</v>
      </c>
      <c r="B20133" s="155" t="s">
        <v>22190</v>
      </c>
      <c r="C20133" s="106" t="s">
        <v>22147</v>
      </c>
      <c r="F20133" s="106">
        <v>0</v>
      </c>
      <c r="G20133" s="154"/>
    </row>
    <row r="20134" spans="1:7" x14ac:dyDescent="0.25">
      <c r="A20134" s="106">
        <v>106625</v>
      </c>
      <c r="B20134" s="155" t="s">
        <v>22191</v>
      </c>
      <c r="C20134" s="106" t="s">
        <v>22147</v>
      </c>
      <c r="F20134" s="106">
        <v>0</v>
      </c>
      <c r="G20134" s="154"/>
    </row>
    <row r="20135" spans="1:7" x14ac:dyDescent="0.25">
      <c r="A20135" s="106">
        <v>106619</v>
      </c>
      <c r="B20135" s="155" t="s">
        <v>22192</v>
      </c>
      <c r="C20135" s="106" t="s">
        <v>22147</v>
      </c>
      <c r="F20135" s="106">
        <v>0</v>
      </c>
      <c r="G20135" s="154"/>
    </row>
    <row r="20136" spans="1:7" x14ac:dyDescent="0.25">
      <c r="A20136" s="106">
        <v>106620</v>
      </c>
      <c r="B20136" s="155" t="s">
        <v>22193</v>
      </c>
      <c r="C20136" s="106" t="s">
        <v>22147</v>
      </c>
      <c r="F20136" s="106">
        <v>0</v>
      </c>
      <c r="G20136" s="154"/>
    </row>
    <row r="20137" spans="1:7" x14ac:dyDescent="0.25">
      <c r="A20137" s="106">
        <v>106622</v>
      </c>
      <c r="B20137" s="155" t="s">
        <v>22194</v>
      </c>
      <c r="C20137" s="106" t="s">
        <v>22147</v>
      </c>
      <c r="F20137" s="106">
        <v>0</v>
      </c>
      <c r="G20137" s="154"/>
    </row>
    <row r="20138" spans="1:7" x14ac:dyDescent="0.25">
      <c r="A20138" s="106">
        <v>106621</v>
      </c>
      <c r="B20138" s="155" t="s">
        <v>22195</v>
      </c>
      <c r="C20138" s="106" t="s">
        <v>22147</v>
      </c>
      <c r="F20138" s="106">
        <v>0</v>
      </c>
      <c r="G20138" s="154"/>
    </row>
    <row r="20139" spans="1:7" ht="26.25" x14ac:dyDescent="0.25">
      <c r="A20139" s="106">
        <v>103313</v>
      </c>
      <c r="B20139" s="155" t="s">
        <v>22196</v>
      </c>
      <c r="C20139" s="106" t="s">
        <v>13</v>
      </c>
      <c r="F20139" s="106">
        <v>0</v>
      </c>
      <c r="G20139" s="154"/>
    </row>
    <row r="20140" spans="1:7" ht="26.25" x14ac:dyDescent="0.25">
      <c r="A20140" s="106">
        <v>103309</v>
      </c>
      <c r="B20140" s="155" t="s">
        <v>22197</v>
      </c>
      <c r="C20140" s="106" t="s">
        <v>13</v>
      </c>
      <c r="F20140" s="106">
        <v>0</v>
      </c>
      <c r="G20140" s="154"/>
    </row>
    <row r="20141" spans="1:7" x14ac:dyDescent="0.25">
      <c r="A20141" s="106">
        <v>103312</v>
      </c>
      <c r="B20141" s="155" t="s">
        <v>22198</v>
      </c>
      <c r="C20141" s="106" t="s">
        <v>13</v>
      </c>
      <c r="F20141" s="106">
        <v>0</v>
      </c>
      <c r="G20141" s="154"/>
    </row>
    <row r="20142" spans="1:7" x14ac:dyDescent="0.25">
      <c r="A20142" s="106">
        <v>103296</v>
      </c>
      <c r="B20142" s="155" t="s">
        <v>22199</v>
      </c>
      <c r="C20142" s="106" t="s">
        <v>13</v>
      </c>
      <c r="F20142" s="106">
        <v>0</v>
      </c>
      <c r="G20142" s="154"/>
    </row>
    <row r="20143" spans="1:7" x14ac:dyDescent="0.25">
      <c r="A20143" s="106">
        <v>103300</v>
      </c>
      <c r="B20143" s="155" t="s">
        <v>22200</v>
      </c>
      <c r="C20143" s="106" t="s">
        <v>13</v>
      </c>
      <c r="F20143" s="106">
        <v>0</v>
      </c>
      <c r="G20143" s="154"/>
    </row>
    <row r="20144" spans="1:7" x14ac:dyDescent="0.25">
      <c r="A20144" s="106">
        <v>103301</v>
      </c>
      <c r="B20144" s="155" t="s">
        <v>22201</v>
      </c>
      <c r="C20144" s="106" t="s">
        <v>13</v>
      </c>
      <c r="F20144" s="106">
        <v>0</v>
      </c>
      <c r="G20144" s="154"/>
    </row>
    <row r="20145" spans="1:7" x14ac:dyDescent="0.25">
      <c r="A20145" s="106">
        <v>103304</v>
      </c>
      <c r="B20145" s="155" t="s">
        <v>22202</v>
      </c>
      <c r="C20145" s="106" t="s">
        <v>13</v>
      </c>
      <c r="D20145" s="106">
        <v>0.96660000000000001</v>
      </c>
      <c r="F20145" s="106">
        <v>1262.68</v>
      </c>
      <c r="G20145" s="154"/>
    </row>
    <row r="20146" spans="1:7" ht="26.25" x14ac:dyDescent="0.25">
      <c r="A20146" s="106">
        <v>103305</v>
      </c>
      <c r="B20146" s="155" t="s">
        <v>22203</v>
      </c>
      <c r="C20146" s="106" t="s">
        <v>13</v>
      </c>
      <c r="F20146" s="106">
        <v>0</v>
      </c>
      <c r="G20146" s="154"/>
    </row>
    <row r="20147" spans="1:7" x14ac:dyDescent="0.25">
      <c r="A20147" s="106">
        <v>103294</v>
      </c>
      <c r="B20147" s="155" t="s">
        <v>22204</v>
      </c>
      <c r="C20147" s="106" t="s">
        <v>13</v>
      </c>
      <c r="F20147" s="106">
        <v>0</v>
      </c>
      <c r="G20147" s="154"/>
    </row>
    <row r="20148" spans="1:7" x14ac:dyDescent="0.25">
      <c r="A20148" s="106">
        <v>103298</v>
      </c>
      <c r="B20148" s="155" t="s">
        <v>22205</v>
      </c>
      <c r="C20148" s="106" t="s">
        <v>13</v>
      </c>
      <c r="F20148" s="106">
        <v>0</v>
      </c>
      <c r="G20148" s="154"/>
    </row>
    <row r="20149" spans="1:7" x14ac:dyDescent="0.25">
      <c r="A20149" s="106">
        <v>103293</v>
      </c>
      <c r="B20149" s="155" t="s">
        <v>22206</v>
      </c>
      <c r="C20149" s="106" t="s">
        <v>13</v>
      </c>
      <c r="F20149" s="106">
        <v>0</v>
      </c>
      <c r="G20149" s="154"/>
    </row>
    <row r="20150" spans="1:7" x14ac:dyDescent="0.25">
      <c r="A20150" s="106">
        <v>103297</v>
      </c>
      <c r="B20150" s="155" t="s">
        <v>22207</v>
      </c>
      <c r="C20150" s="106" t="s">
        <v>13</v>
      </c>
      <c r="F20150" s="106">
        <v>0</v>
      </c>
      <c r="G20150" s="154"/>
    </row>
    <row r="20151" spans="1:7" x14ac:dyDescent="0.25">
      <c r="A20151" s="106">
        <v>103311</v>
      </c>
      <c r="B20151" s="155" t="s">
        <v>22208</v>
      </c>
      <c r="C20151" s="106" t="s">
        <v>13</v>
      </c>
      <c r="F20151" s="106">
        <v>0</v>
      </c>
      <c r="G20151" s="154"/>
    </row>
    <row r="20152" spans="1:7" ht="26.25" x14ac:dyDescent="0.25">
      <c r="A20152" s="106">
        <v>103306</v>
      </c>
      <c r="B20152" s="155" t="s">
        <v>22209</v>
      </c>
      <c r="C20152" s="106" t="s">
        <v>13</v>
      </c>
      <c r="F20152" s="106">
        <v>0</v>
      </c>
      <c r="G20152" s="154"/>
    </row>
    <row r="20153" spans="1:7" ht="26.25" x14ac:dyDescent="0.25">
      <c r="A20153" s="106">
        <v>103308</v>
      </c>
      <c r="B20153" s="155" t="s">
        <v>22210</v>
      </c>
      <c r="C20153" s="106" t="s">
        <v>13</v>
      </c>
      <c r="F20153" s="106">
        <v>0</v>
      </c>
      <c r="G20153" s="154"/>
    </row>
    <row r="20154" spans="1:7" x14ac:dyDescent="0.25">
      <c r="A20154" s="106">
        <v>103295</v>
      </c>
      <c r="B20154" s="155" t="s">
        <v>22211</v>
      </c>
      <c r="C20154" s="106" t="s">
        <v>13</v>
      </c>
      <c r="F20154" s="106">
        <v>0</v>
      </c>
      <c r="G20154" s="154"/>
    </row>
    <row r="20155" spans="1:7" x14ac:dyDescent="0.25">
      <c r="A20155" s="106">
        <v>103299</v>
      </c>
      <c r="B20155" s="155" t="s">
        <v>22212</v>
      </c>
      <c r="C20155" s="106" t="s">
        <v>13</v>
      </c>
      <c r="F20155" s="106">
        <v>0</v>
      </c>
      <c r="G20155" s="154"/>
    </row>
    <row r="20156" spans="1:7" x14ac:dyDescent="0.25">
      <c r="A20156" s="106">
        <v>103302</v>
      </c>
      <c r="B20156" s="155" t="s">
        <v>22213</v>
      </c>
      <c r="C20156" s="106" t="s">
        <v>13</v>
      </c>
      <c r="F20156" s="106">
        <v>0</v>
      </c>
      <c r="G20156" s="154"/>
    </row>
    <row r="20157" spans="1:7" x14ac:dyDescent="0.25">
      <c r="A20157" s="106">
        <v>103307</v>
      </c>
      <c r="B20157" s="155" t="s">
        <v>22214</v>
      </c>
      <c r="C20157" s="106" t="s">
        <v>13</v>
      </c>
      <c r="D20157" s="106">
        <v>0.92100000000000004</v>
      </c>
      <c r="F20157" s="106">
        <v>1367.51</v>
      </c>
      <c r="G20157" s="154"/>
    </row>
    <row r="20158" spans="1:7" x14ac:dyDescent="0.25">
      <c r="A20158" s="106">
        <v>103310</v>
      </c>
      <c r="B20158" s="155" t="s">
        <v>22215</v>
      </c>
      <c r="C20158" s="106" t="s">
        <v>13</v>
      </c>
      <c r="D20158" s="106">
        <v>0.95760000000000001</v>
      </c>
      <c r="F20158" s="106">
        <v>1299.28</v>
      </c>
      <c r="G20158" s="154"/>
    </row>
    <row r="20159" spans="1:7" x14ac:dyDescent="0.25">
      <c r="A20159" s="106">
        <v>103303</v>
      </c>
      <c r="B20159" s="155" t="s">
        <v>22216</v>
      </c>
      <c r="C20159" s="106" t="s">
        <v>13</v>
      </c>
      <c r="F20159" s="106">
        <v>0</v>
      </c>
      <c r="G20159" s="154"/>
    </row>
    <row r="20160" spans="1:7" x14ac:dyDescent="0.25">
      <c r="A20160" s="106">
        <v>103314</v>
      </c>
      <c r="B20160" s="155" t="s">
        <v>22217</v>
      </c>
      <c r="C20160" s="106" t="s">
        <v>65</v>
      </c>
      <c r="D20160" s="106">
        <v>1E-4</v>
      </c>
      <c r="F20160" s="106">
        <v>329.71</v>
      </c>
      <c r="G20160" s="154"/>
    </row>
    <row r="20161" spans="1:7" x14ac:dyDescent="0.25">
      <c r="A20161" s="106">
        <v>103315</v>
      </c>
      <c r="B20161" s="155" t="s">
        <v>22218</v>
      </c>
      <c r="C20161" s="106" t="s">
        <v>65</v>
      </c>
      <c r="D20161" s="106">
        <v>0</v>
      </c>
      <c r="F20161" s="106">
        <v>318.47000000000003</v>
      </c>
      <c r="G20161" s="154"/>
    </row>
    <row r="20162" spans="1:7" x14ac:dyDescent="0.25">
      <c r="A20162" s="106">
        <v>105188</v>
      </c>
      <c r="B20162" s="155" t="s">
        <v>22219</v>
      </c>
      <c r="C20162" s="106" t="s">
        <v>65</v>
      </c>
      <c r="D20162" s="106">
        <v>1.11E-2</v>
      </c>
      <c r="F20162" s="106">
        <v>152.75</v>
      </c>
      <c r="G20162" s="154"/>
    </row>
    <row r="20163" spans="1:7" x14ac:dyDescent="0.25">
      <c r="A20163" s="106">
        <v>87841</v>
      </c>
      <c r="B20163" s="155" t="s">
        <v>22220</v>
      </c>
      <c r="C20163" s="106" t="s">
        <v>65</v>
      </c>
      <c r="D20163" s="106">
        <v>7.1000000000000004E-3</v>
      </c>
      <c r="F20163" s="106">
        <v>138.76</v>
      </c>
      <c r="G20163" s="154"/>
    </row>
    <row r="20164" spans="1:7" x14ac:dyDescent="0.25">
      <c r="A20164" s="106">
        <v>87853</v>
      </c>
      <c r="B20164" s="155" t="s">
        <v>22221</v>
      </c>
      <c r="C20164" s="106" t="s">
        <v>65</v>
      </c>
      <c r="D20164" s="106">
        <v>1.35E-2</v>
      </c>
      <c r="F20164" s="106">
        <v>155.46</v>
      </c>
      <c r="G20164" s="154"/>
    </row>
    <row r="20165" spans="1:7" ht="26.25" x14ac:dyDescent="0.25">
      <c r="A20165" s="106">
        <v>105187</v>
      </c>
      <c r="B20165" s="155" t="s">
        <v>22222</v>
      </c>
      <c r="C20165" s="106" t="s">
        <v>65</v>
      </c>
      <c r="D20165" s="106">
        <v>1.01E-2</v>
      </c>
      <c r="F20165" s="106">
        <v>207.83</v>
      </c>
      <c r="G20165" s="154"/>
    </row>
    <row r="20166" spans="1:7" x14ac:dyDescent="0.25">
      <c r="A20166" s="106">
        <v>87840</v>
      </c>
      <c r="B20166" s="155" t="s">
        <v>22223</v>
      </c>
      <c r="C20166" s="106" t="s">
        <v>65</v>
      </c>
      <c r="D20166" s="106">
        <v>7.1000000000000004E-3</v>
      </c>
      <c r="F20166" s="106">
        <v>193.84</v>
      </c>
      <c r="G20166" s="154"/>
    </row>
    <row r="20167" spans="1:7" x14ac:dyDescent="0.25">
      <c r="A20167" s="106">
        <v>87852</v>
      </c>
      <c r="B20167" s="155" t="s">
        <v>22224</v>
      </c>
      <c r="C20167" s="106" t="s">
        <v>65</v>
      </c>
      <c r="D20167" s="106">
        <v>1.18E-2</v>
      </c>
      <c r="F20167" s="106">
        <v>210.54</v>
      </c>
      <c r="G20167" s="154"/>
    </row>
    <row r="20168" spans="1:7" x14ac:dyDescent="0.25">
      <c r="A20168" s="106">
        <v>105186</v>
      </c>
      <c r="B20168" s="155" t="s">
        <v>22225</v>
      </c>
      <c r="C20168" s="106" t="s">
        <v>65</v>
      </c>
      <c r="D20168" s="106">
        <v>4.5999999999999999E-3</v>
      </c>
      <c r="F20168" s="106">
        <v>160.77000000000001</v>
      </c>
      <c r="G20168" s="154"/>
    </row>
    <row r="20169" spans="1:7" x14ac:dyDescent="0.25">
      <c r="A20169" s="106">
        <v>87839</v>
      </c>
      <c r="B20169" s="155" t="s">
        <v>22226</v>
      </c>
      <c r="C20169" s="106" t="s">
        <v>65</v>
      </c>
      <c r="D20169" s="106">
        <v>6.9999999999999999E-4</v>
      </c>
      <c r="F20169" s="106">
        <v>146.97</v>
      </c>
      <c r="G20169" s="154"/>
    </row>
    <row r="20170" spans="1:7" x14ac:dyDescent="0.25">
      <c r="A20170" s="106">
        <v>87851</v>
      </c>
      <c r="B20170" s="155" t="s">
        <v>22227</v>
      </c>
      <c r="C20170" s="106" t="s">
        <v>65</v>
      </c>
      <c r="D20170" s="106">
        <v>7.0000000000000001E-3</v>
      </c>
      <c r="F20170" s="106">
        <v>164.4</v>
      </c>
      <c r="G20170" s="154"/>
    </row>
    <row r="20171" spans="1:7" x14ac:dyDescent="0.25">
      <c r="A20171" s="106">
        <v>105185</v>
      </c>
      <c r="B20171" s="155" t="s">
        <v>22228</v>
      </c>
      <c r="C20171" s="106" t="s">
        <v>65</v>
      </c>
      <c r="D20171" s="106">
        <v>3.5000000000000001E-3</v>
      </c>
      <c r="F20171" s="106">
        <v>216.22</v>
      </c>
      <c r="G20171" s="154"/>
    </row>
    <row r="20172" spans="1:7" x14ac:dyDescent="0.25">
      <c r="A20172" s="106">
        <v>87838</v>
      </c>
      <c r="B20172" s="155" t="s">
        <v>22229</v>
      </c>
      <c r="C20172" s="106" t="s">
        <v>65</v>
      </c>
      <c r="D20172" s="106">
        <v>6.9999999999999999E-4</v>
      </c>
      <c r="F20172" s="106">
        <v>202.49</v>
      </c>
      <c r="G20172" s="154"/>
    </row>
    <row r="20173" spans="1:7" x14ac:dyDescent="0.25">
      <c r="A20173" s="106">
        <v>87850</v>
      </c>
      <c r="B20173" s="155" t="s">
        <v>22230</v>
      </c>
      <c r="C20173" s="106" t="s">
        <v>65</v>
      </c>
      <c r="D20173" s="106">
        <v>5.3E-3</v>
      </c>
      <c r="F20173" s="106">
        <v>219.92</v>
      </c>
      <c r="G20173" s="154"/>
    </row>
    <row r="20174" spans="1:7" x14ac:dyDescent="0.25">
      <c r="A20174" s="106">
        <v>105110</v>
      </c>
      <c r="B20174" s="155" t="s">
        <v>22231</v>
      </c>
      <c r="C20174" s="106" t="s">
        <v>123</v>
      </c>
      <c r="D20174" s="106">
        <v>0</v>
      </c>
      <c r="F20174" s="106">
        <v>260.95</v>
      </c>
      <c r="G20174" s="154"/>
    </row>
    <row r="20175" spans="1:7" x14ac:dyDescent="0.25">
      <c r="A20175" s="106">
        <v>105105</v>
      </c>
      <c r="B20175" s="155" t="s">
        <v>22232</v>
      </c>
      <c r="C20175" s="106" t="s">
        <v>123</v>
      </c>
      <c r="D20175" s="106">
        <v>0</v>
      </c>
      <c r="F20175" s="106">
        <v>85.09</v>
      </c>
      <c r="G20175" s="154"/>
    </row>
    <row r="20176" spans="1:7" x14ac:dyDescent="0.25">
      <c r="A20176" s="106">
        <v>105103</v>
      </c>
      <c r="B20176" s="155" t="s">
        <v>22233</v>
      </c>
      <c r="C20176" s="106" t="s">
        <v>123</v>
      </c>
      <c r="D20176" s="106">
        <v>0</v>
      </c>
      <c r="F20176" s="106">
        <v>121.16</v>
      </c>
      <c r="G20176" s="154"/>
    </row>
    <row r="20177" spans="1:7" x14ac:dyDescent="0.25">
      <c r="A20177" s="106">
        <v>105112</v>
      </c>
      <c r="B20177" s="155" t="s">
        <v>22234</v>
      </c>
      <c r="C20177" s="106" t="s">
        <v>123</v>
      </c>
      <c r="D20177" s="106">
        <v>0</v>
      </c>
      <c r="F20177" s="106">
        <v>217.91</v>
      </c>
      <c r="G20177" s="154"/>
    </row>
    <row r="20178" spans="1:7" x14ac:dyDescent="0.25">
      <c r="A20178" s="106">
        <v>105109</v>
      </c>
      <c r="B20178" s="155" t="s">
        <v>22235</v>
      </c>
      <c r="C20178" s="106" t="s">
        <v>13</v>
      </c>
      <c r="F20178" s="106">
        <v>0</v>
      </c>
      <c r="G20178" s="154"/>
    </row>
    <row r="20179" spans="1:7" x14ac:dyDescent="0.25">
      <c r="A20179" s="106">
        <v>105108</v>
      </c>
      <c r="B20179" s="155" t="s">
        <v>22236</v>
      </c>
      <c r="C20179" s="106" t="s">
        <v>13</v>
      </c>
      <c r="F20179" s="106">
        <v>0</v>
      </c>
      <c r="G20179" s="154"/>
    </row>
    <row r="20180" spans="1:7" x14ac:dyDescent="0.25">
      <c r="A20180" s="106">
        <v>105104</v>
      </c>
      <c r="B20180" s="155" t="s">
        <v>22237</v>
      </c>
      <c r="C20180" s="106" t="s">
        <v>13</v>
      </c>
      <c r="D20180" s="106">
        <v>0.20949999999999999</v>
      </c>
      <c r="F20180" s="106">
        <v>5568.91</v>
      </c>
      <c r="G20180" s="154"/>
    </row>
    <row r="20181" spans="1:7" x14ac:dyDescent="0.25">
      <c r="A20181" s="106">
        <v>105107</v>
      </c>
      <c r="B20181" s="155" t="s">
        <v>22238</v>
      </c>
      <c r="C20181" s="106" t="s">
        <v>13</v>
      </c>
      <c r="D20181" s="106">
        <v>0</v>
      </c>
      <c r="F20181" s="106">
        <v>4072.62</v>
      </c>
      <c r="G20181" s="154"/>
    </row>
    <row r="20182" spans="1:7" x14ac:dyDescent="0.25">
      <c r="A20182" s="106">
        <v>105106</v>
      </c>
      <c r="B20182" s="155" t="s">
        <v>22239</v>
      </c>
      <c r="C20182" s="106" t="s">
        <v>13</v>
      </c>
      <c r="D20182" s="106">
        <v>0</v>
      </c>
      <c r="F20182" s="106">
        <v>2758.13</v>
      </c>
      <c r="G20182" s="154"/>
    </row>
    <row r="20183" spans="1:7" x14ac:dyDescent="0.25">
      <c r="A20183" s="106">
        <v>105111</v>
      </c>
      <c r="B20183" s="155" t="s">
        <v>22240</v>
      </c>
      <c r="C20183" s="106" t="s">
        <v>13</v>
      </c>
      <c r="D20183" s="106">
        <v>0.54090000000000005</v>
      </c>
      <c r="F20183" s="106">
        <v>19747.650000000001</v>
      </c>
      <c r="G20183" s="154"/>
    </row>
    <row r="20184" spans="1:7" x14ac:dyDescent="0.25">
      <c r="A20184" s="106">
        <v>98520</v>
      </c>
      <c r="B20184" s="155" t="s">
        <v>22241</v>
      </c>
      <c r="C20184" s="106" t="s">
        <v>65</v>
      </c>
      <c r="D20184" s="106">
        <v>0.69369999999999998</v>
      </c>
      <c r="F20184" s="106">
        <v>6.98</v>
      </c>
      <c r="G20184" s="154"/>
    </row>
    <row r="20185" spans="1:7" x14ac:dyDescent="0.25">
      <c r="A20185" s="106">
        <v>98521</v>
      </c>
      <c r="B20185" s="155" t="s">
        <v>22242</v>
      </c>
      <c r="C20185" s="106" t="s">
        <v>65</v>
      </c>
      <c r="D20185" s="106">
        <v>0</v>
      </c>
      <c r="F20185" s="106">
        <v>0.46</v>
      </c>
      <c r="G20185" s="154"/>
    </row>
    <row r="20186" spans="1:7" x14ac:dyDescent="0.25">
      <c r="A20186" s="106">
        <v>105521</v>
      </c>
      <c r="B20186" s="155" t="s">
        <v>22243</v>
      </c>
      <c r="C20186" s="106" t="s">
        <v>65</v>
      </c>
      <c r="D20186" s="106">
        <v>0.64490000000000003</v>
      </c>
      <c r="F20186" s="106">
        <v>4.8099999999999996</v>
      </c>
      <c r="G20186" s="154"/>
    </row>
    <row r="20187" spans="1:7" x14ac:dyDescent="0.25">
      <c r="A20187" s="106">
        <v>98509</v>
      </c>
      <c r="B20187" s="155" t="s">
        <v>22244</v>
      </c>
      <c r="C20187" s="106" t="s">
        <v>13</v>
      </c>
      <c r="D20187" s="106">
        <v>0</v>
      </c>
      <c r="F20187" s="106">
        <v>49.05</v>
      </c>
      <c r="G20187" s="154"/>
    </row>
    <row r="20188" spans="1:7" x14ac:dyDescent="0.25">
      <c r="A20188" s="106">
        <v>98507</v>
      </c>
      <c r="B20188" s="155" t="s">
        <v>22245</v>
      </c>
      <c r="C20188" s="106" t="s">
        <v>13</v>
      </c>
      <c r="F20188" s="106">
        <v>0</v>
      </c>
      <c r="G20188" s="154"/>
    </row>
    <row r="20189" spans="1:7" x14ac:dyDescent="0.25">
      <c r="A20189" s="106">
        <v>98508</v>
      </c>
      <c r="B20189" s="155" t="s">
        <v>22246</v>
      </c>
      <c r="C20189" s="106" t="s">
        <v>13</v>
      </c>
      <c r="F20189" s="106">
        <v>0</v>
      </c>
      <c r="G20189" s="154"/>
    </row>
    <row r="20190" spans="1:7" x14ac:dyDescent="0.25">
      <c r="A20190" s="106">
        <v>98506</v>
      </c>
      <c r="B20190" s="155" t="s">
        <v>22247</v>
      </c>
      <c r="C20190" s="106" t="s">
        <v>13</v>
      </c>
      <c r="F20190" s="106">
        <v>0</v>
      </c>
      <c r="G20190" s="154"/>
    </row>
    <row r="20191" spans="1:7" x14ac:dyDescent="0.25">
      <c r="A20191" s="106">
        <v>98505</v>
      </c>
      <c r="B20191" s="155" t="s">
        <v>22248</v>
      </c>
      <c r="C20191" s="106" t="s">
        <v>65</v>
      </c>
      <c r="D20191" s="106">
        <v>0</v>
      </c>
      <c r="F20191" s="106">
        <v>75.489999999999995</v>
      </c>
      <c r="G20191" s="154"/>
    </row>
    <row r="20192" spans="1:7" x14ac:dyDescent="0.25">
      <c r="A20192" s="106">
        <v>98504</v>
      </c>
      <c r="B20192" s="155" t="s">
        <v>22249</v>
      </c>
      <c r="C20192" s="106" t="s">
        <v>65</v>
      </c>
      <c r="D20192" s="106">
        <v>0</v>
      </c>
      <c r="F20192" s="106">
        <v>17.260000000000002</v>
      </c>
      <c r="G20192" s="154"/>
    </row>
    <row r="20193" spans="1:7" x14ac:dyDescent="0.25">
      <c r="A20193" s="106">
        <v>98503</v>
      </c>
      <c r="B20193" s="155" t="s">
        <v>22250</v>
      </c>
      <c r="C20193" s="106" t="s">
        <v>65</v>
      </c>
      <c r="D20193" s="106">
        <v>0.39539999999999997</v>
      </c>
      <c r="F20193" s="106">
        <v>26.69</v>
      </c>
      <c r="G20193" s="154"/>
    </row>
    <row r="20194" spans="1:7" x14ac:dyDescent="0.25">
      <c r="A20194" s="106">
        <v>103946</v>
      </c>
      <c r="B20194" s="155" t="s">
        <v>22251</v>
      </c>
      <c r="C20194" s="106" t="s">
        <v>65</v>
      </c>
      <c r="D20194" s="106">
        <v>0</v>
      </c>
      <c r="F20194" s="106">
        <v>22.09</v>
      </c>
      <c r="G20194" s="154"/>
    </row>
    <row r="20195" spans="1:7" x14ac:dyDescent="0.25">
      <c r="A20195" s="106">
        <v>98517</v>
      </c>
      <c r="B20195" s="155" t="s">
        <v>22252</v>
      </c>
      <c r="C20195" s="106" t="s">
        <v>13</v>
      </c>
      <c r="F20195" s="106">
        <v>0</v>
      </c>
      <c r="G20195" s="154"/>
    </row>
    <row r="20196" spans="1:7" x14ac:dyDescent="0.25">
      <c r="A20196" s="106">
        <v>98518</v>
      </c>
      <c r="B20196" s="155" t="s">
        <v>22253</v>
      </c>
      <c r="C20196" s="106" t="s">
        <v>13</v>
      </c>
      <c r="F20196" s="106">
        <v>0</v>
      </c>
      <c r="G20196" s="154"/>
    </row>
    <row r="20197" spans="1:7" x14ac:dyDescent="0.25">
      <c r="A20197" s="106">
        <v>98516</v>
      </c>
      <c r="B20197" s="155" t="s">
        <v>22254</v>
      </c>
      <c r="C20197" s="106" t="s">
        <v>13</v>
      </c>
      <c r="D20197" s="106">
        <v>0.12509999999999999</v>
      </c>
      <c r="F20197" s="106">
        <v>363.89</v>
      </c>
      <c r="G20197" s="154"/>
    </row>
    <row r="20198" spans="1:7" x14ac:dyDescent="0.25">
      <c r="A20198" s="106">
        <v>98514</v>
      </c>
      <c r="B20198" s="155" t="s">
        <v>22255</v>
      </c>
      <c r="C20198" s="106" t="s">
        <v>13</v>
      </c>
      <c r="F20198" s="106">
        <v>0</v>
      </c>
      <c r="G20198" s="154"/>
    </row>
    <row r="20199" spans="1:7" x14ac:dyDescent="0.25">
      <c r="A20199" s="106">
        <v>98515</v>
      </c>
      <c r="B20199" s="155" t="s">
        <v>22256</v>
      </c>
      <c r="C20199" s="106" t="s">
        <v>13</v>
      </c>
      <c r="F20199" s="106">
        <v>0</v>
      </c>
      <c r="G20199" s="154"/>
    </row>
    <row r="20200" spans="1:7" x14ac:dyDescent="0.25">
      <c r="A20200" s="106">
        <v>98513</v>
      </c>
      <c r="B20200" s="155" t="s">
        <v>22257</v>
      </c>
      <c r="C20200" s="106" t="s">
        <v>13</v>
      </c>
      <c r="F20200" s="106">
        <v>0</v>
      </c>
      <c r="G20200" s="154"/>
    </row>
    <row r="20201" spans="1:7" x14ac:dyDescent="0.25">
      <c r="A20201" s="106">
        <v>98511</v>
      </c>
      <c r="B20201" s="155" t="s">
        <v>22258</v>
      </c>
      <c r="C20201" s="106" t="s">
        <v>13</v>
      </c>
      <c r="D20201" s="106">
        <v>0</v>
      </c>
      <c r="F20201" s="106">
        <v>160.69</v>
      </c>
      <c r="G20201" s="154"/>
    </row>
    <row r="20202" spans="1:7" x14ac:dyDescent="0.25">
      <c r="A20202" s="106">
        <v>98512</v>
      </c>
      <c r="B20202" s="155" t="s">
        <v>22259</v>
      </c>
      <c r="C20202" s="106" t="s">
        <v>13</v>
      </c>
      <c r="F20202" s="106">
        <v>0</v>
      </c>
      <c r="G20202" s="154"/>
    </row>
    <row r="20203" spans="1:7" x14ac:dyDescent="0.25">
      <c r="A20203" s="106">
        <v>98510</v>
      </c>
      <c r="B20203" s="155" t="s">
        <v>22260</v>
      </c>
      <c r="C20203" s="106" t="s">
        <v>13</v>
      </c>
      <c r="D20203" s="106">
        <v>0</v>
      </c>
      <c r="F20203" s="106">
        <v>95.82</v>
      </c>
      <c r="G20203" s="154"/>
    </row>
    <row r="20204" spans="1:7" x14ac:dyDescent="0.25">
      <c r="A20204" s="106">
        <v>98519</v>
      </c>
      <c r="B20204" s="155" t="s">
        <v>22261</v>
      </c>
      <c r="C20204" s="106" t="s">
        <v>65</v>
      </c>
      <c r="D20204" s="106">
        <v>0</v>
      </c>
      <c r="F20204" s="106">
        <v>5.24</v>
      </c>
      <c r="G20204" s="154"/>
    </row>
    <row r="20205" spans="1:7" x14ac:dyDescent="0.25">
      <c r="A20205" s="106">
        <v>91599</v>
      </c>
      <c r="B20205" s="155" t="s">
        <v>22262</v>
      </c>
      <c r="C20205" s="106" t="s">
        <v>586</v>
      </c>
      <c r="D20205" s="106">
        <v>0.90200000000000002</v>
      </c>
      <c r="F20205" s="106">
        <v>7.5</v>
      </c>
      <c r="G20205" s="154"/>
    </row>
    <row r="20206" spans="1:7" x14ac:dyDescent="0.25">
      <c r="A20206" s="106">
        <v>100065</v>
      </c>
      <c r="B20206" s="155" t="s">
        <v>22263</v>
      </c>
      <c r="C20206" s="106" t="s">
        <v>586</v>
      </c>
      <c r="F20206" s="106">
        <v>0</v>
      </c>
      <c r="G20206" s="154"/>
    </row>
    <row r="20207" spans="1:7" x14ac:dyDescent="0.25">
      <c r="A20207" s="106">
        <v>100069</v>
      </c>
      <c r="B20207" s="155" t="s">
        <v>22264</v>
      </c>
      <c r="C20207" s="106" t="s">
        <v>586</v>
      </c>
      <c r="F20207" s="106">
        <v>0</v>
      </c>
      <c r="G20207" s="154"/>
    </row>
    <row r="20208" spans="1:7" x14ac:dyDescent="0.25">
      <c r="A20208" s="106">
        <v>100063</v>
      </c>
      <c r="B20208" s="155" t="s">
        <v>22265</v>
      </c>
      <c r="C20208" s="106" t="s">
        <v>586</v>
      </c>
      <c r="F20208" s="106">
        <v>0</v>
      </c>
      <c r="G20208" s="154"/>
    </row>
    <row r="20209" spans="1:7" x14ac:dyDescent="0.25">
      <c r="A20209" s="106">
        <v>91597</v>
      </c>
      <c r="B20209" s="155" t="s">
        <v>22266</v>
      </c>
      <c r="C20209" s="106" t="s">
        <v>586</v>
      </c>
      <c r="D20209" s="106">
        <v>0.90859999999999996</v>
      </c>
      <c r="F20209" s="106">
        <v>7.12</v>
      </c>
      <c r="G20209" s="154"/>
    </row>
    <row r="20210" spans="1:7" x14ac:dyDescent="0.25">
      <c r="A20210" s="106">
        <v>91598</v>
      </c>
      <c r="B20210" s="155" t="s">
        <v>22267</v>
      </c>
      <c r="C20210" s="106" t="s">
        <v>586</v>
      </c>
      <c r="D20210" s="106">
        <v>0.92310000000000003</v>
      </c>
      <c r="F20210" s="106">
        <v>9.14</v>
      </c>
      <c r="G20210" s="154"/>
    </row>
    <row r="20211" spans="1:7" x14ac:dyDescent="0.25">
      <c r="A20211" s="106">
        <v>91596</v>
      </c>
      <c r="B20211" s="155" t="s">
        <v>22268</v>
      </c>
      <c r="C20211" s="106" t="s">
        <v>586</v>
      </c>
      <c r="D20211" s="106">
        <v>0.93159999999999998</v>
      </c>
      <c r="F20211" s="106">
        <v>9.3699999999999992</v>
      </c>
      <c r="G20211" s="154"/>
    </row>
    <row r="20212" spans="1:7" x14ac:dyDescent="0.25">
      <c r="A20212" s="106">
        <v>100064</v>
      </c>
      <c r="B20212" s="155" t="s">
        <v>22269</v>
      </c>
      <c r="C20212" s="106" t="s">
        <v>586</v>
      </c>
      <c r="D20212" s="106">
        <v>0.93640000000000001</v>
      </c>
      <c r="F20212" s="106">
        <v>9.2899999999999991</v>
      </c>
      <c r="G20212" s="154"/>
    </row>
    <row r="20213" spans="1:7" x14ac:dyDescent="0.25">
      <c r="A20213" s="106">
        <v>100066</v>
      </c>
      <c r="B20213" s="155" t="s">
        <v>22270</v>
      </c>
      <c r="C20213" s="106" t="s">
        <v>586</v>
      </c>
      <c r="D20213" s="106">
        <v>0.94189999999999996</v>
      </c>
      <c r="F20213" s="106">
        <v>9.2799999999999994</v>
      </c>
      <c r="G20213" s="154"/>
    </row>
    <row r="20214" spans="1:7" x14ac:dyDescent="0.25">
      <c r="A20214" s="106">
        <v>91603</v>
      </c>
      <c r="B20214" s="155" t="s">
        <v>22271</v>
      </c>
      <c r="C20214" s="106" t="s">
        <v>586</v>
      </c>
      <c r="D20214" s="106">
        <v>0</v>
      </c>
      <c r="F20214" s="106">
        <v>8.34</v>
      </c>
      <c r="G20214" s="154"/>
    </row>
    <row r="20215" spans="1:7" x14ac:dyDescent="0.25">
      <c r="A20215" s="106">
        <v>100068</v>
      </c>
      <c r="B20215" s="155" t="s">
        <v>22272</v>
      </c>
      <c r="C20215" s="106" t="s">
        <v>586</v>
      </c>
      <c r="D20215" s="106">
        <v>0</v>
      </c>
      <c r="F20215" s="106">
        <v>7.13</v>
      </c>
      <c r="G20215" s="154"/>
    </row>
    <row r="20216" spans="1:7" x14ac:dyDescent="0.25">
      <c r="A20216" s="106">
        <v>100067</v>
      </c>
      <c r="B20216" s="155" t="s">
        <v>22273</v>
      </c>
      <c r="C20216" s="106" t="s">
        <v>586</v>
      </c>
      <c r="D20216" s="106">
        <v>0</v>
      </c>
      <c r="F20216" s="106">
        <v>10.9</v>
      </c>
      <c r="G20216" s="154"/>
    </row>
    <row r="20217" spans="1:7" x14ac:dyDescent="0.25">
      <c r="A20217" s="106">
        <v>91601</v>
      </c>
      <c r="B20217" s="155" t="s">
        <v>22274</v>
      </c>
      <c r="C20217" s="106" t="s">
        <v>586</v>
      </c>
      <c r="D20217" s="106">
        <v>0</v>
      </c>
      <c r="F20217" s="106">
        <v>10.81</v>
      </c>
      <c r="G20217" s="154"/>
    </row>
    <row r="20218" spans="1:7" x14ac:dyDescent="0.25">
      <c r="A20218" s="106">
        <v>91602</v>
      </c>
      <c r="B20218" s="155" t="s">
        <v>22275</v>
      </c>
      <c r="C20218" s="106" t="s">
        <v>586</v>
      </c>
      <c r="D20218" s="106">
        <v>0</v>
      </c>
      <c r="F20218" s="106">
        <v>9.66</v>
      </c>
      <c r="G20218" s="154"/>
    </row>
    <row r="20219" spans="1:7" x14ac:dyDescent="0.25">
      <c r="A20219" s="106">
        <v>91593</v>
      </c>
      <c r="B20219" s="155" t="s">
        <v>22276</v>
      </c>
      <c r="C20219" s="106" t="s">
        <v>586</v>
      </c>
      <c r="D20219" s="106">
        <v>0.91269999999999996</v>
      </c>
      <c r="F20219" s="106">
        <v>9.4600000000000009</v>
      </c>
      <c r="G20219" s="154"/>
    </row>
    <row r="20220" spans="1:7" x14ac:dyDescent="0.25">
      <c r="A20220" s="106">
        <v>105814</v>
      </c>
      <c r="B20220" s="155" t="s">
        <v>22277</v>
      </c>
      <c r="C20220" s="106" t="s">
        <v>586</v>
      </c>
      <c r="D20220" s="106">
        <v>0.9385</v>
      </c>
      <c r="F20220" s="106">
        <v>9.09</v>
      </c>
      <c r="G20220" s="154"/>
    </row>
    <row r="20221" spans="1:7" x14ac:dyDescent="0.25">
      <c r="A20221" s="106">
        <v>91594</v>
      </c>
      <c r="B20221" s="155" t="s">
        <v>22278</v>
      </c>
      <c r="C20221" s="106" t="s">
        <v>586</v>
      </c>
      <c r="D20221" s="106">
        <v>0.91920000000000002</v>
      </c>
      <c r="F20221" s="106">
        <v>9.4700000000000006</v>
      </c>
      <c r="G20221" s="154"/>
    </row>
    <row r="20222" spans="1:7" x14ac:dyDescent="0.25">
      <c r="A20222" s="106">
        <v>91595</v>
      </c>
      <c r="B20222" s="155" t="s">
        <v>22279</v>
      </c>
      <c r="C20222" s="106" t="s">
        <v>586</v>
      </c>
      <c r="D20222" s="106">
        <v>0.89680000000000004</v>
      </c>
      <c r="F20222" s="106">
        <v>9.82</v>
      </c>
      <c r="G20222" s="154"/>
    </row>
    <row r="20223" spans="1:7" x14ac:dyDescent="0.25">
      <c r="A20223" s="106">
        <v>105815</v>
      </c>
      <c r="B20223" s="155" t="s">
        <v>22280</v>
      </c>
      <c r="C20223" s="106" t="s">
        <v>586</v>
      </c>
      <c r="F20223" s="106">
        <v>0</v>
      </c>
      <c r="G20223" s="154"/>
    </row>
    <row r="20224" spans="1:7" x14ac:dyDescent="0.25">
      <c r="A20224" s="106">
        <v>91600</v>
      </c>
      <c r="B20224" s="155" t="s">
        <v>22281</v>
      </c>
      <c r="C20224" s="106" t="s">
        <v>586</v>
      </c>
      <c r="D20224" s="106">
        <v>0.83440000000000003</v>
      </c>
      <c r="F20224" s="106">
        <v>10.93</v>
      </c>
      <c r="G20224" s="154"/>
    </row>
    <row r="20225" spans="1:7" x14ac:dyDescent="0.25">
      <c r="A20225" s="106">
        <v>99235</v>
      </c>
      <c r="B20225" s="155" t="s">
        <v>22282</v>
      </c>
      <c r="C20225" s="106" t="s">
        <v>148</v>
      </c>
      <c r="D20225" s="106">
        <v>0</v>
      </c>
      <c r="F20225" s="106">
        <v>632.99</v>
      </c>
      <c r="G20225" s="154"/>
    </row>
    <row r="20226" spans="1:7" ht="26.25" x14ac:dyDescent="0.25">
      <c r="A20226" s="106">
        <v>105539</v>
      </c>
      <c r="B20226" s="155" t="s">
        <v>22283</v>
      </c>
      <c r="C20226" s="106" t="s">
        <v>148</v>
      </c>
      <c r="F20226" s="106">
        <v>0</v>
      </c>
      <c r="G20226" s="154"/>
    </row>
    <row r="20227" spans="1:7" ht="26.25" x14ac:dyDescent="0.25">
      <c r="A20227" s="106">
        <v>99439</v>
      </c>
      <c r="B20227" s="155" t="s">
        <v>22284</v>
      </c>
      <c r="C20227" s="106" t="s">
        <v>148</v>
      </c>
      <c r="D20227" s="106">
        <v>1E-4</v>
      </c>
      <c r="F20227" s="106">
        <v>701.06</v>
      </c>
      <c r="G20227" s="154"/>
    </row>
    <row r="20228" spans="1:7" ht="26.25" x14ac:dyDescent="0.25">
      <c r="A20228" s="106">
        <v>105540</v>
      </c>
      <c r="B20228" s="155" t="s">
        <v>22285</v>
      </c>
      <c r="C20228" s="106" t="s">
        <v>148</v>
      </c>
      <c r="F20228" s="106">
        <v>0</v>
      </c>
      <c r="G20228" s="154"/>
    </row>
    <row r="20229" spans="1:7" ht="26.25" x14ac:dyDescent="0.25">
      <c r="A20229" s="106">
        <v>103184</v>
      </c>
      <c r="B20229" s="155" t="s">
        <v>22286</v>
      </c>
      <c r="C20229" s="106" t="s">
        <v>148</v>
      </c>
      <c r="D20229" s="106">
        <v>0</v>
      </c>
      <c r="F20229" s="106">
        <v>660.26</v>
      </c>
      <c r="G20229" s="154"/>
    </row>
    <row r="20230" spans="1:7" ht="26.25" x14ac:dyDescent="0.25">
      <c r="A20230" s="106">
        <v>103183</v>
      </c>
      <c r="B20230" s="155" t="s">
        <v>22287</v>
      </c>
      <c r="C20230" s="106" t="s">
        <v>148</v>
      </c>
      <c r="D20230" s="106">
        <v>4.0000000000000002E-4</v>
      </c>
      <c r="F20230" s="106">
        <v>796.97</v>
      </c>
      <c r="G20230" s="154"/>
    </row>
    <row r="20231" spans="1:7" ht="26.25" x14ac:dyDescent="0.25">
      <c r="A20231" s="106">
        <v>99434</v>
      </c>
      <c r="B20231" s="155" t="s">
        <v>22288</v>
      </c>
      <c r="C20231" s="106" t="s">
        <v>148</v>
      </c>
      <c r="D20231" s="106">
        <v>1E-4</v>
      </c>
      <c r="F20231" s="106">
        <v>714.09</v>
      </c>
      <c r="G20231" s="154"/>
    </row>
    <row r="20232" spans="1:7" ht="26.25" x14ac:dyDescent="0.25">
      <c r="A20232" s="106">
        <v>99431</v>
      </c>
      <c r="B20232" s="155" t="s">
        <v>22289</v>
      </c>
      <c r="C20232" s="106" t="s">
        <v>148</v>
      </c>
      <c r="D20232" s="106">
        <v>1E-4</v>
      </c>
      <c r="F20232" s="106">
        <v>709.25</v>
      </c>
      <c r="G20232" s="154"/>
    </row>
    <row r="20233" spans="1:7" ht="26.25" x14ac:dyDescent="0.25">
      <c r="A20233" s="106">
        <v>99435</v>
      </c>
      <c r="B20233" s="155" t="s">
        <v>22290</v>
      </c>
      <c r="C20233" s="106" t="s">
        <v>148</v>
      </c>
      <c r="D20233" s="106">
        <v>1E-4</v>
      </c>
      <c r="F20233" s="106">
        <v>696.26</v>
      </c>
      <c r="G20233" s="154"/>
    </row>
    <row r="20234" spans="1:7" ht="26.25" x14ac:dyDescent="0.25">
      <c r="A20234" s="106">
        <v>99432</v>
      </c>
      <c r="B20234" s="155" t="s">
        <v>22291</v>
      </c>
      <c r="C20234" s="106" t="s">
        <v>148</v>
      </c>
      <c r="D20234" s="106">
        <v>1E-4</v>
      </c>
      <c r="F20234" s="106">
        <v>692.8</v>
      </c>
      <c r="G20234" s="154"/>
    </row>
    <row r="20235" spans="1:7" ht="26.25" x14ac:dyDescent="0.25">
      <c r="A20235" s="106">
        <v>99438</v>
      </c>
      <c r="B20235" s="155" t="s">
        <v>22292</v>
      </c>
      <c r="C20235" s="106" t="s">
        <v>148</v>
      </c>
      <c r="D20235" s="106">
        <v>0</v>
      </c>
      <c r="F20235" s="106">
        <v>683.66</v>
      </c>
      <c r="G20235" s="154"/>
    </row>
    <row r="20236" spans="1:7" ht="26.25" x14ac:dyDescent="0.25">
      <c r="A20236" s="106">
        <v>105538</v>
      </c>
      <c r="B20236" s="155" t="s">
        <v>22293</v>
      </c>
      <c r="C20236" s="106" t="s">
        <v>148</v>
      </c>
      <c r="F20236" s="106">
        <v>0</v>
      </c>
      <c r="G20236" s="154"/>
    </row>
    <row r="20237" spans="1:7" ht="26.25" x14ac:dyDescent="0.25">
      <c r="A20237" s="106">
        <v>99436</v>
      </c>
      <c r="B20237" s="155" t="s">
        <v>22294</v>
      </c>
      <c r="C20237" s="106" t="s">
        <v>148</v>
      </c>
      <c r="D20237" s="106">
        <v>2.0000000000000001E-4</v>
      </c>
      <c r="F20237" s="106">
        <v>784.22</v>
      </c>
      <c r="G20237" s="154"/>
    </row>
    <row r="20238" spans="1:7" ht="26.25" x14ac:dyDescent="0.25">
      <c r="A20238" s="106">
        <v>99437</v>
      </c>
      <c r="B20238" s="155" t="s">
        <v>22295</v>
      </c>
      <c r="C20238" s="106" t="s">
        <v>148</v>
      </c>
      <c r="D20238" s="106">
        <v>0</v>
      </c>
      <c r="F20238" s="106">
        <v>674.67</v>
      </c>
      <c r="G20238" s="154"/>
    </row>
    <row r="20239" spans="1:7" ht="26.25" x14ac:dyDescent="0.25">
      <c r="A20239" s="106">
        <v>105537</v>
      </c>
      <c r="B20239" s="155" t="s">
        <v>22296</v>
      </c>
      <c r="C20239" s="106" t="s">
        <v>148</v>
      </c>
      <c r="F20239" s="106">
        <v>0</v>
      </c>
      <c r="G20239" s="154"/>
    </row>
    <row r="20240" spans="1:7" ht="26.25" x14ac:dyDescent="0.25">
      <c r="A20240" s="106">
        <v>99433</v>
      </c>
      <c r="B20240" s="155" t="s">
        <v>22297</v>
      </c>
      <c r="C20240" s="106" t="s">
        <v>148</v>
      </c>
      <c r="D20240" s="106">
        <v>2.0000000000000001E-4</v>
      </c>
      <c r="F20240" s="106">
        <v>756.67</v>
      </c>
      <c r="G20240" s="154"/>
    </row>
    <row r="20241" spans="1:7" ht="26.25" x14ac:dyDescent="0.25">
      <c r="A20241" s="106">
        <v>104422</v>
      </c>
      <c r="B20241" s="155" t="s">
        <v>22298</v>
      </c>
      <c r="C20241" s="106" t="s">
        <v>65</v>
      </c>
      <c r="D20241" s="106">
        <v>0</v>
      </c>
      <c r="F20241" s="106">
        <v>11.9</v>
      </c>
      <c r="G20241" s="154"/>
    </row>
    <row r="20242" spans="1:7" ht="26.25" x14ac:dyDescent="0.25">
      <c r="A20242" s="106">
        <v>105824</v>
      </c>
      <c r="B20242" s="155" t="s">
        <v>22299</v>
      </c>
      <c r="C20242" s="106" t="s">
        <v>65</v>
      </c>
      <c r="D20242" s="106">
        <v>0</v>
      </c>
      <c r="F20242" s="106">
        <v>14.66</v>
      </c>
      <c r="G20242" s="154"/>
    </row>
    <row r="20243" spans="1:7" ht="26.25" x14ac:dyDescent="0.25">
      <c r="A20243" s="106">
        <v>105825</v>
      </c>
      <c r="B20243" s="155" t="s">
        <v>22300</v>
      </c>
      <c r="C20243" s="106" t="s">
        <v>65</v>
      </c>
      <c r="D20243" s="106">
        <v>0</v>
      </c>
      <c r="F20243" s="106">
        <v>8.24</v>
      </c>
      <c r="G20243" s="154"/>
    </row>
    <row r="20244" spans="1:7" ht="26.25" x14ac:dyDescent="0.25">
      <c r="A20244" s="106">
        <v>104421</v>
      </c>
      <c r="B20244" s="155" t="s">
        <v>22301</v>
      </c>
      <c r="C20244" s="106" t="s">
        <v>65</v>
      </c>
      <c r="D20244" s="106">
        <v>0</v>
      </c>
      <c r="F20244" s="106">
        <v>18.66</v>
      </c>
      <c r="G20244" s="154"/>
    </row>
    <row r="20245" spans="1:7" ht="26.25" x14ac:dyDescent="0.25">
      <c r="A20245" s="106">
        <v>105822</v>
      </c>
      <c r="B20245" s="155" t="s">
        <v>22302</v>
      </c>
      <c r="C20245" s="106" t="s">
        <v>65</v>
      </c>
      <c r="D20245" s="106">
        <v>0</v>
      </c>
      <c r="F20245" s="106">
        <v>21.42</v>
      </c>
      <c r="G20245" s="154"/>
    </row>
    <row r="20246" spans="1:7" ht="26.25" x14ac:dyDescent="0.25">
      <c r="A20246" s="106">
        <v>105823</v>
      </c>
      <c r="B20246" s="155" t="s">
        <v>22303</v>
      </c>
      <c r="C20246" s="106" t="s">
        <v>65</v>
      </c>
      <c r="D20246" s="106">
        <v>0</v>
      </c>
      <c r="F20246" s="106">
        <v>15</v>
      </c>
      <c r="G20246" s="154"/>
    </row>
    <row r="20247" spans="1:7" ht="26.25" x14ac:dyDescent="0.25">
      <c r="A20247" s="106">
        <v>104423</v>
      </c>
      <c r="B20247" s="155" t="s">
        <v>22304</v>
      </c>
      <c r="C20247" s="106" t="s">
        <v>65</v>
      </c>
      <c r="D20247" s="106">
        <v>0</v>
      </c>
      <c r="F20247" s="106">
        <v>16.649999999999999</v>
      </c>
      <c r="G20247" s="154"/>
    </row>
    <row r="20248" spans="1:7" ht="26.25" x14ac:dyDescent="0.25">
      <c r="A20248" s="106">
        <v>105826</v>
      </c>
      <c r="B20248" s="155" t="s">
        <v>22305</v>
      </c>
      <c r="C20248" s="106" t="s">
        <v>65</v>
      </c>
      <c r="D20248" s="106">
        <v>0</v>
      </c>
      <c r="F20248" s="106">
        <v>19.41</v>
      </c>
      <c r="G20248" s="154"/>
    </row>
    <row r="20249" spans="1:7" ht="26.25" x14ac:dyDescent="0.25">
      <c r="A20249" s="106">
        <v>105827</v>
      </c>
      <c r="B20249" s="155" t="s">
        <v>22306</v>
      </c>
      <c r="C20249" s="106" t="s">
        <v>65</v>
      </c>
      <c r="D20249" s="106">
        <v>0</v>
      </c>
      <c r="F20249" s="106">
        <v>12.99</v>
      </c>
      <c r="G20249" s="154"/>
    </row>
    <row r="20250" spans="1:7" x14ac:dyDescent="0.25">
      <c r="A20250" s="106">
        <v>104425</v>
      </c>
      <c r="B20250" s="155" t="s">
        <v>22307</v>
      </c>
      <c r="C20250" s="106" t="s">
        <v>65</v>
      </c>
      <c r="D20250" s="106">
        <v>0</v>
      </c>
      <c r="F20250" s="106">
        <v>9.85</v>
      </c>
      <c r="G20250" s="154"/>
    </row>
    <row r="20251" spans="1:7" ht="26.25" x14ac:dyDescent="0.25">
      <c r="A20251" s="106">
        <v>105828</v>
      </c>
      <c r="B20251" s="155" t="s">
        <v>22308</v>
      </c>
      <c r="C20251" s="106" t="s">
        <v>65</v>
      </c>
      <c r="D20251" s="106">
        <v>0</v>
      </c>
      <c r="F20251" s="106">
        <v>12.61</v>
      </c>
      <c r="G20251" s="154"/>
    </row>
    <row r="20252" spans="1:7" ht="26.25" x14ac:dyDescent="0.25">
      <c r="A20252" s="106">
        <v>105829</v>
      </c>
      <c r="B20252" s="155" t="s">
        <v>22309</v>
      </c>
      <c r="C20252" s="106" t="s">
        <v>65</v>
      </c>
      <c r="D20252" s="106">
        <v>0</v>
      </c>
      <c r="F20252" s="106">
        <v>6.19</v>
      </c>
      <c r="G20252" s="154"/>
    </row>
    <row r="20253" spans="1:7" ht="26.25" x14ac:dyDescent="0.25">
      <c r="A20253" s="106">
        <v>91525</v>
      </c>
      <c r="B20253" s="155" t="s">
        <v>22310</v>
      </c>
      <c r="C20253" s="106" t="s">
        <v>65</v>
      </c>
      <c r="D20253" s="106">
        <v>0</v>
      </c>
      <c r="F20253" s="106">
        <v>8.49</v>
      </c>
      <c r="G20253" s="154"/>
    </row>
    <row r="20254" spans="1:7" ht="26.25" x14ac:dyDescent="0.25">
      <c r="A20254" s="106">
        <v>105818</v>
      </c>
      <c r="B20254" s="155" t="s">
        <v>22311</v>
      </c>
      <c r="C20254" s="106" t="s">
        <v>65</v>
      </c>
      <c r="D20254" s="106">
        <v>0</v>
      </c>
      <c r="F20254" s="106">
        <v>12.93</v>
      </c>
      <c r="G20254" s="154"/>
    </row>
    <row r="20255" spans="1:7" ht="26.25" x14ac:dyDescent="0.25">
      <c r="A20255" s="106">
        <v>105819</v>
      </c>
      <c r="B20255" s="155" t="s">
        <v>22312</v>
      </c>
      <c r="C20255" s="106" t="s">
        <v>65</v>
      </c>
      <c r="D20255" s="106">
        <v>0</v>
      </c>
      <c r="F20255" s="106">
        <v>6.55</v>
      </c>
      <c r="G20255" s="154"/>
    </row>
    <row r="20256" spans="1:7" ht="26.25" x14ac:dyDescent="0.25">
      <c r="A20256" s="106">
        <v>104414</v>
      </c>
      <c r="B20256" s="155" t="s">
        <v>22313</v>
      </c>
      <c r="C20256" s="106" t="s">
        <v>65</v>
      </c>
      <c r="D20256" s="106">
        <v>0</v>
      </c>
      <c r="F20256" s="106">
        <v>7.43</v>
      </c>
      <c r="G20256" s="154"/>
    </row>
    <row r="20257" spans="1:7" ht="26.25" x14ac:dyDescent="0.25">
      <c r="A20257" s="106">
        <v>105816</v>
      </c>
      <c r="B20257" s="155" t="s">
        <v>22314</v>
      </c>
      <c r="C20257" s="106" t="s">
        <v>65</v>
      </c>
      <c r="D20257" s="106">
        <v>0</v>
      </c>
      <c r="F20257" s="106">
        <v>11.87</v>
      </c>
      <c r="G20257" s="154"/>
    </row>
    <row r="20258" spans="1:7" ht="26.25" x14ac:dyDescent="0.25">
      <c r="A20258" s="106">
        <v>105817</v>
      </c>
      <c r="B20258" s="155" t="s">
        <v>22315</v>
      </c>
      <c r="C20258" s="106" t="s">
        <v>65</v>
      </c>
      <c r="D20258" s="106">
        <v>0</v>
      </c>
      <c r="F20258" s="106">
        <v>5.49</v>
      </c>
      <c r="G20258" s="154"/>
    </row>
    <row r="20259" spans="1:7" ht="26.25" x14ac:dyDescent="0.25">
      <c r="A20259" s="106">
        <v>104415</v>
      </c>
      <c r="B20259" s="155" t="s">
        <v>22316</v>
      </c>
      <c r="C20259" s="106" t="s">
        <v>65</v>
      </c>
      <c r="D20259" s="106">
        <v>0</v>
      </c>
      <c r="F20259" s="106">
        <v>14.06</v>
      </c>
      <c r="G20259" s="154"/>
    </row>
    <row r="20260" spans="1:7" ht="26.25" x14ac:dyDescent="0.25">
      <c r="A20260" s="106">
        <v>105820</v>
      </c>
      <c r="B20260" s="155" t="s">
        <v>22317</v>
      </c>
      <c r="C20260" s="106" t="s">
        <v>65</v>
      </c>
      <c r="D20260" s="106">
        <v>0</v>
      </c>
      <c r="F20260" s="106">
        <v>18.5</v>
      </c>
      <c r="G20260" s="154"/>
    </row>
    <row r="20261" spans="1:7" ht="26.25" x14ac:dyDescent="0.25">
      <c r="A20261" s="106">
        <v>105821</v>
      </c>
      <c r="B20261" s="155" t="s">
        <v>22318</v>
      </c>
      <c r="C20261" s="106" t="s">
        <v>65</v>
      </c>
      <c r="D20261" s="106">
        <v>0</v>
      </c>
      <c r="F20261" s="106">
        <v>12.12</v>
      </c>
      <c r="G20261" s="154"/>
    </row>
    <row r="20262" spans="1:7" ht="26.25" x14ac:dyDescent="0.25">
      <c r="A20262" s="106">
        <v>104418</v>
      </c>
      <c r="B20262" s="155" t="s">
        <v>22319</v>
      </c>
      <c r="C20262" s="106" t="s">
        <v>65</v>
      </c>
      <c r="D20262" s="106">
        <v>0</v>
      </c>
      <c r="F20262" s="106">
        <v>3.36</v>
      </c>
      <c r="G20262" s="154"/>
    </row>
    <row r="20263" spans="1:7" ht="26.25" x14ac:dyDescent="0.25">
      <c r="A20263" s="106">
        <v>91515</v>
      </c>
      <c r="B20263" s="155" t="s">
        <v>22320</v>
      </c>
      <c r="C20263" s="106" t="s">
        <v>65</v>
      </c>
      <c r="D20263" s="106">
        <v>0</v>
      </c>
      <c r="F20263" s="106">
        <v>6.17</v>
      </c>
      <c r="G20263" s="154"/>
    </row>
    <row r="20264" spans="1:7" ht="26.25" x14ac:dyDescent="0.25">
      <c r="A20264" s="106">
        <v>104419</v>
      </c>
      <c r="B20264" s="155" t="s">
        <v>22321</v>
      </c>
      <c r="C20264" s="106" t="s">
        <v>65</v>
      </c>
      <c r="D20264" s="106">
        <v>0</v>
      </c>
      <c r="F20264" s="106">
        <v>5.35</v>
      </c>
      <c r="G20264" s="154"/>
    </row>
    <row r="20265" spans="1:7" ht="26.25" x14ac:dyDescent="0.25">
      <c r="A20265" s="106">
        <v>91519</v>
      </c>
      <c r="B20265" s="155" t="s">
        <v>22322</v>
      </c>
      <c r="C20265" s="106" t="s">
        <v>65</v>
      </c>
      <c r="D20265" s="106">
        <v>0</v>
      </c>
      <c r="F20265" s="106">
        <v>2.56</v>
      </c>
      <c r="G20265" s="154"/>
    </row>
    <row r="20266" spans="1:7" ht="26.25" x14ac:dyDescent="0.25">
      <c r="A20266" s="106">
        <v>91520</v>
      </c>
      <c r="B20266" s="155" t="s">
        <v>22323</v>
      </c>
      <c r="C20266" s="106" t="s">
        <v>65</v>
      </c>
      <c r="D20266" s="106">
        <v>0</v>
      </c>
      <c r="F20266" s="106">
        <v>2.6</v>
      </c>
      <c r="G20266" s="154"/>
    </row>
    <row r="20267" spans="1:7" ht="26.25" x14ac:dyDescent="0.25">
      <c r="A20267" s="106">
        <v>104416</v>
      </c>
      <c r="B20267" s="155" t="s">
        <v>22324</v>
      </c>
      <c r="C20267" s="106" t="s">
        <v>65</v>
      </c>
      <c r="D20267" s="106">
        <v>0</v>
      </c>
      <c r="F20267" s="106">
        <v>2.15</v>
      </c>
      <c r="G20267" s="154"/>
    </row>
    <row r="20268" spans="1:7" ht="26.25" x14ac:dyDescent="0.25">
      <c r="A20268" s="106">
        <v>104417</v>
      </c>
      <c r="B20268" s="155" t="s">
        <v>22325</v>
      </c>
      <c r="C20268" s="106" t="s">
        <v>65</v>
      </c>
      <c r="D20268" s="106">
        <v>0</v>
      </c>
      <c r="F20268" s="106">
        <v>4.87</v>
      </c>
      <c r="G20268" s="154"/>
    </row>
    <row r="20269" spans="1:7" x14ac:dyDescent="0.25">
      <c r="A20269" s="106">
        <v>91522</v>
      </c>
      <c r="B20269" s="155" t="s">
        <v>22326</v>
      </c>
      <c r="C20269" s="106" t="s">
        <v>65</v>
      </c>
      <c r="D20269" s="106">
        <v>0</v>
      </c>
      <c r="F20269" s="106">
        <v>4.38</v>
      </c>
      <c r="G20269" s="154"/>
    </row>
    <row r="20270" spans="1:7" x14ac:dyDescent="0.25">
      <c r="A20270" s="106">
        <v>104412</v>
      </c>
      <c r="B20270" s="155" t="s">
        <v>22327</v>
      </c>
      <c r="C20270" s="106" t="s">
        <v>65</v>
      </c>
      <c r="D20270" s="106">
        <v>0</v>
      </c>
      <c r="F20270" s="106">
        <v>3.92</v>
      </c>
      <c r="G20270" s="154"/>
    </row>
    <row r="20271" spans="1:7" x14ac:dyDescent="0.25">
      <c r="A20271" s="106">
        <v>104413</v>
      </c>
      <c r="B20271" s="155" t="s">
        <v>22328</v>
      </c>
      <c r="C20271" s="106" t="s">
        <v>65</v>
      </c>
      <c r="D20271" s="106">
        <v>0</v>
      </c>
      <c r="F20271" s="106">
        <v>6.69</v>
      </c>
      <c r="G20271" s="154"/>
    </row>
    <row r="20272" spans="1:7" x14ac:dyDescent="0.25">
      <c r="A20272" s="106">
        <v>102569</v>
      </c>
      <c r="B20272" s="155" t="s">
        <v>22329</v>
      </c>
      <c r="C20272" s="106" t="s">
        <v>65</v>
      </c>
      <c r="F20272" s="106">
        <v>0</v>
      </c>
      <c r="G20272" s="154"/>
    </row>
    <row r="20273" spans="1:7" x14ac:dyDescent="0.25">
      <c r="A20273" s="106">
        <v>102574</v>
      </c>
      <c r="B20273" s="155" t="s">
        <v>22330</v>
      </c>
      <c r="C20273" s="106" t="s">
        <v>65</v>
      </c>
      <c r="F20273" s="106">
        <v>0</v>
      </c>
      <c r="G20273" s="154"/>
    </row>
    <row r="20274" spans="1:7" x14ac:dyDescent="0.25">
      <c r="A20274" s="106">
        <v>102573</v>
      </c>
      <c r="B20274" s="155" t="s">
        <v>22331</v>
      </c>
      <c r="C20274" s="106" t="s">
        <v>65</v>
      </c>
      <c r="F20274" s="106">
        <v>0</v>
      </c>
      <c r="G20274" s="154"/>
    </row>
    <row r="20275" spans="1:7" x14ac:dyDescent="0.25">
      <c r="A20275" s="106">
        <v>102577</v>
      </c>
      <c r="B20275" s="155" t="s">
        <v>22332</v>
      </c>
      <c r="C20275" s="106" t="s">
        <v>65</v>
      </c>
      <c r="F20275" s="106">
        <v>0</v>
      </c>
      <c r="G20275" s="154"/>
    </row>
    <row r="20276" spans="1:7" x14ac:dyDescent="0.25">
      <c r="A20276" s="106">
        <v>102576</v>
      </c>
      <c r="B20276" s="155" t="s">
        <v>22333</v>
      </c>
      <c r="C20276" s="106" t="s">
        <v>65</v>
      </c>
      <c r="F20276" s="106">
        <v>0</v>
      </c>
      <c r="G20276" s="154"/>
    </row>
    <row r="20277" spans="1:7" x14ac:dyDescent="0.25">
      <c r="A20277" s="106">
        <v>103083</v>
      </c>
      <c r="B20277" s="155" t="s">
        <v>22334</v>
      </c>
      <c r="C20277" s="106" t="s">
        <v>65</v>
      </c>
      <c r="F20277" s="106">
        <v>0</v>
      </c>
      <c r="G20277" s="154"/>
    </row>
    <row r="20278" spans="1:7" x14ac:dyDescent="0.25">
      <c r="A20278" s="106">
        <v>103081</v>
      </c>
      <c r="B20278" s="155" t="s">
        <v>22335</v>
      </c>
      <c r="C20278" s="106" t="s">
        <v>65</v>
      </c>
      <c r="F20278" s="106">
        <v>0</v>
      </c>
      <c r="G20278" s="154"/>
    </row>
    <row r="20279" spans="1:7" x14ac:dyDescent="0.25">
      <c r="A20279" s="106">
        <v>103082</v>
      </c>
      <c r="B20279" s="155" t="s">
        <v>22336</v>
      </c>
      <c r="C20279" s="106" t="s">
        <v>65</v>
      </c>
      <c r="F20279" s="106">
        <v>0</v>
      </c>
      <c r="G20279" s="154"/>
    </row>
    <row r="20280" spans="1:7" x14ac:dyDescent="0.25">
      <c r="A20280" s="106">
        <v>103086</v>
      </c>
      <c r="B20280" s="155" t="s">
        <v>22337</v>
      </c>
      <c r="C20280" s="106" t="s">
        <v>65</v>
      </c>
      <c r="F20280" s="106">
        <v>0</v>
      </c>
      <c r="G20280" s="154"/>
    </row>
    <row r="20281" spans="1:7" x14ac:dyDescent="0.25">
      <c r="A20281" s="106">
        <v>103085</v>
      </c>
      <c r="B20281" s="155" t="s">
        <v>22338</v>
      </c>
      <c r="C20281" s="106" t="s">
        <v>65</v>
      </c>
      <c r="F20281" s="106">
        <v>0</v>
      </c>
      <c r="G20281" s="154"/>
    </row>
    <row r="20282" spans="1:7" x14ac:dyDescent="0.25">
      <c r="A20282" s="106">
        <v>104726</v>
      </c>
      <c r="B20282" s="155" t="s">
        <v>22339</v>
      </c>
      <c r="C20282" s="106" t="s">
        <v>65</v>
      </c>
      <c r="F20282" s="106">
        <v>0</v>
      </c>
      <c r="G20282" s="154"/>
    </row>
    <row r="20283" spans="1:7" x14ac:dyDescent="0.25">
      <c r="A20283" s="106">
        <v>104725</v>
      </c>
      <c r="B20283" s="155" t="s">
        <v>22340</v>
      </c>
      <c r="C20283" s="106" t="s">
        <v>65</v>
      </c>
      <c r="F20283" s="106">
        <v>0</v>
      </c>
      <c r="G20283" s="154"/>
    </row>
    <row r="20284" spans="1:7" x14ac:dyDescent="0.25">
      <c r="A20284" s="106">
        <v>96374</v>
      </c>
      <c r="B20284" s="155" t="s">
        <v>22341</v>
      </c>
      <c r="C20284" s="106" t="s">
        <v>123</v>
      </c>
      <c r="D20284" s="106">
        <v>6.7500000000000004E-2</v>
      </c>
      <c r="F20284" s="106">
        <v>36.93</v>
      </c>
      <c r="G20284" s="154"/>
    </row>
    <row r="20285" spans="1:7" x14ac:dyDescent="0.25">
      <c r="A20285" s="106">
        <v>96373</v>
      </c>
      <c r="B20285" s="155" t="s">
        <v>22342</v>
      </c>
      <c r="C20285" s="106" t="s">
        <v>123</v>
      </c>
      <c r="D20285" s="106">
        <v>0.12939999999999999</v>
      </c>
      <c r="F20285" s="106">
        <v>10.58</v>
      </c>
      <c r="G20285" s="154"/>
    </row>
    <row r="20286" spans="1:7" x14ac:dyDescent="0.25">
      <c r="A20286" s="106">
        <v>96368</v>
      </c>
      <c r="B20286" s="155" t="s">
        <v>22343</v>
      </c>
      <c r="C20286" s="106" t="s">
        <v>65</v>
      </c>
      <c r="D20286" s="106">
        <v>4.2500000000000003E-2</v>
      </c>
      <c r="F20286" s="106">
        <v>170.27</v>
      </c>
      <c r="G20286" s="154"/>
    </row>
    <row r="20287" spans="1:7" x14ac:dyDescent="0.25">
      <c r="A20287" s="106">
        <v>96364</v>
      </c>
      <c r="B20287" s="155" t="s">
        <v>22344</v>
      </c>
      <c r="C20287" s="106" t="s">
        <v>65</v>
      </c>
      <c r="D20287" s="106">
        <v>3.7699999999999997E-2</v>
      </c>
      <c r="F20287" s="106">
        <v>143.38</v>
      </c>
      <c r="G20287" s="154"/>
    </row>
    <row r="20288" spans="1:7" ht="26.25" x14ac:dyDescent="0.25">
      <c r="A20288" s="106">
        <v>96369</v>
      </c>
      <c r="B20288" s="155" t="s">
        <v>22345</v>
      </c>
      <c r="C20288" s="106" t="s">
        <v>65</v>
      </c>
      <c r="D20288" s="106">
        <v>3.9600000000000003E-2</v>
      </c>
      <c r="F20288" s="106">
        <v>191.32</v>
      </c>
      <c r="G20288" s="154"/>
    </row>
    <row r="20289" spans="1:7" ht="26.25" x14ac:dyDescent="0.25">
      <c r="A20289" s="106">
        <v>104723</v>
      </c>
      <c r="B20289" s="155" t="s">
        <v>22346</v>
      </c>
      <c r="C20289" s="106" t="s">
        <v>65</v>
      </c>
      <c r="D20289" s="106">
        <v>3.5299999999999998E-2</v>
      </c>
      <c r="F20289" s="106">
        <v>229.24</v>
      </c>
      <c r="G20289" s="154"/>
    </row>
    <row r="20290" spans="1:7" ht="26.25" x14ac:dyDescent="0.25">
      <c r="A20290" s="106">
        <v>96367</v>
      </c>
      <c r="B20290" s="155" t="s">
        <v>22347</v>
      </c>
      <c r="C20290" s="106" t="s">
        <v>65</v>
      </c>
      <c r="D20290" s="106">
        <v>4.1700000000000001E-2</v>
      </c>
      <c r="F20290" s="106">
        <v>157.49</v>
      </c>
      <c r="G20290" s="154"/>
    </row>
    <row r="20291" spans="1:7" ht="26.25" x14ac:dyDescent="0.25">
      <c r="A20291" s="106">
        <v>104722</v>
      </c>
      <c r="B20291" s="155" t="s">
        <v>22348</v>
      </c>
      <c r="C20291" s="106" t="s">
        <v>65</v>
      </c>
      <c r="D20291" s="106">
        <v>3.85E-2</v>
      </c>
      <c r="F20291" s="106">
        <v>180.11</v>
      </c>
      <c r="G20291" s="154"/>
    </row>
    <row r="20292" spans="1:7" x14ac:dyDescent="0.25">
      <c r="A20292" s="106">
        <v>96366</v>
      </c>
      <c r="B20292" s="155" t="s">
        <v>22349</v>
      </c>
      <c r="C20292" s="106" t="s">
        <v>65</v>
      </c>
      <c r="D20292" s="106">
        <v>4.3799999999999999E-2</v>
      </c>
      <c r="F20292" s="106">
        <v>145.35</v>
      </c>
      <c r="G20292" s="154"/>
    </row>
    <row r="20293" spans="1:7" ht="26.25" x14ac:dyDescent="0.25">
      <c r="A20293" s="106">
        <v>96361</v>
      </c>
      <c r="B20293" s="155" t="s">
        <v>22350</v>
      </c>
      <c r="C20293" s="106" t="s">
        <v>65</v>
      </c>
      <c r="D20293" s="106">
        <v>2.9000000000000001E-2</v>
      </c>
      <c r="F20293" s="106">
        <v>135.97</v>
      </c>
      <c r="G20293" s="154"/>
    </row>
    <row r="20294" spans="1:7" ht="26.25" x14ac:dyDescent="0.25">
      <c r="A20294" s="106">
        <v>104719</v>
      </c>
      <c r="B20294" s="155" t="s">
        <v>22351</v>
      </c>
      <c r="C20294" s="106" t="s">
        <v>65</v>
      </c>
      <c r="D20294" s="106">
        <v>2.6100000000000002E-2</v>
      </c>
      <c r="F20294" s="106">
        <v>170.66</v>
      </c>
      <c r="G20294" s="154"/>
    </row>
    <row r="20295" spans="1:7" x14ac:dyDescent="0.25">
      <c r="A20295" s="106">
        <v>96360</v>
      </c>
      <c r="B20295" s="155" t="s">
        <v>22352</v>
      </c>
      <c r="C20295" s="106" t="s">
        <v>65</v>
      </c>
      <c r="D20295" s="106">
        <v>3.09E-2</v>
      </c>
      <c r="F20295" s="106">
        <v>116.53</v>
      </c>
      <c r="G20295" s="154"/>
    </row>
    <row r="20296" spans="1:7" ht="26.25" x14ac:dyDescent="0.25">
      <c r="A20296" s="106">
        <v>96359</v>
      </c>
      <c r="B20296" s="155" t="s">
        <v>22353</v>
      </c>
      <c r="C20296" s="106" t="s">
        <v>65</v>
      </c>
      <c r="D20296" s="106">
        <v>2.81E-2</v>
      </c>
      <c r="F20296" s="106">
        <v>102.18</v>
      </c>
      <c r="G20296" s="154"/>
    </row>
    <row r="20297" spans="1:7" ht="26.25" x14ac:dyDescent="0.25">
      <c r="A20297" s="106">
        <v>104718</v>
      </c>
      <c r="B20297" s="155" t="s">
        <v>22354</v>
      </c>
      <c r="C20297" s="106" t="s">
        <v>65</v>
      </c>
      <c r="D20297" s="106">
        <v>2.64E-2</v>
      </c>
      <c r="F20297" s="106">
        <v>121.53</v>
      </c>
      <c r="G20297" s="154"/>
    </row>
    <row r="20298" spans="1:7" x14ac:dyDescent="0.25">
      <c r="A20298" s="106">
        <v>96358</v>
      </c>
      <c r="B20298" s="155" t="s">
        <v>22355</v>
      </c>
      <c r="C20298" s="106" t="s">
        <v>65</v>
      </c>
      <c r="D20298" s="106">
        <v>2.93E-2</v>
      </c>
      <c r="F20298" s="106">
        <v>91.65</v>
      </c>
      <c r="G20298" s="154"/>
    </row>
    <row r="20299" spans="1:7" ht="26.25" x14ac:dyDescent="0.25">
      <c r="A20299" s="106">
        <v>96371</v>
      </c>
      <c r="B20299" s="155" t="s">
        <v>22356</v>
      </c>
      <c r="C20299" s="106" t="s">
        <v>65</v>
      </c>
      <c r="D20299" s="106">
        <v>2.92E-2</v>
      </c>
      <c r="F20299" s="106">
        <v>69.58</v>
      </c>
      <c r="G20299" s="154"/>
    </row>
    <row r="20300" spans="1:7" ht="26.25" x14ac:dyDescent="0.25">
      <c r="A20300" s="106">
        <v>104724</v>
      </c>
      <c r="B20300" s="155" t="s">
        <v>22357</v>
      </c>
      <c r="C20300" s="106" t="s">
        <v>65</v>
      </c>
      <c r="D20300" s="106">
        <v>2.7E-2</v>
      </c>
      <c r="F20300" s="106">
        <v>87.31</v>
      </c>
      <c r="G20300" s="154"/>
    </row>
    <row r="20301" spans="1:7" x14ac:dyDescent="0.25">
      <c r="A20301" s="106">
        <v>96370</v>
      </c>
      <c r="B20301" s="155" t="s">
        <v>22358</v>
      </c>
      <c r="C20301" s="106" t="s">
        <v>65</v>
      </c>
      <c r="D20301" s="106">
        <v>3.09E-2</v>
      </c>
      <c r="F20301" s="106">
        <v>59.9</v>
      </c>
      <c r="G20301" s="154"/>
    </row>
    <row r="20302" spans="1:7" ht="26.25" x14ac:dyDescent="0.25">
      <c r="A20302" s="106">
        <v>96365</v>
      </c>
      <c r="B20302" s="155" t="s">
        <v>22359</v>
      </c>
      <c r="C20302" s="106" t="s">
        <v>65</v>
      </c>
      <c r="D20302" s="106">
        <v>3.5099999999999999E-2</v>
      </c>
      <c r="F20302" s="106">
        <v>163.65</v>
      </c>
      <c r="G20302" s="154"/>
    </row>
    <row r="20303" spans="1:7" ht="26.25" x14ac:dyDescent="0.25">
      <c r="A20303" s="106">
        <v>104721</v>
      </c>
      <c r="B20303" s="155" t="s">
        <v>22360</v>
      </c>
      <c r="C20303" s="106" t="s">
        <v>65</v>
      </c>
      <c r="D20303" s="106">
        <v>3.1300000000000001E-2</v>
      </c>
      <c r="F20303" s="106">
        <v>199.94</v>
      </c>
      <c r="G20303" s="154"/>
    </row>
    <row r="20304" spans="1:7" ht="26.25" x14ac:dyDescent="0.25">
      <c r="A20304" s="106">
        <v>96363</v>
      </c>
      <c r="B20304" s="155" t="s">
        <v>22361</v>
      </c>
      <c r="C20304" s="106" t="s">
        <v>65</v>
      </c>
      <c r="D20304" s="106">
        <v>3.6299999999999999E-2</v>
      </c>
      <c r="F20304" s="106">
        <v>129.83000000000001</v>
      </c>
      <c r="G20304" s="154"/>
    </row>
    <row r="20305" spans="1:7" ht="26.25" x14ac:dyDescent="0.25">
      <c r="A20305" s="106">
        <v>104720</v>
      </c>
      <c r="B20305" s="155" t="s">
        <v>22362</v>
      </c>
      <c r="C20305" s="106" t="s">
        <v>65</v>
      </c>
      <c r="D20305" s="106">
        <v>3.3500000000000002E-2</v>
      </c>
      <c r="F20305" s="106">
        <v>150.81</v>
      </c>
      <c r="G20305" s="154"/>
    </row>
    <row r="20306" spans="1:7" x14ac:dyDescent="0.25">
      <c r="A20306" s="106">
        <v>96362</v>
      </c>
      <c r="B20306" s="155" t="s">
        <v>22363</v>
      </c>
      <c r="C20306" s="106" t="s">
        <v>65</v>
      </c>
      <c r="D20306" s="106">
        <v>3.8100000000000002E-2</v>
      </c>
      <c r="F20306" s="106">
        <v>118.48</v>
      </c>
      <c r="G20306" s="154"/>
    </row>
    <row r="20307" spans="1:7" ht="26.25" x14ac:dyDescent="0.25">
      <c r="A20307" s="106">
        <v>103191</v>
      </c>
      <c r="B20307" s="155" t="s">
        <v>22364</v>
      </c>
      <c r="C20307" s="106" t="s">
        <v>13</v>
      </c>
      <c r="D20307" s="106">
        <v>0.94899999999999995</v>
      </c>
      <c r="F20307" s="106">
        <v>2402.86</v>
      </c>
      <c r="G20307" s="154"/>
    </row>
    <row r="20308" spans="1:7" ht="26.25" x14ac:dyDescent="0.25">
      <c r="A20308" s="106">
        <v>103206</v>
      </c>
      <c r="B20308" s="155" t="s">
        <v>22365</v>
      </c>
      <c r="C20308" s="106" t="s">
        <v>13</v>
      </c>
      <c r="D20308" s="106">
        <v>0.94550000000000001</v>
      </c>
      <c r="F20308" s="106">
        <v>2426.5700000000002</v>
      </c>
      <c r="G20308" s="154"/>
    </row>
    <row r="20309" spans="1:7" x14ac:dyDescent="0.25">
      <c r="A20309" s="106">
        <v>103211</v>
      </c>
      <c r="B20309" s="155" t="s">
        <v>22366</v>
      </c>
      <c r="C20309" s="106" t="s">
        <v>13</v>
      </c>
      <c r="F20309" s="106">
        <v>0</v>
      </c>
      <c r="G20309" s="154"/>
    </row>
    <row r="20310" spans="1:7" x14ac:dyDescent="0.25">
      <c r="A20310" s="106">
        <v>103196</v>
      </c>
      <c r="B20310" s="155" t="s">
        <v>22367</v>
      </c>
      <c r="C20310" s="106" t="s">
        <v>13</v>
      </c>
      <c r="F20310" s="106">
        <v>0</v>
      </c>
      <c r="G20310" s="154"/>
    </row>
    <row r="20311" spans="1:7" x14ac:dyDescent="0.25">
      <c r="A20311" s="106">
        <v>103212</v>
      </c>
      <c r="B20311" s="155" t="s">
        <v>22368</v>
      </c>
      <c r="C20311" s="106" t="s">
        <v>13</v>
      </c>
      <c r="F20311" s="106">
        <v>0</v>
      </c>
      <c r="G20311" s="154"/>
    </row>
    <row r="20312" spans="1:7" x14ac:dyDescent="0.25">
      <c r="A20312" s="106">
        <v>103197</v>
      </c>
      <c r="B20312" s="155" t="s">
        <v>22369</v>
      </c>
      <c r="C20312" s="106" t="s">
        <v>13</v>
      </c>
      <c r="F20312" s="106">
        <v>0</v>
      </c>
      <c r="G20312" s="154"/>
    </row>
    <row r="20313" spans="1:7" x14ac:dyDescent="0.25">
      <c r="A20313" s="106">
        <v>103217</v>
      </c>
      <c r="B20313" s="155" t="s">
        <v>22370</v>
      </c>
      <c r="C20313" s="106" t="s">
        <v>13</v>
      </c>
      <c r="F20313" s="106">
        <v>0</v>
      </c>
      <c r="G20313" s="154"/>
    </row>
    <row r="20314" spans="1:7" x14ac:dyDescent="0.25">
      <c r="A20314" s="106">
        <v>103202</v>
      </c>
      <c r="B20314" s="155" t="s">
        <v>22371</v>
      </c>
      <c r="C20314" s="106" t="s">
        <v>13</v>
      </c>
      <c r="F20314" s="106">
        <v>0</v>
      </c>
      <c r="G20314" s="154"/>
    </row>
    <row r="20315" spans="1:7" x14ac:dyDescent="0.25">
      <c r="A20315" s="106">
        <v>103215</v>
      </c>
      <c r="B20315" s="155" t="s">
        <v>22372</v>
      </c>
      <c r="C20315" s="106" t="s">
        <v>13</v>
      </c>
      <c r="F20315" s="106">
        <v>0</v>
      </c>
      <c r="G20315" s="154"/>
    </row>
    <row r="20316" spans="1:7" x14ac:dyDescent="0.25">
      <c r="A20316" s="106">
        <v>103200</v>
      </c>
      <c r="B20316" s="155" t="s">
        <v>22373</v>
      </c>
      <c r="C20316" s="106" t="s">
        <v>13</v>
      </c>
      <c r="F20316" s="106">
        <v>0</v>
      </c>
      <c r="G20316" s="154"/>
    </row>
    <row r="20317" spans="1:7" x14ac:dyDescent="0.25">
      <c r="A20317" s="106">
        <v>103216</v>
      </c>
      <c r="B20317" s="155" t="s">
        <v>22374</v>
      </c>
      <c r="C20317" s="106" t="s">
        <v>13</v>
      </c>
      <c r="F20317" s="106">
        <v>0</v>
      </c>
      <c r="G20317" s="154"/>
    </row>
    <row r="20318" spans="1:7" x14ac:dyDescent="0.25">
      <c r="A20318" s="106">
        <v>103201</v>
      </c>
      <c r="B20318" s="155" t="s">
        <v>22375</v>
      </c>
      <c r="C20318" s="106" t="s">
        <v>13</v>
      </c>
      <c r="F20318" s="106">
        <v>0</v>
      </c>
      <c r="G20318" s="154"/>
    </row>
    <row r="20319" spans="1:7" ht="26.25" x14ac:dyDescent="0.25">
      <c r="A20319" s="106">
        <v>103185</v>
      </c>
      <c r="B20319" s="155" t="s">
        <v>22376</v>
      </c>
      <c r="C20319" s="106" t="s">
        <v>13</v>
      </c>
      <c r="D20319" s="106">
        <v>0.97860000000000003</v>
      </c>
      <c r="F20319" s="106">
        <v>6197.39</v>
      </c>
      <c r="G20319" s="154"/>
    </row>
    <row r="20320" spans="1:7" x14ac:dyDescent="0.25">
      <c r="A20320" s="106">
        <v>103218</v>
      </c>
      <c r="B20320" s="155" t="s">
        <v>22377</v>
      </c>
      <c r="C20320" s="106" t="s">
        <v>13</v>
      </c>
      <c r="F20320" s="106">
        <v>0</v>
      </c>
      <c r="G20320" s="154"/>
    </row>
    <row r="20321" spans="1:7" x14ac:dyDescent="0.25">
      <c r="A20321" s="106">
        <v>103203</v>
      </c>
      <c r="B20321" s="155" t="s">
        <v>22378</v>
      </c>
      <c r="C20321" s="106" t="s">
        <v>13</v>
      </c>
      <c r="F20321" s="106">
        <v>0</v>
      </c>
      <c r="G20321" s="154"/>
    </row>
    <row r="20322" spans="1:7" x14ac:dyDescent="0.25">
      <c r="A20322" s="106">
        <v>103213</v>
      </c>
      <c r="B20322" s="155" t="s">
        <v>22379</v>
      </c>
      <c r="C20322" s="106" t="s">
        <v>13</v>
      </c>
      <c r="F20322" s="106">
        <v>0</v>
      </c>
      <c r="G20322" s="154"/>
    </row>
    <row r="20323" spans="1:7" x14ac:dyDescent="0.25">
      <c r="A20323" s="106">
        <v>103198</v>
      </c>
      <c r="B20323" s="155" t="s">
        <v>22380</v>
      </c>
      <c r="C20323" s="106" t="s">
        <v>13</v>
      </c>
      <c r="F20323" s="106">
        <v>0</v>
      </c>
      <c r="G20323" s="154"/>
    </row>
    <row r="20324" spans="1:7" x14ac:dyDescent="0.25">
      <c r="A20324" s="106">
        <v>103214</v>
      </c>
      <c r="B20324" s="155" t="s">
        <v>22381</v>
      </c>
      <c r="C20324" s="106" t="s">
        <v>13</v>
      </c>
      <c r="F20324" s="106">
        <v>0</v>
      </c>
      <c r="G20324" s="154"/>
    </row>
    <row r="20325" spans="1:7" x14ac:dyDescent="0.25">
      <c r="A20325" s="106">
        <v>103199</v>
      </c>
      <c r="B20325" s="155" t="s">
        <v>22382</v>
      </c>
      <c r="C20325" s="106" t="s">
        <v>13</v>
      </c>
      <c r="F20325" s="106">
        <v>0</v>
      </c>
      <c r="G20325" s="154"/>
    </row>
    <row r="20326" spans="1:7" x14ac:dyDescent="0.25">
      <c r="A20326" s="106">
        <v>103219</v>
      </c>
      <c r="B20326" s="155" t="s">
        <v>22383</v>
      </c>
      <c r="C20326" s="106" t="s">
        <v>13</v>
      </c>
      <c r="F20326" s="106">
        <v>0</v>
      </c>
      <c r="G20326" s="154"/>
    </row>
    <row r="20327" spans="1:7" x14ac:dyDescent="0.25">
      <c r="A20327" s="106">
        <v>103204</v>
      </c>
      <c r="B20327" s="155" t="s">
        <v>22384</v>
      </c>
      <c r="C20327" s="106" t="s">
        <v>13</v>
      </c>
      <c r="F20327" s="106">
        <v>0</v>
      </c>
      <c r="G20327" s="154"/>
    </row>
    <row r="20328" spans="1:7" ht="26.25" x14ac:dyDescent="0.25">
      <c r="A20328" s="106">
        <v>103186</v>
      </c>
      <c r="B20328" s="155" t="s">
        <v>22385</v>
      </c>
      <c r="C20328" s="106" t="s">
        <v>13</v>
      </c>
      <c r="D20328" s="106">
        <v>0.99170000000000003</v>
      </c>
      <c r="F20328" s="106">
        <v>6504.8</v>
      </c>
      <c r="G20328" s="154"/>
    </row>
    <row r="20329" spans="1:7" ht="26.25" x14ac:dyDescent="0.25">
      <c r="A20329" s="106">
        <v>103210</v>
      </c>
      <c r="B20329" s="155" t="s">
        <v>22386</v>
      </c>
      <c r="C20329" s="106" t="s">
        <v>13</v>
      </c>
      <c r="D20329" s="106">
        <v>0.90610000000000002</v>
      </c>
      <c r="F20329" s="106">
        <v>2358.2399999999998</v>
      </c>
      <c r="G20329" s="154"/>
    </row>
    <row r="20330" spans="1:7" ht="26.25" x14ac:dyDescent="0.25">
      <c r="A20330" s="106">
        <v>103195</v>
      </c>
      <c r="B20330" s="155" t="s">
        <v>22387</v>
      </c>
      <c r="C20330" s="106" t="s">
        <v>13</v>
      </c>
      <c r="D20330" s="106">
        <v>0.94820000000000004</v>
      </c>
      <c r="F20330" s="106">
        <v>2218.37</v>
      </c>
      <c r="G20330" s="154"/>
    </row>
    <row r="20331" spans="1:7" ht="26.25" x14ac:dyDescent="0.25">
      <c r="A20331" s="106">
        <v>103205</v>
      </c>
      <c r="B20331" s="155" t="s">
        <v>22388</v>
      </c>
      <c r="C20331" s="106" t="s">
        <v>13</v>
      </c>
      <c r="D20331" s="106">
        <v>0.96409999999999996</v>
      </c>
      <c r="F20331" s="106">
        <v>4134.9399999999996</v>
      </c>
      <c r="G20331" s="154"/>
    </row>
    <row r="20332" spans="1:7" ht="26.25" x14ac:dyDescent="0.25">
      <c r="A20332" s="106">
        <v>103190</v>
      </c>
      <c r="B20332" s="155" t="s">
        <v>22389</v>
      </c>
      <c r="C20332" s="106" t="s">
        <v>13</v>
      </c>
      <c r="D20332" s="106">
        <v>0.96619999999999995</v>
      </c>
      <c r="F20332" s="106">
        <v>4111.22</v>
      </c>
      <c r="G20332" s="154"/>
    </row>
    <row r="20333" spans="1:7" ht="26.25" x14ac:dyDescent="0.25">
      <c r="A20333" s="106">
        <v>103207</v>
      </c>
      <c r="B20333" s="155" t="s">
        <v>22390</v>
      </c>
      <c r="C20333" s="106" t="s">
        <v>13</v>
      </c>
      <c r="D20333" s="106">
        <v>0.94879999999999998</v>
      </c>
      <c r="F20333" s="106">
        <v>2580.21</v>
      </c>
      <c r="G20333" s="154"/>
    </row>
    <row r="20334" spans="1:7" ht="26.25" x14ac:dyDescent="0.25">
      <c r="A20334" s="106">
        <v>103192</v>
      </c>
      <c r="B20334" s="155" t="s">
        <v>22391</v>
      </c>
      <c r="C20334" s="106" t="s">
        <v>13</v>
      </c>
      <c r="D20334" s="106">
        <v>0.95209999999999995</v>
      </c>
      <c r="F20334" s="106">
        <v>2556.5</v>
      </c>
      <c r="G20334" s="154"/>
    </row>
    <row r="20335" spans="1:7" ht="26.25" x14ac:dyDescent="0.25">
      <c r="A20335" s="106">
        <v>103208</v>
      </c>
      <c r="B20335" s="155" t="s">
        <v>22392</v>
      </c>
      <c r="C20335" s="106" t="s">
        <v>13</v>
      </c>
      <c r="D20335" s="106">
        <v>0.93369999999999997</v>
      </c>
      <c r="F20335" s="106">
        <v>1998.94</v>
      </c>
      <c r="G20335" s="154"/>
    </row>
    <row r="20336" spans="1:7" ht="26.25" x14ac:dyDescent="0.25">
      <c r="A20336" s="106">
        <v>103193</v>
      </c>
      <c r="B20336" s="155" t="s">
        <v>22393</v>
      </c>
      <c r="C20336" s="106" t="s">
        <v>13</v>
      </c>
      <c r="D20336" s="106">
        <v>0.93789999999999996</v>
      </c>
      <c r="F20336" s="106">
        <v>1975.23</v>
      </c>
      <c r="G20336" s="154"/>
    </row>
    <row r="20337" spans="1:7" ht="26.25" x14ac:dyDescent="0.25">
      <c r="A20337" s="106">
        <v>103187</v>
      </c>
      <c r="B20337" s="155" t="s">
        <v>22394</v>
      </c>
      <c r="C20337" s="106" t="s">
        <v>13</v>
      </c>
      <c r="D20337" s="106">
        <v>0.98150000000000004</v>
      </c>
      <c r="F20337" s="106">
        <v>4907.03</v>
      </c>
      <c r="G20337" s="154"/>
    </row>
    <row r="20338" spans="1:7" ht="26.25" x14ac:dyDescent="0.25">
      <c r="A20338" s="106">
        <v>103188</v>
      </c>
      <c r="B20338" s="155" t="s">
        <v>22395</v>
      </c>
      <c r="C20338" s="106" t="s">
        <v>13</v>
      </c>
      <c r="D20338" s="106">
        <v>0.98680000000000001</v>
      </c>
      <c r="F20338" s="106">
        <v>5266.03</v>
      </c>
      <c r="G20338" s="154"/>
    </row>
    <row r="20339" spans="1:7" ht="26.25" x14ac:dyDescent="0.25">
      <c r="A20339" s="106">
        <v>103189</v>
      </c>
      <c r="B20339" s="155" t="s">
        <v>22396</v>
      </c>
      <c r="C20339" s="106" t="s">
        <v>13</v>
      </c>
      <c r="D20339" s="106">
        <v>0.98160000000000003</v>
      </c>
      <c r="F20339" s="106">
        <v>2644.19</v>
      </c>
      <c r="G20339" s="154"/>
    </row>
    <row r="20340" spans="1:7" ht="26.25" x14ac:dyDescent="0.25">
      <c r="A20340" s="106">
        <v>103209</v>
      </c>
      <c r="B20340" s="155" t="s">
        <v>22397</v>
      </c>
      <c r="C20340" s="106" t="s">
        <v>13</v>
      </c>
      <c r="D20340" s="106">
        <v>0.95379999999999998</v>
      </c>
      <c r="F20340" s="106">
        <v>2856.91</v>
      </c>
      <c r="G20340" s="154"/>
    </row>
    <row r="20341" spans="1:7" x14ac:dyDescent="0.25">
      <c r="A20341" s="106">
        <v>103194</v>
      </c>
      <c r="B20341" s="155" t="s">
        <v>22398</v>
      </c>
      <c r="C20341" s="106" t="s">
        <v>13</v>
      </c>
      <c r="D20341" s="106">
        <v>0.95679999999999998</v>
      </c>
      <c r="F20341" s="106">
        <v>2833.2</v>
      </c>
      <c r="G20341" s="154"/>
    </row>
    <row r="20342" spans="1:7" x14ac:dyDescent="0.25">
      <c r="A20342" s="106">
        <v>95001</v>
      </c>
      <c r="B20342" s="155" t="s">
        <v>22399</v>
      </c>
      <c r="C20342" s="106" t="s">
        <v>65</v>
      </c>
      <c r="F20342" s="106">
        <v>0</v>
      </c>
      <c r="G20342" s="154"/>
    </row>
    <row r="20343" spans="1:7" x14ac:dyDescent="0.25">
      <c r="A20343" s="106">
        <v>95000</v>
      </c>
      <c r="B20343" s="155" t="s">
        <v>22400</v>
      </c>
      <c r="C20343" s="106" t="s">
        <v>65</v>
      </c>
      <c r="F20343" s="106">
        <v>0</v>
      </c>
      <c r="G20343" s="154"/>
    </row>
    <row r="20344" spans="1:7" x14ac:dyDescent="0.25">
      <c r="A20344" s="106">
        <v>95005</v>
      </c>
      <c r="B20344" s="155" t="s">
        <v>22401</v>
      </c>
      <c r="C20344" s="106" t="s">
        <v>65</v>
      </c>
      <c r="F20344" s="106">
        <v>0</v>
      </c>
      <c r="G20344" s="154"/>
    </row>
    <row r="20345" spans="1:7" x14ac:dyDescent="0.25">
      <c r="A20345" s="106">
        <v>95004</v>
      </c>
      <c r="B20345" s="155" t="s">
        <v>22402</v>
      </c>
      <c r="C20345" s="106" t="s">
        <v>65</v>
      </c>
      <c r="F20345" s="106">
        <v>0</v>
      </c>
      <c r="G20345" s="154"/>
    </row>
    <row r="20346" spans="1:7" x14ac:dyDescent="0.25">
      <c r="A20346" s="106">
        <v>95003</v>
      </c>
      <c r="B20346" s="155" t="s">
        <v>22403</v>
      </c>
      <c r="C20346" s="106" t="s">
        <v>65</v>
      </c>
      <c r="F20346" s="106">
        <v>0</v>
      </c>
      <c r="G20346" s="154"/>
    </row>
    <row r="20347" spans="1:7" x14ac:dyDescent="0.25">
      <c r="A20347" s="106">
        <v>95002</v>
      </c>
      <c r="B20347" s="155" t="s">
        <v>22404</v>
      </c>
      <c r="C20347" s="106" t="s">
        <v>65</v>
      </c>
      <c r="F20347" s="106">
        <v>0</v>
      </c>
      <c r="G20347" s="154"/>
    </row>
    <row r="20348" spans="1:7" x14ac:dyDescent="0.25">
      <c r="A20348" s="106">
        <v>95007</v>
      </c>
      <c r="B20348" s="155" t="s">
        <v>22405</v>
      </c>
      <c r="C20348" s="106" t="s">
        <v>65</v>
      </c>
      <c r="F20348" s="106">
        <v>0</v>
      </c>
      <c r="G20348" s="154"/>
    </row>
    <row r="20349" spans="1:7" x14ac:dyDescent="0.25">
      <c r="A20349" s="106">
        <v>95006</v>
      </c>
      <c r="B20349" s="155" t="s">
        <v>22406</v>
      </c>
      <c r="C20349" s="106" t="s">
        <v>65</v>
      </c>
      <c r="F20349" s="106">
        <v>0</v>
      </c>
      <c r="G20349" s="154"/>
    </row>
    <row r="20350" spans="1:7" x14ac:dyDescent="0.25">
      <c r="A20350" s="106">
        <v>104313</v>
      </c>
      <c r="B20350" s="155" t="s">
        <v>22407</v>
      </c>
      <c r="C20350" s="106" t="s">
        <v>65</v>
      </c>
      <c r="F20350" s="106">
        <v>0</v>
      </c>
      <c r="G20350" s="154"/>
    </row>
    <row r="20351" spans="1:7" x14ac:dyDescent="0.25">
      <c r="A20351" s="106">
        <v>104312</v>
      </c>
      <c r="B20351" s="155" t="s">
        <v>22408</v>
      </c>
      <c r="C20351" s="106" t="s">
        <v>65</v>
      </c>
      <c r="F20351" s="106">
        <v>0</v>
      </c>
      <c r="G20351" s="154"/>
    </row>
    <row r="20352" spans="1:7" x14ac:dyDescent="0.25">
      <c r="A20352" s="106">
        <v>94992</v>
      </c>
      <c r="B20352" s="155" t="s">
        <v>22409</v>
      </c>
      <c r="C20352" s="106" t="s">
        <v>65</v>
      </c>
      <c r="D20352" s="106">
        <v>0.30530000000000002</v>
      </c>
      <c r="F20352" s="106">
        <v>78.58</v>
      </c>
      <c r="G20352" s="154"/>
    </row>
    <row r="20353" spans="1:7" x14ac:dyDescent="0.25">
      <c r="A20353" s="106">
        <v>94994</v>
      </c>
      <c r="B20353" s="155" t="s">
        <v>22410</v>
      </c>
      <c r="C20353" s="106" t="s">
        <v>65</v>
      </c>
      <c r="D20353" s="106">
        <v>0.25019999999999998</v>
      </c>
      <c r="F20353" s="106">
        <v>95.58</v>
      </c>
      <c r="G20353" s="154"/>
    </row>
    <row r="20354" spans="1:7" x14ac:dyDescent="0.25">
      <c r="A20354" s="106">
        <v>94990</v>
      </c>
      <c r="B20354" s="155" t="s">
        <v>22411</v>
      </c>
      <c r="C20354" s="106" t="s">
        <v>148</v>
      </c>
      <c r="D20354" s="106">
        <v>1.2999999999999999E-3</v>
      </c>
      <c r="F20354" s="106">
        <v>819.81</v>
      </c>
      <c r="G20354" s="154"/>
    </row>
    <row r="20355" spans="1:7" x14ac:dyDescent="0.25">
      <c r="A20355" s="106">
        <v>94991</v>
      </c>
      <c r="B20355" s="155" t="s">
        <v>22412</v>
      </c>
      <c r="C20355" s="106" t="s">
        <v>148</v>
      </c>
      <c r="D20355" s="106">
        <v>0</v>
      </c>
      <c r="F20355" s="106">
        <v>723.85</v>
      </c>
      <c r="G20355" s="154"/>
    </row>
    <row r="20356" spans="1:7" x14ac:dyDescent="0.25">
      <c r="A20356" s="106">
        <v>104626</v>
      </c>
      <c r="B20356" s="155" t="s">
        <v>22413</v>
      </c>
      <c r="C20356" s="106" t="s">
        <v>148</v>
      </c>
      <c r="D20356" s="106">
        <v>0</v>
      </c>
      <c r="F20356" s="106">
        <v>740.24</v>
      </c>
      <c r="G20356" s="154"/>
    </row>
    <row r="20357" spans="1:7" x14ac:dyDescent="0.25">
      <c r="A20357" s="106">
        <v>94993</v>
      </c>
      <c r="B20357" s="155" t="s">
        <v>22414</v>
      </c>
      <c r="C20357" s="106" t="s">
        <v>65</v>
      </c>
      <c r="D20357" s="106">
        <v>0.3347</v>
      </c>
      <c r="F20357" s="106">
        <v>72.81</v>
      </c>
      <c r="G20357" s="154"/>
    </row>
    <row r="20358" spans="1:7" x14ac:dyDescent="0.25">
      <c r="A20358" s="106">
        <v>94995</v>
      </c>
      <c r="B20358" s="155" t="s">
        <v>22415</v>
      </c>
      <c r="C20358" s="106" t="s">
        <v>65</v>
      </c>
      <c r="D20358" s="106">
        <v>0.27639999999999998</v>
      </c>
      <c r="F20358" s="106">
        <v>87.9</v>
      </c>
      <c r="G20358" s="154"/>
    </row>
    <row r="20359" spans="1:7" x14ac:dyDescent="0.25">
      <c r="A20359" s="106">
        <v>101169</v>
      </c>
      <c r="B20359" s="155" t="s">
        <v>22416</v>
      </c>
      <c r="C20359" s="106" t="s">
        <v>65</v>
      </c>
      <c r="D20359" s="106">
        <v>5.3400000000000003E-2</v>
      </c>
      <c r="F20359" s="106">
        <v>166.5</v>
      </c>
      <c r="G20359" s="154"/>
    </row>
    <row r="20360" spans="1:7" x14ac:dyDescent="0.25">
      <c r="A20360" s="106">
        <v>104383</v>
      </c>
      <c r="B20360" s="155" t="s">
        <v>22417</v>
      </c>
      <c r="C20360" s="106" t="s">
        <v>65</v>
      </c>
      <c r="F20360" s="106">
        <v>0</v>
      </c>
      <c r="G20360" s="154"/>
    </row>
    <row r="20361" spans="1:7" x14ac:dyDescent="0.25">
      <c r="A20361" s="106">
        <v>101167</v>
      </c>
      <c r="B20361" s="155" t="s">
        <v>22418</v>
      </c>
      <c r="C20361" s="106" t="s">
        <v>65</v>
      </c>
      <c r="D20361" s="106">
        <v>5.2299999999999999E-2</v>
      </c>
      <c r="F20361" s="106">
        <v>150.22999999999999</v>
      </c>
      <c r="G20361" s="154"/>
    </row>
    <row r="20362" spans="1:7" x14ac:dyDescent="0.25">
      <c r="A20362" s="106">
        <v>101172</v>
      </c>
      <c r="B20362" s="155" t="s">
        <v>22419</v>
      </c>
      <c r="C20362" s="106" t="s">
        <v>65</v>
      </c>
      <c r="D20362" s="106">
        <v>5.2200000000000003E-2</v>
      </c>
      <c r="F20362" s="106">
        <v>77.209999999999994</v>
      </c>
      <c r="G20362" s="154"/>
    </row>
    <row r="20363" spans="1:7" x14ac:dyDescent="0.25">
      <c r="A20363" s="106">
        <v>104384</v>
      </c>
      <c r="B20363" s="155" t="s">
        <v>22420</v>
      </c>
      <c r="C20363" s="106" t="s">
        <v>65</v>
      </c>
      <c r="F20363" s="106">
        <v>0</v>
      </c>
      <c r="G20363" s="154"/>
    </row>
    <row r="20364" spans="1:7" x14ac:dyDescent="0.25">
      <c r="A20364" s="106">
        <v>101170</v>
      </c>
      <c r="B20364" s="155" t="s">
        <v>22421</v>
      </c>
      <c r="C20364" s="106" t="s">
        <v>65</v>
      </c>
      <c r="D20364" s="106">
        <v>6.1400000000000003E-2</v>
      </c>
      <c r="F20364" s="106">
        <v>49.76</v>
      </c>
      <c r="G20364" s="154"/>
    </row>
    <row r="20365" spans="1:7" x14ac:dyDescent="0.25">
      <c r="A20365" s="106">
        <v>104438</v>
      </c>
      <c r="B20365" s="155" t="s">
        <v>22422</v>
      </c>
      <c r="C20365" s="106" t="s">
        <v>65</v>
      </c>
      <c r="F20365" s="106">
        <v>0</v>
      </c>
      <c r="G20365" s="154"/>
    </row>
    <row r="20366" spans="1:7" x14ac:dyDescent="0.25">
      <c r="A20366" s="106">
        <v>92402</v>
      </c>
      <c r="B20366" s="155" t="s">
        <v>22423</v>
      </c>
      <c r="C20366" s="106" t="s">
        <v>65</v>
      </c>
      <c r="D20366" s="106">
        <v>2.2000000000000001E-3</v>
      </c>
      <c r="F20366" s="106">
        <v>106.32</v>
      </c>
      <c r="G20366" s="154"/>
    </row>
    <row r="20367" spans="1:7" x14ac:dyDescent="0.25">
      <c r="A20367" s="106">
        <v>104429</v>
      </c>
      <c r="B20367" s="155" t="s">
        <v>22424</v>
      </c>
      <c r="C20367" s="106" t="s">
        <v>65</v>
      </c>
      <c r="F20367" s="106">
        <v>0</v>
      </c>
      <c r="G20367" s="154"/>
    </row>
    <row r="20368" spans="1:7" x14ac:dyDescent="0.25">
      <c r="A20368" s="106">
        <v>104426</v>
      </c>
      <c r="B20368" s="155" t="s">
        <v>22425</v>
      </c>
      <c r="C20368" s="106" t="s">
        <v>65</v>
      </c>
      <c r="F20368" s="106">
        <v>0</v>
      </c>
      <c r="G20368" s="154"/>
    </row>
    <row r="20369" spans="1:7" x14ac:dyDescent="0.25">
      <c r="A20369" s="106">
        <v>104436</v>
      </c>
      <c r="B20369" s="155" t="s">
        <v>22426</v>
      </c>
      <c r="C20369" s="106" t="s">
        <v>65</v>
      </c>
      <c r="F20369" s="106">
        <v>0</v>
      </c>
      <c r="G20369" s="154"/>
    </row>
    <row r="20370" spans="1:7" x14ac:dyDescent="0.25">
      <c r="A20370" s="106">
        <v>104434</v>
      </c>
      <c r="B20370" s="155" t="s">
        <v>22427</v>
      </c>
      <c r="C20370" s="106" t="s">
        <v>65</v>
      </c>
      <c r="F20370" s="106">
        <v>0</v>
      </c>
      <c r="G20370" s="154"/>
    </row>
    <row r="20371" spans="1:7" x14ac:dyDescent="0.25">
      <c r="A20371" s="106">
        <v>104432</v>
      </c>
      <c r="B20371" s="155" t="s">
        <v>22428</v>
      </c>
      <c r="C20371" s="106" t="s">
        <v>65</v>
      </c>
      <c r="D20371" s="106">
        <v>2.2000000000000001E-3</v>
      </c>
      <c r="F20371" s="106">
        <v>134.51</v>
      </c>
      <c r="G20371" s="154"/>
    </row>
    <row r="20372" spans="1:7" x14ac:dyDescent="0.25">
      <c r="A20372" s="106">
        <v>93679</v>
      </c>
      <c r="B20372" s="155" t="s">
        <v>22429</v>
      </c>
      <c r="C20372" s="106" t="s">
        <v>65</v>
      </c>
      <c r="D20372" s="106">
        <v>1.9E-3</v>
      </c>
      <c r="F20372" s="106">
        <v>129.69</v>
      </c>
      <c r="G20372" s="154"/>
    </row>
    <row r="20373" spans="1:7" x14ac:dyDescent="0.25">
      <c r="A20373" s="106">
        <v>92396</v>
      </c>
      <c r="B20373" s="155" t="s">
        <v>22430</v>
      </c>
      <c r="C20373" s="106" t="s">
        <v>65</v>
      </c>
      <c r="D20373" s="106">
        <v>2.3E-3</v>
      </c>
      <c r="F20373" s="106">
        <v>109.25</v>
      </c>
      <c r="G20373" s="154"/>
    </row>
    <row r="20374" spans="1:7" x14ac:dyDescent="0.25">
      <c r="A20374" s="106">
        <v>104439</v>
      </c>
      <c r="B20374" s="155" t="s">
        <v>22431</v>
      </c>
      <c r="C20374" s="106" t="s">
        <v>65</v>
      </c>
      <c r="F20374" s="106">
        <v>0</v>
      </c>
      <c r="G20374" s="154"/>
    </row>
    <row r="20375" spans="1:7" x14ac:dyDescent="0.25">
      <c r="A20375" s="106">
        <v>104440</v>
      </c>
      <c r="B20375" s="155" t="s">
        <v>22432</v>
      </c>
      <c r="C20375" s="106" t="s">
        <v>65</v>
      </c>
      <c r="F20375" s="106">
        <v>0</v>
      </c>
      <c r="G20375" s="154"/>
    </row>
    <row r="20376" spans="1:7" x14ac:dyDescent="0.25">
      <c r="A20376" s="106">
        <v>92406</v>
      </c>
      <c r="B20376" s="155" t="s">
        <v>22433</v>
      </c>
      <c r="C20376" s="106" t="s">
        <v>65</v>
      </c>
      <c r="D20376" s="106">
        <v>8.9999999999999998E-4</v>
      </c>
      <c r="F20376" s="106">
        <v>184.63</v>
      </c>
      <c r="G20376" s="154"/>
    </row>
    <row r="20377" spans="1:7" x14ac:dyDescent="0.25">
      <c r="A20377" s="106">
        <v>92403</v>
      </c>
      <c r="B20377" s="155" t="s">
        <v>22434</v>
      </c>
      <c r="C20377" s="106" t="s">
        <v>65</v>
      </c>
      <c r="D20377" s="106">
        <v>1E-3</v>
      </c>
      <c r="F20377" s="106">
        <v>91.96</v>
      </c>
      <c r="G20377" s="154"/>
    </row>
    <row r="20378" spans="1:7" x14ac:dyDescent="0.25">
      <c r="A20378" s="106">
        <v>92404</v>
      </c>
      <c r="B20378" s="155" t="s">
        <v>22435</v>
      </c>
      <c r="C20378" s="106" t="s">
        <v>65</v>
      </c>
      <c r="D20378" s="106">
        <v>1.1999999999999999E-3</v>
      </c>
      <c r="F20378" s="106">
        <v>106.74</v>
      </c>
      <c r="G20378" s="154"/>
    </row>
    <row r="20379" spans="1:7" x14ac:dyDescent="0.25">
      <c r="A20379" s="106">
        <v>104430</v>
      </c>
      <c r="B20379" s="155" t="s">
        <v>22436</v>
      </c>
      <c r="C20379" s="106" t="s">
        <v>65</v>
      </c>
      <c r="F20379" s="106">
        <v>0</v>
      </c>
      <c r="G20379" s="154"/>
    </row>
    <row r="20380" spans="1:7" x14ac:dyDescent="0.25">
      <c r="A20380" s="106">
        <v>104431</v>
      </c>
      <c r="B20380" s="155" t="s">
        <v>22437</v>
      </c>
      <c r="C20380" s="106" t="s">
        <v>65</v>
      </c>
      <c r="F20380" s="106">
        <v>0</v>
      </c>
      <c r="G20380" s="154"/>
    </row>
    <row r="20381" spans="1:7" x14ac:dyDescent="0.25">
      <c r="A20381" s="106">
        <v>104427</v>
      </c>
      <c r="B20381" s="155" t="s">
        <v>22438</v>
      </c>
      <c r="C20381" s="106" t="s">
        <v>65</v>
      </c>
      <c r="F20381" s="106">
        <v>0</v>
      </c>
      <c r="G20381" s="154"/>
    </row>
    <row r="20382" spans="1:7" x14ac:dyDescent="0.25">
      <c r="A20382" s="106">
        <v>104428</v>
      </c>
      <c r="B20382" s="155" t="s">
        <v>22439</v>
      </c>
      <c r="C20382" s="106" t="s">
        <v>65</v>
      </c>
      <c r="F20382" s="106">
        <v>0</v>
      </c>
      <c r="G20382" s="154"/>
    </row>
    <row r="20383" spans="1:7" x14ac:dyDescent="0.25">
      <c r="A20383" s="106">
        <v>92391</v>
      </c>
      <c r="B20383" s="155" t="s">
        <v>22440</v>
      </c>
      <c r="C20383" s="106" t="s">
        <v>65</v>
      </c>
      <c r="D20383" s="106">
        <v>5.9999999999999995E-4</v>
      </c>
      <c r="F20383" s="106">
        <v>100.21</v>
      </c>
      <c r="G20383" s="154"/>
    </row>
    <row r="20384" spans="1:7" x14ac:dyDescent="0.25">
      <c r="A20384" s="106">
        <v>92392</v>
      </c>
      <c r="B20384" s="155" t="s">
        <v>22441</v>
      </c>
      <c r="C20384" s="106" t="s">
        <v>65</v>
      </c>
      <c r="D20384" s="106">
        <v>5.0000000000000001E-4</v>
      </c>
      <c r="F20384" s="106">
        <v>109.86</v>
      </c>
      <c r="G20384" s="154"/>
    </row>
    <row r="20385" spans="1:7" x14ac:dyDescent="0.25">
      <c r="A20385" s="106">
        <v>104437</v>
      </c>
      <c r="B20385" s="155" t="s">
        <v>22442</v>
      </c>
      <c r="C20385" s="106" t="s">
        <v>65</v>
      </c>
      <c r="F20385" s="106">
        <v>0</v>
      </c>
      <c r="G20385" s="154"/>
    </row>
    <row r="20386" spans="1:7" x14ac:dyDescent="0.25">
      <c r="A20386" s="106">
        <v>104435</v>
      </c>
      <c r="B20386" s="155" t="s">
        <v>22443</v>
      </c>
      <c r="C20386" s="106" t="s">
        <v>65</v>
      </c>
      <c r="F20386" s="106">
        <v>0</v>
      </c>
      <c r="G20386" s="154"/>
    </row>
    <row r="20387" spans="1:7" x14ac:dyDescent="0.25">
      <c r="A20387" s="106">
        <v>104433</v>
      </c>
      <c r="B20387" s="155" t="s">
        <v>22444</v>
      </c>
      <c r="C20387" s="106" t="s">
        <v>65</v>
      </c>
      <c r="D20387" s="106">
        <v>1.2999999999999999E-3</v>
      </c>
      <c r="F20387" s="106">
        <v>118.39</v>
      </c>
      <c r="G20387" s="154"/>
    </row>
    <row r="20388" spans="1:7" x14ac:dyDescent="0.25">
      <c r="A20388" s="106">
        <v>93680</v>
      </c>
      <c r="B20388" s="155" t="s">
        <v>22445</v>
      </c>
      <c r="C20388" s="106" t="s">
        <v>65</v>
      </c>
      <c r="D20388" s="106">
        <v>1E-3</v>
      </c>
      <c r="F20388" s="106">
        <v>115.27</v>
      </c>
      <c r="G20388" s="154"/>
    </row>
    <row r="20389" spans="1:7" x14ac:dyDescent="0.25">
      <c r="A20389" s="106">
        <v>93681</v>
      </c>
      <c r="B20389" s="155" t="s">
        <v>22446</v>
      </c>
      <c r="C20389" s="106" t="s">
        <v>65</v>
      </c>
      <c r="D20389" s="106">
        <v>1.1000000000000001E-3</v>
      </c>
      <c r="F20389" s="106">
        <v>138.02000000000001</v>
      </c>
      <c r="G20389" s="154"/>
    </row>
    <row r="20390" spans="1:7" x14ac:dyDescent="0.25">
      <c r="A20390" s="106">
        <v>92397</v>
      </c>
      <c r="B20390" s="155" t="s">
        <v>22447</v>
      </c>
      <c r="C20390" s="106" t="s">
        <v>65</v>
      </c>
      <c r="D20390" s="106">
        <v>1.1999999999999999E-3</v>
      </c>
      <c r="F20390" s="106">
        <v>95.33</v>
      </c>
      <c r="G20390" s="154"/>
    </row>
    <row r="20391" spans="1:7" x14ac:dyDescent="0.25">
      <c r="A20391" s="106">
        <v>92398</v>
      </c>
      <c r="B20391" s="155" t="s">
        <v>22448</v>
      </c>
      <c r="C20391" s="106" t="s">
        <v>65</v>
      </c>
      <c r="D20391" s="106">
        <v>1.2999999999999999E-3</v>
      </c>
      <c r="F20391" s="106">
        <v>110.13</v>
      </c>
      <c r="G20391" s="154"/>
    </row>
    <row r="20392" spans="1:7" x14ac:dyDescent="0.25">
      <c r="A20392" s="106">
        <v>92400</v>
      </c>
      <c r="B20392" s="155" t="s">
        <v>22449</v>
      </c>
      <c r="C20392" s="106" t="s">
        <v>65</v>
      </c>
      <c r="D20392" s="106">
        <v>1.6000000000000001E-3</v>
      </c>
      <c r="F20392" s="106">
        <v>128.91</v>
      </c>
      <c r="G20392" s="154"/>
    </row>
    <row r="20393" spans="1:7" x14ac:dyDescent="0.25">
      <c r="A20393" s="106">
        <v>92395</v>
      </c>
      <c r="B20393" s="155" t="s">
        <v>22450</v>
      </c>
      <c r="C20393" s="106" t="s">
        <v>65</v>
      </c>
      <c r="D20393" s="106">
        <v>8.9999999999999998E-4</v>
      </c>
      <c r="F20393" s="106">
        <v>158.21</v>
      </c>
      <c r="G20393" s="154"/>
    </row>
    <row r="20394" spans="1:7" x14ac:dyDescent="0.25">
      <c r="A20394" s="106">
        <v>92393</v>
      </c>
      <c r="B20394" s="155" t="s">
        <v>22451</v>
      </c>
      <c r="C20394" s="106" t="s">
        <v>65</v>
      </c>
      <c r="D20394" s="106">
        <v>6.9999999999999999E-4</v>
      </c>
      <c r="F20394" s="106">
        <v>100.47</v>
      </c>
      <c r="G20394" s="154"/>
    </row>
    <row r="20395" spans="1:7" x14ac:dyDescent="0.25">
      <c r="A20395" s="106">
        <v>92394</v>
      </c>
      <c r="B20395" s="155" t="s">
        <v>22452</v>
      </c>
      <c r="C20395" s="106" t="s">
        <v>65</v>
      </c>
      <c r="D20395" s="106">
        <v>8.0000000000000004E-4</v>
      </c>
      <c r="F20395" s="106">
        <v>120.74</v>
      </c>
      <c r="G20395" s="154"/>
    </row>
    <row r="20396" spans="1:7" x14ac:dyDescent="0.25">
      <c r="A20396" s="106">
        <v>97115</v>
      </c>
      <c r="B20396" s="155" t="s">
        <v>22453</v>
      </c>
      <c r="C20396" s="106" t="s">
        <v>586</v>
      </c>
      <c r="D20396" s="106">
        <v>0</v>
      </c>
      <c r="F20396" s="106">
        <v>74.12</v>
      </c>
      <c r="G20396" s="154"/>
    </row>
    <row r="20397" spans="1:7" x14ac:dyDescent="0.25">
      <c r="A20397" s="106">
        <v>97113</v>
      </c>
      <c r="B20397" s="155" t="s">
        <v>22454</v>
      </c>
      <c r="C20397" s="106" t="s">
        <v>65</v>
      </c>
      <c r="D20397" s="106">
        <v>0</v>
      </c>
      <c r="F20397" s="106">
        <v>2.97</v>
      </c>
      <c r="G20397" s="154"/>
    </row>
    <row r="20398" spans="1:7" x14ac:dyDescent="0.25">
      <c r="A20398" s="106">
        <v>97120</v>
      </c>
      <c r="B20398" s="155" t="s">
        <v>22455</v>
      </c>
      <c r="C20398" s="106" t="s">
        <v>586</v>
      </c>
      <c r="D20398" s="106">
        <v>0</v>
      </c>
      <c r="F20398" s="106">
        <v>8.18</v>
      </c>
      <c r="G20398" s="154"/>
    </row>
    <row r="20399" spans="1:7" x14ac:dyDescent="0.25">
      <c r="A20399" s="106">
        <v>97116</v>
      </c>
      <c r="B20399" s="155" t="s">
        <v>22456</v>
      </c>
      <c r="C20399" s="106" t="s">
        <v>586</v>
      </c>
      <c r="D20399" s="106">
        <v>0.17849999999999999</v>
      </c>
      <c r="F20399" s="106">
        <v>22.87</v>
      </c>
      <c r="G20399" s="154"/>
    </row>
    <row r="20400" spans="1:7" x14ac:dyDescent="0.25">
      <c r="A20400" s="106">
        <v>97117</v>
      </c>
      <c r="B20400" s="155" t="s">
        <v>22457</v>
      </c>
      <c r="C20400" s="106" t="s">
        <v>586</v>
      </c>
      <c r="D20400" s="106">
        <v>0.12809999999999999</v>
      </c>
      <c r="F20400" s="106">
        <v>18.7</v>
      </c>
      <c r="G20400" s="154"/>
    </row>
    <row r="20401" spans="1:7" x14ac:dyDescent="0.25">
      <c r="A20401" s="106">
        <v>97118</v>
      </c>
      <c r="B20401" s="155" t="s">
        <v>22458</v>
      </c>
      <c r="C20401" s="106" t="s">
        <v>586</v>
      </c>
      <c r="D20401" s="106">
        <v>9.7799999999999998E-2</v>
      </c>
      <c r="F20401" s="106">
        <v>14.85</v>
      </c>
      <c r="G20401" s="154"/>
    </row>
    <row r="20402" spans="1:7" x14ac:dyDescent="0.25">
      <c r="A20402" s="106">
        <v>97119</v>
      </c>
      <c r="B20402" s="155" t="s">
        <v>22459</v>
      </c>
      <c r="C20402" s="106" t="s">
        <v>586</v>
      </c>
      <c r="D20402" s="106">
        <v>6.5299999999999997E-2</v>
      </c>
      <c r="F20402" s="106">
        <v>12.74</v>
      </c>
      <c r="G20402" s="154"/>
    </row>
    <row r="20403" spans="1:7" x14ac:dyDescent="0.25">
      <c r="A20403" s="106">
        <v>97114</v>
      </c>
      <c r="B20403" s="155" t="s">
        <v>22460</v>
      </c>
      <c r="C20403" s="106" t="s">
        <v>123</v>
      </c>
      <c r="D20403" s="106">
        <v>0</v>
      </c>
      <c r="F20403" s="106">
        <v>0.51</v>
      </c>
      <c r="G20403" s="154"/>
    </row>
    <row r="20404" spans="1:7" x14ac:dyDescent="0.25">
      <c r="A20404" s="106">
        <v>97111</v>
      </c>
      <c r="B20404" s="155" t="s">
        <v>22461</v>
      </c>
      <c r="C20404" s="106" t="s">
        <v>65</v>
      </c>
      <c r="D20404" s="106">
        <v>0.37069999999999997</v>
      </c>
      <c r="F20404" s="106">
        <v>201.24</v>
      </c>
      <c r="G20404" s="154"/>
    </row>
    <row r="20405" spans="1:7" x14ac:dyDescent="0.25">
      <c r="A20405" s="106">
        <v>97112</v>
      </c>
      <c r="B20405" s="155" t="s">
        <v>22462</v>
      </c>
      <c r="C20405" s="106" t="s">
        <v>65</v>
      </c>
      <c r="D20405" s="106">
        <v>0.31979999999999997</v>
      </c>
      <c r="F20405" s="106">
        <v>209.68</v>
      </c>
      <c r="G20405" s="154"/>
    </row>
    <row r="20406" spans="1:7" x14ac:dyDescent="0.25">
      <c r="A20406" s="106">
        <v>103904</v>
      </c>
      <c r="B20406" s="155" t="s">
        <v>22463</v>
      </c>
      <c r="C20406" s="106" t="s">
        <v>65</v>
      </c>
      <c r="D20406" s="106">
        <v>1.55E-2</v>
      </c>
      <c r="F20406" s="106">
        <v>129.05000000000001</v>
      </c>
      <c r="G20406" s="154"/>
    </row>
    <row r="20407" spans="1:7" x14ac:dyDescent="0.25">
      <c r="A20407" s="106">
        <v>103905</v>
      </c>
      <c r="B20407" s="155" t="s">
        <v>22464</v>
      </c>
      <c r="C20407" s="106" t="s">
        <v>65</v>
      </c>
      <c r="D20407" s="106">
        <v>1.47E-2</v>
      </c>
      <c r="F20407" s="106">
        <v>136.22999999999999</v>
      </c>
      <c r="G20407" s="154"/>
    </row>
    <row r="20408" spans="1:7" x14ac:dyDescent="0.25">
      <c r="A20408" s="106">
        <v>103907</v>
      </c>
      <c r="B20408" s="155" t="s">
        <v>22465</v>
      </c>
      <c r="C20408" s="106" t="s">
        <v>65</v>
      </c>
      <c r="D20408" s="106">
        <v>1.4200000000000001E-2</v>
      </c>
      <c r="F20408" s="106">
        <v>142.80000000000001</v>
      </c>
      <c r="G20408" s="154"/>
    </row>
    <row r="20409" spans="1:7" x14ac:dyDescent="0.25">
      <c r="A20409" s="106">
        <v>103911</v>
      </c>
      <c r="B20409" s="155" t="s">
        <v>22466</v>
      </c>
      <c r="C20409" s="106" t="s">
        <v>65</v>
      </c>
      <c r="D20409" s="106">
        <v>9.7999999999999997E-3</v>
      </c>
      <c r="F20409" s="106">
        <v>206.37</v>
      </c>
      <c r="G20409" s="154"/>
    </row>
    <row r="20410" spans="1:7" x14ac:dyDescent="0.25">
      <c r="A20410" s="106">
        <v>97104</v>
      </c>
      <c r="B20410" s="155" t="s">
        <v>22467</v>
      </c>
      <c r="C20410" s="106" t="s">
        <v>65</v>
      </c>
      <c r="D20410" s="106">
        <v>1.5100000000000001E-2</v>
      </c>
      <c r="F20410" s="106">
        <v>132.61000000000001</v>
      </c>
      <c r="G20410" s="154"/>
    </row>
    <row r="20411" spans="1:7" x14ac:dyDescent="0.25">
      <c r="A20411" s="106">
        <v>103906</v>
      </c>
      <c r="B20411" s="155" t="s">
        <v>22468</v>
      </c>
      <c r="C20411" s="106" t="s">
        <v>65</v>
      </c>
      <c r="D20411" s="106">
        <v>1.1900000000000001E-2</v>
      </c>
      <c r="F20411" s="106">
        <v>171.77</v>
      </c>
      <c r="G20411" s="154"/>
    </row>
    <row r="20412" spans="1:7" x14ac:dyDescent="0.25">
      <c r="A20412" s="106">
        <v>97105</v>
      </c>
      <c r="B20412" s="155" t="s">
        <v>22469</v>
      </c>
      <c r="C20412" s="106" t="s">
        <v>65</v>
      </c>
      <c r="D20412" s="106">
        <v>1.35E-2</v>
      </c>
      <c r="F20412" s="106">
        <v>149.78</v>
      </c>
      <c r="G20412" s="154"/>
    </row>
    <row r="20413" spans="1:7" x14ac:dyDescent="0.25">
      <c r="A20413" s="106">
        <v>97106</v>
      </c>
      <c r="B20413" s="155" t="s">
        <v>22470</v>
      </c>
      <c r="C20413" s="106" t="s">
        <v>65</v>
      </c>
      <c r="D20413" s="106">
        <v>1.2200000000000001E-2</v>
      </c>
      <c r="F20413" s="106">
        <v>165.91</v>
      </c>
      <c r="G20413" s="154"/>
    </row>
    <row r="20414" spans="1:7" x14ac:dyDescent="0.25">
      <c r="A20414" s="106">
        <v>97107</v>
      </c>
      <c r="B20414" s="155" t="s">
        <v>22471</v>
      </c>
      <c r="C20414" s="106" t="s">
        <v>65</v>
      </c>
      <c r="D20414" s="106">
        <v>1.0800000000000001E-2</v>
      </c>
      <c r="F20414" s="106">
        <v>188.16</v>
      </c>
      <c r="G20414" s="154"/>
    </row>
    <row r="20415" spans="1:7" x14ac:dyDescent="0.25">
      <c r="A20415" s="106">
        <v>97108</v>
      </c>
      <c r="B20415" s="155" t="s">
        <v>22472</v>
      </c>
      <c r="C20415" s="106" t="s">
        <v>65</v>
      </c>
      <c r="D20415" s="106">
        <v>9.4999999999999998E-3</v>
      </c>
      <c r="F20415" s="106">
        <v>212.3</v>
      </c>
      <c r="G20415" s="154"/>
    </row>
    <row r="20416" spans="1:7" x14ac:dyDescent="0.25">
      <c r="A20416" s="106">
        <v>97109</v>
      </c>
      <c r="B20416" s="155" t="s">
        <v>22473</v>
      </c>
      <c r="C20416" s="106" t="s">
        <v>65</v>
      </c>
      <c r="D20416" s="106">
        <v>1.01E-2</v>
      </c>
      <c r="F20416" s="106">
        <v>233.89</v>
      </c>
      <c r="G20416" s="154"/>
    </row>
    <row r="20417" spans="1:7" x14ac:dyDescent="0.25">
      <c r="A20417" s="106">
        <v>103913</v>
      </c>
      <c r="B20417" s="155" t="s">
        <v>22474</v>
      </c>
      <c r="C20417" s="106" t="s">
        <v>65</v>
      </c>
      <c r="D20417" s="106">
        <v>0.22040000000000001</v>
      </c>
      <c r="F20417" s="106">
        <v>117.95</v>
      </c>
      <c r="G20417" s="154"/>
    </row>
    <row r="20418" spans="1:7" x14ac:dyDescent="0.25">
      <c r="A20418" s="106">
        <v>103914</v>
      </c>
      <c r="B20418" s="155" t="s">
        <v>22475</v>
      </c>
      <c r="C20418" s="106" t="s">
        <v>65</v>
      </c>
      <c r="D20418" s="106">
        <v>0.20849999999999999</v>
      </c>
      <c r="F20418" s="106">
        <v>136.62</v>
      </c>
      <c r="G20418" s="154"/>
    </row>
    <row r="20419" spans="1:7" x14ac:dyDescent="0.25">
      <c r="A20419" s="106">
        <v>103915</v>
      </c>
      <c r="B20419" s="155" t="s">
        <v>22476</v>
      </c>
      <c r="C20419" s="106" t="s">
        <v>65</v>
      </c>
      <c r="D20419" s="106">
        <v>0.2288</v>
      </c>
      <c r="F20419" s="106">
        <v>148.44</v>
      </c>
      <c r="G20419" s="154"/>
    </row>
    <row r="20420" spans="1:7" x14ac:dyDescent="0.25">
      <c r="A20420" s="106">
        <v>103916</v>
      </c>
      <c r="B20420" s="155" t="s">
        <v>22477</v>
      </c>
      <c r="C20420" s="106" t="s">
        <v>65</v>
      </c>
      <c r="D20420" s="106">
        <v>0.19819999999999999</v>
      </c>
      <c r="F20420" s="106">
        <v>170.21</v>
      </c>
      <c r="G20420" s="154"/>
    </row>
    <row r="20421" spans="1:7" x14ac:dyDescent="0.25">
      <c r="A20421" s="106">
        <v>103917</v>
      </c>
      <c r="B20421" s="155" t="s">
        <v>22478</v>
      </c>
      <c r="C20421" s="106" t="s">
        <v>65</v>
      </c>
      <c r="D20421" s="106">
        <v>0.2331</v>
      </c>
      <c r="F20421" s="106">
        <v>194.32</v>
      </c>
      <c r="G20421" s="154"/>
    </row>
    <row r="20422" spans="1:7" x14ac:dyDescent="0.25">
      <c r="A20422" s="106">
        <v>103918</v>
      </c>
      <c r="B20422" s="155" t="s">
        <v>22479</v>
      </c>
      <c r="C20422" s="106" t="s">
        <v>65</v>
      </c>
      <c r="D20422" s="106">
        <v>0.21970000000000001</v>
      </c>
      <c r="F20422" s="106">
        <v>206.18</v>
      </c>
      <c r="G20422" s="154"/>
    </row>
    <row r="20423" spans="1:7" x14ac:dyDescent="0.25">
      <c r="A20423" s="106">
        <v>103919</v>
      </c>
      <c r="B20423" s="155" t="s">
        <v>22480</v>
      </c>
      <c r="C20423" s="106" t="s">
        <v>65</v>
      </c>
      <c r="F20423" s="106">
        <v>0</v>
      </c>
      <c r="G20423" s="154"/>
    </row>
    <row r="20424" spans="1:7" x14ac:dyDescent="0.25">
      <c r="A20424" s="106">
        <v>103920</v>
      </c>
      <c r="B20424" s="155" t="s">
        <v>22481</v>
      </c>
      <c r="C20424" s="106" t="s">
        <v>65</v>
      </c>
      <c r="F20424" s="106">
        <v>0</v>
      </c>
      <c r="G20424" s="154"/>
    </row>
    <row r="20425" spans="1:7" x14ac:dyDescent="0.25">
      <c r="A20425" s="106">
        <v>103921</v>
      </c>
      <c r="B20425" s="155" t="s">
        <v>22482</v>
      </c>
      <c r="C20425" s="106" t="s">
        <v>65</v>
      </c>
      <c r="F20425" s="106">
        <v>0</v>
      </c>
      <c r="G20425" s="154"/>
    </row>
    <row r="20426" spans="1:7" x14ac:dyDescent="0.25">
      <c r="A20426" s="106">
        <v>103922</v>
      </c>
      <c r="B20426" s="155" t="s">
        <v>22483</v>
      </c>
      <c r="C20426" s="106" t="s">
        <v>65</v>
      </c>
      <c r="F20426" s="106">
        <v>0</v>
      </c>
      <c r="G20426" s="154"/>
    </row>
    <row r="20427" spans="1:7" x14ac:dyDescent="0.25">
      <c r="A20427" s="106">
        <v>103923</v>
      </c>
      <c r="B20427" s="155" t="s">
        <v>22484</v>
      </c>
      <c r="C20427" s="106" t="s">
        <v>65</v>
      </c>
      <c r="F20427" s="106">
        <v>0</v>
      </c>
      <c r="G20427" s="154"/>
    </row>
    <row r="20428" spans="1:7" x14ac:dyDescent="0.25">
      <c r="A20428" s="106">
        <v>103908</v>
      </c>
      <c r="B20428" s="155" t="s">
        <v>22485</v>
      </c>
      <c r="C20428" s="106" t="s">
        <v>65</v>
      </c>
      <c r="D20428" s="106">
        <v>1.26E-2</v>
      </c>
      <c r="F20428" s="106">
        <v>161.16999999999999</v>
      </c>
      <c r="G20428" s="154"/>
    </row>
    <row r="20429" spans="1:7" x14ac:dyDescent="0.25">
      <c r="A20429" s="106">
        <v>103909</v>
      </c>
      <c r="B20429" s="155" t="s">
        <v>22486</v>
      </c>
      <c r="C20429" s="106" t="s">
        <v>65</v>
      </c>
      <c r="D20429" s="106">
        <v>1.11E-2</v>
      </c>
      <c r="F20429" s="106">
        <v>182.82</v>
      </c>
      <c r="G20429" s="154"/>
    </row>
    <row r="20430" spans="1:7" x14ac:dyDescent="0.25">
      <c r="A20430" s="106">
        <v>103912</v>
      </c>
      <c r="B20430" s="155" t="s">
        <v>22487</v>
      </c>
      <c r="C20430" s="106" t="s">
        <v>65</v>
      </c>
      <c r="D20430" s="106">
        <v>1.04E-2</v>
      </c>
      <c r="F20430" s="106">
        <v>227.37</v>
      </c>
      <c r="G20430" s="154"/>
    </row>
    <row r="20431" spans="1:7" x14ac:dyDescent="0.25">
      <c r="A20431" s="106">
        <v>101979</v>
      </c>
      <c r="B20431" s="155" t="s">
        <v>22488</v>
      </c>
      <c r="C20431" s="106" t="s">
        <v>123</v>
      </c>
      <c r="D20431" s="106">
        <v>0.72299999999999998</v>
      </c>
      <c r="F20431" s="106">
        <v>41.91</v>
      </c>
      <c r="G20431" s="154"/>
    </row>
    <row r="20432" spans="1:7" x14ac:dyDescent="0.25">
      <c r="A20432" s="106">
        <v>101970</v>
      </c>
      <c r="B20432" s="155" t="s">
        <v>22489</v>
      </c>
      <c r="C20432" s="106" t="s">
        <v>123</v>
      </c>
      <c r="F20432" s="106">
        <v>0</v>
      </c>
      <c r="G20432" s="154"/>
    </row>
    <row r="20433" spans="1:7" x14ac:dyDescent="0.25">
      <c r="A20433" s="106">
        <v>101972</v>
      </c>
      <c r="B20433" s="155" t="s">
        <v>22490</v>
      </c>
      <c r="C20433" s="106" t="s">
        <v>123</v>
      </c>
      <c r="F20433" s="106">
        <v>0</v>
      </c>
      <c r="G20433" s="154"/>
    </row>
    <row r="20434" spans="1:7" x14ac:dyDescent="0.25">
      <c r="A20434" s="106">
        <v>101966</v>
      </c>
      <c r="B20434" s="155" t="s">
        <v>22491</v>
      </c>
      <c r="C20434" s="106" t="s">
        <v>123</v>
      </c>
      <c r="D20434" s="106">
        <v>1E-4</v>
      </c>
      <c r="F20434" s="106">
        <v>227.32</v>
      </c>
      <c r="G20434" s="154"/>
    </row>
    <row r="20435" spans="1:7" x14ac:dyDescent="0.25">
      <c r="A20435" s="106">
        <v>101976</v>
      </c>
      <c r="B20435" s="155" t="s">
        <v>22492</v>
      </c>
      <c r="C20435" s="106" t="s">
        <v>123</v>
      </c>
      <c r="F20435" s="106">
        <v>0</v>
      </c>
      <c r="G20435" s="154"/>
    </row>
    <row r="20436" spans="1:7" x14ac:dyDescent="0.25">
      <c r="A20436" s="106">
        <v>101978</v>
      </c>
      <c r="B20436" s="155" t="s">
        <v>22493</v>
      </c>
      <c r="C20436" s="106" t="s">
        <v>123</v>
      </c>
      <c r="F20436" s="106">
        <v>0</v>
      </c>
      <c r="G20436" s="154"/>
    </row>
    <row r="20437" spans="1:7" x14ac:dyDescent="0.25">
      <c r="A20437" s="106">
        <v>101967</v>
      </c>
      <c r="B20437" s="155" t="s">
        <v>22494</v>
      </c>
      <c r="C20437" s="106" t="s">
        <v>123</v>
      </c>
      <c r="F20437" s="106">
        <v>0</v>
      </c>
      <c r="G20437" s="154"/>
    </row>
    <row r="20438" spans="1:7" x14ac:dyDescent="0.25">
      <c r="A20438" s="106">
        <v>101968</v>
      </c>
      <c r="B20438" s="155" t="s">
        <v>22495</v>
      </c>
      <c r="C20438" s="106" t="s">
        <v>123</v>
      </c>
      <c r="F20438" s="106">
        <v>0</v>
      </c>
      <c r="G20438" s="154"/>
    </row>
    <row r="20439" spans="1:7" x14ac:dyDescent="0.25">
      <c r="A20439" s="106">
        <v>101965</v>
      </c>
      <c r="B20439" s="155" t="s">
        <v>22496</v>
      </c>
      <c r="C20439" s="106" t="s">
        <v>123</v>
      </c>
      <c r="D20439" s="106">
        <v>2.9999999999999997E-4</v>
      </c>
      <c r="F20439" s="106">
        <v>180.35</v>
      </c>
      <c r="G20439" s="154"/>
    </row>
    <row r="20440" spans="1:7" x14ac:dyDescent="0.25">
      <c r="A20440" s="106">
        <v>104100</v>
      </c>
      <c r="B20440" s="155" t="s">
        <v>22497</v>
      </c>
      <c r="C20440" s="106" t="s">
        <v>65</v>
      </c>
      <c r="F20440" s="106">
        <v>0</v>
      </c>
      <c r="G20440" s="154"/>
    </row>
    <row r="20441" spans="1:7" x14ac:dyDescent="0.25">
      <c r="A20441" s="106">
        <v>104099</v>
      </c>
      <c r="B20441" s="155" t="s">
        <v>22498</v>
      </c>
      <c r="C20441" s="106" t="s">
        <v>65</v>
      </c>
      <c r="F20441" s="106">
        <v>0</v>
      </c>
      <c r="G20441" s="154"/>
    </row>
    <row r="20442" spans="1:7" ht="26.25" x14ac:dyDescent="0.25">
      <c r="A20442" s="106">
        <v>104102</v>
      </c>
      <c r="B20442" s="155" t="s">
        <v>22499</v>
      </c>
      <c r="C20442" s="106" t="s">
        <v>65</v>
      </c>
      <c r="F20442" s="106">
        <v>0</v>
      </c>
      <c r="G20442" s="154"/>
    </row>
    <row r="20443" spans="1:7" ht="26.25" x14ac:dyDescent="0.25">
      <c r="A20443" s="106">
        <v>104101</v>
      </c>
      <c r="B20443" s="155" t="s">
        <v>22500</v>
      </c>
      <c r="C20443" s="106" t="s">
        <v>65</v>
      </c>
      <c r="F20443" s="106">
        <v>0</v>
      </c>
      <c r="G20443" s="154"/>
    </row>
    <row r="20444" spans="1:7" x14ac:dyDescent="0.25">
      <c r="A20444" s="106">
        <v>104103</v>
      </c>
      <c r="B20444" s="155" t="s">
        <v>22501</v>
      </c>
      <c r="C20444" s="106" t="s">
        <v>65</v>
      </c>
      <c r="F20444" s="106">
        <v>0</v>
      </c>
      <c r="G20444" s="154"/>
    </row>
    <row r="20445" spans="1:7" x14ac:dyDescent="0.25">
      <c r="A20445" s="106">
        <v>92123</v>
      </c>
      <c r="B20445" s="155" t="s">
        <v>22502</v>
      </c>
      <c r="C20445" s="106" t="s">
        <v>148</v>
      </c>
      <c r="D20445" s="106">
        <v>0.63049999999999995</v>
      </c>
      <c r="F20445" s="106">
        <v>100.6</v>
      </c>
      <c r="G20445" s="154"/>
    </row>
    <row r="20446" spans="1:7" x14ac:dyDescent="0.25">
      <c r="A20446" s="106">
        <v>106665</v>
      </c>
      <c r="B20446" s="155" t="s">
        <v>22503</v>
      </c>
      <c r="C20446" s="106" t="s">
        <v>148</v>
      </c>
      <c r="F20446" s="106">
        <v>0</v>
      </c>
      <c r="G20446" s="154"/>
    </row>
    <row r="20447" spans="1:7" x14ac:dyDescent="0.25">
      <c r="A20447" s="106">
        <v>92122</v>
      </c>
      <c r="B20447" s="155" t="s">
        <v>22504</v>
      </c>
      <c r="C20447" s="106" t="s">
        <v>148</v>
      </c>
      <c r="D20447" s="106">
        <v>0</v>
      </c>
      <c r="F20447" s="106">
        <v>101.88</v>
      </c>
      <c r="G20447" s="154"/>
    </row>
    <row r="20448" spans="1:7" x14ac:dyDescent="0.25">
      <c r="A20448" s="106">
        <v>103615</v>
      </c>
      <c r="B20448" s="155" t="s">
        <v>22505</v>
      </c>
      <c r="C20448" s="106" t="s">
        <v>123</v>
      </c>
      <c r="F20448" s="106">
        <v>0</v>
      </c>
      <c r="G20448" s="154"/>
    </row>
    <row r="20449" spans="1:7" x14ac:dyDescent="0.25">
      <c r="A20449" s="106">
        <v>103637</v>
      </c>
      <c r="B20449" s="155" t="s">
        <v>22506</v>
      </c>
      <c r="C20449" s="106" t="s">
        <v>123</v>
      </c>
      <c r="F20449" s="106">
        <v>0</v>
      </c>
      <c r="G20449" s="154"/>
    </row>
    <row r="20450" spans="1:7" x14ac:dyDescent="0.25">
      <c r="A20450" s="106">
        <v>103593</v>
      </c>
      <c r="B20450" s="155" t="s">
        <v>22507</v>
      </c>
      <c r="C20450" s="106" t="s">
        <v>123</v>
      </c>
      <c r="F20450" s="106">
        <v>0</v>
      </c>
      <c r="G20450" s="154"/>
    </row>
    <row r="20451" spans="1:7" x14ac:dyDescent="0.25">
      <c r="A20451" s="106">
        <v>103616</v>
      </c>
      <c r="B20451" s="155" t="s">
        <v>22508</v>
      </c>
      <c r="C20451" s="106" t="s">
        <v>123</v>
      </c>
      <c r="F20451" s="106">
        <v>0</v>
      </c>
      <c r="G20451" s="154"/>
    </row>
    <row r="20452" spans="1:7" x14ac:dyDescent="0.25">
      <c r="A20452" s="106">
        <v>103638</v>
      </c>
      <c r="B20452" s="155" t="s">
        <v>22509</v>
      </c>
      <c r="C20452" s="106" t="s">
        <v>123</v>
      </c>
      <c r="F20452" s="106">
        <v>0</v>
      </c>
      <c r="G20452" s="154"/>
    </row>
    <row r="20453" spans="1:7" x14ac:dyDescent="0.25">
      <c r="A20453" s="106">
        <v>103594</v>
      </c>
      <c r="B20453" s="155" t="s">
        <v>22510</v>
      </c>
      <c r="C20453" s="106" t="s">
        <v>123</v>
      </c>
      <c r="F20453" s="106">
        <v>0</v>
      </c>
      <c r="G20453" s="154"/>
    </row>
    <row r="20454" spans="1:7" x14ac:dyDescent="0.25">
      <c r="A20454" s="106">
        <v>103617</v>
      </c>
      <c r="B20454" s="155" t="s">
        <v>22511</v>
      </c>
      <c r="C20454" s="106" t="s">
        <v>123</v>
      </c>
      <c r="F20454" s="106">
        <v>0</v>
      </c>
      <c r="G20454" s="154"/>
    </row>
    <row r="20455" spans="1:7" x14ac:dyDescent="0.25">
      <c r="A20455" s="106">
        <v>103639</v>
      </c>
      <c r="B20455" s="155" t="s">
        <v>22512</v>
      </c>
      <c r="C20455" s="106" t="s">
        <v>123</v>
      </c>
      <c r="F20455" s="106">
        <v>0</v>
      </c>
      <c r="G20455" s="154"/>
    </row>
    <row r="20456" spans="1:7" x14ac:dyDescent="0.25">
      <c r="A20456" s="106">
        <v>103595</v>
      </c>
      <c r="B20456" s="155" t="s">
        <v>22513</v>
      </c>
      <c r="C20456" s="106" t="s">
        <v>123</v>
      </c>
      <c r="F20456" s="106">
        <v>0</v>
      </c>
      <c r="G20456" s="154"/>
    </row>
    <row r="20457" spans="1:7" x14ac:dyDescent="0.25">
      <c r="A20457" s="106">
        <v>103609</v>
      </c>
      <c r="B20457" s="155" t="s">
        <v>22514</v>
      </c>
      <c r="C20457" s="106" t="s">
        <v>123</v>
      </c>
      <c r="F20457" s="106">
        <v>0</v>
      </c>
      <c r="G20457" s="154"/>
    </row>
    <row r="20458" spans="1:7" x14ac:dyDescent="0.25">
      <c r="A20458" s="106">
        <v>103631</v>
      </c>
      <c r="B20458" s="155" t="s">
        <v>22515</v>
      </c>
      <c r="C20458" s="106" t="s">
        <v>123</v>
      </c>
      <c r="F20458" s="106">
        <v>0</v>
      </c>
      <c r="G20458" s="154"/>
    </row>
    <row r="20459" spans="1:7" x14ac:dyDescent="0.25">
      <c r="A20459" s="106">
        <v>103587</v>
      </c>
      <c r="B20459" s="155" t="s">
        <v>22516</v>
      </c>
      <c r="C20459" s="106" t="s">
        <v>123</v>
      </c>
      <c r="F20459" s="106">
        <v>0</v>
      </c>
      <c r="G20459" s="154"/>
    </row>
    <row r="20460" spans="1:7" x14ac:dyDescent="0.25">
      <c r="A20460" s="106">
        <v>103618</v>
      </c>
      <c r="B20460" s="155" t="s">
        <v>22517</v>
      </c>
      <c r="C20460" s="106" t="s">
        <v>123</v>
      </c>
      <c r="F20460" s="106">
        <v>0</v>
      </c>
      <c r="G20460" s="154"/>
    </row>
    <row r="20461" spans="1:7" x14ac:dyDescent="0.25">
      <c r="A20461" s="106">
        <v>103640</v>
      </c>
      <c r="B20461" s="155" t="s">
        <v>22518</v>
      </c>
      <c r="C20461" s="106" t="s">
        <v>123</v>
      </c>
      <c r="F20461" s="106">
        <v>0</v>
      </c>
      <c r="G20461" s="154"/>
    </row>
    <row r="20462" spans="1:7" x14ac:dyDescent="0.25">
      <c r="A20462" s="106">
        <v>103596</v>
      </c>
      <c r="B20462" s="155" t="s">
        <v>22519</v>
      </c>
      <c r="C20462" s="106" t="s">
        <v>123</v>
      </c>
      <c r="F20462" s="106">
        <v>0</v>
      </c>
      <c r="G20462" s="154"/>
    </row>
    <row r="20463" spans="1:7" x14ac:dyDescent="0.25">
      <c r="A20463" s="106">
        <v>103619</v>
      </c>
      <c r="B20463" s="155" t="s">
        <v>22520</v>
      </c>
      <c r="C20463" s="106" t="s">
        <v>123</v>
      </c>
      <c r="F20463" s="106">
        <v>0</v>
      </c>
      <c r="G20463" s="154"/>
    </row>
    <row r="20464" spans="1:7" x14ac:dyDescent="0.25">
      <c r="A20464" s="106">
        <v>103641</v>
      </c>
      <c r="B20464" s="155" t="s">
        <v>22521</v>
      </c>
      <c r="C20464" s="106" t="s">
        <v>123</v>
      </c>
      <c r="F20464" s="106">
        <v>0</v>
      </c>
      <c r="G20464" s="154"/>
    </row>
    <row r="20465" spans="1:7" x14ac:dyDescent="0.25">
      <c r="A20465" s="106">
        <v>103597</v>
      </c>
      <c r="B20465" s="155" t="s">
        <v>22522</v>
      </c>
      <c r="C20465" s="106" t="s">
        <v>123</v>
      </c>
      <c r="F20465" s="106">
        <v>0</v>
      </c>
      <c r="G20465" s="154"/>
    </row>
    <row r="20466" spans="1:7" x14ac:dyDescent="0.25">
      <c r="A20466" s="106">
        <v>103620</v>
      </c>
      <c r="B20466" s="155" t="s">
        <v>22523</v>
      </c>
      <c r="C20466" s="106" t="s">
        <v>123</v>
      </c>
      <c r="F20466" s="106">
        <v>0</v>
      </c>
      <c r="G20466" s="154"/>
    </row>
    <row r="20467" spans="1:7" x14ac:dyDescent="0.25">
      <c r="A20467" s="106">
        <v>103642</v>
      </c>
      <c r="B20467" s="155" t="s">
        <v>22524</v>
      </c>
      <c r="C20467" s="106" t="s">
        <v>123</v>
      </c>
      <c r="F20467" s="106">
        <v>0</v>
      </c>
      <c r="G20467" s="154"/>
    </row>
    <row r="20468" spans="1:7" x14ac:dyDescent="0.25">
      <c r="A20468" s="106">
        <v>103598</v>
      </c>
      <c r="B20468" s="155" t="s">
        <v>22525</v>
      </c>
      <c r="C20468" s="106" t="s">
        <v>123</v>
      </c>
      <c r="F20468" s="106">
        <v>0</v>
      </c>
      <c r="G20468" s="154"/>
    </row>
    <row r="20469" spans="1:7" x14ac:dyDescent="0.25">
      <c r="A20469" s="106">
        <v>103621</v>
      </c>
      <c r="B20469" s="155" t="s">
        <v>22526</v>
      </c>
      <c r="C20469" s="106" t="s">
        <v>123</v>
      </c>
      <c r="F20469" s="106">
        <v>0</v>
      </c>
      <c r="G20469" s="154"/>
    </row>
    <row r="20470" spans="1:7" x14ac:dyDescent="0.25">
      <c r="A20470" s="106">
        <v>103643</v>
      </c>
      <c r="B20470" s="155" t="s">
        <v>22527</v>
      </c>
      <c r="C20470" s="106" t="s">
        <v>123</v>
      </c>
      <c r="F20470" s="106">
        <v>0</v>
      </c>
      <c r="G20470" s="154"/>
    </row>
    <row r="20471" spans="1:7" x14ac:dyDescent="0.25">
      <c r="A20471" s="106">
        <v>103599</v>
      </c>
      <c r="B20471" s="155" t="s">
        <v>22528</v>
      </c>
      <c r="C20471" s="106" t="s">
        <v>123</v>
      </c>
      <c r="F20471" s="106">
        <v>0</v>
      </c>
      <c r="G20471" s="154"/>
    </row>
    <row r="20472" spans="1:7" x14ac:dyDescent="0.25">
      <c r="A20472" s="106">
        <v>103622</v>
      </c>
      <c r="B20472" s="155" t="s">
        <v>22529</v>
      </c>
      <c r="C20472" s="106" t="s">
        <v>123</v>
      </c>
      <c r="F20472" s="106">
        <v>0</v>
      </c>
      <c r="G20472" s="154"/>
    </row>
    <row r="20473" spans="1:7" x14ac:dyDescent="0.25">
      <c r="A20473" s="106">
        <v>103644</v>
      </c>
      <c r="B20473" s="155" t="s">
        <v>22530</v>
      </c>
      <c r="C20473" s="106" t="s">
        <v>123</v>
      </c>
      <c r="F20473" s="106">
        <v>0</v>
      </c>
      <c r="G20473" s="154"/>
    </row>
    <row r="20474" spans="1:7" x14ac:dyDescent="0.25">
      <c r="A20474" s="106">
        <v>103600</v>
      </c>
      <c r="B20474" s="155" t="s">
        <v>22531</v>
      </c>
      <c r="C20474" s="106" t="s">
        <v>123</v>
      </c>
      <c r="F20474" s="106">
        <v>0</v>
      </c>
      <c r="G20474" s="154"/>
    </row>
    <row r="20475" spans="1:7" x14ac:dyDescent="0.25">
      <c r="A20475" s="106">
        <v>103610</v>
      </c>
      <c r="B20475" s="155" t="s">
        <v>22532</v>
      </c>
      <c r="C20475" s="106" t="s">
        <v>123</v>
      </c>
      <c r="F20475" s="106">
        <v>0</v>
      </c>
      <c r="G20475" s="154"/>
    </row>
    <row r="20476" spans="1:7" x14ac:dyDescent="0.25">
      <c r="A20476" s="106">
        <v>103632</v>
      </c>
      <c r="B20476" s="155" t="s">
        <v>22533</v>
      </c>
      <c r="C20476" s="106" t="s">
        <v>123</v>
      </c>
      <c r="F20476" s="106">
        <v>0</v>
      </c>
      <c r="G20476" s="154"/>
    </row>
    <row r="20477" spans="1:7" x14ac:dyDescent="0.25">
      <c r="A20477" s="106">
        <v>103588</v>
      </c>
      <c r="B20477" s="155" t="s">
        <v>22534</v>
      </c>
      <c r="C20477" s="106" t="s">
        <v>123</v>
      </c>
      <c r="F20477" s="106">
        <v>0</v>
      </c>
      <c r="G20477" s="154"/>
    </row>
    <row r="20478" spans="1:7" x14ac:dyDescent="0.25">
      <c r="A20478" s="106">
        <v>103623</v>
      </c>
      <c r="B20478" s="155" t="s">
        <v>22535</v>
      </c>
      <c r="C20478" s="106" t="s">
        <v>123</v>
      </c>
      <c r="F20478" s="106">
        <v>0</v>
      </c>
      <c r="G20478" s="154"/>
    </row>
    <row r="20479" spans="1:7" x14ac:dyDescent="0.25">
      <c r="A20479" s="106">
        <v>103645</v>
      </c>
      <c r="B20479" s="155" t="s">
        <v>22536</v>
      </c>
      <c r="C20479" s="106" t="s">
        <v>123</v>
      </c>
      <c r="F20479" s="106">
        <v>0</v>
      </c>
      <c r="G20479" s="154"/>
    </row>
    <row r="20480" spans="1:7" x14ac:dyDescent="0.25">
      <c r="A20480" s="106">
        <v>103601</v>
      </c>
      <c r="B20480" s="155" t="s">
        <v>22537</v>
      </c>
      <c r="C20480" s="106" t="s">
        <v>123</v>
      </c>
      <c r="F20480" s="106">
        <v>0</v>
      </c>
      <c r="G20480" s="154"/>
    </row>
    <row r="20481" spans="1:7" x14ac:dyDescent="0.25">
      <c r="A20481" s="106">
        <v>103624</v>
      </c>
      <c r="B20481" s="155" t="s">
        <v>22538</v>
      </c>
      <c r="C20481" s="106" t="s">
        <v>123</v>
      </c>
      <c r="F20481" s="106">
        <v>0</v>
      </c>
      <c r="G20481" s="154"/>
    </row>
    <row r="20482" spans="1:7" x14ac:dyDescent="0.25">
      <c r="A20482" s="106">
        <v>103646</v>
      </c>
      <c r="B20482" s="155" t="s">
        <v>22539</v>
      </c>
      <c r="C20482" s="106" t="s">
        <v>123</v>
      </c>
      <c r="F20482" s="106">
        <v>0</v>
      </c>
      <c r="G20482" s="154"/>
    </row>
    <row r="20483" spans="1:7" x14ac:dyDescent="0.25">
      <c r="A20483" s="106">
        <v>103602</v>
      </c>
      <c r="B20483" s="155" t="s">
        <v>22540</v>
      </c>
      <c r="C20483" s="106" t="s">
        <v>123</v>
      </c>
      <c r="F20483" s="106">
        <v>0</v>
      </c>
      <c r="G20483" s="154"/>
    </row>
    <row r="20484" spans="1:7" x14ac:dyDescent="0.25">
      <c r="A20484" s="106">
        <v>103625</v>
      </c>
      <c r="B20484" s="155" t="s">
        <v>22541</v>
      </c>
      <c r="C20484" s="106" t="s">
        <v>123</v>
      </c>
      <c r="F20484" s="106">
        <v>0</v>
      </c>
      <c r="G20484" s="154"/>
    </row>
    <row r="20485" spans="1:7" x14ac:dyDescent="0.25">
      <c r="A20485" s="106">
        <v>103647</v>
      </c>
      <c r="B20485" s="155" t="s">
        <v>22542</v>
      </c>
      <c r="C20485" s="106" t="s">
        <v>123</v>
      </c>
      <c r="F20485" s="106">
        <v>0</v>
      </c>
      <c r="G20485" s="154"/>
    </row>
    <row r="20486" spans="1:7" x14ac:dyDescent="0.25">
      <c r="A20486" s="106">
        <v>103603</v>
      </c>
      <c r="B20486" s="155" t="s">
        <v>22543</v>
      </c>
      <c r="C20486" s="106" t="s">
        <v>123</v>
      </c>
      <c r="F20486" s="106">
        <v>0</v>
      </c>
      <c r="G20486" s="154"/>
    </row>
    <row r="20487" spans="1:7" x14ac:dyDescent="0.25">
      <c r="A20487" s="106">
        <v>103611</v>
      </c>
      <c r="B20487" s="155" t="s">
        <v>22544</v>
      </c>
      <c r="C20487" s="106" t="s">
        <v>123</v>
      </c>
      <c r="F20487" s="106">
        <v>0</v>
      </c>
      <c r="G20487" s="154"/>
    </row>
    <row r="20488" spans="1:7" x14ac:dyDescent="0.25">
      <c r="A20488" s="106">
        <v>103633</v>
      </c>
      <c r="B20488" s="155" t="s">
        <v>22545</v>
      </c>
      <c r="C20488" s="106" t="s">
        <v>123</v>
      </c>
      <c r="F20488" s="106">
        <v>0</v>
      </c>
      <c r="G20488" s="154"/>
    </row>
    <row r="20489" spans="1:7" x14ac:dyDescent="0.25">
      <c r="A20489" s="106">
        <v>103589</v>
      </c>
      <c r="B20489" s="155" t="s">
        <v>22546</v>
      </c>
      <c r="C20489" s="106" t="s">
        <v>123</v>
      </c>
      <c r="F20489" s="106">
        <v>0</v>
      </c>
      <c r="G20489" s="154"/>
    </row>
    <row r="20490" spans="1:7" x14ac:dyDescent="0.25">
      <c r="A20490" s="106">
        <v>103626</v>
      </c>
      <c r="B20490" s="155" t="s">
        <v>22547</v>
      </c>
      <c r="C20490" s="106" t="s">
        <v>123</v>
      </c>
      <c r="F20490" s="106">
        <v>0</v>
      </c>
      <c r="G20490" s="154"/>
    </row>
    <row r="20491" spans="1:7" x14ac:dyDescent="0.25">
      <c r="A20491" s="106">
        <v>103648</v>
      </c>
      <c r="B20491" s="155" t="s">
        <v>22548</v>
      </c>
      <c r="C20491" s="106" t="s">
        <v>123</v>
      </c>
      <c r="F20491" s="106">
        <v>0</v>
      </c>
      <c r="G20491" s="154"/>
    </row>
    <row r="20492" spans="1:7" x14ac:dyDescent="0.25">
      <c r="A20492" s="106">
        <v>103604</v>
      </c>
      <c r="B20492" s="155" t="s">
        <v>22549</v>
      </c>
      <c r="C20492" s="106" t="s">
        <v>123</v>
      </c>
      <c r="F20492" s="106">
        <v>0</v>
      </c>
      <c r="G20492" s="154"/>
    </row>
    <row r="20493" spans="1:7" x14ac:dyDescent="0.25">
      <c r="A20493" s="106">
        <v>103627</v>
      </c>
      <c r="B20493" s="155" t="s">
        <v>22550</v>
      </c>
      <c r="C20493" s="106" t="s">
        <v>123</v>
      </c>
      <c r="F20493" s="106">
        <v>0</v>
      </c>
      <c r="G20493" s="154"/>
    </row>
    <row r="20494" spans="1:7" x14ac:dyDescent="0.25">
      <c r="A20494" s="106">
        <v>103649</v>
      </c>
      <c r="B20494" s="155" t="s">
        <v>22551</v>
      </c>
      <c r="C20494" s="106" t="s">
        <v>123</v>
      </c>
      <c r="F20494" s="106">
        <v>0</v>
      </c>
      <c r="G20494" s="154"/>
    </row>
    <row r="20495" spans="1:7" x14ac:dyDescent="0.25">
      <c r="A20495" s="106">
        <v>103605</v>
      </c>
      <c r="B20495" s="155" t="s">
        <v>22552</v>
      </c>
      <c r="C20495" s="106" t="s">
        <v>123</v>
      </c>
      <c r="F20495" s="106">
        <v>0</v>
      </c>
      <c r="G20495" s="154"/>
    </row>
    <row r="20496" spans="1:7" x14ac:dyDescent="0.25">
      <c r="A20496" s="106">
        <v>103612</v>
      </c>
      <c r="B20496" s="155" t="s">
        <v>22553</v>
      </c>
      <c r="C20496" s="106" t="s">
        <v>123</v>
      </c>
      <c r="F20496" s="106">
        <v>0</v>
      </c>
      <c r="G20496" s="154"/>
    </row>
    <row r="20497" spans="1:7" x14ac:dyDescent="0.25">
      <c r="A20497" s="106">
        <v>103634</v>
      </c>
      <c r="B20497" s="155" t="s">
        <v>22554</v>
      </c>
      <c r="C20497" s="106" t="s">
        <v>123</v>
      </c>
      <c r="F20497" s="106">
        <v>0</v>
      </c>
      <c r="G20497" s="154"/>
    </row>
    <row r="20498" spans="1:7" x14ac:dyDescent="0.25">
      <c r="A20498" s="106">
        <v>103590</v>
      </c>
      <c r="B20498" s="155" t="s">
        <v>22555</v>
      </c>
      <c r="C20498" s="106" t="s">
        <v>123</v>
      </c>
      <c r="F20498" s="106">
        <v>0</v>
      </c>
      <c r="G20498" s="154"/>
    </row>
    <row r="20499" spans="1:7" x14ac:dyDescent="0.25">
      <c r="A20499" s="106">
        <v>103628</v>
      </c>
      <c r="B20499" s="155" t="s">
        <v>22556</v>
      </c>
      <c r="C20499" s="106" t="s">
        <v>123</v>
      </c>
      <c r="F20499" s="106">
        <v>0</v>
      </c>
      <c r="G20499" s="154"/>
    </row>
    <row r="20500" spans="1:7" x14ac:dyDescent="0.25">
      <c r="A20500" s="106">
        <v>103650</v>
      </c>
      <c r="B20500" s="155" t="s">
        <v>22557</v>
      </c>
      <c r="C20500" s="106" t="s">
        <v>123</v>
      </c>
      <c r="F20500" s="106">
        <v>0</v>
      </c>
      <c r="G20500" s="154"/>
    </row>
    <row r="20501" spans="1:7" x14ac:dyDescent="0.25">
      <c r="A20501" s="106">
        <v>103606</v>
      </c>
      <c r="B20501" s="155" t="s">
        <v>22558</v>
      </c>
      <c r="C20501" s="106" t="s">
        <v>123</v>
      </c>
      <c r="F20501" s="106">
        <v>0</v>
      </c>
      <c r="G20501" s="154"/>
    </row>
    <row r="20502" spans="1:7" x14ac:dyDescent="0.25">
      <c r="A20502" s="106">
        <v>103629</v>
      </c>
      <c r="B20502" s="155" t="s">
        <v>22559</v>
      </c>
      <c r="C20502" s="106" t="s">
        <v>123</v>
      </c>
      <c r="F20502" s="106">
        <v>0</v>
      </c>
      <c r="G20502" s="154"/>
    </row>
    <row r="20503" spans="1:7" x14ac:dyDescent="0.25">
      <c r="A20503" s="106">
        <v>103651</v>
      </c>
      <c r="B20503" s="155" t="s">
        <v>22560</v>
      </c>
      <c r="C20503" s="106" t="s">
        <v>123</v>
      </c>
      <c r="F20503" s="106">
        <v>0</v>
      </c>
      <c r="G20503" s="154"/>
    </row>
    <row r="20504" spans="1:7" x14ac:dyDescent="0.25">
      <c r="A20504" s="106">
        <v>103607</v>
      </c>
      <c r="B20504" s="155" t="s">
        <v>22561</v>
      </c>
      <c r="C20504" s="106" t="s">
        <v>123</v>
      </c>
      <c r="F20504" s="106">
        <v>0</v>
      </c>
      <c r="G20504" s="154"/>
    </row>
    <row r="20505" spans="1:7" x14ac:dyDescent="0.25">
      <c r="A20505" s="106">
        <v>103613</v>
      </c>
      <c r="B20505" s="155" t="s">
        <v>22562</v>
      </c>
      <c r="C20505" s="106" t="s">
        <v>123</v>
      </c>
      <c r="F20505" s="106">
        <v>0</v>
      </c>
      <c r="G20505" s="154"/>
    </row>
    <row r="20506" spans="1:7" x14ac:dyDescent="0.25">
      <c r="A20506" s="106">
        <v>103635</v>
      </c>
      <c r="B20506" s="155" t="s">
        <v>22563</v>
      </c>
      <c r="C20506" s="106" t="s">
        <v>123</v>
      </c>
      <c r="F20506" s="106">
        <v>0</v>
      </c>
      <c r="G20506" s="154"/>
    </row>
    <row r="20507" spans="1:7" x14ac:dyDescent="0.25">
      <c r="A20507" s="106">
        <v>103591</v>
      </c>
      <c r="B20507" s="155" t="s">
        <v>22564</v>
      </c>
      <c r="C20507" s="106" t="s">
        <v>123</v>
      </c>
      <c r="F20507" s="106">
        <v>0</v>
      </c>
      <c r="G20507" s="154"/>
    </row>
    <row r="20508" spans="1:7" x14ac:dyDescent="0.25">
      <c r="A20508" s="106">
        <v>103630</v>
      </c>
      <c r="B20508" s="155" t="s">
        <v>22565</v>
      </c>
      <c r="C20508" s="106" t="s">
        <v>123</v>
      </c>
      <c r="F20508" s="106">
        <v>0</v>
      </c>
      <c r="G20508" s="154"/>
    </row>
    <row r="20509" spans="1:7" x14ac:dyDescent="0.25">
      <c r="A20509" s="106">
        <v>103652</v>
      </c>
      <c r="B20509" s="155" t="s">
        <v>22566</v>
      </c>
      <c r="C20509" s="106" t="s">
        <v>123</v>
      </c>
      <c r="F20509" s="106">
        <v>0</v>
      </c>
      <c r="G20509" s="154"/>
    </row>
    <row r="20510" spans="1:7" x14ac:dyDescent="0.25">
      <c r="A20510" s="106">
        <v>103608</v>
      </c>
      <c r="B20510" s="155" t="s">
        <v>22567</v>
      </c>
      <c r="C20510" s="106" t="s">
        <v>123</v>
      </c>
      <c r="F20510" s="106">
        <v>0</v>
      </c>
      <c r="G20510" s="154"/>
    </row>
    <row r="20511" spans="1:7" x14ac:dyDescent="0.25">
      <c r="A20511" s="106">
        <v>103614</v>
      </c>
      <c r="B20511" s="155" t="s">
        <v>22568</v>
      </c>
      <c r="C20511" s="106" t="s">
        <v>123</v>
      </c>
      <c r="F20511" s="106">
        <v>0</v>
      </c>
      <c r="G20511" s="154"/>
    </row>
    <row r="20512" spans="1:7" x14ac:dyDescent="0.25">
      <c r="A20512" s="106">
        <v>103636</v>
      </c>
      <c r="B20512" s="155" t="s">
        <v>22569</v>
      </c>
      <c r="C20512" s="106" t="s">
        <v>123</v>
      </c>
      <c r="F20512" s="106">
        <v>0</v>
      </c>
      <c r="G20512" s="154"/>
    </row>
    <row r="20513" spans="1:7" x14ac:dyDescent="0.25">
      <c r="A20513" s="106">
        <v>103592</v>
      </c>
      <c r="B20513" s="155" t="s">
        <v>22570</v>
      </c>
      <c r="C20513" s="106" t="s">
        <v>123</v>
      </c>
      <c r="F20513" s="106">
        <v>0</v>
      </c>
      <c r="G20513" s="154"/>
    </row>
    <row r="20514" spans="1:7" x14ac:dyDescent="0.25">
      <c r="A20514" s="106">
        <v>88412</v>
      </c>
      <c r="B20514" s="155" t="s">
        <v>22571</v>
      </c>
      <c r="C20514" s="106" t="s">
        <v>65</v>
      </c>
      <c r="D20514" s="106">
        <v>0</v>
      </c>
      <c r="F20514" s="106">
        <v>4.6500000000000004</v>
      </c>
      <c r="G20514" s="154"/>
    </row>
    <row r="20515" spans="1:7" x14ac:dyDescent="0.25">
      <c r="A20515" s="106">
        <v>88411</v>
      </c>
      <c r="B20515" s="155" t="s">
        <v>22572</v>
      </c>
      <c r="C20515" s="106" t="s">
        <v>65</v>
      </c>
      <c r="D20515" s="106">
        <v>0</v>
      </c>
      <c r="F20515" s="106">
        <v>5.75</v>
      </c>
      <c r="G20515" s="154"/>
    </row>
    <row r="20516" spans="1:7" x14ac:dyDescent="0.25">
      <c r="A20516" s="106">
        <v>88415</v>
      </c>
      <c r="B20516" s="155" t="s">
        <v>22573</v>
      </c>
      <c r="C20516" s="106" t="s">
        <v>65</v>
      </c>
      <c r="D20516" s="106">
        <v>0</v>
      </c>
      <c r="F20516" s="106">
        <v>5.84</v>
      </c>
      <c r="G20516" s="154"/>
    </row>
    <row r="20517" spans="1:7" x14ac:dyDescent="0.25">
      <c r="A20517" s="106">
        <v>88413</v>
      </c>
      <c r="B20517" s="155" t="s">
        <v>22574</v>
      </c>
      <c r="C20517" s="106" t="s">
        <v>65</v>
      </c>
      <c r="D20517" s="106">
        <v>0</v>
      </c>
      <c r="F20517" s="106">
        <v>7.17</v>
      </c>
      <c r="G20517" s="154"/>
    </row>
    <row r="20518" spans="1:7" x14ac:dyDescent="0.25">
      <c r="A20518" s="106">
        <v>88414</v>
      </c>
      <c r="B20518" s="155" t="s">
        <v>22575</v>
      </c>
      <c r="C20518" s="106" t="s">
        <v>65</v>
      </c>
      <c r="D20518" s="106">
        <v>0</v>
      </c>
      <c r="F20518" s="106">
        <v>8.52</v>
      </c>
      <c r="G20518" s="154"/>
    </row>
    <row r="20519" spans="1:7" x14ac:dyDescent="0.25">
      <c r="A20519" s="106">
        <v>96131</v>
      </c>
      <c r="B20519" s="155" t="s">
        <v>22576</v>
      </c>
      <c r="C20519" s="106" t="s">
        <v>65</v>
      </c>
      <c r="D20519" s="106">
        <v>0</v>
      </c>
      <c r="F20519" s="106">
        <v>34.03</v>
      </c>
      <c r="G20519" s="154"/>
    </row>
    <row r="20520" spans="1:7" x14ac:dyDescent="0.25">
      <c r="A20520" s="106">
        <v>96126</v>
      </c>
      <c r="B20520" s="155" t="s">
        <v>22577</v>
      </c>
      <c r="C20520" s="106" t="s">
        <v>65</v>
      </c>
      <c r="D20520" s="106">
        <v>0</v>
      </c>
      <c r="F20520" s="106">
        <v>21.78</v>
      </c>
      <c r="G20520" s="154"/>
    </row>
    <row r="20521" spans="1:7" x14ac:dyDescent="0.25">
      <c r="A20521" s="106">
        <v>96132</v>
      </c>
      <c r="B20521" s="155" t="s">
        <v>22578</v>
      </c>
      <c r="C20521" s="106" t="s">
        <v>65</v>
      </c>
      <c r="D20521" s="106">
        <v>0</v>
      </c>
      <c r="F20521" s="106">
        <v>22.09</v>
      </c>
      <c r="G20521" s="154"/>
    </row>
    <row r="20522" spans="1:7" x14ac:dyDescent="0.25">
      <c r="A20522" s="106">
        <v>96127</v>
      </c>
      <c r="B20522" s="155" t="s">
        <v>22579</v>
      </c>
      <c r="C20522" s="106" t="s">
        <v>65</v>
      </c>
      <c r="D20522" s="106">
        <v>0</v>
      </c>
      <c r="F20522" s="106">
        <v>13.76</v>
      </c>
      <c r="G20522" s="154"/>
    </row>
    <row r="20523" spans="1:7" x14ac:dyDescent="0.25">
      <c r="A20523" s="106">
        <v>96135</v>
      </c>
      <c r="B20523" s="155" t="s">
        <v>22580</v>
      </c>
      <c r="C20523" s="106" t="s">
        <v>65</v>
      </c>
      <c r="D20523" s="106">
        <v>0</v>
      </c>
      <c r="F20523" s="106">
        <v>36.71</v>
      </c>
      <c r="G20523" s="154"/>
    </row>
    <row r="20524" spans="1:7" x14ac:dyDescent="0.25">
      <c r="A20524" s="106">
        <v>96130</v>
      </c>
      <c r="B20524" s="155" t="s">
        <v>22581</v>
      </c>
      <c r="C20524" s="106" t="s">
        <v>65</v>
      </c>
      <c r="D20524" s="106">
        <v>0</v>
      </c>
      <c r="F20524" s="106">
        <v>23.67</v>
      </c>
      <c r="G20524" s="154"/>
    </row>
    <row r="20525" spans="1:7" x14ac:dyDescent="0.25">
      <c r="A20525" s="106">
        <v>96133</v>
      </c>
      <c r="B20525" s="155" t="s">
        <v>22582</v>
      </c>
      <c r="C20525" s="106" t="s">
        <v>65</v>
      </c>
      <c r="D20525" s="106">
        <v>0</v>
      </c>
      <c r="F20525" s="106">
        <v>55.76</v>
      </c>
      <c r="G20525" s="154"/>
    </row>
    <row r="20526" spans="1:7" x14ac:dyDescent="0.25">
      <c r="A20526" s="106">
        <v>96128</v>
      </c>
      <c r="B20526" s="155" t="s">
        <v>22583</v>
      </c>
      <c r="C20526" s="106" t="s">
        <v>65</v>
      </c>
      <c r="D20526" s="106">
        <v>0</v>
      </c>
      <c r="F20526" s="106">
        <v>36.69</v>
      </c>
      <c r="G20526" s="154"/>
    </row>
    <row r="20527" spans="1:7" x14ac:dyDescent="0.25">
      <c r="A20527" s="106">
        <v>96134</v>
      </c>
      <c r="B20527" s="155" t="s">
        <v>22584</v>
      </c>
      <c r="C20527" s="106" t="s">
        <v>65</v>
      </c>
      <c r="D20527" s="106">
        <v>0</v>
      </c>
      <c r="F20527" s="106">
        <v>65.58</v>
      </c>
      <c r="G20527" s="154"/>
    </row>
    <row r="20528" spans="1:7" x14ac:dyDescent="0.25">
      <c r="A20528" s="106">
        <v>96129</v>
      </c>
      <c r="B20528" s="155" t="s">
        <v>22585</v>
      </c>
      <c r="C20528" s="106" t="s">
        <v>65</v>
      </c>
      <c r="D20528" s="106">
        <v>0</v>
      </c>
      <c r="F20528" s="106">
        <v>43.08</v>
      </c>
      <c r="G20528" s="154"/>
    </row>
    <row r="20529" spans="1:7" x14ac:dyDescent="0.25">
      <c r="A20529" s="106">
        <v>88432</v>
      </c>
      <c r="B20529" s="155" t="s">
        <v>22586</v>
      </c>
      <c r="C20529" s="106" t="s">
        <v>65</v>
      </c>
      <c r="D20529" s="106">
        <v>0</v>
      </c>
      <c r="F20529" s="106">
        <v>37.159999999999997</v>
      </c>
      <c r="G20529" s="154"/>
    </row>
    <row r="20530" spans="1:7" x14ac:dyDescent="0.25">
      <c r="A20530" s="106">
        <v>88426</v>
      </c>
      <c r="B20530" s="155" t="s">
        <v>22587</v>
      </c>
      <c r="C20530" s="106" t="s">
        <v>65</v>
      </c>
      <c r="D20530" s="106">
        <v>0</v>
      </c>
      <c r="F20530" s="106">
        <v>22.26</v>
      </c>
      <c r="G20530" s="154"/>
    </row>
    <row r="20531" spans="1:7" x14ac:dyDescent="0.25">
      <c r="A20531" s="106">
        <v>88417</v>
      </c>
      <c r="B20531" s="155" t="s">
        <v>22588</v>
      </c>
      <c r="C20531" s="106" t="s">
        <v>65</v>
      </c>
      <c r="D20531" s="106">
        <v>0</v>
      </c>
      <c r="F20531" s="106">
        <v>19.82</v>
      </c>
      <c r="G20531" s="154"/>
    </row>
    <row r="20532" spans="1:7" x14ac:dyDescent="0.25">
      <c r="A20532" s="106">
        <v>88424</v>
      </c>
      <c r="B20532" s="155" t="s">
        <v>22589</v>
      </c>
      <c r="C20532" s="106" t="s">
        <v>65</v>
      </c>
      <c r="D20532" s="106">
        <v>0</v>
      </c>
      <c r="F20532" s="106">
        <v>28.21</v>
      </c>
      <c r="G20532" s="154"/>
    </row>
    <row r="20533" spans="1:7" x14ac:dyDescent="0.25">
      <c r="A20533" s="106">
        <v>88416</v>
      </c>
      <c r="B20533" s="155" t="s">
        <v>22590</v>
      </c>
      <c r="C20533" s="106" t="s">
        <v>65</v>
      </c>
      <c r="D20533" s="106">
        <v>0</v>
      </c>
      <c r="F20533" s="106">
        <v>23.7</v>
      </c>
      <c r="G20533" s="154"/>
    </row>
    <row r="20534" spans="1:7" x14ac:dyDescent="0.25">
      <c r="A20534" s="106">
        <v>88431</v>
      </c>
      <c r="B20534" s="155" t="s">
        <v>22591</v>
      </c>
      <c r="C20534" s="106" t="s">
        <v>65</v>
      </c>
      <c r="D20534" s="106">
        <v>0</v>
      </c>
      <c r="F20534" s="106">
        <v>28.88</v>
      </c>
      <c r="G20534" s="154"/>
    </row>
    <row r="20535" spans="1:7" x14ac:dyDescent="0.25">
      <c r="A20535" s="106">
        <v>88423</v>
      </c>
      <c r="B20535" s="155" t="s">
        <v>22592</v>
      </c>
      <c r="C20535" s="106" t="s">
        <v>65</v>
      </c>
      <c r="D20535" s="106">
        <v>0</v>
      </c>
      <c r="F20535" s="106">
        <v>23.82</v>
      </c>
      <c r="G20535" s="154"/>
    </row>
    <row r="20536" spans="1:7" x14ac:dyDescent="0.25">
      <c r="A20536" s="106">
        <v>88428</v>
      </c>
      <c r="B20536" s="155" t="s">
        <v>22593</v>
      </c>
      <c r="C20536" s="106" t="s">
        <v>65</v>
      </c>
      <c r="D20536" s="106">
        <v>0</v>
      </c>
      <c r="F20536" s="106">
        <v>36.43</v>
      </c>
      <c r="G20536" s="154"/>
    </row>
    <row r="20537" spans="1:7" x14ac:dyDescent="0.25">
      <c r="A20537" s="106">
        <v>88420</v>
      </c>
      <c r="B20537" s="155" t="s">
        <v>22594</v>
      </c>
      <c r="C20537" s="106" t="s">
        <v>65</v>
      </c>
      <c r="D20537" s="106">
        <v>0</v>
      </c>
      <c r="F20537" s="106">
        <v>27.78</v>
      </c>
      <c r="G20537" s="154"/>
    </row>
    <row r="20538" spans="1:7" x14ac:dyDescent="0.25">
      <c r="A20538" s="106">
        <v>88429</v>
      </c>
      <c r="B20538" s="155" t="s">
        <v>22595</v>
      </c>
      <c r="C20538" s="106" t="s">
        <v>65</v>
      </c>
      <c r="D20538" s="106">
        <v>0</v>
      </c>
      <c r="F20538" s="106">
        <v>43.54</v>
      </c>
      <c r="G20538" s="154"/>
    </row>
    <row r="20539" spans="1:7" x14ac:dyDescent="0.25">
      <c r="A20539" s="106">
        <v>88421</v>
      </c>
      <c r="B20539" s="155" t="s">
        <v>22596</v>
      </c>
      <c r="C20539" s="106" t="s">
        <v>65</v>
      </c>
      <c r="D20539" s="106">
        <v>0</v>
      </c>
      <c r="F20539" s="106">
        <v>33.47</v>
      </c>
      <c r="G20539" s="154"/>
    </row>
    <row r="20540" spans="1:7" x14ac:dyDescent="0.25">
      <c r="A20540" s="106">
        <v>95622</v>
      </c>
      <c r="B20540" s="155" t="s">
        <v>22597</v>
      </c>
      <c r="C20540" s="106" t="s">
        <v>65</v>
      </c>
      <c r="D20540" s="106">
        <v>0</v>
      </c>
      <c r="F20540" s="106">
        <v>17.670000000000002</v>
      </c>
      <c r="G20540" s="154"/>
    </row>
    <row r="20541" spans="1:7" x14ac:dyDescent="0.25">
      <c r="A20541" s="106">
        <v>95623</v>
      </c>
      <c r="B20541" s="155" t="s">
        <v>22598</v>
      </c>
      <c r="C20541" s="106" t="s">
        <v>65</v>
      </c>
      <c r="D20541" s="106">
        <v>0</v>
      </c>
      <c r="F20541" s="106">
        <v>12.12</v>
      </c>
      <c r="G20541" s="154"/>
    </row>
    <row r="20542" spans="1:7" x14ac:dyDescent="0.25">
      <c r="A20542" s="106">
        <v>95626</v>
      </c>
      <c r="B20542" s="155" t="s">
        <v>22599</v>
      </c>
      <c r="C20542" s="106" t="s">
        <v>65</v>
      </c>
      <c r="D20542" s="106">
        <v>0</v>
      </c>
      <c r="F20542" s="106">
        <v>18.8</v>
      </c>
      <c r="G20542" s="154"/>
    </row>
    <row r="20543" spans="1:7" x14ac:dyDescent="0.25">
      <c r="A20543" s="106">
        <v>95624</v>
      </c>
      <c r="B20543" s="155" t="s">
        <v>22600</v>
      </c>
      <c r="C20543" s="106" t="s">
        <v>65</v>
      </c>
      <c r="D20543" s="106">
        <v>0</v>
      </c>
      <c r="F20543" s="106">
        <v>27.33</v>
      </c>
      <c r="G20543" s="154"/>
    </row>
    <row r="20544" spans="1:7" x14ac:dyDescent="0.25">
      <c r="A20544" s="106">
        <v>95625</v>
      </c>
      <c r="B20544" s="155" t="s">
        <v>22601</v>
      </c>
      <c r="C20544" s="106" t="s">
        <v>65</v>
      </c>
      <c r="D20544" s="106">
        <v>0</v>
      </c>
      <c r="F20544" s="106">
        <v>32.26</v>
      </c>
      <c r="G20544" s="154"/>
    </row>
    <row r="20545" spans="1:7" x14ac:dyDescent="0.25">
      <c r="A20545" s="106">
        <v>88497</v>
      </c>
      <c r="B20545" s="155" t="s">
        <v>22602</v>
      </c>
      <c r="C20545" s="106" t="s">
        <v>65</v>
      </c>
      <c r="D20545" s="106">
        <v>0</v>
      </c>
      <c r="F20545" s="106">
        <v>22.52</v>
      </c>
      <c r="G20545" s="154"/>
    </row>
    <row r="20546" spans="1:7" x14ac:dyDescent="0.25">
      <c r="A20546" s="106">
        <v>104648</v>
      </c>
      <c r="B20546" s="155" t="s">
        <v>22603</v>
      </c>
      <c r="C20546" s="106" t="s">
        <v>65</v>
      </c>
      <c r="F20546" s="106">
        <v>0</v>
      </c>
      <c r="G20546" s="154"/>
    </row>
    <row r="20547" spans="1:7" x14ac:dyDescent="0.25">
      <c r="A20547" s="106">
        <v>88495</v>
      </c>
      <c r="B20547" s="155" t="s">
        <v>22604</v>
      </c>
      <c r="C20547" s="106" t="s">
        <v>65</v>
      </c>
      <c r="D20547" s="106">
        <v>0</v>
      </c>
      <c r="F20547" s="106">
        <v>14.61</v>
      </c>
      <c r="G20547" s="154"/>
    </row>
    <row r="20548" spans="1:7" x14ac:dyDescent="0.25">
      <c r="A20548" s="106">
        <v>104646</v>
      </c>
      <c r="B20548" s="155" t="s">
        <v>22605</v>
      </c>
      <c r="C20548" s="106" t="s">
        <v>65</v>
      </c>
      <c r="F20548" s="106">
        <v>0</v>
      </c>
      <c r="G20548" s="154"/>
    </row>
    <row r="20549" spans="1:7" x14ac:dyDescent="0.25">
      <c r="A20549" s="106">
        <v>88496</v>
      </c>
      <c r="B20549" s="155" t="s">
        <v>22606</v>
      </c>
      <c r="C20549" s="106" t="s">
        <v>65</v>
      </c>
      <c r="D20549" s="106">
        <v>0</v>
      </c>
      <c r="F20549" s="106">
        <v>40.729999999999997</v>
      </c>
      <c r="G20549" s="154"/>
    </row>
    <row r="20550" spans="1:7" x14ac:dyDescent="0.25">
      <c r="A20550" s="106">
        <v>104647</v>
      </c>
      <c r="B20550" s="155" t="s">
        <v>22607</v>
      </c>
      <c r="C20550" s="106" t="s">
        <v>65</v>
      </c>
      <c r="F20550" s="106">
        <v>0</v>
      </c>
      <c r="G20550" s="154"/>
    </row>
    <row r="20551" spans="1:7" x14ac:dyDescent="0.25">
      <c r="A20551" s="106">
        <v>88494</v>
      </c>
      <c r="B20551" s="155" t="s">
        <v>22608</v>
      </c>
      <c r="C20551" s="106" t="s">
        <v>65</v>
      </c>
      <c r="D20551" s="106">
        <v>0</v>
      </c>
      <c r="F20551" s="106">
        <v>27.02</v>
      </c>
      <c r="G20551" s="154"/>
    </row>
    <row r="20552" spans="1:7" x14ac:dyDescent="0.25">
      <c r="A20552" s="106">
        <v>104645</v>
      </c>
      <c r="B20552" s="155" t="s">
        <v>22609</v>
      </c>
      <c r="C20552" s="106" t="s">
        <v>65</v>
      </c>
      <c r="F20552" s="106">
        <v>0</v>
      </c>
      <c r="G20552" s="154"/>
    </row>
    <row r="20553" spans="1:7" x14ac:dyDescent="0.25">
      <c r="A20553" s="106">
        <v>88485</v>
      </c>
      <c r="B20553" s="155" t="s">
        <v>22610</v>
      </c>
      <c r="C20553" s="106" t="s">
        <v>65</v>
      </c>
      <c r="D20553" s="106">
        <v>0</v>
      </c>
      <c r="F20553" s="106">
        <v>5.12</v>
      </c>
      <c r="G20553" s="154"/>
    </row>
    <row r="20554" spans="1:7" x14ac:dyDescent="0.25">
      <c r="A20554" s="106">
        <v>88484</v>
      </c>
      <c r="B20554" s="155" t="s">
        <v>22611</v>
      </c>
      <c r="C20554" s="106" t="s">
        <v>65</v>
      </c>
      <c r="D20554" s="106">
        <v>0</v>
      </c>
      <c r="F20554" s="106">
        <v>6.37</v>
      </c>
      <c r="G20554" s="154"/>
    </row>
    <row r="20555" spans="1:7" x14ac:dyDescent="0.25">
      <c r="A20555" s="106">
        <v>104638</v>
      </c>
      <c r="B20555" s="155" t="s">
        <v>22612</v>
      </c>
      <c r="C20555" s="106" t="s">
        <v>65</v>
      </c>
      <c r="F20555" s="106">
        <v>0</v>
      </c>
      <c r="G20555" s="154"/>
    </row>
    <row r="20556" spans="1:7" x14ac:dyDescent="0.25">
      <c r="A20556" s="106">
        <v>104637</v>
      </c>
      <c r="B20556" s="155" t="s">
        <v>22613</v>
      </c>
      <c r="C20556" s="106" t="s">
        <v>65</v>
      </c>
      <c r="F20556" s="106">
        <v>0</v>
      </c>
      <c r="G20556" s="154"/>
    </row>
    <row r="20557" spans="1:7" x14ac:dyDescent="0.25">
      <c r="A20557" s="106">
        <v>104641</v>
      </c>
      <c r="B20557" s="155" t="s">
        <v>22614</v>
      </c>
      <c r="C20557" s="106" t="s">
        <v>65</v>
      </c>
      <c r="D20557" s="106">
        <v>0</v>
      </c>
      <c r="F20557" s="106">
        <v>11.37</v>
      </c>
      <c r="G20557" s="154"/>
    </row>
    <row r="20558" spans="1:7" x14ac:dyDescent="0.25">
      <c r="A20558" s="106">
        <v>104639</v>
      </c>
      <c r="B20558" s="155" t="s">
        <v>22615</v>
      </c>
      <c r="C20558" s="106" t="s">
        <v>65</v>
      </c>
      <c r="D20558" s="106">
        <v>0</v>
      </c>
      <c r="F20558" s="106">
        <v>14.43</v>
      </c>
      <c r="G20558" s="154"/>
    </row>
    <row r="20559" spans="1:7" x14ac:dyDescent="0.25">
      <c r="A20559" s="106">
        <v>104644</v>
      </c>
      <c r="B20559" s="155" t="s">
        <v>22616</v>
      </c>
      <c r="C20559" s="106" t="s">
        <v>65</v>
      </c>
      <c r="F20559" s="106">
        <v>0</v>
      </c>
      <c r="G20559" s="154"/>
    </row>
    <row r="20560" spans="1:7" x14ac:dyDescent="0.25">
      <c r="A20560" s="106">
        <v>104643</v>
      </c>
      <c r="B20560" s="155" t="s">
        <v>22617</v>
      </c>
      <c r="C20560" s="106" t="s">
        <v>65</v>
      </c>
      <c r="F20560" s="106">
        <v>0</v>
      </c>
      <c r="G20560" s="154"/>
    </row>
    <row r="20561" spans="1:7" x14ac:dyDescent="0.25">
      <c r="A20561" s="106">
        <v>88489</v>
      </c>
      <c r="B20561" s="155" t="s">
        <v>22618</v>
      </c>
      <c r="C20561" s="106" t="s">
        <v>65</v>
      </c>
      <c r="D20561" s="106">
        <v>0</v>
      </c>
      <c r="F20561" s="106">
        <v>15.12</v>
      </c>
      <c r="G20561" s="154"/>
    </row>
    <row r="20562" spans="1:7" x14ac:dyDescent="0.25">
      <c r="A20562" s="106">
        <v>88488</v>
      </c>
      <c r="B20562" s="155" t="s">
        <v>22619</v>
      </c>
      <c r="C20562" s="106" t="s">
        <v>65</v>
      </c>
      <c r="D20562" s="106">
        <v>0</v>
      </c>
      <c r="F20562" s="106">
        <v>18.18</v>
      </c>
      <c r="G20562" s="154"/>
    </row>
    <row r="20563" spans="1:7" x14ac:dyDescent="0.25">
      <c r="A20563" s="106">
        <v>104642</v>
      </c>
      <c r="B20563" s="155" t="s">
        <v>22620</v>
      </c>
      <c r="C20563" s="106" t="s">
        <v>65</v>
      </c>
      <c r="D20563" s="106">
        <v>0</v>
      </c>
      <c r="F20563" s="106">
        <v>12.76</v>
      </c>
      <c r="G20563" s="154"/>
    </row>
    <row r="20564" spans="1:7" x14ac:dyDescent="0.25">
      <c r="A20564" s="106">
        <v>104640</v>
      </c>
      <c r="B20564" s="155" t="s">
        <v>22621</v>
      </c>
      <c r="C20564" s="106" t="s">
        <v>65</v>
      </c>
      <c r="D20564" s="106">
        <v>0</v>
      </c>
      <c r="F20564" s="106">
        <v>15.82</v>
      </c>
      <c r="G20564" s="154"/>
    </row>
    <row r="20565" spans="1:7" x14ac:dyDescent="0.25">
      <c r="A20565" s="106">
        <v>95305</v>
      </c>
      <c r="B20565" s="155" t="s">
        <v>22622</v>
      </c>
      <c r="C20565" s="106" t="s">
        <v>65</v>
      </c>
      <c r="D20565" s="106">
        <v>0</v>
      </c>
      <c r="F20565" s="106">
        <v>15.85</v>
      </c>
      <c r="G20565" s="154"/>
    </row>
    <row r="20566" spans="1:7" x14ac:dyDescent="0.25">
      <c r="A20566" s="106">
        <v>95306</v>
      </c>
      <c r="B20566" s="155" t="s">
        <v>22623</v>
      </c>
      <c r="C20566" s="106" t="s">
        <v>65</v>
      </c>
      <c r="D20566" s="106">
        <v>0</v>
      </c>
      <c r="F20566" s="106">
        <v>18.72</v>
      </c>
      <c r="G20566" s="154"/>
    </row>
    <row r="20567" spans="1:7" x14ac:dyDescent="0.25">
      <c r="A20567" s="106">
        <v>102201</v>
      </c>
      <c r="B20567" s="155" t="s">
        <v>22624</v>
      </c>
      <c r="C20567" s="106" t="s">
        <v>65</v>
      </c>
      <c r="D20567" s="106">
        <v>0</v>
      </c>
      <c r="F20567" s="106">
        <v>23.42</v>
      </c>
      <c r="G20567" s="154"/>
    </row>
    <row r="20568" spans="1:7" x14ac:dyDescent="0.25">
      <c r="A20568" s="106">
        <v>102200</v>
      </c>
      <c r="B20568" s="155" t="s">
        <v>22625</v>
      </c>
      <c r="C20568" s="106" t="s">
        <v>65</v>
      </c>
      <c r="D20568" s="106">
        <v>0</v>
      </c>
      <c r="F20568" s="106">
        <v>24.75</v>
      </c>
      <c r="G20568" s="154"/>
    </row>
    <row r="20569" spans="1:7" x14ac:dyDescent="0.25">
      <c r="A20569" s="106">
        <v>102202</v>
      </c>
      <c r="B20569" s="155" t="s">
        <v>22626</v>
      </c>
      <c r="C20569" s="106" t="s">
        <v>65</v>
      </c>
      <c r="D20569" s="106">
        <v>0</v>
      </c>
      <c r="F20569" s="106">
        <v>57.21</v>
      </c>
      <c r="G20569" s="154"/>
    </row>
    <row r="20570" spans="1:7" x14ac:dyDescent="0.25">
      <c r="A20570" s="106">
        <v>102193</v>
      </c>
      <c r="B20570" s="155" t="s">
        <v>22627</v>
      </c>
      <c r="C20570" s="106" t="s">
        <v>65</v>
      </c>
      <c r="D20570" s="106">
        <v>0</v>
      </c>
      <c r="F20570" s="106">
        <v>2.54</v>
      </c>
      <c r="G20570" s="154"/>
    </row>
    <row r="20571" spans="1:7" x14ac:dyDescent="0.25">
      <c r="A20571" s="106">
        <v>102194</v>
      </c>
      <c r="B20571" s="155" t="s">
        <v>22628</v>
      </c>
      <c r="C20571" s="106" t="s">
        <v>65</v>
      </c>
      <c r="D20571" s="106">
        <v>0</v>
      </c>
      <c r="F20571" s="106">
        <v>10.4</v>
      </c>
      <c r="G20571" s="154"/>
    </row>
    <row r="20572" spans="1:7" x14ac:dyDescent="0.25">
      <c r="A20572" s="106">
        <v>102198</v>
      </c>
      <c r="B20572" s="155" t="s">
        <v>22629</v>
      </c>
      <c r="C20572" s="106" t="s">
        <v>65</v>
      </c>
      <c r="F20572" s="106">
        <v>0</v>
      </c>
      <c r="G20572" s="154"/>
    </row>
    <row r="20573" spans="1:7" x14ac:dyDescent="0.25">
      <c r="A20573" s="106">
        <v>102197</v>
      </c>
      <c r="B20573" s="155" t="s">
        <v>22630</v>
      </c>
      <c r="C20573" s="106" t="s">
        <v>65</v>
      </c>
      <c r="D20573" s="106">
        <v>0</v>
      </c>
      <c r="F20573" s="106">
        <v>30.61</v>
      </c>
      <c r="G20573" s="154"/>
    </row>
    <row r="20574" spans="1:7" x14ac:dyDescent="0.25">
      <c r="A20574" s="106">
        <v>102195</v>
      </c>
      <c r="B20574" s="155" t="s">
        <v>22631</v>
      </c>
      <c r="C20574" s="106" t="s">
        <v>65</v>
      </c>
      <c r="F20574" s="106">
        <v>0</v>
      </c>
      <c r="G20574" s="154"/>
    </row>
    <row r="20575" spans="1:7" x14ac:dyDescent="0.25">
      <c r="A20575" s="106">
        <v>102199</v>
      </c>
      <c r="B20575" s="155" t="s">
        <v>22632</v>
      </c>
      <c r="C20575" s="106" t="s">
        <v>65</v>
      </c>
      <c r="F20575" s="106">
        <v>0</v>
      </c>
      <c r="G20575" s="154"/>
    </row>
    <row r="20576" spans="1:7" x14ac:dyDescent="0.25">
      <c r="A20576" s="106">
        <v>102196</v>
      </c>
      <c r="B20576" s="155" t="s">
        <v>22633</v>
      </c>
      <c r="C20576" s="106" t="s">
        <v>65</v>
      </c>
      <c r="F20576" s="106">
        <v>0</v>
      </c>
      <c r="G20576" s="154"/>
    </row>
    <row r="20577" spans="1:7" x14ac:dyDescent="0.25">
      <c r="A20577" s="106">
        <v>102233</v>
      </c>
      <c r="B20577" s="155" t="s">
        <v>22634</v>
      </c>
      <c r="C20577" s="106" t="s">
        <v>65</v>
      </c>
      <c r="D20577" s="106">
        <v>0</v>
      </c>
      <c r="F20577" s="106">
        <v>12.85</v>
      </c>
      <c r="G20577" s="154"/>
    </row>
    <row r="20578" spans="1:7" x14ac:dyDescent="0.25">
      <c r="A20578" s="106">
        <v>102234</v>
      </c>
      <c r="B20578" s="155" t="s">
        <v>22635</v>
      </c>
      <c r="C20578" s="106" t="s">
        <v>65</v>
      </c>
      <c r="D20578" s="106">
        <v>0</v>
      </c>
      <c r="F20578" s="106">
        <v>25.7</v>
      </c>
      <c r="G20578" s="154"/>
    </row>
    <row r="20579" spans="1:7" x14ac:dyDescent="0.25">
      <c r="A20579" s="106">
        <v>102207</v>
      </c>
      <c r="B20579" s="155" t="s">
        <v>22636</v>
      </c>
      <c r="C20579" s="106" t="s">
        <v>65</v>
      </c>
      <c r="D20579" s="106">
        <v>0</v>
      </c>
      <c r="F20579" s="106">
        <v>10.78</v>
      </c>
      <c r="G20579" s="154"/>
    </row>
    <row r="20580" spans="1:7" x14ac:dyDescent="0.25">
      <c r="A20580" s="106">
        <v>102217</v>
      </c>
      <c r="B20580" s="155" t="s">
        <v>22637</v>
      </c>
      <c r="C20580" s="106" t="s">
        <v>65</v>
      </c>
      <c r="D20580" s="106">
        <v>0</v>
      </c>
      <c r="F20580" s="106">
        <v>21.58</v>
      </c>
      <c r="G20580" s="154"/>
    </row>
    <row r="20581" spans="1:7" x14ac:dyDescent="0.25">
      <c r="A20581" s="106">
        <v>102227</v>
      </c>
      <c r="B20581" s="155" t="s">
        <v>22638</v>
      </c>
      <c r="C20581" s="106" t="s">
        <v>65</v>
      </c>
      <c r="D20581" s="106">
        <v>0</v>
      </c>
      <c r="F20581" s="106">
        <v>32.369999999999997</v>
      </c>
      <c r="G20581" s="154"/>
    </row>
    <row r="20582" spans="1:7" x14ac:dyDescent="0.25">
      <c r="A20582" s="106">
        <v>102211</v>
      </c>
      <c r="B20582" s="155" t="s">
        <v>22639</v>
      </c>
      <c r="C20582" s="106" t="s">
        <v>65</v>
      </c>
      <c r="F20582" s="106">
        <v>0</v>
      </c>
      <c r="G20582" s="154"/>
    </row>
    <row r="20583" spans="1:7" x14ac:dyDescent="0.25">
      <c r="A20583" s="106">
        <v>102221</v>
      </c>
      <c r="B20583" s="155" t="s">
        <v>22640</v>
      </c>
      <c r="C20583" s="106" t="s">
        <v>65</v>
      </c>
      <c r="F20583" s="106">
        <v>0</v>
      </c>
      <c r="G20583" s="154"/>
    </row>
    <row r="20584" spans="1:7" x14ac:dyDescent="0.25">
      <c r="A20584" s="106">
        <v>102231</v>
      </c>
      <c r="B20584" s="155" t="s">
        <v>22641</v>
      </c>
      <c r="C20584" s="106" t="s">
        <v>65</v>
      </c>
      <c r="F20584" s="106">
        <v>0</v>
      </c>
      <c r="G20584" s="154"/>
    </row>
    <row r="20585" spans="1:7" x14ac:dyDescent="0.25">
      <c r="A20585" s="106">
        <v>102209</v>
      </c>
      <c r="B20585" s="155" t="s">
        <v>22642</v>
      </c>
      <c r="C20585" s="106" t="s">
        <v>65</v>
      </c>
      <c r="D20585" s="106">
        <v>0</v>
      </c>
      <c r="F20585" s="106">
        <v>10.62</v>
      </c>
      <c r="G20585" s="154"/>
    </row>
    <row r="20586" spans="1:7" x14ac:dyDescent="0.25">
      <c r="A20586" s="106">
        <v>102219</v>
      </c>
      <c r="B20586" s="155" t="s">
        <v>22643</v>
      </c>
      <c r="C20586" s="106" t="s">
        <v>65</v>
      </c>
      <c r="D20586" s="106">
        <v>0</v>
      </c>
      <c r="F20586" s="106">
        <v>21.23</v>
      </c>
      <c r="G20586" s="154"/>
    </row>
    <row r="20587" spans="1:7" x14ac:dyDescent="0.25">
      <c r="A20587" s="106">
        <v>102229</v>
      </c>
      <c r="B20587" s="155" t="s">
        <v>22644</v>
      </c>
      <c r="C20587" s="106" t="s">
        <v>65</v>
      </c>
      <c r="D20587" s="106">
        <v>0</v>
      </c>
      <c r="F20587" s="106">
        <v>31.86</v>
      </c>
      <c r="G20587" s="154"/>
    </row>
    <row r="20588" spans="1:7" x14ac:dyDescent="0.25">
      <c r="A20588" s="106">
        <v>102210</v>
      </c>
      <c r="B20588" s="155" t="s">
        <v>22645</v>
      </c>
      <c r="C20588" s="106" t="s">
        <v>65</v>
      </c>
      <c r="D20588" s="106">
        <v>0</v>
      </c>
      <c r="F20588" s="106">
        <v>10.14</v>
      </c>
      <c r="G20588" s="154"/>
    </row>
    <row r="20589" spans="1:7" x14ac:dyDescent="0.25">
      <c r="A20589" s="106">
        <v>102220</v>
      </c>
      <c r="B20589" s="155" t="s">
        <v>22646</v>
      </c>
      <c r="C20589" s="106" t="s">
        <v>65</v>
      </c>
      <c r="D20589" s="106">
        <v>0</v>
      </c>
      <c r="F20589" s="106">
        <v>20.29</v>
      </c>
      <c r="G20589" s="154"/>
    </row>
    <row r="20590" spans="1:7" x14ac:dyDescent="0.25">
      <c r="A20590" s="106">
        <v>102230</v>
      </c>
      <c r="B20590" s="155" t="s">
        <v>22647</v>
      </c>
      <c r="C20590" s="106" t="s">
        <v>65</v>
      </c>
      <c r="D20590" s="106">
        <v>0</v>
      </c>
      <c r="F20590" s="106">
        <v>30.45</v>
      </c>
      <c r="G20590" s="154"/>
    </row>
    <row r="20591" spans="1:7" x14ac:dyDescent="0.25">
      <c r="A20591" s="106">
        <v>102208</v>
      </c>
      <c r="B20591" s="155" t="s">
        <v>22648</v>
      </c>
      <c r="C20591" s="106" t="s">
        <v>65</v>
      </c>
      <c r="D20591" s="106">
        <v>0</v>
      </c>
      <c r="F20591" s="106">
        <v>10.3</v>
      </c>
      <c r="G20591" s="154"/>
    </row>
    <row r="20592" spans="1:7" x14ac:dyDescent="0.25">
      <c r="A20592" s="106">
        <v>102218</v>
      </c>
      <c r="B20592" s="155" t="s">
        <v>22649</v>
      </c>
      <c r="C20592" s="106" t="s">
        <v>65</v>
      </c>
      <c r="D20592" s="106">
        <v>0</v>
      </c>
      <c r="F20592" s="106">
        <v>20.6</v>
      </c>
      <c r="G20592" s="154"/>
    </row>
    <row r="20593" spans="1:7" x14ac:dyDescent="0.25">
      <c r="A20593" s="106">
        <v>102228</v>
      </c>
      <c r="B20593" s="155" t="s">
        <v>22650</v>
      </c>
      <c r="C20593" s="106" t="s">
        <v>65</v>
      </c>
      <c r="D20593" s="106">
        <v>0</v>
      </c>
      <c r="F20593" s="106">
        <v>30.94</v>
      </c>
      <c r="G20593" s="154"/>
    </row>
    <row r="20594" spans="1:7" x14ac:dyDescent="0.25">
      <c r="A20594" s="106">
        <v>102212</v>
      </c>
      <c r="B20594" s="155" t="s">
        <v>22651</v>
      </c>
      <c r="C20594" s="106" t="s">
        <v>65</v>
      </c>
      <c r="F20594" s="106">
        <v>0</v>
      </c>
      <c r="G20594" s="154"/>
    </row>
    <row r="20595" spans="1:7" x14ac:dyDescent="0.25">
      <c r="A20595" s="106">
        <v>102222</v>
      </c>
      <c r="B20595" s="155" t="s">
        <v>22652</v>
      </c>
      <c r="C20595" s="106" t="s">
        <v>65</v>
      </c>
      <c r="F20595" s="106">
        <v>0</v>
      </c>
      <c r="G20595" s="154"/>
    </row>
    <row r="20596" spans="1:7" x14ac:dyDescent="0.25">
      <c r="A20596" s="106">
        <v>102232</v>
      </c>
      <c r="B20596" s="155" t="s">
        <v>22653</v>
      </c>
      <c r="C20596" s="106" t="s">
        <v>65</v>
      </c>
      <c r="F20596" s="106">
        <v>0</v>
      </c>
      <c r="G20596" s="154"/>
    </row>
    <row r="20597" spans="1:7" x14ac:dyDescent="0.25">
      <c r="A20597" s="106">
        <v>102203</v>
      </c>
      <c r="B20597" s="155" t="s">
        <v>22654</v>
      </c>
      <c r="C20597" s="106" t="s">
        <v>65</v>
      </c>
      <c r="D20597" s="106">
        <v>0</v>
      </c>
      <c r="F20597" s="106">
        <v>12.6</v>
      </c>
      <c r="G20597" s="154"/>
    </row>
    <row r="20598" spans="1:7" x14ac:dyDescent="0.25">
      <c r="A20598" s="106">
        <v>102213</v>
      </c>
      <c r="B20598" s="155" t="s">
        <v>22655</v>
      </c>
      <c r="C20598" s="106" t="s">
        <v>65</v>
      </c>
      <c r="D20598" s="106">
        <v>0</v>
      </c>
      <c r="F20598" s="106">
        <v>25.23</v>
      </c>
      <c r="G20598" s="154"/>
    </row>
    <row r="20599" spans="1:7" x14ac:dyDescent="0.25">
      <c r="A20599" s="106">
        <v>102223</v>
      </c>
      <c r="B20599" s="155" t="s">
        <v>22656</v>
      </c>
      <c r="C20599" s="106" t="s">
        <v>65</v>
      </c>
      <c r="D20599" s="106">
        <v>0</v>
      </c>
      <c r="F20599" s="106">
        <v>37.85</v>
      </c>
      <c r="G20599" s="154"/>
    </row>
    <row r="20600" spans="1:7" x14ac:dyDescent="0.25">
      <c r="A20600" s="106">
        <v>102204</v>
      </c>
      <c r="B20600" s="155" t="s">
        <v>22657</v>
      </c>
      <c r="C20600" s="106" t="s">
        <v>65</v>
      </c>
      <c r="D20600" s="106">
        <v>0</v>
      </c>
      <c r="F20600" s="106">
        <v>12.96</v>
      </c>
      <c r="G20600" s="154"/>
    </row>
    <row r="20601" spans="1:7" x14ac:dyDescent="0.25">
      <c r="A20601" s="106">
        <v>102214</v>
      </c>
      <c r="B20601" s="155" t="s">
        <v>22658</v>
      </c>
      <c r="C20601" s="106" t="s">
        <v>65</v>
      </c>
      <c r="D20601" s="106">
        <v>0</v>
      </c>
      <c r="F20601" s="106">
        <v>25.92</v>
      </c>
      <c r="G20601" s="154"/>
    </row>
    <row r="20602" spans="1:7" x14ac:dyDescent="0.25">
      <c r="A20602" s="106">
        <v>102224</v>
      </c>
      <c r="B20602" s="155" t="s">
        <v>22659</v>
      </c>
      <c r="C20602" s="106" t="s">
        <v>65</v>
      </c>
      <c r="D20602" s="106">
        <v>0</v>
      </c>
      <c r="F20602" s="106">
        <v>38.89</v>
      </c>
      <c r="G20602" s="154"/>
    </row>
    <row r="20603" spans="1:7" x14ac:dyDescent="0.25">
      <c r="A20603" s="106">
        <v>102205</v>
      </c>
      <c r="B20603" s="155" t="s">
        <v>22660</v>
      </c>
      <c r="C20603" s="106" t="s">
        <v>65</v>
      </c>
      <c r="D20603" s="106">
        <v>0</v>
      </c>
      <c r="F20603" s="106">
        <v>11.84</v>
      </c>
      <c r="G20603" s="154"/>
    </row>
    <row r="20604" spans="1:7" x14ac:dyDescent="0.25">
      <c r="A20604" s="106">
        <v>102215</v>
      </c>
      <c r="B20604" s="155" t="s">
        <v>22661</v>
      </c>
      <c r="C20604" s="106" t="s">
        <v>65</v>
      </c>
      <c r="D20604" s="106">
        <v>0</v>
      </c>
      <c r="F20604" s="106">
        <v>23.69</v>
      </c>
      <c r="G20604" s="154"/>
    </row>
    <row r="20605" spans="1:7" x14ac:dyDescent="0.25">
      <c r="A20605" s="106">
        <v>102225</v>
      </c>
      <c r="B20605" s="155" t="s">
        <v>22662</v>
      </c>
      <c r="C20605" s="106" t="s">
        <v>65</v>
      </c>
      <c r="D20605" s="106">
        <v>0</v>
      </c>
      <c r="F20605" s="106">
        <v>35.53</v>
      </c>
      <c r="G20605" s="154"/>
    </row>
    <row r="20606" spans="1:7" x14ac:dyDescent="0.25">
      <c r="A20606" s="106">
        <v>102206</v>
      </c>
      <c r="B20606" s="155" t="s">
        <v>22663</v>
      </c>
      <c r="C20606" s="106" t="s">
        <v>65</v>
      </c>
      <c r="F20606" s="106">
        <v>0</v>
      </c>
      <c r="G20606" s="154"/>
    </row>
    <row r="20607" spans="1:7" x14ac:dyDescent="0.25">
      <c r="A20607" s="106">
        <v>102216</v>
      </c>
      <c r="B20607" s="155" t="s">
        <v>22664</v>
      </c>
      <c r="C20607" s="106" t="s">
        <v>65</v>
      </c>
      <c r="F20607" s="106">
        <v>0</v>
      </c>
      <c r="G20607" s="154"/>
    </row>
    <row r="20608" spans="1:7" x14ac:dyDescent="0.25">
      <c r="A20608" s="106">
        <v>102226</v>
      </c>
      <c r="B20608" s="155" t="s">
        <v>22665</v>
      </c>
      <c r="C20608" s="106" t="s">
        <v>65</v>
      </c>
      <c r="F20608" s="106">
        <v>0</v>
      </c>
      <c r="G20608" s="154"/>
    </row>
    <row r="20609" spans="1:7" x14ac:dyDescent="0.25">
      <c r="A20609" s="106">
        <v>100718</v>
      </c>
      <c r="B20609" s="155" t="s">
        <v>22666</v>
      </c>
      <c r="C20609" s="106" t="s">
        <v>123</v>
      </c>
      <c r="D20609" s="106">
        <v>0</v>
      </c>
      <c r="F20609" s="106">
        <v>1.83</v>
      </c>
      <c r="G20609" s="154"/>
    </row>
    <row r="20610" spans="1:7" x14ac:dyDescent="0.25">
      <c r="A20610" s="106">
        <v>100716</v>
      </c>
      <c r="B20610" s="155" t="s">
        <v>22667</v>
      </c>
      <c r="C20610" s="106" t="s">
        <v>65</v>
      </c>
      <c r="D20610" s="106">
        <v>0.79210000000000003</v>
      </c>
      <c r="F20610" s="106">
        <v>25.42</v>
      </c>
      <c r="G20610" s="154"/>
    </row>
    <row r="20611" spans="1:7" x14ac:dyDescent="0.25">
      <c r="A20611" s="106">
        <v>100717</v>
      </c>
      <c r="B20611" s="155" t="s">
        <v>22668</v>
      </c>
      <c r="C20611" s="106" t="s">
        <v>65</v>
      </c>
      <c r="D20611" s="106">
        <v>0</v>
      </c>
      <c r="F20611" s="106">
        <v>12.35</v>
      </c>
      <c r="G20611" s="154"/>
    </row>
    <row r="20612" spans="1:7" x14ac:dyDescent="0.25">
      <c r="A20612" s="106">
        <v>100754</v>
      </c>
      <c r="B20612" s="155" t="s">
        <v>22669</v>
      </c>
      <c r="C20612" s="106" t="s">
        <v>65</v>
      </c>
      <c r="D20612" s="106">
        <v>0</v>
      </c>
      <c r="F20612" s="106">
        <v>37.92</v>
      </c>
      <c r="G20612" s="154"/>
    </row>
    <row r="20613" spans="1:7" x14ac:dyDescent="0.25">
      <c r="A20613" s="106">
        <v>100736</v>
      </c>
      <c r="B20613" s="155" t="s">
        <v>22670</v>
      </c>
      <c r="C20613" s="106" t="s">
        <v>65</v>
      </c>
      <c r="D20613" s="106">
        <v>0</v>
      </c>
      <c r="F20613" s="106">
        <v>18.96</v>
      </c>
      <c r="G20613" s="154"/>
    </row>
    <row r="20614" spans="1:7" x14ac:dyDescent="0.25">
      <c r="A20614" s="106">
        <v>100753</v>
      </c>
      <c r="B20614" s="155" t="s">
        <v>22671</v>
      </c>
      <c r="C20614" s="106" t="s">
        <v>65</v>
      </c>
      <c r="D20614" s="106">
        <v>0</v>
      </c>
      <c r="F20614" s="106">
        <v>28.33</v>
      </c>
      <c r="G20614" s="154"/>
    </row>
    <row r="20615" spans="1:7" x14ac:dyDescent="0.25">
      <c r="A20615" s="106">
        <v>100735</v>
      </c>
      <c r="B20615" s="155" t="s">
        <v>22672</v>
      </c>
      <c r="C20615" s="106" t="s">
        <v>65</v>
      </c>
      <c r="D20615" s="106">
        <v>0</v>
      </c>
      <c r="F20615" s="106">
        <v>14.16</v>
      </c>
      <c r="G20615" s="154"/>
    </row>
    <row r="20616" spans="1:7" x14ac:dyDescent="0.25">
      <c r="A20616" s="106">
        <v>100734</v>
      </c>
      <c r="B20616" s="155" t="s">
        <v>22673</v>
      </c>
      <c r="C20616" s="106" t="s">
        <v>65</v>
      </c>
      <c r="D20616" s="106">
        <v>0</v>
      </c>
      <c r="F20616" s="106">
        <v>20.27</v>
      </c>
      <c r="G20616" s="154"/>
    </row>
    <row r="20617" spans="1:7" x14ac:dyDescent="0.25">
      <c r="A20617" s="106">
        <v>100733</v>
      </c>
      <c r="B20617" s="155" t="s">
        <v>22674</v>
      </c>
      <c r="C20617" s="106" t="s">
        <v>65</v>
      </c>
      <c r="D20617" s="106">
        <v>0</v>
      </c>
      <c r="F20617" s="106">
        <v>15.7</v>
      </c>
      <c r="G20617" s="154"/>
    </row>
    <row r="20618" spans="1:7" x14ac:dyDescent="0.25">
      <c r="A20618" s="106">
        <v>100740</v>
      </c>
      <c r="B20618" s="155" t="s">
        <v>22675</v>
      </c>
      <c r="C20618" s="106" t="s">
        <v>65</v>
      </c>
      <c r="D20618" s="106">
        <v>0</v>
      </c>
      <c r="F20618" s="106">
        <v>14.23</v>
      </c>
      <c r="G20618" s="154"/>
    </row>
    <row r="20619" spans="1:7" ht="26.25" x14ac:dyDescent="0.25">
      <c r="A20619" s="106">
        <v>100758</v>
      </c>
      <c r="B20619" s="155" t="s">
        <v>22676</v>
      </c>
      <c r="C20619" s="106" t="s">
        <v>65</v>
      </c>
      <c r="D20619" s="106">
        <v>0</v>
      </c>
      <c r="F20619" s="106">
        <v>63.48</v>
      </c>
      <c r="G20619" s="154"/>
    </row>
    <row r="20620" spans="1:7" ht="26.25" x14ac:dyDescent="0.25">
      <c r="A20620" s="106">
        <v>100742</v>
      </c>
      <c r="B20620" s="155" t="s">
        <v>22677</v>
      </c>
      <c r="C20620" s="106" t="s">
        <v>65</v>
      </c>
      <c r="D20620" s="106">
        <v>0</v>
      </c>
      <c r="F20620" s="106">
        <v>31.72</v>
      </c>
      <c r="G20620" s="154"/>
    </row>
    <row r="20621" spans="1:7" x14ac:dyDescent="0.25">
      <c r="A20621" s="106">
        <v>100739</v>
      </c>
      <c r="B20621" s="155" t="s">
        <v>22678</v>
      </c>
      <c r="C20621" s="106" t="s">
        <v>65</v>
      </c>
      <c r="D20621" s="106">
        <v>0</v>
      </c>
      <c r="F20621" s="106">
        <v>13.07</v>
      </c>
      <c r="G20621" s="154"/>
    </row>
    <row r="20622" spans="1:7" x14ac:dyDescent="0.25">
      <c r="A20622" s="106">
        <v>100757</v>
      </c>
      <c r="B20622" s="155" t="s">
        <v>22679</v>
      </c>
      <c r="C20622" s="106" t="s">
        <v>65</v>
      </c>
      <c r="D20622" s="106">
        <v>0</v>
      </c>
      <c r="F20622" s="106">
        <v>62.19</v>
      </c>
      <c r="G20622" s="154"/>
    </row>
    <row r="20623" spans="1:7" x14ac:dyDescent="0.25">
      <c r="A20623" s="106">
        <v>100741</v>
      </c>
      <c r="B20623" s="155" t="s">
        <v>22680</v>
      </c>
      <c r="C20623" s="106" t="s">
        <v>65</v>
      </c>
      <c r="D20623" s="106">
        <v>0</v>
      </c>
      <c r="F20623" s="106">
        <v>31.09</v>
      </c>
      <c r="G20623" s="154"/>
    </row>
    <row r="20624" spans="1:7" x14ac:dyDescent="0.25">
      <c r="A20624" s="106">
        <v>100744</v>
      </c>
      <c r="B20624" s="155" t="s">
        <v>22681</v>
      </c>
      <c r="C20624" s="106" t="s">
        <v>65</v>
      </c>
      <c r="D20624" s="106">
        <v>0</v>
      </c>
      <c r="F20624" s="106">
        <v>14.04</v>
      </c>
      <c r="G20624" s="154"/>
    </row>
    <row r="20625" spans="1:7" ht="26.25" x14ac:dyDescent="0.25">
      <c r="A20625" s="106">
        <v>100760</v>
      </c>
      <c r="B20625" s="155" t="s">
        <v>22682</v>
      </c>
      <c r="C20625" s="106" t="s">
        <v>65</v>
      </c>
      <c r="D20625" s="106">
        <v>0</v>
      </c>
      <c r="F20625" s="106">
        <v>63.1</v>
      </c>
      <c r="G20625" s="154"/>
    </row>
    <row r="20626" spans="1:7" ht="26.25" x14ac:dyDescent="0.25">
      <c r="A20626" s="106">
        <v>100746</v>
      </c>
      <c r="B20626" s="155" t="s">
        <v>22683</v>
      </c>
      <c r="C20626" s="106" t="s">
        <v>65</v>
      </c>
      <c r="D20626" s="106">
        <v>0</v>
      </c>
      <c r="F20626" s="106">
        <v>31.53</v>
      </c>
      <c r="G20626" s="154"/>
    </row>
    <row r="20627" spans="1:7" x14ac:dyDescent="0.25">
      <c r="A20627" s="106">
        <v>100743</v>
      </c>
      <c r="B20627" s="155" t="s">
        <v>22684</v>
      </c>
      <c r="C20627" s="106" t="s">
        <v>65</v>
      </c>
      <c r="D20627" s="106">
        <v>0</v>
      </c>
      <c r="F20627" s="106">
        <v>12.78</v>
      </c>
      <c r="G20627" s="154"/>
    </row>
    <row r="20628" spans="1:7" x14ac:dyDescent="0.25">
      <c r="A20628" s="106">
        <v>100759</v>
      </c>
      <c r="B20628" s="155" t="s">
        <v>22685</v>
      </c>
      <c r="C20628" s="106" t="s">
        <v>65</v>
      </c>
      <c r="D20628" s="106">
        <v>0</v>
      </c>
      <c r="F20628" s="106">
        <v>61.56</v>
      </c>
      <c r="G20628" s="154"/>
    </row>
    <row r="20629" spans="1:7" x14ac:dyDescent="0.25">
      <c r="A20629" s="106">
        <v>100745</v>
      </c>
      <c r="B20629" s="155" t="s">
        <v>22686</v>
      </c>
      <c r="C20629" s="106" t="s">
        <v>65</v>
      </c>
      <c r="D20629" s="106">
        <v>0</v>
      </c>
      <c r="F20629" s="106">
        <v>30.78</v>
      </c>
      <c r="G20629" s="154"/>
    </row>
    <row r="20630" spans="1:7" x14ac:dyDescent="0.25">
      <c r="A20630" s="106">
        <v>100748</v>
      </c>
      <c r="B20630" s="155" t="s">
        <v>22687</v>
      </c>
      <c r="C20630" s="106" t="s">
        <v>65</v>
      </c>
      <c r="D20630" s="106">
        <v>0</v>
      </c>
      <c r="F20630" s="106">
        <v>14.12</v>
      </c>
      <c r="G20630" s="154"/>
    </row>
    <row r="20631" spans="1:7" ht="26.25" x14ac:dyDescent="0.25">
      <c r="A20631" s="106">
        <v>100762</v>
      </c>
      <c r="B20631" s="155" t="s">
        <v>22688</v>
      </c>
      <c r="C20631" s="106" t="s">
        <v>65</v>
      </c>
      <c r="D20631" s="106">
        <v>0</v>
      </c>
      <c r="F20631" s="106">
        <v>63.26</v>
      </c>
      <c r="G20631" s="154"/>
    </row>
    <row r="20632" spans="1:7" ht="26.25" x14ac:dyDescent="0.25">
      <c r="A20632" s="106">
        <v>100750</v>
      </c>
      <c r="B20632" s="155" t="s">
        <v>22689</v>
      </c>
      <c r="C20632" s="106" t="s">
        <v>65</v>
      </c>
      <c r="D20632" s="106">
        <v>0</v>
      </c>
      <c r="F20632" s="106">
        <v>31.61</v>
      </c>
      <c r="G20632" s="154"/>
    </row>
    <row r="20633" spans="1:7" x14ac:dyDescent="0.25">
      <c r="A20633" s="106">
        <v>100747</v>
      </c>
      <c r="B20633" s="155" t="s">
        <v>22690</v>
      </c>
      <c r="C20633" s="106" t="s">
        <v>65</v>
      </c>
      <c r="D20633" s="106">
        <v>0</v>
      </c>
      <c r="F20633" s="106">
        <v>12.9</v>
      </c>
      <c r="G20633" s="154"/>
    </row>
    <row r="20634" spans="1:7" x14ac:dyDescent="0.25">
      <c r="A20634" s="106">
        <v>100761</v>
      </c>
      <c r="B20634" s="155" t="s">
        <v>22691</v>
      </c>
      <c r="C20634" s="106" t="s">
        <v>65</v>
      </c>
      <c r="D20634" s="106">
        <v>0</v>
      </c>
      <c r="F20634" s="106">
        <v>61.83</v>
      </c>
      <c r="G20634" s="154"/>
    </row>
    <row r="20635" spans="1:7" x14ac:dyDescent="0.25">
      <c r="A20635" s="106">
        <v>100749</v>
      </c>
      <c r="B20635" s="155" t="s">
        <v>22692</v>
      </c>
      <c r="C20635" s="106" t="s">
        <v>65</v>
      </c>
      <c r="D20635" s="106">
        <v>0</v>
      </c>
      <c r="F20635" s="106">
        <v>30.91</v>
      </c>
      <c r="G20635" s="154"/>
    </row>
    <row r="20636" spans="1:7" x14ac:dyDescent="0.25">
      <c r="A20636" s="106">
        <v>100720</v>
      </c>
      <c r="B20636" s="155" t="s">
        <v>22693</v>
      </c>
      <c r="C20636" s="106" t="s">
        <v>65</v>
      </c>
      <c r="D20636" s="106">
        <v>0</v>
      </c>
      <c r="F20636" s="106">
        <v>13.55</v>
      </c>
      <c r="G20636" s="154"/>
    </row>
    <row r="20637" spans="1:7" x14ac:dyDescent="0.25">
      <c r="A20637" s="106">
        <v>100722</v>
      </c>
      <c r="B20637" s="155" t="s">
        <v>22694</v>
      </c>
      <c r="C20637" s="106" t="s">
        <v>65</v>
      </c>
      <c r="D20637" s="106">
        <v>0</v>
      </c>
      <c r="F20637" s="106">
        <v>31.08</v>
      </c>
      <c r="G20637" s="154"/>
    </row>
    <row r="20638" spans="1:7" x14ac:dyDescent="0.25">
      <c r="A20638" s="106">
        <v>100719</v>
      </c>
      <c r="B20638" s="155" t="s">
        <v>22695</v>
      </c>
      <c r="C20638" s="106" t="s">
        <v>65</v>
      </c>
      <c r="D20638" s="106">
        <v>0</v>
      </c>
      <c r="F20638" s="106">
        <v>13.28</v>
      </c>
      <c r="G20638" s="154"/>
    </row>
    <row r="20639" spans="1:7" x14ac:dyDescent="0.25">
      <c r="A20639" s="106">
        <v>100721</v>
      </c>
      <c r="B20639" s="155" t="s">
        <v>22696</v>
      </c>
      <c r="C20639" s="106" t="s">
        <v>65</v>
      </c>
      <c r="D20639" s="106">
        <v>0</v>
      </c>
      <c r="F20639" s="106">
        <v>31.54</v>
      </c>
      <c r="G20639" s="154"/>
    </row>
    <row r="20640" spans="1:7" x14ac:dyDescent="0.25">
      <c r="A20640" s="106">
        <v>100724</v>
      </c>
      <c r="B20640" s="155" t="s">
        <v>22697</v>
      </c>
      <c r="C20640" s="106" t="s">
        <v>65</v>
      </c>
      <c r="D20640" s="106">
        <v>0</v>
      </c>
      <c r="F20640" s="106">
        <v>17.420000000000002</v>
      </c>
      <c r="G20640" s="154"/>
    </row>
    <row r="20641" spans="1:7" ht="26.25" x14ac:dyDescent="0.25">
      <c r="A20641" s="106">
        <v>100726</v>
      </c>
      <c r="B20641" s="155" t="s">
        <v>22698</v>
      </c>
      <c r="C20641" s="106" t="s">
        <v>65</v>
      </c>
      <c r="D20641" s="106">
        <v>0</v>
      </c>
      <c r="F20641" s="106">
        <v>34.83</v>
      </c>
      <c r="G20641" s="154"/>
    </row>
    <row r="20642" spans="1:7" x14ac:dyDescent="0.25">
      <c r="A20642" s="106">
        <v>100723</v>
      </c>
      <c r="B20642" s="155" t="s">
        <v>22699</v>
      </c>
      <c r="C20642" s="106" t="s">
        <v>65</v>
      </c>
      <c r="D20642" s="106">
        <v>0</v>
      </c>
      <c r="F20642" s="106">
        <v>14.24</v>
      </c>
      <c r="G20642" s="154"/>
    </row>
    <row r="20643" spans="1:7" ht="26.25" x14ac:dyDescent="0.25">
      <c r="A20643" s="106">
        <v>100725</v>
      </c>
      <c r="B20643" s="155" t="s">
        <v>22700</v>
      </c>
      <c r="C20643" s="106" t="s">
        <v>65</v>
      </c>
      <c r="D20643" s="106">
        <v>0</v>
      </c>
      <c r="F20643" s="106">
        <v>31.85</v>
      </c>
      <c r="G20643" s="154"/>
    </row>
    <row r="20644" spans="1:7" x14ac:dyDescent="0.25">
      <c r="A20644" s="106">
        <v>100752</v>
      </c>
      <c r="B20644" s="155" t="s">
        <v>22701</v>
      </c>
      <c r="C20644" s="106" t="s">
        <v>65</v>
      </c>
      <c r="D20644" s="106">
        <v>0</v>
      </c>
      <c r="F20644" s="106">
        <v>57.82</v>
      </c>
      <c r="G20644" s="154"/>
    </row>
    <row r="20645" spans="1:7" x14ac:dyDescent="0.25">
      <c r="A20645" s="106">
        <v>100730</v>
      </c>
      <c r="B20645" s="155" t="s">
        <v>22702</v>
      </c>
      <c r="C20645" s="106" t="s">
        <v>65</v>
      </c>
      <c r="D20645" s="106">
        <v>0</v>
      </c>
      <c r="F20645" s="106">
        <v>28.91</v>
      </c>
      <c r="G20645" s="154"/>
    </row>
    <row r="20646" spans="1:7" x14ac:dyDescent="0.25">
      <c r="A20646" s="106">
        <v>100751</v>
      </c>
      <c r="B20646" s="155" t="s">
        <v>22703</v>
      </c>
      <c r="C20646" s="106" t="s">
        <v>65</v>
      </c>
      <c r="D20646" s="106">
        <v>0</v>
      </c>
      <c r="F20646" s="106">
        <v>48.84</v>
      </c>
      <c r="G20646" s="154"/>
    </row>
    <row r="20647" spans="1:7" x14ac:dyDescent="0.25">
      <c r="A20647" s="106">
        <v>100729</v>
      </c>
      <c r="B20647" s="155" t="s">
        <v>22704</v>
      </c>
      <c r="C20647" s="106" t="s">
        <v>65</v>
      </c>
      <c r="D20647" s="106">
        <v>0</v>
      </c>
      <c r="F20647" s="106">
        <v>24.42</v>
      </c>
      <c r="G20647" s="154"/>
    </row>
    <row r="20648" spans="1:7" x14ac:dyDescent="0.25">
      <c r="A20648" s="106">
        <v>100728</v>
      </c>
      <c r="B20648" s="155" t="s">
        <v>22705</v>
      </c>
      <c r="C20648" s="106" t="s">
        <v>65</v>
      </c>
      <c r="D20648" s="106">
        <v>0</v>
      </c>
      <c r="F20648" s="106">
        <v>29.36</v>
      </c>
      <c r="G20648" s="154"/>
    </row>
    <row r="20649" spans="1:7" x14ac:dyDescent="0.25">
      <c r="A20649" s="106">
        <v>100732</v>
      </c>
      <c r="B20649" s="155" t="s">
        <v>22706</v>
      </c>
      <c r="C20649" s="106" t="s">
        <v>65</v>
      </c>
      <c r="F20649" s="106">
        <v>0</v>
      </c>
      <c r="G20649" s="154"/>
    </row>
    <row r="20650" spans="1:7" x14ac:dyDescent="0.25">
      <c r="A20650" s="106">
        <v>100731</v>
      </c>
      <c r="B20650" s="155" t="s">
        <v>22707</v>
      </c>
      <c r="C20650" s="106" t="s">
        <v>65</v>
      </c>
      <c r="F20650" s="106">
        <v>0</v>
      </c>
      <c r="G20650" s="154"/>
    </row>
    <row r="20651" spans="1:7" x14ac:dyDescent="0.25">
      <c r="A20651" s="106">
        <v>100727</v>
      </c>
      <c r="B20651" s="155" t="s">
        <v>22708</v>
      </c>
      <c r="C20651" s="106" t="s">
        <v>65</v>
      </c>
      <c r="D20651" s="106">
        <v>0</v>
      </c>
      <c r="F20651" s="106">
        <v>32.17</v>
      </c>
      <c r="G20651" s="154"/>
    </row>
    <row r="20652" spans="1:7" x14ac:dyDescent="0.25">
      <c r="A20652" s="106">
        <v>100756</v>
      </c>
      <c r="B20652" s="155" t="s">
        <v>22709</v>
      </c>
      <c r="C20652" s="106" t="s">
        <v>65</v>
      </c>
      <c r="F20652" s="106">
        <v>0</v>
      </c>
      <c r="G20652" s="154"/>
    </row>
    <row r="20653" spans="1:7" x14ac:dyDescent="0.25">
      <c r="A20653" s="106">
        <v>100738</v>
      </c>
      <c r="B20653" s="155" t="s">
        <v>22710</v>
      </c>
      <c r="C20653" s="106" t="s">
        <v>65</v>
      </c>
      <c r="F20653" s="106">
        <v>0</v>
      </c>
      <c r="G20653" s="154"/>
    </row>
    <row r="20654" spans="1:7" x14ac:dyDescent="0.25">
      <c r="A20654" s="106">
        <v>100755</v>
      </c>
      <c r="B20654" s="155" t="s">
        <v>22711</v>
      </c>
      <c r="C20654" s="106" t="s">
        <v>65</v>
      </c>
      <c r="F20654" s="106">
        <v>0</v>
      </c>
      <c r="G20654" s="154"/>
    </row>
    <row r="20655" spans="1:7" x14ac:dyDescent="0.25">
      <c r="A20655" s="106">
        <v>100737</v>
      </c>
      <c r="B20655" s="155" t="s">
        <v>22712</v>
      </c>
      <c r="C20655" s="106" t="s">
        <v>65</v>
      </c>
      <c r="F20655" s="106">
        <v>0</v>
      </c>
      <c r="G20655" s="154"/>
    </row>
    <row r="20656" spans="1:7" x14ac:dyDescent="0.25">
      <c r="A20656" s="106">
        <v>102499</v>
      </c>
      <c r="B20656" s="155" t="s">
        <v>22713</v>
      </c>
      <c r="C20656" s="106" t="s">
        <v>65</v>
      </c>
      <c r="D20656" s="106">
        <v>0</v>
      </c>
      <c r="F20656" s="106">
        <v>4.33</v>
      </c>
      <c r="G20656" s="154"/>
    </row>
    <row r="20657" spans="1:7" x14ac:dyDescent="0.25">
      <c r="A20657" s="106">
        <v>102505</v>
      </c>
      <c r="B20657" s="155" t="s">
        <v>22714</v>
      </c>
      <c r="C20657" s="106" t="s">
        <v>123</v>
      </c>
      <c r="D20657" s="106">
        <v>0</v>
      </c>
      <c r="F20657" s="106">
        <v>13.65</v>
      </c>
      <c r="G20657" s="154"/>
    </row>
    <row r="20658" spans="1:7" x14ac:dyDescent="0.25">
      <c r="A20658" s="106">
        <v>102504</v>
      </c>
      <c r="B20658" s="155" t="s">
        <v>22715</v>
      </c>
      <c r="C20658" s="106" t="s">
        <v>123</v>
      </c>
      <c r="D20658" s="106">
        <v>0</v>
      </c>
      <c r="F20658" s="106">
        <v>13.08</v>
      </c>
      <c r="G20658" s="154"/>
    </row>
    <row r="20659" spans="1:7" x14ac:dyDescent="0.25">
      <c r="A20659" s="106">
        <v>102506</v>
      </c>
      <c r="B20659" s="155" t="s">
        <v>22716</v>
      </c>
      <c r="C20659" s="106" t="s">
        <v>123</v>
      </c>
      <c r="D20659" s="106">
        <v>0</v>
      </c>
      <c r="F20659" s="106">
        <v>14.31</v>
      </c>
      <c r="G20659" s="154"/>
    </row>
    <row r="20660" spans="1:7" x14ac:dyDescent="0.25">
      <c r="A20660" s="106">
        <v>102500</v>
      </c>
      <c r="B20660" s="155" t="s">
        <v>22717</v>
      </c>
      <c r="C20660" s="106" t="s">
        <v>123</v>
      </c>
      <c r="D20660" s="106">
        <v>0</v>
      </c>
      <c r="F20660" s="106">
        <v>5.68</v>
      </c>
      <c r="G20660" s="154"/>
    </row>
    <row r="20661" spans="1:7" x14ac:dyDescent="0.25">
      <c r="A20661" s="106">
        <v>102502</v>
      </c>
      <c r="B20661" s="155" t="s">
        <v>22718</v>
      </c>
      <c r="C20661" s="106" t="s">
        <v>123</v>
      </c>
      <c r="F20661" s="106">
        <v>0</v>
      </c>
      <c r="G20661" s="154"/>
    </row>
    <row r="20662" spans="1:7" x14ac:dyDescent="0.25">
      <c r="A20662" s="106">
        <v>102507</v>
      </c>
      <c r="B20662" s="155" t="s">
        <v>22719</v>
      </c>
      <c r="C20662" s="106" t="s">
        <v>123</v>
      </c>
      <c r="D20662" s="106">
        <v>0</v>
      </c>
      <c r="F20662" s="106">
        <v>8.1300000000000008</v>
      </c>
      <c r="G20662" s="154"/>
    </row>
    <row r="20663" spans="1:7" x14ac:dyDescent="0.25">
      <c r="A20663" s="106">
        <v>102510</v>
      </c>
      <c r="B20663" s="155" t="s">
        <v>22720</v>
      </c>
      <c r="C20663" s="106" t="s">
        <v>123</v>
      </c>
      <c r="F20663" s="106">
        <v>0</v>
      </c>
      <c r="G20663" s="154"/>
    </row>
    <row r="20664" spans="1:7" ht="26.25" x14ac:dyDescent="0.25">
      <c r="A20664" s="106">
        <v>102512</v>
      </c>
      <c r="B20664" s="155" t="s">
        <v>22721</v>
      </c>
      <c r="C20664" s="106" t="s">
        <v>123</v>
      </c>
      <c r="D20664" s="106">
        <v>0.40100000000000002</v>
      </c>
      <c r="F20664" s="106">
        <v>7.58</v>
      </c>
      <c r="G20664" s="154"/>
    </row>
    <row r="20665" spans="1:7" x14ac:dyDescent="0.25">
      <c r="A20665" s="106">
        <v>102501</v>
      </c>
      <c r="B20665" s="155" t="s">
        <v>22722</v>
      </c>
      <c r="C20665" s="106" t="s">
        <v>65</v>
      </c>
      <c r="D20665" s="106">
        <v>0</v>
      </c>
      <c r="F20665" s="106">
        <v>31.12</v>
      </c>
      <c r="G20665" s="154"/>
    </row>
    <row r="20666" spans="1:7" x14ac:dyDescent="0.25">
      <c r="A20666" s="106">
        <v>102503</v>
      </c>
      <c r="B20666" s="155" t="s">
        <v>22723</v>
      </c>
      <c r="C20666" s="106" t="s">
        <v>65</v>
      </c>
      <c r="F20666" s="106">
        <v>0</v>
      </c>
      <c r="G20666" s="154"/>
    </row>
    <row r="20667" spans="1:7" x14ac:dyDescent="0.25">
      <c r="A20667" s="106">
        <v>102508</v>
      </c>
      <c r="B20667" s="155" t="s">
        <v>22724</v>
      </c>
      <c r="C20667" s="106" t="s">
        <v>65</v>
      </c>
      <c r="D20667" s="106">
        <v>0</v>
      </c>
      <c r="F20667" s="106">
        <v>56.11</v>
      </c>
      <c r="G20667" s="154"/>
    </row>
    <row r="20668" spans="1:7" ht="26.25" x14ac:dyDescent="0.25">
      <c r="A20668" s="106">
        <v>102511</v>
      </c>
      <c r="B20668" s="155" t="s">
        <v>22725</v>
      </c>
      <c r="C20668" s="106" t="s">
        <v>65</v>
      </c>
      <c r="F20668" s="106">
        <v>0</v>
      </c>
      <c r="G20668" s="154"/>
    </row>
    <row r="20669" spans="1:7" x14ac:dyDescent="0.25">
      <c r="A20669" s="106">
        <v>102509</v>
      </c>
      <c r="B20669" s="155" t="s">
        <v>22726</v>
      </c>
      <c r="C20669" s="106" t="s">
        <v>65</v>
      </c>
      <c r="D20669" s="106">
        <v>0</v>
      </c>
      <c r="F20669" s="106">
        <v>39.78</v>
      </c>
      <c r="G20669" s="154"/>
    </row>
    <row r="20670" spans="1:7" x14ac:dyDescent="0.25">
      <c r="A20670" s="106">
        <v>102498</v>
      </c>
      <c r="B20670" s="155" t="s">
        <v>22727</v>
      </c>
      <c r="C20670" s="106" t="s">
        <v>123</v>
      </c>
      <c r="D20670" s="106">
        <v>0</v>
      </c>
      <c r="F20670" s="106">
        <v>2.0499999999999998</v>
      </c>
      <c r="G20670" s="154"/>
    </row>
    <row r="20671" spans="1:7" x14ac:dyDescent="0.25">
      <c r="A20671" s="106">
        <v>102519</v>
      </c>
      <c r="B20671" s="155" t="s">
        <v>22728</v>
      </c>
      <c r="C20671" s="106" t="s">
        <v>13</v>
      </c>
      <c r="F20671" s="106">
        <v>0</v>
      </c>
      <c r="G20671" s="154"/>
    </row>
    <row r="20672" spans="1:7" x14ac:dyDescent="0.25">
      <c r="A20672" s="106">
        <v>102491</v>
      </c>
      <c r="B20672" s="155" t="s">
        <v>22729</v>
      </c>
      <c r="C20672" s="106" t="s">
        <v>65</v>
      </c>
      <c r="D20672" s="106">
        <v>0</v>
      </c>
      <c r="F20672" s="106">
        <v>25.06</v>
      </c>
      <c r="G20672" s="154"/>
    </row>
    <row r="20673" spans="1:7" x14ac:dyDescent="0.25">
      <c r="A20673" s="106">
        <v>102492</v>
      </c>
      <c r="B20673" s="155" t="s">
        <v>22730</v>
      </c>
      <c r="C20673" s="106" t="s">
        <v>65</v>
      </c>
      <c r="D20673" s="106">
        <v>0</v>
      </c>
      <c r="F20673" s="106">
        <v>31.89</v>
      </c>
      <c r="G20673" s="154"/>
    </row>
    <row r="20674" spans="1:7" x14ac:dyDescent="0.25">
      <c r="A20674" s="106">
        <v>102804</v>
      </c>
      <c r="B20674" s="155" t="s">
        <v>22731</v>
      </c>
      <c r="C20674" s="106" t="s">
        <v>65</v>
      </c>
      <c r="F20674" s="106">
        <v>0</v>
      </c>
      <c r="G20674" s="154"/>
    </row>
    <row r="20675" spans="1:7" x14ac:dyDescent="0.25">
      <c r="A20675" s="106">
        <v>102494</v>
      </c>
      <c r="B20675" s="155" t="s">
        <v>22732</v>
      </c>
      <c r="C20675" s="106" t="s">
        <v>65</v>
      </c>
      <c r="D20675" s="106">
        <v>0</v>
      </c>
      <c r="F20675" s="106">
        <v>76.849999999999994</v>
      </c>
      <c r="G20675" s="154"/>
    </row>
    <row r="20676" spans="1:7" x14ac:dyDescent="0.25">
      <c r="A20676" s="106">
        <v>102805</v>
      </c>
      <c r="B20676" s="155" t="s">
        <v>22733</v>
      </c>
      <c r="C20676" s="106" t="s">
        <v>65</v>
      </c>
      <c r="F20676" s="106">
        <v>0</v>
      </c>
      <c r="G20676" s="154"/>
    </row>
    <row r="20677" spans="1:7" x14ac:dyDescent="0.25">
      <c r="A20677" s="106">
        <v>102490</v>
      </c>
      <c r="B20677" s="155" t="s">
        <v>22734</v>
      </c>
      <c r="C20677" s="106" t="s">
        <v>65</v>
      </c>
      <c r="F20677" s="106">
        <v>0</v>
      </c>
      <c r="G20677" s="154"/>
    </row>
    <row r="20678" spans="1:7" x14ac:dyDescent="0.25">
      <c r="A20678" s="106">
        <v>102496</v>
      </c>
      <c r="B20678" s="155" t="s">
        <v>22735</v>
      </c>
      <c r="C20678" s="106" t="s">
        <v>123</v>
      </c>
      <c r="D20678" s="106">
        <v>0</v>
      </c>
      <c r="F20678" s="106">
        <v>16.55</v>
      </c>
      <c r="G20678" s="154"/>
    </row>
    <row r="20679" spans="1:7" x14ac:dyDescent="0.25">
      <c r="A20679" s="106">
        <v>102497</v>
      </c>
      <c r="B20679" s="155" t="s">
        <v>22736</v>
      </c>
      <c r="C20679" s="106" t="s">
        <v>123</v>
      </c>
      <c r="D20679" s="106">
        <v>0</v>
      </c>
      <c r="F20679" s="106">
        <v>6.24</v>
      </c>
      <c r="G20679" s="154"/>
    </row>
    <row r="20680" spans="1:7" x14ac:dyDescent="0.25">
      <c r="A20680" s="106">
        <v>102520</v>
      </c>
      <c r="B20680" s="155" t="s">
        <v>22737</v>
      </c>
      <c r="C20680" s="106" t="s">
        <v>65</v>
      </c>
      <c r="D20680" s="106">
        <v>0</v>
      </c>
      <c r="F20680" s="106">
        <v>105.29</v>
      </c>
      <c r="G20680" s="154"/>
    </row>
    <row r="20681" spans="1:7" x14ac:dyDescent="0.25">
      <c r="A20681" s="106">
        <v>102518</v>
      </c>
      <c r="B20681" s="155" t="s">
        <v>22738</v>
      </c>
      <c r="C20681" s="106" t="s">
        <v>13</v>
      </c>
      <c r="F20681" s="106">
        <v>0</v>
      </c>
      <c r="G20681" s="154"/>
    </row>
    <row r="20682" spans="1:7" x14ac:dyDescent="0.25">
      <c r="A20682" s="106">
        <v>102514</v>
      </c>
      <c r="B20682" s="155" t="s">
        <v>22739</v>
      </c>
      <c r="C20682" s="106" t="s">
        <v>13</v>
      </c>
      <c r="F20682" s="106">
        <v>0</v>
      </c>
      <c r="G20682" s="154"/>
    </row>
    <row r="20683" spans="1:7" x14ac:dyDescent="0.25">
      <c r="A20683" s="106">
        <v>102516</v>
      </c>
      <c r="B20683" s="155" t="s">
        <v>22740</v>
      </c>
      <c r="C20683" s="106" t="s">
        <v>13</v>
      </c>
      <c r="F20683" s="106">
        <v>0</v>
      </c>
      <c r="G20683" s="154"/>
    </row>
    <row r="20684" spans="1:7" x14ac:dyDescent="0.25">
      <c r="A20684" s="106">
        <v>102515</v>
      </c>
      <c r="B20684" s="155" t="s">
        <v>22741</v>
      </c>
      <c r="C20684" s="106" t="s">
        <v>13</v>
      </c>
      <c r="F20684" s="106">
        <v>0</v>
      </c>
      <c r="G20684" s="154"/>
    </row>
    <row r="20685" spans="1:7" x14ac:dyDescent="0.25">
      <c r="A20685" s="106">
        <v>102517</v>
      </c>
      <c r="B20685" s="155" t="s">
        <v>22742</v>
      </c>
      <c r="C20685" s="106" t="s">
        <v>13</v>
      </c>
      <c r="F20685" s="106">
        <v>0</v>
      </c>
      <c r="G20685" s="154"/>
    </row>
    <row r="20686" spans="1:7" x14ac:dyDescent="0.25">
      <c r="A20686" s="106">
        <v>102513</v>
      </c>
      <c r="B20686" s="155" t="s">
        <v>22743</v>
      </c>
      <c r="C20686" s="106" t="s">
        <v>65</v>
      </c>
      <c r="D20686" s="106">
        <v>0</v>
      </c>
      <c r="F20686" s="106">
        <v>60.94</v>
      </c>
      <c r="G20686" s="154"/>
    </row>
    <row r="20687" spans="1:7" x14ac:dyDescent="0.25">
      <c r="A20687" s="106">
        <v>102489</v>
      </c>
      <c r="B20687" s="155" t="s">
        <v>22744</v>
      </c>
      <c r="C20687" s="106" t="s">
        <v>65</v>
      </c>
      <c r="D20687" s="106">
        <v>0</v>
      </c>
      <c r="F20687" s="106">
        <v>32.119999999999997</v>
      </c>
      <c r="G20687" s="154"/>
    </row>
    <row r="20688" spans="1:7" x14ac:dyDescent="0.25">
      <c r="A20688" s="106">
        <v>102488</v>
      </c>
      <c r="B20688" s="155" t="s">
        <v>22745</v>
      </c>
      <c r="C20688" s="106" t="s">
        <v>65</v>
      </c>
      <c r="D20688" s="106">
        <v>1.6299999999999999E-2</v>
      </c>
      <c r="F20688" s="106">
        <v>4.76</v>
      </c>
      <c r="G20688" s="154"/>
    </row>
    <row r="20689" spans="1:7" x14ac:dyDescent="0.25">
      <c r="A20689" s="106">
        <v>101730</v>
      </c>
      <c r="B20689" s="155" t="s">
        <v>22746</v>
      </c>
      <c r="C20689" s="106" t="s">
        <v>65</v>
      </c>
      <c r="F20689" s="106">
        <v>0</v>
      </c>
      <c r="G20689" s="154"/>
    </row>
    <row r="20690" spans="1:7" x14ac:dyDescent="0.25">
      <c r="A20690" s="106">
        <v>101746</v>
      </c>
      <c r="B20690" s="155" t="s">
        <v>22747</v>
      </c>
      <c r="C20690" s="106" t="s">
        <v>65</v>
      </c>
      <c r="D20690" s="106">
        <v>0.88119999999999998</v>
      </c>
      <c r="F20690" s="106">
        <v>605.72</v>
      </c>
      <c r="G20690" s="154"/>
    </row>
    <row r="20691" spans="1:7" x14ac:dyDescent="0.25">
      <c r="A20691" s="106">
        <v>106788</v>
      </c>
      <c r="B20691" s="155" t="s">
        <v>22748</v>
      </c>
      <c r="C20691" s="106" t="s">
        <v>65</v>
      </c>
      <c r="D20691" s="106">
        <v>4.3900000000000002E-2</v>
      </c>
      <c r="F20691" s="106">
        <v>34.19</v>
      </c>
      <c r="G20691" s="154"/>
    </row>
    <row r="20692" spans="1:7" x14ac:dyDescent="0.25">
      <c r="A20692" s="106">
        <v>106789</v>
      </c>
      <c r="B20692" s="155" t="s">
        <v>22749</v>
      </c>
      <c r="C20692" s="106" t="s">
        <v>65</v>
      </c>
      <c r="D20692" s="106">
        <v>4.6399999999999997E-2</v>
      </c>
      <c r="F20692" s="106">
        <v>31.87</v>
      </c>
      <c r="G20692" s="154"/>
    </row>
    <row r="20693" spans="1:7" x14ac:dyDescent="0.25">
      <c r="A20693" s="106">
        <v>98679</v>
      </c>
      <c r="B20693" s="155" t="s">
        <v>22750</v>
      </c>
      <c r="C20693" s="106" t="s">
        <v>65</v>
      </c>
      <c r="D20693" s="106">
        <v>3.95E-2</v>
      </c>
      <c r="F20693" s="106">
        <v>38.47</v>
      </c>
      <c r="G20693" s="154"/>
    </row>
    <row r="20694" spans="1:7" x14ac:dyDescent="0.25">
      <c r="A20694" s="106">
        <v>98680</v>
      </c>
      <c r="B20694" s="155" t="s">
        <v>22751</v>
      </c>
      <c r="C20694" s="106" t="s">
        <v>65</v>
      </c>
      <c r="D20694" s="106">
        <v>3.2300000000000002E-2</v>
      </c>
      <c r="F20694" s="106">
        <v>46.83</v>
      </c>
      <c r="G20694" s="154"/>
    </row>
    <row r="20695" spans="1:7" x14ac:dyDescent="0.25">
      <c r="A20695" s="106">
        <v>101749</v>
      </c>
      <c r="B20695" s="155" t="s">
        <v>22752</v>
      </c>
      <c r="C20695" s="106" t="s">
        <v>65</v>
      </c>
      <c r="D20695" s="106">
        <v>2.8199999999999999E-2</v>
      </c>
      <c r="F20695" s="106">
        <v>53.66</v>
      </c>
      <c r="G20695" s="154"/>
    </row>
    <row r="20696" spans="1:7" x14ac:dyDescent="0.25">
      <c r="A20696" s="106">
        <v>98681</v>
      </c>
      <c r="B20696" s="155" t="s">
        <v>22753</v>
      </c>
      <c r="C20696" s="106" t="s">
        <v>65</v>
      </c>
      <c r="D20696" s="106">
        <v>4.4299999999999999E-2</v>
      </c>
      <c r="F20696" s="106">
        <v>33.5</v>
      </c>
      <c r="G20696" s="154"/>
    </row>
    <row r="20697" spans="1:7" x14ac:dyDescent="0.25">
      <c r="A20697" s="106">
        <v>98682</v>
      </c>
      <c r="B20697" s="155" t="s">
        <v>22754</v>
      </c>
      <c r="C20697" s="106" t="s">
        <v>65</v>
      </c>
      <c r="D20697" s="106">
        <v>3.5400000000000001E-2</v>
      </c>
      <c r="F20697" s="106">
        <v>41.85</v>
      </c>
      <c r="G20697" s="154"/>
    </row>
    <row r="20698" spans="1:7" x14ac:dyDescent="0.25">
      <c r="A20698" s="106">
        <v>101750</v>
      </c>
      <c r="B20698" s="155" t="s">
        <v>22755</v>
      </c>
      <c r="C20698" s="106" t="s">
        <v>65</v>
      </c>
      <c r="D20698" s="106">
        <v>3.0499999999999999E-2</v>
      </c>
      <c r="F20698" s="106">
        <v>48.68</v>
      </c>
      <c r="G20698" s="154"/>
    </row>
    <row r="20699" spans="1:7" ht="26.25" x14ac:dyDescent="0.25">
      <c r="A20699" s="106">
        <v>106787</v>
      </c>
      <c r="B20699" s="155" t="s">
        <v>22756</v>
      </c>
      <c r="C20699" s="106" t="s">
        <v>65</v>
      </c>
      <c r="F20699" s="106">
        <v>0</v>
      </c>
      <c r="G20699" s="154"/>
    </row>
    <row r="20700" spans="1:7" x14ac:dyDescent="0.25">
      <c r="A20700" s="106">
        <v>101737</v>
      </c>
      <c r="B20700" s="155" t="s">
        <v>22757</v>
      </c>
      <c r="C20700" s="106" t="s">
        <v>65</v>
      </c>
      <c r="D20700" s="106">
        <v>0</v>
      </c>
      <c r="F20700" s="106">
        <v>147.01</v>
      </c>
      <c r="G20700" s="154"/>
    </row>
    <row r="20701" spans="1:7" x14ac:dyDescent="0.25">
      <c r="A20701" s="106">
        <v>101735</v>
      </c>
      <c r="B20701" s="155" t="s">
        <v>22758</v>
      </c>
      <c r="C20701" s="106" t="s">
        <v>65</v>
      </c>
      <c r="D20701" s="106">
        <v>0</v>
      </c>
      <c r="F20701" s="106">
        <v>464.79</v>
      </c>
      <c r="G20701" s="154"/>
    </row>
    <row r="20702" spans="1:7" x14ac:dyDescent="0.25">
      <c r="A20702" s="106">
        <v>101734</v>
      </c>
      <c r="B20702" s="155" t="s">
        <v>22759</v>
      </c>
      <c r="C20702" s="106" t="s">
        <v>65</v>
      </c>
      <c r="D20702" s="106">
        <v>0</v>
      </c>
      <c r="F20702" s="106">
        <v>454.02</v>
      </c>
      <c r="G20702" s="154"/>
    </row>
    <row r="20703" spans="1:7" x14ac:dyDescent="0.25">
      <c r="A20703" s="106">
        <v>101736</v>
      </c>
      <c r="B20703" s="155" t="s">
        <v>22760</v>
      </c>
      <c r="C20703" s="106" t="s">
        <v>65</v>
      </c>
      <c r="D20703" s="106">
        <v>0</v>
      </c>
      <c r="F20703" s="106">
        <v>125.69</v>
      </c>
      <c r="G20703" s="154"/>
    </row>
    <row r="20704" spans="1:7" x14ac:dyDescent="0.25">
      <c r="A20704" s="106">
        <v>101733</v>
      </c>
      <c r="B20704" s="155" t="s">
        <v>22761</v>
      </c>
      <c r="C20704" s="106" t="s">
        <v>65</v>
      </c>
      <c r="D20704" s="106">
        <v>0</v>
      </c>
      <c r="F20704" s="106">
        <v>305.48</v>
      </c>
      <c r="G20704" s="154"/>
    </row>
    <row r="20705" spans="1:7" x14ac:dyDescent="0.25">
      <c r="A20705" s="106">
        <v>98677</v>
      </c>
      <c r="B20705" s="155" t="s">
        <v>22762</v>
      </c>
      <c r="C20705" s="106" t="s">
        <v>65</v>
      </c>
      <c r="F20705" s="106">
        <v>0</v>
      </c>
      <c r="G20705" s="154"/>
    </row>
    <row r="20706" spans="1:7" x14ac:dyDescent="0.25">
      <c r="A20706" s="106">
        <v>98678</v>
      </c>
      <c r="B20706" s="155" t="s">
        <v>22763</v>
      </c>
      <c r="C20706" s="106" t="s">
        <v>65</v>
      </c>
      <c r="F20706" s="106">
        <v>0</v>
      </c>
      <c r="G20706" s="154"/>
    </row>
    <row r="20707" spans="1:7" x14ac:dyDescent="0.25">
      <c r="A20707" s="106">
        <v>98676</v>
      </c>
      <c r="B20707" s="155" t="s">
        <v>22764</v>
      </c>
      <c r="C20707" s="106" t="s">
        <v>65</v>
      </c>
      <c r="F20707" s="106">
        <v>0</v>
      </c>
      <c r="G20707" s="154"/>
    </row>
    <row r="20708" spans="1:7" x14ac:dyDescent="0.25">
      <c r="A20708" s="106">
        <v>98675</v>
      </c>
      <c r="B20708" s="155" t="s">
        <v>22765</v>
      </c>
      <c r="C20708" s="106" t="s">
        <v>65</v>
      </c>
      <c r="F20708" s="106">
        <v>0</v>
      </c>
      <c r="G20708" s="154"/>
    </row>
    <row r="20709" spans="1:7" ht="26.25" x14ac:dyDescent="0.25">
      <c r="A20709" s="106">
        <v>104162</v>
      </c>
      <c r="B20709" s="155" t="s">
        <v>22766</v>
      </c>
      <c r="C20709" s="106" t="s">
        <v>65</v>
      </c>
      <c r="D20709" s="106">
        <v>2.5999999999999999E-2</v>
      </c>
      <c r="F20709" s="106">
        <v>117.32</v>
      </c>
      <c r="G20709" s="154"/>
    </row>
    <row r="20710" spans="1:7" x14ac:dyDescent="0.25">
      <c r="A20710" s="106">
        <v>98671</v>
      </c>
      <c r="B20710" s="155" t="s">
        <v>22767</v>
      </c>
      <c r="C20710" s="106" t="s">
        <v>65</v>
      </c>
      <c r="D20710" s="106">
        <v>0</v>
      </c>
      <c r="F20710" s="106">
        <v>465.87</v>
      </c>
      <c r="G20710" s="154"/>
    </row>
    <row r="20711" spans="1:7" x14ac:dyDescent="0.25">
      <c r="A20711" s="106">
        <v>101726</v>
      </c>
      <c r="B20711" s="155" t="s">
        <v>22768</v>
      </c>
      <c r="C20711" s="106" t="s">
        <v>65</v>
      </c>
      <c r="D20711" s="106">
        <v>0</v>
      </c>
      <c r="F20711" s="106">
        <v>253.21</v>
      </c>
      <c r="G20711" s="154"/>
    </row>
    <row r="20712" spans="1:7" x14ac:dyDescent="0.25">
      <c r="A20712" s="106">
        <v>101725</v>
      </c>
      <c r="B20712" s="155" t="s">
        <v>22769</v>
      </c>
      <c r="C20712" s="106" t="s">
        <v>65</v>
      </c>
      <c r="D20712" s="106">
        <v>0</v>
      </c>
      <c r="F20712" s="106">
        <v>347.03</v>
      </c>
      <c r="G20712" s="154"/>
    </row>
    <row r="20713" spans="1:7" x14ac:dyDescent="0.25">
      <c r="A20713" s="106">
        <v>98672</v>
      </c>
      <c r="B20713" s="155" t="s">
        <v>22770</v>
      </c>
      <c r="C20713" s="106" t="s">
        <v>65</v>
      </c>
      <c r="D20713" s="106">
        <v>0</v>
      </c>
      <c r="F20713" s="106">
        <v>734.21</v>
      </c>
      <c r="G20713" s="154"/>
    </row>
    <row r="20714" spans="1:7" x14ac:dyDescent="0.25">
      <c r="A20714" s="106">
        <v>101732</v>
      </c>
      <c r="B20714" s="155" t="s">
        <v>22771</v>
      </c>
      <c r="C20714" s="106" t="s">
        <v>65</v>
      </c>
      <c r="D20714" s="106">
        <v>0.3851</v>
      </c>
      <c r="F20714" s="106">
        <v>130.69</v>
      </c>
      <c r="G20714" s="154"/>
    </row>
    <row r="20715" spans="1:7" x14ac:dyDescent="0.25">
      <c r="A20715" s="106">
        <v>106793</v>
      </c>
      <c r="B20715" s="155" t="s">
        <v>22772</v>
      </c>
      <c r="C20715" s="106" t="s">
        <v>65</v>
      </c>
      <c r="F20715" s="106">
        <v>0</v>
      </c>
      <c r="G20715" s="154"/>
    </row>
    <row r="20716" spans="1:7" x14ac:dyDescent="0.25">
      <c r="A20716" s="106">
        <v>101731</v>
      </c>
      <c r="B20716" s="155" t="s">
        <v>22773</v>
      </c>
      <c r="C20716" s="106" t="s">
        <v>65</v>
      </c>
      <c r="D20716" s="106">
        <v>0.71750000000000003</v>
      </c>
      <c r="F20716" s="106">
        <v>396.12</v>
      </c>
      <c r="G20716" s="154"/>
    </row>
    <row r="20717" spans="1:7" x14ac:dyDescent="0.25">
      <c r="A20717" s="106">
        <v>101751</v>
      </c>
      <c r="B20717" s="155" t="s">
        <v>22774</v>
      </c>
      <c r="C20717" s="106" t="s">
        <v>65</v>
      </c>
      <c r="D20717" s="106">
        <v>0.8085</v>
      </c>
      <c r="F20717" s="106">
        <v>420.74</v>
      </c>
      <c r="G20717" s="154"/>
    </row>
    <row r="20718" spans="1:7" x14ac:dyDescent="0.25">
      <c r="A20718" s="106">
        <v>101729</v>
      </c>
      <c r="B20718" s="155" t="s">
        <v>22775</v>
      </c>
      <c r="C20718" s="106" t="s">
        <v>65</v>
      </c>
      <c r="D20718" s="106">
        <v>0.81399999999999995</v>
      </c>
      <c r="F20718" s="106">
        <v>417.29</v>
      </c>
      <c r="G20718" s="154"/>
    </row>
    <row r="20719" spans="1:7" x14ac:dyDescent="0.25">
      <c r="A20719" s="106">
        <v>98683</v>
      </c>
      <c r="B20719" s="155" t="s">
        <v>22776</v>
      </c>
      <c r="C20719" s="106" t="s">
        <v>65</v>
      </c>
      <c r="F20719" s="106">
        <v>0</v>
      </c>
      <c r="G20719" s="154"/>
    </row>
    <row r="20720" spans="1:7" x14ac:dyDescent="0.25">
      <c r="A20720" s="106">
        <v>106785</v>
      </c>
      <c r="B20720" s="155" t="s">
        <v>22777</v>
      </c>
      <c r="C20720" s="106" t="s">
        <v>123</v>
      </c>
      <c r="F20720" s="106">
        <v>0</v>
      </c>
      <c r="G20720" s="154"/>
    </row>
    <row r="20721" spans="1:7" x14ac:dyDescent="0.25">
      <c r="A20721" s="106">
        <v>101094</v>
      </c>
      <c r="B20721" s="155" t="s">
        <v>22778</v>
      </c>
      <c r="C20721" s="106" t="s">
        <v>123</v>
      </c>
      <c r="D20721" s="106">
        <v>0</v>
      </c>
      <c r="F20721" s="106">
        <v>219.9</v>
      </c>
      <c r="G20721" s="154"/>
    </row>
    <row r="20722" spans="1:7" x14ac:dyDescent="0.25">
      <c r="A20722" s="106">
        <v>101095</v>
      </c>
      <c r="B20722" s="155" t="s">
        <v>22779</v>
      </c>
      <c r="C20722" s="106" t="s">
        <v>123</v>
      </c>
      <c r="F20722" s="106">
        <v>0</v>
      </c>
      <c r="G20722" s="154"/>
    </row>
    <row r="20723" spans="1:7" x14ac:dyDescent="0.25">
      <c r="A20723" s="106">
        <v>106786</v>
      </c>
      <c r="B20723" s="155" t="s">
        <v>22780</v>
      </c>
      <c r="C20723" s="106" t="s">
        <v>123</v>
      </c>
      <c r="F20723" s="106">
        <v>0</v>
      </c>
      <c r="G20723" s="154"/>
    </row>
    <row r="20724" spans="1:7" x14ac:dyDescent="0.25">
      <c r="A20724" s="106">
        <v>106783</v>
      </c>
      <c r="B20724" s="155" t="s">
        <v>22781</v>
      </c>
      <c r="C20724" s="106" t="s">
        <v>65</v>
      </c>
      <c r="F20724" s="106">
        <v>0</v>
      </c>
      <c r="G20724" s="154"/>
    </row>
    <row r="20725" spans="1:7" x14ac:dyDescent="0.25">
      <c r="A20725" s="106">
        <v>106784</v>
      </c>
      <c r="B20725" s="155" t="s">
        <v>22782</v>
      </c>
      <c r="C20725" s="106" t="s">
        <v>65</v>
      </c>
      <c r="F20725" s="106">
        <v>0</v>
      </c>
      <c r="G20725" s="154"/>
    </row>
    <row r="20726" spans="1:7" x14ac:dyDescent="0.25">
      <c r="A20726" s="106">
        <v>106782</v>
      </c>
      <c r="B20726" s="155" t="s">
        <v>22783</v>
      </c>
      <c r="C20726" s="106" t="s">
        <v>65</v>
      </c>
      <c r="F20726" s="106">
        <v>0</v>
      </c>
      <c r="G20726" s="154"/>
    </row>
    <row r="20727" spans="1:7" x14ac:dyDescent="0.25">
      <c r="A20727" s="106">
        <v>101728</v>
      </c>
      <c r="B20727" s="155" t="s">
        <v>22784</v>
      </c>
      <c r="C20727" s="106" t="s">
        <v>65</v>
      </c>
      <c r="F20727" s="106">
        <v>0</v>
      </c>
      <c r="G20727" s="154"/>
    </row>
    <row r="20728" spans="1:7" x14ac:dyDescent="0.25">
      <c r="A20728" s="106">
        <v>101727</v>
      </c>
      <c r="B20728" s="155" t="s">
        <v>22785</v>
      </c>
      <c r="C20728" s="106" t="s">
        <v>65</v>
      </c>
      <c r="D20728" s="106">
        <v>0</v>
      </c>
      <c r="F20728" s="106">
        <v>210.76</v>
      </c>
      <c r="G20728" s="154"/>
    </row>
    <row r="20729" spans="1:7" x14ac:dyDescent="0.25">
      <c r="A20729" s="106">
        <v>106790</v>
      </c>
      <c r="B20729" s="155" t="s">
        <v>22786</v>
      </c>
      <c r="C20729" s="106" t="s">
        <v>65</v>
      </c>
      <c r="D20729" s="106">
        <v>0</v>
      </c>
      <c r="F20729" s="106">
        <v>227</v>
      </c>
      <c r="G20729" s="154"/>
    </row>
    <row r="20730" spans="1:7" x14ac:dyDescent="0.25">
      <c r="A20730" s="106">
        <v>106792</v>
      </c>
      <c r="B20730" s="155" t="s">
        <v>22787</v>
      </c>
      <c r="C20730" s="106" t="s">
        <v>65</v>
      </c>
      <c r="D20730" s="106">
        <v>0</v>
      </c>
      <c r="F20730" s="106">
        <v>4.78</v>
      </c>
      <c r="G20730" s="154"/>
    </row>
    <row r="20731" spans="1:7" x14ac:dyDescent="0.25">
      <c r="A20731" s="106">
        <v>101748</v>
      </c>
      <c r="B20731" s="155" t="s">
        <v>22788</v>
      </c>
      <c r="C20731" s="106" t="s">
        <v>65</v>
      </c>
      <c r="D20731" s="106">
        <v>1.9699999999999999E-2</v>
      </c>
      <c r="F20731" s="106">
        <v>4.62</v>
      </c>
      <c r="G20731" s="154"/>
    </row>
    <row r="20732" spans="1:7" x14ac:dyDescent="0.25">
      <c r="A20732" s="106">
        <v>106791</v>
      </c>
      <c r="B20732" s="155" t="s">
        <v>22789</v>
      </c>
      <c r="C20732" s="106" t="s">
        <v>65</v>
      </c>
      <c r="D20732" s="106">
        <v>0</v>
      </c>
      <c r="F20732" s="106">
        <v>441.8</v>
      </c>
      <c r="G20732" s="154"/>
    </row>
    <row r="20733" spans="1:7" x14ac:dyDescent="0.25">
      <c r="A20733" s="106">
        <v>101742</v>
      </c>
      <c r="B20733" s="155" t="s">
        <v>22790</v>
      </c>
      <c r="C20733" s="106" t="s">
        <v>123</v>
      </c>
      <c r="D20733" s="106">
        <v>0</v>
      </c>
      <c r="F20733" s="106">
        <v>63.56</v>
      </c>
      <c r="G20733" s="154"/>
    </row>
    <row r="20734" spans="1:7" x14ac:dyDescent="0.25">
      <c r="A20734" s="106">
        <v>101740</v>
      </c>
      <c r="B20734" s="155" t="s">
        <v>22791</v>
      </c>
      <c r="C20734" s="106" t="s">
        <v>123</v>
      </c>
      <c r="D20734" s="106">
        <v>0.33410000000000001</v>
      </c>
      <c r="F20734" s="106">
        <v>64</v>
      </c>
      <c r="G20734" s="154"/>
    </row>
    <row r="20735" spans="1:7" x14ac:dyDescent="0.25">
      <c r="A20735" s="106">
        <v>98685</v>
      </c>
      <c r="B20735" s="155" t="s">
        <v>22792</v>
      </c>
      <c r="C20735" s="106" t="s">
        <v>123</v>
      </c>
      <c r="D20735" s="106">
        <v>0</v>
      </c>
      <c r="F20735" s="106">
        <v>92.51</v>
      </c>
      <c r="G20735" s="154"/>
    </row>
    <row r="20736" spans="1:7" x14ac:dyDescent="0.25">
      <c r="A20736" s="106">
        <v>98686</v>
      </c>
      <c r="B20736" s="155" t="s">
        <v>22793</v>
      </c>
      <c r="C20736" s="106" t="s">
        <v>123</v>
      </c>
      <c r="D20736" s="106">
        <v>0</v>
      </c>
      <c r="F20736" s="106">
        <v>70.42</v>
      </c>
      <c r="G20736" s="154"/>
    </row>
    <row r="20737" spans="1:7" x14ac:dyDescent="0.25">
      <c r="A20737" s="106">
        <v>101738</v>
      </c>
      <c r="B20737" s="155" t="s">
        <v>22794</v>
      </c>
      <c r="C20737" s="106" t="s">
        <v>123</v>
      </c>
      <c r="D20737" s="106">
        <v>0.86560000000000004</v>
      </c>
      <c r="F20737" s="106">
        <v>46.32</v>
      </c>
      <c r="G20737" s="154"/>
    </row>
    <row r="20738" spans="1:7" x14ac:dyDescent="0.25">
      <c r="A20738" s="106">
        <v>101739</v>
      </c>
      <c r="B20738" s="155" t="s">
        <v>22795</v>
      </c>
      <c r="C20738" s="106" t="s">
        <v>123</v>
      </c>
      <c r="D20738" s="106">
        <v>0.66449999999999998</v>
      </c>
      <c r="F20738" s="106">
        <v>62.81</v>
      </c>
      <c r="G20738" s="154"/>
    </row>
    <row r="20739" spans="1:7" x14ac:dyDescent="0.25">
      <c r="A20739" s="106">
        <v>101741</v>
      </c>
      <c r="B20739" s="155" t="s">
        <v>22796</v>
      </c>
      <c r="C20739" s="106" t="s">
        <v>123</v>
      </c>
      <c r="D20739" s="106">
        <v>0</v>
      </c>
      <c r="F20739" s="106">
        <v>59.07</v>
      </c>
      <c r="G20739" s="154"/>
    </row>
    <row r="20740" spans="1:7" x14ac:dyDescent="0.25">
      <c r="A20740" s="106">
        <v>98697</v>
      </c>
      <c r="B20740" s="155" t="s">
        <v>22797</v>
      </c>
      <c r="C20740" s="106" t="s">
        <v>123</v>
      </c>
      <c r="D20740" s="106">
        <v>0</v>
      </c>
      <c r="F20740" s="106">
        <v>93.01</v>
      </c>
      <c r="G20740" s="154"/>
    </row>
    <row r="20741" spans="1:7" x14ac:dyDescent="0.25">
      <c r="A20741" s="106">
        <v>98688</v>
      </c>
      <c r="B20741" s="155" t="s">
        <v>22798</v>
      </c>
      <c r="C20741" s="106" t="s">
        <v>123</v>
      </c>
      <c r="D20741" s="106">
        <v>0</v>
      </c>
      <c r="F20741" s="106">
        <v>75.06</v>
      </c>
      <c r="G20741" s="154"/>
    </row>
    <row r="20742" spans="1:7" x14ac:dyDescent="0.25">
      <c r="A20742" s="106">
        <v>98687</v>
      </c>
      <c r="B20742" s="155" t="s">
        <v>22799</v>
      </c>
      <c r="C20742" s="106" t="s">
        <v>123</v>
      </c>
      <c r="F20742" s="106">
        <v>0</v>
      </c>
      <c r="G20742" s="154"/>
    </row>
    <row r="20743" spans="1:7" x14ac:dyDescent="0.25">
      <c r="A20743" s="106">
        <v>98689</v>
      </c>
      <c r="B20743" s="155" t="s">
        <v>22800</v>
      </c>
      <c r="C20743" s="106" t="s">
        <v>123</v>
      </c>
      <c r="D20743" s="106">
        <v>0</v>
      </c>
      <c r="F20743" s="106">
        <v>142.16999999999999</v>
      </c>
      <c r="G20743" s="154"/>
    </row>
    <row r="20744" spans="1:7" x14ac:dyDescent="0.25">
      <c r="A20744" s="106">
        <v>98695</v>
      </c>
      <c r="B20744" s="155" t="s">
        <v>22801</v>
      </c>
      <c r="C20744" s="106" t="s">
        <v>123</v>
      </c>
      <c r="D20744" s="106">
        <v>0</v>
      </c>
      <c r="F20744" s="106">
        <v>149.19999999999999</v>
      </c>
      <c r="G20744" s="154"/>
    </row>
    <row r="20745" spans="1:7" ht="26.25" x14ac:dyDescent="0.25">
      <c r="A20745" s="106">
        <v>100606</v>
      </c>
      <c r="B20745" s="155" t="s">
        <v>22802</v>
      </c>
      <c r="C20745" s="106" t="s">
        <v>13</v>
      </c>
      <c r="D20745" s="106">
        <v>2.9100000000000001E-2</v>
      </c>
      <c r="F20745" s="106">
        <v>1890.8</v>
      </c>
      <c r="G20745" s="154"/>
    </row>
    <row r="20746" spans="1:7" ht="26.25" x14ac:dyDescent="0.25">
      <c r="A20746" s="106">
        <v>100604</v>
      </c>
      <c r="B20746" s="155" t="s">
        <v>22803</v>
      </c>
      <c r="C20746" s="106" t="s">
        <v>13</v>
      </c>
      <c r="D20746" s="106">
        <v>6.0299999999999999E-2</v>
      </c>
      <c r="F20746" s="106">
        <v>879.13</v>
      </c>
      <c r="G20746" s="154"/>
    </row>
    <row r="20747" spans="1:7" ht="26.25" x14ac:dyDescent="0.25">
      <c r="A20747" s="106">
        <v>100605</v>
      </c>
      <c r="B20747" s="155" t="s">
        <v>22804</v>
      </c>
      <c r="C20747" s="106" t="s">
        <v>13</v>
      </c>
      <c r="D20747" s="106">
        <v>4.1399999999999999E-2</v>
      </c>
      <c r="F20747" s="106">
        <v>1295.4000000000001</v>
      </c>
      <c r="G20747" s="154"/>
    </row>
    <row r="20748" spans="1:7" ht="26.25" x14ac:dyDescent="0.25">
      <c r="A20748" s="106">
        <v>100580</v>
      </c>
      <c r="B20748" s="155" t="s">
        <v>22805</v>
      </c>
      <c r="C20748" s="106" t="s">
        <v>13</v>
      </c>
      <c r="D20748" s="106">
        <v>6.88E-2</v>
      </c>
      <c r="F20748" s="106">
        <v>837.22</v>
      </c>
      <c r="G20748" s="154"/>
    </row>
    <row r="20749" spans="1:7" ht="26.25" x14ac:dyDescent="0.25">
      <c r="A20749" s="106">
        <v>100579</v>
      </c>
      <c r="B20749" s="155" t="s">
        <v>22806</v>
      </c>
      <c r="C20749" s="106" t="s">
        <v>13</v>
      </c>
      <c r="D20749" s="106">
        <v>7.0900000000000005E-2</v>
      </c>
      <c r="F20749" s="106">
        <v>769.05</v>
      </c>
      <c r="G20749" s="154"/>
    </row>
    <row r="20750" spans="1:7" ht="26.25" x14ac:dyDescent="0.25">
      <c r="A20750" s="106">
        <v>100609</v>
      </c>
      <c r="B20750" s="155" t="s">
        <v>22807</v>
      </c>
      <c r="C20750" s="106" t="s">
        <v>13</v>
      </c>
      <c r="D20750" s="106">
        <v>2.87E-2</v>
      </c>
      <c r="F20750" s="106">
        <v>1930.04</v>
      </c>
      <c r="G20750" s="154"/>
    </row>
    <row r="20751" spans="1:7" ht="26.25" x14ac:dyDescent="0.25">
      <c r="A20751" s="106">
        <v>100607</v>
      </c>
      <c r="B20751" s="155" t="s">
        <v>22808</v>
      </c>
      <c r="C20751" s="106" t="s">
        <v>13</v>
      </c>
      <c r="D20751" s="106">
        <v>5.8900000000000001E-2</v>
      </c>
      <c r="F20751" s="106">
        <v>902.21</v>
      </c>
      <c r="G20751" s="154"/>
    </row>
    <row r="20752" spans="1:7" ht="26.25" x14ac:dyDescent="0.25">
      <c r="A20752" s="106">
        <v>100608</v>
      </c>
      <c r="B20752" s="155" t="s">
        <v>22809</v>
      </c>
      <c r="C20752" s="106" t="s">
        <v>13</v>
      </c>
      <c r="D20752" s="106">
        <v>4.0599999999999997E-2</v>
      </c>
      <c r="F20752" s="106">
        <v>1324.44</v>
      </c>
      <c r="G20752" s="154"/>
    </row>
    <row r="20753" spans="1:7" ht="26.25" x14ac:dyDescent="0.25">
      <c r="A20753" s="106">
        <v>100582</v>
      </c>
      <c r="B20753" s="155" t="s">
        <v>22810</v>
      </c>
      <c r="C20753" s="106" t="s">
        <v>13</v>
      </c>
      <c r="D20753" s="106">
        <v>6.4699999999999994E-2</v>
      </c>
      <c r="F20753" s="106">
        <v>918.91</v>
      </c>
      <c r="G20753" s="154"/>
    </row>
    <row r="20754" spans="1:7" ht="26.25" x14ac:dyDescent="0.25">
      <c r="A20754" s="106">
        <v>100581</v>
      </c>
      <c r="B20754" s="155" t="s">
        <v>22811</v>
      </c>
      <c r="C20754" s="106" t="s">
        <v>13</v>
      </c>
      <c r="D20754" s="106">
        <v>6.83E-2</v>
      </c>
      <c r="F20754" s="106">
        <v>797.8</v>
      </c>
      <c r="G20754" s="154"/>
    </row>
    <row r="20755" spans="1:7" ht="26.25" x14ac:dyDescent="0.25">
      <c r="A20755" s="106">
        <v>100613</v>
      </c>
      <c r="B20755" s="155" t="s">
        <v>22812</v>
      </c>
      <c r="C20755" s="106" t="s">
        <v>13</v>
      </c>
      <c r="D20755" s="106">
        <v>2.8299999999999999E-2</v>
      </c>
      <c r="F20755" s="106">
        <v>1969.07</v>
      </c>
      <c r="G20755" s="154"/>
    </row>
    <row r="20756" spans="1:7" ht="26.25" x14ac:dyDescent="0.25">
      <c r="A20756" s="106">
        <v>100610</v>
      </c>
      <c r="B20756" s="155" t="s">
        <v>22813</v>
      </c>
      <c r="C20756" s="106" t="s">
        <v>13</v>
      </c>
      <c r="D20756" s="106">
        <v>5.7599999999999998E-2</v>
      </c>
      <c r="F20756" s="106">
        <v>924.81</v>
      </c>
      <c r="G20756" s="154"/>
    </row>
    <row r="20757" spans="1:7" ht="26.25" x14ac:dyDescent="0.25">
      <c r="A20757" s="106">
        <v>100611</v>
      </c>
      <c r="B20757" s="155" t="s">
        <v>22814</v>
      </c>
      <c r="C20757" s="106" t="s">
        <v>13</v>
      </c>
      <c r="D20757" s="106">
        <v>4.8099999999999997E-2</v>
      </c>
      <c r="F20757" s="106">
        <v>1115.0999999999999</v>
      </c>
      <c r="G20757" s="154"/>
    </row>
    <row r="20758" spans="1:7" ht="26.25" x14ac:dyDescent="0.25">
      <c r="A20758" s="106">
        <v>100612</v>
      </c>
      <c r="B20758" s="155" t="s">
        <v>22815</v>
      </c>
      <c r="C20758" s="106" t="s">
        <v>13</v>
      </c>
      <c r="D20758" s="106">
        <v>3.9899999999999998E-2</v>
      </c>
      <c r="F20758" s="106">
        <v>1352.96</v>
      </c>
      <c r="G20758" s="154"/>
    </row>
    <row r="20759" spans="1:7" ht="26.25" x14ac:dyDescent="0.25">
      <c r="A20759" s="106">
        <v>100584</v>
      </c>
      <c r="B20759" s="155" t="s">
        <v>22816</v>
      </c>
      <c r="C20759" s="106" t="s">
        <v>13</v>
      </c>
      <c r="D20759" s="106">
        <v>6.4000000000000001E-2</v>
      </c>
      <c r="F20759" s="106">
        <v>902.5</v>
      </c>
      <c r="G20759" s="154"/>
    </row>
    <row r="20760" spans="1:7" ht="26.25" x14ac:dyDescent="0.25">
      <c r="A20760" s="106">
        <v>100583</v>
      </c>
      <c r="B20760" s="155" t="s">
        <v>22817</v>
      </c>
      <c r="C20760" s="106" t="s">
        <v>13</v>
      </c>
      <c r="D20760" s="106">
        <v>6.59E-2</v>
      </c>
      <c r="F20760" s="106">
        <v>828.58</v>
      </c>
      <c r="G20760" s="154"/>
    </row>
    <row r="20761" spans="1:7" ht="26.25" x14ac:dyDescent="0.25">
      <c r="A20761" s="106">
        <v>100616</v>
      </c>
      <c r="B20761" s="155" t="s">
        <v>22818</v>
      </c>
      <c r="C20761" s="106" t="s">
        <v>13</v>
      </c>
      <c r="D20761" s="106">
        <v>2.7699999999999999E-2</v>
      </c>
      <c r="F20761" s="106">
        <v>2051.08</v>
      </c>
      <c r="G20761" s="154"/>
    </row>
    <row r="20762" spans="1:7" ht="26.25" x14ac:dyDescent="0.25">
      <c r="A20762" s="106">
        <v>100614</v>
      </c>
      <c r="B20762" s="155" t="s">
        <v>22819</v>
      </c>
      <c r="C20762" s="106" t="s">
        <v>13</v>
      </c>
      <c r="D20762" s="106">
        <v>4.6300000000000001E-2</v>
      </c>
      <c r="F20762" s="106">
        <v>1165.57</v>
      </c>
      <c r="G20762" s="154"/>
    </row>
    <row r="20763" spans="1:7" ht="26.25" x14ac:dyDescent="0.25">
      <c r="A20763" s="106">
        <v>100615</v>
      </c>
      <c r="B20763" s="155" t="s">
        <v>22820</v>
      </c>
      <c r="C20763" s="106" t="s">
        <v>13</v>
      </c>
      <c r="D20763" s="106">
        <v>3.8600000000000002E-2</v>
      </c>
      <c r="F20763" s="106">
        <v>1410.03</v>
      </c>
      <c r="G20763" s="154"/>
    </row>
    <row r="20764" spans="1:7" ht="26.25" x14ac:dyDescent="0.25">
      <c r="A20764" s="106">
        <v>100586</v>
      </c>
      <c r="B20764" s="155" t="s">
        <v>22821</v>
      </c>
      <c r="C20764" s="106" t="s">
        <v>13</v>
      </c>
      <c r="D20764" s="106">
        <v>5.9499999999999997E-2</v>
      </c>
      <c r="F20764" s="106">
        <v>1006.37</v>
      </c>
      <c r="G20764" s="154"/>
    </row>
    <row r="20765" spans="1:7" ht="26.25" x14ac:dyDescent="0.25">
      <c r="A20765" s="106">
        <v>100585</v>
      </c>
      <c r="B20765" s="155" t="s">
        <v>22822</v>
      </c>
      <c r="C20765" s="106" t="s">
        <v>13</v>
      </c>
      <c r="D20765" s="106">
        <v>6.1499999999999999E-2</v>
      </c>
      <c r="F20765" s="106">
        <v>888.43</v>
      </c>
      <c r="G20765" s="154"/>
    </row>
    <row r="20766" spans="1:7" ht="26.25" x14ac:dyDescent="0.25">
      <c r="A20766" s="106">
        <v>100618</v>
      </c>
      <c r="B20766" s="155" t="s">
        <v>22823</v>
      </c>
      <c r="C20766" s="106" t="s">
        <v>13</v>
      </c>
      <c r="D20766" s="106">
        <v>2.6700000000000002E-2</v>
      </c>
      <c r="F20766" s="106">
        <v>2134.6799999999998</v>
      </c>
      <c r="G20766" s="154"/>
    </row>
    <row r="20767" spans="1:7" ht="26.25" x14ac:dyDescent="0.25">
      <c r="A20767" s="106">
        <v>100617</v>
      </c>
      <c r="B20767" s="155" t="s">
        <v>22824</v>
      </c>
      <c r="C20767" s="106" t="s">
        <v>13</v>
      </c>
      <c r="D20767" s="106">
        <v>3.7400000000000003E-2</v>
      </c>
      <c r="F20767" s="106">
        <v>1467.2</v>
      </c>
      <c r="G20767" s="154"/>
    </row>
    <row r="20768" spans="1:7" ht="26.25" x14ac:dyDescent="0.25">
      <c r="A20768" s="106">
        <v>100588</v>
      </c>
      <c r="B20768" s="155" t="s">
        <v>22825</v>
      </c>
      <c r="C20768" s="106" t="s">
        <v>13</v>
      </c>
      <c r="D20768" s="106">
        <v>5.6399999999999999E-2</v>
      </c>
      <c r="F20768" s="106">
        <v>1042.25</v>
      </c>
      <c r="G20768" s="154"/>
    </row>
    <row r="20769" spans="1:7" ht="26.25" x14ac:dyDescent="0.25">
      <c r="A20769" s="106">
        <v>100587</v>
      </c>
      <c r="B20769" s="155" t="s">
        <v>22826</v>
      </c>
      <c r="C20769" s="106" t="s">
        <v>13</v>
      </c>
      <c r="D20769" s="106">
        <v>5.7700000000000001E-2</v>
      </c>
      <c r="F20769" s="106">
        <v>950.72</v>
      </c>
      <c r="G20769" s="154"/>
    </row>
    <row r="20770" spans="1:7" ht="26.25" x14ac:dyDescent="0.25">
      <c r="A20770" s="106">
        <v>100590</v>
      </c>
      <c r="B20770" s="155" t="s">
        <v>22827</v>
      </c>
      <c r="C20770" s="106" t="s">
        <v>13</v>
      </c>
      <c r="D20770" s="106">
        <v>5.2999999999999999E-2</v>
      </c>
      <c r="F20770" s="106">
        <v>1134.7</v>
      </c>
      <c r="G20770" s="154"/>
    </row>
    <row r="20771" spans="1:7" ht="26.25" x14ac:dyDescent="0.25">
      <c r="A20771" s="106">
        <v>100589</v>
      </c>
      <c r="B20771" s="155" t="s">
        <v>22828</v>
      </c>
      <c r="C20771" s="106" t="s">
        <v>13</v>
      </c>
      <c r="D20771" s="106">
        <v>5.45E-2</v>
      </c>
      <c r="F20771" s="106">
        <v>1043.46</v>
      </c>
      <c r="G20771" s="154"/>
    </row>
    <row r="20772" spans="1:7" ht="26.25" x14ac:dyDescent="0.25">
      <c r="A20772" s="106">
        <v>100592</v>
      </c>
      <c r="B20772" s="155" t="s">
        <v>22829</v>
      </c>
      <c r="C20772" s="106" t="s">
        <v>13</v>
      </c>
      <c r="D20772" s="106">
        <v>5.33E-2</v>
      </c>
      <c r="F20772" s="106">
        <v>1112.21</v>
      </c>
      <c r="G20772" s="154"/>
    </row>
    <row r="20773" spans="1:7" ht="26.25" x14ac:dyDescent="0.25">
      <c r="A20773" s="106">
        <v>100591</v>
      </c>
      <c r="B20773" s="155" t="s">
        <v>22830</v>
      </c>
      <c r="C20773" s="106" t="s">
        <v>13</v>
      </c>
      <c r="D20773" s="106">
        <v>5.4300000000000001E-2</v>
      </c>
      <c r="F20773" s="106">
        <v>1014.59</v>
      </c>
      <c r="G20773" s="154"/>
    </row>
    <row r="20774" spans="1:7" ht="26.25" x14ac:dyDescent="0.25">
      <c r="A20774" s="106">
        <v>100594</v>
      </c>
      <c r="B20774" s="155" t="s">
        <v>22831</v>
      </c>
      <c r="C20774" s="106" t="s">
        <v>13</v>
      </c>
      <c r="D20774" s="106">
        <v>5.0299999999999997E-2</v>
      </c>
      <c r="F20774" s="106">
        <v>1230.78</v>
      </c>
      <c r="G20774" s="154"/>
    </row>
    <row r="20775" spans="1:7" ht="26.25" x14ac:dyDescent="0.25">
      <c r="A20775" s="106">
        <v>100593</v>
      </c>
      <c r="B20775" s="155" t="s">
        <v>22832</v>
      </c>
      <c r="C20775" s="106" t="s">
        <v>13</v>
      </c>
      <c r="D20775" s="106">
        <v>5.1299999999999998E-2</v>
      </c>
      <c r="F20775" s="106">
        <v>1102.8599999999999</v>
      </c>
      <c r="G20775" s="154"/>
    </row>
    <row r="20776" spans="1:7" ht="26.25" x14ac:dyDescent="0.25">
      <c r="A20776" s="106">
        <v>100596</v>
      </c>
      <c r="B20776" s="155" t="s">
        <v>22833</v>
      </c>
      <c r="C20776" s="106" t="s">
        <v>13</v>
      </c>
      <c r="D20776" s="106">
        <v>4.3900000000000002E-2</v>
      </c>
      <c r="F20776" s="106">
        <v>1474.87</v>
      </c>
      <c r="G20776" s="154"/>
    </row>
    <row r="20777" spans="1:7" ht="26.25" x14ac:dyDescent="0.25">
      <c r="A20777" s="106">
        <v>100595</v>
      </c>
      <c r="B20777" s="155" t="s">
        <v>22834</v>
      </c>
      <c r="C20777" s="106" t="s">
        <v>13</v>
      </c>
      <c r="D20777" s="106">
        <v>4.3999999999999997E-2</v>
      </c>
      <c r="F20777" s="106">
        <v>1302.31</v>
      </c>
      <c r="G20777" s="154"/>
    </row>
    <row r="20778" spans="1:7" ht="26.25" x14ac:dyDescent="0.25">
      <c r="A20778" s="106">
        <v>100598</v>
      </c>
      <c r="B20778" s="155" t="s">
        <v>22835</v>
      </c>
      <c r="C20778" s="106" t="s">
        <v>13</v>
      </c>
      <c r="D20778" s="106">
        <v>4.0399999999999998E-2</v>
      </c>
      <c r="F20778" s="106">
        <v>1636.73</v>
      </c>
      <c r="G20778" s="154"/>
    </row>
    <row r="20779" spans="1:7" ht="26.25" x14ac:dyDescent="0.25">
      <c r="A20779" s="106">
        <v>100597</v>
      </c>
      <c r="B20779" s="155" t="s">
        <v>22836</v>
      </c>
      <c r="C20779" s="106" t="s">
        <v>13</v>
      </c>
      <c r="D20779" s="106">
        <v>4.02E-2</v>
      </c>
      <c r="F20779" s="106">
        <v>1494.17</v>
      </c>
      <c r="G20779" s="154"/>
    </row>
    <row r="20780" spans="1:7" ht="26.25" x14ac:dyDescent="0.25">
      <c r="A20780" s="106">
        <v>100603</v>
      </c>
      <c r="B20780" s="155" t="s">
        <v>22837</v>
      </c>
      <c r="C20780" s="106" t="s">
        <v>13</v>
      </c>
      <c r="D20780" s="106">
        <v>0.03</v>
      </c>
      <c r="F20780" s="106">
        <v>1817.08</v>
      </c>
      <c r="G20780" s="154"/>
    </row>
    <row r="20781" spans="1:7" ht="26.25" x14ac:dyDescent="0.25">
      <c r="A20781" s="106">
        <v>100599</v>
      </c>
      <c r="B20781" s="155" t="s">
        <v>22838</v>
      </c>
      <c r="C20781" s="106" t="s">
        <v>13</v>
      </c>
      <c r="D20781" s="106">
        <v>7.1800000000000003E-2</v>
      </c>
      <c r="F20781" s="106">
        <v>720.79</v>
      </c>
      <c r="G20781" s="154"/>
    </row>
    <row r="20782" spans="1:7" ht="26.25" x14ac:dyDescent="0.25">
      <c r="A20782" s="106">
        <v>100600</v>
      </c>
      <c r="B20782" s="155" t="s">
        <v>22839</v>
      </c>
      <c r="C20782" s="106" t="s">
        <v>13</v>
      </c>
      <c r="D20782" s="106">
        <v>6.3500000000000001E-2</v>
      </c>
      <c r="F20782" s="106">
        <v>832.29</v>
      </c>
      <c r="G20782" s="154"/>
    </row>
    <row r="20783" spans="1:7" ht="26.25" x14ac:dyDescent="0.25">
      <c r="A20783" s="106">
        <v>100601</v>
      </c>
      <c r="B20783" s="155" t="s">
        <v>22840</v>
      </c>
      <c r="C20783" s="106" t="s">
        <v>13</v>
      </c>
      <c r="D20783" s="106">
        <v>5.2400000000000002E-2</v>
      </c>
      <c r="F20783" s="106">
        <v>1012.02</v>
      </c>
      <c r="G20783" s="154"/>
    </row>
    <row r="20784" spans="1:7" ht="26.25" x14ac:dyDescent="0.25">
      <c r="A20784" s="106">
        <v>100602</v>
      </c>
      <c r="B20784" s="155" t="s">
        <v>22841</v>
      </c>
      <c r="C20784" s="106" t="s">
        <v>13</v>
      </c>
      <c r="D20784" s="106">
        <v>4.3099999999999999E-2</v>
      </c>
      <c r="F20784" s="106">
        <v>1236.67</v>
      </c>
      <c r="G20784" s="154"/>
    </row>
    <row r="20785" spans="1:7" ht="26.25" x14ac:dyDescent="0.25">
      <c r="A20785" s="106">
        <v>100578</v>
      </c>
      <c r="B20785" s="155" t="s">
        <v>22842</v>
      </c>
      <c r="C20785" s="106" t="s">
        <v>13</v>
      </c>
      <c r="D20785" s="106">
        <v>7.6700000000000004E-2</v>
      </c>
      <c r="F20785" s="106">
        <v>711.33</v>
      </c>
      <c r="G20785" s="154"/>
    </row>
    <row r="20786" spans="1:7" x14ac:dyDescent="0.25">
      <c r="A20786" s="106">
        <v>105975</v>
      </c>
      <c r="B20786" s="155" t="s">
        <v>22843</v>
      </c>
      <c r="C20786" s="106" t="s">
        <v>123</v>
      </c>
      <c r="F20786" s="106">
        <v>0</v>
      </c>
      <c r="G20786" s="154"/>
    </row>
    <row r="20787" spans="1:7" x14ac:dyDescent="0.25">
      <c r="A20787" s="106">
        <v>105976</v>
      </c>
      <c r="B20787" s="155" t="s">
        <v>22844</v>
      </c>
      <c r="C20787" s="106" t="s">
        <v>123</v>
      </c>
      <c r="F20787" s="106">
        <v>0</v>
      </c>
      <c r="G20787" s="154"/>
    </row>
    <row r="20788" spans="1:7" x14ac:dyDescent="0.25">
      <c r="A20788" s="106">
        <v>105977</v>
      </c>
      <c r="B20788" s="155" t="s">
        <v>22845</v>
      </c>
      <c r="C20788" s="106" t="s">
        <v>123</v>
      </c>
      <c r="F20788" s="106">
        <v>0</v>
      </c>
      <c r="G20788" s="154"/>
    </row>
    <row r="20789" spans="1:7" x14ac:dyDescent="0.25">
      <c r="A20789" s="106">
        <v>105978</v>
      </c>
      <c r="B20789" s="155" t="s">
        <v>22846</v>
      </c>
      <c r="C20789" s="106" t="s">
        <v>123</v>
      </c>
      <c r="F20789" s="106">
        <v>0</v>
      </c>
      <c r="G20789" s="154"/>
    </row>
    <row r="20790" spans="1:7" x14ac:dyDescent="0.25">
      <c r="A20790" s="106">
        <v>105970</v>
      </c>
      <c r="B20790" s="155" t="s">
        <v>22847</v>
      </c>
      <c r="C20790" s="106" t="s">
        <v>13</v>
      </c>
      <c r="F20790" s="106">
        <v>0</v>
      </c>
      <c r="G20790" s="154"/>
    </row>
    <row r="20791" spans="1:7" x14ac:dyDescent="0.25">
      <c r="A20791" s="106">
        <v>105972</v>
      </c>
      <c r="B20791" s="155" t="s">
        <v>22848</v>
      </c>
      <c r="C20791" s="106" t="s">
        <v>13</v>
      </c>
      <c r="F20791" s="106">
        <v>0</v>
      </c>
      <c r="G20791" s="154"/>
    </row>
    <row r="20792" spans="1:7" x14ac:dyDescent="0.25">
      <c r="A20792" s="106">
        <v>105973</v>
      </c>
      <c r="B20792" s="155" t="s">
        <v>22849</v>
      </c>
      <c r="C20792" s="106" t="s">
        <v>13</v>
      </c>
      <c r="F20792" s="106">
        <v>0</v>
      </c>
      <c r="G20792" s="154"/>
    </row>
    <row r="20793" spans="1:7" x14ac:dyDescent="0.25">
      <c r="A20793" s="106">
        <v>105974</v>
      </c>
      <c r="B20793" s="155" t="s">
        <v>22850</v>
      </c>
      <c r="C20793" s="106" t="s">
        <v>13</v>
      </c>
      <c r="F20793" s="106">
        <v>0</v>
      </c>
      <c r="G20793" s="154"/>
    </row>
    <row r="20794" spans="1:7" x14ac:dyDescent="0.25">
      <c r="A20794" s="106">
        <v>105971</v>
      </c>
      <c r="B20794" s="155" t="s">
        <v>22851</v>
      </c>
      <c r="C20794" s="106" t="s">
        <v>13</v>
      </c>
      <c r="F20794" s="106">
        <v>0</v>
      </c>
      <c r="G20794" s="154"/>
    </row>
    <row r="20795" spans="1:7" x14ac:dyDescent="0.25">
      <c r="A20795" s="106">
        <v>105967</v>
      </c>
      <c r="B20795" s="155" t="s">
        <v>22852</v>
      </c>
      <c r="C20795" s="106" t="s">
        <v>13</v>
      </c>
      <c r="F20795" s="106">
        <v>0</v>
      </c>
      <c r="G20795" s="154"/>
    </row>
    <row r="20796" spans="1:7" x14ac:dyDescent="0.25">
      <c r="A20796" s="106">
        <v>105968</v>
      </c>
      <c r="B20796" s="155" t="s">
        <v>22853</v>
      </c>
      <c r="C20796" s="106" t="s">
        <v>13</v>
      </c>
      <c r="F20796" s="106">
        <v>0</v>
      </c>
      <c r="G20796" s="154"/>
    </row>
    <row r="20797" spans="1:7" x14ac:dyDescent="0.25">
      <c r="A20797" s="106">
        <v>105969</v>
      </c>
      <c r="B20797" s="155" t="s">
        <v>22854</v>
      </c>
      <c r="C20797" s="106" t="s">
        <v>13</v>
      </c>
      <c r="F20797" s="106">
        <v>0</v>
      </c>
      <c r="G20797" s="154"/>
    </row>
    <row r="20798" spans="1:7" x14ac:dyDescent="0.25">
      <c r="A20798" s="106">
        <v>100623</v>
      </c>
      <c r="B20798" s="155" t="s">
        <v>22855</v>
      </c>
      <c r="C20798" s="106" t="s">
        <v>13</v>
      </c>
      <c r="D20798" s="106">
        <v>0.77790000000000004</v>
      </c>
      <c r="F20798" s="106">
        <v>2599.36</v>
      </c>
      <c r="G20798" s="154"/>
    </row>
    <row r="20799" spans="1:7" x14ac:dyDescent="0.25">
      <c r="A20799" s="106">
        <v>105964</v>
      </c>
      <c r="B20799" s="155" t="s">
        <v>22856</v>
      </c>
      <c r="C20799" s="106" t="s">
        <v>13</v>
      </c>
      <c r="F20799" s="106">
        <v>0</v>
      </c>
      <c r="G20799" s="154"/>
    </row>
    <row r="20800" spans="1:7" x14ac:dyDescent="0.25">
      <c r="A20800" s="106">
        <v>105965</v>
      </c>
      <c r="B20800" s="155" t="s">
        <v>22857</v>
      </c>
      <c r="C20800" s="106" t="s">
        <v>13</v>
      </c>
      <c r="F20800" s="106">
        <v>0</v>
      </c>
      <c r="G20800" s="154"/>
    </row>
    <row r="20801" spans="1:7" x14ac:dyDescent="0.25">
      <c r="A20801" s="106">
        <v>105966</v>
      </c>
      <c r="B20801" s="155" t="s">
        <v>22858</v>
      </c>
      <c r="C20801" s="106" t="s">
        <v>13</v>
      </c>
      <c r="F20801" s="106">
        <v>0</v>
      </c>
      <c r="G20801" s="154"/>
    </row>
    <row r="20802" spans="1:7" x14ac:dyDescent="0.25">
      <c r="A20802" s="106">
        <v>100621</v>
      </c>
      <c r="B20802" s="155" t="s">
        <v>22859</v>
      </c>
      <c r="C20802" s="106" t="s">
        <v>13</v>
      </c>
      <c r="D20802" s="106">
        <v>0.83069999999999999</v>
      </c>
      <c r="F20802" s="106">
        <v>3090.08</v>
      </c>
      <c r="G20802" s="154"/>
    </row>
    <row r="20803" spans="1:7" x14ac:dyDescent="0.25">
      <c r="A20803" s="106">
        <v>105960</v>
      </c>
      <c r="B20803" s="155" t="s">
        <v>22860</v>
      </c>
      <c r="C20803" s="106" t="s">
        <v>13</v>
      </c>
      <c r="F20803" s="106">
        <v>0</v>
      </c>
      <c r="G20803" s="154"/>
    </row>
    <row r="20804" spans="1:7" x14ac:dyDescent="0.25">
      <c r="A20804" s="106">
        <v>105961</v>
      </c>
      <c r="B20804" s="155" t="s">
        <v>22861</v>
      </c>
      <c r="C20804" s="106" t="s">
        <v>13</v>
      </c>
      <c r="F20804" s="106">
        <v>0</v>
      </c>
      <c r="G20804" s="154"/>
    </row>
    <row r="20805" spans="1:7" x14ac:dyDescent="0.25">
      <c r="A20805" s="106">
        <v>105962</v>
      </c>
      <c r="B20805" s="155" t="s">
        <v>22862</v>
      </c>
      <c r="C20805" s="106" t="s">
        <v>13</v>
      </c>
      <c r="F20805" s="106">
        <v>0</v>
      </c>
      <c r="G20805" s="154"/>
    </row>
    <row r="20806" spans="1:7" x14ac:dyDescent="0.25">
      <c r="A20806" s="106">
        <v>105963</v>
      </c>
      <c r="B20806" s="155" t="s">
        <v>22863</v>
      </c>
      <c r="C20806" s="106" t="s">
        <v>13</v>
      </c>
      <c r="F20806" s="106">
        <v>0</v>
      </c>
      <c r="G20806" s="154"/>
    </row>
    <row r="20807" spans="1:7" x14ac:dyDescent="0.25">
      <c r="A20807" s="106">
        <v>100622</v>
      </c>
      <c r="B20807" s="155" t="s">
        <v>22864</v>
      </c>
      <c r="C20807" s="106" t="s">
        <v>13</v>
      </c>
      <c r="D20807" s="106">
        <v>0.77349999999999997</v>
      </c>
      <c r="F20807" s="106">
        <v>2528.34</v>
      </c>
      <c r="G20807" s="154"/>
    </row>
    <row r="20808" spans="1:7" x14ac:dyDescent="0.25">
      <c r="A20808" s="106">
        <v>105956</v>
      </c>
      <c r="B20808" s="155" t="s">
        <v>22865</v>
      </c>
      <c r="C20808" s="106" t="s">
        <v>13</v>
      </c>
      <c r="F20808" s="106">
        <v>0</v>
      </c>
      <c r="G20808" s="154"/>
    </row>
    <row r="20809" spans="1:7" x14ac:dyDescent="0.25">
      <c r="A20809" s="106">
        <v>105957</v>
      </c>
      <c r="B20809" s="155" t="s">
        <v>22866</v>
      </c>
      <c r="C20809" s="106" t="s">
        <v>13</v>
      </c>
      <c r="F20809" s="106">
        <v>0</v>
      </c>
      <c r="G20809" s="154"/>
    </row>
    <row r="20810" spans="1:7" x14ac:dyDescent="0.25">
      <c r="A20810" s="106">
        <v>105958</v>
      </c>
      <c r="B20810" s="155" t="s">
        <v>22867</v>
      </c>
      <c r="C20810" s="106" t="s">
        <v>13</v>
      </c>
      <c r="D20810" s="106">
        <v>0.80579999999999996</v>
      </c>
      <c r="F20810" s="106">
        <v>2138.8200000000002</v>
      </c>
      <c r="G20810" s="154"/>
    </row>
    <row r="20811" spans="1:7" x14ac:dyDescent="0.25">
      <c r="A20811" s="106">
        <v>105959</v>
      </c>
      <c r="B20811" s="155" t="s">
        <v>22868</v>
      </c>
      <c r="C20811" s="106" t="s">
        <v>13</v>
      </c>
      <c r="F20811" s="106">
        <v>0</v>
      </c>
      <c r="G20811" s="154"/>
    </row>
    <row r="20812" spans="1:7" x14ac:dyDescent="0.25">
      <c r="A20812" s="106">
        <v>100620</v>
      </c>
      <c r="B20812" s="155" t="s">
        <v>22869</v>
      </c>
      <c r="C20812" s="106" t="s">
        <v>13</v>
      </c>
      <c r="D20812" s="106">
        <v>0.81159999999999999</v>
      </c>
      <c r="F20812" s="106">
        <v>2753.25</v>
      </c>
      <c r="G20812" s="154"/>
    </row>
    <row r="20813" spans="1:7" x14ac:dyDescent="0.25">
      <c r="A20813" s="106">
        <v>105951</v>
      </c>
      <c r="B20813" s="155" t="s">
        <v>22870</v>
      </c>
      <c r="C20813" s="106" t="s">
        <v>13</v>
      </c>
      <c r="F20813" s="106">
        <v>0</v>
      </c>
      <c r="G20813" s="154"/>
    </row>
    <row r="20814" spans="1:7" x14ac:dyDescent="0.25">
      <c r="A20814" s="106">
        <v>105952</v>
      </c>
      <c r="B20814" s="155" t="s">
        <v>22871</v>
      </c>
      <c r="C20814" s="106" t="s">
        <v>13</v>
      </c>
      <c r="F20814" s="106">
        <v>0</v>
      </c>
      <c r="G20814" s="154"/>
    </row>
    <row r="20815" spans="1:7" x14ac:dyDescent="0.25">
      <c r="A20815" s="106">
        <v>105953</v>
      </c>
      <c r="B20815" s="155" t="s">
        <v>22872</v>
      </c>
      <c r="C20815" s="106" t="s">
        <v>13</v>
      </c>
      <c r="D20815" s="106">
        <v>0.75770000000000004</v>
      </c>
      <c r="F20815" s="106">
        <v>1977.5</v>
      </c>
      <c r="G20815" s="154"/>
    </row>
    <row r="20816" spans="1:7" x14ac:dyDescent="0.25">
      <c r="A20816" s="106">
        <v>105954</v>
      </c>
      <c r="B20816" s="155" t="s">
        <v>22873</v>
      </c>
      <c r="C20816" s="106" t="s">
        <v>13</v>
      </c>
      <c r="F20816" s="106">
        <v>0</v>
      </c>
      <c r="G20816" s="154"/>
    </row>
    <row r="20817" spans="1:7" x14ac:dyDescent="0.25">
      <c r="A20817" s="106">
        <v>105955</v>
      </c>
      <c r="B20817" s="155" t="s">
        <v>22874</v>
      </c>
      <c r="C20817" s="106" t="s">
        <v>13</v>
      </c>
      <c r="D20817" s="106">
        <v>0.7792</v>
      </c>
      <c r="F20817" s="106">
        <v>2621.8</v>
      </c>
      <c r="G20817" s="154"/>
    </row>
    <row r="20818" spans="1:7" x14ac:dyDescent="0.25">
      <c r="A20818" s="106">
        <v>105946</v>
      </c>
      <c r="B20818" s="155" t="s">
        <v>22875</v>
      </c>
      <c r="C20818" s="106" t="s">
        <v>13</v>
      </c>
      <c r="F20818" s="106">
        <v>0</v>
      </c>
      <c r="G20818" s="154"/>
    </row>
    <row r="20819" spans="1:7" x14ac:dyDescent="0.25">
      <c r="A20819" s="106">
        <v>105947</v>
      </c>
      <c r="B20819" s="155" t="s">
        <v>22876</v>
      </c>
      <c r="C20819" s="106" t="s">
        <v>13</v>
      </c>
      <c r="F20819" s="106">
        <v>0</v>
      </c>
      <c r="G20819" s="154"/>
    </row>
    <row r="20820" spans="1:7" x14ac:dyDescent="0.25">
      <c r="A20820" s="106">
        <v>105948</v>
      </c>
      <c r="B20820" s="155" t="s">
        <v>22877</v>
      </c>
      <c r="C20820" s="106" t="s">
        <v>13</v>
      </c>
      <c r="F20820" s="106">
        <v>0</v>
      </c>
      <c r="G20820" s="154"/>
    </row>
    <row r="20821" spans="1:7" x14ac:dyDescent="0.25">
      <c r="A20821" s="106">
        <v>105949</v>
      </c>
      <c r="B20821" s="155" t="s">
        <v>22878</v>
      </c>
      <c r="C20821" s="106" t="s">
        <v>13</v>
      </c>
      <c r="F20821" s="106">
        <v>0</v>
      </c>
      <c r="G20821" s="154"/>
    </row>
    <row r="20822" spans="1:7" x14ac:dyDescent="0.25">
      <c r="A20822" s="106">
        <v>105950</v>
      </c>
      <c r="B20822" s="155" t="s">
        <v>22879</v>
      </c>
      <c r="C20822" s="106" t="s">
        <v>13</v>
      </c>
      <c r="F20822" s="106">
        <v>0</v>
      </c>
      <c r="G20822" s="154"/>
    </row>
    <row r="20823" spans="1:7" x14ac:dyDescent="0.25">
      <c r="A20823" s="106">
        <v>100619</v>
      </c>
      <c r="B20823" s="155" t="s">
        <v>22880</v>
      </c>
      <c r="C20823" s="106" t="s">
        <v>13</v>
      </c>
      <c r="D20823" s="106">
        <v>0.62570000000000003</v>
      </c>
      <c r="F20823" s="106">
        <v>665.69</v>
      </c>
      <c r="G20823" s="154"/>
    </row>
    <row r="20824" spans="1:7" x14ac:dyDescent="0.25">
      <c r="A20824" s="106">
        <v>99283</v>
      </c>
      <c r="B20824" s="155" t="s">
        <v>22881</v>
      </c>
      <c r="C20824" s="106" t="s">
        <v>123</v>
      </c>
      <c r="D20824" s="106">
        <v>8.0000000000000004E-4</v>
      </c>
      <c r="F20824" s="106">
        <v>1289.17</v>
      </c>
      <c r="G20824" s="154"/>
    </row>
    <row r="20825" spans="1:7" x14ac:dyDescent="0.25">
      <c r="A20825" s="106">
        <v>99293</v>
      </c>
      <c r="B20825" s="155" t="s">
        <v>22882</v>
      </c>
      <c r="C20825" s="106" t="s">
        <v>123</v>
      </c>
      <c r="D20825" s="106">
        <v>6.9999999999999999E-4</v>
      </c>
      <c r="F20825" s="106">
        <v>1562.22</v>
      </c>
      <c r="G20825" s="154"/>
    </row>
    <row r="20826" spans="1:7" x14ac:dyDescent="0.25">
      <c r="A20826" s="106">
        <v>99243</v>
      </c>
      <c r="B20826" s="155" t="s">
        <v>22883</v>
      </c>
      <c r="C20826" s="106" t="s">
        <v>123</v>
      </c>
      <c r="D20826" s="106">
        <v>6.9999999999999999E-4</v>
      </c>
      <c r="F20826" s="106">
        <v>1835.24</v>
      </c>
      <c r="G20826" s="154"/>
    </row>
    <row r="20827" spans="1:7" x14ac:dyDescent="0.25">
      <c r="A20827" s="106">
        <v>99249</v>
      </c>
      <c r="B20827" s="155" t="s">
        <v>22884</v>
      </c>
      <c r="C20827" s="106" t="s">
        <v>123</v>
      </c>
      <c r="D20827" s="106">
        <v>6.9999999999999999E-4</v>
      </c>
      <c r="F20827" s="106">
        <v>2244.85</v>
      </c>
      <c r="G20827" s="154"/>
    </row>
    <row r="20828" spans="1:7" x14ac:dyDescent="0.25">
      <c r="A20828" s="106">
        <v>99278</v>
      </c>
      <c r="B20828" s="155" t="s">
        <v>22885</v>
      </c>
      <c r="C20828" s="106" t="s">
        <v>123</v>
      </c>
      <c r="D20828" s="106">
        <v>0.8861</v>
      </c>
      <c r="F20828" s="106">
        <v>463.88</v>
      </c>
      <c r="G20828" s="154"/>
    </row>
    <row r="20829" spans="1:7" x14ac:dyDescent="0.25">
      <c r="A20829" s="106">
        <v>99288</v>
      </c>
      <c r="B20829" s="155" t="s">
        <v>22886</v>
      </c>
      <c r="C20829" s="106" t="s">
        <v>123</v>
      </c>
      <c r="D20829" s="106">
        <v>0.8962</v>
      </c>
      <c r="F20829" s="106">
        <v>611.66</v>
      </c>
      <c r="G20829" s="154"/>
    </row>
    <row r="20830" spans="1:7" x14ac:dyDescent="0.25">
      <c r="A20830" s="106">
        <v>99240</v>
      </c>
      <c r="B20830" s="155" t="s">
        <v>22887</v>
      </c>
      <c r="C20830" s="106" t="s">
        <v>123</v>
      </c>
      <c r="D20830" s="106">
        <v>0.90759999999999996</v>
      </c>
      <c r="F20830" s="106">
        <v>813.22</v>
      </c>
      <c r="G20830" s="154"/>
    </row>
    <row r="20831" spans="1:7" x14ac:dyDescent="0.25">
      <c r="A20831" s="106">
        <v>99246</v>
      </c>
      <c r="B20831" s="155" t="s">
        <v>22888</v>
      </c>
      <c r="C20831" s="106" t="s">
        <v>123</v>
      </c>
      <c r="D20831" s="106">
        <v>0.91290000000000004</v>
      </c>
      <c r="F20831" s="106">
        <v>1113.8900000000001</v>
      </c>
      <c r="G20831" s="154"/>
    </row>
    <row r="20832" spans="1:7" x14ac:dyDescent="0.25">
      <c r="A20832" s="106">
        <v>97981</v>
      </c>
      <c r="B20832" s="155" t="s">
        <v>22889</v>
      </c>
      <c r="C20832" s="106" t="s">
        <v>123</v>
      </c>
      <c r="D20832" s="106">
        <v>8.0000000000000004E-4</v>
      </c>
      <c r="F20832" s="106">
        <v>1363.21</v>
      </c>
      <c r="G20832" s="154"/>
    </row>
    <row r="20833" spans="1:7" x14ac:dyDescent="0.25">
      <c r="A20833" s="106">
        <v>97985</v>
      </c>
      <c r="B20833" s="155" t="s">
        <v>22890</v>
      </c>
      <c r="C20833" s="106" t="s">
        <v>123</v>
      </c>
      <c r="D20833" s="106">
        <v>6.9999999999999999E-4</v>
      </c>
      <c r="F20833" s="106">
        <v>1645.95</v>
      </c>
      <c r="G20833" s="154"/>
    </row>
    <row r="20834" spans="1:7" x14ac:dyDescent="0.25">
      <c r="A20834" s="106">
        <v>97989</v>
      </c>
      <c r="B20834" s="155" t="s">
        <v>22891</v>
      </c>
      <c r="C20834" s="106" t="s">
        <v>123</v>
      </c>
      <c r="D20834" s="106">
        <v>6.9999999999999999E-4</v>
      </c>
      <c r="F20834" s="106">
        <v>1928.65</v>
      </c>
      <c r="G20834" s="154"/>
    </row>
    <row r="20835" spans="1:7" x14ac:dyDescent="0.25">
      <c r="A20835" s="106">
        <v>97993</v>
      </c>
      <c r="B20835" s="155" t="s">
        <v>22892</v>
      </c>
      <c r="C20835" s="106" t="s">
        <v>123</v>
      </c>
      <c r="D20835" s="106">
        <v>6.9999999999999999E-4</v>
      </c>
      <c r="F20835" s="106">
        <v>2352.79</v>
      </c>
      <c r="G20835" s="154"/>
    </row>
    <row r="20836" spans="1:7" x14ac:dyDescent="0.25">
      <c r="A20836" s="106">
        <v>98409</v>
      </c>
      <c r="B20836" s="155" t="s">
        <v>22893</v>
      </c>
      <c r="C20836" s="106" t="s">
        <v>123</v>
      </c>
      <c r="D20836" s="106">
        <v>0.88090000000000002</v>
      </c>
      <c r="F20836" s="106">
        <v>465.98</v>
      </c>
      <c r="G20836" s="154"/>
    </row>
    <row r="20837" spans="1:7" x14ac:dyDescent="0.25">
      <c r="A20837" s="106">
        <v>97983</v>
      </c>
      <c r="B20837" s="155" t="s">
        <v>22894</v>
      </c>
      <c r="C20837" s="106" t="s">
        <v>123</v>
      </c>
      <c r="D20837" s="106">
        <v>0.89100000000000001</v>
      </c>
      <c r="F20837" s="106">
        <v>614.41</v>
      </c>
      <c r="G20837" s="154"/>
    </row>
    <row r="20838" spans="1:7" x14ac:dyDescent="0.25">
      <c r="A20838" s="106">
        <v>97987</v>
      </c>
      <c r="B20838" s="155" t="s">
        <v>22895</v>
      </c>
      <c r="C20838" s="106" t="s">
        <v>123</v>
      </c>
      <c r="D20838" s="106">
        <v>0.90259999999999996</v>
      </c>
      <c r="F20838" s="106">
        <v>816.67</v>
      </c>
      <c r="G20838" s="154"/>
    </row>
    <row r="20839" spans="1:7" x14ac:dyDescent="0.25">
      <c r="A20839" s="106">
        <v>97991</v>
      </c>
      <c r="B20839" s="155" t="s">
        <v>22896</v>
      </c>
      <c r="C20839" s="106" t="s">
        <v>123</v>
      </c>
      <c r="D20839" s="106">
        <v>0.90800000000000003</v>
      </c>
      <c r="F20839" s="106">
        <v>1118.6099999999999</v>
      </c>
      <c r="G20839" s="154"/>
    </row>
    <row r="20840" spans="1:7" x14ac:dyDescent="0.25">
      <c r="A20840" s="106">
        <v>99241</v>
      </c>
      <c r="B20840" s="155" t="s">
        <v>22897</v>
      </c>
      <c r="C20840" s="106" t="s">
        <v>123</v>
      </c>
      <c r="D20840" s="106">
        <v>5.9999999999999995E-4</v>
      </c>
      <c r="F20840" s="106">
        <v>2098.69</v>
      </c>
      <c r="G20840" s="154"/>
    </row>
    <row r="20841" spans="1:7" x14ac:dyDescent="0.25">
      <c r="A20841" s="106">
        <v>99247</v>
      </c>
      <c r="B20841" s="155" t="s">
        <v>22898</v>
      </c>
      <c r="C20841" s="106" t="s">
        <v>123</v>
      </c>
      <c r="D20841" s="106">
        <v>5.9999999999999995E-4</v>
      </c>
      <c r="F20841" s="106">
        <v>2394.39</v>
      </c>
      <c r="G20841" s="154"/>
    </row>
    <row r="20842" spans="1:7" x14ac:dyDescent="0.25">
      <c r="A20842" s="106">
        <v>99263</v>
      </c>
      <c r="B20842" s="155" t="s">
        <v>22899</v>
      </c>
      <c r="C20842" s="106" t="s">
        <v>123</v>
      </c>
      <c r="D20842" s="106">
        <v>5.9999999999999995E-4</v>
      </c>
      <c r="F20842" s="106">
        <v>2690.15</v>
      </c>
      <c r="G20842" s="154"/>
    </row>
    <row r="20843" spans="1:7" x14ac:dyDescent="0.25">
      <c r="A20843" s="106">
        <v>99276</v>
      </c>
      <c r="B20843" s="155" t="s">
        <v>22900</v>
      </c>
      <c r="C20843" s="106" t="s">
        <v>123</v>
      </c>
      <c r="D20843" s="106">
        <v>5.9999999999999995E-4</v>
      </c>
      <c r="F20843" s="106">
        <v>2985.9</v>
      </c>
      <c r="G20843" s="154"/>
    </row>
    <row r="20844" spans="1:7" x14ac:dyDescent="0.25">
      <c r="A20844" s="106">
        <v>99291</v>
      </c>
      <c r="B20844" s="155" t="s">
        <v>22901</v>
      </c>
      <c r="C20844" s="106" t="s">
        <v>123</v>
      </c>
      <c r="D20844" s="106">
        <v>5.9999999999999995E-4</v>
      </c>
      <c r="F20844" s="106">
        <v>3281.59</v>
      </c>
      <c r="G20844" s="154"/>
    </row>
    <row r="20845" spans="1:7" x14ac:dyDescent="0.25">
      <c r="A20845" s="106">
        <v>99297</v>
      </c>
      <c r="B20845" s="155" t="s">
        <v>22902</v>
      </c>
      <c r="C20845" s="106" t="s">
        <v>123</v>
      </c>
      <c r="D20845" s="106">
        <v>5.9999999999999995E-4</v>
      </c>
      <c r="F20845" s="106">
        <v>3600.84</v>
      </c>
      <c r="G20845" s="154"/>
    </row>
    <row r="20846" spans="1:7" x14ac:dyDescent="0.25">
      <c r="A20846" s="106">
        <v>99254</v>
      </c>
      <c r="B20846" s="155" t="s">
        <v>22903</v>
      </c>
      <c r="C20846" s="106" t="s">
        <v>123</v>
      </c>
      <c r="D20846" s="106">
        <v>5.9999999999999995E-4</v>
      </c>
      <c r="F20846" s="106">
        <v>1507.22</v>
      </c>
      <c r="G20846" s="154"/>
    </row>
    <row r="20847" spans="1:7" x14ac:dyDescent="0.25">
      <c r="A20847" s="106">
        <v>99261</v>
      </c>
      <c r="B20847" s="155" t="s">
        <v>22904</v>
      </c>
      <c r="C20847" s="106" t="s">
        <v>123</v>
      </c>
      <c r="D20847" s="106">
        <v>5.9999999999999995E-4</v>
      </c>
      <c r="F20847" s="106">
        <v>1802.93</v>
      </c>
      <c r="G20847" s="154"/>
    </row>
    <row r="20848" spans="1:7" x14ac:dyDescent="0.25">
      <c r="A20848" s="106">
        <v>99266</v>
      </c>
      <c r="B20848" s="155" t="s">
        <v>22905</v>
      </c>
      <c r="C20848" s="106" t="s">
        <v>123</v>
      </c>
      <c r="D20848" s="106">
        <v>5.9999999999999995E-4</v>
      </c>
      <c r="F20848" s="106">
        <v>2098.69</v>
      </c>
      <c r="G20848" s="154"/>
    </row>
    <row r="20849" spans="1:7" x14ac:dyDescent="0.25">
      <c r="A20849" s="106">
        <v>99269</v>
      </c>
      <c r="B20849" s="155" t="s">
        <v>22906</v>
      </c>
      <c r="C20849" s="106" t="s">
        <v>123</v>
      </c>
      <c r="D20849" s="106">
        <v>5.9999999999999995E-4</v>
      </c>
      <c r="F20849" s="106">
        <v>2394.39</v>
      </c>
      <c r="G20849" s="154"/>
    </row>
    <row r="20850" spans="1:7" x14ac:dyDescent="0.25">
      <c r="A20850" s="106">
        <v>99277</v>
      </c>
      <c r="B20850" s="155" t="s">
        <v>22907</v>
      </c>
      <c r="C20850" s="106" t="s">
        <v>123</v>
      </c>
      <c r="D20850" s="106">
        <v>5.9999999999999995E-4</v>
      </c>
      <c r="F20850" s="106">
        <v>2690.15</v>
      </c>
      <c r="G20850" s="154"/>
    </row>
    <row r="20851" spans="1:7" x14ac:dyDescent="0.25">
      <c r="A20851" s="106">
        <v>99281</v>
      </c>
      <c r="B20851" s="155" t="s">
        <v>22908</v>
      </c>
      <c r="C20851" s="106" t="s">
        <v>123</v>
      </c>
      <c r="D20851" s="106">
        <v>5.9999999999999995E-4</v>
      </c>
      <c r="F20851" s="106">
        <v>2985.9</v>
      </c>
      <c r="G20851" s="154"/>
    </row>
    <row r="20852" spans="1:7" x14ac:dyDescent="0.25">
      <c r="A20852" s="106">
        <v>99289</v>
      </c>
      <c r="B20852" s="155" t="s">
        <v>22909</v>
      </c>
      <c r="C20852" s="106" t="s">
        <v>123</v>
      </c>
      <c r="D20852" s="106">
        <v>5.9999999999999995E-4</v>
      </c>
      <c r="F20852" s="106">
        <v>3281.59</v>
      </c>
      <c r="G20852" s="154"/>
    </row>
    <row r="20853" spans="1:7" x14ac:dyDescent="0.25">
      <c r="A20853" s="106">
        <v>99282</v>
      </c>
      <c r="B20853" s="155" t="s">
        <v>22910</v>
      </c>
      <c r="C20853" s="106" t="s">
        <v>123</v>
      </c>
      <c r="D20853" s="106">
        <v>5.9999999999999995E-4</v>
      </c>
      <c r="F20853" s="106">
        <v>3310.03</v>
      </c>
      <c r="G20853" s="154"/>
    </row>
    <row r="20854" spans="1:7" x14ac:dyDescent="0.25">
      <c r="A20854" s="106">
        <v>99296</v>
      </c>
      <c r="B20854" s="155" t="s">
        <v>22911</v>
      </c>
      <c r="C20854" s="106" t="s">
        <v>123</v>
      </c>
      <c r="D20854" s="106">
        <v>5.9999999999999995E-4</v>
      </c>
      <c r="F20854" s="106">
        <v>3605.74</v>
      </c>
      <c r="G20854" s="154"/>
    </row>
    <row r="20855" spans="1:7" x14ac:dyDescent="0.25">
      <c r="A20855" s="106">
        <v>99299</v>
      </c>
      <c r="B20855" s="155" t="s">
        <v>22912</v>
      </c>
      <c r="C20855" s="106" t="s">
        <v>123</v>
      </c>
      <c r="D20855" s="106">
        <v>5.9999999999999995E-4</v>
      </c>
      <c r="F20855" s="106">
        <v>3901.4</v>
      </c>
      <c r="G20855" s="154"/>
    </row>
    <row r="20856" spans="1:7" x14ac:dyDescent="0.25">
      <c r="A20856" s="106">
        <v>99302</v>
      </c>
      <c r="B20856" s="155" t="s">
        <v>22913</v>
      </c>
      <c r="C20856" s="106" t="s">
        <v>123</v>
      </c>
      <c r="D20856" s="106">
        <v>5.9999999999999995E-4</v>
      </c>
      <c r="F20856" s="106">
        <v>4201.99</v>
      </c>
      <c r="G20856" s="154"/>
    </row>
    <row r="20857" spans="1:7" x14ac:dyDescent="0.25">
      <c r="A20857" s="106">
        <v>99307</v>
      </c>
      <c r="B20857" s="155" t="s">
        <v>22914</v>
      </c>
      <c r="C20857" s="106" t="s">
        <v>123</v>
      </c>
      <c r="D20857" s="106">
        <v>5.9999999999999995E-4</v>
      </c>
      <c r="F20857" s="106">
        <v>2713.69</v>
      </c>
      <c r="G20857" s="154"/>
    </row>
    <row r="20858" spans="1:7" x14ac:dyDescent="0.25">
      <c r="A20858" s="106">
        <v>99317</v>
      </c>
      <c r="B20858" s="155" t="s">
        <v>22915</v>
      </c>
      <c r="C20858" s="106" t="s">
        <v>123</v>
      </c>
      <c r="D20858" s="106">
        <v>5.9999999999999995E-4</v>
      </c>
      <c r="F20858" s="106">
        <v>3009.39</v>
      </c>
      <c r="G20858" s="154"/>
    </row>
    <row r="20859" spans="1:7" x14ac:dyDescent="0.25">
      <c r="A20859" s="106">
        <v>99321</v>
      </c>
      <c r="B20859" s="155" t="s">
        <v>22916</v>
      </c>
      <c r="C20859" s="106" t="s">
        <v>123</v>
      </c>
      <c r="D20859" s="106">
        <v>5.9999999999999995E-4</v>
      </c>
      <c r="F20859" s="106">
        <v>3305.13</v>
      </c>
      <c r="G20859" s="154"/>
    </row>
    <row r="20860" spans="1:7" x14ac:dyDescent="0.25">
      <c r="A20860" s="106">
        <v>99323</v>
      </c>
      <c r="B20860" s="155" t="s">
        <v>22917</v>
      </c>
      <c r="C20860" s="106" t="s">
        <v>123</v>
      </c>
      <c r="D20860" s="106">
        <v>5.9999999999999995E-4</v>
      </c>
      <c r="F20860" s="106">
        <v>3600.84</v>
      </c>
      <c r="G20860" s="154"/>
    </row>
    <row r="20861" spans="1:7" x14ac:dyDescent="0.25">
      <c r="A20861" s="106">
        <v>99325</v>
      </c>
      <c r="B20861" s="155" t="s">
        <v>22918</v>
      </c>
      <c r="C20861" s="106" t="s">
        <v>123</v>
      </c>
      <c r="D20861" s="106">
        <v>5.9999999999999995E-4</v>
      </c>
      <c r="F20861" s="106">
        <v>3901.4</v>
      </c>
      <c r="G20861" s="154"/>
    </row>
    <row r="20862" spans="1:7" x14ac:dyDescent="0.25">
      <c r="A20862" s="106">
        <v>99311</v>
      </c>
      <c r="B20862" s="155" t="s">
        <v>22919</v>
      </c>
      <c r="C20862" s="106" t="s">
        <v>123</v>
      </c>
      <c r="D20862" s="106">
        <v>5.9999999999999995E-4</v>
      </c>
      <c r="F20862" s="106">
        <v>4502.6499999999996</v>
      </c>
      <c r="G20862" s="154"/>
    </row>
    <row r="20863" spans="1:7" x14ac:dyDescent="0.25">
      <c r="A20863" s="106">
        <v>99314</v>
      </c>
      <c r="B20863" s="155" t="s">
        <v>22920</v>
      </c>
      <c r="C20863" s="106" t="s">
        <v>123</v>
      </c>
      <c r="D20863" s="106">
        <v>5.9999999999999995E-4</v>
      </c>
      <c r="F20863" s="106">
        <v>4803.2700000000004</v>
      </c>
      <c r="G20863" s="154"/>
    </row>
    <row r="20864" spans="1:7" x14ac:dyDescent="0.25">
      <c r="A20864" s="106">
        <v>99304</v>
      </c>
      <c r="B20864" s="155" t="s">
        <v>22921</v>
      </c>
      <c r="C20864" s="106" t="s">
        <v>123</v>
      </c>
      <c r="D20864" s="106">
        <v>5.9999999999999995E-4</v>
      </c>
      <c r="F20864" s="106">
        <v>3906.3</v>
      </c>
      <c r="G20864" s="154"/>
    </row>
    <row r="20865" spans="1:7" x14ac:dyDescent="0.25">
      <c r="A20865" s="106">
        <v>99306</v>
      </c>
      <c r="B20865" s="155" t="s">
        <v>22922</v>
      </c>
      <c r="C20865" s="106" t="s">
        <v>123</v>
      </c>
      <c r="D20865" s="106">
        <v>5.9999999999999995E-4</v>
      </c>
      <c r="F20865" s="106">
        <v>4201.99</v>
      </c>
      <c r="G20865" s="154"/>
    </row>
    <row r="20866" spans="1:7" x14ac:dyDescent="0.25">
      <c r="A20866" s="106">
        <v>99309</v>
      </c>
      <c r="B20866" s="155" t="s">
        <v>22923</v>
      </c>
      <c r="C20866" s="106" t="s">
        <v>123</v>
      </c>
      <c r="D20866" s="106">
        <v>5.9999999999999995E-4</v>
      </c>
      <c r="F20866" s="106">
        <v>4502.6499999999996</v>
      </c>
      <c r="G20866" s="154"/>
    </row>
    <row r="20867" spans="1:7" x14ac:dyDescent="0.25">
      <c r="A20867" s="106">
        <v>99327</v>
      </c>
      <c r="B20867" s="155" t="s">
        <v>22924</v>
      </c>
      <c r="C20867" s="106" t="s">
        <v>123</v>
      </c>
      <c r="D20867" s="106">
        <v>5.9999999999999995E-4</v>
      </c>
      <c r="F20867" s="106">
        <v>5055.93</v>
      </c>
      <c r="G20867" s="154"/>
    </row>
    <row r="20868" spans="1:7" x14ac:dyDescent="0.25">
      <c r="A20868" s="106">
        <v>98009</v>
      </c>
      <c r="B20868" s="155" t="s">
        <v>22925</v>
      </c>
      <c r="C20868" s="106" t="s">
        <v>123</v>
      </c>
      <c r="D20868" s="106">
        <v>5.9999999999999995E-4</v>
      </c>
      <c r="F20868" s="106">
        <v>2171.2199999999998</v>
      </c>
      <c r="G20868" s="154"/>
    </row>
    <row r="20869" spans="1:7" x14ac:dyDescent="0.25">
      <c r="A20869" s="106">
        <v>98011</v>
      </c>
      <c r="B20869" s="155" t="s">
        <v>22926</v>
      </c>
      <c r="C20869" s="106" t="s">
        <v>123</v>
      </c>
      <c r="D20869" s="106">
        <v>5.9999999999999995E-4</v>
      </c>
      <c r="F20869" s="106">
        <v>2477.58</v>
      </c>
      <c r="G20869" s="154"/>
    </row>
    <row r="20870" spans="1:7" x14ac:dyDescent="0.25">
      <c r="A20870" s="106">
        <v>98013</v>
      </c>
      <c r="B20870" s="155" t="s">
        <v>22927</v>
      </c>
      <c r="C20870" s="106" t="s">
        <v>123</v>
      </c>
      <c r="D20870" s="106">
        <v>5.9999999999999995E-4</v>
      </c>
      <c r="F20870" s="106">
        <v>2784.01</v>
      </c>
      <c r="G20870" s="154"/>
    </row>
    <row r="20871" spans="1:7" x14ac:dyDescent="0.25">
      <c r="A20871" s="106">
        <v>98015</v>
      </c>
      <c r="B20871" s="155" t="s">
        <v>22928</v>
      </c>
      <c r="C20871" s="106" t="s">
        <v>123</v>
      </c>
      <c r="D20871" s="106">
        <v>5.9999999999999995E-4</v>
      </c>
      <c r="F20871" s="106">
        <v>3090.44</v>
      </c>
      <c r="G20871" s="154"/>
    </row>
    <row r="20872" spans="1:7" x14ac:dyDescent="0.25">
      <c r="A20872" s="106">
        <v>98017</v>
      </c>
      <c r="B20872" s="155" t="s">
        <v>22929</v>
      </c>
      <c r="C20872" s="106" t="s">
        <v>123</v>
      </c>
      <c r="D20872" s="106">
        <v>5.9999999999999995E-4</v>
      </c>
      <c r="F20872" s="106">
        <v>3396.78</v>
      </c>
      <c r="G20872" s="154"/>
    </row>
    <row r="20873" spans="1:7" x14ac:dyDescent="0.25">
      <c r="A20873" s="106">
        <v>98019</v>
      </c>
      <c r="B20873" s="155" t="s">
        <v>22930</v>
      </c>
      <c r="C20873" s="106" t="s">
        <v>123</v>
      </c>
      <c r="D20873" s="106">
        <v>5.9999999999999995E-4</v>
      </c>
      <c r="F20873" s="106">
        <v>3729.9</v>
      </c>
      <c r="G20873" s="154"/>
    </row>
    <row r="20874" spans="1:7" x14ac:dyDescent="0.25">
      <c r="A20874" s="106">
        <v>97995</v>
      </c>
      <c r="B20874" s="155" t="s">
        <v>22931</v>
      </c>
      <c r="C20874" s="106" t="s">
        <v>123</v>
      </c>
      <c r="D20874" s="106">
        <v>5.9999999999999995E-4</v>
      </c>
      <c r="F20874" s="106">
        <v>1558.42</v>
      </c>
      <c r="G20874" s="154"/>
    </row>
    <row r="20875" spans="1:7" x14ac:dyDescent="0.25">
      <c r="A20875" s="106">
        <v>97997</v>
      </c>
      <c r="B20875" s="155" t="s">
        <v>22932</v>
      </c>
      <c r="C20875" s="106" t="s">
        <v>123</v>
      </c>
      <c r="D20875" s="106">
        <v>5.9999999999999995E-4</v>
      </c>
      <c r="F20875" s="106">
        <v>1864.79</v>
      </c>
      <c r="G20875" s="154"/>
    </row>
    <row r="20876" spans="1:7" x14ac:dyDescent="0.25">
      <c r="A20876" s="106">
        <v>97999</v>
      </c>
      <c r="B20876" s="155" t="s">
        <v>22933</v>
      </c>
      <c r="C20876" s="106" t="s">
        <v>123</v>
      </c>
      <c r="D20876" s="106">
        <v>5.9999999999999995E-4</v>
      </c>
      <c r="F20876" s="106">
        <v>2171.2199999999998</v>
      </c>
      <c r="G20876" s="154"/>
    </row>
    <row r="20877" spans="1:7" x14ac:dyDescent="0.25">
      <c r="A20877" s="106">
        <v>98001</v>
      </c>
      <c r="B20877" s="155" t="s">
        <v>22934</v>
      </c>
      <c r="C20877" s="106" t="s">
        <v>123</v>
      </c>
      <c r="D20877" s="106">
        <v>5.9999999999999995E-4</v>
      </c>
      <c r="F20877" s="106">
        <v>2477.58</v>
      </c>
      <c r="G20877" s="154"/>
    </row>
    <row r="20878" spans="1:7" x14ac:dyDescent="0.25">
      <c r="A20878" s="106">
        <v>98003</v>
      </c>
      <c r="B20878" s="155" t="s">
        <v>22935</v>
      </c>
      <c r="C20878" s="106" t="s">
        <v>123</v>
      </c>
      <c r="D20878" s="106">
        <v>5.9999999999999995E-4</v>
      </c>
      <c r="F20878" s="106">
        <v>2784.01</v>
      </c>
      <c r="G20878" s="154"/>
    </row>
    <row r="20879" spans="1:7" x14ac:dyDescent="0.25">
      <c r="A20879" s="106">
        <v>98005</v>
      </c>
      <c r="B20879" s="155" t="s">
        <v>22936</v>
      </c>
      <c r="C20879" s="106" t="s">
        <v>123</v>
      </c>
      <c r="D20879" s="106">
        <v>5.9999999999999995E-4</v>
      </c>
      <c r="F20879" s="106">
        <v>3090.44</v>
      </c>
      <c r="G20879" s="154"/>
    </row>
    <row r="20880" spans="1:7" x14ac:dyDescent="0.25">
      <c r="A20880" s="106">
        <v>98007</v>
      </c>
      <c r="B20880" s="155" t="s">
        <v>22937</v>
      </c>
      <c r="C20880" s="106" t="s">
        <v>123</v>
      </c>
      <c r="D20880" s="106">
        <v>5.9999999999999995E-4</v>
      </c>
      <c r="F20880" s="106">
        <v>3396.78</v>
      </c>
      <c r="G20880" s="154"/>
    </row>
    <row r="20881" spans="1:7" x14ac:dyDescent="0.25">
      <c r="A20881" s="106">
        <v>98031</v>
      </c>
      <c r="B20881" s="155" t="s">
        <v>22938</v>
      </c>
      <c r="C20881" s="106" t="s">
        <v>123</v>
      </c>
      <c r="D20881" s="106">
        <v>5.9999999999999995E-4</v>
      </c>
      <c r="F20881" s="106">
        <v>3429.1</v>
      </c>
      <c r="G20881" s="154"/>
    </row>
    <row r="20882" spans="1:7" x14ac:dyDescent="0.25">
      <c r="A20882" s="106">
        <v>98033</v>
      </c>
      <c r="B20882" s="155" t="s">
        <v>22939</v>
      </c>
      <c r="C20882" s="106" t="s">
        <v>123</v>
      </c>
      <c r="D20882" s="106">
        <v>5.9999999999999995E-4</v>
      </c>
      <c r="F20882" s="106">
        <v>3735.48</v>
      </c>
      <c r="G20882" s="154"/>
    </row>
    <row r="20883" spans="1:7" x14ac:dyDescent="0.25">
      <c r="A20883" s="106">
        <v>98035</v>
      </c>
      <c r="B20883" s="155" t="s">
        <v>22940</v>
      </c>
      <c r="C20883" s="106" t="s">
        <v>123</v>
      </c>
      <c r="D20883" s="106">
        <v>5.9999999999999995E-4</v>
      </c>
      <c r="F20883" s="106">
        <v>4041.8</v>
      </c>
      <c r="G20883" s="154"/>
    </row>
    <row r="20884" spans="1:7" x14ac:dyDescent="0.25">
      <c r="A20884" s="106">
        <v>98037</v>
      </c>
      <c r="B20884" s="155" t="s">
        <v>22941</v>
      </c>
      <c r="C20884" s="106" t="s">
        <v>123</v>
      </c>
      <c r="D20884" s="106">
        <v>5.9999999999999995E-4</v>
      </c>
      <c r="F20884" s="106">
        <v>4353.7299999999996</v>
      </c>
      <c r="G20884" s="154"/>
    </row>
    <row r="20885" spans="1:7" x14ac:dyDescent="0.25">
      <c r="A20885" s="106">
        <v>98021</v>
      </c>
      <c r="B20885" s="155" t="s">
        <v>22942</v>
      </c>
      <c r="C20885" s="106" t="s">
        <v>123</v>
      </c>
      <c r="D20885" s="106">
        <v>5.9999999999999995E-4</v>
      </c>
      <c r="F20885" s="106">
        <v>2810.76</v>
      </c>
      <c r="G20885" s="154"/>
    </row>
    <row r="20886" spans="1:7" x14ac:dyDescent="0.25">
      <c r="A20886" s="106">
        <v>98023</v>
      </c>
      <c r="B20886" s="155" t="s">
        <v>22943</v>
      </c>
      <c r="C20886" s="106" t="s">
        <v>123</v>
      </c>
      <c r="D20886" s="106">
        <v>5.9999999999999995E-4</v>
      </c>
      <c r="F20886" s="106">
        <v>3117.12</v>
      </c>
      <c r="G20886" s="154"/>
    </row>
    <row r="20887" spans="1:7" x14ac:dyDescent="0.25">
      <c r="A20887" s="106">
        <v>98025</v>
      </c>
      <c r="B20887" s="155" t="s">
        <v>22944</v>
      </c>
      <c r="C20887" s="106" t="s">
        <v>123</v>
      </c>
      <c r="D20887" s="106">
        <v>5.9999999999999995E-4</v>
      </c>
      <c r="F20887" s="106">
        <v>3423.53</v>
      </c>
      <c r="G20887" s="154"/>
    </row>
    <row r="20888" spans="1:7" x14ac:dyDescent="0.25">
      <c r="A20888" s="106">
        <v>98027</v>
      </c>
      <c r="B20888" s="155" t="s">
        <v>22945</v>
      </c>
      <c r="C20888" s="106" t="s">
        <v>123</v>
      </c>
      <c r="D20888" s="106">
        <v>5.9999999999999995E-4</v>
      </c>
      <c r="F20888" s="106">
        <v>3729.9</v>
      </c>
      <c r="G20888" s="154"/>
    </row>
    <row r="20889" spans="1:7" x14ac:dyDescent="0.25">
      <c r="A20889" s="106">
        <v>98029</v>
      </c>
      <c r="B20889" s="155" t="s">
        <v>22946</v>
      </c>
      <c r="C20889" s="106" t="s">
        <v>123</v>
      </c>
      <c r="D20889" s="106">
        <v>5.9999999999999995E-4</v>
      </c>
      <c r="F20889" s="106">
        <v>4041.8</v>
      </c>
      <c r="G20889" s="154"/>
    </row>
    <row r="20890" spans="1:7" x14ac:dyDescent="0.25">
      <c r="A20890" s="106">
        <v>98045</v>
      </c>
      <c r="B20890" s="155" t="s">
        <v>22947</v>
      </c>
      <c r="C20890" s="106" t="s">
        <v>123</v>
      </c>
      <c r="D20890" s="106">
        <v>5.9999999999999995E-4</v>
      </c>
      <c r="F20890" s="106">
        <v>4665.7299999999996</v>
      </c>
      <c r="G20890" s="154"/>
    </row>
    <row r="20891" spans="1:7" x14ac:dyDescent="0.25">
      <c r="A20891" s="106">
        <v>98047</v>
      </c>
      <c r="B20891" s="155" t="s">
        <v>22948</v>
      </c>
      <c r="C20891" s="106" t="s">
        <v>123</v>
      </c>
      <c r="D20891" s="106">
        <v>5.9999999999999995E-4</v>
      </c>
      <c r="F20891" s="106">
        <v>4977.67</v>
      </c>
      <c r="G20891" s="154"/>
    </row>
    <row r="20892" spans="1:7" x14ac:dyDescent="0.25">
      <c r="A20892" s="106">
        <v>98039</v>
      </c>
      <c r="B20892" s="155" t="s">
        <v>22949</v>
      </c>
      <c r="C20892" s="106" t="s">
        <v>123</v>
      </c>
      <c r="D20892" s="106">
        <v>5.9999999999999995E-4</v>
      </c>
      <c r="F20892" s="106">
        <v>4047.37</v>
      </c>
      <c r="G20892" s="154"/>
    </row>
    <row r="20893" spans="1:7" x14ac:dyDescent="0.25">
      <c r="A20893" s="106">
        <v>98041</v>
      </c>
      <c r="B20893" s="155" t="s">
        <v>22950</v>
      </c>
      <c r="C20893" s="106" t="s">
        <v>123</v>
      </c>
      <c r="D20893" s="106">
        <v>5.9999999999999995E-4</v>
      </c>
      <c r="F20893" s="106">
        <v>4353.7299999999996</v>
      </c>
      <c r="G20893" s="154"/>
    </row>
    <row r="20894" spans="1:7" x14ac:dyDescent="0.25">
      <c r="A20894" s="106">
        <v>98043</v>
      </c>
      <c r="B20894" s="155" t="s">
        <v>22951</v>
      </c>
      <c r="C20894" s="106" t="s">
        <v>123</v>
      </c>
      <c r="D20894" s="106">
        <v>5.9999999999999995E-4</v>
      </c>
      <c r="F20894" s="106">
        <v>4665.7299999999996</v>
      </c>
      <c r="G20894" s="154"/>
    </row>
    <row r="20895" spans="1:7" x14ac:dyDescent="0.25">
      <c r="A20895" s="106">
        <v>98049</v>
      </c>
      <c r="B20895" s="155" t="s">
        <v>22952</v>
      </c>
      <c r="C20895" s="106" t="s">
        <v>123</v>
      </c>
      <c r="D20895" s="106">
        <v>5.9999999999999995E-4</v>
      </c>
      <c r="F20895" s="106">
        <v>5235.12</v>
      </c>
      <c r="G20895" s="154"/>
    </row>
    <row r="20896" spans="1:7" x14ac:dyDescent="0.25">
      <c r="A20896" s="106">
        <v>101809</v>
      </c>
      <c r="B20896" s="155" t="s">
        <v>22953</v>
      </c>
      <c r="C20896" s="106" t="s">
        <v>13</v>
      </c>
      <c r="D20896" s="106">
        <v>2.5999999999999999E-2</v>
      </c>
      <c r="F20896" s="106">
        <v>3102.11</v>
      </c>
      <c r="G20896" s="154"/>
    </row>
    <row r="20897" spans="1:7" x14ac:dyDescent="0.25">
      <c r="A20897" s="106">
        <v>99280</v>
      </c>
      <c r="B20897" s="155" t="s">
        <v>22954</v>
      </c>
      <c r="C20897" s="106" t="s">
        <v>13</v>
      </c>
      <c r="D20897" s="106">
        <v>2.46E-2</v>
      </c>
      <c r="F20897" s="106">
        <v>2222.39</v>
      </c>
      <c r="G20897" s="154"/>
    </row>
    <row r="20898" spans="1:7" x14ac:dyDescent="0.25">
      <c r="A20898" s="106">
        <v>99292</v>
      </c>
      <c r="B20898" s="155" t="s">
        <v>22955</v>
      </c>
      <c r="C20898" s="106" t="s">
        <v>13</v>
      </c>
      <c r="D20898" s="106">
        <v>2.5899999999999999E-2</v>
      </c>
      <c r="F20898" s="106">
        <v>2733.82</v>
      </c>
      <c r="G20898" s="154"/>
    </row>
    <row r="20899" spans="1:7" x14ac:dyDescent="0.25">
      <c r="A20899" s="106">
        <v>99242</v>
      </c>
      <c r="B20899" s="155" t="s">
        <v>22956</v>
      </c>
      <c r="C20899" s="106" t="s">
        <v>13</v>
      </c>
      <c r="D20899" s="106">
        <v>2.7400000000000001E-2</v>
      </c>
      <c r="F20899" s="106">
        <v>3240.3</v>
      </c>
      <c r="G20899" s="154"/>
    </row>
    <row r="20900" spans="1:7" x14ac:dyDescent="0.25">
      <c r="A20900" s="106">
        <v>99248</v>
      </c>
      <c r="B20900" s="155" t="s">
        <v>22957</v>
      </c>
      <c r="C20900" s="106" t="s">
        <v>13</v>
      </c>
      <c r="D20900" s="106">
        <v>2.9000000000000001E-2</v>
      </c>
      <c r="F20900" s="106">
        <v>4128.09</v>
      </c>
      <c r="G20900" s="154"/>
    </row>
    <row r="20901" spans="1:7" x14ac:dyDescent="0.25">
      <c r="A20901" s="106">
        <v>99275</v>
      </c>
      <c r="B20901" s="155" t="s">
        <v>22958</v>
      </c>
      <c r="C20901" s="106" t="s">
        <v>13</v>
      </c>
      <c r="D20901" s="106">
        <v>0.48580000000000001</v>
      </c>
      <c r="F20901" s="106">
        <v>1105.8699999999999</v>
      </c>
      <c r="G20901" s="154"/>
    </row>
    <row r="20902" spans="1:7" x14ac:dyDescent="0.25">
      <c r="A20902" s="106">
        <v>99285</v>
      </c>
      <c r="B20902" s="155" t="s">
        <v>22959</v>
      </c>
      <c r="C20902" s="106" t="s">
        <v>13</v>
      </c>
      <c r="D20902" s="106">
        <v>0.48420000000000002</v>
      </c>
      <c r="F20902" s="106">
        <v>1478.75</v>
      </c>
      <c r="G20902" s="154"/>
    </row>
    <row r="20903" spans="1:7" x14ac:dyDescent="0.25">
      <c r="A20903" s="106">
        <v>102457</v>
      </c>
      <c r="B20903" s="155" t="s">
        <v>22960</v>
      </c>
      <c r="C20903" s="106" t="s">
        <v>13</v>
      </c>
      <c r="D20903" s="106">
        <v>0.5161</v>
      </c>
      <c r="F20903" s="106">
        <v>1844.77</v>
      </c>
      <c r="G20903" s="154"/>
    </row>
    <row r="20904" spans="1:7" x14ac:dyDescent="0.25">
      <c r="A20904" s="106">
        <v>102142</v>
      </c>
      <c r="B20904" s="155" t="s">
        <v>22961</v>
      </c>
      <c r="C20904" s="106" t="s">
        <v>13</v>
      </c>
      <c r="D20904" s="106">
        <v>0.50729999999999997</v>
      </c>
      <c r="F20904" s="106">
        <v>2903.22</v>
      </c>
      <c r="G20904" s="154"/>
    </row>
    <row r="20905" spans="1:7" x14ac:dyDescent="0.25">
      <c r="A20905" s="106">
        <v>97980</v>
      </c>
      <c r="B20905" s="155" t="s">
        <v>22962</v>
      </c>
      <c r="C20905" s="106" t="s">
        <v>13</v>
      </c>
      <c r="D20905" s="106">
        <v>2.3599999999999999E-2</v>
      </c>
      <c r="F20905" s="106">
        <v>2300.1799999999998</v>
      </c>
      <c r="G20905" s="154"/>
    </row>
    <row r="20906" spans="1:7" x14ac:dyDescent="0.25">
      <c r="A20906" s="106">
        <v>98405</v>
      </c>
      <c r="B20906" s="155" t="s">
        <v>22963</v>
      </c>
      <c r="C20906" s="106" t="s">
        <v>13</v>
      </c>
      <c r="D20906" s="106">
        <v>2.4799999999999999E-2</v>
      </c>
      <c r="F20906" s="106">
        <v>2822.51</v>
      </c>
      <c r="G20906" s="154"/>
    </row>
    <row r="20907" spans="1:7" x14ac:dyDescent="0.25">
      <c r="A20907" s="106">
        <v>97988</v>
      </c>
      <c r="B20907" s="155" t="s">
        <v>22964</v>
      </c>
      <c r="C20907" s="106" t="s">
        <v>13</v>
      </c>
      <c r="D20907" s="106">
        <v>2.63E-2</v>
      </c>
      <c r="F20907" s="106">
        <v>3338.93</v>
      </c>
      <c r="G20907" s="154"/>
    </row>
    <row r="20908" spans="1:7" x14ac:dyDescent="0.25">
      <c r="A20908" s="106">
        <v>97992</v>
      </c>
      <c r="B20908" s="155" t="s">
        <v>22965</v>
      </c>
      <c r="C20908" s="106" t="s">
        <v>13</v>
      </c>
      <c r="D20908" s="106">
        <v>2.7900000000000001E-2</v>
      </c>
      <c r="F20908" s="106">
        <v>4247.12</v>
      </c>
      <c r="G20908" s="154"/>
    </row>
    <row r="20909" spans="1:7" x14ac:dyDescent="0.25">
      <c r="A20909" s="106">
        <v>97978</v>
      </c>
      <c r="B20909" s="155" t="s">
        <v>22966</v>
      </c>
      <c r="C20909" s="106" t="s">
        <v>13</v>
      </c>
      <c r="D20909" s="106">
        <v>0.48080000000000001</v>
      </c>
      <c r="F20909" s="106">
        <v>1114.54</v>
      </c>
      <c r="G20909" s="154"/>
    </row>
    <row r="20910" spans="1:7" x14ac:dyDescent="0.25">
      <c r="A20910" s="106">
        <v>98410</v>
      </c>
      <c r="B20910" s="155" t="s">
        <v>22967</v>
      </c>
      <c r="C20910" s="106" t="s">
        <v>13</v>
      </c>
      <c r="D20910" s="106">
        <v>0.5</v>
      </c>
      <c r="F20910" s="106">
        <v>1402.57</v>
      </c>
      <c r="G20910" s="154"/>
    </row>
    <row r="20911" spans="1:7" x14ac:dyDescent="0.25">
      <c r="A20911" s="106">
        <v>102139</v>
      </c>
      <c r="B20911" s="155" t="s">
        <v>22968</v>
      </c>
      <c r="C20911" s="106" t="s">
        <v>13</v>
      </c>
      <c r="D20911" s="106">
        <v>0.496</v>
      </c>
      <c r="F20911" s="106">
        <v>1917.53</v>
      </c>
      <c r="G20911" s="154"/>
    </row>
    <row r="20912" spans="1:7" x14ac:dyDescent="0.25">
      <c r="A20912" s="106">
        <v>102141</v>
      </c>
      <c r="B20912" s="155" t="s">
        <v>22969</v>
      </c>
      <c r="C20912" s="106" t="s">
        <v>13</v>
      </c>
      <c r="D20912" s="106">
        <v>0.49859999999999999</v>
      </c>
      <c r="F20912" s="106">
        <v>2942.35</v>
      </c>
      <c r="G20912" s="154"/>
    </row>
    <row r="20913" spans="1:7" x14ac:dyDescent="0.25">
      <c r="A20913" s="106">
        <v>99290</v>
      </c>
      <c r="B20913" s="155" t="s">
        <v>22970</v>
      </c>
      <c r="C20913" s="106" t="s">
        <v>13</v>
      </c>
      <c r="D20913" s="106">
        <v>2.6800000000000001E-2</v>
      </c>
      <c r="F20913" s="106">
        <v>4447.5200000000004</v>
      </c>
      <c r="G20913" s="154"/>
    </row>
    <row r="20914" spans="1:7" x14ac:dyDescent="0.25">
      <c r="A20914" s="106">
        <v>99244</v>
      </c>
      <c r="B20914" s="155" t="s">
        <v>22971</v>
      </c>
      <c r="C20914" s="106" t="s">
        <v>13</v>
      </c>
      <c r="D20914" s="106">
        <v>3.2399999999999998E-2</v>
      </c>
      <c r="F20914" s="106">
        <v>5421.51</v>
      </c>
      <c r="G20914" s="154"/>
    </row>
    <row r="20915" spans="1:7" x14ac:dyDescent="0.25">
      <c r="A20915" s="106">
        <v>99256</v>
      </c>
      <c r="B20915" s="155" t="s">
        <v>22972</v>
      </c>
      <c r="C20915" s="106" t="s">
        <v>13</v>
      </c>
      <c r="D20915" s="106">
        <v>3.2800000000000003E-2</v>
      </c>
      <c r="F20915" s="106">
        <v>6365.32</v>
      </c>
      <c r="G20915" s="154"/>
    </row>
    <row r="20916" spans="1:7" x14ac:dyDescent="0.25">
      <c r="A20916" s="106">
        <v>99271</v>
      </c>
      <c r="B20916" s="155" t="s">
        <v>22973</v>
      </c>
      <c r="C20916" s="106" t="s">
        <v>13</v>
      </c>
      <c r="D20916" s="106">
        <v>3.3099999999999997E-2</v>
      </c>
      <c r="F20916" s="106">
        <v>7309.04</v>
      </c>
      <c r="G20916" s="154"/>
    </row>
    <row r="20917" spans="1:7" x14ac:dyDescent="0.25">
      <c r="A20917" s="106">
        <v>99284</v>
      </c>
      <c r="B20917" s="155" t="s">
        <v>22974</v>
      </c>
      <c r="C20917" s="106" t="s">
        <v>13</v>
      </c>
      <c r="D20917" s="106">
        <v>3.3300000000000003E-2</v>
      </c>
      <c r="F20917" s="106">
        <v>8252.8799999999992</v>
      </c>
      <c r="G20917" s="154"/>
    </row>
    <row r="20918" spans="1:7" x14ac:dyDescent="0.25">
      <c r="A20918" s="106">
        <v>99294</v>
      </c>
      <c r="B20918" s="155" t="s">
        <v>22975</v>
      </c>
      <c r="C20918" s="106" t="s">
        <v>13</v>
      </c>
      <c r="D20918" s="106">
        <v>3.3500000000000002E-2</v>
      </c>
      <c r="F20918" s="106">
        <v>9196.64</v>
      </c>
      <c r="G20918" s="154"/>
    </row>
    <row r="20919" spans="1:7" x14ac:dyDescent="0.25">
      <c r="A20919" s="106">
        <v>99252</v>
      </c>
      <c r="B20919" s="155" t="s">
        <v>22976</v>
      </c>
      <c r="C20919" s="106" t="s">
        <v>13</v>
      </c>
      <c r="D20919" s="106">
        <v>2.46E-2</v>
      </c>
      <c r="F20919" s="106">
        <v>2857.15</v>
      </c>
      <c r="G20919" s="154"/>
    </row>
    <row r="20920" spans="1:7" x14ac:dyDescent="0.25">
      <c r="A20920" s="106">
        <v>99259</v>
      </c>
      <c r="B20920" s="155" t="s">
        <v>22977</v>
      </c>
      <c r="C20920" s="106" t="s">
        <v>13</v>
      </c>
      <c r="D20920" s="106">
        <v>2.53E-2</v>
      </c>
      <c r="F20920" s="106">
        <v>3609.96</v>
      </c>
      <c r="G20920" s="154"/>
    </row>
    <row r="20921" spans="1:7" x14ac:dyDescent="0.25">
      <c r="A20921" s="106">
        <v>99265</v>
      </c>
      <c r="B20921" s="155" t="s">
        <v>22978</v>
      </c>
      <c r="C20921" s="106" t="s">
        <v>13</v>
      </c>
      <c r="D20921" s="106">
        <v>2.5899999999999999E-2</v>
      </c>
      <c r="F20921" s="106">
        <v>4362.71</v>
      </c>
      <c r="G20921" s="154"/>
    </row>
    <row r="20922" spans="1:7" x14ac:dyDescent="0.25">
      <c r="A20922" s="106">
        <v>99267</v>
      </c>
      <c r="B20922" s="155" t="s">
        <v>22979</v>
      </c>
      <c r="C20922" s="106" t="s">
        <v>13</v>
      </c>
      <c r="D20922" s="106">
        <v>2.6200000000000001E-2</v>
      </c>
      <c r="F20922" s="106">
        <v>5115.5</v>
      </c>
      <c r="G20922" s="154"/>
    </row>
    <row r="20923" spans="1:7" x14ac:dyDescent="0.25">
      <c r="A20923" s="106">
        <v>99274</v>
      </c>
      <c r="B20923" s="155" t="s">
        <v>22980</v>
      </c>
      <c r="C20923" s="106" t="s">
        <v>13</v>
      </c>
      <c r="D20923" s="106">
        <v>3.1399999999999997E-2</v>
      </c>
      <c r="F20923" s="106">
        <v>5906.38</v>
      </c>
      <c r="G20923" s="154"/>
    </row>
    <row r="20924" spans="1:7" x14ac:dyDescent="0.25">
      <c r="A20924" s="106">
        <v>99279</v>
      </c>
      <c r="B20924" s="155" t="s">
        <v>22981</v>
      </c>
      <c r="C20924" s="106" t="s">
        <v>13</v>
      </c>
      <c r="D20924" s="106">
        <v>3.1600000000000003E-2</v>
      </c>
      <c r="F20924" s="106">
        <v>6663.95</v>
      </c>
      <c r="G20924" s="154"/>
    </row>
    <row r="20925" spans="1:7" x14ac:dyDescent="0.25">
      <c r="A20925" s="106">
        <v>99286</v>
      </c>
      <c r="B20925" s="155" t="s">
        <v>22982</v>
      </c>
      <c r="C20925" s="106" t="s">
        <v>13</v>
      </c>
      <c r="D20925" s="106">
        <v>3.1699999999999999E-2</v>
      </c>
      <c r="F20925" s="106">
        <v>7421.6</v>
      </c>
      <c r="G20925" s="154"/>
    </row>
    <row r="20926" spans="1:7" x14ac:dyDescent="0.25">
      <c r="A20926" s="106">
        <v>99326</v>
      </c>
      <c r="B20926" s="155" t="s">
        <v>22983</v>
      </c>
      <c r="C20926" s="106" t="s">
        <v>13</v>
      </c>
      <c r="D20926" s="106">
        <v>3.4799999999999998E-2</v>
      </c>
      <c r="F20926" s="106">
        <v>9018.1299999999992</v>
      </c>
      <c r="G20926" s="154"/>
    </row>
    <row r="20927" spans="1:7" x14ac:dyDescent="0.25">
      <c r="A20927" s="106">
        <v>99287</v>
      </c>
      <c r="B20927" s="155" t="s">
        <v>22984</v>
      </c>
      <c r="C20927" s="106" t="s">
        <v>13</v>
      </c>
      <c r="D20927" s="106">
        <v>3.5000000000000003E-2</v>
      </c>
      <c r="F20927" s="106">
        <v>10367.629999999999</v>
      </c>
      <c r="G20927" s="154"/>
    </row>
    <row r="20928" spans="1:7" x14ac:dyDescent="0.25">
      <c r="A20928" s="106">
        <v>99298</v>
      </c>
      <c r="B20928" s="155" t="s">
        <v>22985</v>
      </c>
      <c r="C20928" s="106" t="s">
        <v>13</v>
      </c>
      <c r="D20928" s="106">
        <v>3.5099999999999999E-2</v>
      </c>
      <c r="F20928" s="106">
        <v>11717.2</v>
      </c>
      <c r="G20928" s="154"/>
    </row>
    <row r="20929" spans="1:7" x14ac:dyDescent="0.25">
      <c r="A20929" s="106">
        <v>99300</v>
      </c>
      <c r="B20929" s="155" t="s">
        <v>22986</v>
      </c>
      <c r="C20929" s="106" t="s">
        <v>13</v>
      </c>
      <c r="D20929" s="106">
        <v>3.5299999999999998E-2</v>
      </c>
      <c r="F20929" s="106">
        <v>13066.77</v>
      </c>
      <c r="G20929" s="154"/>
    </row>
    <row r="20930" spans="1:7" x14ac:dyDescent="0.25">
      <c r="A20930" s="106">
        <v>99301</v>
      </c>
      <c r="B20930" s="155" t="s">
        <v>22987</v>
      </c>
      <c r="C20930" s="106" t="s">
        <v>13</v>
      </c>
      <c r="D20930" s="106">
        <v>2.8400000000000002E-2</v>
      </c>
      <c r="F20930" s="106">
        <v>6538.16</v>
      </c>
      <c r="G20930" s="154"/>
    </row>
    <row r="20931" spans="1:7" x14ac:dyDescent="0.25">
      <c r="A20931" s="106">
        <v>99312</v>
      </c>
      <c r="B20931" s="155" t="s">
        <v>22988</v>
      </c>
      <c r="C20931" s="106" t="s">
        <v>13</v>
      </c>
      <c r="D20931" s="106">
        <v>2.8799999999999999E-2</v>
      </c>
      <c r="F20931" s="106">
        <v>7654.61</v>
      </c>
      <c r="G20931" s="154"/>
    </row>
    <row r="20932" spans="1:7" x14ac:dyDescent="0.25">
      <c r="A20932" s="106">
        <v>99320</v>
      </c>
      <c r="B20932" s="155" t="s">
        <v>22989</v>
      </c>
      <c r="C20932" s="106" t="s">
        <v>13</v>
      </c>
      <c r="D20932" s="106">
        <v>3.4700000000000002E-2</v>
      </c>
      <c r="F20932" s="106">
        <v>8837.85</v>
      </c>
      <c r="G20932" s="154"/>
    </row>
    <row r="20933" spans="1:7" x14ac:dyDescent="0.25">
      <c r="A20933" s="106">
        <v>99322</v>
      </c>
      <c r="B20933" s="155" t="s">
        <v>22990</v>
      </c>
      <c r="C20933" s="106" t="s">
        <v>13</v>
      </c>
      <c r="D20933" s="106">
        <v>3.49E-2</v>
      </c>
      <c r="F20933" s="106">
        <v>9962.73</v>
      </c>
      <c r="G20933" s="154"/>
    </row>
    <row r="20934" spans="1:7" x14ac:dyDescent="0.25">
      <c r="A20934" s="106">
        <v>99324</v>
      </c>
      <c r="B20934" s="155" t="s">
        <v>22991</v>
      </c>
      <c r="C20934" s="106" t="s">
        <v>13</v>
      </c>
      <c r="D20934" s="106">
        <v>3.5000000000000003E-2</v>
      </c>
      <c r="F20934" s="106">
        <v>11087.66</v>
      </c>
      <c r="G20934" s="154"/>
    </row>
    <row r="20935" spans="1:7" x14ac:dyDescent="0.25">
      <c r="A20935" s="106">
        <v>99310</v>
      </c>
      <c r="B20935" s="155" t="s">
        <v>22992</v>
      </c>
      <c r="C20935" s="106" t="s">
        <v>13</v>
      </c>
      <c r="D20935" s="106">
        <v>3.5400000000000001E-2</v>
      </c>
      <c r="F20935" s="106">
        <v>15296.87</v>
      </c>
      <c r="G20935" s="154"/>
    </row>
    <row r="20936" spans="1:7" x14ac:dyDescent="0.25">
      <c r="A20936" s="106">
        <v>99313</v>
      </c>
      <c r="B20936" s="155" t="s">
        <v>22993</v>
      </c>
      <c r="C20936" s="106" t="s">
        <v>13</v>
      </c>
      <c r="D20936" s="106">
        <v>3.56E-2</v>
      </c>
      <c r="F20936" s="106">
        <v>17041.68</v>
      </c>
      <c r="G20936" s="154"/>
    </row>
    <row r="20937" spans="1:7" x14ac:dyDescent="0.25">
      <c r="A20937" s="106">
        <v>99303</v>
      </c>
      <c r="B20937" s="155" t="s">
        <v>22994</v>
      </c>
      <c r="C20937" s="106" t="s">
        <v>13</v>
      </c>
      <c r="D20937" s="106">
        <v>3.5099999999999999E-2</v>
      </c>
      <c r="F20937" s="106">
        <v>11959.76</v>
      </c>
      <c r="G20937" s="154"/>
    </row>
    <row r="20938" spans="1:7" x14ac:dyDescent="0.25">
      <c r="A20938" s="106">
        <v>99305</v>
      </c>
      <c r="B20938" s="155" t="s">
        <v>22995</v>
      </c>
      <c r="C20938" s="106" t="s">
        <v>13</v>
      </c>
      <c r="D20938" s="106">
        <v>3.5299999999999998E-2</v>
      </c>
      <c r="F20938" s="106">
        <v>13507</v>
      </c>
      <c r="G20938" s="154"/>
    </row>
    <row r="20939" spans="1:7" x14ac:dyDescent="0.25">
      <c r="A20939" s="106">
        <v>99308</v>
      </c>
      <c r="B20939" s="155" t="s">
        <v>22996</v>
      </c>
      <c r="C20939" s="106" t="s">
        <v>13</v>
      </c>
      <c r="D20939" s="106">
        <v>3.5499999999999997E-2</v>
      </c>
      <c r="F20939" s="106">
        <v>15054.28</v>
      </c>
      <c r="G20939" s="154"/>
    </row>
    <row r="20940" spans="1:7" x14ac:dyDescent="0.25">
      <c r="A20940" s="106">
        <v>99315</v>
      </c>
      <c r="B20940" s="155" t="s">
        <v>22997</v>
      </c>
      <c r="C20940" s="106" t="s">
        <v>13</v>
      </c>
      <c r="D20940" s="106">
        <v>3.5799999999999998E-2</v>
      </c>
      <c r="F20940" s="106">
        <v>19029.169999999998</v>
      </c>
      <c r="G20940" s="154"/>
    </row>
    <row r="20941" spans="1:7" x14ac:dyDescent="0.25">
      <c r="A20941" s="106">
        <v>98008</v>
      </c>
      <c r="B20941" s="155" t="s">
        <v>22998</v>
      </c>
      <c r="C20941" s="106" t="s">
        <v>13</v>
      </c>
      <c r="D20941" s="106">
        <v>2.6100000000000002E-2</v>
      </c>
      <c r="F20941" s="106">
        <v>4544.6400000000003</v>
      </c>
      <c r="G20941" s="154"/>
    </row>
    <row r="20942" spans="1:7" x14ac:dyDescent="0.25">
      <c r="A20942" s="106">
        <v>98010</v>
      </c>
      <c r="B20942" s="155" t="s">
        <v>22999</v>
      </c>
      <c r="C20942" s="106" t="s">
        <v>13</v>
      </c>
      <c r="D20942" s="106">
        <v>3.15E-2</v>
      </c>
      <c r="F20942" s="106">
        <v>5540.01</v>
      </c>
      <c r="G20942" s="154"/>
    </row>
    <row r="20943" spans="1:7" x14ac:dyDescent="0.25">
      <c r="A20943" s="106">
        <v>98012</v>
      </c>
      <c r="B20943" s="155" t="s">
        <v>23000</v>
      </c>
      <c r="C20943" s="106" t="s">
        <v>13</v>
      </c>
      <c r="D20943" s="106">
        <v>3.1899999999999998E-2</v>
      </c>
      <c r="F20943" s="106">
        <v>6505.18</v>
      </c>
      <c r="G20943" s="154"/>
    </row>
    <row r="20944" spans="1:7" x14ac:dyDescent="0.25">
      <c r="A20944" s="106">
        <v>98014</v>
      </c>
      <c r="B20944" s="155" t="s">
        <v>23001</v>
      </c>
      <c r="C20944" s="106" t="s">
        <v>13</v>
      </c>
      <c r="D20944" s="106">
        <v>3.2199999999999999E-2</v>
      </c>
      <c r="F20944" s="106">
        <v>7470.27</v>
      </c>
      <c r="G20944" s="154"/>
    </row>
    <row r="20945" spans="1:7" x14ac:dyDescent="0.25">
      <c r="A20945" s="106">
        <v>98016</v>
      </c>
      <c r="B20945" s="155" t="s">
        <v>23002</v>
      </c>
      <c r="C20945" s="106" t="s">
        <v>13</v>
      </c>
      <c r="D20945" s="106">
        <v>3.2399999999999998E-2</v>
      </c>
      <c r="F20945" s="106">
        <v>8435.49</v>
      </c>
      <c r="G20945" s="154"/>
    </row>
    <row r="20946" spans="1:7" x14ac:dyDescent="0.25">
      <c r="A20946" s="106">
        <v>98018</v>
      </c>
      <c r="B20946" s="155" t="s">
        <v>23003</v>
      </c>
      <c r="C20946" s="106" t="s">
        <v>13</v>
      </c>
      <c r="D20946" s="106">
        <v>3.2599999999999997E-2</v>
      </c>
      <c r="F20946" s="106">
        <v>9400.61</v>
      </c>
      <c r="G20946" s="154"/>
    </row>
    <row r="20947" spans="1:7" x14ac:dyDescent="0.25">
      <c r="A20947" s="106">
        <v>97994</v>
      </c>
      <c r="B20947" s="155" t="s">
        <v>23004</v>
      </c>
      <c r="C20947" s="106" t="s">
        <v>13</v>
      </c>
      <c r="D20947" s="106">
        <v>2.3900000000000001E-2</v>
      </c>
      <c r="F20947" s="106">
        <v>2918.92</v>
      </c>
      <c r="G20947" s="154"/>
    </row>
    <row r="20948" spans="1:7" x14ac:dyDescent="0.25">
      <c r="A20948" s="106">
        <v>97996</v>
      </c>
      <c r="B20948" s="155" t="s">
        <v>23005</v>
      </c>
      <c r="C20948" s="106" t="s">
        <v>13</v>
      </c>
      <c r="D20948" s="106">
        <v>2.46E-2</v>
      </c>
      <c r="F20948" s="106">
        <v>3688.78</v>
      </c>
      <c r="G20948" s="154"/>
    </row>
    <row r="20949" spans="1:7" x14ac:dyDescent="0.25">
      <c r="A20949" s="106">
        <v>98407</v>
      </c>
      <c r="B20949" s="155" t="s">
        <v>23006</v>
      </c>
      <c r="C20949" s="106" t="s">
        <v>13</v>
      </c>
      <c r="D20949" s="106">
        <v>2.5100000000000001E-2</v>
      </c>
      <c r="F20949" s="106">
        <v>4458.5600000000004</v>
      </c>
      <c r="G20949" s="154"/>
    </row>
    <row r="20950" spans="1:7" x14ac:dyDescent="0.25">
      <c r="A20950" s="106">
        <v>98408</v>
      </c>
      <c r="B20950" s="155" t="s">
        <v>23007</v>
      </c>
      <c r="C20950" s="106" t="s">
        <v>13</v>
      </c>
      <c r="D20950" s="106">
        <v>2.5499999999999998E-2</v>
      </c>
      <c r="F20950" s="106">
        <v>5228.41</v>
      </c>
      <c r="G20950" s="154"/>
    </row>
    <row r="20951" spans="1:7" x14ac:dyDescent="0.25">
      <c r="A20951" s="106">
        <v>98002</v>
      </c>
      <c r="B20951" s="155" t="s">
        <v>23008</v>
      </c>
      <c r="C20951" s="106" t="s">
        <v>13</v>
      </c>
      <c r="D20951" s="106">
        <v>3.0499999999999999E-2</v>
      </c>
      <c r="F20951" s="106">
        <v>6036.33</v>
      </c>
      <c r="G20951" s="154"/>
    </row>
    <row r="20952" spans="1:7" x14ac:dyDescent="0.25">
      <c r="A20952" s="106">
        <v>98406</v>
      </c>
      <c r="B20952" s="155" t="s">
        <v>23009</v>
      </c>
      <c r="C20952" s="106" t="s">
        <v>13</v>
      </c>
      <c r="D20952" s="106">
        <v>3.0700000000000002E-2</v>
      </c>
      <c r="F20952" s="106">
        <v>6810.95</v>
      </c>
      <c r="G20952" s="154"/>
    </row>
    <row r="20953" spans="1:7" x14ac:dyDescent="0.25">
      <c r="A20953" s="106">
        <v>98006</v>
      </c>
      <c r="B20953" s="155" t="s">
        <v>23010</v>
      </c>
      <c r="C20953" s="106" t="s">
        <v>13</v>
      </c>
      <c r="D20953" s="106">
        <v>3.0800000000000001E-2</v>
      </c>
      <c r="F20953" s="106">
        <v>7585.63</v>
      </c>
      <c r="G20953" s="154"/>
    </row>
    <row r="20954" spans="1:7" x14ac:dyDescent="0.25">
      <c r="A20954" s="106">
        <v>98030</v>
      </c>
      <c r="B20954" s="155" t="s">
        <v>23011</v>
      </c>
      <c r="C20954" s="106" t="s">
        <v>13</v>
      </c>
      <c r="D20954" s="106">
        <v>3.3799999999999997E-2</v>
      </c>
      <c r="F20954" s="106">
        <v>9219.31</v>
      </c>
      <c r="G20954" s="154"/>
    </row>
    <row r="20955" spans="1:7" x14ac:dyDescent="0.25">
      <c r="A20955" s="106">
        <v>98032</v>
      </c>
      <c r="B20955" s="155" t="s">
        <v>23012</v>
      </c>
      <c r="C20955" s="106" t="s">
        <v>13</v>
      </c>
      <c r="D20955" s="106">
        <v>3.4000000000000002E-2</v>
      </c>
      <c r="F20955" s="106">
        <v>10600.04</v>
      </c>
      <c r="G20955" s="154"/>
    </row>
    <row r="20956" spans="1:7" x14ac:dyDescent="0.25">
      <c r="A20956" s="106">
        <v>98034</v>
      </c>
      <c r="B20956" s="155" t="s">
        <v>23013</v>
      </c>
      <c r="C20956" s="106" t="s">
        <v>13</v>
      </c>
      <c r="D20956" s="106">
        <v>3.4200000000000001E-2</v>
      </c>
      <c r="F20956" s="106">
        <v>11980.84</v>
      </c>
      <c r="G20956" s="154"/>
    </row>
    <row r="20957" spans="1:7" x14ac:dyDescent="0.25">
      <c r="A20957" s="106">
        <v>98036</v>
      </c>
      <c r="B20957" s="155" t="s">
        <v>23014</v>
      </c>
      <c r="C20957" s="106" t="s">
        <v>13</v>
      </c>
      <c r="D20957" s="106">
        <v>3.4299999999999997E-2</v>
      </c>
      <c r="F20957" s="106">
        <v>13361.63</v>
      </c>
      <c r="G20957" s="154"/>
    </row>
    <row r="20958" spans="1:7" x14ac:dyDescent="0.25">
      <c r="A20958" s="106">
        <v>98020</v>
      </c>
      <c r="B20958" s="155" t="s">
        <v>23015</v>
      </c>
      <c r="C20958" s="106" t="s">
        <v>13</v>
      </c>
      <c r="D20958" s="106">
        <v>2.76E-2</v>
      </c>
      <c r="F20958" s="106">
        <v>6682.51</v>
      </c>
      <c r="G20958" s="154"/>
    </row>
    <row r="20959" spans="1:7" x14ac:dyDescent="0.25">
      <c r="A20959" s="106">
        <v>98022</v>
      </c>
      <c r="B20959" s="155" t="s">
        <v>23016</v>
      </c>
      <c r="C20959" s="106" t="s">
        <v>13</v>
      </c>
      <c r="D20959" s="106">
        <v>2.8000000000000001E-2</v>
      </c>
      <c r="F20959" s="106">
        <v>7824.12</v>
      </c>
      <c r="G20959" s="154"/>
    </row>
    <row r="20960" spans="1:7" x14ac:dyDescent="0.25">
      <c r="A20960" s="106">
        <v>98024</v>
      </c>
      <c r="B20960" s="155" t="s">
        <v>23017</v>
      </c>
      <c r="C20960" s="106" t="s">
        <v>13</v>
      </c>
      <c r="D20960" s="106">
        <v>3.3700000000000001E-2</v>
      </c>
      <c r="F20960" s="106">
        <v>9032.5400000000009</v>
      </c>
      <c r="G20960" s="154"/>
    </row>
    <row r="20961" spans="1:7" x14ac:dyDescent="0.25">
      <c r="A20961" s="106">
        <v>98026</v>
      </c>
      <c r="B20961" s="155" t="s">
        <v>23018</v>
      </c>
      <c r="C20961" s="106" t="s">
        <v>13</v>
      </c>
      <c r="D20961" s="106">
        <v>3.39E-2</v>
      </c>
      <c r="F20961" s="106">
        <v>10182.59</v>
      </c>
      <c r="G20961" s="154"/>
    </row>
    <row r="20962" spans="1:7" x14ac:dyDescent="0.25">
      <c r="A20962" s="106">
        <v>98028</v>
      </c>
      <c r="B20962" s="155" t="s">
        <v>23019</v>
      </c>
      <c r="C20962" s="106" t="s">
        <v>13</v>
      </c>
      <c r="D20962" s="106">
        <v>3.4099999999999998E-2</v>
      </c>
      <c r="F20962" s="106">
        <v>11332.71</v>
      </c>
      <c r="G20962" s="154"/>
    </row>
    <row r="20963" spans="1:7" x14ac:dyDescent="0.25">
      <c r="A20963" s="106">
        <v>98044</v>
      </c>
      <c r="B20963" s="155" t="s">
        <v>23020</v>
      </c>
      <c r="C20963" s="106" t="s">
        <v>13</v>
      </c>
      <c r="D20963" s="106">
        <v>3.4500000000000003E-2</v>
      </c>
      <c r="F20963" s="106">
        <v>15644.02</v>
      </c>
      <c r="G20963" s="154"/>
    </row>
    <row r="20964" spans="1:7" x14ac:dyDescent="0.25">
      <c r="A20964" s="106">
        <v>98046</v>
      </c>
      <c r="B20964" s="155" t="s">
        <v>23021</v>
      </c>
      <c r="C20964" s="106" t="s">
        <v>13</v>
      </c>
      <c r="D20964" s="106">
        <v>3.4599999999999999E-2</v>
      </c>
      <c r="F20964" s="106">
        <v>17429.14</v>
      </c>
      <c r="G20964" s="154"/>
    </row>
    <row r="20965" spans="1:7" x14ac:dyDescent="0.25">
      <c r="A20965" s="106">
        <v>98038</v>
      </c>
      <c r="B20965" s="155" t="s">
        <v>23022</v>
      </c>
      <c r="C20965" s="106" t="s">
        <v>13</v>
      </c>
      <c r="D20965" s="106">
        <v>3.4099999999999998E-2</v>
      </c>
      <c r="F20965" s="106">
        <v>12229.36</v>
      </c>
      <c r="G20965" s="154"/>
    </row>
    <row r="20966" spans="1:7" x14ac:dyDescent="0.25">
      <c r="A20966" s="106">
        <v>98040</v>
      </c>
      <c r="B20966" s="155" t="s">
        <v>23023</v>
      </c>
      <c r="C20966" s="106" t="s">
        <v>13</v>
      </c>
      <c r="D20966" s="106">
        <v>3.4299999999999997E-2</v>
      </c>
      <c r="F20966" s="106">
        <v>13812.39</v>
      </c>
      <c r="G20966" s="154"/>
    </row>
    <row r="20967" spans="1:7" x14ac:dyDescent="0.25">
      <c r="A20967" s="106">
        <v>98042</v>
      </c>
      <c r="B20967" s="155" t="s">
        <v>23024</v>
      </c>
      <c r="C20967" s="106" t="s">
        <v>13</v>
      </c>
      <c r="D20967" s="106">
        <v>3.4500000000000003E-2</v>
      </c>
      <c r="F20967" s="106">
        <v>15395.45</v>
      </c>
      <c r="G20967" s="154"/>
    </row>
    <row r="20968" spans="1:7" x14ac:dyDescent="0.25">
      <c r="A20968" s="106">
        <v>98048</v>
      </c>
      <c r="B20968" s="155" t="s">
        <v>23025</v>
      </c>
      <c r="C20968" s="106" t="s">
        <v>13</v>
      </c>
      <c r="D20968" s="106">
        <v>3.4799999999999998E-2</v>
      </c>
      <c r="F20968" s="106">
        <v>19462.93</v>
      </c>
      <c r="G20968" s="154"/>
    </row>
    <row r="20969" spans="1:7" x14ac:dyDescent="0.25">
      <c r="A20969" s="106">
        <v>97955</v>
      </c>
      <c r="B20969" s="155" t="s">
        <v>23026</v>
      </c>
      <c r="C20969" s="106" t="s">
        <v>13</v>
      </c>
      <c r="D20969" s="106">
        <v>0.3372</v>
      </c>
      <c r="F20969" s="106">
        <v>3410.36</v>
      </c>
      <c r="G20969" s="154"/>
    </row>
    <row r="20970" spans="1:7" x14ac:dyDescent="0.25">
      <c r="A20970" s="106">
        <v>97948</v>
      </c>
      <c r="B20970" s="155" t="s">
        <v>23027</v>
      </c>
      <c r="C20970" s="106" t="s">
        <v>13</v>
      </c>
      <c r="D20970" s="106">
        <v>0.32</v>
      </c>
      <c r="F20970" s="106">
        <v>3723.76</v>
      </c>
      <c r="G20970" s="154"/>
    </row>
    <row r="20971" spans="1:7" x14ac:dyDescent="0.25">
      <c r="A20971" s="106">
        <v>97934</v>
      </c>
      <c r="B20971" s="155" t="s">
        <v>23028</v>
      </c>
      <c r="C20971" s="106" t="s">
        <v>13</v>
      </c>
      <c r="D20971" s="106">
        <v>0.47349999999999998</v>
      </c>
      <c r="F20971" s="106">
        <v>2625.8</v>
      </c>
      <c r="G20971" s="154"/>
    </row>
    <row r="20972" spans="1:7" x14ac:dyDescent="0.25">
      <c r="A20972" s="106">
        <v>97953</v>
      </c>
      <c r="B20972" s="155" t="s">
        <v>23029</v>
      </c>
      <c r="C20972" s="106" t="s">
        <v>13</v>
      </c>
      <c r="D20972" s="106">
        <v>0.36849999999999999</v>
      </c>
      <c r="F20972" s="106">
        <v>1606.07</v>
      </c>
      <c r="G20972" s="154"/>
    </row>
    <row r="20973" spans="1:7" x14ac:dyDescent="0.25">
      <c r="A20973" s="106">
        <v>97947</v>
      </c>
      <c r="B20973" s="155" t="s">
        <v>23030</v>
      </c>
      <c r="C20973" s="106" t="s">
        <v>13</v>
      </c>
      <c r="D20973" s="106">
        <v>0.29649999999999999</v>
      </c>
      <c r="F20973" s="106">
        <v>2017.28</v>
      </c>
      <c r="G20973" s="154"/>
    </row>
    <row r="20974" spans="1:7" x14ac:dyDescent="0.25">
      <c r="A20974" s="106">
        <v>97933</v>
      </c>
      <c r="B20974" s="155" t="s">
        <v>23031</v>
      </c>
      <c r="C20974" s="106" t="s">
        <v>13</v>
      </c>
      <c r="D20974" s="106">
        <v>0.95099999999999996</v>
      </c>
      <c r="F20974" s="106">
        <v>1274.6400000000001</v>
      </c>
      <c r="G20974" s="154"/>
    </row>
    <row r="20975" spans="1:7" x14ac:dyDescent="0.25">
      <c r="A20975" s="106">
        <v>97961</v>
      </c>
      <c r="B20975" s="155" t="s">
        <v>23032</v>
      </c>
      <c r="C20975" s="106" t="s">
        <v>13</v>
      </c>
      <c r="D20975" s="106">
        <v>0.2165</v>
      </c>
      <c r="F20975" s="106">
        <v>2749</v>
      </c>
      <c r="G20975" s="154"/>
    </row>
    <row r="20976" spans="1:7" x14ac:dyDescent="0.25">
      <c r="A20976" s="106">
        <v>97951</v>
      </c>
      <c r="B20976" s="155" t="s">
        <v>23033</v>
      </c>
      <c r="C20976" s="106" t="s">
        <v>13</v>
      </c>
      <c r="D20976" s="106">
        <v>0.1895</v>
      </c>
      <c r="F20976" s="106">
        <v>3224.11</v>
      </c>
      <c r="G20976" s="154"/>
    </row>
    <row r="20977" spans="1:7" x14ac:dyDescent="0.25">
      <c r="A20977" s="106">
        <v>97973</v>
      </c>
      <c r="B20977" s="155" t="s">
        <v>23034</v>
      </c>
      <c r="C20977" s="106" t="s">
        <v>13</v>
      </c>
      <c r="D20977" s="106">
        <v>0.2306</v>
      </c>
      <c r="F20977" s="106">
        <v>5104.92</v>
      </c>
      <c r="G20977" s="154"/>
    </row>
    <row r="20978" spans="1:7" x14ac:dyDescent="0.25">
      <c r="A20978" s="106">
        <v>97952</v>
      </c>
      <c r="B20978" s="155" t="s">
        <v>23035</v>
      </c>
      <c r="C20978" s="106" t="s">
        <v>13</v>
      </c>
      <c r="D20978" s="106">
        <v>0.2175</v>
      </c>
      <c r="F20978" s="106">
        <v>5590.05</v>
      </c>
      <c r="G20978" s="154"/>
    </row>
    <row r="20979" spans="1:7" x14ac:dyDescent="0.25">
      <c r="A20979" s="106">
        <v>97957</v>
      </c>
      <c r="B20979" s="155" t="s">
        <v>23036</v>
      </c>
      <c r="C20979" s="106" t="s">
        <v>13</v>
      </c>
      <c r="D20979" s="106">
        <v>6.6E-3</v>
      </c>
      <c r="F20979" s="106">
        <v>2972.25</v>
      </c>
      <c r="G20979" s="154"/>
    </row>
    <row r="20980" spans="1:7" x14ac:dyDescent="0.25">
      <c r="A20980" s="106">
        <v>97950</v>
      </c>
      <c r="B20980" s="155" t="s">
        <v>23037</v>
      </c>
      <c r="C20980" s="106" t="s">
        <v>13</v>
      </c>
      <c r="D20980" s="106">
        <v>5.7999999999999996E-3</v>
      </c>
      <c r="F20980" s="106">
        <v>3488.15</v>
      </c>
      <c r="G20980" s="154"/>
    </row>
    <row r="20981" spans="1:7" x14ac:dyDescent="0.25">
      <c r="A20981" s="106">
        <v>97936</v>
      </c>
      <c r="B20981" s="155" t="s">
        <v>23038</v>
      </c>
      <c r="C20981" s="106" t="s">
        <v>13</v>
      </c>
      <c r="D20981" s="106">
        <v>7.9100000000000004E-2</v>
      </c>
      <c r="F20981" s="106">
        <v>2152.56</v>
      </c>
      <c r="G20981" s="154"/>
    </row>
    <row r="20982" spans="1:7" x14ac:dyDescent="0.25">
      <c r="A20982" s="106">
        <v>97956</v>
      </c>
      <c r="B20982" s="155" t="s">
        <v>23039</v>
      </c>
      <c r="C20982" s="106" t="s">
        <v>13</v>
      </c>
      <c r="D20982" s="106">
        <v>5.0000000000000001E-3</v>
      </c>
      <c r="F20982" s="106">
        <v>1665.14</v>
      </c>
      <c r="G20982" s="154"/>
    </row>
    <row r="20983" spans="1:7" x14ac:dyDescent="0.25">
      <c r="A20983" s="106">
        <v>97949</v>
      </c>
      <c r="B20983" s="155" t="s">
        <v>23040</v>
      </c>
      <c r="C20983" s="106" t="s">
        <v>13</v>
      </c>
      <c r="D20983" s="106">
        <v>4.4000000000000003E-3</v>
      </c>
      <c r="F20983" s="106">
        <v>1983.17</v>
      </c>
      <c r="G20983" s="154"/>
    </row>
    <row r="20984" spans="1:7" x14ac:dyDescent="0.25">
      <c r="A20984" s="106">
        <v>97935</v>
      </c>
      <c r="B20984" s="155" t="s">
        <v>23041</v>
      </c>
      <c r="C20984" s="106" t="s">
        <v>13</v>
      </c>
      <c r="D20984" s="106">
        <v>0.67530000000000001</v>
      </c>
      <c r="F20984" s="106">
        <v>1021.46</v>
      </c>
      <c r="G20984" s="154"/>
    </row>
    <row r="20985" spans="1:7" x14ac:dyDescent="0.25">
      <c r="A20985" s="106">
        <v>99319</v>
      </c>
      <c r="B20985" s="155" t="s">
        <v>23042</v>
      </c>
      <c r="C20985" s="106" t="s">
        <v>123</v>
      </c>
      <c r="D20985" s="106">
        <v>8.0000000000000004E-4</v>
      </c>
      <c r="F20985" s="106">
        <v>1023.65</v>
      </c>
      <c r="G20985" s="154"/>
    </row>
    <row r="20986" spans="1:7" x14ac:dyDescent="0.25">
      <c r="A20986" s="106">
        <v>99318</v>
      </c>
      <c r="B20986" s="155" t="s">
        <v>23043</v>
      </c>
      <c r="C20986" s="106" t="s">
        <v>123</v>
      </c>
      <c r="D20986" s="106">
        <v>0.91020000000000001</v>
      </c>
      <c r="F20986" s="106">
        <v>339.3</v>
      </c>
      <c r="G20986" s="154"/>
    </row>
    <row r="20987" spans="1:7" x14ac:dyDescent="0.25">
      <c r="A20987" s="106">
        <v>98051</v>
      </c>
      <c r="B20987" s="155" t="s">
        <v>23044</v>
      </c>
      <c r="C20987" s="106" t="s">
        <v>123</v>
      </c>
      <c r="D20987" s="106">
        <v>8.0000000000000004E-4</v>
      </c>
      <c r="F20987" s="106">
        <v>1085.5899999999999</v>
      </c>
      <c r="G20987" s="154"/>
    </row>
    <row r="20988" spans="1:7" x14ac:dyDescent="0.25">
      <c r="A20988" s="106">
        <v>98050</v>
      </c>
      <c r="B20988" s="155" t="s">
        <v>23045</v>
      </c>
      <c r="C20988" s="106" t="s">
        <v>123</v>
      </c>
      <c r="D20988" s="106">
        <v>0.90690000000000004</v>
      </c>
      <c r="F20988" s="106">
        <v>340.25</v>
      </c>
      <c r="G20988" s="154"/>
    </row>
    <row r="20989" spans="1:7" x14ac:dyDescent="0.25">
      <c r="A20989" s="106">
        <v>99272</v>
      </c>
      <c r="B20989" s="155" t="s">
        <v>23046</v>
      </c>
      <c r="C20989" s="106" t="s">
        <v>13</v>
      </c>
      <c r="D20989" s="106">
        <v>1.9400000000000001E-2</v>
      </c>
      <c r="F20989" s="106">
        <v>1209.94</v>
      </c>
      <c r="G20989" s="154"/>
    </row>
    <row r="20990" spans="1:7" x14ac:dyDescent="0.25">
      <c r="A20990" s="106">
        <v>99273</v>
      </c>
      <c r="B20990" s="155" t="s">
        <v>23047</v>
      </c>
      <c r="C20990" s="106" t="s">
        <v>13</v>
      </c>
      <c r="D20990" s="106">
        <v>1.41E-2</v>
      </c>
      <c r="F20990" s="106">
        <v>1726.84</v>
      </c>
      <c r="G20990" s="154"/>
    </row>
    <row r="20991" spans="1:7" x14ac:dyDescent="0.25">
      <c r="A20991" s="106">
        <v>99268</v>
      </c>
      <c r="B20991" s="155" t="s">
        <v>23048</v>
      </c>
      <c r="C20991" s="106" t="s">
        <v>13</v>
      </c>
      <c r="D20991" s="106">
        <v>0.59140000000000004</v>
      </c>
      <c r="F20991" s="106">
        <v>557.08000000000004</v>
      </c>
      <c r="G20991" s="154"/>
    </row>
    <row r="20992" spans="1:7" x14ac:dyDescent="0.25">
      <c r="A20992" s="106">
        <v>99270</v>
      </c>
      <c r="B20992" s="155" t="s">
        <v>23049</v>
      </c>
      <c r="C20992" s="106" t="s">
        <v>13</v>
      </c>
      <c r="D20992" s="106">
        <v>0.66400000000000003</v>
      </c>
      <c r="F20992" s="106">
        <v>730.81</v>
      </c>
      <c r="G20992" s="154"/>
    </row>
    <row r="20993" spans="1:7" x14ac:dyDescent="0.25">
      <c r="A20993" s="106">
        <v>97976</v>
      </c>
      <c r="B20993" s="155" t="s">
        <v>23050</v>
      </c>
      <c r="C20993" s="106" t="s">
        <v>13</v>
      </c>
      <c r="D20993" s="106">
        <v>1.8499999999999999E-2</v>
      </c>
      <c r="F20993" s="106">
        <v>1254.33</v>
      </c>
      <c r="G20993" s="154"/>
    </row>
    <row r="20994" spans="1:7" x14ac:dyDescent="0.25">
      <c r="A20994" s="106">
        <v>97977</v>
      </c>
      <c r="B20994" s="155" t="s">
        <v>23051</v>
      </c>
      <c r="C20994" s="106" t="s">
        <v>13</v>
      </c>
      <c r="D20994" s="106">
        <v>1.3299999999999999E-2</v>
      </c>
      <c r="F20994" s="106">
        <v>1805.54</v>
      </c>
      <c r="G20994" s="154"/>
    </row>
    <row r="20995" spans="1:7" x14ac:dyDescent="0.25">
      <c r="A20995" s="106">
        <v>97974</v>
      </c>
      <c r="B20995" s="155" t="s">
        <v>23052</v>
      </c>
      <c r="C20995" s="106" t="s">
        <v>13</v>
      </c>
      <c r="D20995" s="106">
        <v>0.58540000000000003</v>
      </c>
      <c r="F20995" s="106">
        <v>561.5</v>
      </c>
      <c r="G20995" s="154"/>
    </row>
    <row r="20996" spans="1:7" x14ac:dyDescent="0.25">
      <c r="A20996" s="106">
        <v>97975</v>
      </c>
      <c r="B20996" s="155" t="s">
        <v>23053</v>
      </c>
      <c r="C20996" s="106" t="s">
        <v>13</v>
      </c>
      <c r="D20996" s="106">
        <v>0.65790000000000004</v>
      </c>
      <c r="F20996" s="106">
        <v>735.97</v>
      </c>
      <c r="G20996" s="154"/>
    </row>
    <row r="20997" spans="1:7" x14ac:dyDescent="0.25">
      <c r="A20997" s="106">
        <v>101798</v>
      </c>
      <c r="B20997" s="155" t="s">
        <v>23054</v>
      </c>
      <c r="C20997" s="106" t="s">
        <v>13</v>
      </c>
      <c r="D20997" s="106">
        <v>0.84819999999999995</v>
      </c>
      <c r="F20997" s="106">
        <v>337.58</v>
      </c>
      <c r="G20997" s="154"/>
    </row>
    <row r="20998" spans="1:7" x14ac:dyDescent="0.25">
      <c r="A20998" s="106">
        <v>101799</v>
      </c>
      <c r="B20998" s="155" t="s">
        <v>23055</v>
      </c>
      <c r="C20998" s="106" t="s">
        <v>13</v>
      </c>
      <c r="D20998" s="106">
        <v>0.89570000000000005</v>
      </c>
      <c r="F20998" s="106">
        <v>800.41</v>
      </c>
      <c r="G20998" s="154"/>
    </row>
    <row r="20999" spans="1:7" x14ac:dyDescent="0.25">
      <c r="A20999" s="106">
        <v>102487</v>
      </c>
      <c r="B20999" s="155" t="s">
        <v>23056</v>
      </c>
      <c r="C20999" s="106" t="s">
        <v>148</v>
      </c>
      <c r="D20999" s="106">
        <v>1.9E-3</v>
      </c>
      <c r="F20999" s="106">
        <v>652.5</v>
      </c>
      <c r="G20999" s="154"/>
    </row>
    <row r="21000" spans="1:7" x14ac:dyDescent="0.25">
      <c r="A21000" s="106">
        <v>102486</v>
      </c>
      <c r="B21000" s="155" t="s">
        <v>23057</v>
      </c>
      <c r="C21000" s="106" t="s">
        <v>148</v>
      </c>
      <c r="D21000" s="106">
        <v>0</v>
      </c>
      <c r="F21000" s="106">
        <v>638.98</v>
      </c>
      <c r="G21000" s="154"/>
    </row>
    <row r="21001" spans="1:7" x14ac:dyDescent="0.25">
      <c r="A21001" s="106">
        <v>102474</v>
      </c>
      <c r="B21001" s="155" t="s">
        <v>23058</v>
      </c>
      <c r="C21001" s="106" t="s">
        <v>148</v>
      </c>
      <c r="D21001" s="106">
        <v>1.1999999999999999E-3</v>
      </c>
      <c r="F21001" s="106">
        <v>564.61</v>
      </c>
      <c r="G21001" s="154"/>
    </row>
    <row r="21002" spans="1:7" x14ac:dyDescent="0.25">
      <c r="A21002" s="106">
        <v>102480</v>
      </c>
      <c r="B21002" s="155" t="s">
        <v>23059</v>
      </c>
      <c r="C21002" s="106" t="s">
        <v>148</v>
      </c>
      <c r="D21002" s="106">
        <v>4.4000000000000003E-3</v>
      </c>
      <c r="F21002" s="106">
        <v>553.26</v>
      </c>
      <c r="G21002" s="154"/>
    </row>
    <row r="21003" spans="1:7" x14ac:dyDescent="0.25">
      <c r="A21003" s="106">
        <v>94975</v>
      </c>
      <c r="B21003" s="155" t="s">
        <v>23060</v>
      </c>
      <c r="C21003" s="106" t="s">
        <v>148</v>
      </c>
      <c r="D21003" s="106">
        <v>0</v>
      </c>
      <c r="F21003" s="106">
        <v>513.78</v>
      </c>
      <c r="G21003" s="154"/>
    </row>
    <row r="21004" spans="1:7" x14ac:dyDescent="0.25">
      <c r="A21004" s="106">
        <v>94963</v>
      </c>
      <c r="B21004" s="155" t="s">
        <v>23061</v>
      </c>
      <c r="C21004" s="106" t="s">
        <v>148</v>
      </c>
      <c r="D21004" s="106">
        <v>1.6000000000000001E-3</v>
      </c>
      <c r="F21004" s="106">
        <v>439.71</v>
      </c>
      <c r="G21004" s="154"/>
    </row>
    <row r="21005" spans="1:7" x14ac:dyDescent="0.25">
      <c r="A21005" s="106">
        <v>94969</v>
      </c>
      <c r="B21005" s="155" t="s">
        <v>23062</v>
      </c>
      <c r="C21005" s="106" t="s">
        <v>148</v>
      </c>
      <c r="D21005" s="106">
        <v>6.0000000000000001E-3</v>
      </c>
      <c r="F21005" s="106">
        <v>427.99</v>
      </c>
      <c r="G21005" s="154"/>
    </row>
    <row r="21006" spans="1:7" x14ac:dyDescent="0.25">
      <c r="A21006" s="106">
        <v>102475</v>
      </c>
      <c r="B21006" s="155" t="s">
        <v>23063</v>
      </c>
      <c r="C21006" s="106" t="s">
        <v>148</v>
      </c>
      <c r="D21006" s="106">
        <v>1.1999999999999999E-3</v>
      </c>
      <c r="F21006" s="106">
        <v>612.21</v>
      </c>
      <c r="G21006" s="154"/>
    </row>
    <row r="21007" spans="1:7" x14ac:dyDescent="0.25">
      <c r="A21007" s="106">
        <v>102481</v>
      </c>
      <c r="B21007" s="155" t="s">
        <v>23064</v>
      </c>
      <c r="C21007" s="106" t="s">
        <v>148</v>
      </c>
      <c r="D21007" s="106">
        <v>4.1999999999999997E-3</v>
      </c>
      <c r="F21007" s="106">
        <v>590.41999999999996</v>
      </c>
      <c r="G21007" s="154"/>
    </row>
    <row r="21008" spans="1:7" x14ac:dyDescent="0.25">
      <c r="A21008" s="106">
        <v>94964</v>
      </c>
      <c r="B21008" s="155" t="s">
        <v>23065</v>
      </c>
      <c r="C21008" s="106" t="s">
        <v>148</v>
      </c>
      <c r="D21008" s="106">
        <v>1.6000000000000001E-3</v>
      </c>
      <c r="F21008" s="106">
        <v>482.02</v>
      </c>
      <c r="G21008" s="154"/>
    </row>
    <row r="21009" spans="1:7" x14ac:dyDescent="0.25">
      <c r="A21009" s="106">
        <v>94970</v>
      </c>
      <c r="B21009" s="155" t="s">
        <v>23066</v>
      </c>
      <c r="C21009" s="106" t="s">
        <v>148</v>
      </c>
      <c r="D21009" s="106">
        <v>5.4999999999999997E-3</v>
      </c>
      <c r="F21009" s="106">
        <v>460.11</v>
      </c>
      <c r="G21009" s="154"/>
    </row>
    <row r="21010" spans="1:7" x14ac:dyDescent="0.25">
      <c r="A21010" s="106">
        <v>102476</v>
      </c>
      <c r="B21010" s="155" t="s">
        <v>23067</v>
      </c>
      <c r="C21010" s="106" t="s">
        <v>148</v>
      </c>
      <c r="D21010" s="106">
        <v>1E-3</v>
      </c>
      <c r="F21010" s="106">
        <v>622.72</v>
      </c>
      <c r="G21010" s="154"/>
    </row>
    <row r="21011" spans="1:7" x14ac:dyDescent="0.25">
      <c r="A21011" s="106">
        <v>102482</v>
      </c>
      <c r="B21011" s="155" t="s">
        <v>23068</v>
      </c>
      <c r="C21011" s="106" t="s">
        <v>148</v>
      </c>
      <c r="D21011" s="106">
        <v>3.8E-3</v>
      </c>
      <c r="F21011" s="106">
        <v>615.47</v>
      </c>
      <c r="G21011" s="154"/>
    </row>
    <row r="21012" spans="1:7" x14ac:dyDescent="0.25">
      <c r="A21012" s="106">
        <v>94965</v>
      </c>
      <c r="B21012" s="155" t="s">
        <v>23069</v>
      </c>
      <c r="C21012" s="106" t="s">
        <v>148</v>
      </c>
      <c r="D21012" s="106">
        <v>1.4E-3</v>
      </c>
      <c r="F21012" s="106">
        <v>495.45</v>
      </c>
      <c r="G21012" s="154"/>
    </row>
    <row r="21013" spans="1:7" x14ac:dyDescent="0.25">
      <c r="A21013" s="106">
        <v>94971</v>
      </c>
      <c r="B21013" s="155" t="s">
        <v>23070</v>
      </c>
      <c r="C21013" s="106" t="s">
        <v>148</v>
      </c>
      <c r="D21013" s="106">
        <v>5.1000000000000004E-3</v>
      </c>
      <c r="F21013" s="106">
        <v>482.94</v>
      </c>
      <c r="G21013" s="154"/>
    </row>
    <row r="21014" spans="1:7" x14ac:dyDescent="0.25">
      <c r="A21014" s="106">
        <v>102477</v>
      </c>
      <c r="B21014" s="155" t="s">
        <v>23071</v>
      </c>
      <c r="C21014" s="106" t="s">
        <v>148</v>
      </c>
      <c r="D21014" s="106">
        <v>1.1000000000000001E-3</v>
      </c>
      <c r="F21014" s="106">
        <v>660.83</v>
      </c>
      <c r="G21014" s="154"/>
    </row>
    <row r="21015" spans="1:7" x14ac:dyDescent="0.25">
      <c r="A21015" s="106">
        <v>102483</v>
      </c>
      <c r="B21015" s="155" t="s">
        <v>23072</v>
      </c>
      <c r="C21015" s="106" t="s">
        <v>148</v>
      </c>
      <c r="D21015" s="106">
        <v>3.7000000000000002E-3</v>
      </c>
      <c r="F21015" s="106">
        <v>646.28</v>
      </c>
      <c r="G21015" s="154"/>
    </row>
    <row r="21016" spans="1:7" x14ac:dyDescent="0.25">
      <c r="A21016" s="106">
        <v>94966</v>
      </c>
      <c r="B21016" s="155" t="s">
        <v>23073</v>
      </c>
      <c r="C21016" s="106" t="s">
        <v>148</v>
      </c>
      <c r="D21016" s="106">
        <v>1.4E-3</v>
      </c>
      <c r="F21016" s="106">
        <v>511.04</v>
      </c>
      <c r="G21016" s="154"/>
    </row>
    <row r="21017" spans="1:7" x14ac:dyDescent="0.25">
      <c r="A21017" s="106">
        <v>94972</v>
      </c>
      <c r="B21017" s="155" t="s">
        <v>23074</v>
      </c>
      <c r="C21017" s="106" t="s">
        <v>148</v>
      </c>
      <c r="D21017" s="106">
        <v>4.8999999999999998E-3</v>
      </c>
      <c r="F21017" s="106">
        <v>498.59</v>
      </c>
      <c r="G21017" s="154"/>
    </row>
    <row r="21018" spans="1:7" x14ac:dyDescent="0.25">
      <c r="A21018" s="106">
        <v>102478</v>
      </c>
      <c r="B21018" s="155" t="s">
        <v>23075</v>
      </c>
      <c r="C21018" s="106" t="s">
        <v>148</v>
      </c>
      <c r="D21018" s="106">
        <v>8.9999999999999998E-4</v>
      </c>
      <c r="F21018" s="106">
        <v>706.24</v>
      </c>
      <c r="G21018" s="154"/>
    </row>
    <row r="21019" spans="1:7" x14ac:dyDescent="0.25">
      <c r="A21019" s="106">
        <v>102484</v>
      </c>
      <c r="B21019" s="155" t="s">
        <v>23076</v>
      </c>
      <c r="C21019" s="106" t="s">
        <v>148</v>
      </c>
      <c r="D21019" s="106">
        <v>3.3999999999999998E-3</v>
      </c>
      <c r="F21019" s="106">
        <v>701.98</v>
      </c>
      <c r="G21019" s="154"/>
    </row>
    <row r="21020" spans="1:7" x14ac:dyDescent="0.25">
      <c r="A21020" s="106">
        <v>94967</v>
      </c>
      <c r="B21020" s="155" t="s">
        <v>23077</v>
      </c>
      <c r="C21020" s="106" t="s">
        <v>148</v>
      </c>
      <c r="D21020" s="106">
        <v>1.2999999999999999E-3</v>
      </c>
      <c r="F21020" s="106">
        <v>581.80999999999995</v>
      </c>
      <c r="G21020" s="154"/>
    </row>
    <row r="21021" spans="1:7" x14ac:dyDescent="0.25">
      <c r="A21021" s="106">
        <v>94973</v>
      </c>
      <c r="B21021" s="155" t="s">
        <v>23078</v>
      </c>
      <c r="C21021" s="106" t="s">
        <v>148</v>
      </c>
      <c r="D21021" s="106">
        <v>4.4000000000000003E-3</v>
      </c>
      <c r="F21021" s="106">
        <v>566.04</v>
      </c>
      <c r="G21021" s="154"/>
    </row>
    <row r="21022" spans="1:7" x14ac:dyDescent="0.25">
      <c r="A21022" s="106">
        <v>94974</v>
      </c>
      <c r="B21022" s="155" t="s">
        <v>23079</v>
      </c>
      <c r="C21022" s="106" t="s">
        <v>148</v>
      </c>
      <c r="D21022" s="106">
        <v>0</v>
      </c>
      <c r="F21022" s="106">
        <v>478.9</v>
      </c>
      <c r="G21022" s="154"/>
    </row>
    <row r="21023" spans="1:7" x14ac:dyDescent="0.25">
      <c r="A21023" s="106">
        <v>94962</v>
      </c>
      <c r="B21023" s="155" t="s">
        <v>23080</v>
      </c>
      <c r="C21023" s="106" t="s">
        <v>148</v>
      </c>
      <c r="D21023" s="106">
        <v>1.8E-3</v>
      </c>
      <c r="F21023" s="106">
        <v>399.84</v>
      </c>
      <c r="G21023" s="154"/>
    </row>
    <row r="21024" spans="1:7" x14ac:dyDescent="0.25">
      <c r="A21024" s="106">
        <v>94968</v>
      </c>
      <c r="B21024" s="155" t="s">
        <v>23081</v>
      </c>
      <c r="C21024" s="106" t="s">
        <v>148</v>
      </c>
      <c r="D21024" s="106">
        <v>6.8999999999999999E-3</v>
      </c>
      <c r="F21024" s="106">
        <v>392.24</v>
      </c>
      <c r="G21024" s="154"/>
    </row>
    <row r="21025" spans="1:7" x14ac:dyDescent="0.25">
      <c r="A21025" s="106">
        <v>102485</v>
      </c>
      <c r="B21025" s="155" t="s">
        <v>23082</v>
      </c>
      <c r="C21025" s="106" t="s">
        <v>148</v>
      </c>
      <c r="D21025" s="106">
        <v>0</v>
      </c>
      <c r="F21025" s="106">
        <v>608.29999999999995</v>
      </c>
      <c r="G21025" s="154"/>
    </row>
    <row r="21026" spans="1:7" x14ac:dyDescent="0.25">
      <c r="A21026" s="106">
        <v>102473</v>
      </c>
      <c r="B21026" s="155" t="s">
        <v>23083</v>
      </c>
      <c r="C21026" s="106" t="s">
        <v>148</v>
      </c>
      <c r="D21026" s="106">
        <v>1.2999999999999999E-3</v>
      </c>
      <c r="F21026" s="106">
        <v>527.34</v>
      </c>
      <c r="G21026" s="154"/>
    </row>
    <row r="21027" spans="1:7" x14ac:dyDescent="0.25">
      <c r="A21027" s="106">
        <v>102479</v>
      </c>
      <c r="B21027" s="155" t="s">
        <v>23084</v>
      </c>
      <c r="C21027" s="106" t="s">
        <v>148</v>
      </c>
      <c r="D21027" s="106">
        <v>4.8999999999999998E-3</v>
      </c>
      <c r="F21027" s="106">
        <v>520.02</v>
      </c>
      <c r="G21027" s="154"/>
    </row>
    <row r="21028" spans="1:7" ht="26.25" x14ac:dyDescent="0.25">
      <c r="A21028" s="106">
        <v>104835</v>
      </c>
      <c r="B21028" s="155" t="s">
        <v>23085</v>
      </c>
      <c r="C21028" s="106" t="s">
        <v>148</v>
      </c>
      <c r="F21028" s="106">
        <v>0</v>
      </c>
      <c r="G21028" s="154"/>
    </row>
    <row r="21029" spans="1:7" ht="26.25" x14ac:dyDescent="0.25">
      <c r="A21029" s="106">
        <v>104833</v>
      </c>
      <c r="B21029" s="155" t="s">
        <v>23086</v>
      </c>
      <c r="C21029" s="106" t="s">
        <v>148</v>
      </c>
      <c r="F21029" s="106">
        <v>0</v>
      </c>
      <c r="G21029" s="154"/>
    </row>
    <row r="21030" spans="1:7" ht="26.25" x14ac:dyDescent="0.25">
      <c r="A21030" s="106">
        <v>104834</v>
      </c>
      <c r="B21030" s="155" t="s">
        <v>23087</v>
      </c>
      <c r="C21030" s="106" t="s">
        <v>148</v>
      </c>
      <c r="F21030" s="106">
        <v>0</v>
      </c>
      <c r="G21030" s="154"/>
    </row>
    <row r="21031" spans="1:7" ht="26.25" x14ac:dyDescent="0.25">
      <c r="A21031" s="106">
        <v>104836</v>
      </c>
      <c r="B21031" s="155" t="s">
        <v>23088</v>
      </c>
      <c r="C21031" s="106" t="s">
        <v>148</v>
      </c>
      <c r="F21031" s="106">
        <v>0</v>
      </c>
      <c r="G21031" s="154"/>
    </row>
    <row r="21032" spans="1:7" ht="26.25" x14ac:dyDescent="0.25">
      <c r="A21032" s="106">
        <v>104837</v>
      </c>
      <c r="B21032" s="155" t="s">
        <v>23089</v>
      </c>
      <c r="C21032" s="106" t="s">
        <v>148</v>
      </c>
      <c r="F21032" s="106">
        <v>0</v>
      </c>
      <c r="G21032" s="154"/>
    </row>
    <row r="21033" spans="1:7" ht="26.25" x14ac:dyDescent="0.25">
      <c r="A21033" s="106">
        <v>104838</v>
      </c>
      <c r="B21033" s="155" t="s">
        <v>23090</v>
      </c>
      <c r="C21033" s="106" t="s">
        <v>148</v>
      </c>
      <c r="F21033" s="106">
        <v>0</v>
      </c>
      <c r="G21033" s="154"/>
    </row>
    <row r="21034" spans="1:7" x14ac:dyDescent="0.25">
      <c r="A21034" s="106">
        <v>104839</v>
      </c>
      <c r="B21034" s="155" t="s">
        <v>23091</v>
      </c>
      <c r="C21034" s="106" t="s">
        <v>148</v>
      </c>
      <c r="F21034" s="106">
        <v>0</v>
      </c>
      <c r="G21034" s="154"/>
    </row>
    <row r="21035" spans="1:7" ht="26.25" x14ac:dyDescent="0.25">
      <c r="A21035" s="106">
        <v>104840</v>
      </c>
      <c r="B21035" s="155" t="s">
        <v>23092</v>
      </c>
      <c r="C21035" s="106" t="s">
        <v>148</v>
      </c>
      <c r="F21035" s="106">
        <v>0</v>
      </c>
      <c r="G21035" s="154"/>
    </row>
    <row r="21036" spans="1:7" ht="26.25" x14ac:dyDescent="0.25">
      <c r="A21036" s="106">
        <v>104830</v>
      </c>
      <c r="B21036" s="155" t="s">
        <v>23093</v>
      </c>
      <c r="C21036" s="106" t="s">
        <v>148</v>
      </c>
      <c r="F21036" s="106">
        <v>0</v>
      </c>
      <c r="G21036" s="154"/>
    </row>
    <row r="21037" spans="1:7" ht="26.25" x14ac:dyDescent="0.25">
      <c r="A21037" s="106">
        <v>104829</v>
      </c>
      <c r="B21037" s="155" t="s">
        <v>23094</v>
      </c>
      <c r="C21037" s="106" t="s">
        <v>148</v>
      </c>
      <c r="F21037" s="106">
        <v>0</v>
      </c>
      <c r="G21037" s="154"/>
    </row>
    <row r="21038" spans="1:7" x14ac:dyDescent="0.25">
      <c r="A21038" s="106">
        <v>104832</v>
      </c>
      <c r="B21038" s="155" t="s">
        <v>23095</v>
      </c>
      <c r="C21038" s="106" t="s">
        <v>148</v>
      </c>
      <c r="F21038" s="106">
        <v>0</v>
      </c>
      <c r="G21038" s="154"/>
    </row>
    <row r="21039" spans="1:7" ht="26.25" x14ac:dyDescent="0.25">
      <c r="A21039" s="106">
        <v>104831</v>
      </c>
      <c r="B21039" s="155" t="s">
        <v>23096</v>
      </c>
      <c r="C21039" s="106" t="s">
        <v>148</v>
      </c>
      <c r="F21039" s="106">
        <v>0</v>
      </c>
      <c r="G21039" s="154"/>
    </row>
    <row r="21040" spans="1:7" x14ac:dyDescent="0.25">
      <c r="A21040" s="106">
        <v>103773</v>
      </c>
      <c r="B21040" s="155" t="s">
        <v>23097</v>
      </c>
      <c r="C21040" s="106" t="s">
        <v>13</v>
      </c>
      <c r="F21040" s="106">
        <v>0</v>
      </c>
      <c r="G21040" s="154"/>
    </row>
    <row r="21041" spans="1:7" x14ac:dyDescent="0.25">
      <c r="A21041" s="106">
        <v>103772</v>
      </c>
      <c r="B21041" s="155" t="s">
        <v>23098</v>
      </c>
      <c r="C21041" s="106" t="s">
        <v>13</v>
      </c>
      <c r="F21041" s="106">
        <v>0</v>
      </c>
      <c r="G21041" s="154"/>
    </row>
    <row r="21042" spans="1:7" x14ac:dyDescent="0.25">
      <c r="A21042" s="106">
        <v>103768</v>
      </c>
      <c r="B21042" s="155" t="s">
        <v>23099</v>
      </c>
      <c r="C21042" s="106" t="s">
        <v>13</v>
      </c>
      <c r="F21042" s="106">
        <v>0</v>
      </c>
      <c r="G21042" s="154"/>
    </row>
    <row r="21043" spans="1:7" x14ac:dyDescent="0.25">
      <c r="A21043" s="106">
        <v>103767</v>
      </c>
      <c r="B21043" s="155" t="s">
        <v>23100</v>
      </c>
      <c r="C21043" s="106" t="s">
        <v>13</v>
      </c>
      <c r="F21043" s="106">
        <v>0</v>
      </c>
      <c r="G21043" s="154"/>
    </row>
    <row r="21044" spans="1:7" x14ac:dyDescent="0.25">
      <c r="A21044" s="106">
        <v>103766</v>
      </c>
      <c r="B21044" s="155" t="s">
        <v>23101</v>
      </c>
      <c r="C21044" s="106" t="s">
        <v>13</v>
      </c>
      <c r="F21044" s="106">
        <v>0</v>
      </c>
      <c r="G21044" s="154"/>
    </row>
    <row r="21045" spans="1:7" x14ac:dyDescent="0.25">
      <c r="A21045" s="106">
        <v>103765</v>
      </c>
      <c r="B21045" s="155" t="s">
        <v>23102</v>
      </c>
      <c r="C21045" s="106" t="s">
        <v>13</v>
      </c>
      <c r="F21045" s="106">
        <v>0</v>
      </c>
      <c r="G21045" s="154"/>
    </row>
    <row r="21046" spans="1:7" x14ac:dyDescent="0.25">
      <c r="A21046" s="106">
        <v>103771</v>
      </c>
      <c r="B21046" s="155" t="s">
        <v>23103</v>
      </c>
      <c r="C21046" s="106" t="s">
        <v>13</v>
      </c>
      <c r="F21046" s="106">
        <v>0</v>
      </c>
      <c r="G21046" s="154"/>
    </row>
    <row r="21047" spans="1:7" x14ac:dyDescent="0.25">
      <c r="A21047" s="106">
        <v>103769</v>
      </c>
      <c r="B21047" s="155" t="s">
        <v>23104</v>
      </c>
      <c r="C21047" s="106" t="s">
        <v>13</v>
      </c>
      <c r="D21047" s="106">
        <v>0</v>
      </c>
      <c r="F21047" s="106">
        <v>3244.24</v>
      </c>
      <c r="G21047" s="154"/>
    </row>
    <row r="21048" spans="1:7" x14ac:dyDescent="0.25">
      <c r="A21048" s="106">
        <v>103770</v>
      </c>
      <c r="B21048" s="155" t="s">
        <v>23105</v>
      </c>
      <c r="C21048" s="106" t="s">
        <v>13</v>
      </c>
      <c r="F21048" s="106">
        <v>0</v>
      </c>
      <c r="G21048" s="154"/>
    </row>
    <row r="21049" spans="1:7" x14ac:dyDescent="0.25">
      <c r="A21049" s="106">
        <v>103764</v>
      </c>
      <c r="B21049" s="155" t="s">
        <v>23106</v>
      </c>
      <c r="C21049" s="106" t="s">
        <v>13</v>
      </c>
      <c r="F21049" s="106">
        <v>0</v>
      </c>
      <c r="G21049" s="154"/>
    </row>
    <row r="21050" spans="1:7" x14ac:dyDescent="0.25">
      <c r="A21050" s="106">
        <v>103780</v>
      </c>
      <c r="B21050" s="155" t="s">
        <v>23107</v>
      </c>
      <c r="C21050" s="106" t="s">
        <v>65</v>
      </c>
      <c r="F21050" s="106">
        <v>0</v>
      </c>
      <c r="G21050" s="154"/>
    </row>
    <row r="21051" spans="1:7" x14ac:dyDescent="0.25">
      <c r="A21051" s="106">
        <v>103781</v>
      </c>
      <c r="B21051" s="155" t="s">
        <v>23108</v>
      </c>
      <c r="C21051" s="106" t="s">
        <v>65</v>
      </c>
      <c r="F21051" s="106">
        <v>0</v>
      </c>
      <c r="G21051" s="154"/>
    </row>
    <row r="21052" spans="1:7" x14ac:dyDescent="0.25">
      <c r="A21052" s="106">
        <v>103779</v>
      </c>
      <c r="B21052" s="155" t="s">
        <v>23109</v>
      </c>
      <c r="C21052" s="106" t="s">
        <v>65</v>
      </c>
      <c r="F21052" s="106">
        <v>0</v>
      </c>
      <c r="G21052" s="154"/>
    </row>
    <row r="21053" spans="1:7" x14ac:dyDescent="0.25">
      <c r="A21053" s="106">
        <v>103778</v>
      </c>
      <c r="B21053" s="155" t="s">
        <v>23110</v>
      </c>
      <c r="C21053" s="106" t="s">
        <v>65</v>
      </c>
      <c r="F21053" s="106">
        <v>0</v>
      </c>
      <c r="G21053" s="154"/>
    </row>
    <row r="21054" spans="1:7" x14ac:dyDescent="0.25">
      <c r="A21054" s="106">
        <v>103924</v>
      </c>
      <c r="B21054" s="155" t="s">
        <v>23111</v>
      </c>
      <c r="C21054" s="106" t="s">
        <v>65</v>
      </c>
      <c r="F21054" s="106">
        <v>0</v>
      </c>
      <c r="G21054" s="154"/>
    </row>
    <row r="21055" spans="1:7" x14ac:dyDescent="0.25">
      <c r="A21055" s="106">
        <v>103776</v>
      </c>
      <c r="B21055" s="155" t="s">
        <v>23112</v>
      </c>
      <c r="C21055" s="106" t="s">
        <v>65</v>
      </c>
      <c r="F21055" s="106">
        <v>0</v>
      </c>
      <c r="G21055" s="154"/>
    </row>
    <row r="21056" spans="1:7" x14ac:dyDescent="0.25">
      <c r="A21056" s="106">
        <v>103774</v>
      </c>
      <c r="B21056" s="155" t="s">
        <v>23113</v>
      </c>
      <c r="C21056" s="106" t="s">
        <v>65</v>
      </c>
      <c r="F21056" s="106">
        <v>0</v>
      </c>
      <c r="G21056" s="154"/>
    </row>
    <row r="21057" spans="1:7" x14ac:dyDescent="0.25">
      <c r="A21057" s="106">
        <v>103775</v>
      </c>
      <c r="B21057" s="155" t="s">
        <v>23114</v>
      </c>
      <c r="C21057" s="106" t="s">
        <v>65</v>
      </c>
      <c r="F21057" s="106">
        <v>0</v>
      </c>
      <c r="G21057" s="154"/>
    </row>
    <row r="21058" spans="1:7" x14ac:dyDescent="0.25">
      <c r="A21058" s="106">
        <v>106266</v>
      </c>
      <c r="B21058" s="155" t="s">
        <v>23115</v>
      </c>
      <c r="C21058" s="106" t="s">
        <v>13</v>
      </c>
      <c r="F21058" s="106">
        <v>0</v>
      </c>
      <c r="G21058" s="154"/>
    </row>
    <row r="21059" spans="1:7" x14ac:dyDescent="0.25">
      <c r="A21059" s="106">
        <v>106270</v>
      </c>
      <c r="B21059" s="155" t="s">
        <v>23116</v>
      </c>
      <c r="C21059" s="106" t="s">
        <v>13</v>
      </c>
      <c r="F21059" s="106">
        <v>0</v>
      </c>
      <c r="G21059" s="154"/>
    </row>
    <row r="21060" spans="1:7" x14ac:dyDescent="0.25">
      <c r="A21060" s="106">
        <v>106271</v>
      </c>
      <c r="B21060" s="155" t="s">
        <v>23117</v>
      </c>
      <c r="C21060" s="106" t="s">
        <v>13</v>
      </c>
      <c r="F21060" s="106">
        <v>0</v>
      </c>
      <c r="G21060" s="154"/>
    </row>
    <row r="21061" spans="1:7" x14ac:dyDescent="0.25">
      <c r="A21061" s="106">
        <v>106267</v>
      </c>
      <c r="B21061" s="155" t="s">
        <v>23118</v>
      </c>
      <c r="C21061" s="106" t="s">
        <v>13</v>
      </c>
      <c r="F21061" s="106">
        <v>0</v>
      </c>
      <c r="G21061" s="154"/>
    </row>
    <row r="21062" spans="1:7" x14ac:dyDescent="0.25">
      <c r="A21062" s="106">
        <v>106272</v>
      </c>
      <c r="B21062" s="155" t="s">
        <v>23119</v>
      </c>
      <c r="C21062" s="106" t="s">
        <v>13</v>
      </c>
      <c r="F21062" s="106">
        <v>0</v>
      </c>
      <c r="G21062" s="154"/>
    </row>
    <row r="21063" spans="1:7" x14ac:dyDescent="0.25">
      <c r="A21063" s="106">
        <v>106268</v>
      </c>
      <c r="B21063" s="155" t="s">
        <v>23120</v>
      </c>
      <c r="C21063" s="106" t="s">
        <v>13</v>
      </c>
      <c r="F21063" s="106">
        <v>0</v>
      </c>
      <c r="G21063" s="154"/>
    </row>
    <row r="21064" spans="1:7" x14ac:dyDescent="0.25">
      <c r="A21064" s="106">
        <v>106269</v>
      </c>
      <c r="B21064" s="155" t="s">
        <v>23121</v>
      </c>
      <c r="C21064" s="106" t="s">
        <v>13</v>
      </c>
      <c r="F21064" s="106">
        <v>0</v>
      </c>
      <c r="G21064" s="154"/>
    </row>
    <row r="21065" spans="1:7" x14ac:dyDescent="0.25">
      <c r="A21065" s="106">
        <v>106279</v>
      </c>
      <c r="B21065" s="155" t="s">
        <v>23122</v>
      </c>
      <c r="C21065" s="106" t="s">
        <v>13</v>
      </c>
      <c r="F21065" s="106">
        <v>0</v>
      </c>
      <c r="G21065" s="154"/>
    </row>
    <row r="21066" spans="1:7" x14ac:dyDescent="0.25">
      <c r="A21066" s="106">
        <v>106280</v>
      </c>
      <c r="B21066" s="155" t="s">
        <v>23123</v>
      </c>
      <c r="C21066" s="106" t="s">
        <v>13</v>
      </c>
      <c r="F21066" s="106">
        <v>0</v>
      </c>
      <c r="G21066" s="154"/>
    </row>
    <row r="21067" spans="1:7" x14ac:dyDescent="0.25">
      <c r="A21067" s="106">
        <v>106265</v>
      </c>
      <c r="B21067" s="155" t="s">
        <v>23124</v>
      </c>
      <c r="C21067" s="106" t="s">
        <v>123</v>
      </c>
      <c r="F21067" s="106">
        <v>0</v>
      </c>
      <c r="G21067" s="154"/>
    </row>
    <row r="21068" spans="1:7" x14ac:dyDescent="0.25">
      <c r="A21068" s="106">
        <v>106273</v>
      </c>
      <c r="B21068" s="155" t="s">
        <v>23125</v>
      </c>
      <c r="C21068" s="106" t="s">
        <v>13</v>
      </c>
      <c r="F21068" s="106">
        <v>0</v>
      </c>
      <c r="G21068" s="154"/>
    </row>
    <row r="21069" spans="1:7" x14ac:dyDescent="0.25">
      <c r="A21069" s="106">
        <v>106274</v>
      </c>
      <c r="B21069" s="155" t="s">
        <v>23126</v>
      </c>
      <c r="C21069" s="106" t="s">
        <v>13</v>
      </c>
      <c r="F21069" s="106">
        <v>0</v>
      </c>
      <c r="G21069" s="154"/>
    </row>
    <row r="21070" spans="1:7" x14ac:dyDescent="0.25">
      <c r="A21070" s="106">
        <v>106275</v>
      </c>
      <c r="B21070" s="155" t="s">
        <v>23127</v>
      </c>
      <c r="C21070" s="106" t="s">
        <v>13</v>
      </c>
      <c r="F21070" s="106">
        <v>0</v>
      </c>
      <c r="G21070" s="154"/>
    </row>
    <row r="21071" spans="1:7" x14ac:dyDescent="0.25">
      <c r="A21071" s="106">
        <v>106276</v>
      </c>
      <c r="B21071" s="155" t="s">
        <v>23128</v>
      </c>
      <c r="C21071" s="106" t="s">
        <v>13</v>
      </c>
      <c r="F21071" s="106">
        <v>0</v>
      </c>
      <c r="G21071" s="154"/>
    </row>
    <row r="21072" spans="1:7" x14ac:dyDescent="0.25">
      <c r="A21072" s="106">
        <v>106277</v>
      </c>
      <c r="B21072" s="155" t="s">
        <v>23129</v>
      </c>
      <c r="C21072" s="106" t="s">
        <v>13</v>
      </c>
      <c r="F21072" s="106">
        <v>0</v>
      </c>
      <c r="G21072" s="154"/>
    </row>
    <row r="21073" spans="1:7" x14ac:dyDescent="0.25">
      <c r="A21073" s="106">
        <v>106278</v>
      </c>
      <c r="B21073" s="155" t="s">
        <v>23130</v>
      </c>
      <c r="C21073" s="106" t="s">
        <v>13</v>
      </c>
      <c r="F21073" s="106">
        <v>0</v>
      </c>
      <c r="G21073" s="154"/>
    </row>
    <row r="21074" spans="1:7" x14ac:dyDescent="0.25">
      <c r="A21074" s="106">
        <v>106295</v>
      </c>
      <c r="B21074" s="155" t="s">
        <v>23131</v>
      </c>
      <c r="C21074" s="106" t="s">
        <v>13</v>
      </c>
      <c r="D21074" s="106">
        <v>0</v>
      </c>
      <c r="F21074" s="106">
        <v>213.73</v>
      </c>
      <c r="G21074" s="154"/>
    </row>
    <row r="21075" spans="1:7" x14ac:dyDescent="0.25">
      <c r="A21075" s="106">
        <v>106300</v>
      </c>
      <c r="B21075" s="155" t="s">
        <v>23132</v>
      </c>
      <c r="C21075" s="106" t="s">
        <v>13</v>
      </c>
      <c r="D21075" s="106">
        <v>0</v>
      </c>
      <c r="F21075" s="106">
        <v>544.52</v>
      </c>
      <c r="G21075" s="154"/>
    </row>
    <row r="21076" spans="1:7" x14ac:dyDescent="0.25">
      <c r="A21076" s="106">
        <v>106293</v>
      </c>
      <c r="B21076" s="155" t="s">
        <v>23133</v>
      </c>
      <c r="C21076" s="106" t="s">
        <v>13</v>
      </c>
      <c r="D21076" s="106">
        <v>0</v>
      </c>
      <c r="F21076" s="106">
        <v>164.57</v>
      </c>
      <c r="G21076" s="154"/>
    </row>
    <row r="21077" spans="1:7" x14ac:dyDescent="0.25">
      <c r="A21077" s="106">
        <v>106297</v>
      </c>
      <c r="B21077" s="155" t="s">
        <v>23134</v>
      </c>
      <c r="C21077" s="106" t="s">
        <v>13</v>
      </c>
      <c r="D21077" s="106">
        <v>0</v>
      </c>
      <c r="F21077" s="106">
        <v>265.55</v>
      </c>
      <c r="G21077" s="154"/>
    </row>
    <row r="21078" spans="1:7" x14ac:dyDescent="0.25">
      <c r="A21078" s="106">
        <v>106298</v>
      </c>
      <c r="B21078" s="155" t="s">
        <v>23135</v>
      </c>
      <c r="C21078" s="106" t="s">
        <v>13</v>
      </c>
      <c r="D21078" s="106">
        <v>0</v>
      </c>
      <c r="F21078" s="106">
        <v>404.72</v>
      </c>
      <c r="G21078" s="154"/>
    </row>
    <row r="21079" spans="1:7" x14ac:dyDescent="0.25">
      <c r="A21079" s="106">
        <v>106301</v>
      </c>
      <c r="B21079" s="155" t="s">
        <v>23136</v>
      </c>
      <c r="C21079" s="106" t="s">
        <v>13</v>
      </c>
      <c r="D21079" s="106">
        <v>0</v>
      </c>
      <c r="F21079" s="106">
        <v>825.11</v>
      </c>
      <c r="G21079" s="154"/>
    </row>
    <row r="21080" spans="1:7" x14ac:dyDescent="0.25">
      <c r="A21080" s="106">
        <v>106292</v>
      </c>
      <c r="B21080" s="155" t="s">
        <v>23137</v>
      </c>
      <c r="C21080" s="106" t="s">
        <v>13</v>
      </c>
      <c r="D21080" s="106">
        <v>0</v>
      </c>
      <c r="F21080" s="106">
        <v>157.08000000000001</v>
      </c>
      <c r="G21080" s="154"/>
    </row>
    <row r="21081" spans="1:7" x14ac:dyDescent="0.25">
      <c r="A21081" s="106">
        <v>106282</v>
      </c>
      <c r="B21081" s="155" t="s">
        <v>23138</v>
      </c>
      <c r="C21081" s="106" t="s">
        <v>13</v>
      </c>
      <c r="D21081" s="106">
        <v>0</v>
      </c>
      <c r="F21081" s="106">
        <v>82.57</v>
      </c>
      <c r="G21081" s="154"/>
    </row>
    <row r="21082" spans="1:7" x14ac:dyDescent="0.25">
      <c r="A21082" s="106">
        <v>106283</v>
      </c>
      <c r="B21082" s="155" t="s">
        <v>23139</v>
      </c>
      <c r="C21082" s="106" t="s">
        <v>13</v>
      </c>
      <c r="D21082" s="106">
        <v>0</v>
      </c>
      <c r="F21082" s="106">
        <v>82.57</v>
      </c>
      <c r="G21082" s="154"/>
    </row>
    <row r="21083" spans="1:7" x14ac:dyDescent="0.25">
      <c r="A21083" s="106">
        <v>106286</v>
      </c>
      <c r="B21083" s="155" t="s">
        <v>23140</v>
      </c>
      <c r="C21083" s="106" t="s">
        <v>13</v>
      </c>
      <c r="D21083" s="106">
        <v>0</v>
      </c>
      <c r="F21083" s="106">
        <v>97.64</v>
      </c>
      <c r="G21083" s="154"/>
    </row>
    <row r="21084" spans="1:7" x14ac:dyDescent="0.25">
      <c r="A21084" s="106">
        <v>106287</v>
      </c>
      <c r="B21084" s="155" t="s">
        <v>23141</v>
      </c>
      <c r="C21084" s="106" t="s">
        <v>13</v>
      </c>
      <c r="D21084" s="106">
        <v>0</v>
      </c>
      <c r="F21084" s="106">
        <v>122.12</v>
      </c>
      <c r="G21084" s="154"/>
    </row>
    <row r="21085" spans="1:7" x14ac:dyDescent="0.25">
      <c r="A21085" s="106">
        <v>106288</v>
      </c>
      <c r="B21085" s="155" t="s">
        <v>23142</v>
      </c>
      <c r="C21085" s="106" t="s">
        <v>13</v>
      </c>
      <c r="D21085" s="106">
        <v>0</v>
      </c>
      <c r="F21085" s="106">
        <v>153.88999999999999</v>
      </c>
      <c r="G21085" s="154"/>
    </row>
    <row r="21086" spans="1:7" x14ac:dyDescent="0.25">
      <c r="A21086" s="106">
        <v>106289</v>
      </c>
      <c r="B21086" s="155" t="s">
        <v>23143</v>
      </c>
      <c r="C21086" s="106" t="s">
        <v>13</v>
      </c>
      <c r="D21086" s="106">
        <v>0</v>
      </c>
      <c r="F21086" s="106">
        <v>214.97</v>
      </c>
      <c r="G21086" s="154"/>
    </row>
    <row r="21087" spans="1:7" x14ac:dyDescent="0.25">
      <c r="A21087" s="106">
        <v>106290</v>
      </c>
      <c r="B21087" s="155" t="s">
        <v>23144</v>
      </c>
      <c r="C21087" s="106" t="s">
        <v>13</v>
      </c>
      <c r="D21087" s="106">
        <v>0</v>
      </c>
      <c r="F21087" s="106">
        <v>307.41000000000003</v>
      </c>
      <c r="G21087" s="154"/>
    </row>
    <row r="21088" spans="1:7" x14ac:dyDescent="0.25">
      <c r="A21088" s="106">
        <v>106291</v>
      </c>
      <c r="B21088" s="155" t="s">
        <v>23145</v>
      </c>
      <c r="C21088" s="106" t="s">
        <v>13</v>
      </c>
      <c r="D21088" s="106">
        <v>0</v>
      </c>
      <c r="F21088" s="106">
        <v>458.7</v>
      </c>
      <c r="G21088" s="154"/>
    </row>
    <row r="21089" spans="1:7" x14ac:dyDescent="0.25">
      <c r="A21089" s="106">
        <v>102136</v>
      </c>
      <c r="B21089" s="155" t="s">
        <v>23146</v>
      </c>
      <c r="C21089" s="106" t="s">
        <v>13</v>
      </c>
      <c r="D21089" s="106">
        <v>0</v>
      </c>
      <c r="F21089" s="106">
        <v>195</v>
      </c>
      <c r="G21089" s="154"/>
    </row>
    <row r="21090" spans="1:7" x14ac:dyDescent="0.25">
      <c r="A21090" s="106">
        <v>106263</v>
      </c>
      <c r="B21090" s="155" t="s">
        <v>23147</v>
      </c>
      <c r="C21090" s="106" t="s">
        <v>13</v>
      </c>
      <c r="D21090" s="106">
        <v>0</v>
      </c>
      <c r="F21090" s="106">
        <v>256.62</v>
      </c>
      <c r="G21090" s="154"/>
    </row>
    <row r="21091" spans="1:7" x14ac:dyDescent="0.25">
      <c r="A21091" s="106">
        <v>106259</v>
      </c>
      <c r="B21091" s="155" t="s">
        <v>23148</v>
      </c>
      <c r="C21091" s="106" t="s">
        <v>13</v>
      </c>
      <c r="F21091" s="106">
        <v>0</v>
      </c>
      <c r="G21091" s="154"/>
    </row>
    <row r="21092" spans="1:7" x14ac:dyDescent="0.25">
      <c r="A21092" s="106">
        <v>106261</v>
      </c>
      <c r="B21092" s="155" t="s">
        <v>23149</v>
      </c>
      <c r="C21092" s="106" t="s">
        <v>13</v>
      </c>
      <c r="F21092" s="106">
        <v>0</v>
      </c>
      <c r="G21092" s="154"/>
    </row>
    <row r="21093" spans="1:7" x14ac:dyDescent="0.25">
      <c r="A21093" s="106">
        <v>106260</v>
      </c>
      <c r="B21093" s="155" t="s">
        <v>23150</v>
      </c>
      <c r="C21093" s="106" t="s">
        <v>13</v>
      </c>
      <c r="F21093" s="106">
        <v>0</v>
      </c>
      <c r="G21093" s="154"/>
    </row>
    <row r="21094" spans="1:7" x14ac:dyDescent="0.25">
      <c r="A21094" s="106">
        <v>102134</v>
      </c>
      <c r="B21094" s="155" t="s">
        <v>23151</v>
      </c>
      <c r="C21094" s="106" t="s">
        <v>13</v>
      </c>
      <c r="F21094" s="106">
        <v>0</v>
      </c>
      <c r="G21094" s="154"/>
    </row>
    <row r="21095" spans="1:7" x14ac:dyDescent="0.25">
      <c r="A21095" s="106">
        <v>106262</v>
      </c>
      <c r="B21095" s="155" t="s">
        <v>23152</v>
      </c>
      <c r="C21095" s="106" t="s">
        <v>13</v>
      </c>
      <c r="F21095" s="106">
        <v>0</v>
      </c>
      <c r="G21095" s="154"/>
    </row>
    <row r="21096" spans="1:7" x14ac:dyDescent="0.25">
      <c r="A21096" s="106">
        <v>102135</v>
      </c>
      <c r="B21096" s="155" t="s">
        <v>23153</v>
      </c>
      <c r="C21096" s="106" t="s">
        <v>13</v>
      </c>
      <c r="F21096" s="106">
        <v>0</v>
      </c>
      <c r="G21096" s="154"/>
    </row>
    <row r="21097" spans="1:7" x14ac:dyDescent="0.25">
      <c r="A21097" s="106">
        <v>106302</v>
      </c>
      <c r="B21097" s="155" t="s">
        <v>23154</v>
      </c>
      <c r="C21097" s="106" t="s">
        <v>13</v>
      </c>
      <c r="F21097" s="106">
        <v>0</v>
      </c>
      <c r="G21097" s="154"/>
    </row>
    <row r="21098" spans="1:7" x14ac:dyDescent="0.25">
      <c r="A21098" s="106">
        <v>106284</v>
      </c>
      <c r="B21098" s="155" t="s">
        <v>23155</v>
      </c>
      <c r="C21098" s="106" t="s">
        <v>13</v>
      </c>
      <c r="F21098" s="106">
        <v>0</v>
      </c>
      <c r="G21098" s="154"/>
    </row>
    <row r="21099" spans="1:7" x14ac:dyDescent="0.25">
      <c r="A21099" s="106">
        <v>106285</v>
      </c>
      <c r="B21099" s="155" t="s">
        <v>23156</v>
      </c>
      <c r="C21099" s="106" t="s">
        <v>13</v>
      </c>
      <c r="F21099" s="106">
        <v>0</v>
      </c>
      <c r="G21099" s="154"/>
    </row>
    <row r="21100" spans="1:7" x14ac:dyDescent="0.25">
      <c r="A21100" s="106">
        <v>106296</v>
      </c>
      <c r="B21100" s="155" t="s">
        <v>23157</v>
      </c>
      <c r="C21100" s="106" t="s">
        <v>13</v>
      </c>
      <c r="F21100" s="106">
        <v>0</v>
      </c>
      <c r="G21100" s="154"/>
    </row>
    <row r="21101" spans="1:7" x14ac:dyDescent="0.25">
      <c r="A21101" s="106">
        <v>106299</v>
      </c>
      <c r="B21101" s="155" t="s">
        <v>23158</v>
      </c>
      <c r="C21101" s="106" t="s">
        <v>13</v>
      </c>
      <c r="D21101" s="106">
        <v>0</v>
      </c>
      <c r="F21101" s="106">
        <v>261.95999999999998</v>
      </c>
      <c r="G21101" s="154"/>
    </row>
    <row r="21102" spans="1:7" x14ac:dyDescent="0.25">
      <c r="A21102" s="106">
        <v>106294</v>
      </c>
      <c r="B21102" s="155" t="s">
        <v>23159</v>
      </c>
      <c r="C21102" s="106" t="s">
        <v>13</v>
      </c>
      <c r="F21102" s="106">
        <v>0</v>
      </c>
      <c r="G21102" s="154"/>
    </row>
    <row r="21103" spans="1:7" x14ac:dyDescent="0.25">
      <c r="A21103" s="106">
        <v>106281</v>
      </c>
      <c r="B21103" s="155" t="s">
        <v>23160</v>
      </c>
      <c r="C21103" s="106" t="s">
        <v>13</v>
      </c>
      <c r="F21103" s="106">
        <v>0</v>
      </c>
      <c r="G21103" s="154"/>
    </row>
    <row r="21104" spans="1:7" x14ac:dyDescent="0.25">
      <c r="A21104" s="106">
        <v>106264</v>
      </c>
      <c r="B21104" s="155" t="s">
        <v>23161</v>
      </c>
      <c r="C21104" s="106" t="s">
        <v>123</v>
      </c>
      <c r="F21104" s="106">
        <v>0</v>
      </c>
      <c r="G21104" s="154"/>
    </row>
    <row r="21105" spans="1:7" x14ac:dyDescent="0.25">
      <c r="A21105" s="106">
        <v>97097</v>
      </c>
      <c r="B21105" s="155" t="s">
        <v>23162</v>
      </c>
      <c r="C21105" s="106" t="s">
        <v>65</v>
      </c>
      <c r="D21105" s="106">
        <v>2.0000000000000001E-4</v>
      </c>
      <c r="F21105" s="106">
        <v>38.22</v>
      </c>
      <c r="G21105" s="154"/>
    </row>
    <row r="21106" spans="1:7" x14ac:dyDescent="0.25">
      <c r="A21106" s="106">
        <v>97089</v>
      </c>
      <c r="B21106" s="155" t="s">
        <v>23163</v>
      </c>
      <c r="C21106" s="106" t="s">
        <v>586</v>
      </c>
      <c r="D21106" s="106">
        <v>0.878</v>
      </c>
      <c r="F21106" s="106">
        <v>13.38</v>
      </c>
      <c r="G21106" s="154"/>
    </row>
    <row r="21107" spans="1:7" x14ac:dyDescent="0.25">
      <c r="A21107" s="106">
        <v>97090</v>
      </c>
      <c r="B21107" s="155" t="s">
        <v>23164</v>
      </c>
      <c r="C21107" s="106" t="s">
        <v>586</v>
      </c>
      <c r="D21107" s="106">
        <v>0.89019999999999999</v>
      </c>
      <c r="F21107" s="106">
        <v>13.04</v>
      </c>
      <c r="G21107" s="154"/>
    </row>
    <row r="21108" spans="1:7" x14ac:dyDescent="0.25">
      <c r="A21108" s="106">
        <v>97091</v>
      </c>
      <c r="B21108" s="155" t="s">
        <v>23165</v>
      </c>
      <c r="C21108" s="106" t="s">
        <v>586</v>
      </c>
      <c r="D21108" s="106">
        <v>0.89459999999999995</v>
      </c>
      <c r="F21108" s="106">
        <v>12.58</v>
      </c>
      <c r="G21108" s="154"/>
    </row>
    <row r="21109" spans="1:7" x14ac:dyDescent="0.25">
      <c r="A21109" s="106">
        <v>97092</v>
      </c>
      <c r="B21109" s="155" t="s">
        <v>23166</v>
      </c>
      <c r="C21109" s="106" t="s">
        <v>586</v>
      </c>
      <c r="D21109" s="106">
        <v>0.90429999999999999</v>
      </c>
      <c r="F21109" s="106">
        <v>12.11</v>
      </c>
      <c r="G21109" s="154"/>
    </row>
    <row r="21110" spans="1:7" x14ac:dyDescent="0.25">
      <c r="A21110" s="106">
        <v>103053</v>
      </c>
      <c r="B21110" s="155" t="s">
        <v>23167</v>
      </c>
      <c r="C21110" s="106" t="s">
        <v>586</v>
      </c>
      <c r="F21110" s="106">
        <v>0</v>
      </c>
      <c r="G21110" s="154"/>
    </row>
    <row r="21111" spans="1:7" x14ac:dyDescent="0.25">
      <c r="A21111" s="106">
        <v>97093</v>
      </c>
      <c r="B21111" s="155" t="s">
        <v>23168</v>
      </c>
      <c r="C21111" s="106" t="s">
        <v>586</v>
      </c>
      <c r="D21111" s="106">
        <v>0.91459999999999997</v>
      </c>
      <c r="F21111" s="106">
        <v>11.27</v>
      </c>
      <c r="G21111" s="154"/>
    </row>
    <row r="21112" spans="1:7" x14ac:dyDescent="0.25">
      <c r="A21112" s="106">
        <v>103054</v>
      </c>
      <c r="B21112" s="155" t="s">
        <v>23169</v>
      </c>
      <c r="C21112" s="106" t="s">
        <v>586</v>
      </c>
      <c r="F21112" s="106">
        <v>0</v>
      </c>
      <c r="G21112" s="154"/>
    </row>
    <row r="21113" spans="1:7" x14ac:dyDescent="0.25">
      <c r="A21113" s="106">
        <v>97088</v>
      </c>
      <c r="B21113" s="155" t="s">
        <v>23170</v>
      </c>
      <c r="C21113" s="106" t="s">
        <v>586</v>
      </c>
      <c r="D21113" s="106">
        <v>0.87390000000000001</v>
      </c>
      <c r="F21113" s="106">
        <v>14.69</v>
      </c>
      <c r="G21113" s="154"/>
    </row>
    <row r="21114" spans="1:7" x14ac:dyDescent="0.25">
      <c r="A21114" s="106">
        <v>97087</v>
      </c>
      <c r="B21114" s="155" t="s">
        <v>23171</v>
      </c>
      <c r="C21114" s="106" t="s">
        <v>65</v>
      </c>
      <c r="D21114" s="106">
        <v>0</v>
      </c>
      <c r="F21114" s="106">
        <v>3.07</v>
      </c>
      <c r="G21114" s="154"/>
    </row>
    <row r="21115" spans="1:7" x14ac:dyDescent="0.25">
      <c r="A21115" s="106">
        <v>97083</v>
      </c>
      <c r="B21115" s="155" t="s">
        <v>23172</v>
      </c>
      <c r="C21115" s="106" t="s">
        <v>65</v>
      </c>
      <c r="D21115" s="106">
        <v>2.01E-2</v>
      </c>
      <c r="F21115" s="106">
        <v>4.57</v>
      </c>
      <c r="G21115" s="154"/>
    </row>
    <row r="21116" spans="1:7" x14ac:dyDescent="0.25">
      <c r="A21116" s="106">
        <v>97084</v>
      </c>
      <c r="B21116" s="155" t="s">
        <v>23173</v>
      </c>
      <c r="C21116" s="106" t="s">
        <v>65</v>
      </c>
      <c r="D21116" s="106">
        <v>0</v>
      </c>
      <c r="F21116" s="106">
        <v>0.95</v>
      </c>
      <c r="G21116" s="154"/>
    </row>
    <row r="21117" spans="1:7" x14ac:dyDescent="0.25">
      <c r="A21117" s="106">
        <v>97096</v>
      </c>
      <c r="B21117" s="155" t="s">
        <v>23174</v>
      </c>
      <c r="C21117" s="106" t="s">
        <v>148</v>
      </c>
      <c r="D21117" s="106">
        <v>1E-4</v>
      </c>
      <c r="F21117" s="106">
        <v>602.61</v>
      </c>
      <c r="G21117" s="154"/>
    </row>
    <row r="21118" spans="1:7" x14ac:dyDescent="0.25">
      <c r="A21118" s="106">
        <v>97082</v>
      </c>
      <c r="B21118" s="155" t="s">
        <v>23175</v>
      </c>
      <c r="C21118" s="106" t="s">
        <v>148</v>
      </c>
      <c r="D21118" s="106">
        <v>0</v>
      </c>
      <c r="F21118" s="106">
        <v>90.14</v>
      </c>
      <c r="G21118" s="154"/>
    </row>
    <row r="21119" spans="1:7" x14ac:dyDescent="0.25">
      <c r="A21119" s="106">
        <v>103076</v>
      </c>
      <c r="B21119" s="155" t="s">
        <v>23176</v>
      </c>
      <c r="C21119" s="106" t="s">
        <v>65</v>
      </c>
      <c r="D21119" s="106">
        <v>0.27210000000000001</v>
      </c>
      <c r="F21119" s="106">
        <v>147.62</v>
      </c>
      <c r="G21119" s="154"/>
    </row>
    <row r="21120" spans="1:7" x14ac:dyDescent="0.25">
      <c r="A21120" s="106">
        <v>103067</v>
      </c>
      <c r="B21120" s="155" t="s">
        <v>23177</v>
      </c>
      <c r="C21120" s="106" t="s">
        <v>65</v>
      </c>
      <c r="F21120" s="106">
        <v>0</v>
      </c>
      <c r="G21120" s="154"/>
    </row>
    <row r="21121" spans="1:7" x14ac:dyDescent="0.25">
      <c r="A21121" s="106">
        <v>103077</v>
      </c>
      <c r="B21121" s="155" t="s">
        <v>23178</v>
      </c>
      <c r="C21121" s="106" t="s">
        <v>65</v>
      </c>
      <c r="D21121" s="106">
        <v>0.25480000000000003</v>
      </c>
      <c r="F21121" s="106">
        <v>190.33</v>
      </c>
      <c r="G21121" s="154"/>
    </row>
    <row r="21122" spans="1:7" x14ac:dyDescent="0.25">
      <c r="A21122" s="106">
        <v>103068</v>
      </c>
      <c r="B21122" s="155" t="s">
        <v>23179</v>
      </c>
      <c r="C21122" s="106" t="s">
        <v>65</v>
      </c>
      <c r="F21122" s="106">
        <v>0</v>
      </c>
      <c r="G21122" s="154"/>
    </row>
    <row r="21123" spans="1:7" x14ac:dyDescent="0.25">
      <c r="A21123" s="106">
        <v>103078</v>
      </c>
      <c r="B21123" s="155" t="s">
        <v>23180</v>
      </c>
      <c r="C21123" s="106" t="s">
        <v>65</v>
      </c>
      <c r="D21123" s="106">
        <v>0.23400000000000001</v>
      </c>
      <c r="F21123" s="106">
        <v>229.87</v>
      </c>
      <c r="G21123" s="154"/>
    </row>
    <row r="21124" spans="1:7" x14ac:dyDescent="0.25">
      <c r="A21124" s="106">
        <v>103069</v>
      </c>
      <c r="B21124" s="155" t="s">
        <v>23181</v>
      </c>
      <c r="C21124" s="106" t="s">
        <v>65</v>
      </c>
      <c r="F21124" s="106">
        <v>0</v>
      </c>
      <c r="G21124" s="154"/>
    </row>
    <row r="21125" spans="1:7" x14ac:dyDescent="0.25">
      <c r="A21125" s="106">
        <v>103079</v>
      </c>
      <c r="B21125" s="155" t="s">
        <v>23182</v>
      </c>
      <c r="C21125" s="106" t="s">
        <v>65</v>
      </c>
      <c r="D21125" s="106">
        <v>0.23499999999999999</v>
      </c>
      <c r="F21125" s="106">
        <v>275.29000000000002</v>
      </c>
      <c r="G21125" s="154"/>
    </row>
    <row r="21126" spans="1:7" x14ac:dyDescent="0.25">
      <c r="A21126" s="106">
        <v>103070</v>
      </c>
      <c r="B21126" s="155" t="s">
        <v>23183</v>
      </c>
      <c r="C21126" s="106" t="s">
        <v>65</v>
      </c>
      <c r="F21126" s="106">
        <v>0</v>
      </c>
      <c r="G21126" s="154"/>
    </row>
    <row r="21127" spans="1:7" x14ac:dyDescent="0.25">
      <c r="A21127" s="106">
        <v>103080</v>
      </c>
      <c r="B21127" s="155" t="s">
        <v>23184</v>
      </c>
      <c r="C21127" s="106" t="s">
        <v>65</v>
      </c>
      <c r="D21127" s="106">
        <v>0.26329999999999998</v>
      </c>
      <c r="F21127" s="106">
        <v>334.44</v>
      </c>
      <c r="G21127" s="154"/>
    </row>
    <row r="21128" spans="1:7" x14ac:dyDescent="0.25">
      <c r="A21128" s="106">
        <v>103071</v>
      </c>
      <c r="B21128" s="155" t="s">
        <v>23185</v>
      </c>
      <c r="C21128" s="106" t="s">
        <v>65</v>
      </c>
      <c r="F21128" s="106">
        <v>0</v>
      </c>
      <c r="G21128" s="154"/>
    </row>
    <row r="21129" spans="1:7" x14ac:dyDescent="0.25">
      <c r="A21129" s="106">
        <v>103075</v>
      </c>
      <c r="B21129" s="155" t="s">
        <v>23186</v>
      </c>
      <c r="C21129" s="106" t="s">
        <v>65</v>
      </c>
      <c r="D21129" s="106">
        <v>0.1487</v>
      </c>
      <c r="F21129" s="106">
        <v>208.84</v>
      </c>
      <c r="G21129" s="154"/>
    </row>
    <row r="21130" spans="1:7" x14ac:dyDescent="0.25">
      <c r="A21130" s="106">
        <v>103062</v>
      </c>
      <c r="B21130" s="155" t="s">
        <v>23187</v>
      </c>
      <c r="C21130" s="106" t="s">
        <v>65</v>
      </c>
      <c r="F21130" s="106">
        <v>0</v>
      </c>
      <c r="G21130" s="154"/>
    </row>
    <row r="21131" spans="1:7" x14ac:dyDescent="0.25">
      <c r="A21131" s="106">
        <v>103065</v>
      </c>
      <c r="B21131" s="155" t="s">
        <v>23188</v>
      </c>
      <c r="C21131" s="106" t="s">
        <v>65</v>
      </c>
      <c r="F21131" s="106">
        <v>0</v>
      </c>
      <c r="G21131" s="154"/>
    </row>
    <row r="21132" spans="1:7" x14ac:dyDescent="0.25">
      <c r="A21132" s="106">
        <v>103063</v>
      </c>
      <c r="B21132" s="155" t="s">
        <v>23189</v>
      </c>
      <c r="C21132" s="106" t="s">
        <v>65</v>
      </c>
      <c r="F21132" s="106">
        <v>0</v>
      </c>
      <c r="G21132" s="154"/>
    </row>
    <row r="21133" spans="1:7" x14ac:dyDescent="0.25">
      <c r="A21133" s="106">
        <v>103066</v>
      </c>
      <c r="B21133" s="155" t="s">
        <v>23190</v>
      </c>
      <c r="C21133" s="106" t="s">
        <v>65</v>
      </c>
      <c r="F21133" s="106">
        <v>0</v>
      </c>
      <c r="G21133" s="154"/>
    </row>
    <row r="21134" spans="1:7" x14ac:dyDescent="0.25">
      <c r="A21134" s="106">
        <v>103064</v>
      </c>
      <c r="B21134" s="155" t="s">
        <v>23191</v>
      </c>
      <c r="C21134" s="106" t="s">
        <v>65</v>
      </c>
      <c r="F21134" s="106">
        <v>0</v>
      </c>
      <c r="G21134" s="154"/>
    </row>
    <row r="21135" spans="1:7" x14ac:dyDescent="0.25">
      <c r="A21135" s="106">
        <v>103074</v>
      </c>
      <c r="B21135" s="155" t="s">
        <v>23192</v>
      </c>
      <c r="C21135" s="106" t="s">
        <v>65</v>
      </c>
      <c r="D21135" s="106">
        <v>0.18940000000000001</v>
      </c>
      <c r="F21135" s="106">
        <v>170.62</v>
      </c>
      <c r="G21135" s="154"/>
    </row>
    <row r="21136" spans="1:7" x14ac:dyDescent="0.25">
      <c r="A21136" s="106">
        <v>103057</v>
      </c>
      <c r="B21136" s="155" t="s">
        <v>23193</v>
      </c>
      <c r="C21136" s="106" t="s">
        <v>65</v>
      </c>
      <c r="F21136" s="106">
        <v>0</v>
      </c>
      <c r="G21136" s="154"/>
    </row>
    <row r="21137" spans="1:7" x14ac:dyDescent="0.25">
      <c r="A21137" s="106">
        <v>103060</v>
      </c>
      <c r="B21137" s="155" t="s">
        <v>23194</v>
      </c>
      <c r="C21137" s="106" t="s">
        <v>65</v>
      </c>
      <c r="F21137" s="106">
        <v>0</v>
      </c>
      <c r="G21137" s="154"/>
    </row>
    <row r="21138" spans="1:7" x14ac:dyDescent="0.25">
      <c r="A21138" s="106">
        <v>103058</v>
      </c>
      <c r="B21138" s="155" t="s">
        <v>23195</v>
      </c>
      <c r="C21138" s="106" t="s">
        <v>65</v>
      </c>
      <c r="F21138" s="106">
        <v>0</v>
      </c>
      <c r="G21138" s="154"/>
    </row>
    <row r="21139" spans="1:7" x14ac:dyDescent="0.25">
      <c r="A21139" s="106">
        <v>103061</v>
      </c>
      <c r="B21139" s="155" t="s">
        <v>23196</v>
      </c>
      <c r="C21139" s="106" t="s">
        <v>65</v>
      </c>
      <c r="F21139" s="106">
        <v>0</v>
      </c>
      <c r="G21139" s="154"/>
    </row>
    <row r="21140" spans="1:7" x14ac:dyDescent="0.25">
      <c r="A21140" s="106">
        <v>103059</v>
      </c>
      <c r="B21140" s="155" t="s">
        <v>23197</v>
      </c>
      <c r="C21140" s="106" t="s">
        <v>65</v>
      </c>
      <c r="F21140" s="106">
        <v>0</v>
      </c>
      <c r="G21140" s="154"/>
    </row>
    <row r="21141" spans="1:7" x14ac:dyDescent="0.25">
      <c r="A21141" s="106">
        <v>97101</v>
      </c>
      <c r="B21141" s="155" t="s">
        <v>23198</v>
      </c>
      <c r="C21141" s="106" t="s">
        <v>65</v>
      </c>
      <c r="D21141" s="106">
        <v>0.23219999999999999</v>
      </c>
      <c r="F21141" s="106">
        <v>172.59</v>
      </c>
      <c r="G21141" s="154"/>
    </row>
    <row r="21142" spans="1:7" x14ac:dyDescent="0.25">
      <c r="A21142" s="106">
        <v>97098</v>
      </c>
      <c r="B21142" s="155" t="s">
        <v>23199</v>
      </c>
      <c r="C21142" s="106" t="s">
        <v>65</v>
      </c>
      <c r="F21142" s="106">
        <v>0</v>
      </c>
      <c r="G21142" s="154"/>
    </row>
    <row r="21143" spans="1:7" x14ac:dyDescent="0.25">
      <c r="A21143" s="106">
        <v>97102</v>
      </c>
      <c r="B21143" s="155" t="s">
        <v>23200</v>
      </c>
      <c r="C21143" s="106" t="s">
        <v>65</v>
      </c>
      <c r="D21143" s="106">
        <v>0.22489999999999999</v>
      </c>
      <c r="F21143" s="106">
        <v>215.3</v>
      </c>
      <c r="G21143" s="154"/>
    </row>
    <row r="21144" spans="1:7" x14ac:dyDescent="0.25">
      <c r="A21144" s="106">
        <v>97099</v>
      </c>
      <c r="B21144" s="155" t="s">
        <v>23201</v>
      </c>
      <c r="C21144" s="106" t="s">
        <v>65</v>
      </c>
      <c r="F21144" s="106">
        <v>0</v>
      </c>
      <c r="G21144" s="154"/>
    </row>
    <row r="21145" spans="1:7" x14ac:dyDescent="0.25">
      <c r="A21145" s="106">
        <v>97103</v>
      </c>
      <c r="B21145" s="155" t="s">
        <v>23202</v>
      </c>
      <c r="C21145" s="106" t="s">
        <v>65</v>
      </c>
      <c r="D21145" s="106">
        <v>0.2109</v>
      </c>
      <c r="F21145" s="106">
        <v>254.84</v>
      </c>
      <c r="G21145" s="154"/>
    </row>
    <row r="21146" spans="1:7" x14ac:dyDescent="0.25">
      <c r="A21146" s="106">
        <v>97100</v>
      </c>
      <c r="B21146" s="155" t="s">
        <v>23203</v>
      </c>
      <c r="C21146" s="106" t="s">
        <v>65</v>
      </c>
      <c r="F21146" s="106">
        <v>0</v>
      </c>
      <c r="G21146" s="154"/>
    </row>
    <row r="21147" spans="1:7" x14ac:dyDescent="0.25">
      <c r="A21147" s="106">
        <v>103072</v>
      </c>
      <c r="B21147" s="155" t="s">
        <v>23204</v>
      </c>
      <c r="C21147" s="106" t="s">
        <v>65</v>
      </c>
      <c r="D21147" s="106">
        <v>0.21540000000000001</v>
      </c>
      <c r="F21147" s="106">
        <v>300.26</v>
      </c>
      <c r="G21147" s="154"/>
    </row>
    <row r="21148" spans="1:7" x14ac:dyDescent="0.25">
      <c r="A21148" s="106">
        <v>103055</v>
      </c>
      <c r="B21148" s="155" t="s">
        <v>23205</v>
      </c>
      <c r="C21148" s="106" t="s">
        <v>65</v>
      </c>
      <c r="F21148" s="106">
        <v>0</v>
      </c>
      <c r="G21148" s="154"/>
    </row>
    <row r="21149" spans="1:7" x14ac:dyDescent="0.25">
      <c r="A21149" s="106">
        <v>103073</v>
      </c>
      <c r="B21149" s="155" t="s">
        <v>23206</v>
      </c>
      <c r="C21149" s="106" t="s">
        <v>65</v>
      </c>
      <c r="D21149" s="106">
        <v>0.24490000000000001</v>
      </c>
      <c r="F21149" s="106">
        <v>359.41</v>
      </c>
      <c r="G21149" s="154"/>
    </row>
    <row r="21150" spans="1:7" x14ac:dyDescent="0.25">
      <c r="A21150" s="106">
        <v>103056</v>
      </c>
      <c r="B21150" s="155" t="s">
        <v>23207</v>
      </c>
      <c r="C21150" s="106" t="s">
        <v>65</v>
      </c>
      <c r="F21150" s="106">
        <v>0</v>
      </c>
      <c r="G21150" s="154"/>
    </row>
    <row r="21151" spans="1:7" x14ac:dyDescent="0.25">
      <c r="A21151" s="106">
        <v>97086</v>
      </c>
      <c r="B21151" s="155" t="s">
        <v>23208</v>
      </c>
      <c r="C21151" s="106" t="s">
        <v>65</v>
      </c>
      <c r="D21151" s="106">
        <v>0</v>
      </c>
      <c r="F21151" s="106">
        <v>168.59</v>
      </c>
      <c r="G21151" s="154"/>
    </row>
    <row r="21152" spans="1:7" x14ac:dyDescent="0.25">
      <c r="A21152" s="106">
        <v>97085</v>
      </c>
      <c r="B21152" s="155" t="s">
        <v>23209</v>
      </c>
      <c r="C21152" s="106" t="s">
        <v>65</v>
      </c>
      <c r="F21152" s="106">
        <v>0</v>
      </c>
      <c r="G21152" s="154"/>
    </row>
    <row r="21153" spans="1:7" x14ac:dyDescent="0.25">
      <c r="A21153" s="106">
        <v>104766</v>
      </c>
      <c r="B21153" s="155" t="s">
        <v>23210</v>
      </c>
      <c r="C21153" s="106" t="s">
        <v>123</v>
      </c>
      <c r="D21153" s="106">
        <v>0</v>
      </c>
      <c r="F21153" s="106">
        <v>23.01</v>
      </c>
      <c r="G21153" s="154"/>
    </row>
    <row r="21154" spans="1:7" x14ac:dyDescent="0.25">
      <c r="A21154" s="106">
        <v>90467</v>
      </c>
      <c r="B21154" s="155" t="s">
        <v>23211</v>
      </c>
      <c r="C21154" s="106" t="s">
        <v>123</v>
      </c>
      <c r="D21154" s="106">
        <v>0</v>
      </c>
      <c r="F21154" s="106">
        <v>31.46</v>
      </c>
      <c r="G21154" s="154"/>
    </row>
    <row r="21155" spans="1:7" x14ac:dyDescent="0.25">
      <c r="A21155" s="106">
        <v>90466</v>
      </c>
      <c r="B21155" s="155" t="s">
        <v>23212</v>
      </c>
      <c r="C21155" s="106" t="s">
        <v>123</v>
      </c>
      <c r="D21155" s="106">
        <v>0</v>
      </c>
      <c r="F21155" s="106">
        <v>20.97</v>
      </c>
      <c r="G21155" s="154"/>
    </row>
    <row r="21156" spans="1:7" x14ac:dyDescent="0.25">
      <c r="A21156" s="106">
        <v>90469</v>
      </c>
      <c r="B21156" s="155" t="s">
        <v>23213</v>
      </c>
      <c r="C21156" s="106" t="s">
        <v>123</v>
      </c>
      <c r="D21156" s="106">
        <v>0</v>
      </c>
      <c r="F21156" s="106">
        <v>14.61</v>
      </c>
      <c r="G21156" s="154"/>
    </row>
    <row r="21157" spans="1:7" x14ac:dyDescent="0.25">
      <c r="A21157" s="106">
        <v>90470</v>
      </c>
      <c r="B21157" s="155" t="s">
        <v>23214</v>
      </c>
      <c r="C21157" s="106" t="s">
        <v>123</v>
      </c>
      <c r="D21157" s="106">
        <v>0</v>
      </c>
      <c r="F21157" s="106">
        <v>19.2</v>
      </c>
      <c r="G21157" s="154"/>
    </row>
    <row r="21158" spans="1:7" x14ac:dyDescent="0.25">
      <c r="A21158" s="106">
        <v>90468</v>
      </c>
      <c r="B21158" s="155" t="s">
        <v>23215</v>
      </c>
      <c r="C21158" s="106" t="s">
        <v>123</v>
      </c>
      <c r="D21158" s="106">
        <v>0</v>
      </c>
      <c r="F21158" s="106">
        <v>9.66</v>
      </c>
      <c r="G21158" s="154"/>
    </row>
    <row r="21159" spans="1:7" x14ac:dyDescent="0.25">
      <c r="A21159" s="106">
        <v>91188</v>
      </c>
      <c r="B21159" s="155" t="s">
        <v>23216</v>
      </c>
      <c r="C21159" s="106" t="s">
        <v>13</v>
      </c>
      <c r="D21159" s="106">
        <v>1.46E-2</v>
      </c>
      <c r="F21159" s="106">
        <v>17.27</v>
      </c>
      <c r="G21159" s="154"/>
    </row>
    <row r="21160" spans="1:7" x14ac:dyDescent="0.25">
      <c r="A21160" s="106">
        <v>91189</v>
      </c>
      <c r="B21160" s="155" t="s">
        <v>23217</v>
      </c>
      <c r="C21160" s="106" t="s">
        <v>13</v>
      </c>
      <c r="D21160" s="106">
        <v>1.7999999999999999E-2</v>
      </c>
      <c r="F21160" s="106">
        <v>88.27</v>
      </c>
      <c r="G21160" s="154"/>
    </row>
    <row r="21161" spans="1:7" x14ac:dyDescent="0.25">
      <c r="A21161" s="106">
        <v>91192</v>
      </c>
      <c r="B21161" s="155" t="s">
        <v>23218</v>
      </c>
      <c r="C21161" s="106" t="s">
        <v>13</v>
      </c>
      <c r="D21161" s="106">
        <v>0</v>
      </c>
      <c r="F21161" s="106">
        <v>26.11</v>
      </c>
      <c r="G21161" s="154"/>
    </row>
    <row r="21162" spans="1:7" x14ac:dyDescent="0.25">
      <c r="A21162" s="106">
        <v>91190</v>
      </c>
      <c r="B21162" s="155" t="s">
        <v>23219</v>
      </c>
      <c r="C21162" s="106" t="s">
        <v>13</v>
      </c>
      <c r="D21162" s="106">
        <v>0</v>
      </c>
      <c r="F21162" s="106">
        <v>13.75</v>
      </c>
      <c r="G21162" s="154"/>
    </row>
    <row r="21163" spans="1:7" x14ac:dyDescent="0.25">
      <c r="A21163" s="106">
        <v>91191</v>
      </c>
      <c r="B21163" s="155" t="s">
        <v>23220</v>
      </c>
      <c r="C21163" s="106" t="s">
        <v>13</v>
      </c>
      <c r="D21163" s="106">
        <v>0</v>
      </c>
      <c r="F21163" s="106">
        <v>18.170000000000002</v>
      </c>
      <c r="G21163" s="154"/>
    </row>
    <row r="21164" spans="1:7" x14ac:dyDescent="0.25">
      <c r="A21164" s="106">
        <v>95541</v>
      </c>
      <c r="B21164" s="155" t="s">
        <v>23221</v>
      </c>
      <c r="C21164" s="106" t="s">
        <v>13</v>
      </c>
      <c r="D21164" s="106">
        <v>0</v>
      </c>
      <c r="F21164" s="106">
        <v>36.270000000000003</v>
      </c>
      <c r="G21164" s="154"/>
    </row>
    <row r="21165" spans="1:7" x14ac:dyDescent="0.25">
      <c r="A21165" s="106">
        <v>96564</v>
      </c>
      <c r="B21165" s="155" t="s">
        <v>23222</v>
      </c>
      <c r="C21165" s="106" t="s">
        <v>123</v>
      </c>
      <c r="F21165" s="106">
        <v>0</v>
      </c>
      <c r="G21165" s="154"/>
    </row>
    <row r="21166" spans="1:7" ht="26.25" x14ac:dyDescent="0.25">
      <c r="A21166" s="106">
        <v>104785</v>
      </c>
      <c r="B21166" s="155" t="s">
        <v>23223</v>
      </c>
      <c r="C21166" s="106" t="s">
        <v>123</v>
      </c>
      <c r="D21166" s="106">
        <v>7.1199999999999999E-2</v>
      </c>
      <c r="F21166" s="106">
        <v>14.73</v>
      </c>
      <c r="G21166" s="154"/>
    </row>
    <row r="21167" spans="1:7" x14ac:dyDescent="0.25">
      <c r="A21167" s="106">
        <v>91166</v>
      </c>
      <c r="B21167" s="155" t="s">
        <v>23224</v>
      </c>
      <c r="C21167" s="106" t="s">
        <v>123</v>
      </c>
      <c r="D21167" s="106">
        <v>0.221</v>
      </c>
      <c r="F21167" s="106">
        <v>4.97</v>
      </c>
      <c r="G21167" s="154"/>
    </row>
    <row r="21168" spans="1:7" x14ac:dyDescent="0.25">
      <c r="A21168" s="106">
        <v>91167</v>
      </c>
      <c r="B21168" s="155" t="s">
        <v>23225</v>
      </c>
      <c r="C21168" s="106" t="s">
        <v>123</v>
      </c>
      <c r="D21168" s="106">
        <v>0</v>
      </c>
      <c r="F21168" s="106">
        <v>12.01</v>
      </c>
      <c r="G21168" s="154"/>
    </row>
    <row r="21169" spans="1:7" ht="26.25" x14ac:dyDescent="0.25">
      <c r="A21169" s="106">
        <v>91176</v>
      </c>
      <c r="B21169" s="155" t="s">
        <v>23226</v>
      </c>
      <c r="C21169" s="106" t="s">
        <v>123</v>
      </c>
      <c r="D21169" s="106">
        <v>7.2599999999999998E-2</v>
      </c>
      <c r="F21169" s="106">
        <v>19.489999999999998</v>
      </c>
      <c r="G21169" s="154"/>
    </row>
    <row r="21170" spans="1:7" x14ac:dyDescent="0.25">
      <c r="A21170" s="106">
        <v>91182</v>
      </c>
      <c r="B21170" s="155" t="s">
        <v>23227</v>
      </c>
      <c r="C21170" s="106" t="s">
        <v>123</v>
      </c>
      <c r="D21170" s="106">
        <v>0.12590000000000001</v>
      </c>
      <c r="F21170" s="106">
        <v>34.22</v>
      </c>
      <c r="G21170" s="154"/>
    </row>
    <row r="21171" spans="1:7" ht="26.25" x14ac:dyDescent="0.25">
      <c r="A21171" s="106">
        <v>91186</v>
      </c>
      <c r="B21171" s="155" t="s">
        <v>23228</v>
      </c>
      <c r="C21171" s="106" t="s">
        <v>123</v>
      </c>
      <c r="D21171" s="106">
        <v>0.1183</v>
      </c>
      <c r="F21171" s="106">
        <v>37.82</v>
      </c>
      <c r="G21171" s="154"/>
    </row>
    <row r="21172" spans="1:7" ht="26.25" x14ac:dyDescent="0.25">
      <c r="A21172" s="106">
        <v>91171</v>
      </c>
      <c r="B21172" s="155" t="s">
        <v>23229</v>
      </c>
      <c r="C21172" s="106" t="s">
        <v>123</v>
      </c>
      <c r="D21172" s="106">
        <v>0</v>
      </c>
      <c r="F21172" s="106">
        <v>19.100000000000001</v>
      </c>
      <c r="G21172" s="154"/>
    </row>
    <row r="21173" spans="1:7" ht="26.25" x14ac:dyDescent="0.25">
      <c r="A21173" s="106">
        <v>91187</v>
      </c>
      <c r="B21173" s="155" t="s">
        <v>23230</v>
      </c>
      <c r="C21173" s="106" t="s">
        <v>123</v>
      </c>
      <c r="D21173" s="106">
        <v>0.107</v>
      </c>
      <c r="F21173" s="106">
        <v>34.14</v>
      </c>
      <c r="G21173" s="154"/>
    </row>
    <row r="21174" spans="1:7" ht="26.25" x14ac:dyDescent="0.25">
      <c r="A21174" s="106">
        <v>91172</v>
      </c>
      <c r="B21174" s="155" t="s">
        <v>23231</v>
      </c>
      <c r="C21174" s="106" t="s">
        <v>123</v>
      </c>
      <c r="D21174" s="106">
        <v>0</v>
      </c>
      <c r="F21174" s="106">
        <v>22.84</v>
      </c>
      <c r="G21174" s="154"/>
    </row>
    <row r="21175" spans="1:7" ht="26.25" x14ac:dyDescent="0.25">
      <c r="A21175" s="106">
        <v>91185</v>
      </c>
      <c r="B21175" s="155" t="s">
        <v>23232</v>
      </c>
      <c r="C21175" s="106" t="s">
        <v>123</v>
      </c>
      <c r="D21175" s="106">
        <v>0.12590000000000001</v>
      </c>
      <c r="F21175" s="106">
        <v>34.22</v>
      </c>
      <c r="G21175" s="154"/>
    </row>
    <row r="21176" spans="1:7" ht="26.25" x14ac:dyDescent="0.25">
      <c r="A21176" s="106">
        <v>91170</v>
      </c>
      <c r="B21176" s="155" t="s">
        <v>23233</v>
      </c>
      <c r="C21176" s="106" t="s">
        <v>123</v>
      </c>
      <c r="D21176" s="106">
        <v>0</v>
      </c>
      <c r="F21176" s="106">
        <v>12.01</v>
      </c>
      <c r="G21176" s="154"/>
    </row>
    <row r="21177" spans="1:7" ht="26.25" x14ac:dyDescent="0.25">
      <c r="A21177" s="106">
        <v>91180</v>
      </c>
      <c r="B21177" s="155" t="s">
        <v>23234</v>
      </c>
      <c r="C21177" s="106" t="s">
        <v>123</v>
      </c>
      <c r="D21177" s="106">
        <v>5.0900000000000001E-2</v>
      </c>
      <c r="F21177" s="106">
        <v>26.1</v>
      </c>
      <c r="G21177" s="154"/>
    </row>
    <row r="21178" spans="1:7" ht="26.25" x14ac:dyDescent="0.25">
      <c r="A21178" s="106">
        <v>91181</v>
      </c>
      <c r="B21178" s="155" t="s">
        <v>23235</v>
      </c>
      <c r="C21178" s="106" t="s">
        <v>123</v>
      </c>
      <c r="D21178" s="106">
        <v>3.5700000000000003E-2</v>
      </c>
      <c r="F21178" s="106">
        <v>27.53</v>
      </c>
      <c r="G21178" s="154"/>
    </row>
    <row r="21179" spans="1:7" ht="26.25" x14ac:dyDescent="0.25">
      <c r="A21179" s="106">
        <v>91179</v>
      </c>
      <c r="B21179" s="155" t="s">
        <v>23236</v>
      </c>
      <c r="C21179" s="106" t="s">
        <v>123</v>
      </c>
      <c r="D21179" s="106">
        <v>7.2599999999999998E-2</v>
      </c>
      <c r="F21179" s="106">
        <v>19.489999999999998</v>
      </c>
      <c r="G21179" s="154"/>
    </row>
    <row r="21180" spans="1:7" ht="26.25" x14ac:dyDescent="0.25">
      <c r="A21180" s="106">
        <v>91174</v>
      </c>
      <c r="B21180" s="155" t="s">
        <v>23237</v>
      </c>
      <c r="C21180" s="106" t="s">
        <v>123</v>
      </c>
      <c r="D21180" s="106">
        <v>0</v>
      </c>
      <c r="F21180" s="106">
        <v>7.62</v>
      </c>
      <c r="G21180" s="154"/>
    </row>
    <row r="21181" spans="1:7" ht="26.25" x14ac:dyDescent="0.25">
      <c r="A21181" s="106">
        <v>91175</v>
      </c>
      <c r="B21181" s="155" t="s">
        <v>23238</v>
      </c>
      <c r="C21181" s="106" t="s">
        <v>123</v>
      </c>
      <c r="D21181" s="106">
        <v>0</v>
      </c>
      <c r="F21181" s="106">
        <v>12.33</v>
      </c>
      <c r="G21181" s="154"/>
    </row>
    <row r="21182" spans="1:7" ht="26.25" x14ac:dyDescent="0.25">
      <c r="A21182" s="106">
        <v>91173</v>
      </c>
      <c r="B21182" s="155" t="s">
        <v>23239</v>
      </c>
      <c r="C21182" s="106" t="s">
        <v>123</v>
      </c>
      <c r="D21182" s="106">
        <v>0</v>
      </c>
      <c r="F21182" s="106">
        <v>4.4800000000000004</v>
      </c>
      <c r="G21182" s="154"/>
    </row>
    <row r="21183" spans="1:7" x14ac:dyDescent="0.25">
      <c r="A21183" s="106">
        <v>104759</v>
      </c>
      <c r="B21183" s="155" t="s">
        <v>23240</v>
      </c>
      <c r="C21183" s="106" t="s">
        <v>13</v>
      </c>
      <c r="D21183" s="106">
        <v>0</v>
      </c>
      <c r="F21183" s="106">
        <v>64.14</v>
      </c>
      <c r="G21183" s="154"/>
    </row>
    <row r="21184" spans="1:7" x14ac:dyDescent="0.25">
      <c r="A21184" s="106">
        <v>104760</v>
      </c>
      <c r="B21184" s="155" t="s">
        <v>23241</v>
      </c>
      <c r="C21184" s="106" t="s">
        <v>13</v>
      </c>
      <c r="D21184" s="106">
        <v>0</v>
      </c>
      <c r="F21184" s="106">
        <v>93.68</v>
      </c>
      <c r="G21184" s="154"/>
    </row>
    <row r="21185" spans="1:7" x14ac:dyDescent="0.25">
      <c r="A21185" s="106">
        <v>104758</v>
      </c>
      <c r="B21185" s="155" t="s">
        <v>23242</v>
      </c>
      <c r="C21185" s="106" t="s">
        <v>13</v>
      </c>
      <c r="D21185" s="106">
        <v>0</v>
      </c>
      <c r="F21185" s="106">
        <v>24.06</v>
      </c>
      <c r="G21185" s="154"/>
    </row>
    <row r="21186" spans="1:7" x14ac:dyDescent="0.25">
      <c r="A21186" s="106">
        <v>90437</v>
      </c>
      <c r="B21186" s="155" t="s">
        <v>23243</v>
      </c>
      <c r="C21186" s="106" t="s">
        <v>13</v>
      </c>
      <c r="D21186" s="106">
        <v>0</v>
      </c>
      <c r="F21186" s="106">
        <v>57.58</v>
      </c>
      <c r="G21186" s="154"/>
    </row>
    <row r="21187" spans="1:7" x14ac:dyDescent="0.25">
      <c r="A21187" s="106">
        <v>90438</v>
      </c>
      <c r="B21187" s="155" t="s">
        <v>23244</v>
      </c>
      <c r="C21187" s="106" t="s">
        <v>13</v>
      </c>
      <c r="D21187" s="106">
        <v>0</v>
      </c>
      <c r="F21187" s="106">
        <v>84.1</v>
      </c>
      <c r="G21187" s="154"/>
    </row>
    <row r="21188" spans="1:7" x14ac:dyDescent="0.25">
      <c r="A21188" s="106">
        <v>90436</v>
      </c>
      <c r="B21188" s="155" t="s">
        <v>23245</v>
      </c>
      <c r="C21188" s="106" t="s">
        <v>13</v>
      </c>
      <c r="D21188" s="106">
        <v>0</v>
      </c>
      <c r="F21188" s="106">
        <v>21.6</v>
      </c>
      <c r="G21188" s="154"/>
    </row>
    <row r="21189" spans="1:7" x14ac:dyDescent="0.25">
      <c r="A21189" s="106">
        <v>104770</v>
      </c>
      <c r="B21189" s="155" t="s">
        <v>23246</v>
      </c>
      <c r="C21189" s="106" t="s">
        <v>13</v>
      </c>
      <c r="D21189" s="106">
        <v>0</v>
      </c>
      <c r="F21189" s="106">
        <v>2.72</v>
      </c>
      <c r="G21189" s="154"/>
    </row>
    <row r="21190" spans="1:7" x14ac:dyDescent="0.25">
      <c r="A21190" s="106">
        <v>104772</v>
      </c>
      <c r="B21190" s="155" t="s">
        <v>23247</v>
      </c>
      <c r="C21190" s="106" t="s">
        <v>13</v>
      </c>
      <c r="D21190" s="106">
        <v>0</v>
      </c>
      <c r="F21190" s="106">
        <v>3.98</v>
      </c>
      <c r="G21190" s="154"/>
    </row>
    <row r="21191" spans="1:7" x14ac:dyDescent="0.25">
      <c r="A21191" s="106">
        <v>104768</v>
      </c>
      <c r="B21191" s="155" t="s">
        <v>23248</v>
      </c>
      <c r="C21191" s="106" t="s">
        <v>13</v>
      </c>
      <c r="D21191" s="106">
        <v>0</v>
      </c>
      <c r="F21191" s="106">
        <v>1.01</v>
      </c>
      <c r="G21191" s="154"/>
    </row>
    <row r="21192" spans="1:7" x14ac:dyDescent="0.25">
      <c r="A21192" s="106">
        <v>104769</v>
      </c>
      <c r="B21192" s="155" t="s">
        <v>23249</v>
      </c>
      <c r="C21192" s="106" t="s">
        <v>13</v>
      </c>
      <c r="D21192" s="106">
        <v>0</v>
      </c>
      <c r="F21192" s="106">
        <v>2.4300000000000002</v>
      </c>
      <c r="G21192" s="154"/>
    </row>
    <row r="21193" spans="1:7" x14ac:dyDescent="0.25">
      <c r="A21193" s="106">
        <v>104771</v>
      </c>
      <c r="B21193" s="155" t="s">
        <v>23250</v>
      </c>
      <c r="C21193" s="106" t="s">
        <v>13</v>
      </c>
      <c r="D21193" s="106">
        <v>0</v>
      </c>
      <c r="F21193" s="106">
        <v>3.56</v>
      </c>
      <c r="G21193" s="154"/>
    </row>
    <row r="21194" spans="1:7" x14ac:dyDescent="0.25">
      <c r="A21194" s="106">
        <v>104767</v>
      </c>
      <c r="B21194" s="155" t="s">
        <v>23251</v>
      </c>
      <c r="C21194" s="106" t="s">
        <v>13</v>
      </c>
      <c r="D21194" s="106">
        <v>0</v>
      </c>
      <c r="F21194" s="106">
        <v>0.91</v>
      </c>
      <c r="G21194" s="154"/>
    </row>
    <row r="21195" spans="1:7" x14ac:dyDescent="0.25">
      <c r="A21195" s="106">
        <v>104762</v>
      </c>
      <c r="B21195" s="155" t="s">
        <v>23252</v>
      </c>
      <c r="C21195" s="106" t="s">
        <v>13</v>
      </c>
      <c r="D21195" s="106">
        <v>3.3099999999999997E-2</v>
      </c>
      <c r="F21195" s="106">
        <v>35.799999999999997</v>
      </c>
      <c r="G21195" s="154"/>
    </row>
    <row r="21196" spans="1:7" x14ac:dyDescent="0.25">
      <c r="A21196" s="106">
        <v>104763</v>
      </c>
      <c r="B21196" s="155" t="s">
        <v>23253</v>
      </c>
      <c r="C21196" s="106" t="s">
        <v>13</v>
      </c>
      <c r="D21196" s="106">
        <v>3.3300000000000003E-2</v>
      </c>
      <c r="F21196" s="106">
        <v>52.28</v>
      </c>
      <c r="G21196" s="154"/>
    </row>
    <row r="21197" spans="1:7" x14ac:dyDescent="0.25">
      <c r="A21197" s="106">
        <v>104761</v>
      </c>
      <c r="B21197" s="155" t="s">
        <v>23254</v>
      </c>
      <c r="C21197" s="106" t="s">
        <v>13</v>
      </c>
      <c r="D21197" s="106">
        <v>3.1600000000000003E-2</v>
      </c>
      <c r="F21197" s="106">
        <v>13.42</v>
      </c>
      <c r="G21197" s="154"/>
    </row>
    <row r="21198" spans="1:7" x14ac:dyDescent="0.25">
      <c r="A21198" s="106">
        <v>90440</v>
      </c>
      <c r="B21198" s="155" t="s">
        <v>23255</v>
      </c>
      <c r="C21198" s="106" t="s">
        <v>13</v>
      </c>
      <c r="D21198" s="106">
        <v>3.3300000000000003E-2</v>
      </c>
      <c r="F21198" s="106">
        <v>35.57</v>
      </c>
      <c r="G21198" s="154"/>
    </row>
    <row r="21199" spans="1:7" x14ac:dyDescent="0.25">
      <c r="A21199" s="106">
        <v>90441</v>
      </c>
      <c r="B21199" s="155" t="s">
        <v>23256</v>
      </c>
      <c r="C21199" s="106" t="s">
        <v>13</v>
      </c>
      <c r="D21199" s="106">
        <v>3.3500000000000002E-2</v>
      </c>
      <c r="F21199" s="106">
        <v>51.95</v>
      </c>
      <c r="G21199" s="154"/>
    </row>
    <row r="21200" spans="1:7" x14ac:dyDescent="0.25">
      <c r="A21200" s="106">
        <v>90439</v>
      </c>
      <c r="B21200" s="155" t="s">
        <v>23257</v>
      </c>
      <c r="C21200" s="106" t="s">
        <v>13</v>
      </c>
      <c r="D21200" s="106">
        <v>3.1800000000000002E-2</v>
      </c>
      <c r="F21200" s="106">
        <v>13.34</v>
      </c>
      <c r="G21200" s="154"/>
    </row>
    <row r="21201" spans="1:7" x14ac:dyDescent="0.25">
      <c r="A21201" s="106">
        <v>104776</v>
      </c>
      <c r="B21201" s="155" t="s">
        <v>23258</v>
      </c>
      <c r="C21201" s="106" t="s">
        <v>13</v>
      </c>
      <c r="D21201" s="106">
        <v>9.9199999999999997E-2</v>
      </c>
      <c r="F21201" s="106">
        <v>9.15</v>
      </c>
      <c r="G21201" s="154"/>
    </row>
    <row r="21202" spans="1:7" x14ac:dyDescent="0.25">
      <c r="A21202" s="106">
        <v>104778</v>
      </c>
      <c r="B21202" s="155" t="s">
        <v>23259</v>
      </c>
      <c r="C21202" s="106" t="s">
        <v>13</v>
      </c>
      <c r="D21202" s="106">
        <v>9.9400000000000002E-2</v>
      </c>
      <c r="F21202" s="106">
        <v>13.36</v>
      </c>
      <c r="G21202" s="154"/>
    </row>
    <row r="21203" spans="1:7" x14ac:dyDescent="0.25">
      <c r="A21203" s="106">
        <v>104774</v>
      </c>
      <c r="B21203" s="155" t="s">
        <v>23260</v>
      </c>
      <c r="C21203" s="106" t="s">
        <v>13</v>
      </c>
      <c r="D21203" s="106">
        <v>9.7299999999999998E-2</v>
      </c>
      <c r="F21203" s="106">
        <v>3.42</v>
      </c>
      <c r="G21203" s="154"/>
    </row>
    <row r="21204" spans="1:7" x14ac:dyDescent="0.25">
      <c r="A21204" s="106">
        <v>104775</v>
      </c>
      <c r="B21204" s="155" t="s">
        <v>23261</v>
      </c>
      <c r="C21204" s="106" t="s">
        <v>13</v>
      </c>
      <c r="D21204" s="106">
        <v>0.1019</v>
      </c>
      <c r="F21204" s="106">
        <v>8.2899999999999991</v>
      </c>
      <c r="G21204" s="154"/>
    </row>
    <row r="21205" spans="1:7" x14ac:dyDescent="0.25">
      <c r="A21205" s="106">
        <v>104777</v>
      </c>
      <c r="B21205" s="155" t="s">
        <v>23262</v>
      </c>
      <c r="C21205" s="106" t="s">
        <v>13</v>
      </c>
      <c r="D21205" s="106">
        <v>0.1023</v>
      </c>
      <c r="F21205" s="106">
        <v>12.11</v>
      </c>
      <c r="G21205" s="154"/>
    </row>
    <row r="21206" spans="1:7" x14ac:dyDescent="0.25">
      <c r="A21206" s="106">
        <v>104773</v>
      </c>
      <c r="B21206" s="155" t="s">
        <v>23263</v>
      </c>
      <c r="C21206" s="106" t="s">
        <v>13</v>
      </c>
      <c r="D21206" s="106">
        <v>0.10050000000000001</v>
      </c>
      <c r="F21206" s="106">
        <v>3.1</v>
      </c>
      <c r="G21206" s="154"/>
    </row>
    <row r="21207" spans="1:7" x14ac:dyDescent="0.25">
      <c r="A21207" s="106">
        <v>104782</v>
      </c>
      <c r="B21207" s="155" t="s">
        <v>23264</v>
      </c>
      <c r="C21207" s="106" t="s">
        <v>13</v>
      </c>
      <c r="D21207" s="106">
        <v>0</v>
      </c>
      <c r="F21207" s="106">
        <v>58.33</v>
      </c>
      <c r="G21207" s="154"/>
    </row>
    <row r="21208" spans="1:7" x14ac:dyDescent="0.25">
      <c r="A21208" s="106">
        <v>90451</v>
      </c>
      <c r="B21208" s="155" t="s">
        <v>23265</v>
      </c>
      <c r="C21208" s="106" t="s">
        <v>13</v>
      </c>
      <c r="D21208" s="106">
        <v>0.2361</v>
      </c>
      <c r="F21208" s="106">
        <v>8.0399999999999991</v>
      </c>
      <c r="G21208" s="154"/>
    </row>
    <row r="21209" spans="1:7" x14ac:dyDescent="0.25">
      <c r="A21209" s="106">
        <v>90452</v>
      </c>
      <c r="B21209" s="155" t="s">
        <v>23266</v>
      </c>
      <c r="C21209" s="106" t="s">
        <v>13</v>
      </c>
      <c r="D21209" s="106">
        <v>0.6391</v>
      </c>
      <c r="F21209" s="106">
        <v>26.3</v>
      </c>
      <c r="G21209" s="154"/>
    </row>
    <row r="21210" spans="1:7" x14ac:dyDescent="0.25">
      <c r="A21210" s="106">
        <v>90455</v>
      </c>
      <c r="B21210" s="155" t="s">
        <v>23267</v>
      </c>
      <c r="C21210" s="106" t="s">
        <v>13</v>
      </c>
      <c r="D21210" s="106">
        <v>0</v>
      </c>
      <c r="F21210" s="106">
        <v>10.72</v>
      </c>
      <c r="G21210" s="154"/>
    </row>
    <row r="21211" spans="1:7" x14ac:dyDescent="0.25">
      <c r="A21211" s="106">
        <v>104784</v>
      </c>
      <c r="B21211" s="155" t="s">
        <v>23268</v>
      </c>
      <c r="C21211" s="106" t="s">
        <v>13</v>
      </c>
      <c r="D21211" s="106">
        <v>0</v>
      </c>
      <c r="F21211" s="106">
        <v>18.03</v>
      </c>
      <c r="G21211" s="154"/>
    </row>
    <row r="21212" spans="1:7" x14ac:dyDescent="0.25">
      <c r="A21212" s="106">
        <v>90453</v>
      </c>
      <c r="B21212" s="155" t="s">
        <v>23269</v>
      </c>
      <c r="C21212" s="106" t="s">
        <v>13</v>
      </c>
      <c r="D21212" s="106">
        <v>0</v>
      </c>
      <c r="F21212" s="106">
        <v>5.0599999999999996</v>
      </c>
      <c r="G21212" s="154"/>
    </row>
    <row r="21213" spans="1:7" x14ac:dyDescent="0.25">
      <c r="A21213" s="106">
        <v>104783</v>
      </c>
      <c r="B21213" s="155" t="s">
        <v>23270</v>
      </c>
      <c r="C21213" s="106" t="s">
        <v>13</v>
      </c>
      <c r="D21213" s="106">
        <v>0</v>
      </c>
      <c r="F21213" s="106">
        <v>6.4</v>
      </c>
      <c r="G21213" s="154"/>
    </row>
    <row r="21214" spans="1:7" x14ac:dyDescent="0.25">
      <c r="A21214" s="106">
        <v>90454</v>
      </c>
      <c r="B21214" s="155" t="s">
        <v>23271</v>
      </c>
      <c r="C21214" s="106" t="s">
        <v>13</v>
      </c>
      <c r="D21214" s="106">
        <v>0</v>
      </c>
      <c r="F21214" s="106">
        <v>8.2100000000000009</v>
      </c>
      <c r="G21214" s="154"/>
    </row>
    <row r="21215" spans="1:7" x14ac:dyDescent="0.25">
      <c r="A21215" s="106">
        <v>90459</v>
      </c>
      <c r="B21215" s="155" t="s">
        <v>23272</v>
      </c>
      <c r="C21215" s="106" t="s">
        <v>13</v>
      </c>
      <c r="D21215" s="106">
        <v>0</v>
      </c>
      <c r="F21215" s="106">
        <v>70.83</v>
      </c>
      <c r="G21215" s="154"/>
    </row>
    <row r="21216" spans="1:7" x14ac:dyDescent="0.25">
      <c r="A21216" s="106">
        <v>90456</v>
      </c>
      <c r="B21216" s="155" t="s">
        <v>23273</v>
      </c>
      <c r="C21216" s="106" t="s">
        <v>13</v>
      </c>
      <c r="D21216" s="106">
        <v>0</v>
      </c>
      <c r="F21216" s="106">
        <v>8.56</v>
      </c>
      <c r="G21216" s="154"/>
    </row>
    <row r="21217" spans="1:7" x14ac:dyDescent="0.25">
      <c r="A21217" s="106">
        <v>90458</v>
      </c>
      <c r="B21217" s="155" t="s">
        <v>23274</v>
      </c>
      <c r="C21217" s="106" t="s">
        <v>13</v>
      </c>
      <c r="D21217" s="106">
        <v>0</v>
      </c>
      <c r="F21217" s="106">
        <v>55.75</v>
      </c>
      <c r="G21217" s="154"/>
    </row>
    <row r="21218" spans="1:7" x14ac:dyDescent="0.25">
      <c r="A21218" s="106">
        <v>90457</v>
      </c>
      <c r="B21218" s="155" t="s">
        <v>23275</v>
      </c>
      <c r="C21218" s="106" t="s">
        <v>13</v>
      </c>
      <c r="D21218" s="106">
        <v>0</v>
      </c>
      <c r="F21218" s="106">
        <v>19.55</v>
      </c>
      <c r="G21218" s="154"/>
    </row>
    <row r="21219" spans="1:7" x14ac:dyDescent="0.25">
      <c r="A21219" s="106">
        <v>90447</v>
      </c>
      <c r="B21219" s="155" t="s">
        <v>23276</v>
      </c>
      <c r="C21219" s="106" t="s">
        <v>123</v>
      </c>
      <c r="D21219" s="106">
        <v>0</v>
      </c>
      <c r="F21219" s="106">
        <v>12.93</v>
      </c>
      <c r="G21219" s="154"/>
    </row>
    <row r="21220" spans="1:7" x14ac:dyDescent="0.25">
      <c r="A21220" s="106">
        <v>91222</v>
      </c>
      <c r="B21220" s="155" t="s">
        <v>23277</v>
      </c>
      <c r="C21220" s="106" t="s">
        <v>123</v>
      </c>
      <c r="D21220" s="106">
        <v>0</v>
      </c>
      <c r="F21220" s="106">
        <v>12.9</v>
      </c>
      <c r="G21220" s="154"/>
    </row>
    <row r="21221" spans="1:7" x14ac:dyDescent="0.25">
      <c r="A21221" s="106">
        <v>90443</v>
      </c>
      <c r="B21221" s="155" t="s">
        <v>23278</v>
      </c>
      <c r="C21221" s="106" t="s">
        <v>123</v>
      </c>
      <c r="D21221" s="106">
        <v>0</v>
      </c>
      <c r="F21221" s="106">
        <v>11.6</v>
      </c>
      <c r="G21221" s="154"/>
    </row>
    <row r="21222" spans="1:7" x14ac:dyDescent="0.25">
      <c r="A21222" s="106">
        <v>104780</v>
      </c>
      <c r="B21222" s="155" t="s">
        <v>23279</v>
      </c>
      <c r="C21222" s="106" t="s">
        <v>123</v>
      </c>
      <c r="D21222" s="106">
        <v>1.6000000000000001E-3</v>
      </c>
      <c r="F21222" s="106">
        <v>8.2799999999999994</v>
      </c>
      <c r="G21222" s="154"/>
    </row>
    <row r="21223" spans="1:7" x14ac:dyDescent="0.25">
      <c r="A21223" s="106">
        <v>104781</v>
      </c>
      <c r="B21223" s="155" t="s">
        <v>23280</v>
      </c>
      <c r="C21223" s="106" t="s">
        <v>123</v>
      </c>
      <c r="D21223" s="106">
        <v>1.4E-3</v>
      </c>
      <c r="F21223" s="106">
        <v>9.51</v>
      </c>
      <c r="G21223" s="154"/>
    </row>
    <row r="21224" spans="1:7" x14ac:dyDescent="0.25">
      <c r="A21224" s="106">
        <v>104779</v>
      </c>
      <c r="B21224" s="155" t="s">
        <v>23281</v>
      </c>
      <c r="C21224" s="106" t="s">
        <v>123</v>
      </c>
      <c r="D21224" s="106">
        <v>1.6000000000000001E-3</v>
      </c>
      <c r="F21224" s="106">
        <v>8.23</v>
      </c>
      <c r="G21224" s="154"/>
    </row>
    <row r="21225" spans="1:7" x14ac:dyDescent="0.25">
      <c r="A21225" s="106">
        <v>104787</v>
      </c>
      <c r="B21225" s="155" t="s">
        <v>23282</v>
      </c>
      <c r="C21225" s="106" t="s">
        <v>123</v>
      </c>
      <c r="D21225" s="106">
        <v>3.2300000000000002E-2</v>
      </c>
      <c r="F21225" s="106">
        <v>11.77</v>
      </c>
      <c r="G21225" s="154"/>
    </row>
    <row r="21226" spans="1:7" x14ac:dyDescent="0.25">
      <c r="A21226" s="106">
        <v>104788</v>
      </c>
      <c r="B21226" s="155" t="s">
        <v>23283</v>
      </c>
      <c r="C21226" s="106" t="s">
        <v>123</v>
      </c>
      <c r="D21226" s="106">
        <v>3.27E-2</v>
      </c>
      <c r="F21226" s="106">
        <v>15.64</v>
      </c>
      <c r="G21226" s="154"/>
    </row>
    <row r="21227" spans="1:7" x14ac:dyDescent="0.25">
      <c r="A21227" s="106">
        <v>104786</v>
      </c>
      <c r="B21227" s="155" t="s">
        <v>23284</v>
      </c>
      <c r="C21227" s="106" t="s">
        <v>123</v>
      </c>
      <c r="D21227" s="106">
        <v>3.2899999999999999E-2</v>
      </c>
      <c r="F21227" s="106">
        <v>8.8699999999999992</v>
      </c>
      <c r="G21227" s="154"/>
    </row>
    <row r="21228" spans="1:7" x14ac:dyDescent="0.25">
      <c r="A21228" s="106">
        <v>90445</v>
      </c>
      <c r="B21228" s="155" t="s">
        <v>23285</v>
      </c>
      <c r="C21228" s="106" t="s">
        <v>123</v>
      </c>
      <c r="D21228" s="106">
        <v>1.8800000000000001E-2</v>
      </c>
      <c r="F21228" s="106">
        <v>24.42</v>
      </c>
      <c r="G21228" s="154"/>
    </row>
    <row r="21229" spans="1:7" x14ac:dyDescent="0.25">
      <c r="A21229" s="106">
        <v>90446</v>
      </c>
      <c r="B21229" s="155" t="s">
        <v>23286</v>
      </c>
      <c r="C21229" s="106" t="s">
        <v>123</v>
      </c>
      <c r="D21229" s="106">
        <v>1.9099999999999999E-2</v>
      </c>
      <c r="F21229" s="106">
        <v>32.43</v>
      </c>
      <c r="G21229" s="154"/>
    </row>
    <row r="21230" spans="1:7" x14ac:dyDescent="0.25">
      <c r="A21230" s="106">
        <v>90444</v>
      </c>
      <c r="B21230" s="155" t="s">
        <v>23287</v>
      </c>
      <c r="C21230" s="106" t="s">
        <v>123</v>
      </c>
      <c r="D21230" s="106">
        <v>1.8499999999999999E-2</v>
      </c>
      <c r="F21230" s="106">
        <v>18.43</v>
      </c>
      <c r="G21230" s="154"/>
    </row>
    <row r="21231" spans="1:7" x14ac:dyDescent="0.25">
      <c r="A21231" s="106">
        <v>104764</v>
      </c>
      <c r="B21231" s="155" t="s">
        <v>23288</v>
      </c>
      <c r="C21231" s="106" t="s">
        <v>123</v>
      </c>
      <c r="D21231" s="106">
        <v>0.35580000000000001</v>
      </c>
      <c r="F21231" s="106">
        <v>24.62</v>
      </c>
      <c r="G21231" s="154"/>
    </row>
    <row r="21232" spans="1:7" x14ac:dyDescent="0.25">
      <c r="A21232" s="106">
        <v>90460</v>
      </c>
      <c r="B21232" s="155" t="s">
        <v>23289</v>
      </c>
      <c r="C21232" s="106" t="s">
        <v>123</v>
      </c>
      <c r="D21232" s="106">
        <v>0.4108</v>
      </c>
      <c r="F21232" s="106">
        <v>27.78</v>
      </c>
      <c r="G21232" s="154"/>
    </row>
    <row r="21233" spans="1:7" x14ac:dyDescent="0.25">
      <c r="A21233" s="106">
        <v>90462</v>
      </c>
      <c r="B21233" s="155" t="s">
        <v>23290</v>
      </c>
      <c r="C21233" s="106" t="s">
        <v>123</v>
      </c>
      <c r="D21233" s="106">
        <v>0.45860000000000001</v>
      </c>
      <c r="F21233" s="106">
        <v>4.8600000000000003</v>
      </c>
      <c r="G21233" s="154"/>
    </row>
    <row r="21234" spans="1:7" x14ac:dyDescent="0.25">
      <c r="A21234" s="106">
        <v>104765</v>
      </c>
      <c r="B21234" s="155" t="s">
        <v>23291</v>
      </c>
      <c r="C21234" s="106" t="s">
        <v>123</v>
      </c>
      <c r="D21234" s="106">
        <v>0.22239999999999999</v>
      </c>
      <c r="F21234" s="106">
        <v>21.83</v>
      </c>
      <c r="G21234" s="154"/>
    </row>
    <row r="21235" spans="1:7" x14ac:dyDescent="0.25">
      <c r="A21235" s="106">
        <v>90461</v>
      </c>
      <c r="B21235" s="155" t="s">
        <v>23292</v>
      </c>
      <c r="C21235" s="106" t="s">
        <v>123</v>
      </c>
      <c r="D21235" s="106">
        <v>0.27600000000000002</v>
      </c>
      <c r="F21235" s="106">
        <v>22.6</v>
      </c>
      <c r="G21235" s="154"/>
    </row>
    <row r="21236" spans="1:7" x14ac:dyDescent="0.25">
      <c r="A21236" s="106">
        <v>90463</v>
      </c>
      <c r="B21236" s="155" t="s">
        <v>23293</v>
      </c>
      <c r="C21236" s="106" t="s">
        <v>123</v>
      </c>
      <c r="D21236" s="106">
        <v>0.34379999999999999</v>
      </c>
      <c r="F21236" s="106">
        <v>4.38</v>
      </c>
      <c r="G21236" s="154"/>
    </row>
    <row r="21237" spans="1:7" x14ac:dyDescent="0.25">
      <c r="A21237" s="106">
        <v>96560</v>
      </c>
      <c r="B21237" s="155" t="s">
        <v>23294</v>
      </c>
      <c r="C21237" s="106" t="s">
        <v>65</v>
      </c>
      <c r="D21237" s="106">
        <v>0.25929999999999997</v>
      </c>
      <c r="F21237" s="106">
        <v>40.03</v>
      </c>
      <c r="G21237" s="154"/>
    </row>
    <row r="21238" spans="1:7" x14ac:dyDescent="0.25">
      <c r="A21238" s="106">
        <v>96559</v>
      </c>
      <c r="B21238" s="155" t="s">
        <v>23295</v>
      </c>
      <c r="C21238" s="106" t="s">
        <v>65</v>
      </c>
      <c r="D21238" s="106">
        <v>0.37769999999999998</v>
      </c>
      <c r="F21238" s="106">
        <v>38.94</v>
      </c>
      <c r="G21238" s="154"/>
    </row>
    <row r="21239" spans="1:7" ht="26.25" x14ac:dyDescent="0.25">
      <c r="A21239" s="106">
        <v>96562</v>
      </c>
      <c r="B21239" s="155" t="s">
        <v>23296</v>
      </c>
      <c r="C21239" s="106" t="s">
        <v>123</v>
      </c>
      <c r="D21239" s="106">
        <v>0.25030000000000002</v>
      </c>
      <c r="F21239" s="106">
        <v>63.27</v>
      </c>
      <c r="G21239" s="154"/>
    </row>
    <row r="21240" spans="1:7" ht="26.25" x14ac:dyDescent="0.25">
      <c r="A21240" s="106">
        <v>96563</v>
      </c>
      <c r="B21240" s="155" t="s">
        <v>23297</v>
      </c>
      <c r="C21240" s="106" t="s">
        <v>123</v>
      </c>
      <c r="D21240" s="106">
        <v>0.21690000000000001</v>
      </c>
      <c r="F21240" s="106">
        <v>68.63</v>
      </c>
      <c r="G21240" s="154"/>
    </row>
    <row r="21241" spans="1:7" x14ac:dyDescent="0.25">
      <c r="A21241" s="106">
        <v>102469</v>
      </c>
      <c r="B21241" s="155" t="s">
        <v>23298</v>
      </c>
      <c r="C21241" s="106" t="s">
        <v>65</v>
      </c>
      <c r="F21241" s="106">
        <v>0</v>
      </c>
      <c r="G21241" s="154"/>
    </row>
    <row r="21242" spans="1:7" x14ac:dyDescent="0.25">
      <c r="A21242" s="106">
        <v>104388</v>
      </c>
      <c r="B21242" s="155" t="s">
        <v>23299</v>
      </c>
      <c r="C21242" s="106" t="s">
        <v>65</v>
      </c>
      <c r="F21242" s="106">
        <v>0</v>
      </c>
      <c r="G21242" s="154"/>
    </row>
    <row r="21243" spans="1:7" x14ac:dyDescent="0.25">
      <c r="A21243" s="106">
        <v>104387</v>
      </c>
      <c r="B21243" s="155" t="s">
        <v>23300</v>
      </c>
      <c r="C21243" s="106" t="s">
        <v>148</v>
      </c>
      <c r="F21243" s="106">
        <v>0</v>
      </c>
      <c r="G21243" s="154"/>
    </row>
    <row r="21244" spans="1:7" x14ac:dyDescent="0.25">
      <c r="A21244" s="106">
        <v>104364</v>
      </c>
      <c r="B21244" s="155" t="s">
        <v>23301</v>
      </c>
      <c r="C21244" s="106" t="s">
        <v>148</v>
      </c>
      <c r="F21244" s="106">
        <v>0</v>
      </c>
      <c r="G21244" s="154"/>
    </row>
    <row r="21245" spans="1:7" x14ac:dyDescent="0.25">
      <c r="A21245" s="106">
        <v>102097</v>
      </c>
      <c r="B21245" s="155" t="s">
        <v>23302</v>
      </c>
      <c r="C21245" s="106" t="s">
        <v>148</v>
      </c>
      <c r="F21245" s="106">
        <v>0</v>
      </c>
      <c r="G21245" s="154"/>
    </row>
    <row r="21246" spans="1:7" x14ac:dyDescent="0.25">
      <c r="A21246" s="106">
        <v>104365</v>
      </c>
      <c r="B21246" s="155" t="s">
        <v>23303</v>
      </c>
      <c r="C21246" s="106" t="s">
        <v>148</v>
      </c>
      <c r="F21246" s="106">
        <v>0</v>
      </c>
      <c r="G21246" s="154"/>
    </row>
    <row r="21247" spans="1:7" ht="26.25" x14ac:dyDescent="0.25">
      <c r="A21247" s="106">
        <v>101870</v>
      </c>
      <c r="B21247" s="155" t="s">
        <v>23304</v>
      </c>
      <c r="C21247" s="106" t="s">
        <v>65</v>
      </c>
      <c r="D21247" s="106">
        <v>2.5999999999999999E-3</v>
      </c>
      <c r="F21247" s="106">
        <v>51.94</v>
      </c>
      <c r="G21247" s="154"/>
    </row>
    <row r="21248" spans="1:7" ht="26.25" x14ac:dyDescent="0.25">
      <c r="A21248" s="106">
        <v>101866</v>
      </c>
      <c r="B21248" s="155" t="s">
        <v>23305</v>
      </c>
      <c r="C21248" s="106" t="s">
        <v>65</v>
      </c>
      <c r="D21248" s="106">
        <v>1.9E-3</v>
      </c>
      <c r="F21248" s="106">
        <v>43.77</v>
      </c>
      <c r="G21248" s="154"/>
    </row>
    <row r="21249" spans="1:7" ht="26.25" x14ac:dyDescent="0.25">
      <c r="A21249" s="106">
        <v>101867</v>
      </c>
      <c r="B21249" s="155" t="s">
        <v>23306</v>
      </c>
      <c r="C21249" s="106" t="s">
        <v>65</v>
      </c>
      <c r="D21249" s="106">
        <v>2.3999999999999998E-3</v>
      </c>
      <c r="F21249" s="106">
        <v>50.06</v>
      </c>
      <c r="G21249" s="154"/>
    </row>
    <row r="21250" spans="1:7" ht="26.25" x14ac:dyDescent="0.25">
      <c r="A21250" s="106">
        <v>101868</v>
      </c>
      <c r="B21250" s="155" t="s">
        <v>23307</v>
      </c>
      <c r="C21250" s="106" t="s">
        <v>65</v>
      </c>
      <c r="D21250" s="106">
        <v>1.1999999999999999E-3</v>
      </c>
      <c r="F21250" s="106">
        <v>39.380000000000003</v>
      </c>
      <c r="G21250" s="154"/>
    </row>
    <row r="21251" spans="1:7" ht="26.25" x14ac:dyDescent="0.25">
      <c r="A21251" s="106">
        <v>101869</v>
      </c>
      <c r="B21251" s="155" t="s">
        <v>23308</v>
      </c>
      <c r="C21251" s="106" t="s">
        <v>65</v>
      </c>
      <c r="D21251" s="106">
        <v>2.0999999999999999E-3</v>
      </c>
      <c r="F21251" s="106">
        <v>45.67</v>
      </c>
      <c r="G21251" s="154"/>
    </row>
    <row r="21252" spans="1:7" x14ac:dyDescent="0.25">
      <c r="A21252" s="106">
        <v>101856</v>
      </c>
      <c r="B21252" s="155" t="s">
        <v>23309</v>
      </c>
      <c r="C21252" s="106" t="s">
        <v>65</v>
      </c>
      <c r="D21252" s="106">
        <v>6.9999999999999999E-4</v>
      </c>
      <c r="F21252" s="106">
        <v>35.5</v>
      </c>
      <c r="G21252" s="154"/>
    </row>
    <row r="21253" spans="1:7" ht="26.25" x14ac:dyDescent="0.25">
      <c r="A21253" s="106">
        <v>101865</v>
      </c>
      <c r="B21253" s="155" t="s">
        <v>23310</v>
      </c>
      <c r="C21253" s="106" t="s">
        <v>65</v>
      </c>
      <c r="D21253" s="106">
        <v>2.5000000000000001E-3</v>
      </c>
      <c r="F21253" s="106">
        <v>49.42</v>
      </c>
      <c r="G21253" s="154"/>
    </row>
    <row r="21254" spans="1:7" ht="26.25" x14ac:dyDescent="0.25">
      <c r="A21254" s="106">
        <v>101861</v>
      </c>
      <c r="B21254" s="155" t="s">
        <v>23311</v>
      </c>
      <c r="C21254" s="106" t="s">
        <v>65</v>
      </c>
      <c r="D21254" s="106">
        <v>1.9E-3</v>
      </c>
      <c r="F21254" s="106">
        <v>43.46</v>
      </c>
      <c r="G21254" s="154"/>
    </row>
    <row r="21255" spans="1:7" ht="26.25" x14ac:dyDescent="0.25">
      <c r="A21255" s="106">
        <v>101862</v>
      </c>
      <c r="B21255" s="155" t="s">
        <v>23312</v>
      </c>
      <c r="C21255" s="106" t="s">
        <v>65</v>
      </c>
      <c r="D21255" s="106">
        <v>2.3E-3</v>
      </c>
      <c r="F21255" s="106">
        <v>47.53</v>
      </c>
      <c r="G21255" s="154"/>
    </row>
    <row r="21256" spans="1:7" ht="26.25" x14ac:dyDescent="0.25">
      <c r="A21256" s="106">
        <v>101863</v>
      </c>
      <c r="B21256" s="155" t="s">
        <v>23313</v>
      </c>
      <c r="C21256" s="106" t="s">
        <v>65</v>
      </c>
      <c r="D21256" s="106">
        <v>1E-3</v>
      </c>
      <c r="F21256" s="106">
        <v>36.85</v>
      </c>
      <c r="G21256" s="154"/>
    </row>
    <row r="21257" spans="1:7" ht="26.25" x14ac:dyDescent="0.25">
      <c r="A21257" s="106">
        <v>101864</v>
      </c>
      <c r="B21257" s="155" t="s">
        <v>23314</v>
      </c>
      <c r="C21257" s="106" t="s">
        <v>65</v>
      </c>
      <c r="D21257" s="106">
        <v>1.6999999999999999E-3</v>
      </c>
      <c r="F21257" s="106">
        <v>43.14</v>
      </c>
      <c r="G21257" s="154"/>
    </row>
    <row r="21258" spans="1:7" ht="26.25" x14ac:dyDescent="0.25">
      <c r="A21258" s="106">
        <v>101860</v>
      </c>
      <c r="B21258" s="155" t="s">
        <v>23315</v>
      </c>
      <c r="C21258" s="106" t="s">
        <v>65</v>
      </c>
      <c r="D21258" s="106">
        <v>2.0999999999999999E-3</v>
      </c>
      <c r="F21258" s="106">
        <v>46.58</v>
      </c>
      <c r="G21258" s="154"/>
    </row>
    <row r="21259" spans="1:7" ht="26.25" x14ac:dyDescent="0.25">
      <c r="A21259" s="106">
        <v>101857</v>
      </c>
      <c r="B21259" s="155" t="s">
        <v>23316</v>
      </c>
      <c r="C21259" s="106" t="s">
        <v>65</v>
      </c>
      <c r="D21259" s="106">
        <v>1.9E-3</v>
      </c>
      <c r="F21259" s="106">
        <v>44.82</v>
      </c>
      <c r="G21259" s="154"/>
    </row>
    <row r="21260" spans="1:7" ht="26.25" x14ac:dyDescent="0.25">
      <c r="A21260" s="106">
        <v>101858</v>
      </c>
      <c r="B21260" s="155" t="s">
        <v>23317</v>
      </c>
      <c r="C21260" s="106" t="s">
        <v>65</v>
      </c>
      <c r="D21260" s="106">
        <v>1E-3</v>
      </c>
      <c r="F21260" s="106">
        <v>36.299999999999997</v>
      </c>
      <c r="G21260" s="154"/>
    </row>
    <row r="21261" spans="1:7" ht="26.25" x14ac:dyDescent="0.25">
      <c r="A21261" s="106">
        <v>101859</v>
      </c>
      <c r="B21261" s="155" t="s">
        <v>23318</v>
      </c>
      <c r="C21261" s="106" t="s">
        <v>65</v>
      </c>
      <c r="D21261" s="106">
        <v>1.5E-3</v>
      </c>
      <c r="F21261" s="106">
        <v>40.299999999999997</v>
      </c>
      <c r="G21261" s="154"/>
    </row>
    <row r="21262" spans="1:7" x14ac:dyDescent="0.25">
      <c r="A21262" s="106">
        <v>101852</v>
      </c>
      <c r="B21262" s="155" t="s">
        <v>23319</v>
      </c>
      <c r="C21262" s="106" t="s">
        <v>65</v>
      </c>
      <c r="D21262" s="106">
        <v>0.1197</v>
      </c>
      <c r="F21262" s="106">
        <v>90.77</v>
      </c>
      <c r="G21262" s="154"/>
    </row>
    <row r="21263" spans="1:7" ht="26.25" x14ac:dyDescent="0.25">
      <c r="A21263" s="106">
        <v>104385</v>
      </c>
      <c r="B21263" s="155" t="s">
        <v>23320</v>
      </c>
      <c r="C21263" s="106" t="s">
        <v>65</v>
      </c>
      <c r="F21263" s="106">
        <v>0</v>
      </c>
      <c r="G21263" s="154"/>
    </row>
    <row r="21264" spans="1:7" x14ac:dyDescent="0.25">
      <c r="A21264" s="106">
        <v>101850</v>
      </c>
      <c r="B21264" s="155" t="s">
        <v>23321</v>
      </c>
      <c r="C21264" s="106" t="s">
        <v>65</v>
      </c>
      <c r="D21264" s="106">
        <v>0.13469999999999999</v>
      </c>
      <c r="F21264" s="106">
        <v>74.569999999999993</v>
      </c>
      <c r="G21264" s="154"/>
    </row>
    <row r="21265" spans="1:7" x14ac:dyDescent="0.25">
      <c r="A21265" s="106">
        <v>101855</v>
      </c>
      <c r="B21265" s="155" t="s">
        <v>23322</v>
      </c>
      <c r="C21265" s="106" t="s">
        <v>65</v>
      </c>
      <c r="D21265" s="106">
        <v>9.2899999999999996E-2</v>
      </c>
      <c r="F21265" s="106">
        <v>92.38</v>
      </c>
      <c r="G21265" s="154"/>
    </row>
    <row r="21266" spans="1:7" ht="26.25" x14ac:dyDescent="0.25">
      <c r="A21266" s="106">
        <v>104386</v>
      </c>
      <c r="B21266" s="155" t="s">
        <v>23323</v>
      </c>
      <c r="C21266" s="106" t="s">
        <v>65</v>
      </c>
      <c r="F21266" s="106">
        <v>0</v>
      </c>
      <c r="G21266" s="154"/>
    </row>
    <row r="21267" spans="1:7" x14ac:dyDescent="0.25">
      <c r="A21267" s="106">
        <v>101853</v>
      </c>
      <c r="B21267" s="155" t="s">
        <v>23324</v>
      </c>
      <c r="C21267" s="106" t="s">
        <v>65</v>
      </c>
      <c r="D21267" s="106">
        <v>0.12130000000000001</v>
      </c>
      <c r="F21267" s="106">
        <v>65.09</v>
      </c>
      <c r="G21267" s="154"/>
    </row>
    <row r="21268" spans="1:7" x14ac:dyDescent="0.25">
      <c r="A21268" s="106">
        <v>101849</v>
      </c>
      <c r="B21268" s="155" t="s">
        <v>23325</v>
      </c>
      <c r="C21268" s="106" t="s">
        <v>148</v>
      </c>
      <c r="D21268" s="106">
        <v>6.6699999999999995E-2</v>
      </c>
      <c r="F21268" s="106">
        <v>174.83</v>
      </c>
      <c r="G21268" s="154"/>
    </row>
    <row r="21269" spans="1:7" x14ac:dyDescent="0.25">
      <c r="A21269" s="106">
        <v>101841</v>
      </c>
      <c r="B21269" s="155" t="s">
        <v>23326</v>
      </c>
      <c r="C21269" s="106" t="s">
        <v>148</v>
      </c>
      <c r="D21269" s="106">
        <v>9.0899999999999995E-2</v>
      </c>
      <c r="F21269" s="106">
        <v>103.9</v>
      </c>
      <c r="G21269" s="154"/>
    </row>
    <row r="21270" spans="1:7" x14ac:dyDescent="0.25">
      <c r="A21270" s="106">
        <v>101843</v>
      </c>
      <c r="B21270" s="155" t="s">
        <v>23327</v>
      </c>
      <c r="C21270" s="106" t="s">
        <v>148</v>
      </c>
      <c r="D21270" s="106">
        <v>5.7500000000000002E-2</v>
      </c>
      <c r="F21270" s="106">
        <v>166.14</v>
      </c>
      <c r="G21270" s="154"/>
    </row>
    <row r="21271" spans="1:7" x14ac:dyDescent="0.25">
      <c r="A21271" s="106">
        <v>101844</v>
      </c>
      <c r="B21271" s="155" t="s">
        <v>23328</v>
      </c>
      <c r="C21271" s="106" t="s">
        <v>148</v>
      </c>
      <c r="D21271" s="106">
        <v>4.9099999999999998E-2</v>
      </c>
      <c r="F21271" s="106">
        <v>195.25</v>
      </c>
      <c r="G21271" s="154"/>
    </row>
    <row r="21272" spans="1:7" x14ac:dyDescent="0.25">
      <c r="A21272" s="106">
        <v>101845</v>
      </c>
      <c r="B21272" s="155" t="s">
        <v>23329</v>
      </c>
      <c r="C21272" s="106" t="s">
        <v>148</v>
      </c>
      <c r="D21272" s="106">
        <v>4.2900000000000001E-2</v>
      </c>
      <c r="F21272" s="106">
        <v>223.96</v>
      </c>
      <c r="G21272" s="154"/>
    </row>
    <row r="21273" spans="1:7" x14ac:dyDescent="0.25">
      <c r="A21273" s="106">
        <v>101842</v>
      </c>
      <c r="B21273" s="155" t="s">
        <v>23330</v>
      </c>
      <c r="C21273" s="106" t="s">
        <v>148</v>
      </c>
      <c r="D21273" s="106">
        <v>0.105</v>
      </c>
      <c r="F21273" s="106">
        <v>91.92</v>
      </c>
      <c r="G21273" s="154"/>
    </row>
    <row r="21274" spans="1:7" x14ac:dyDescent="0.25">
      <c r="A21274" s="106">
        <v>101846</v>
      </c>
      <c r="B21274" s="155" t="s">
        <v>23331</v>
      </c>
      <c r="C21274" s="106" t="s">
        <v>148</v>
      </c>
      <c r="D21274" s="106">
        <v>6.2600000000000003E-2</v>
      </c>
      <c r="F21274" s="106">
        <v>154.63999999999999</v>
      </c>
      <c r="G21274" s="154"/>
    </row>
    <row r="21275" spans="1:7" x14ac:dyDescent="0.25">
      <c r="A21275" s="106">
        <v>101847</v>
      </c>
      <c r="B21275" s="155" t="s">
        <v>23332</v>
      </c>
      <c r="C21275" s="106" t="s">
        <v>148</v>
      </c>
      <c r="D21275" s="106">
        <v>5.2600000000000001E-2</v>
      </c>
      <c r="F21275" s="106">
        <v>183.99</v>
      </c>
      <c r="G21275" s="154"/>
    </row>
    <row r="21276" spans="1:7" x14ac:dyDescent="0.25">
      <c r="A21276" s="106">
        <v>101848</v>
      </c>
      <c r="B21276" s="155" t="s">
        <v>23333</v>
      </c>
      <c r="C21276" s="106" t="s">
        <v>148</v>
      </c>
      <c r="D21276" s="106">
        <v>4.5499999999999999E-2</v>
      </c>
      <c r="F21276" s="106">
        <v>212.94</v>
      </c>
      <c r="G21276" s="154"/>
    </row>
    <row r="21277" spans="1:7" x14ac:dyDescent="0.25">
      <c r="A21277" s="106">
        <v>101839</v>
      </c>
      <c r="B21277" s="155" t="s">
        <v>23334</v>
      </c>
      <c r="C21277" s="106" t="s">
        <v>148</v>
      </c>
      <c r="D21277" s="106">
        <v>8.3000000000000004E-2</v>
      </c>
      <c r="F21277" s="106">
        <v>127.68</v>
      </c>
      <c r="G21277" s="154"/>
    </row>
    <row r="21278" spans="1:7" x14ac:dyDescent="0.25">
      <c r="A21278" s="106">
        <v>101840</v>
      </c>
      <c r="B21278" s="155" t="s">
        <v>23335</v>
      </c>
      <c r="C21278" s="106" t="s">
        <v>148</v>
      </c>
      <c r="D21278" s="106">
        <v>0.15529999999999999</v>
      </c>
      <c r="F21278" s="106">
        <v>218.99</v>
      </c>
      <c r="G21278" s="154"/>
    </row>
    <row r="21279" spans="1:7" x14ac:dyDescent="0.25">
      <c r="A21279" s="106">
        <v>101837</v>
      </c>
      <c r="B21279" s="155" t="s">
        <v>23336</v>
      </c>
      <c r="C21279" s="106" t="s">
        <v>148</v>
      </c>
      <c r="D21279" s="106">
        <v>0.17760000000000001</v>
      </c>
      <c r="F21279" s="106">
        <v>65.75</v>
      </c>
      <c r="G21279" s="154"/>
    </row>
    <row r="21280" spans="1:7" x14ac:dyDescent="0.25">
      <c r="A21280" s="106">
        <v>101838</v>
      </c>
      <c r="B21280" s="155" t="s">
        <v>23337</v>
      </c>
      <c r="C21280" s="106" t="s">
        <v>148</v>
      </c>
      <c r="D21280" s="106">
        <v>0.11260000000000001</v>
      </c>
      <c r="F21280" s="106">
        <v>97.14</v>
      </c>
      <c r="G21280" s="154"/>
    </row>
    <row r="21281" spans="1:7" x14ac:dyDescent="0.25">
      <c r="A21281" s="106">
        <v>101836</v>
      </c>
      <c r="B21281" s="155" t="s">
        <v>23338</v>
      </c>
      <c r="C21281" s="106" t="s">
        <v>148</v>
      </c>
      <c r="D21281" s="106">
        <v>0.46800000000000003</v>
      </c>
      <c r="F21281" s="106">
        <v>32.03</v>
      </c>
      <c r="G21281" s="154"/>
    </row>
    <row r="21282" spans="1:7" x14ac:dyDescent="0.25">
      <c r="A21282" s="106">
        <v>101835</v>
      </c>
      <c r="B21282" s="155" t="s">
        <v>23339</v>
      </c>
      <c r="C21282" s="106" t="s">
        <v>148</v>
      </c>
      <c r="D21282" s="106">
        <v>1.4E-2</v>
      </c>
      <c r="F21282" s="106">
        <v>316.89</v>
      </c>
      <c r="G21282" s="154"/>
    </row>
    <row r="21283" spans="1:7" x14ac:dyDescent="0.25">
      <c r="A21283" s="106">
        <v>101827</v>
      </c>
      <c r="B21283" s="155" t="s">
        <v>23340</v>
      </c>
      <c r="C21283" s="106" t="s">
        <v>148</v>
      </c>
      <c r="D21283" s="106">
        <v>5.3E-3</v>
      </c>
      <c r="F21283" s="106">
        <v>245.96</v>
      </c>
      <c r="G21283" s="154"/>
    </row>
    <row r="21284" spans="1:7" x14ac:dyDescent="0.25">
      <c r="A21284" s="106">
        <v>101829</v>
      </c>
      <c r="B21284" s="155" t="s">
        <v>23341</v>
      </c>
      <c r="C21284" s="106" t="s">
        <v>148</v>
      </c>
      <c r="D21284" s="106">
        <v>4.0000000000000001E-3</v>
      </c>
      <c r="F21284" s="106">
        <v>308.2</v>
      </c>
      <c r="G21284" s="154"/>
    </row>
    <row r="21285" spans="1:7" x14ac:dyDescent="0.25">
      <c r="A21285" s="106">
        <v>101830</v>
      </c>
      <c r="B21285" s="155" t="s">
        <v>23342</v>
      </c>
      <c r="C21285" s="106" t="s">
        <v>148</v>
      </c>
      <c r="D21285" s="106">
        <v>3.5000000000000001E-3</v>
      </c>
      <c r="F21285" s="106">
        <v>337.31</v>
      </c>
      <c r="G21285" s="154"/>
    </row>
    <row r="21286" spans="1:7" x14ac:dyDescent="0.25">
      <c r="A21286" s="106">
        <v>101831</v>
      </c>
      <c r="B21286" s="155" t="s">
        <v>23343</v>
      </c>
      <c r="C21286" s="106" t="s">
        <v>148</v>
      </c>
      <c r="D21286" s="106">
        <v>3.2000000000000002E-3</v>
      </c>
      <c r="F21286" s="106">
        <v>366.02</v>
      </c>
      <c r="G21286" s="154"/>
    </row>
    <row r="21287" spans="1:7" x14ac:dyDescent="0.25">
      <c r="A21287" s="106">
        <v>101828</v>
      </c>
      <c r="B21287" s="155" t="s">
        <v>23344</v>
      </c>
      <c r="C21287" s="106" t="s">
        <v>148</v>
      </c>
      <c r="D21287" s="106">
        <v>5.7000000000000002E-3</v>
      </c>
      <c r="F21287" s="106">
        <v>233.98</v>
      </c>
      <c r="G21287" s="154"/>
    </row>
    <row r="21288" spans="1:7" x14ac:dyDescent="0.25">
      <c r="A21288" s="106">
        <v>101832</v>
      </c>
      <c r="B21288" s="155" t="s">
        <v>23345</v>
      </c>
      <c r="C21288" s="106" t="s">
        <v>148</v>
      </c>
      <c r="D21288" s="106">
        <v>4.1999999999999997E-3</v>
      </c>
      <c r="F21288" s="106">
        <v>296.7</v>
      </c>
      <c r="G21288" s="154"/>
    </row>
    <row r="21289" spans="1:7" x14ac:dyDescent="0.25">
      <c r="A21289" s="106">
        <v>101833</v>
      </c>
      <c r="B21289" s="155" t="s">
        <v>23346</v>
      </c>
      <c r="C21289" s="106" t="s">
        <v>148</v>
      </c>
      <c r="D21289" s="106">
        <v>3.7000000000000002E-3</v>
      </c>
      <c r="F21289" s="106">
        <v>326.05</v>
      </c>
      <c r="G21289" s="154"/>
    </row>
    <row r="21290" spans="1:7" x14ac:dyDescent="0.25">
      <c r="A21290" s="106">
        <v>101834</v>
      </c>
      <c r="B21290" s="155" t="s">
        <v>23347</v>
      </c>
      <c r="C21290" s="106" t="s">
        <v>148</v>
      </c>
      <c r="D21290" s="106">
        <v>3.3E-3</v>
      </c>
      <c r="F21290" s="106">
        <v>355</v>
      </c>
      <c r="G21290" s="154"/>
    </row>
    <row r="21291" spans="1:7" x14ac:dyDescent="0.25">
      <c r="A21291" s="106">
        <v>101825</v>
      </c>
      <c r="B21291" s="155" t="s">
        <v>23348</v>
      </c>
      <c r="C21291" s="106" t="s">
        <v>148</v>
      </c>
      <c r="D21291" s="106">
        <v>5.0000000000000001E-3</v>
      </c>
      <c r="F21291" s="106">
        <v>269.75</v>
      </c>
      <c r="G21291" s="154"/>
    </row>
    <row r="21292" spans="1:7" x14ac:dyDescent="0.25">
      <c r="A21292" s="106">
        <v>101826</v>
      </c>
      <c r="B21292" s="155" t="s">
        <v>23349</v>
      </c>
      <c r="C21292" s="106" t="s">
        <v>148</v>
      </c>
      <c r="D21292" s="106">
        <v>4.3E-3</v>
      </c>
      <c r="F21292" s="106">
        <v>299.89</v>
      </c>
      <c r="G21292" s="154"/>
    </row>
    <row r="21293" spans="1:7" x14ac:dyDescent="0.25">
      <c r="A21293" s="106">
        <v>101823</v>
      </c>
      <c r="B21293" s="155" t="s">
        <v>23350</v>
      </c>
      <c r="C21293" s="106" t="s">
        <v>148</v>
      </c>
      <c r="D21293" s="106">
        <v>7.4000000000000003E-3</v>
      </c>
      <c r="F21293" s="106">
        <v>207.81</v>
      </c>
      <c r="G21293" s="154"/>
    </row>
    <row r="21294" spans="1:7" x14ac:dyDescent="0.25">
      <c r="A21294" s="106">
        <v>101824</v>
      </c>
      <c r="B21294" s="155" t="s">
        <v>23351</v>
      </c>
      <c r="C21294" s="106" t="s">
        <v>148</v>
      </c>
      <c r="D21294" s="106">
        <v>5.8999999999999999E-3</v>
      </c>
      <c r="F21294" s="106">
        <v>239.2</v>
      </c>
      <c r="G21294" s="154"/>
    </row>
    <row r="21295" spans="1:7" x14ac:dyDescent="0.25">
      <c r="A21295" s="106">
        <v>101822</v>
      </c>
      <c r="B21295" s="155" t="s">
        <v>23352</v>
      </c>
      <c r="C21295" s="106" t="s">
        <v>148</v>
      </c>
      <c r="D21295" s="106">
        <v>9.9000000000000008E-3</v>
      </c>
      <c r="F21295" s="106">
        <v>174.09</v>
      </c>
      <c r="G21295" s="154"/>
    </row>
    <row r="21296" spans="1:7" ht="26.25" x14ac:dyDescent="0.25">
      <c r="A21296" s="106">
        <v>101819</v>
      </c>
      <c r="B21296" s="155" t="s">
        <v>23353</v>
      </c>
      <c r="C21296" s="106" t="s">
        <v>65</v>
      </c>
      <c r="D21296" s="106">
        <v>5.1000000000000004E-3</v>
      </c>
      <c r="F21296" s="106">
        <v>81.42</v>
      </c>
      <c r="G21296" s="154"/>
    </row>
    <row r="21297" spans="1:7" ht="26.25" x14ac:dyDescent="0.25">
      <c r="A21297" s="106">
        <v>104370</v>
      </c>
      <c r="B21297" s="155" t="s">
        <v>23354</v>
      </c>
      <c r="C21297" s="106" t="s">
        <v>65</v>
      </c>
      <c r="F21297" s="106">
        <v>0</v>
      </c>
      <c r="G21297" s="154"/>
    </row>
    <row r="21298" spans="1:7" ht="26.25" x14ac:dyDescent="0.25">
      <c r="A21298" s="106">
        <v>101817</v>
      </c>
      <c r="B21298" s="155" t="s">
        <v>23355</v>
      </c>
      <c r="C21298" s="106" t="s">
        <v>65</v>
      </c>
      <c r="D21298" s="106">
        <v>5.4000000000000003E-3</v>
      </c>
      <c r="F21298" s="106">
        <v>65.39</v>
      </c>
      <c r="G21298" s="154"/>
    </row>
    <row r="21299" spans="1:7" ht="26.25" x14ac:dyDescent="0.25">
      <c r="A21299" s="106">
        <v>101816</v>
      </c>
      <c r="B21299" s="155" t="s">
        <v>23356</v>
      </c>
      <c r="C21299" s="106" t="s">
        <v>65</v>
      </c>
      <c r="D21299" s="106">
        <v>4.4000000000000003E-3</v>
      </c>
      <c r="F21299" s="106">
        <v>85.11</v>
      </c>
      <c r="G21299" s="154"/>
    </row>
    <row r="21300" spans="1:7" ht="26.25" x14ac:dyDescent="0.25">
      <c r="A21300" s="106">
        <v>104369</v>
      </c>
      <c r="B21300" s="155" t="s">
        <v>23357</v>
      </c>
      <c r="C21300" s="106" t="s">
        <v>65</v>
      </c>
      <c r="F21300" s="106">
        <v>0</v>
      </c>
      <c r="G21300" s="154"/>
    </row>
    <row r="21301" spans="1:7" ht="26.25" x14ac:dyDescent="0.25">
      <c r="A21301" s="106">
        <v>101820</v>
      </c>
      <c r="B21301" s="155" t="s">
        <v>23358</v>
      </c>
      <c r="C21301" s="106" t="s">
        <v>65</v>
      </c>
      <c r="D21301" s="106">
        <v>3.3999999999999998E-3</v>
      </c>
      <c r="F21301" s="106">
        <v>57.77</v>
      </c>
      <c r="G21301" s="154"/>
    </row>
    <row r="21302" spans="1:7" ht="26.25" x14ac:dyDescent="0.25">
      <c r="A21302" s="106">
        <v>102988</v>
      </c>
      <c r="B21302" s="155" t="s">
        <v>23359</v>
      </c>
      <c r="C21302" s="106" t="s">
        <v>65</v>
      </c>
      <c r="D21302" s="106">
        <v>4.4000000000000003E-3</v>
      </c>
      <c r="F21302" s="106">
        <v>77.72</v>
      </c>
      <c r="G21302" s="154"/>
    </row>
    <row r="21303" spans="1:7" ht="26.25" x14ac:dyDescent="0.25">
      <c r="A21303" s="106">
        <v>101814</v>
      </c>
      <c r="B21303" s="155" t="s">
        <v>23360</v>
      </c>
      <c r="C21303" s="106" t="s">
        <v>65</v>
      </c>
      <c r="D21303" s="106">
        <v>4.7000000000000002E-3</v>
      </c>
      <c r="F21303" s="106">
        <v>57.88</v>
      </c>
      <c r="G21303" s="154"/>
    </row>
    <row r="21304" spans="1:7" x14ac:dyDescent="0.25">
      <c r="A21304" s="106">
        <v>102098</v>
      </c>
      <c r="B21304" s="155" t="s">
        <v>23361</v>
      </c>
      <c r="C21304" s="106" t="s">
        <v>148</v>
      </c>
      <c r="D21304" s="106">
        <v>0.80530000000000002</v>
      </c>
      <c r="F21304" s="106">
        <v>2040.93</v>
      </c>
      <c r="G21304" s="154"/>
    </row>
    <row r="21305" spans="1:7" x14ac:dyDescent="0.25">
      <c r="A21305" s="106">
        <v>104366</v>
      </c>
      <c r="B21305" s="155" t="s">
        <v>23362</v>
      </c>
      <c r="C21305" s="106" t="s">
        <v>148</v>
      </c>
      <c r="F21305" s="106">
        <v>0</v>
      </c>
      <c r="G21305" s="154"/>
    </row>
    <row r="21306" spans="1:7" x14ac:dyDescent="0.25">
      <c r="A21306" s="106">
        <v>102099</v>
      </c>
      <c r="B21306" s="155" t="s">
        <v>23363</v>
      </c>
      <c r="C21306" s="106" t="s">
        <v>148</v>
      </c>
      <c r="F21306" s="106">
        <v>0</v>
      </c>
      <c r="G21306" s="154"/>
    </row>
    <row r="21307" spans="1:7" x14ac:dyDescent="0.25">
      <c r="A21307" s="106">
        <v>104367</v>
      </c>
      <c r="B21307" s="155" t="s">
        <v>23364</v>
      </c>
      <c r="C21307" s="106" t="s">
        <v>148</v>
      </c>
      <c r="F21307" s="106">
        <v>0</v>
      </c>
      <c r="G21307" s="154"/>
    </row>
    <row r="21308" spans="1:7" x14ac:dyDescent="0.25">
      <c r="A21308" s="106">
        <v>92994</v>
      </c>
      <c r="B21308" s="155" t="s">
        <v>23365</v>
      </c>
      <c r="C21308" s="106" t="s">
        <v>123</v>
      </c>
      <c r="D21308" s="106">
        <v>0</v>
      </c>
      <c r="F21308" s="106">
        <v>151.36000000000001</v>
      </c>
      <c r="G21308" s="154"/>
    </row>
    <row r="21309" spans="1:7" x14ac:dyDescent="0.25">
      <c r="A21309" s="106">
        <v>92996</v>
      </c>
      <c r="B21309" s="155" t="s">
        <v>23366</v>
      </c>
      <c r="C21309" s="106" t="s">
        <v>123</v>
      </c>
      <c r="D21309" s="106">
        <v>0</v>
      </c>
      <c r="F21309" s="106">
        <v>183.03</v>
      </c>
      <c r="G21309" s="154"/>
    </row>
    <row r="21310" spans="1:7" x14ac:dyDescent="0.25">
      <c r="A21310" s="106">
        <v>92998</v>
      </c>
      <c r="B21310" s="155" t="s">
        <v>23367</v>
      </c>
      <c r="C21310" s="106" t="s">
        <v>123</v>
      </c>
      <c r="D21310" s="106">
        <v>0</v>
      </c>
      <c r="F21310" s="106">
        <v>224.16</v>
      </c>
      <c r="G21310" s="154"/>
    </row>
    <row r="21311" spans="1:7" x14ac:dyDescent="0.25">
      <c r="A21311" s="106">
        <v>93000</v>
      </c>
      <c r="B21311" s="155" t="s">
        <v>23368</v>
      </c>
      <c r="C21311" s="106" t="s">
        <v>123</v>
      </c>
      <c r="D21311" s="106">
        <v>0</v>
      </c>
      <c r="F21311" s="106">
        <v>296.45</v>
      </c>
      <c r="G21311" s="154"/>
    </row>
    <row r="21312" spans="1:7" x14ac:dyDescent="0.25">
      <c r="A21312" s="106">
        <v>92984</v>
      </c>
      <c r="B21312" s="155" t="s">
        <v>23369</v>
      </c>
      <c r="C21312" s="106" t="s">
        <v>123</v>
      </c>
      <c r="D21312" s="106">
        <v>0</v>
      </c>
      <c r="F21312" s="106">
        <v>33.03</v>
      </c>
      <c r="G21312" s="154"/>
    </row>
    <row r="21313" spans="1:7" x14ac:dyDescent="0.25">
      <c r="A21313" s="106">
        <v>93002</v>
      </c>
      <c r="B21313" s="155" t="s">
        <v>23370</v>
      </c>
      <c r="C21313" s="106" t="s">
        <v>123</v>
      </c>
      <c r="D21313" s="106">
        <v>0</v>
      </c>
      <c r="F21313" s="106">
        <v>382.91</v>
      </c>
      <c r="G21313" s="154"/>
    </row>
    <row r="21314" spans="1:7" x14ac:dyDescent="0.25">
      <c r="A21314" s="106">
        <v>92986</v>
      </c>
      <c r="B21314" s="155" t="s">
        <v>23371</v>
      </c>
      <c r="C21314" s="106" t="s">
        <v>123</v>
      </c>
      <c r="D21314" s="106">
        <v>0</v>
      </c>
      <c r="F21314" s="106">
        <v>45.37</v>
      </c>
      <c r="G21314" s="154"/>
    </row>
    <row r="21315" spans="1:7" x14ac:dyDescent="0.25">
      <c r="A21315" s="106">
        <v>92988</v>
      </c>
      <c r="B21315" s="155" t="s">
        <v>23372</v>
      </c>
      <c r="C21315" s="106" t="s">
        <v>123</v>
      </c>
      <c r="D21315" s="106">
        <v>0</v>
      </c>
      <c r="F21315" s="106">
        <v>65.48</v>
      </c>
      <c r="G21315" s="154"/>
    </row>
    <row r="21316" spans="1:7" x14ac:dyDescent="0.25">
      <c r="A21316" s="106">
        <v>92990</v>
      </c>
      <c r="B21316" s="155" t="s">
        <v>23373</v>
      </c>
      <c r="C21316" s="106" t="s">
        <v>123</v>
      </c>
      <c r="D21316" s="106">
        <v>0</v>
      </c>
      <c r="F21316" s="106">
        <v>90.37</v>
      </c>
      <c r="G21316" s="154"/>
    </row>
    <row r="21317" spans="1:7" x14ac:dyDescent="0.25">
      <c r="A21317" s="106">
        <v>92992</v>
      </c>
      <c r="B21317" s="155" t="s">
        <v>23374</v>
      </c>
      <c r="C21317" s="106" t="s">
        <v>123</v>
      </c>
      <c r="D21317" s="106">
        <v>0</v>
      </c>
      <c r="F21317" s="106">
        <v>116.7</v>
      </c>
      <c r="G21317" s="154"/>
    </row>
    <row r="21318" spans="1:7" x14ac:dyDescent="0.25">
      <c r="A21318" s="106">
        <v>103491</v>
      </c>
      <c r="B21318" s="155" t="s">
        <v>23375</v>
      </c>
      <c r="C21318" s="106" t="s">
        <v>148</v>
      </c>
      <c r="D21318" s="106">
        <v>4.8999999999999998E-3</v>
      </c>
      <c r="F21318" s="106">
        <v>689.62</v>
      </c>
      <c r="G21318" s="154"/>
    </row>
    <row r="21319" spans="1:7" x14ac:dyDescent="0.25">
      <c r="A21319" s="106">
        <v>93026</v>
      </c>
      <c r="B21319" s="155" t="s">
        <v>23376</v>
      </c>
      <c r="C21319" s="106" t="s">
        <v>13</v>
      </c>
      <c r="D21319" s="106">
        <v>0</v>
      </c>
      <c r="F21319" s="106">
        <v>91.21</v>
      </c>
      <c r="G21319" s="154"/>
    </row>
    <row r="21320" spans="1:7" x14ac:dyDescent="0.25">
      <c r="A21320" s="106">
        <v>93018</v>
      </c>
      <c r="B21320" s="155" t="s">
        <v>23377</v>
      </c>
      <c r="C21320" s="106" t="s">
        <v>13</v>
      </c>
      <c r="D21320" s="106">
        <v>0</v>
      </c>
      <c r="F21320" s="106">
        <v>31.6</v>
      </c>
      <c r="G21320" s="154"/>
    </row>
    <row r="21321" spans="1:7" x14ac:dyDescent="0.25">
      <c r="A21321" s="106">
        <v>93020</v>
      </c>
      <c r="B21321" s="155" t="s">
        <v>23378</v>
      </c>
      <c r="C21321" s="106" t="s">
        <v>13</v>
      </c>
      <c r="D21321" s="106">
        <v>0</v>
      </c>
      <c r="F21321" s="106">
        <v>38.630000000000003</v>
      </c>
      <c r="G21321" s="154"/>
    </row>
    <row r="21322" spans="1:7" x14ac:dyDescent="0.25">
      <c r="A21322" s="106">
        <v>93022</v>
      </c>
      <c r="B21322" s="155" t="s">
        <v>23379</v>
      </c>
      <c r="C21322" s="106" t="s">
        <v>13</v>
      </c>
      <c r="D21322" s="106">
        <v>0</v>
      </c>
      <c r="F21322" s="106">
        <v>56.85</v>
      </c>
      <c r="G21322" s="154"/>
    </row>
    <row r="21323" spans="1:7" x14ac:dyDescent="0.25">
      <c r="A21323" s="106">
        <v>93024</v>
      </c>
      <c r="B21323" s="155" t="s">
        <v>23380</v>
      </c>
      <c r="C21323" s="106" t="s">
        <v>13</v>
      </c>
      <c r="D21323" s="106">
        <v>0</v>
      </c>
      <c r="F21323" s="106">
        <v>60.9</v>
      </c>
      <c r="G21323" s="154"/>
    </row>
    <row r="21324" spans="1:7" x14ac:dyDescent="0.25">
      <c r="A21324" s="106">
        <v>97670</v>
      </c>
      <c r="B21324" s="155" t="s">
        <v>23381</v>
      </c>
      <c r="C21324" s="106" t="s">
        <v>123</v>
      </c>
      <c r="D21324" s="106">
        <v>0</v>
      </c>
      <c r="F21324" s="106">
        <v>28.69</v>
      </c>
      <c r="G21324" s="154"/>
    </row>
    <row r="21325" spans="1:7" x14ac:dyDescent="0.25">
      <c r="A21325" s="106">
        <v>103486</v>
      </c>
      <c r="B21325" s="155" t="s">
        <v>23382</v>
      </c>
      <c r="C21325" s="106" t="s">
        <v>123</v>
      </c>
      <c r="F21325" s="106">
        <v>0</v>
      </c>
      <c r="G21325" s="154"/>
    </row>
    <row r="21326" spans="1:7" x14ac:dyDescent="0.25">
      <c r="A21326" s="106">
        <v>103487</v>
      </c>
      <c r="B21326" s="155" t="s">
        <v>23383</v>
      </c>
      <c r="C21326" s="106" t="s">
        <v>123</v>
      </c>
      <c r="F21326" s="106">
        <v>0</v>
      </c>
      <c r="G21326" s="154"/>
    </row>
    <row r="21327" spans="1:7" x14ac:dyDescent="0.25">
      <c r="A21327" s="106">
        <v>103488</v>
      </c>
      <c r="B21327" s="155" t="s">
        <v>23384</v>
      </c>
      <c r="C21327" s="106" t="s">
        <v>123</v>
      </c>
      <c r="F21327" s="106">
        <v>0</v>
      </c>
      <c r="G21327" s="154"/>
    </row>
    <row r="21328" spans="1:7" x14ac:dyDescent="0.25">
      <c r="A21328" s="106">
        <v>103489</v>
      </c>
      <c r="B21328" s="155" t="s">
        <v>23385</v>
      </c>
      <c r="C21328" s="106" t="s">
        <v>123</v>
      </c>
      <c r="F21328" s="106">
        <v>0</v>
      </c>
      <c r="G21328" s="154"/>
    </row>
    <row r="21329" spans="1:7" x14ac:dyDescent="0.25">
      <c r="A21329" s="106">
        <v>97667</v>
      </c>
      <c r="B21329" s="155" t="s">
        <v>23386</v>
      </c>
      <c r="C21329" s="106" t="s">
        <v>123</v>
      </c>
      <c r="D21329" s="106">
        <v>0</v>
      </c>
      <c r="F21329" s="106">
        <v>10.68</v>
      </c>
      <c r="G21329" s="154"/>
    </row>
    <row r="21330" spans="1:7" x14ac:dyDescent="0.25">
      <c r="A21330" s="106">
        <v>97668</v>
      </c>
      <c r="B21330" s="155" t="s">
        <v>23387</v>
      </c>
      <c r="C21330" s="106" t="s">
        <v>123</v>
      </c>
      <c r="D21330" s="106">
        <v>0</v>
      </c>
      <c r="F21330" s="106">
        <v>15.19</v>
      </c>
      <c r="G21330" s="154"/>
    </row>
    <row r="21331" spans="1:7" x14ac:dyDescent="0.25">
      <c r="A21331" s="106">
        <v>97669</v>
      </c>
      <c r="B21331" s="155" t="s">
        <v>23388</v>
      </c>
      <c r="C21331" s="106" t="s">
        <v>123</v>
      </c>
      <c r="D21331" s="106">
        <v>0</v>
      </c>
      <c r="F21331" s="106">
        <v>22.76</v>
      </c>
      <c r="G21331" s="154"/>
    </row>
    <row r="21332" spans="1:7" x14ac:dyDescent="0.25">
      <c r="A21332" s="106">
        <v>93012</v>
      </c>
      <c r="B21332" s="155" t="s">
        <v>23389</v>
      </c>
      <c r="C21332" s="106" t="s">
        <v>123</v>
      </c>
      <c r="D21332" s="106">
        <v>0</v>
      </c>
      <c r="F21332" s="106">
        <v>71.52</v>
      </c>
      <c r="G21332" s="154"/>
    </row>
    <row r="21333" spans="1:7" x14ac:dyDescent="0.25">
      <c r="A21333" s="106">
        <v>93008</v>
      </c>
      <c r="B21333" s="155" t="s">
        <v>23390</v>
      </c>
      <c r="C21333" s="106" t="s">
        <v>123</v>
      </c>
      <c r="D21333" s="106">
        <v>0</v>
      </c>
      <c r="F21333" s="106">
        <v>20.49</v>
      </c>
      <c r="G21333" s="154"/>
    </row>
    <row r="21334" spans="1:7" x14ac:dyDescent="0.25">
      <c r="A21334" s="106">
        <v>93009</v>
      </c>
      <c r="B21334" s="155" t="s">
        <v>23391</v>
      </c>
      <c r="C21334" s="106" t="s">
        <v>123</v>
      </c>
      <c r="D21334" s="106">
        <v>0</v>
      </c>
      <c r="F21334" s="106">
        <v>29.19</v>
      </c>
      <c r="G21334" s="154"/>
    </row>
    <row r="21335" spans="1:7" x14ac:dyDescent="0.25">
      <c r="A21335" s="106">
        <v>93010</v>
      </c>
      <c r="B21335" s="155" t="s">
        <v>23392</v>
      </c>
      <c r="C21335" s="106" t="s">
        <v>123</v>
      </c>
      <c r="D21335" s="106">
        <v>0</v>
      </c>
      <c r="F21335" s="106">
        <v>39.89</v>
      </c>
      <c r="G21335" s="154"/>
    </row>
    <row r="21336" spans="1:7" x14ac:dyDescent="0.25">
      <c r="A21336" s="106">
        <v>93011</v>
      </c>
      <c r="B21336" s="155" t="s">
        <v>23393</v>
      </c>
      <c r="C21336" s="106" t="s">
        <v>123</v>
      </c>
      <c r="D21336" s="106">
        <v>0</v>
      </c>
      <c r="F21336" s="106">
        <v>48.24</v>
      </c>
      <c r="G21336" s="154"/>
    </row>
    <row r="21337" spans="1:7" x14ac:dyDescent="0.25">
      <c r="A21337" s="106">
        <v>103492</v>
      </c>
      <c r="B21337" s="155" t="s">
        <v>23394</v>
      </c>
      <c r="C21337" s="106" t="s">
        <v>123</v>
      </c>
      <c r="F21337" s="106">
        <v>0</v>
      </c>
      <c r="G21337" s="154"/>
    </row>
    <row r="21338" spans="1:7" x14ac:dyDescent="0.25">
      <c r="A21338" s="106">
        <v>93017</v>
      </c>
      <c r="B21338" s="155" t="s">
        <v>23395</v>
      </c>
      <c r="C21338" s="106" t="s">
        <v>13</v>
      </c>
      <c r="D21338" s="106">
        <v>0</v>
      </c>
      <c r="F21338" s="106">
        <v>56.83</v>
      </c>
      <c r="G21338" s="154"/>
    </row>
    <row r="21339" spans="1:7" x14ac:dyDescent="0.25">
      <c r="A21339" s="106">
        <v>93013</v>
      </c>
      <c r="B21339" s="155" t="s">
        <v>23396</v>
      </c>
      <c r="C21339" s="106" t="s">
        <v>13</v>
      </c>
      <c r="D21339" s="106">
        <v>0</v>
      </c>
      <c r="F21339" s="106">
        <v>20.85</v>
      </c>
      <c r="G21339" s="154"/>
    </row>
    <row r="21340" spans="1:7" x14ac:dyDescent="0.25">
      <c r="A21340" s="106">
        <v>93014</v>
      </c>
      <c r="B21340" s="155" t="s">
        <v>23397</v>
      </c>
      <c r="C21340" s="106" t="s">
        <v>13</v>
      </c>
      <c r="D21340" s="106">
        <v>0</v>
      </c>
      <c r="F21340" s="106">
        <v>24.87</v>
      </c>
      <c r="G21340" s="154"/>
    </row>
    <row r="21341" spans="1:7" x14ac:dyDescent="0.25">
      <c r="A21341" s="106">
        <v>93015</v>
      </c>
      <c r="B21341" s="155" t="s">
        <v>23398</v>
      </c>
      <c r="C21341" s="106" t="s">
        <v>13</v>
      </c>
      <c r="D21341" s="106">
        <v>0</v>
      </c>
      <c r="F21341" s="106">
        <v>34.25</v>
      </c>
      <c r="G21341" s="154"/>
    </row>
    <row r="21342" spans="1:7" x14ac:dyDescent="0.25">
      <c r="A21342" s="106">
        <v>93016</v>
      </c>
      <c r="B21342" s="155" t="s">
        <v>23399</v>
      </c>
      <c r="C21342" s="106" t="s">
        <v>13</v>
      </c>
      <c r="D21342" s="106">
        <v>0</v>
      </c>
      <c r="F21342" s="106">
        <v>40.25</v>
      </c>
      <c r="G21342" s="154"/>
    </row>
    <row r="21343" spans="1:7" x14ac:dyDescent="0.25">
      <c r="A21343" s="106">
        <v>103490</v>
      </c>
      <c r="B21343" s="155" t="s">
        <v>23400</v>
      </c>
      <c r="C21343" s="106" t="s">
        <v>148</v>
      </c>
      <c r="D21343" s="106">
        <v>1.1599999999999999E-2</v>
      </c>
      <c r="F21343" s="106">
        <v>3774.9</v>
      </c>
      <c r="G21343" s="154"/>
    </row>
    <row r="21344" spans="1:7" x14ac:dyDescent="0.25">
      <c r="A21344" s="106">
        <v>106082</v>
      </c>
      <c r="B21344" s="155" t="s">
        <v>23401</v>
      </c>
      <c r="C21344" s="106" t="s">
        <v>13</v>
      </c>
      <c r="D21344" s="106">
        <v>0.434</v>
      </c>
      <c r="F21344" s="106">
        <v>19.739999999999998</v>
      </c>
      <c r="G21344" s="154"/>
    </row>
    <row r="21345" spans="1:7" x14ac:dyDescent="0.25">
      <c r="A21345" s="106">
        <v>98306</v>
      </c>
      <c r="B21345" s="155" t="s">
        <v>23402</v>
      </c>
      <c r="C21345" s="106" t="s">
        <v>13</v>
      </c>
      <c r="D21345" s="106">
        <v>0.4632</v>
      </c>
      <c r="F21345" s="106">
        <v>70.41</v>
      </c>
      <c r="G21345" s="154"/>
    </row>
    <row r="21346" spans="1:7" x14ac:dyDescent="0.25">
      <c r="A21346" s="106">
        <v>100553</v>
      </c>
      <c r="B21346" s="155" t="s">
        <v>23403</v>
      </c>
      <c r="C21346" s="106" t="s">
        <v>123</v>
      </c>
      <c r="D21346" s="106">
        <v>0</v>
      </c>
      <c r="F21346" s="106">
        <v>30.76</v>
      </c>
      <c r="G21346" s="154"/>
    </row>
    <row r="21347" spans="1:7" x14ac:dyDescent="0.25">
      <c r="A21347" s="106">
        <v>100554</v>
      </c>
      <c r="B21347" s="155" t="s">
        <v>23404</v>
      </c>
      <c r="C21347" s="106" t="s">
        <v>123</v>
      </c>
      <c r="D21347" s="106">
        <v>0</v>
      </c>
      <c r="F21347" s="106">
        <v>8.86</v>
      </c>
      <c r="G21347" s="154"/>
    </row>
    <row r="21348" spans="1:7" x14ac:dyDescent="0.25">
      <c r="A21348" s="106">
        <v>98300</v>
      </c>
      <c r="B21348" s="155" t="s">
        <v>23405</v>
      </c>
      <c r="C21348" s="106" t="s">
        <v>123</v>
      </c>
      <c r="D21348" s="106">
        <v>0</v>
      </c>
      <c r="F21348" s="106">
        <v>8.94</v>
      </c>
      <c r="G21348" s="154"/>
    </row>
    <row r="21349" spans="1:7" x14ac:dyDescent="0.25">
      <c r="A21349" s="106">
        <v>98295</v>
      </c>
      <c r="B21349" s="155" t="s">
        <v>23406</v>
      </c>
      <c r="C21349" s="106" t="s">
        <v>123</v>
      </c>
      <c r="D21349" s="106">
        <v>0</v>
      </c>
      <c r="F21349" s="106">
        <v>7.16</v>
      </c>
      <c r="G21349" s="154"/>
    </row>
    <row r="21350" spans="1:7" x14ac:dyDescent="0.25">
      <c r="A21350" s="106">
        <v>98294</v>
      </c>
      <c r="B21350" s="155" t="s">
        <v>23407</v>
      </c>
      <c r="C21350" s="106" t="s">
        <v>123</v>
      </c>
      <c r="D21350" s="106">
        <v>0</v>
      </c>
      <c r="F21350" s="106">
        <v>10.26</v>
      </c>
      <c r="G21350" s="154"/>
    </row>
    <row r="21351" spans="1:7" x14ac:dyDescent="0.25">
      <c r="A21351" s="106">
        <v>98297</v>
      </c>
      <c r="B21351" s="155" t="s">
        <v>23408</v>
      </c>
      <c r="C21351" s="106" t="s">
        <v>123</v>
      </c>
      <c r="D21351" s="106">
        <v>0</v>
      </c>
      <c r="F21351" s="106">
        <v>10.029999999999999</v>
      </c>
      <c r="G21351" s="154"/>
    </row>
    <row r="21352" spans="1:7" x14ac:dyDescent="0.25">
      <c r="A21352" s="106">
        <v>98296</v>
      </c>
      <c r="B21352" s="155" t="s">
        <v>23409</v>
      </c>
      <c r="C21352" s="106" t="s">
        <v>123</v>
      </c>
      <c r="D21352" s="106">
        <v>0</v>
      </c>
      <c r="F21352" s="106">
        <v>13.25</v>
      </c>
      <c r="G21352" s="154"/>
    </row>
    <row r="21353" spans="1:7" x14ac:dyDescent="0.25">
      <c r="A21353" s="106">
        <v>98299</v>
      </c>
      <c r="B21353" s="155" t="s">
        <v>23410</v>
      </c>
      <c r="C21353" s="106" t="s">
        <v>123</v>
      </c>
      <c r="D21353" s="106">
        <v>0</v>
      </c>
      <c r="F21353" s="106">
        <v>25.32</v>
      </c>
      <c r="G21353" s="154"/>
    </row>
    <row r="21354" spans="1:7" x14ac:dyDescent="0.25">
      <c r="A21354" s="106">
        <v>98298</v>
      </c>
      <c r="B21354" s="155" t="s">
        <v>23411</v>
      </c>
      <c r="C21354" s="106" t="s">
        <v>123</v>
      </c>
      <c r="D21354" s="106">
        <v>0</v>
      </c>
      <c r="F21354" s="106">
        <v>28.54</v>
      </c>
      <c r="G21354" s="154"/>
    </row>
    <row r="21355" spans="1:7" x14ac:dyDescent="0.25">
      <c r="A21355" s="106">
        <v>98261</v>
      </c>
      <c r="B21355" s="155" t="s">
        <v>23412</v>
      </c>
      <c r="C21355" s="106" t="s">
        <v>123</v>
      </c>
      <c r="D21355" s="106">
        <v>0</v>
      </c>
      <c r="F21355" s="106">
        <v>4.7</v>
      </c>
      <c r="G21355" s="154"/>
    </row>
    <row r="21356" spans="1:7" x14ac:dyDescent="0.25">
      <c r="A21356" s="106">
        <v>98287</v>
      </c>
      <c r="B21356" s="155" t="s">
        <v>23413</v>
      </c>
      <c r="C21356" s="106" t="s">
        <v>123</v>
      </c>
      <c r="D21356" s="106">
        <v>0</v>
      </c>
      <c r="F21356" s="106">
        <v>1.77</v>
      </c>
      <c r="G21356" s="154"/>
    </row>
    <row r="21357" spans="1:7" x14ac:dyDescent="0.25">
      <c r="A21357" s="106">
        <v>98280</v>
      </c>
      <c r="B21357" s="155" t="s">
        <v>23414</v>
      </c>
      <c r="C21357" s="106" t="s">
        <v>123</v>
      </c>
      <c r="D21357" s="106">
        <v>0</v>
      </c>
      <c r="F21357" s="106">
        <v>9.59</v>
      </c>
      <c r="G21357" s="154"/>
    </row>
    <row r="21358" spans="1:7" x14ac:dyDescent="0.25">
      <c r="A21358" s="106">
        <v>98288</v>
      </c>
      <c r="B21358" s="155" t="s">
        <v>23415</v>
      </c>
      <c r="C21358" s="106" t="s">
        <v>123</v>
      </c>
      <c r="D21358" s="106">
        <v>0</v>
      </c>
      <c r="F21358" s="106">
        <v>2.71</v>
      </c>
      <c r="G21358" s="154"/>
    </row>
    <row r="21359" spans="1:7" x14ac:dyDescent="0.25">
      <c r="A21359" s="106">
        <v>98281</v>
      </c>
      <c r="B21359" s="155" t="s">
        <v>23416</v>
      </c>
      <c r="C21359" s="106" t="s">
        <v>123</v>
      </c>
      <c r="D21359" s="106">
        <v>0</v>
      </c>
      <c r="F21359" s="106">
        <v>10.54</v>
      </c>
      <c r="G21359" s="154"/>
    </row>
    <row r="21360" spans="1:7" x14ac:dyDescent="0.25">
      <c r="A21360" s="106">
        <v>98262</v>
      </c>
      <c r="B21360" s="155" t="s">
        <v>23417</v>
      </c>
      <c r="C21360" s="106" t="s">
        <v>123</v>
      </c>
      <c r="D21360" s="106">
        <v>0</v>
      </c>
      <c r="F21360" s="106">
        <v>5.64</v>
      </c>
      <c r="G21360" s="154"/>
    </row>
    <row r="21361" spans="1:7" x14ac:dyDescent="0.25">
      <c r="A21361" s="106">
        <v>98289</v>
      </c>
      <c r="B21361" s="155" t="s">
        <v>23418</v>
      </c>
      <c r="C21361" s="106" t="s">
        <v>123</v>
      </c>
      <c r="D21361" s="106">
        <v>0</v>
      </c>
      <c r="F21361" s="106">
        <v>2.96</v>
      </c>
      <c r="G21361" s="154"/>
    </row>
    <row r="21362" spans="1:7" x14ac:dyDescent="0.25">
      <c r="A21362" s="106">
        <v>98282</v>
      </c>
      <c r="B21362" s="155" t="s">
        <v>23419</v>
      </c>
      <c r="C21362" s="106" t="s">
        <v>123</v>
      </c>
      <c r="D21362" s="106">
        <v>0</v>
      </c>
      <c r="F21362" s="106">
        <v>10.79</v>
      </c>
      <c r="G21362" s="154"/>
    </row>
    <row r="21363" spans="1:7" x14ac:dyDescent="0.25">
      <c r="A21363" s="106">
        <v>98263</v>
      </c>
      <c r="B21363" s="155" t="s">
        <v>23420</v>
      </c>
      <c r="C21363" s="106" t="s">
        <v>123</v>
      </c>
      <c r="D21363" s="106">
        <v>0</v>
      </c>
      <c r="F21363" s="106">
        <v>5.89</v>
      </c>
      <c r="G21363" s="154"/>
    </row>
    <row r="21364" spans="1:7" x14ac:dyDescent="0.25">
      <c r="A21364" s="106">
        <v>98290</v>
      </c>
      <c r="B21364" s="155" t="s">
        <v>23421</v>
      </c>
      <c r="C21364" s="106" t="s">
        <v>123</v>
      </c>
      <c r="D21364" s="106">
        <v>0</v>
      </c>
      <c r="F21364" s="106">
        <v>3.97</v>
      </c>
      <c r="G21364" s="154"/>
    </row>
    <row r="21365" spans="1:7" x14ac:dyDescent="0.25">
      <c r="A21365" s="106">
        <v>98283</v>
      </c>
      <c r="B21365" s="155" t="s">
        <v>23422</v>
      </c>
      <c r="C21365" s="106" t="s">
        <v>123</v>
      </c>
      <c r="D21365" s="106">
        <v>0</v>
      </c>
      <c r="F21365" s="106">
        <v>11.8</v>
      </c>
      <c r="G21365" s="154"/>
    </row>
    <row r="21366" spans="1:7" x14ac:dyDescent="0.25">
      <c r="A21366" s="106">
        <v>98264</v>
      </c>
      <c r="B21366" s="155" t="s">
        <v>23423</v>
      </c>
      <c r="C21366" s="106" t="s">
        <v>123</v>
      </c>
      <c r="D21366" s="106">
        <v>0</v>
      </c>
      <c r="F21366" s="106">
        <v>6.9</v>
      </c>
      <c r="G21366" s="154"/>
    </row>
    <row r="21367" spans="1:7" x14ac:dyDescent="0.25">
      <c r="A21367" s="106">
        <v>98273</v>
      </c>
      <c r="B21367" s="155" t="s">
        <v>23424</v>
      </c>
      <c r="C21367" s="106" t="s">
        <v>123</v>
      </c>
      <c r="D21367" s="106">
        <v>0</v>
      </c>
      <c r="F21367" s="106">
        <v>3.09</v>
      </c>
      <c r="G21367" s="154"/>
    </row>
    <row r="21368" spans="1:7" x14ac:dyDescent="0.25">
      <c r="A21368" s="106">
        <v>98291</v>
      </c>
      <c r="B21368" s="155" t="s">
        <v>23425</v>
      </c>
      <c r="C21368" s="106" t="s">
        <v>123</v>
      </c>
      <c r="D21368" s="106">
        <v>0</v>
      </c>
      <c r="F21368" s="106">
        <v>4.6500000000000004</v>
      </c>
      <c r="G21368" s="154"/>
    </row>
    <row r="21369" spans="1:7" x14ac:dyDescent="0.25">
      <c r="A21369" s="106">
        <v>98284</v>
      </c>
      <c r="B21369" s="155" t="s">
        <v>23426</v>
      </c>
      <c r="C21369" s="106" t="s">
        <v>123</v>
      </c>
      <c r="D21369" s="106">
        <v>0</v>
      </c>
      <c r="F21369" s="106">
        <v>12.49</v>
      </c>
      <c r="G21369" s="154"/>
    </row>
    <row r="21370" spans="1:7" x14ac:dyDescent="0.25">
      <c r="A21370" s="106">
        <v>98265</v>
      </c>
      <c r="B21370" s="155" t="s">
        <v>23427</v>
      </c>
      <c r="C21370" s="106" t="s">
        <v>123</v>
      </c>
      <c r="D21370" s="106">
        <v>0</v>
      </c>
      <c r="F21370" s="106">
        <v>7.59</v>
      </c>
      <c r="G21370" s="154"/>
    </row>
    <row r="21371" spans="1:7" x14ac:dyDescent="0.25">
      <c r="A21371" s="106">
        <v>98274</v>
      </c>
      <c r="B21371" s="155" t="s">
        <v>23428</v>
      </c>
      <c r="C21371" s="106" t="s">
        <v>123</v>
      </c>
      <c r="D21371" s="106">
        <v>0</v>
      </c>
      <c r="F21371" s="106">
        <v>3.78</v>
      </c>
      <c r="G21371" s="154"/>
    </row>
    <row r="21372" spans="1:7" x14ac:dyDescent="0.25">
      <c r="A21372" s="106">
        <v>98292</v>
      </c>
      <c r="B21372" s="155" t="s">
        <v>23429</v>
      </c>
      <c r="C21372" s="106" t="s">
        <v>123</v>
      </c>
      <c r="D21372" s="106">
        <v>0</v>
      </c>
      <c r="F21372" s="106">
        <v>5.55</v>
      </c>
      <c r="G21372" s="154"/>
    </row>
    <row r="21373" spans="1:7" x14ac:dyDescent="0.25">
      <c r="A21373" s="106">
        <v>98285</v>
      </c>
      <c r="B21373" s="155" t="s">
        <v>23430</v>
      </c>
      <c r="C21373" s="106" t="s">
        <v>123</v>
      </c>
      <c r="D21373" s="106">
        <v>0</v>
      </c>
      <c r="F21373" s="106">
        <v>13.38</v>
      </c>
      <c r="G21373" s="154"/>
    </row>
    <row r="21374" spans="1:7" x14ac:dyDescent="0.25">
      <c r="A21374" s="106">
        <v>98266</v>
      </c>
      <c r="B21374" s="155" t="s">
        <v>23431</v>
      </c>
      <c r="C21374" s="106" t="s">
        <v>123</v>
      </c>
      <c r="D21374" s="106">
        <v>0</v>
      </c>
      <c r="F21374" s="106">
        <v>8.49</v>
      </c>
      <c r="G21374" s="154"/>
    </row>
    <row r="21375" spans="1:7" x14ac:dyDescent="0.25">
      <c r="A21375" s="106">
        <v>98275</v>
      </c>
      <c r="B21375" s="155" t="s">
        <v>23432</v>
      </c>
      <c r="C21375" s="106" t="s">
        <v>123</v>
      </c>
      <c r="D21375" s="106">
        <v>0</v>
      </c>
      <c r="F21375" s="106">
        <v>4.68</v>
      </c>
      <c r="G21375" s="154"/>
    </row>
    <row r="21376" spans="1:7" x14ac:dyDescent="0.25">
      <c r="A21376" s="106">
        <v>98293</v>
      </c>
      <c r="B21376" s="155" t="s">
        <v>23433</v>
      </c>
      <c r="C21376" s="106" t="s">
        <v>123</v>
      </c>
      <c r="D21376" s="106">
        <v>0</v>
      </c>
      <c r="F21376" s="106">
        <v>10.220000000000001</v>
      </c>
      <c r="G21376" s="154"/>
    </row>
    <row r="21377" spans="1:7" x14ac:dyDescent="0.25">
      <c r="A21377" s="106">
        <v>98286</v>
      </c>
      <c r="B21377" s="155" t="s">
        <v>23434</v>
      </c>
      <c r="C21377" s="106" t="s">
        <v>123</v>
      </c>
      <c r="D21377" s="106">
        <v>0</v>
      </c>
      <c r="F21377" s="106">
        <v>18.05</v>
      </c>
      <c r="G21377" s="154"/>
    </row>
    <row r="21378" spans="1:7" x14ac:dyDescent="0.25">
      <c r="A21378" s="106">
        <v>98267</v>
      </c>
      <c r="B21378" s="155" t="s">
        <v>23435</v>
      </c>
      <c r="C21378" s="106" t="s">
        <v>123</v>
      </c>
      <c r="D21378" s="106">
        <v>0</v>
      </c>
      <c r="F21378" s="106">
        <v>13.15</v>
      </c>
      <c r="G21378" s="154"/>
    </row>
    <row r="21379" spans="1:7" x14ac:dyDescent="0.25">
      <c r="A21379" s="106">
        <v>98276</v>
      </c>
      <c r="B21379" s="155" t="s">
        <v>23436</v>
      </c>
      <c r="C21379" s="106" t="s">
        <v>123</v>
      </c>
      <c r="D21379" s="106">
        <v>0</v>
      </c>
      <c r="F21379" s="106">
        <v>9.34</v>
      </c>
      <c r="G21379" s="154"/>
    </row>
    <row r="21380" spans="1:7" x14ac:dyDescent="0.25">
      <c r="A21380" s="106">
        <v>98268</v>
      </c>
      <c r="B21380" s="155" t="s">
        <v>23437</v>
      </c>
      <c r="C21380" s="106" t="s">
        <v>123</v>
      </c>
      <c r="D21380" s="106">
        <v>0</v>
      </c>
      <c r="F21380" s="106">
        <v>20.54</v>
      </c>
      <c r="G21380" s="154"/>
    </row>
    <row r="21381" spans="1:7" x14ac:dyDescent="0.25">
      <c r="A21381" s="106">
        <v>98277</v>
      </c>
      <c r="B21381" s="155" t="s">
        <v>23438</v>
      </c>
      <c r="C21381" s="106" t="s">
        <v>123</v>
      </c>
      <c r="D21381" s="106">
        <v>0</v>
      </c>
      <c r="F21381" s="106">
        <v>16.73</v>
      </c>
      <c r="G21381" s="154"/>
    </row>
    <row r="21382" spans="1:7" x14ac:dyDescent="0.25">
      <c r="A21382" s="106">
        <v>98272</v>
      </c>
      <c r="B21382" s="155" t="s">
        <v>23439</v>
      </c>
      <c r="C21382" s="106" t="s">
        <v>123</v>
      </c>
      <c r="D21382" s="106">
        <v>0</v>
      </c>
      <c r="F21382" s="106">
        <v>129.30000000000001</v>
      </c>
      <c r="G21382" s="154"/>
    </row>
    <row r="21383" spans="1:7" x14ac:dyDescent="0.25">
      <c r="A21383" s="106">
        <v>98269</v>
      </c>
      <c r="B21383" s="155" t="s">
        <v>23440</v>
      </c>
      <c r="C21383" s="106" t="s">
        <v>123</v>
      </c>
      <c r="D21383" s="106">
        <v>0</v>
      </c>
      <c r="F21383" s="106">
        <v>27.66</v>
      </c>
      <c r="G21383" s="154"/>
    </row>
    <row r="21384" spans="1:7" x14ac:dyDescent="0.25">
      <c r="A21384" s="106">
        <v>98278</v>
      </c>
      <c r="B21384" s="155" t="s">
        <v>23441</v>
      </c>
      <c r="C21384" s="106" t="s">
        <v>123</v>
      </c>
      <c r="D21384" s="106">
        <v>0</v>
      </c>
      <c r="F21384" s="106">
        <v>23.84</v>
      </c>
      <c r="G21384" s="154"/>
    </row>
    <row r="21385" spans="1:7" x14ac:dyDescent="0.25">
      <c r="A21385" s="106">
        <v>98270</v>
      </c>
      <c r="B21385" s="155" t="s">
        <v>23442</v>
      </c>
      <c r="C21385" s="106" t="s">
        <v>123</v>
      </c>
      <c r="D21385" s="106">
        <v>0</v>
      </c>
      <c r="F21385" s="106">
        <v>41.04</v>
      </c>
      <c r="G21385" s="154"/>
    </row>
    <row r="21386" spans="1:7" x14ac:dyDescent="0.25">
      <c r="A21386" s="106">
        <v>98279</v>
      </c>
      <c r="B21386" s="155" t="s">
        <v>23443</v>
      </c>
      <c r="C21386" s="106" t="s">
        <v>123</v>
      </c>
      <c r="D21386" s="106">
        <v>0</v>
      </c>
      <c r="F21386" s="106">
        <v>37.24</v>
      </c>
      <c r="G21386" s="154"/>
    </row>
    <row r="21387" spans="1:7" x14ac:dyDescent="0.25">
      <c r="A21387" s="106">
        <v>98271</v>
      </c>
      <c r="B21387" s="155" t="s">
        <v>23444</v>
      </c>
      <c r="C21387" s="106" t="s">
        <v>123</v>
      </c>
      <c r="D21387" s="106">
        <v>0</v>
      </c>
      <c r="F21387" s="106">
        <v>57.15</v>
      </c>
      <c r="G21387" s="154"/>
    </row>
    <row r="21388" spans="1:7" x14ac:dyDescent="0.25">
      <c r="A21388" s="106">
        <v>98400</v>
      </c>
      <c r="B21388" s="155" t="s">
        <v>23445</v>
      </c>
      <c r="C21388" s="106" t="s">
        <v>123</v>
      </c>
      <c r="D21388" s="106">
        <v>0</v>
      </c>
      <c r="F21388" s="106">
        <v>15.85</v>
      </c>
      <c r="G21388" s="154"/>
    </row>
    <row r="21389" spans="1:7" x14ac:dyDescent="0.25">
      <c r="A21389" s="106">
        <v>98401</v>
      </c>
      <c r="B21389" s="155" t="s">
        <v>23446</v>
      </c>
      <c r="C21389" s="106" t="s">
        <v>123</v>
      </c>
      <c r="D21389" s="106">
        <v>0</v>
      </c>
      <c r="F21389" s="106">
        <v>24.29</v>
      </c>
      <c r="G21389" s="154"/>
    </row>
    <row r="21390" spans="1:7" x14ac:dyDescent="0.25">
      <c r="A21390" s="106">
        <v>98402</v>
      </c>
      <c r="B21390" s="155" t="s">
        <v>23447</v>
      </c>
      <c r="C21390" s="106" t="s">
        <v>123</v>
      </c>
      <c r="D21390" s="106">
        <v>0</v>
      </c>
      <c r="F21390" s="106">
        <v>28.25</v>
      </c>
      <c r="G21390" s="154"/>
    </row>
    <row r="21391" spans="1:7" x14ac:dyDescent="0.25">
      <c r="A21391" s="106">
        <v>100556</v>
      </c>
      <c r="B21391" s="155" t="s">
        <v>23448</v>
      </c>
      <c r="C21391" s="106" t="s">
        <v>13</v>
      </c>
      <c r="D21391" s="106">
        <v>0.66359999999999997</v>
      </c>
      <c r="F21391" s="106">
        <v>35.68</v>
      </c>
      <c r="G21391" s="154"/>
    </row>
    <row r="21392" spans="1:7" x14ac:dyDescent="0.25">
      <c r="A21392" s="106">
        <v>106083</v>
      </c>
      <c r="B21392" s="155" t="s">
        <v>23449</v>
      </c>
      <c r="C21392" s="106" t="s">
        <v>13</v>
      </c>
      <c r="F21392" s="106">
        <v>0</v>
      </c>
      <c r="G21392" s="154"/>
    </row>
    <row r="21393" spans="1:7" x14ac:dyDescent="0.25">
      <c r="A21393" s="106">
        <v>100557</v>
      </c>
      <c r="B21393" s="155" t="s">
        <v>23450</v>
      </c>
      <c r="C21393" s="106" t="s">
        <v>13</v>
      </c>
      <c r="D21393" s="106">
        <v>0.88729999999999998</v>
      </c>
      <c r="F21393" s="106">
        <v>447.24</v>
      </c>
      <c r="G21393" s="154"/>
    </row>
    <row r="21394" spans="1:7" x14ac:dyDescent="0.25">
      <c r="A21394" s="106">
        <v>106088</v>
      </c>
      <c r="B21394" s="155" t="s">
        <v>23451</v>
      </c>
      <c r="C21394" s="106" t="s">
        <v>13</v>
      </c>
      <c r="F21394" s="106">
        <v>0</v>
      </c>
      <c r="G21394" s="154"/>
    </row>
    <row r="21395" spans="1:7" x14ac:dyDescent="0.25">
      <c r="A21395" s="106">
        <v>106081</v>
      </c>
      <c r="B21395" s="155" t="s">
        <v>23452</v>
      </c>
      <c r="C21395" s="106" t="s">
        <v>13</v>
      </c>
      <c r="F21395" s="106">
        <v>0</v>
      </c>
      <c r="G21395" s="154"/>
    </row>
    <row r="21396" spans="1:7" x14ac:dyDescent="0.25">
      <c r="A21396" s="106">
        <v>106080</v>
      </c>
      <c r="B21396" s="155" t="s">
        <v>23453</v>
      </c>
      <c r="C21396" s="106" t="s">
        <v>13</v>
      </c>
      <c r="F21396" s="106">
        <v>0</v>
      </c>
      <c r="G21396" s="154"/>
    </row>
    <row r="21397" spans="1:7" x14ac:dyDescent="0.25">
      <c r="A21397" s="106">
        <v>98301</v>
      </c>
      <c r="B21397" s="155" t="s">
        <v>23454</v>
      </c>
      <c r="C21397" s="106" t="s">
        <v>13</v>
      </c>
      <c r="D21397" s="106">
        <v>0.51759999999999995</v>
      </c>
      <c r="F21397" s="106">
        <v>696</v>
      </c>
      <c r="G21397" s="154"/>
    </row>
    <row r="21398" spans="1:7" x14ac:dyDescent="0.25">
      <c r="A21398" s="106">
        <v>98302</v>
      </c>
      <c r="B21398" s="155" t="s">
        <v>23455</v>
      </c>
      <c r="C21398" s="106" t="s">
        <v>13</v>
      </c>
      <c r="D21398" s="106">
        <v>0.74180000000000001</v>
      </c>
      <c r="F21398" s="106">
        <v>1174.25</v>
      </c>
      <c r="G21398" s="154"/>
    </row>
    <row r="21399" spans="1:7" x14ac:dyDescent="0.25">
      <c r="A21399" s="106">
        <v>98593</v>
      </c>
      <c r="B21399" s="155" t="s">
        <v>23456</v>
      </c>
      <c r="C21399" s="106" t="s">
        <v>13</v>
      </c>
      <c r="D21399" s="106">
        <v>0.76459999999999995</v>
      </c>
      <c r="F21399" s="106">
        <v>2531.77</v>
      </c>
      <c r="G21399" s="154"/>
    </row>
    <row r="21400" spans="1:7" x14ac:dyDescent="0.25">
      <c r="A21400" s="106">
        <v>98304</v>
      </c>
      <c r="B21400" s="155" t="s">
        <v>23457</v>
      </c>
      <c r="C21400" s="106" t="s">
        <v>13</v>
      </c>
      <c r="D21400" s="106">
        <v>0.83589999999999998</v>
      </c>
      <c r="F21400" s="106">
        <v>3506.94</v>
      </c>
      <c r="G21400" s="154"/>
    </row>
    <row r="21401" spans="1:7" x14ac:dyDescent="0.25">
      <c r="A21401" s="106">
        <v>106079</v>
      </c>
      <c r="B21401" s="155" t="s">
        <v>23458</v>
      </c>
      <c r="C21401" s="106" t="s">
        <v>13</v>
      </c>
      <c r="F21401" s="106">
        <v>0</v>
      </c>
      <c r="G21401" s="154"/>
    </row>
    <row r="21402" spans="1:7" x14ac:dyDescent="0.25">
      <c r="A21402" s="106">
        <v>100561</v>
      </c>
      <c r="B21402" s="155" t="s">
        <v>23459</v>
      </c>
      <c r="C21402" s="106" t="s">
        <v>13</v>
      </c>
      <c r="D21402" s="106">
        <v>0.78779999999999994</v>
      </c>
      <c r="F21402" s="106">
        <v>164.24</v>
      </c>
      <c r="G21402" s="154"/>
    </row>
    <row r="21403" spans="1:7" x14ac:dyDescent="0.25">
      <c r="A21403" s="106">
        <v>100562</v>
      </c>
      <c r="B21403" s="155" t="s">
        <v>23460</v>
      </c>
      <c r="C21403" s="106" t="s">
        <v>13</v>
      </c>
      <c r="D21403" s="106">
        <v>0.8125</v>
      </c>
      <c r="F21403" s="106">
        <v>257.55</v>
      </c>
      <c r="G21403" s="154"/>
    </row>
    <row r="21404" spans="1:7" x14ac:dyDescent="0.25">
      <c r="A21404" s="106">
        <v>100560</v>
      </c>
      <c r="B21404" s="155" t="s">
        <v>23461</v>
      </c>
      <c r="C21404" s="106" t="s">
        <v>13</v>
      </c>
      <c r="D21404" s="106">
        <v>0.70340000000000003</v>
      </c>
      <c r="F21404" s="106">
        <v>87.89</v>
      </c>
      <c r="G21404" s="154"/>
    </row>
    <row r="21405" spans="1:7" x14ac:dyDescent="0.25">
      <c r="A21405" s="106">
        <v>100563</v>
      </c>
      <c r="B21405" s="155" t="s">
        <v>23462</v>
      </c>
      <c r="C21405" s="106" t="s">
        <v>13</v>
      </c>
      <c r="D21405" s="106">
        <v>0.82399999999999995</v>
      </c>
      <c r="F21405" s="106">
        <v>374.34</v>
      </c>
      <c r="G21405" s="154"/>
    </row>
    <row r="21406" spans="1:7" x14ac:dyDescent="0.25">
      <c r="A21406" s="106">
        <v>100555</v>
      </c>
      <c r="B21406" s="155" t="s">
        <v>23463</v>
      </c>
      <c r="C21406" s="106" t="s">
        <v>13</v>
      </c>
      <c r="D21406" s="106">
        <v>0.96289999999999998</v>
      </c>
      <c r="F21406" s="106">
        <v>1207.78</v>
      </c>
      <c r="G21406" s="154"/>
    </row>
    <row r="21407" spans="1:7" x14ac:dyDescent="0.25">
      <c r="A21407" s="106">
        <v>106084</v>
      </c>
      <c r="B21407" s="155" t="s">
        <v>23464</v>
      </c>
      <c r="C21407" s="106" t="s">
        <v>13</v>
      </c>
      <c r="F21407" s="106">
        <v>0</v>
      </c>
      <c r="G21407" s="154"/>
    </row>
    <row r="21408" spans="1:7" x14ac:dyDescent="0.25">
      <c r="A21408" s="106">
        <v>106087</v>
      </c>
      <c r="B21408" s="155" t="s">
        <v>23465</v>
      </c>
      <c r="C21408" s="106" t="s">
        <v>13</v>
      </c>
      <c r="F21408" s="106">
        <v>0</v>
      </c>
      <c r="G21408" s="154"/>
    </row>
    <row r="21409" spans="1:7" x14ac:dyDescent="0.25">
      <c r="A21409" s="106">
        <v>106085</v>
      </c>
      <c r="B21409" s="155" t="s">
        <v>23466</v>
      </c>
      <c r="C21409" s="106" t="s">
        <v>13</v>
      </c>
      <c r="F21409" s="106">
        <v>0</v>
      </c>
      <c r="G21409" s="154"/>
    </row>
    <row r="21410" spans="1:7" x14ac:dyDescent="0.25">
      <c r="A21410" s="106">
        <v>106086</v>
      </c>
      <c r="B21410" s="155" t="s">
        <v>23467</v>
      </c>
      <c r="C21410" s="106" t="s">
        <v>13</v>
      </c>
      <c r="F21410" s="106">
        <v>0</v>
      </c>
      <c r="G21410" s="154"/>
    </row>
    <row r="21411" spans="1:7" x14ac:dyDescent="0.25">
      <c r="A21411" s="106">
        <v>98305</v>
      </c>
      <c r="B21411" s="155" t="s">
        <v>23468</v>
      </c>
      <c r="C21411" s="106" t="s">
        <v>13</v>
      </c>
      <c r="D21411" s="106">
        <v>0.98140000000000005</v>
      </c>
      <c r="F21411" s="106">
        <v>2387.27</v>
      </c>
      <c r="G21411" s="154"/>
    </row>
    <row r="21412" spans="1:7" x14ac:dyDescent="0.25">
      <c r="A21412" s="106">
        <v>98307</v>
      </c>
      <c r="B21412" s="155" t="s">
        <v>23469</v>
      </c>
      <c r="C21412" s="106" t="s">
        <v>13</v>
      </c>
      <c r="D21412" s="106">
        <v>0</v>
      </c>
      <c r="F21412" s="106">
        <v>70.52</v>
      </c>
      <c r="G21412" s="154"/>
    </row>
    <row r="21413" spans="1:7" x14ac:dyDescent="0.25">
      <c r="A21413" s="106">
        <v>98308</v>
      </c>
      <c r="B21413" s="155" t="s">
        <v>23470</v>
      </c>
      <c r="C21413" s="106" t="s">
        <v>13</v>
      </c>
      <c r="D21413" s="106">
        <v>0</v>
      </c>
      <c r="F21413" s="106">
        <v>53.24</v>
      </c>
      <c r="G21413" s="154"/>
    </row>
    <row r="21414" spans="1:7" x14ac:dyDescent="0.25">
      <c r="A21414" s="106">
        <v>106077</v>
      </c>
      <c r="B21414" s="155" t="s">
        <v>23471</v>
      </c>
      <c r="C21414" s="106" t="s">
        <v>13</v>
      </c>
      <c r="F21414" s="106">
        <v>0</v>
      </c>
      <c r="G21414" s="154"/>
    </row>
    <row r="21415" spans="1:7" x14ac:dyDescent="0.25">
      <c r="A21415" s="106">
        <v>106078</v>
      </c>
      <c r="B21415" s="155" t="s">
        <v>23472</v>
      </c>
      <c r="C21415" s="106" t="s">
        <v>13</v>
      </c>
      <c r="F21415" s="106">
        <v>0</v>
      </c>
      <c r="G21415" s="154"/>
    </row>
    <row r="21416" spans="1:7" ht="26.25" x14ac:dyDescent="0.25">
      <c r="A21416" s="106">
        <v>103401</v>
      </c>
      <c r="B21416" s="155" t="s">
        <v>23473</v>
      </c>
      <c r="C21416" s="106" t="s">
        <v>13</v>
      </c>
      <c r="D21416" s="106">
        <v>0</v>
      </c>
      <c r="F21416" s="106">
        <v>29.9</v>
      </c>
      <c r="G21416" s="154"/>
    </row>
    <row r="21417" spans="1:7" ht="26.25" x14ac:dyDescent="0.25">
      <c r="A21417" s="106">
        <v>103402</v>
      </c>
      <c r="B21417" s="155" t="s">
        <v>23474</v>
      </c>
      <c r="C21417" s="106" t="s">
        <v>13</v>
      </c>
      <c r="D21417" s="106">
        <v>0</v>
      </c>
      <c r="F21417" s="106">
        <v>43.5</v>
      </c>
      <c r="G21417" s="154"/>
    </row>
    <row r="21418" spans="1:7" ht="26.25" x14ac:dyDescent="0.25">
      <c r="A21418" s="106">
        <v>103403</v>
      </c>
      <c r="B21418" s="155" t="s">
        <v>23475</v>
      </c>
      <c r="C21418" s="106" t="s">
        <v>13</v>
      </c>
      <c r="D21418" s="106">
        <v>0</v>
      </c>
      <c r="F21418" s="106">
        <v>48.93</v>
      </c>
      <c r="G21418" s="154"/>
    </row>
    <row r="21419" spans="1:7" x14ac:dyDescent="0.25">
      <c r="A21419" s="106">
        <v>103397</v>
      </c>
      <c r="B21419" s="155" t="s">
        <v>23476</v>
      </c>
      <c r="C21419" s="106" t="s">
        <v>13</v>
      </c>
      <c r="D21419" s="106">
        <v>0</v>
      </c>
      <c r="F21419" s="106">
        <v>5.43</v>
      </c>
      <c r="G21419" s="154"/>
    </row>
    <row r="21420" spans="1:7" ht="26.25" x14ac:dyDescent="0.25">
      <c r="A21420" s="106">
        <v>103404</v>
      </c>
      <c r="B21420" s="155" t="s">
        <v>23477</v>
      </c>
      <c r="C21420" s="106" t="s">
        <v>13</v>
      </c>
      <c r="D21420" s="106">
        <v>0</v>
      </c>
      <c r="F21420" s="106">
        <v>54.38</v>
      </c>
      <c r="G21420" s="154"/>
    </row>
    <row r="21421" spans="1:7" ht="26.25" x14ac:dyDescent="0.25">
      <c r="A21421" s="106">
        <v>103405</v>
      </c>
      <c r="B21421" s="155" t="s">
        <v>23478</v>
      </c>
      <c r="C21421" s="106" t="s">
        <v>13</v>
      </c>
      <c r="D21421" s="106">
        <v>0</v>
      </c>
      <c r="F21421" s="106">
        <v>61.17</v>
      </c>
      <c r="G21421" s="154"/>
    </row>
    <row r="21422" spans="1:7" ht="26.25" x14ac:dyDescent="0.25">
      <c r="A21422" s="106">
        <v>103406</v>
      </c>
      <c r="B21422" s="155" t="s">
        <v>23479</v>
      </c>
      <c r="C21422" s="106" t="s">
        <v>13</v>
      </c>
      <c r="D21422" s="106">
        <v>0</v>
      </c>
      <c r="F21422" s="106">
        <v>67.97</v>
      </c>
      <c r="G21422" s="154"/>
    </row>
    <row r="21423" spans="1:7" ht="26.25" x14ac:dyDescent="0.25">
      <c r="A21423" s="106">
        <v>103407</v>
      </c>
      <c r="B21423" s="155" t="s">
        <v>23480</v>
      </c>
      <c r="C21423" s="106" t="s">
        <v>13</v>
      </c>
      <c r="D21423" s="106">
        <v>0</v>
      </c>
      <c r="F21423" s="106">
        <v>76.12</v>
      </c>
      <c r="G21423" s="154"/>
    </row>
    <row r="21424" spans="1:7" ht="26.25" x14ac:dyDescent="0.25">
      <c r="A21424" s="106">
        <v>103408</v>
      </c>
      <c r="B21424" s="155" t="s">
        <v>23481</v>
      </c>
      <c r="C21424" s="106" t="s">
        <v>13</v>
      </c>
      <c r="D21424" s="106">
        <v>0</v>
      </c>
      <c r="F21424" s="106">
        <v>85.65</v>
      </c>
      <c r="G21424" s="154"/>
    </row>
    <row r="21425" spans="1:7" x14ac:dyDescent="0.25">
      <c r="A21425" s="106">
        <v>103398</v>
      </c>
      <c r="B21425" s="155" t="s">
        <v>23482</v>
      </c>
      <c r="C21425" s="106" t="s">
        <v>13</v>
      </c>
      <c r="D21425" s="106">
        <v>0</v>
      </c>
      <c r="F21425" s="106">
        <v>8.69</v>
      </c>
      <c r="G21425" s="154"/>
    </row>
    <row r="21426" spans="1:7" ht="26.25" x14ac:dyDescent="0.25">
      <c r="A21426" s="106">
        <v>103409</v>
      </c>
      <c r="B21426" s="155" t="s">
        <v>23483</v>
      </c>
      <c r="C21426" s="106" t="s">
        <v>13</v>
      </c>
      <c r="D21426" s="106">
        <v>0</v>
      </c>
      <c r="F21426" s="106">
        <v>96.52</v>
      </c>
      <c r="G21426" s="154"/>
    </row>
    <row r="21427" spans="1:7" ht="26.25" x14ac:dyDescent="0.25">
      <c r="A21427" s="106">
        <v>103410</v>
      </c>
      <c r="B21427" s="155" t="s">
        <v>23484</v>
      </c>
      <c r="C21427" s="106" t="s">
        <v>13</v>
      </c>
      <c r="D21427" s="106">
        <v>0</v>
      </c>
      <c r="F21427" s="106">
        <v>108.75</v>
      </c>
      <c r="G21427" s="154"/>
    </row>
    <row r="21428" spans="1:7" x14ac:dyDescent="0.25">
      <c r="A21428" s="106">
        <v>103399</v>
      </c>
      <c r="B21428" s="155" t="s">
        <v>23485</v>
      </c>
      <c r="C21428" s="106" t="s">
        <v>13</v>
      </c>
      <c r="D21428" s="106">
        <v>0</v>
      </c>
      <c r="F21428" s="106">
        <v>17.12</v>
      </c>
      <c r="G21428" s="154"/>
    </row>
    <row r="21429" spans="1:7" x14ac:dyDescent="0.25">
      <c r="A21429" s="106">
        <v>103400</v>
      </c>
      <c r="B21429" s="155" t="s">
        <v>23486</v>
      </c>
      <c r="C21429" s="106" t="s">
        <v>13</v>
      </c>
      <c r="D21429" s="106">
        <v>0</v>
      </c>
      <c r="F21429" s="106">
        <v>24.46</v>
      </c>
      <c r="G21429" s="154"/>
    </row>
    <row r="21430" spans="1:7" ht="26.25" x14ac:dyDescent="0.25">
      <c r="A21430" s="106">
        <v>103415</v>
      </c>
      <c r="B21430" s="155" t="s">
        <v>23487</v>
      </c>
      <c r="C21430" s="106" t="s">
        <v>13</v>
      </c>
      <c r="D21430" s="106">
        <v>0</v>
      </c>
      <c r="F21430" s="106">
        <v>59.81</v>
      </c>
      <c r="G21430" s="154"/>
    </row>
    <row r="21431" spans="1:7" ht="26.25" x14ac:dyDescent="0.25">
      <c r="A21431" s="106">
        <v>103416</v>
      </c>
      <c r="B21431" s="155" t="s">
        <v>23488</v>
      </c>
      <c r="C21431" s="106" t="s">
        <v>13</v>
      </c>
      <c r="D21431" s="106">
        <v>0</v>
      </c>
      <c r="F21431" s="106">
        <v>87</v>
      </c>
      <c r="G21431" s="154"/>
    </row>
    <row r="21432" spans="1:7" ht="26.25" x14ac:dyDescent="0.25">
      <c r="A21432" s="106">
        <v>103417</v>
      </c>
      <c r="B21432" s="155" t="s">
        <v>23489</v>
      </c>
      <c r="C21432" s="106" t="s">
        <v>13</v>
      </c>
      <c r="D21432" s="106">
        <v>0</v>
      </c>
      <c r="F21432" s="106">
        <v>97.88</v>
      </c>
      <c r="G21432" s="154"/>
    </row>
    <row r="21433" spans="1:7" x14ac:dyDescent="0.25">
      <c r="A21433" s="106">
        <v>103411</v>
      </c>
      <c r="B21433" s="155" t="s">
        <v>23490</v>
      </c>
      <c r="C21433" s="106" t="s">
        <v>13</v>
      </c>
      <c r="D21433" s="106">
        <v>0</v>
      </c>
      <c r="F21433" s="106">
        <v>10.86</v>
      </c>
      <c r="G21433" s="154"/>
    </row>
    <row r="21434" spans="1:7" ht="26.25" x14ac:dyDescent="0.25">
      <c r="A21434" s="106">
        <v>103418</v>
      </c>
      <c r="B21434" s="155" t="s">
        <v>23491</v>
      </c>
      <c r="C21434" s="106" t="s">
        <v>13</v>
      </c>
      <c r="D21434" s="106">
        <v>0</v>
      </c>
      <c r="F21434" s="106">
        <v>108.75</v>
      </c>
      <c r="G21434" s="154"/>
    </row>
    <row r="21435" spans="1:7" ht="26.25" x14ac:dyDescent="0.25">
      <c r="A21435" s="106">
        <v>103419</v>
      </c>
      <c r="B21435" s="155" t="s">
        <v>23492</v>
      </c>
      <c r="C21435" s="106" t="s">
        <v>13</v>
      </c>
      <c r="D21435" s="106">
        <v>0</v>
      </c>
      <c r="F21435" s="106">
        <v>122.35</v>
      </c>
      <c r="G21435" s="154"/>
    </row>
    <row r="21436" spans="1:7" ht="26.25" x14ac:dyDescent="0.25">
      <c r="A21436" s="106">
        <v>103420</v>
      </c>
      <c r="B21436" s="155" t="s">
        <v>23493</v>
      </c>
      <c r="C21436" s="106" t="s">
        <v>13</v>
      </c>
      <c r="D21436" s="106">
        <v>0</v>
      </c>
      <c r="F21436" s="106">
        <v>135.94</v>
      </c>
      <c r="G21436" s="154"/>
    </row>
    <row r="21437" spans="1:7" ht="26.25" x14ac:dyDescent="0.25">
      <c r="A21437" s="106">
        <v>103421</v>
      </c>
      <c r="B21437" s="155" t="s">
        <v>23494</v>
      </c>
      <c r="C21437" s="106" t="s">
        <v>13</v>
      </c>
      <c r="D21437" s="106">
        <v>0</v>
      </c>
      <c r="F21437" s="106">
        <v>152.26</v>
      </c>
      <c r="G21437" s="154"/>
    </row>
    <row r="21438" spans="1:7" ht="26.25" x14ac:dyDescent="0.25">
      <c r="A21438" s="106">
        <v>103422</v>
      </c>
      <c r="B21438" s="155" t="s">
        <v>23495</v>
      </c>
      <c r="C21438" s="106" t="s">
        <v>13</v>
      </c>
      <c r="D21438" s="106">
        <v>0</v>
      </c>
      <c r="F21438" s="106">
        <v>171.29</v>
      </c>
      <c r="G21438" s="154"/>
    </row>
    <row r="21439" spans="1:7" x14ac:dyDescent="0.25">
      <c r="A21439" s="106">
        <v>103412</v>
      </c>
      <c r="B21439" s="155" t="s">
        <v>23496</v>
      </c>
      <c r="C21439" s="106" t="s">
        <v>13</v>
      </c>
      <c r="D21439" s="106">
        <v>0</v>
      </c>
      <c r="F21439" s="106">
        <v>17.39</v>
      </c>
      <c r="G21439" s="154"/>
    </row>
    <row r="21440" spans="1:7" ht="26.25" x14ac:dyDescent="0.25">
      <c r="A21440" s="106">
        <v>103423</v>
      </c>
      <c r="B21440" s="155" t="s">
        <v>23497</v>
      </c>
      <c r="C21440" s="106" t="s">
        <v>13</v>
      </c>
      <c r="D21440" s="106">
        <v>0</v>
      </c>
      <c r="F21440" s="106">
        <v>193.05</v>
      </c>
      <c r="G21440" s="154"/>
    </row>
    <row r="21441" spans="1:7" ht="26.25" x14ac:dyDescent="0.25">
      <c r="A21441" s="106">
        <v>103424</v>
      </c>
      <c r="B21441" s="155" t="s">
        <v>23498</v>
      </c>
      <c r="C21441" s="106" t="s">
        <v>13</v>
      </c>
      <c r="D21441" s="106">
        <v>0</v>
      </c>
      <c r="F21441" s="106">
        <v>217.52</v>
      </c>
      <c r="G21441" s="154"/>
    </row>
    <row r="21442" spans="1:7" x14ac:dyDescent="0.25">
      <c r="A21442" s="106">
        <v>103413</v>
      </c>
      <c r="B21442" s="155" t="s">
        <v>23499</v>
      </c>
      <c r="C21442" s="106" t="s">
        <v>13</v>
      </c>
      <c r="D21442" s="106">
        <v>0</v>
      </c>
      <c r="F21442" s="106">
        <v>34.25</v>
      </c>
      <c r="G21442" s="154"/>
    </row>
    <row r="21443" spans="1:7" x14ac:dyDescent="0.25">
      <c r="A21443" s="106">
        <v>103414</v>
      </c>
      <c r="B21443" s="155" t="s">
        <v>23500</v>
      </c>
      <c r="C21443" s="106" t="s">
        <v>13</v>
      </c>
      <c r="D21443" s="106">
        <v>0</v>
      </c>
      <c r="F21443" s="106">
        <v>48.93</v>
      </c>
      <c r="G21443" s="154"/>
    </row>
    <row r="21444" spans="1:7" x14ac:dyDescent="0.25">
      <c r="A21444" s="106">
        <v>103432</v>
      </c>
      <c r="B21444" s="155" t="s">
        <v>23501</v>
      </c>
      <c r="C21444" s="106" t="s">
        <v>13</v>
      </c>
      <c r="D21444" s="106">
        <v>0.97699999999999998</v>
      </c>
      <c r="F21444" s="106">
        <v>1686.58</v>
      </c>
      <c r="G21444" s="154"/>
    </row>
    <row r="21445" spans="1:7" x14ac:dyDescent="0.25">
      <c r="A21445" s="106">
        <v>103430</v>
      </c>
      <c r="B21445" s="155" t="s">
        <v>23502</v>
      </c>
      <c r="C21445" s="106" t="s">
        <v>13</v>
      </c>
      <c r="D21445" s="106">
        <v>0.82689999999999997</v>
      </c>
      <c r="F21445" s="106">
        <v>38.03</v>
      </c>
      <c r="G21445" s="154"/>
    </row>
    <row r="21446" spans="1:7" x14ac:dyDescent="0.25">
      <c r="A21446" s="106">
        <v>103431</v>
      </c>
      <c r="B21446" s="155" t="s">
        <v>23503</v>
      </c>
      <c r="C21446" s="106" t="s">
        <v>13</v>
      </c>
      <c r="D21446" s="106">
        <v>0.8054</v>
      </c>
      <c r="F21446" s="106">
        <v>67.2</v>
      </c>
      <c r="G21446" s="154"/>
    </row>
    <row r="21447" spans="1:7" x14ac:dyDescent="0.25">
      <c r="A21447" s="106">
        <v>103433</v>
      </c>
      <c r="B21447" s="155" t="s">
        <v>23504</v>
      </c>
      <c r="C21447" s="106" t="s">
        <v>13</v>
      </c>
      <c r="D21447" s="106">
        <v>0.89090000000000003</v>
      </c>
      <c r="F21447" s="106">
        <v>36.71</v>
      </c>
      <c r="G21447" s="154"/>
    </row>
    <row r="21448" spans="1:7" x14ac:dyDescent="0.25">
      <c r="A21448" s="106">
        <v>103434</v>
      </c>
      <c r="B21448" s="155" t="s">
        <v>23505</v>
      </c>
      <c r="C21448" s="106" t="s">
        <v>13</v>
      </c>
      <c r="D21448" s="106">
        <v>0.87360000000000004</v>
      </c>
      <c r="F21448" s="106">
        <v>51.13</v>
      </c>
      <c r="G21448" s="154"/>
    </row>
    <row r="21449" spans="1:7" x14ac:dyDescent="0.25">
      <c r="A21449" s="106">
        <v>103435</v>
      </c>
      <c r="B21449" s="155" t="s">
        <v>23506</v>
      </c>
      <c r="C21449" s="106" t="s">
        <v>13</v>
      </c>
      <c r="D21449" s="106">
        <v>0.86609999999999998</v>
      </c>
      <c r="F21449" s="106">
        <v>95.4</v>
      </c>
      <c r="G21449" s="154"/>
    </row>
    <row r="21450" spans="1:7" ht="26.25" x14ac:dyDescent="0.25">
      <c r="A21450" s="106">
        <v>103436</v>
      </c>
      <c r="B21450" s="155" t="s">
        <v>23507</v>
      </c>
      <c r="C21450" s="106" t="s">
        <v>13</v>
      </c>
      <c r="D21450" s="106">
        <v>0.98380000000000001</v>
      </c>
      <c r="F21450" s="106">
        <v>2382.12</v>
      </c>
      <c r="G21450" s="154"/>
    </row>
    <row r="21451" spans="1:7" ht="26.25" x14ac:dyDescent="0.25">
      <c r="A21451" s="106">
        <v>103482</v>
      </c>
      <c r="B21451" s="155" t="s">
        <v>23508</v>
      </c>
      <c r="C21451" s="106" t="s">
        <v>13</v>
      </c>
      <c r="F21451" s="106">
        <v>0</v>
      </c>
      <c r="G21451" s="154"/>
    </row>
    <row r="21452" spans="1:7" ht="26.25" x14ac:dyDescent="0.25">
      <c r="A21452" s="106">
        <v>103465</v>
      </c>
      <c r="B21452" s="155" t="s">
        <v>23509</v>
      </c>
      <c r="C21452" s="106" t="s">
        <v>13</v>
      </c>
      <c r="F21452" s="106">
        <v>0</v>
      </c>
      <c r="G21452" s="154"/>
    </row>
    <row r="21453" spans="1:7" ht="26.25" x14ac:dyDescent="0.25">
      <c r="A21453" s="106">
        <v>103483</v>
      </c>
      <c r="B21453" s="155" t="s">
        <v>23510</v>
      </c>
      <c r="C21453" s="106" t="s">
        <v>13</v>
      </c>
      <c r="F21453" s="106">
        <v>0</v>
      </c>
      <c r="G21453" s="154"/>
    </row>
    <row r="21454" spans="1:7" ht="26.25" x14ac:dyDescent="0.25">
      <c r="A21454" s="106">
        <v>103484</v>
      </c>
      <c r="B21454" s="155" t="s">
        <v>23511</v>
      </c>
      <c r="C21454" s="106" t="s">
        <v>13</v>
      </c>
      <c r="F21454" s="106">
        <v>0</v>
      </c>
      <c r="G21454" s="154"/>
    </row>
    <row r="21455" spans="1:7" ht="26.25" x14ac:dyDescent="0.25">
      <c r="A21455" s="106">
        <v>103466</v>
      </c>
      <c r="B21455" s="155" t="s">
        <v>23512</v>
      </c>
      <c r="C21455" s="106" t="s">
        <v>13</v>
      </c>
      <c r="F21455" s="106">
        <v>0</v>
      </c>
      <c r="G21455" s="154"/>
    </row>
    <row r="21456" spans="1:7" ht="26.25" x14ac:dyDescent="0.25">
      <c r="A21456" s="106">
        <v>103485</v>
      </c>
      <c r="B21456" s="155" t="s">
        <v>23513</v>
      </c>
      <c r="C21456" s="106" t="s">
        <v>13</v>
      </c>
      <c r="F21456" s="106">
        <v>0</v>
      </c>
      <c r="G21456" s="154"/>
    </row>
    <row r="21457" spans="1:7" ht="26.25" x14ac:dyDescent="0.25">
      <c r="A21457" s="106">
        <v>103467</v>
      </c>
      <c r="B21457" s="155" t="s">
        <v>23514</v>
      </c>
      <c r="C21457" s="106" t="s">
        <v>13</v>
      </c>
      <c r="F21457" s="106">
        <v>0</v>
      </c>
      <c r="G21457" s="154"/>
    </row>
    <row r="21458" spans="1:7" ht="26.25" x14ac:dyDescent="0.25">
      <c r="A21458" s="106">
        <v>103461</v>
      </c>
      <c r="B21458" s="155" t="s">
        <v>23515</v>
      </c>
      <c r="C21458" s="106" t="s">
        <v>13</v>
      </c>
      <c r="F21458" s="106">
        <v>0</v>
      </c>
      <c r="G21458" s="154"/>
    </row>
    <row r="21459" spans="1:7" ht="26.25" x14ac:dyDescent="0.25">
      <c r="A21459" s="106">
        <v>103468</v>
      </c>
      <c r="B21459" s="155" t="s">
        <v>23516</v>
      </c>
      <c r="C21459" s="106" t="s">
        <v>13</v>
      </c>
      <c r="F21459" s="106">
        <v>0</v>
      </c>
      <c r="G21459" s="154"/>
    </row>
    <row r="21460" spans="1:7" ht="26.25" x14ac:dyDescent="0.25">
      <c r="A21460" s="106">
        <v>103469</v>
      </c>
      <c r="B21460" s="155" t="s">
        <v>23517</v>
      </c>
      <c r="C21460" s="106" t="s">
        <v>13</v>
      </c>
      <c r="F21460" s="106">
        <v>0</v>
      </c>
      <c r="G21460" s="154"/>
    </row>
    <row r="21461" spans="1:7" ht="26.25" x14ac:dyDescent="0.25">
      <c r="A21461" s="106">
        <v>103470</v>
      </c>
      <c r="B21461" s="155" t="s">
        <v>23518</v>
      </c>
      <c r="C21461" s="106" t="s">
        <v>13</v>
      </c>
      <c r="F21461" s="106">
        <v>0</v>
      </c>
      <c r="G21461" s="154"/>
    </row>
    <row r="21462" spans="1:7" ht="26.25" x14ac:dyDescent="0.25">
      <c r="A21462" s="106">
        <v>103471</v>
      </c>
      <c r="B21462" s="155" t="s">
        <v>23519</v>
      </c>
      <c r="C21462" s="106" t="s">
        <v>13</v>
      </c>
      <c r="F21462" s="106">
        <v>0</v>
      </c>
      <c r="G21462" s="154"/>
    </row>
    <row r="21463" spans="1:7" ht="26.25" x14ac:dyDescent="0.25">
      <c r="A21463" s="106">
        <v>103472</v>
      </c>
      <c r="B21463" s="155" t="s">
        <v>23520</v>
      </c>
      <c r="C21463" s="106" t="s">
        <v>13</v>
      </c>
      <c r="F21463" s="106">
        <v>0</v>
      </c>
      <c r="G21463" s="154"/>
    </row>
    <row r="21464" spans="1:7" ht="26.25" x14ac:dyDescent="0.25">
      <c r="A21464" s="106">
        <v>103462</v>
      </c>
      <c r="B21464" s="155" t="s">
        <v>23521</v>
      </c>
      <c r="C21464" s="106" t="s">
        <v>13</v>
      </c>
      <c r="F21464" s="106">
        <v>0</v>
      </c>
      <c r="G21464" s="154"/>
    </row>
    <row r="21465" spans="1:7" ht="26.25" x14ac:dyDescent="0.25">
      <c r="A21465" s="106">
        <v>103473</v>
      </c>
      <c r="B21465" s="155" t="s">
        <v>23522</v>
      </c>
      <c r="C21465" s="106" t="s">
        <v>13</v>
      </c>
      <c r="F21465" s="106">
        <v>0</v>
      </c>
      <c r="G21465" s="154"/>
    </row>
    <row r="21466" spans="1:7" ht="26.25" x14ac:dyDescent="0.25">
      <c r="A21466" s="106">
        <v>103474</v>
      </c>
      <c r="B21466" s="155" t="s">
        <v>23523</v>
      </c>
      <c r="C21466" s="106" t="s">
        <v>13</v>
      </c>
      <c r="F21466" s="106">
        <v>0</v>
      </c>
      <c r="G21466" s="154"/>
    </row>
    <row r="21467" spans="1:7" ht="26.25" x14ac:dyDescent="0.25">
      <c r="A21467" s="106">
        <v>103475</v>
      </c>
      <c r="B21467" s="155" t="s">
        <v>23524</v>
      </c>
      <c r="C21467" s="106" t="s">
        <v>13</v>
      </c>
      <c r="F21467" s="106">
        <v>0</v>
      </c>
      <c r="G21467" s="154"/>
    </row>
    <row r="21468" spans="1:7" ht="26.25" x14ac:dyDescent="0.25">
      <c r="A21468" s="106">
        <v>103476</v>
      </c>
      <c r="B21468" s="155" t="s">
        <v>23525</v>
      </c>
      <c r="C21468" s="106" t="s">
        <v>13</v>
      </c>
      <c r="F21468" s="106">
        <v>0</v>
      </c>
      <c r="G21468" s="154"/>
    </row>
    <row r="21469" spans="1:7" ht="26.25" x14ac:dyDescent="0.25">
      <c r="A21469" s="106">
        <v>103477</v>
      </c>
      <c r="B21469" s="155" t="s">
        <v>23526</v>
      </c>
      <c r="C21469" s="106" t="s">
        <v>13</v>
      </c>
      <c r="F21469" s="106">
        <v>0</v>
      </c>
      <c r="G21469" s="154"/>
    </row>
    <row r="21470" spans="1:7" ht="26.25" x14ac:dyDescent="0.25">
      <c r="A21470" s="106">
        <v>103463</v>
      </c>
      <c r="B21470" s="155" t="s">
        <v>23527</v>
      </c>
      <c r="C21470" s="106" t="s">
        <v>13</v>
      </c>
      <c r="F21470" s="106">
        <v>0</v>
      </c>
      <c r="G21470" s="154"/>
    </row>
    <row r="21471" spans="1:7" ht="26.25" x14ac:dyDescent="0.25">
      <c r="A21471" s="106">
        <v>103478</v>
      </c>
      <c r="B21471" s="155" t="s">
        <v>23528</v>
      </c>
      <c r="C21471" s="106" t="s">
        <v>13</v>
      </c>
      <c r="F21471" s="106">
        <v>0</v>
      </c>
      <c r="G21471" s="154"/>
    </row>
    <row r="21472" spans="1:7" ht="26.25" x14ac:dyDescent="0.25">
      <c r="A21472" s="106">
        <v>103479</v>
      </c>
      <c r="B21472" s="155" t="s">
        <v>23529</v>
      </c>
      <c r="C21472" s="106" t="s">
        <v>13</v>
      </c>
      <c r="F21472" s="106">
        <v>0</v>
      </c>
      <c r="G21472" s="154"/>
    </row>
    <row r="21473" spans="1:7" ht="26.25" x14ac:dyDescent="0.25">
      <c r="A21473" s="106">
        <v>103480</v>
      </c>
      <c r="B21473" s="155" t="s">
        <v>23530</v>
      </c>
      <c r="C21473" s="106" t="s">
        <v>13</v>
      </c>
      <c r="F21473" s="106">
        <v>0</v>
      </c>
      <c r="G21473" s="154"/>
    </row>
    <row r="21474" spans="1:7" ht="26.25" x14ac:dyDescent="0.25">
      <c r="A21474" s="106">
        <v>103464</v>
      </c>
      <c r="B21474" s="155" t="s">
        <v>23531</v>
      </c>
      <c r="C21474" s="106" t="s">
        <v>13</v>
      </c>
      <c r="F21474" s="106">
        <v>0</v>
      </c>
      <c r="G21474" s="154"/>
    </row>
    <row r="21475" spans="1:7" ht="26.25" x14ac:dyDescent="0.25">
      <c r="A21475" s="106">
        <v>103481</v>
      </c>
      <c r="B21475" s="155" t="s">
        <v>23532</v>
      </c>
      <c r="C21475" s="106" t="s">
        <v>13</v>
      </c>
      <c r="F21475" s="106">
        <v>0</v>
      </c>
      <c r="G21475" s="154"/>
    </row>
    <row r="21476" spans="1:7" ht="26.25" x14ac:dyDescent="0.25">
      <c r="A21476" s="106">
        <v>103459</v>
      </c>
      <c r="B21476" s="155" t="s">
        <v>23533</v>
      </c>
      <c r="C21476" s="106" t="s">
        <v>13</v>
      </c>
      <c r="F21476" s="106">
        <v>0</v>
      </c>
      <c r="G21476" s="154"/>
    </row>
    <row r="21477" spans="1:7" ht="26.25" x14ac:dyDescent="0.25">
      <c r="A21477" s="106">
        <v>103460</v>
      </c>
      <c r="B21477" s="155" t="s">
        <v>23534</v>
      </c>
      <c r="C21477" s="106" t="s">
        <v>13</v>
      </c>
      <c r="F21477" s="106">
        <v>0</v>
      </c>
      <c r="G21477" s="154"/>
    </row>
    <row r="21478" spans="1:7" ht="26.25" x14ac:dyDescent="0.25">
      <c r="A21478" s="106">
        <v>103443</v>
      </c>
      <c r="B21478" s="155" t="s">
        <v>23535</v>
      </c>
      <c r="C21478" s="106" t="s">
        <v>13</v>
      </c>
      <c r="F21478" s="106">
        <v>0</v>
      </c>
      <c r="G21478" s="154"/>
    </row>
    <row r="21479" spans="1:7" ht="26.25" x14ac:dyDescent="0.25">
      <c r="A21479" s="106">
        <v>103444</v>
      </c>
      <c r="B21479" s="155" t="s">
        <v>23536</v>
      </c>
      <c r="C21479" s="106" t="s">
        <v>13</v>
      </c>
      <c r="F21479" s="106">
        <v>0</v>
      </c>
      <c r="G21479" s="154"/>
    </row>
    <row r="21480" spans="1:7" ht="26.25" x14ac:dyDescent="0.25">
      <c r="A21480" s="106">
        <v>103445</v>
      </c>
      <c r="B21480" s="155" t="s">
        <v>23537</v>
      </c>
      <c r="C21480" s="106" t="s">
        <v>13</v>
      </c>
      <c r="F21480" s="106">
        <v>0</v>
      </c>
      <c r="G21480" s="154"/>
    </row>
    <row r="21481" spans="1:7" ht="26.25" x14ac:dyDescent="0.25">
      <c r="A21481" s="106">
        <v>103446</v>
      </c>
      <c r="B21481" s="155" t="s">
        <v>23538</v>
      </c>
      <c r="C21481" s="106" t="s">
        <v>13</v>
      </c>
      <c r="F21481" s="106">
        <v>0</v>
      </c>
      <c r="G21481" s="154"/>
    </row>
    <row r="21482" spans="1:7" ht="26.25" x14ac:dyDescent="0.25">
      <c r="A21482" s="106">
        <v>103447</v>
      </c>
      <c r="B21482" s="155" t="s">
        <v>23539</v>
      </c>
      <c r="C21482" s="106" t="s">
        <v>13</v>
      </c>
      <c r="F21482" s="106">
        <v>0</v>
      </c>
      <c r="G21482" s="154"/>
    </row>
    <row r="21483" spans="1:7" ht="26.25" x14ac:dyDescent="0.25">
      <c r="A21483" s="106">
        <v>103448</v>
      </c>
      <c r="B21483" s="155" t="s">
        <v>23540</v>
      </c>
      <c r="C21483" s="106" t="s">
        <v>13</v>
      </c>
      <c r="F21483" s="106">
        <v>0</v>
      </c>
      <c r="G21483" s="154"/>
    </row>
    <row r="21484" spans="1:7" ht="26.25" x14ac:dyDescent="0.25">
      <c r="A21484" s="106">
        <v>103449</v>
      </c>
      <c r="B21484" s="155" t="s">
        <v>23541</v>
      </c>
      <c r="C21484" s="106" t="s">
        <v>13</v>
      </c>
      <c r="F21484" s="106">
        <v>0</v>
      </c>
      <c r="G21484" s="154"/>
    </row>
    <row r="21485" spans="1:7" ht="26.25" x14ac:dyDescent="0.25">
      <c r="A21485" s="106">
        <v>103450</v>
      </c>
      <c r="B21485" s="155" t="s">
        <v>23542</v>
      </c>
      <c r="C21485" s="106" t="s">
        <v>13</v>
      </c>
      <c r="F21485" s="106">
        <v>0</v>
      </c>
      <c r="G21485" s="154"/>
    </row>
    <row r="21486" spans="1:7" ht="26.25" x14ac:dyDescent="0.25">
      <c r="A21486" s="106">
        <v>103451</v>
      </c>
      <c r="B21486" s="155" t="s">
        <v>23543</v>
      </c>
      <c r="C21486" s="106" t="s">
        <v>13</v>
      </c>
      <c r="F21486" s="106">
        <v>0</v>
      </c>
      <c r="G21486" s="154"/>
    </row>
    <row r="21487" spans="1:7" ht="26.25" x14ac:dyDescent="0.25">
      <c r="A21487" s="106">
        <v>103452</v>
      </c>
      <c r="B21487" s="155" t="s">
        <v>23544</v>
      </c>
      <c r="C21487" s="106" t="s">
        <v>13</v>
      </c>
      <c r="F21487" s="106">
        <v>0</v>
      </c>
      <c r="G21487" s="154"/>
    </row>
    <row r="21488" spans="1:7" ht="26.25" x14ac:dyDescent="0.25">
      <c r="A21488" s="106">
        <v>103453</v>
      </c>
      <c r="B21488" s="155" t="s">
        <v>23545</v>
      </c>
      <c r="C21488" s="106" t="s">
        <v>13</v>
      </c>
      <c r="F21488" s="106">
        <v>0</v>
      </c>
      <c r="G21488" s="154"/>
    </row>
    <row r="21489" spans="1:7" ht="26.25" x14ac:dyDescent="0.25">
      <c r="A21489" s="106">
        <v>103454</v>
      </c>
      <c r="B21489" s="155" t="s">
        <v>23546</v>
      </c>
      <c r="C21489" s="106" t="s">
        <v>13</v>
      </c>
      <c r="F21489" s="106">
        <v>0</v>
      </c>
      <c r="G21489" s="154"/>
    </row>
    <row r="21490" spans="1:7" ht="26.25" x14ac:dyDescent="0.25">
      <c r="A21490" s="106">
        <v>103455</v>
      </c>
      <c r="B21490" s="155" t="s">
        <v>23547</v>
      </c>
      <c r="C21490" s="106" t="s">
        <v>13</v>
      </c>
      <c r="F21490" s="106">
        <v>0</v>
      </c>
      <c r="G21490" s="154"/>
    </row>
    <row r="21491" spans="1:7" ht="26.25" x14ac:dyDescent="0.25">
      <c r="A21491" s="106">
        <v>103456</v>
      </c>
      <c r="B21491" s="155" t="s">
        <v>23548</v>
      </c>
      <c r="C21491" s="106" t="s">
        <v>13</v>
      </c>
      <c r="F21491" s="106">
        <v>0</v>
      </c>
      <c r="G21491" s="154"/>
    </row>
    <row r="21492" spans="1:7" ht="26.25" x14ac:dyDescent="0.25">
      <c r="A21492" s="106">
        <v>103457</v>
      </c>
      <c r="B21492" s="155" t="s">
        <v>23549</v>
      </c>
      <c r="C21492" s="106" t="s">
        <v>13</v>
      </c>
      <c r="F21492" s="106">
        <v>0</v>
      </c>
      <c r="G21492" s="154"/>
    </row>
    <row r="21493" spans="1:7" ht="26.25" x14ac:dyDescent="0.25">
      <c r="A21493" s="106">
        <v>103458</v>
      </c>
      <c r="B21493" s="155" t="s">
        <v>23550</v>
      </c>
      <c r="C21493" s="106" t="s">
        <v>13</v>
      </c>
      <c r="F21493" s="106">
        <v>0</v>
      </c>
      <c r="G21493" s="154"/>
    </row>
    <row r="21494" spans="1:7" x14ac:dyDescent="0.25">
      <c r="A21494" s="106">
        <v>103425</v>
      </c>
      <c r="B21494" s="155" t="s">
        <v>23551</v>
      </c>
      <c r="C21494" s="106" t="s">
        <v>13</v>
      </c>
      <c r="D21494" s="106">
        <v>0.76790000000000003</v>
      </c>
      <c r="F21494" s="106">
        <v>18.100000000000001</v>
      </c>
      <c r="G21494" s="154"/>
    </row>
    <row r="21495" spans="1:7" x14ac:dyDescent="0.25">
      <c r="A21495" s="106">
        <v>103428</v>
      </c>
      <c r="B21495" s="155" t="s">
        <v>23552</v>
      </c>
      <c r="C21495" s="106" t="s">
        <v>13</v>
      </c>
      <c r="D21495" s="106">
        <v>0.85499999999999998</v>
      </c>
      <c r="F21495" s="106">
        <v>281.01</v>
      </c>
      <c r="G21495" s="154"/>
    </row>
    <row r="21496" spans="1:7" x14ac:dyDescent="0.25">
      <c r="A21496" s="106">
        <v>103426</v>
      </c>
      <c r="B21496" s="155" t="s">
        <v>23553</v>
      </c>
      <c r="C21496" s="106" t="s">
        <v>13</v>
      </c>
      <c r="D21496" s="106">
        <v>0.68969999999999998</v>
      </c>
      <c r="F21496" s="106">
        <v>22.34</v>
      </c>
      <c r="G21496" s="154"/>
    </row>
    <row r="21497" spans="1:7" x14ac:dyDescent="0.25">
      <c r="A21497" s="106">
        <v>103429</v>
      </c>
      <c r="B21497" s="155" t="s">
        <v>23554</v>
      </c>
      <c r="C21497" s="106" t="s">
        <v>13</v>
      </c>
      <c r="D21497" s="106">
        <v>0.97389999999999999</v>
      </c>
      <c r="F21497" s="106">
        <v>2974.66</v>
      </c>
      <c r="G21497" s="154"/>
    </row>
    <row r="21498" spans="1:7" x14ac:dyDescent="0.25">
      <c r="A21498" s="106">
        <v>103427</v>
      </c>
      <c r="B21498" s="155" t="s">
        <v>23555</v>
      </c>
      <c r="C21498" s="106" t="s">
        <v>13</v>
      </c>
      <c r="D21498" s="106">
        <v>0.69499999999999995</v>
      </c>
      <c r="F21498" s="106">
        <v>44.69</v>
      </c>
      <c r="G21498" s="154"/>
    </row>
    <row r="21499" spans="1:7" x14ac:dyDescent="0.25">
      <c r="A21499" s="106">
        <v>103393</v>
      </c>
      <c r="B21499" s="155" t="s">
        <v>23556</v>
      </c>
      <c r="C21499" s="106" t="s">
        <v>123</v>
      </c>
      <c r="D21499" s="106">
        <v>0.99339999999999995</v>
      </c>
      <c r="F21499" s="106">
        <v>5555.11</v>
      </c>
      <c r="G21499" s="154"/>
    </row>
    <row r="21500" spans="1:7" x14ac:dyDescent="0.25">
      <c r="A21500" s="106">
        <v>103376</v>
      </c>
      <c r="B21500" s="155" t="s">
        <v>23557</v>
      </c>
      <c r="C21500" s="106" t="s">
        <v>123</v>
      </c>
      <c r="D21500" s="106">
        <v>0.99099999999999999</v>
      </c>
      <c r="F21500" s="106">
        <v>136.37</v>
      </c>
      <c r="G21500" s="154"/>
    </row>
    <row r="21501" spans="1:7" x14ac:dyDescent="0.25">
      <c r="A21501" s="106">
        <v>104804</v>
      </c>
      <c r="B21501" s="155" t="s">
        <v>23558</v>
      </c>
      <c r="C21501" s="106" t="s">
        <v>123</v>
      </c>
      <c r="F21501" s="106">
        <v>0</v>
      </c>
      <c r="G21501" s="154"/>
    </row>
    <row r="21502" spans="1:7" x14ac:dyDescent="0.25">
      <c r="A21502" s="106">
        <v>104805</v>
      </c>
      <c r="B21502" s="155" t="s">
        <v>23559</v>
      </c>
      <c r="C21502" s="106" t="s">
        <v>123</v>
      </c>
      <c r="F21502" s="106">
        <v>0</v>
      </c>
      <c r="G21502" s="154"/>
    </row>
    <row r="21503" spans="1:7" x14ac:dyDescent="0.25">
      <c r="A21503" s="106">
        <v>103377</v>
      </c>
      <c r="B21503" s="155" t="s">
        <v>23560</v>
      </c>
      <c r="C21503" s="106" t="s">
        <v>123</v>
      </c>
      <c r="D21503" s="106">
        <v>0.99380000000000002</v>
      </c>
      <c r="F21503" s="106">
        <v>291.51</v>
      </c>
      <c r="G21503" s="154"/>
    </row>
    <row r="21504" spans="1:7" x14ac:dyDescent="0.25">
      <c r="A21504" s="106">
        <v>104806</v>
      </c>
      <c r="B21504" s="155" t="s">
        <v>23561</v>
      </c>
      <c r="C21504" s="106" t="s">
        <v>123</v>
      </c>
      <c r="F21504" s="106">
        <v>0</v>
      </c>
      <c r="G21504" s="154"/>
    </row>
    <row r="21505" spans="1:7" x14ac:dyDescent="0.25">
      <c r="A21505" s="106">
        <v>103378</v>
      </c>
      <c r="B21505" s="155" t="s">
        <v>23562</v>
      </c>
      <c r="C21505" s="106" t="s">
        <v>123</v>
      </c>
      <c r="F21505" s="106">
        <v>0</v>
      </c>
      <c r="G21505" s="154"/>
    </row>
    <row r="21506" spans="1:7" x14ac:dyDescent="0.25">
      <c r="A21506" s="106">
        <v>103372</v>
      </c>
      <c r="B21506" s="155" t="s">
        <v>23563</v>
      </c>
      <c r="C21506" s="106" t="s">
        <v>123</v>
      </c>
      <c r="D21506" s="106">
        <v>0.96209999999999996</v>
      </c>
      <c r="F21506" s="106">
        <v>5.9</v>
      </c>
      <c r="G21506" s="154"/>
    </row>
    <row r="21507" spans="1:7" x14ac:dyDescent="0.25">
      <c r="A21507" s="106">
        <v>103379</v>
      </c>
      <c r="B21507" s="155" t="s">
        <v>23564</v>
      </c>
      <c r="C21507" s="106" t="s">
        <v>123</v>
      </c>
      <c r="D21507" s="106">
        <v>0.99509999999999998</v>
      </c>
      <c r="F21507" s="106">
        <v>453.65</v>
      </c>
      <c r="G21507" s="154"/>
    </row>
    <row r="21508" spans="1:7" x14ac:dyDescent="0.25">
      <c r="A21508" s="106">
        <v>103380</v>
      </c>
      <c r="B21508" s="155" t="s">
        <v>23565</v>
      </c>
      <c r="C21508" s="106" t="s">
        <v>123</v>
      </c>
      <c r="F21508" s="106">
        <v>0</v>
      </c>
      <c r="G21508" s="154"/>
    </row>
    <row r="21509" spans="1:7" x14ac:dyDescent="0.25">
      <c r="A21509" s="106">
        <v>103381</v>
      </c>
      <c r="B21509" s="155" t="s">
        <v>23566</v>
      </c>
      <c r="C21509" s="106" t="s">
        <v>123</v>
      </c>
      <c r="F21509" s="106">
        <v>0</v>
      </c>
      <c r="G21509" s="154"/>
    </row>
    <row r="21510" spans="1:7" x14ac:dyDescent="0.25">
      <c r="A21510" s="106">
        <v>103382</v>
      </c>
      <c r="B21510" s="155" t="s">
        <v>23567</v>
      </c>
      <c r="C21510" s="106" t="s">
        <v>123</v>
      </c>
      <c r="F21510" s="106">
        <v>0</v>
      </c>
      <c r="G21510" s="154"/>
    </row>
    <row r="21511" spans="1:7" x14ac:dyDescent="0.25">
      <c r="A21511" s="106">
        <v>103383</v>
      </c>
      <c r="B21511" s="155" t="s">
        <v>23568</v>
      </c>
      <c r="C21511" s="106" t="s">
        <v>123</v>
      </c>
      <c r="D21511" s="106">
        <v>0.99609999999999999</v>
      </c>
      <c r="F21511" s="106">
        <v>1111.21</v>
      </c>
      <c r="G21511" s="154"/>
    </row>
    <row r="21512" spans="1:7" x14ac:dyDescent="0.25">
      <c r="A21512" s="106">
        <v>103373</v>
      </c>
      <c r="B21512" s="155" t="s">
        <v>23569</v>
      </c>
      <c r="C21512" s="106" t="s">
        <v>123</v>
      </c>
      <c r="D21512" s="106">
        <v>0.96930000000000005</v>
      </c>
      <c r="F21512" s="106">
        <v>11.54</v>
      </c>
      <c r="G21512" s="154"/>
    </row>
    <row r="21513" spans="1:7" x14ac:dyDescent="0.25">
      <c r="A21513" s="106">
        <v>103384</v>
      </c>
      <c r="B21513" s="155" t="s">
        <v>23570</v>
      </c>
      <c r="C21513" s="106" t="s">
        <v>123</v>
      </c>
      <c r="F21513" s="106">
        <v>0</v>
      </c>
      <c r="G21513" s="154"/>
    </row>
    <row r="21514" spans="1:7" x14ac:dyDescent="0.25">
      <c r="A21514" s="106">
        <v>103385</v>
      </c>
      <c r="B21514" s="155" t="s">
        <v>23571</v>
      </c>
      <c r="C21514" s="106" t="s">
        <v>123</v>
      </c>
      <c r="D21514" s="106">
        <v>0.99529999999999996</v>
      </c>
      <c r="F21514" s="106">
        <v>1792.01</v>
      </c>
      <c r="G21514" s="154"/>
    </row>
    <row r="21515" spans="1:7" x14ac:dyDescent="0.25">
      <c r="A21515" s="106">
        <v>103386</v>
      </c>
      <c r="B21515" s="155" t="s">
        <v>23572</v>
      </c>
      <c r="C21515" s="106" t="s">
        <v>123</v>
      </c>
      <c r="F21515" s="106">
        <v>0</v>
      </c>
      <c r="G21515" s="154"/>
    </row>
    <row r="21516" spans="1:7" x14ac:dyDescent="0.25">
      <c r="A21516" s="106">
        <v>103387</v>
      </c>
      <c r="B21516" s="155" t="s">
        <v>23573</v>
      </c>
      <c r="C21516" s="106" t="s">
        <v>123</v>
      </c>
      <c r="D21516" s="106">
        <v>0.99580000000000002</v>
      </c>
      <c r="F21516" s="106">
        <v>3143.37</v>
      </c>
      <c r="G21516" s="154"/>
    </row>
    <row r="21517" spans="1:7" x14ac:dyDescent="0.25">
      <c r="A21517" s="106">
        <v>103388</v>
      </c>
      <c r="B21517" s="155" t="s">
        <v>23574</v>
      </c>
      <c r="C21517" s="106" t="s">
        <v>123</v>
      </c>
      <c r="F21517" s="106">
        <v>0</v>
      </c>
      <c r="G21517" s="154"/>
    </row>
    <row r="21518" spans="1:7" x14ac:dyDescent="0.25">
      <c r="A21518" s="106">
        <v>103374</v>
      </c>
      <c r="B21518" s="155" t="s">
        <v>23575</v>
      </c>
      <c r="C21518" s="106" t="s">
        <v>123</v>
      </c>
      <c r="F21518" s="106">
        <v>0</v>
      </c>
      <c r="G21518" s="154"/>
    </row>
    <row r="21519" spans="1:7" x14ac:dyDescent="0.25">
      <c r="A21519" s="106">
        <v>103389</v>
      </c>
      <c r="B21519" s="155" t="s">
        <v>23576</v>
      </c>
      <c r="C21519" s="106" t="s">
        <v>123</v>
      </c>
      <c r="D21519" s="106">
        <v>0.99590000000000001</v>
      </c>
      <c r="F21519" s="106">
        <v>4674.63</v>
      </c>
      <c r="G21519" s="154"/>
    </row>
    <row r="21520" spans="1:7" x14ac:dyDescent="0.25">
      <c r="A21520" s="106">
        <v>103390</v>
      </c>
      <c r="B21520" s="155" t="s">
        <v>23577</v>
      </c>
      <c r="C21520" s="106" t="s">
        <v>123</v>
      </c>
      <c r="F21520" s="106">
        <v>0</v>
      </c>
      <c r="G21520" s="154"/>
    </row>
    <row r="21521" spans="1:7" x14ac:dyDescent="0.25">
      <c r="A21521" s="106">
        <v>103391</v>
      </c>
      <c r="B21521" s="155" t="s">
        <v>23578</v>
      </c>
      <c r="C21521" s="106" t="s">
        <v>123</v>
      </c>
      <c r="D21521" s="106">
        <v>0.99119999999999997</v>
      </c>
      <c r="F21521" s="106">
        <v>3083.2</v>
      </c>
      <c r="G21521" s="154"/>
    </row>
    <row r="21522" spans="1:7" x14ac:dyDescent="0.25">
      <c r="A21522" s="106">
        <v>103375</v>
      </c>
      <c r="B21522" s="155" t="s">
        <v>23579</v>
      </c>
      <c r="C21522" s="106" t="s">
        <v>123</v>
      </c>
      <c r="F21522" s="106">
        <v>0</v>
      </c>
      <c r="G21522" s="154"/>
    </row>
    <row r="21523" spans="1:7" x14ac:dyDescent="0.25">
      <c r="A21523" s="106">
        <v>103392</v>
      </c>
      <c r="B21523" s="155" t="s">
        <v>23580</v>
      </c>
      <c r="C21523" s="106" t="s">
        <v>123</v>
      </c>
      <c r="D21523" s="106">
        <v>0.99370000000000003</v>
      </c>
      <c r="F21523" s="106">
        <v>5036.25</v>
      </c>
      <c r="G21523" s="154"/>
    </row>
    <row r="21524" spans="1:7" x14ac:dyDescent="0.25">
      <c r="A21524" s="106">
        <v>103440</v>
      </c>
      <c r="B21524" s="155" t="s">
        <v>23581</v>
      </c>
      <c r="C21524" s="106" t="s">
        <v>13</v>
      </c>
      <c r="D21524" s="106">
        <v>0.81820000000000004</v>
      </c>
      <c r="F21524" s="106">
        <v>454.52</v>
      </c>
      <c r="G21524" s="154"/>
    </row>
    <row r="21525" spans="1:7" x14ac:dyDescent="0.25">
      <c r="A21525" s="106">
        <v>103441</v>
      </c>
      <c r="B21525" s="155" t="s">
        <v>23582</v>
      </c>
      <c r="C21525" s="106" t="s">
        <v>13</v>
      </c>
      <c r="D21525" s="106">
        <v>0.82050000000000001</v>
      </c>
      <c r="F21525" s="106">
        <v>459.93</v>
      </c>
      <c r="G21525" s="154"/>
    </row>
    <row r="21526" spans="1:7" x14ac:dyDescent="0.25">
      <c r="A21526" s="106">
        <v>103442</v>
      </c>
      <c r="B21526" s="155" t="s">
        <v>23583</v>
      </c>
      <c r="C21526" s="106" t="s">
        <v>13</v>
      </c>
      <c r="D21526" s="106">
        <v>0.86240000000000006</v>
      </c>
      <c r="F21526" s="106">
        <v>590.45000000000005</v>
      </c>
      <c r="G21526" s="154"/>
    </row>
    <row r="21527" spans="1:7" x14ac:dyDescent="0.25">
      <c r="A21527" s="106">
        <v>103437</v>
      </c>
      <c r="B21527" s="155" t="s">
        <v>23584</v>
      </c>
      <c r="C21527" s="106" t="s">
        <v>13</v>
      </c>
      <c r="D21527" s="106">
        <v>0.87090000000000001</v>
      </c>
      <c r="F21527" s="106">
        <v>197.57</v>
      </c>
      <c r="G21527" s="154"/>
    </row>
    <row r="21528" spans="1:7" x14ac:dyDescent="0.25">
      <c r="A21528" s="106">
        <v>103438</v>
      </c>
      <c r="B21528" s="155" t="s">
        <v>23585</v>
      </c>
      <c r="C21528" s="106" t="s">
        <v>13</v>
      </c>
      <c r="D21528" s="106">
        <v>0.87090000000000001</v>
      </c>
      <c r="F21528" s="106">
        <v>197.57</v>
      </c>
      <c r="G21528" s="154"/>
    </row>
    <row r="21529" spans="1:7" x14ac:dyDescent="0.25">
      <c r="A21529" s="106">
        <v>103439</v>
      </c>
      <c r="B21529" s="155" t="s">
        <v>23586</v>
      </c>
      <c r="C21529" s="106" t="s">
        <v>13</v>
      </c>
      <c r="D21529" s="106">
        <v>0.89049999999999996</v>
      </c>
      <c r="F21529" s="106">
        <v>230.96</v>
      </c>
      <c r="G21529" s="154"/>
    </row>
    <row r="21530" spans="1:7" x14ac:dyDescent="0.25">
      <c r="A21530" s="106">
        <v>106122</v>
      </c>
      <c r="B21530" s="155" t="s">
        <v>23587</v>
      </c>
      <c r="C21530" s="106" t="s">
        <v>148</v>
      </c>
      <c r="D21530" s="106">
        <v>0</v>
      </c>
      <c r="F21530" s="106">
        <v>106.06</v>
      </c>
      <c r="G21530" s="154"/>
    </row>
    <row r="21531" spans="1:7" x14ac:dyDescent="0.25">
      <c r="A21531" s="106">
        <v>106131</v>
      </c>
      <c r="B21531" s="155" t="s">
        <v>23588</v>
      </c>
      <c r="C21531" s="106" t="s">
        <v>148</v>
      </c>
      <c r="D21531" s="106">
        <v>0</v>
      </c>
      <c r="F21531" s="106">
        <v>158.49</v>
      </c>
      <c r="G21531" s="154"/>
    </row>
    <row r="21532" spans="1:7" x14ac:dyDescent="0.25">
      <c r="A21532" s="106">
        <v>106127</v>
      </c>
      <c r="B21532" s="155" t="s">
        <v>23589</v>
      </c>
      <c r="C21532" s="106" t="s">
        <v>148</v>
      </c>
      <c r="D21532" s="106">
        <v>0</v>
      </c>
      <c r="F21532" s="106">
        <v>142.69</v>
      </c>
      <c r="G21532" s="154"/>
    </row>
    <row r="21533" spans="1:7" x14ac:dyDescent="0.25">
      <c r="A21533" s="106">
        <v>106126</v>
      </c>
      <c r="B21533" s="155" t="s">
        <v>23590</v>
      </c>
      <c r="C21533" s="106" t="s">
        <v>148</v>
      </c>
      <c r="D21533" s="106">
        <v>0</v>
      </c>
      <c r="F21533" s="106">
        <v>63.03</v>
      </c>
      <c r="G21533" s="154"/>
    </row>
    <row r="21534" spans="1:7" x14ac:dyDescent="0.25">
      <c r="A21534" s="106">
        <v>106128</v>
      </c>
      <c r="B21534" s="155" t="s">
        <v>23591</v>
      </c>
      <c r="C21534" s="106" t="s">
        <v>148</v>
      </c>
      <c r="D21534" s="106">
        <v>0.60489999999999999</v>
      </c>
      <c r="F21534" s="106">
        <v>211.88</v>
      </c>
      <c r="G21534" s="154"/>
    </row>
    <row r="21535" spans="1:7" x14ac:dyDescent="0.25">
      <c r="A21535" s="106">
        <v>106130</v>
      </c>
      <c r="B21535" s="155" t="s">
        <v>23592</v>
      </c>
      <c r="C21535" s="106" t="s">
        <v>148</v>
      </c>
      <c r="D21535" s="106">
        <v>0</v>
      </c>
      <c r="F21535" s="106">
        <v>179.5</v>
      </c>
      <c r="G21535" s="154"/>
    </row>
    <row r="21536" spans="1:7" x14ac:dyDescent="0.25">
      <c r="A21536" s="106">
        <v>106129</v>
      </c>
      <c r="B21536" s="155" t="s">
        <v>23593</v>
      </c>
      <c r="C21536" s="106" t="s">
        <v>148</v>
      </c>
      <c r="D21536" s="106">
        <v>0</v>
      </c>
      <c r="F21536" s="106">
        <v>94.36</v>
      </c>
      <c r="G21536" s="154"/>
    </row>
    <row r="21537" spans="1:7" x14ac:dyDescent="0.25">
      <c r="A21537" s="106">
        <v>106125</v>
      </c>
      <c r="B21537" s="155" t="s">
        <v>23594</v>
      </c>
      <c r="C21537" s="106" t="s">
        <v>148</v>
      </c>
      <c r="D21537" s="106">
        <v>0</v>
      </c>
      <c r="F21537" s="106">
        <v>72.95</v>
      </c>
      <c r="G21537" s="154"/>
    </row>
    <row r="21538" spans="1:7" x14ac:dyDescent="0.25">
      <c r="A21538" s="106">
        <v>106124</v>
      </c>
      <c r="B21538" s="155" t="s">
        <v>23595</v>
      </c>
      <c r="C21538" s="106" t="s">
        <v>148</v>
      </c>
      <c r="D21538" s="106">
        <v>0</v>
      </c>
      <c r="F21538" s="106">
        <v>72.680000000000007</v>
      </c>
      <c r="G21538" s="154"/>
    </row>
    <row r="21539" spans="1:7" x14ac:dyDescent="0.25">
      <c r="A21539" s="106">
        <v>106123</v>
      </c>
      <c r="B21539" s="155" t="s">
        <v>23596</v>
      </c>
      <c r="C21539" s="106" t="s">
        <v>148</v>
      </c>
      <c r="D21539" s="106">
        <v>0.60350000000000004</v>
      </c>
      <c r="F21539" s="106">
        <v>212.46</v>
      </c>
      <c r="G21539" s="154"/>
    </row>
    <row r="21540" spans="1:7" x14ac:dyDescent="0.25">
      <c r="A21540" s="106">
        <v>106445</v>
      </c>
      <c r="B21540" s="155" t="s">
        <v>23597</v>
      </c>
      <c r="C21540" s="106" t="s">
        <v>13</v>
      </c>
      <c r="F21540" s="106">
        <v>0</v>
      </c>
      <c r="G21540" s="154"/>
    </row>
    <row r="21541" spans="1:7" x14ac:dyDescent="0.25">
      <c r="A21541" s="106">
        <v>106446</v>
      </c>
      <c r="B21541" s="155" t="s">
        <v>23598</v>
      </c>
      <c r="C21541" s="106" t="s">
        <v>13</v>
      </c>
      <c r="F21541" s="106">
        <v>0</v>
      </c>
      <c r="G21541" s="154"/>
    </row>
    <row r="21542" spans="1:7" x14ac:dyDescent="0.25">
      <c r="A21542" s="106">
        <v>106447</v>
      </c>
      <c r="B21542" s="155" t="s">
        <v>23599</v>
      </c>
      <c r="C21542" s="106" t="s">
        <v>13</v>
      </c>
      <c r="F21542" s="106">
        <v>0</v>
      </c>
      <c r="G21542" s="154"/>
    </row>
    <row r="21543" spans="1:7" x14ac:dyDescent="0.25">
      <c r="A21543" s="106">
        <v>106448</v>
      </c>
      <c r="B21543" s="155" t="s">
        <v>23600</v>
      </c>
      <c r="C21543" s="106" t="s">
        <v>13</v>
      </c>
      <c r="F21543" s="106">
        <v>0</v>
      </c>
      <c r="G21543" s="154"/>
    </row>
    <row r="21544" spans="1:7" x14ac:dyDescent="0.25">
      <c r="A21544" s="106">
        <v>106449</v>
      </c>
      <c r="B21544" s="155" t="s">
        <v>23601</v>
      </c>
      <c r="C21544" s="106" t="s">
        <v>13</v>
      </c>
      <c r="F21544" s="106">
        <v>0</v>
      </c>
      <c r="G21544" s="154"/>
    </row>
    <row r="21545" spans="1:7" x14ac:dyDescent="0.25">
      <c r="A21545" s="106">
        <v>106455</v>
      </c>
      <c r="B21545" s="155" t="s">
        <v>23602</v>
      </c>
      <c r="C21545" s="106" t="s">
        <v>123</v>
      </c>
      <c r="D21545" s="106">
        <v>0.22770000000000001</v>
      </c>
      <c r="F21545" s="106">
        <v>1226.0899999999999</v>
      </c>
      <c r="G21545" s="154"/>
    </row>
    <row r="21546" spans="1:7" x14ac:dyDescent="0.25">
      <c r="A21546" s="106">
        <v>106450</v>
      </c>
      <c r="B21546" s="155" t="s">
        <v>23603</v>
      </c>
      <c r="C21546" s="106" t="s">
        <v>13</v>
      </c>
      <c r="F21546" s="106">
        <v>0</v>
      </c>
      <c r="G21546" s="154"/>
    </row>
    <row r="21547" spans="1:7" x14ac:dyDescent="0.25">
      <c r="A21547" s="106">
        <v>106451</v>
      </c>
      <c r="B21547" s="155" t="s">
        <v>23604</v>
      </c>
      <c r="C21547" s="106" t="s">
        <v>13</v>
      </c>
      <c r="F21547" s="106">
        <v>0</v>
      </c>
      <c r="G21547" s="154"/>
    </row>
    <row r="21548" spans="1:7" x14ac:dyDescent="0.25">
      <c r="A21548" s="106">
        <v>106452</v>
      </c>
      <c r="B21548" s="155" t="s">
        <v>23605</v>
      </c>
      <c r="C21548" s="106" t="s">
        <v>13</v>
      </c>
      <c r="F21548" s="106">
        <v>0</v>
      </c>
      <c r="G21548" s="154"/>
    </row>
    <row r="21549" spans="1:7" x14ac:dyDescent="0.25">
      <c r="A21549" s="106">
        <v>106453</v>
      </c>
      <c r="B21549" s="155" t="s">
        <v>23606</v>
      </c>
      <c r="C21549" s="106" t="s">
        <v>13</v>
      </c>
      <c r="F21549" s="106">
        <v>0</v>
      </c>
      <c r="G21549" s="154"/>
    </row>
    <row r="21550" spans="1:7" x14ac:dyDescent="0.25">
      <c r="A21550" s="106">
        <v>106454</v>
      </c>
      <c r="B21550" s="155" t="s">
        <v>23607</v>
      </c>
      <c r="C21550" s="106" t="s">
        <v>13</v>
      </c>
      <c r="F21550" s="106">
        <v>0</v>
      </c>
      <c r="G21550" s="154"/>
    </row>
    <row r="21551" spans="1:7" x14ac:dyDescent="0.25">
      <c r="A21551" s="106">
        <v>106456</v>
      </c>
      <c r="B21551" s="155" t="s">
        <v>23608</v>
      </c>
      <c r="C21551" s="106" t="s">
        <v>123</v>
      </c>
      <c r="D21551" s="106">
        <v>0.2009</v>
      </c>
      <c r="F21551" s="106">
        <v>1384.31</v>
      </c>
      <c r="G21551" s="154"/>
    </row>
    <row r="21552" spans="1:7" x14ac:dyDescent="0.25">
      <c r="A21552" s="106">
        <v>106426</v>
      </c>
      <c r="B21552" s="155" t="s">
        <v>23609</v>
      </c>
      <c r="C21552" s="106" t="s">
        <v>13</v>
      </c>
      <c r="F21552" s="106">
        <v>0</v>
      </c>
      <c r="G21552" s="154"/>
    </row>
    <row r="21553" spans="1:7" x14ac:dyDescent="0.25">
      <c r="A21553" s="106">
        <v>106442</v>
      </c>
      <c r="B21553" s="155" t="s">
        <v>23610</v>
      </c>
      <c r="C21553" s="106" t="s">
        <v>13</v>
      </c>
      <c r="F21553" s="106">
        <v>0</v>
      </c>
      <c r="G21553" s="154"/>
    </row>
    <row r="21554" spans="1:7" x14ac:dyDescent="0.25">
      <c r="A21554" s="106">
        <v>106427</v>
      </c>
      <c r="B21554" s="155" t="s">
        <v>23611</v>
      </c>
      <c r="C21554" s="106" t="s">
        <v>13</v>
      </c>
      <c r="F21554" s="106">
        <v>0</v>
      </c>
      <c r="G21554" s="154"/>
    </row>
    <row r="21555" spans="1:7" x14ac:dyDescent="0.25">
      <c r="A21555" s="106">
        <v>106428</v>
      </c>
      <c r="B21555" s="155" t="s">
        <v>23612</v>
      </c>
      <c r="C21555" s="106" t="s">
        <v>13</v>
      </c>
      <c r="F21555" s="106">
        <v>0</v>
      </c>
      <c r="G21555" s="154"/>
    </row>
    <row r="21556" spans="1:7" x14ac:dyDescent="0.25">
      <c r="A21556" s="106">
        <v>106429</v>
      </c>
      <c r="B21556" s="155" t="s">
        <v>23613</v>
      </c>
      <c r="C21556" s="106" t="s">
        <v>13</v>
      </c>
      <c r="F21556" s="106">
        <v>0</v>
      </c>
      <c r="G21556" s="154"/>
    </row>
    <row r="21557" spans="1:7" x14ac:dyDescent="0.25">
      <c r="A21557" s="106">
        <v>106430</v>
      </c>
      <c r="B21557" s="155" t="s">
        <v>23614</v>
      </c>
      <c r="C21557" s="106" t="s">
        <v>13</v>
      </c>
      <c r="F21557" s="106">
        <v>0</v>
      </c>
      <c r="G21557" s="154"/>
    </row>
    <row r="21558" spans="1:7" x14ac:dyDescent="0.25">
      <c r="A21558" s="106">
        <v>106425</v>
      </c>
      <c r="B21558" s="155" t="s">
        <v>23615</v>
      </c>
      <c r="C21558" s="106" t="s">
        <v>13</v>
      </c>
      <c r="F21558" s="106">
        <v>0</v>
      </c>
      <c r="G21558" s="154"/>
    </row>
    <row r="21559" spans="1:7" x14ac:dyDescent="0.25">
      <c r="A21559" s="106">
        <v>106431</v>
      </c>
      <c r="B21559" s="155" t="s">
        <v>23616</v>
      </c>
      <c r="C21559" s="106" t="s">
        <v>13</v>
      </c>
      <c r="F21559" s="106">
        <v>0</v>
      </c>
      <c r="G21559" s="154"/>
    </row>
    <row r="21560" spans="1:7" x14ac:dyDescent="0.25">
      <c r="A21560" s="106">
        <v>106441</v>
      </c>
      <c r="B21560" s="155" t="s">
        <v>23617</v>
      </c>
      <c r="C21560" s="106" t="s">
        <v>13</v>
      </c>
      <c r="F21560" s="106">
        <v>0</v>
      </c>
      <c r="G21560" s="154"/>
    </row>
    <row r="21561" spans="1:7" x14ac:dyDescent="0.25">
      <c r="A21561" s="106">
        <v>106433</v>
      </c>
      <c r="B21561" s="155" t="s">
        <v>23618</v>
      </c>
      <c r="C21561" s="106" t="s">
        <v>13</v>
      </c>
      <c r="F21561" s="106">
        <v>0</v>
      </c>
      <c r="G21561" s="154"/>
    </row>
    <row r="21562" spans="1:7" x14ac:dyDescent="0.25">
      <c r="A21562" s="106">
        <v>106444</v>
      </c>
      <c r="B21562" s="155" t="s">
        <v>23619</v>
      </c>
      <c r="C21562" s="106" t="s">
        <v>13</v>
      </c>
      <c r="F21562" s="106">
        <v>0</v>
      </c>
      <c r="G21562" s="154"/>
    </row>
    <row r="21563" spans="1:7" x14ac:dyDescent="0.25">
      <c r="A21563" s="106">
        <v>106434</v>
      </c>
      <c r="B21563" s="155" t="s">
        <v>23620</v>
      </c>
      <c r="C21563" s="106" t="s">
        <v>13</v>
      </c>
      <c r="F21563" s="106">
        <v>0</v>
      </c>
      <c r="G21563" s="154"/>
    </row>
    <row r="21564" spans="1:7" x14ac:dyDescent="0.25">
      <c r="A21564" s="106">
        <v>106435</v>
      </c>
      <c r="B21564" s="155" t="s">
        <v>23621</v>
      </c>
      <c r="C21564" s="106" t="s">
        <v>13</v>
      </c>
      <c r="F21564" s="106">
        <v>0</v>
      </c>
      <c r="G21564" s="154"/>
    </row>
    <row r="21565" spans="1:7" x14ac:dyDescent="0.25">
      <c r="A21565" s="106">
        <v>106436</v>
      </c>
      <c r="B21565" s="155" t="s">
        <v>23622</v>
      </c>
      <c r="C21565" s="106" t="s">
        <v>13</v>
      </c>
      <c r="F21565" s="106">
        <v>0</v>
      </c>
      <c r="G21565" s="154"/>
    </row>
    <row r="21566" spans="1:7" x14ac:dyDescent="0.25">
      <c r="A21566" s="106">
        <v>106437</v>
      </c>
      <c r="B21566" s="155" t="s">
        <v>23623</v>
      </c>
      <c r="C21566" s="106" t="s">
        <v>13</v>
      </c>
      <c r="F21566" s="106">
        <v>0</v>
      </c>
      <c r="G21566" s="154"/>
    </row>
    <row r="21567" spans="1:7" x14ac:dyDescent="0.25">
      <c r="A21567" s="106">
        <v>106432</v>
      </c>
      <c r="B21567" s="155" t="s">
        <v>23624</v>
      </c>
      <c r="C21567" s="106" t="s">
        <v>13</v>
      </c>
      <c r="F21567" s="106">
        <v>0</v>
      </c>
      <c r="G21567" s="154"/>
    </row>
    <row r="21568" spans="1:7" x14ac:dyDescent="0.25">
      <c r="A21568" s="106">
        <v>106438</v>
      </c>
      <c r="B21568" s="155" t="s">
        <v>23625</v>
      </c>
      <c r="C21568" s="106" t="s">
        <v>13</v>
      </c>
      <c r="F21568" s="106">
        <v>0</v>
      </c>
      <c r="G21568" s="154"/>
    </row>
    <row r="21569" spans="1:7" x14ac:dyDescent="0.25">
      <c r="A21569" s="106">
        <v>106443</v>
      </c>
      <c r="B21569" s="155" t="s">
        <v>23626</v>
      </c>
      <c r="C21569" s="106" t="s">
        <v>13</v>
      </c>
      <c r="F21569" s="106">
        <v>0</v>
      </c>
      <c r="G21569" s="154"/>
    </row>
    <row r="21570" spans="1:7" x14ac:dyDescent="0.25">
      <c r="A21570" s="106">
        <v>106419</v>
      </c>
      <c r="B21570" s="155" t="s">
        <v>23627</v>
      </c>
      <c r="C21570" s="106" t="s">
        <v>13</v>
      </c>
      <c r="F21570" s="106">
        <v>0</v>
      </c>
      <c r="G21570" s="154"/>
    </row>
    <row r="21571" spans="1:7" x14ac:dyDescent="0.25">
      <c r="A21571" s="106">
        <v>106440</v>
      </c>
      <c r="B21571" s="155" t="s">
        <v>23628</v>
      </c>
      <c r="C21571" s="106" t="s">
        <v>13</v>
      </c>
      <c r="F21571" s="106">
        <v>0</v>
      </c>
      <c r="G21571" s="154"/>
    </row>
    <row r="21572" spans="1:7" x14ac:dyDescent="0.25">
      <c r="A21572" s="106">
        <v>106420</v>
      </c>
      <c r="B21572" s="155" t="s">
        <v>23629</v>
      </c>
      <c r="C21572" s="106" t="s">
        <v>13</v>
      </c>
      <c r="F21572" s="106">
        <v>0</v>
      </c>
      <c r="G21572" s="154"/>
    </row>
    <row r="21573" spans="1:7" x14ac:dyDescent="0.25">
      <c r="A21573" s="106">
        <v>106421</v>
      </c>
      <c r="B21573" s="155" t="s">
        <v>23630</v>
      </c>
      <c r="C21573" s="106" t="s">
        <v>13</v>
      </c>
      <c r="F21573" s="106">
        <v>0</v>
      </c>
      <c r="G21573" s="154"/>
    </row>
    <row r="21574" spans="1:7" x14ac:dyDescent="0.25">
      <c r="A21574" s="106">
        <v>106422</v>
      </c>
      <c r="B21574" s="155" t="s">
        <v>23631</v>
      </c>
      <c r="C21574" s="106" t="s">
        <v>13</v>
      </c>
      <c r="F21574" s="106">
        <v>0</v>
      </c>
      <c r="G21574" s="154"/>
    </row>
    <row r="21575" spans="1:7" x14ac:dyDescent="0.25">
      <c r="A21575" s="106">
        <v>106423</v>
      </c>
      <c r="B21575" s="155" t="s">
        <v>23632</v>
      </c>
      <c r="C21575" s="106" t="s">
        <v>13</v>
      </c>
      <c r="F21575" s="106">
        <v>0</v>
      </c>
      <c r="G21575" s="154"/>
    </row>
    <row r="21576" spans="1:7" x14ac:dyDescent="0.25">
      <c r="A21576" s="106">
        <v>106418</v>
      </c>
      <c r="B21576" s="155" t="s">
        <v>23633</v>
      </c>
      <c r="C21576" s="106" t="s">
        <v>13</v>
      </c>
      <c r="F21576" s="106">
        <v>0</v>
      </c>
      <c r="G21576" s="154"/>
    </row>
    <row r="21577" spans="1:7" x14ac:dyDescent="0.25">
      <c r="A21577" s="106">
        <v>106424</v>
      </c>
      <c r="B21577" s="155" t="s">
        <v>23634</v>
      </c>
      <c r="C21577" s="106" t="s">
        <v>13</v>
      </c>
      <c r="F21577" s="106">
        <v>0</v>
      </c>
      <c r="G21577" s="154"/>
    </row>
    <row r="21578" spans="1:7" x14ac:dyDescent="0.25">
      <c r="A21578" s="106">
        <v>106439</v>
      </c>
      <c r="B21578" s="155" t="s">
        <v>23635</v>
      </c>
      <c r="C21578" s="106" t="s">
        <v>13</v>
      </c>
      <c r="F21578" s="106">
        <v>0</v>
      </c>
      <c r="G21578" s="154"/>
    </row>
    <row r="21579" spans="1:7" ht="26.25" x14ac:dyDescent="0.25">
      <c r="A21579" s="106">
        <v>88789</v>
      </c>
      <c r="B21579" s="155" t="s">
        <v>23636</v>
      </c>
      <c r="C21579" s="106" t="s">
        <v>65</v>
      </c>
      <c r="D21579" s="106">
        <v>0</v>
      </c>
      <c r="F21579" s="106">
        <v>442</v>
      </c>
      <c r="G21579" s="154"/>
    </row>
    <row r="21580" spans="1:7" x14ac:dyDescent="0.25">
      <c r="A21580" s="106">
        <v>88788</v>
      </c>
      <c r="B21580" s="155" t="s">
        <v>23637</v>
      </c>
      <c r="C21580" s="106" t="s">
        <v>65</v>
      </c>
      <c r="D21580" s="106">
        <v>0</v>
      </c>
      <c r="F21580" s="106">
        <v>368.55</v>
      </c>
      <c r="G21580" s="154"/>
    </row>
    <row r="21581" spans="1:7" x14ac:dyDescent="0.25">
      <c r="A21581" s="106">
        <v>87245</v>
      </c>
      <c r="B21581" s="155" t="s">
        <v>23638</v>
      </c>
      <c r="C21581" s="106" t="s">
        <v>65</v>
      </c>
      <c r="D21581" s="106">
        <v>0</v>
      </c>
      <c r="F21581" s="106">
        <v>341.43</v>
      </c>
      <c r="G21581" s="154"/>
    </row>
    <row r="21582" spans="1:7" x14ac:dyDescent="0.25">
      <c r="A21582" s="106">
        <v>87244</v>
      </c>
      <c r="B21582" s="155" t="s">
        <v>23639</v>
      </c>
      <c r="C21582" s="106" t="s">
        <v>65</v>
      </c>
      <c r="D21582" s="106">
        <v>0</v>
      </c>
      <c r="F21582" s="106">
        <v>285.17</v>
      </c>
      <c r="G21582" s="154"/>
    </row>
    <row r="21583" spans="1:7" ht="26.25" x14ac:dyDescent="0.25">
      <c r="A21583" s="106">
        <v>104589</v>
      </c>
      <c r="B21583" s="155" t="s">
        <v>23640</v>
      </c>
      <c r="C21583" s="106" t="s">
        <v>65</v>
      </c>
      <c r="D21583" s="106">
        <v>0</v>
      </c>
      <c r="F21583" s="106">
        <v>284.62</v>
      </c>
      <c r="G21583" s="154"/>
    </row>
    <row r="21584" spans="1:7" x14ac:dyDescent="0.25">
      <c r="A21584" s="106">
        <v>104588</v>
      </c>
      <c r="B21584" s="155" t="s">
        <v>23641</v>
      </c>
      <c r="C21584" s="106" t="s">
        <v>65</v>
      </c>
      <c r="D21584" s="106">
        <v>0</v>
      </c>
      <c r="F21584" s="106">
        <v>238.3</v>
      </c>
      <c r="G21584" s="154"/>
    </row>
    <row r="21585" spans="1:7" ht="26.25" x14ac:dyDescent="0.25">
      <c r="A21585" s="106">
        <v>104591</v>
      </c>
      <c r="B21585" s="155" t="s">
        <v>23642</v>
      </c>
      <c r="C21585" s="106" t="s">
        <v>65</v>
      </c>
      <c r="D21585" s="106">
        <v>0</v>
      </c>
      <c r="F21585" s="106">
        <v>313.89</v>
      </c>
      <c r="G21585" s="154"/>
    </row>
    <row r="21586" spans="1:7" x14ac:dyDescent="0.25">
      <c r="A21586" s="106">
        <v>104590</v>
      </c>
      <c r="B21586" s="155" t="s">
        <v>23643</v>
      </c>
      <c r="C21586" s="106" t="s">
        <v>65</v>
      </c>
      <c r="D21586" s="106">
        <v>0</v>
      </c>
      <c r="F21586" s="106">
        <v>264.58999999999997</v>
      </c>
      <c r="G21586" s="154"/>
    </row>
    <row r="21587" spans="1:7" x14ac:dyDescent="0.25">
      <c r="A21587" s="106">
        <v>87267</v>
      </c>
      <c r="B21587" s="155" t="s">
        <v>23644</v>
      </c>
      <c r="C21587" s="106" t="s">
        <v>65</v>
      </c>
      <c r="D21587" s="106">
        <v>0</v>
      </c>
      <c r="F21587" s="106">
        <v>70.790000000000006</v>
      </c>
      <c r="G21587" s="154"/>
    </row>
    <row r="21588" spans="1:7" x14ac:dyDescent="0.25">
      <c r="A21588" s="106">
        <v>104614</v>
      </c>
      <c r="B21588" s="155" t="s">
        <v>23645</v>
      </c>
      <c r="C21588" s="106" t="s">
        <v>65</v>
      </c>
      <c r="D21588" s="106">
        <v>0</v>
      </c>
      <c r="F21588" s="106">
        <v>77.11</v>
      </c>
      <c r="G21588" s="154"/>
    </row>
    <row r="21589" spans="1:7" x14ac:dyDescent="0.25">
      <c r="A21589" s="106">
        <v>104613</v>
      </c>
      <c r="B21589" s="155" t="s">
        <v>23646</v>
      </c>
      <c r="C21589" s="106" t="s">
        <v>65</v>
      </c>
      <c r="D21589" s="106">
        <v>0</v>
      </c>
      <c r="F21589" s="106">
        <v>68.510000000000005</v>
      </c>
      <c r="G21589" s="154"/>
    </row>
    <row r="21590" spans="1:7" x14ac:dyDescent="0.25">
      <c r="A21590" s="106">
        <v>87265</v>
      </c>
      <c r="B21590" s="155" t="s">
        <v>23647</v>
      </c>
      <c r="C21590" s="106" t="s">
        <v>65</v>
      </c>
      <c r="D21590" s="106">
        <v>0</v>
      </c>
      <c r="F21590" s="106">
        <v>64.16</v>
      </c>
      <c r="G21590" s="154"/>
    </row>
    <row r="21591" spans="1:7" x14ac:dyDescent="0.25">
      <c r="A21591" s="106">
        <v>87271</v>
      </c>
      <c r="B21591" s="155" t="s">
        <v>23648</v>
      </c>
      <c r="C21591" s="106" t="s">
        <v>65</v>
      </c>
      <c r="D21591" s="106">
        <v>0</v>
      </c>
      <c r="F21591" s="106">
        <v>75.86</v>
      </c>
      <c r="G21591" s="154"/>
    </row>
    <row r="21592" spans="1:7" x14ac:dyDescent="0.25">
      <c r="A21592" s="106">
        <v>87269</v>
      </c>
      <c r="B21592" s="155" t="s">
        <v>23649</v>
      </c>
      <c r="C21592" s="106" t="s">
        <v>65</v>
      </c>
      <c r="D21592" s="106">
        <v>0</v>
      </c>
      <c r="F21592" s="106">
        <v>69.150000000000006</v>
      </c>
      <c r="G21592" s="154"/>
    </row>
    <row r="21593" spans="1:7" x14ac:dyDescent="0.25">
      <c r="A21593" s="106">
        <v>87275</v>
      </c>
      <c r="B21593" s="155" t="s">
        <v>23650</v>
      </c>
      <c r="C21593" s="106" t="s">
        <v>65</v>
      </c>
      <c r="D21593" s="106">
        <v>0</v>
      </c>
      <c r="F21593" s="106">
        <v>81.59</v>
      </c>
      <c r="G21593" s="154"/>
    </row>
    <row r="21594" spans="1:7" x14ac:dyDescent="0.25">
      <c r="A21594" s="106">
        <v>87273</v>
      </c>
      <c r="B21594" s="155" t="s">
        <v>23651</v>
      </c>
      <c r="C21594" s="106" t="s">
        <v>65</v>
      </c>
      <c r="D21594" s="106">
        <v>0</v>
      </c>
      <c r="F21594" s="106">
        <v>72.739999999999995</v>
      </c>
      <c r="G21594" s="154"/>
    </row>
    <row r="21595" spans="1:7" x14ac:dyDescent="0.25">
      <c r="A21595" s="106">
        <v>104612</v>
      </c>
      <c r="B21595" s="155" t="s">
        <v>23652</v>
      </c>
      <c r="C21595" s="106" t="s">
        <v>65</v>
      </c>
      <c r="D21595" s="106">
        <v>0</v>
      </c>
      <c r="F21595" s="106">
        <v>100.19</v>
      </c>
      <c r="G21595" s="154"/>
    </row>
    <row r="21596" spans="1:7" x14ac:dyDescent="0.25">
      <c r="A21596" s="106">
        <v>104611</v>
      </c>
      <c r="B21596" s="155" t="s">
        <v>23653</v>
      </c>
      <c r="C21596" s="106" t="s">
        <v>65</v>
      </c>
      <c r="D21596" s="106">
        <v>0</v>
      </c>
      <c r="F21596" s="106">
        <v>99.13</v>
      </c>
      <c r="G21596" s="154"/>
    </row>
    <row r="21597" spans="1:7" x14ac:dyDescent="0.25">
      <c r="A21597" s="106">
        <v>104618</v>
      </c>
      <c r="B21597" s="155" t="s">
        <v>23654</v>
      </c>
      <c r="C21597" s="106" t="s">
        <v>65</v>
      </c>
      <c r="D21597" s="106">
        <v>0</v>
      </c>
      <c r="F21597" s="106">
        <v>381.38</v>
      </c>
      <c r="G21597" s="154"/>
    </row>
    <row r="21598" spans="1:7" x14ac:dyDescent="0.25">
      <c r="A21598" s="106">
        <v>104616</v>
      </c>
      <c r="B21598" s="155" t="s">
        <v>23655</v>
      </c>
      <c r="C21598" s="106" t="s">
        <v>65</v>
      </c>
      <c r="D21598" s="106">
        <v>0</v>
      </c>
      <c r="F21598" s="106">
        <v>367.88</v>
      </c>
      <c r="G21598" s="154"/>
    </row>
    <row r="21599" spans="1:7" x14ac:dyDescent="0.25">
      <c r="A21599" s="106">
        <v>104617</v>
      </c>
      <c r="B21599" s="155" t="s">
        <v>23656</v>
      </c>
      <c r="C21599" s="106" t="s">
        <v>65</v>
      </c>
      <c r="D21599" s="106">
        <v>0</v>
      </c>
      <c r="F21599" s="106">
        <v>295.08</v>
      </c>
      <c r="G21599" s="154"/>
    </row>
    <row r="21600" spans="1:7" x14ac:dyDescent="0.25">
      <c r="A21600" s="106">
        <v>104615</v>
      </c>
      <c r="B21600" s="155" t="s">
        <v>23657</v>
      </c>
      <c r="C21600" s="106" t="s">
        <v>65</v>
      </c>
      <c r="D21600" s="106">
        <v>0</v>
      </c>
      <c r="F21600" s="106">
        <v>281.58</v>
      </c>
      <c r="G21600" s="154"/>
    </row>
    <row r="21601" spans="1:7" x14ac:dyDescent="0.25">
      <c r="A21601" s="106">
        <v>87247</v>
      </c>
      <c r="B21601" s="155" t="s">
        <v>23658</v>
      </c>
      <c r="C21601" s="106" t="s">
        <v>65</v>
      </c>
      <c r="D21601" s="106">
        <v>0</v>
      </c>
      <c r="F21601" s="106">
        <v>63.73</v>
      </c>
      <c r="G21601" s="154"/>
    </row>
    <row r="21602" spans="1:7" x14ac:dyDescent="0.25">
      <c r="A21602" s="106">
        <v>87248</v>
      </c>
      <c r="B21602" s="155" t="s">
        <v>23659</v>
      </c>
      <c r="C21602" s="106" t="s">
        <v>65</v>
      </c>
      <c r="D21602" s="106">
        <v>0</v>
      </c>
      <c r="F21602" s="106">
        <v>54.29</v>
      </c>
      <c r="G21602" s="154"/>
    </row>
    <row r="21603" spans="1:7" x14ac:dyDescent="0.25">
      <c r="A21603" s="106">
        <v>87246</v>
      </c>
      <c r="B21603" s="155" t="s">
        <v>23660</v>
      </c>
      <c r="C21603" s="106" t="s">
        <v>65</v>
      </c>
      <c r="D21603" s="106">
        <v>0</v>
      </c>
      <c r="F21603" s="106">
        <v>72.569999999999993</v>
      </c>
      <c r="G21603" s="154"/>
    </row>
    <row r="21604" spans="1:7" x14ac:dyDescent="0.25">
      <c r="A21604" s="106">
        <v>104601</v>
      </c>
      <c r="B21604" s="155" t="s">
        <v>23661</v>
      </c>
      <c r="C21604" s="106" t="s">
        <v>65</v>
      </c>
      <c r="D21604" s="106">
        <v>0</v>
      </c>
      <c r="F21604" s="106">
        <v>69.77</v>
      </c>
      <c r="G21604" s="154"/>
    </row>
    <row r="21605" spans="1:7" x14ac:dyDescent="0.25">
      <c r="A21605" s="106">
        <v>104603</v>
      </c>
      <c r="B21605" s="155" t="s">
        <v>23662</v>
      </c>
      <c r="C21605" s="106" t="s">
        <v>65</v>
      </c>
      <c r="D21605" s="106">
        <v>0</v>
      </c>
      <c r="F21605" s="106">
        <v>57.3</v>
      </c>
      <c r="G21605" s="154"/>
    </row>
    <row r="21606" spans="1:7" x14ac:dyDescent="0.25">
      <c r="A21606" s="106">
        <v>104599</v>
      </c>
      <c r="B21606" s="155" t="s">
        <v>23663</v>
      </c>
      <c r="C21606" s="106" t="s">
        <v>65</v>
      </c>
      <c r="D21606" s="106">
        <v>0</v>
      </c>
      <c r="F21606" s="106">
        <v>88.54</v>
      </c>
      <c r="G21606" s="154"/>
    </row>
    <row r="21607" spans="1:7" x14ac:dyDescent="0.25">
      <c r="A21607" s="106">
        <v>87250</v>
      </c>
      <c r="B21607" s="155" t="s">
        <v>23664</v>
      </c>
      <c r="C21607" s="106" t="s">
        <v>65</v>
      </c>
      <c r="D21607" s="106">
        <v>0</v>
      </c>
      <c r="F21607" s="106">
        <v>65.41</v>
      </c>
      <c r="G21607" s="154"/>
    </row>
    <row r="21608" spans="1:7" x14ac:dyDescent="0.25">
      <c r="A21608" s="106">
        <v>87251</v>
      </c>
      <c r="B21608" s="155" t="s">
        <v>23665</v>
      </c>
      <c r="C21608" s="106" t="s">
        <v>65</v>
      </c>
      <c r="D21608" s="106">
        <v>0</v>
      </c>
      <c r="F21608" s="106">
        <v>54.64</v>
      </c>
      <c r="G21608" s="154"/>
    </row>
    <row r="21609" spans="1:7" x14ac:dyDescent="0.25">
      <c r="A21609" s="106">
        <v>87249</v>
      </c>
      <c r="B21609" s="155" t="s">
        <v>23666</v>
      </c>
      <c r="C21609" s="106" t="s">
        <v>65</v>
      </c>
      <c r="D21609" s="106">
        <v>0</v>
      </c>
      <c r="F21609" s="106">
        <v>78.41</v>
      </c>
      <c r="G21609" s="154"/>
    </row>
    <row r="21610" spans="1:7" x14ac:dyDescent="0.25">
      <c r="A21610" s="106">
        <v>104606</v>
      </c>
      <c r="B21610" s="155" t="s">
        <v>23667</v>
      </c>
      <c r="C21610" s="106" t="s">
        <v>65</v>
      </c>
      <c r="D21610" s="106">
        <v>0</v>
      </c>
      <c r="F21610" s="106">
        <v>74.98</v>
      </c>
      <c r="G21610" s="154"/>
    </row>
    <row r="21611" spans="1:7" x14ac:dyDescent="0.25">
      <c r="A21611" s="106">
        <v>104607</v>
      </c>
      <c r="B21611" s="155" t="s">
        <v>23668</v>
      </c>
      <c r="C21611" s="106" t="s">
        <v>65</v>
      </c>
      <c r="D21611" s="106">
        <v>0</v>
      </c>
      <c r="F21611" s="106">
        <v>58.9</v>
      </c>
      <c r="G21611" s="154"/>
    </row>
    <row r="21612" spans="1:7" x14ac:dyDescent="0.25">
      <c r="A21612" s="106">
        <v>104605</v>
      </c>
      <c r="B21612" s="155" t="s">
        <v>23669</v>
      </c>
      <c r="C21612" s="106" t="s">
        <v>65</v>
      </c>
      <c r="D21612" s="106">
        <v>0</v>
      </c>
      <c r="F21612" s="106">
        <v>112.2</v>
      </c>
      <c r="G21612" s="154"/>
    </row>
    <row r="21613" spans="1:7" x14ac:dyDescent="0.25">
      <c r="A21613" s="106">
        <v>87256</v>
      </c>
      <c r="B21613" s="155" t="s">
        <v>23670</v>
      </c>
      <c r="C21613" s="106" t="s">
        <v>65</v>
      </c>
      <c r="D21613" s="106">
        <v>0</v>
      </c>
      <c r="F21613" s="106">
        <v>76.5</v>
      </c>
      <c r="G21613" s="154"/>
    </row>
    <row r="21614" spans="1:7" x14ac:dyDescent="0.25">
      <c r="A21614" s="106">
        <v>87257</v>
      </c>
      <c r="B21614" s="155" t="s">
        <v>23671</v>
      </c>
      <c r="C21614" s="106" t="s">
        <v>65</v>
      </c>
      <c r="D21614" s="106">
        <v>0</v>
      </c>
      <c r="F21614" s="106">
        <v>64.489999999999995</v>
      </c>
      <c r="G21614" s="154"/>
    </row>
    <row r="21615" spans="1:7" x14ac:dyDescent="0.25">
      <c r="A21615" s="106">
        <v>87255</v>
      </c>
      <c r="B21615" s="155" t="s">
        <v>23672</v>
      </c>
      <c r="C21615" s="106" t="s">
        <v>65</v>
      </c>
      <c r="D21615" s="106">
        <v>0</v>
      </c>
      <c r="F21615" s="106">
        <v>90.71</v>
      </c>
      <c r="G21615" s="154"/>
    </row>
    <row r="21616" spans="1:7" x14ac:dyDescent="0.25">
      <c r="A21616" s="106">
        <v>104594</v>
      </c>
      <c r="B21616" s="155" t="s">
        <v>23673</v>
      </c>
      <c r="C21616" s="106" t="s">
        <v>65</v>
      </c>
      <c r="D21616" s="106">
        <v>0</v>
      </c>
      <c r="F21616" s="106">
        <v>79.05</v>
      </c>
      <c r="G21616" s="154"/>
    </row>
    <row r="21617" spans="1:7" x14ac:dyDescent="0.25">
      <c r="A21617" s="106">
        <v>104595</v>
      </c>
      <c r="B21617" s="155" t="s">
        <v>23674</v>
      </c>
      <c r="C21617" s="106" t="s">
        <v>65</v>
      </c>
      <c r="D21617" s="106">
        <v>0</v>
      </c>
      <c r="F21617" s="106">
        <v>65.06</v>
      </c>
      <c r="G21617" s="154"/>
    </row>
    <row r="21618" spans="1:7" x14ac:dyDescent="0.25">
      <c r="A21618" s="106">
        <v>104593</v>
      </c>
      <c r="B21618" s="155" t="s">
        <v>23675</v>
      </c>
      <c r="C21618" s="106" t="s">
        <v>65</v>
      </c>
      <c r="D21618" s="106">
        <v>0</v>
      </c>
      <c r="F21618" s="106">
        <v>94.86</v>
      </c>
      <c r="G21618" s="154"/>
    </row>
    <row r="21619" spans="1:7" x14ac:dyDescent="0.25">
      <c r="A21619" s="106">
        <v>87262</v>
      </c>
      <c r="B21619" s="155" t="s">
        <v>23676</v>
      </c>
      <c r="C21619" s="106" t="s">
        <v>65</v>
      </c>
      <c r="D21619" s="106">
        <v>0</v>
      </c>
      <c r="F21619" s="106">
        <v>128.69999999999999</v>
      </c>
      <c r="G21619" s="154"/>
    </row>
    <row r="21620" spans="1:7" x14ac:dyDescent="0.25">
      <c r="A21620" s="106">
        <v>87263</v>
      </c>
      <c r="B21620" s="155" t="s">
        <v>23677</v>
      </c>
      <c r="C21620" s="106" t="s">
        <v>65</v>
      </c>
      <c r="D21620" s="106">
        <v>0</v>
      </c>
      <c r="F21620" s="106">
        <v>116.24</v>
      </c>
      <c r="G21620" s="154"/>
    </row>
    <row r="21621" spans="1:7" x14ac:dyDescent="0.25">
      <c r="A21621" s="106">
        <v>87261</v>
      </c>
      <c r="B21621" s="155" t="s">
        <v>23678</v>
      </c>
      <c r="C21621" s="106" t="s">
        <v>65</v>
      </c>
      <c r="D21621" s="106">
        <v>0</v>
      </c>
      <c r="F21621" s="106">
        <v>144.08000000000001</v>
      </c>
      <c r="G21621" s="154"/>
    </row>
    <row r="21622" spans="1:7" x14ac:dyDescent="0.25">
      <c r="A21622" s="106">
        <v>104597</v>
      </c>
      <c r="B21622" s="155" t="s">
        <v>23679</v>
      </c>
      <c r="C21622" s="106" t="s">
        <v>65</v>
      </c>
      <c r="D21622" s="106">
        <v>0</v>
      </c>
      <c r="F21622" s="106">
        <v>131.59</v>
      </c>
      <c r="G21622" s="154"/>
    </row>
    <row r="21623" spans="1:7" x14ac:dyDescent="0.25">
      <c r="A21623" s="106">
        <v>104598</v>
      </c>
      <c r="B21623" s="155" t="s">
        <v>23680</v>
      </c>
      <c r="C21623" s="106" t="s">
        <v>65</v>
      </c>
      <c r="D21623" s="106">
        <v>0</v>
      </c>
      <c r="F21623" s="106">
        <v>116.9</v>
      </c>
      <c r="G21623" s="154"/>
    </row>
    <row r="21624" spans="1:7" x14ac:dyDescent="0.25">
      <c r="A21624" s="106">
        <v>104596</v>
      </c>
      <c r="B21624" s="155" t="s">
        <v>23681</v>
      </c>
      <c r="C21624" s="106" t="s">
        <v>65</v>
      </c>
      <c r="D21624" s="106">
        <v>0</v>
      </c>
      <c r="F21624" s="106">
        <v>148.81</v>
      </c>
      <c r="G21624" s="154"/>
    </row>
    <row r="21625" spans="1:7" x14ac:dyDescent="0.25">
      <c r="A21625" s="106">
        <v>88648</v>
      </c>
      <c r="B21625" s="155" t="s">
        <v>23682</v>
      </c>
      <c r="C21625" s="106" t="s">
        <v>123</v>
      </c>
      <c r="D21625" s="106">
        <v>0</v>
      </c>
      <c r="F21625" s="106">
        <v>8.26</v>
      </c>
      <c r="G21625" s="154"/>
    </row>
    <row r="21626" spans="1:7" x14ac:dyDescent="0.25">
      <c r="A21626" s="106">
        <v>88649</v>
      </c>
      <c r="B21626" s="155" t="s">
        <v>23683</v>
      </c>
      <c r="C21626" s="106" t="s">
        <v>123</v>
      </c>
      <c r="D21626" s="106">
        <v>0</v>
      </c>
      <c r="F21626" s="106">
        <v>9.2799999999999994</v>
      </c>
      <c r="G21626" s="154"/>
    </row>
    <row r="21627" spans="1:7" x14ac:dyDescent="0.25">
      <c r="A21627" s="106">
        <v>88650</v>
      </c>
      <c r="B21627" s="155" t="s">
        <v>23684</v>
      </c>
      <c r="C21627" s="106" t="s">
        <v>123</v>
      </c>
      <c r="D21627" s="106">
        <v>0</v>
      </c>
      <c r="F21627" s="106">
        <v>12.39</v>
      </c>
      <c r="G21627" s="154"/>
    </row>
    <row r="21628" spans="1:7" x14ac:dyDescent="0.25">
      <c r="A21628" s="106">
        <v>104619</v>
      </c>
      <c r="B21628" s="155" t="s">
        <v>23685</v>
      </c>
      <c r="C21628" s="106" t="s">
        <v>123</v>
      </c>
      <c r="D21628" s="106">
        <v>0</v>
      </c>
      <c r="F21628" s="106">
        <v>14.59</v>
      </c>
      <c r="G21628" s="154"/>
    </row>
    <row r="21629" spans="1:7" x14ac:dyDescent="0.25">
      <c r="A21629" s="106">
        <v>103741</v>
      </c>
      <c r="B21629" s="155" t="s">
        <v>23686</v>
      </c>
      <c r="C21629" s="106" t="s">
        <v>13</v>
      </c>
      <c r="F21629" s="106">
        <v>0</v>
      </c>
      <c r="G21629" s="154"/>
    </row>
    <row r="21630" spans="1:7" x14ac:dyDescent="0.25">
      <c r="A21630" s="106">
        <v>103755</v>
      </c>
      <c r="B21630" s="155" t="s">
        <v>23687</v>
      </c>
      <c r="C21630" s="106" t="s">
        <v>123</v>
      </c>
      <c r="F21630" s="106">
        <v>0</v>
      </c>
      <c r="G21630" s="154"/>
    </row>
    <row r="21631" spans="1:7" x14ac:dyDescent="0.25">
      <c r="A21631" s="106">
        <v>103753</v>
      </c>
      <c r="B21631" s="155" t="s">
        <v>23688</v>
      </c>
      <c r="C21631" s="106" t="s">
        <v>123</v>
      </c>
      <c r="F21631" s="106">
        <v>0</v>
      </c>
      <c r="G21631" s="154"/>
    </row>
    <row r="21632" spans="1:7" x14ac:dyDescent="0.25">
      <c r="A21632" s="106">
        <v>103754</v>
      </c>
      <c r="B21632" s="155" t="s">
        <v>23689</v>
      </c>
      <c r="C21632" s="106" t="s">
        <v>123</v>
      </c>
      <c r="F21632" s="106">
        <v>0</v>
      </c>
      <c r="G21632" s="154"/>
    </row>
    <row r="21633" spans="1:7" x14ac:dyDescent="0.25">
      <c r="A21633" s="106">
        <v>103752</v>
      </c>
      <c r="B21633" s="155" t="s">
        <v>23690</v>
      </c>
      <c r="C21633" s="106" t="s">
        <v>123</v>
      </c>
      <c r="F21633" s="106">
        <v>0</v>
      </c>
      <c r="G21633" s="154"/>
    </row>
    <row r="21634" spans="1:7" x14ac:dyDescent="0.25">
      <c r="A21634" s="106">
        <v>103759</v>
      </c>
      <c r="B21634" s="155" t="s">
        <v>23691</v>
      </c>
      <c r="C21634" s="106" t="s">
        <v>123</v>
      </c>
      <c r="F21634" s="106">
        <v>0</v>
      </c>
      <c r="G21634" s="154"/>
    </row>
    <row r="21635" spans="1:7" x14ac:dyDescent="0.25">
      <c r="A21635" s="106">
        <v>103757</v>
      </c>
      <c r="B21635" s="155" t="s">
        <v>23692</v>
      </c>
      <c r="C21635" s="106" t="s">
        <v>123</v>
      </c>
      <c r="F21635" s="106">
        <v>0</v>
      </c>
      <c r="G21635" s="154"/>
    </row>
    <row r="21636" spans="1:7" x14ac:dyDescent="0.25">
      <c r="A21636" s="106">
        <v>103758</v>
      </c>
      <c r="B21636" s="155" t="s">
        <v>23693</v>
      </c>
      <c r="C21636" s="106" t="s">
        <v>123</v>
      </c>
      <c r="F21636" s="106">
        <v>0</v>
      </c>
      <c r="G21636" s="154"/>
    </row>
    <row r="21637" spans="1:7" x14ac:dyDescent="0.25">
      <c r="A21637" s="106">
        <v>103756</v>
      </c>
      <c r="B21637" s="155" t="s">
        <v>23694</v>
      </c>
      <c r="C21637" s="106" t="s">
        <v>123</v>
      </c>
      <c r="F21637" s="106">
        <v>0</v>
      </c>
      <c r="G21637" s="154"/>
    </row>
    <row r="21638" spans="1:7" x14ac:dyDescent="0.25">
      <c r="A21638" s="106">
        <v>103734</v>
      </c>
      <c r="B21638" s="155" t="s">
        <v>23695</v>
      </c>
      <c r="C21638" s="106" t="s">
        <v>13</v>
      </c>
      <c r="F21638" s="106">
        <v>0</v>
      </c>
      <c r="G21638" s="154"/>
    </row>
    <row r="21639" spans="1:7" x14ac:dyDescent="0.25">
      <c r="A21639" s="106">
        <v>103740</v>
      </c>
      <c r="B21639" s="155" t="s">
        <v>23696</v>
      </c>
      <c r="C21639" s="106" t="s">
        <v>13</v>
      </c>
      <c r="F21639" s="106">
        <v>0</v>
      </c>
      <c r="G21639" s="154"/>
    </row>
    <row r="21640" spans="1:7" x14ac:dyDescent="0.25">
      <c r="A21640" s="106">
        <v>103747</v>
      </c>
      <c r="B21640" s="155" t="s">
        <v>23697</v>
      </c>
      <c r="C21640" s="106" t="s">
        <v>123</v>
      </c>
      <c r="F21640" s="106">
        <v>0</v>
      </c>
      <c r="G21640" s="154"/>
    </row>
    <row r="21641" spans="1:7" x14ac:dyDescent="0.25">
      <c r="A21641" s="106">
        <v>103746</v>
      </c>
      <c r="B21641" s="155" t="s">
        <v>23698</v>
      </c>
      <c r="C21641" s="106" t="s">
        <v>123</v>
      </c>
      <c r="F21641" s="106">
        <v>0</v>
      </c>
      <c r="G21641" s="154"/>
    </row>
    <row r="21642" spans="1:7" x14ac:dyDescent="0.25">
      <c r="A21642" s="106">
        <v>103749</v>
      </c>
      <c r="B21642" s="155" t="s">
        <v>23699</v>
      </c>
      <c r="C21642" s="106" t="s">
        <v>123</v>
      </c>
      <c r="F21642" s="106">
        <v>0</v>
      </c>
      <c r="G21642" s="154"/>
    </row>
    <row r="21643" spans="1:7" x14ac:dyDescent="0.25">
      <c r="A21643" s="106">
        <v>103744</v>
      </c>
      <c r="B21643" s="155" t="s">
        <v>23700</v>
      </c>
      <c r="C21643" s="106" t="s">
        <v>123</v>
      </c>
      <c r="F21643" s="106">
        <v>0</v>
      </c>
      <c r="G21643" s="154"/>
    </row>
    <row r="21644" spans="1:7" x14ac:dyDescent="0.25">
      <c r="A21644" s="106">
        <v>103748</v>
      </c>
      <c r="B21644" s="155" t="s">
        <v>23701</v>
      </c>
      <c r="C21644" s="106" t="s">
        <v>123</v>
      </c>
      <c r="F21644" s="106">
        <v>0</v>
      </c>
      <c r="G21644" s="154"/>
    </row>
    <row r="21645" spans="1:7" x14ac:dyDescent="0.25">
      <c r="A21645" s="106">
        <v>103745</v>
      </c>
      <c r="B21645" s="155" t="s">
        <v>23702</v>
      </c>
      <c r="C21645" s="106" t="s">
        <v>123</v>
      </c>
      <c r="F21645" s="106">
        <v>0</v>
      </c>
      <c r="G21645" s="154"/>
    </row>
    <row r="21646" spans="1:7" x14ac:dyDescent="0.25">
      <c r="A21646" s="106">
        <v>103751</v>
      </c>
      <c r="B21646" s="155" t="s">
        <v>23703</v>
      </c>
      <c r="C21646" s="106" t="s">
        <v>123</v>
      </c>
      <c r="F21646" s="106">
        <v>0</v>
      </c>
      <c r="G21646" s="154"/>
    </row>
    <row r="21647" spans="1:7" x14ac:dyDescent="0.25">
      <c r="A21647" s="106">
        <v>103750</v>
      </c>
      <c r="B21647" s="155" t="s">
        <v>23704</v>
      </c>
      <c r="C21647" s="106" t="s">
        <v>123</v>
      </c>
      <c r="F21647" s="106">
        <v>0</v>
      </c>
      <c r="G21647" s="154"/>
    </row>
    <row r="21648" spans="1:7" x14ac:dyDescent="0.25">
      <c r="A21648" s="106">
        <v>103735</v>
      </c>
      <c r="B21648" s="155" t="s">
        <v>23705</v>
      </c>
      <c r="C21648" s="106" t="s">
        <v>13</v>
      </c>
      <c r="F21648" s="106">
        <v>0</v>
      </c>
      <c r="G21648" s="154"/>
    </row>
    <row r="21649" spans="1:7" x14ac:dyDescent="0.25">
      <c r="A21649" s="106">
        <v>103738</v>
      </c>
      <c r="B21649" s="155" t="s">
        <v>23706</v>
      </c>
      <c r="C21649" s="106" t="s">
        <v>13</v>
      </c>
      <c r="F21649" s="106">
        <v>0</v>
      </c>
      <c r="G21649" s="154"/>
    </row>
    <row r="21650" spans="1:7" x14ac:dyDescent="0.25">
      <c r="A21650" s="106">
        <v>103736</v>
      </c>
      <c r="B21650" s="155" t="s">
        <v>23707</v>
      </c>
      <c r="C21650" s="106" t="s">
        <v>13</v>
      </c>
      <c r="F21650" s="106">
        <v>0</v>
      </c>
      <c r="G21650" s="154"/>
    </row>
    <row r="21651" spans="1:7" x14ac:dyDescent="0.25">
      <c r="A21651" s="106">
        <v>103739</v>
      </c>
      <c r="B21651" s="155" t="s">
        <v>23708</v>
      </c>
      <c r="C21651" s="106" t="s">
        <v>13</v>
      </c>
      <c r="F21651" s="106">
        <v>0</v>
      </c>
      <c r="G21651" s="154"/>
    </row>
    <row r="21652" spans="1:7" x14ac:dyDescent="0.25">
      <c r="A21652" s="106">
        <v>103737</v>
      </c>
      <c r="B21652" s="155" t="s">
        <v>23709</v>
      </c>
      <c r="C21652" s="106" t="s">
        <v>13</v>
      </c>
      <c r="F21652" s="106">
        <v>0</v>
      </c>
      <c r="G21652" s="154"/>
    </row>
    <row r="21653" spans="1:7" x14ac:dyDescent="0.25">
      <c r="A21653" s="106">
        <v>103742</v>
      </c>
      <c r="B21653" s="155" t="s">
        <v>23710</v>
      </c>
      <c r="C21653" s="106" t="s">
        <v>13</v>
      </c>
      <c r="F21653" s="106">
        <v>0</v>
      </c>
      <c r="G21653" s="154"/>
    </row>
    <row r="21654" spans="1:7" x14ac:dyDescent="0.25">
      <c r="A21654" s="106">
        <v>103689</v>
      </c>
      <c r="B21654" s="155" t="s">
        <v>23711</v>
      </c>
      <c r="C21654" s="106" t="s">
        <v>65</v>
      </c>
      <c r="D21654" s="106">
        <v>0</v>
      </c>
      <c r="F21654" s="106">
        <v>506.51</v>
      </c>
      <c r="G21654" s="154"/>
    </row>
    <row r="21655" spans="1:7" x14ac:dyDescent="0.25">
      <c r="A21655" s="106">
        <v>103702</v>
      </c>
      <c r="B21655" s="155" t="s">
        <v>23712</v>
      </c>
      <c r="C21655" s="106" t="s">
        <v>65</v>
      </c>
      <c r="F21655" s="106">
        <v>0</v>
      </c>
      <c r="G21655" s="154"/>
    </row>
    <row r="21656" spans="1:7" x14ac:dyDescent="0.25">
      <c r="A21656" s="106">
        <v>103700</v>
      </c>
      <c r="B21656" s="155" t="s">
        <v>23713</v>
      </c>
      <c r="C21656" s="106" t="s">
        <v>65</v>
      </c>
      <c r="F21656" s="106">
        <v>0</v>
      </c>
      <c r="G21656" s="154"/>
    </row>
    <row r="21657" spans="1:7" x14ac:dyDescent="0.25">
      <c r="A21657" s="106">
        <v>103698</v>
      </c>
      <c r="B21657" s="155" t="s">
        <v>23714</v>
      </c>
      <c r="C21657" s="106" t="s">
        <v>65</v>
      </c>
      <c r="F21657" s="106">
        <v>0</v>
      </c>
      <c r="G21657" s="154"/>
    </row>
    <row r="21658" spans="1:7" x14ac:dyDescent="0.25">
      <c r="A21658" s="106">
        <v>103703</v>
      </c>
      <c r="B21658" s="155" t="s">
        <v>23715</v>
      </c>
      <c r="C21658" s="106" t="s">
        <v>65</v>
      </c>
      <c r="F21658" s="106">
        <v>0</v>
      </c>
      <c r="G21658" s="154"/>
    </row>
    <row r="21659" spans="1:7" x14ac:dyDescent="0.25">
      <c r="A21659" s="106">
        <v>103701</v>
      </c>
      <c r="B21659" s="155" t="s">
        <v>23716</v>
      </c>
      <c r="C21659" s="106" t="s">
        <v>65</v>
      </c>
      <c r="F21659" s="106">
        <v>0</v>
      </c>
      <c r="G21659" s="154"/>
    </row>
    <row r="21660" spans="1:7" x14ac:dyDescent="0.25">
      <c r="A21660" s="106">
        <v>103699</v>
      </c>
      <c r="B21660" s="155" t="s">
        <v>23717</v>
      </c>
      <c r="C21660" s="106" t="s">
        <v>65</v>
      </c>
      <c r="F21660" s="106">
        <v>0</v>
      </c>
      <c r="G21660" s="154"/>
    </row>
    <row r="21661" spans="1:7" x14ac:dyDescent="0.25">
      <c r="A21661" s="106">
        <v>103704</v>
      </c>
      <c r="B21661" s="155" t="s">
        <v>23718</v>
      </c>
      <c r="C21661" s="106" t="s">
        <v>65</v>
      </c>
      <c r="F21661" s="106">
        <v>0</v>
      </c>
      <c r="G21661" s="154"/>
    </row>
    <row r="21662" spans="1:7" x14ac:dyDescent="0.25">
      <c r="A21662" s="106">
        <v>103706</v>
      </c>
      <c r="B21662" s="155" t="s">
        <v>23719</v>
      </c>
      <c r="C21662" s="106" t="s">
        <v>13</v>
      </c>
      <c r="F21662" s="106">
        <v>0</v>
      </c>
      <c r="G21662" s="154"/>
    </row>
    <row r="21663" spans="1:7" x14ac:dyDescent="0.25">
      <c r="A21663" s="106">
        <v>103707</v>
      </c>
      <c r="B21663" s="155" t="s">
        <v>23720</v>
      </c>
      <c r="C21663" s="106" t="s">
        <v>13</v>
      </c>
      <c r="F21663" s="106">
        <v>0</v>
      </c>
      <c r="G21663" s="154"/>
    </row>
    <row r="21664" spans="1:7" x14ac:dyDescent="0.25">
      <c r="A21664" s="106">
        <v>103708</v>
      </c>
      <c r="B21664" s="155" t="s">
        <v>23721</v>
      </c>
      <c r="C21664" s="106" t="s">
        <v>13</v>
      </c>
      <c r="F21664" s="106">
        <v>0</v>
      </c>
      <c r="G21664" s="154"/>
    </row>
    <row r="21665" spans="1:7" x14ac:dyDescent="0.25">
      <c r="A21665" s="106">
        <v>103709</v>
      </c>
      <c r="B21665" s="155" t="s">
        <v>23722</v>
      </c>
      <c r="C21665" s="106" t="s">
        <v>13</v>
      </c>
      <c r="F21665" s="106">
        <v>0</v>
      </c>
      <c r="G21665" s="154"/>
    </row>
    <row r="21666" spans="1:7" x14ac:dyDescent="0.25">
      <c r="A21666" s="106">
        <v>103710</v>
      </c>
      <c r="B21666" s="155" t="s">
        <v>23723</v>
      </c>
      <c r="C21666" s="106" t="s">
        <v>13</v>
      </c>
      <c r="F21666" s="106">
        <v>0</v>
      </c>
      <c r="G21666" s="154"/>
    </row>
    <row r="21667" spans="1:7" x14ac:dyDescent="0.25">
      <c r="A21667" s="106">
        <v>103711</v>
      </c>
      <c r="B21667" s="155" t="s">
        <v>23724</v>
      </c>
      <c r="C21667" s="106" t="s">
        <v>13</v>
      </c>
      <c r="F21667" s="106">
        <v>0</v>
      </c>
      <c r="G21667" s="154"/>
    </row>
    <row r="21668" spans="1:7" x14ac:dyDescent="0.25">
      <c r="A21668" s="106">
        <v>103712</v>
      </c>
      <c r="B21668" s="155" t="s">
        <v>23725</v>
      </c>
      <c r="C21668" s="106" t="s">
        <v>13</v>
      </c>
      <c r="F21668" s="106">
        <v>0</v>
      </c>
      <c r="G21668" s="154"/>
    </row>
    <row r="21669" spans="1:7" x14ac:dyDescent="0.25">
      <c r="A21669" s="106">
        <v>103713</v>
      </c>
      <c r="B21669" s="155" t="s">
        <v>23726</v>
      </c>
      <c r="C21669" s="106" t="s">
        <v>13</v>
      </c>
      <c r="F21669" s="106">
        <v>0</v>
      </c>
      <c r="G21669" s="154"/>
    </row>
    <row r="21670" spans="1:7" x14ac:dyDescent="0.25">
      <c r="A21670" s="106">
        <v>103714</v>
      </c>
      <c r="B21670" s="155" t="s">
        <v>23727</v>
      </c>
      <c r="C21670" s="106" t="s">
        <v>13</v>
      </c>
      <c r="F21670" s="106">
        <v>0</v>
      </c>
      <c r="G21670" s="154"/>
    </row>
    <row r="21671" spans="1:7" x14ac:dyDescent="0.25">
      <c r="A21671" s="106">
        <v>103715</v>
      </c>
      <c r="B21671" s="155" t="s">
        <v>23728</v>
      </c>
      <c r="C21671" s="106" t="s">
        <v>13</v>
      </c>
      <c r="F21671" s="106">
        <v>0</v>
      </c>
      <c r="G21671" s="154"/>
    </row>
    <row r="21672" spans="1:7" x14ac:dyDescent="0.25">
      <c r="A21672" s="106">
        <v>103716</v>
      </c>
      <c r="B21672" s="155" t="s">
        <v>23729</v>
      </c>
      <c r="C21672" s="106" t="s">
        <v>13</v>
      </c>
      <c r="F21672" s="106">
        <v>0</v>
      </c>
      <c r="G21672" s="154"/>
    </row>
    <row r="21673" spans="1:7" x14ac:dyDescent="0.25">
      <c r="A21673" s="106">
        <v>103717</v>
      </c>
      <c r="B21673" s="155" t="s">
        <v>23730</v>
      </c>
      <c r="C21673" s="106" t="s">
        <v>13</v>
      </c>
      <c r="F21673" s="106">
        <v>0</v>
      </c>
      <c r="G21673" s="154"/>
    </row>
    <row r="21674" spans="1:7" x14ac:dyDescent="0.25">
      <c r="A21674" s="106">
        <v>103718</v>
      </c>
      <c r="B21674" s="155" t="s">
        <v>23731</v>
      </c>
      <c r="C21674" s="106" t="s">
        <v>13</v>
      </c>
      <c r="F21674" s="106">
        <v>0</v>
      </c>
      <c r="G21674" s="154"/>
    </row>
    <row r="21675" spans="1:7" x14ac:dyDescent="0.25">
      <c r="A21675" s="106">
        <v>103719</v>
      </c>
      <c r="B21675" s="155" t="s">
        <v>23732</v>
      </c>
      <c r="C21675" s="106" t="s">
        <v>13</v>
      </c>
      <c r="F21675" s="106">
        <v>0</v>
      </c>
      <c r="G21675" s="154"/>
    </row>
    <row r="21676" spans="1:7" x14ac:dyDescent="0.25">
      <c r="A21676" s="106">
        <v>103720</v>
      </c>
      <c r="B21676" s="155" t="s">
        <v>23733</v>
      </c>
      <c r="C21676" s="106" t="s">
        <v>13</v>
      </c>
      <c r="F21676" s="106">
        <v>0</v>
      </c>
      <c r="G21676" s="154"/>
    </row>
    <row r="21677" spans="1:7" x14ac:dyDescent="0.25">
      <c r="A21677" s="106">
        <v>103721</v>
      </c>
      <c r="B21677" s="155" t="s">
        <v>23734</v>
      </c>
      <c r="C21677" s="106" t="s">
        <v>13</v>
      </c>
      <c r="F21677" s="106">
        <v>0</v>
      </c>
      <c r="G21677" s="154"/>
    </row>
    <row r="21678" spans="1:7" x14ac:dyDescent="0.25">
      <c r="A21678" s="106">
        <v>103705</v>
      </c>
      <c r="B21678" s="155" t="s">
        <v>23735</v>
      </c>
      <c r="C21678" s="106" t="s">
        <v>13</v>
      </c>
      <c r="F21678" s="106">
        <v>0</v>
      </c>
      <c r="G21678" s="154"/>
    </row>
    <row r="21679" spans="1:7" x14ac:dyDescent="0.25">
      <c r="A21679" s="106">
        <v>103722</v>
      </c>
      <c r="B21679" s="155" t="s">
        <v>23736</v>
      </c>
      <c r="C21679" s="106" t="s">
        <v>13</v>
      </c>
      <c r="F21679" s="106">
        <v>0</v>
      </c>
      <c r="G21679" s="154"/>
    </row>
    <row r="21680" spans="1:7" x14ac:dyDescent="0.25">
      <c r="A21680" s="106">
        <v>103723</v>
      </c>
      <c r="B21680" s="155" t="s">
        <v>23737</v>
      </c>
      <c r="C21680" s="106" t="s">
        <v>13</v>
      </c>
      <c r="F21680" s="106">
        <v>0</v>
      </c>
      <c r="G21680" s="154"/>
    </row>
    <row r="21681" spans="1:7" x14ac:dyDescent="0.25">
      <c r="A21681" s="106">
        <v>103724</v>
      </c>
      <c r="B21681" s="155" t="s">
        <v>23738</v>
      </c>
      <c r="C21681" s="106" t="s">
        <v>13</v>
      </c>
      <c r="F21681" s="106">
        <v>0</v>
      </c>
      <c r="G21681" s="154"/>
    </row>
    <row r="21682" spans="1:7" x14ac:dyDescent="0.25">
      <c r="A21682" s="106">
        <v>103725</v>
      </c>
      <c r="B21682" s="155" t="s">
        <v>23739</v>
      </c>
      <c r="C21682" s="106" t="s">
        <v>13</v>
      </c>
      <c r="F21682" s="106">
        <v>0</v>
      </c>
      <c r="G21682" s="154"/>
    </row>
    <row r="21683" spans="1:7" x14ac:dyDescent="0.25">
      <c r="A21683" s="106">
        <v>103726</v>
      </c>
      <c r="B21683" s="155" t="s">
        <v>23740</v>
      </c>
      <c r="C21683" s="106" t="s">
        <v>13</v>
      </c>
      <c r="F21683" s="106">
        <v>0</v>
      </c>
      <c r="G21683" s="154"/>
    </row>
    <row r="21684" spans="1:7" x14ac:dyDescent="0.25">
      <c r="A21684" s="106">
        <v>103727</v>
      </c>
      <c r="B21684" s="155" t="s">
        <v>23741</v>
      </c>
      <c r="C21684" s="106" t="s">
        <v>13</v>
      </c>
      <c r="F21684" s="106">
        <v>0</v>
      </c>
      <c r="G21684" s="154"/>
    </row>
    <row r="21685" spans="1:7" x14ac:dyDescent="0.25">
      <c r="A21685" s="106">
        <v>103728</v>
      </c>
      <c r="B21685" s="155" t="s">
        <v>23742</v>
      </c>
      <c r="C21685" s="106" t="s">
        <v>13</v>
      </c>
      <c r="F21685" s="106">
        <v>0</v>
      </c>
      <c r="G21685" s="154"/>
    </row>
    <row r="21686" spans="1:7" x14ac:dyDescent="0.25">
      <c r="A21686" s="106">
        <v>103729</v>
      </c>
      <c r="B21686" s="155" t="s">
        <v>23743</v>
      </c>
      <c r="C21686" s="106" t="s">
        <v>13</v>
      </c>
      <c r="F21686" s="106">
        <v>0</v>
      </c>
      <c r="G21686" s="154"/>
    </row>
    <row r="21687" spans="1:7" x14ac:dyDescent="0.25">
      <c r="A21687" s="106">
        <v>103730</v>
      </c>
      <c r="B21687" s="155" t="s">
        <v>23744</v>
      </c>
      <c r="C21687" s="106" t="s">
        <v>13</v>
      </c>
      <c r="F21687" s="106">
        <v>0</v>
      </c>
      <c r="G21687" s="154"/>
    </row>
    <row r="21688" spans="1:7" x14ac:dyDescent="0.25">
      <c r="A21688" s="106">
        <v>103731</v>
      </c>
      <c r="B21688" s="155" t="s">
        <v>23745</v>
      </c>
      <c r="C21688" s="106" t="s">
        <v>13</v>
      </c>
      <c r="F21688" s="106">
        <v>0</v>
      </c>
      <c r="G21688" s="154"/>
    </row>
    <row r="21689" spans="1:7" x14ac:dyDescent="0.25">
      <c r="A21689" s="106">
        <v>103732</v>
      </c>
      <c r="B21689" s="155" t="s">
        <v>23746</v>
      </c>
      <c r="C21689" s="106" t="s">
        <v>13</v>
      </c>
      <c r="F21689" s="106">
        <v>0</v>
      </c>
      <c r="G21689" s="154"/>
    </row>
    <row r="21690" spans="1:7" x14ac:dyDescent="0.25">
      <c r="A21690" s="106">
        <v>103733</v>
      </c>
      <c r="B21690" s="155" t="s">
        <v>23747</v>
      </c>
      <c r="C21690" s="106" t="s">
        <v>13</v>
      </c>
      <c r="F21690" s="106">
        <v>0</v>
      </c>
      <c r="G21690" s="154"/>
    </row>
    <row r="21691" spans="1:7" x14ac:dyDescent="0.25">
      <c r="A21691" s="106">
        <v>103696</v>
      </c>
      <c r="B21691" s="155" t="s">
        <v>23748</v>
      </c>
      <c r="C21691" s="106" t="s">
        <v>13</v>
      </c>
      <c r="D21691" s="106">
        <v>0</v>
      </c>
      <c r="F21691" s="106">
        <v>161.02000000000001</v>
      </c>
      <c r="G21691" s="154"/>
    </row>
    <row r="21692" spans="1:7" x14ac:dyDescent="0.25">
      <c r="A21692" s="106">
        <v>103697</v>
      </c>
      <c r="B21692" s="155" t="s">
        <v>23749</v>
      </c>
      <c r="C21692" s="106" t="s">
        <v>13</v>
      </c>
      <c r="D21692" s="106">
        <v>0</v>
      </c>
      <c r="F21692" s="106">
        <v>148.81</v>
      </c>
      <c r="G21692" s="154"/>
    </row>
    <row r="21693" spans="1:7" x14ac:dyDescent="0.25">
      <c r="A21693" s="106">
        <v>103695</v>
      </c>
      <c r="B21693" s="155" t="s">
        <v>23750</v>
      </c>
      <c r="C21693" s="106" t="s">
        <v>13</v>
      </c>
      <c r="D21693" s="106">
        <v>0</v>
      </c>
      <c r="F21693" s="106">
        <v>110.14</v>
      </c>
      <c r="G21693" s="154"/>
    </row>
    <row r="21694" spans="1:7" x14ac:dyDescent="0.25">
      <c r="A21694" s="106">
        <v>103694</v>
      </c>
      <c r="B21694" s="155" t="s">
        <v>23751</v>
      </c>
      <c r="C21694" s="106" t="s">
        <v>13</v>
      </c>
      <c r="D21694" s="106">
        <v>0</v>
      </c>
      <c r="F21694" s="106">
        <v>122.35</v>
      </c>
      <c r="G21694" s="154"/>
    </row>
    <row r="21695" spans="1:7" x14ac:dyDescent="0.25">
      <c r="A21695" s="106">
        <v>103690</v>
      </c>
      <c r="B21695" s="155" t="s">
        <v>23752</v>
      </c>
      <c r="C21695" s="106" t="s">
        <v>13</v>
      </c>
      <c r="F21695" s="106">
        <v>0</v>
      </c>
      <c r="G21695" s="154"/>
    </row>
    <row r="21696" spans="1:7" x14ac:dyDescent="0.25">
      <c r="A21696" s="106">
        <v>103693</v>
      </c>
      <c r="B21696" s="155" t="s">
        <v>23753</v>
      </c>
      <c r="C21696" s="106" t="s">
        <v>13</v>
      </c>
      <c r="F21696" s="106">
        <v>0</v>
      </c>
      <c r="G21696" s="154"/>
    </row>
    <row r="21697" spans="1:7" x14ac:dyDescent="0.25">
      <c r="A21697" s="106">
        <v>103692</v>
      </c>
      <c r="B21697" s="155" t="s">
        <v>23754</v>
      </c>
      <c r="C21697" s="106" t="s">
        <v>13</v>
      </c>
      <c r="F21697" s="106">
        <v>0</v>
      </c>
      <c r="G21697" s="154"/>
    </row>
    <row r="21698" spans="1:7" x14ac:dyDescent="0.25">
      <c r="A21698" s="106">
        <v>103691</v>
      </c>
      <c r="B21698" s="155" t="s">
        <v>23755</v>
      </c>
      <c r="C21698" s="106" t="s">
        <v>13</v>
      </c>
      <c r="F21698" s="106">
        <v>0</v>
      </c>
      <c r="G21698" s="154"/>
    </row>
    <row r="21699" spans="1:7" x14ac:dyDescent="0.25">
      <c r="A21699" s="106">
        <v>96987</v>
      </c>
      <c r="B21699" s="155" t="s">
        <v>23756</v>
      </c>
      <c r="C21699" s="106" t="s">
        <v>13</v>
      </c>
      <c r="D21699" s="106">
        <v>3.9399999999999998E-2</v>
      </c>
      <c r="F21699" s="106">
        <v>152.53</v>
      </c>
      <c r="G21699" s="154"/>
    </row>
    <row r="21700" spans="1:7" x14ac:dyDescent="0.25">
      <c r="A21700" s="106">
        <v>96989</v>
      </c>
      <c r="B21700" s="155" t="s">
        <v>23757</v>
      </c>
      <c r="C21700" s="106" t="s">
        <v>13</v>
      </c>
      <c r="D21700" s="106">
        <v>0</v>
      </c>
      <c r="F21700" s="106">
        <v>140.19</v>
      </c>
      <c r="G21700" s="154"/>
    </row>
    <row r="21701" spans="1:7" x14ac:dyDescent="0.25">
      <c r="A21701" s="106">
        <v>104749</v>
      </c>
      <c r="B21701" s="155" t="s">
        <v>23758</v>
      </c>
      <c r="C21701" s="106" t="s">
        <v>13</v>
      </c>
      <c r="D21701" s="106">
        <v>0</v>
      </c>
      <c r="F21701" s="106">
        <v>25.15</v>
      </c>
      <c r="G21701" s="154"/>
    </row>
    <row r="21702" spans="1:7" x14ac:dyDescent="0.25">
      <c r="A21702" s="106">
        <v>104750</v>
      </c>
      <c r="B21702" s="155" t="s">
        <v>23759</v>
      </c>
      <c r="C21702" s="106" t="s">
        <v>13</v>
      </c>
      <c r="D21702" s="106">
        <v>0</v>
      </c>
      <c r="F21702" s="106">
        <v>21.22</v>
      </c>
      <c r="G21702" s="154"/>
    </row>
    <row r="21703" spans="1:7" x14ac:dyDescent="0.25">
      <c r="A21703" s="106">
        <v>104751</v>
      </c>
      <c r="B21703" s="155" t="s">
        <v>23760</v>
      </c>
      <c r="C21703" s="106" t="s">
        <v>13</v>
      </c>
      <c r="D21703" s="106">
        <v>0</v>
      </c>
      <c r="F21703" s="106">
        <v>27.96</v>
      </c>
      <c r="G21703" s="154"/>
    </row>
    <row r="21704" spans="1:7" x14ac:dyDescent="0.25">
      <c r="A21704" s="106">
        <v>104752</v>
      </c>
      <c r="B21704" s="155" t="s">
        <v>23761</v>
      </c>
      <c r="C21704" s="106" t="s">
        <v>13</v>
      </c>
      <c r="D21704" s="106">
        <v>0</v>
      </c>
      <c r="F21704" s="106">
        <v>25.48</v>
      </c>
      <c r="G21704" s="154"/>
    </row>
    <row r="21705" spans="1:7" x14ac:dyDescent="0.25">
      <c r="A21705" s="106">
        <v>104753</v>
      </c>
      <c r="B21705" s="155" t="s">
        <v>23762</v>
      </c>
      <c r="C21705" s="106" t="s">
        <v>13</v>
      </c>
      <c r="D21705" s="106">
        <v>0</v>
      </c>
      <c r="F21705" s="106">
        <v>29.78</v>
      </c>
      <c r="G21705" s="154"/>
    </row>
    <row r="21706" spans="1:7" x14ac:dyDescent="0.25">
      <c r="A21706" s="106">
        <v>104754</v>
      </c>
      <c r="B21706" s="155" t="s">
        <v>23763</v>
      </c>
      <c r="C21706" s="106" t="s">
        <v>13</v>
      </c>
      <c r="D21706" s="106">
        <v>0</v>
      </c>
      <c r="F21706" s="106">
        <v>37.159999999999997</v>
      </c>
      <c r="G21706" s="154"/>
    </row>
    <row r="21707" spans="1:7" x14ac:dyDescent="0.25">
      <c r="A21707" s="106">
        <v>104755</v>
      </c>
      <c r="B21707" s="155" t="s">
        <v>23764</v>
      </c>
      <c r="C21707" s="106" t="s">
        <v>13</v>
      </c>
      <c r="D21707" s="106">
        <v>0</v>
      </c>
      <c r="F21707" s="106">
        <v>48.6</v>
      </c>
      <c r="G21707" s="154"/>
    </row>
    <row r="21708" spans="1:7" x14ac:dyDescent="0.25">
      <c r="A21708" s="106">
        <v>96982</v>
      </c>
      <c r="B21708" s="155" t="s">
        <v>23765</v>
      </c>
      <c r="C21708" s="106" t="s">
        <v>13</v>
      </c>
      <c r="F21708" s="106">
        <v>0</v>
      </c>
      <c r="G21708" s="154"/>
    </row>
    <row r="21709" spans="1:7" x14ac:dyDescent="0.25">
      <c r="A21709" s="106">
        <v>96993</v>
      </c>
      <c r="B21709" s="155" t="s">
        <v>23766</v>
      </c>
      <c r="C21709" s="106" t="s">
        <v>13</v>
      </c>
      <c r="F21709" s="106">
        <v>0</v>
      </c>
      <c r="G21709" s="154"/>
    </row>
    <row r="21710" spans="1:7" x14ac:dyDescent="0.25">
      <c r="A21710" s="106">
        <v>96990</v>
      </c>
      <c r="B21710" s="155" t="s">
        <v>23767</v>
      </c>
      <c r="C21710" s="106" t="s">
        <v>13</v>
      </c>
      <c r="F21710" s="106">
        <v>0</v>
      </c>
      <c r="G21710" s="154"/>
    </row>
    <row r="21711" spans="1:7" x14ac:dyDescent="0.25">
      <c r="A21711" s="106">
        <v>96991</v>
      </c>
      <c r="B21711" s="155" t="s">
        <v>23768</v>
      </c>
      <c r="C21711" s="106" t="s">
        <v>13</v>
      </c>
      <c r="F21711" s="106">
        <v>0</v>
      </c>
      <c r="G21711" s="154"/>
    </row>
    <row r="21712" spans="1:7" x14ac:dyDescent="0.25">
      <c r="A21712" s="106">
        <v>96992</v>
      </c>
      <c r="B21712" s="155" t="s">
        <v>23769</v>
      </c>
      <c r="C21712" s="106" t="s">
        <v>13</v>
      </c>
      <c r="F21712" s="106">
        <v>0</v>
      </c>
      <c r="G21712" s="154"/>
    </row>
    <row r="21713" spans="1:7" ht="26.25" x14ac:dyDescent="0.25">
      <c r="A21713" s="106">
        <v>96994</v>
      </c>
      <c r="B21713" s="155" t="s">
        <v>23770</v>
      </c>
      <c r="C21713" s="106" t="s">
        <v>13</v>
      </c>
      <c r="F21713" s="106">
        <v>0</v>
      </c>
      <c r="G21713" s="154"/>
    </row>
    <row r="21714" spans="1:7" x14ac:dyDescent="0.25">
      <c r="A21714" s="106">
        <v>96973</v>
      </c>
      <c r="B21714" s="155" t="s">
        <v>23771</v>
      </c>
      <c r="C21714" s="106" t="s">
        <v>123</v>
      </c>
      <c r="D21714" s="106">
        <v>1.11E-2</v>
      </c>
      <c r="F21714" s="106">
        <v>87.24</v>
      </c>
      <c r="G21714" s="154"/>
    </row>
    <row r="21715" spans="1:7" x14ac:dyDescent="0.25">
      <c r="A21715" s="106">
        <v>104743</v>
      </c>
      <c r="B21715" s="155" t="s">
        <v>23772</v>
      </c>
      <c r="C21715" s="106" t="s">
        <v>123</v>
      </c>
      <c r="F21715" s="106">
        <v>0</v>
      </c>
      <c r="G21715" s="154"/>
    </row>
    <row r="21716" spans="1:7" x14ac:dyDescent="0.25">
      <c r="A21716" s="106">
        <v>96977</v>
      </c>
      <c r="B21716" s="155" t="s">
        <v>23773</v>
      </c>
      <c r="C21716" s="106" t="s">
        <v>123</v>
      </c>
      <c r="D21716" s="106">
        <v>0</v>
      </c>
      <c r="F21716" s="106">
        <v>66.62</v>
      </c>
      <c r="G21716" s="154"/>
    </row>
    <row r="21717" spans="1:7" x14ac:dyDescent="0.25">
      <c r="A21717" s="106">
        <v>96974</v>
      </c>
      <c r="B21717" s="155" t="s">
        <v>23774</v>
      </c>
      <c r="C21717" s="106" t="s">
        <v>123</v>
      </c>
      <c r="D21717" s="106">
        <v>8.5000000000000006E-3</v>
      </c>
      <c r="F21717" s="106">
        <v>111.91</v>
      </c>
      <c r="G21717" s="154"/>
    </row>
    <row r="21718" spans="1:7" x14ac:dyDescent="0.25">
      <c r="A21718" s="106">
        <v>104744</v>
      </c>
      <c r="B21718" s="155" t="s">
        <v>23775</v>
      </c>
      <c r="C21718" s="106" t="s">
        <v>123</v>
      </c>
      <c r="F21718" s="106">
        <v>0</v>
      </c>
      <c r="G21718" s="154"/>
    </row>
    <row r="21719" spans="1:7" x14ac:dyDescent="0.25">
      <c r="A21719" s="106">
        <v>96978</v>
      </c>
      <c r="B21719" s="155" t="s">
        <v>23776</v>
      </c>
      <c r="C21719" s="106" t="s">
        <v>123</v>
      </c>
      <c r="D21719" s="106">
        <v>0</v>
      </c>
      <c r="F21719" s="106">
        <v>87.73</v>
      </c>
      <c r="G21719" s="154"/>
    </row>
    <row r="21720" spans="1:7" x14ac:dyDescent="0.25">
      <c r="A21720" s="106">
        <v>96975</v>
      </c>
      <c r="B21720" s="155" t="s">
        <v>23777</v>
      </c>
      <c r="C21720" s="106" t="s">
        <v>123</v>
      </c>
      <c r="D21720" s="106">
        <v>6.7999999999999996E-3</v>
      </c>
      <c r="F21720" s="106">
        <v>137.75</v>
      </c>
      <c r="G21720" s="154"/>
    </row>
    <row r="21721" spans="1:7" x14ac:dyDescent="0.25">
      <c r="A21721" s="106">
        <v>104745</v>
      </c>
      <c r="B21721" s="155" t="s">
        <v>23778</v>
      </c>
      <c r="C21721" s="106" t="s">
        <v>123</v>
      </c>
      <c r="F21721" s="106">
        <v>0</v>
      </c>
      <c r="G21721" s="154"/>
    </row>
    <row r="21722" spans="1:7" x14ac:dyDescent="0.25">
      <c r="A21722" s="106">
        <v>96979</v>
      </c>
      <c r="B21722" s="155" t="s">
        <v>23779</v>
      </c>
      <c r="C21722" s="106" t="s">
        <v>123</v>
      </c>
      <c r="D21722" s="106">
        <v>0</v>
      </c>
      <c r="F21722" s="106">
        <v>125.29</v>
      </c>
      <c r="G21722" s="154"/>
    </row>
    <row r="21723" spans="1:7" x14ac:dyDescent="0.25">
      <c r="A21723" s="106">
        <v>96976</v>
      </c>
      <c r="B21723" s="155" t="s">
        <v>23780</v>
      </c>
      <c r="C21723" s="106" t="s">
        <v>123</v>
      </c>
      <c r="D21723" s="106">
        <v>5.1000000000000004E-3</v>
      </c>
      <c r="F21723" s="106">
        <v>179.61</v>
      </c>
      <c r="G21723" s="154"/>
    </row>
    <row r="21724" spans="1:7" x14ac:dyDescent="0.25">
      <c r="A21724" s="106">
        <v>96984</v>
      </c>
      <c r="B21724" s="155" t="s">
        <v>23781</v>
      </c>
      <c r="C21724" s="106" t="s">
        <v>13</v>
      </c>
      <c r="D21724" s="106">
        <v>0</v>
      </c>
      <c r="F21724" s="106">
        <v>76.61</v>
      </c>
      <c r="G21724" s="154"/>
    </row>
    <row r="21725" spans="1:7" x14ac:dyDescent="0.25">
      <c r="A21725" s="106">
        <v>96980</v>
      </c>
      <c r="B21725" s="155" t="s">
        <v>23782</v>
      </c>
      <c r="C21725" s="106" t="s">
        <v>123</v>
      </c>
      <c r="F21725" s="106">
        <v>0</v>
      </c>
      <c r="G21725" s="154"/>
    </row>
    <row r="21726" spans="1:7" x14ac:dyDescent="0.25">
      <c r="A21726" s="106">
        <v>96986</v>
      </c>
      <c r="B21726" s="155" t="s">
        <v>23783</v>
      </c>
      <c r="C21726" s="106" t="s">
        <v>13</v>
      </c>
      <c r="D21726" s="106">
        <v>0</v>
      </c>
      <c r="F21726" s="106">
        <v>130.81</v>
      </c>
      <c r="G21726" s="154"/>
    </row>
    <row r="21727" spans="1:7" x14ac:dyDescent="0.25">
      <c r="A21727" s="106">
        <v>96985</v>
      </c>
      <c r="B21727" s="155" t="s">
        <v>23784</v>
      </c>
      <c r="C21727" s="106" t="s">
        <v>13</v>
      </c>
      <c r="D21727" s="106">
        <v>0</v>
      </c>
      <c r="F21727" s="106">
        <v>87.29</v>
      </c>
      <c r="G21727" s="154"/>
    </row>
    <row r="21728" spans="1:7" x14ac:dyDescent="0.25">
      <c r="A21728" s="106">
        <v>96988</v>
      </c>
      <c r="B21728" s="155" t="s">
        <v>23785</v>
      </c>
      <c r="C21728" s="106" t="s">
        <v>13</v>
      </c>
      <c r="D21728" s="106">
        <v>0</v>
      </c>
      <c r="F21728" s="106">
        <v>167.65</v>
      </c>
      <c r="G21728" s="154"/>
    </row>
    <row r="21729" spans="1:7" x14ac:dyDescent="0.25">
      <c r="A21729" s="106">
        <v>104746</v>
      </c>
      <c r="B21729" s="155" t="s">
        <v>23786</v>
      </c>
      <c r="C21729" s="106" t="s">
        <v>13</v>
      </c>
      <c r="D21729" s="106">
        <v>8.9300000000000004E-2</v>
      </c>
      <c r="F21729" s="106">
        <v>31.32</v>
      </c>
      <c r="G21729" s="154"/>
    </row>
    <row r="21730" spans="1:7" x14ac:dyDescent="0.25">
      <c r="A21730" s="106">
        <v>104747</v>
      </c>
      <c r="B21730" s="155" t="s">
        <v>23787</v>
      </c>
      <c r="C21730" s="106" t="s">
        <v>13</v>
      </c>
      <c r="F21730" s="106">
        <v>0</v>
      </c>
      <c r="G21730" s="154"/>
    </row>
    <row r="21731" spans="1:7" x14ac:dyDescent="0.25">
      <c r="A21731" s="106">
        <v>96983</v>
      </c>
      <c r="B21731" s="155" t="s">
        <v>23788</v>
      </c>
      <c r="C21731" s="106" t="s">
        <v>13</v>
      </c>
      <c r="F21731" s="106">
        <v>0</v>
      </c>
      <c r="G21731" s="154"/>
    </row>
    <row r="21732" spans="1:7" x14ac:dyDescent="0.25">
      <c r="A21732" s="106">
        <v>104748</v>
      </c>
      <c r="B21732" s="155" t="s">
        <v>23789</v>
      </c>
      <c r="C21732" s="106" t="s">
        <v>13</v>
      </c>
      <c r="F21732" s="106">
        <v>0</v>
      </c>
      <c r="G21732" s="154"/>
    </row>
    <row r="21733" spans="1:7" x14ac:dyDescent="0.25">
      <c r="A21733" s="106">
        <v>98463</v>
      </c>
      <c r="B21733" s="155" t="s">
        <v>23790</v>
      </c>
      <c r="C21733" s="106" t="s">
        <v>13</v>
      </c>
      <c r="D21733" s="106">
        <v>4.8000000000000001E-2</v>
      </c>
      <c r="F21733" s="106">
        <v>33.840000000000003</v>
      </c>
      <c r="G21733" s="154"/>
    </row>
    <row r="21734" spans="1:7" x14ac:dyDescent="0.25">
      <c r="A21734" s="106">
        <v>104827</v>
      </c>
      <c r="B21734" s="155" t="s">
        <v>23791</v>
      </c>
      <c r="C21734" s="106" t="s">
        <v>13</v>
      </c>
      <c r="F21734" s="106">
        <v>0</v>
      </c>
      <c r="G21734" s="154"/>
    </row>
    <row r="21735" spans="1:7" x14ac:dyDescent="0.25">
      <c r="A21735" s="106">
        <v>104828</v>
      </c>
      <c r="B21735" s="155" t="s">
        <v>23792</v>
      </c>
      <c r="C21735" s="106" t="s">
        <v>13</v>
      </c>
      <c r="F21735" s="106">
        <v>0</v>
      </c>
      <c r="G21735" s="154"/>
    </row>
    <row r="21736" spans="1:7" ht="26.25" x14ac:dyDescent="0.25">
      <c r="A21736" s="106">
        <v>104824</v>
      </c>
      <c r="B21736" s="155" t="s">
        <v>23793</v>
      </c>
      <c r="C21736" s="106" t="s">
        <v>13</v>
      </c>
      <c r="F21736" s="106">
        <v>0</v>
      </c>
      <c r="G21736" s="154"/>
    </row>
    <row r="21737" spans="1:7" ht="26.25" x14ac:dyDescent="0.25">
      <c r="A21737" s="106">
        <v>104826</v>
      </c>
      <c r="B21737" s="155" t="s">
        <v>23794</v>
      </c>
      <c r="C21737" s="106" t="s">
        <v>13</v>
      </c>
      <c r="F21737" s="106">
        <v>0</v>
      </c>
      <c r="G21737" s="154"/>
    </row>
    <row r="21738" spans="1:7" ht="26.25" x14ac:dyDescent="0.25">
      <c r="A21738" s="106">
        <v>104825</v>
      </c>
      <c r="B21738" s="155" t="s">
        <v>23795</v>
      </c>
      <c r="C21738" s="106" t="s">
        <v>13</v>
      </c>
      <c r="F21738" s="106">
        <v>0</v>
      </c>
      <c r="G21738" s="154"/>
    </row>
    <row r="21739" spans="1:7" x14ac:dyDescent="0.25">
      <c r="A21739" s="106">
        <v>104993</v>
      </c>
      <c r="B21739" s="155" t="s">
        <v>23796</v>
      </c>
      <c r="C21739" s="106" t="s">
        <v>13</v>
      </c>
      <c r="F21739" s="106">
        <v>0</v>
      </c>
      <c r="G21739" s="154"/>
    </row>
    <row r="21740" spans="1:7" x14ac:dyDescent="0.25">
      <c r="A21740" s="106">
        <v>104994</v>
      </c>
      <c r="B21740" s="155" t="s">
        <v>23797</v>
      </c>
      <c r="C21740" s="106" t="s">
        <v>13</v>
      </c>
      <c r="F21740" s="106">
        <v>0</v>
      </c>
      <c r="G21740" s="154"/>
    </row>
    <row r="21741" spans="1:7" x14ac:dyDescent="0.25">
      <c r="A21741" s="106">
        <v>104995</v>
      </c>
      <c r="B21741" s="155" t="s">
        <v>23798</v>
      </c>
      <c r="C21741" s="106" t="s">
        <v>13</v>
      </c>
      <c r="F21741" s="106">
        <v>0</v>
      </c>
      <c r="G21741" s="154"/>
    </row>
    <row r="21742" spans="1:7" x14ac:dyDescent="0.25">
      <c r="A21742" s="106">
        <v>104996</v>
      </c>
      <c r="B21742" s="155" t="s">
        <v>23799</v>
      </c>
      <c r="C21742" s="106" t="s">
        <v>13</v>
      </c>
      <c r="F21742" s="106">
        <v>0</v>
      </c>
      <c r="G21742" s="154"/>
    </row>
    <row r="21743" spans="1:7" x14ac:dyDescent="0.25">
      <c r="A21743" s="106">
        <v>95676</v>
      </c>
      <c r="B21743" s="155" t="s">
        <v>23800</v>
      </c>
      <c r="C21743" s="106" t="s">
        <v>13</v>
      </c>
      <c r="D21743" s="106">
        <v>0.91279999999999994</v>
      </c>
      <c r="F21743" s="106">
        <v>157.13999999999999</v>
      </c>
      <c r="G21743" s="154"/>
    </row>
    <row r="21744" spans="1:7" x14ac:dyDescent="0.25">
      <c r="A21744" s="106">
        <v>95677</v>
      </c>
      <c r="B21744" s="155" t="s">
        <v>23801</v>
      </c>
      <c r="C21744" s="106" t="s">
        <v>13</v>
      </c>
      <c r="F21744" s="106">
        <v>0</v>
      </c>
      <c r="G21744" s="154"/>
    </row>
    <row r="21745" spans="1:7" x14ac:dyDescent="0.25">
      <c r="A21745" s="106">
        <v>105135</v>
      </c>
      <c r="B21745" s="155" t="s">
        <v>23802</v>
      </c>
      <c r="C21745" s="106" t="s">
        <v>13</v>
      </c>
      <c r="D21745" s="106">
        <v>0.96179999999999999</v>
      </c>
      <c r="F21745" s="106">
        <v>1009.64</v>
      </c>
      <c r="G21745" s="154"/>
    </row>
    <row r="21746" spans="1:7" x14ac:dyDescent="0.25">
      <c r="A21746" s="106">
        <v>104998</v>
      </c>
      <c r="B21746" s="155" t="s">
        <v>23803</v>
      </c>
      <c r="C21746" s="106" t="s">
        <v>13</v>
      </c>
      <c r="D21746" s="106">
        <v>0.94610000000000005</v>
      </c>
      <c r="F21746" s="106">
        <v>621.92999999999995</v>
      </c>
      <c r="G21746" s="154"/>
    </row>
    <row r="21747" spans="1:7" x14ac:dyDescent="0.25">
      <c r="A21747" s="106">
        <v>104997</v>
      </c>
      <c r="B21747" s="155" t="s">
        <v>23804</v>
      </c>
      <c r="C21747" s="106" t="s">
        <v>13</v>
      </c>
      <c r="D21747" s="106">
        <v>0.92789999999999995</v>
      </c>
      <c r="F21747" s="106">
        <v>468.25</v>
      </c>
      <c r="G21747" s="154"/>
    </row>
    <row r="21748" spans="1:7" x14ac:dyDescent="0.25">
      <c r="A21748" s="106">
        <v>95673</v>
      </c>
      <c r="B21748" s="155" t="s">
        <v>23805</v>
      </c>
      <c r="C21748" s="106" t="s">
        <v>13</v>
      </c>
      <c r="D21748" s="106">
        <v>0.83479999999999999</v>
      </c>
      <c r="F21748" s="106">
        <v>141.72999999999999</v>
      </c>
      <c r="G21748" s="154"/>
    </row>
    <row r="21749" spans="1:7" x14ac:dyDescent="0.25">
      <c r="A21749" s="106">
        <v>95674</v>
      </c>
      <c r="B21749" s="155" t="s">
        <v>23806</v>
      </c>
      <c r="C21749" s="106" t="s">
        <v>13</v>
      </c>
      <c r="D21749" s="106">
        <v>0.84430000000000005</v>
      </c>
      <c r="F21749" s="106">
        <v>149.81</v>
      </c>
      <c r="G21749" s="154"/>
    </row>
    <row r="21750" spans="1:7" x14ac:dyDescent="0.25">
      <c r="A21750" s="106">
        <v>104992</v>
      </c>
      <c r="B21750" s="155" t="s">
        <v>23807</v>
      </c>
      <c r="C21750" s="106" t="s">
        <v>13</v>
      </c>
      <c r="D21750" s="106">
        <v>0.96889999999999998</v>
      </c>
      <c r="F21750" s="106">
        <v>1405.47</v>
      </c>
      <c r="G21750" s="154"/>
    </row>
    <row r="21751" spans="1:7" x14ac:dyDescent="0.25">
      <c r="A21751" s="106">
        <v>95675</v>
      </c>
      <c r="B21751" s="155" t="s">
        <v>23808</v>
      </c>
      <c r="C21751" s="106" t="s">
        <v>13</v>
      </c>
      <c r="D21751" s="106">
        <v>0.84379999999999999</v>
      </c>
      <c r="F21751" s="106">
        <v>184.87</v>
      </c>
      <c r="G21751" s="154"/>
    </row>
    <row r="21752" spans="1:7" x14ac:dyDescent="0.25">
      <c r="A21752" s="106">
        <v>95648</v>
      </c>
      <c r="B21752" s="155" t="s">
        <v>23809</v>
      </c>
      <c r="C21752" s="106" t="s">
        <v>13</v>
      </c>
      <c r="D21752" s="106">
        <v>0.72789999999999999</v>
      </c>
      <c r="F21752" s="106">
        <v>630.11</v>
      </c>
      <c r="G21752" s="154"/>
    </row>
    <row r="21753" spans="1:7" x14ac:dyDescent="0.25">
      <c r="A21753" s="106">
        <v>95649</v>
      </c>
      <c r="B21753" s="155" t="s">
        <v>23810</v>
      </c>
      <c r="C21753" s="106" t="s">
        <v>13</v>
      </c>
      <c r="D21753" s="106">
        <v>0.70740000000000003</v>
      </c>
      <c r="F21753" s="106">
        <v>1086.3599999999999</v>
      </c>
      <c r="G21753" s="154"/>
    </row>
    <row r="21754" spans="1:7" x14ac:dyDescent="0.25">
      <c r="A21754" s="106">
        <v>95650</v>
      </c>
      <c r="B21754" s="155" t="s">
        <v>23811</v>
      </c>
      <c r="C21754" s="106" t="s">
        <v>13</v>
      </c>
      <c r="D21754" s="106">
        <v>0.70250000000000001</v>
      </c>
      <c r="F21754" s="106">
        <v>1587.54</v>
      </c>
      <c r="G21754" s="154"/>
    </row>
    <row r="21755" spans="1:7" x14ac:dyDescent="0.25">
      <c r="A21755" s="106">
        <v>95651</v>
      </c>
      <c r="B21755" s="155" t="s">
        <v>23812</v>
      </c>
      <c r="C21755" s="106" t="s">
        <v>13</v>
      </c>
      <c r="D21755" s="106">
        <v>0.69879999999999998</v>
      </c>
      <c r="F21755" s="106">
        <v>2061.6799999999998</v>
      </c>
      <c r="G21755" s="154"/>
    </row>
    <row r="21756" spans="1:7" x14ac:dyDescent="0.25">
      <c r="A21756" s="106">
        <v>95652</v>
      </c>
      <c r="B21756" s="155" t="s">
        <v>23813</v>
      </c>
      <c r="C21756" s="106" t="s">
        <v>13</v>
      </c>
      <c r="D21756" s="106">
        <v>0.73780000000000001</v>
      </c>
      <c r="F21756" s="106">
        <v>774.77</v>
      </c>
      <c r="G21756" s="154"/>
    </row>
    <row r="21757" spans="1:7" x14ac:dyDescent="0.25">
      <c r="A21757" s="106">
        <v>95653</v>
      </c>
      <c r="B21757" s="155" t="s">
        <v>23814</v>
      </c>
      <c r="C21757" s="106" t="s">
        <v>13</v>
      </c>
      <c r="D21757" s="106">
        <v>0.72270000000000001</v>
      </c>
      <c r="F21757" s="106">
        <v>1373.64</v>
      </c>
      <c r="G21757" s="154"/>
    </row>
    <row r="21758" spans="1:7" x14ac:dyDescent="0.25">
      <c r="A21758" s="106">
        <v>95654</v>
      </c>
      <c r="B21758" s="155" t="s">
        <v>23815</v>
      </c>
      <c r="C21758" s="106" t="s">
        <v>13</v>
      </c>
      <c r="D21758" s="106">
        <v>0.71960000000000002</v>
      </c>
      <c r="F21758" s="106">
        <v>2023.53</v>
      </c>
      <c r="G21758" s="154"/>
    </row>
    <row r="21759" spans="1:7" x14ac:dyDescent="0.25">
      <c r="A21759" s="106">
        <v>95655</v>
      </c>
      <c r="B21759" s="155" t="s">
        <v>23816</v>
      </c>
      <c r="C21759" s="106" t="s">
        <v>13</v>
      </c>
      <c r="D21759" s="106">
        <v>0.71689999999999998</v>
      </c>
      <c r="F21759" s="106">
        <v>2638.95</v>
      </c>
      <c r="G21759" s="154"/>
    </row>
    <row r="21760" spans="1:7" x14ac:dyDescent="0.25">
      <c r="A21760" s="106">
        <v>95657</v>
      </c>
      <c r="B21760" s="155" t="s">
        <v>23817</v>
      </c>
      <c r="C21760" s="106" t="s">
        <v>13</v>
      </c>
      <c r="D21760" s="106">
        <v>0.54259999999999997</v>
      </c>
      <c r="F21760" s="106">
        <v>378.84</v>
      </c>
      <c r="G21760" s="154"/>
    </row>
    <row r="21761" spans="1:7" x14ac:dyDescent="0.25">
      <c r="A21761" s="106">
        <v>95658</v>
      </c>
      <c r="B21761" s="155" t="s">
        <v>23818</v>
      </c>
      <c r="C21761" s="106" t="s">
        <v>13</v>
      </c>
      <c r="D21761" s="106">
        <v>0.54530000000000001</v>
      </c>
      <c r="F21761" s="106">
        <v>685.93</v>
      </c>
      <c r="G21761" s="154"/>
    </row>
    <row r="21762" spans="1:7" x14ac:dyDescent="0.25">
      <c r="A21762" s="106">
        <v>95659</v>
      </c>
      <c r="B21762" s="155" t="s">
        <v>23819</v>
      </c>
      <c r="C21762" s="106" t="s">
        <v>13</v>
      </c>
      <c r="D21762" s="106">
        <v>0.54710000000000003</v>
      </c>
      <c r="F21762" s="106">
        <v>1019.92</v>
      </c>
      <c r="G21762" s="154"/>
    </row>
    <row r="21763" spans="1:7" x14ac:dyDescent="0.25">
      <c r="A21763" s="106">
        <v>95660</v>
      </c>
      <c r="B21763" s="155" t="s">
        <v>23820</v>
      </c>
      <c r="C21763" s="106" t="s">
        <v>13</v>
      </c>
      <c r="D21763" s="106">
        <v>0.54769999999999996</v>
      </c>
      <c r="F21763" s="106">
        <v>1335.44</v>
      </c>
      <c r="G21763" s="154"/>
    </row>
    <row r="21764" spans="1:7" x14ac:dyDescent="0.25">
      <c r="A21764" s="106">
        <v>95661</v>
      </c>
      <c r="B21764" s="155" t="s">
        <v>23821</v>
      </c>
      <c r="C21764" s="106" t="s">
        <v>13</v>
      </c>
      <c r="D21764" s="106">
        <v>0.55269999999999997</v>
      </c>
      <c r="F21764" s="106">
        <v>462.51</v>
      </c>
      <c r="G21764" s="154"/>
    </row>
    <row r="21765" spans="1:7" x14ac:dyDescent="0.25">
      <c r="A21765" s="106">
        <v>95662</v>
      </c>
      <c r="B21765" s="155" t="s">
        <v>23822</v>
      </c>
      <c r="C21765" s="106" t="s">
        <v>13</v>
      </c>
      <c r="D21765" s="106">
        <v>0.55520000000000003</v>
      </c>
      <c r="F21765" s="106">
        <v>851.54</v>
      </c>
      <c r="G21765" s="154"/>
    </row>
    <row r="21766" spans="1:7" x14ac:dyDescent="0.25">
      <c r="A21766" s="106">
        <v>95663</v>
      </c>
      <c r="B21766" s="155" t="s">
        <v>23823</v>
      </c>
      <c r="C21766" s="106" t="s">
        <v>13</v>
      </c>
      <c r="D21766" s="106">
        <v>0.55740000000000001</v>
      </c>
      <c r="F21766" s="106">
        <v>1272.6099999999999</v>
      </c>
      <c r="G21766" s="154"/>
    </row>
    <row r="21767" spans="1:7" x14ac:dyDescent="0.25">
      <c r="A21767" s="106">
        <v>95664</v>
      </c>
      <c r="B21767" s="155" t="s">
        <v>23824</v>
      </c>
      <c r="C21767" s="106" t="s">
        <v>13</v>
      </c>
      <c r="D21767" s="106">
        <v>0.55759999999999998</v>
      </c>
      <c r="F21767" s="106">
        <v>1668.92</v>
      </c>
      <c r="G21767" s="154"/>
    </row>
    <row r="21768" spans="1:7" x14ac:dyDescent="0.25">
      <c r="A21768" s="106">
        <v>95665</v>
      </c>
      <c r="B21768" s="155" t="s">
        <v>23825</v>
      </c>
      <c r="C21768" s="106" t="s">
        <v>13</v>
      </c>
      <c r="D21768" s="106">
        <v>0.56540000000000001</v>
      </c>
      <c r="F21768" s="106">
        <v>419.13</v>
      </c>
      <c r="G21768" s="154"/>
    </row>
    <row r="21769" spans="1:7" x14ac:dyDescent="0.25">
      <c r="A21769" s="106">
        <v>95666</v>
      </c>
      <c r="B21769" s="155" t="s">
        <v>23826</v>
      </c>
      <c r="C21769" s="106" t="s">
        <v>13</v>
      </c>
      <c r="D21769" s="106">
        <v>0.55730000000000002</v>
      </c>
      <c r="F21769" s="106">
        <v>738.96</v>
      </c>
      <c r="G21769" s="154"/>
    </row>
    <row r="21770" spans="1:7" x14ac:dyDescent="0.25">
      <c r="A21770" s="106">
        <v>95667</v>
      </c>
      <c r="B21770" s="155" t="s">
        <v>23827</v>
      </c>
      <c r="C21770" s="106" t="s">
        <v>13</v>
      </c>
      <c r="D21770" s="106">
        <v>0.55649999999999999</v>
      </c>
      <c r="F21770" s="106">
        <v>1093.78</v>
      </c>
      <c r="G21770" s="154"/>
    </row>
    <row r="21771" spans="1:7" x14ac:dyDescent="0.25">
      <c r="A21771" s="106">
        <v>95668</v>
      </c>
      <c r="B21771" s="155" t="s">
        <v>23828</v>
      </c>
      <c r="C21771" s="106" t="s">
        <v>13</v>
      </c>
      <c r="D21771" s="106">
        <v>0.55600000000000005</v>
      </c>
      <c r="F21771" s="106">
        <v>1427.51</v>
      </c>
      <c r="G21771" s="154"/>
    </row>
    <row r="21772" spans="1:7" x14ac:dyDescent="0.25">
      <c r="A21772" s="106">
        <v>95669</v>
      </c>
      <c r="B21772" s="155" t="s">
        <v>23829</v>
      </c>
      <c r="C21772" s="106" t="s">
        <v>13</v>
      </c>
      <c r="D21772" s="106">
        <v>0.56369999999999998</v>
      </c>
      <c r="F21772" s="106">
        <v>498.67</v>
      </c>
      <c r="G21772" s="154"/>
    </row>
    <row r="21773" spans="1:7" x14ac:dyDescent="0.25">
      <c r="A21773" s="106">
        <v>95670</v>
      </c>
      <c r="B21773" s="155" t="s">
        <v>23830</v>
      </c>
      <c r="C21773" s="106" t="s">
        <v>13</v>
      </c>
      <c r="D21773" s="106">
        <v>0.55669999999999997</v>
      </c>
      <c r="F21773" s="106">
        <v>896.55</v>
      </c>
      <c r="G21773" s="154"/>
    </row>
    <row r="21774" spans="1:7" x14ac:dyDescent="0.25">
      <c r="A21774" s="106">
        <v>95671</v>
      </c>
      <c r="B21774" s="155" t="s">
        <v>23831</v>
      </c>
      <c r="C21774" s="106" t="s">
        <v>13</v>
      </c>
      <c r="D21774" s="106">
        <v>0.55640000000000001</v>
      </c>
      <c r="F21774" s="106">
        <v>1333.89</v>
      </c>
      <c r="G21774" s="154"/>
    </row>
    <row r="21775" spans="1:7" x14ac:dyDescent="0.25">
      <c r="A21775" s="106">
        <v>95672</v>
      </c>
      <c r="B21775" s="155" t="s">
        <v>23832</v>
      </c>
      <c r="C21775" s="106" t="s">
        <v>13</v>
      </c>
      <c r="D21775" s="106">
        <v>0.55579999999999996</v>
      </c>
      <c r="F21775" s="106">
        <v>1744.69</v>
      </c>
      <c r="G21775" s="154"/>
    </row>
    <row r="21776" spans="1:7" x14ac:dyDescent="0.25">
      <c r="A21776" s="106">
        <v>97741</v>
      </c>
      <c r="B21776" s="155" t="s">
        <v>23833</v>
      </c>
      <c r="C21776" s="106" t="s">
        <v>13</v>
      </c>
      <c r="D21776" s="106">
        <v>0</v>
      </c>
      <c r="F21776" s="106">
        <v>204.84</v>
      </c>
      <c r="G21776" s="154"/>
    </row>
    <row r="21777" spans="1:7" x14ac:dyDescent="0.25">
      <c r="A21777" s="106">
        <v>95641</v>
      </c>
      <c r="B21777" s="155" t="s">
        <v>23834</v>
      </c>
      <c r="C21777" s="106" t="s">
        <v>13</v>
      </c>
      <c r="D21777" s="106">
        <v>0</v>
      </c>
      <c r="F21777" s="106">
        <v>362.13</v>
      </c>
      <c r="G21777" s="154"/>
    </row>
    <row r="21778" spans="1:7" x14ac:dyDescent="0.25">
      <c r="A21778" s="106">
        <v>95642</v>
      </c>
      <c r="B21778" s="155" t="s">
        <v>23835</v>
      </c>
      <c r="C21778" s="106" t="s">
        <v>13</v>
      </c>
      <c r="D21778" s="106">
        <v>0</v>
      </c>
      <c r="F21778" s="106">
        <v>535.39</v>
      </c>
      <c r="G21778" s="154"/>
    </row>
    <row r="21779" spans="1:7" x14ac:dyDescent="0.25">
      <c r="A21779" s="106">
        <v>95643</v>
      </c>
      <c r="B21779" s="155" t="s">
        <v>23836</v>
      </c>
      <c r="C21779" s="106" t="s">
        <v>13</v>
      </c>
      <c r="D21779" s="106">
        <v>0</v>
      </c>
      <c r="F21779" s="106">
        <v>698.94</v>
      </c>
      <c r="G21779" s="154"/>
    </row>
    <row r="21780" spans="1:7" x14ac:dyDescent="0.25">
      <c r="A21780" s="106">
        <v>95644</v>
      </c>
      <c r="B21780" s="155" t="s">
        <v>23837</v>
      </c>
      <c r="C21780" s="106" t="s">
        <v>13</v>
      </c>
      <c r="D21780" s="106">
        <v>0</v>
      </c>
      <c r="F21780" s="106">
        <v>261.64</v>
      </c>
      <c r="G21780" s="154"/>
    </row>
    <row r="21781" spans="1:7" x14ac:dyDescent="0.25">
      <c r="A21781" s="106">
        <v>95645</v>
      </c>
      <c r="B21781" s="155" t="s">
        <v>23838</v>
      </c>
      <c r="C21781" s="106" t="s">
        <v>13</v>
      </c>
      <c r="D21781" s="106">
        <v>0</v>
      </c>
      <c r="F21781" s="106">
        <v>474.46</v>
      </c>
      <c r="G21781" s="154"/>
    </row>
    <row r="21782" spans="1:7" x14ac:dyDescent="0.25">
      <c r="A21782" s="106">
        <v>95646</v>
      </c>
      <c r="B21782" s="155" t="s">
        <v>23839</v>
      </c>
      <c r="C21782" s="106" t="s">
        <v>13</v>
      </c>
      <c r="D21782" s="106">
        <v>0</v>
      </c>
      <c r="F21782" s="106">
        <v>707</v>
      </c>
      <c r="G21782" s="154"/>
    </row>
    <row r="21783" spans="1:7" x14ac:dyDescent="0.25">
      <c r="A21783" s="106">
        <v>95647</v>
      </c>
      <c r="B21783" s="155" t="s">
        <v>23840</v>
      </c>
      <c r="C21783" s="106" t="s">
        <v>13</v>
      </c>
      <c r="D21783" s="106">
        <v>0</v>
      </c>
      <c r="F21783" s="106">
        <v>925.28</v>
      </c>
      <c r="G21783" s="154"/>
    </row>
    <row r="21784" spans="1:7" x14ac:dyDescent="0.25">
      <c r="A21784" s="106">
        <v>95636</v>
      </c>
      <c r="B21784" s="155" t="s">
        <v>23841</v>
      </c>
      <c r="C21784" s="106" t="s">
        <v>13</v>
      </c>
      <c r="D21784" s="106">
        <v>0.41039999999999999</v>
      </c>
      <c r="F21784" s="106">
        <v>470.64</v>
      </c>
      <c r="G21784" s="154"/>
    </row>
    <row r="21785" spans="1:7" x14ac:dyDescent="0.25">
      <c r="A21785" s="106">
        <v>95637</v>
      </c>
      <c r="B21785" s="155" t="s">
        <v>23842</v>
      </c>
      <c r="C21785" s="106" t="s">
        <v>13</v>
      </c>
      <c r="D21785" s="106">
        <v>0.45440000000000003</v>
      </c>
      <c r="F21785" s="106">
        <v>613.91999999999996</v>
      </c>
      <c r="G21785" s="154"/>
    </row>
    <row r="21786" spans="1:7" x14ac:dyDescent="0.25">
      <c r="A21786" s="106">
        <v>95638</v>
      </c>
      <c r="B21786" s="155" t="s">
        <v>23843</v>
      </c>
      <c r="C21786" s="106" t="s">
        <v>13</v>
      </c>
      <c r="D21786" s="106">
        <v>0.46929999999999999</v>
      </c>
      <c r="F21786" s="106">
        <v>753.64</v>
      </c>
      <c r="G21786" s="154"/>
    </row>
    <row r="21787" spans="1:7" x14ac:dyDescent="0.25">
      <c r="A21787" s="106">
        <v>95639</v>
      </c>
      <c r="B21787" s="155" t="s">
        <v>23844</v>
      </c>
      <c r="C21787" s="106" t="s">
        <v>13</v>
      </c>
      <c r="D21787" s="106">
        <v>0.52</v>
      </c>
      <c r="F21787" s="106">
        <v>1015.44</v>
      </c>
      <c r="G21787" s="154"/>
    </row>
    <row r="21788" spans="1:7" x14ac:dyDescent="0.25">
      <c r="A21788" s="106">
        <v>95634</v>
      </c>
      <c r="B21788" s="155" t="s">
        <v>23845</v>
      </c>
      <c r="C21788" s="106" t="s">
        <v>13</v>
      </c>
      <c r="D21788" s="106">
        <v>0</v>
      </c>
      <c r="F21788" s="106">
        <v>258.25</v>
      </c>
      <c r="G21788" s="154"/>
    </row>
    <row r="21789" spans="1:7" x14ac:dyDescent="0.25">
      <c r="A21789" s="106">
        <v>95635</v>
      </c>
      <c r="B21789" s="155" t="s">
        <v>23846</v>
      </c>
      <c r="C21789" s="106" t="s">
        <v>13</v>
      </c>
      <c r="D21789" s="106">
        <v>0</v>
      </c>
      <c r="F21789" s="106">
        <v>273.58999999999997</v>
      </c>
      <c r="G21789" s="154"/>
    </row>
    <row r="21790" spans="1:7" x14ac:dyDescent="0.25">
      <c r="A21790" s="106">
        <v>98751</v>
      </c>
      <c r="B21790" s="155" t="s">
        <v>23847</v>
      </c>
      <c r="C21790" s="106" t="s">
        <v>123</v>
      </c>
      <c r="D21790" s="106">
        <v>0.6835</v>
      </c>
      <c r="F21790" s="106">
        <v>189.4</v>
      </c>
      <c r="G21790" s="154"/>
    </row>
    <row r="21791" spans="1:7" x14ac:dyDescent="0.25">
      <c r="A21791" s="106">
        <v>98746</v>
      </c>
      <c r="B21791" s="155" t="s">
        <v>23848</v>
      </c>
      <c r="C21791" s="106" t="s">
        <v>123</v>
      </c>
      <c r="D21791" s="106">
        <v>0.39169999999999999</v>
      </c>
      <c r="F21791" s="106">
        <v>96.89</v>
      </c>
      <c r="G21791" s="154"/>
    </row>
    <row r="21792" spans="1:7" x14ac:dyDescent="0.25">
      <c r="A21792" s="106">
        <v>98753</v>
      </c>
      <c r="B21792" s="155" t="s">
        <v>23849</v>
      </c>
      <c r="C21792" s="106" t="s">
        <v>123</v>
      </c>
      <c r="D21792" s="106">
        <v>0.81059999999999999</v>
      </c>
      <c r="F21792" s="106">
        <v>335.48</v>
      </c>
      <c r="G21792" s="154"/>
    </row>
    <row r="21793" spans="1:7" x14ac:dyDescent="0.25">
      <c r="A21793" s="106">
        <v>98750</v>
      </c>
      <c r="B21793" s="155" t="s">
        <v>23850</v>
      </c>
      <c r="C21793" s="106" t="s">
        <v>123</v>
      </c>
      <c r="D21793" s="106">
        <v>0.56430000000000002</v>
      </c>
      <c r="F21793" s="106">
        <v>135.07</v>
      </c>
      <c r="G21793" s="154"/>
    </row>
    <row r="21794" spans="1:7" x14ac:dyDescent="0.25">
      <c r="A21794" s="106">
        <v>98749</v>
      </c>
      <c r="B21794" s="155" t="s">
        <v>23851</v>
      </c>
      <c r="C21794" s="106" t="s">
        <v>123</v>
      </c>
      <c r="D21794" s="106">
        <v>0.48330000000000001</v>
      </c>
      <c r="F21794" s="106">
        <v>114.24</v>
      </c>
      <c r="G21794" s="154"/>
    </row>
    <row r="21795" spans="1:7" x14ac:dyDescent="0.25">
      <c r="A21795" s="106">
        <v>98752</v>
      </c>
      <c r="B21795" s="155" t="s">
        <v>23852</v>
      </c>
      <c r="C21795" s="106" t="s">
        <v>123</v>
      </c>
      <c r="D21795" s="106">
        <v>0.75829999999999997</v>
      </c>
      <c r="F21795" s="106">
        <v>254.59</v>
      </c>
      <c r="G21795" s="154"/>
    </row>
    <row r="21796" spans="1:7" x14ac:dyDescent="0.25">
      <c r="A21796" s="106">
        <v>98529</v>
      </c>
      <c r="B21796" s="155" t="s">
        <v>23853</v>
      </c>
      <c r="C21796" s="106" t="s">
        <v>13</v>
      </c>
      <c r="D21796" s="106">
        <v>0</v>
      </c>
      <c r="F21796" s="106">
        <v>104.59</v>
      </c>
      <c r="G21796" s="154"/>
    </row>
    <row r="21797" spans="1:7" x14ac:dyDescent="0.25">
      <c r="A21797" s="106">
        <v>98530</v>
      </c>
      <c r="B21797" s="155" t="s">
        <v>23854</v>
      </c>
      <c r="C21797" s="106" t="s">
        <v>13</v>
      </c>
      <c r="D21797" s="106">
        <v>0</v>
      </c>
      <c r="F21797" s="106">
        <v>205.27</v>
      </c>
      <c r="G21797" s="154"/>
    </row>
    <row r="21798" spans="1:7" x14ac:dyDescent="0.25">
      <c r="A21798" s="106">
        <v>98531</v>
      </c>
      <c r="B21798" s="155" t="s">
        <v>23855</v>
      </c>
      <c r="C21798" s="106" t="s">
        <v>13</v>
      </c>
      <c r="D21798" s="106">
        <v>0.3125</v>
      </c>
      <c r="F21798" s="106">
        <v>476.63</v>
      </c>
      <c r="G21798" s="154"/>
    </row>
    <row r="21799" spans="1:7" x14ac:dyDescent="0.25">
      <c r="A21799" s="106">
        <v>98524</v>
      </c>
      <c r="B21799" s="155" t="s">
        <v>23856</v>
      </c>
      <c r="C21799" s="106" t="s">
        <v>65</v>
      </c>
      <c r="D21799" s="106">
        <v>0</v>
      </c>
      <c r="F21799" s="106">
        <v>6.61</v>
      </c>
      <c r="G21799" s="154"/>
    </row>
    <row r="21800" spans="1:7" x14ac:dyDescent="0.25">
      <c r="A21800" s="106">
        <v>98525</v>
      </c>
      <c r="B21800" s="155" t="s">
        <v>23857</v>
      </c>
      <c r="C21800" s="106" t="s">
        <v>65</v>
      </c>
      <c r="D21800" s="106">
        <v>0.46479999999999999</v>
      </c>
      <c r="F21800" s="106">
        <v>0.77</v>
      </c>
      <c r="G21800" s="154"/>
    </row>
    <row r="21801" spans="1:7" x14ac:dyDescent="0.25">
      <c r="A21801" s="106">
        <v>98533</v>
      </c>
      <c r="B21801" s="155" t="s">
        <v>23858</v>
      </c>
      <c r="C21801" s="106" t="s">
        <v>13</v>
      </c>
      <c r="D21801" s="106">
        <v>0.1691</v>
      </c>
      <c r="F21801" s="106">
        <v>149.82</v>
      </c>
      <c r="G21801" s="154"/>
    </row>
    <row r="21802" spans="1:7" x14ac:dyDescent="0.25">
      <c r="A21802" s="106">
        <v>98534</v>
      </c>
      <c r="B21802" s="155" t="s">
        <v>23859</v>
      </c>
      <c r="C21802" s="106" t="s">
        <v>13</v>
      </c>
      <c r="D21802" s="106">
        <v>0.17280000000000001</v>
      </c>
      <c r="F21802" s="106">
        <v>413.59</v>
      </c>
      <c r="G21802" s="154"/>
    </row>
    <row r="21803" spans="1:7" x14ac:dyDescent="0.25">
      <c r="A21803" s="106">
        <v>98535</v>
      </c>
      <c r="B21803" s="155" t="s">
        <v>23860</v>
      </c>
      <c r="C21803" s="106" t="s">
        <v>13</v>
      </c>
      <c r="D21803" s="106">
        <v>0.15540000000000001</v>
      </c>
      <c r="F21803" s="106">
        <v>874.87</v>
      </c>
      <c r="G21803" s="154"/>
    </row>
    <row r="21804" spans="1:7" x14ac:dyDescent="0.25">
      <c r="A21804" s="106">
        <v>98532</v>
      </c>
      <c r="B21804" s="155" t="s">
        <v>23861</v>
      </c>
      <c r="C21804" s="106" t="s">
        <v>13</v>
      </c>
      <c r="D21804" s="106">
        <v>0.20749999999999999</v>
      </c>
      <c r="F21804" s="106">
        <v>38.86</v>
      </c>
      <c r="G21804" s="154"/>
    </row>
    <row r="21805" spans="1:7" x14ac:dyDescent="0.25">
      <c r="A21805" s="106">
        <v>98526</v>
      </c>
      <c r="B21805" s="155" t="s">
        <v>23862</v>
      </c>
      <c r="C21805" s="106" t="s">
        <v>13</v>
      </c>
      <c r="D21805" s="106">
        <v>0.29780000000000001</v>
      </c>
      <c r="F21805" s="106">
        <v>167.19</v>
      </c>
      <c r="G21805" s="154"/>
    </row>
    <row r="21806" spans="1:7" x14ac:dyDescent="0.25">
      <c r="A21806" s="106">
        <v>98527</v>
      </c>
      <c r="B21806" s="155" t="s">
        <v>23863</v>
      </c>
      <c r="C21806" s="106" t="s">
        <v>13</v>
      </c>
      <c r="D21806" s="106">
        <v>0.29780000000000001</v>
      </c>
      <c r="F21806" s="106">
        <v>277.45999999999998</v>
      </c>
      <c r="G21806" s="154"/>
    </row>
    <row r="21807" spans="1:7" x14ac:dyDescent="0.25">
      <c r="A21807" s="106">
        <v>98528</v>
      </c>
      <c r="B21807" s="155" t="s">
        <v>23864</v>
      </c>
      <c r="C21807" s="106" t="s">
        <v>13</v>
      </c>
      <c r="D21807" s="106">
        <v>0.2979</v>
      </c>
      <c r="F21807" s="106">
        <v>365.68</v>
      </c>
      <c r="G21807" s="154"/>
    </row>
    <row r="21808" spans="1:7" x14ac:dyDescent="0.25">
      <c r="A21808" s="106">
        <v>94232</v>
      </c>
      <c r="B21808" s="155" t="s">
        <v>23865</v>
      </c>
      <c r="C21808" s="106" t="s">
        <v>13</v>
      </c>
      <c r="D21808" s="106">
        <v>0</v>
      </c>
      <c r="F21808" s="106">
        <v>3.74</v>
      </c>
      <c r="G21808" s="154"/>
    </row>
    <row r="21809" spans="1:7" x14ac:dyDescent="0.25">
      <c r="A21809" s="106">
        <v>100434</v>
      </c>
      <c r="B21809" s="155" t="s">
        <v>23866</v>
      </c>
      <c r="C21809" s="106" t="s">
        <v>123</v>
      </c>
      <c r="D21809" s="106">
        <v>0</v>
      </c>
      <c r="F21809" s="106">
        <v>195.71</v>
      </c>
      <c r="G21809" s="154"/>
    </row>
    <row r="21810" spans="1:7" x14ac:dyDescent="0.25">
      <c r="A21810" s="106">
        <v>94229</v>
      </c>
      <c r="B21810" s="155" t="s">
        <v>23867</v>
      </c>
      <c r="C21810" s="106" t="s">
        <v>123</v>
      </c>
      <c r="D21810" s="106">
        <v>0.77610000000000001</v>
      </c>
      <c r="F21810" s="106">
        <v>175.19</v>
      </c>
      <c r="G21810" s="154"/>
    </row>
    <row r="21811" spans="1:7" x14ac:dyDescent="0.25">
      <c r="A21811" s="106">
        <v>94227</v>
      </c>
      <c r="B21811" s="155" t="s">
        <v>23868</v>
      </c>
      <c r="C21811" s="106" t="s">
        <v>123</v>
      </c>
      <c r="D21811" s="106">
        <v>0.76500000000000001</v>
      </c>
      <c r="F21811" s="106">
        <v>66.569999999999993</v>
      </c>
      <c r="G21811" s="154"/>
    </row>
    <row r="21812" spans="1:7" x14ac:dyDescent="0.25">
      <c r="A21812" s="106">
        <v>94228</v>
      </c>
      <c r="B21812" s="155" t="s">
        <v>23869</v>
      </c>
      <c r="C21812" s="106" t="s">
        <v>123</v>
      </c>
      <c r="D21812" s="106">
        <v>0.76180000000000003</v>
      </c>
      <c r="F21812" s="106">
        <v>91.09</v>
      </c>
      <c r="G21812" s="154"/>
    </row>
    <row r="21813" spans="1:7" x14ac:dyDescent="0.25">
      <c r="A21813" s="106">
        <v>94219</v>
      </c>
      <c r="B21813" s="155" t="s">
        <v>23870</v>
      </c>
      <c r="C21813" s="106" t="s">
        <v>123</v>
      </c>
      <c r="D21813" s="106">
        <v>2.0999999999999999E-3</v>
      </c>
      <c r="F21813" s="106">
        <v>55.05</v>
      </c>
      <c r="G21813" s="154"/>
    </row>
    <row r="21814" spans="1:7" x14ac:dyDescent="0.25">
      <c r="A21814" s="106">
        <v>94220</v>
      </c>
      <c r="B21814" s="155" t="s">
        <v>23871</v>
      </c>
      <c r="C21814" s="106" t="s">
        <v>123</v>
      </c>
      <c r="D21814" s="106">
        <v>1.2999999999999999E-3</v>
      </c>
      <c r="F21814" s="106">
        <v>64.17</v>
      </c>
      <c r="G21814" s="154"/>
    </row>
    <row r="21815" spans="1:7" x14ac:dyDescent="0.25">
      <c r="A21815" s="106">
        <v>100326</v>
      </c>
      <c r="B21815" s="155" t="s">
        <v>23872</v>
      </c>
      <c r="C21815" s="106" t="s">
        <v>123</v>
      </c>
      <c r="F21815" s="106">
        <v>0</v>
      </c>
      <c r="G21815" s="154"/>
    </row>
    <row r="21816" spans="1:7" x14ac:dyDescent="0.25">
      <c r="A21816" s="106">
        <v>94221</v>
      </c>
      <c r="B21816" s="155" t="s">
        <v>23873</v>
      </c>
      <c r="C21816" s="106" t="s">
        <v>123</v>
      </c>
      <c r="D21816" s="106">
        <v>2.7000000000000001E-3</v>
      </c>
      <c r="F21816" s="106">
        <v>45.71</v>
      </c>
      <c r="G21816" s="154"/>
    </row>
    <row r="21817" spans="1:7" x14ac:dyDescent="0.25">
      <c r="A21817" s="106">
        <v>94222</v>
      </c>
      <c r="B21817" s="155" t="s">
        <v>23874</v>
      </c>
      <c r="C21817" s="106" t="s">
        <v>123</v>
      </c>
      <c r="D21817" s="106">
        <v>1.5E-3</v>
      </c>
      <c r="F21817" s="106">
        <v>54.83</v>
      </c>
      <c r="G21817" s="154"/>
    </row>
    <row r="21818" spans="1:7" x14ac:dyDescent="0.25">
      <c r="A21818" s="106">
        <v>94451</v>
      </c>
      <c r="B21818" s="155" t="s">
        <v>23875</v>
      </c>
      <c r="C21818" s="106" t="s">
        <v>123</v>
      </c>
      <c r="D21818" s="106">
        <v>0</v>
      </c>
      <c r="F21818" s="106">
        <v>84.82</v>
      </c>
      <c r="G21818" s="154"/>
    </row>
    <row r="21819" spans="1:7" x14ac:dyDescent="0.25">
      <c r="A21819" s="106">
        <v>94223</v>
      </c>
      <c r="B21819" s="155" t="s">
        <v>23876</v>
      </c>
      <c r="C21819" s="106" t="s">
        <v>123</v>
      </c>
      <c r="D21819" s="106">
        <v>0</v>
      </c>
      <c r="F21819" s="106">
        <v>76.209999999999994</v>
      </c>
      <c r="G21819" s="154"/>
    </row>
    <row r="21820" spans="1:7" x14ac:dyDescent="0.25">
      <c r="A21820" s="106">
        <v>100325</v>
      </c>
      <c r="B21820" s="155" t="s">
        <v>23877</v>
      </c>
      <c r="C21820" s="106" t="s">
        <v>123</v>
      </c>
      <c r="D21820" s="106">
        <v>0</v>
      </c>
      <c r="F21820" s="106">
        <v>82.01</v>
      </c>
      <c r="G21820" s="154"/>
    </row>
    <row r="21821" spans="1:7" x14ac:dyDescent="0.25">
      <c r="A21821" s="106">
        <v>94224</v>
      </c>
      <c r="B21821" s="155" t="s">
        <v>23878</v>
      </c>
      <c r="C21821" s="106" t="s">
        <v>123</v>
      </c>
      <c r="D21821" s="106">
        <v>2.2000000000000001E-3</v>
      </c>
      <c r="F21821" s="106">
        <v>34.020000000000003</v>
      </c>
      <c r="G21821" s="154"/>
    </row>
    <row r="21822" spans="1:7" x14ac:dyDescent="0.25">
      <c r="A21822" s="106">
        <v>102653</v>
      </c>
      <c r="B21822" s="155" t="s">
        <v>23879</v>
      </c>
      <c r="C21822" s="106" t="s">
        <v>65</v>
      </c>
      <c r="F21822" s="106">
        <v>0</v>
      </c>
      <c r="G21822" s="154"/>
    </row>
    <row r="21823" spans="1:7" x14ac:dyDescent="0.25">
      <c r="A21823" s="106">
        <v>100330</v>
      </c>
      <c r="B21823" s="155" t="s">
        <v>23880</v>
      </c>
      <c r="C21823" s="106" t="s">
        <v>65</v>
      </c>
      <c r="D21823" s="106">
        <v>0</v>
      </c>
      <c r="F21823" s="106">
        <v>34.53</v>
      </c>
      <c r="G21823" s="154"/>
    </row>
    <row r="21824" spans="1:7" x14ac:dyDescent="0.25">
      <c r="A21824" s="106">
        <v>100331</v>
      </c>
      <c r="B21824" s="155" t="s">
        <v>23881</v>
      </c>
      <c r="C21824" s="106" t="s">
        <v>65</v>
      </c>
      <c r="D21824" s="106">
        <v>0</v>
      </c>
      <c r="F21824" s="106">
        <v>42.61</v>
      </c>
      <c r="G21824" s="154"/>
    </row>
    <row r="21825" spans="1:7" x14ac:dyDescent="0.25">
      <c r="A21825" s="106">
        <v>100328</v>
      </c>
      <c r="B21825" s="155" t="s">
        <v>23882</v>
      </c>
      <c r="C21825" s="106" t="s">
        <v>65</v>
      </c>
      <c r="D21825" s="106">
        <v>0</v>
      </c>
      <c r="F21825" s="106">
        <v>25.42</v>
      </c>
      <c r="G21825" s="154"/>
    </row>
    <row r="21826" spans="1:7" x14ac:dyDescent="0.25">
      <c r="A21826" s="106">
        <v>100329</v>
      </c>
      <c r="B21826" s="155" t="s">
        <v>23883</v>
      </c>
      <c r="C21826" s="106" t="s">
        <v>65</v>
      </c>
      <c r="D21826" s="106">
        <v>0</v>
      </c>
      <c r="F21826" s="106">
        <v>30.16</v>
      </c>
      <c r="G21826" s="154"/>
    </row>
    <row r="21827" spans="1:7" x14ac:dyDescent="0.25">
      <c r="A21827" s="106">
        <v>94231</v>
      </c>
      <c r="B21827" s="155" t="s">
        <v>23884</v>
      </c>
      <c r="C21827" s="106" t="s">
        <v>123</v>
      </c>
      <c r="D21827" s="106">
        <v>0.66890000000000005</v>
      </c>
      <c r="F21827" s="106">
        <v>53.67</v>
      </c>
      <c r="G21827" s="154"/>
    </row>
    <row r="21828" spans="1:7" x14ac:dyDescent="0.25">
      <c r="A21828" s="106">
        <v>100435</v>
      </c>
      <c r="B21828" s="155" t="s">
        <v>23885</v>
      </c>
      <c r="C21828" s="106" t="s">
        <v>123</v>
      </c>
      <c r="D21828" s="106">
        <v>0</v>
      </c>
      <c r="F21828" s="106">
        <v>60.11</v>
      </c>
      <c r="G21828" s="154"/>
    </row>
    <row r="21829" spans="1:7" x14ac:dyDescent="0.25">
      <c r="A21829" s="106">
        <v>100327</v>
      </c>
      <c r="B21829" s="155" t="s">
        <v>23886</v>
      </c>
      <c r="C21829" s="106" t="s">
        <v>123</v>
      </c>
      <c r="D21829" s="106">
        <v>0.67179999999999995</v>
      </c>
      <c r="F21829" s="106">
        <v>61.32</v>
      </c>
      <c r="G21829" s="154"/>
    </row>
    <row r="21830" spans="1:7" x14ac:dyDescent="0.25">
      <c r="A21830" s="106">
        <v>94226</v>
      </c>
      <c r="B21830" s="155" t="s">
        <v>23887</v>
      </c>
      <c r="C21830" s="106" t="s">
        <v>65</v>
      </c>
      <c r="D21830" s="106">
        <v>0.56779999999999997</v>
      </c>
      <c r="F21830" s="106">
        <v>24.15</v>
      </c>
      <c r="G21830" s="154"/>
    </row>
    <row r="21831" spans="1:7" x14ac:dyDescent="0.25">
      <c r="A21831" s="106">
        <v>94201</v>
      </c>
      <c r="B21831" s="155" t="s">
        <v>23888</v>
      </c>
      <c r="C21831" s="106" t="s">
        <v>65</v>
      </c>
      <c r="D21831" s="106">
        <v>4.0000000000000002E-4</v>
      </c>
      <c r="F21831" s="106">
        <v>113.42</v>
      </c>
      <c r="G21831" s="154"/>
    </row>
    <row r="21832" spans="1:7" x14ac:dyDescent="0.25">
      <c r="A21832" s="106">
        <v>94204</v>
      </c>
      <c r="B21832" s="155" t="s">
        <v>23889</v>
      </c>
      <c r="C21832" s="106" t="s">
        <v>65</v>
      </c>
      <c r="D21832" s="106">
        <v>4.0000000000000002E-4</v>
      </c>
      <c r="F21832" s="106">
        <v>121.47</v>
      </c>
      <c r="G21832" s="154"/>
    </row>
    <row r="21833" spans="1:7" x14ac:dyDescent="0.25">
      <c r="A21833" s="106">
        <v>94447</v>
      </c>
      <c r="B21833" s="155" t="s">
        <v>23890</v>
      </c>
      <c r="C21833" s="106" t="s">
        <v>65</v>
      </c>
      <c r="D21833" s="106">
        <v>4.0000000000000002E-4</v>
      </c>
      <c r="F21833" s="106">
        <v>113.42</v>
      </c>
      <c r="G21833" s="154"/>
    </row>
    <row r="21834" spans="1:7" x14ac:dyDescent="0.25">
      <c r="A21834" s="106">
        <v>94448</v>
      </c>
      <c r="B21834" s="155" t="s">
        <v>23891</v>
      </c>
      <c r="C21834" s="106" t="s">
        <v>65</v>
      </c>
      <c r="D21834" s="106">
        <v>4.0000000000000002E-4</v>
      </c>
      <c r="F21834" s="106">
        <v>121.47</v>
      </c>
      <c r="G21834" s="154"/>
    </row>
    <row r="21835" spans="1:7" x14ac:dyDescent="0.25">
      <c r="A21835" s="106">
        <v>94445</v>
      </c>
      <c r="B21835" s="155" t="s">
        <v>23892</v>
      </c>
      <c r="C21835" s="106" t="s">
        <v>65</v>
      </c>
      <c r="D21835" s="106">
        <v>4.0000000000000002E-4</v>
      </c>
      <c r="F21835" s="106">
        <v>113.42</v>
      </c>
      <c r="G21835" s="154"/>
    </row>
    <row r="21836" spans="1:7" x14ac:dyDescent="0.25">
      <c r="A21836" s="106">
        <v>94446</v>
      </c>
      <c r="B21836" s="155" t="s">
        <v>23893</v>
      </c>
      <c r="C21836" s="106" t="s">
        <v>65</v>
      </c>
      <c r="D21836" s="106">
        <v>4.0000000000000002E-4</v>
      </c>
      <c r="F21836" s="106">
        <v>121.47</v>
      </c>
      <c r="G21836" s="154"/>
    </row>
    <row r="21837" spans="1:7" x14ac:dyDescent="0.25">
      <c r="A21837" s="106">
        <v>94440</v>
      </c>
      <c r="B21837" s="155" t="s">
        <v>23894</v>
      </c>
      <c r="C21837" s="106" t="s">
        <v>65</v>
      </c>
      <c r="D21837" s="106">
        <v>2.9999999999999997E-4</v>
      </c>
      <c r="F21837" s="106">
        <v>80.73</v>
      </c>
      <c r="G21837" s="154"/>
    </row>
    <row r="21838" spans="1:7" x14ac:dyDescent="0.25">
      <c r="A21838" s="106">
        <v>94441</v>
      </c>
      <c r="B21838" s="155" t="s">
        <v>23895</v>
      </c>
      <c r="C21838" s="106" t="s">
        <v>65</v>
      </c>
      <c r="D21838" s="106">
        <v>2.9999999999999997E-4</v>
      </c>
      <c r="F21838" s="106">
        <v>85.45</v>
      </c>
      <c r="G21838" s="154"/>
    </row>
    <row r="21839" spans="1:7" x14ac:dyDescent="0.25">
      <c r="A21839" s="106">
        <v>94195</v>
      </c>
      <c r="B21839" s="155" t="s">
        <v>23896</v>
      </c>
      <c r="C21839" s="106" t="s">
        <v>65</v>
      </c>
      <c r="D21839" s="106">
        <v>2.9999999999999997E-4</v>
      </c>
      <c r="F21839" s="106">
        <v>80.73</v>
      </c>
      <c r="G21839" s="154"/>
    </row>
    <row r="21840" spans="1:7" x14ac:dyDescent="0.25">
      <c r="A21840" s="106">
        <v>94198</v>
      </c>
      <c r="B21840" s="155" t="s">
        <v>23897</v>
      </c>
      <c r="C21840" s="106" t="s">
        <v>65</v>
      </c>
      <c r="D21840" s="106">
        <v>2.9999999999999997E-4</v>
      </c>
      <c r="F21840" s="106">
        <v>85.45</v>
      </c>
      <c r="G21840" s="154"/>
    </row>
    <row r="21841" spans="1:7" x14ac:dyDescent="0.25">
      <c r="A21841" s="106">
        <v>94442</v>
      </c>
      <c r="B21841" s="155" t="s">
        <v>23898</v>
      </c>
      <c r="C21841" s="106" t="s">
        <v>65</v>
      </c>
      <c r="D21841" s="106">
        <v>2.9999999999999997E-4</v>
      </c>
      <c r="F21841" s="106">
        <v>80.73</v>
      </c>
      <c r="G21841" s="154"/>
    </row>
    <row r="21842" spans="1:7" x14ac:dyDescent="0.25">
      <c r="A21842" s="106">
        <v>94443</v>
      </c>
      <c r="B21842" s="155" t="s">
        <v>23899</v>
      </c>
      <c r="C21842" s="106" t="s">
        <v>65</v>
      </c>
      <c r="D21842" s="106">
        <v>2.9999999999999997E-4</v>
      </c>
      <c r="F21842" s="106">
        <v>85.45</v>
      </c>
      <c r="G21842" s="154"/>
    </row>
    <row r="21843" spans="1:7" x14ac:dyDescent="0.25">
      <c r="A21843" s="106">
        <v>94213</v>
      </c>
      <c r="B21843" s="155" t="s">
        <v>23900</v>
      </c>
      <c r="C21843" s="106" t="s">
        <v>65</v>
      </c>
      <c r="D21843" s="106">
        <v>0.81169999999999998</v>
      </c>
      <c r="F21843" s="106">
        <v>72.8</v>
      </c>
      <c r="G21843" s="154"/>
    </row>
    <row r="21844" spans="1:7" x14ac:dyDescent="0.25">
      <c r="A21844" s="106">
        <v>94189</v>
      </c>
      <c r="B21844" s="155" t="s">
        <v>23901</v>
      </c>
      <c r="C21844" s="106" t="s">
        <v>65</v>
      </c>
      <c r="D21844" s="106">
        <v>0</v>
      </c>
      <c r="F21844" s="106">
        <v>45.06</v>
      </c>
      <c r="G21844" s="154"/>
    </row>
    <row r="21845" spans="1:7" x14ac:dyDescent="0.25">
      <c r="A21845" s="106">
        <v>94192</v>
      </c>
      <c r="B21845" s="155" t="s">
        <v>23902</v>
      </c>
      <c r="C21845" s="106" t="s">
        <v>65</v>
      </c>
      <c r="D21845" s="106">
        <v>0</v>
      </c>
      <c r="F21845" s="106">
        <v>48.64</v>
      </c>
      <c r="G21845" s="154"/>
    </row>
    <row r="21846" spans="1:7" x14ac:dyDescent="0.25">
      <c r="A21846" s="106">
        <v>94444</v>
      </c>
      <c r="B21846" s="155" t="s">
        <v>23903</v>
      </c>
      <c r="C21846" s="106" t="s">
        <v>65</v>
      </c>
      <c r="D21846" s="106">
        <v>0.98560000000000003</v>
      </c>
      <c r="F21846" s="106">
        <v>661.66</v>
      </c>
      <c r="G21846" s="154"/>
    </row>
    <row r="21847" spans="1:7" x14ac:dyDescent="0.25">
      <c r="A21847" s="106">
        <v>94218</v>
      </c>
      <c r="B21847" s="155" t="s">
        <v>23904</v>
      </c>
      <c r="C21847" s="106" t="s">
        <v>65</v>
      </c>
      <c r="D21847" s="106">
        <v>0</v>
      </c>
      <c r="F21847" s="106">
        <v>114.79</v>
      </c>
      <c r="G21847" s="154"/>
    </row>
    <row r="21848" spans="1:7" x14ac:dyDescent="0.25">
      <c r="A21848" s="106">
        <v>94216</v>
      </c>
      <c r="B21848" s="155" t="s">
        <v>23905</v>
      </c>
      <c r="C21848" s="106" t="s">
        <v>65</v>
      </c>
      <c r="D21848" s="106">
        <v>0.94199999999999995</v>
      </c>
      <c r="F21848" s="106">
        <v>205.29</v>
      </c>
      <c r="G21848" s="154"/>
    </row>
    <row r="21849" spans="1:7" x14ac:dyDescent="0.25">
      <c r="A21849" s="106">
        <v>94449</v>
      </c>
      <c r="B21849" s="155" t="s">
        <v>23906</v>
      </c>
      <c r="C21849" s="106" t="s">
        <v>65</v>
      </c>
      <c r="D21849" s="106">
        <v>0.80420000000000003</v>
      </c>
      <c r="F21849" s="106">
        <v>66.36</v>
      </c>
      <c r="G21849" s="154"/>
    </row>
    <row r="21850" spans="1:7" ht="26.25" x14ac:dyDescent="0.25">
      <c r="A21850" s="106">
        <v>94210</v>
      </c>
      <c r="B21850" s="155" t="s">
        <v>23907</v>
      </c>
      <c r="C21850" s="106" t="s">
        <v>65</v>
      </c>
      <c r="D21850" s="106">
        <v>0</v>
      </c>
      <c r="F21850" s="106">
        <v>49.41</v>
      </c>
      <c r="G21850" s="154"/>
    </row>
    <row r="21851" spans="1:7" ht="26.25" x14ac:dyDescent="0.25">
      <c r="A21851" s="106">
        <v>94207</v>
      </c>
      <c r="B21851" s="155" t="s">
        <v>23908</v>
      </c>
      <c r="C21851" s="106" t="s">
        <v>65</v>
      </c>
      <c r="D21851" s="106">
        <v>0</v>
      </c>
      <c r="F21851" s="106">
        <v>46.4</v>
      </c>
      <c r="G21851" s="154"/>
    </row>
    <row r="21852" spans="1:7" x14ac:dyDescent="0.25">
      <c r="A21852" s="106">
        <v>102109</v>
      </c>
      <c r="B21852" s="155" t="s">
        <v>23909</v>
      </c>
      <c r="C21852" s="106" t="s">
        <v>13</v>
      </c>
      <c r="D21852" s="106">
        <v>0.58520000000000005</v>
      </c>
      <c r="F21852" s="106">
        <v>67.67</v>
      </c>
      <c r="G21852" s="154"/>
    </row>
    <row r="21853" spans="1:7" x14ac:dyDescent="0.25">
      <c r="A21853" s="106">
        <v>102110</v>
      </c>
      <c r="B21853" s="155" t="s">
        <v>23910</v>
      </c>
      <c r="C21853" s="106" t="s">
        <v>13</v>
      </c>
      <c r="D21853" s="106">
        <v>0.86019999999999996</v>
      </c>
      <c r="F21853" s="106">
        <v>176.57</v>
      </c>
      <c r="G21853" s="154"/>
    </row>
    <row r="21854" spans="1:7" x14ac:dyDescent="0.25">
      <c r="A21854" s="106">
        <v>103656</v>
      </c>
      <c r="B21854" s="155" t="s">
        <v>23911</v>
      </c>
      <c r="C21854" s="106" t="s">
        <v>13</v>
      </c>
      <c r="D21854" s="106">
        <v>0.99370000000000003</v>
      </c>
      <c r="F21854" s="106">
        <v>124288.27</v>
      </c>
      <c r="G21854" s="154"/>
    </row>
    <row r="21855" spans="1:7" x14ac:dyDescent="0.25">
      <c r="A21855" s="106">
        <v>102105</v>
      </c>
      <c r="B21855" s="155" t="s">
        <v>23912</v>
      </c>
      <c r="C21855" s="106" t="s">
        <v>13</v>
      </c>
      <c r="D21855" s="106">
        <v>0.97230000000000005</v>
      </c>
      <c r="F21855" s="106">
        <v>19853.21</v>
      </c>
      <c r="G21855" s="154"/>
    </row>
    <row r="21856" spans="1:7" x14ac:dyDescent="0.25">
      <c r="A21856" s="106">
        <v>102106</v>
      </c>
      <c r="B21856" s="155" t="s">
        <v>23913</v>
      </c>
      <c r="C21856" s="106" t="s">
        <v>13</v>
      </c>
      <c r="D21856" s="106">
        <v>0.97740000000000005</v>
      </c>
      <c r="F21856" s="106">
        <v>24842.54</v>
      </c>
      <c r="G21856" s="154"/>
    </row>
    <row r="21857" spans="1:7" x14ac:dyDescent="0.25">
      <c r="A21857" s="106">
        <v>102107</v>
      </c>
      <c r="B21857" s="155" t="s">
        <v>23914</v>
      </c>
      <c r="C21857" s="106" t="s">
        <v>13</v>
      </c>
      <c r="D21857" s="106">
        <v>0.98250000000000004</v>
      </c>
      <c r="F21857" s="106">
        <v>34578.89</v>
      </c>
      <c r="G21857" s="154"/>
    </row>
    <row r="21858" spans="1:7" x14ac:dyDescent="0.25">
      <c r="A21858" s="106">
        <v>102102</v>
      </c>
      <c r="B21858" s="155" t="s">
        <v>23915</v>
      </c>
      <c r="C21858" s="106" t="s">
        <v>13</v>
      </c>
      <c r="D21858" s="106">
        <v>0.95630000000000004</v>
      </c>
      <c r="F21858" s="106">
        <v>11405</v>
      </c>
      <c r="G21858" s="154"/>
    </row>
    <row r="21859" spans="1:7" x14ac:dyDescent="0.25">
      <c r="A21859" s="106">
        <v>102108</v>
      </c>
      <c r="B21859" s="155" t="s">
        <v>23916</v>
      </c>
      <c r="C21859" s="106" t="s">
        <v>13</v>
      </c>
      <c r="D21859" s="106">
        <v>0.98429999999999995</v>
      </c>
      <c r="F21859" s="106">
        <v>40232.07</v>
      </c>
      <c r="G21859" s="154"/>
    </row>
    <row r="21860" spans="1:7" x14ac:dyDescent="0.25">
      <c r="A21860" s="106">
        <v>102103</v>
      </c>
      <c r="B21860" s="155" t="s">
        <v>23917</v>
      </c>
      <c r="C21860" s="106" t="s">
        <v>13</v>
      </c>
      <c r="D21860" s="106">
        <v>0.95979999999999999</v>
      </c>
      <c r="F21860" s="106">
        <v>12670.28</v>
      </c>
      <c r="G21860" s="154"/>
    </row>
    <row r="21861" spans="1:7" x14ac:dyDescent="0.25">
      <c r="A21861" s="106">
        <v>103654</v>
      </c>
      <c r="B21861" s="155" t="s">
        <v>23918</v>
      </c>
      <c r="C21861" s="106" t="s">
        <v>13</v>
      </c>
      <c r="D21861" s="106">
        <v>0.99099999999999999</v>
      </c>
      <c r="F21861" s="106">
        <v>64979.32</v>
      </c>
      <c r="G21861" s="154"/>
    </row>
    <row r="21862" spans="1:7" x14ac:dyDescent="0.25">
      <c r="A21862" s="106">
        <v>102104</v>
      </c>
      <c r="B21862" s="155" t="s">
        <v>23919</v>
      </c>
      <c r="C21862" s="106" t="s">
        <v>13</v>
      </c>
      <c r="D21862" s="106">
        <v>0.96730000000000005</v>
      </c>
      <c r="F21862" s="106">
        <v>16193.14</v>
      </c>
      <c r="G21862" s="154"/>
    </row>
    <row r="21863" spans="1:7" x14ac:dyDescent="0.25">
      <c r="A21863" s="106">
        <v>103655</v>
      </c>
      <c r="B21863" s="155" t="s">
        <v>23920</v>
      </c>
      <c r="C21863" s="106" t="s">
        <v>13</v>
      </c>
      <c r="D21863" s="106">
        <v>0.99229999999999996</v>
      </c>
      <c r="F21863" s="106">
        <v>88956.25</v>
      </c>
      <c r="G21863" s="154"/>
    </row>
    <row r="21864" spans="1:7" ht="26.25" x14ac:dyDescent="0.25">
      <c r="A21864" s="106">
        <v>105473</v>
      </c>
      <c r="B21864" s="155" t="s">
        <v>23921</v>
      </c>
      <c r="C21864" s="106" t="s">
        <v>956</v>
      </c>
      <c r="F21864" s="106">
        <v>0</v>
      </c>
      <c r="G21864" s="154"/>
    </row>
    <row r="21865" spans="1:7" ht="26.25" x14ac:dyDescent="0.25">
      <c r="A21865" s="106">
        <v>105414</v>
      </c>
      <c r="B21865" s="155" t="s">
        <v>23922</v>
      </c>
      <c r="C21865" s="106" t="s">
        <v>956</v>
      </c>
      <c r="F21865" s="106">
        <v>0</v>
      </c>
      <c r="G21865" s="154"/>
    </row>
    <row r="21866" spans="1:7" ht="26.25" x14ac:dyDescent="0.25">
      <c r="A21866" s="106">
        <v>105424</v>
      </c>
      <c r="B21866" s="155" t="s">
        <v>23923</v>
      </c>
      <c r="C21866" s="106" t="s">
        <v>956</v>
      </c>
      <c r="F21866" s="106">
        <v>0</v>
      </c>
      <c r="G21866" s="154"/>
    </row>
    <row r="21867" spans="1:7" ht="26.25" x14ac:dyDescent="0.25">
      <c r="A21867" s="106">
        <v>105448</v>
      </c>
      <c r="B21867" s="155" t="s">
        <v>23924</v>
      </c>
      <c r="C21867" s="106" t="s">
        <v>956</v>
      </c>
      <c r="F21867" s="106">
        <v>0</v>
      </c>
      <c r="G21867" s="154"/>
    </row>
    <row r="21868" spans="1:7" x14ac:dyDescent="0.25">
      <c r="A21868" s="106">
        <v>105409</v>
      </c>
      <c r="B21868" s="155" t="s">
        <v>23925</v>
      </c>
      <c r="C21868" s="106" t="s">
        <v>956</v>
      </c>
      <c r="F21868" s="106">
        <v>0</v>
      </c>
      <c r="G21868" s="154"/>
    </row>
    <row r="21869" spans="1:7" x14ac:dyDescent="0.25">
      <c r="A21869" s="106">
        <v>105415</v>
      </c>
      <c r="B21869" s="155" t="s">
        <v>23926</v>
      </c>
      <c r="C21869" s="106" t="s">
        <v>956</v>
      </c>
      <c r="F21869" s="106">
        <v>0</v>
      </c>
      <c r="G21869" s="154"/>
    </row>
    <row r="21870" spans="1:7" x14ac:dyDescent="0.25">
      <c r="A21870" s="106">
        <v>105487</v>
      </c>
      <c r="B21870" s="155" t="s">
        <v>23927</v>
      </c>
      <c r="C21870" s="106" t="s">
        <v>956</v>
      </c>
      <c r="F21870" s="106">
        <v>0</v>
      </c>
      <c r="G21870" s="154"/>
    </row>
    <row r="21871" spans="1:7" x14ac:dyDescent="0.25">
      <c r="A21871" s="106">
        <v>105451</v>
      </c>
      <c r="B21871" s="155" t="s">
        <v>23928</v>
      </c>
      <c r="C21871" s="106" t="s">
        <v>956</v>
      </c>
      <c r="F21871" s="106">
        <v>0</v>
      </c>
      <c r="G21871" s="154"/>
    </row>
    <row r="21872" spans="1:7" x14ac:dyDescent="0.25">
      <c r="A21872" s="106">
        <v>105454</v>
      </c>
      <c r="B21872" s="155" t="s">
        <v>23929</v>
      </c>
      <c r="C21872" s="106" t="s">
        <v>956</v>
      </c>
      <c r="F21872" s="106">
        <v>0</v>
      </c>
      <c r="G21872" s="154"/>
    </row>
    <row r="21873" spans="1:7" x14ac:dyDescent="0.25">
      <c r="A21873" s="106">
        <v>105411</v>
      </c>
      <c r="B21873" s="155" t="s">
        <v>23930</v>
      </c>
      <c r="C21873" s="106" t="s">
        <v>956</v>
      </c>
      <c r="F21873" s="106">
        <v>0</v>
      </c>
      <c r="G21873" s="154"/>
    </row>
    <row r="21874" spans="1:7" x14ac:dyDescent="0.25">
      <c r="A21874" s="106">
        <v>105419</v>
      </c>
      <c r="B21874" s="155" t="s">
        <v>23931</v>
      </c>
      <c r="C21874" s="106" t="s">
        <v>956</v>
      </c>
      <c r="F21874" s="106">
        <v>0</v>
      </c>
      <c r="G21874" s="154"/>
    </row>
    <row r="21875" spans="1:7" x14ac:dyDescent="0.25">
      <c r="A21875" s="106">
        <v>105443</v>
      </c>
      <c r="B21875" s="155" t="s">
        <v>23932</v>
      </c>
      <c r="C21875" s="106" t="s">
        <v>956</v>
      </c>
      <c r="F21875" s="106">
        <v>0</v>
      </c>
      <c r="G21875" s="154"/>
    </row>
    <row r="21876" spans="1:7" x14ac:dyDescent="0.25">
      <c r="A21876" s="106">
        <v>105455</v>
      </c>
      <c r="B21876" s="155" t="s">
        <v>23933</v>
      </c>
      <c r="C21876" s="106" t="s">
        <v>956</v>
      </c>
      <c r="F21876" s="106">
        <v>0</v>
      </c>
      <c r="G21876" s="154"/>
    </row>
    <row r="21877" spans="1:7" x14ac:dyDescent="0.25">
      <c r="A21877" s="106">
        <v>105412</v>
      </c>
      <c r="B21877" s="155" t="s">
        <v>23934</v>
      </c>
      <c r="C21877" s="106" t="s">
        <v>956</v>
      </c>
      <c r="F21877" s="106">
        <v>0</v>
      </c>
      <c r="G21877" s="154"/>
    </row>
    <row r="21878" spans="1:7" x14ac:dyDescent="0.25">
      <c r="A21878" s="106">
        <v>105420</v>
      </c>
      <c r="B21878" s="155" t="s">
        <v>23935</v>
      </c>
      <c r="C21878" s="106" t="s">
        <v>956</v>
      </c>
      <c r="F21878" s="106">
        <v>0</v>
      </c>
      <c r="G21878" s="154"/>
    </row>
    <row r="21879" spans="1:7" x14ac:dyDescent="0.25">
      <c r="A21879" s="106">
        <v>105444</v>
      </c>
      <c r="B21879" s="155" t="s">
        <v>23936</v>
      </c>
      <c r="C21879" s="106" t="s">
        <v>956</v>
      </c>
      <c r="F21879" s="106">
        <v>0</v>
      </c>
      <c r="G21879" s="154"/>
    </row>
    <row r="21880" spans="1:7" x14ac:dyDescent="0.25">
      <c r="A21880" s="106">
        <v>105456</v>
      </c>
      <c r="B21880" s="155" t="s">
        <v>23937</v>
      </c>
      <c r="C21880" s="106" t="s">
        <v>956</v>
      </c>
      <c r="F21880" s="106">
        <v>0</v>
      </c>
      <c r="G21880" s="154"/>
    </row>
    <row r="21881" spans="1:7" x14ac:dyDescent="0.25">
      <c r="A21881" s="106">
        <v>105478</v>
      </c>
      <c r="B21881" s="155" t="s">
        <v>23938</v>
      </c>
      <c r="C21881" s="106" t="s">
        <v>956</v>
      </c>
      <c r="F21881" s="106">
        <v>0</v>
      </c>
      <c r="G21881" s="154"/>
    </row>
    <row r="21882" spans="1:7" x14ac:dyDescent="0.25">
      <c r="A21882" s="106">
        <v>105421</v>
      </c>
      <c r="B21882" s="155" t="s">
        <v>23939</v>
      </c>
      <c r="C21882" s="106" t="s">
        <v>956</v>
      </c>
      <c r="F21882" s="106">
        <v>0</v>
      </c>
      <c r="G21882" s="154"/>
    </row>
    <row r="21883" spans="1:7" x14ac:dyDescent="0.25">
      <c r="A21883" s="106">
        <v>105445</v>
      </c>
      <c r="B21883" s="155" t="s">
        <v>23940</v>
      </c>
      <c r="C21883" s="106" t="s">
        <v>956</v>
      </c>
      <c r="F21883" s="106">
        <v>0</v>
      </c>
      <c r="G21883" s="154"/>
    </row>
    <row r="21884" spans="1:7" x14ac:dyDescent="0.25">
      <c r="A21884" s="106">
        <v>105453</v>
      </c>
      <c r="B21884" s="155" t="s">
        <v>23941</v>
      </c>
      <c r="C21884" s="106" t="s">
        <v>956</v>
      </c>
      <c r="F21884" s="106">
        <v>0</v>
      </c>
      <c r="G21884" s="154"/>
    </row>
    <row r="21885" spans="1:7" x14ac:dyDescent="0.25">
      <c r="A21885" s="106">
        <v>105497</v>
      </c>
      <c r="B21885" s="155" t="s">
        <v>23942</v>
      </c>
      <c r="C21885" s="106" t="s">
        <v>956</v>
      </c>
      <c r="F21885" s="106">
        <v>0</v>
      </c>
      <c r="G21885" s="154"/>
    </row>
    <row r="21886" spans="1:7" x14ac:dyDescent="0.25">
      <c r="A21886" s="106">
        <v>105418</v>
      </c>
      <c r="B21886" s="155" t="s">
        <v>23943</v>
      </c>
      <c r="C21886" s="106" t="s">
        <v>956</v>
      </c>
      <c r="F21886" s="106">
        <v>0</v>
      </c>
      <c r="G21886" s="154"/>
    </row>
    <row r="21887" spans="1:7" x14ac:dyDescent="0.25">
      <c r="A21887" s="106">
        <v>105442</v>
      </c>
      <c r="B21887" s="155" t="s">
        <v>23944</v>
      </c>
      <c r="C21887" s="106" t="s">
        <v>956</v>
      </c>
      <c r="F21887" s="106">
        <v>0</v>
      </c>
      <c r="G21887" s="154"/>
    </row>
    <row r="21888" spans="1:7" x14ac:dyDescent="0.25">
      <c r="A21888" s="106">
        <v>105410</v>
      </c>
      <c r="B21888" s="155" t="s">
        <v>23945</v>
      </c>
      <c r="C21888" s="106" t="s">
        <v>956</v>
      </c>
      <c r="F21888" s="106">
        <v>0</v>
      </c>
      <c r="G21888" s="154"/>
    </row>
    <row r="21889" spans="1:7" x14ac:dyDescent="0.25">
      <c r="A21889" s="106">
        <v>105416</v>
      </c>
      <c r="B21889" s="155" t="s">
        <v>23946</v>
      </c>
      <c r="C21889" s="106" t="s">
        <v>956</v>
      </c>
      <c r="F21889" s="106">
        <v>0</v>
      </c>
      <c r="G21889" s="154"/>
    </row>
    <row r="21890" spans="1:7" x14ac:dyDescent="0.25">
      <c r="A21890" s="106">
        <v>105488</v>
      </c>
      <c r="B21890" s="155" t="s">
        <v>23947</v>
      </c>
      <c r="C21890" s="106" t="s">
        <v>956</v>
      </c>
      <c r="F21890" s="106">
        <v>0</v>
      </c>
      <c r="G21890" s="154"/>
    </row>
    <row r="21891" spans="1:7" x14ac:dyDescent="0.25">
      <c r="A21891" s="106">
        <v>105452</v>
      </c>
      <c r="B21891" s="155" t="s">
        <v>23948</v>
      </c>
      <c r="C21891" s="106" t="s">
        <v>956</v>
      </c>
      <c r="F21891" s="106">
        <v>0</v>
      </c>
      <c r="G21891" s="154"/>
    </row>
    <row r="21892" spans="1:7" ht="26.25" x14ac:dyDescent="0.25">
      <c r="A21892" s="106">
        <v>105475</v>
      </c>
      <c r="B21892" s="155" t="s">
        <v>23949</v>
      </c>
      <c r="C21892" s="106" t="s">
        <v>956</v>
      </c>
      <c r="F21892" s="106">
        <v>0</v>
      </c>
      <c r="G21892" s="154"/>
    </row>
    <row r="21893" spans="1:7" ht="26.25" x14ac:dyDescent="0.25">
      <c r="A21893" s="106">
        <v>105498</v>
      </c>
      <c r="B21893" s="155" t="s">
        <v>23950</v>
      </c>
      <c r="C21893" s="106" t="s">
        <v>956</v>
      </c>
      <c r="F21893" s="106">
        <v>0</v>
      </c>
      <c r="G21893" s="154"/>
    </row>
    <row r="21894" spans="1:7" ht="26.25" x14ac:dyDescent="0.25">
      <c r="A21894" s="106">
        <v>105486</v>
      </c>
      <c r="B21894" s="155" t="s">
        <v>23951</v>
      </c>
      <c r="C21894" s="106" t="s">
        <v>956</v>
      </c>
      <c r="F21894" s="106">
        <v>0</v>
      </c>
      <c r="G21894" s="154"/>
    </row>
    <row r="21895" spans="1:7" ht="26.25" x14ac:dyDescent="0.25">
      <c r="A21895" s="106">
        <v>105450</v>
      </c>
      <c r="B21895" s="155" t="s">
        <v>23952</v>
      </c>
      <c r="C21895" s="106" t="s">
        <v>956</v>
      </c>
      <c r="F21895" s="106">
        <v>0</v>
      </c>
      <c r="G21895" s="154"/>
    </row>
    <row r="21896" spans="1:7" x14ac:dyDescent="0.25">
      <c r="A21896" s="106">
        <v>105438</v>
      </c>
      <c r="B21896" s="155" t="s">
        <v>23953</v>
      </c>
      <c r="C21896" s="106" t="s">
        <v>956</v>
      </c>
      <c r="F21896" s="106">
        <v>0</v>
      </c>
      <c r="G21896" s="154"/>
    </row>
    <row r="21897" spans="1:7" x14ac:dyDescent="0.25">
      <c r="A21897" s="106">
        <v>105463</v>
      </c>
      <c r="B21897" s="155" t="s">
        <v>23954</v>
      </c>
      <c r="C21897" s="106" t="s">
        <v>956</v>
      </c>
      <c r="F21897" s="106">
        <v>0</v>
      </c>
      <c r="G21897" s="154"/>
    </row>
    <row r="21898" spans="1:7" x14ac:dyDescent="0.25">
      <c r="A21898" s="106">
        <v>105485</v>
      </c>
      <c r="B21898" s="155" t="s">
        <v>23955</v>
      </c>
      <c r="C21898" s="106" t="s">
        <v>956</v>
      </c>
      <c r="F21898" s="106">
        <v>0</v>
      </c>
      <c r="G21898" s="154"/>
    </row>
    <row r="21899" spans="1:7" x14ac:dyDescent="0.25">
      <c r="A21899" s="106">
        <v>105428</v>
      </c>
      <c r="B21899" s="155" t="s">
        <v>23956</v>
      </c>
      <c r="C21899" s="106" t="s">
        <v>956</v>
      </c>
      <c r="F21899" s="106">
        <v>0</v>
      </c>
      <c r="G21899" s="154"/>
    </row>
    <row r="21900" spans="1:7" x14ac:dyDescent="0.25">
      <c r="A21900" s="106">
        <v>105426</v>
      </c>
      <c r="B21900" s="155" t="s">
        <v>23957</v>
      </c>
      <c r="C21900" s="106" t="s">
        <v>956</v>
      </c>
      <c r="F21900" s="106">
        <v>0</v>
      </c>
      <c r="G21900" s="154"/>
    </row>
    <row r="21901" spans="1:7" x14ac:dyDescent="0.25">
      <c r="A21901" s="106">
        <v>105491</v>
      </c>
      <c r="B21901" s="155" t="s">
        <v>23958</v>
      </c>
      <c r="C21901" s="106" t="s">
        <v>956</v>
      </c>
      <c r="F21901" s="106">
        <v>0</v>
      </c>
      <c r="G21901" s="154"/>
    </row>
    <row r="21902" spans="1:7" x14ac:dyDescent="0.25">
      <c r="A21902" s="106">
        <v>105495</v>
      </c>
      <c r="B21902" s="155" t="s">
        <v>23959</v>
      </c>
      <c r="C21902" s="106" t="s">
        <v>956</v>
      </c>
      <c r="F21902" s="106">
        <v>0</v>
      </c>
      <c r="G21902" s="154"/>
    </row>
    <row r="21903" spans="1:7" x14ac:dyDescent="0.25">
      <c r="A21903" s="106">
        <v>105407</v>
      </c>
      <c r="B21903" s="155" t="s">
        <v>23960</v>
      </c>
      <c r="C21903" s="106" t="s">
        <v>956</v>
      </c>
      <c r="F21903" s="106">
        <v>0</v>
      </c>
      <c r="G21903" s="154"/>
    </row>
    <row r="21904" spans="1:7" x14ac:dyDescent="0.25">
      <c r="A21904" s="106">
        <v>105427</v>
      </c>
      <c r="B21904" s="155" t="s">
        <v>23961</v>
      </c>
      <c r="C21904" s="106" t="s">
        <v>956</v>
      </c>
      <c r="F21904" s="106">
        <v>0</v>
      </c>
      <c r="G21904" s="154"/>
    </row>
    <row r="21905" spans="1:7" x14ac:dyDescent="0.25">
      <c r="A21905" s="106">
        <v>105492</v>
      </c>
      <c r="B21905" s="155" t="s">
        <v>23962</v>
      </c>
      <c r="C21905" s="106" t="s">
        <v>956</v>
      </c>
      <c r="F21905" s="106">
        <v>0</v>
      </c>
      <c r="G21905" s="154"/>
    </row>
    <row r="21906" spans="1:7" x14ac:dyDescent="0.25">
      <c r="A21906" s="106">
        <v>105496</v>
      </c>
      <c r="B21906" s="155" t="s">
        <v>23963</v>
      </c>
      <c r="C21906" s="106" t="s">
        <v>956</v>
      </c>
      <c r="F21906" s="106">
        <v>0</v>
      </c>
      <c r="G21906" s="154"/>
    </row>
    <row r="21907" spans="1:7" x14ac:dyDescent="0.25">
      <c r="A21907" s="106">
        <v>105425</v>
      </c>
      <c r="B21907" s="155" t="s">
        <v>23964</v>
      </c>
      <c r="C21907" s="106" t="s">
        <v>956</v>
      </c>
      <c r="F21907" s="106">
        <v>0</v>
      </c>
      <c r="G21907" s="154"/>
    </row>
    <row r="21908" spans="1:7" x14ac:dyDescent="0.25">
      <c r="A21908" s="106">
        <v>105477</v>
      </c>
      <c r="B21908" s="155" t="s">
        <v>23965</v>
      </c>
      <c r="C21908" s="106" t="s">
        <v>956</v>
      </c>
      <c r="F21908" s="106">
        <v>0</v>
      </c>
      <c r="G21908" s="154"/>
    </row>
    <row r="21909" spans="1:7" x14ac:dyDescent="0.25">
      <c r="A21909" s="106">
        <v>105490</v>
      </c>
      <c r="B21909" s="155" t="s">
        <v>23966</v>
      </c>
      <c r="C21909" s="106" t="s">
        <v>956</v>
      </c>
      <c r="F21909" s="106">
        <v>0</v>
      </c>
      <c r="G21909" s="154"/>
    </row>
    <row r="21910" spans="1:7" x14ac:dyDescent="0.25">
      <c r="A21910" s="106">
        <v>105494</v>
      </c>
      <c r="B21910" s="155" t="s">
        <v>23967</v>
      </c>
      <c r="C21910" s="106" t="s">
        <v>956</v>
      </c>
      <c r="F21910" s="106">
        <v>0</v>
      </c>
      <c r="G21910" s="154"/>
    </row>
    <row r="21911" spans="1:7" x14ac:dyDescent="0.25">
      <c r="A21911" s="106">
        <v>105417</v>
      </c>
      <c r="B21911" s="155" t="s">
        <v>23968</v>
      </c>
      <c r="C21911" s="106" t="s">
        <v>956</v>
      </c>
      <c r="F21911" s="106">
        <v>0</v>
      </c>
      <c r="G21911" s="154"/>
    </row>
    <row r="21912" spans="1:7" x14ac:dyDescent="0.25">
      <c r="A21912" s="106">
        <v>105461</v>
      </c>
      <c r="B21912" s="155" t="s">
        <v>23969</v>
      </c>
      <c r="C21912" s="106" t="s">
        <v>956</v>
      </c>
      <c r="F21912" s="106">
        <v>0</v>
      </c>
      <c r="G21912" s="154"/>
    </row>
    <row r="21913" spans="1:7" x14ac:dyDescent="0.25">
      <c r="A21913" s="106">
        <v>105436</v>
      </c>
      <c r="B21913" s="155" t="s">
        <v>23970</v>
      </c>
      <c r="C21913" s="106" t="s">
        <v>956</v>
      </c>
      <c r="F21913" s="106">
        <v>0</v>
      </c>
      <c r="G21913" s="154"/>
    </row>
    <row r="21914" spans="1:7" x14ac:dyDescent="0.25">
      <c r="A21914" s="106">
        <v>105483</v>
      </c>
      <c r="B21914" s="155" t="s">
        <v>23971</v>
      </c>
      <c r="C21914" s="106" t="s">
        <v>956</v>
      </c>
      <c r="F21914" s="106">
        <v>0</v>
      </c>
      <c r="G21914" s="154"/>
    </row>
    <row r="21915" spans="1:7" x14ac:dyDescent="0.25">
      <c r="A21915" s="106">
        <v>105505</v>
      </c>
      <c r="B21915" s="155" t="s">
        <v>23972</v>
      </c>
      <c r="C21915" s="106" t="s">
        <v>956</v>
      </c>
      <c r="F21915" s="106">
        <v>0</v>
      </c>
      <c r="G21915" s="154"/>
    </row>
    <row r="21916" spans="1:7" x14ac:dyDescent="0.25">
      <c r="A21916" s="106">
        <v>105435</v>
      </c>
      <c r="B21916" s="155" t="s">
        <v>23973</v>
      </c>
      <c r="C21916" s="106" t="s">
        <v>956</v>
      </c>
      <c r="F21916" s="106">
        <v>0</v>
      </c>
      <c r="G21916" s="154"/>
    </row>
    <row r="21917" spans="1:7" x14ac:dyDescent="0.25">
      <c r="A21917" s="106">
        <v>105460</v>
      </c>
      <c r="B21917" s="155" t="s">
        <v>23974</v>
      </c>
      <c r="C21917" s="106" t="s">
        <v>956</v>
      </c>
      <c r="F21917" s="106">
        <v>0</v>
      </c>
      <c r="G21917" s="154"/>
    </row>
    <row r="21918" spans="1:7" x14ac:dyDescent="0.25">
      <c r="A21918" s="106">
        <v>105470</v>
      </c>
      <c r="B21918" s="155" t="s">
        <v>23975</v>
      </c>
      <c r="C21918" s="106" t="s">
        <v>956</v>
      </c>
      <c r="F21918" s="106">
        <v>0</v>
      </c>
      <c r="G21918" s="154"/>
    </row>
    <row r="21919" spans="1:7" x14ac:dyDescent="0.25">
      <c r="A21919" s="106">
        <v>105504</v>
      </c>
      <c r="B21919" s="155" t="s">
        <v>23976</v>
      </c>
      <c r="C21919" s="106" t="s">
        <v>956</v>
      </c>
      <c r="F21919" s="106">
        <v>0</v>
      </c>
      <c r="G21919" s="154"/>
    </row>
    <row r="21920" spans="1:7" x14ac:dyDescent="0.25">
      <c r="A21920" s="106">
        <v>105476</v>
      </c>
      <c r="B21920" s="155" t="s">
        <v>23977</v>
      </c>
      <c r="C21920" s="106" t="s">
        <v>956</v>
      </c>
      <c r="F21920" s="106">
        <v>0</v>
      </c>
      <c r="G21920" s="154"/>
    </row>
    <row r="21921" spans="1:7" x14ac:dyDescent="0.25">
      <c r="A21921" s="106">
        <v>105471</v>
      </c>
      <c r="B21921" s="155" t="s">
        <v>23978</v>
      </c>
      <c r="C21921" s="106" t="s">
        <v>956</v>
      </c>
      <c r="F21921" s="106">
        <v>0</v>
      </c>
      <c r="G21921" s="154"/>
    </row>
    <row r="21922" spans="1:7" x14ac:dyDescent="0.25">
      <c r="A21922" s="106">
        <v>105493</v>
      </c>
      <c r="B21922" s="155" t="s">
        <v>23979</v>
      </c>
      <c r="C21922" s="106" t="s">
        <v>956</v>
      </c>
      <c r="F21922" s="106">
        <v>0</v>
      </c>
      <c r="G21922" s="154"/>
    </row>
    <row r="21923" spans="1:7" x14ac:dyDescent="0.25">
      <c r="A21923" s="106">
        <v>105482</v>
      </c>
      <c r="B21923" s="155" t="s">
        <v>23980</v>
      </c>
      <c r="C21923" s="106" t="s">
        <v>956</v>
      </c>
      <c r="F21923" s="106">
        <v>0</v>
      </c>
      <c r="G21923" s="154"/>
    </row>
    <row r="21924" spans="1:7" x14ac:dyDescent="0.25">
      <c r="A21924" s="106">
        <v>105430</v>
      </c>
      <c r="B21924" s="155" t="s">
        <v>23981</v>
      </c>
      <c r="C21924" s="106" t="s">
        <v>956</v>
      </c>
      <c r="F21924" s="106">
        <v>0</v>
      </c>
      <c r="G21924" s="154"/>
    </row>
    <row r="21925" spans="1:7" x14ac:dyDescent="0.25">
      <c r="A21925" s="106">
        <v>105440</v>
      </c>
      <c r="B21925" s="155" t="s">
        <v>23982</v>
      </c>
      <c r="C21925" s="106" t="s">
        <v>956</v>
      </c>
      <c r="F21925" s="106">
        <v>0</v>
      </c>
      <c r="G21925" s="154"/>
    </row>
    <row r="21926" spans="1:7" x14ac:dyDescent="0.25">
      <c r="A21926" s="106">
        <v>105465</v>
      </c>
      <c r="B21926" s="155" t="s">
        <v>23983</v>
      </c>
      <c r="C21926" s="106" t="s">
        <v>956</v>
      </c>
      <c r="F21926" s="106">
        <v>0</v>
      </c>
      <c r="G21926" s="154"/>
    </row>
    <row r="21927" spans="1:7" x14ac:dyDescent="0.25">
      <c r="A21927" s="106">
        <v>105499</v>
      </c>
      <c r="B21927" s="155" t="s">
        <v>23984</v>
      </c>
      <c r="C21927" s="106" t="s">
        <v>956</v>
      </c>
      <c r="F21927" s="106">
        <v>0</v>
      </c>
      <c r="G21927" s="154"/>
    </row>
    <row r="21928" spans="1:7" x14ac:dyDescent="0.25">
      <c r="A21928" s="106">
        <v>105431</v>
      </c>
      <c r="B21928" s="155" t="s">
        <v>23985</v>
      </c>
      <c r="C21928" s="106" t="s">
        <v>956</v>
      </c>
      <c r="F21928" s="106">
        <v>0</v>
      </c>
      <c r="G21928" s="154"/>
    </row>
    <row r="21929" spans="1:7" x14ac:dyDescent="0.25">
      <c r="A21929" s="106">
        <v>105441</v>
      </c>
      <c r="B21929" s="155" t="s">
        <v>23986</v>
      </c>
      <c r="C21929" s="106" t="s">
        <v>956</v>
      </c>
      <c r="F21929" s="106">
        <v>0</v>
      </c>
      <c r="G21929" s="154"/>
    </row>
    <row r="21930" spans="1:7" x14ac:dyDescent="0.25">
      <c r="A21930" s="106">
        <v>105466</v>
      </c>
      <c r="B21930" s="155" t="s">
        <v>23987</v>
      </c>
      <c r="C21930" s="106" t="s">
        <v>956</v>
      </c>
      <c r="F21930" s="106">
        <v>0</v>
      </c>
      <c r="G21930" s="154"/>
    </row>
    <row r="21931" spans="1:7" x14ac:dyDescent="0.25">
      <c r="A21931" s="106">
        <v>105500</v>
      </c>
      <c r="B21931" s="155" t="s">
        <v>23988</v>
      </c>
      <c r="C21931" s="106" t="s">
        <v>956</v>
      </c>
      <c r="F21931" s="106">
        <v>0</v>
      </c>
      <c r="G21931" s="154"/>
    </row>
    <row r="21932" spans="1:7" x14ac:dyDescent="0.25">
      <c r="A21932" s="106">
        <v>105429</v>
      </c>
      <c r="B21932" s="155" t="s">
        <v>23989</v>
      </c>
      <c r="C21932" s="106" t="s">
        <v>956</v>
      </c>
      <c r="F21932" s="106">
        <v>0</v>
      </c>
      <c r="G21932" s="154"/>
    </row>
    <row r="21933" spans="1:7" x14ac:dyDescent="0.25">
      <c r="A21933" s="106">
        <v>105439</v>
      </c>
      <c r="B21933" s="155" t="s">
        <v>23990</v>
      </c>
      <c r="C21933" s="106" t="s">
        <v>956</v>
      </c>
      <c r="F21933" s="106">
        <v>0</v>
      </c>
      <c r="G21933" s="154"/>
    </row>
    <row r="21934" spans="1:7" x14ac:dyDescent="0.25">
      <c r="A21934" s="106">
        <v>105464</v>
      </c>
      <c r="B21934" s="155" t="s">
        <v>23991</v>
      </c>
      <c r="C21934" s="106" t="s">
        <v>956</v>
      </c>
      <c r="F21934" s="106">
        <v>0</v>
      </c>
      <c r="G21934" s="154"/>
    </row>
    <row r="21935" spans="1:7" x14ac:dyDescent="0.25">
      <c r="A21935" s="106">
        <v>105489</v>
      </c>
      <c r="B21935" s="155" t="s">
        <v>23992</v>
      </c>
      <c r="C21935" s="106" t="s">
        <v>956</v>
      </c>
      <c r="F21935" s="106">
        <v>0</v>
      </c>
      <c r="G21935" s="154"/>
    </row>
    <row r="21936" spans="1:7" x14ac:dyDescent="0.25">
      <c r="A21936" s="106">
        <v>105437</v>
      </c>
      <c r="B21936" s="155" t="s">
        <v>23993</v>
      </c>
      <c r="C21936" s="106" t="s">
        <v>956</v>
      </c>
      <c r="F21936" s="106">
        <v>0</v>
      </c>
      <c r="G21936" s="154"/>
    </row>
    <row r="21937" spans="1:7" x14ac:dyDescent="0.25">
      <c r="A21937" s="106">
        <v>105462</v>
      </c>
      <c r="B21937" s="155" t="s">
        <v>23994</v>
      </c>
      <c r="C21937" s="106" t="s">
        <v>956</v>
      </c>
      <c r="F21937" s="106">
        <v>0</v>
      </c>
      <c r="G21937" s="154"/>
    </row>
    <row r="21938" spans="1:7" x14ac:dyDescent="0.25">
      <c r="A21938" s="106">
        <v>105484</v>
      </c>
      <c r="B21938" s="155" t="s">
        <v>23995</v>
      </c>
      <c r="C21938" s="106" t="s">
        <v>956</v>
      </c>
      <c r="F21938" s="106">
        <v>0</v>
      </c>
      <c r="G21938" s="154"/>
    </row>
    <row r="21939" spans="1:7" x14ac:dyDescent="0.25">
      <c r="A21939" s="106">
        <v>105506</v>
      </c>
      <c r="B21939" s="155" t="s">
        <v>23996</v>
      </c>
      <c r="C21939" s="106" t="s">
        <v>956</v>
      </c>
      <c r="F21939" s="106">
        <v>0</v>
      </c>
      <c r="G21939" s="154"/>
    </row>
    <row r="21940" spans="1:7" x14ac:dyDescent="0.25">
      <c r="A21940" s="106">
        <v>105432</v>
      </c>
      <c r="B21940" s="155" t="s">
        <v>23997</v>
      </c>
      <c r="C21940" s="106" t="s">
        <v>956</v>
      </c>
      <c r="F21940" s="106">
        <v>0</v>
      </c>
      <c r="G21940" s="154"/>
    </row>
    <row r="21941" spans="1:7" x14ac:dyDescent="0.25">
      <c r="A21941" s="106">
        <v>105457</v>
      </c>
      <c r="B21941" s="155" t="s">
        <v>23998</v>
      </c>
      <c r="C21941" s="106" t="s">
        <v>956</v>
      </c>
      <c r="F21941" s="106">
        <v>0</v>
      </c>
      <c r="G21941" s="154"/>
    </row>
    <row r="21942" spans="1:7" x14ac:dyDescent="0.25">
      <c r="A21942" s="106">
        <v>105467</v>
      </c>
      <c r="B21942" s="155" t="s">
        <v>23999</v>
      </c>
      <c r="C21942" s="106" t="s">
        <v>956</v>
      </c>
      <c r="F21942" s="106">
        <v>0</v>
      </c>
      <c r="G21942" s="154"/>
    </row>
    <row r="21943" spans="1:7" x14ac:dyDescent="0.25">
      <c r="A21943" s="106">
        <v>105501</v>
      </c>
      <c r="B21943" s="155" t="s">
        <v>24000</v>
      </c>
      <c r="C21943" s="106" t="s">
        <v>956</v>
      </c>
      <c r="F21943" s="106">
        <v>0</v>
      </c>
      <c r="G21943" s="154"/>
    </row>
    <row r="21944" spans="1:7" x14ac:dyDescent="0.25">
      <c r="A21944" s="106">
        <v>105433</v>
      </c>
      <c r="B21944" s="155" t="s">
        <v>24001</v>
      </c>
      <c r="C21944" s="106" t="s">
        <v>956</v>
      </c>
      <c r="F21944" s="106">
        <v>0</v>
      </c>
      <c r="G21944" s="154"/>
    </row>
    <row r="21945" spans="1:7" x14ac:dyDescent="0.25">
      <c r="A21945" s="106">
        <v>105458</v>
      </c>
      <c r="B21945" s="155" t="s">
        <v>24002</v>
      </c>
      <c r="C21945" s="106" t="s">
        <v>956</v>
      </c>
      <c r="F21945" s="106">
        <v>0</v>
      </c>
      <c r="G21945" s="154"/>
    </row>
    <row r="21946" spans="1:7" x14ac:dyDescent="0.25">
      <c r="A21946" s="106">
        <v>105468</v>
      </c>
      <c r="B21946" s="155" t="s">
        <v>24003</v>
      </c>
      <c r="C21946" s="106" t="s">
        <v>956</v>
      </c>
      <c r="F21946" s="106">
        <v>0</v>
      </c>
      <c r="G21946" s="154"/>
    </row>
    <row r="21947" spans="1:7" x14ac:dyDescent="0.25">
      <c r="A21947" s="106">
        <v>105502</v>
      </c>
      <c r="B21947" s="155" t="s">
        <v>24004</v>
      </c>
      <c r="C21947" s="106" t="s">
        <v>956</v>
      </c>
      <c r="F21947" s="106">
        <v>0</v>
      </c>
      <c r="G21947" s="154"/>
    </row>
    <row r="21948" spans="1:7" x14ac:dyDescent="0.25">
      <c r="A21948" s="106">
        <v>105434</v>
      </c>
      <c r="B21948" s="155" t="s">
        <v>24005</v>
      </c>
      <c r="C21948" s="106" t="s">
        <v>956</v>
      </c>
      <c r="F21948" s="106">
        <v>0</v>
      </c>
      <c r="G21948" s="154"/>
    </row>
    <row r="21949" spans="1:7" x14ac:dyDescent="0.25">
      <c r="A21949" s="106">
        <v>105459</v>
      </c>
      <c r="B21949" s="155" t="s">
        <v>24006</v>
      </c>
      <c r="C21949" s="106" t="s">
        <v>956</v>
      </c>
      <c r="F21949" s="106">
        <v>0</v>
      </c>
      <c r="G21949" s="154"/>
    </row>
    <row r="21950" spans="1:7" x14ac:dyDescent="0.25">
      <c r="A21950" s="106">
        <v>105469</v>
      </c>
      <c r="B21950" s="155" t="s">
        <v>24007</v>
      </c>
      <c r="C21950" s="106" t="s">
        <v>956</v>
      </c>
      <c r="F21950" s="106">
        <v>0</v>
      </c>
      <c r="G21950" s="154"/>
    </row>
    <row r="21951" spans="1:7" x14ac:dyDescent="0.25">
      <c r="A21951" s="106">
        <v>105503</v>
      </c>
      <c r="B21951" s="155" t="s">
        <v>24008</v>
      </c>
      <c r="C21951" s="106" t="s">
        <v>956</v>
      </c>
      <c r="F21951" s="106">
        <v>0</v>
      </c>
      <c r="G21951" s="154"/>
    </row>
    <row r="21952" spans="1:7" x14ac:dyDescent="0.25">
      <c r="A21952" s="106">
        <v>105472</v>
      </c>
      <c r="B21952" s="155" t="s">
        <v>24009</v>
      </c>
      <c r="C21952" s="106" t="s">
        <v>956</v>
      </c>
      <c r="F21952" s="106">
        <v>0</v>
      </c>
      <c r="G21952" s="154"/>
    </row>
    <row r="21953" spans="1:7" x14ac:dyDescent="0.25">
      <c r="A21953" s="106">
        <v>105413</v>
      </c>
      <c r="B21953" s="155" t="s">
        <v>24010</v>
      </c>
      <c r="C21953" s="106" t="s">
        <v>956</v>
      </c>
      <c r="F21953" s="106">
        <v>0</v>
      </c>
      <c r="G21953" s="154"/>
    </row>
    <row r="21954" spans="1:7" x14ac:dyDescent="0.25">
      <c r="A21954" s="106">
        <v>105423</v>
      </c>
      <c r="B21954" s="155" t="s">
        <v>24011</v>
      </c>
      <c r="C21954" s="106" t="s">
        <v>956</v>
      </c>
      <c r="F21954" s="106">
        <v>0</v>
      </c>
      <c r="G21954" s="154"/>
    </row>
    <row r="21955" spans="1:7" x14ac:dyDescent="0.25">
      <c r="A21955" s="106">
        <v>105447</v>
      </c>
      <c r="B21955" s="155" t="s">
        <v>24012</v>
      </c>
      <c r="C21955" s="106" t="s">
        <v>956</v>
      </c>
      <c r="F21955" s="106">
        <v>0</v>
      </c>
      <c r="G21955" s="154"/>
    </row>
    <row r="21956" spans="1:7" x14ac:dyDescent="0.25">
      <c r="A21956" s="106">
        <v>105408</v>
      </c>
      <c r="B21956" s="155" t="s">
        <v>24013</v>
      </c>
      <c r="C21956" s="106" t="s">
        <v>956</v>
      </c>
      <c r="F21956" s="106">
        <v>0</v>
      </c>
      <c r="G21956" s="154"/>
    </row>
    <row r="21957" spans="1:7" x14ac:dyDescent="0.25">
      <c r="A21957" s="106">
        <v>105479</v>
      </c>
      <c r="B21957" s="155" t="s">
        <v>24014</v>
      </c>
      <c r="C21957" s="106" t="s">
        <v>956</v>
      </c>
      <c r="F21957" s="106">
        <v>0</v>
      </c>
      <c r="G21957" s="154"/>
    </row>
    <row r="21958" spans="1:7" x14ac:dyDescent="0.25">
      <c r="A21958" s="106">
        <v>105422</v>
      </c>
      <c r="B21958" s="155" t="s">
        <v>24015</v>
      </c>
      <c r="C21958" s="106" t="s">
        <v>956</v>
      </c>
      <c r="F21958" s="106">
        <v>0</v>
      </c>
      <c r="G21958" s="154"/>
    </row>
    <row r="21959" spans="1:7" x14ac:dyDescent="0.25">
      <c r="A21959" s="106">
        <v>105446</v>
      </c>
      <c r="B21959" s="155" t="s">
        <v>24016</v>
      </c>
      <c r="C21959" s="106" t="s">
        <v>956</v>
      </c>
      <c r="F21959" s="106">
        <v>0</v>
      </c>
      <c r="G21959" s="154"/>
    </row>
    <row r="21960" spans="1:7" x14ac:dyDescent="0.25">
      <c r="A21960" s="106">
        <v>105474</v>
      </c>
      <c r="B21960" s="155" t="s">
        <v>24017</v>
      </c>
      <c r="C21960" s="106" t="s">
        <v>956</v>
      </c>
      <c r="F21960" s="106">
        <v>0</v>
      </c>
      <c r="G21960" s="154"/>
    </row>
    <row r="21961" spans="1:7" x14ac:dyDescent="0.25">
      <c r="A21961" s="106">
        <v>105480</v>
      </c>
      <c r="B21961" s="155" t="s">
        <v>24018</v>
      </c>
      <c r="C21961" s="106" t="s">
        <v>956</v>
      </c>
      <c r="F21961" s="106">
        <v>0</v>
      </c>
      <c r="G21961" s="154"/>
    </row>
    <row r="21962" spans="1:7" x14ac:dyDescent="0.25">
      <c r="A21962" s="106">
        <v>105481</v>
      </c>
      <c r="B21962" s="155" t="s">
        <v>24019</v>
      </c>
      <c r="C21962" s="106" t="s">
        <v>956</v>
      </c>
      <c r="F21962" s="106">
        <v>0</v>
      </c>
      <c r="G21962" s="154"/>
    </row>
    <row r="21963" spans="1:7" x14ac:dyDescent="0.25">
      <c r="A21963" s="106">
        <v>105449</v>
      </c>
      <c r="B21963" s="155" t="s">
        <v>24020</v>
      </c>
      <c r="C21963" s="106" t="s">
        <v>956</v>
      </c>
      <c r="F21963" s="106">
        <v>0</v>
      </c>
      <c r="G21963" s="154"/>
    </row>
    <row r="21964" spans="1:7" x14ac:dyDescent="0.25">
      <c r="A21964" s="106">
        <v>105511</v>
      </c>
      <c r="B21964" s="155" t="s">
        <v>24021</v>
      </c>
      <c r="C21964" s="106" t="s">
        <v>24022</v>
      </c>
      <c r="F21964" s="106">
        <v>0</v>
      </c>
      <c r="G21964" s="154"/>
    </row>
    <row r="21965" spans="1:7" x14ac:dyDescent="0.25">
      <c r="A21965" s="106">
        <v>105507</v>
      </c>
      <c r="B21965" s="155" t="s">
        <v>24023</v>
      </c>
      <c r="C21965" s="106" t="s">
        <v>24022</v>
      </c>
      <c r="F21965" s="106">
        <v>0</v>
      </c>
      <c r="G21965" s="154"/>
    </row>
    <row r="21966" spans="1:7" x14ac:dyDescent="0.25">
      <c r="A21966" s="106">
        <v>105512</v>
      </c>
      <c r="B21966" s="155" t="s">
        <v>24024</v>
      </c>
      <c r="C21966" s="106" t="s">
        <v>24022</v>
      </c>
      <c r="F21966" s="106">
        <v>0</v>
      </c>
      <c r="G21966" s="154"/>
    </row>
    <row r="21967" spans="1:7" x14ac:dyDescent="0.25">
      <c r="A21967" s="106">
        <v>105508</v>
      </c>
      <c r="B21967" s="155" t="s">
        <v>24025</v>
      </c>
      <c r="C21967" s="106" t="s">
        <v>24022</v>
      </c>
      <c r="F21967" s="106">
        <v>0</v>
      </c>
      <c r="G21967" s="154"/>
    </row>
    <row r="21968" spans="1:7" x14ac:dyDescent="0.25">
      <c r="A21968" s="106">
        <v>105513</v>
      </c>
      <c r="B21968" s="155" t="s">
        <v>24026</v>
      </c>
      <c r="C21968" s="106" t="s">
        <v>24022</v>
      </c>
      <c r="F21968" s="106">
        <v>0</v>
      </c>
      <c r="G21968" s="154"/>
    </row>
    <row r="21969" spans="1:7" x14ac:dyDescent="0.25">
      <c r="A21969" s="106">
        <v>105509</v>
      </c>
      <c r="B21969" s="155" t="s">
        <v>24027</v>
      </c>
      <c r="C21969" s="106" t="s">
        <v>24022</v>
      </c>
      <c r="F21969" s="106">
        <v>0</v>
      </c>
      <c r="G21969" s="154"/>
    </row>
    <row r="21970" spans="1:7" x14ac:dyDescent="0.25">
      <c r="A21970" s="106">
        <v>105514</v>
      </c>
      <c r="B21970" s="155" t="s">
        <v>24028</v>
      </c>
      <c r="C21970" s="106" t="s">
        <v>24022</v>
      </c>
      <c r="F21970" s="106">
        <v>0</v>
      </c>
      <c r="G21970" s="154"/>
    </row>
    <row r="21971" spans="1:7" x14ac:dyDescent="0.25">
      <c r="A21971" s="106">
        <v>105510</v>
      </c>
      <c r="B21971" s="155" t="s">
        <v>24029</v>
      </c>
      <c r="C21971" s="106" t="s">
        <v>24022</v>
      </c>
      <c r="F21971" s="106">
        <v>0</v>
      </c>
      <c r="G21971" s="154"/>
    </row>
    <row r="21972" spans="1:7" x14ac:dyDescent="0.25">
      <c r="A21972" s="106">
        <v>100207</v>
      </c>
      <c r="B21972" s="155" t="s">
        <v>41982</v>
      </c>
      <c r="C21972" s="106" t="s">
        <v>969</v>
      </c>
      <c r="D21972" s="106">
        <v>0.40189999999999998</v>
      </c>
      <c r="F21972" s="106">
        <v>1019.99</v>
      </c>
      <c r="G21972" s="154"/>
    </row>
    <row r="21973" spans="1:7" x14ac:dyDescent="0.25">
      <c r="A21973" s="106">
        <v>100221</v>
      </c>
      <c r="B21973" s="155" t="s">
        <v>41983</v>
      </c>
      <c r="C21973" s="106" t="s">
        <v>24030</v>
      </c>
      <c r="D21973" s="106">
        <v>0</v>
      </c>
      <c r="F21973" s="106">
        <v>48.93</v>
      </c>
      <c r="G21973" s="154"/>
    </row>
    <row r="21974" spans="1:7" x14ac:dyDescent="0.25">
      <c r="A21974" s="106">
        <v>100203</v>
      </c>
      <c r="B21974" s="155" t="s">
        <v>41984</v>
      </c>
      <c r="C21974" s="106" t="s">
        <v>24031</v>
      </c>
      <c r="D21974" s="106">
        <v>0</v>
      </c>
      <c r="F21974" s="106">
        <v>1.71</v>
      </c>
      <c r="G21974" s="154"/>
    </row>
    <row r="21975" spans="1:7" x14ac:dyDescent="0.25">
      <c r="A21975" s="106">
        <v>100202</v>
      </c>
      <c r="B21975" s="155" t="s">
        <v>41985</v>
      </c>
      <c r="C21975" s="106" t="s">
        <v>24031</v>
      </c>
      <c r="D21975" s="106">
        <v>0</v>
      </c>
      <c r="F21975" s="106">
        <v>1.45</v>
      </c>
      <c r="G21975" s="154"/>
    </row>
    <row r="21976" spans="1:7" x14ac:dyDescent="0.25">
      <c r="A21976" s="106">
        <v>100201</v>
      </c>
      <c r="B21976" s="155" t="s">
        <v>41986</v>
      </c>
      <c r="C21976" s="106" t="s">
        <v>24031</v>
      </c>
      <c r="D21976" s="106">
        <v>0</v>
      </c>
      <c r="F21976" s="106">
        <v>1.23</v>
      </c>
      <c r="G21976" s="154"/>
    </row>
    <row r="21977" spans="1:7" x14ac:dyDescent="0.25">
      <c r="A21977" s="106">
        <v>100211</v>
      </c>
      <c r="B21977" s="155" t="s">
        <v>41987</v>
      </c>
      <c r="C21977" s="106" t="s">
        <v>22147</v>
      </c>
      <c r="D21977" s="106">
        <v>0</v>
      </c>
      <c r="F21977" s="106">
        <v>10.68</v>
      </c>
      <c r="G21977" s="154"/>
    </row>
    <row r="21978" spans="1:7" x14ac:dyDescent="0.25">
      <c r="A21978" s="106">
        <v>100210</v>
      </c>
      <c r="B21978" s="155" t="s">
        <v>41988</v>
      </c>
      <c r="C21978" s="106" t="s">
        <v>22147</v>
      </c>
      <c r="D21978" s="106">
        <v>0</v>
      </c>
      <c r="F21978" s="106">
        <v>27.68</v>
      </c>
      <c r="G21978" s="154"/>
    </row>
    <row r="21979" spans="1:7" x14ac:dyDescent="0.25">
      <c r="A21979" s="106">
        <v>100216</v>
      </c>
      <c r="B21979" s="155" t="s">
        <v>41989</v>
      </c>
      <c r="C21979" s="106" t="s">
        <v>22147</v>
      </c>
      <c r="D21979" s="106">
        <v>0</v>
      </c>
      <c r="F21979" s="106">
        <v>1.5</v>
      </c>
      <c r="G21979" s="154"/>
    </row>
    <row r="21980" spans="1:7" x14ac:dyDescent="0.25">
      <c r="A21980" s="106">
        <v>100215</v>
      </c>
      <c r="B21980" s="155" t="s">
        <v>41990</v>
      </c>
      <c r="C21980" s="106" t="s">
        <v>22147</v>
      </c>
      <c r="D21980" s="106">
        <v>0</v>
      </c>
      <c r="F21980" s="106">
        <v>5.58</v>
      </c>
      <c r="G21980" s="154"/>
    </row>
    <row r="21981" spans="1:7" x14ac:dyDescent="0.25">
      <c r="A21981" s="106">
        <v>100214</v>
      </c>
      <c r="B21981" s="155" t="s">
        <v>41991</v>
      </c>
      <c r="C21981" s="106" t="s">
        <v>22147</v>
      </c>
      <c r="D21981" s="106">
        <v>0</v>
      </c>
      <c r="F21981" s="106">
        <v>6.51</v>
      </c>
      <c r="G21981" s="154"/>
    </row>
    <row r="21982" spans="1:7" x14ac:dyDescent="0.25">
      <c r="A21982" s="106">
        <v>100223</v>
      </c>
      <c r="B21982" s="155" t="s">
        <v>41992</v>
      </c>
      <c r="C21982" s="106" t="s">
        <v>24030</v>
      </c>
      <c r="D21982" s="106">
        <v>0</v>
      </c>
      <c r="F21982" s="106">
        <v>8.68</v>
      </c>
      <c r="G21982" s="154"/>
    </row>
    <row r="21983" spans="1:7" x14ac:dyDescent="0.25">
      <c r="A21983" s="106">
        <v>100280</v>
      </c>
      <c r="B21983" s="155" t="s">
        <v>41993</v>
      </c>
      <c r="C21983" s="106" t="s">
        <v>22147</v>
      </c>
      <c r="D21983" s="106">
        <v>0</v>
      </c>
      <c r="F21983" s="106">
        <v>28.46</v>
      </c>
      <c r="G21983" s="154"/>
    </row>
    <row r="21984" spans="1:7" ht="26.25" x14ac:dyDescent="0.25">
      <c r="A21984" s="106">
        <v>100270</v>
      </c>
      <c r="B21984" s="155" t="s">
        <v>41994</v>
      </c>
      <c r="C21984" s="106" t="s">
        <v>22147</v>
      </c>
      <c r="D21984" s="106">
        <v>0</v>
      </c>
      <c r="F21984" s="106">
        <v>97.11</v>
      </c>
      <c r="G21984" s="154"/>
    </row>
    <row r="21985" spans="1:7" x14ac:dyDescent="0.25">
      <c r="A21985" s="106">
        <v>100286</v>
      </c>
      <c r="B21985" s="155" t="s">
        <v>41995</v>
      </c>
      <c r="C21985" s="106" t="s">
        <v>24032</v>
      </c>
      <c r="D21985" s="106">
        <v>0</v>
      </c>
      <c r="F21985" s="106">
        <v>42.52</v>
      </c>
      <c r="G21985" s="154"/>
    </row>
    <row r="21986" spans="1:7" x14ac:dyDescent="0.25">
      <c r="A21986" s="106">
        <v>100213</v>
      </c>
      <c r="B21986" s="155" t="s">
        <v>41996</v>
      </c>
      <c r="C21986" s="106" t="s">
        <v>22147</v>
      </c>
      <c r="D21986" s="106">
        <v>0</v>
      </c>
      <c r="F21986" s="106">
        <v>4.24</v>
      </c>
      <c r="G21986" s="154"/>
    </row>
    <row r="21987" spans="1:7" x14ac:dyDescent="0.25">
      <c r="A21987" s="106">
        <v>100212</v>
      </c>
      <c r="B21987" s="155" t="s">
        <v>41997</v>
      </c>
      <c r="C21987" s="106" t="s">
        <v>22147</v>
      </c>
      <c r="D21987" s="106">
        <v>0</v>
      </c>
      <c r="F21987" s="106">
        <v>11.8</v>
      </c>
      <c r="G21987" s="154"/>
    </row>
    <row r="21988" spans="1:7" x14ac:dyDescent="0.25">
      <c r="A21988" s="106">
        <v>100222</v>
      </c>
      <c r="B21988" s="155" t="s">
        <v>41998</v>
      </c>
      <c r="C21988" s="106" t="s">
        <v>24030</v>
      </c>
      <c r="D21988" s="106">
        <v>0</v>
      </c>
      <c r="F21988" s="106">
        <v>18.559999999999999</v>
      </c>
      <c r="G21988" s="154"/>
    </row>
    <row r="21989" spans="1:7" x14ac:dyDescent="0.25">
      <c r="A21989" s="106">
        <v>100226</v>
      </c>
      <c r="B21989" s="155" t="s">
        <v>41999</v>
      </c>
      <c r="C21989" s="106" t="s">
        <v>24033</v>
      </c>
      <c r="D21989" s="106">
        <v>0</v>
      </c>
      <c r="F21989" s="106">
        <v>1.06</v>
      </c>
      <c r="G21989" s="154"/>
    </row>
    <row r="21990" spans="1:7" x14ac:dyDescent="0.25">
      <c r="A21990" s="106">
        <v>100200</v>
      </c>
      <c r="B21990" s="155" t="s">
        <v>42000</v>
      </c>
      <c r="C21990" s="106" t="s">
        <v>24031</v>
      </c>
      <c r="D21990" s="106">
        <v>0</v>
      </c>
      <c r="F21990" s="106">
        <v>0.62</v>
      </c>
      <c r="G21990" s="154"/>
    </row>
    <row r="21991" spans="1:7" x14ac:dyDescent="0.25">
      <c r="A21991" s="106">
        <v>100199</v>
      </c>
      <c r="B21991" s="155" t="s">
        <v>42001</v>
      </c>
      <c r="C21991" s="106" t="s">
        <v>24031</v>
      </c>
      <c r="D21991" s="106">
        <v>0</v>
      </c>
      <c r="F21991" s="106">
        <v>0.51</v>
      </c>
      <c r="G21991" s="154"/>
    </row>
    <row r="21992" spans="1:7" x14ac:dyDescent="0.25">
      <c r="A21992" s="106">
        <v>100198</v>
      </c>
      <c r="B21992" s="155" t="s">
        <v>42002</v>
      </c>
      <c r="C21992" s="106" t="s">
        <v>24031</v>
      </c>
      <c r="D21992" s="106">
        <v>0</v>
      </c>
      <c r="F21992" s="106">
        <v>0.42</v>
      </c>
      <c r="G21992" s="154"/>
    </row>
    <row r="21993" spans="1:7" x14ac:dyDescent="0.25">
      <c r="A21993" s="106">
        <v>100283</v>
      </c>
      <c r="B21993" s="155" t="s">
        <v>42003</v>
      </c>
      <c r="C21993" s="106" t="s">
        <v>24030</v>
      </c>
      <c r="D21993" s="106">
        <v>0</v>
      </c>
      <c r="F21993" s="106">
        <v>34.03</v>
      </c>
      <c r="G21993" s="154"/>
    </row>
    <row r="21994" spans="1:7" x14ac:dyDescent="0.25">
      <c r="A21994" s="106">
        <v>106811</v>
      </c>
      <c r="B21994" s="155" t="s">
        <v>42004</v>
      </c>
      <c r="C21994" s="106" t="s">
        <v>22147</v>
      </c>
      <c r="D21994" s="106">
        <v>0</v>
      </c>
      <c r="F21994" s="106">
        <v>2.08</v>
      </c>
      <c r="G21994" s="154"/>
    </row>
    <row r="21995" spans="1:7" x14ac:dyDescent="0.25">
      <c r="A21995" s="106">
        <v>106810</v>
      </c>
      <c r="B21995" s="155" t="s">
        <v>42005</v>
      </c>
      <c r="C21995" s="106" t="s">
        <v>22147</v>
      </c>
      <c r="D21995" s="106">
        <v>0</v>
      </c>
      <c r="F21995" s="106">
        <v>8.94</v>
      </c>
      <c r="G21995" s="154"/>
    </row>
    <row r="21996" spans="1:7" x14ac:dyDescent="0.25">
      <c r="A21996" s="106">
        <v>106809</v>
      </c>
      <c r="B21996" s="155" t="s">
        <v>42006</v>
      </c>
      <c r="C21996" s="106" t="s">
        <v>22147</v>
      </c>
      <c r="D21996" s="106">
        <v>0</v>
      </c>
      <c r="F21996" s="106">
        <v>9.6300000000000008</v>
      </c>
      <c r="G21996" s="154"/>
    </row>
    <row r="21997" spans="1:7" x14ac:dyDescent="0.25">
      <c r="A21997" s="106">
        <v>106812</v>
      </c>
      <c r="B21997" s="155" t="s">
        <v>42007</v>
      </c>
      <c r="C21997" s="106" t="s">
        <v>24030</v>
      </c>
      <c r="D21997" s="106">
        <v>0</v>
      </c>
      <c r="F21997" s="106">
        <v>9.27</v>
      </c>
      <c r="G21997" s="154"/>
    </row>
    <row r="21998" spans="1:7" x14ac:dyDescent="0.25">
      <c r="A21998" s="106">
        <v>100227</v>
      </c>
      <c r="B21998" s="155" t="s">
        <v>42008</v>
      </c>
      <c r="C21998" s="106" t="s">
        <v>24033</v>
      </c>
      <c r="D21998" s="106">
        <v>0</v>
      </c>
      <c r="F21998" s="106">
        <v>1.57</v>
      </c>
      <c r="G21998" s="154"/>
    </row>
    <row r="21999" spans="1:7" x14ac:dyDescent="0.25">
      <c r="A21999" s="106">
        <v>100205</v>
      </c>
      <c r="B21999" s="155" t="s">
        <v>42009</v>
      </c>
      <c r="C21999" s="106" t="s">
        <v>969</v>
      </c>
      <c r="D21999" s="106">
        <v>0</v>
      </c>
      <c r="F21999" s="106">
        <v>2269.84</v>
      </c>
      <c r="G21999" s="154"/>
    </row>
    <row r="22000" spans="1:7" x14ac:dyDescent="0.25">
      <c r="A22000" s="106">
        <v>100206</v>
      </c>
      <c r="B22000" s="155" t="s">
        <v>42010</v>
      </c>
      <c r="C22000" s="106" t="s">
        <v>969</v>
      </c>
      <c r="D22000" s="106">
        <v>0</v>
      </c>
      <c r="F22000" s="106">
        <v>1643.46</v>
      </c>
      <c r="G22000" s="154"/>
    </row>
    <row r="22001" spans="1:7" x14ac:dyDescent="0.25">
      <c r="A22001" s="106">
        <v>100281</v>
      </c>
      <c r="B22001" s="155" t="s">
        <v>42011</v>
      </c>
      <c r="C22001" s="106" t="s">
        <v>22147</v>
      </c>
      <c r="D22001" s="106">
        <v>0.44140000000000001</v>
      </c>
      <c r="F22001" s="106">
        <v>17.05</v>
      </c>
      <c r="G22001" s="154"/>
    </row>
    <row r="22002" spans="1:7" x14ac:dyDescent="0.25">
      <c r="A22002" s="106">
        <v>100219</v>
      </c>
      <c r="B22002" s="155" t="s">
        <v>42012</v>
      </c>
      <c r="C22002" s="106" t="s">
        <v>22147</v>
      </c>
      <c r="D22002" s="106">
        <v>0.44069999999999998</v>
      </c>
      <c r="F22002" s="106">
        <v>1.31</v>
      </c>
      <c r="G22002" s="154"/>
    </row>
    <row r="22003" spans="1:7" x14ac:dyDescent="0.25">
      <c r="A22003" s="106">
        <v>100218</v>
      </c>
      <c r="B22003" s="155" t="s">
        <v>42013</v>
      </c>
      <c r="C22003" s="106" t="s">
        <v>22147</v>
      </c>
      <c r="D22003" s="106">
        <v>0.44059999999999999</v>
      </c>
      <c r="F22003" s="106">
        <v>5.8</v>
      </c>
      <c r="G22003" s="154"/>
    </row>
    <row r="22004" spans="1:7" x14ac:dyDescent="0.25">
      <c r="A22004" s="106">
        <v>100217</v>
      </c>
      <c r="B22004" s="155" t="s">
        <v>42014</v>
      </c>
      <c r="C22004" s="106" t="s">
        <v>22147</v>
      </c>
      <c r="D22004" s="106">
        <v>0.44090000000000001</v>
      </c>
      <c r="F22004" s="106">
        <v>8.4600000000000009</v>
      </c>
      <c r="G22004" s="154"/>
    </row>
    <row r="22005" spans="1:7" x14ac:dyDescent="0.25">
      <c r="A22005" s="106">
        <v>100224</v>
      </c>
      <c r="B22005" s="155" t="s">
        <v>42015</v>
      </c>
      <c r="C22005" s="106" t="s">
        <v>24030</v>
      </c>
      <c r="D22005" s="106">
        <v>0.44090000000000001</v>
      </c>
      <c r="F22005" s="106">
        <v>8.4600000000000009</v>
      </c>
      <c r="G22005" s="154"/>
    </row>
    <row r="22006" spans="1:7" x14ac:dyDescent="0.25">
      <c r="A22006" s="106">
        <v>100228</v>
      </c>
      <c r="B22006" s="155" t="s">
        <v>42016</v>
      </c>
      <c r="C22006" s="106" t="s">
        <v>24033</v>
      </c>
      <c r="D22006" s="106">
        <v>0.44</v>
      </c>
      <c r="F22006" s="106">
        <v>0.82</v>
      </c>
      <c r="G22006" s="154"/>
    </row>
    <row r="22007" spans="1:7" x14ac:dyDescent="0.25">
      <c r="A22007" s="106">
        <v>100204</v>
      </c>
      <c r="B22007" s="155" t="s">
        <v>42017</v>
      </c>
      <c r="C22007" s="106" t="s">
        <v>24031</v>
      </c>
      <c r="D22007" s="106">
        <v>0.42309999999999998</v>
      </c>
      <c r="F22007" s="106">
        <v>0.28999999999999998</v>
      </c>
      <c r="G22007" s="154"/>
    </row>
    <row r="22008" spans="1:7" x14ac:dyDescent="0.25">
      <c r="A22008" s="106">
        <v>100284</v>
      </c>
      <c r="B22008" s="155" t="s">
        <v>42018</v>
      </c>
      <c r="C22008" s="106" t="s">
        <v>24030</v>
      </c>
      <c r="D22008" s="106">
        <v>0.44109999999999999</v>
      </c>
      <c r="F22008" s="106">
        <v>43.14</v>
      </c>
      <c r="G22008" s="154"/>
    </row>
    <row r="22009" spans="1:7" ht="26.25" x14ac:dyDescent="0.25">
      <c r="A22009" s="106">
        <v>100277</v>
      </c>
      <c r="B22009" s="155" t="s">
        <v>42019</v>
      </c>
      <c r="C22009" s="106" t="s">
        <v>24030</v>
      </c>
      <c r="D22009" s="106">
        <v>0.44109999999999999</v>
      </c>
      <c r="F22009" s="106">
        <v>8.76</v>
      </c>
      <c r="G22009" s="154"/>
    </row>
    <row r="22010" spans="1:7" x14ac:dyDescent="0.25">
      <c r="A22010" s="106">
        <v>100278</v>
      </c>
      <c r="B22010" s="155" t="s">
        <v>42020</v>
      </c>
      <c r="C22010" s="106" t="s">
        <v>22147</v>
      </c>
      <c r="D22010" s="106">
        <v>0</v>
      </c>
      <c r="F22010" s="106">
        <v>62.32</v>
      </c>
      <c r="G22010" s="154"/>
    </row>
    <row r="22011" spans="1:7" x14ac:dyDescent="0.25">
      <c r="A22011" s="106">
        <v>100268</v>
      </c>
      <c r="B22011" s="155" t="s">
        <v>42021</v>
      </c>
      <c r="C22011" s="106" t="s">
        <v>22147</v>
      </c>
      <c r="D22011" s="106">
        <v>0</v>
      </c>
      <c r="F22011" s="106">
        <v>130.22999999999999</v>
      </c>
      <c r="G22011" s="154"/>
    </row>
    <row r="22012" spans="1:7" x14ac:dyDescent="0.25">
      <c r="A22012" s="106">
        <v>100285</v>
      </c>
      <c r="B22012" s="155" t="s">
        <v>42022</v>
      </c>
      <c r="C22012" s="106" t="s">
        <v>24032</v>
      </c>
      <c r="D22012" s="106">
        <v>0</v>
      </c>
      <c r="F22012" s="106">
        <v>65.459999999999994</v>
      </c>
      <c r="G22012" s="154"/>
    </row>
    <row r="22013" spans="1:7" x14ac:dyDescent="0.25">
      <c r="A22013" s="106">
        <v>100209</v>
      </c>
      <c r="B22013" s="155" t="s">
        <v>42023</v>
      </c>
      <c r="C22013" s="106" t="s">
        <v>22147</v>
      </c>
      <c r="D22013" s="106">
        <v>0</v>
      </c>
      <c r="F22013" s="106">
        <v>15.11</v>
      </c>
      <c r="G22013" s="154"/>
    </row>
    <row r="22014" spans="1:7" x14ac:dyDescent="0.25">
      <c r="A22014" s="106">
        <v>100208</v>
      </c>
      <c r="B22014" s="155" t="s">
        <v>42024</v>
      </c>
      <c r="C22014" s="106" t="s">
        <v>22147</v>
      </c>
      <c r="D22014" s="106">
        <v>0</v>
      </c>
      <c r="F22014" s="106">
        <v>30.23</v>
      </c>
      <c r="G22014" s="154"/>
    </row>
    <row r="22015" spans="1:7" x14ac:dyDescent="0.25">
      <c r="A22015" s="106">
        <v>100256</v>
      </c>
      <c r="B22015" s="155" t="s">
        <v>42025</v>
      </c>
      <c r="C22015" s="106" t="s">
        <v>24032</v>
      </c>
      <c r="D22015" s="106">
        <v>0</v>
      </c>
      <c r="F22015" s="106">
        <v>13.85</v>
      </c>
      <c r="G22015" s="154"/>
    </row>
    <row r="22016" spans="1:7" x14ac:dyDescent="0.25">
      <c r="A22016" s="106">
        <v>100220</v>
      </c>
      <c r="B22016" s="155" t="s">
        <v>42026</v>
      </c>
      <c r="C22016" s="106" t="s">
        <v>24030</v>
      </c>
      <c r="D22016" s="106">
        <v>0</v>
      </c>
      <c r="F22016" s="106">
        <v>43.41</v>
      </c>
      <c r="G22016" s="154"/>
    </row>
    <row r="22017" spans="1:7" x14ac:dyDescent="0.25">
      <c r="A22017" s="106">
        <v>100287</v>
      </c>
      <c r="B22017" s="155" t="s">
        <v>42027</v>
      </c>
      <c r="C22017" s="106" t="s">
        <v>24032</v>
      </c>
      <c r="D22017" s="106">
        <v>0</v>
      </c>
      <c r="F22017" s="106">
        <v>20.46</v>
      </c>
      <c r="G22017" s="154"/>
    </row>
    <row r="22018" spans="1:7" x14ac:dyDescent="0.25">
      <c r="A22018" s="106">
        <v>100274</v>
      </c>
      <c r="B22018" s="155" t="s">
        <v>42028</v>
      </c>
      <c r="C22018" s="106" t="s">
        <v>24030</v>
      </c>
      <c r="D22018" s="106">
        <v>0</v>
      </c>
      <c r="F22018" s="106">
        <v>43.07</v>
      </c>
      <c r="G22018" s="154"/>
    </row>
    <row r="22019" spans="1:7" x14ac:dyDescent="0.25">
      <c r="A22019" s="106">
        <v>100264</v>
      </c>
      <c r="B22019" s="155" t="s">
        <v>42029</v>
      </c>
      <c r="C22019" s="106" t="s">
        <v>24030</v>
      </c>
      <c r="D22019" s="106">
        <v>0</v>
      </c>
      <c r="F22019" s="106">
        <v>61.24</v>
      </c>
      <c r="G22019" s="154"/>
    </row>
    <row r="22020" spans="1:7" x14ac:dyDescent="0.25">
      <c r="A22020" s="106">
        <v>100225</v>
      </c>
      <c r="B22020" s="155" t="s">
        <v>42030</v>
      </c>
      <c r="C22020" s="106" t="s">
        <v>24033</v>
      </c>
      <c r="D22020" s="106">
        <v>0</v>
      </c>
      <c r="F22020" s="106">
        <v>3.41</v>
      </c>
      <c r="G22020" s="154"/>
    </row>
    <row r="22021" spans="1:7" x14ac:dyDescent="0.25">
      <c r="A22021" s="106">
        <v>100266</v>
      </c>
      <c r="B22021" s="155" t="s">
        <v>42031</v>
      </c>
      <c r="C22021" s="106" t="s">
        <v>22147</v>
      </c>
      <c r="D22021" s="106">
        <v>0</v>
      </c>
      <c r="F22021" s="106">
        <v>130.22999999999999</v>
      </c>
      <c r="G22021" s="154"/>
    </row>
    <row r="22022" spans="1:7" x14ac:dyDescent="0.25">
      <c r="A22022" s="106">
        <v>100257</v>
      </c>
      <c r="B22022" s="155" t="s">
        <v>42032</v>
      </c>
      <c r="C22022" s="106" t="s">
        <v>24032</v>
      </c>
      <c r="D22022" s="106">
        <v>0</v>
      </c>
      <c r="F22022" s="106">
        <v>8.31</v>
      </c>
      <c r="G22022" s="154"/>
    </row>
    <row r="22023" spans="1:7" x14ac:dyDescent="0.25">
      <c r="A22023" s="106">
        <v>100197</v>
      </c>
      <c r="B22023" s="155" t="s">
        <v>42033</v>
      </c>
      <c r="C22023" s="106" t="s">
        <v>24031</v>
      </c>
      <c r="D22023" s="106">
        <v>0</v>
      </c>
      <c r="F22023" s="106">
        <v>3.06</v>
      </c>
      <c r="G22023" s="154"/>
    </row>
    <row r="22024" spans="1:7" x14ac:dyDescent="0.25">
      <c r="A22024" s="106">
        <v>100196</v>
      </c>
      <c r="B22024" s="155" t="s">
        <v>42034</v>
      </c>
      <c r="C22024" s="106" t="s">
        <v>24031</v>
      </c>
      <c r="D22024" s="106">
        <v>0</v>
      </c>
      <c r="F22024" s="106">
        <v>2.04</v>
      </c>
      <c r="G22024" s="154"/>
    </row>
    <row r="22025" spans="1:7" x14ac:dyDescent="0.25">
      <c r="A22025" s="106">
        <v>100195</v>
      </c>
      <c r="B22025" s="155" t="s">
        <v>42035</v>
      </c>
      <c r="C22025" s="106" t="s">
        <v>24031</v>
      </c>
      <c r="D22025" s="106">
        <v>0</v>
      </c>
      <c r="F22025" s="106">
        <v>1.22</v>
      </c>
      <c r="G22025" s="154"/>
    </row>
    <row r="22026" spans="1:7" x14ac:dyDescent="0.25">
      <c r="A22026" s="106">
        <v>100273</v>
      </c>
      <c r="B22026" s="155" t="s">
        <v>42036</v>
      </c>
      <c r="C22026" s="106" t="s">
        <v>24031</v>
      </c>
      <c r="D22026" s="106">
        <v>0</v>
      </c>
      <c r="F22026" s="106">
        <v>5.09</v>
      </c>
      <c r="G22026" s="154"/>
    </row>
    <row r="22027" spans="1:7" x14ac:dyDescent="0.25">
      <c r="A22027" s="106">
        <v>100282</v>
      </c>
      <c r="B22027" s="155" t="s">
        <v>42037</v>
      </c>
      <c r="C22027" s="106" t="s">
        <v>24030</v>
      </c>
      <c r="D22027" s="106">
        <v>0</v>
      </c>
      <c r="F22027" s="106">
        <v>208.5</v>
      </c>
      <c r="G22027" s="154"/>
    </row>
    <row r="22028" spans="1:7" x14ac:dyDescent="0.25">
      <c r="A22028" s="106">
        <v>100276</v>
      </c>
      <c r="B22028" s="155" t="s">
        <v>42038</v>
      </c>
      <c r="C22028" s="106" t="s">
        <v>24030</v>
      </c>
      <c r="D22028" s="106">
        <v>0</v>
      </c>
      <c r="F22028" s="106">
        <v>50.14</v>
      </c>
      <c r="G22028" s="154"/>
    </row>
    <row r="22029" spans="1:7" x14ac:dyDescent="0.25">
      <c r="A22029" s="106">
        <v>100275</v>
      </c>
      <c r="B22029" s="155" t="s">
        <v>42039</v>
      </c>
      <c r="C22029" s="106" t="s">
        <v>24030</v>
      </c>
      <c r="D22029" s="106">
        <v>0</v>
      </c>
      <c r="F22029" s="106">
        <v>27.64</v>
      </c>
      <c r="G22029" s="154"/>
    </row>
    <row r="22030" spans="1:7" ht="26.25" x14ac:dyDescent="0.25">
      <c r="A22030" s="106">
        <v>100254</v>
      </c>
      <c r="B22030" s="155" t="s">
        <v>42040</v>
      </c>
      <c r="C22030" s="106" t="s">
        <v>24032</v>
      </c>
      <c r="D22030" s="106">
        <v>0</v>
      </c>
      <c r="F22030" s="106">
        <v>61.39</v>
      </c>
      <c r="G22030" s="154"/>
    </row>
    <row r="22031" spans="1:7" ht="26.25" x14ac:dyDescent="0.25">
      <c r="A22031" s="106">
        <v>100250</v>
      </c>
      <c r="B22031" s="155" t="s">
        <v>42041</v>
      </c>
      <c r="C22031" s="106" t="s">
        <v>24032</v>
      </c>
      <c r="D22031" s="106">
        <v>0</v>
      </c>
      <c r="F22031" s="106">
        <v>6.92</v>
      </c>
      <c r="G22031" s="154"/>
    </row>
    <row r="22032" spans="1:7" ht="26.25" x14ac:dyDescent="0.25">
      <c r="A22032" s="106">
        <v>100251</v>
      </c>
      <c r="B22032" s="155" t="s">
        <v>42042</v>
      </c>
      <c r="C22032" s="106" t="s">
        <v>24032</v>
      </c>
      <c r="D22032" s="106">
        <v>0</v>
      </c>
      <c r="F22032" s="106">
        <v>20.46</v>
      </c>
      <c r="G22032" s="154"/>
    </row>
    <row r="22033" spans="1:7" ht="26.25" x14ac:dyDescent="0.25">
      <c r="A22033" s="106">
        <v>100252</v>
      </c>
      <c r="B22033" s="155" t="s">
        <v>42043</v>
      </c>
      <c r="C22033" s="106" t="s">
        <v>24032</v>
      </c>
      <c r="D22033" s="106">
        <v>0</v>
      </c>
      <c r="F22033" s="106">
        <v>30.69</v>
      </c>
      <c r="G22033" s="154"/>
    </row>
    <row r="22034" spans="1:7" ht="26.25" x14ac:dyDescent="0.25">
      <c r="A22034" s="106">
        <v>100253</v>
      </c>
      <c r="B22034" s="155" t="s">
        <v>42044</v>
      </c>
      <c r="C22034" s="106" t="s">
        <v>24032</v>
      </c>
      <c r="D22034" s="106">
        <v>0</v>
      </c>
      <c r="F22034" s="106">
        <v>40.93</v>
      </c>
      <c r="G22034" s="154"/>
    </row>
    <row r="22035" spans="1:7" x14ac:dyDescent="0.25">
      <c r="A22035" s="106">
        <v>100249</v>
      </c>
      <c r="B22035" s="155" t="s">
        <v>42045</v>
      </c>
      <c r="C22035" s="106" t="s">
        <v>24032</v>
      </c>
      <c r="D22035" s="106">
        <v>0</v>
      </c>
      <c r="F22035" s="106">
        <v>4.1500000000000004</v>
      </c>
      <c r="G22035" s="154"/>
    </row>
    <row r="22036" spans="1:7" x14ac:dyDescent="0.25">
      <c r="A22036" s="106">
        <v>100244</v>
      </c>
      <c r="B22036" s="155" t="s">
        <v>42046</v>
      </c>
      <c r="C22036" s="106" t="s">
        <v>24032</v>
      </c>
      <c r="D22036" s="106">
        <v>0</v>
      </c>
      <c r="F22036" s="106">
        <v>6.23</v>
      </c>
      <c r="G22036" s="154"/>
    </row>
    <row r="22037" spans="1:7" x14ac:dyDescent="0.25">
      <c r="A22037" s="106">
        <v>100245</v>
      </c>
      <c r="B22037" s="155" t="s">
        <v>42047</v>
      </c>
      <c r="C22037" s="106" t="s">
        <v>24032</v>
      </c>
      <c r="D22037" s="106">
        <v>0</v>
      </c>
      <c r="F22037" s="106">
        <v>12.46</v>
      </c>
      <c r="G22037" s="154"/>
    </row>
    <row r="22038" spans="1:7" x14ac:dyDescent="0.25">
      <c r="A22038" s="106">
        <v>100243</v>
      </c>
      <c r="B22038" s="155" t="s">
        <v>42048</v>
      </c>
      <c r="C22038" s="106" t="s">
        <v>24032</v>
      </c>
      <c r="D22038" s="106">
        <v>0</v>
      </c>
      <c r="F22038" s="106">
        <v>4.9800000000000004</v>
      </c>
      <c r="G22038" s="154"/>
    </row>
    <row r="22039" spans="1:7" x14ac:dyDescent="0.25">
      <c r="A22039" s="106">
        <v>100239</v>
      </c>
      <c r="B22039" s="155" t="s">
        <v>42049</v>
      </c>
      <c r="C22039" s="106" t="s">
        <v>24032</v>
      </c>
      <c r="D22039" s="106">
        <v>0</v>
      </c>
      <c r="F22039" s="106">
        <v>10.38</v>
      </c>
      <c r="G22039" s="154"/>
    </row>
    <row r="22040" spans="1:7" x14ac:dyDescent="0.25">
      <c r="A22040" s="106">
        <v>100238</v>
      </c>
      <c r="B22040" s="155" t="s">
        <v>42050</v>
      </c>
      <c r="C22040" s="106" t="s">
        <v>24032</v>
      </c>
      <c r="D22040" s="106">
        <v>0</v>
      </c>
      <c r="F22040" s="106">
        <v>8.31</v>
      </c>
      <c r="G22040" s="154"/>
    </row>
    <row r="22041" spans="1:7" x14ac:dyDescent="0.25">
      <c r="A22041" s="106">
        <v>100241</v>
      </c>
      <c r="B22041" s="155" t="s">
        <v>42051</v>
      </c>
      <c r="C22041" s="106" t="s">
        <v>24032</v>
      </c>
      <c r="D22041" s="106">
        <v>0</v>
      </c>
      <c r="F22041" s="106">
        <v>10.38</v>
      </c>
      <c r="G22041" s="154"/>
    </row>
    <row r="22042" spans="1:7" x14ac:dyDescent="0.25">
      <c r="A22042" s="106">
        <v>100242</v>
      </c>
      <c r="B22042" s="155" t="s">
        <v>42052</v>
      </c>
      <c r="C22042" s="106" t="s">
        <v>24032</v>
      </c>
      <c r="D22042" s="106">
        <v>0</v>
      </c>
      <c r="F22042" s="106">
        <v>30.69</v>
      </c>
      <c r="G22042" s="154"/>
    </row>
    <row r="22043" spans="1:7" x14ac:dyDescent="0.25">
      <c r="A22043" s="106">
        <v>100240</v>
      </c>
      <c r="B22043" s="155" t="s">
        <v>42053</v>
      </c>
      <c r="C22043" s="106" t="s">
        <v>24032</v>
      </c>
      <c r="D22043" s="106">
        <v>0</v>
      </c>
      <c r="F22043" s="106">
        <v>6.23</v>
      </c>
      <c r="G22043" s="154"/>
    </row>
    <row r="22044" spans="1:7" x14ac:dyDescent="0.25">
      <c r="A22044" s="106">
        <v>100237</v>
      </c>
      <c r="B22044" s="155" t="s">
        <v>42054</v>
      </c>
      <c r="C22044" s="106" t="s">
        <v>24032</v>
      </c>
      <c r="D22044" s="106">
        <v>0</v>
      </c>
      <c r="F22044" s="106">
        <v>5.19</v>
      </c>
      <c r="G22044" s="154"/>
    </row>
    <row r="22045" spans="1:7" x14ac:dyDescent="0.25">
      <c r="A22045" s="106">
        <v>100236</v>
      </c>
      <c r="B22045" s="155" t="s">
        <v>42055</v>
      </c>
      <c r="C22045" s="106" t="s">
        <v>24032</v>
      </c>
      <c r="D22045" s="106">
        <v>0</v>
      </c>
      <c r="F22045" s="106">
        <v>4.1500000000000004</v>
      </c>
      <c r="G22045" s="154"/>
    </row>
    <row r="22046" spans="1:7" ht="26.25" x14ac:dyDescent="0.25">
      <c r="A22046" s="106">
        <v>100248</v>
      </c>
      <c r="B22046" s="155" t="s">
        <v>42056</v>
      </c>
      <c r="C22046" s="106" t="s">
        <v>24032</v>
      </c>
      <c r="D22046" s="106">
        <v>0</v>
      </c>
      <c r="F22046" s="106">
        <v>20.46</v>
      </c>
      <c r="G22046" s="154"/>
    </row>
    <row r="22047" spans="1:7" ht="26.25" x14ac:dyDescent="0.25">
      <c r="A22047" s="106">
        <v>100247</v>
      </c>
      <c r="B22047" s="155" t="s">
        <v>42057</v>
      </c>
      <c r="C22047" s="106" t="s">
        <v>24032</v>
      </c>
      <c r="D22047" s="106">
        <v>0</v>
      </c>
      <c r="F22047" s="106">
        <v>5.19</v>
      </c>
      <c r="G22047" s="154"/>
    </row>
    <row r="22048" spans="1:7" ht="26.25" x14ac:dyDescent="0.25">
      <c r="A22048" s="106">
        <v>100246</v>
      </c>
      <c r="B22048" s="155" t="s">
        <v>42058</v>
      </c>
      <c r="C22048" s="106" t="s">
        <v>24032</v>
      </c>
      <c r="D22048" s="106">
        <v>0</v>
      </c>
      <c r="F22048" s="106">
        <v>4.1500000000000004</v>
      </c>
      <c r="G22048" s="154"/>
    </row>
    <row r="22049" spans="1:7" x14ac:dyDescent="0.25">
      <c r="A22049" s="106">
        <v>100255</v>
      </c>
      <c r="B22049" s="155" t="s">
        <v>42059</v>
      </c>
      <c r="C22049" s="106" t="s">
        <v>24032</v>
      </c>
      <c r="D22049" s="106">
        <v>0</v>
      </c>
      <c r="F22049" s="106">
        <v>20.77</v>
      </c>
      <c r="G22049" s="154"/>
    </row>
    <row r="22050" spans="1:7" x14ac:dyDescent="0.25">
      <c r="A22050" s="106">
        <v>100263</v>
      </c>
      <c r="B22050" s="155" t="s">
        <v>42060</v>
      </c>
      <c r="C22050" s="106" t="s">
        <v>24031</v>
      </c>
      <c r="D22050" s="106">
        <v>0</v>
      </c>
      <c r="F22050" s="106">
        <v>3.36</v>
      </c>
      <c r="G22050" s="154"/>
    </row>
    <row r="22051" spans="1:7" x14ac:dyDescent="0.25">
      <c r="A22051" s="106">
        <v>100260</v>
      </c>
      <c r="B22051" s="155" t="s">
        <v>42061</v>
      </c>
      <c r="C22051" s="106" t="s">
        <v>24031</v>
      </c>
      <c r="D22051" s="106">
        <v>0</v>
      </c>
      <c r="F22051" s="106">
        <v>13.49</v>
      </c>
      <c r="G22051" s="154"/>
    </row>
    <row r="22052" spans="1:7" x14ac:dyDescent="0.25">
      <c r="A22052" s="106">
        <v>100261</v>
      </c>
      <c r="B22052" s="155" t="s">
        <v>42062</v>
      </c>
      <c r="C22052" s="106" t="s">
        <v>24031</v>
      </c>
      <c r="D22052" s="106">
        <v>0</v>
      </c>
      <c r="F22052" s="106">
        <v>8.48</v>
      </c>
      <c r="G22052" s="154"/>
    </row>
    <row r="22053" spans="1:7" x14ac:dyDescent="0.25">
      <c r="A22053" s="106">
        <v>100262</v>
      </c>
      <c r="B22053" s="155" t="s">
        <v>42063</v>
      </c>
      <c r="C22053" s="106" t="s">
        <v>24031</v>
      </c>
      <c r="D22053" s="106">
        <v>0</v>
      </c>
      <c r="F22053" s="106">
        <v>5.25</v>
      </c>
      <c r="G22053" s="154"/>
    </row>
    <row r="22054" spans="1:7" x14ac:dyDescent="0.25">
      <c r="A22054" s="106">
        <v>100271</v>
      </c>
      <c r="B22054" s="155" t="s">
        <v>42064</v>
      </c>
      <c r="C22054" s="106" t="s">
        <v>24030</v>
      </c>
      <c r="D22054" s="106">
        <v>0</v>
      </c>
      <c r="F22054" s="106">
        <v>97.67</v>
      </c>
      <c r="G22054" s="154"/>
    </row>
    <row r="22055" spans="1:7" x14ac:dyDescent="0.25">
      <c r="A22055" s="106">
        <v>100258</v>
      </c>
      <c r="B22055" s="155" t="s">
        <v>42065</v>
      </c>
      <c r="C22055" s="106" t="s">
        <v>24032</v>
      </c>
      <c r="D22055" s="106">
        <v>0</v>
      </c>
      <c r="F22055" s="106">
        <v>20.77</v>
      </c>
      <c r="G22055" s="154"/>
    </row>
    <row r="22056" spans="1:7" x14ac:dyDescent="0.25">
      <c r="A22056" s="106">
        <v>100259</v>
      </c>
      <c r="B22056" s="155" t="s">
        <v>42066</v>
      </c>
      <c r="C22056" s="106" t="s">
        <v>24032</v>
      </c>
      <c r="D22056" s="106">
        <v>0</v>
      </c>
      <c r="F22056" s="106">
        <v>41.55</v>
      </c>
      <c r="G22056" s="154"/>
    </row>
    <row r="22057" spans="1:7" x14ac:dyDescent="0.25">
      <c r="A22057" s="106">
        <v>100279</v>
      </c>
      <c r="B22057" s="155" t="s">
        <v>42067</v>
      </c>
      <c r="C22057" s="106" t="s">
        <v>13</v>
      </c>
      <c r="D22057" s="106">
        <v>0</v>
      </c>
      <c r="F22057" s="106">
        <v>1.2</v>
      </c>
      <c r="G22057" s="154"/>
    </row>
    <row r="22058" spans="1:7" x14ac:dyDescent="0.25">
      <c r="A22058" s="106">
        <v>100233</v>
      </c>
      <c r="B22058" s="155" t="s">
        <v>42068</v>
      </c>
      <c r="C22058" s="106" t="s">
        <v>13</v>
      </c>
      <c r="D22058" s="106">
        <v>0</v>
      </c>
      <c r="F22058" s="106">
        <v>0.28000000000000003</v>
      </c>
      <c r="G22058" s="154"/>
    </row>
    <row r="22059" spans="1:7" x14ac:dyDescent="0.25">
      <c r="A22059" s="106">
        <v>100232</v>
      </c>
      <c r="B22059" s="155" t="s">
        <v>42069</v>
      </c>
      <c r="C22059" s="106" t="s">
        <v>13</v>
      </c>
      <c r="D22059" s="106">
        <v>0</v>
      </c>
      <c r="F22059" s="106">
        <v>0.56999999999999995</v>
      </c>
      <c r="G22059" s="154"/>
    </row>
    <row r="22060" spans="1:7" x14ac:dyDescent="0.25">
      <c r="A22060" s="106">
        <v>100234</v>
      </c>
      <c r="B22060" s="155" t="s">
        <v>42070</v>
      </c>
      <c r="C22060" s="106" t="s">
        <v>65</v>
      </c>
      <c r="D22060" s="106">
        <v>0</v>
      </c>
      <c r="F22060" s="106">
        <v>0.85</v>
      </c>
      <c r="G22060" s="154"/>
    </row>
    <row r="22061" spans="1:7" x14ac:dyDescent="0.25">
      <c r="A22061" s="106">
        <v>100265</v>
      </c>
      <c r="B22061" s="155" t="s">
        <v>42071</v>
      </c>
      <c r="C22061" s="106" t="s">
        <v>65</v>
      </c>
      <c r="D22061" s="106">
        <v>0</v>
      </c>
      <c r="F22061" s="106">
        <v>1.27</v>
      </c>
      <c r="G22061" s="154"/>
    </row>
    <row r="22062" spans="1:7" x14ac:dyDescent="0.25">
      <c r="A22062" s="106">
        <v>100235</v>
      </c>
      <c r="B22062" s="155" t="s">
        <v>42072</v>
      </c>
      <c r="C22062" s="106" t="s">
        <v>853</v>
      </c>
      <c r="D22062" s="106">
        <v>0</v>
      </c>
      <c r="F22062" s="106">
        <v>0.06</v>
      </c>
      <c r="G22062" s="154"/>
    </row>
    <row r="22063" spans="1:7" x14ac:dyDescent="0.25">
      <c r="A22063" s="106">
        <v>100267</v>
      </c>
      <c r="B22063" s="155" t="s">
        <v>42073</v>
      </c>
      <c r="C22063" s="106" t="s">
        <v>13</v>
      </c>
      <c r="D22063" s="106">
        <v>0</v>
      </c>
      <c r="F22063" s="106">
        <v>2.56</v>
      </c>
      <c r="G22063" s="154"/>
    </row>
    <row r="22064" spans="1:7" x14ac:dyDescent="0.25">
      <c r="A22064" s="106">
        <v>100231</v>
      </c>
      <c r="B22064" s="155" t="s">
        <v>42074</v>
      </c>
      <c r="C22064" s="106" t="s">
        <v>586</v>
      </c>
      <c r="D22064" s="106">
        <v>0</v>
      </c>
      <c r="F22064" s="106">
        <v>0.05</v>
      </c>
      <c r="G22064" s="154"/>
    </row>
    <row r="22065" spans="1:7" x14ac:dyDescent="0.25">
      <c r="A22065" s="106">
        <v>100230</v>
      </c>
      <c r="B22065" s="155" t="s">
        <v>42075</v>
      </c>
      <c r="C22065" s="106" t="s">
        <v>586</v>
      </c>
      <c r="D22065" s="106">
        <v>0</v>
      </c>
      <c r="F22065" s="106">
        <v>0.03</v>
      </c>
      <c r="G22065" s="154"/>
    </row>
    <row r="22066" spans="1:7" x14ac:dyDescent="0.25">
      <c r="A22066" s="106">
        <v>100229</v>
      </c>
      <c r="B22066" s="155" t="s">
        <v>42076</v>
      </c>
      <c r="C22066" s="106" t="s">
        <v>586</v>
      </c>
      <c r="D22066" s="106">
        <v>0</v>
      </c>
      <c r="F22066" s="106">
        <v>0.02</v>
      </c>
      <c r="G22066" s="154"/>
    </row>
    <row r="22067" spans="1:7" x14ac:dyDescent="0.25">
      <c r="A22067" s="106">
        <v>100272</v>
      </c>
      <c r="B22067" s="155" t="s">
        <v>42077</v>
      </c>
      <c r="C22067" s="106" t="s">
        <v>65</v>
      </c>
      <c r="D22067" s="106">
        <v>0</v>
      </c>
      <c r="F22067" s="106">
        <v>1.92</v>
      </c>
      <c r="G22067" s="154"/>
    </row>
    <row r="22068" spans="1:7" x14ac:dyDescent="0.25">
      <c r="A22068" s="106">
        <v>100269</v>
      </c>
      <c r="B22068" s="155" t="s">
        <v>42078</v>
      </c>
      <c r="C22068" s="106" t="s">
        <v>13</v>
      </c>
      <c r="D22068" s="106">
        <v>0</v>
      </c>
      <c r="F22068" s="106">
        <v>2.56</v>
      </c>
      <c r="G22068" s="154"/>
    </row>
    <row r="22069" spans="1:7" x14ac:dyDescent="0.25">
      <c r="A22069" s="106">
        <v>100986</v>
      </c>
      <c r="B22069" s="155" t="s">
        <v>24034</v>
      </c>
      <c r="C22069" s="106" t="s">
        <v>148</v>
      </c>
      <c r="D22069" s="106">
        <v>0.31680000000000003</v>
      </c>
      <c r="F22069" s="106">
        <v>10.65</v>
      </c>
      <c r="G22069" s="154"/>
    </row>
    <row r="22070" spans="1:7" x14ac:dyDescent="0.25">
      <c r="A22070" s="106">
        <v>101002</v>
      </c>
      <c r="B22070" s="155" t="s">
        <v>24035</v>
      </c>
      <c r="C22070" s="106" t="s">
        <v>956</v>
      </c>
      <c r="D22070" s="106">
        <v>0.31630000000000003</v>
      </c>
      <c r="F22070" s="106">
        <v>7.1</v>
      </c>
      <c r="G22070" s="154"/>
    </row>
    <row r="22071" spans="1:7" x14ac:dyDescent="0.25">
      <c r="A22071" s="106">
        <v>100987</v>
      </c>
      <c r="B22071" s="155" t="s">
        <v>24036</v>
      </c>
      <c r="C22071" s="106" t="s">
        <v>148</v>
      </c>
      <c r="D22071" s="106">
        <v>0</v>
      </c>
      <c r="F22071" s="106">
        <v>12.07</v>
      </c>
      <c r="G22071" s="154"/>
    </row>
    <row r="22072" spans="1:7" x14ac:dyDescent="0.25">
      <c r="A22072" s="106">
        <v>101003</v>
      </c>
      <c r="B22072" s="155" t="s">
        <v>24037</v>
      </c>
      <c r="C22072" s="106" t="s">
        <v>956</v>
      </c>
      <c r="D22072" s="106">
        <v>0</v>
      </c>
      <c r="F22072" s="106">
        <v>8.0500000000000007</v>
      </c>
      <c r="G22072" s="154"/>
    </row>
    <row r="22073" spans="1:7" x14ac:dyDescent="0.25">
      <c r="A22073" s="106">
        <v>100988</v>
      </c>
      <c r="B22073" s="155" t="s">
        <v>24038</v>
      </c>
      <c r="C22073" s="106" t="s">
        <v>148</v>
      </c>
      <c r="D22073" s="106">
        <v>0</v>
      </c>
      <c r="F22073" s="106">
        <v>12.79</v>
      </c>
      <c r="G22073" s="154"/>
    </row>
    <row r="22074" spans="1:7" x14ac:dyDescent="0.25">
      <c r="A22074" s="106">
        <v>101004</v>
      </c>
      <c r="B22074" s="155" t="s">
        <v>24039</v>
      </c>
      <c r="C22074" s="106" t="s">
        <v>956</v>
      </c>
      <c r="D22074" s="106">
        <v>0</v>
      </c>
      <c r="F22074" s="106">
        <v>8.52</v>
      </c>
      <c r="G22074" s="154"/>
    </row>
    <row r="22075" spans="1:7" x14ac:dyDescent="0.25">
      <c r="A22075" s="106">
        <v>100985</v>
      </c>
      <c r="B22075" s="155" t="s">
        <v>24040</v>
      </c>
      <c r="C22075" s="106" t="s">
        <v>148</v>
      </c>
      <c r="D22075" s="106">
        <v>0.35820000000000002</v>
      </c>
      <c r="F22075" s="106">
        <v>8.82</v>
      </c>
      <c r="G22075" s="154"/>
    </row>
    <row r="22076" spans="1:7" x14ac:dyDescent="0.25">
      <c r="A22076" s="106">
        <v>101001</v>
      </c>
      <c r="B22076" s="155" t="s">
        <v>24041</v>
      </c>
      <c r="C22076" s="106" t="s">
        <v>956</v>
      </c>
      <c r="D22076" s="106">
        <v>0.35859999999999997</v>
      </c>
      <c r="F22076" s="106">
        <v>5.88</v>
      </c>
      <c r="G22076" s="154"/>
    </row>
    <row r="22077" spans="1:7" x14ac:dyDescent="0.25">
      <c r="A22077" s="106">
        <v>101008</v>
      </c>
      <c r="B22077" s="155" t="s">
        <v>24042</v>
      </c>
      <c r="C22077" s="106" t="s">
        <v>148</v>
      </c>
      <c r="D22077" s="106">
        <v>0.29380000000000001</v>
      </c>
      <c r="F22077" s="106">
        <v>10.92</v>
      </c>
      <c r="G22077" s="154"/>
    </row>
    <row r="22078" spans="1:7" x14ac:dyDescent="0.25">
      <c r="A22078" s="106">
        <v>106708</v>
      </c>
      <c r="B22078" s="155" t="s">
        <v>24043</v>
      </c>
      <c r="C22078" s="106" t="s">
        <v>148</v>
      </c>
      <c r="D22078" s="106">
        <v>0.3266</v>
      </c>
      <c r="F22078" s="106">
        <v>7.52</v>
      </c>
      <c r="G22078" s="154"/>
    </row>
    <row r="22079" spans="1:7" x14ac:dyDescent="0.25">
      <c r="A22079" s="106">
        <v>101007</v>
      </c>
      <c r="B22079" s="155" t="s">
        <v>24044</v>
      </c>
      <c r="C22079" s="106" t="s">
        <v>148</v>
      </c>
      <c r="D22079" s="106">
        <v>0.26069999999999999</v>
      </c>
      <c r="F22079" s="106">
        <v>13.61</v>
      </c>
      <c r="G22079" s="154"/>
    </row>
    <row r="22080" spans="1:7" x14ac:dyDescent="0.25">
      <c r="A22080" s="106">
        <v>106711</v>
      </c>
      <c r="B22080" s="155" t="s">
        <v>24045</v>
      </c>
      <c r="C22080" s="106" t="s">
        <v>148</v>
      </c>
      <c r="F22080" s="106">
        <v>0</v>
      </c>
      <c r="G22080" s="154"/>
    </row>
    <row r="22081" spans="1:7" x14ac:dyDescent="0.25">
      <c r="A22081" s="106">
        <v>106709</v>
      </c>
      <c r="B22081" s="155" t="s">
        <v>24046</v>
      </c>
      <c r="C22081" s="106" t="s">
        <v>956</v>
      </c>
      <c r="F22081" s="106">
        <v>0</v>
      </c>
      <c r="G22081" s="154"/>
    </row>
    <row r="22082" spans="1:7" x14ac:dyDescent="0.25">
      <c r="A22082" s="106">
        <v>106710</v>
      </c>
      <c r="B22082" s="155" t="s">
        <v>24047</v>
      </c>
      <c r="C22082" s="106" t="s">
        <v>956</v>
      </c>
      <c r="F22082" s="106">
        <v>0</v>
      </c>
      <c r="G22082" s="154"/>
    </row>
    <row r="22083" spans="1:7" x14ac:dyDescent="0.25">
      <c r="A22083" s="106">
        <v>100982</v>
      </c>
      <c r="B22083" s="155" t="s">
        <v>24048</v>
      </c>
      <c r="C22083" s="106" t="s">
        <v>148</v>
      </c>
      <c r="D22083" s="106">
        <v>0.3881</v>
      </c>
      <c r="F22083" s="106">
        <v>10.43</v>
      </c>
      <c r="G22083" s="154"/>
    </row>
    <row r="22084" spans="1:7" x14ac:dyDescent="0.25">
      <c r="A22084" s="106">
        <v>100998</v>
      </c>
      <c r="B22084" s="155" t="s">
        <v>24049</v>
      </c>
      <c r="C22084" s="106" t="s">
        <v>956</v>
      </c>
      <c r="D22084" s="106">
        <v>0.38940000000000002</v>
      </c>
      <c r="F22084" s="106">
        <v>6.94</v>
      </c>
      <c r="G22084" s="154"/>
    </row>
    <row r="22085" spans="1:7" x14ac:dyDescent="0.25">
      <c r="A22085" s="106">
        <v>100983</v>
      </c>
      <c r="B22085" s="155" t="s">
        <v>24050</v>
      </c>
      <c r="C22085" s="106" t="s">
        <v>148</v>
      </c>
      <c r="D22085" s="106">
        <v>0.15</v>
      </c>
      <c r="F22085" s="106">
        <v>10.35</v>
      </c>
      <c r="G22085" s="154"/>
    </row>
    <row r="22086" spans="1:7" x14ac:dyDescent="0.25">
      <c r="A22086" s="106">
        <v>100999</v>
      </c>
      <c r="B22086" s="155" t="s">
        <v>24051</v>
      </c>
      <c r="C22086" s="106" t="s">
        <v>956</v>
      </c>
      <c r="D22086" s="106">
        <v>0.15010000000000001</v>
      </c>
      <c r="F22086" s="106">
        <v>6.89</v>
      </c>
      <c r="G22086" s="154"/>
    </row>
    <row r="22087" spans="1:7" x14ac:dyDescent="0.25">
      <c r="A22087" s="106">
        <v>100984</v>
      </c>
      <c r="B22087" s="155" t="s">
        <v>24052</v>
      </c>
      <c r="C22087" s="106" t="s">
        <v>148</v>
      </c>
      <c r="D22087" s="106">
        <v>0.1469</v>
      </c>
      <c r="F22087" s="106">
        <v>10.130000000000001</v>
      </c>
      <c r="G22087" s="154"/>
    </row>
    <row r="22088" spans="1:7" x14ac:dyDescent="0.25">
      <c r="A22088" s="106">
        <v>101000</v>
      </c>
      <c r="B22088" s="155" t="s">
        <v>24053</v>
      </c>
      <c r="C22088" s="106" t="s">
        <v>956</v>
      </c>
      <c r="D22088" s="106">
        <v>0.1469</v>
      </c>
      <c r="F22088" s="106">
        <v>6.74</v>
      </c>
      <c r="G22088" s="154"/>
    </row>
    <row r="22089" spans="1:7" x14ac:dyDescent="0.25">
      <c r="A22089" s="106">
        <v>100981</v>
      </c>
      <c r="B22089" s="155" t="s">
        <v>24054</v>
      </c>
      <c r="C22089" s="106" t="s">
        <v>148</v>
      </c>
      <c r="D22089" s="106">
        <v>0.42759999999999998</v>
      </c>
      <c r="F22089" s="106">
        <v>10.88</v>
      </c>
      <c r="G22089" s="154"/>
    </row>
    <row r="22090" spans="1:7" x14ac:dyDescent="0.25">
      <c r="A22090" s="106">
        <v>100997</v>
      </c>
      <c r="B22090" s="155" t="s">
        <v>24055</v>
      </c>
      <c r="C22090" s="106" t="s">
        <v>956</v>
      </c>
      <c r="D22090" s="106">
        <v>0.42809999999999998</v>
      </c>
      <c r="F22090" s="106">
        <v>7.24</v>
      </c>
      <c r="G22090" s="154"/>
    </row>
    <row r="22091" spans="1:7" x14ac:dyDescent="0.25">
      <c r="A22091" s="106">
        <v>101010</v>
      </c>
      <c r="B22091" s="155" t="s">
        <v>24056</v>
      </c>
      <c r="C22091" s="106" t="s">
        <v>956</v>
      </c>
      <c r="D22091" s="106">
        <v>0.30449999999999999</v>
      </c>
      <c r="F22091" s="106">
        <v>31.68</v>
      </c>
      <c r="G22091" s="154"/>
    </row>
    <row r="22092" spans="1:7" x14ac:dyDescent="0.25">
      <c r="A22092" s="106">
        <v>106721</v>
      </c>
      <c r="B22092" s="155" t="s">
        <v>24057</v>
      </c>
      <c r="C22092" s="106" t="s">
        <v>956</v>
      </c>
      <c r="D22092" s="106">
        <v>0.40939999999999999</v>
      </c>
      <c r="F22092" s="106">
        <v>35.229999999999997</v>
      </c>
      <c r="G22092" s="154"/>
    </row>
    <row r="22093" spans="1:7" x14ac:dyDescent="0.25">
      <c r="A22093" s="106">
        <v>101009</v>
      </c>
      <c r="B22093" s="155" t="s">
        <v>24058</v>
      </c>
      <c r="C22093" s="106" t="s">
        <v>956</v>
      </c>
      <c r="D22093" s="106">
        <v>0.30480000000000002</v>
      </c>
      <c r="F22093" s="106">
        <v>50.15</v>
      </c>
      <c r="G22093" s="154"/>
    </row>
    <row r="22094" spans="1:7" x14ac:dyDescent="0.25">
      <c r="A22094" s="106">
        <v>106720</v>
      </c>
      <c r="B22094" s="155" t="s">
        <v>24059</v>
      </c>
      <c r="C22094" s="106" t="s">
        <v>956</v>
      </c>
      <c r="D22094" s="106">
        <v>0.40960000000000002</v>
      </c>
      <c r="F22094" s="106">
        <v>56.68</v>
      </c>
      <c r="G22094" s="154"/>
    </row>
    <row r="22095" spans="1:7" ht="26.25" x14ac:dyDescent="0.25">
      <c r="A22095" s="106">
        <v>100978</v>
      </c>
      <c r="B22095" s="155" t="s">
        <v>24060</v>
      </c>
      <c r="C22095" s="106" t="s">
        <v>148</v>
      </c>
      <c r="D22095" s="106">
        <v>0.38419999999999999</v>
      </c>
      <c r="F22095" s="106">
        <v>8.01</v>
      </c>
      <c r="G22095" s="154"/>
    </row>
    <row r="22096" spans="1:7" ht="26.25" x14ac:dyDescent="0.25">
      <c r="A22096" s="106">
        <v>100994</v>
      </c>
      <c r="B22096" s="155" t="s">
        <v>24061</v>
      </c>
      <c r="C22096" s="106" t="s">
        <v>956</v>
      </c>
      <c r="D22096" s="106">
        <v>0.38340000000000002</v>
      </c>
      <c r="F22096" s="106">
        <v>5.32</v>
      </c>
      <c r="G22096" s="154"/>
    </row>
    <row r="22097" spans="1:7" ht="26.25" x14ac:dyDescent="0.25">
      <c r="A22097" s="106">
        <v>100974</v>
      </c>
      <c r="B22097" s="155" t="s">
        <v>24062</v>
      </c>
      <c r="C22097" s="106" t="s">
        <v>148</v>
      </c>
      <c r="D22097" s="106">
        <v>0.37630000000000002</v>
      </c>
      <c r="F22097" s="106">
        <v>9.0500000000000007</v>
      </c>
      <c r="G22097" s="154"/>
    </row>
    <row r="22098" spans="1:7" ht="26.25" x14ac:dyDescent="0.25">
      <c r="A22098" s="106">
        <v>100990</v>
      </c>
      <c r="B22098" s="155" t="s">
        <v>24063</v>
      </c>
      <c r="C22098" s="106" t="s">
        <v>956</v>
      </c>
      <c r="D22098" s="106">
        <v>0.37540000000000001</v>
      </c>
      <c r="F22098" s="106">
        <v>6.03</v>
      </c>
      <c r="G22098" s="154"/>
    </row>
    <row r="22099" spans="1:7" ht="26.25" x14ac:dyDescent="0.25">
      <c r="A22099" s="106">
        <v>100979</v>
      </c>
      <c r="B22099" s="155" t="s">
        <v>24064</v>
      </c>
      <c r="C22099" s="106" t="s">
        <v>148</v>
      </c>
      <c r="D22099" s="106">
        <v>0.1361</v>
      </c>
      <c r="F22099" s="106">
        <v>7.59</v>
      </c>
      <c r="G22099" s="154"/>
    </row>
    <row r="22100" spans="1:7" ht="26.25" x14ac:dyDescent="0.25">
      <c r="A22100" s="106">
        <v>100995</v>
      </c>
      <c r="B22100" s="155" t="s">
        <v>24065</v>
      </c>
      <c r="C22100" s="106" t="s">
        <v>956</v>
      </c>
      <c r="D22100" s="106">
        <v>0.13569999999999999</v>
      </c>
      <c r="F22100" s="106">
        <v>5.05</v>
      </c>
      <c r="G22100" s="154"/>
    </row>
    <row r="22101" spans="1:7" ht="26.25" x14ac:dyDescent="0.25">
      <c r="A22101" s="106">
        <v>100975</v>
      </c>
      <c r="B22101" s="155" t="s">
        <v>24066</v>
      </c>
      <c r="C22101" s="106" t="s">
        <v>148</v>
      </c>
      <c r="D22101" s="106">
        <v>0.1221</v>
      </c>
      <c r="F22101" s="106">
        <v>8.92</v>
      </c>
      <c r="G22101" s="154"/>
    </row>
    <row r="22102" spans="1:7" ht="26.25" x14ac:dyDescent="0.25">
      <c r="A22102" s="106">
        <v>100991</v>
      </c>
      <c r="B22102" s="155" t="s">
        <v>24067</v>
      </c>
      <c r="C22102" s="106" t="s">
        <v>956</v>
      </c>
      <c r="D22102" s="106">
        <v>0.1217</v>
      </c>
      <c r="F22102" s="106">
        <v>5.95</v>
      </c>
      <c r="G22102" s="154"/>
    </row>
    <row r="22103" spans="1:7" ht="26.25" x14ac:dyDescent="0.25">
      <c r="A22103" s="106">
        <v>100980</v>
      </c>
      <c r="B22103" s="155" t="s">
        <v>24068</v>
      </c>
      <c r="C22103" s="106" t="s">
        <v>148</v>
      </c>
      <c r="D22103" s="106">
        <v>0.13239999999999999</v>
      </c>
      <c r="F22103" s="106">
        <v>7.17</v>
      </c>
      <c r="G22103" s="154"/>
    </row>
    <row r="22104" spans="1:7" ht="26.25" x14ac:dyDescent="0.25">
      <c r="A22104" s="106">
        <v>100996</v>
      </c>
      <c r="B22104" s="155" t="s">
        <v>24069</v>
      </c>
      <c r="C22104" s="106" t="s">
        <v>956</v>
      </c>
      <c r="D22104" s="106">
        <v>0.13250000000000001</v>
      </c>
      <c r="F22104" s="106">
        <v>4.78</v>
      </c>
      <c r="G22104" s="154"/>
    </row>
    <row r="22105" spans="1:7" ht="26.25" x14ac:dyDescent="0.25">
      <c r="A22105" s="106">
        <v>100976</v>
      </c>
      <c r="B22105" s="155" t="s">
        <v>24070</v>
      </c>
      <c r="C22105" s="106" t="s">
        <v>148</v>
      </c>
      <c r="D22105" s="106">
        <v>0.1196</v>
      </c>
      <c r="F22105" s="106">
        <v>8.67</v>
      </c>
      <c r="G22105" s="154"/>
    </row>
    <row r="22106" spans="1:7" ht="26.25" x14ac:dyDescent="0.25">
      <c r="A22106" s="106">
        <v>100992</v>
      </c>
      <c r="B22106" s="155" t="s">
        <v>24071</v>
      </c>
      <c r="C22106" s="106" t="s">
        <v>956</v>
      </c>
      <c r="D22106" s="106">
        <v>0.11799999999999999</v>
      </c>
      <c r="F22106" s="106">
        <v>5.79</v>
      </c>
      <c r="G22106" s="154"/>
    </row>
    <row r="22107" spans="1:7" ht="26.25" x14ac:dyDescent="0.25">
      <c r="A22107" s="106">
        <v>100977</v>
      </c>
      <c r="B22107" s="155" t="s">
        <v>24072</v>
      </c>
      <c r="C22107" s="106" t="s">
        <v>148</v>
      </c>
      <c r="D22107" s="106">
        <v>0.42770000000000002</v>
      </c>
      <c r="F22107" s="106">
        <v>8.9</v>
      </c>
      <c r="G22107" s="154"/>
    </row>
    <row r="22108" spans="1:7" ht="26.25" x14ac:dyDescent="0.25">
      <c r="A22108" s="106">
        <v>100993</v>
      </c>
      <c r="B22108" s="155" t="s">
        <v>24073</v>
      </c>
      <c r="C22108" s="106" t="s">
        <v>956</v>
      </c>
      <c r="D22108" s="106">
        <v>0.42680000000000001</v>
      </c>
      <c r="F22108" s="106">
        <v>5.92</v>
      </c>
      <c r="G22108" s="154"/>
    </row>
    <row r="22109" spans="1:7" ht="26.25" x14ac:dyDescent="0.25">
      <c r="A22109" s="106">
        <v>100973</v>
      </c>
      <c r="B22109" s="155" t="s">
        <v>24074</v>
      </c>
      <c r="C22109" s="106" t="s">
        <v>148</v>
      </c>
      <c r="D22109" s="106">
        <v>0.41470000000000001</v>
      </c>
      <c r="F22109" s="106">
        <v>9.52</v>
      </c>
      <c r="G22109" s="154"/>
    </row>
    <row r="22110" spans="1:7" ht="26.25" x14ac:dyDescent="0.25">
      <c r="A22110" s="106">
        <v>100989</v>
      </c>
      <c r="B22110" s="155" t="s">
        <v>24075</v>
      </c>
      <c r="C22110" s="106" t="s">
        <v>956</v>
      </c>
      <c r="D22110" s="106">
        <v>0.41610000000000003</v>
      </c>
      <c r="F22110" s="106">
        <v>6.34</v>
      </c>
      <c r="G22110" s="154"/>
    </row>
    <row r="22111" spans="1:7" x14ac:dyDescent="0.25">
      <c r="A22111" s="106">
        <v>101467</v>
      </c>
      <c r="B22111" s="155" t="s">
        <v>24076</v>
      </c>
      <c r="C22111" s="106" t="s">
        <v>956</v>
      </c>
      <c r="D22111" s="106">
        <v>0.25850000000000001</v>
      </c>
      <c r="F22111" s="106">
        <v>24.05</v>
      </c>
      <c r="G22111" s="154"/>
    </row>
    <row r="22112" spans="1:7" x14ac:dyDescent="0.25">
      <c r="A22112" s="106">
        <v>106729</v>
      </c>
      <c r="B22112" s="155" t="s">
        <v>24077</v>
      </c>
      <c r="C22112" s="106" t="s">
        <v>956</v>
      </c>
      <c r="D22112" s="106">
        <v>0.35510000000000003</v>
      </c>
      <c r="F22112" s="106">
        <v>24.98</v>
      </c>
      <c r="G22112" s="154"/>
    </row>
    <row r="22113" spans="1:7" x14ac:dyDescent="0.25">
      <c r="A22113" s="106">
        <v>101468</v>
      </c>
      <c r="B22113" s="155" t="s">
        <v>24078</v>
      </c>
      <c r="C22113" s="106" t="s">
        <v>956</v>
      </c>
      <c r="D22113" s="106">
        <v>0.25790000000000002</v>
      </c>
      <c r="F22113" s="106">
        <v>21.9</v>
      </c>
      <c r="G22113" s="154"/>
    </row>
    <row r="22114" spans="1:7" x14ac:dyDescent="0.25">
      <c r="A22114" s="106">
        <v>106730</v>
      </c>
      <c r="B22114" s="155" t="s">
        <v>24079</v>
      </c>
      <c r="C22114" s="106" t="s">
        <v>956</v>
      </c>
      <c r="D22114" s="106">
        <v>0.35510000000000003</v>
      </c>
      <c r="F22114" s="106">
        <v>22.13</v>
      </c>
      <c r="G22114" s="154"/>
    </row>
    <row r="22115" spans="1:7" x14ac:dyDescent="0.25">
      <c r="A22115" s="106">
        <v>101014</v>
      </c>
      <c r="B22115" s="155" t="s">
        <v>24080</v>
      </c>
      <c r="C22115" s="106" t="s">
        <v>956</v>
      </c>
      <c r="D22115" s="106">
        <v>0.25840000000000002</v>
      </c>
      <c r="F22115" s="106">
        <v>55.8</v>
      </c>
      <c r="G22115" s="154"/>
    </row>
    <row r="22116" spans="1:7" x14ac:dyDescent="0.25">
      <c r="A22116" s="106">
        <v>106723</v>
      </c>
      <c r="B22116" s="155" t="s">
        <v>24081</v>
      </c>
      <c r="C22116" s="106" t="s">
        <v>956</v>
      </c>
      <c r="D22116" s="106">
        <v>0.35539999999999999</v>
      </c>
      <c r="F22116" s="106">
        <v>61.12</v>
      </c>
      <c r="G22116" s="154"/>
    </row>
    <row r="22117" spans="1:7" x14ac:dyDescent="0.25">
      <c r="A22117" s="106">
        <v>101015</v>
      </c>
      <c r="B22117" s="155" t="s">
        <v>24082</v>
      </c>
      <c r="C22117" s="106" t="s">
        <v>956</v>
      </c>
      <c r="D22117" s="106">
        <v>0.25840000000000002</v>
      </c>
      <c r="F22117" s="106">
        <v>45.73</v>
      </c>
      <c r="G22117" s="154"/>
    </row>
    <row r="22118" spans="1:7" x14ac:dyDescent="0.25">
      <c r="A22118" s="106">
        <v>106724</v>
      </c>
      <c r="B22118" s="155" t="s">
        <v>24083</v>
      </c>
      <c r="C22118" s="106" t="s">
        <v>956</v>
      </c>
      <c r="D22118" s="106">
        <v>0.3553</v>
      </c>
      <c r="F22118" s="106">
        <v>49.78</v>
      </c>
      <c r="G22118" s="154"/>
    </row>
    <row r="22119" spans="1:7" x14ac:dyDescent="0.25">
      <c r="A22119" s="106">
        <v>101463</v>
      </c>
      <c r="B22119" s="155" t="s">
        <v>24084</v>
      </c>
      <c r="C22119" s="106" t="s">
        <v>956</v>
      </c>
      <c r="D22119" s="106">
        <v>0.25840000000000002</v>
      </c>
      <c r="F22119" s="106">
        <v>61.13</v>
      </c>
      <c r="G22119" s="154"/>
    </row>
    <row r="22120" spans="1:7" x14ac:dyDescent="0.25">
      <c r="A22120" s="106">
        <v>106725</v>
      </c>
      <c r="B22120" s="155" t="s">
        <v>24085</v>
      </c>
      <c r="C22120" s="106" t="s">
        <v>956</v>
      </c>
      <c r="D22120" s="106">
        <v>0.35539999999999999</v>
      </c>
      <c r="F22120" s="106">
        <v>67.12</v>
      </c>
      <c r="G22120" s="154"/>
    </row>
    <row r="22121" spans="1:7" x14ac:dyDescent="0.25">
      <c r="A22121" s="106">
        <v>101464</v>
      </c>
      <c r="B22121" s="155" t="s">
        <v>24086</v>
      </c>
      <c r="C22121" s="106" t="s">
        <v>956</v>
      </c>
      <c r="D22121" s="106">
        <v>0.25829999999999997</v>
      </c>
      <c r="F22121" s="106">
        <v>46.83</v>
      </c>
      <c r="G22121" s="154"/>
    </row>
    <row r="22122" spans="1:7" x14ac:dyDescent="0.25">
      <c r="A22122" s="106">
        <v>106726</v>
      </c>
      <c r="B22122" s="155" t="s">
        <v>24087</v>
      </c>
      <c r="C22122" s="106" t="s">
        <v>956</v>
      </c>
      <c r="D22122" s="106">
        <v>0.35520000000000002</v>
      </c>
      <c r="F22122" s="106">
        <v>51.09</v>
      </c>
      <c r="G22122" s="154"/>
    </row>
    <row r="22123" spans="1:7" x14ac:dyDescent="0.25">
      <c r="A22123" s="106">
        <v>101465</v>
      </c>
      <c r="B22123" s="155" t="s">
        <v>24088</v>
      </c>
      <c r="C22123" s="106" t="s">
        <v>956</v>
      </c>
      <c r="D22123" s="106">
        <v>0.25819999999999999</v>
      </c>
      <c r="F22123" s="106">
        <v>35.64</v>
      </c>
      <c r="G22123" s="154"/>
    </row>
    <row r="22124" spans="1:7" x14ac:dyDescent="0.25">
      <c r="A22124" s="106">
        <v>106727</v>
      </c>
      <c r="B22124" s="155" t="s">
        <v>24089</v>
      </c>
      <c r="C22124" s="106" t="s">
        <v>956</v>
      </c>
      <c r="D22124" s="106">
        <v>0.35510000000000003</v>
      </c>
      <c r="F22124" s="106">
        <v>38.18</v>
      </c>
      <c r="G22124" s="154"/>
    </row>
    <row r="22125" spans="1:7" x14ac:dyDescent="0.25">
      <c r="A22125" s="106">
        <v>101466</v>
      </c>
      <c r="B22125" s="155" t="s">
        <v>24090</v>
      </c>
      <c r="C22125" s="106" t="s">
        <v>956</v>
      </c>
      <c r="D22125" s="106">
        <v>0.25840000000000002</v>
      </c>
      <c r="F22125" s="106">
        <v>28.89</v>
      </c>
      <c r="G22125" s="154"/>
    </row>
    <row r="22126" spans="1:7" x14ac:dyDescent="0.25">
      <c r="A22126" s="106">
        <v>106728</v>
      </c>
      <c r="B22126" s="155" t="s">
        <v>24091</v>
      </c>
      <c r="C22126" s="106" t="s">
        <v>956</v>
      </c>
      <c r="D22126" s="106">
        <v>0.3553</v>
      </c>
      <c r="F22126" s="106">
        <v>30.69</v>
      </c>
      <c r="G22126" s="154"/>
    </row>
    <row r="22127" spans="1:7" x14ac:dyDescent="0.25">
      <c r="A22127" s="106">
        <v>101013</v>
      </c>
      <c r="B22127" s="155" t="s">
        <v>24092</v>
      </c>
      <c r="C22127" s="106" t="s">
        <v>956</v>
      </c>
      <c r="D22127" s="106">
        <v>0.25840000000000002</v>
      </c>
      <c r="F22127" s="106">
        <v>60.99</v>
      </c>
      <c r="G22127" s="154"/>
    </row>
    <row r="22128" spans="1:7" x14ac:dyDescent="0.25">
      <c r="A22128" s="106">
        <v>106722</v>
      </c>
      <c r="B22128" s="155" t="s">
        <v>24093</v>
      </c>
      <c r="C22128" s="106" t="s">
        <v>956</v>
      </c>
      <c r="D22128" s="106">
        <v>0.35539999999999999</v>
      </c>
      <c r="F22128" s="106">
        <v>67.12</v>
      </c>
      <c r="G22128" s="154"/>
    </row>
    <row r="22129" spans="1:7" x14ac:dyDescent="0.25">
      <c r="A22129" s="106">
        <v>101477</v>
      </c>
      <c r="B22129" s="155" t="s">
        <v>24094</v>
      </c>
      <c r="C22129" s="106" t="s">
        <v>956</v>
      </c>
      <c r="D22129" s="106">
        <v>0.25790000000000002</v>
      </c>
      <c r="F22129" s="106">
        <v>17.25</v>
      </c>
      <c r="G22129" s="154"/>
    </row>
    <row r="22130" spans="1:7" x14ac:dyDescent="0.25">
      <c r="A22130" s="106">
        <v>106742</v>
      </c>
      <c r="B22130" s="155" t="s">
        <v>24095</v>
      </c>
      <c r="C22130" s="106" t="s">
        <v>956</v>
      </c>
      <c r="D22130" s="106">
        <v>0.3553</v>
      </c>
      <c r="F22130" s="106">
        <v>17.71</v>
      </c>
      <c r="G22130" s="154"/>
    </row>
    <row r="22131" spans="1:7" x14ac:dyDescent="0.25">
      <c r="A22131" s="106">
        <v>101478</v>
      </c>
      <c r="B22131" s="155" t="s">
        <v>24096</v>
      </c>
      <c r="C22131" s="106" t="s">
        <v>956</v>
      </c>
      <c r="D22131" s="106">
        <v>0.25840000000000002</v>
      </c>
      <c r="F22131" s="106">
        <v>14.56</v>
      </c>
      <c r="G22131" s="154"/>
    </row>
    <row r="22132" spans="1:7" x14ac:dyDescent="0.25">
      <c r="A22132" s="106">
        <v>106743</v>
      </c>
      <c r="B22132" s="155" t="s">
        <v>24097</v>
      </c>
      <c r="C22132" s="106" t="s">
        <v>956</v>
      </c>
      <c r="D22132" s="106">
        <v>0.3553</v>
      </c>
      <c r="F22132" s="106">
        <v>14.18</v>
      </c>
      <c r="G22132" s="154"/>
    </row>
    <row r="22133" spans="1:7" x14ac:dyDescent="0.25">
      <c r="A22133" s="106">
        <v>101017</v>
      </c>
      <c r="B22133" s="155" t="s">
        <v>24098</v>
      </c>
      <c r="C22133" s="106" t="s">
        <v>956</v>
      </c>
      <c r="D22133" s="106">
        <v>0.25840000000000002</v>
      </c>
      <c r="F22133" s="106">
        <v>40.08</v>
      </c>
      <c r="G22133" s="154"/>
    </row>
    <row r="22134" spans="1:7" x14ac:dyDescent="0.25">
      <c r="A22134" s="106">
        <v>106732</v>
      </c>
      <c r="B22134" s="155" t="s">
        <v>24099</v>
      </c>
      <c r="C22134" s="106" t="s">
        <v>956</v>
      </c>
      <c r="D22134" s="106">
        <v>0.35510000000000003</v>
      </c>
      <c r="F22134" s="106">
        <v>43.37</v>
      </c>
      <c r="G22134" s="154"/>
    </row>
    <row r="22135" spans="1:7" x14ac:dyDescent="0.25">
      <c r="A22135" s="106">
        <v>101018</v>
      </c>
      <c r="B22135" s="155" t="s">
        <v>24100</v>
      </c>
      <c r="C22135" s="106" t="s">
        <v>956</v>
      </c>
      <c r="D22135" s="106">
        <v>0.25819999999999999</v>
      </c>
      <c r="F22135" s="106">
        <v>32.82</v>
      </c>
      <c r="G22135" s="154"/>
    </row>
    <row r="22136" spans="1:7" x14ac:dyDescent="0.25">
      <c r="A22136" s="106">
        <v>106733</v>
      </c>
      <c r="B22136" s="155" t="s">
        <v>24101</v>
      </c>
      <c r="C22136" s="106" t="s">
        <v>956</v>
      </c>
      <c r="D22136" s="106">
        <v>0.35510000000000003</v>
      </c>
      <c r="F22136" s="106">
        <v>35.03</v>
      </c>
      <c r="G22136" s="154"/>
    </row>
    <row r="22137" spans="1:7" x14ac:dyDescent="0.25">
      <c r="A22137" s="106">
        <v>101469</v>
      </c>
      <c r="B22137" s="155" t="s">
        <v>24102</v>
      </c>
      <c r="C22137" s="106" t="s">
        <v>956</v>
      </c>
      <c r="D22137" s="106">
        <v>0.25829999999999997</v>
      </c>
      <c r="F22137" s="106">
        <v>49.95</v>
      </c>
      <c r="G22137" s="154"/>
    </row>
    <row r="22138" spans="1:7" x14ac:dyDescent="0.25">
      <c r="A22138" s="106">
        <v>106734</v>
      </c>
      <c r="B22138" s="155" t="s">
        <v>24103</v>
      </c>
      <c r="C22138" s="106" t="s">
        <v>956</v>
      </c>
      <c r="D22138" s="106">
        <v>0.3553</v>
      </c>
      <c r="F22138" s="106">
        <v>54.58</v>
      </c>
      <c r="G22138" s="154"/>
    </row>
    <row r="22139" spans="1:7" x14ac:dyDescent="0.25">
      <c r="A22139" s="106">
        <v>101470</v>
      </c>
      <c r="B22139" s="155" t="s">
        <v>24104</v>
      </c>
      <c r="C22139" s="106" t="s">
        <v>956</v>
      </c>
      <c r="D22139" s="106">
        <v>0.25829999999999997</v>
      </c>
      <c r="F22139" s="106">
        <v>39.51</v>
      </c>
      <c r="G22139" s="154"/>
    </row>
    <row r="22140" spans="1:7" x14ac:dyDescent="0.25">
      <c r="A22140" s="106">
        <v>106735</v>
      </c>
      <c r="B22140" s="155" t="s">
        <v>24105</v>
      </c>
      <c r="C22140" s="106" t="s">
        <v>956</v>
      </c>
      <c r="D22140" s="106">
        <v>0.3553</v>
      </c>
      <c r="F22140" s="106">
        <v>42.72</v>
      </c>
      <c r="G22140" s="154"/>
    </row>
    <row r="22141" spans="1:7" x14ac:dyDescent="0.25">
      <c r="A22141" s="106">
        <v>101471</v>
      </c>
      <c r="B22141" s="155" t="s">
        <v>24106</v>
      </c>
      <c r="C22141" s="106" t="s">
        <v>956</v>
      </c>
      <c r="D22141" s="106">
        <v>0.25850000000000001</v>
      </c>
      <c r="F22141" s="106">
        <v>33.81</v>
      </c>
      <c r="G22141" s="154"/>
    </row>
    <row r="22142" spans="1:7" x14ac:dyDescent="0.25">
      <c r="A22142" s="106">
        <v>106736</v>
      </c>
      <c r="B22142" s="155" t="s">
        <v>24107</v>
      </c>
      <c r="C22142" s="106" t="s">
        <v>956</v>
      </c>
      <c r="D22142" s="106">
        <v>0.3553</v>
      </c>
      <c r="F22142" s="106">
        <v>36.15</v>
      </c>
      <c r="G22142" s="154"/>
    </row>
    <row r="22143" spans="1:7" x14ac:dyDescent="0.25">
      <c r="A22143" s="106">
        <v>101472</v>
      </c>
      <c r="B22143" s="155" t="s">
        <v>24108</v>
      </c>
      <c r="C22143" s="106" t="s">
        <v>956</v>
      </c>
      <c r="D22143" s="106">
        <v>0.25850000000000001</v>
      </c>
      <c r="F22143" s="106">
        <v>26.17</v>
      </c>
      <c r="G22143" s="154"/>
    </row>
    <row r="22144" spans="1:7" x14ac:dyDescent="0.25">
      <c r="A22144" s="106">
        <v>106737</v>
      </c>
      <c r="B22144" s="155" t="s">
        <v>24109</v>
      </c>
      <c r="C22144" s="106" t="s">
        <v>956</v>
      </c>
      <c r="D22144" s="106">
        <v>0.35520000000000002</v>
      </c>
      <c r="F22144" s="106">
        <v>27.53</v>
      </c>
      <c r="G22144" s="154"/>
    </row>
    <row r="22145" spans="1:7" x14ac:dyDescent="0.25">
      <c r="A22145" s="106">
        <v>101473</v>
      </c>
      <c r="B22145" s="155" t="s">
        <v>24110</v>
      </c>
      <c r="C22145" s="106" t="s">
        <v>956</v>
      </c>
      <c r="D22145" s="106">
        <v>0.25850000000000001</v>
      </c>
      <c r="F22145" s="106">
        <v>37.9</v>
      </c>
      <c r="G22145" s="154"/>
    </row>
    <row r="22146" spans="1:7" x14ac:dyDescent="0.25">
      <c r="A22146" s="106">
        <v>106738</v>
      </c>
      <c r="B22146" s="155" t="s">
        <v>24111</v>
      </c>
      <c r="C22146" s="106" t="s">
        <v>956</v>
      </c>
      <c r="D22146" s="106">
        <v>0.3553</v>
      </c>
      <c r="F22146" s="106">
        <v>40.4</v>
      </c>
      <c r="G22146" s="154"/>
    </row>
    <row r="22147" spans="1:7" x14ac:dyDescent="0.25">
      <c r="A22147" s="106">
        <v>101474</v>
      </c>
      <c r="B22147" s="155" t="s">
        <v>24112</v>
      </c>
      <c r="C22147" s="106" t="s">
        <v>956</v>
      </c>
      <c r="D22147" s="106">
        <v>0.25819999999999999</v>
      </c>
      <c r="F22147" s="106">
        <v>26.96</v>
      </c>
      <c r="G22147" s="154"/>
    </row>
    <row r="22148" spans="1:7" x14ac:dyDescent="0.25">
      <c r="A22148" s="106">
        <v>106739</v>
      </c>
      <c r="B22148" s="155" t="s">
        <v>24113</v>
      </c>
      <c r="C22148" s="106" t="s">
        <v>956</v>
      </c>
      <c r="D22148" s="106">
        <v>0.35510000000000003</v>
      </c>
      <c r="F22148" s="106">
        <v>28.22</v>
      </c>
      <c r="G22148" s="154"/>
    </row>
    <row r="22149" spans="1:7" x14ac:dyDescent="0.25">
      <c r="A22149" s="106">
        <v>101475</v>
      </c>
      <c r="B22149" s="155" t="s">
        <v>24114</v>
      </c>
      <c r="C22149" s="106" t="s">
        <v>956</v>
      </c>
      <c r="D22149" s="106">
        <v>0.25829999999999997</v>
      </c>
      <c r="F22149" s="106">
        <v>23.72</v>
      </c>
      <c r="G22149" s="154"/>
    </row>
    <row r="22150" spans="1:7" x14ac:dyDescent="0.25">
      <c r="A22150" s="106">
        <v>106740</v>
      </c>
      <c r="B22150" s="155" t="s">
        <v>24115</v>
      </c>
      <c r="C22150" s="106" t="s">
        <v>956</v>
      </c>
      <c r="D22150" s="106">
        <v>0.35520000000000002</v>
      </c>
      <c r="F22150" s="106">
        <v>23.98</v>
      </c>
      <c r="G22150" s="154"/>
    </row>
    <row r="22151" spans="1:7" x14ac:dyDescent="0.25">
      <c r="A22151" s="106">
        <v>101476</v>
      </c>
      <c r="B22151" s="155" t="s">
        <v>24116</v>
      </c>
      <c r="C22151" s="106" t="s">
        <v>956</v>
      </c>
      <c r="D22151" s="106">
        <v>0.25829999999999997</v>
      </c>
      <c r="F22151" s="106">
        <v>21.04</v>
      </c>
      <c r="G22151" s="154"/>
    </row>
    <row r="22152" spans="1:7" x14ac:dyDescent="0.25">
      <c r="A22152" s="106">
        <v>106741</v>
      </c>
      <c r="B22152" s="155" t="s">
        <v>24117</v>
      </c>
      <c r="C22152" s="106" t="s">
        <v>956</v>
      </c>
      <c r="D22152" s="106">
        <v>0.35539999999999999</v>
      </c>
      <c r="F22152" s="106">
        <v>20.38</v>
      </c>
      <c r="G22152" s="154"/>
    </row>
    <row r="22153" spans="1:7" x14ac:dyDescent="0.25">
      <c r="A22153" s="106">
        <v>101016</v>
      </c>
      <c r="B22153" s="155" t="s">
        <v>24118</v>
      </c>
      <c r="C22153" s="106" t="s">
        <v>956</v>
      </c>
      <c r="D22153" s="106">
        <v>0.25840000000000002</v>
      </c>
      <c r="F22153" s="106">
        <v>53.04</v>
      </c>
      <c r="G22153" s="154"/>
    </row>
    <row r="22154" spans="1:7" x14ac:dyDescent="0.25">
      <c r="A22154" s="106">
        <v>106731</v>
      </c>
      <c r="B22154" s="155" t="s">
        <v>24119</v>
      </c>
      <c r="C22154" s="106" t="s">
        <v>956</v>
      </c>
      <c r="D22154" s="106">
        <v>0.35539999999999999</v>
      </c>
      <c r="F22154" s="106">
        <v>58.09</v>
      </c>
      <c r="G22154" s="154"/>
    </row>
    <row r="22155" spans="1:7" x14ac:dyDescent="0.25">
      <c r="A22155" s="106">
        <v>101487</v>
      </c>
      <c r="B22155" s="155" t="s">
        <v>24120</v>
      </c>
      <c r="C22155" s="106" t="s">
        <v>956</v>
      </c>
      <c r="D22155" s="106">
        <v>0.25850000000000001</v>
      </c>
      <c r="F22155" s="106">
        <v>130.08000000000001</v>
      </c>
      <c r="G22155" s="154"/>
    </row>
    <row r="22156" spans="1:7" x14ac:dyDescent="0.25">
      <c r="A22156" s="106">
        <v>106754</v>
      </c>
      <c r="B22156" s="155" t="s">
        <v>24121</v>
      </c>
      <c r="C22156" s="106" t="s">
        <v>956</v>
      </c>
      <c r="D22156" s="106">
        <v>0.3553</v>
      </c>
      <c r="F22156" s="106">
        <v>130.87</v>
      </c>
      <c r="G22156" s="154"/>
    </row>
    <row r="22157" spans="1:7" x14ac:dyDescent="0.25">
      <c r="A22157" s="106">
        <v>101488</v>
      </c>
      <c r="B22157" s="155" t="s">
        <v>24122</v>
      </c>
      <c r="C22157" s="106" t="s">
        <v>956</v>
      </c>
      <c r="D22157" s="106">
        <v>0.25850000000000001</v>
      </c>
      <c r="F22157" s="106">
        <v>111.92</v>
      </c>
      <c r="G22157" s="154"/>
    </row>
    <row r="22158" spans="1:7" x14ac:dyDescent="0.25">
      <c r="A22158" s="106">
        <v>106755</v>
      </c>
      <c r="B22158" s="155" t="s">
        <v>24123</v>
      </c>
      <c r="C22158" s="106" t="s">
        <v>956</v>
      </c>
      <c r="D22158" s="106">
        <v>0.35539999999999999</v>
      </c>
      <c r="F22158" s="106">
        <v>107.77</v>
      </c>
      <c r="G22158" s="154"/>
    </row>
    <row r="22159" spans="1:7" x14ac:dyDescent="0.25">
      <c r="A22159" s="106">
        <v>101480</v>
      </c>
      <c r="B22159" s="155" t="s">
        <v>24124</v>
      </c>
      <c r="C22159" s="106" t="s">
        <v>956</v>
      </c>
      <c r="D22159" s="106">
        <v>0.25840000000000002</v>
      </c>
      <c r="F22159" s="106">
        <v>89.82</v>
      </c>
      <c r="G22159" s="154"/>
    </row>
    <row r="22160" spans="1:7" x14ac:dyDescent="0.25">
      <c r="A22160" s="106">
        <v>106747</v>
      </c>
      <c r="B22160" s="155" t="s">
        <v>24125</v>
      </c>
      <c r="C22160" s="106" t="s">
        <v>956</v>
      </c>
      <c r="D22160" s="106">
        <v>0.3553</v>
      </c>
      <c r="F22160" s="106">
        <v>100</v>
      </c>
      <c r="G22160" s="154"/>
    </row>
    <row r="22161" spans="1:7" x14ac:dyDescent="0.25">
      <c r="A22161" s="106">
        <v>101481</v>
      </c>
      <c r="B22161" s="155" t="s">
        <v>24126</v>
      </c>
      <c r="C22161" s="106" t="s">
        <v>956</v>
      </c>
      <c r="D22161" s="106">
        <v>0.25840000000000002</v>
      </c>
      <c r="F22161" s="106">
        <v>64.709999999999994</v>
      </c>
      <c r="G22161" s="154"/>
    </row>
    <row r="22162" spans="1:7" x14ac:dyDescent="0.25">
      <c r="A22162" s="106">
        <v>106748</v>
      </c>
      <c r="B22162" s="155" t="s">
        <v>24127</v>
      </c>
      <c r="C22162" s="106" t="s">
        <v>956</v>
      </c>
      <c r="D22162" s="106">
        <v>0.35539999999999999</v>
      </c>
      <c r="F22162" s="106">
        <v>71.41</v>
      </c>
      <c r="G22162" s="154"/>
    </row>
    <row r="22163" spans="1:7" x14ac:dyDescent="0.25">
      <c r="A22163" s="106">
        <v>101482</v>
      </c>
      <c r="B22163" s="155" t="s">
        <v>24128</v>
      </c>
      <c r="C22163" s="106" t="s">
        <v>956</v>
      </c>
      <c r="D22163" s="106">
        <v>0.25840000000000002</v>
      </c>
      <c r="F22163" s="106">
        <v>48.2</v>
      </c>
      <c r="G22163" s="154"/>
    </row>
    <row r="22164" spans="1:7" x14ac:dyDescent="0.25">
      <c r="A22164" s="106">
        <v>106749</v>
      </c>
      <c r="B22164" s="155" t="s">
        <v>24129</v>
      </c>
      <c r="C22164" s="106" t="s">
        <v>956</v>
      </c>
      <c r="D22164" s="106">
        <v>0.35520000000000002</v>
      </c>
      <c r="F22164" s="106">
        <v>52.52</v>
      </c>
      <c r="G22164" s="154"/>
    </row>
    <row r="22165" spans="1:7" x14ac:dyDescent="0.25">
      <c r="A22165" s="106">
        <v>101483</v>
      </c>
      <c r="B22165" s="155" t="s">
        <v>24130</v>
      </c>
      <c r="C22165" s="106" t="s">
        <v>956</v>
      </c>
      <c r="D22165" s="106">
        <v>0.25840000000000002</v>
      </c>
      <c r="F22165" s="106">
        <v>50.03</v>
      </c>
      <c r="G22165" s="154"/>
    </row>
    <row r="22166" spans="1:7" x14ac:dyDescent="0.25">
      <c r="A22166" s="106">
        <v>106750</v>
      </c>
      <c r="B22166" s="155" t="s">
        <v>24131</v>
      </c>
      <c r="C22166" s="106" t="s">
        <v>956</v>
      </c>
      <c r="D22166" s="106">
        <v>0.3553</v>
      </c>
      <c r="F22166" s="106">
        <v>54.69</v>
      </c>
      <c r="G22166" s="154"/>
    </row>
    <row r="22167" spans="1:7" x14ac:dyDescent="0.25">
      <c r="A22167" s="106">
        <v>101484</v>
      </c>
      <c r="B22167" s="155" t="s">
        <v>24132</v>
      </c>
      <c r="C22167" s="106" t="s">
        <v>956</v>
      </c>
      <c r="D22167" s="106">
        <v>0.25840000000000002</v>
      </c>
      <c r="F22167" s="106">
        <v>260.76</v>
      </c>
      <c r="G22167" s="154"/>
    </row>
    <row r="22168" spans="1:7" x14ac:dyDescent="0.25">
      <c r="A22168" s="106">
        <v>106751</v>
      </c>
      <c r="B22168" s="155" t="s">
        <v>24133</v>
      </c>
      <c r="C22168" s="106" t="s">
        <v>956</v>
      </c>
      <c r="D22168" s="106">
        <v>0.35539999999999999</v>
      </c>
      <c r="F22168" s="106">
        <v>286</v>
      </c>
      <c r="G22168" s="154"/>
    </row>
    <row r="22169" spans="1:7" x14ac:dyDescent="0.25">
      <c r="A22169" s="106">
        <v>101485</v>
      </c>
      <c r="B22169" s="155" t="s">
        <v>24134</v>
      </c>
      <c r="C22169" s="106" t="s">
        <v>956</v>
      </c>
      <c r="D22169" s="106">
        <v>0.25850000000000001</v>
      </c>
      <c r="F22169" s="106">
        <v>199.03</v>
      </c>
      <c r="G22169" s="154"/>
    </row>
    <row r="22170" spans="1:7" x14ac:dyDescent="0.25">
      <c r="A22170" s="106">
        <v>106752</v>
      </c>
      <c r="B22170" s="155" t="s">
        <v>24135</v>
      </c>
      <c r="C22170" s="106" t="s">
        <v>956</v>
      </c>
      <c r="D22170" s="106">
        <v>0.35539999999999999</v>
      </c>
      <c r="F22170" s="106">
        <v>210.86</v>
      </c>
      <c r="G22170" s="154"/>
    </row>
    <row r="22171" spans="1:7" x14ac:dyDescent="0.25">
      <c r="A22171" s="106">
        <v>101486</v>
      </c>
      <c r="B22171" s="155" t="s">
        <v>24136</v>
      </c>
      <c r="C22171" s="106" t="s">
        <v>956</v>
      </c>
      <c r="D22171" s="106">
        <v>0.25850000000000001</v>
      </c>
      <c r="F22171" s="106">
        <v>177.68</v>
      </c>
      <c r="G22171" s="154"/>
    </row>
    <row r="22172" spans="1:7" x14ac:dyDescent="0.25">
      <c r="A22172" s="106">
        <v>106753</v>
      </c>
      <c r="B22172" s="155" t="s">
        <v>24137</v>
      </c>
      <c r="C22172" s="106" t="s">
        <v>956</v>
      </c>
      <c r="D22172" s="106">
        <v>0.35539999999999999</v>
      </c>
      <c r="F22172" s="106">
        <v>177.84</v>
      </c>
      <c r="G22172" s="154"/>
    </row>
    <row r="22173" spans="1:7" x14ac:dyDescent="0.25">
      <c r="A22173" s="106">
        <v>101006</v>
      </c>
      <c r="B22173" s="155" t="s">
        <v>24138</v>
      </c>
      <c r="C22173" s="106" t="s">
        <v>148</v>
      </c>
      <c r="D22173" s="106">
        <v>0.29449999999999998</v>
      </c>
      <c r="F22173" s="106">
        <v>27.73</v>
      </c>
      <c r="G22173" s="154"/>
    </row>
    <row r="22174" spans="1:7" x14ac:dyDescent="0.25">
      <c r="A22174" s="106">
        <v>106707</v>
      </c>
      <c r="B22174" s="155" t="s">
        <v>24139</v>
      </c>
      <c r="C22174" s="106" t="s">
        <v>148</v>
      </c>
      <c r="D22174" s="106">
        <v>0.32769999999999999</v>
      </c>
      <c r="F22174" s="106">
        <v>22.01</v>
      </c>
      <c r="G22174" s="154"/>
    </row>
    <row r="22175" spans="1:7" x14ac:dyDescent="0.25">
      <c r="A22175" s="106">
        <v>101005</v>
      </c>
      <c r="B22175" s="155" t="s">
        <v>24140</v>
      </c>
      <c r="C22175" s="106" t="s">
        <v>148</v>
      </c>
      <c r="D22175" s="106">
        <v>0.26100000000000001</v>
      </c>
      <c r="F22175" s="106">
        <v>28.4</v>
      </c>
      <c r="G22175" s="154"/>
    </row>
    <row r="22176" spans="1:7" x14ac:dyDescent="0.25">
      <c r="A22176" s="106">
        <v>106757</v>
      </c>
      <c r="B22176" s="155" t="s">
        <v>24141</v>
      </c>
      <c r="C22176" s="106" t="s">
        <v>956</v>
      </c>
      <c r="D22176" s="106">
        <v>0.23419999999999999</v>
      </c>
      <c r="F22176" s="106">
        <v>114.94</v>
      </c>
      <c r="G22176" s="154"/>
    </row>
    <row r="22177" spans="1:7" x14ac:dyDescent="0.25">
      <c r="A22177" s="106">
        <v>106713</v>
      </c>
      <c r="B22177" s="155" t="s">
        <v>24142</v>
      </c>
      <c r="C22177" s="106" t="s">
        <v>956</v>
      </c>
      <c r="D22177" s="106">
        <v>0.24360000000000001</v>
      </c>
      <c r="F22177" s="106">
        <v>93.85</v>
      </c>
      <c r="G22177" s="154"/>
    </row>
    <row r="22178" spans="1:7" x14ac:dyDescent="0.25">
      <c r="A22178" s="106">
        <v>106758</v>
      </c>
      <c r="B22178" s="155" t="s">
        <v>24143</v>
      </c>
      <c r="C22178" s="106" t="s">
        <v>956</v>
      </c>
      <c r="D22178" s="106">
        <v>0.2341</v>
      </c>
      <c r="F22178" s="106">
        <v>82.99</v>
      </c>
      <c r="G22178" s="154"/>
    </row>
    <row r="22179" spans="1:7" x14ac:dyDescent="0.25">
      <c r="A22179" s="106">
        <v>106714</v>
      </c>
      <c r="B22179" s="155" t="s">
        <v>24144</v>
      </c>
      <c r="C22179" s="106" t="s">
        <v>956</v>
      </c>
      <c r="D22179" s="106">
        <v>0.24360000000000001</v>
      </c>
      <c r="F22179" s="106">
        <v>68.239999999999995</v>
      </c>
      <c r="G22179" s="154"/>
    </row>
    <row r="22180" spans="1:7" x14ac:dyDescent="0.25">
      <c r="A22180" s="106">
        <v>106759</v>
      </c>
      <c r="B22180" s="155" t="s">
        <v>24145</v>
      </c>
      <c r="C22180" s="106" t="s">
        <v>956</v>
      </c>
      <c r="D22180" s="106">
        <v>0.23400000000000001</v>
      </c>
      <c r="F22180" s="106">
        <v>47.86</v>
      </c>
      <c r="G22180" s="154"/>
    </row>
    <row r="22181" spans="1:7" x14ac:dyDescent="0.25">
      <c r="A22181" s="106">
        <v>106715</v>
      </c>
      <c r="B22181" s="155" t="s">
        <v>24146</v>
      </c>
      <c r="C22181" s="106" t="s">
        <v>956</v>
      </c>
      <c r="D22181" s="106">
        <v>0.24360000000000001</v>
      </c>
      <c r="F22181" s="106">
        <v>40.06</v>
      </c>
      <c r="G22181" s="154"/>
    </row>
    <row r="22182" spans="1:7" x14ac:dyDescent="0.25">
      <c r="A22182" s="106">
        <v>106762</v>
      </c>
      <c r="B22182" s="155" t="s">
        <v>24147</v>
      </c>
      <c r="C22182" s="106" t="s">
        <v>956</v>
      </c>
      <c r="D22182" s="106">
        <v>0.23419999999999999</v>
      </c>
      <c r="F22182" s="106">
        <v>326.37</v>
      </c>
      <c r="G22182" s="154"/>
    </row>
    <row r="22183" spans="1:7" x14ac:dyDescent="0.25">
      <c r="A22183" s="106">
        <v>106718</v>
      </c>
      <c r="B22183" s="155" t="s">
        <v>24148</v>
      </c>
      <c r="C22183" s="106" t="s">
        <v>956</v>
      </c>
      <c r="D22183" s="106">
        <v>0.24360000000000001</v>
      </c>
      <c r="F22183" s="106">
        <v>263.39999999999998</v>
      </c>
      <c r="G22183" s="154"/>
    </row>
    <row r="22184" spans="1:7" x14ac:dyDescent="0.25">
      <c r="A22184" s="106">
        <v>106761</v>
      </c>
      <c r="B22184" s="155" t="s">
        <v>24149</v>
      </c>
      <c r="C22184" s="106" t="s">
        <v>956</v>
      </c>
      <c r="D22184" s="106">
        <v>0.23419999999999999</v>
      </c>
      <c r="F22184" s="106">
        <v>407.18</v>
      </c>
      <c r="G22184" s="154"/>
    </row>
    <row r="22185" spans="1:7" x14ac:dyDescent="0.25">
      <c r="A22185" s="106">
        <v>106717</v>
      </c>
      <c r="B22185" s="155" t="s">
        <v>24150</v>
      </c>
      <c r="C22185" s="106" t="s">
        <v>956</v>
      </c>
      <c r="D22185" s="106">
        <v>0.24360000000000001</v>
      </c>
      <c r="F22185" s="106">
        <v>328.2</v>
      </c>
      <c r="G22185" s="154"/>
    </row>
    <row r="22186" spans="1:7" x14ac:dyDescent="0.25">
      <c r="A22186" s="106">
        <v>106760</v>
      </c>
      <c r="B22186" s="155" t="s">
        <v>24151</v>
      </c>
      <c r="C22186" s="106" t="s">
        <v>956</v>
      </c>
      <c r="D22186" s="106">
        <v>0.2341</v>
      </c>
      <c r="F22186" s="106">
        <v>164.75</v>
      </c>
      <c r="G22186" s="154"/>
    </row>
    <row r="22187" spans="1:7" x14ac:dyDescent="0.25">
      <c r="A22187" s="106">
        <v>106716</v>
      </c>
      <c r="B22187" s="155" t="s">
        <v>24152</v>
      </c>
      <c r="C22187" s="106" t="s">
        <v>956</v>
      </c>
      <c r="D22187" s="106">
        <v>0.24349999999999999</v>
      </c>
      <c r="F22187" s="106">
        <v>133.80000000000001</v>
      </c>
      <c r="G22187" s="154"/>
    </row>
    <row r="22188" spans="1:7" x14ac:dyDescent="0.25">
      <c r="A22188" s="106">
        <v>106756</v>
      </c>
      <c r="B22188" s="155" t="s">
        <v>24153</v>
      </c>
      <c r="C22188" s="106" t="s">
        <v>956</v>
      </c>
      <c r="D22188" s="106">
        <v>0.23419999999999999</v>
      </c>
      <c r="F22188" s="106">
        <v>375.83</v>
      </c>
      <c r="G22188" s="154"/>
    </row>
    <row r="22189" spans="1:7" x14ac:dyDescent="0.25">
      <c r="A22189" s="106">
        <v>106712</v>
      </c>
      <c r="B22189" s="155" t="s">
        <v>24154</v>
      </c>
      <c r="C22189" s="106" t="s">
        <v>956</v>
      </c>
      <c r="D22189" s="106">
        <v>0.24360000000000001</v>
      </c>
      <c r="F22189" s="106">
        <v>303.07</v>
      </c>
      <c r="G22189" s="154"/>
    </row>
    <row r="22190" spans="1:7" x14ac:dyDescent="0.25">
      <c r="A22190" s="106">
        <v>106745</v>
      </c>
      <c r="B22190" s="155" t="s">
        <v>24155</v>
      </c>
      <c r="C22190" s="106" t="s">
        <v>956</v>
      </c>
      <c r="D22190" s="106">
        <v>0.21779999999999999</v>
      </c>
      <c r="F22190" s="106">
        <v>540.49</v>
      </c>
      <c r="G22190" s="154"/>
    </row>
    <row r="22191" spans="1:7" x14ac:dyDescent="0.25">
      <c r="A22191" s="106">
        <v>102568</v>
      </c>
      <c r="B22191" s="155" t="s">
        <v>24156</v>
      </c>
      <c r="C22191" s="106" t="s">
        <v>956</v>
      </c>
      <c r="D22191" s="106">
        <v>0.2228</v>
      </c>
      <c r="F22191" s="106">
        <v>444.45</v>
      </c>
      <c r="G22191" s="154"/>
    </row>
    <row r="22192" spans="1:7" x14ac:dyDescent="0.25">
      <c r="A22192" s="106">
        <v>106746</v>
      </c>
      <c r="B22192" s="155" t="s">
        <v>24157</v>
      </c>
      <c r="C22192" s="106" t="s">
        <v>956</v>
      </c>
      <c r="D22192" s="106">
        <v>0.21779999999999999</v>
      </c>
      <c r="F22192" s="106">
        <v>315.68</v>
      </c>
      <c r="G22192" s="154"/>
    </row>
    <row r="22193" spans="1:7" x14ac:dyDescent="0.25">
      <c r="A22193" s="106">
        <v>101479</v>
      </c>
      <c r="B22193" s="155" t="s">
        <v>24158</v>
      </c>
      <c r="C22193" s="106" t="s">
        <v>956</v>
      </c>
      <c r="D22193" s="106">
        <v>0.2228</v>
      </c>
      <c r="F22193" s="106">
        <v>260.39</v>
      </c>
      <c r="G22193" s="154"/>
    </row>
    <row r="22194" spans="1:7" x14ac:dyDescent="0.25">
      <c r="A22194" s="106">
        <v>106744</v>
      </c>
      <c r="B22194" s="155" t="s">
        <v>24159</v>
      </c>
      <c r="C22194" s="106" t="s">
        <v>956</v>
      </c>
      <c r="D22194" s="106">
        <v>0.21779999999999999</v>
      </c>
      <c r="F22194" s="106">
        <v>1092.9100000000001</v>
      </c>
      <c r="G22194" s="154"/>
    </row>
    <row r="22195" spans="1:7" x14ac:dyDescent="0.25">
      <c r="A22195" s="106">
        <v>101019</v>
      </c>
      <c r="B22195" s="155" t="s">
        <v>24160</v>
      </c>
      <c r="C22195" s="106" t="s">
        <v>956</v>
      </c>
      <c r="D22195" s="106">
        <v>0.2228</v>
      </c>
      <c r="F22195" s="106">
        <v>896.78</v>
      </c>
      <c r="G22195" s="154"/>
    </row>
    <row r="22196" spans="1:7" x14ac:dyDescent="0.25">
      <c r="A22196" s="106">
        <v>106763</v>
      </c>
      <c r="B22196" s="155" t="s">
        <v>24161</v>
      </c>
      <c r="C22196" s="106" t="s">
        <v>956</v>
      </c>
      <c r="D22196" s="106">
        <v>0.28960000000000002</v>
      </c>
      <c r="F22196" s="106">
        <v>103.51</v>
      </c>
      <c r="G22196" s="154"/>
    </row>
    <row r="22197" spans="1:7" x14ac:dyDescent="0.25">
      <c r="A22197" s="106">
        <v>106719</v>
      </c>
      <c r="B22197" s="155" t="s">
        <v>24162</v>
      </c>
      <c r="C22197" s="106" t="s">
        <v>956</v>
      </c>
      <c r="D22197" s="106">
        <v>0.3034</v>
      </c>
      <c r="F22197" s="106">
        <v>92.17</v>
      </c>
      <c r="G22197" s="154"/>
    </row>
    <row r="22198" spans="1:7" x14ac:dyDescent="0.25">
      <c r="A22198" s="106">
        <v>100938</v>
      </c>
      <c r="B22198" s="155" t="s">
        <v>24163</v>
      </c>
      <c r="C22198" s="106" t="s">
        <v>969</v>
      </c>
      <c r="D22198" s="106">
        <v>0.30780000000000002</v>
      </c>
      <c r="F22198" s="106">
        <v>8.6199999999999992</v>
      </c>
      <c r="G22198" s="154"/>
    </row>
    <row r="22199" spans="1:7" x14ac:dyDescent="0.25">
      <c r="A22199" s="106">
        <v>100942</v>
      </c>
      <c r="B22199" s="155" t="s">
        <v>24164</v>
      </c>
      <c r="C22199" s="106" t="s">
        <v>24022</v>
      </c>
      <c r="D22199" s="106">
        <v>0.30759999999999998</v>
      </c>
      <c r="F22199" s="106">
        <v>5.74</v>
      </c>
      <c r="G22199" s="154"/>
    </row>
    <row r="22200" spans="1:7" x14ac:dyDescent="0.25">
      <c r="A22200" s="106">
        <v>93588</v>
      </c>
      <c r="B22200" s="155" t="s">
        <v>24165</v>
      </c>
      <c r="C22200" s="106" t="s">
        <v>969</v>
      </c>
      <c r="D22200" s="106">
        <v>0.307</v>
      </c>
      <c r="F22200" s="106">
        <v>4.3099999999999996</v>
      </c>
      <c r="G22200" s="154"/>
    </row>
    <row r="22201" spans="1:7" x14ac:dyDescent="0.25">
      <c r="A22201" s="106">
        <v>93594</v>
      </c>
      <c r="B22201" s="155" t="s">
        <v>24166</v>
      </c>
      <c r="C22201" s="106" t="s">
        <v>24022</v>
      </c>
      <c r="D22201" s="106">
        <v>0.30580000000000002</v>
      </c>
      <c r="F22201" s="106">
        <v>2.86</v>
      </c>
      <c r="G22201" s="154"/>
    </row>
    <row r="22202" spans="1:7" x14ac:dyDescent="0.25">
      <c r="A22202" s="106">
        <v>93589</v>
      </c>
      <c r="B22202" s="155" t="s">
        <v>24167</v>
      </c>
      <c r="C22202" s="106" t="s">
        <v>969</v>
      </c>
      <c r="D22202" s="106">
        <v>0.30599999999999999</v>
      </c>
      <c r="F22202" s="106">
        <v>3.28</v>
      </c>
      <c r="G22202" s="154"/>
    </row>
    <row r="22203" spans="1:7" x14ac:dyDescent="0.25">
      <c r="A22203" s="106">
        <v>93595</v>
      </c>
      <c r="B22203" s="155" t="s">
        <v>24168</v>
      </c>
      <c r="C22203" s="106" t="s">
        <v>24022</v>
      </c>
      <c r="D22203" s="106">
        <v>0.30330000000000001</v>
      </c>
      <c r="F22203" s="106">
        <v>2.1800000000000002</v>
      </c>
      <c r="G22203" s="154"/>
    </row>
    <row r="22204" spans="1:7" x14ac:dyDescent="0.25">
      <c r="A22204" s="106">
        <v>93590</v>
      </c>
      <c r="B22204" s="155" t="s">
        <v>24169</v>
      </c>
      <c r="C22204" s="106" t="s">
        <v>969</v>
      </c>
      <c r="D22204" s="106">
        <v>0.30630000000000002</v>
      </c>
      <c r="F22204" s="106">
        <v>1.1399999999999999</v>
      </c>
      <c r="G22204" s="154"/>
    </row>
    <row r="22205" spans="1:7" x14ac:dyDescent="0.25">
      <c r="A22205" s="106">
        <v>93596</v>
      </c>
      <c r="B22205" s="155" t="s">
        <v>24170</v>
      </c>
      <c r="C22205" s="106" t="s">
        <v>24022</v>
      </c>
      <c r="D22205" s="106">
        <v>0.29730000000000001</v>
      </c>
      <c r="F22205" s="106">
        <v>0.76</v>
      </c>
      <c r="G22205" s="154"/>
    </row>
    <row r="22206" spans="1:7" x14ac:dyDescent="0.25">
      <c r="A22206" s="106">
        <v>95875</v>
      </c>
      <c r="B22206" s="155" t="s">
        <v>24171</v>
      </c>
      <c r="C22206" s="106" t="s">
        <v>969</v>
      </c>
      <c r="D22206" s="106">
        <v>0.30690000000000001</v>
      </c>
      <c r="F22206" s="106">
        <v>3</v>
      </c>
      <c r="G22206" s="154"/>
    </row>
    <row r="22207" spans="1:7" x14ac:dyDescent="0.25">
      <c r="A22207" s="106">
        <v>95878</v>
      </c>
      <c r="B22207" s="155" t="s">
        <v>24172</v>
      </c>
      <c r="C22207" s="106" t="s">
        <v>24022</v>
      </c>
      <c r="D22207" s="106">
        <v>0.30570000000000003</v>
      </c>
      <c r="F22207" s="106">
        <v>1.99</v>
      </c>
      <c r="G22207" s="154"/>
    </row>
    <row r="22208" spans="1:7" x14ac:dyDescent="0.25">
      <c r="A22208" s="106">
        <v>100943</v>
      </c>
      <c r="B22208" s="155" t="s">
        <v>24173</v>
      </c>
      <c r="C22208" s="106" t="s">
        <v>24022</v>
      </c>
      <c r="D22208" s="106">
        <v>0</v>
      </c>
      <c r="F22208" s="106">
        <v>4.97</v>
      </c>
      <c r="G22208" s="154"/>
    </row>
    <row r="22209" spans="1:7" x14ac:dyDescent="0.25">
      <c r="A22209" s="106">
        <v>100939</v>
      </c>
      <c r="B22209" s="155" t="s">
        <v>24174</v>
      </c>
      <c r="C22209" s="106" t="s">
        <v>969</v>
      </c>
      <c r="D22209" s="106">
        <v>0</v>
      </c>
      <c r="F22209" s="106">
        <v>7.45</v>
      </c>
      <c r="G22209" s="154"/>
    </row>
    <row r="22210" spans="1:7" x14ac:dyDescent="0.25">
      <c r="A22210" s="106">
        <v>93591</v>
      </c>
      <c r="B22210" s="155" t="s">
        <v>24175</v>
      </c>
      <c r="C22210" s="106" t="s">
        <v>969</v>
      </c>
      <c r="D22210" s="106">
        <v>0</v>
      </c>
      <c r="F22210" s="106">
        <v>3.72</v>
      </c>
      <c r="G22210" s="154"/>
    </row>
    <row r="22211" spans="1:7" x14ac:dyDescent="0.25">
      <c r="A22211" s="106">
        <v>93597</v>
      </c>
      <c r="B22211" s="155" t="s">
        <v>24176</v>
      </c>
      <c r="C22211" s="106" t="s">
        <v>24022</v>
      </c>
      <c r="D22211" s="106">
        <v>0</v>
      </c>
      <c r="F22211" s="106">
        <v>2.48</v>
      </c>
      <c r="G22211" s="154"/>
    </row>
    <row r="22212" spans="1:7" x14ac:dyDescent="0.25">
      <c r="A22212" s="106">
        <v>93592</v>
      </c>
      <c r="B22212" s="155" t="s">
        <v>24177</v>
      </c>
      <c r="C22212" s="106" t="s">
        <v>969</v>
      </c>
      <c r="D22212" s="106">
        <v>0</v>
      </c>
      <c r="F22212" s="106">
        <v>2.83</v>
      </c>
      <c r="G22212" s="154"/>
    </row>
    <row r="22213" spans="1:7" x14ac:dyDescent="0.25">
      <c r="A22213" s="106">
        <v>93598</v>
      </c>
      <c r="B22213" s="155" t="s">
        <v>24178</v>
      </c>
      <c r="C22213" s="106" t="s">
        <v>24022</v>
      </c>
      <c r="D22213" s="106">
        <v>0</v>
      </c>
      <c r="F22213" s="106">
        <v>1.88</v>
      </c>
      <c r="G22213" s="154"/>
    </row>
    <row r="22214" spans="1:7" x14ac:dyDescent="0.25">
      <c r="A22214" s="106">
        <v>93593</v>
      </c>
      <c r="B22214" s="155" t="s">
        <v>24179</v>
      </c>
      <c r="C22214" s="106" t="s">
        <v>969</v>
      </c>
      <c r="D22214" s="106">
        <v>0</v>
      </c>
      <c r="F22214" s="106">
        <v>0.98</v>
      </c>
      <c r="G22214" s="154"/>
    </row>
    <row r="22215" spans="1:7" x14ac:dyDescent="0.25">
      <c r="A22215" s="106">
        <v>93599</v>
      </c>
      <c r="B22215" s="155" t="s">
        <v>24180</v>
      </c>
      <c r="C22215" s="106" t="s">
        <v>24022</v>
      </c>
      <c r="D22215" s="106">
        <v>0</v>
      </c>
      <c r="F22215" s="106">
        <v>0.65</v>
      </c>
      <c r="G22215" s="154"/>
    </row>
    <row r="22216" spans="1:7" x14ac:dyDescent="0.25">
      <c r="A22216" s="106">
        <v>95876</v>
      </c>
      <c r="B22216" s="155" t="s">
        <v>24181</v>
      </c>
      <c r="C22216" s="106" t="s">
        <v>969</v>
      </c>
      <c r="D22216" s="106">
        <v>0</v>
      </c>
      <c r="F22216" s="106">
        <v>2.59</v>
      </c>
      <c r="G22216" s="154"/>
    </row>
    <row r="22217" spans="1:7" x14ac:dyDescent="0.25">
      <c r="A22217" s="106">
        <v>95879</v>
      </c>
      <c r="B22217" s="155" t="s">
        <v>24182</v>
      </c>
      <c r="C22217" s="106" t="s">
        <v>24022</v>
      </c>
      <c r="D22217" s="106">
        <v>0</v>
      </c>
      <c r="F22217" s="106">
        <v>1.72</v>
      </c>
      <c r="G22217" s="154"/>
    </row>
    <row r="22218" spans="1:7" x14ac:dyDescent="0.25">
      <c r="A22218" s="106">
        <v>100940</v>
      </c>
      <c r="B22218" s="155" t="s">
        <v>24183</v>
      </c>
      <c r="C22218" s="106" t="s">
        <v>969</v>
      </c>
      <c r="D22218" s="106">
        <v>0</v>
      </c>
      <c r="F22218" s="106">
        <v>6.38</v>
      </c>
      <c r="G22218" s="154"/>
    </row>
    <row r="22219" spans="1:7" x14ac:dyDescent="0.25">
      <c r="A22219" s="106">
        <v>100944</v>
      </c>
      <c r="B22219" s="155" t="s">
        <v>24184</v>
      </c>
      <c r="C22219" s="106" t="s">
        <v>24022</v>
      </c>
      <c r="D22219" s="106">
        <v>0</v>
      </c>
      <c r="F22219" s="106">
        <v>4.25</v>
      </c>
      <c r="G22219" s="154"/>
    </row>
    <row r="22220" spans="1:7" x14ac:dyDescent="0.25">
      <c r="A22220" s="106">
        <v>95425</v>
      </c>
      <c r="B22220" s="155" t="s">
        <v>24185</v>
      </c>
      <c r="C22220" s="106" t="s">
        <v>969</v>
      </c>
      <c r="D22220" s="106">
        <v>0</v>
      </c>
      <c r="F22220" s="106">
        <v>3.18</v>
      </c>
      <c r="G22220" s="154"/>
    </row>
    <row r="22221" spans="1:7" x14ac:dyDescent="0.25">
      <c r="A22221" s="106">
        <v>95428</v>
      </c>
      <c r="B22221" s="155" t="s">
        <v>24186</v>
      </c>
      <c r="C22221" s="106" t="s">
        <v>24022</v>
      </c>
      <c r="D22221" s="106">
        <v>0</v>
      </c>
      <c r="F22221" s="106">
        <v>2.12</v>
      </c>
      <c r="G22221" s="154"/>
    </row>
    <row r="22222" spans="1:7" x14ac:dyDescent="0.25">
      <c r="A22222" s="106">
        <v>95426</v>
      </c>
      <c r="B22222" s="155" t="s">
        <v>24187</v>
      </c>
      <c r="C22222" s="106" t="s">
        <v>969</v>
      </c>
      <c r="D22222" s="106">
        <v>0</v>
      </c>
      <c r="F22222" s="106">
        <v>2.4300000000000002</v>
      </c>
      <c r="G22222" s="154"/>
    </row>
    <row r="22223" spans="1:7" x14ac:dyDescent="0.25">
      <c r="A22223" s="106">
        <v>95429</v>
      </c>
      <c r="B22223" s="155" t="s">
        <v>24188</v>
      </c>
      <c r="C22223" s="106" t="s">
        <v>24022</v>
      </c>
      <c r="D22223" s="106">
        <v>0</v>
      </c>
      <c r="F22223" s="106">
        <v>1.61</v>
      </c>
      <c r="G22223" s="154"/>
    </row>
    <row r="22224" spans="1:7" x14ac:dyDescent="0.25">
      <c r="A22224" s="106">
        <v>95427</v>
      </c>
      <c r="B22224" s="155" t="s">
        <v>24189</v>
      </c>
      <c r="C22224" s="106" t="s">
        <v>969</v>
      </c>
      <c r="D22224" s="106">
        <v>0</v>
      </c>
      <c r="F22224" s="106">
        <v>0.85</v>
      </c>
      <c r="G22224" s="154"/>
    </row>
    <row r="22225" spans="1:7" x14ac:dyDescent="0.25">
      <c r="A22225" s="106">
        <v>95430</v>
      </c>
      <c r="B22225" s="155" t="s">
        <v>24190</v>
      </c>
      <c r="C22225" s="106" t="s">
        <v>24022</v>
      </c>
      <c r="D22225" s="106">
        <v>0</v>
      </c>
      <c r="F22225" s="106">
        <v>0.56000000000000005</v>
      </c>
      <c r="G22225" s="154"/>
    </row>
    <row r="22226" spans="1:7" x14ac:dyDescent="0.25">
      <c r="A22226" s="106">
        <v>95877</v>
      </c>
      <c r="B22226" s="155" t="s">
        <v>24191</v>
      </c>
      <c r="C22226" s="106" t="s">
        <v>969</v>
      </c>
      <c r="D22226" s="106">
        <v>0</v>
      </c>
      <c r="F22226" s="106">
        <v>2.21</v>
      </c>
      <c r="G22226" s="154"/>
    </row>
    <row r="22227" spans="1:7" x14ac:dyDescent="0.25">
      <c r="A22227" s="106">
        <v>95880</v>
      </c>
      <c r="B22227" s="155" t="s">
        <v>24192</v>
      </c>
      <c r="C22227" s="106" t="s">
        <v>24022</v>
      </c>
      <c r="D22227" s="106">
        <v>0</v>
      </c>
      <c r="F22227" s="106">
        <v>1.47</v>
      </c>
      <c r="G22227" s="154"/>
    </row>
    <row r="22228" spans="1:7" x14ac:dyDescent="0.25">
      <c r="A22228" s="106">
        <v>100937</v>
      </c>
      <c r="B22228" s="155" t="s">
        <v>24193</v>
      </c>
      <c r="C22228" s="106" t="s">
        <v>969</v>
      </c>
      <c r="D22228" s="106">
        <v>0.34970000000000001</v>
      </c>
      <c r="F22228" s="106">
        <v>10.28</v>
      </c>
      <c r="G22228" s="154"/>
    </row>
    <row r="22229" spans="1:7" x14ac:dyDescent="0.25">
      <c r="A22229" s="106">
        <v>100941</v>
      </c>
      <c r="B22229" s="155" t="s">
        <v>24194</v>
      </c>
      <c r="C22229" s="106" t="s">
        <v>24022</v>
      </c>
      <c r="D22229" s="106">
        <v>0.34920000000000001</v>
      </c>
      <c r="F22229" s="106">
        <v>6.85</v>
      </c>
      <c r="G22229" s="154"/>
    </row>
    <row r="22230" spans="1:7" x14ac:dyDescent="0.25">
      <c r="A22230" s="106">
        <v>97912</v>
      </c>
      <c r="B22230" s="155" t="s">
        <v>24195</v>
      </c>
      <c r="C22230" s="106" t="s">
        <v>969</v>
      </c>
      <c r="D22230" s="106">
        <v>0.34910000000000002</v>
      </c>
      <c r="F22230" s="106">
        <v>5.13</v>
      </c>
      <c r="G22230" s="154"/>
    </row>
    <row r="22231" spans="1:7" x14ac:dyDescent="0.25">
      <c r="A22231" s="106">
        <v>97916</v>
      </c>
      <c r="B22231" s="155" t="s">
        <v>24196</v>
      </c>
      <c r="C22231" s="106" t="s">
        <v>24022</v>
      </c>
      <c r="D22231" s="106">
        <v>0.34770000000000001</v>
      </c>
      <c r="F22231" s="106">
        <v>3.42</v>
      </c>
      <c r="G22231" s="154"/>
    </row>
    <row r="22232" spans="1:7" x14ac:dyDescent="0.25">
      <c r="A22232" s="106">
        <v>97913</v>
      </c>
      <c r="B22232" s="155" t="s">
        <v>24197</v>
      </c>
      <c r="C22232" s="106" t="s">
        <v>969</v>
      </c>
      <c r="D22232" s="106">
        <v>0.34770000000000001</v>
      </c>
      <c r="F22232" s="106">
        <v>3.91</v>
      </c>
      <c r="G22232" s="154"/>
    </row>
    <row r="22233" spans="1:7" x14ac:dyDescent="0.25">
      <c r="A22233" s="106">
        <v>97917</v>
      </c>
      <c r="B22233" s="155" t="s">
        <v>24198</v>
      </c>
      <c r="C22233" s="106" t="s">
        <v>24022</v>
      </c>
      <c r="D22233" s="106">
        <v>0.34410000000000002</v>
      </c>
      <c r="F22233" s="106">
        <v>2.6</v>
      </c>
      <c r="G22233" s="154"/>
    </row>
    <row r="22234" spans="1:7" x14ac:dyDescent="0.25">
      <c r="A22234" s="106">
        <v>97915</v>
      </c>
      <c r="B22234" s="155" t="s">
        <v>24199</v>
      </c>
      <c r="C22234" s="106" t="s">
        <v>969</v>
      </c>
      <c r="D22234" s="106">
        <v>0.34110000000000001</v>
      </c>
      <c r="F22234" s="106">
        <v>1.36</v>
      </c>
      <c r="G22234" s="154"/>
    </row>
    <row r="22235" spans="1:7" x14ac:dyDescent="0.25">
      <c r="A22235" s="106">
        <v>97919</v>
      </c>
      <c r="B22235" s="155" t="s">
        <v>24200</v>
      </c>
      <c r="C22235" s="106" t="s">
        <v>24022</v>
      </c>
      <c r="D22235" s="106">
        <v>0.3372</v>
      </c>
      <c r="F22235" s="106">
        <v>0.9</v>
      </c>
      <c r="G22235" s="154"/>
    </row>
    <row r="22236" spans="1:7" x14ac:dyDescent="0.25">
      <c r="A22236" s="106">
        <v>97914</v>
      </c>
      <c r="B22236" s="155" t="s">
        <v>24201</v>
      </c>
      <c r="C22236" s="106" t="s">
        <v>969</v>
      </c>
      <c r="D22236" s="106">
        <v>0.34910000000000002</v>
      </c>
      <c r="F22236" s="106">
        <v>3.57</v>
      </c>
      <c r="G22236" s="154"/>
    </row>
    <row r="22237" spans="1:7" x14ac:dyDescent="0.25">
      <c r="A22237" s="106">
        <v>97918</v>
      </c>
      <c r="B22237" s="155" t="s">
        <v>24202</v>
      </c>
      <c r="C22237" s="106" t="s">
        <v>24022</v>
      </c>
      <c r="D22237" s="106">
        <v>0.34670000000000001</v>
      </c>
      <c r="F22237" s="106">
        <v>2.37</v>
      </c>
      <c r="G22237" s="154"/>
    </row>
    <row r="22238" spans="1:7" x14ac:dyDescent="0.25">
      <c r="A22238" s="106">
        <v>106686</v>
      </c>
      <c r="B22238" s="155" t="s">
        <v>24203</v>
      </c>
      <c r="C22238" s="106" t="s">
        <v>24022</v>
      </c>
      <c r="D22238" s="106">
        <v>0.27360000000000001</v>
      </c>
      <c r="F22238" s="106">
        <v>6.19</v>
      </c>
      <c r="G22238" s="154"/>
    </row>
    <row r="22239" spans="1:7" x14ac:dyDescent="0.25">
      <c r="A22239" s="106">
        <v>106682</v>
      </c>
      <c r="B22239" s="155" t="s">
        <v>24204</v>
      </c>
      <c r="C22239" s="106" t="s">
        <v>24022</v>
      </c>
      <c r="D22239" s="106">
        <v>0.27029999999999998</v>
      </c>
      <c r="F22239" s="106">
        <v>3.09</v>
      </c>
      <c r="G22239" s="154"/>
    </row>
    <row r="22240" spans="1:7" x14ac:dyDescent="0.25">
      <c r="A22240" s="106">
        <v>106683</v>
      </c>
      <c r="B22240" s="155" t="s">
        <v>24205</v>
      </c>
      <c r="C22240" s="106" t="s">
        <v>24022</v>
      </c>
      <c r="D22240" s="106">
        <v>0.27560000000000001</v>
      </c>
      <c r="F22240" s="106">
        <v>2.36</v>
      </c>
      <c r="G22240" s="154"/>
    </row>
    <row r="22241" spans="1:7" x14ac:dyDescent="0.25">
      <c r="A22241" s="106">
        <v>106685</v>
      </c>
      <c r="B22241" s="155" t="s">
        <v>24206</v>
      </c>
      <c r="C22241" s="106" t="s">
        <v>24022</v>
      </c>
      <c r="D22241" s="106">
        <v>0.26919999999999999</v>
      </c>
      <c r="F22241" s="106">
        <v>0.82</v>
      </c>
      <c r="G22241" s="154"/>
    </row>
    <row r="22242" spans="1:7" x14ac:dyDescent="0.25">
      <c r="A22242" s="106">
        <v>106684</v>
      </c>
      <c r="B22242" s="155" t="s">
        <v>24207</v>
      </c>
      <c r="C22242" s="106" t="s">
        <v>24022</v>
      </c>
      <c r="D22242" s="106">
        <v>0.27179999999999999</v>
      </c>
      <c r="F22242" s="106">
        <v>2.15</v>
      </c>
      <c r="G22242" s="154"/>
    </row>
    <row r="22243" spans="1:7" x14ac:dyDescent="0.25">
      <c r="A22243" s="106">
        <v>100949</v>
      </c>
      <c r="B22243" s="155" t="s">
        <v>24208</v>
      </c>
      <c r="C22243" s="106" t="s">
        <v>24022</v>
      </c>
      <c r="D22243" s="106">
        <v>0.29870000000000002</v>
      </c>
      <c r="F22243" s="106">
        <v>7.8</v>
      </c>
      <c r="G22243" s="154"/>
    </row>
    <row r="22244" spans="1:7" x14ac:dyDescent="0.25">
      <c r="A22244" s="106">
        <v>100945</v>
      </c>
      <c r="B22244" s="155" t="s">
        <v>24209</v>
      </c>
      <c r="C22244" s="106" t="s">
        <v>24022</v>
      </c>
      <c r="D22244" s="106">
        <v>0.2974</v>
      </c>
      <c r="F22244" s="106">
        <v>3.89</v>
      </c>
      <c r="G22244" s="154"/>
    </row>
    <row r="22245" spans="1:7" x14ac:dyDescent="0.25">
      <c r="A22245" s="106">
        <v>100946</v>
      </c>
      <c r="B22245" s="155" t="s">
        <v>24210</v>
      </c>
      <c r="C22245" s="106" t="s">
        <v>24022</v>
      </c>
      <c r="D22245" s="106">
        <v>0.29759999999999998</v>
      </c>
      <c r="F22245" s="106">
        <v>2.96</v>
      </c>
      <c r="G22245" s="154"/>
    </row>
    <row r="22246" spans="1:7" x14ac:dyDescent="0.25">
      <c r="A22246" s="106">
        <v>100948</v>
      </c>
      <c r="B22246" s="155" t="s">
        <v>24211</v>
      </c>
      <c r="C22246" s="106" t="s">
        <v>24022</v>
      </c>
      <c r="D22246" s="106">
        <v>0.28999999999999998</v>
      </c>
      <c r="F22246" s="106">
        <v>1.04</v>
      </c>
      <c r="G22246" s="154"/>
    </row>
    <row r="22247" spans="1:7" x14ac:dyDescent="0.25">
      <c r="A22247" s="106">
        <v>100947</v>
      </c>
      <c r="B22247" s="155" t="s">
        <v>24212</v>
      </c>
      <c r="C22247" s="106" t="s">
        <v>24022</v>
      </c>
      <c r="D22247" s="106">
        <v>0.29549999999999998</v>
      </c>
      <c r="F22247" s="106">
        <v>2.71</v>
      </c>
      <c r="G22247" s="154"/>
    </row>
    <row r="22248" spans="1:7" x14ac:dyDescent="0.25">
      <c r="A22248" s="106">
        <v>100954</v>
      </c>
      <c r="B22248" s="155" t="s">
        <v>24213</v>
      </c>
      <c r="C22248" s="106" t="s">
        <v>24022</v>
      </c>
      <c r="D22248" s="106">
        <v>0.30449999999999999</v>
      </c>
      <c r="F22248" s="106">
        <v>9.9</v>
      </c>
      <c r="G22248" s="154"/>
    </row>
    <row r="22249" spans="1:7" x14ac:dyDescent="0.25">
      <c r="A22249" s="106">
        <v>100950</v>
      </c>
      <c r="B22249" s="155" t="s">
        <v>24214</v>
      </c>
      <c r="C22249" s="106" t="s">
        <v>24022</v>
      </c>
      <c r="D22249" s="106">
        <v>0.30520000000000003</v>
      </c>
      <c r="F22249" s="106">
        <v>4.95</v>
      </c>
      <c r="G22249" s="154"/>
    </row>
    <row r="22250" spans="1:7" x14ac:dyDescent="0.25">
      <c r="A22250" s="106">
        <v>100951</v>
      </c>
      <c r="B22250" s="155" t="s">
        <v>24215</v>
      </c>
      <c r="C22250" s="106" t="s">
        <v>24022</v>
      </c>
      <c r="D22250" s="106">
        <v>0.3054</v>
      </c>
      <c r="F22250" s="106">
        <v>3.76</v>
      </c>
      <c r="G22250" s="154"/>
    </row>
    <row r="22251" spans="1:7" ht="26.25" x14ac:dyDescent="0.25">
      <c r="A22251" s="106">
        <v>100953</v>
      </c>
      <c r="B22251" s="155" t="s">
        <v>24216</v>
      </c>
      <c r="C22251" s="106" t="s">
        <v>24022</v>
      </c>
      <c r="D22251" s="106">
        <v>0.29459999999999997</v>
      </c>
      <c r="F22251" s="106">
        <v>1.31</v>
      </c>
      <c r="G22251" s="154"/>
    </row>
    <row r="22252" spans="1:7" x14ac:dyDescent="0.25">
      <c r="A22252" s="106">
        <v>100952</v>
      </c>
      <c r="B22252" s="155" t="s">
        <v>24217</v>
      </c>
      <c r="C22252" s="106" t="s">
        <v>24022</v>
      </c>
      <c r="D22252" s="106">
        <v>0.30180000000000001</v>
      </c>
      <c r="F22252" s="106">
        <v>3.43</v>
      </c>
      <c r="G22252" s="154"/>
    </row>
    <row r="22253" spans="1:7" x14ac:dyDescent="0.25">
      <c r="A22253" s="106">
        <v>106691</v>
      </c>
      <c r="B22253" s="155" t="s">
        <v>24218</v>
      </c>
      <c r="C22253" s="106" t="s">
        <v>24022</v>
      </c>
      <c r="D22253" s="106">
        <v>0.40820000000000001</v>
      </c>
      <c r="F22253" s="106">
        <v>6.96</v>
      </c>
      <c r="G22253" s="154"/>
    </row>
    <row r="22254" spans="1:7" x14ac:dyDescent="0.25">
      <c r="A22254" s="106">
        <v>106687</v>
      </c>
      <c r="B22254" s="155" t="s">
        <v>24219</v>
      </c>
      <c r="C22254" s="106" t="s">
        <v>24022</v>
      </c>
      <c r="D22254" s="106">
        <v>0.40639999999999998</v>
      </c>
      <c r="F22254" s="106">
        <v>3.47</v>
      </c>
      <c r="G22254" s="154"/>
    </row>
    <row r="22255" spans="1:7" x14ac:dyDescent="0.25">
      <c r="A22255" s="106">
        <v>106688</v>
      </c>
      <c r="B22255" s="155" t="s">
        <v>24220</v>
      </c>
      <c r="C22255" s="106" t="s">
        <v>24022</v>
      </c>
      <c r="D22255" s="106">
        <v>0.40610000000000002</v>
      </c>
      <c r="F22255" s="106">
        <v>2.65</v>
      </c>
      <c r="G22255" s="154"/>
    </row>
    <row r="22256" spans="1:7" ht="26.25" x14ac:dyDescent="0.25">
      <c r="A22256" s="106">
        <v>106690</v>
      </c>
      <c r="B22256" s="155" t="s">
        <v>24221</v>
      </c>
      <c r="C22256" s="106" t="s">
        <v>24022</v>
      </c>
      <c r="D22256" s="106">
        <v>0.39560000000000001</v>
      </c>
      <c r="F22256" s="106">
        <v>0.92</v>
      </c>
      <c r="G22256" s="154"/>
    </row>
    <row r="22257" spans="1:7" x14ac:dyDescent="0.25">
      <c r="A22257" s="106">
        <v>106689</v>
      </c>
      <c r="B22257" s="155" t="s">
        <v>24222</v>
      </c>
      <c r="C22257" s="106" t="s">
        <v>24022</v>
      </c>
      <c r="D22257" s="106">
        <v>0.4093</v>
      </c>
      <c r="F22257" s="106">
        <v>2.42</v>
      </c>
      <c r="G22257" s="154"/>
    </row>
    <row r="22258" spans="1:7" x14ac:dyDescent="0.25">
      <c r="A22258" s="106">
        <v>100964</v>
      </c>
      <c r="B22258" s="155" t="s">
        <v>24223</v>
      </c>
      <c r="C22258" s="106" t="s">
        <v>969</v>
      </c>
      <c r="D22258" s="106">
        <v>0.2944</v>
      </c>
      <c r="F22258" s="106">
        <v>10.119999999999999</v>
      </c>
      <c r="G22258" s="154"/>
    </row>
    <row r="22259" spans="1:7" x14ac:dyDescent="0.25">
      <c r="A22259" s="106">
        <v>100960</v>
      </c>
      <c r="B22259" s="155" t="s">
        <v>24224</v>
      </c>
      <c r="C22259" s="106" t="s">
        <v>969</v>
      </c>
      <c r="D22259" s="106">
        <v>0.29370000000000002</v>
      </c>
      <c r="F22259" s="106">
        <v>5.0599999999999996</v>
      </c>
      <c r="G22259" s="154"/>
    </row>
    <row r="22260" spans="1:7" x14ac:dyDescent="0.25">
      <c r="A22260" s="106">
        <v>100961</v>
      </c>
      <c r="B22260" s="155" t="s">
        <v>24225</v>
      </c>
      <c r="C22260" s="106" t="s">
        <v>969</v>
      </c>
      <c r="D22260" s="106">
        <v>0.29170000000000001</v>
      </c>
      <c r="F22260" s="106">
        <v>3.85</v>
      </c>
      <c r="G22260" s="154"/>
    </row>
    <row r="22261" spans="1:7" x14ac:dyDescent="0.25">
      <c r="A22261" s="106">
        <v>100963</v>
      </c>
      <c r="B22261" s="155" t="s">
        <v>24226</v>
      </c>
      <c r="C22261" s="106" t="s">
        <v>969</v>
      </c>
      <c r="D22261" s="106">
        <v>0.28360000000000002</v>
      </c>
      <c r="F22261" s="106">
        <v>1.34</v>
      </c>
      <c r="G22261" s="154"/>
    </row>
    <row r="22262" spans="1:7" x14ac:dyDescent="0.25">
      <c r="A22262" s="106">
        <v>100962</v>
      </c>
      <c r="B22262" s="155" t="s">
        <v>24227</v>
      </c>
      <c r="C22262" s="106" t="s">
        <v>969</v>
      </c>
      <c r="D22262" s="106">
        <v>0.29339999999999999</v>
      </c>
      <c r="F22262" s="106">
        <v>3.51</v>
      </c>
      <c r="G22262" s="154"/>
    </row>
    <row r="22263" spans="1:7" x14ac:dyDescent="0.25">
      <c r="A22263" s="106">
        <v>106696</v>
      </c>
      <c r="B22263" s="155" t="s">
        <v>24228</v>
      </c>
      <c r="C22263" s="106" t="s">
        <v>969</v>
      </c>
      <c r="D22263" s="106">
        <v>0.3266</v>
      </c>
      <c r="F22263" s="106">
        <v>6.44</v>
      </c>
      <c r="G22263" s="154"/>
    </row>
    <row r="22264" spans="1:7" x14ac:dyDescent="0.25">
      <c r="A22264" s="106">
        <v>106692</v>
      </c>
      <c r="B22264" s="155" t="s">
        <v>24229</v>
      </c>
      <c r="C22264" s="106" t="s">
        <v>969</v>
      </c>
      <c r="D22264" s="106">
        <v>0.32600000000000001</v>
      </c>
      <c r="F22264" s="106">
        <v>3.22</v>
      </c>
      <c r="G22264" s="154"/>
    </row>
    <row r="22265" spans="1:7" x14ac:dyDescent="0.25">
      <c r="A22265" s="106">
        <v>106693</v>
      </c>
      <c r="B22265" s="155" t="s">
        <v>24230</v>
      </c>
      <c r="C22265" s="106" t="s">
        <v>969</v>
      </c>
      <c r="D22265" s="106">
        <v>0.3251</v>
      </c>
      <c r="F22265" s="106">
        <v>2.4500000000000002</v>
      </c>
      <c r="G22265" s="154"/>
    </row>
    <row r="22266" spans="1:7" x14ac:dyDescent="0.25">
      <c r="A22266" s="106">
        <v>106695</v>
      </c>
      <c r="B22266" s="155" t="s">
        <v>24231</v>
      </c>
      <c r="C22266" s="106" t="s">
        <v>969</v>
      </c>
      <c r="D22266" s="106">
        <v>0.32140000000000002</v>
      </c>
      <c r="F22266" s="106">
        <v>0.85</v>
      </c>
      <c r="G22266" s="154"/>
    </row>
    <row r="22267" spans="1:7" x14ac:dyDescent="0.25">
      <c r="A22267" s="106">
        <v>106694</v>
      </c>
      <c r="B22267" s="155" t="s">
        <v>24232</v>
      </c>
      <c r="C22267" s="106" t="s">
        <v>969</v>
      </c>
      <c r="D22267" s="106">
        <v>0.32579999999999998</v>
      </c>
      <c r="F22267" s="106">
        <v>2.23</v>
      </c>
      <c r="G22267" s="154"/>
    </row>
    <row r="22268" spans="1:7" x14ac:dyDescent="0.25">
      <c r="A22268" s="106">
        <v>100959</v>
      </c>
      <c r="B22268" s="155" t="s">
        <v>24233</v>
      </c>
      <c r="C22268" s="106" t="s">
        <v>969</v>
      </c>
      <c r="D22268" s="106">
        <v>0.2606</v>
      </c>
      <c r="F22268" s="106">
        <v>13.73</v>
      </c>
      <c r="G22268" s="154"/>
    </row>
    <row r="22269" spans="1:7" x14ac:dyDescent="0.25">
      <c r="A22269" s="106">
        <v>100955</v>
      </c>
      <c r="B22269" s="155" t="s">
        <v>24234</v>
      </c>
      <c r="C22269" s="106" t="s">
        <v>969</v>
      </c>
      <c r="D22269" s="106">
        <v>0.25990000000000002</v>
      </c>
      <c r="F22269" s="106">
        <v>6.86</v>
      </c>
      <c r="G22269" s="154"/>
    </row>
    <row r="22270" spans="1:7" x14ac:dyDescent="0.25">
      <c r="A22270" s="106">
        <v>100956</v>
      </c>
      <c r="B22270" s="155" t="s">
        <v>24235</v>
      </c>
      <c r="C22270" s="106" t="s">
        <v>969</v>
      </c>
      <c r="D22270" s="106">
        <v>0.2606</v>
      </c>
      <c r="F22270" s="106">
        <v>5.22</v>
      </c>
      <c r="G22270" s="154"/>
    </row>
    <row r="22271" spans="1:7" x14ac:dyDescent="0.25">
      <c r="A22271" s="106">
        <v>100958</v>
      </c>
      <c r="B22271" s="155" t="s">
        <v>24236</v>
      </c>
      <c r="C22271" s="106" t="s">
        <v>969</v>
      </c>
      <c r="D22271" s="106">
        <v>0.25969999999999999</v>
      </c>
      <c r="F22271" s="106">
        <v>1.83</v>
      </c>
      <c r="G22271" s="154"/>
    </row>
    <row r="22272" spans="1:7" x14ac:dyDescent="0.25">
      <c r="A22272" s="106">
        <v>100957</v>
      </c>
      <c r="B22272" s="155" t="s">
        <v>24237</v>
      </c>
      <c r="C22272" s="106" t="s">
        <v>969</v>
      </c>
      <c r="D22272" s="106">
        <v>0.26</v>
      </c>
      <c r="F22272" s="106">
        <v>4.7699999999999996</v>
      </c>
      <c r="G22272" s="154"/>
    </row>
    <row r="22273" spans="1:7" x14ac:dyDescent="0.25">
      <c r="A22273" s="106">
        <v>106706</v>
      </c>
      <c r="B22273" s="155" t="s">
        <v>24238</v>
      </c>
      <c r="C22273" s="106" t="s">
        <v>969</v>
      </c>
      <c r="F22273" s="106">
        <v>0</v>
      </c>
      <c r="G22273" s="154"/>
    </row>
    <row r="22274" spans="1:7" x14ac:dyDescent="0.25">
      <c r="A22274" s="106">
        <v>106702</v>
      </c>
      <c r="B22274" s="155" t="s">
        <v>24239</v>
      </c>
      <c r="C22274" s="106" t="s">
        <v>969</v>
      </c>
      <c r="F22274" s="106">
        <v>0</v>
      </c>
      <c r="G22274" s="154"/>
    </row>
    <row r="22275" spans="1:7" x14ac:dyDescent="0.25">
      <c r="A22275" s="106">
        <v>106703</v>
      </c>
      <c r="B22275" s="155" t="s">
        <v>24240</v>
      </c>
      <c r="C22275" s="106" t="s">
        <v>969</v>
      </c>
      <c r="F22275" s="106">
        <v>0</v>
      </c>
      <c r="G22275" s="154"/>
    </row>
    <row r="22276" spans="1:7" x14ac:dyDescent="0.25">
      <c r="A22276" s="106">
        <v>106705</v>
      </c>
      <c r="B22276" s="155" t="s">
        <v>24241</v>
      </c>
      <c r="C22276" s="106" t="s">
        <v>969</v>
      </c>
      <c r="F22276" s="106">
        <v>0</v>
      </c>
      <c r="G22276" s="154"/>
    </row>
    <row r="22277" spans="1:7" x14ac:dyDescent="0.25">
      <c r="A22277" s="106">
        <v>106704</v>
      </c>
      <c r="B22277" s="155" t="s">
        <v>24242</v>
      </c>
      <c r="C22277" s="106" t="s">
        <v>969</v>
      </c>
      <c r="F22277" s="106">
        <v>0</v>
      </c>
      <c r="G22277" s="154"/>
    </row>
    <row r="22278" spans="1:7" x14ac:dyDescent="0.25">
      <c r="A22278" s="106">
        <v>100969</v>
      </c>
      <c r="B22278" s="155" t="s">
        <v>24243</v>
      </c>
      <c r="C22278" s="106" t="s">
        <v>24022</v>
      </c>
      <c r="D22278" s="106">
        <v>2.1499999999999998E-2</v>
      </c>
      <c r="F22278" s="106">
        <v>3.21</v>
      </c>
      <c r="G22278" s="154"/>
    </row>
    <row r="22279" spans="1:7" x14ac:dyDescent="0.25">
      <c r="A22279" s="106">
        <v>100970</v>
      </c>
      <c r="B22279" s="155" t="s">
        <v>24244</v>
      </c>
      <c r="C22279" s="106" t="s">
        <v>24022</v>
      </c>
      <c r="D22279" s="106">
        <v>2.4199999999999999E-2</v>
      </c>
      <c r="F22279" s="106">
        <v>2.4500000000000002</v>
      </c>
      <c r="G22279" s="154"/>
    </row>
    <row r="22280" spans="1:7" x14ac:dyDescent="0.25">
      <c r="A22280" s="106">
        <v>102333</v>
      </c>
      <c r="B22280" s="155" t="s">
        <v>24245</v>
      </c>
      <c r="C22280" s="106" t="s">
        <v>24022</v>
      </c>
      <c r="D22280" s="106">
        <v>1.1599999999999999E-2</v>
      </c>
      <c r="F22280" s="106">
        <v>0.85</v>
      </c>
      <c r="G22280" s="154"/>
    </row>
    <row r="22281" spans="1:7" x14ac:dyDescent="0.25">
      <c r="A22281" s="106">
        <v>102332</v>
      </c>
      <c r="B22281" s="155" t="s">
        <v>24246</v>
      </c>
      <c r="C22281" s="106" t="s">
        <v>24022</v>
      </c>
      <c r="D22281" s="106">
        <v>1.77E-2</v>
      </c>
      <c r="F22281" s="106">
        <v>2.2400000000000002</v>
      </c>
      <c r="G22281" s="154"/>
    </row>
    <row r="22282" spans="1:7" x14ac:dyDescent="0.25">
      <c r="A22282" s="106">
        <v>100965</v>
      </c>
      <c r="B22282" s="155" t="s">
        <v>24247</v>
      </c>
      <c r="C22282" s="106" t="s">
        <v>24022</v>
      </c>
      <c r="D22282" s="106">
        <v>2.4E-2</v>
      </c>
      <c r="F22282" s="106">
        <v>2.4500000000000002</v>
      </c>
      <c r="G22282" s="154"/>
    </row>
    <row r="22283" spans="1:7" x14ac:dyDescent="0.25">
      <c r="A22283" s="106">
        <v>100966</v>
      </c>
      <c r="B22283" s="155" t="s">
        <v>24248</v>
      </c>
      <c r="C22283" s="106" t="s">
        <v>24022</v>
      </c>
      <c r="D22283" s="106">
        <v>2.1100000000000001E-2</v>
      </c>
      <c r="F22283" s="106">
        <v>1.87</v>
      </c>
      <c r="G22283" s="154"/>
    </row>
    <row r="22284" spans="1:7" x14ac:dyDescent="0.25">
      <c r="A22284" s="106">
        <v>102331</v>
      </c>
      <c r="B22284" s="155" t="s">
        <v>24249</v>
      </c>
      <c r="C22284" s="106" t="s">
        <v>24022</v>
      </c>
      <c r="D22284" s="106">
        <v>1.52E-2</v>
      </c>
      <c r="F22284" s="106">
        <v>0.65</v>
      </c>
      <c r="G22284" s="154"/>
    </row>
    <row r="22285" spans="1:7" x14ac:dyDescent="0.25">
      <c r="A22285" s="106">
        <v>102330</v>
      </c>
      <c r="B22285" s="155" t="s">
        <v>24250</v>
      </c>
      <c r="C22285" s="106" t="s">
        <v>24022</v>
      </c>
      <c r="D22285" s="106">
        <v>1.72E-2</v>
      </c>
      <c r="F22285" s="106">
        <v>1.7</v>
      </c>
      <c r="G22285" s="154"/>
    </row>
    <row r="22286" spans="1:7" x14ac:dyDescent="0.25">
      <c r="A22286" s="106">
        <v>106701</v>
      </c>
      <c r="B22286" s="155" t="s">
        <v>24251</v>
      </c>
      <c r="C22286" s="106" t="s">
        <v>24022</v>
      </c>
      <c r="F22286" s="106">
        <v>0</v>
      </c>
      <c r="G22286" s="154"/>
    </row>
    <row r="22287" spans="1:7" x14ac:dyDescent="0.25">
      <c r="A22287" s="106">
        <v>106697</v>
      </c>
      <c r="B22287" s="155" t="s">
        <v>24252</v>
      </c>
      <c r="C22287" s="106" t="s">
        <v>24022</v>
      </c>
      <c r="F22287" s="106">
        <v>0</v>
      </c>
      <c r="G22287" s="154"/>
    </row>
    <row r="22288" spans="1:7" x14ac:dyDescent="0.25">
      <c r="A22288" s="106">
        <v>106698</v>
      </c>
      <c r="B22288" s="155" t="s">
        <v>24253</v>
      </c>
      <c r="C22288" s="106" t="s">
        <v>24022</v>
      </c>
      <c r="F22288" s="106">
        <v>0</v>
      </c>
      <c r="G22288" s="154"/>
    </row>
    <row r="22289" spans="1:7" x14ac:dyDescent="0.25">
      <c r="A22289" s="106">
        <v>106700</v>
      </c>
      <c r="B22289" s="155" t="s">
        <v>24254</v>
      </c>
      <c r="C22289" s="106" t="s">
        <v>24022</v>
      </c>
      <c r="F22289" s="106">
        <v>0</v>
      </c>
      <c r="G22289" s="154"/>
    </row>
    <row r="22290" spans="1:7" x14ac:dyDescent="0.25">
      <c r="A22290" s="106">
        <v>106699</v>
      </c>
      <c r="B22290" s="155" t="s">
        <v>24255</v>
      </c>
      <c r="C22290" s="106" t="s">
        <v>24022</v>
      </c>
      <c r="F22290" s="106">
        <v>0</v>
      </c>
      <c r="G22290" s="154"/>
    </row>
    <row r="22291" spans="1:7" x14ac:dyDescent="0.25">
      <c r="A22291" s="106">
        <v>97804</v>
      </c>
      <c r="B22291" s="155" t="s">
        <v>24256</v>
      </c>
      <c r="C22291" s="106" t="s">
        <v>65</v>
      </c>
      <c r="F22291" s="106">
        <v>0</v>
      </c>
      <c r="G22291" s="154"/>
    </row>
    <row r="22292" spans="1:7" x14ac:dyDescent="0.25">
      <c r="A22292" s="106">
        <v>106306</v>
      </c>
      <c r="B22292" s="155" t="s">
        <v>24257</v>
      </c>
      <c r="C22292" s="106" t="s">
        <v>65</v>
      </c>
      <c r="F22292" s="106">
        <v>0</v>
      </c>
      <c r="G22292" s="154"/>
    </row>
    <row r="22293" spans="1:7" x14ac:dyDescent="0.25">
      <c r="A22293" s="106">
        <v>104389</v>
      </c>
      <c r="B22293" s="155" t="s">
        <v>24258</v>
      </c>
      <c r="C22293" s="106" t="s">
        <v>65</v>
      </c>
      <c r="F22293" s="106">
        <v>0</v>
      </c>
      <c r="G22293" s="154"/>
    </row>
    <row r="22294" spans="1:7" x14ac:dyDescent="0.25">
      <c r="A22294" s="106">
        <v>106307</v>
      </c>
      <c r="B22294" s="155" t="s">
        <v>24259</v>
      </c>
      <c r="C22294" s="106" t="s">
        <v>65</v>
      </c>
      <c r="F22294" s="106">
        <v>0</v>
      </c>
      <c r="G22294" s="154"/>
    </row>
    <row r="22295" spans="1:7" x14ac:dyDescent="0.25">
      <c r="A22295" s="106">
        <v>104378</v>
      </c>
      <c r="B22295" s="155" t="s">
        <v>24260</v>
      </c>
      <c r="C22295" s="106" t="s">
        <v>65</v>
      </c>
      <c r="F22295" s="106">
        <v>0</v>
      </c>
      <c r="G22295" s="154"/>
    </row>
    <row r="22296" spans="1:7" x14ac:dyDescent="0.25">
      <c r="A22296" s="106">
        <v>106308</v>
      </c>
      <c r="B22296" s="155" t="s">
        <v>24261</v>
      </c>
      <c r="C22296" s="106" t="s">
        <v>65</v>
      </c>
      <c r="F22296" s="106">
        <v>0</v>
      </c>
      <c r="G22296" s="154"/>
    </row>
    <row r="22297" spans="1:7" x14ac:dyDescent="0.25">
      <c r="A22297" s="106">
        <v>104379</v>
      </c>
      <c r="B22297" s="155" t="s">
        <v>24262</v>
      </c>
      <c r="C22297" s="106" t="s">
        <v>65</v>
      </c>
      <c r="F22297" s="106">
        <v>0</v>
      </c>
      <c r="G22297" s="154"/>
    </row>
    <row r="22298" spans="1:7" x14ac:dyDescent="0.25">
      <c r="A22298" s="106">
        <v>106309</v>
      </c>
      <c r="B22298" s="155" t="s">
        <v>24263</v>
      </c>
      <c r="C22298" s="106" t="s">
        <v>65</v>
      </c>
      <c r="F22298" s="106">
        <v>0</v>
      </c>
      <c r="G22298" s="154"/>
    </row>
    <row r="22299" spans="1:7" x14ac:dyDescent="0.25">
      <c r="A22299" s="106">
        <v>97801</v>
      </c>
      <c r="B22299" s="155" t="s">
        <v>24264</v>
      </c>
      <c r="C22299" s="106" t="s">
        <v>65</v>
      </c>
      <c r="F22299" s="106">
        <v>0</v>
      </c>
      <c r="G22299" s="154"/>
    </row>
    <row r="22300" spans="1:7" x14ac:dyDescent="0.25">
      <c r="A22300" s="106">
        <v>106303</v>
      </c>
      <c r="B22300" s="155" t="s">
        <v>24265</v>
      </c>
      <c r="C22300" s="106" t="s">
        <v>65</v>
      </c>
      <c r="F22300" s="106">
        <v>0</v>
      </c>
      <c r="G22300" s="154"/>
    </row>
    <row r="22301" spans="1:7" x14ac:dyDescent="0.25">
      <c r="A22301" s="106">
        <v>104376</v>
      </c>
      <c r="B22301" s="155" t="s">
        <v>24266</v>
      </c>
      <c r="C22301" s="106" t="s">
        <v>65</v>
      </c>
      <c r="F22301" s="106">
        <v>0</v>
      </c>
      <c r="G22301" s="154"/>
    </row>
    <row r="22302" spans="1:7" x14ac:dyDescent="0.25">
      <c r="A22302" s="106">
        <v>106304</v>
      </c>
      <c r="B22302" s="155" t="s">
        <v>24267</v>
      </c>
      <c r="C22302" s="106" t="s">
        <v>65</v>
      </c>
      <c r="F22302" s="106">
        <v>0</v>
      </c>
      <c r="G22302" s="154"/>
    </row>
    <row r="22303" spans="1:7" x14ac:dyDescent="0.25">
      <c r="A22303" s="106">
        <v>104377</v>
      </c>
      <c r="B22303" s="155" t="s">
        <v>24268</v>
      </c>
      <c r="C22303" s="106" t="s">
        <v>65</v>
      </c>
      <c r="F22303" s="106">
        <v>0</v>
      </c>
      <c r="G22303" s="154"/>
    </row>
    <row r="22304" spans="1:7" x14ac:dyDescent="0.25">
      <c r="A22304" s="106">
        <v>106305</v>
      </c>
      <c r="B22304" s="155" t="s">
        <v>24269</v>
      </c>
      <c r="C22304" s="106" t="s">
        <v>65</v>
      </c>
      <c r="F22304" s="106">
        <v>0</v>
      </c>
      <c r="G22304" s="154"/>
    </row>
    <row r="22305" spans="1:7" x14ac:dyDescent="0.25">
      <c r="A22305" s="106">
        <v>97808</v>
      </c>
      <c r="B22305" s="155" t="s">
        <v>24270</v>
      </c>
      <c r="C22305" s="106" t="s">
        <v>65</v>
      </c>
      <c r="F22305" s="106">
        <v>0</v>
      </c>
      <c r="G22305" s="154"/>
    </row>
    <row r="22306" spans="1:7" x14ac:dyDescent="0.25">
      <c r="A22306" s="106">
        <v>106310</v>
      </c>
      <c r="B22306" s="155" t="s">
        <v>24271</v>
      </c>
      <c r="C22306" s="106" t="s">
        <v>65</v>
      </c>
      <c r="F22306" s="106">
        <v>0</v>
      </c>
      <c r="G22306" s="154"/>
    </row>
    <row r="22307" spans="1:7" x14ac:dyDescent="0.25">
      <c r="A22307" s="106">
        <v>104380</v>
      </c>
      <c r="B22307" s="155" t="s">
        <v>24272</v>
      </c>
      <c r="C22307" s="106" t="s">
        <v>65</v>
      </c>
      <c r="F22307" s="106">
        <v>0</v>
      </c>
      <c r="G22307" s="154"/>
    </row>
    <row r="22308" spans="1:7" x14ac:dyDescent="0.25">
      <c r="A22308" s="106">
        <v>106311</v>
      </c>
      <c r="B22308" s="155" t="s">
        <v>24273</v>
      </c>
      <c r="C22308" s="106" t="s">
        <v>65</v>
      </c>
      <c r="F22308" s="106">
        <v>0</v>
      </c>
      <c r="G22308" s="154"/>
    </row>
    <row r="22309" spans="1:7" x14ac:dyDescent="0.25">
      <c r="A22309" s="106">
        <v>104381</v>
      </c>
      <c r="B22309" s="155" t="s">
        <v>24274</v>
      </c>
      <c r="C22309" s="106" t="s">
        <v>65</v>
      </c>
      <c r="F22309" s="106">
        <v>0</v>
      </c>
      <c r="G22309" s="154"/>
    </row>
    <row r="22310" spans="1:7" x14ac:dyDescent="0.25">
      <c r="A22310" s="106">
        <v>106312</v>
      </c>
      <c r="B22310" s="155" t="s">
        <v>24275</v>
      </c>
      <c r="C22310" s="106" t="s">
        <v>65</v>
      </c>
      <c r="F22310" s="106">
        <v>0</v>
      </c>
      <c r="G22310" s="154"/>
    </row>
    <row r="22311" spans="1:7" x14ac:dyDescent="0.25">
      <c r="A22311" s="106">
        <v>104382</v>
      </c>
      <c r="B22311" s="155" t="s">
        <v>24276</v>
      </c>
      <c r="C22311" s="106" t="s">
        <v>65</v>
      </c>
      <c r="F22311" s="106">
        <v>0</v>
      </c>
      <c r="G22311" s="154"/>
    </row>
    <row r="22312" spans="1:7" x14ac:dyDescent="0.25">
      <c r="A22312" s="106">
        <v>106313</v>
      </c>
      <c r="B22312" s="155" t="s">
        <v>24277</v>
      </c>
      <c r="C22312" s="106" t="s">
        <v>65</v>
      </c>
      <c r="F22312" s="106">
        <v>0</v>
      </c>
      <c r="G22312" s="154"/>
    </row>
    <row r="22313" spans="1:7" x14ac:dyDescent="0.25">
      <c r="A22313" s="106">
        <v>103138</v>
      </c>
      <c r="B22313" s="155" t="s">
        <v>24278</v>
      </c>
      <c r="C22313" s="106" t="s">
        <v>13</v>
      </c>
      <c r="D22313" s="106">
        <v>0.30559999999999998</v>
      </c>
      <c r="F22313" s="106">
        <v>47.17</v>
      </c>
      <c r="G22313" s="154"/>
    </row>
    <row r="22314" spans="1:7" x14ac:dyDescent="0.25">
      <c r="A22314" s="106">
        <v>103151</v>
      </c>
      <c r="B22314" s="155" t="s">
        <v>24279</v>
      </c>
      <c r="C22314" s="106" t="s">
        <v>13</v>
      </c>
      <c r="D22314" s="106">
        <v>0.248</v>
      </c>
      <c r="F22314" s="106">
        <v>463.67</v>
      </c>
      <c r="G22314" s="154"/>
    </row>
    <row r="22315" spans="1:7" x14ac:dyDescent="0.25">
      <c r="A22315" s="106">
        <v>103152</v>
      </c>
      <c r="B22315" s="155" t="s">
        <v>24280</v>
      </c>
      <c r="C22315" s="106" t="s">
        <v>13</v>
      </c>
      <c r="D22315" s="106">
        <v>0.24679999999999999</v>
      </c>
      <c r="F22315" s="106">
        <v>553.05999999999995</v>
      </c>
      <c r="G22315" s="154"/>
    </row>
    <row r="22316" spans="1:7" x14ac:dyDescent="0.25">
      <c r="A22316" s="106">
        <v>103139</v>
      </c>
      <c r="B22316" s="155" t="s">
        <v>24281</v>
      </c>
      <c r="C22316" s="106" t="s">
        <v>13</v>
      </c>
      <c r="D22316" s="106">
        <v>0.29070000000000001</v>
      </c>
      <c r="F22316" s="106">
        <v>62.39</v>
      </c>
      <c r="G22316" s="154"/>
    </row>
    <row r="22317" spans="1:7" x14ac:dyDescent="0.25">
      <c r="A22317" s="106">
        <v>103140</v>
      </c>
      <c r="B22317" s="155" t="s">
        <v>24282</v>
      </c>
      <c r="C22317" s="106" t="s">
        <v>13</v>
      </c>
      <c r="D22317" s="106">
        <v>0.28120000000000001</v>
      </c>
      <c r="F22317" s="106">
        <v>77.58</v>
      </c>
      <c r="G22317" s="154"/>
    </row>
    <row r="22318" spans="1:7" x14ac:dyDescent="0.25">
      <c r="A22318" s="106">
        <v>103141</v>
      </c>
      <c r="B22318" s="155" t="s">
        <v>24283</v>
      </c>
      <c r="C22318" s="106" t="s">
        <v>13</v>
      </c>
      <c r="D22318" s="106">
        <v>0.2671</v>
      </c>
      <c r="F22318" s="106">
        <v>121.37</v>
      </c>
      <c r="G22318" s="154"/>
    </row>
    <row r="22319" spans="1:7" x14ac:dyDescent="0.25">
      <c r="A22319" s="106">
        <v>103142</v>
      </c>
      <c r="B22319" s="155" t="s">
        <v>24284</v>
      </c>
      <c r="C22319" s="106" t="s">
        <v>13</v>
      </c>
      <c r="D22319" s="106">
        <v>0.26429999999999998</v>
      </c>
      <c r="F22319" s="106">
        <v>136.54</v>
      </c>
      <c r="G22319" s="154"/>
    </row>
    <row r="22320" spans="1:7" x14ac:dyDescent="0.25">
      <c r="A22320" s="106">
        <v>103143</v>
      </c>
      <c r="B22320" s="155" t="s">
        <v>24285</v>
      </c>
      <c r="C22320" s="106" t="s">
        <v>13</v>
      </c>
      <c r="D22320" s="106">
        <v>0.25869999999999999</v>
      </c>
      <c r="F22320" s="106">
        <v>180.33</v>
      </c>
      <c r="G22320" s="154"/>
    </row>
    <row r="22321" spans="1:7" x14ac:dyDescent="0.25">
      <c r="A22321" s="106">
        <v>103144</v>
      </c>
      <c r="B22321" s="155" t="s">
        <v>24286</v>
      </c>
      <c r="C22321" s="106" t="s">
        <v>13</v>
      </c>
      <c r="D22321" s="106">
        <v>0.25740000000000002</v>
      </c>
      <c r="F22321" s="106">
        <v>195.52</v>
      </c>
      <c r="G22321" s="154"/>
    </row>
    <row r="22322" spans="1:7" x14ac:dyDescent="0.25">
      <c r="A22322" s="106">
        <v>103145</v>
      </c>
      <c r="B22322" s="155" t="s">
        <v>24287</v>
      </c>
      <c r="C22322" s="106" t="s">
        <v>13</v>
      </c>
      <c r="D22322" s="106">
        <v>0.25440000000000002</v>
      </c>
      <c r="F22322" s="106">
        <v>239.31</v>
      </c>
      <c r="G22322" s="154"/>
    </row>
    <row r="22323" spans="1:7" x14ac:dyDescent="0.25">
      <c r="A22323" s="106">
        <v>103146</v>
      </c>
      <c r="B22323" s="155" t="s">
        <v>24288</v>
      </c>
      <c r="C22323" s="106" t="s">
        <v>13</v>
      </c>
      <c r="D22323" s="106">
        <v>0.25359999999999999</v>
      </c>
      <c r="F22323" s="106">
        <v>254.5</v>
      </c>
      <c r="G22323" s="154"/>
    </row>
    <row r="22324" spans="1:7" x14ac:dyDescent="0.25">
      <c r="A22324" s="106">
        <v>103147</v>
      </c>
      <c r="B22324" s="155" t="s">
        <v>24289</v>
      </c>
      <c r="C22324" s="106" t="s">
        <v>13</v>
      </c>
      <c r="D22324" s="106">
        <v>0.25230000000000002</v>
      </c>
      <c r="F22324" s="106">
        <v>284.91000000000003</v>
      </c>
      <c r="G22324" s="154"/>
    </row>
    <row r="22325" spans="1:7" x14ac:dyDescent="0.25">
      <c r="A22325" s="106">
        <v>103148</v>
      </c>
      <c r="B22325" s="155" t="s">
        <v>24290</v>
      </c>
      <c r="C22325" s="106" t="s">
        <v>13</v>
      </c>
      <c r="D22325" s="106">
        <v>0.25040000000000001</v>
      </c>
      <c r="F22325" s="106">
        <v>343.89</v>
      </c>
      <c r="G22325" s="154"/>
    </row>
    <row r="22326" spans="1:7" x14ac:dyDescent="0.25">
      <c r="A22326" s="106">
        <v>103137</v>
      </c>
      <c r="B22326" s="155" t="s">
        <v>24291</v>
      </c>
      <c r="C22326" s="106" t="s">
        <v>13</v>
      </c>
      <c r="D22326" s="106">
        <v>0.31480000000000002</v>
      </c>
      <c r="F22326" s="106">
        <v>41.1</v>
      </c>
      <c r="G22326" s="154"/>
    </row>
    <row r="22327" spans="1:7" x14ac:dyDescent="0.25">
      <c r="A22327" s="106">
        <v>103149</v>
      </c>
      <c r="B22327" s="155" t="s">
        <v>24292</v>
      </c>
      <c r="C22327" s="106" t="s">
        <v>13</v>
      </c>
      <c r="D22327" s="106">
        <v>0.24959999999999999</v>
      </c>
      <c r="F22327" s="106">
        <v>374.29</v>
      </c>
      <c r="G22327" s="154"/>
    </row>
    <row r="22328" spans="1:7" x14ac:dyDescent="0.25">
      <c r="A22328" s="106">
        <v>103150</v>
      </c>
      <c r="B22328" s="155" t="s">
        <v>24293</v>
      </c>
      <c r="C22328" s="106" t="s">
        <v>13</v>
      </c>
      <c r="D22328" s="106">
        <v>0.2485</v>
      </c>
      <c r="F22328" s="106">
        <v>433.21</v>
      </c>
      <c r="G22328" s="154"/>
    </row>
    <row r="22329" spans="1:7" x14ac:dyDescent="0.25">
      <c r="A22329" s="106">
        <v>103106</v>
      </c>
      <c r="B22329" s="155" t="s">
        <v>24294</v>
      </c>
      <c r="C22329" s="106" t="s">
        <v>13</v>
      </c>
      <c r="D22329" s="106">
        <v>0.2838</v>
      </c>
      <c r="F22329" s="106">
        <v>72.94</v>
      </c>
      <c r="G22329" s="154"/>
    </row>
    <row r="22330" spans="1:7" x14ac:dyDescent="0.25">
      <c r="A22330" s="106">
        <v>103119</v>
      </c>
      <c r="B22330" s="155" t="s">
        <v>24295</v>
      </c>
      <c r="C22330" s="106" t="s">
        <v>13</v>
      </c>
      <c r="D22330" s="106">
        <v>0.24460000000000001</v>
      </c>
      <c r="F22330" s="106">
        <v>905.94</v>
      </c>
      <c r="G22330" s="154"/>
    </row>
    <row r="22331" spans="1:7" x14ac:dyDescent="0.25">
      <c r="A22331" s="106">
        <v>103120</v>
      </c>
      <c r="B22331" s="155" t="s">
        <v>24296</v>
      </c>
      <c r="C22331" s="106" t="s">
        <v>13</v>
      </c>
      <c r="D22331" s="106">
        <v>0.24399999999999999</v>
      </c>
      <c r="F22331" s="106">
        <v>1084.71</v>
      </c>
      <c r="G22331" s="154"/>
    </row>
    <row r="22332" spans="1:7" x14ac:dyDescent="0.25">
      <c r="A22332" s="106">
        <v>103107</v>
      </c>
      <c r="B22332" s="155" t="s">
        <v>24297</v>
      </c>
      <c r="C22332" s="106" t="s">
        <v>13</v>
      </c>
      <c r="D22332" s="106">
        <v>0.27150000000000002</v>
      </c>
      <c r="F22332" s="106">
        <v>103.32</v>
      </c>
      <c r="G22332" s="154"/>
    </row>
    <row r="22333" spans="1:7" x14ac:dyDescent="0.25">
      <c r="A22333" s="106">
        <v>103108</v>
      </c>
      <c r="B22333" s="155" t="s">
        <v>24298</v>
      </c>
      <c r="C22333" s="106" t="s">
        <v>13</v>
      </c>
      <c r="D22333" s="106">
        <v>0.26479999999999998</v>
      </c>
      <c r="F22333" s="106">
        <v>133.74</v>
      </c>
      <c r="G22333" s="154"/>
    </row>
    <row r="22334" spans="1:7" x14ac:dyDescent="0.25">
      <c r="A22334" s="106">
        <v>103109</v>
      </c>
      <c r="B22334" s="155" t="s">
        <v>24299</v>
      </c>
      <c r="C22334" s="106" t="s">
        <v>13</v>
      </c>
      <c r="D22334" s="106">
        <v>0.2555</v>
      </c>
      <c r="F22334" s="106">
        <v>221.29</v>
      </c>
      <c r="G22334" s="154"/>
    </row>
    <row r="22335" spans="1:7" x14ac:dyDescent="0.25">
      <c r="A22335" s="106">
        <v>103110</v>
      </c>
      <c r="B22335" s="155" t="s">
        <v>24300</v>
      </c>
      <c r="C22335" s="106" t="s">
        <v>13</v>
      </c>
      <c r="D22335" s="106">
        <v>0.25380000000000003</v>
      </c>
      <c r="F22335" s="106">
        <v>251.68</v>
      </c>
      <c r="G22335" s="154"/>
    </row>
    <row r="22336" spans="1:7" x14ac:dyDescent="0.25">
      <c r="A22336" s="106">
        <v>103111</v>
      </c>
      <c r="B22336" s="155" t="s">
        <v>24301</v>
      </c>
      <c r="C22336" s="106" t="s">
        <v>13</v>
      </c>
      <c r="D22336" s="106">
        <v>0.2505</v>
      </c>
      <c r="F22336" s="106">
        <v>339.24</v>
      </c>
      <c r="G22336" s="154"/>
    </row>
    <row r="22337" spans="1:7" x14ac:dyDescent="0.25">
      <c r="A22337" s="106">
        <v>103112</v>
      </c>
      <c r="B22337" s="155" t="s">
        <v>24302</v>
      </c>
      <c r="C22337" s="106" t="s">
        <v>13</v>
      </c>
      <c r="D22337" s="106">
        <v>0.24979999999999999</v>
      </c>
      <c r="F22337" s="106">
        <v>369.65</v>
      </c>
      <c r="G22337" s="154"/>
    </row>
    <row r="22338" spans="1:7" x14ac:dyDescent="0.25">
      <c r="A22338" s="106">
        <v>103113</v>
      </c>
      <c r="B22338" s="155" t="s">
        <v>24303</v>
      </c>
      <c r="C22338" s="106" t="s">
        <v>13</v>
      </c>
      <c r="D22338" s="106">
        <v>0.24809999999999999</v>
      </c>
      <c r="F22338" s="106">
        <v>457.18</v>
      </c>
      <c r="G22338" s="154"/>
    </row>
    <row r="22339" spans="1:7" x14ac:dyDescent="0.25">
      <c r="A22339" s="106">
        <v>103114</v>
      </c>
      <c r="B22339" s="155" t="s">
        <v>24304</v>
      </c>
      <c r="C22339" s="106" t="s">
        <v>13</v>
      </c>
      <c r="D22339" s="106">
        <v>0.24759999999999999</v>
      </c>
      <c r="F22339" s="106">
        <v>487.6</v>
      </c>
      <c r="G22339" s="154"/>
    </row>
    <row r="22340" spans="1:7" x14ac:dyDescent="0.25">
      <c r="A22340" s="106">
        <v>103115</v>
      </c>
      <c r="B22340" s="155" t="s">
        <v>24305</v>
      </c>
      <c r="C22340" s="106" t="s">
        <v>13</v>
      </c>
      <c r="D22340" s="106">
        <v>0.24690000000000001</v>
      </c>
      <c r="F22340" s="106">
        <v>548.41</v>
      </c>
      <c r="G22340" s="154"/>
    </row>
    <row r="22341" spans="1:7" x14ac:dyDescent="0.25">
      <c r="A22341" s="106">
        <v>103116</v>
      </c>
      <c r="B22341" s="155" t="s">
        <v>24306</v>
      </c>
      <c r="C22341" s="106" t="s">
        <v>13</v>
      </c>
      <c r="D22341" s="106">
        <v>0.24590000000000001</v>
      </c>
      <c r="F22341" s="106">
        <v>666.36</v>
      </c>
      <c r="G22341" s="154"/>
    </row>
    <row r="22342" spans="1:7" x14ac:dyDescent="0.25">
      <c r="A22342" s="106">
        <v>103105</v>
      </c>
      <c r="B22342" s="155" t="s">
        <v>24307</v>
      </c>
      <c r="C22342" s="106" t="s">
        <v>13</v>
      </c>
      <c r="D22342" s="106">
        <v>0.29189999999999999</v>
      </c>
      <c r="F22342" s="106">
        <v>60.76</v>
      </c>
      <c r="G22342" s="154"/>
    </row>
    <row r="22343" spans="1:7" x14ac:dyDescent="0.25">
      <c r="A22343" s="106">
        <v>103117</v>
      </c>
      <c r="B22343" s="155" t="s">
        <v>24308</v>
      </c>
      <c r="C22343" s="106" t="s">
        <v>13</v>
      </c>
      <c r="D22343" s="106">
        <v>0.2455</v>
      </c>
      <c r="F22343" s="106">
        <v>727.18</v>
      </c>
      <c r="G22343" s="154"/>
    </row>
    <row r="22344" spans="1:7" x14ac:dyDescent="0.25">
      <c r="A22344" s="106">
        <v>103118</v>
      </c>
      <c r="B22344" s="155" t="s">
        <v>24309</v>
      </c>
      <c r="C22344" s="106" t="s">
        <v>13</v>
      </c>
      <c r="D22344" s="106">
        <v>0.24479999999999999</v>
      </c>
      <c r="F22344" s="106">
        <v>845.12</v>
      </c>
      <c r="G22344" s="154"/>
    </row>
    <row r="22345" spans="1:7" x14ac:dyDescent="0.25">
      <c r="A22345" s="106">
        <v>103122</v>
      </c>
      <c r="B22345" s="155" t="s">
        <v>24310</v>
      </c>
      <c r="C22345" s="106" t="s">
        <v>13</v>
      </c>
      <c r="D22345" s="106">
        <v>0.27300000000000002</v>
      </c>
      <c r="F22345" s="106">
        <v>98.69</v>
      </c>
      <c r="G22345" s="154"/>
    </row>
    <row r="22346" spans="1:7" x14ac:dyDescent="0.25">
      <c r="A22346" s="106">
        <v>103135</v>
      </c>
      <c r="B22346" s="155" t="s">
        <v>24311</v>
      </c>
      <c r="C22346" s="106" t="s">
        <v>13</v>
      </c>
      <c r="D22346" s="106">
        <v>0.24340000000000001</v>
      </c>
      <c r="F22346" s="106">
        <v>1348.22</v>
      </c>
      <c r="G22346" s="154"/>
    </row>
    <row r="22347" spans="1:7" x14ac:dyDescent="0.25">
      <c r="A22347" s="106">
        <v>103136</v>
      </c>
      <c r="B22347" s="155" t="s">
        <v>24312</v>
      </c>
      <c r="C22347" s="106" t="s">
        <v>13</v>
      </c>
      <c r="D22347" s="106">
        <v>0.24299999999999999</v>
      </c>
      <c r="F22347" s="106">
        <v>1616.36</v>
      </c>
      <c r="G22347" s="154"/>
    </row>
    <row r="22348" spans="1:7" x14ac:dyDescent="0.25">
      <c r="A22348" s="106">
        <v>103123</v>
      </c>
      <c r="B22348" s="155" t="s">
        <v>24313</v>
      </c>
      <c r="C22348" s="106" t="s">
        <v>13</v>
      </c>
      <c r="D22348" s="106">
        <v>0.2631</v>
      </c>
      <c r="F22348" s="106">
        <v>144.32</v>
      </c>
      <c r="G22348" s="154"/>
    </row>
    <row r="22349" spans="1:7" x14ac:dyDescent="0.25">
      <c r="A22349" s="106">
        <v>103124</v>
      </c>
      <c r="B22349" s="155" t="s">
        <v>24314</v>
      </c>
      <c r="C22349" s="106" t="s">
        <v>13</v>
      </c>
      <c r="D22349" s="106">
        <v>0.25790000000000002</v>
      </c>
      <c r="F22349" s="106">
        <v>189.91</v>
      </c>
      <c r="G22349" s="154"/>
    </row>
    <row r="22350" spans="1:7" x14ac:dyDescent="0.25">
      <c r="A22350" s="106">
        <v>103125</v>
      </c>
      <c r="B22350" s="155" t="s">
        <v>24315</v>
      </c>
      <c r="C22350" s="106" t="s">
        <v>13</v>
      </c>
      <c r="D22350" s="106">
        <v>0.251</v>
      </c>
      <c r="F22350" s="106">
        <v>321.24</v>
      </c>
      <c r="G22350" s="154"/>
    </row>
    <row r="22351" spans="1:7" x14ac:dyDescent="0.25">
      <c r="A22351" s="106">
        <v>103126</v>
      </c>
      <c r="B22351" s="155" t="s">
        <v>24316</v>
      </c>
      <c r="C22351" s="106" t="s">
        <v>13</v>
      </c>
      <c r="D22351" s="106">
        <v>0.24979999999999999</v>
      </c>
      <c r="F22351" s="106">
        <v>366.84</v>
      </c>
      <c r="G22351" s="154"/>
    </row>
    <row r="22352" spans="1:7" x14ac:dyDescent="0.25">
      <c r="A22352" s="106">
        <v>103127</v>
      </c>
      <c r="B22352" s="155" t="s">
        <v>24317</v>
      </c>
      <c r="C22352" s="106" t="s">
        <v>13</v>
      </c>
      <c r="D22352" s="106">
        <v>0.2475</v>
      </c>
      <c r="F22352" s="106">
        <v>498.17</v>
      </c>
      <c r="G22352" s="154"/>
    </row>
    <row r="22353" spans="1:7" x14ac:dyDescent="0.25">
      <c r="A22353" s="106">
        <v>103128</v>
      </c>
      <c r="B22353" s="155" t="s">
        <v>24318</v>
      </c>
      <c r="C22353" s="106" t="s">
        <v>13</v>
      </c>
      <c r="D22353" s="106">
        <v>0.24690000000000001</v>
      </c>
      <c r="F22353" s="106">
        <v>543.76</v>
      </c>
      <c r="G22353" s="154"/>
    </row>
    <row r="22354" spans="1:7" x14ac:dyDescent="0.25">
      <c r="A22354" s="106">
        <v>103129</v>
      </c>
      <c r="B22354" s="155" t="s">
        <v>24319</v>
      </c>
      <c r="C22354" s="106" t="s">
        <v>13</v>
      </c>
      <c r="D22354" s="106">
        <v>0.24579999999999999</v>
      </c>
      <c r="F22354" s="106">
        <v>675.1</v>
      </c>
      <c r="G22354" s="154"/>
    </row>
    <row r="22355" spans="1:7" x14ac:dyDescent="0.25">
      <c r="A22355" s="106">
        <v>103130</v>
      </c>
      <c r="B22355" s="155" t="s">
        <v>24320</v>
      </c>
      <c r="C22355" s="106" t="s">
        <v>13</v>
      </c>
      <c r="D22355" s="106">
        <v>0.2455</v>
      </c>
      <c r="F22355" s="106">
        <v>720.69</v>
      </c>
      <c r="G22355" s="154"/>
    </row>
    <row r="22356" spans="1:7" x14ac:dyDescent="0.25">
      <c r="A22356" s="106">
        <v>103131</v>
      </c>
      <c r="B22356" s="155" t="s">
        <v>24321</v>
      </c>
      <c r="C22356" s="106" t="s">
        <v>13</v>
      </c>
      <c r="D22356" s="106">
        <v>0.245</v>
      </c>
      <c r="F22356" s="106">
        <v>811.91</v>
      </c>
      <c r="G22356" s="154"/>
    </row>
    <row r="22357" spans="1:7" x14ac:dyDescent="0.25">
      <c r="A22357" s="106">
        <v>103132</v>
      </c>
      <c r="B22357" s="155" t="s">
        <v>24322</v>
      </c>
      <c r="C22357" s="106" t="s">
        <v>13</v>
      </c>
      <c r="D22357" s="106">
        <v>0.24429999999999999</v>
      </c>
      <c r="F22357" s="106">
        <v>988.85</v>
      </c>
      <c r="G22357" s="154"/>
    </row>
    <row r="22358" spans="1:7" x14ac:dyDescent="0.25">
      <c r="A22358" s="106">
        <v>103121</v>
      </c>
      <c r="B22358" s="155" t="s">
        <v>24323</v>
      </c>
      <c r="C22358" s="106" t="s">
        <v>13</v>
      </c>
      <c r="D22358" s="106">
        <v>0.27989999999999998</v>
      </c>
      <c r="F22358" s="106">
        <v>80.459999999999994</v>
      </c>
      <c r="G22358" s="154"/>
    </row>
    <row r="22359" spans="1:7" x14ac:dyDescent="0.25">
      <c r="A22359" s="106">
        <v>103133</v>
      </c>
      <c r="B22359" s="155" t="s">
        <v>24324</v>
      </c>
      <c r="C22359" s="106" t="s">
        <v>13</v>
      </c>
      <c r="D22359" s="106">
        <v>0.24399999999999999</v>
      </c>
      <c r="F22359" s="106">
        <v>1080.05</v>
      </c>
      <c r="G22359" s="154"/>
    </row>
    <row r="22360" spans="1:7" x14ac:dyDescent="0.25">
      <c r="A22360" s="106">
        <v>103134</v>
      </c>
      <c r="B22360" s="155" t="s">
        <v>24325</v>
      </c>
      <c r="C22360" s="106" t="s">
        <v>13</v>
      </c>
      <c r="D22360" s="106">
        <v>0.24360000000000001</v>
      </c>
      <c r="F22360" s="106">
        <v>1256.99</v>
      </c>
      <c r="G22360" s="154"/>
    </row>
    <row r="22361" spans="1:7" x14ac:dyDescent="0.25">
      <c r="A22361" s="106">
        <v>103090</v>
      </c>
      <c r="B22361" s="155" t="s">
        <v>24326</v>
      </c>
      <c r="C22361" s="106" t="s">
        <v>123</v>
      </c>
      <c r="D22361" s="106">
        <v>0.24510000000000001</v>
      </c>
      <c r="F22361" s="106">
        <v>17.809999999999999</v>
      </c>
      <c r="G22361" s="154"/>
    </row>
    <row r="22362" spans="1:7" x14ac:dyDescent="0.25">
      <c r="A22362" s="106">
        <v>103103</v>
      </c>
      <c r="B22362" s="155" t="s">
        <v>24327</v>
      </c>
      <c r="C22362" s="106" t="s">
        <v>123</v>
      </c>
      <c r="D22362" s="106">
        <v>0.23</v>
      </c>
      <c r="F22362" s="106">
        <v>176.8</v>
      </c>
      <c r="G22362" s="154"/>
    </row>
    <row r="22363" spans="1:7" x14ac:dyDescent="0.25">
      <c r="A22363" s="106">
        <v>103104</v>
      </c>
      <c r="B22363" s="155" t="s">
        <v>24328</v>
      </c>
      <c r="C22363" s="106" t="s">
        <v>123</v>
      </c>
      <c r="D22363" s="106">
        <v>0.2296</v>
      </c>
      <c r="F22363" s="106">
        <v>211.48</v>
      </c>
      <c r="G22363" s="154"/>
    </row>
    <row r="22364" spans="1:7" x14ac:dyDescent="0.25">
      <c r="A22364" s="106">
        <v>103091</v>
      </c>
      <c r="B22364" s="155" t="s">
        <v>24329</v>
      </c>
      <c r="C22364" s="106" t="s">
        <v>123</v>
      </c>
      <c r="D22364" s="106">
        <v>0.2394</v>
      </c>
      <c r="F22364" s="106">
        <v>25.14</v>
      </c>
      <c r="G22364" s="154"/>
    </row>
    <row r="22365" spans="1:7" x14ac:dyDescent="0.25">
      <c r="A22365" s="106">
        <v>103092</v>
      </c>
      <c r="B22365" s="155" t="s">
        <v>24330</v>
      </c>
      <c r="C22365" s="106" t="s">
        <v>123</v>
      </c>
      <c r="D22365" s="106">
        <v>0.23630000000000001</v>
      </c>
      <c r="F22365" s="106">
        <v>32.479999999999997</v>
      </c>
      <c r="G22365" s="154"/>
    </row>
    <row r="22366" spans="1:7" x14ac:dyDescent="0.25">
      <c r="A22366" s="106">
        <v>103093</v>
      </c>
      <c r="B22366" s="155" t="s">
        <v>24331</v>
      </c>
      <c r="C22366" s="106" t="s">
        <v>123</v>
      </c>
      <c r="D22366" s="106">
        <v>0.23549999999999999</v>
      </c>
      <c r="F22366" s="106">
        <v>49.67</v>
      </c>
      <c r="G22366" s="154"/>
    </row>
    <row r="22367" spans="1:7" x14ac:dyDescent="0.25">
      <c r="A22367" s="106">
        <v>103094</v>
      </c>
      <c r="B22367" s="155" t="s">
        <v>24332</v>
      </c>
      <c r="C22367" s="106" t="s">
        <v>123</v>
      </c>
      <c r="D22367" s="106">
        <v>0.23449999999999999</v>
      </c>
      <c r="F22367" s="106">
        <v>57.04</v>
      </c>
      <c r="G22367" s="154"/>
    </row>
    <row r="22368" spans="1:7" x14ac:dyDescent="0.25">
      <c r="A22368" s="106">
        <v>103095</v>
      </c>
      <c r="B22368" s="155" t="s">
        <v>24333</v>
      </c>
      <c r="C22368" s="106" t="s">
        <v>123</v>
      </c>
      <c r="D22368" s="106">
        <v>0.2344</v>
      </c>
      <c r="F22368" s="106">
        <v>74.19</v>
      </c>
      <c r="G22368" s="154"/>
    </row>
    <row r="22369" spans="1:7" x14ac:dyDescent="0.25">
      <c r="A22369" s="106">
        <v>103096</v>
      </c>
      <c r="B22369" s="155" t="s">
        <v>24334</v>
      </c>
      <c r="C22369" s="106" t="s">
        <v>123</v>
      </c>
      <c r="D22369" s="106">
        <v>0.23369999999999999</v>
      </c>
      <c r="F22369" s="106">
        <v>81.58</v>
      </c>
      <c r="G22369" s="154"/>
    </row>
    <row r="22370" spans="1:7" x14ac:dyDescent="0.25">
      <c r="A22370" s="106">
        <v>103097</v>
      </c>
      <c r="B22370" s="155" t="s">
        <v>24335</v>
      </c>
      <c r="C22370" s="106" t="s">
        <v>123</v>
      </c>
      <c r="D22370" s="106">
        <v>0.23380000000000001</v>
      </c>
      <c r="F22370" s="106">
        <v>98.75</v>
      </c>
      <c r="G22370" s="154"/>
    </row>
    <row r="22371" spans="1:7" x14ac:dyDescent="0.25">
      <c r="A22371" s="106">
        <v>103098</v>
      </c>
      <c r="B22371" s="155" t="s">
        <v>24336</v>
      </c>
      <c r="C22371" s="106" t="s">
        <v>123</v>
      </c>
      <c r="D22371" s="106">
        <v>0.23330000000000001</v>
      </c>
      <c r="F22371" s="106">
        <v>106.1</v>
      </c>
      <c r="G22371" s="154"/>
    </row>
    <row r="22372" spans="1:7" x14ac:dyDescent="0.25">
      <c r="A22372" s="106">
        <v>103099</v>
      </c>
      <c r="B22372" s="155" t="s">
        <v>24337</v>
      </c>
      <c r="C22372" s="106" t="s">
        <v>123</v>
      </c>
      <c r="D22372" s="106">
        <v>0.2324</v>
      </c>
      <c r="F22372" s="106">
        <v>120.77</v>
      </c>
      <c r="G22372" s="154"/>
    </row>
    <row r="22373" spans="1:7" x14ac:dyDescent="0.25">
      <c r="A22373" s="106">
        <v>103100</v>
      </c>
      <c r="B22373" s="155" t="s">
        <v>24338</v>
      </c>
      <c r="C22373" s="106" t="s">
        <v>123</v>
      </c>
      <c r="D22373" s="106">
        <v>0.2311</v>
      </c>
      <c r="F22373" s="106">
        <v>128.97999999999999</v>
      </c>
      <c r="G22373" s="154"/>
    </row>
    <row r="22374" spans="1:7" x14ac:dyDescent="0.25">
      <c r="A22374" s="106">
        <v>103089</v>
      </c>
      <c r="B22374" s="155" t="s">
        <v>24339</v>
      </c>
      <c r="C22374" s="106" t="s">
        <v>123</v>
      </c>
      <c r="D22374" s="106">
        <v>0.24859999999999999</v>
      </c>
      <c r="F22374" s="106">
        <v>14.87</v>
      </c>
      <c r="G22374" s="154"/>
    </row>
    <row r="22375" spans="1:7" x14ac:dyDescent="0.25">
      <c r="A22375" s="106">
        <v>103101</v>
      </c>
      <c r="B22375" s="155" t="s">
        <v>24340</v>
      </c>
      <c r="C22375" s="106" t="s">
        <v>123</v>
      </c>
      <c r="D22375" s="106">
        <v>0.23039999999999999</v>
      </c>
      <c r="F22375" s="106">
        <v>142.12</v>
      </c>
      <c r="G22375" s="154"/>
    </row>
    <row r="22376" spans="1:7" x14ac:dyDescent="0.25">
      <c r="A22376" s="106">
        <v>103102</v>
      </c>
      <c r="B22376" s="155" t="s">
        <v>24341</v>
      </c>
      <c r="C22376" s="106" t="s">
        <v>123</v>
      </c>
      <c r="D22376" s="106">
        <v>0.23039999999999999</v>
      </c>
      <c r="F22376" s="106">
        <v>163.66</v>
      </c>
      <c r="G22376" s="154"/>
    </row>
    <row r="22377" spans="1:7" x14ac:dyDescent="0.25">
      <c r="A22377" s="106">
        <v>101112</v>
      </c>
      <c r="B22377" s="155" t="s">
        <v>24342</v>
      </c>
      <c r="C22377" s="106" t="s">
        <v>148</v>
      </c>
      <c r="D22377" s="106">
        <v>8.5000000000000006E-3</v>
      </c>
      <c r="F22377" s="106">
        <v>1034.17</v>
      </c>
      <c r="G22377" s="154"/>
    </row>
    <row r="22378" spans="1:7" x14ac:dyDescent="0.25">
      <c r="A22378" s="106">
        <v>101113</v>
      </c>
      <c r="B22378" s="155" t="s">
        <v>24343</v>
      </c>
      <c r="C22378" s="106" t="s">
        <v>148</v>
      </c>
      <c r="D22378" s="106">
        <v>5.1999999999999998E-3</v>
      </c>
      <c r="F22378" s="106">
        <v>1021.98</v>
      </c>
      <c r="G22378" s="154"/>
    </row>
    <row r="22379" spans="1:7" x14ac:dyDescent="0.25">
      <c r="A22379" s="106">
        <v>101098</v>
      </c>
      <c r="B22379" s="155" t="s">
        <v>24344</v>
      </c>
      <c r="C22379" s="106" t="s">
        <v>148</v>
      </c>
      <c r="D22379" s="106">
        <v>7.4000000000000003E-3</v>
      </c>
      <c r="F22379" s="106">
        <v>1240.6300000000001</v>
      </c>
      <c r="G22379" s="154"/>
    </row>
    <row r="22380" spans="1:7" ht="26.25" x14ac:dyDescent="0.25">
      <c r="A22380" s="106">
        <v>101106</v>
      </c>
      <c r="B22380" s="155" t="s">
        <v>24345</v>
      </c>
      <c r="C22380" s="106" t="s">
        <v>148</v>
      </c>
      <c r="D22380" s="106">
        <v>4.7999999999999996E-3</v>
      </c>
      <c r="F22380" s="106">
        <v>1224.6099999999999</v>
      </c>
      <c r="G22380" s="154"/>
    </row>
    <row r="22381" spans="1:7" ht="26.25" x14ac:dyDescent="0.25">
      <c r="A22381" s="106">
        <v>101102</v>
      </c>
      <c r="B22381" s="155" t="s">
        <v>24346</v>
      </c>
      <c r="C22381" s="106" t="s">
        <v>148</v>
      </c>
      <c r="D22381" s="106">
        <v>6.8000000000000005E-2</v>
      </c>
      <c r="F22381" s="106">
        <v>884.98</v>
      </c>
      <c r="G22381" s="154"/>
    </row>
    <row r="22382" spans="1:7" ht="26.25" x14ac:dyDescent="0.25">
      <c r="A22382" s="106">
        <v>101110</v>
      </c>
      <c r="B22382" s="155" t="s">
        <v>24347</v>
      </c>
      <c r="C22382" s="106" t="s">
        <v>148</v>
      </c>
      <c r="D22382" s="106">
        <v>6.9500000000000006E-2</v>
      </c>
      <c r="F22382" s="106">
        <v>862.46</v>
      </c>
      <c r="G22382" s="154"/>
    </row>
    <row r="22383" spans="1:7" x14ac:dyDescent="0.25">
      <c r="A22383" s="106">
        <v>101099</v>
      </c>
      <c r="B22383" s="155" t="s">
        <v>24348</v>
      </c>
      <c r="C22383" s="106" t="s">
        <v>148</v>
      </c>
      <c r="D22383" s="106">
        <v>7.7999999999999996E-3</v>
      </c>
      <c r="F22383" s="106">
        <v>1128.4000000000001</v>
      </c>
      <c r="G22383" s="154"/>
    </row>
    <row r="22384" spans="1:7" ht="26.25" x14ac:dyDescent="0.25">
      <c r="A22384" s="106">
        <v>101107</v>
      </c>
      <c r="B22384" s="155" t="s">
        <v>24349</v>
      </c>
      <c r="C22384" s="106" t="s">
        <v>148</v>
      </c>
      <c r="D22384" s="106">
        <v>5.1999999999999998E-3</v>
      </c>
      <c r="F22384" s="106">
        <v>1113.56</v>
      </c>
      <c r="G22384" s="154"/>
    </row>
    <row r="22385" spans="1:7" ht="26.25" x14ac:dyDescent="0.25">
      <c r="A22385" s="106">
        <v>101103</v>
      </c>
      <c r="B22385" s="155" t="s">
        <v>24350</v>
      </c>
      <c r="C22385" s="106" t="s">
        <v>148</v>
      </c>
      <c r="D22385" s="106">
        <v>6.6199999999999995E-2</v>
      </c>
      <c r="F22385" s="106">
        <v>834.31</v>
      </c>
      <c r="G22385" s="154"/>
    </row>
    <row r="22386" spans="1:7" ht="26.25" x14ac:dyDescent="0.25">
      <c r="A22386" s="106">
        <v>101111</v>
      </c>
      <c r="B22386" s="155" t="s">
        <v>24351</v>
      </c>
      <c r="C22386" s="106" t="s">
        <v>148</v>
      </c>
      <c r="D22386" s="106">
        <v>6.7500000000000004E-2</v>
      </c>
      <c r="F22386" s="106">
        <v>813.85</v>
      </c>
      <c r="G22386" s="154"/>
    </row>
    <row r="22387" spans="1:7" x14ac:dyDescent="0.25">
      <c r="A22387" s="106">
        <v>101096</v>
      </c>
      <c r="B22387" s="155" t="s">
        <v>24352</v>
      </c>
      <c r="C22387" s="106" t="s">
        <v>148</v>
      </c>
      <c r="D22387" s="106">
        <v>6.8999999999999999E-3</v>
      </c>
      <c r="F22387" s="106">
        <v>1463.25</v>
      </c>
      <c r="G22387" s="154"/>
    </row>
    <row r="22388" spans="1:7" ht="26.25" x14ac:dyDescent="0.25">
      <c r="A22388" s="106">
        <v>101104</v>
      </c>
      <c r="B22388" s="155" t="s">
        <v>24353</v>
      </c>
      <c r="C22388" s="106" t="s">
        <v>148</v>
      </c>
      <c r="D22388" s="106">
        <v>4.4999999999999997E-3</v>
      </c>
      <c r="F22388" s="106">
        <v>1445.05</v>
      </c>
      <c r="G22388" s="154"/>
    </row>
    <row r="22389" spans="1:7" x14ac:dyDescent="0.25">
      <c r="A22389" s="106">
        <v>101100</v>
      </c>
      <c r="B22389" s="155" t="s">
        <v>24354</v>
      </c>
      <c r="C22389" s="106" t="s">
        <v>148</v>
      </c>
      <c r="D22389" s="106">
        <v>7.9100000000000004E-2</v>
      </c>
      <c r="F22389" s="106">
        <v>943.95</v>
      </c>
      <c r="G22389" s="154"/>
    </row>
    <row r="22390" spans="1:7" ht="26.25" x14ac:dyDescent="0.25">
      <c r="A22390" s="106">
        <v>101108</v>
      </c>
      <c r="B22390" s="155" t="s">
        <v>24355</v>
      </c>
      <c r="C22390" s="106" t="s">
        <v>148</v>
      </c>
      <c r="D22390" s="106">
        <v>8.1500000000000003E-2</v>
      </c>
      <c r="F22390" s="106">
        <v>917.95</v>
      </c>
      <c r="G22390" s="154"/>
    </row>
    <row r="22391" spans="1:7" x14ac:dyDescent="0.25">
      <c r="A22391" s="106">
        <v>101097</v>
      </c>
      <c r="B22391" s="155" t="s">
        <v>24356</v>
      </c>
      <c r="C22391" s="106" t="s">
        <v>148</v>
      </c>
      <c r="D22391" s="106">
        <v>7.1999999999999998E-3</v>
      </c>
      <c r="F22391" s="106">
        <v>1367.86</v>
      </c>
      <c r="G22391" s="154"/>
    </row>
    <row r="22392" spans="1:7" ht="26.25" x14ac:dyDescent="0.25">
      <c r="A22392" s="106">
        <v>101105</v>
      </c>
      <c r="B22392" s="155" t="s">
        <v>24357</v>
      </c>
      <c r="C22392" s="106" t="s">
        <v>148</v>
      </c>
      <c r="D22392" s="106">
        <v>4.7000000000000002E-3</v>
      </c>
      <c r="F22392" s="106">
        <v>1350.28</v>
      </c>
      <c r="G22392" s="154"/>
    </row>
    <row r="22393" spans="1:7" ht="26.25" x14ac:dyDescent="0.25">
      <c r="A22393" s="106">
        <v>101101</v>
      </c>
      <c r="B22393" s="155" t="s">
        <v>24358</v>
      </c>
      <c r="C22393" s="106" t="s">
        <v>148</v>
      </c>
      <c r="D22393" s="106">
        <v>7.46E-2</v>
      </c>
      <c r="F22393" s="106">
        <v>917.45</v>
      </c>
      <c r="G22393" s="154"/>
    </row>
    <row r="22394" spans="1:7" ht="26.25" x14ac:dyDescent="0.25">
      <c r="A22394" s="106">
        <v>101109</v>
      </c>
      <c r="B22394" s="155" t="s">
        <v>24359</v>
      </c>
      <c r="C22394" s="106" t="s">
        <v>148</v>
      </c>
      <c r="D22394" s="106">
        <v>7.6700000000000004E-2</v>
      </c>
      <c r="F22394" s="106">
        <v>892.48</v>
      </c>
      <c r="G22394" s="154"/>
    </row>
    <row r="22395" spans="1:7" x14ac:dyDescent="0.25">
      <c r="A22395" s="106">
        <v>106209</v>
      </c>
      <c r="B22395" s="155" t="s">
        <v>24360</v>
      </c>
      <c r="C22395" s="106" t="s">
        <v>13</v>
      </c>
      <c r="F22395" s="106">
        <v>0</v>
      </c>
      <c r="G22395" s="154"/>
    </row>
    <row r="22396" spans="1:7" x14ac:dyDescent="0.25">
      <c r="A22396" s="106">
        <v>106172</v>
      </c>
      <c r="B22396" s="155" t="s">
        <v>24361</v>
      </c>
      <c r="C22396" s="106" t="s">
        <v>123</v>
      </c>
      <c r="F22396" s="106">
        <v>0</v>
      </c>
      <c r="G22396" s="154"/>
    </row>
    <row r="22397" spans="1:7" x14ac:dyDescent="0.25">
      <c r="A22397" s="106">
        <v>106173</v>
      </c>
      <c r="B22397" s="155" t="s">
        <v>24362</v>
      </c>
      <c r="C22397" s="106" t="s">
        <v>123</v>
      </c>
      <c r="F22397" s="106">
        <v>0</v>
      </c>
      <c r="G22397" s="154"/>
    </row>
    <row r="22398" spans="1:7" x14ac:dyDescent="0.25">
      <c r="A22398" s="106">
        <v>106174</v>
      </c>
      <c r="B22398" s="155" t="s">
        <v>24363</v>
      </c>
      <c r="C22398" s="106" t="s">
        <v>123</v>
      </c>
      <c r="F22398" s="106">
        <v>0</v>
      </c>
      <c r="G22398" s="154"/>
    </row>
    <row r="22399" spans="1:7" x14ac:dyDescent="0.25">
      <c r="A22399" s="106">
        <v>106175</v>
      </c>
      <c r="B22399" s="155" t="s">
        <v>24364</v>
      </c>
      <c r="C22399" s="106" t="s">
        <v>123</v>
      </c>
      <c r="F22399" s="106">
        <v>0</v>
      </c>
      <c r="G22399" s="154"/>
    </row>
    <row r="22400" spans="1:7" x14ac:dyDescent="0.25">
      <c r="A22400" s="106">
        <v>106176</v>
      </c>
      <c r="B22400" s="155" t="s">
        <v>24365</v>
      </c>
      <c r="C22400" s="106" t="s">
        <v>123</v>
      </c>
      <c r="F22400" s="106">
        <v>0</v>
      </c>
      <c r="G22400" s="154"/>
    </row>
    <row r="22401" spans="1:7" x14ac:dyDescent="0.25">
      <c r="A22401" s="106">
        <v>106177</v>
      </c>
      <c r="B22401" s="155" t="s">
        <v>24366</v>
      </c>
      <c r="C22401" s="106" t="s">
        <v>123</v>
      </c>
      <c r="F22401" s="106">
        <v>0</v>
      </c>
      <c r="G22401" s="154"/>
    </row>
    <row r="22402" spans="1:7" x14ac:dyDescent="0.25">
      <c r="A22402" s="106">
        <v>106178</v>
      </c>
      <c r="B22402" s="155" t="s">
        <v>24367</v>
      </c>
      <c r="C22402" s="106" t="s">
        <v>123</v>
      </c>
      <c r="F22402" s="106">
        <v>0</v>
      </c>
      <c r="G22402" s="154"/>
    </row>
    <row r="22403" spans="1:7" x14ac:dyDescent="0.25">
      <c r="A22403" s="106">
        <v>106179</v>
      </c>
      <c r="B22403" s="155" t="s">
        <v>24368</v>
      </c>
      <c r="C22403" s="106" t="s">
        <v>123</v>
      </c>
      <c r="F22403" s="106">
        <v>0</v>
      </c>
      <c r="G22403" s="154"/>
    </row>
    <row r="22404" spans="1:7" x14ac:dyDescent="0.25">
      <c r="A22404" s="106">
        <v>106180</v>
      </c>
      <c r="B22404" s="155" t="s">
        <v>24369</v>
      </c>
      <c r="C22404" s="106" t="s">
        <v>123</v>
      </c>
      <c r="F22404" s="106">
        <v>0</v>
      </c>
      <c r="G22404" s="154"/>
    </row>
    <row r="22405" spans="1:7" x14ac:dyDescent="0.25">
      <c r="A22405" s="106">
        <v>106181</v>
      </c>
      <c r="B22405" s="155" t="s">
        <v>24370</v>
      </c>
      <c r="C22405" s="106" t="s">
        <v>123</v>
      </c>
      <c r="F22405" s="106">
        <v>0</v>
      </c>
      <c r="G22405" s="154"/>
    </row>
    <row r="22406" spans="1:7" x14ac:dyDescent="0.25">
      <c r="A22406" s="106">
        <v>106182</v>
      </c>
      <c r="B22406" s="155" t="s">
        <v>24371</v>
      </c>
      <c r="C22406" s="106" t="s">
        <v>123</v>
      </c>
      <c r="F22406" s="106">
        <v>0</v>
      </c>
      <c r="G22406" s="154"/>
    </row>
    <row r="22407" spans="1:7" x14ac:dyDescent="0.25">
      <c r="A22407" s="106">
        <v>106183</v>
      </c>
      <c r="B22407" s="155" t="s">
        <v>24372</v>
      </c>
      <c r="C22407" s="106" t="s">
        <v>123</v>
      </c>
      <c r="F22407" s="106">
        <v>0</v>
      </c>
      <c r="G22407" s="154"/>
    </row>
    <row r="22408" spans="1:7" x14ac:dyDescent="0.25">
      <c r="A22408" s="106">
        <v>106184</v>
      </c>
      <c r="B22408" s="155" t="s">
        <v>24373</v>
      </c>
      <c r="C22408" s="106" t="s">
        <v>123</v>
      </c>
      <c r="F22408" s="106">
        <v>0</v>
      </c>
      <c r="G22408" s="154"/>
    </row>
    <row r="22409" spans="1:7" x14ac:dyDescent="0.25">
      <c r="A22409" s="106">
        <v>106185</v>
      </c>
      <c r="B22409" s="155" t="s">
        <v>24374</v>
      </c>
      <c r="C22409" s="106" t="s">
        <v>123</v>
      </c>
      <c r="F22409" s="106">
        <v>0</v>
      </c>
      <c r="G22409" s="154"/>
    </row>
    <row r="22410" spans="1:7" x14ac:dyDescent="0.25">
      <c r="A22410" s="106">
        <v>106186</v>
      </c>
      <c r="B22410" s="155" t="s">
        <v>24375</v>
      </c>
      <c r="C22410" s="106" t="s">
        <v>123</v>
      </c>
      <c r="F22410" s="106">
        <v>0</v>
      </c>
      <c r="G22410" s="154"/>
    </row>
    <row r="22411" spans="1:7" x14ac:dyDescent="0.25">
      <c r="A22411" s="106">
        <v>106187</v>
      </c>
      <c r="B22411" s="155" t="s">
        <v>24376</v>
      </c>
      <c r="C22411" s="106" t="s">
        <v>123</v>
      </c>
      <c r="F22411" s="106">
        <v>0</v>
      </c>
      <c r="G22411" s="154"/>
    </row>
    <row r="22412" spans="1:7" x14ac:dyDescent="0.25">
      <c r="A22412" s="106">
        <v>106188</v>
      </c>
      <c r="B22412" s="155" t="s">
        <v>24377</v>
      </c>
      <c r="C22412" s="106" t="s">
        <v>123</v>
      </c>
      <c r="F22412" s="106">
        <v>0</v>
      </c>
      <c r="G22412" s="154"/>
    </row>
    <row r="22413" spans="1:7" x14ac:dyDescent="0.25">
      <c r="A22413" s="106">
        <v>106189</v>
      </c>
      <c r="B22413" s="155" t="s">
        <v>24378</v>
      </c>
      <c r="C22413" s="106" t="s">
        <v>123</v>
      </c>
      <c r="F22413" s="106">
        <v>0</v>
      </c>
      <c r="G22413" s="154"/>
    </row>
    <row r="22414" spans="1:7" x14ac:dyDescent="0.25">
      <c r="A22414" s="106">
        <v>106190</v>
      </c>
      <c r="B22414" s="155" t="s">
        <v>24379</v>
      </c>
      <c r="C22414" s="106" t="s">
        <v>123</v>
      </c>
      <c r="F22414" s="106">
        <v>0</v>
      </c>
      <c r="G22414" s="154"/>
    </row>
    <row r="22415" spans="1:7" x14ac:dyDescent="0.25">
      <c r="A22415" s="106">
        <v>106191</v>
      </c>
      <c r="B22415" s="155" t="s">
        <v>24380</v>
      </c>
      <c r="C22415" s="106" t="s">
        <v>123</v>
      </c>
      <c r="F22415" s="106">
        <v>0</v>
      </c>
      <c r="G22415" s="154"/>
    </row>
    <row r="22416" spans="1:7" x14ac:dyDescent="0.25">
      <c r="A22416" s="106">
        <v>106192</v>
      </c>
      <c r="B22416" s="155" t="s">
        <v>24381</v>
      </c>
      <c r="C22416" s="106" t="s">
        <v>123</v>
      </c>
      <c r="F22416" s="106">
        <v>0</v>
      </c>
      <c r="G22416" s="154"/>
    </row>
    <row r="22417" spans="1:7" x14ac:dyDescent="0.25">
      <c r="A22417" s="106">
        <v>106193</v>
      </c>
      <c r="B22417" s="155" t="s">
        <v>24382</v>
      </c>
      <c r="C22417" s="106" t="s">
        <v>123</v>
      </c>
      <c r="F22417" s="106">
        <v>0</v>
      </c>
      <c r="G22417" s="154"/>
    </row>
    <row r="22418" spans="1:7" x14ac:dyDescent="0.25">
      <c r="A22418" s="106">
        <v>106194</v>
      </c>
      <c r="B22418" s="155" t="s">
        <v>24383</v>
      </c>
      <c r="C22418" s="106" t="s">
        <v>123</v>
      </c>
      <c r="F22418" s="106">
        <v>0</v>
      </c>
      <c r="G22418" s="154"/>
    </row>
    <row r="22419" spans="1:7" x14ac:dyDescent="0.25">
      <c r="A22419" s="106">
        <v>106195</v>
      </c>
      <c r="B22419" s="155" t="s">
        <v>24384</v>
      </c>
      <c r="C22419" s="106" t="s">
        <v>123</v>
      </c>
      <c r="F22419" s="106">
        <v>0</v>
      </c>
      <c r="G22419" s="154"/>
    </row>
    <row r="22420" spans="1:7" x14ac:dyDescent="0.25">
      <c r="A22420" s="106">
        <v>106196</v>
      </c>
      <c r="B22420" s="155" t="s">
        <v>24385</v>
      </c>
      <c r="C22420" s="106" t="s">
        <v>123</v>
      </c>
      <c r="F22420" s="106">
        <v>0</v>
      </c>
      <c r="G22420" s="154"/>
    </row>
    <row r="22421" spans="1:7" x14ac:dyDescent="0.25">
      <c r="A22421" s="106">
        <v>106197</v>
      </c>
      <c r="B22421" s="155" t="s">
        <v>24386</v>
      </c>
      <c r="C22421" s="106" t="s">
        <v>123</v>
      </c>
      <c r="F22421" s="106">
        <v>0</v>
      </c>
      <c r="G22421" s="154"/>
    </row>
    <row r="22422" spans="1:7" x14ac:dyDescent="0.25">
      <c r="A22422" s="106">
        <v>106200</v>
      </c>
      <c r="B22422" s="155" t="s">
        <v>24387</v>
      </c>
      <c r="C22422" s="106" t="s">
        <v>123</v>
      </c>
      <c r="F22422" s="106">
        <v>0</v>
      </c>
      <c r="G22422" s="154"/>
    </row>
    <row r="22423" spans="1:7" x14ac:dyDescent="0.25">
      <c r="A22423" s="106">
        <v>106198</v>
      </c>
      <c r="B22423" s="155" t="s">
        <v>24388</v>
      </c>
      <c r="C22423" s="106" t="s">
        <v>123</v>
      </c>
      <c r="F22423" s="106">
        <v>0</v>
      </c>
      <c r="G22423" s="154"/>
    </row>
    <row r="22424" spans="1:7" x14ac:dyDescent="0.25">
      <c r="A22424" s="106">
        <v>106199</v>
      </c>
      <c r="B22424" s="155" t="s">
        <v>24389</v>
      </c>
      <c r="C22424" s="106" t="s">
        <v>123</v>
      </c>
      <c r="F22424" s="106">
        <v>0</v>
      </c>
      <c r="G22424" s="154"/>
    </row>
    <row r="22425" spans="1:7" x14ac:dyDescent="0.25">
      <c r="A22425" s="106">
        <v>106201</v>
      </c>
      <c r="B22425" s="155" t="s">
        <v>24390</v>
      </c>
      <c r="C22425" s="106" t="s">
        <v>123</v>
      </c>
      <c r="F22425" s="106">
        <v>0</v>
      </c>
      <c r="G22425" s="154"/>
    </row>
    <row r="22426" spans="1:7" x14ac:dyDescent="0.25">
      <c r="A22426" s="106">
        <v>106202</v>
      </c>
      <c r="B22426" s="155" t="s">
        <v>24391</v>
      </c>
      <c r="C22426" s="106" t="s">
        <v>123</v>
      </c>
      <c r="F22426" s="106">
        <v>0</v>
      </c>
      <c r="G22426" s="154"/>
    </row>
    <row r="22427" spans="1:7" x14ac:dyDescent="0.25">
      <c r="A22427" s="106">
        <v>106203</v>
      </c>
      <c r="B22427" s="155" t="s">
        <v>24392</v>
      </c>
      <c r="C22427" s="106" t="s">
        <v>123</v>
      </c>
      <c r="F22427" s="106">
        <v>0</v>
      </c>
      <c r="G22427" s="154"/>
    </row>
    <row r="22428" spans="1:7" x14ac:dyDescent="0.25">
      <c r="A22428" s="106">
        <v>106204</v>
      </c>
      <c r="B22428" s="155" t="s">
        <v>24393</v>
      </c>
      <c r="C22428" s="106" t="s">
        <v>123</v>
      </c>
      <c r="F22428" s="106">
        <v>0</v>
      </c>
      <c r="G22428" s="154"/>
    </row>
    <row r="22429" spans="1:7" x14ac:dyDescent="0.25">
      <c r="A22429" s="106">
        <v>106205</v>
      </c>
      <c r="B22429" s="155" t="s">
        <v>24394</v>
      </c>
      <c r="C22429" s="106" t="s">
        <v>148</v>
      </c>
      <c r="D22429" s="106">
        <v>0</v>
      </c>
      <c r="F22429" s="106">
        <v>150.97</v>
      </c>
      <c r="G22429" s="154"/>
    </row>
    <row r="22430" spans="1:7" x14ac:dyDescent="0.25">
      <c r="A22430" s="106">
        <v>106206</v>
      </c>
      <c r="B22430" s="155" t="s">
        <v>24395</v>
      </c>
      <c r="C22430" s="106" t="s">
        <v>148</v>
      </c>
      <c r="D22430" s="106">
        <v>0</v>
      </c>
      <c r="F22430" s="106">
        <v>172.63</v>
      </c>
      <c r="G22430" s="154"/>
    </row>
    <row r="22431" spans="1:7" x14ac:dyDescent="0.25">
      <c r="A22431" s="106">
        <v>106207</v>
      </c>
      <c r="B22431" s="155" t="s">
        <v>24396</v>
      </c>
      <c r="C22431" s="106" t="s">
        <v>148</v>
      </c>
      <c r="F22431" s="106">
        <v>0</v>
      </c>
      <c r="G22431" s="154"/>
    </row>
    <row r="22432" spans="1:7" x14ac:dyDescent="0.25">
      <c r="A22432" s="106">
        <v>106208</v>
      </c>
      <c r="B22432" s="155" t="s">
        <v>24397</v>
      </c>
      <c r="C22432" s="106" t="s">
        <v>123</v>
      </c>
      <c r="F22432" s="106">
        <v>0</v>
      </c>
      <c r="G22432" s="154"/>
    </row>
    <row r="22433" spans="1:7" x14ac:dyDescent="0.25">
      <c r="A22433" s="106">
        <v>96393</v>
      </c>
      <c r="B22433" s="155" t="s">
        <v>24398</v>
      </c>
      <c r="C22433" s="106" t="s">
        <v>148</v>
      </c>
      <c r="D22433" s="106">
        <v>1.6500000000000001E-2</v>
      </c>
      <c r="F22433" s="106">
        <v>142.80000000000001</v>
      </c>
      <c r="G22433" s="154"/>
    </row>
    <row r="22434" spans="1:7" x14ac:dyDescent="0.25">
      <c r="A22434" s="106">
        <v>96394</v>
      </c>
      <c r="B22434" s="155" t="s">
        <v>24399</v>
      </c>
      <c r="C22434" s="106" t="s">
        <v>148</v>
      </c>
      <c r="D22434" s="106">
        <v>1.21E-2</v>
      </c>
      <c r="F22434" s="106">
        <v>201.58</v>
      </c>
      <c r="G22434" s="154"/>
    </row>
    <row r="22435" spans="1:7" x14ac:dyDescent="0.25">
      <c r="A22435" s="106">
        <v>104363</v>
      </c>
      <c r="B22435" s="155" t="s">
        <v>24400</v>
      </c>
      <c r="C22435" s="106" t="s">
        <v>956</v>
      </c>
      <c r="F22435" s="106">
        <v>0</v>
      </c>
      <c r="G22435" s="154"/>
    </row>
    <row r="22436" spans="1:7" x14ac:dyDescent="0.25">
      <c r="A22436" s="106">
        <v>104360</v>
      </c>
      <c r="B22436" s="155" t="s">
        <v>24401</v>
      </c>
      <c r="C22436" s="106" t="s">
        <v>956</v>
      </c>
      <c r="F22436" s="106">
        <v>0</v>
      </c>
      <c r="G22436" s="154"/>
    </row>
    <row r="22437" spans="1:7" x14ac:dyDescent="0.25">
      <c r="A22437" s="106">
        <v>104358</v>
      </c>
      <c r="B22437" s="155" t="s">
        <v>24402</v>
      </c>
      <c r="C22437" s="106" t="s">
        <v>956</v>
      </c>
      <c r="F22437" s="106">
        <v>0</v>
      </c>
      <c r="G22437" s="154"/>
    </row>
    <row r="22438" spans="1:7" x14ac:dyDescent="0.25">
      <c r="A22438" s="106">
        <v>104362</v>
      </c>
      <c r="B22438" s="155" t="s">
        <v>24403</v>
      </c>
      <c r="C22438" s="106" t="s">
        <v>956</v>
      </c>
      <c r="F22438" s="106">
        <v>0</v>
      </c>
      <c r="G22438" s="154"/>
    </row>
    <row r="22439" spans="1:7" x14ac:dyDescent="0.25">
      <c r="A22439" s="106">
        <v>104361</v>
      </c>
      <c r="B22439" s="155" t="s">
        <v>24404</v>
      </c>
      <c r="C22439" s="106" t="s">
        <v>956</v>
      </c>
      <c r="F22439" s="106">
        <v>0</v>
      </c>
      <c r="G22439" s="154"/>
    </row>
    <row r="22440" spans="1:7" x14ac:dyDescent="0.25">
      <c r="A22440" s="106">
        <v>104359</v>
      </c>
      <c r="B22440" s="155" t="s">
        <v>24405</v>
      </c>
      <c r="C22440" s="106" t="s">
        <v>956</v>
      </c>
      <c r="F22440" s="106">
        <v>0</v>
      </c>
      <c r="G22440" s="154"/>
    </row>
    <row r="22441" spans="1:7" x14ac:dyDescent="0.25">
      <c r="A22441" s="106">
        <v>96395</v>
      </c>
      <c r="B22441" s="155" t="s">
        <v>24406</v>
      </c>
      <c r="C22441" s="106" t="s">
        <v>148</v>
      </c>
      <c r="D22441" s="106">
        <v>8.5000000000000006E-3</v>
      </c>
      <c r="F22441" s="106">
        <v>284.85000000000002</v>
      </c>
      <c r="G22441" s="154"/>
    </row>
    <row r="22442" spans="1:7" x14ac:dyDescent="0.25">
      <c r="A22442" s="106">
        <v>106102</v>
      </c>
      <c r="B22442" s="155" t="s">
        <v>24407</v>
      </c>
      <c r="C22442" s="106" t="s">
        <v>956</v>
      </c>
      <c r="F22442" s="106">
        <v>0</v>
      </c>
      <c r="G22442" s="154"/>
    </row>
    <row r="22443" spans="1:7" x14ac:dyDescent="0.25">
      <c r="A22443" s="106">
        <v>106103</v>
      </c>
      <c r="B22443" s="155" t="s">
        <v>24408</v>
      </c>
      <c r="C22443" s="106" t="s">
        <v>956</v>
      </c>
      <c r="F22443" s="106">
        <v>0</v>
      </c>
      <c r="G22443" s="154"/>
    </row>
    <row r="22444" spans="1:7" x14ac:dyDescent="0.25">
      <c r="A22444" s="106">
        <v>104373</v>
      </c>
      <c r="B22444" s="155" t="s">
        <v>24409</v>
      </c>
      <c r="C22444" s="106" t="s">
        <v>956</v>
      </c>
      <c r="F22444" s="106">
        <v>0</v>
      </c>
      <c r="G22444" s="154"/>
    </row>
    <row r="22445" spans="1:7" x14ac:dyDescent="0.25">
      <c r="A22445" s="106">
        <v>104374</v>
      </c>
      <c r="B22445" s="155" t="s">
        <v>24410</v>
      </c>
      <c r="C22445" s="106" t="s">
        <v>956</v>
      </c>
      <c r="F22445" s="106">
        <v>0</v>
      </c>
      <c r="G22445" s="154"/>
    </row>
    <row r="22446" spans="1:7" x14ac:dyDescent="0.25">
      <c r="A22446" s="106">
        <v>105529</v>
      </c>
      <c r="B22446" s="155" t="s">
        <v>24411</v>
      </c>
      <c r="C22446" s="106" t="s">
        <v>148</v>
      </c>
      <c r="D22446" s="106">
        <v>1.4E-2</v>
      </c>
      <c r="F22446" s="106">
        <v>173.96</v>
      </c>
      <c r="G22446" s="154"/>
    </row>
    <row r="22447" spans="1:7" x14ac:dyDescent="0.25">
      <c r="A22447" s="106">
        <v>105530</v>
      </c>
      <c r="B22447" s="155" t="s">
        <v>24412</v>
      </c>
      <c r="C22447" s="106" t="s">
        <v>148</v>
      </c>
      <c r="D22447" s="106">
        <v>1.23E-2</v>
      </c>
      <c r="F22447" s="106">
        <v>201.15</v>
      </c>
      <c r="G22447" s="154"/>
    </row>
    <row r="22448" spans="1:7" x14ac:dyDescent="0.25">
      <c r="A22448" s="106">
        <v>105531</v>
      </c>
      <c r="B22448" s="155" t="s">
        <v>24413</v>
      </c>
      <c r="C22448" s="106" t="s">
        <v>148</v>
      </c>
      <c r="D22448" s="106">
        <v>1.09E-2</v>
      </c>
      <c r="F22448" s="106">
        <v>228.35</v>
      </c>
      <c r="G22448" s="154"/>
    </row>
    <row r="22449" spans="1:7" x14ac:dyDescent="0.25">
      <c r="A22449" s="106">
        <v>105527</v>
      </c>
      <c r="B22449" s="155" t="s">
        <v>24414</v>
      </c>
      <c r="C22449" s="106" t="s">
        <v>148</v>
      </c>
      <c r="D22449" s="106">
        <v>1.9599999999999999E-2</v>
      </c>
      <c r="F22449" s="106">
        <v>119.57</v>
      </c>
      <c r="G22449" s="154"/>
    </row>
    <row r="22450" spans="1:7" x14ac:dyDescent="0.25">
      <c r="A22450" s="106">
        <v>105532</v>
      </c>
      <c r="B22450" s="155" t="s">
        <v>24415</v>
      </c>
      <c r="C22450" s="106" t="s">
        <v>148</v>
      </c>
      <c r="D22450" s="106">
        <v>1.5699999999999999E-2</v>
      </c>
      <c r="F22450" s="106">
        <v>156.47</v>
      </c>
      <c r="G22450" s="154"/>
    </row>
    <row r="22451" spans="1:7" x14ac:dyDescent="0.25">
      <c r="A22451" s="106">
        <v>105533</v>
      </c>
      <c r="B22451" s="155" t="s">
        <v>24416</v>
      </c>
      <c r="C22451" s="106" t="s">
        <v>148</v>
      </c>
      <c r="D22451" s="106">
        <v>1.35E-2</v>
      </c>
      <c r="F22451" s="106">
        <v>184.02</v>
      </c>
      <c r="G22451" s="154"/>
    </row>
    <row r="22452" spans="1:7" x14ac:dyDescent="0.25">
      <c r="A22452" s="106">
        <v>105534</v>
      </c>
      <c r="B22452" s="155" t="s">
        <v>24417</v>
      </c>
      <c r="C22452" s="106" t="s">
        <v>148</v>
      </c>
      <c r="D22452" s="106">
        <v>1.18E-2</v>
      </c>
      <c r="F22452" s="106">
        <v>211.58</v>
      </c>
      <c r="G22452" s="154"/>
    </row>
    <row r="22453" spans="1:7" x14ac:dyDescent="0.25">
      <c r="A22453" s="106">
        <v>105528</v>
      </c>
      <c r="B22453" s="155" t="s">
        <v>24418</v>
      </c>
      <c r="C22453" s="106" t="s">
        <v>148</v>
      </c>
      <c r="D22453" s="106">
        <v>2.3300000000000001E-2</v>
      </c>
      <c r="F22453" s="106">
        <v>101.36</v>
      </c>
      <c r="G22453" s="154"/>
    </row>
    <row r="22454" spans="1:7" x14ac:dyDescent="0.25">
      <c r="A22454" s="106">
        <v>105523</v>
      </c>
      <c r="B22454" s="155" t="s">
        <v>24419</v>
      </c>
      <c r="C22454" s="106" t="s">
        <v>148</v>
      </c>
      <c r="D22454" s="106">
        <v>7.3700000000000002E-2</v>
      </c>
      <c r="F22454" s="106">
        <v>39.67</v>
      </c>
      <c r="G22454" s="154"/>
    </row>
    <row r="22455" spans="1:7" x14ac:dyDescent="0.25">
      <c r="A22455" s="106">
        <v>105759</v>
      </c>
      <c r="B22455" s="155" t="s">
        <v>24420</v>
      </c>
      <c r="C22455" s="106" t="s">
        <v>148</v>
      </c>
      <c r="D22455" s="106">
        <v>5.2400000000000002E-2</v>
      </c>
      <c r="F22455" s="106">
        <v>54.36</v>
      </c>
      <c r="G22455" s="154"/>
    </row>
    <row r="22456" spans="1:7" x14ac:dyDescent="0.25">
      <c r="A22456" s="106">
        <v>105524</v>
      </c>
      <c r="B22456" s="155" t="s">
        <v>24421</v>
      </c>
      <c r="C22456" s="106" t="s">
        <v>148</v>
      </c>
      <c r="D22456" s="106">
        <v>4.07E-2</v>
      </c>
      <c r="F22456" s="106">
        <v>69.040000000000006</v>
      </c>
      <c r="G22456" s="154"/>
    </row>
    <row r="22457" spans="1:7" x14ac:dyDescent="0.25">
      <c r="A22457" s="106">
        <v>105525</v>
      </c>
      <c r="B22457" s="155" t="s">
        <v>24422</v>
      </c>
      <c r="C22457" s="106" t="s">
        <v>148</v>
      </c>
      <c r="D22457" s="106">
        <v>2.8000000000000001E-2</v>
      </c>
      <c r="F22457" s="106">
        <v>98.42</v>
      </c>
      <c r="G22457" s="154"/>
    </row>
    <row r="22458" spans="1:7" x14ac:dyDescent="0.25">
      <c r="A22458" s="106">
        <v>105526</v>
      </c>
      <c r="B22458" s="155" t="s">
        <v>24423</v>
      </c>
      <c r="C22458" s="106" t="s">
        <v>148</v>
      </c>
      <c r="D22458" s="106">
        <v>2.1299999999999999E-2</v>
      </c>
      <c r="F22458" s="106">
        <v>127.8</v>
      </c>
      <c r="G22458" s="154"/>
    </row>
    <row r="22459" spans="1:7" x14ac:dyDescent="0.25">
      <c r="A22459" s="106">
        <v>105034</v>
      </c>
      <c r="B22459" s="155" t="s">
        <v>24424</v>
      </c>
      <c r="C22459" s="106" t="s">
        <v>123</v>
      </c>
      <c r="D22459" s="106">
        <v>2.0000000000000001E-4</v>
      </c>
      <c r="F22459" s="106">
        <v>42.43</v>
      </c>
      <c r="G22459" s="154"/>
    </row>
    <row r="22460" spans="1:7" x14ac:dyDescent="0.25">
      <c r="A22460" s="106">
        <v>105033</v>
      </c>
      <c r="B22460" s="155" t="s">
        <v>24425</v>
      </c>
      <c r="C22460" s="106" t="s">
        <v>123</v>
      </c>
      <c r="D22460" s="106">
        <v>5.0000000000000001E-4</v>
      </c>
      <c r="F22460" s="106">
        <v>59.89</v>
      </c>
      <c r="G22460" s="154"/>
    </row>
    <row r="22461" spans="1:7" x14ac:dyDescent="0.25">
      <c r="A22461" s="106">
        <v>93205</v>
      </c>
      <c r="B22461" s="155" t="s">
        <v>24426</v>
      </c>
      <c r="C22461" s="106" t="s">
        <v>123</v>
      </c>
      <c r="D22461" s="106">
        <v>5.9999999999999995E-4</v>
      </c>
      <c r="F22461" s="106">
        <v>72.66</v>
      </c>
      <c r="G22461" s="154"/>
    </row>
    <row r="22462" spans="1:7" x14ac:dyDescent="0.25">
      <c r="A22462" s="106">
        <v>105032</v>
      </c>
      <c r="B22462" s="155" t="s">
        <v>24427</v>
      </c>
      <c r="C22462" s="106" t="s">
        <v>123</v>
      </c>
      <c r="D22462" s="106">
        <v>2.9999999999999997E-4</v>
      </c>
      <c r="F22462" s="106">
        <v>32.43</v>
      </c>
      <c r="G22462" s="154"/>
    </row>
    <row r="22463" spans="1:7" x14ac:dyDescent="0.25">
      <c r="A22463" s="106">
        <v>105031</v>
      </c>
      <c r="B22463" s="155" t="s">
        <v>24428</v>
      </c>
      <c r="C22463" s="106" t="s">
        <v>123</v>
      </c>
      <c r="D22463" s="106">
        <v>5.9999999999999995E-4</v>
      </c>
      <c r="F22463" s="106">
        <v>48.38</v>
      </c>
      <c r="G22463" s="154"/>
    </row>
    <row r="22464" spans="1:7" x14ac:dyDescent="0.25">
      <c r="A22464" s="106">
        <v>93199</v>
      </c>
      <c r="B22464" s="155" t="s">
        <v>24429</v>
      </c>
      <c r="C22464" s="106" t="s">
        <v>123</v>
      </c>
      <c r="D22464" s="106">
        <v>8.0000000000000004E-4</v>
      </c>
      <c r="F22464" s="106">
        <v>51.46</v>
      </c>
      <c r="G22464" s="154"/>
    </row>
    <row r="22465" spans="1:7" x14ac:dyDescent="0.25">
      <c r="A22465" s="106">
        <v>105030</v>
      </c>
      <c r="B22465" s="155" t="s">
        <v>24430</v>
      </c>
      <c r="C22465" s="106" t="s">
        <v>123</v>
      </c>
      <c r="D22465" s="106">
        <v>3.1800000000000002E-2</v>
      </c>
      <c r="F22465" s="106">
        <v>44.78</v>
      </c>
      <c r="G22465" s="154"/>
    </row>
    <row r="22466" spans="1:7" x14ac:dyDescent="0.25">
      <c r="A22466" s="106">
        <v>105029</v>
      </c>
      <c r="B22466" s="155" t="s">
        <v>24431</v>
      </c>
      <c r="C22466" s="106" t="s">
        <v>123</v>
      </c>
      <c r="D22466" s="106">
        <v>2.6499999999999999E-2</v>
      </c>
      <c r="F22466" s="106">
        <v>53.2</v>
      </c>
      <c r="G22466" s="154"/>
    </row>
    <row r="22467" spans="1:7" x14ac:dyDescent="0.25">
      <c r="A22467" s="106">
        <v>93197</v>
      </c>
      <c r="B22467" s="155" t="s">
        <v>24432</v>
      </c>
      <c r="C22467" s="106" t="s">
        <v>123</v>
      </c>
      <c r="D22467" s="106">
        <v>2.2800000000000001E-2</v>
      </c>
      <c r="F22467" s="106">
        <v>61.65</v>
      </c>
      <c r="G22467" s="154"/>
    </row>
    <row r="22468" spans="1:7" x14ac:dyDescent="0.25">
      <c r="A22468" s="106">
        <v>105040</v>
      </c>
      <c r="B22468" s="155" t="s">
        <v>24433</v>
      </c>
      <c r="C22468" s="106" t="s">
        <v>123</v>
      </c>
      <c r="D22468" s="106">
        <v>1.11E-2</v>
      </c>
      <c r="F22468" s="106">
        <v>37.93</v>
      </c>
      <c r="G22468" s="154"/>
    </row>
    <row r="22469" spans="1:7" x14ac:dyDescent="0.25">
      <c r="A22469" s="106">
        <v>105039</v>
      </c>
      <c r="B22469" s="155" t="s">
        <v>24434</v>
      </c>
      <c r="C22469" s="106" t="s">
        <v>123</v>
      </c>
      <c r="D22469" s="106">
        <v>1.1599999999999999E-2</v>
      </c>
      <c r="F22469" s="106">
        <v>56.05</v>
      </c>
      <c r="G22469" s="154"/>
    </row>
    <row r="22470" spans="1:7" x14ac:dyDescent="0.25">
      <c r="A22470" s="106">
        <v>105038</v>
      </c>
      <c r="B22470" s="155" t="s">
        <v>24435</v>
      </c>
      <c r="C22470" s="106" t="s">
        <v>123</v>
      </c>
      <c r="D22470" s="106">
        <v>1.17E-2</v>
      </c>
      <c r="F22470" s="106">
        <v>77.84</v>
      </c>
      <c r="G22470" s="154"/>
    </row>
    <row r="22471" spans="1:7" x14ac:dyDescent="0.25">
      <c r="A22471" s="106">
        <v>105028</v>
      </c>
      <c r="B22471" s="155" t="s">
        <v>24436</v>
      </c>
      <c r="C22471" s="106" t="s">
        <v>123</v>
      </c>
      <c r="D22471" s="106">
        <v>6.0600000000000001E-2</v>
      </c>
      <c r="F22471" s="106">
        <v>22.73</v>
      </c>
      <c r="G22471" s="154"/>
    </row>
    <row r="22472" spans="1:7" x14ac:dyDescent="0.25">
      <c r="A22472" s="106">
        <v>105027</v>
      </c>
      <c r="B22472" s="155" t="s">
        <v>24437</v>
      </c>
      <c r="C22472" s="106" t="s">
        <v>123</v>
      </c>
      <c r="D22472" s="106">
        <v>5.3199999999999997E-2</v>
      </c>
      <c r="F22472" s="106">
        <v>25.83</v>
      </c>
      <c r="G22472" s="154"/>
    </row>
    <row r="22473" spans="1:7" x14ac:dyDescent="0.25">
      <c r="A22473" s="106">
        <v>93194</v>
      </c>
      <c r="B22473" s="155" t="s">
        <v>24438</v>
      </c>
      <c r="C22473" s="106" t="s">
        <v>123</v>
      </c>
      <c r="D22473" s="106">
        <v>4.5900000000000003E-2</v>
      </c>
      <c r="F22473" s="106">
        <v>29.29</v>
      </c>
      <c r="G22473" s="154"/>
    </row>
    <row r="22474" spans="1:7" x14ac:dyDescent="0.25">
      <c r="A22474" s="106">
        <v>93200</v>
      </c>
      <c r="B22474" s="155" t="s">
        <v>24439</v>
      </c>
      <c r="C22474" s="106" t="s">
        <v>123</v>
      </c>
      <c r="D22474" s="106">
        <v>1.6999999999999999E-3</v>
      </c>
      <c r="F22474" s="106">
        <v>14.34</v>
      </c>
      <c r="G22474" s="154"/>
    </row>
    <row r="22475" spans="1:7" x14ac:dyDescent="0.25">
      <c r="A22475" s="106">
        <v>93203</v>
      </c>
      <c r="B22475" s="155" t="s">
        <v>24440</v>
      </c>
      <c r="C22475" s="106" t="s">
        <v>123</v>
      </c>
      <c r="D22475" s="106">
        <v>0</v>
      </c>
      <c r="F22475" s="106">
        <v>13.15</v>
      </c>
      <c r="G22475" s="154"/>
    </row>
    <row r="22476" spans="1:7" x14ac:dyDescent="0.25">
      <c r="A22476" s="106">
        <v>93202</v>
      </c>
      <c r="B22476" s="155" t="s">
        <v>24441</v>
      </c>
      <c r="C22476" s="106" t="s">
        <v>123</v>
      </c>
      <c r="D22476" s="106">
        <v>1.1000000000000001E-3</v>
      </c>
      <c r="F22476" s="106">
        <v>32.74</v>
      </c>
      <c r="G22476" s="154"/>
    </row>
    <row r="22477" spans="1:7" x14ac:dyDescent="0.25">
      <c r="A22477" s="106">
        <v>105026</v>
      </c>
      <c r="B22477" s="155" t="s">
        <v>24442</v>
      </c>
      <c r="C22477" s="106" t="s">
        <v>123</v>
      </c>
      <c r="D22477" s="106">
        <v>2.0000000000000001E-4</v>
      </c>
      <c r="F22477" s="106">
        <v>43.32</v>
      </c>
      <c r="G22477" s="154"/>
    </row>
    <row r="22478" spans="1:7" x14ac:dyDescent="0.25">
      <c r="A22478" s="106">
        <v>105025</v>
      </c>
      <c r="B22478" s="155" t="s">
        <v>24443</v>
      </c>
      <c r="C22478" s="106" t="s">
        <v>123</v>
      </c>
      <c r="D22478" s="106">
        <v>5.0000000000000001E-4</v>
      </c>
      <c r="F22478" s="106">
        <v>61.82</v>
      </c>
      <c r="G22478" s="154"/>
    </row>
    <row r="22479" spans="1:7" x14ac:dyDescent="0.25">
      <c r="A22479" s="106">
        <v>93191</v>
      </c>
      <c r="B22479" s="155" t="s">
        <v>24444</v>
      </c>
      <c r="C22479" s="106" t="s">
        <v>123</v>
      </c>
      <c r="D22479" s="106">
        <v>5.9999999999999995E-4</v>
      </c>
      <c r="F22479" s="106">
        <v>75.11</v>
      </c>
      <c r="G22479" s="154"/>
    </row>
    <row r="22480" spans="1:7" x14ac:dyDescent="0.25">
      <c r="A22480" s="106">
        <v>105024</v>
      </c>
      <c r="B22480" s="155" t="s">
        <v>24445</v>
      </c>
      <c r="C22480" s="106" t="s">
        <v>123</v>
      </c>
      <c r="D22480" s="106">
        <v>2.46E-2</v>
      </c>
      <c r="F22480" s="106">
        <v>59.33</v>
      </c>
      <c r="G22480" s="154"/>
    </row>
    <row r="22481" spans="1:7" x14ac:dyDescent="0.25">
      <c r="A22481" s="106">
        <v>105023</v>
      </c>
      <c r="B22481" s="155" t="s">
        <v>24446</v>
      </c>
      <c r="C22481" s="106" t="s">
        <v>123</v>
      </c>
      <c r="D22481" s="106">
        <v>2.0199999999999999E-2</v>
      </c>
      <c r="F22481" s="106">
        <v>72.48</v>
      </c>
      <c r="G22481" s="154"/>
    </row>
    <row r="22482" spans="1:7" x14ac:dyDescent="0.25">
      <c r="A22482" s="106">
        <v>93187</v>
      </c>
      <c r="B22482" s="155" t="s">
        <v>24447</v>
      </c>
      <c r="C22482" s="106" t="s">
        <v>123</v>
      </c>
      <c r="D22482" s="106">
        <v>1.72E-2</v>
      </c>
      <c r="F22482" s="106">
        <v>85.58</v>
      </c>
      <c r="G22482" s="154"/>
    </row>
    <row r="22483" spans="1:7" x14ac:dyDescent="0.25">
      <c r="A22483" s="106">
        <v>105037</v>
      </c>
      <c r="B22483" s="155" t="s">
        <v>24448</v>
      </c>
      <c r="C22483" s="106" t="s">
        <v>123</v>
      </c>
      <c r="D22483" s="106">
        <v>1.11E-2</v>
      </c>
      <c r="F22483" s="106">
        <v>38.15</v>
      </c>
      <c r="G22483" s="154"/>
    </row>
    <row r="22484" spans="1:7" x14ac:dyDescent="0.25">
      <c r="A22484" s="106">
        <v>105036</v>
      </c>
      <c r="B22484" s="155" t="s">
        <v>24449</v>
      </c>
      <c r="C22484" s="106" t="s">
        <v>123</v>
      </c>
      <c r="D22484" s="106">
        <v>1.15E-2</v>
      </c>
      <c r="F22484" s="106">
        <v>56.32</v>
      </c>
      <c r="G22484" s="154"/>
    </row>
    <row r="22485" spans="1:7" x14ac:dyDescent="0.25">
      <c r="A22485" s="106">
        <v>105035</v>
      </c>
      <c r="B22485" s="155" t="s">
        <v>24450</v>
      </c>
      <c r="C22485" s="106" t="s">
        <v>123</v>
      </c>
      <c r="D22485" s="106">
        <v>1.17E-2</v>
      </c>
      <c r="F22485" s="106">
        <v>78.08</v>
      </c>
      <c r="G22485" s="154"/>
    </row>
    <row r="22486" spans="1:7" x14ac:dyDescent="0.25">
      <c r="A22486" s="106">
        <v>105022</v>
      </c>
      <c r="B22486" s="155" t="s">
        <v>24451</v>
      </c>
      <c r="C22486" s="106" t="s">
        <v>123</v>
      </c>
      <c r="D22486" s="106">
        <v>5.9799999999999999E-2</v>
      </c>
      <c r="F22486" s="106">
        <v>23.15</v>
      </c>
      <c r="G22486" s="154"/>
    </row>
    <row r="22487" spans="1:7" x14ac:dyDescent="0.25">
      <c r="A22487" s="106">
        <v>105021</v>
      </c>
      <c r="B22487" s="155" t="s">
        <v>24452</v>
      </c>
      <c r="C22487" s="106" t="s">
        <v>123</v>
      </c>
      <c r="D22487" s="106">
        <v>5.2400000000000002E-2</v>
      </c>
      <c r="F22487" s="106">
        <v>26.28</v>
      </c>
      <c r="G22487" s="154"/>
    </row>
    <row r="22488" spans="1:7" x14ac:dyDescent="0.25">
      <c r="A22488" s="106">
        <v>93184</v>
      </c>
      <c r="B22488" s="155" t="s">
        <v>24453</v>
      </c>
      <c r="C22488" s="106" t="s">
        <v>123</v>
      </c>
      <c r="D22488" s="106">
        <v>4.4900000000000002E-2</v>
      </c>
      <c r="F22488" s="106">
        <v>30.2</v>
      </c>
      <c r="G22488" s="154"/>
    </row>
    <row r="22489" spans="1:7" x14ac:dyDescent="0.25">
      <c r="A22489" s="106">
        <v>106317</v>
      </c>
      <c r="B22489" s="155" t="s">
        <v>24454</v>
      </c>
      <c r="C22489" s="106" t="s">
        <v>65</v>
      </c>
      <c r="F22489" s="106">
        <v>0</v>
      </c>
      <c r="G22489" s="154"/>
    </row>
    <row r="22490" spans="1:7" x14ac:dyDescent="0.25">
      <c r="A22490" s="106">
        <v>102237</v>
      </c>
      <c r="B22490" s="155" t="s">
        <v>24455</v>
      </c>
      <c r="C22490" s="106" t="s">
        <v>65</v>
      </c>
      <c r="F22490" s="106">
        <v>0</v>
      </c>
      <c r="G22490" s="154"/>
    </row>
    <row r="22491" spans="1:7" x14ac:dyDescent="0.25">
      <c r="A22491" s="106">
        <v>102149</v>
      </c>
      <c r="B22491" s="155" t="s">
        <v>24456</v>
      </c>
      <c r="C22491" s="106" t="s">
        <v>65</v>
      </c>
      <c r="F22491" s="106">
        <v>0</v>
      </c>
      <c r="G22491" s="154"/>
    </row>
    <row r="22492" spans="1:7" x14ac:dyDescent="0.25">
      <c r="A22492" s="106">
        <v>102144</v>
      </c>
      <c r="B22492" s="155" t="s">
        <v>24457</v>
      </c>
      <c r="C22492" s="106" t="s">
        <v>65</v>
      </c>
      <c r="F22492" s="106">
        <v>0</v>
      </c>
      <c r="G22492" s="154"/>
    </row>
    <row r="22493" spans="1:7" x14ac:dyDescent="0.25">
      <c r="A22493" s="106">
        <v>102150</v>
      </c>
      <c r="B22493" s="155" t="s">
        <v>24458</v>
      </c>
      <c r="C22493" s="106" t="s">
        <v>65</v>
      </c>
      <c r="F22493" s="106">
        <v>0</v>
      </c>
      <c r="G22493" s="154"/>
    </row>
    <row r="22494" spans="1:7" x14ac:dyDescent="0.25">
      <c r="A22494" s="106">
        <v>102145</v>
      </c>
      <c r="B22494" s="155" t="s">
        <v>24459</v>
      </c>
      <c r="C22494" s="106" t="s">
        <v>65</v>
      </c>
      <c r="F22494" s="106">
        <v>0</v>
      </c>
      <c r="G22494" s="154"/>
    </row>
    <row r="22495" spans="1:7" x14ac:dyDescent="0.25">
      <c r="A22495" s="106">
        <v>102146</v>
      </c>
      <c r="B22495" s="155" t="s">
        <v>24460</v>
      </c>
      <c r="C22495" s="106" t="s">
        <v>65</v>
      </c>
      <c r="F22495" s="106">
        <v>0</v>
      </c>
      <c r="G22495" s="154"/>
    </row>
    <row r="22496" spans="1:7" x14ac:dyDescent="0.25">
      <c r="A22496" s="106">
        <v>102147</v>
      </c>
      <c r="B22496" s="155" t="s">
        <v>24461</v>
      </c>
      <c r="C22496" s="106" t="s">
        <v>65</v>
      </c>
      <c r="F22496" s="106">
        <v>0</v>
      </c>
      <c r="G22496" s="154"/>
    </row>
    <row r="22497" spans="1:7" x14ac:dyDescent="0.25">
      <c r="A22497" s="106">
        <v>102148</v>
      </c>
      <c r="B22497" s="155" t="s">
        <v>24462</v>
      </c>
      <c r="C22497" s="106" t="s">
        <v>65</v>
      </c>
      <c r="F22497" s="106">
        <v>0</v>
      </c>
      <c r="G22497" s="154"/>
    </row>
    <row r="22498" spans="1:7" x14ac:dyDescent="0.25">
      <c r="A22498" s="106">
        <v>102171</v>
      </c>
      <c r="B22498" s="155" t="s">
        <v>24463</v>
      </c>
      <c r="C22498" s="106" t="s">
        <v>65</v>
      </c>
      <c r="D22498" s="106">
        <v>0.14749999999999999</v>
      </c>
      <c r="F22498" s="106">
        <v>578.28</v>
      </c>
      <c r="G22498" s="154"/>
    </row>
    <row r="22499" spans="1:7" x14ac:dyDescent="0.25">
      <c r="A22499" s="106">
        <v>102172</v>
      </c>
      <c r="B22499" s="155" t="s">
        <v>24464</v>
      </c>
      <c r="C22499" s="106" t="s">
        <v>65</v>
      </c>
      <c r="D22499" s="106">
        <v>0.11700000000000001</v>
      </c>
      <c r="F22499" s="106">
        <v>564.16999999999996</v>
      </c>
      <c r="G22499" s="154"/>
    </row>
    <row r="22500" spans="1:7" x14ac:dyDescent="0.25">
      <c r="A22500" s="106">
        <v>102170</v>
      </c>
      <c r="B22500" s="155" t="s">
        <v>24465</v>
      </c>
      <c r="C22500" s="106" t="s">
        <v>65</v>
      </c>
      <c r="D22500" s="106">
        <v>0.34079999999999999</v>
      </c>
      <c r="F22500" s="106">
        <v>307.51</v>
      </c>
      <c r="G22500" s="154"/>
    </row>
    <row r="22501" spans="1:7" x14ac:dyDescent="0.25">
      <c r="A22501" s="106">
        <v>102160</v>
      </c>
      <c r="B22501" s="155" t="s">
        <v>24466</v>
      </c>
      <c r="C22501" s="106" t="s">
        <v>65</v>
      </c>
      <c r="D22501" s="106">
        <v>0</v>
      </c>
      <c r="F22501" s="106">
        <v>199.54</v>
      </c>
      <c r="G22501" s="154"/>
    </row>
    <row r="22502" spans="1:7" x14ac:dyDescent="0.25">
      <c r="A22502" s="106">
        <v>106315</v>
      </c>
      <c r="B22502" s="155" t="s">
        <v>24467</v>
      </c>
      <c r="C22502" s="106" t="s">
        <v>65</v>
      </c>
      <c r="F22502" s="106">
        <v>0</v>
      </c>
      <c r="G22502" s="154"/>
    </row>
    <row r="22503" spans="1:7" x14ac:dyDescent="0.25">
      <c r="A22503" s="106">
        <v>102174</v>
      </c>
      <c r="B22503" s="155" t="s">
        <v>24468</v>
      </c>
      <c r="C22503" s="106" t="s">
        <v>65</v>
      </c>
      <c r="F22503" s="106">
        <v>0</v>
      </c>
      <c r="G22503" s="154"/>
    </row>
    <row r="22504" spans="1:7" x14ac:dyDescent="0.25">
      <c r="A22504" s="106">
        <v>106316</v>
      </c>
      <c r="B22504" s="155" t="s">
        <v>24469</v>
      </c>
      <c r="C22504" s="106" t="s">
        <v>65</v>
      </c>
      <c r="F22504" s="106">
        <v>0</v>
      </c>
      <c r="G22504" s="154"/>
    </row>
    <row r="22505" spans="1:7" x14ac:dyDescent="0.25">
      <c r="A22505" s="106">
        <v>102175</v>
      </c>
      <c r="B22505" s="155" t="s">
        <v>24470</v>
      </c>
      <c r="C22505" s="106" t="s">
        <v>65</v>
      </c>
      <c r="F22505" s="106">
        <v>0</v>
      </c>
      <c r="G22505" s="154"/>
    </row>
    <row r="22506" spans="1:7" x14ac:dyDescent="0.25">
      <c r="A22506" s="106">
        <v>106314</v>
      </c>
      <c r="B22506" s="155" t="s">
        <v>24471</v>
      </c>
      <c r="C22506" s="106" t="s">
        <v>65</v>
      </c>
      <c r="F22506" s="106">
        <v>0</v>
      </c>
      <c r="G22506" s="154"/>
    </row>
    <row r="22507" spans="1:7" x14ac:dyDescent="0.25">
      <c r="A22507" s="106">
        <v>102173</v>
      </c>
      <c r="B22507" s="155" t="s">
        <v>24472</v>
      </c>
      <c r="C22507" s="106" t="s">
        <v>65</v>
      </c>
      <c r="F22507" s="106">
        <v>0</v>
      </c>
      <c r="G22507" s="154"/>
    </row>
    <row r="22508" spans="1:7" x14ac:dyDescent="0.25">
      <c r="A22508" s="106">
        <v>102163</v>
      </c>
      <c r="B22508" s="155" t="s">
        <v>24473</v>
      </c>
      <c r="C22508" s="106" t="s">
        <v>65</v>
      </c>
      <c r="D22508" s="106">
        <v>0.26329999999999998</v>
      </c>
      <c r="F22508" s="106">
        <v>397.51</v>
      </c>
      <c r="G22508" s="154"/>
    </row>
    <row r="22509" spans="1:7" x14ac:dyDescent="0.25">
      <c r="A22509" s="106">
        <v>102153</v>
      </c>
      <c r="B22509" s="155" t="s">
        <v>24474</v>
      </c>
      <c r="C22509" s="106" t="s">
        <v>65</v>
      </c>
      <c r="D22509" s="106">
        <v>0</v>
      </c>
      <c r="F22509" s="106">
        <v>289.54000000000002</v>
      </c>
      <c r="G22509" s="154"/>
    </row>
    <row r="22510" spans="1:7" x14ac:dyDescent="0.25">
      <c r="A22510" s="106">
        <v>102165</v>
      </c>
      <c r="B22510" s="155" t="s">
        <v>24475</v>
      </c>
      <c r="C22510" s="106" t="s">
        <v>65</v>
      </c>
      <c r="D22510" s="106">
        <v>0.22040000000000001</v>
      </c>
      <c r="F22510" s="106">
        <v>387.35</v>
      </c>
      <c r="G22510" s="154"/>
    </row>
    <row r="22511" spans="1:7" x14ac:dyDescent="0.25">
      <c r="A22511" s="106">
        <v>102155</v>
      </c>
      <c r="B22511" s="155" t="s">
        <v>24476</v>
      </c>
      <c r="C22511" s="106" t="s">
        <v>65</v>
      </c>
      <c r="D22511" s="106">
        <v>0</v>
      </c>
      <c r="F22511" s="106">
        <v>298.89</v>
      </c>
      <c r="G22511" s="154"/>
    </row>
    <row r="22512" spans="1:7" x14ac:dyDescent="0.25">
      <c r="A22512" s="106">
        <v>102167</v>
      </c>
      <c r="B22512" s="155" t="s">
        <v>24477</v>
      </c>
      <c r="C22512" s="106" t="s">
        <v>65</v>
      </c>
      <c r="D22512" s="106">
        <v>0.14380000000000001</v>
      </c>
      <c r="F22512" s="106">
        <v>459.18</v>
      </c>
      <c r="G22512" s="154"/>
    </row>
    <row r="22513" spans="1:7" x14ac:dyDescent="0.25">
      <c r="A22513" s="106">
        <v>102157</v>
      </c>
      <c r="B22513" s="155" t="s">
        <v>24478</v>
      </c>
      <c r="C22513" s="106" t="s">
        <v>65</v>
      </c>
      <c r="D22513" s="106">
        <v>0</v>
      </c>
      <c r="F22513" s="106">
        <v>390.53</v>
      </c>
      <c r="G22513" s="154"/>
    </row>
    <row r="22514" spans="1:7" x14ac:dyDescent="0.25">
      <c r="A22514" s="106">
        <v>102169</v>
      </c>
      <c r="B22514" s="155" t="s">
        <v>24479</v>
      </c>
      <c r="C22514" s="106" t="s">
        <v>65</v>
      </c>
      <c r="D22514" s="106">
        <v>8.2799999999999999E-2</v>
      </c>
      <c r="F22514" s="106">
        <v>514.09</v>
      </c>
      <c r="G22514" s="154"/>
    </row>
    <row r="22515" spans="1:7" x14ac:dyDescent="0.25">
      <c r="A22515" s="106">
        <v>102159</v>
      </c>
      <c r="B22515" s="155" t="s">
        <v>24480</v>
      </c>
      <c r="C22515" s="106" t="s">
        <v>65</v>
      </c>
      <c r="D22515" s="106">
        <v>0</v>
      </c>
      <c r="F22515" s="106">
        <v>469.83</v>
      </c>
      <c r="G22515" s="154"/>
    </row>
    <row r="22516" spans="1:7" x14ac:dyDescent="0.25">
      <c r="A22516" s="106">
        <v>102161</v>
      </c>
      <c r="B22516" s="155" t="s">
        <v>24481</v>
      </c>
      <c r="C22516" s="106" t="s">
        <v>65</v>
      </c>
      <c r="D22516" s="106">
        <v>0.33260000000000001</v>
      </c>
      <c r="F22516" s="106">
        <v>315.02</v>
      </c>
      <c r="G22516" s="154"/>
    </row>
    <row r="22517" spans="1:7" x14ac:dyDescent="0.25">
      <c r="A22517" s="106">
        <v>102151</v>
      </c>
      <c r="B22517" s="155" t="s">
        <v>24482</v>
      </c>
      <c r="C22517" s="106" t="s">
        <v>65</v>
      </c>
      <c r="D22517" s="106">
        <v>0</v>
      </c>
      <c r="F22517" s="106">
        <v>207.05</v>
      </c>
      <c r="G22517" s="154"/>
    </row>
    <row r="22518" spans="1:7" x14ac:dyDescent="0.25">
      <c r="A22518" s="106">
        <v>102162</v>
      </c>
      <c r="B22518" s="155" t="s">
        <v>24483</v>
      </c>
      <c r="C22518" s="106" t="s">
        <v>65</v>
      </c>
      <c r="D22518" s="106">
        <v>0.31030000000000002</v>
      </c>
      <c r="F22518" s="106">
        <v>337.52</v>
      </c>
      <c r="G22518" s="154"/>
    </row>
    <row r="22519" spans="1:7" x14ac:dyDescent="0.25">
      <c r="A22519" s="106">
        <v>102152</v>
      </c>
      <c r="B22519" s="155" t="s">
        <v>24484</v>
      </c>
      <c r="C22519" s="106" t="s">
        <v>65</v>
      </c>
      <c r="D22519" s="106">
        <v>0</v>
      </c>
      <c r="F22519" s="106">
        <v>229.55</v>
      </c>
      <c r="G22519" s="154"/>
    </row>
    <row r="22520" spans="1:7" x14ac:dyDescent="0.25">
      <c r="A22520" s="106">
        <v>102164</v>
      </c>
      <c r="B22520" s="155" t="s">
        <v>24485</v>
      </c>
      <c r="C22520" s="106" t="s">
        <v>65</v>
      </c>
      <c r="D22520" s="106">
        <v>0.2525</v>
      </c>
      <c r="F22520" s="106">
        <v>338.28</v>
      </c>
      <c r="G22520" s="154"/>
    </row>
    <row r="22521" spans="1:7" x14ac:dyDescent="0.25">
      <c r="A22521" s="106">
        <v>102154</v>
      </c>
      <c r="B22521" s="155" t="s">
        <v>24486</v>
      </c>
      <c r="C22521" s="106" t="s">
        <v>65</v>
      </c>
      <c r="D22521" s="106">
        <v>0</v>
      </c>
      <c r="F22521" s="106">
        <v>249.82</v>
      </c>
      <c r="G22521" s="154"/>
    </row>
    <row r="22522" spans="1:7" x14ac:dyDescent="0.25">
      <c r="A22522" s="106">
        <v>102166</v>
      </c>
      <c r="B22522" s="155" t="s">
        <v>24487</v>
      </c>
      <c r="C22522" s="106" t="s">
        <v>65</v>
      </c>
      <c r="D22522" s="106">
        <v>0.18659999999999999</v>
      </c>
      <c r="F22522" s="106">
        <v>354.18</v>
      </c>
      <c r="G22522" s="154"/>
    </row>
    <row r="22523" spans="1:7" x14ac:dyDescent="0.25">
      <c r="A22523" s="106">
        <v>102156</v>
      </c>
      <c r="B22523" s="155" t="s">
        <v>24488</v>
      </c>
      <c r="C22523" s="106" t="s">
        <v>65</v>
      </c>
      <c r="D22523" s="106">
        <v>0</v>
      </c>
      <c r="F22523" s="106">
        <v>285.52999999999997</v>
      </c>
      <c r="G22523" s="154"/>
    </row>
    <row r="22524" spans="1:7" x14ac:dyDescent="0.25">
      <c r="A22524" s="106">
        <v>102168</v>
      </c>
      <c r="B22524" s="155" t="s">
        <v>24489</v>
      </c>
      <c r="C22524" s="106" t="s">
        <v>65</v>
      </c>
      <c r="D22524" s="106">
        <v>0.10979999999999999</v>
      </c>
      <c r="F22524" s="106">
        <v>445.52</v>
      </c>
      <c r="G22524" s="154"/>
    </row>
    <row r="22525" spans="1:7" x14ac:dyDescent="0.25">
      <c r="A22525" s="106">
        <v>102158</v>
      </c>
      <c r="B22525" s="155" t="s">
        <v>24490</v>
      </c>
      <c r="C22525" s="106" t="s">
        <v>65</v>
      </c>
      <c r="D22525" s="106">
        <v>0</v>
      </c>
      <c r="F22525" s="106">
        <v>394.66</v>
      </c>
      <c r="G22525" s="154"/>
    </row>
    <row r="22526" spans="1:7" x14ac:dyDescent="0.25">
      <c r="A22526" s="106">
        <v>102181</v>
      </c>
      <c r="B22526" s="155" t="s">
        <v>24491</v>
      </c>
      <c r="C22526" s="106" t="s">
        <v>65</v>
      </c>
      <c r="D22526" s="106">
        <v>5.7000000000000002E-2</v>
      </c>
      <c r="F22526" s="106">
        <v>572.57000000000005</v>
      </c>
      <c r="G22526" s="154"/>
    </row>
    <row r="22527" spans="1:7" x14ac:dyDescent="0.25">
      <c r="A22527" s="106">
        <v>102179</v>
      </c>
      <c r="B22527" s="155" t="s">
        <v>24492</v>
      </c>
      <c r="C22527" s="106" t="s">
        <v>65</v>
      </c>
      <c r="D22527" s="106">
        <v>0.10639999999999999</v>
      </c>
      <c r="F22527" s="106">
        <v>405.43</v>
      </c>
      <c r="G22527" s="154"/>
    </row>
    <row r="22528" spans="1:7" x14ac:dyDescent="0.25">
      <c r="A22528" s="106">
        <v>102180</v>
      </c>
      <c r="B22528" s="155" t="s">
        <v>24493</v>
      </c>
      <c r="C22528" s="106" t="s">
        <v>65</v>
      </c>
      <c r="D22528" s="106">
        <v>7.7600000000000002E-2</v>
      </c>
      <c r="F22528" s="106">
        <v>477.09</v>
      </c>
      <c r="G22528" s="154"/>
    </row>
    <row r="22529" spans="1:7" ht="26.25" x14ac:dyDescent="0.25">
      <c r="A22529" s="106">
        <v>102189</v>
      </c>
      <c r="B22529" s="155" t="s">
        <v>24494</v>
      </c>
      <c r="C22529" s="106" t="s">
        <v>13</v>
      </c>
      <c r="D22529" s="106">
        <v>0</v>
      </c>
      <c r="F22529" s="106">
        <v>291.37</v>
      </c>
      <c r="G22529" s="154"/>
    </row>
    <row r="22530" spans="1:7" x14ac:dyDescent="0.25">
      <c r="A22530" s="106">
        <v>102188</v>
      </c>
      <c r="B22530" s="155" t="s">
        <v>24495</v>
      </c>
      <c r="C22530" s="106" t="s">
        <v>13</v>
      </c>
      <c r="D22530" s="106">
        <v>0</v>
      </c>
      <c r="F22530" s="106">
        <v>1102.43</v>
      </c>
      <c r="G22530" s="154"/>
    </row>
    <row r="22531" spans="1:7" x14ac:dyDescent="0.25">
      <c r="A22531" s="106">
        <v>106320</v>
      </c>
      <c r="B22531" s="155" t="s">
        <v>24496</v>
      </c>
      <c r="C22531" s="106" t="s">
        <v>13</v>
      </c>
      <c r="D22531" s="106">
        <v>0</v>
      </c>
      <c r="F22531" s="106">
        <v>2633.16</v>
      </c>
      <c r="G22531" s="154"/>
    </row>
    <row r="22532" spans="1:7" x14ac:dyDescent="0.25">
      <c r="A22532" s="106">
        <v>102185</v>
      </c>
      <c r="B22532" s="155" t="s">
        <v>24497</v>
      </c>
      <c r="C22532" s="106" t="s">
        <v>13</v>
      </c>
      <c r="D22532" s="106">
        <v>0</v>
      </c>
      <c r="F22532" s="106">
        <v>4624.1099999999997</v>
      </c>
      <c r="G22532" s="154"/>
    </row>
    <row r="22533" spans="1:7" x14ac:dyDescent="0.25">
      <c r="A22533" s="106">
        <v>106318</v>
      </c>
      <c r="B22533" s="155" t="s">
        <v>24498</v>
      </c>
      <c r="C22533" s="106" t="s">
        <v>13</v>
      </c>
      <c r="D22533" s="106">
        <v>0</v>
      </c>
      <c r="F22533" s="106">
        <v>2085.77</v>
      </c>
      <c r="G22533" s="154"/>
    </row>
    <row r="22534" spans="1:7" x14ac:dyDescent="0.25">
      <c r="A22534" s="106">
        <v>106319</v>
      </c>
      <c r="B22534" s="155" t="s">
        <v>24499</v>
      </c>
      <c r="C22534" s="106" t="s">
        <v>13</v>
      </c>
      <c r="D22534" s="106">
        <v>0</v>
      </c>
      <c r="F22534" s="106">
        <v>2195.25</v>
      </c>
      <c r="G22534" s="154"/>
    </row>
    <row r="22535" spans="1:7" x14ac:dyDescent="0.25">
      <c r="A22535" s="106">
        <v>102184</v>
      </c>
      <c r="B22535" s="155" t="s">
        <v>24500</v>
      </c>
      <c r="C22535" s="106" t="s">
        <v>13</v>
      </c>
      <c r="D22535" s="106">
        <v>0</v>
      </c>
      <c r="F22535" s="106">
        <v>2304.7199999999998</v>
      </c>
      <c r="G22535" s="154"/>
    </row>
    <row r="22536" spans="1:7" x14ac:dyDescent="0.25">
      <c r="A22536" s="106">
        <v>102187</v>
      </c>
      <c r="B22536" s="155" t="s">
        <v>24501</v>
      </c>
      <c r="C22536" s="106" t="s">
        <v>13</v>
      </c>
      <c r="F22536" s="106">
        <v>0</v>
      </c>
      <c r="G22536" s="154"/>
    </row>
    <row r="22537" spans="1:7" x14ac:dyDescent="0.25">
      <c r="A22537" s="106">
        <v>102186</v>
      </c>
      <c r="B22537" s="155" t="s">
        <v>24502</v>
      </c>
      <c r="C22537" s="106" t="s">
        <v>13</v>
      </c>
      <c r="F22537" s="106">
        <v>0</v>
      </c>
      <c r="G22537" s="154"/>
    </row>
    <row r="22538" spans="1:7" x14ac:dyDescent="0.25">
      <c r="A22538" s="106">
        <v>102183</v>
      </c>
      <c r="B22538" s="155" t="s">
        <v>24503</v>
      </c>
      <c r="C22538" s="106" t="s">
        <v>13</v>
      </c>
      <c r="D22538" s="106">
        <v>0</v>
      </c>
      <c r="F22538" s="106">
        <v>2288.46</v>
      </c>
      <c r="G22538" s="154"/>
    </row>
    <row r="22539" spans="1:7" x14ac:dyDescent="0.25">
      <c r="A22539" s="106">
        <v>102182</v>
      </c>
      <c r="B22539" s="155" t="s">
        <v>24504</v>
      </c>
      <c r="C22539" s="106" t="s">
        <v>13</v>
      </c>
      <c r="D22539" s="106">
        <v>0</v>
      </c>
      <c r="F22539" s="106">
        <v>1229.67</v>
      </c>
      <c r="G22539" s="154"/>
    </row>
    <row r="22540" spans="1:7" x14ac:dyDescent="0.25">
      <c r="A22540" s="106">
        <v>102191</v>
      </c>
      <c r="B22540" s="155" t="s">
        <v>24505</v>
      </c>
      <c r="C22540" s="106" t="s">
        <v>65</v>
      </c>
      <c r="D22540" s="106">
        <v>0</v>
      </c>
      <c r="F22540" s="106">
        <v>24.51</v>
      </c>
      <c r="G22540" s="154"/>
    </row>
    <row r="22541" spans="1:7" x14ac:dyDescent="0.25">
      <c r="A22541" s="106">
        <v>102190</v>
      </c>
      <c r="B22541" s="155" t="s">
        <v>24506</v>
      </c>
      <c r="C22541" s="106" t="s">
        <v>65</v>
      </c>
      <c r="D22541" s="106">
        <v>0</v>
      </c>
      <c r="F22541" s="106">
        <v>22.63</v>
      </c>
      <c r="G22541" s="154"/>
    </row>
    <row r="22542" spans="1:7" x14ac:dyDescent="0.25">
      <c r="A22542" s="106">
        <v>102192</v>
      </c>
      <c r="B22542" s="155" t="s">
        <v>24507</v>
      </c>
      <c r="C22542" s="106" t="s">
        <v>65</v>
      </c>
      <c r="D22542" s="106">
        <v>0</v>
      </c>
      <c r="F22542" s="106">
        <v>21.64</v>
      </c>
      <c r="G22542" s="154"/>
    </row>
    <row r="22543" spans="1:7" x14ac:dyDescent="0.25">
      <c r="A22543" s="106">
        <v>89354</v>
      </c>
      <c r="B22543" s="155" t="s">
        <v>24508</v>
      </c>
      <c r="C22543" s="106" t="s">
        <v>13</v>
      </c>
      <c r="D22543" s="106">
        <v>0</v>
      </c>
      <c r="F22543" s="106">
        <v>501.09</v>
      </c>
      <c r="G22543" s="154"/>
    </row>
    <row r="22544" spans="1:7" x14ac:dyDescent="0.25">
      <c r="A22544" s="106">
        <v>103041</v>
      </c>
      <c r="B22544" s="155" t="s">
        <v>24509</v>
      </c>
      <c r="C22544" s="106" t="s">
        <v>13</v>
      </c>
      <c r="D22544" s="106">
        <v>0</v>
      </c>
      <c r="F22544" s="106">
        <v>22.31</v>
      </c>
      <c r="G22544" s="154"/>
    </row>
    <row r="22545" spans="1:7" x14ac:dyDescent="0.25">
      <c r="A22545" s="106">
        <v>103042</v>
      </c>
      <c r="B22545" s="155" t="s">
        <v>24510</v>
      </c>
      <c r="C22545" s="106" t="s">
        <v>13</v>
      </c>
      <c r="D22545" s="106">
        <v>0</v>
      </c>
      <c r="F22545" s="106">
        <v>28.12</v>
      </c>
      <c r="G22545" s="154"/>
    </row>
    <row r="22546" spans="1:7" x14ac:dyDescent="0.25">
      <c r="A22546" s="106">
        <v>103043</v>
      </c>
      <c r="B22546" s="155" t="s">
        <v>24511</v>
      </c>
      <c r="C22546" s="106" t="s">
        <v>13</v>
      </c>
      <c r="D22546" s="106">
        <v>0</v>
      </c>
      <c r="F22546" s="106">
        <v>25.49</v>
      </c>
      <c r="G22546" s="154"/>
    </row>
    <row r="22547" spans="1:7" x14ac:dyDescent="0.25">
      <c r="A22547" s="106">
        <v>103044</v>
      </c>
      <c r="B22547" s="155" t="s">
        <v>24512</v>
      </c>
      <c r="C22547" s="106" t="s">
        <v>13</v>
      </c>
      <c r="D22547" s="106">
        <v>0</v>
      </c>
      <c r="F22547" s="106">
        <v>34.72</v>
      </c>
      <c r="G22547" s="154"/>
    </row>
    <row r="22548" spans="1:7" x14ac:dyDescent="0.25">
      <c r="A22548" s="106">
        <v>103039</v>
      </c>
      <c r="B22548" s="155" t="s">
        <v>24513</v>
      </c>
      <c r="C22548" s="106" t="s">
        <v>13</v>
      </c>
      <c r="D22548" s="106">
        <v>0</v>
      </c>
      <c r="F22548" s="106">
        <v>77.22</v>
      </c>
      <c r="G22548" s="154"/>
    </row>
    <row r="22549" spans="1:7" x14ac:dyDescent="0.25">
      <c r="A22549" s="106">
        <v>103038</v>
      </c>
      <c r="B22549" s="155" t="s">
        <v>24514</v>
      </c>
      <c r="C22549" s="106" t="s">
        <v>13</v>
      </c>
      <c r="D22549" s="106">
        <v>0</v>
      </c>
      <c r="F22549" s="106">
        <v>69.959999999999994</v>
      </c>
      <c r="G22549" s="154"/>
    </row>
    <row r="22550" spans="1:7" x14ac:dyDescent="0.25">
      <c r="A22550" s="106">
        <v>103037</v>
      </c>
      <c r="B22550" s="155" t="s">
        <v>24515</v>
      </c>
      <c r="C22550" s="106" t="s">
        <v>13</v>
      </c>
      <c r="D22550" s="106">
        <v>0</v>
      </c>
      <c r="F22550" s="106">
        <v>52.18</v>
      </c>
      <c r="G22550" s="154"/>
    </row>
    <row r="22551" spans="1:7" x14ac:dyDescent="0.25">
      <c r="A22551" s="106">
        <v>103036</v>
      </c>
      <c r="B22551" s="155" t="s">
        <v>24516</v>
      </c>
      <c r="C22551" s="106" t="s">
        <v>13</v>
      </c>
      <c r="D22551" s="106">
        <v>0</v>
      </c>
      <c r="F22551" s="106">
        <v>26.41</v>
      </c>
      <c r="G22551" s="154"/>
    </row>
    <row r="22552" spans="1:7" x14ac:dyDescent="0.25">
      <c r="A22552" s="106">
        <v>103040</v>
      </c>
      <c r="B22552" s="155" t="s">
        <v>24517</v>
      </c>
      <c r="C22552" s="106" t="s">
        <v>13</v>
      </c>
      <c r="D22552" s="106">
        <v>0</v>
      </c>
      <c r="F22552" s="106">
        <v>113.48</v>
      </c>
      <c r="G22552" s="154"/>
    </row>
    <row r="22553" spans="1:7" x14ac:dyDescent="0.25">
      <c r="A22553" s="106">
        <v>90371</v>
      </c>
      <c r="B22553" s="155" t="s">
        <v>24518</v>
      </c>
      <c r="C22553" s="106" t="s">
        <v>13</v>
      </c>
      <c r="D22553" s="106">
        <v>0</v>
      </c>
      <c r="F22553" s="106">
        <v>33.42</v>
      </c>
      <c r="G22553" s="154"/>
    </row>
    <row r="22554" spans="1:7" x14ac:dyDescent="0.25">
      <c r="A22554" s="106">
        <v>103047</v>
      </c>
      <c r="B22554" s="155" t="s">
        <v>24519</v>
      </c>
      <c r="C22554" s="106" t="s">
        <v>13</v>
      </c>
      <c r="D22554" s="106">
        <v>0</v>
      </c>
      <c r="F22554" s="106">
        <v>27.15</v>
      </c>
      <c r="G22554" s="154"/>
    </row>
    <row r="22555" spans="1:7" x14ac:dyDescent="0.25">
      <c r="A22555" s="106">
        <v>94489</v>
      </c>
      <c r="B22555" s="155" t="s">
        <v>24520</v>
      </c>
      <c r="C22555" s="106" t="s">
        <v>13</v>
      </c>
      <c r="D22555" s="106">
        <v>0</v>
      </c>
      <c r="F22555" s="106">
        <v>32.75</v>
      </c>
      <c r="G22555" s="154"/>
    </row>
    <row r="22556" spans="1:7" x14ac:dyDescent="0.25">
      <c r="A22556" s="106">
        <v>94490</v>
      </c>
      <c r="B22556" s="155" t="s">
        <v>24521</v>
      </c>
      <c r="C22556" s="106" t="s">
        <v>13</v>
      </c>
      <c r="D22556" s="106">
        <v>0</v>
      </c>
      <c r="F22556" s="106">
        <v>47.77</v>
      </c>
      <c r="G22556" s="154"/>
    </row>
    <row r="22557" spans="1:7" x14ac:dyDescent="0.25">
      <c r="A22557" s="106">
        <v>94491</v>
      </c>
      <c r="B22557" s="155" t="s">
        <v>24522</v>
      </c>
      <c r="C22557" s="106" t="s">
        <v>13</v>
      </c>
      <c r="D22557" s="106">
        <v>0</v>
      </c>
      <c r="F22557" s="106">
        <v>65.08</v>
      </c>
      <c r="G22557" s="154"/>
    </row>
    <row r="22558" spans="1:7" x14ac:dyDescent="0.25">
      <c r="A22558" s="106">
        <v>94492</v>
      </c>
      <c r="B22558" s="155" t="s">
        <v>24523</v>
      </c>
      <c r="C22558" s="106" t="s">
        <v>13</v>
      </c>
      <c r="D22558" s="106">
        <v>0</v>
      </c>
      <c r="F22558" s="106">
        <v>66.86</v>
      </c>
      <c r="G22558" s="154"/>
    </row>
    <row r="22559" spans="1:7" x14ac:dyDescent="0.25">
      <c r="A22559" s="106">
        <v>94493</v>
      </c>
      <c r="B22559" s="155" t="s">
        <v>24524</v>
      </c>
      <c r="C22559" s="106" t="s">
        <v>13</v>
      </c>
      <c r="D22559" s="106">
        <v>0</v>
      </c>
      <c r="F22559" s="106">
        <v>121.71</v>
      </c>
      <c r="G22559" s="154"/>
    </row>
    <row r="22560" spans="1:7" x14ac:dyDescent="0.25">
      <c r="A22560" s="106">
        <v>94497</v>
      </c>
      <c r="B22560" s="155" t="s">
        <v>24525</v>
      </c>
      <c r="C22560" s="106" t="s">
        <v>13</v>
      </c>
      <c r="D22560" s="106">
        <v>0</v>
      </c>
      <c r="F22560" s="106">
        <v>101.83</v>
      </c>
      <c r="G22560" s="154"/>
    </row>
    <row r="22561" spans="1:7" x14ac:dyDescent="0.25">
      <c r="A22561" s="106">
        <v>94794</v>
      </c>
      <c r="B22561" s="155" t="s">
        <v>24526</v>
      </c>
      <c r="C22561" s="106" t="s">
        <v>13</v>
      </c>
      <c r="D22561" s="106">
        <v>0</v>
      </c>
      <c r="F22561" s="106">
        <v>159.22999999999999</v>
      </c>
      <c r="G22561" s="154"/>
    </row>
    <row r="22562" spans="1:7" x14ac:dyDescent="0.25">
      <c r="A22562" s="106">
        <v>94496</v>
      </c>
      <c r="B22562" s="155" t="s">
        <v>24527</v>
      </c>
      <c r="C22562" s="106" t="s">
        <v>13</v>
      </c>
      <c r="D22562" s="106">
        <v>0</v>
      </c>
      <c r="F22562" s="106">
        <v>80.209999999999994</v>
      </c>
      <c r="G22562" s="154"/>
    </row>
    <row r="22563" spans="1:7" x14ac:dyDescent="0.25">
      <c r="A22563" s="106">
        <v>94793</v>
      </c>
      <c r="B22563" s="155" t="s">
        <v>24528</v>
      </c>
      <c r="C22563" s="106" t="s">
        <v>13</v>
      </c>
      <c r="D22563" s="106">
        <v>0</v>
      </c>
      <c r="F22563" s="106">
        <v>148.94</v>
      </c>
      <c r="G22563" s="154"/>
    </row>
    <row r="22564" spans="1:7" x14ac:dyDescent="0.25">
      <c r="A22564" s="106">
        <v>94495</v>
      </c>
      <c r="B22564" s="155" t="s">
        <v>24529</v>
      </c>
      <c r="C22564" s="106" t="s">
        <v>13</v>
      </c>
      <c r="D22564" s="106">
        <v>0</v>
      </c>
      <c r="F22564" s="106">
        <v>58.87</v>
      </c>
      <c r="G22564" s="154"/>
    </row>
    <row r="22565" spans="1:7" x14ac:dyDescent="0.25">
      <c r="A22565" s="106">
        <v>94792</v>
      </c>
      <c r="B22565" s="155" t="s">
        <v>24530</v>
      </c>
      <c r="C22565" s="106" t="s">
        <v>13</v>
      </c>
      <c r="D22565" s="106">
        <v>0</v>
      </c>
      <c r="F22565" s="106">
        <v>109.64</v>
      </c>
      <c r="G22565" s="154"/>
    </row>
    <row r="22566" spans="1:7" x14ac:dyDescent="0.25">
      <c r="A22566" s="106">
        <v>89352</v>
      </c>
      <c r="B22566" s="155" t="s">
        <v>24531</v>
      </c>
      <c r="C22566" s="106" t="s">
        <v>13</v>
      </c>
      <c r="D22566" s="106">
        <v>0</v>
      </c>
      <c r="F22566" s="106">
        <v>34.1</v>
      </c>
      <c r="G22566" s="154"/>
    </row>
    <row r="22567" spans="1:7" x14ac:dyDescent="0.25">
      <c r="A22567" s="106">
        <v>89986</v>
      </c>
      <c r="B22567" s="155" t="s">
        <v>24532</v>
      </c>
      <c r="C22567" s="106" t="s">
        <v>13</v>
      </c>
      <c r="D22567" s="106">
        <v>0</v>
      </c>
      <c r="F22567" s="106">
        <v>79.010000000000005</v>
      </c>
      <c r="G22567" s="154"/>
    </row>
    <row r="22568" spans="1:7" x14ac:dyDescent="0.25">
      <c r="A22568" s="106">
        <v>94499</v>
      </c>
      <c r="B22568" s="155" t="s">
        <v>24533</v>
      </c>
      <c r="C22568" s="106" t="s">
        <v>13</v>
      </c>
      <c r="D22568" s="106">
        <v>0</v>
      </c>
      <c r="F22568" s="106">
        <v>271.39</v>
      </c>
      <c r="G22568" s="154"/>
    </row>
    <row r="22569" spans="1:7" x14ac:dyDescent="0.25">
      <c r="A22569" s="106">
        <v>94498</v>
      </c>
      <c r="B22569" s="155" t="s">
        <v>24534</v>
      </c>
      <c r="C22569" s="106" t="s">
        <v>13</v>
      </c>
      <c r="D22569" s="106">
        <v>0</v>
      </c>
      <c r="F22569" s="106">
        <v>139.83000000000001</v>
      </c>
      <c r="G22569" s="154"/>
    </row>
    <row r="22570" spans="1:7" x14ac:dyDescent="0.25">
      <c r="A22570" s="106">
        <v>94500</v>
      </c>
      <c r="B22570" s="155" t="s">
        <v>24535</v>
      </c>
      <c r="C22570" s="106" t="s">
        <v>13</v>
      </c>
      <c r="D22570" s="106">
        <v>0</v>
      </c>
      <c r="F22570" s="106">
        <v>329.95</v>
      </c>
      <c r="G22570" s="154"/>
    </row>
    <row r="22571" spans="1:7" x14ac:dyDescent="0.25">
      <c r="A22571" s="106">
        <v>89353</v>
      </c>
      <c r="B22571" s="155" t="s">
        <v>24536</v>
      </c>
      <c r="C22571" s="106" t="s">
        <v>13</v>
      </c>
      <c r="D22571" s="106">
        <v>0</v>
      </c>
      <c r="F22571" s="106">
        <v>38.51</v>
      </c>
      <c r="G22571" s="154"/>
    </row>
    <row r="22572" spans="1:7" x14ac:dyDescent="0.25">
      <c r="A22572" s="106">
        <v>89987</v>
      </c>
      <c r="B22572" s="155" t="s">
        <v>24537</v>
      </c>
      <c r="C22572" s="106" t="s">
        <v>13</v>
      </c>
      <c r="D22572" s="106">
        <v>0</v>
      </c>
      <c r="F22572" s="106">
        <v>90.24</v>
      </c>
      <c r="G22572" s="154"/>
    </row>
    <row r="22573" spans="1:7" x14ac:dyDescent="0.25">
      <c r="A22573" s="106">
        <v>94501</v>
      </c>
      <c r="B22573" s="155" t="s">
        <v>24538</v>
      </c>
      <c r="C22573" s="106" t="s">
        <v>13</v>
      </c>
      <c r="D22573" s="106">
        <v>0</v>
      </c>
      <c r="F22573" s="106">
        <v>653.08000000000004</v>
      </c>
      <c r="G22573" s="154"/>
    </row>
    <row r="22574" spans="1:7" x14ac:dyDescent="0.25">
      <c r="A22574" s="106">
        <v>89349</v>
      </c>
      <c r="B22574" s="155" t="s">
        <v>24539</v>
      </c>
      <c r="C22574" s="106" t="s">
        <v>13</v>
      </c>
      <c r="D22574" s="106">
        <v>0</v>
      </c>
      <c r="F22574" s="106">
        <v>25.73</v>
      </c>
      <c r="G22574" s="154"/>
    </row>
    <row r="22575" spans="1:7" x14ac:dyDescent="0.25">
      <c r="A22575" s="106">
        <v>89984</v>
      </c>
      <c r="B22575" s="155" t="s">
        <v>24540</v>
      </c>
      <c r="C22575" s="106" t="s">
        <v>13</v>
      </c>
      <c r="D22575" s="106">
        <v>0</v>
      </c>
      <c r="F22575" s="106">
        <v>80.930000000000007</v>
      </c>
      <c r="G22575" s="154"/>
    </row>
    <row r="22576" spans="1:7" x14ac:dyDescent="0.25">
      <c r="A22576" s="106">
        <v>89985</v>
      </c>
      <c r="B22576" s="155" t="s">
        <v>24541</v>
      </c>
      <c r="C22576" s="106" t="s">
        <v>13</v>
      </c>
      <c r="D22576" s="106">
        <v>0</v>
      </c>
      <c r="F22576" s="106">
        <v>86.04</v>
      </c>
      <c r="G22576" s="154"/>
    </row>
    <row r="22577" spans="1:7" x14ac:dyDescent="0.25">
      <c r="A22577" s="106">
        <v>89351</v>
      </c>
      <c r="B22577" s="155" t="s">
        <v>24542</v>
      </c>
      <c r="C22577" s="106" t="s">
        <v>13</v>
      </c>
      <c r="D22577" s="106">
        <v>0</v>
      </c>
      <c r="F22577" s="106">
        <v>32.520000000000003</v>
      </c>
      <c r="G22577" s="154"/>
    </row>
    <row r="22578" spans="1:7" x14ac:dyDescent="0.25">
      <c r="A22578" s="106">
        <v>103045</v>
      </c>
      <c r="B22578" s="155" t="s">
        <v>24543</v>
      </c>
      <c r="C22578" s="106" t="s">
        <v>13</v>
      </c>
      <c r="D22578" s="106">
        <v>0</v>
      </c>
      <c r="F22578" s="106">
        <v>11.89</v>
      </c>
      <c r="G22578" s="154"/>
    </row>
    <row r="22579" spans="1:7" x14ac:dyDescent="0.25">
      <c r="A22579" s="106">
        <v>103046</v>
      </c>
      <c r="B22579" s="155" t="s">
        <v>24544</v>
      </c>
      <c r="C22579" s="106" t="s">
        <v>13</v>
      </c>
      <c r="D22579" s="106">
        <v>0</v>
      </c>
      <c r="F22579" s="106">
        <v>26.79</v>
      </c>
      <c r="G22579" s="154"/>
    </row>
    <row r="22580" spans="1:7" x14ac:dyDescent="0.25">
      <c r="A22580" s="106">
        <v>103048</v>
      </c>
      <c r="B22580" s="155" t="s">
        <v>24545</v>
      </c>
      <c r="C22580" s="106" t="s">
        <v>13</v>
      </c>
      <c r="D22580" s="106">
        <v>0</v>
      </c>
      <c r="F22580" s="106">
        <v>20.85</v>
      </c>
      <c r="G22580" s="154"/>
    </row>
    <row r="22581" spans="1:7" x14ac:dyDescent="0.25">
      <c r="A22581" s="106">
        <v>103049</v>
      </c>
      <c r="B22581" s="155" t="s">
        <v>24546</v>
      </c>
      <c r="C22581" s="106" t="s">
        <v>13</v>
      </c>
      <c r="D22581" s="106">
        <v>0</v>
      </c>
      <c r="F22581" s="106">
        <v>22.25</v>
      </c>
      <c r="G22581" s="154"/>
    </row>
    <row r="22582" spans="1:7" x14ac:dyDescent="0.25">
      <c r="A22582" s="106">
        <v>103029</v>
      </c>
      <c r="B22582" s="155" t="s">
        <v>24547</v>
      </c>
      <c r="C22582" s="106" t="s">
        <v>13</v>
      </c>
      <c r="D22582" s="106">
        <v>0</v>
      </c>
      <c r="F22582" s="106">
        <v>43.51</v>
      </c>
      <c r="G22582" s="154"/>
    </row>
    <row r="22583" spans="1:7" x14ac:dyDescent="0.25">
      <c r="A22583" s="106">
        <v>103019</v>
      </c>
      <c r="B22583" s="155" t="s">
        <v>24548</v>
      </c>
      <c r="C22583" s="106" t="s">
        <v>13</v>
      </c>
      <c r="D22583" s="106">
        <v>0.93730000000000002</v>
      </c>
      <c r="F22583" s="106">
        <v>380.74</v>
      </c>
      <c r="G22583" s="154"/>
    </row>
    <row r="22584" spans="1:7" x14ac:dyDescent="0.25">
      <c r="A22584" s="106">
        <v>103050</v>
      </c>
      <c r="B22584" s="155" t="s">
        <v>24549</v>
      </c>
      <c r="C22584" s="106" t="s">
        <v>13</v>
      </c>
      <c r="D22584" s="106">
        <v>0</v>
      </c>
      <c r="F22584" s="106">
        <v>34.22</v>
      </c>
      <c r="G22584" s="154"/>
    </row>
    <row r="22585" spans="1:7" x14ac:dyDescent="0.25">
      <c r="A22585" s="106">
        <v>103051</v>
      </c>
      <c r="B22585" s="155" t="s">
        <v>24550</v>
      </c>
      <c r="C22585" s="106" t="s">
        <v>13</v>
      </c>
      <c r="D22585" s="106">
        <v>0</v>
      </c>
      <c r="F22585" s="106">
        <v>41.34</v>
      </c>
      <c r="G22585" s="154"/>
    </row>
    <row r="22586" spans="1:7" x14ac:dyDescent="0.25">
      <c r="A22586" s="106">
        <v>103052</v>
      </c>
      <c r="B22586" s="155" t="s">
        <v>24551</v>
      </c>
      <c r="C22586" s="106" t="s">
        <v>13</v>
      </c>
      <c r="D22586" s="106">
        <v>0</v>
      </c>
      <c r="F22586" s="106">
        <v>54.8</v>
      </c>
      <c r="G22586" s="154"/>
    </row>
    <row r="22587" spans="1:7" x14ac:dyDescent="0.25">
      <c r="A22587" s="106">
        <v>94799</v>
      </c>
      <c r="B22587" s="155" t="s">
        <v>24552</v>
      </c>
      <c r="C22587" s="106" t="s">
        <v>13</v>
      </c>
      <c r="D22587" s="106">
        <v>0</v>
      </c>
      <c r="F22587" s="106">
        <v>264.29000000000002</v>
      </c>
      <c r="G22587" s="154"/>
    </row>
    <row r="22588" spans="1:7" x14ac:dyDescent="0.25">
      <c r="A22588" s="106">
        <v>94798</v>
      </c>
      <c r="B22588" s="155" t="s">
        <v>24553</v>
      </c>
      <c r="C22588" s="106" t="s">
        <v>13</v>
      </c>
      <c r="D22588" s="106">
        <v>0</v>
      </c>
      <c r="F22588" s="106">
        <v>215.09</v>
      </c>
      <c r="G22588" s="154"/>
    </row>
    <row r="22589" spans="1:7" x14ac:dyDescent="0.25">
      <c r="A22589" s="106">
        <v>94797</v>
      </c>
      <c r="B22589" s="155" t="s">
        <v>24554</v>
      </c>
      <c r="C22589" s="106" t="s">
        <v>13</v>
      </c>
      <c r="D22589" s="106">
        <v>0</v>
      </c>
      <c r="F22589" s="106">
        <v>130.07</v>
      </c>
      <c r="G22589" s="154"/>
    </row>
    <row r="22590" spans="1:7" x14ac:dyDescent="0.25">
      <c r="A22590" s="106">
        <v>94795</v>
      </c>
      <c r="B22590" s="155" t="s">
        <v>24555</v>
      </c>
      <c r="C22590" s="106" t="s">
        <v>13</v>
      </c>
      <c r="D22590" s="106">
        <v>0</v>
      </c>
      <c r="F22590" s="106">
        <v>54.92</v>
      </c>
      <c r="G22590" s="154"/>
    </row>
    <row r="22591" spans="1:7" x14ac:dyDescent="0.25">
      <c r="A22591" s="106">
        <v>94800</v>
      </c>
      <c r="B22591" s="155" t="s">
        <v>24556</v>
      </c>
      <c r="C22591" s="106" t="s">
        <v>13</v>
      </c>
      <c r="D22591" s="106">
        <v>0</v>
      </c>
      <c r="F22591" s="106">
        <v>339.36</v>
      </c>
      <c r="G22591" s="154"/>
    </row>
    <row r="22592" spans="1:7" x14ac:dyDescent="0.25">
      <c r="A22592" s="106">
        <v>94796</v>
      </c>
      <c r="B22592" s="155" t="s">
        <v>24557</v>
      </c>
      <c r="C22592" s="106" t="s">
        <v>13</v>
      </c>
      <c r="D22592" s="106">
        <v>0</v>
      </c>
      <c r="F22592" s="106">
        <v>63.44</v>
      </c>
      <c r="G22592" s="154"/>
    </row>
    <row r="22593" spans="1:7" x14ac:dyDescent="0.25">
      <c r="A22593" s="106">
        <v>99635</v>
      </c>
      <c r="B22593" s="155" t="s">
        <v>24558</v>
      </c>
      <c r="C22593" s="106" t="s">
        <v>13</v>
      </c>
      <c r="D22593" s="106">
        <v>0</v>
      </c>
      <c r="F22593" s="106">
        <v>426.97</v>
      </c>
      <c r="G22593" s="154"/>
    </row>
    <row r="22594" spans="1:7" x14ac:dyDescent="0.25">
      <c r="A22594" s="106">
        <v>103018</v>
      </c>
      <c r="B22594" s="155" t="s">
        <v>24559</v>
      </c>
      <c r="C22594" s="106" t="s">
        <v>13</v>
      </c>
      <c r="D22594" s="106">
        <v>0</v>
      </c>
      <c r="F22594" s="106">
        <v>349.8</v>
      </c>
      <c r="G22594" s="154"/>
    </row>
    <row r="22595" spans="1:7" x14ac:dyDescent="0.25">
      <c r="A22595" s="106">
        <v>95252</v>
      </c>
      <c r="B22595" s="155" t="s">
        <v>24560</v>
      </c>
      <c r="C22595" s="106" t="s">
        <v>13</v>
      </c>
      <c r="D22595" s="106">
        <v>0</v>
      </c>
      <c r="F22595" s="106">
        <v>140.04</v>
      </c>
      <c r="G22595" s="154"/>
    </row>
    <row r="22596" spans="1:7" x14ac:dyDescent="0.25">
      <c r="A22596" s="106">
        <v>95251</v>
      </c>
      <c r="B22596" s="155" t="s">
        <v>24561</v>
      </c>
      <c r="C22596" s="106" t="s">
        <v>13</v>
      </c>
      <c r="D22596" s="106">
        <v>0</v>
      </c>
      <c r="F22596" s="106">
        <v>115.03</v>
      </c>
      <c r="G22596" s="154"/>
    </row>
    <row r="22597" spans="1:7" x14ac:dyDescent="0.25">
      <c r="A22597" s="106">
        <v>95250</v>
      </c>
      <c r="B22597" s="155" t="s">
        <v>24562</v>
      </c>
      <c r="C22597" s="106" t="s">
        <v>13</v>
      </c>
      <c r="D22597" s="106">
        <v>0</v>
      </c>
      <c r="F22597" s="106">
        <v>78.14</v>
      </c>
      <c r="G22597" s="154"/>
    </row>
    <row r="22598" spans="1:7" x14ac:dyDescent="0.25">
      <c r="A22598" s="106">
        <v>95248</v>
      </c>
      <c r="B22598" s="155" t="s">
        <v>24563</v>
      </c>
      <c r="C22598" s="106" t="s">
        <v>13</v>
      </c>
      <c r="D22598" s="106">
        <v>0</v>
      </c>
      <c r="F22598" s="106">
        <v>48.43</v>
      </c>
      <c r="G22598" s="154"/>
    </row>
    <row r="22599" spans="1:7" x14ac:dyDescent="0.25">
      <c r="A22599" s="106">
        <v>95253</v>
      </c>
      <c r="B22599" s="155" t="s">
        <v>24564</v>
      </c>
      <c r="C22599" s="106" t="s">
        <v>13</v>
      </c>
      <c r="D22599" s="106">
        <v>0</v>
      </c>
      <c r="F22599" s="106">
        <v>211.03</v>
      </c>
      <c r="G22599" s="154"/>
    </row>
    <row r="22600" spans="1:7" x14ac:dyDescent="0.25">
      <c r="A22600" s="106">
        <v>95249</v>
      </c>
      <c r="B22600" s="155" t="s">
        <v>24565</v>
      </c>
      <c r="C22600" s="106" t="s">
        <v>13</v>
      </c>
      <c r="D22600" s="106">
        <v>0</v>
      </c>
      <c r="F22600" s="106">
        <v>57.91</v>
      </c>
      <c r="G22600" s="154"/>
    </row>
    <row r="22601" spans="1:7" x14ac:dyDescent="0.25">
      <c r="A22601" s="106">
        <v>99622</v>
      </c>
      <c r="B22601" s="155" t="s">
        <v>24566</v>
      </c>
      <c r="C22601" s="106" t="s">
        <v>13</v>
      </c>
      <c r="D22601" s="106">
        <v>0.96299999999999997</v>
      </c>
      <c r="F22601" s="106">
        <v>370.32</v>
      </c>
      <c r="G22601" s="154"/>
    </row>
    <row r="22602" spans="1:7" x14ac:dyDescent="0.25">
      <c r="A22602" s="106">
        <v>99621</v>
      </c>
      <c r="B22602" s="155" t="s">
        <v>24567</v>
      </c>
      <c r="C22602" s="106" t="s">
        <v>13</v>
      </c>
      <c r="D22602" s="106">
        <v>0.96799999999999997</v>
      </c>
      <c r="F22602" s="106">
        <v>328.91</v>
      </c>
      <c r="G22602" s="154"/>
    </row>
    <row r="22603" spans="1:7" x14ac:dyDescent="0.25">
      <c r="A22603" s="106">
        <v>99620</v>
      </c>
      <c r="B22603" s="155" t="s">
        <v>24568</v>
      </c>
      <c r="C22603" s="106" t="s">
        <v>13</v>
      </c>
      <c r="D22603" s="106">
        <v>0.96489999999999998</v>
      </c>
      <c r="F22603" s="106">
        <v>220.72</v>
      </c>
      <c r="G22603" s="154"/>
    </row>
    <row r="22604" spans="1:7" x14ac:dyDescent="0.25">
      <c r="A22604" s="106">
        <v>103008</v>
      </c>
      <c r="B22604" s="155" t="s">
        <v>24569</v>
      </c>
      <c r="C22604" s="106" t="s">
        <v>13</v>
      </c>
      <c r="D22604" s="106">
        <v>0.97170000000000001</v>
      </c>
      <c r="F22604" s="106">
        <v>132.66999999999999</v>
      </c>
      <c r="G22604" s="154"/>
    </row>
    <row r="22605" spans="1:7" x14ac:dyDescent="0.25">
      <c r="A22605" s="106">
        <v>99624</v>
      </c>
      <c r="B22605" s="155" t="s">
        <v>24570</v>
      </c>
      <c r="C22605" s="106" t="s">
        <v>13</v>
      </c>
      <c r="D22605" s="106">
        <v>0.96799999999999997</v>
      </c>
      <c r="F22605" s="106">
        <v>736.48</v>
      </c>
      <c r="G22605" s="154"/>
    </row>
    <row r="22606" spans="1:7" x14ac:dyDescent="0.25">
      <c r="A22606" s="106">
        <v>99623</v>
      </c>
      <c r="B22606" s="155" t="s">
        <v>24571</v>
      </c>
      <c r="C22606" s="106" t="s">
        <v>13</v>
      </c>
      <c r="D22606" s="106">
        <v>0.96589999999999998</v>
      </c>
      <c r="F22606" s="106">
        <v>516.66</v>
      </c>
      <c r="G22606" s="154"/>
    </row>
    <row r="22607" spans="1:7" x14ac:dyDescent="0.25">
      <c r="A22607" s="106">
        <v>99625</v>
      </c>
      <c r="B22607" s="155" t="s">
        <v>24572</v>
      </c>
      <c r="C22607" s="106" t="s">
        <v>13</v>
      </c>
      <c r="D22607" s="106">
        <v>0.97089999999999999</v>
      </c>
      <c r="F22607" s="106">
        <v>1012.86</v>
      </c>
      <c r="G22607" s="154"/>
    </row>
    <row r="22608" spans="1:7" x14ac:dyDescent="0.25">
      <c r="A22608" s="106">
        <v>99619</v>
      </c>
      <c r="B22608" s="155" t="s">
        <v>24573</v>
      </c>
      <c r="C22608" s="106" t="s">
        <v>13</v>
      </c>
      <c r="D22608" s="106">
        <v>0.96450000000000002</v>
      </c>
      <c r="F22608" s="106">
        <v>162.47999999999999</v>
      </c>
      <c r="G22608" s="154"/>
    </row>
    <row r="22609" spans="1:7" x14ac:dyDescent="0.25">
      <c r="A22609" s="106">
        <v>99626</v>
      </c>
      <c r="B22609" s="155" t="s">
        <v>24574</v>
      </c>
      <c r="C22609" s="106" t="s">
        <v>13</v>
      </c>
      <c r="D22609" s="106">
        <v>0.97609999999999997</v>
      </c>
      <c r="F22609" s="106">
        <v>1559.04</v>
      </c>
      <c r="G22609" s="154"/>
    </row>
    <row r="22610" spans="1:7" x14ac:dyDescent="0.25">
      <c r="A22610" s="106">
        <v>99631</v>
      </c>
      <c r="B22610" s="155" t="s">
        <v>24575</v>
      </c>
      <c r="C22610" s="106" t="s">
        <v>13</v>
      </c>
      <c r="D22610" s="106">
        <v>0.93269999999999997</v>
      </c>
      <c r="F22610" s="106">
        <v>206.29</v>
      </c>
      <c r="G22610" s="154"/>
    </row>
    <row r="22611" spans="1:7" x14ac:dyDescent="0.25">
      <c r="A22611" s="106">
        <v>99630</v>
      </c>
      <c r="B22611" s="155" t="s">
        <v>24576</v>
      </c>
      <c r="C22611" s="106" t="s">
        <v>13</v>
      </c>
      <c r="D22611" s="106">
        <v>0.93989999999999996</v>
      </c>
      <c r="F22611" s="106">
        <v>177.14</v>
      </c>
      <c r="G22611" s="154"/>
    </row>
    <row r="22612" spans="1:7" x14ac:dyDescent="0.25">
      <c r="A22612" s="106">
        <v>99629</v>
      </c>
      <c r="B22612" s="155" t="s">
        <v>24577</v>
      </c>
      <c r="C22612" s="106" t="s">
        <v>13</v>
      </c>
      <c r="D22612" s="106">
        <v>0.93400000000000005</v>
      </c>
      <c r="F22612" s="106">
        <v>119.1</v>
      </c>
      <c r="G22612" s="154"/>
    </row>
    <row r="22613" spans="1:7" x14ac:dyDescent="0.25">
      <c r="A22613" s="106">
        <v>99627</v>
      </c>
      <c r="B22613" s="155" t="s">
        <v>24578</v>
      </c>
      <c r="C22613" s="106" t="s">
        <v>13</v>
      </c>
      <c r="D22613" s="106">
        <v>0.96150000000000002</v>
      </c>
      <c r="F22613" s="106">
        <v>98.04</v>
      </c>
      <c r="G22613" s="154"/>
    </row>
    <row r="22614" spans="1:7" x14ac:dyDescent="0.25">
      <c r="A22614" s="106">
        <v>103009</v>
      </c>
      <c r="B22614" s="155" t="s">
        <v>24579</v>
      </c>
      <c r="C22614" s="106" t="s">
        <v>13</v>
      </c>
      <c r="D22614" s="106">
        <v>0.94940000000000002</v>
      </c>
      <c r="F22614" s="106">
        <v>469.73</v>
      </c>
      <c r="G22614" s="154"/>
    </row>
    <row r="22615" spans="1:7" x14ac:dyDescent="0.25">
      <c r="A22615" s="106">
        <v>99632</v>
      </c>
      <c r="B22615" s="155" t="s">
        <v>24580</v>
      </c>
      <c r="C22615" s="106" t="s">
        <v>13</v>
      </c>
      <c r="D22615" s="106">
        <v>0.94</v>
      </c>
      <c r="F22615" s="106">
        <v>297.32</v>
      </c>
      <c r="G22615" s="154"/>
    </row>
    <row r="22616" spans="1:7" x14ac:dyDescent="0.25">
      <c r="A22616" s="106">
        <v>99633</v>
      </c>
      <c r="B22616" s="155" t="s">
        <v>24581</v>
      </c>
      <c r="C22616" s="106" t="s">
        <v>13</v>
      </c>
      <c r="D22616" s="106">
        <v>0.95350000000000001</v>
      </c>
      <c r="F22616" s="106">
        <v>637.6</v>
      </c>
      <c r="G22616" s="154"/>
    </row>
    <row r="22617" spans="1:7" x14ac:dyDescent="0.25">
      <c r="A22617" s="106">
        <v>99628</v>
      </c>
      <c r="B22617" s="155" t="s">
        <v>24582</v>
      </c>
      <c r="C22617" s="106" t="s">
        <v>13</v>
      </c>
      <c r="D22617" s="106">
        <v>0.94579999999999997</v>
      </c>
      <c r="F22617" s="106">
        <v>107.11</v>
      </c>
      <c r="G22617" s="154"/>
    </row>
    <row r="22618" spans="1:7" x14ac:dyDescent="0.25">
      <c r="A22618" s="106">
        <v>99634</v>
      </c>
      <c r="B22618" s="155" t="s">
        <v>24583</v>
      </c>
      <c r="C22618" s="106" t="s">
        <v>13</v>
      </c>
      <c r="D22618" s="106">
        <v>0.96560000000000001</v>
      </c>
      <c r="F22618" s="106">
        <v>1086.8800000000001</v>
      </c>
      <c r="G22618" s="154"/>
    </row>
    <row r="22619" spans="1:7" x14ac:dyDescent="0.25">
      <c r="A22619" s="106">
        <v>103013</v>
      </c>
      <c r="B22619" s="155" t="s">
        <v>24584</v>
      </c>
      <c r="C22619" s="106" t="s">
        <v>13</v>
      </c>
      <c r="D22619" s="106">
        <v>0.96419999999999995</v>
      </c>
      <c r="F22619" s="106">
        <v>190.55</v>
      </c>
      <c r="G22619" s="154"/>
    </row>
    <row r="22620" spans="1:7" x14ac:dyDescent="0.25">
      <c r="A22620" s="106">
        <v>103012</v>
      </c>
      <c r="B22620" s="155" t="s">
        <v>24585</v>
      </c>
      <c r="C22620" s="106" t="s">
        <v>13</v>
      </c>
      <c r="D22620" s="106">
        <v>0.97040000000000004</v>
      </c>
      <c r="F22620" s="106">
        <v>176.92</v>
      </c>
      <c r="G22620" s="154"/>
    </row>
    <row r="22621" spans="1:7" x14ac:dyDescent="0.25">
      <c r="A22621" s="106">
        <v>103011</v>
      </c>
      <c r="B22621" s="155" t="s">
        <v>24586</v>
      </c>
      <c r="C22621" s="106" t="s">
        <v>13</v>
      </c>
      <c r="D22621" s="106">
        <v>0.96560000000000001</v>
      </c>
      <c r="F22621" s="106">
        <v>112.24</v>
      </c>
      <c r="G22621" s="154"/>
    </row>
    <row r="22622" spans="1:7" x14ac:dyDescent="0.25">
      <c r="A22622" s="106">
        <v>103015</v>
      </c>
      <c r="B22622" s="155" t="s">
        <v>24587</v>
      </c>
      <c r="C22622" s="106" t="s">
        <v>13</v>
      </c>
      <c r="D22622" s="106">
        <v>0.9768</v>
      </c>
      <c r="F22622" s="106">
        <v>506.22</v>
      </c>
      <c r="G22622" s="154"/>
    </row>
    <row r="22623" spans="1:7" x14ac:dyDescent="0.25">
      <c r="A22623" s="106">
        <v>103014</v>
      </c>
      <c r="B22623" s="155" t="s">
        <v>24588</v>
      </c>
      <c r="C22623" s="106" t="s">
        <v>13</v>
      </c>
      <c r="D22623" s="106">
        <v>0.96930000000000005</v>
      </c>
      <c r="F22623" s="106">
        <v>286.45</v>
      </c>
      <c r="G22623" s="154"/>
    </row>
    <row r="22624" spans="1:7" x14ac:dyDescent="0.25">
      <c r="A22624" s="106">
        <v>103016</v>
      </c>
      <c r="B22624" s="155" t="s">
        <v>24589</v>
      </c>
      <c r="C22624" s="106" t="s">
        <v>13</v>
      </c>
      <c r="D22624" s="106">
        <v>0.9788</v>
      </c>
      <c r="F22624" s="106">
        <v>691.95</v>
      </c>
      <c r="G22624" s="154"/>
    </row>
    <row r="22625" spans="1:7" x14ac:dyDescent="0.25">
      <c r="A22625" s="106">
        <v>103010</v>
      </c>
      <c r="B22625" s="155" t="s">
        <v>24590</v>
      </c>
      <c r="C22625" s="106" t="s">
        <v>13</v>
      </c>
      <c r="D22625" s="106">
        <v>0.97150000000000003</v>
      </c>
      <c r="F22625" s="106">
        <v>100.61</v>
      </c>
      <c r="G22625" s="154"/>
    </row>
    <row r="22626" spans="1:7" x14ac:dyDescent="0.25">
      <c r="A22626" s="106">
        <v>103017</v>
      </c>
      <c r="B22626" s="155" t="s">
        <v>24591</v>
      </c>
      <c r="C22626" s="106" t="s">
        <v>13</v>
      </c>
      <c r="D22626" s="106">
        <v>0.98460000000000003</v>
      </c>
      <c r="F22626" s="106">
        <v>1207.43</v>
      </c>
      <c r="G22626" s="154"/>
    </row>
    <row r="22627" spans="1:7" x14ac:dyDescent="0.25">
      <c r="A22627" s="106">
        <v>103033</v>
      </c>
      <c r="B22627" s="155" t="s">
        <v>24592</v>
      </c>
      <c r="C22627" s="106" t="s">
        <v>13</v>
      </c>
      <c r="F22627" s="106">
        <v>0</v>
      </c>
      <c r="G22627" s="154"/>
    </row>
    <row r="22628" spans="1:7" x14ac:dyDescent="0.25">
      <c r="A22628" s="106">
        <v>103032</v>
      </c>
      <c r="B22628" s="155" t="s">
        <v>24593</v>
      </c>
      <c r="C22628" s="106" t="s">
        <v>13</v>
      </c>
      <c r="F22628" s="106">
        <v>0</v>
      </c>
      <c r="G22628" s="154"/>
    </row>
    <row r="22629" spans="1:7" x14ac:dyDescent="0.25">
      <c r="A22629" s="106">
        <v>103030</v>
      </c>
      <c r="B22629" s="155" t="s">
        <v>24594</v>
      </c>
      <c r="C22629" s="106" t="s">
        <v>13</v>
      </c>
      <c r="F22629" s="106">
        <v>0</v>
      </c>
      <c r="G22629" s="154"/>
    </row>
    <row r="22630" spans="1:7" x14ac:dyDescent="0.25">
      <c r="A22630" s="106">
        <v>103031</v>
      </c>
      <c r="B22630" s="155" t="s">
        <v>24595</v>
      </c>
      <c r="C22630" s="106" t="s">
        <v>13</v>
      </c>
      <c r="F22630" s="106">
        <v>0</v>
      </c>
      <c r="G22630" s="154"/>
    </row>
    <row r="22631" spans="1:7" x14ac:dyDescent="0.25">
      <c r="A22631" s="106">
        <v>103035</v>
      </c>
      <c r="B22631" s="155" t="s">
        <v>24596</v>
      </c>
      <c r="C22631" s="106" t="s">
        <v>13</v>
      </c>
      <c r="F22631" s="106">
        <v>0</v>
      </c>
      <c r="G22631" s="154"/>
    </row>
    <row r="22632" spans="1:7" x14ac:dyDescent="0.25">
      <c r="A22632" s="106">
        <v>103034</v>
      </c>
      <c r="B22632" s="155" t="s">
        <v>24597</v>
      </c>
      <c r="C22632" s="106" t="s">
        <v>13</v>
      </c>
      <c r="F22632" s="106">
        <v>0</v>
      </c>
      <c r="G22632" s="154"/>
    </row>
    <row r="22633" spans="1:7" x14ac:dyDescent="0.25">
      <c r="A22633" s="106">
        <v>103024</v>
      </c>
      <c r="B22633" s="155" t="s">
        <v>24598</v>
      </c>
      <c r="C22633" s="106" t="s">
        <v>13</v>
      </c>
      <c r="F22633" s="106">
        <v>0</v>
      </c>
      <c r="G22633" s="154"/>
    </row>
    <row r="22634" spans="1:7" x14ac:dyDescent="0.25">
      <c r="A22634" s="106">
        <v>103023</v>
      </c>
      <c r="B22634" s="155" t="s">
        <v>24599</v>
      </c>
      <c r="C22634" s="106" t="s">
        <v>13</v>
      </c>
      <c r="F22634" s="106">
        <v>0</v>
      </c>
      <c r="G22634" s="154"/>
    </row>
    <row r="22635" spans="1:7" x14ac:dyDescent="0.25">
      <c r="A22635" s="106">
        <v>103022</v>
      </c>
      <c r="B22635" s="155" t="s">
        <v>24600</v>
      </c>
      <c r="C22635" s="106" t="s">
        <v>13</v>
      </c>
      <c r="F22635" s="106">
        <v>0</v>
      </c>
      <c r="G22635" s="154"/>
    </row>
    <row r="22636" spans="1:7" x14ac:dyDescent="0.25">
      <c r="A22636" s="106">
        <v>103020</v>
      </c>
      <c r="B22636" s="155" t="s">
        <v>24601</v>
      </c>
      <c r="C22636" s="106" t="s">
        <v>13</v>
      </c>
      <c r="F22636" s="106">
        <v>0</v>
      </c>
      <c r="G22636" s="154"/>
    </row>
    <row r="22637" spans="1:7" x14ac:dyDescent="0.25">
      <c r="A22637" s="106">
        <v>103026</v>
      </c>
      <c r="B22637" s="155" t="s">
        <v>24602</v>
      </c>
      <c r="C22637" s="106" t="s">
        <v>13</v>
      </c>
      <c r="F22637" s="106">
        <v>0</v>
      </c>
      <c r="G22637" s="154"/>
    </row>
    <row r="22638" spans="1:7" x14ac:dyDescent="0.25">
      <c r="A22638" s="106">
        <v>103025</v>
      </c>
      <c r="B22638" s="155" t="s">
        <v>24603</v>
      </c>
      <c r="C22638" s="106" t="s">
        <v>13</v>
      </c>
      <c r="F22638" s="106">
        <v>0</v>
      </c>
      <c r="G22638" s="154"/>
    </row>
    <row r="22639" spans="1:7" x14ac:dyDescent="0.25">
      <c r="A22639" s="106">
        <v>103021</v>
      </c>
      <c r="B22639" s="155" t="s">
        <v>24604</v>
      </c>
      <c r="C22639" s="106" t="s">
        <v>13</v>
      </c>
      <c r="F22639" s="106">
        <v>0</v>
      </c>
      <c r="G22639" s="154"/>
    </row>
    <row r="22640" spans="1:7" x14ac:dyDescent="0.25">
      <c r="A22640" s="106">
        <v>103027</v>
      </c>
      <c r="B22640" s="155" t="s">
        <v>24605</v>
      </c>
      <c r="C22640" s="106" t="s">
        <v>13</v>
      </c>
      <c r="F22640" s="106">
        <v>0</v>
      </c>
      <c r="G22640" s="154"/>
    </row>
    <row r="22641" spans="1:7" x14ac:dyDescent="0.25">
      <c r="A22641" s="106">
        <v>103028</v>
      </c>
      <c r="B22641" s="155" t="s">
        <v>24606</v>
      </c>
      <c r="C22641" s="106" t="s">
        <v>13</v>
      </c>
      <c r="F22641" s="106">
        <v>0</v>
      </c>
      <c r="G22641" s="154"/>
    </row>
    <row r="22642" spans="1:7" x14ac:dyDescent="0.25">
      <c r="A22642" s="106">
        <v>103563</v>
      </c>
      <c r="B22642" s="155" t="s">
        <v>24607</v>
      </c>
      <c r="C22642" s="106" t="s">
        <v>13</v>
      </c>
      <c r="F22642" s="106">
        <v>0</v>
      </c>
      <c r="G22642" s="154"/>
    </row>
    <row r="22643" spans="1:7" x14ac:dyDescent="0.25">
      <c r="A22643" s="106">
        <v>103564</v>
      </c>
      <c r="B22643" s="155" t="s">
        <v>24608</v>
      </c>
      <c r="C22643" s="106" t="s">
        <v>13</v>
      </c>
      <c r="F22643" s="106">
        <v>0</v>
      </c>
      <c r="G22643" s="154"/>
    </row>
    <row r="22644" spans="1:7" x14ac:dyDescent="0.25">
      <c r="A22644" s="106">
        <v>103565</v>
      </c>
      <c r="B22644" s="155" t="s">
        <v>24609</v>
      </c>
      <c r="C22644" s="106" t="s">
        <v>13</v>
      </c>
      <c r="F22644" s="106">
        <v>0</v>
      </c>
      <c r="G22644" s="154"/>
    </row>
    <row r="22645" spans="1:7" x14ac:dyDescent="0.25">
      <c r="A22645" s="106">
        <v>103566</v>
      </c>
      <c r="B22645" s="155" t="s">
        <v>24610</v>
      </c>
      <c r="C22645" s="106" t="s">
        <v>13</v>
      </c>
      <c r="F22645" s="106">
        <v>0</v>
      </c>
      <c r="G22645" s="154"/>
    </row>
    <row r="22646" spans="1:7" x14ac:dyDescent="0.25">
      <c r="A22646" s="106">
        <v>103567</v>
      </c>
      <c r="B22646" s="155" t="s">
        <v>24611</v>
      </c>
      <c r="C22646" s="106" t="s">
        <v>13</v>
      </c>
      <c r="F22646" s="106">
        <v>0</v>
      </c>
      <c r="G22646" s="154"/>
    </row>
    <row r="22647" spans="1:7" x14ac:dyDescent="0.25">
      <c r="A22647" s="106">
        <v>103568</v>
      </c>
      <c r="B22647" s="155" t="s">
        <v>24612</v>
      </c>
      <c r="C22647" s="106" t="s">
        <v>13</v>
      </c>
      <c r="F22647" s="106">
        <v>0</v>
      </c>
      <c r="G22647" s="154"/>
    </row>
    <row r="22648" spans="1:7" x14ac:dyDescent="0.25">
      <c r="A22648" s="106">
        <v>103569</v>
      </c>
      <c r="B22648" s="155" t="s">
        <v>24613</v>
      </c>
      <c r="C22648" s="106" t="s">
        <v>13</v>
      </c>
      <c r="F22648" s="106">
        <v>0</v>
      </c>
      <c r="G22648" s="154"/>
    </row>
    <row r="22649" spans="1:7" x14ac:dyDescent="0.25">
      <c r="A22649" s="106">
        <v>103570</v>
      </c>
      <c r="B22649" s="155" t="s">
        <v>24614</v>
      </c>
      <c r="C22649" s="106" t="s">
        <v>13</v>
      </c>
      <c r="F22649" s="106">
        <v>0</v>
      </c>
      <c r="G22649" s="154"/>
    </row>
    <row r="22650" spans="1:7" x14ac:dyDescent="0.25">
      <c r="A22650" s="106">
        <v>103571</v>
      </c>
      <c r="B22650" s="155" t="s">
        <v>24615</v>
      </c>
      <c r="C22650" s="106" t="s">
        <v>13</v>
      </c>
      <c r="F22650" s="106">
        <v>0</v>
      </c>
      <c r="G22650" s="154"/>
    </row>
    <row r="22651" spans="1:7" x14ac:dyDescent="0.25">
      <c r="A22651" s="106">
        <v>103562</v>
      </c>
      <c r="B22651" s="155" t="s">
        <v>24616</v>
      </c>
      <c r="C22651" s="106" t="s">
        <v>13</v>
      </c>
      <c r="F22651" s="106">
        <v>0</v>
      </c>
      <c r="G22651" s="154"/>
    </row>
    <row r="22652" spans="1:7" x14ac:dyDescent="0.25">
      <c r="A22652" s="106">
        <v>103573</v>
      </c>
      <c r="B22652" s="155" t="s">
        <v>24617</v>
      </c>
      <c r="C22652" s="106" t="s">
        <v>13</v>
      </c>
      <c r="F22652" s="106">
        <v>0</v>
      </c>
      <c r="G22652" s="154"/>
    </row>
    <row r="22653" spans="1:7" x14ac:dyDescent="0.25">
      <c r="A22653" s="106">
        <v>103585</v>
      </c>
      <c r="B22653" s="155" t="s">
        <v>24618</v>
      </c>
      <c r="C22653" s="106" t="s">
        <v>13</v>
      </c>
      <c r="F22653" s="106">
        <v>0</v>
      </c>
      <c r="G22653" s="154"/>
    </row>
    <row r="22654" spans="1:7" x14ac:dyDescent="0.25">
      <c r="A22654" s="106">
        <v>103586</v>
      </c>
      <c r="B22654" s="155" t="s">
        <v>24619</v>
      </c>
      <c r="C22654" s="106" t="s">
        <v>13</v>
      </c>
      <c r="F22654" s="106">
        <v>0</v>
      </c>
      <c r="G22654" s="154"/>
    </row>
    <row r="22655" spans="1:7" x14ac:dyDescent="0.25">
      <c r="A22655" s="106">
        <v>103574</v>
      </c>
      <c r="B22655" s="155" t="s">
        <v>24620</v>
      </c>
      <c r="C22655" s="106" t="s">
        <v>13</v>
      </c>
      <c r="F22655" s="106">
        <v>0</v>
      </c>
      <c r="G22655" s="154"/>
    </row>
    <row r="22656" spans="1:7" x14ac:dyDescent="0.25">
      <c r="A22656" s="106">
        <v>103575</v>
      </c>
      <c r="B22656" s="155" t="s">
        <v>24621</v>
      </c>
      <c r="C22656" s="106" t="s">
        <v>13</v>
      </c>
      <c r="F22656" s="106">
        <v>0</v>
      </c>
      <c r="G22656" s="154"/>
    </row>
    <row r="22657" spans="1:7" x14ac:dyDescent="0.25">
      <c r="A22657" s="106">
        <v>103576</v>
      </c>
      <c r="B22657" s="155" t="s">
        <v>24622</v>
      </c>
      <c r="C22657" s="106" t="s">
        <v>13</v>
      </c>
      <c r="F22657" s="106">
        <v>0</v>
      </c>
      <c r="G22657" s="154"/>
    </row>
    <row r="22658" spans="1:7" x14ac:dyDescent="0.25">
      <c r="A22658" s="106">
        <v>103577</v>
      </c>
      <c r="B22658" s="155" t="s">
        <v>24623</v>
      </c>
      <c r="C22658" s="106" t="s">
        <v>13</v>
      </c>
      <c r="F22658" s="106">
        <v>0</v>
      </c>
      <c r="G22658" s="154"/>
    </row>
    <row r="22659" spans="1:7" x14ac:dyDescent="0.25">
      <c r="A22659" s="106">
        <v>103578</v>
      </c>
      <c r="B22659" s="155" t="s">
        <v>24624</v>
      </c>
      <c r="C22659" s="106" t="s">
        <v>13</v>
      </c>
      <c r="F22659" s="106">
        <v>0</v>
      </c>
      <c r="G22659" s="154"/>
    </row>
    <row r="22660" spans="1:7" x14ac:dyDescent="0.25">
      <c r="A22660" s="106">
        <v>103579</v>
      </c>
      <c r="B22660" s="155" t="s">
        <v>24625</v>
      </c>
      <c r="C22660" s="106" t="s">
        <v>13</v>
      </c>
      <c r="F22660" s="106">
        <v>0</v>
      </c>
      <c r="G22660" s="154"/>
    </row>
    <row r="22661" spans="1:7" x14ac:dyDescent="0.25">
      <c r="A22661" s="106">
        <v>103580</v>
      </c>
      <c r="B22661" s="155" t="s">
        <v>24626</v>
      </c>
      <c r="C22661" s="106" t="s">
        <v>13</v>
      </c>
      <c r="F22661" s="106">
        <v>0</v>
      </c>
      <c r="G22661" s="154"/>
    </row>
    <row r="22662" spans="1:7" x14ac:dyDescent="0.25">
      <c r="A22662" s="106">
        <v>103581</v>
      </c>
      <c r="B22662" s="155" t="s">
        <v>24627</v>
      </c>
      <c r="C22662" s="106" t="s">
        <v>13</v>
      </c>
      <c r="F22662" s="106">
        <v>0</v>
      </c>
      <c r="G22662" s="154"/>
    </row>
    <row r="22663" spans="1:7" x14ac:dyDescent="0.25">
      <c r="A22663" s="106">
        <v>103582</v>
      </c>
      <c r="B22663" s="155" t="s">
        <v>24628</v>
      </c>
      <c r="C22663" s="106" t="s">
        <v>13</v>
      </c>
      <c r="F22663" s="106">
        <v>0</v>
      </c>
      <c r="G22663" s="154"/>
    </row>
    <row r="22664" spans="1:7" x14ac:dyDescent="0.25">
      <c r="A22664" s="106">
        <v>103572</v>
      </c>
      <c r="B22664" s="155" t="s">
        <v>24629</v>
      </c>
      <c r="C22664" s="106" t="s">
        <v>13</v>
      </c>
      <c r="F22664" s="106">
        <v>0</v>
      </c>
      <c r="G22664" s="154"/>
    </row>
    <row r="22665" spans="1:7" x14ac:dyDescent="0.25">
      <c r="A22665" s="106">
        <v>103583</v>
      </c>
      <c r="B22665" s="155" t="s">
        <v>24630</v>
      </c>
      <c r="C22665" s="106" t="s">
        <v>13</v>
      </c>
      <c r="F22665" s="106">
        <v>0</v>
      </c>
      <c r="G22665" s="154"/>
    </row>
    <row r="22666" spans="1:7" x14ac:dyDescent="0.25">
      <c r="A22666" s="106">
        <v>103584</v>
      </c>
      <c r="B22666" s="155" t="s">
        <v>24631</v>
      </c>
      <c r="C22666" s="106" t="s">
        <v>13</v>
      </c>
      <c r="F22666" s="106">
        <v>0</v>
      </c>
      <c r="G22666" s="154"/>
    </row>
    <row r="22667" spans="1:7" x14ac:dyDescent="0.25">
      <c r="A22667" s="106">
        <v>103557</v>
      </c>
      <c r="B22667" s="155" t="s">
        <v>24632</v>
      </c>
      <c r="C22667" s="106" t="s">
        <v>13</v>
      </c>
      <c r="F22667" s="106">
        <v>0</v>
      </c>
      <c r="G22667" s="154"/>
    </row>
    <row r="22668" spans="1:7" x14ac:dyDescent="0.25">
      <c r="A22668" s="106">
        <v>103558</v>
      </c>
      <c r="B22668" s="155" t="s">
        <v>24633</v>
      </c>
      <c r="C22668" s="106" t="s">
        <v>13</v>
      </c>
      <c r="F22668" s="106">
        <v>0</v>
      </c>
      <c r="G22668" s="154"/>
    </row>
    <row r="22669" spans="1:7" x14ac:dyDescent="0.25">
      <c r="A22669" s="106">
        <v>103559</v>
      </c>
      <c r="B22669" s="155" t="s">
        <v>24634</v>
      </c>
      <c r="C22669" s="106" t="s">
        <v>13</v>
      </c>
      <c r="F22669" s="106">
        <v>0</v>
      </c>
      <c r="G22669" s="154"/>
    </row>
    <row r="22670" spans="1:7" x14ac:dyDescent="0.25">
      <c r="A22670" s="106">
        <v>103560</v>
      </c>
      <c r="B22670" s="155" t="s">
        <v>24635</v>
      </c>
      <c r="C22670" s="106" t="s">
        <v>13</v>
      </c>
      <c r="F22670" s="106">
        <v>0</v>
      </c>
      <c r="G22670" s="154"/>
    </row>
    <row r="22671" spans="1:7" x14ac:dyDescent="0.25">
      <c r="A22671" s="106">
        <v>103561</v>
      </c>
      <c r="B22671" s="155" t="s">
        <v>24636</v>
      </c>
      <c r="C22671" s="106" t="s">
        <v>13</v>
      </c>
      <c r="F22671" s="106">
        <v>0</v>
      </c>
      <c r="G22671" s="154"/>
    </row>
    <row r="22672" spans="1:7" x14ac:dyDescent="0.25">
      <c r="A22672" s="106">
        <v>103529</v>
      </c>
      <c r="B22672" s="155" t="s">
        <v>24637</v>
      </c>
      <c r="C22672" s="106" t="s">
        <v>13</v>
      </c>
      <c r="F22672" s="106">
        <v>0</v>
      </c>
      <c r="G22672" s="154"/>
    </row>
    <row r="22673" spans="1:7" x14ac:dyDescent="0.25">
      <c r="A22673" s="106">
        <v>103530</v>
      </c>
      <c r="B22673" s="155" t="s">
        <v>24638</v>
      </c>
      <c r="C22673" s="106" t="s">
        <v>13</v>
      </c>
      <c r="F22673" s="106">
        <v>0</v>
      </c>
      <c r="G22673" s="154"/>
    </row>
    <row r="22674" spans="1:7" x14ac:dyDescent="0.25">
      <c r="A22674" s="106">
        <v>103531</v>
      </c>
      <c r="B22674" s="155" t="s">
        <v>24639</v>
      </c>
      <c r="C22674" s="106" t="s">
        <v>13</v>
      </c>
      <c r="F22674" s="106">
        <v>0</v>
      </c>
      <c r="G22674" s="154"/>
    </row>
    <row r="22675" spans="1:7" x14ac:dyDescent="0.25">
      <c r="A22675" s="106">
        <v>103532</v>
      </c>
      <c r="B22675" s="155" t="s">
        <v>24640</v>
      </c>
      <c r="C22675" s="106" t="s">
        <v>13</v>
      </c>
      <c r="F22675" s="106">
        <v>0</v>
      </c>
      <c r="G22675" s="154"/>
    </row>
    <row r="22676" spans="1:7" x14ac:dyDescent="0.25">
      <c r="A22676" s="106">
        <v>103533</v>
      </c>
      <c r="B22676" s="155" t="s">
        <v>24641</v>
      </c>
      <c r="C22676" s="106" t="s">
        <v>13</v>
      </c>
      <c r="F22676" s="106">
        <v>0</v>
      </c>
      <c r="G22676" s="154"/>
    </row>
    <row r="22677" spans="1:7" x14ac:dyDescent="0.25">
      <c r="A22677" s="106">
        <v>103534</v>
      </c>
      <c r="B22677" s="155" t="s">
        <v>24642</v>
      </c>
      <c r="C22677" s="106" t="s">
        <v>13</v>
      </c>
      <c r="F22677" s="106">
        <v>0</v>
      </c>
      <c r="G22677" s="154"/>
    </row>
    <row r="22678" spans="1:7" x14ac:dyDescent="0.25">
      <c r="A22678" s="106">
        <v>103535</v>
      </c>
      <c r="B22678" s="155" t="s">
        <v>24643</v>
      </c>
      <c r="C22678" s="106" t="s">
        <v>13</v>
      </c>
      <c r="F22678" s="106">
        <v>0</v>
      </c>
      <c r="G22678" s="154"/>
    </row>
    <row r="22679" spans="1:7" x14ac:dyDescent="0.25">
      <c r="A22679" s="106">
        <v>103527</v>
      </c>
      <c r="B22679" s="155" t="s">
        <v>24644</v>
      </c>
      <c r="C22679" s="106" t="s">
        <v>13</v>
      </c>
      <c r="F22679" s="106">
        <v>0</v>
      </c>
      <c r="G22679" s="154"/>
    </row>
    <row r="22680" spans="1:7" x14ac:dyDescent="0.25">
      <c r="A22680" s="106">
        <v>103536</v>
      </c>
      <c r="B22680" s="155" t="s">
        <v>24645</v>
      </c>
      <c r="C22680" s="106" t="s">
        <v>13</v>
      </c>
      <c r="F22680" s="106">
        <v>0</v>
      </c>
      <c r="G22680" s="154"/>
    </row>
    <row r="22681" spans="1:7" x14ac:dyDescent="0.25">
      <c r="A22681" s="106">
        <v>103528</v>
      </c>
      <c r="B22681" s="155" t="s">
        <v>24646</v>
      </c>
      <c r="C22681" s="106" t="s">
        <v>13</v>
      </c>
      <c r="F22681" s="106">
        <v>0</v>
      </c>
      <c r="G22681" s="154"/>
    </row>
    <row r="22682" spans="1:7" x14ac:dyDescent="0.25">
      <c r="A22682" s="106">
        <v>103541</v>
      </c>
      <c r="B22682" s="155" t="s">
        <v>24647</v>
      </c>
      <c r="C22682" s="106" t="s">
        <v>13</v>
      </c>
      <c r="F22682" s="106">
        <v>0</v>
      </c>
      <c r="G22682" s="154"/>
    </row>
    <row r="22683" spans="1:7" x14ac:dyDescent="0.25">
      <c r="A22683" s="106">
        <v>103539</v>
      </c>
      <c r="B22683" s="155" t="s">
        <v>24648</v>
      </c>
      <c r="C22683" s="106" t="s">
        <v>13</v>
      </c>
      <c r="F22683" s="106">
        <v>0</v>
      </c>
      <c r="G22683" s="154"/>
    </row>
    <row r="22684" spans="1:7" x14ac:dyDescent="0.25">
      <c r="A22684" s="106">
        <v>103540</v>
      </c>
      <c r="B22684" s="155" t="s">
        <v>24649</v>
      </c>
      <c r="C22684" s="106" t="s">
        <v>13</v>
      </c>
      <c r="F22684" s="106">
        <v>0</v>
      </c>
      <c r="G22684" s="154"/>
    </row>
    <row r="22685" spans="1:7" x14ac:dyDescent="0.25">
      <c r="A22685" s="106">
        <v>103542</v>
      </c>
      <c r="B22685" s="155" t="s">
        <v>24650</v>
      </c>
      <c r="C22685" s="106" t="s">
        <v>13</v>
      </c>
      <c r="F22685" s="106">
        <v>0</v>
      </c>
      <c r="G22685" s="154"/>
    </row>
    <row r="22686" spans="1:7" x14ac:dyDescent="0.25">
      <c r="A22686" s="106">
        <v>103543</v>
      </c>
      <c r="B22686" s="155" t="s">
        <v>24651</v>
      </c>
      <c r="C22686" s="106" t="s">
        <v>13</v>
      </c>
      <c r="F22686" s="106">
        <v>0</v>
      </c>
      <c r="G22686" s="154"/>
    </row>
    <row r="22687" spans="1:7" x14ac:dyDescent="0.25">
      <c r="A22687" s="106">
        <v>103544</v>
      </c>
      <c r="B22687" s="155" t="s">
        <v>24652</v>
      </c>
      <c r="C22687" s="106" t="s">
        <v>13</v>
      </c>
      <c r="F22687" s="106">
        <v>0</v>
      </c>
      <c r="G22687" s="154"/>
    </row>
    <row r="22688" spans="1:7" x14ac:dyDescent="0.25">
      <c r="A22688" s="106">
        <v>103545</v>
      </c>
      <c r="B22688" s="155" t="s">
        <v>24653</v>
      </c>
      <c r="C22688" s="106" t="s">
        <v>13</v>
      </c>
      <c r="F22688" s="106">
        <v>0</v>
      </c>
      <c r="G22688" s="154"/>
    </row>
    <row r="22689" spans="1:7" x14ac:dyDescent="0.25">
      <c r="A22689" s="106">
        <v>103537</v>
      </c>
      <c r="B22689" s="155" t="s">
        <v>24654</v>
      </c>
      <c r="C22689" s="106" t="s">
        <v>13</v>
      </c>
      <c r="F22689" s="106">
        <v>0</v>
      </c>
      <c r="G22689" s="154"/>
    </row>
    <row r="22690" spans="1:7" x14ac:dyDescent="0.25">
      <c r="A22690" s="106">
        <v>103546</v>
      </c>
      <c r="B22690" s="155" t="s">
        <v>24655</v>
      </c>
      <c r="C22690" s="106" t="s">
        <v>13</v>
      </c>
      <c r="F22690" s="106">
        <v>0</v>
      </c>
      <c r="G22690" s="154"/>
    </row>
    <row r="22691" spans="1:7" x14ac:dyDescent="0.25">
      <c r="A22691" s="106">
        <v>103538</v>
      </c>
      <c r="B22691" s="155" t="s">
        <v>24656</v>
      </c>
      <c r="C22691" s="106" t="s">
        <v>13</v>
      </c>
      <c r="F22691" s="106">
        <v>0</v>
      </c>
      <c r="G22691" s="154"/>
    </row>
    <row r="22692" spans="1:7" x14ac:dyDescent="0.25">
      <c r="A22692" s="106">
        <v>103549</v>
      </c>
      <c r="B22692" s="155" t="s">
        <v>24657</v>
      </c>
      <c r="C22692" s="106" t="s">
        <v>13</v>
      </c>
      <c r="F22692" s="106">
        <v>0</v>
      </c>
      <c r="G22692" s="154"/>
    </row>
    <row r="22693" spans="1:7" x14ac:dyDescent="0.25">
      <c r="A22693" s="106">
        <v>103550</v>
      </c>
      <c r="B22693" s="155" t="s">
        <v>24658</v>
      </c>
      <c r="C22693" s="106" t="s">
        <v>13</v>
      </c>
      <c r="F22693" s="106">
        <v>0</v>
      </c>
      <c r="G22693" s="154"/>
    </row>
    <row r="22694" spans="1:7" x14ac:dyDescent="0.25">
      <c r="A22694" s="106">
        <v>103551</v>
      </c>
      <c r="B22694" s="155" t="s">
        <v>24659</v>
      </c>
      <c r="C22694" s="106" t="s">
        <v>13</v>
      </c>
      <c r="F22694" s="106">
        <v>0</v>
      </c>
      <c r="G22694" s="154"/>
    </row>
    <row r="22695" spans="1:7" x14ac:dyDescent="0.25">
      <c r="A22695" s="106">
        <v>103552</v>
      </c>
      <c r="B22695" s="155" t="s">
        <v>24660</v>
      </c>
      <c r="C22695" s="106" t="s">
        <v>13</v>
      </c>
      <c r="F22695" s="106">
        <v>0</v>
      </c>
      <c r="G22695" s="154"/>
    </row>
    <row r="22696" spans="1:7" x14ac:dyDescent="0.25">
      <c r="A22696" s="106">
        <v>103553</v>
      </c>
      <c r="B22696" s="155" t="s">
        <v>24661</v>
      </c>
      <c r="C22696" s="106" t="s">
        <v>13</v>
      </c>
      <c r="F22696" s="106">
        <v>0</v>
      </c>
      <c r="G22696" s="154"/>
    </row>
    <row r="22697" spans="1:7" x14ac:dyDescent="0.25">
      <c r="A22697" s="106">
        <v>103554</v>
      </c>
      <c r="B22697" s="155" t="s">
        <v>24662</v>
      </c>
      <c r="C22697" s="106" t="s">
        <v>13</v>
      </c>
      <c r="F22697" s="106">
        <v>0</v>
      </c>
      <c r="G22697" s="154"/>
    </row>
    <row r="22698" spans="1:7" x14ac:dyDescent="0.25">
      <c r="A22698" s="106">
        <v>103555</v>
      </c>
      <c r="B22698" s="155" t="s">
        <v>24663</v>
      </c>
      <c r="C22698" s="106" t="s">
        <v>13</v>
      </c>
      <c r="F22698" s="106">
        <v>0</v>
      </c>
      <c r="G22698" s="154"/>
    </row>
    <row r="22699" spans="1:7" x14ac:dyDescent="0.25">
      <c r="A22699" s="106">
        <v>103547</v>
      </c>
      <c r="B22699" s="155" t="s">
        <v>24664</v>
      </c>
      <c r="C22699" s="106" t="s">
        <v>13</v>
      </c>
      <c r="F22699" s="106">
        <v>0</v>
      </c>
      <c r="G22699" s="154"/>
    </row>
    <row r="22700" spans="1:7" x14ac:dyDescent="0.25">
      <c r="A22700" s="106">
        <v>103556</v>
      </c>
      <c r="B22700" s="155" t="s">
        <v>24665</v>
      </c>
      <c r="C22700" s="106" t="s">
        <v>13</v>
      </c>
      <c r="F22700" s="106">
        <v>0</v>
      </c>
      <c r="G22700" s="154"/>
    </row>
    <row r="22701" spans="1:7" x14ac:dyDescent="0.25">
      <c r="A22701" s="106">
        <v>103548</v>
      </c>
      <c r="B22701" s="155" t="s">
        <v>24666</v>
      </c>
      <c r="C22701" s="106" t="s">
        <v>13</v>
      </c>
      <c r="F22701" s="106">
        <v>0</v>
      </c>
      <c r="G22701" s="154"/>
    </row>
    <row r="22703" spans="1:7" ht="25.5" x14ac:dyDescent="0.25">
      <c r="A22703" s="151" t="s">
        <v>24667</v>
      </c>
      <c r="B22703" s="151" t="s">
        <v>24668</v>
      </c>
      <c r="C22703" s="151" t="s">
        <v>8202</v>
      </c>
      <c r="D22703" s="151" t="s">
        <v>42079</v>
      </c>
      <c r="E22703" s="151"/>
      <c r="F22703" s="151" t="s">
        <v>14518</v>
      </c>
    </row>
    <row r="22704" spans="1:7" x14ac:dyDescent="0.25">
      <c r="A22704" s="2">
        <v>45333</v>
      </c>
      <c r="B22704" s="3" t="s">
        <v>24669</v>
      </c>
      <c r="C22704" s="2" t="s">
        <v>13</v>
      </c>
      <c r="D22704" s="2" t="s">
        <v>42080</v>
      </c>
      <c r="E22704" s="2"/>
      <c r="F22704" s="3">
        <v>201.57</v>
      </c>
      <c r="G22704" s="156"/>
    </row>
    <row r="22705" spans="1:7" x14ac:dyDescent="0.25">
      <c r="A22705" s="2">
        <v>11270</v>
      </c>
      <c r="B22705" s="3" t="s">
        <v>24670</v>
      </c>
      <c r="C22705" s="2" t="s">
        <v>13</v>
      </c>
      <c r="D22705" s="2" t="s">
        <v>42080</v>
      </c>
      <c r="E22705" s="2"/>
      <c r="F22705" s="3">
        <v>2.4</v>
      </c>
      <c r="G22705" s="156"/>
    </row>
    <row r="22706" spans="1:7" x14ac:dyDescent="0.25">
      <c r="A22706" s="2">
        <v>412</v>
      </c>
      <c r="B22706" s="3" t="s">
        <v>24671</v>
      </c>
      <c r="C22706" s="2" t="s">
        <v>13</v>
      </c>
      <c r="D22706" s="2" t="s">
        <v>42080</v>
      </c>
      <c r="E22706" s="2"/>
      <c r="F22706" s="3">
        <v>1.1299999999999999</v>
      </c>
      <c r="G22706" s="156"/>
    </row>
    <row r="22707" spans="1:7" x14ac:dyDescent="0.25">
      <c r="A22707" s="2">
        <v>414</v>
      </c>
      <c r="B22707" s="3" t="s">
        <v>24672</v>
      </c>
      <c r="C22707" s="2" t="s">
        <v>13</v>
      </c>
      <c r="D22707" s="2" t="s">
        <v>42080</v>
      </c>
      <c r="E22707" s="2"/>
      <c r="F22707" s="3">
        <v>7.0000000000000007E-2</v>
      </c>
      <c r="G22707" s="156"/>
    </row>
    <row r="22708" spans="1:7" x14ac:dyDescent="0.25">
      <c r="A22708" s="2">
        <v>410</v>
      </c>
      <c r="B22708" s="3" t="s">
        <v>24673</v>
      </c>
      <c r="C22708" s="2" t="s">
        <v>13</v>
      </c>
      <c r="D22708" s="2" t="s">
        <v>42080</v>
      </c>
      <c r="E22708" s="2"/>
      <c r="F22708" s="3">
        <v>0.17</v>
      </c>
      <c r="G22708" s="156"/>
    </row>
    <row r="22709" spans="1:7" x14ac:dyDescent="0.25">
      <c r="A22709" s="2">
        <v>411</v>
      </c>
      <c r="B22709" s="3" t="s">
        <v>24674</v>
      </c>
      <c r="C22709" s="2" t="s">
        <v>13</v>
      </c>
      <c r="D22709" s="2" t="s">
        <v>42081</v>
      </c>
      <c r="E22709" s="2"/>
      <c r="F22709" s="3">
        <v>0.22</v>
      </c>
      <c r="G22709" s="156"/>
    </row>
    <row r="22710" spans="1:7" x14ac:dyDescent="0.25">
      <c r="A22710" s="2">
        <v>408</v>
      </c>
      <c r="B22710" s="3" t="s">
        <v>24675</v>
      </c>
      <c r="C22710" s="2" t="s">
        <v>13</v>
      </c>
      <c r="D22710" s="2" t="s">
        <v>42080</v>
      </c>
      <c r="E22710" s="2"/>
      <c r="F22710" s="3">
        <v>1.0900000000000001</v>
      </c>
      <c r="G22710" s="156"/>
    </row>
    <row r="22711" spans="1:7" x14ac:dyDescent="0.25">
      <c r="A22711" s="2">
        <v>39131</v>
      </c>
      <c r="B22711" s="3" t="s">
        <v>24676</v>
      </c>
      <c r="C22711" s="2" t="s">
        <v>13</v>
      </c>
      <c r="D22711" s="2" t="s">
        <v>42080</v>
      </c>
      <c r="E22711" s="2"/>
      <c r="F22711" s="3">
        <v>2.96</v>
      </c>
      <c r="G22711" s="156"/>
    </row>
    <row r="22712" spans="1:7" x14ac:dyDescent="0.25">
      <c r="A22712" s="2">
        <v>394</v>
      </c>
      <c r="B22712" s="3" t="s">
        <v>24677</v>
      </c>
      <c r="C22712" s="2" t="s">
        <v>13</v>
      </c>
      <c r="D22712" s="2" t="s">
        <v>42080</v>
      </c>
      <c r="E22712" s="2"/>
      <c r="F22712" s="3">
        <v>2.99</v>
      </c>
      <c r="G22712" s="156"/>
    </row>
    <row r="22713" spans="1:7" x14ac:dyDescent="0.25">
      <c r="A22713" s="2">
        <v>39130</v>
      </c>
      <c r="B22713" s="3" t="s">
        <v>24678</v>
      </c>
      <c r="C22713" s="2" t="s">
        <v>13</v>
      </c>
      <c r="D22713" s="2" t="s">
        <v>42080</v>
      </c>
      <c r="E22713" s="2"/>
      <c r="F22713" s="3">
        <v>2.7</v>
      </c>
      <c r="G22713" s="156"/>
    </row>
    <row r="22714" spans="1:7" x14ac:dyDescent="0.25">
      <c r="A22714" s="2">
        <v>395</v>
      </c>
      <c r="B22714" s="3" t="s">
        <v>24679</v>
      </c>
      <c r="C22714" s="2" t="s">
        <v>13</v>
      </c>
      <c r="D22714" s="2" t="s">
        <v>42080</v>
      </c>
      <c r="E22714" s="2"/>
      <c r="F22714" s="3">
        <v>2.88</v>
      </c>
      <c r="G22714" s="156"/>
    </row>
    <row r="22715" spans="1:7" x14ac:dyDescent="0.25">
      <c r="A22715" s="2">
        <v>39129</v>
      </c>
      <c r="B22715" s="3" t="s">
        <v>24680</v>
      </c>
      <c r="C22715" s="2" t="s">
        <v>13</v>
      </c>
      <c r="D22715" s="2" t="s">
        <v>42080</v>
      </c>
      <c r="E22715" s="2"/>
      <c r="F22715" s="3">
        <v>1.66</v>
      </c>
      <c r="G22715" s="156"/>
    </row>
    <row r="22716" spans="1:7" x14ac:dyDescent="0.25">
      <c r="A22716" s="2">
        <v>393</v>
      </c>
      <c r="B22716" s="3" t="s">
        <v>24681</v>
      </c>
      <c r="C22716" s="2" t="s">
        <v>13</v>
      </c>
      <c r="D22716" s="2" t="s">
        <v>42081</v>
      </c>
      <c r="E22716" s="2"/>
      <c r="F22716" s="3">
        <v>1.74</v>
      </c>
      <c r="G22716" s="156"/>
    </row>
    <row r="22717" spans="1:7" x14ac:dyDescent="0.25">
      <c r="A22717" s="2">
        <v>39127</v>
      </c>
      <c r="B22717" s="3" t="s">
        <v>24682</v>
      </c>
      <c r="C22717" s="2" t="s">
        <v>13</v>
      </c>
      <c r="D22717" s="2" t="s">
        <v>42080</v>
      </c>
      <c r="E22717" s="2"/>
      <c r="F22717" s="3">
        <v>1.42</v>
      </c>
      <c r="G22717" s="156"/>
    </row>
    <row r="22718" spans="1:7" x14ac:dyDescent="0.25">
      <c r="A22718" s="2">
        <v>392</v>
      </c>
      <c r="B22718" s="3" t="s">
        <v>24683</v>
      </c>
      <c r="C22718" s="2" t="s">
        <v>13</v>
      </c>
      <c r="D22718" s="2" t="s">
        <v>42080</v>
      </c>
      <c r="E22718" s="2"/>
      <c r="F22718" s="3">
        <v>1.46</v>
      </c>
      <c r="G22718" s="156"/>
    </row>
    <row r="22719" spans="1:7" x14ac:dyDescent="0.25">
      <c r="A22719" s="2">
        <v>39133</v>
      </c>
      <c r="B22719" s="3" t="s">
        <v>24684</v>
      </c>
      <c r="C22719" s="2" t="s">
        <v>13</v>
      </c>
      <c r="D22719" s="2" t="s">
        <v>42080</v>
      </c>
      <c r="E22719" s="2"/>
      <c r="F22719" s="3">
        <v>3.88</v>
      </c>
      <c r="G22719" s="156"/>
    </row>
    <row r="22720" spans="1:7" x14ac:dyDescent="0.25">
      <c r="A22720" s="2">
        <v>397</v>
      </c>
      <c r="B22720" s="3" t="s">
        <v>24685</v>
      </c>
      <c r="C22720" s="2" t="s">
        <v>13</v>
      </c>
      <c r="D22720" s="2" t="s">
        <v>42080</v>
      </c>
      <c r="E22720" s="2"/>
      <c r="F22720" s="3">
        <v>4.29</v>
      </c>
      <c r="G22720" s="156"/>
    </row>
    <row r="22721" spans="1:7" x14ac:dyDescent="0.25">
      <c r="A22721" s="2">
        <v>39132</v>
      </c>
      <c r="B22721" s="3" t="s">
        <v>24686</v>
      </c>
      <c r="C22721" s="2" t="s">
        <v>13</v>
      </c>
      <c r="D22721" s="2" t="s">
        <v>42080</v>
      </c>
      <c r="E22721" s="2"/>
      <c r="F22721" s="3">
        <v>3.1</v>
      </c>
      <c r="G22721" s="156"/>
    </row>
    <row r="22722" spans="1:7" x14ac:dyDescent="0.25">
      <c r="A22722" s="2">
        <v>396</v>
      </c>
      <c r="B22722" s="3" t="s">
        <v>24687</v>
      </c>
      <c r="C22722" s="2" t="s">
        <v>13</v>
      </c>
      <c r="D22722" s="2" t="s">
        <v>42080</v>
      </c>
      <c r="E22722" s="2"/>
      <c r="F22722" s="3">
        <v>3.33</v>
      </c>
      <c r="G22722" s="156"/>
    </row>
    <row r="22723" spans="1:7" x14ac:dyDescent="0.25">
      <c r="A22723" s="2">
        <v>39135</v>
      </c>
      <c r="B22723" s="3" t="s">
        <v>24688</v>
      </c>
      <c r="C22723" s="2" t="s">
        <v>13</v>
      </c>
      <c r="D22723" s="2" t="s">
        <v>42080</v>
      </c>
      <c r="E22723" s="2"/>
      <c r="F22723" s="3">
        <v>6.21</v>
      </c>
      <c r="G22723" s="156"/>
    </row>
    <row r="22724" spans="1:7" x14ac:dyDescent="0.25">
      <c r="A22724" s="2">
        <v>39134</v>
      </c>
      <c r="B22724" s="3" t="s">
        <v>24689</v>
      </c>
      <c r="C22724" s="2" t="s">
        <v>13</v>
      </c>
      <c r="D22724" s="2" t="s">
        <v>42080</v>
      </c>
      <c r="E22724" s="2"/>
      <c r="F22724" s="3">
        <v>5.18</v>
      </c>
      <c r="G22724" s="156"/>
    </row>
    <row r="22725" spans="1:7" x14ac:dyDescent="0.25">
      <c r="A22725" s="2">
        <v>398</v>
      </c>
      <c r="B22725" s="3" t="s">
        <v>24690</v>
      </c>
      <c r="C22725" s="2" t="s">
        <v>13</v>
      </c>
      <c r="D22725" s="2" t="s">
        <v>42080</v>
      </c>
      <c r="E22725" s="2"/>
      <c r="F22725" s="3">
        <v>4.7699999999999996</v>
      </c>
      <c r="G22725" s="156"/>
    </row>
    <row r="22726" spans="1:7" x14ac:dyDescent="0.25">
      <c r="A22726" s="2">
        <v>39128</v>
      </c>
      <c r="B22726" s="3" t="s">
        <v>24691</v>
      </c>
      <c r="C22726" s="2" t="s">
        <v>13</v>
      </c>
      <c r="D22726" s="2" t="s">
        <v>42080</v>
      </c>
      <c r="E22726" s="2"/>
      <c r="F22726" s="3">
        <v>1.55</v>
      </c>
      <c r="G22726" s="156"/>
    </row>
    <row r="22727" spans="1:7" x14ac:dyDescent="0.25">
      <c r="A22727" s="2">
        <v>400</v>
      </c>
      <c r="B22727" s="3" t="s">
        <v>24692</v>
      </c>
      <c r="C22727" s="2" t="s">
        <v>13</v>
      </c>
      <c r="D22727" s="2" t="s">
        <v>42080</v>
      </c>
      <c r="E22727" s="2"/>
      <c r="F22727" s="3">
        <v>1.51</v>
      </c>
      <c r="G22727" s="156"/>
    </row>
    <row r="22728" spans="1:7" x14ac:dyDescent="0.25">
      <c r="A22728" s="2">
        <v>39125</v>
      </c>
      <c r="B22728" s="3" t="s">
        <v>24693</v>
      </c>
      <c r="C22728" s="2" t="s">
        <v>13</v>
      </c>
      <c r="D22728" s="2" t="s">
        <v>42080</v>
      </c>
      <c r="E22728" s="2"/>
      <c r="F22728" s="3">
        <v>1.55</v>
      </c>
      <c r="G22728" s="156"/>
    </row>
    <row r="22729" spans="1:7" x14ac:dyDescent="0.25">
      <c r="A22729" s="2">
        <v>39126</v>
      </c>
      <c r="B22729" s="3" t="s">
        <v>24694</v>
      </c>
      <c r="C22729" s="2" t="s">
        <v>13</v>
      </c>
      <c r="D22729" s="2" t="s">
        <v>42080</v>
      </c>
      <c r="E22729" s="2"/>
      <c r="F22729" s="3">
        <v>6.99</v>
      </c>
      <c r="G22729" s="156"/>
    </row>
    <row r="22730" spans="1:7" x14ac:dyDescent="0.25">
      <c r="A22730" s="2">
        <v>399</v>
      </c>
      <c r="B22730" s="3" t="s">
        <v>24695</v>
      </c>
      <c r="C22730" s="2" t="s">
        <v>13</v>
      </c>
      <c r="D22730" s="2" t="s">
        <v>42080</v>
      </c>
      <c r="E22730" s="2"/>
      <c r="F22730" s="3">
        <v>6.16</v>
      </c>
      <c r="G22730" s="156"/>
    </row>
    <row r="22731" spans="1:7" x14ac:dyDescent="0.25">
      <c r="A22731" s="2">
        <v>39158</v>
      </c>
      <c r="B22731" s="3" t="s">
        <v>24696</v>
      </c>
      <c r="C22731" s="2" t="s">
        <v>13</v>
      </c>
      <c r="D22731" s="2" t="s">
        <v>42080</v>
      </c>
      <c r="E22731" s="2"/>
      <c r="F22731" s="3">
        <v>16.54</v>
      </c>
      <c r="G22731" s="156"/>
    </row>
    <row r="22732" spans="1:7" x14ac:dyDescent="0.25">
      <c r="A22732" s="2">
        <v>39141</v>
      </c>
      <c r="B22732" s="3" t="s">
        <v>24697</v>
      </c>
      <c r="C22732" s="2" t="s">
        <v>13</v>
      </c>
      <c r="D22732" s="2" t="s">
        <v>42080</v>
      </c>
      <c r="E22732" s="2"/>
      <c r="F22732" s="3">
        <v>1.2</v>
      </c>
      <c r="G22732" s="156"/>
    </row>
    <row r="22733" spans="1:7" x14ac:dyDescent="0.25">
      <c r="A22733" s="2">
        <v>39140</v>
      </c>
      <c r="B22733" s="3" t="s">
        <v>24698</v>
      </c>
      <c r="C22733" s="2" t="s">
        <v>13</v>
      </c>
      <c r="D22733" s="2" t="s">
        <v>42080</v>
      </c>
      <c r="E22733" s="2"/>
      <c r="F22733" s="3">
        <v>1.0900000000000001</v>
      </c>
      <c r="G22733" s="156"/>
    </row>
    <row r="22734" spans="1:7" x14ac:dyDescent="0.25">
      <c r="A22734" s="2">
        <v>39139</v>
      </c>
      <c r="B22734" s="3" t="s">
        <v>24699</v>
      </c>
      <c r="C22734" s="2" t="s">
        <v>13</v>
      </c>
      <c r="D22734" s="2" t="s">
        <v>42080</v>
      </c>
      <c r="E22734" s="2"/>
      <c r="F22734" s="3">
        <v>0.9</v>
      </c>
      <c r="G22734" s="156"/>
    </row>
    <row r="22735" spans="1:7" x14ac:dyDescent="0.25">
      <c r="A22735" s="2">
        <v>39137</v>
      </c>
      <c r="B22735" s="3" t="s">
        <v>24700</v>
      </c>
      <c r="C22735" s="2" t="s">
        <v>13</v>
      </c>
      <c r="D22735" s="2" t="s">
        <v>42080</v>
      </c>
      <c r="E22735" s="2"/>
      <c r="F22735" s="3">
        <v>0.62</v>
      </c>
      <c r="G22735" s="156"/>
    </row>
    <row r="22736" spans="1:7" x14ac:dyDescent="0.25">
      <c r="A22736" s="2">
        <v>39143</v>
      </c>
      <c r="B22736" s="3" t="s">
        <v>24701</v>
      </c>
      <c r="C22736" s="2" t="s">
        <v>13</v>
      </c>
      <c r="D22736" s="2" t="s">
        <v>42080</v>
      </c>
      <c r="E22736" s="2"/>
      <c r="F22736" s="3">
        <v>2.48</v>
      </c>
      <c r="G22736" s="156"/>
    </row>
    <row r="22737" spans="1:7" x14ac:dyDescent="0.25">
      <c r="A22737" s="2">
        <v>39142</v>
      </c>
      <c r="B22737" s="3" t="s">
        <v>24702</v>
      </c>
      <c r="C22737" s="2" t="s">
        <v>13</v>
      </c>
      <c r="D22737" s="2" t="s">
        <v>42080</v>
      </c>
      <c r="E22737" s="2"/>
      <c r="F22737" s="3">
        <v>1.77</v>
      </c>
      <c r="G22737" s="156"/>
    </row>
    <row r="22738" spans="1:7" x14ac:dyDescent="0.25">
      <c r="A22738" s="2">
        <v>39144</v>
      </c>
      <c r="B22738" s="3" t="s">
        <v>24703</v>
      </c>
      <c r="C22738" s="2" t="s">
        <v>13</v>
      </c>
      <c r="D22738" s="2" t="s">
        <v>42080</v>
      </c>
      <c r="E22738" s="2"/>
      <c r="F22738" s="3">
        <v>2.88</v>
      </c>
      <c r="G22738" s="156"/>
    </row>
    <row r="22739" spans="1:7" x14ac:dyDescent="0.25">
      <c r="A22739" s="2">
        <v>39138</v>
      </c>
      <c r="B22739" s="3" t="s">
        <v>24704</v>
      </c>
      <c r="C22739" s="2" t="s">
        <v>13</v>
      </c>
      <c r="D22739" s="2" t="s">
        <v>42080</v>
      </c>
      <c r="E22739" s="2"/>
      <c r="F22739" s="3">
        <v>0.66</v>
      </c>
      <c r="G22739" s="156"/>
    </row>
    <row r="22740" spans="1:7" x14ac:dyDescent="0.25">
      <c r="A22740" s="2">
        <v>39136</v>
      </c>
      <c r="B22740" s="3" t="s">
        <v>24705</v>
      </c>
      <c r="C22740" s="2" t="s">
        <v>13</v>
      </c>
      <c r="D22740" s="2" t="s">
        <v>42080</v>
      </c>
      <c r="E22740" s="2"/>
      <c r="F22740" s="3">
        <v>0.44</v>
      </c>
      <c r="G22740" s="156"/>
    </row>
    <row r="22741" spans="1:7" x14ac:dyDescent="0.25">
      <c r="A22741" s="2">
        <v>39145</v>
      </c>
      <c r="B22741" s="3" t="s">
        <v>24706</v>
      </c>
      <c r="C22741" s="2" t="s">
        <v>13</v>
      </c>
      <c r="D22741" s="2" t="s">
        <v>42080</v>
      </c>
      <c r="E22741" s="2"/>
      <c r="F22741" s="3">
        <v>4.75</v>
      </c>
      <c r="G22741" s="156"/>
    </row>
    <row r="22742" spans="1:7" x14ac:dyDescent="0.25">
      <c r="A22742" s="2">
        <v>12615</v>
      </c>
      <c r="B22742" s="3" t="s">
        <v>24707</v>
      </c>
      <c r="C22742" s="2" t="s">
        <v>13</v>
      </c>
      <c r="D22742" s="2" t="s">
        <v>42080</v>
      </c>
      <c r="E22742" s="2"/>
      <c r="F22742" s="3">
        <v>15.05</v>
      </c>
      <c r="G22742" s="156"/>
    </row>
    <row r="22743" spans="1:7" x14ac:dyDescent="0.25">
      <c r="A22743" s="2">
        <v>11927</v>
      </c>
      <c r="B22743" s="3" t="s">
        <v>24708</v>
      </c>
      <c r="C22743" s="2" t="s">
        <v>13</v>
      </c>
      <c r="D22743" s="2" t="s">
        <v>42080</v>
      </c>
      <c r="E22743" s="2"/>
      <c r="F22743" s="3">
        <v>7.16</v>
      </c>
      <c r="G22743" s="156"/>
    </row>
    <row r="22744" spans="1:7" x14ac:dyDescent="0.25">
      <c r="A22744" s="2">
        <v>11928</v>
      </c>
      <c r="B22744" s="3" t="s">
        <v>24709</v>
      </c>
      <c r="C22744" s="2" t="s">
        <v>13</v>
      </c>
      <c r="D22744" s="2" t="s">
        <v>42080</v>
      </c>
      <c r="E22744" s="2"/>
      <c r="F22744" s="3">
        <v>8.1999999999999993</v>
      </c>
      <c r="G22744" s="156"/>
    </row>
    <row r="22745" spans="1:7" x14ac:dyDescent="0.25">
      <c r="A22745" s="2">
        <v>11929</v>
      </c>
      <c r="B22745" s="3" t="s">
        <v>24710</v>
      </c>
      <c r="C22745" s="2" t="s">
        <v>13</v>
      </c>
      <c r="D22745" s="2" t="s">
        <v>42080</v>
      </c>
      <c r="E22745" s="2"/>
      <c r="F22745" s="3">
        <v>12.69</v>
      </c>
      <c r="G22745" s="156"/>
    </row>
    <row r="22746" spans="1:7" x14ac:dyDescent="0.25">
      <c r="A22746" s="2">
        <v>36801</v>
      </c>
      <c r="B22746" s="3" t="s">
        <v>24711</v>
      </c>
      <c r="C22746" s="2" t="s">
        <v>13</v>
      </c>
      <c r="D22746" s="2" t="s">
        <v>42080</v>
      </c>
      <c r="E22746" s="2"/>
      <c r="F22746" s="3">
        <v>30.9</v>
      </c>
      <c r="G22746" s="156"/>
    </row>
    <row r="22747" spans="1:7" x14ac:dyDescent="0.25">
      <c r="A22747" s="2">
        <v>36246</v>
      </c>
      <c r="B22747" s="3" t="s">
        <v>24712</v>
      </c>
      <c r="C22747" s="2" t="s">
        <v>123</v>
      </c>
      <c r="D22747" s="2" t="s">
        <v>42080</v>
      </c>
      <c r="E22747" s="2"/>
      <c r="F22747" s="3">
        <v>4.57</v>
      </c>
      <c r="G22747" s="156"/>
    </row>
    <row r="22748" spans="1:7" x14ac:dyDescent="0.25">
      <c r="A22748" s="2">
        <v>37600</v>
      </c>
      <c r="B22748" s="3" t="s">
        <v>24713</v>
      </c>
      <c r="C22748" s="2" t="s">
        <v>13</v>
      </c>
      <c r="D22748" s="2" t="s">
        <v>42080</v>
      </c>
      <c r="E22748" s="2"/>
      <c r="F22748" s="3">
        <v>123.17</v>
      </c>
      <c r="G22748" s="156"/>
    </row>
    <row r="22749" spans="1:7" x14ac:dyDescent="0.25">
      <c r="A22749" s="2">
        <v>37599</v>
      </c>
      <c r="B22749" s="3" t="s">
        <v>24714</v>
      </c>
      <c r="C22749" s="2" t="s">
        <v>13</v>
      </c>
      <c r="D22749" s="2" t="s">
        <v>42080</v>
      </c>
      <c r="E22749" s="2"/>
      <c r="F22749" s="3">
        <v>114.64</v>
      </c>
      <c r="G22749" s="156"/>
    </row>
    <row r="22750" spans="1:7" x14ac:dyDescent="0.25">
      <c r="A22750" s="2">
        <v>1</v>
      </c>
      <c r="B22750" s="3" t="s">
        <v>24715</v>
      </c>
      <c r="C22750" s="2" t="s">
        <v>586</v>
      </c>
      <c r="D22750" s="2" t="s">
        <v>42081</v>
      </c>
      <c r="E22750" s="2"/>
      <c r="F22750" s="3">
        <v>110</v>
      </c>
      <c r="G22750" s="156"/>
    </row>
    <row r="22751" spans="1:7" x14ac:dyDescent="0.25">
      <c r="A22751" s="2">
        <v>3</v>
      </c>
      <c r="B22751" s="3" t="s">
        <v>24716</v>
      </c>
      <c r="C22751" s="2" t="s">
        <v>853</v>
      </c>
      <c r="D22751" s="2" t="s">
        <v>42080</v>
      </c>
      <c r="E22751" s="2"/>
      <c r="F22751" s="3">
        <v>19.68</v>
      </c>
      <c r="G22751" s="156"/>
    </row>
    <row r="22752" spans="1:7" x14ac:dyDescent="0.25">
      <c r="A22752" s="2">
        <v>43054</v>
      </c>
      <c r="B22752" s="3" t="s">
        <v>24717</v>
      </c>
      <c r="C22752" s="2" t="s">
        <v>586</v>
      </c>
      <c r="D22752" s="2" t="s">
        <v>42080</v>
      </c>
      <c r="E22752" s="2"/>
      <c r="F22752" s="3">
        <v>6.63</v>
      </c>
      <c r="G22752" s="156"/>
    </row>
    <row r="22753" spans="1:7" x14ac:dyDescent="0.25">
      <c r="A22753" s="2">
        <v>42402</v>
      </c>
      <c r="B22753" s="3" t="s">
        <v>24718</v>
      </c>
      <c r="C22753" s="2" t="s">
        <v>586</v>
      </c>
      <c r="D22753" s="2" t="s">
        <v>42080</v>
      </c>
      <c r="E22753" s="2"/>
      <c r="F22753" s="3">
        <v>6.34</v>
      </c>
      <c r="G22753" s="156"/>
    </row>
    <row r="22754" spans="1:7" x14ac:dyDescent="0.25">
      <c r="A22754" s="2">
        <v>42403</v>
      </c>
      <c r="B22754" s="3" t="s">
        <v>24719</v>
      </c>
      <c r="C22754" s="2" t="s">
        <v>586</v>
      </c>
      <c r="D22754" s="2" t="s">
        <v>42080</v>
      </c>
      <c r="E22754" s="2"/>
      <c r="F22754" s="3">
        <v>8.1300000000000008</v>
      </c>
      <c r="G22754" s="156"/>
    </row>
    <row r="22755" spans="1:7" x14ac:dyDescent="0.25">
      <c r="A22755" s="2">
        <v>42404</v>
      </c>
      <c r="B22755" s="3" t="s">
        <v>24720</v>
      </c>
      <c r="C22755" s="2" t="s">
        <v>586</v>
      </c>
      <c r="D22755" s="2" t="s">
        <v>42080</v>
      </c>
      <c r="E22755" s="2"/>
      <c r="F22755" s="3">
        <v>8.09</v>
      </c>
      <c r="G22755" s="156"/>
    </row>
    <row r="22756" spans="1:7" x14ac:dyDescent="0.25">
      <c r="A22756" s="2">
        <v>42405</v>
      </c>
      <c r="B22756" s="3" t="s">
        <v>24721</v>
      </c>
      <c r="C22756" s="2" t="s">
        <v>586</v>
      </c>
      <c r="D22756" s="2" t="s">
        <v>42080</v>
      </c>
      <c r="E22756" s="2"/>
      <c r="F22756" s="3">
        <v>8.6199999999999992</v>
      </c>
      <c r="G22756" s="156"/>
    </row>
    <row r="22757" spans="1:7" x14ac:dyDescent="0.25">
      <c r="A22757" s="2">
        <v>34341</v>
      </c>
      <c r="B22757" s="3" t="s">
        <v>24722</v>
      </c>
      <c r="C22757" s="2" t="s">
        <v>586</v>
      </c>
      <c r="D22757" s="2" t="s">
        <v>42080</v>
      </c>
      <c r="E22757" s="2"/>
      <c r="F22757" s="3">
        <v>7.48</v>
      </c>
      <c r="G22757" s="156"/>
    </row>
    <row r="22758" spans="1:7" x14ac:dyDescent="0.25">
      <c r="A22758" s="2">
        <v>43053</v>
      </c>
      <c r="B22758" s="3" t="s">
        <v>24723</v>
      </c>
      <c r="C22758" s="2" t="s">
        <v>586</v>
      </c>
      <c r="D22758" s="2" t="s">
        <v>42080</v>
      </c>
      <c r="E22758" s="2"/>
      <c r="F22758" s="3">
        <v>5.93</v>
      </c>
      <c r="G22758" s="156"/>
    </row>
    <row r="22759" spans="1:7" x14ac:dyDescent="0.25">
      <c r="A22759" s="2">
        <v>43058</v>
      </c>
      <c r="B22759" s="3" t="s">
        <v>24724</v>
      </c>
      <c r="C22759" s="2" t="s">
        <v>586</v>
      </c>
      <c r="D22759" s="2" t="s">
        <v>42080</v>
      </c>
      <c r="E22759" s="2"/>
      <c r="F22759" s="3">
        <v>6.14</v>
      </c>
      <c r="G22759" s="156"/>
    </row>
    <row r="22760" spans="1:7" x14ac:dyDescent="0.25">
      <c r="A22760" s="2">
        <v>34</v>
      </c>
      <c r="B22760" s="3" t="s">
        <v>24725</v>
      </c>
      <c r="C22760" s="2" t="s">
        <v>586</v>
      </c>
      <c r="D22760" s="2" t="s">
        <v>42080</v>
      </c>
      <c r="E22760" s="2"/>
      <c r="F22760" s="3">
        <v>6.17</v>
      </c>
      <c r="G22760" s="156"/>
    </row>
    <row r="22761" spans="1:7" x14ac:dyDescent="0.25">
      <c r="A22761" s="2">
        <v>43055</v>
      </c>
      <c r="B22761" s="3" t="s">
        <v>24726</v>
      </c>
      <c r="C22761" s="2" t="s">
        <v>586</v>
      </c>
      <c r="D22761" s="2" t="s">
        <v>42081</v>
      </c>
      <c r="E22761" s="2"/>
      <c r="F22761" s="3">
        <v>5.35</v>
      </c>
      <c r="G22761" s="156"/>
    </row>
    <row r="22762" spans="1:7" x14ac:dyDescent="0.25">
      <c r="A22762" s="2">
        <v>43056</v>
      </c>
      <c r="B22762" s="3" t="s">
        <v>24727</v>
      </c>
      <c r="C22762" s="2" t="s">
        <v>586</v>
      </c>
      <c r="D22762" s="2" t="s">
        <v>42080</v>
      </c>
      <c r="E22762" s="2"/>
      <c r="F22762" s="3">
        <v>6.17</v>
      </c>
      <c r="G22762" s="156"/>
    </row>
    <row r="22763" spans="1:7" x14ac:dyDescent="0.25">
      <c r="A22763" s="2">
        <v>43057</v>
      </c>
      <c r="B22763" s="3" t="s">
        <v>24728</v>
      </c>
      <c r="C22763" s="2" t="s">
        <v>586</v>
      </c>
      <c r="D22763" s="2" t="s">
        <v>42080</v>
      </c>
      <c r="E22763" s="2"/>
      <c r="F22763" s="3">
        <v>6.78</v>
      </c>
      <c r="G22763" s="156"/>
    </row>
    <row r="22764" spans="1:7" x14ac:dyDescent="0.25">
      <c r="A22764" s="2">
        <v>34449</v>
      </c>
      <c r="B22764" s="3" t="s">
        <v>24729</v>
      </c>
      <c r="C22764" s="2" t="s">
        <v>586</v>
      </c>
      <c r="D22764" s="2" t="s">
        <v>42080</v>
      </c>
      <c r="E22764" s="2"/>
      <c r="F22764" s="3">
        <v>7.24</v>
      </c>
      <c r="G22764" s="156"/>
    </row>
    <row r="22765" spans="1:7" x14ac:dyDescent="0.25">
      <c r="A22765" s="2">
        <v>32</v>
      </c>
      <c r="B22765" s="3" t="s">
        <v>24730</v>
      </c>
      <c r="C22765" s="2" t="s">
        <v>586</v>
      </c>
      <c r="D22765" s="2" t="s">
        <v>42080</v>
      </c>
      <c r="E22765" s="2"/>
      <c r="F22765" s="3">
        <v>6.51</v>
      </c>
      <c r="G22765" s="156"/>
    </row>
    <row r="22766" spans="1:7" x14ac:dyDescent="0.25">
      <c r="A22766" s="2">
        <v>33</v>
      </c>
      <c r="B22766" s="3" t="s">
        <v>24731</v>
      </c>
      <c r="C22766" s="2" t="s">
        <v>586</v>
      </c>
      <c r="D22766" s="2" t="s">
        <v>42080</v>
      </c>
      <c r="E22766" s="2"/>
      <c r="F22766" s="3">
        <v>6.55</v>
      </c>
      <c r="G22766" s="156"/>
    </row>
    <row r="22767" spans="1:7" x14ac:dyDescent="0.25">
      <c r="A22767" s="2">
        <v>43061</v>
      </c>
      <c r="B22767" s="3" t="s">
        <v>24732</v>
      </c>
      <c r="C22767" s="2" t="s">
        <v>586</v>
      </c>
      <c r="D22767" s="2" t="s">
        <v>42080</v>
      </c>
      <c r="E22767" s="2"/>
      <c r="F22767" s="3">
        <v>6.12</v>
      </c>
      <c r="G22767" s="156"/>
    </row>
    <row r="22768" spans="1:7" x14ac:dyDescent="0.25">
      <c r="A22768" s="2">
        <v>43059</v>
      </c>
      <c r="B22768" s="3" t="s">
        <v>24733</v>
      </c>
      <c r="C22768" s="2" t="s">
        <v>586</v>
      </c>
      <c r="D22768" s="2" t="s">
        <v>42080</v>
      </c>
      <c r="E22768" s="2"/>
      <c r="F22768" s="3">
        <v>5.84</v>
      </c>
      <c r="G22768" s="156"/>
    </row>
    <row r="22769" spans="1:7" x14ac:dyDescent="0.25">
      <c r="A22769" s="2">
        <v>43062</v>
      </c>
      <c r="B22769" s="3" t="s">
        <v>24734</v>
      </c>
      <c r="C22769" s="2" t="s">
        <v>586</v>
      </c>
      <c r="D22769" s="2" t="s">
        <v>42080</v>
      </c>
      <c r="E22769" s="2"/>
      <c r="F22769" s="3">
        <v>6.48</v>
      </c>
      <c r="G22769" s="156"/>
    </row>
    <row r="22770" spans="1:7" x14ac:dyDescent="0.25">
      <c r="A22770" s="2">
        <v>43060</v>
      </c>
      <c r="B22770" s="3" t="s">
        <v>24735</v>
      </c>
      <c r="C22770" s="2" t="s">
        <v>586</v>
      </c>
      <c r="D22770" s="2" t="s">
        <v>42080</v>
      </c>
      <c r="E22770" s="2"/>
      <c r="F22770" s="3">
        <v>5.09</v>
      </c>
      <c r="G22770" s="156"/>
    </row>
    <row r="22771" spans="1:7" x14ac:dyDescent="0.25">
      <c r="A22771" s="2">
        <v>40410</v>
      </c>
      <c r="B22771" s="3" t="s">
        <v>24736</v>
      </c>
      <c r="C22771" s="2" t="s">
        <v>13</v>
      </c>
      <c r="D22771" s="2" t="s">
        <v>42081</v>
      </c>
      <c r="E22771" s="2"/>
      <c r="F22771" s="3">
        <v>20.7</v>
      </c>
      <c r="G22771" s="156"/>
    </row>
    <row r="22772" spans="1:7" x14ac:dyDescent="0.25">
      <c r="A22772" s="2">
        <v>40411</v>
      </c>
      <c r="B22772" s="3" t="s">
        <v>24737</v>
      </c>
      <c r="C22772" s="2" t="s">
        <v>13</v>
      </c>
      <c r="D22772" s="2" t="s">
        <v>42080</v>
      </c>
      <c r="E22772" s="2"/>
      <c r="F22772" s="3">
        <v>22.46</v>
      </c>
      <c r="G22772" s="156"/>
    </row>
    <row r="22773" spans="1:7" x14ac:dyDescent="0.25">
      <c r="A22773" s="2">
        <v>40412</v>
      </c>
      <c r="B22773" s="3" t="s">
        <v>24738</v>
      </c>
      <c r="C22773" s="2" t="s">
        <v>13</v>
      </c>
      <c r="D22773" s="2" t="s">
        <v>42080</v>
      </c>
      <c r="E22773" s="2"/>
      <c r="F22773" s="3">
        <v>25.21</v>
      </c>
      <c r="G22773" s="156"/>
    </row>
    <row r="22774" spans="1:7" x14ac:dyDescent="0.25">
      <c r="A22774" s="2">
        <v>44254</v>
      </c>
      <c r="B22774" s="3" t="s">
        <v>24739</v>
      </c>
      <c r="C22774" s="2" t="s">
        <v>13</v>
      </c>
      <c r="D22774" s="2" t="s">
        <v>42080</v>
      </c>
      <c r="E22774" s="2"/>
      <c r="F22774" s="3">
        <v>29.89</v>
      </c>
      <c r="G22774" s="156"/>
    </row>
    <row r="22775" spans="1:7" x14ac:dyDescent="0.25">
      <c r="A22775" s="2">
        <v>44255</v>
      </c>
      <c r="B22775" s="3" t="s">
        <v>24740</v>
      </c>
      <c r="C22775" s="2" t="s">
        <v>13</v>
      </c>
      <c r="D22775" s="2" t="s">
        <v>42080</v>
      </c>
      <c r="E22775" s="2"/>
      <c r="F22775" s="3">
        <v>33.130000000000003</v>
      </c>
      <c r="G22775" s="156"/>
    </row>
    <row r="22776" spans="1:7" x14ac:dyDescent="0.25">
      <c r="A22776" s="2">
        <v>44256</v>
      </c>
      <c r="B22776" s="3" t="s">
        <v>24741</v>
      </c>
      <c r="C22776" s="2" t="s">
        <v>13</v>
      </c>
      <c r="D22776" s="2" t="s">
        <v>42080</v>
      </c>
      <c r="E22776" s="2"/>
      <c r="F22776" s="3">
        <v>37.42</v>
      </c>
      <c r="G22776" s="156"/>
    </row>
    <row r="22777" spans="1:7" x14ac:dyDescent="0.25">
      <c r="A22777" s="2">
        <v>44257</v>
      </c>
      <c r="B22777" s="3" t="s">
        <v>24742</v>
      </c>
      <c r="C22777" s="2" t="s">
        <v>13</v>
      </c>
      <c r="D22777" s="2" t="s">
        <v>42080</v>
      </c>
      <c r="E22777" s="2"/>
      <c r="F22777" s="3">
        <v>59.21</v>
      </c>
      <c r="G22777" s="156"/>
    </row>
    <row r="22778" spans="1:7" x14ac:dyDescent="0.25">
      <c r="A22778" s="2">
        <v>44258</v>
      </c>
      <c r="B22778" s="3" t="s">
        <v>24743</v>
      </c>
      <c r="C22778" s="2" t="s">
        <v>13</v>
      </c>
      <c r="D22778" s="2" t="s">
        <v>42080</v>
      </c>
      <c r="E22778" s="2"/>
      <c r="F22778" s="3">
        <v>67.66</v>
      </c>
      <c r="G22778" s="156"/>
    </row>
    <row r="22779" spans="1:7" x14ac:dyDescent="0.25">
      <c r="A22779" s="2">
        <v>44259</v>
      </c>
      <c r="B22779" s="3" t="s">
        <v>24744</v>
      </c>
      <c r="C22779" s="2" t="s">
        <v>13</v>
      </c>
      <c r="D22779" s="2" t="s">
        <v>42080</v>
      </c>
      <c r="E22779" s="2"/>
      <c r="F22779" s="3">
        <v>92.87</v>
      </c>
      <c r="G22779" s="156"/>
    </row>
    <row r="22780" spans="1:7" x14ac:dyDescent="0.25">
      <c r="A22780" s="2">
        <v>37997</v>
      </c>
      <c r="B22780" s="3" t="s">
        <v>24745</v>
      </c>
      <c r="C22780" s="2" t="s">
        <v>13</v>
      </c>
      <c r="D22780" s="2" t="s">
        <v>42080</v>
      </c>
      <c r="E22780" s="2"/>
      <c r="F22780" s="3">
        <v>17.809999999999999</v>
      </c>
      <c r="G22780" s="156"/>
    </row>
    <row r="22781" spans="1:7" x14ac:dyDescent="0.25">
      <c r="A22781" s="2">
        <v>37998</v>
      </c>
      <c r="B22781" s="3" t="s">
        <v>24746</v>
      </c>
      <c r="C22781" s="2" t="s">
        <v>13</v>
      </c>
      <c r="D22781" s="2" t="s">
        <v>42080</v>
      </c>
      <c r="E22781" s="2"/>
      <c r="F22781" s="3">
        <v>23.84</v>
      </c>
      <c r="G22781" s="156"/>
    </row>
    <row r="22782" spans="1:7" x14ac:dyDescent="0.25">
      <c r="A22782" s="2">
        <v>55</v>
      </c>
      <c r="B22782" s="3" t="s">
        <v>24747</v>
      </c>
      <c r="C22782" s="2" t="s">
        <v>13</v>
      </c>
      <c r="D22782" s="2" t="s">
        <v>42081</v>
      </c>
      <c r="E22782" s="2"/>
      <c r="F22782" s="3">
        <v>4.8600000000000003</v>
      </c>
      <c r="G22782" s="156"/>
    </row>
    <row r="22783" spans="1:7" x14ac:dyDescent="0.25">
      <c r="A22783" s="2">
        <v>61</v>
      </c>
      <c r="B22783" s="3" t="s">
        <v>24748</v>
      </c>
      <c r="C22783" s="2" t="s">
        <v>13</v>
      </c>
      <c r="D22783" s="2" t="s">
        <v>42080</v>
      </c>
      <c r="E22783" s="2"/>
      <c r="F22783" s="3">
        <v>4.59</v>
      </c>
      <c r="G22783" s="156"/>
    </row>
    <row r="22784" spans="1:7" x14ac:dyDescent="0.25">
      <c r="A22784" s="2">
        <v>62</v>
      </c>
      <c r="B22784" s="3" t="s">
        <v>24749</v>
      </c>
      <c r="C22784" s="2" t="s">
        <v>13</v>
      </c>
      <c r="D22784" s="2" t="s">
        <v>42080</v>
      </c>
      <c r="E22784" s="2"/>
      <c r="F22784" s="3">
        <v>9.52</v>
      </c>
      <c r="G22784" s="156"/>
    </row>
    <row r="22785" spans="1:7" x14ac:dyDescent="0.25">
      <c r="A22785" s="2">
        <v>10899</v>
      </c>
      <c r="B22785" s="3" t="s">
        <v>24750</v>
      </c>
      <c r="C22785" s="2" t="s">
        <v>13</v>
      </c>
      <c r="D22785" s="2" t="s">
        <v>42080</v>
      </c>
      <c r="E22785" s="2"/>
      <c r="F22785" s="3">
        <v>152.01</v>
      </c>
      <c r="G22785" s="156"/>
    </row>
    <row r="22786" spans="1:7" x14ac:dyDescent="0.25">
      <c r="A22786" s="2">
        <v>10900</v>
      </c>
      <c r="B22786" s="3" t="s">
        <v>24751</v>
      </c>
      <c r="C22786" s="2" t="s">
        <v>13</v>
      </c>
      <c r="D22786" s="2" t="s">
        <v>42080</v>
      </c>
      <c r="E22786" s="2"/>
      <c r="F22786" s="3">
        <v>118.97</v>
      </c>
      <c r="G22786" s="156"/>
    </row>
    <row r="22787" spans="1:7" x14ac:dyDescent="0.25">
      <c r="A22787" s="2">
        <v>47</v>
      </c>
      <c r="B22787" s="3" t="s">
        <v>24752</v>
      </c>
      <c r="C22787" s="2" t="s">
        <v>13</v>
      </c>
      <c r="D22787" s="2" t="s">
        <v>42080</v>
      </c>
      <c r="E22787" s="2"/>
      <c r="F22787" s="3">
        <v>97.81</v>
      </c>
      <c r="G22787" s="156"/>
    </row>
    <row r="22788" spans="1:7" x14ac:dyDescent="0.25">
      <c r="A22788" s="2">
        <v>48</v>
      </c>
      <c r="B22788" s="3" t="s">
        <v>24753</v>
      </c>
      <c r="C22788" s="2" t="s">
        <v>13</v>
      </c>
      <c r="D22788" s="2" t="s">
        <v>42080</v>
      </c>
      <c r="E22788" s="2"/>
      <c r="F22788" s="3">
        <v>25.51</v>
      </c>
      <c r="G22788" s="156"/>
    </row>
    <row r="22789" spans="1:7" x14ac:dyDescent="0.25">
      <c r="A22789" s="2">
        <v>46</v>
      </c>
      <c r="B22789" s="3" t="s">
        <v>24754</v>
      </c>
      <c r="C22789" s="2" t="s">
        <v>13</v>
      </c>
      <c r="D22789" s="2" t="s">
        <v>42080</v>
      </c>
      <c r="E22789" s="2"/>
      <c r="F22789" s="3">
        <v>57.2</v>
      </c>
      <c r="G22789" s="156"/>
    </row>
    <row r="22790" spans="1:7" x14ac:dyDescent="0.25">
      <c r="A22790" s="2">
        <v>52</v>
      </c>
      <c r="B22790" s="3" t="s">
        <v>24755</v>
      </c>
      <c r="C22790" s="2" t="s">
        <v>13</v>
      </c>
      <c r="D22790" s="2" t="s">
        <v>42080</v>
      </c>
      <c r="E22790" s="2"/>
      <c r="F22790" s="3">
        <v>19.38</v>
      </c>
      <c r="G22790" s="156"/>
    </row>
    <row r="22791" spans="1:7" x14ac:dyDescent="0.25">
      <c r="A22791" s="2">
        <v>43</v>
      </c>
      <c r="B22791" s="3" t="s">
        <v>24756</v>
      </c>
      <c r="C22791" s="2" t="s">
        <v>13</v>
      </c>
      <c r="D22791" s="2" t="s">
        <v>42080</v>
      </c>
      <c r="E22791" s="2"/>
      <c r="F22791" s="3">
        <v>65.41</v>
      </c>
      <c r="G22791" s="156"/>
    </row>
    <row r="22792" spans="1:7" x14ac:dyDescent="0.25">
      <c r="A22792" s="2">
        <v>103</v>
      </c>
      <c r="B22792" s="3" t="s">
        <v>24757</v>
      </c>
      <c r="C22792" s="2" t="s">
        <v>13</v>
      </c>
      <c r="D22792" s="2" t="s">
        <v>42080</v>
      </c>
      <c r="E22792" s="2"/>
      <c r="F22792" s="3">
        <v>50.72</v>
      </c>
      <c r="G22792" s="156"/>
    </row>
    <row r="22793" spans="1:7" x14ac:dyDescent="0.25">
      <c r="A22793" s="2">
        <v>107</v>
      </c>
      <c r="B22793" s="3" t="s">
        <v>24758</v>
      </c>
      <c r="C22793" s="2" t="s">
        <v>13</v>
      </c>
      <c r="D22793" s="2" t="s">
        <v>42080</v>
      </c>
      <c r="E22793" s="2"/>
      <c r="F22793" s="3">
        <v>0.95</v>
      </c>
      <c r="G22793" s="156"/>
    </row>
    <row r="22794" spans="1:7" x14ac:dyDescent="0.25">
      <c r="A22794" s="2">
        <v>65</v>
      </c>
      <c r="B22794" s="3" t="s">
        <v>24759</v>
      </c>
      <c r="C22794" s="2" t="s">
        <v>13</v>
      </c>
      <c r="D22794" s="2" t="s">
        <v>42080</v>
      </c>
      <c r="E22794" s="2"/>
      <c r="F22794" s="3">
        <v>1.04</v>
      </c>
      <c r="G22794" s="156"/>
    </row>
    <row r="22795" spans="1:7" x14ac:dyDescent="0.25">
      <c r="A22795" s="2">
        <v>108</v>
      </c>
      <c r="B22795" s="3" t="s">
        <v>24760</v>
      </c>
      <c r="C22795" s="2" t="s">
        <v>13</v>
      </c>
      <c r="D22795" s="2" t="s">
        <v>42080</v>
      </c>
      <c r="E22795" s="2"/>
      <c r="F22795" s="3">
        <v>2.1</v>
      </c>
      <c r="G22795" s="156"/>
    </row>
    <row r="22796" spans="1:7" x14ac:dyDescent="0.25">
      <c r="A22796" s="2">
        <v>110</v>
      </c>
      <c r="B22796" s="3" t="s">
        <v>24761</v>
      </c>
      <c r="C22796" s="2" t="s">
        <v>13</v>
      </c>
      <c r="D22796" s="2" t="s">
        <v>42080</v>
      </c>
      <c r="E22796" s="2"/>
      <c r="F22796" s="3">
        <v>7.3</v>
      </c>
      <c r="G22796" s="156"/>
    </row>
    <row r="22797" spans="1:7" x14ac:dyDescent="0.25">
      <c r="A22797" s="2">
        <v>109</v>
      </c>
      <c r="B22797" s="3" t="s">
        <v>24762</v>
      </c>
      <c r="C22797" s="2" t="s">
        <v>13</v>
      </c>
      <c r="D22797" s="2" t="s">
        <v>42080</v>
      </c>
      <c r="E22797" s="2"/>
      <c r="F22797" s="3">
        <v>4.34</v>
      </c>
      <c r="G22797" s="156"/>
    </row>
    <row r="22798" spans="1:7" x14ac:dyDescent="0.25">
      <c r="A22798" s="2">
        <v>111</v>
      </c>
      <c r="B22798" s="3" t="s">
        <v>24763</v>
      </c>
      <c r="C22798" s="2" t="s">
        <v>13</v>
      </c>
      <c r="D22798" s="2" t="s">
        <v>42080</v>
      </c>
      <c r="E22798" s="2"/>
      <c r="F22798" s="3">
        <v>9.8699999999999992</v>
      </c>
      <c r="G22798" s="156"/>
    </row>
    <row r="22799" spans="1:7" x14ac:dyDescent="0.25">
      <c r="A22799" s="2">
        <v>112</v>
      </c>
      <c r="B22799" s="3" t="s">
        <v>24764</v>
      </c>
      <c r="C22799" s="2" t="s">
        <v>13</v>
      </c>
      <c r="D22799" s="2" t="s">
        <v>42080</v>
      </c>
      <c r="E22799" s="2"/>
      <c r="F22799" s="3">
        <v>5.23</v>
      </c>
      <c r="G22799" s="156"/>
    </row>
    <row r="22800" spans="1:7" x14ac:dyDescent="0.25">
      <c r="A22800" s="2">
        <v>113</v>
      </c>
      <c r="B22800" s="3" t="s">
        <v>24765</v>
      </c>
      <c r="C22800" s="2" t="s">
        <v>13</v>
      </c>
      <c r="D22800" s="2" t="s">
        <v>42080</v>
      </c>
      <c r="E22800" s="2"/>
      <c r="F22800" s="3">
        <v>13.1</v>
      </c>
      <c r="G22800" s="156"/>
    </row>
    <row r="22801" spans="1:7" x14ac:dyDescent="0.25">
      <c r="A22801" s="2">
        <v>104</v>
      </c>
      <c r="B22801" s="3" t="s">
        <v>24766</v>
      </c>
      <c r="C22801" s="2" t="s">
        <v>13</v>
      </c>
      <c r="D22801" s="2" t="s">
        <v>42080</v>
      </c>
      <c r="E22801" s="2"/>
      <c r="F22801" s="3">
        <v>22.8</v>
      </c>
      <c r="G22801" s="156"/>
    </row>
    <row r="22802" spans="1:7" x14ac:dyDescent="0.25">
      <c r="A22802" s="2">
        <v>102</v>
      </c>
      <c r="B22802" s="3" t="s">
        <v>24767</v>
      </c>
      <c r="C22802" s="2" t="s">
        <v>13</v>
      </c>
      <c r="D22802" s="2" t="s">
        <v>42080</v>
      </c>
      <c r="E22802" s="2"/>
      <c r="F22802" s="3">
        <v>31.43</v>
      </c>
      <c r="G22802" s="156"/>
    </row>
    <row r="22803" spans="1:7" x14ac:dyDescent="0.25">
      <c r="A22803" s="2">
        <v>95</v>
      </c>
      <c r="B22803" s="3" t="s">
        <v>24768</v>
      </c>
      <c r="C22803" s="2" t="s">
        <v>13</v>
      </c>
      <c r="D22803" s="2" t="s">
        <v>42080</v>
      </c>
      <c r="E22803" s="2"/>
      <c r="F22803" s="3">
        <v>13.28</v>
      </c>
      <c r="G22803" s="156"/>
    </row>
    <row r="22804" spans="1:7" x14ac:dyDescent="0.25">
      <c r="A22804" s="2">
        <v>96</v>
      </c>
      <c r="B22804" s="3" t="s">
        <v>24769</v>
      </c>
      <c r="C22804" s="2" t="s">
        <v>13</v>
      </c>
      <c r="D22804" s="2" t="s">
        <v>42080</v>
      </c>
      <c r="E22804" s="2"/>
      <c r="F22804" s="3">
        <v>14.45</v>
      </c>
      <c r="G22804" s="156"/>
    </row>
    <row r="22805" spans="1:7" x14ac:dyDescent="0.25">
      <c r="A22805" s="2">
        <v>97</v>
      </c>
      <c r="B22805" s="3" t="s">
        <v>24770</v>
      </c>
      <c r="C22805" s="2" t="s">
        <v>13</v>
      </c>
      <c r="D22805" s="2" t="s">
        <v>42080</v>
      </c>
      <c r="E22805" s="2"/>
      <c r="F22805" s="3">
        <v>21.74</v>
      </c>
      <c r="G22805" s="156"/>
    </row>
    <row r="22806" spans="1:7" x14ac:dyDescent="0.25">
      <c r="A22806" s="2">
        <v>98</v>
      </c>
      <c r="B22806" s="3" t="s">
        <v>24771</v>
      </c>
      <c r="C22806" s="2" t="s">
        <v>13</v>
      </c>
      <c r="D22806" s="2" t="s">
        <v>42080</v>
      </c>
      <c r="E22806" s="2"/>
      <c r="F22806" s="3">
        <v>32.54</v>
      </c>
      <c r="G22806" s="156"/>
    </row>
    <row r="22807" spans="1:7" x14ac:dyDescent="0.25">
      <c r="A22807" s="2">
        <v>99</v>
      </c>
      <c r="B22807" s="3" t="s">
        <v>24772</v>
      </c>
      <c r="C22807" s="2" t="s">
        <v>13</v>
      </c>
      <c r="D22807" s="2" t="s">
        <v>42080</v>
      </c>
      <c r="E22807" s="2"/>
      <c r="F22807" s="3">
        <v>30.75</v>
      </c>
      <c r="G22807" s="156"/>
    </row>
    <row r="22808" spans="1:7" x14ac:dyDescent="0.25">
      <c r="A22808" s="2">
        <v>60</v>
      </c>
      <c r="B22808" s="3" t="s">
        <v>24773</v>
      </c>
      <c r="C22808" s="2" t="s">
        <v>13</v>
      </c>
      <c r="D22808" s="2" t="s">
        <v>42080</v>
      </c>
      <c r="E22808" s="2"/>
      <c r="F22808" s="3">
        <v>6.3</v>
      </c>
      <c r="G22808" s="156"/>
    </row>
    <row r="22809" spans="1:7" x14ac:dyDescent="0.25">
      <c r="A22809" s="2">
        <v>72</v>
      </c>
      <c r="B22809" s="3" t="s">
        <v>24774</v>
      </c>
      <c r="C22809" s="2" t="s">
        <v>13</v>
      </c>
      <c r="D22809" s="2" t="s">
        <v>42080</v>
      </c>
      <c r="E22809" s="2"/>
      <c r="F22809" s="3">
        <v>58.98</v>
      </c>
      <c r="G22809" s="156"/>
    </row>
    <row r="22810" spans="1:7" x14ac:dyDescent="0.25">
      <c r="A22810" s="2">
        <v>71</v>
      </c>
      <c r="B22810" s="3" t="s">
        <v>24775</v>
      </c>
      <c r="C22810" s="2" t="s">
        <v>13</v>
      </c>
      <c r="D22810" s="2" t="s">
        <v>42080</v>
      </c>
      <c r="E22810" s="2"/>
      <c r="F22810" s="3">
        <v>36.42</v>
      </c>
      <c r="G22810" s="156"/>
    </row>
    <row r="22811" spans="1:7" x14ac:dyDescent="0.25">
      <c r="A22811" s="2">
        <v>67</v>
      </c>
      <c r="B22811" s="3" t="s">
        <v>24776</v>
      </c>
      <c r="C22811" s="2" t="s">
        <v>13</v>
      </c>
      <c r="D22811" s="2" t="s">
        <v>42080</v>
      </c>
      <c r="E22811" s="2"/>
      <c r="F22811" s="3">
        <v>19.07</v>
      </c>
      <c r="G22811" s="156"/>
    </row>
    <row r="22812" spans="1:7" x14ac:dyDescent="0.25">
      <c r="A22812" s="2">
        <v>73</v>
      </c>
      <c r="B22812" s="3" t="s">
        <v>24777</v>
      </c>
      <c r="C22812" s="2" t="s">
        <v>13</v>
      </c>
      <c r="D22812" s="2" t="s">
        <v>42080</v>
      </c>
      <c r="E22812" s="2"/>
      <c r="F22812" s="3">
        <v>18.25</v>
      </c>
      <c r="G22812" s="156"/>
    </row>
    <row r="22813" spans="1:7" x14ac:dyDescent="0.25">
      <c r="A22813" s="2">
        <v>100</v>
      </c>
      <c r="B22813" s="3" t="s">
        <v>24778</v>
      </c>
      <c r="C22813" s="2" t="s">
        <v>13</v>
      </c>
      <c r="D22813" s="2" t="s">
        <v>42080</v>
      </c>
      <c r="E22813" s="2"/>
      <c r="F22813" s="3">
        <v>53.73</v>
      </c>
      <c r="G22813" s="156"/>
    </row>
    <row r="22814" spans="1:7" x14ac:dyDescent="0.25">
      <c r="A22814" s="2">
        <v>75</v>
      </c>
      <c r="B22814" s="3" t="s">
        <v>24779</v>
      </c>
      <c r="C22814" s="2" t="s">
        <v>13</v>
      </c>
      <c r="D22814" s="2" t="s">
        <v>42080</v>
      </c>
      <c r="E22814" s="2"/>
      <c r="F22814" s="3">
        <v>313.24</v>
      </c>
      <c r="G22814" s="156"/>
    </row>
    <row r="22815" spans="1:7" x14ac:dyDescent="0.25">
      <c r="A22815" s="2">
        <v>83</v>
      </c>
      <c r="B22815" s="3" t="s">
        <v>24780</v>
      </c>
      <c r="C22815" s="2" t="s">
        <v>13</v>
      </c>
      <c r="D22815" s="2" t="s">
        <v>42080</v>
      </c>
      <c r="E22815" s="2"/>
      <c r="F22815" s="3">
        <v>250.43</v>
      </c>
      <c r="G22815" s="156"/>
    </row>
    <row r="22816" spans="1:7" x14ac:dyDescent="0.25">
      <c r="A22816" s="2">
        <v>74</v>
      </c>
      <c r="B22816" s="3" t="s">
        <v>24781</v>
      </c>
      <c r="C22816" s="2" t="s">
        <v>13</v>
      </c>
      <c r="D22816" s="2" t="s">
        <v>42080</v>
      </c>
      <c r="E22816" s="2"/>
      <c r="F22816" s="3">
        <v>358.04</v>
      </c>
      <c r="G22816" s="156"/>
    </row>
    <row r="22817" spans="1:7" x14ac:dyDescent="0.25">
      <c r="A22817" s="2">
        <v>106</v>
      </c>
      <c r="B22817" s="3" t="s">
        <v>24782</v>
      </c>
      <c r="C22817" s="2" t="s">
        <v>13</v>
      </c>
      <c r="D22817" s="2" t="s">
        <v>42080</v>
      </c>
      <c r="E22817" s="2"/>
      <c r="F22817" s="3">
        <v>452.76</v>
      </c>
      <c r="G22817" s="156"/>
    </row>
    <row r="22818" spans="1:7" x14ac:dyDescent="0.25">
      <c r="A22818" s="2">
        <v>88</v>
      </c>
      <c r="B22818" s="3" t="s">
        <v>24783</v>
      </c>
      <c r="C22818" s="2" t="s">
        <v>13</v>
      </c>
      <c r="D22818" s="2" t="s">
        <v>42080</v>
      </c>
      <c r="E22818" s="2"/>
      <c r="F22818" s="3">
        <v>12.72</v>
      </c>
      <c r="G22818" s="156"/>
    </row>
    <row r="22819" spans="1:7" x14ac:dyDescent="0.25">
      <c r="A22819" s="2">
        <v>82</v>
      </c>
      <c r="B22819" s="3" t="s">
        <v>24784</v>
      </c>
      <c r="C22819" s="2" t="s">
        <v>13</v>
      </c>
      <c r="D22819" s="2" t="s">
        <v>42080</v>
      </c>
      <c r="E22819" s="2"/>
      <c r="F22819" s="3">
        <v>238.26</v>
      </c>
      <c r="G22819" s="156"/>
    </row>
    <row r="22820" spans="1:7" x14ac:dyDescent="0.25">
      <c r="A22820" s="2">
        <v>105</v>
      </c>
      <c r="B22820" s="3" t="s">
        <v>24785</v>
      </c>
      <c r="C22820" s="2" t="s">
        <v>13</v>
      </c>
      <c r="D22820" s="2" t="s">
        <v>42080</v>
      </c>
      <c r="E22820" s="2"/>
      <c r="F22820" s="3">
        <v>337.61</v>
      </c>
      <c r="G22820" s="156"/>
    </row>
    <row r="22821" spans="1:7" x14ac:dyDescent="0.25">
      <c r="A22821" s="2">
        <v>39719</v>
      </c>
      <c r="B22821" s="3" t="s">
        <v>24786</v>
      </c>
      <c r="C22821" s="2" t="s">
        <v>853</v>
      </c>
      <c r="D22821" s="2" t="s">
        <v>42080</v>
      </c>
      <c r="E22821" s="2"/>
      <c r="F22821" s="3">
        <v>150.11000000000001</v>
      </c>
      <c r="G22821" s="156"/>
    </row>
    <row r="22822" spans="1:7" x14ac:dyDescent="0.25">
      <c r="A22822" s="2">
        <v>3410</v>
      </c>
      <c r="B22822" s="3" t="s">
        <v>24787</v>
      </c>
      <c r="C22822" s="2" t="s">
        <v>586</v>
      </c>
      <c r="D22822" s="2" t="s">
        <v>42080</v>
      </c>
      <c r="E22822" s="2"/>
      <c r="F22822" s="3">
        <v>33.76</v>
      </c>
      <c r="G22822" s="156"/>
    </row>
    <row r="22823" spans="1:7" x14ac:dyDescent="0.25">
      <c r="A22823" s="2">
        <v>4791</v>
      </c>
      <c r="B22823" s="3" t="s">
        <v>24788</v>
      </c>
      <c r="C22823" s="2" t="s">
        <v>586</v>
      </c>
      <c r="D22823" s="2" t="s">
        <v>42080</v>
      </c>
      <c r="E22823" s="2"/>
      <c r="F22823" s="3">
        <v>50.45</v>
      </c>
      <c r="G22823" s="156"/>
    </row>
    <row r="22824" spans="1:7" x14ac:dyDescent="0.25">
      <c r="A22824" s="2">
        <v>157</v>
      </c>
      <c r="B22824" s="3" t="s">
        <v>24789</v>
      </c>
      <c r="C22824" s="2" t="s">
        <v>586</v>
      </c>
      <c r="D22824" s="2" t="s">
        <v>42080</v>
      </c>
      <c r="E22824" s="2"/>
      <c r="F22824" s="3">
        <v>148</v>
      </c>
      <c r="G22824" s="156"/>
    </row>
    <row r="22825" spans="1:7" x14ac:dyDescent="0.25">
      <c r="A22825" s="2">
        <v>156</v>
      </c>
      <c r="B22825" s="3" t="s">
        <v>24790</v>
      </c>
      <c r="C22825" s="2" t="s">
        <v>586</v>
      </c>
      <c r="D22825" s="2" t="s">
        <v>42080</v>
      </c>
      <c r="E22825" s="2"/>
      <c r="F22825" s="3">
        <v>52.69</v>
      </c>
      <c r="G22825" s="156"/>
    </row>
    <row r="22826" spans="1:7" x14ac:dyDescent="0.25">
      <c r="A22826" s="2">
        <v>131</v>
      </c>
      <c r="B22826" s="3" t="s">
        <v>24791</v>
      </c>
      <c r="C22826" s="2" t="s">
        <v>586</v>
      </c>
      <c r="D22826" s="2" t="s">
        <v>42080</v>
      </c>
      <c r="E22826" s="2"/>
      <c r="F22826" s="3">
        <v>45.06</v>
      </c>
      <c r="G22826" s="156"/>
    </row>
    <row r="22827" spans="1:7" x14ac:dyDescent="0.25">
      <c r="A22827" s="2">
        <v>21114</v>
      </c>
      <c r="B22827" s="3" t="s">
        <v>24792</v>
      </c>
      <c r="C22827" s="2" t="s">
        <v>13</v>
      </c>
      <c r="D22827" s="2" t="s">
        <v>42080</v>
      </c>
      <c r="E22827" s="2"/>
      <c r="F22827" s="3">
        <v>29.59</v>
      </c>
      <c r="G22827" s="156"/>
    </row>
    <row r="22828" spans="1:7" x14ac:dyDescent="0.25">
      <c r="A22828" s="2">
        <v>119</v>
      </c>
      <c r="B22828" s="3" t="s">
        <v>24793</v>
      </c>
      <c r="C22828" s="2" t="s">
        <v>13</v>
      </c>
      <c r="D22828" s="2" t="s">
        <v>42081</v>
      </c>
      <c r="E22828" s="2"/>
      <c r="F22828" s="3">
        <v>7.5</v>
      </c>
      <c r="G22828" s="156"/>
    </row>
    <row r="22829" spans="1:7" x14ac:dyDescent="0.25">
      <c r="A22829" s="2">
        <v>122</v>
      </c>
      <c r="B22829" s="3" t="s">
        <v>24794</v>
      </c>
      <c r="C22829" s="2" t="s">
        <v>13</v>
      </c>
      <c r="D22829" s="2" t="s">
        <v>42080</v>
      </c>
      <c r="E22829" s="2"/>
      <c r="F22829" s="3">
        <v>57.7</v>
      </c>
      <c r="G22829" s="156"/>
    </row>
    <row r="22830" spans="1:7" x14ac:dyDescent="0.25">
      <c r="A22830" s="2">
        <v>20080</v>
      </c>
      <c r="B22830" s="3" t="s">
        <v>24795</v>
      </c>
      <c r="C22830" s="2" t="s">
        <v>13</v>
      </c>
      <c r="D22830" s="2" t="s">
        <v>42080</v>
      </c>
      <c r="E22830" s="2"/>
      <c r="F22830" s="3">
        <v>18.829999999999998</v>
      </c>
      <c r="G22830" s="156"/>
    </row>
    <row r="22831" spans="1:7" x14ac:dyDescent="0.25">
      <c r="A22831" s="2">
        <v>124</v>
      </c>
      <c r="B22831" s="3" t="s">
        <v>24796</v>
      </c>
      <c r="C22831" s="2" t="s">
        <v>853</v>
      </c>
      <c r="D22831" s="2" t="s">
        <v>42080</v>
      </c>
      <c r="E22831" s="2"/>
      <c r="F22831" s="3">
        <v>17.38</v>
      </c>
      <c r="G22831" s="156"/>
    </row>
    <row r="22832" spans="1:7" x14ac:dyDescent="0.25">
      <c r="A22832" s="2">
        <v>7334</v>
      </c>
      <c r="B22832" s="3" t="s">
        <v>24797</v>
      </c>
      <c r="C22832" s="2" t="s">
        <v>853</v>
      </c>
      <c r="D22832" s="2" t="s">
        <v>42080</v>
      </c>
      <c r="E22832" s="2"/>
      <c r="F22832" s="3">
        <v>14.39</v>
      </c>
      <c r="G22832" s="156"/>
    </row>
    <row r="22833" spans="1:7" x14ac:dyDescent="0.25">
      <c r="A22833" s="2">
        <v>45146</v>
      </c>
      <c r="B22833" s="3" t="s">
        <v>24798</v>
      </c>
      <c r="C22833" s="2" t="s">
        <v>586</v>
      </c>
      <c r="D22833" s="2" t="s">
        <v>42080</v>
      </c>
      <c r="E22833" s="2"/>
      <c r="F22833" s="3">
        <v>33.32</v>
      </c>
      <c r="G22833" s="156"/>
    </row>
    <row r="22834" spans="1:7" x14ac:dyDescent="0.25">
      <c r="A22834" s="2">
        <v>123</v>
      </c>
      <c r="B22834" s="3" t="s">
        <v>24799</v>
      </c>
      <c r="C22834" s="2" t="s">
        <v>853</v>
      </c>
      <c r="D22834" s="2" t="s">
        <v>42081</v>
      </c>
      <c r="E22834" s="2"/>
      <c r="F22834" s="3">
        <v>7.11</v>
      </c>
      <c r="G22834" s="156"/>
    </row>
    <row r="22835" spans="1:7" x14ac:dyDescent="0.25">
      <c r="A22835" s="2">
        <v>127</v>
      </c>
      <c r="B22835" s="3" t="s">
        <v>24800</v>
      </c>
      <c r="C22835" s="2" t="s">
        <v>853</v>
      </c>
      <c r="D22835" s="2" t="s">
        <v>42080</v>
      </c>
      <c r="E22835" s="2"/>
      <c r="F22835" s="3">
        <v>16.97</v>
      </c>
      <c r="G22835" s="156"/>
    </row>
    <row r="22836" spans="1:7" x14ac:dyDescent="0.25">
      <c r="A22836" s="2">
        <v>133</v>
      </c>
      <c r="B22836" s="3" t="s">
        <v>24801</v>
      </c>
      <c r="C22836" s="2" t="s">
        <v>853</v>
      </c>
      <c r="D22836" s="2" t="s">
        <v>42080</v>
      </c>
      <c r="E22836" s="2"/>
      <c r="F22836" s="3">
        <v>7.05</v>
      </c>
      <c r="G22836" s="156"/>
    </row>
    <row r="22837" spans="1:7" x14ac:dyDescent="0.25">
      <c r="A22837" s="2">
        <v>43617</v>
      </c>
      <c r="B22837" s="3" t="s">
        <v>24802</v>
      </c>
      <c r="C22837" s="2" t="s">
        <v>853</v>
      </c>
      <c r="D22837" s="2" t="s">
        <v>42080</v>
      </c>
      <c r="E22837" s="2"/>
      <c r="F22837" s="3">
        <v>7.87</v>
      </c>
      <c r="G22837" s="156"/>
    </row>
    <row r="22838" spans="1:7" x14ac:dyDescent="0.25">
      <c r="A22838" s="2">
        <v>132</v>
      </c>
      <c r="B22838" s="3" t="s">
        <v>24803</v>
      </c>
      <c r="C22838" s="2" t="s">
        <v>853</v>
      </c>
      <c r="D22838" s="2" t="s">
        <v>42080</v>
      </c>
      <c r="E22838" s="2"/>
      <c r="F22838" s="3">
        <v>7.31</v>
      </c>
      <c r="G22838" s="156"/>
    </row>
    <row r="22839" spans="1:7" x14ac:dyDescent="0.25">
      <c r="A22839" s="2">
        <v>43618</v>
      </c>
      <c r="B22839" s="3" t="s">
        <v>24804</v>
      </c>
      <c r="C22839" s="2" t="s">
        <v>586</v>
      </c>
      <c r="D22839" s="2" t="s">
        <v>42080</v>
      </c>
      <c r="E22839" s="2"/>
      <c r="F22839" s="3">
        <v>18.399999999999999</v>
      </c>
      <c r="G22839" s="156"/>
    </row>
    <row r="22840" spans="1:7" x14ac:dyDescent="0.25">
      <c r="A22840" s="2">
        <v>37476</v>
      </c>
      <c r="B22840" s="3" t="s">
        <v>24805</v>
      </c>
      <c r="C22840" s="2" t="s">
        <v>13</v>
      </c>
      <c r="D22840" s="2" t="s">
        <v>42080</v>
      </c>
      <c r="E22840" s="2"/>
      <c r="F22840" s="3">
        <v>4475.79</v>
      </c>
      <c r="G22840" s="156"/>
    </row>
    <row r="22841" spans="1:7" x14ac:dyDescent="0.25">
      <c r="A22841" s="2">
        <v>37478</v>
      </c>
      <c r="B22841" s="3" t="s">
        <v>24806</v>
      </c>
      <c r="C22841" s="2" t="s">
        <v>13</v>
      </c>
      <c r="D22841" s="2" t="s">
        <v>42080</v>
      </c>
      <c r="E22841" s="2"/>
      <c r="F22841" s="3">
        <v>5606.05</v>
      </c>
      <c r="G22841" s="156"/>
    </row>
    <row r="22842" spans="1:7" x14ac:dyDescent="0.25">
      <c r="A22842" s="2">
        <v>37477</v>
      </c>
      <c r="B22842" s="3" t="s">
        <v>24807</v>
      </c>
      <c r="C22842" s="2" t="s">
        <v>13</v>
      </c>
      <c r="D22842" s="2" t="s">
        <v>42080</v>
      </c>
      <c r="E22842" s="2"/>
      <c r="F22842" s="3">
        <v>7595.29</v>
      </c>
      <c r="G22842" s="156"/>
    </row>
    <row r="22843" spans="1:7" x14ac:dyDescent="0.25">
      <c r="A22843" s="2">
        <v>37479</v>
      </c>
      <c r="B22843" s="3" t="s">
        <v>24808</v>
      </c>
      <c r="C22843" s="2" t="s">
        <v>13</v>
      </c>
      <c r="D22843" s="2" t="s">
        <v>42080</v>
      </c>
      <c r="E22843" s="2"/>
      <c r="F22843" s="3">
        <v>9008.1</v>
      </c>
      <c r="G22843" s="156"/>
    </row>
    <row r="22844" spans="1:7" x14ac:dyDescent="0.25">
      <c r="A22844" s="2">
        <v>4319</v>
      </c>
      <c r="B22844" s="3" t="s">
        <v>24809</v>
      </c>
      <c r="C22844" s="2" t="s">
        <v>13</v>
      </c>
      <c r="D22844" s="2" t="s">
        <v>42080</v>
      </c>
      <c r="E22844" s="2"/>
      <c r="F22844" s="3">
        <v>1.67</v>
      </c>
      <c r="G22844" s="156"/>
    </row>
    <row r="22845" spans="1:7" x14ac:dyDescent="0.25">
      <c r="A22845" s="2">
        <v>42409</v>
      </c>
      <c r="B22845" s="3" t="s">
        <v>24810</v>
      </c>
      <c r="C22845" s="2" t="s">
        <v>586</v>
      </c>
      <c r="D22845" s="2" t="s">
        <v>42080</v>
      </c>
      <c r="E22845" s="2"/>
      <c r="F22845" s="3">
        <v>11.58</v>
      </c>
      <c r="G22845" s="156"/>
    </row>
    <row r="22846" spans="1:7" x14ac:dyDescent="0.25">
      <c r="A22846" s="2">
        <v>40553</v>
      </c>
      <c r="B22846" s="3" t="s">
        <v>24811</v>
      </c>
      <c r="C22846" s="2" t="s">
        <v>148</v>
      </c>
      <c r="D22846" s="2" t="s">
        <v>42081</v>
      </c>
      <c r="E22846" s="2"/>
      <c r="F22846" s="3">
        <v>74</v>
      </c>
      <c r="G22846" s="156"/>
    </row>
    <row r="22847" spans="1:7" x14ac:dyDescent="0.25">
      <c r="A22847" s="2">
        <v>6114</v>
      </c>
      <c r="B22847" s="3" t="s">
        <v>24812</v>
      </c>
      <c r="C22847" s="2" t="s">
        <v>315</v>
      </c>
      <c r="D22847" s="2" t="s">
        <v>42080</v>
      </c>
      <c r="E22847" s="2"/>
      <c r="F22847" s="3">
        <v>23.82</v>
      </c>
      <c r="G22847" s="156"/>
    </row>
    <row r="22848" spans="1:7" x14ac:dyDescent="0.25">
      <c r="A22848" s="2">
        <v>40912</v>
      </c>
      <c r="B22848" s="3" t="s">
        <v>24813</v>
      </c>
      <c r="C22848" s="2" t="s">
        <v>21474</v>
      </c>
      <c r="D22848" s="2" t="s">
        <v>42080</v>
      </c>
      <c r="E22848" s="2"/>
      <c r="F22848" s="3">
        <v>4173.53</v>
      </c>
      <c r="G22848" s="156"/>
    </row>
    <row r="22849" spans="1:7" x14ac:dyDescent="0.25">
      <c r="A22849" s="2">
        <v>247</v>
      </c>
      <c r="B22849" s="3" t="s">
        <v>24814</v>
      </c>
      <c r="C22849" s="2" t="s">
        <v>315</v>
      </c>
      <c r="D22849" s="2" t="s">
        <v>42080</v>
      </c>
      <c r="E22849" s="2"/>
      <c r="F22849" s="3">
        <v>23.82</v>
      </c>
      <c r="G22849" s="156"/>
    </row>
    <row r="22850" spans="1:7" x14ac:dyDescent="0.25">
      <c r="A22850" s="2">
        <v>40919</v>
      </c>
      <c r="B22850" s="3" t="s">
        <v>24815</v>
      </c>
      <c r="C22850" s="2" t="s">
        <v>21474</v>
      </c>
      <c r="D22850" s="2" t="s">
        <v>42080</v>
      </c>
      <c r="E22850" s="2"/>
      <c r="F22850" s="3">
        <v>4173.53</v>
      </c>
      <c r="G22850" s="156"/>
    </row>
    <row r="22851" spans="1:7" x14ac:dyDescent="0.25">
      <c r="A22851" s="2">
        <v>44499</v>
      </c>
      <c r="B22851" s="3" t="s">
        <v>24816</v>
      </c>
      <c r="C22851" s="2" t="s">
        <v>315</v>
      </c>
      <c r="D22851" s="2" t="s">
        <v>42080</v>
      </c>
      <c r="E22851" s="2"/>
      <c r="F22851" s="3">
        <v>23.82</v>
      </c>
      <c r="G22851" s="156"/>
    </row>
    <row r="22852" spans="1:7" x14ac:dyDescent="0.25">
      <c r="A22852" s="2">
        <v>40984</v>
      </c>
      <c r="B22852" s="3" t="s">
        <v>24817</v>
      </c>
      <c r="C22852" s="2" t="s">
        <v>21474</v>
      </c>
      <c r="D22852" s="2" t="s">
        <v>42080</v>
      </c>
      <c r="E22852" s="2"/>
      <c r="F22852" s="3">
        <v>4173.53</v>
      </c>
      <c r="G22852" s="156"/>
    </row>
    <row r="22853" spans="1:7" x14ac:dyDescent="0.25">
      <c r="A22853" s="2">
        <v>248</v>
      </c>
      <c r="B22853" s="3" t="s">
        <v>24818</v>
      </c>
      <c r="C22853" s="2" t="s">
        <v>315</v>
      </c>
      <c r="D22853" s="2" t="s">
        <v>42080</v>
      </c>
      <c r="E22853" s="2"/>
      <c r="F22853" s="3">
        <v>21.39</v>
      </c>
      <c r="G22853" s="156"/>
    </row>
    <row r="22854" spans="1:7" x14ac:dyDescent="0.25">
      <c r="A22854" s="2">
        <v>41086</v>
      </c>
      <c r="B22854" s="3" t="s">
        <v>24819</v>
      </c>
      <c r="C22854" s="2" t="s">
        <v>21474</v>
      </c>
      <c r="D22854" s="2" t="s">
        <v>42080</v>
      </c>
      <c r="E22854" s="2"/>
      <c r="F22854" s="3">
        <v>3749.16</v>
      </c>
      <c r="G22854" s="156"/>
    </row>
    <row r="22855" spans="1:7" x14ac:dyDescent="0.25">
      <c r="A22855" s="2">
        <v>34466</v>
      </c>
      <c r="B22855" s="3" t="s">
        <v>24820</v>
      </c>
      <c r="C22855" s="2" t="s">
        <v>315</v>
      </c>
      <c r="D22855" s="2" t="s">
        <v>42080</v>
      </c>
      <c r="E22855" s="2"/>
      <c r="F22855" s="3">
        <v>23.82</v>
      </c>
      <c r="G22855" s="156"/>
    </row>
    <row r="22856" spans="1:7" x14ac:dyDescent="0.25">
      <c r="A22856" s="2">
        <v>41083</v>
      </c>
      <c r="B22856" s="3" t="s">
        <v>24821</v>
      </c>
      <c r="C22856" s="2" t="s">
        <v>21474</v>
      </c>
      <c r="D22856" s="2" t="s">
        <v>42080</v>
      </c>
      <c r="E22856" s="2"/>
      <c r="F22856" s="3">
        <v>4173.53</v>
      </c>
      <c r="G22856" s="156"/>
    </row>
    <row r="22857" spans="1:7" x14ac:dyDescent="0.25">
      <c r="A22857" s="2">
        <v>252</v>
      </c>
      <c r="B22857" s="3" t="s">
        <v>24822</v>
      </c>
      <c r="C22857" s="2" t="s">
        <v>315</v>
      </c>
      <c r="D22857" s="2" t="s">
        <v>42080</v>
      </c>
      <c r="E22857" s="2"/>
      <c r="F22857" s="3">
        <v>23.82</v>
      </c>
      <c r="G22857" s="156"/>
    </row>
    <row r="22858" spans="1:7" x14ac:dyDescent="0.25">
      <c r="A22858" s="2">
        <v>40909</v>
      </c>
      <c r="B22858" s="3" t="s">
        <v>24823</v>
      </c>
      <c r="C22858" s="2" t="s">
        <v>21474</v>
      </c>
      <c r="D22858" s="2" t="s">
        <v>42080</v>
      </c>
      <c r="E22858" s="2"/>
      <c r="F22858" s="3">
        <v>4173.53</v>
      </c>
      <c r="G22858" s="156"/>
    </row>
    <row r="22859" spans="1:7" x14ac:dyDescent="0.25">
      <c r="A22859" s="2">
        <v>242</v>
      </c>
      <c r="B22859" s="3" t="s">
        <v>24824</v>
      </c>
      <c r="C22859" s="2" t="s">
        <v>315</v>
      </c>
      <c r="D22859" s="2" t="s">
        <v>42080</v>
      </c>
      <c r="E22859" s="2"/>
      <c r="F22859" s="3">
        <v>22.89</v>
      </c>
      <c r="G22859" s="156"/>
    </row>
    <row r="22860" spans="1:7" x14ac:dyDescent="0.25">
      <c r="A22860" s="2">
        <v>41085</v>
      </c>
      <c r="B22860" s="3" t="s">
        <v>24825</v>
      </c>
      <c r="C22860" s="2" t="s">
        <v>21474</v>
      </c>
      <c r="D22860" s="2" t="s">
        <v>42080</v>
      </c>
      <c r="E22860" s="2"/>
      <c r="F22860" s="3">
        <v>4012.04</v>
      </c>
      <c r="G22860" s="156"/>
    </row>
    <row r="22861" spans="1:7" x14ac:dyDescent="0.25">
      <c r="A22861" s="2">
        <v>427</v>
      </c>
      <c r="B22861" s="3" t="s">
        <v>24826</v>
      </c>
      <c r="C22861" s="2" t="s">
        <v>13</v>
      </c>
      <c r="D22861" s="2" t="s">
        <v>42080</v>
      </c>
      <c r="E22861" s="2"/>
      <c r="F22861" s="3">
        <v>6.55</v>
      </c>
      <c r="G22861" s="156"/>
    </row>
    <row r="22862" spans="1:7" x14ac:dyDescent="0.25">
      <c r="A22862" s="2">
        <v>417</v>
      </c>
      <c r="B22862" s="3" t="s">
        <v>24827</v>
      </c>
      <c r="C22862" s="2" t="s">
        <v>13</v>
      </c>
      <c r="D22862" s="2" t="s">
        <v>42080</v>
      </c>
      <c r="E22862" s="2"/>
      <c r="F22862" s="3">
        <v>3.08</v>
      </c>
      <c r="G22862" s="156"/>
    </row>
    <row r="22863" spans="1:7" x14ac:dyDescent="0.25">
      <c r="A22863" s="2">
        <v>11273</v>
      </c>
      <c r="B22863" s="3" t="s">
        <v>24828</v>
      </c>
      <c r="C22863" s="2" t="s">
        <v>13</v>
      </c>
      <c r="D22863" s="2" t="s">
        <v>42080</v>
      </c>
      <c r="E22863" s="2"/>
      <c r="F22863" s="3">
        <v>9.58</v>
      </c>
      <c r="G22863" s="156"/>
    </row>
    <row r="22864" spans="1:7" x14ac:dyDescent="0.25">
      <c r="A22864" s="2">
        <v>11272</v>
      </c>
      <c r="B22864" s="3" t="s">
        <v>24829</v>
      </c>
      <c r="C22864" s="2" t="s">
        <v>13</v>
      </c>
      <c r="D22864" s="2" t="s">
        <v>42080</v>
      </c>
      <c r="E22864" s="2"/>
      <c r="F22864" s="3">
        <v>5.78</v>
      </c>
      <c r="G22864" s="156"/>
    </row>
    <row r="22865" spans="1:7" x14ac:dyDescent="0.25">
      <c r="A22865" s="2">
        <v>11275</v>
      </c>
      <c r="B22865" s="3" t="s">
        <v>24830</v>
      </c>
      <c r="C22865" s="2" t="s">
        <v>13</v>
      </c>
      <c r="D22865" s="2" t="s">
        <v>42080</v>
      </c>
      <c r="E22865" s="2"/>
      <c r="F22865" s="3">
        <v>2.3199999999999998</v>
      </c>
      <c r="G22865" s="156"/>
    </row>
    <row r="22866" spans="1:7" x14ac:dyDescent="0.25">
      <c r="A22866" s="2">
        <v>11274</v>
      </c>
      <c r="B22866" s="3" t="s">
        <v>24831</v>
      </c>
      <c r="C22866" s="2" t="s">
        <v>13</v>
      </c>
      <c r="D22866" s="2" t="s">
        <v>42080</v>
      </c>
      <c r="E22866" s="2"/>
      <c r="F22866" s="3">
        <v>1.77</v>
      </c>
      <c r="G22866" s="156"/>
    </row>
    <row r="22867" spans="1:7" x14ac:dyDescent="0.25">
      <c r="A22867" s="2">
        <v>45208</v>
      </c>
      <c r="B22867" s="3" t="s">
        <v>24832</v>
      </c>
      <c r="C22867" s="2" t="s">
        <v>13</v>
      </c>
      <c r="D22867" s="2" t="s">
        <v>42080</v>
      </c>
      <c r="E22867" s="2"/>
      <c r="F22867" s="3">
        <v>227.55</v>
      </c>
      <c r="G22867" s="156"/>
    </row>
    <row r="22868" spans="1:7" x14ac:dyDescent="0.25">
      <c r="A22868" s="2">
        <v>45250</v>
      </c>
      <c r="B22868" s="3" t="s">
        <v>24833</v>
      </c>
      <c r="C22868" s="2" t="s">
        <v>13</v>
      </c>
      <c r="D22868" s="2" t="s">
        <v>42080</v>
      </c>
      <c r="E22868" s="2"/>
      <c r="F22868" s="3">
        <v>39.35</v>
      </c>
      <c r="G22868" s="156"/>
    </row>
    <row r="22869" spans="1:7" x14ac:dyDescent="0.25">
      <c r="A22869" s="2">
        <v>38470</v>
      </c>
      <c r="B22869" s="3" t="s">
        <v>24834</v>
      </c>
      <c r="C22869" s="2" t="s">
        <v>13</v>
      </c>
      <c r="D22869" s="2" t="s">
        <v>42080</v>
      </c>
      <c r="E22869" s="2"/>
      <c r="F22869" s="3">
        <v>40.28</v>
      </c>
      <c r="G22869" s="156"/>
    </row>
    <row r="22870" spans="1:7" x14ac:dyDescent="0.25">
      <c r="A22870" s="2">
        <v>38547</v>
      </c>
      <c r="B22870" s="3" t="s">
        <v>24835</v>
      </c>
      <c r="C22870" s="2" t="s">
        <v>13</v>
      </c>
      <c r="D22870" s="2" t="s">
        <v>42080</v>
      </c>
      <c r="E22870" s="2"/>
      <c r="F22870" s="3">
        <v>267.39999999999998</v>
      </c>
      <c r="G22870" s="156"/>
    </row>
    <row r="22871" spans="1:7" x14ac:dyDescent="0.25">
      <c r="A22871" s="2">
        <v>38467</v>
      </c>
      <c r="B22871" s="3" t="s">
        <v>24836</v>
      </c>
      <c r="C22871" s="2" t="s">
        <v>13</v>
      </c>
      <c r="D22871" s="2" t="s">
        <v>42080</v>
      </c>
      <c r="E22871" s="2"/>
      <c r="F22871" s="3">
        <v>139.06</v>
      </c>
      <c r="G22871" s="156"/>
    </row>
    <row r="22872" spans="1:7" x14ac:dyDescent="0.25">
      <c r="A22872" s="2">
        <v>38468</v>
      </c>
      <c r="B22872" s="3" t="s">
        <v>24837</v>
      </c>
      <c r="C22872" s="2" t="s">
        <v>13</v>
      </c>
      <c r="D22872" s="2" t="s">
        <v>42080</v>
      </c>
      <c r="E22872" s="2"/>
      <c r="F22872" s="3">
        <v>173.58</v>
      </c>
      <c r="G22872" s="156"/>
    </row>
    <row r="22873" spans="1:7" x14ac:dyDescent="0.25">
      <c r="A22873" s="2">
        <v>38469</v>
      </c>
      <c r="B22873" s="3" t="s">
        <v>24838</v>
      </c>
      <c r="C22873" s="2" t="s">
        <v>13</v>
      </c>
      <c r="D22873" s="2" t="s">
        <v>42080</v>
      </c>
      <c r="E22873" s="2"/>
      <c r="F22873" s="3">
        <v>255.32</v>
      </c>
      <c r="G22873" s="156"/>
    </row>
    <row r="22874" spans="1:7" x14ac:dyDescent="0.25">
      <c r="A22874" s="2">
        <v>45197</v>
      </c>
      <c r="B22874" s="3" t="s">
        <v>24839</v>
      </c>
      <c r="C22874" s="2" t="s">
        <v>13</v>
      </c>
      <c r="D22874" s="2" t="s">
        <v>42080</v>
      </c>
      <c r="E22874" s="2"/>
      <c r="F22874" s="3">
        <v>203.63</v>
      </c>
      <c r="G22874" s="156"/>
    </row>
    <row r="22875" spans="1:7" x14ac:dyDescent="0.25">
      <c r="A22875" s="2">
        <v>38471</v>
      </c>
      <c r="B22875" s="3" t="s">
        <v>24840</v>
      </c>
      <c r="C22875" s="2" t="s">
        <v>13</v>
      </c>
      <c r="D22875" s="2" t="s">
        <v>42080</v>
      </c>
      <c r="E22875" s="2"/>
      <c r="F22875" s="3">
        <v>273.07</v>
      </c>
      <c r="G22875" s="156"/>
    </row>
    <row r="22876" spans="1:7" x14ac:dyDescent="0.25">
      <c r="A22876" s="2">
        <v>45206</v>
      </c>
      <c r="B22876" s="3" t="s">
        <v>24841</v>
      </c>
      <c r="C22876" s="2" t="s">
        <v>13</v>
      </c>
      <c r="D22876" s="2" t="s">
        <v>42080</v>
      </c>
      <c r="E22876" s="2"/>
      <c r="F22876" s="3">
        <v>53.95</v>
      </c>
      <c r="G22876" s="156"/>
    </row>
    <row r="22877" spans="1:7" x14ac:dyDescent="0.25">
      <c r="A22877" s="2">
        <v>37370</v>
      </c>
      <c r="B22877" s="3" t="s">
        <v>24842</v>
      </c>
      <c r="C22877" s="2" t="s">
        <v>315</v>
      </c>
      <c r="D22877" s="2" t="s">
        <v>42081</v>
      </c>
      <c r="E22877" s="2"/>
      <c r="F22877" s="3">
        <v>4.4800000000000004</v>
      </c>
      <c r="G22877" s="156"/>
    </row>
    <row r="22878" spans="1:7" x14ac:dyDescent="0.25">
      <c r="A22878" s="2">
        <v>40862</v>
      </c>
      <c r="B22878" s="3" t="s">
        <v>24843</v>
      </c>
      <c r="C22878" s="2" t="s">
        <v>21474</v>
      </c>
      <c r="D22878" s="2" t="s">
        <v>42081</v>
      </c>
      <c r="E22878" s="2"/>
      <c r="F22878" s="3">
        <v>743.12</v>
      </c>
      <c r="G22878" s="156"/>
    </row>
    <row r="22879" spans="1:7" x14ac:dyDescent="0.25">
      <c r="A22879" s="2">
        <v>10658</v>
      </c>
      <c r="B22879" s="3" t="s">
        <v>24844</v>
      </c>
      <c r="C22879" s="2" t="s">
        <v>13</v>
      </c>
      <c r="D22879" s="2" t="s">
        <v>42081</v>
      </c>
      <c r="E22879" s="2"/>
      <c r="F22879" s="3">
        <v>9816.75</v>
      </c>
      <c r="G22879" s="156"/>
    </row>
    <row r="22880" spans="1:7" x14ac:dyDescent="0.25">
      <c r="A22880" s="2">
        <v>253</v>
      </c>
      <c r="B22880" s="3" t="s">
        <v>24845</v>
      </c>
      <c r="C22880" s="2" t="s">
        <v>315</v>
      </c>
      <c r="D22880" s="2" t="s">
        <v>42081</v>
      </c>
      <c r="E22880" s="2"/>
      <c r="F22880" s="3">
        <v>37.11</v>
      </c>
      <c r="G22880" s="156"/>
    </row>
    <row r="22881" spans="1:7" x14ac:dyDescent="0.25">
      <c r="A22881" s="2">
        <v>40809</v>
      </c>
      <c r="B22881" s="3" t="s">
        <v>24846</v>
      </c>
      <c r="C22881" s="2" t="s">
        <v>21474</v>
      </c>
      <c r="D22881" s="2" t="s">
        <v>42080</v>
      </c>
      <c r="E22881" s="2"/>
      <c r="F22881" s="3">
        <v>6500.04</v>
      </c>
      <c r="G22881" s="156"/>
    </row>
    <row r="22882" spans="1:7" x14ac:dyDescent="0.25">
      <c r="A22882" s="2">
        <v>42428</v>
      </c>
      <c r="B22882" s="3" t="s">
        <v>24847</v>
      </c>
      <c r="C22882" s="2" t="s">
        <v>13</v>
      </c>
      <c r="D22882" s="2" t="s">
        <v>42081</v>
      </c>
      <c r="E22882" s="2"/>
      <c r="F22882" s="3">
        <v>2271</v>
      </c>
      <c r="G22882" s="156"/>
    </row>
    <row r="22883" spans="1:7" x14ac:dyDescent="0.25">
      <c r="A22883" s="2">
        <v>301</v>
      </c>
      <c r="B22883" s="3" t="s">
        <v>24848</v>
      </c>
      <c r="C22883" s="2" t="s">
        <v>13</v>
      </c>
      <c r="D22883" s="2" t="s">
        <v>42081</v>
      </c>
      <c r="E22883" s="2"/>
      <c r="F22883" s="3">
        <v>2.46</v>
      </c>
      <c r="G22883" s="156"/>
    </row>
    <row r="22884" spans="1:7" x14ac:dyDescent="0.25">
      <c r="A22884" s="2">
        <v>296</v>
      </c>
      <c r="B22884" s="3" t="s">
        <v>24849</v>
      </c>
      <c r="C22884" s="2" t="s">
        <v>13</v>
      </c>
      <c r="D22884" s="2" t="s">
        <v>42080</v>
      </c>
      <c r="E22884" s="2"/>
      <c r="F22884" s="3">
        <v>1.39</v>
      </c>
      <c r="G22884" s="156"/>
    </row>
    <row r="22885" spans="1:7" x14ac:dyDescent="0.25">
      <c r="A22885" s="2">
        <v>297</v>
      </c>
      <c r="B22885" s="3" t="s">
        <v>24850</v>
      </c>
      <c r="C22885" s="2" t="s">
        <v>13</v>
      </c>
      <c r="D22885" s="2" t="s">
        <v>42080</v>
      </c>
      <c r="E22885" s="2"/>
      <c r="F22885" s="3">
        <v>2.04</v>
      </c>
      <c r="G22885" s="156"/>
    </row>
    <row r="22886" spans="1:7" x14ac:dyDescent="0.25">
      <c r="A22886" s="2">
        <v>299</v>
      </c>
      <c r="B22886" s="3" t="s">
        <v>24851</v>
      </c>
      <c r="C22886" s="2" t="s">
        <v>13</v>
      </c>
      <c r="D22886" s="2" t="s">
        <v>42080</v>
      </c>
      <c r="E22886" s="2"/>
      <c r="F22886" s="3">
        <v>2.88</v>
      </c>
      <c r="G22886" s="156"/>
    </row>
    <row r="22887" spans="1:7" x14ac:dyDescent="0.25">
      <c r="A22887" s="2">
        <v>300</v>
      </c>
      <c r="B22887" s="3" t="s">
        <v>24852</v>
      </c>
      <c r="C22887" s="2" t="s">
        <v>13</v>
      </c>
      <c r="D22887" s="2" t="s">
        <v>42080</v>
      </c>
      <c r="E22887" s="2"/>
      <c r="F22887" s="3">
        <v>9.98</v>
      </c>
      <c r="G22887" s="156"/>
    </row>
    <row r="22888" spans="1:7" x14ac:dyDescent="0.25">
      <c r="A22888" s="2">
        <v>20085</v>
      </c>
      <c r="B22888" s="3" t="s">
        <v>24853</v>
      </c>
      <c r="C22888" s="2" t="s">
        <v>13</v>
      </c>
      <c r="D22888" s="2" t="s">
        <v>42080</v>
      </c>
      <c r="E22888" s="2"/>
      <c r="F22888" s="3">
        <v>1.82</v>
      </c>
      <c r="G22888" s="156"/>
    </row>
    <row r="22889" spans="1:7" x14ac:dyDescent="0.25">
      <c r="A22889" s="2">
        <v>298</v>
      </c>
      <c r="B22889" s="3" t="s">
        <v>24854</v>
      </c>
      <c r="C22889" s="2" t="s">
        <v>13</v>
      </c>
      <c r="D22889" s="2" t="s">
        <v>42080</v>
      </c>
      <c r="E22889" s="2"/>
      <c r="F22889" s="3">
        <v>2.2200000000000002</v>
      </c>
      <c r="G22889" s="156"/>
    </row>
    <row r="22890" spans="1:7" x14ac:dyDescent="0.25">
      <c r="A22890" s="2">
        <v>311</v>
      </c>
      <c r="B22890" s="3" t="s">
        <v>24855</v>
      </c>
      <c r="C22890" s="2" t="s">
        <v>13</v>
      </c>
      <c r="D22890" s="2" t="s">
        <v>42080</v>
      </c>
      <c r="E22890" s="2"/>
      <c r="F22890" s="3">
        <v>8.23</v>
      </c>
      <c r="G22890" s="156"/>
    </row>
    <row r="22891" spans="1:7" x14ac:dyDescent="0.25">
      <c r="A22891" s="2">
        <v>318</v>
      </c>
      <c r="B22891" s="3" t="s">
        <v>24856</v>
      </c>
      <c r="C22891" s="2" t="s">
        <v>13</v>
      </c>
      <c r="D22891" s="2" t="s">
        <v>42080</v>
      </c>
      <c r="E22891" s="2"/>
      <c r="F22891" s="3">
        <v>16.579999999999998</v>
      </c>
      <c r="G22891" s="156"/>
    </row>
    <row r="22892" spans="1:7" x14ac:dyDescent="0.25">
      <c r="A22892" s="2">
        <v>319</v>
      </c>
      <c r="B22892" s="3" t="s">
        <v>24857</v>
      </c>
      <c r="C22892" s="2" t="s">
        <v>13</v>
      </c>
      <c r="D22892" s="2" t="s">
        <v>42080</v>
      </c>
      <c r="E22892" s="2"/>
      <c r="F22892" s="3">
        <v>26</v>
      </c>
      <c r="G22892" s="156"/>
    </row>
    <row r="22893" spans="1:7" x14ac:dyDescent="0.25">
      <c r="A22893" s="2">
        <v>303</v>
      </c>
      <c r="B22893" s="3" t="s">
        <v>24858</v>
      </c>
      <c r="C22893" s="2" t="s">
        <v>13</v>
      </c>
      <c r="D22893" s="2" t="s">
        <v>42080</v>
      </c>
      <c r="E22893" s="2"/>
      <c r="F22893" s="3">
        <v>2.72</v>
      </c>
      <c r="G22893" s="156"/>
    </row>
    <row r="22894" spans="1:7" x14ac:dyDescent="0.25">
      <c r="A22894" s="2">
        <v>305</v>
      </c>
      <c r="B22894" s="3" t="s">
        <v>24859</v>
      </c>
      <c r="C22894" s="2" t="s">
        <v>13</v>
      </c>
      <c r="D22894" s="2" t="s">
        <v>42080</v>
      </c>
      <c r="E22894" s="2"/>
      <c r="F22894" s="3">
        <v>8.57</v>
      </c>
      <c r="G22894" s="156"/>
    </row>
    <row r="22895" spans="1:7" x14ac:dyDescent="0.25">
      <c r="A22895" s="2">
        <v>306</v>
      </c>
      <c r="B22895" s="3" t="s">
        <v>24860</v>
      </c>
      <c r="C22895" s="2" t="s">
        <v>13</v>
      </c>
      <c r="D22895" s="2" t="s">
        <v>42080</v>
      </c>
      <c r="E22895" s="2"/>
      <c r="F22895" s="3">
        <v>13</v>
      </c>
      <c r="G22895" s="156"/>
    </row>
    <row r="22896" spans="1:7" x14ac:dyDescent="0.25">
      <c r="A22896" s="2">
        <v>307</v>
      </c>
      <c r="B22896" s="3" t="s">
        <v>24861</v>
      </c>
      <c r="C22896" s="2" t="s">
        <v>13</v>
      </c>
      <c r="D22896" s="2" t="s">
        <v>42080</v>
      </c>
      <c r="E22896" s="2"/>
      <c r="F22896" s="3">
        <v>32.85</v>
      </c>
      <c r="G22896" s="156"/>
    </row>
    <row r="22897" spans="1:7" x14ac:dyDescent="0.25">
      <c r="A22897" s="2">
        <v>309</v>
      </c>
      <c r="B22897" s="3" t="s">
        <v>24862</v>
      </c>
      <c r="C22897" s="2" t="s">
        <v>13</v>
      </c>
      <c r="D22897" s="2" t="s">
        <v>42080</v>
      </c>
      <c r="E22897" s="2"/>
      <c r="F22897" s="3">
        <v>53.81</v>
      </c>
      <c r="G22897" s="156"/>
    </row>
    <row r="22898" spans="1:7" x14ac:dyDescent="0.25">
      <c r="A22898" s="2">
        <v>310</v>
      </c>
      <c r="B22898" s="3" t="s">
        <v>24863</v>
      </c>
      <c r="C22898" s="2" t="s">
        <v>13</v>
      </c>
      <c r="D22898" s="2" t="s">
        <v>42080</v>
      </c>
      <c r="E22898" s="2"/>
      <c r="F22898" s="3">
        <v>74.58</v>
      </c>
      <c r="G22898" s="156"/>
    </row>
    <row r="22899" spans="1:7" x14ac:dyDescent="0.25">
      <c r="A22899" s="2">
        <v>308</v>
      </c>
      <c r="B22899" s="3" t="s">
        <v>24864</v>
      </c>
      <c r="C22899" s="2" t="s">
        <v>13</v>
      </c>
      <c r="D22899" s="2" t="s">
        <v>42080</v>
      </c>
      <c r="E22899" s="2"/>
      <c r="F22899" s="3">
        <v>73.31</v>
      </c>
      <c r="G22899" s="156"/>
    </row>
    <row r="22900" spans="1:7" x14ac:dyDescent="0.25">
      <c r="A22900" s="2">
        <v>328</v>
      </c>
      <c r="B22900" s="3" t="s">
        <v>24865</v>
      </c>
      <c r="C22900" s="2" t="s">
        <v>13</v>
      </c>
      <c r="D22900" s="2" t="s">
        <v>42080</v>
      </c>
      <c r="E22900" s="2"/>
      <c r="F22900" s="3">
        <v>6.52</v>
      </c>
      <c r="G22900" s="156"/>
    </row>
    <row r="22901" spans="1:7" x14ac:dyDescent="0.25">
      <c r="A22901" s="2">
        <v>325</v>
      </c>
      <c r="B22901" s="3" t="s">
        <v>24866</v>
      </c>
      <c r="C22901" s="2" t="s">
        <v>13</v>
      </c>
      <c r="D22901" s="2" t="s">
        <v>42080</v>
      </c>
      <c r="E22901" s="2"/>
      <c r="F22901" s="3">
        <v>1.92</v>
      </c>
      <c r="G22901" s="156"/>
    </row>
    <row r="22902" spans="1:7" x14ac:dyDescent="0.25">
      <c r="A22902" s="2">
        <v>20326</v>
      </c>
      <c r="B22902" s="3" t="s">
        <v>24867</v>
      </c>
      <c r="C22902" s="2" t="s">
        <v>13</v>
      </c>
      <c r="D22902" s="2" t="s">
        <v>42080</v>
      </c>
      <c r="E22902" s="2"/>
      <c r="F22902" s="3">
        <v>3.52</v>
      </c>
      <c r="G22902" s="156"/>
    </row>
    <row r="22903" spans="1:7" x14ac:dyDescent="0.25">
      <c r="A22903" s="2">
        <v>329</v>
      </c>
      <c r="B22903" s="3" t="s">
        <v>24868</v>
      </c>
      <c r="C22903" s="2" t="s">
        <v>13</v>
      </c>
      <c r="D22903" s="2" t="s">
        <v>42080</v>
      </c>
      <c r="E22903" s="2"/>
      <c r="F22903" s="3">
        <v>5.45</v>
      </c>
      <c r="G22903" s="156"/>
    </row>
    <row r="22904" spans="1:7" x14ac:dyDescent="0.25">
      <c r="A22904" s="2">
        <v>39642</v>
      </c>
      <c r="B22904" s="3" t="s">
        <v>24869</v>
      </c>
      <c r="C22904" s="2" t="s">
        <v>13</v>
      </c>
      <c r="D22904" s="2" t="s">
        <v>42080</v>
      </c>
      <c r="E22904" s="2"/>
      <c r="F22904" s="3">
        <v>2.41</v>
      </c>
      <c r="G22904" s="156"/>
    </row>
    <row r="22905" spans="1:7" x14ac:dyDescent="0.25">
      <c r="A22905" s="2">
        <v>39641</v>
      </c>
      <c r="B22905" s="3" t="s">
        <v>24870</v>
      </c>
      <c r="C22905" s="2" t="s">
        <v>13</v>
      </c>
      <c r="D22905" s="2" t="s">
        <v>42080</v>
      </c>
      <c r="E22905" s="2"/>
      <c r="F22905" s="3">
        <v>2.12</v>
      </c>
      <c r="G22905" s="156"/>
    </row>
    <row r="22906" spans="1:7" x14ac:dyDescent="0.25">
      <c r="A22906" s="2">
        <v>39643</v>
      </c>
      <c r="B22906" s="3" t="s">
        <v>24871</v>
      </c>
      <c r="C22906" s="2" t="s">
        <v>13</v>
      </c>
      <c r="D22906" s="2" t="s">
        <v>42080</v>
      </c>
      <c r="E22906" s="2"/>
      <c r="F22906" s="3">
        <v>2.83</v>
      </c>
      <c r="G22906" s="156"/>
    </row>
    <row r="22907" spans="1:7" x14ac:dyDescent="0.25">
      <c r="A22907" s="2">
        <v>39644</v>
      </c>
      <c r="B22907" s="3" t="s">
        <v>24872</v>
      </c>
      <c r="C22907" s="2" t="s">
        <v>13</v>
      </c>
      <c r="D22907" s="2" t="s">
        <v>42080</v>
      </c>
      <c r="E22907" s="2"/>
      <c r="F22907" s="3">
        <v>4.3899999999999997</v>
      </c>
      <c r="G22907" s="156"/>
    </row>
    <row r="22908" spans="1:7" x14ac:dyDescent="0.25">
      <c r="A22908" s="2">
        <v>39645</v>
      </c>
      <c r="B22908" s="3" t="s">
        <v>24873</v>
      </c>
      <c r="C22908" s="2" t="s">
        <v>13</v>
      </c>
      <c r="D22908" s="2" t="s">
        <v>42080</v>
      </c>
      <c r="E22908" s="2"/>
      <c r="F22908" s="3">
        <v>4.82</v>
      </c>
      <c r="G22908" s="156"/>
    </row>
    <row r="22909" spans="1:7" x14ac:dyDescent="0.25">
      <c r="A22909" s="2">
        <v>41610</v>
      </c>
      <c r="B22909" s="3" t="s">
        <v>24874</v>
      </c>
      <c r="C22909" s="2" t="s">
        <v>13</v>
      </c>
      <c r="D22909" s="2" t="s">
        <v>42080</v>
      </c>
      <c r="E22909" s="2"/>
      <c r="F22909" s="3">
        <v>830.37</v>
      </c>
      <c r="G22909" s="156"/>
    </row>
    <row r="22910" spans="1:7" x14ac:dyDescent="0.25">
      <c r="A22910" s="2">
        <v>41611</v>
      </c>
      <c r="B22910" s="3" t="s">
        <v>24875</v>
      </c>
      <c r="C22910" s="2" t="s">
        <v>13</v>
      </c>
      <c r="D22910" s="2" t="s">
        <v>42080</v>
      </c>
      <c r="E22910" s="2"/>
      <c r="F22910" s="3">
        <v>1308.83</v>
      </c>
      <c r="G22910" s="156"/>
    </row>
    <row r="22911" spans="1:7" x14ac:dyDescent="0.25">
      <c r="A22911" s="2">
        <v>41612</v>
      </c>
      <c r="B22911" s="3" t="s">
        <v>24876</v>
      </c>
      <c r="C22911" s="2" t="s">
        <v>13</v>
      </c>
      <c r="D22911" s="2" t="s">
        <v>42080</v>
      </c>
      <c r="E22911" s="2"/>
      <c r="F22911" s="3">
        <v>1837.78</v>
      </c>
      <c r="G22911" s="156"/>
    </row>
    <row r="22912" spans="1:7" x14ac:dyDescent="0.25">
      <c r="A22912" s="2">
        <v>41637</v>
      </c>
      <c r="B22912" s="3" t="s">
        <v>24877</v>
      </c>
      <c r="C22912" s="2" t="s">
        <v>13</v>
      </c>
      <c r="D22912" s="2" t="s">
        <v>42080</v>
      </c>
      <c r="E22912" s="2"/>
      <c r="F22912" s="3">
        <v>171.79</v>
      </c>
      <c r="G22912" s="156"/>
    </row>
    <row r="22913" spans="1:7" x14ac:dyDescent="0.25">
      <c r="A22913" s="2">
        <v>41638</v>
      </c>
      <c r="B22913" s="3" t="s">
        <v>24878</v>
      </c>
      <c r="C22913" s="2" t="s">
        <v>13</v>
      </c>
      <c r="D22913" s="2" t="s">
        <v>42080</v>
      </c>
      <c r="E22913" s="2"/>
      <c r="F22913" s="3">
        <v>223.78</v>
      </c>
      <c r="G22913" s="156"/>
    </row>
    <row r="22914" spans="1:7" x14ac:dyDescent="0.25">
      <c r="A22914" s="2">
        <v>41639</v>
      </c>
      <c r="B22914" s="3" t="s">
        <v>24879</v>
      </c>
      <c r="C22914" s="2" t="s">
        <v>13</v>
      </c>
      <c r="D22914" s="2" t="s">
        <v>42080</v>
      </c>
      <c r="E22914" s="2"/>
      <c r="F22914" s="3">
        <v>541.39</v>
      </c>
      <c r="G22914" s="156"/>
    </row>
    <row r="22915" spans="1:7" x14ac:dyDescent="0.25">
      <c r="A22915" s="2">
        <v>11789</v>
      </c>
      <c r="B22915" s="3" t="s">
        <v>24880</v>
      </c>
      <c r="C22915" s="2" t="s">
        <v>13</v>
      </c>
      <c r="D22915" s="2" t="s">
        <v>42080</v>
      </c>
      <c r="E22915" s="2"/>
      <c r="F22915" s="3">
        <v>0.87</v>
      </c>
      <c r="G22915" s="156"/>
    </row>
    <row r="22916" spans="1:7" x14ac:dyDescent="0.25">
      <c r="A22916" s="2">
        <v>20975</v>
      </c>
      <c r="B22916" s="3" t="s">
        <v>24881</v>
      </c>
      <c r="C22916" s="2" t="s">
        <v>13</v>
      </c>
      <c r="D22916" s="2" t="s">
        <v>42080</v>
      </c>
      <c r="E22916" s="2"/>
      <c r="F22916" s="3">
        <v>23.84</v>
      </c>
      <c r="G22916" s="156"/>
    </row>
    <row r="22917" spans="1:7" x14ac:dyDescent="0.25">
      <c r="A22917" s="2">
        <v>20976</v>
      </c>
      <c r="B22917" s="3" t="s">
        <v>24882</v>
      </c>
      <c r="C22917" s="2" t="s">
        <v>13</v>
      </c>
      <c r="D22917" s="2" t="s">
        <v>42080</v>
      </c>
      <c r="E22917" s="2"/>
      <c r="F22917" s="3">
        <v>36.020000000000003</v>
      </c>
      <c r="G22917" s="156"/>
    </row>
    <row r="22918" spans="1:7" x14ac:dyDescent="0.25">
      <c r="A22918" s="2">
        <v>6138</v>
      </c>
      <c r="B22918" s="3" t="s">
        <v>24883</v>
      </c>
      <c r="C22918" s="2" t="s">
        <v>13</v>
      </c>
      <c r="D22918" s="2" t="s">
        <v>42080</v>
      </c>
      <c r="E22918" s="2"/>
      <c r="F22918" s="3">
        <v>12.19</v>
      </c>
      <c r="G22918" s="156"/>
    </row>
    <row r="22919" spans="1:7" x14ac:dyDescent="0.25">
      <c r="A22919" s="2">
        <v>40340</v>
      </c>
      <c r="B22919" s="3" t="s">
        <v>24884</v>
      </c>
      <c r="C22919" s="2" t="s">
        <v>13</v>
      </c>
      <c r="D22919" s="2" t="s">
        <v>42080</v>
      </c>
      <c r="E22919" s="2"/>
      <c r="F22919" s="3">
        <v>18.09</v>
      </c>
      <c r="G22919" s="156"/>
    </row>
    <row r="22920" spans="1:7" x14ac:dyDescent="0.25">
      <c r="A22920" s="2">
        <v>40341</v>
      </c>
      <c r="B22920" s="3" t="s">
        <v>24885</v>
      </c>
      <c r="C22920" s="2" t="s">
        <v>13</v>
      </c>
      <c r="D22920" s="2" t="s">
        <v>42080</v>
      </c>
      <c r="E22920" s="2"/>
      <c r="F22920" s="3">
        <v>21.59</v>
      </c>
      <c r="G22920" s="156"/>
    </row>
    <row r="22921" spans="1:7" x14ac:dyDescent="0.25">
      <c r="A22921" s="2">
        <v>40342</v>
      </c>
      <c r="B22921" s="3" t="s">
        <v>24886</v>
      </c>
      <c r="C22921" s="2" t="s">
        <v>13</v>
      </c>
      <c r="D22921" s="2" t="s">
        <v>42080</v>
      </c>
      <c r="E22921" s="2"/>
      <c r="F22921" s="3">
        <v>25.75</v>
      </c>
      <c r="G22921" s="156"/>
    </row>
    <row r="22922" spans="1:7" x14ac:dyDescent="0.25">
      <c r="A22922" s="2">
        <v>40343</v>
      </c>
      <c r="B22922" s="3" t="s">
        <v>24887</v>
      </c>
      <c r="C22922" s="2" t="s">
        <v>13</v>
      </c>
      <c r="D22922" s="2" t="s">
        <v>42080</v>
      </c>
      <c r="E22922" s="2"/>
      <c r="F22922" s="3">
        <v>30.55</v>
      </c>
      <c r="G22922" s="156"/>
    </row>
    <row r="22923" spans="1:7" x14ac:dyDescent="0.25">
      <c r="A22923" s="2">
        <v>40344</v>
      </c>
      <c r="B22923" s="3" t="s">
        <v>24888</v>
      </c>
      <c r="C22923" s="2" t="s">
        <v>13</v>
      </c>
      <c r="D22923" s="2" t="s">
        <v>42080</v>
      </c>
      <c r="E22923" s="2"/>
      <c r="F22923" s="3">
        <v>41.65</v>
      </c>
      <c r="G22923" s="156"/>
    </row>
    <row r="22924" spans="1:7" x14ac:dyDescent="0.25">
      <c r="A22924" s="2">
        <v>40345</v>
      </c>
      <c r="B22924" s="3" t="s">
        <v>24889</v>
      </c>
      <c r="C22924" s="2" t="s">
        <v>13</v>
      </c>
      <c r="D22924" s="2" t="s">
        <v>42080</v>
      </c>
      <c r="E22924" s="2"/>
      <c r="F22924" s="3">
        <v>51.32</v>
      </c>
      <c r="G22924" s="156"/>
    </row>
    <row r="22925" spans="1:7" x14ac:dyDescent="0.25">
      <c r="A22925" s="2">
        <v>40346</v>
      </c>
      <c r="B22925" s="3" t="s">
        <v>24890</v>
      </c>
      <c r="C22925" s="2" t="s">
        <v>13</v>
      </c>
      <c r="D22925" s="2" t="s">
        <v>42080</v>
      </c>
      <c r="E22925" s="2"/>
      <c r="F22925" s="3">
        <v>59.53</v>
      </c>
      <c r="G22925" s="156"/>
    </row>
    <row r="22926" spans="1:7" x14ac:dyDescent="0.25">
      <c r="A22926" s="2">
        <v>40347</v>
      </c>
      <c r="B22926" s="3" t="s">
        <v>24891</v>
      </c>
      <c r="C22926" s="2" t="s">
        <v>13</v>
      </c>
      <c r="D22926" s="2" t="s">
        <v>42080</v>
      </c>
      <c r="E22926" s="2"/>
      <c r="F22926" s="3">
        <v>74.790000000000006</v>
      </c>
      <c r="G22926" s="156"/>
    </row>
    <row r="22927" spans="1:7" x14ac:dyDescent="0.25">
      <c r="A22927" s="2">
        <v>43424</v>
      </c>
      <c r="B22927" s="3" t="s">
        <v>24892</v>
      </c>
      <c r="C22927" s="2" t="s">
        <v>13</v>
      </c>
      <c r="D22927" s="2" t="s">
        <v>42080</v>
      </c>
      <c r="E22927" s="2"/>
      <c r="F22927" s="3">
        <v>695.71</v>
      </c>
      <c r="G22927" s="156"/>
    </row>
    <row r="22928" spans="1:7" x14ac:dyDescent="0.25">
      <c r="A22928" s="2">
        <v>43426</v>
      </c>
      <c r="B22928" s="3" t="s">
        <v>24893</v>
      </c>
      <c r="C22928" s="2" t="s">
        <v>13</v>
      </c>
      <c r="D22928" s="2" t="s">
        <v>42080</v>
      </c>
      <c r="E22928" s="2"/>
      <c r="F22928" s="3">
        <v>2399.52</v>
      </c>
      <c r="G22928" s="156"/>
    </row>
    <row r="22929" spans="1:7" x14ac:dyDescent="0.25">
      <c r="A22929" s="2">
        <v>12565</v>
      </c>
      <c r="B22929" s="3" t="s">
        <v>24894</v>
      </c>
      <c r="C22929" s="2" t="s">
        <v>13</v>
      </c>
      <c r="D22929" s="2" t="s">
        <v>42080</v>
      </c>
      <c r="E22929" s="2"/>
      <c r="F22929" s="3">
        <v>841.48</v>
      </c>
      <c r="G22929" s="156"/>
    </row>
    <row r="22930" spans="1:7" x14ac:dyDescent="0.25">
      <c r="A22930" s="2">
        <v>12567</v>
      </c>
      <c r="B22930" s="3" t="s">
        <v>24895</v>
      </c>
      <c r="C22930" s="2" t="s">
        <v>13</v>
      </c>
      <c r="D22930" s="2" t="s">
        <v>42080</v>
      </c>
      <c r="E22930" s="2"/>
      <c r="F22930" s="3">
        <v>1130.25</v>
      </c>
      <c r="G22930" s="156"/>
    </row>
    <row r="22931" spans="1:7" x14ac:dyDescent="0.25">
      <c r="A22931" s="2">
        <v>12568</v>
      </c>
      <c r="B22931" s="3" t="s">
        <v>24896</v>
      </c>
      <c r="C22931" s="2" t="s">
        <v>13</v>
      </c>
      <c r="D22931" s="2" t="s">
        <v>42080</v>
      </c>
      <c r="E22931" s="2"/>
      <c r="F22931" s="3">
        <v>1582.35</v>
      </c>
      <c r="G22931" s="156"/>
    </row>
    <row r="22932" spans="1:7" x14ac:dyDescent="0.25">
      <c r="A22932" s="2">
        <v>43441</v>
      </c>
      <c r="B22932" s="3" t="s">
        <v>24897</v>
      </c>
      <c r="C22932" s="2" t="s">
        <v>13</v>
      </c>
      <c r="D22932" s="2" t="s">
        <v>42080</v>
      </c>
      <c r="E22932" s="2"/>
      <c r="F22932" s="3">
        <v>203.44</v>
      </c>
      <c r="G22932" s="156"/>
    </row>
    <row r="22933" spans="1:7" x14ac:dyDescent="0.25">
      <c r="A22933" s="2">
        <v>43423</v>
      </c>
      <c r="B22933" s="3" t="s">
        <v>24898</v>
      </c>
      <c r="C22933" s="2" t="s">
        <v>13</v>
      </c>
      <c r="D22933" s="2" t="s">
        <v>42080</v>
      </c>
      <c r="E22933" s="2"/>
      <c r="F22933" s="3">
        <v>94.94</v>
      </c>
      <c r="G22933" s="156"/>
    </row>
    <row r="22934" spans="1:7" x14ac:dyDescent="0.25">
      <c r="A22934" s="2">
        <v>12532</v>
      </c>
      <c r="B22934" s="3" t="s">
        <v>24899</v>
      </c>
      <c r="C22934" s="2" t="s">
        <v>13</v>
      </c>
      <c r="D22934" s="2" t="s">
        <v>42080</v>
      </c>
      <c r="E22934" s="2"/>
      <c r="F22934" s="3">
        <v>146.41999999999999</v>
      </c>
      <c r="G22934" s="156"/>
    </row>
    <row r="22935" spans="1:7" x14ac:dyDescent="0.25">
      <c r="A22935" s="2">
        <v>43444</v>
      </c>
      <c r="B22935" s="3" t="s">
        <v>24900</v>
      </c>
      <c r="C22935" s="2" t="s">
        <v>13</v>
      </c>
      <c r="D22935" s="2" t="s">
        <v>42080</v>
      </c>
      <c r="E22935" s="2"/>
      <c r="F22935" s="3">
        <v>491.65</v>
      </c>
      <c r="G22935" s="156"/>
    </row>
    <row r="22936" spans="1:7" x14ac:dyDescent="0.25">
      <c r="A22936" s="2">
        <v>12551</v>
      </c>
      <c r="B22936" s="3" t="s">
        <v>24901</v>
      </c>
      <c r="C22936" s="2" t="s">
        <v>13</v>
      </c>
      <c r="D22936" s="2" t="s">
        <v>42080</v>
      </c>
      <c r="E22936" s="2"/>
      <c r="F22936" s="3">
        <v>350.78</v>
      </c>
      <c r="G22936" s="156"/>
    </row>
    <row r="22937" spans="1:7" x14ac:dyDescent="0.25">
      <c r="A22937" s="2">
        <v>43442</v>
      </c>
      <c r="B22937" s="3" t="s">
        <v>24902</v>
      </c>
      <c r="C22937" s="2" t="s">
        <v>13</v>
      </c>
      <c r="D22937" s="2" t="s">
        <v>42080</v>
      </c>
      <c r="E22937" s="2"/>
      <c r="F22937" s="3">
        <v>271.26</v>
      </c>
      <c r="G22937" s="156"/>
    </row>
    <row r="22938" spans="1:7" x14ac:dyDescent="0.25">
      <c r="A22938" s="2">
        <v>43443</v>
      </c>
      <c r="B22938" s="3" t="s">
        <v>24903</v>
      </c>
      <c r="C22938" s="2" t="s">
        <v>13</v>
      </c>
      <c r="D22938" s="2" t="s">
        <v>42080</v>
      </c>
      <c r="E22938" s="2"/>
      <c r="F22938" s="3">
        <v>356.02</v>
      </c>
      <c r="G22938" s="156"/>
    </row>
    <row r="22939" spans="1:7" x14ac:dyDescent="0.25">
      <c r="A22939" s="2">
        <v>12544</v>
      </c>
      <c r="B22939" s="3" t="s">
        <v>24904</v>
      </c>
      <c r="C22939" s="2" t="s">
        <v>13</v>
      </c>
      <c r="D22939" s="2" t="s">
        <v>42080</v>
      </c>
      <c r="E22939" s="2"/>
      <c r="F22939" s="3">
        <v>192.14</v>
      </c>
      <c r="G22939" s="156"/>
    </row>
    <row r="22940" spans="1:7" x14ac:dyDescent="0.25">
      <c r="A22940" s="2">
        <v>12547</v>
      </c>
      <c r="B22940" s="3" t="s">
        <v>24905</v>
      </c>
      <c r="C22940" s="2" t="s">
        <v>13</v>
      </c>
      <c r="D22940" s="2" t="s">
        <v>42080</v>
      </c>
      <c r="E22940" s="2"/>
      <c r="F22940" s="3">
        <v>258.42</v>
      </c>
      <c r="G22940" s="156"/>
    </row>
    <row r="22941" spans="1:7" x14ac:dyDescent="0.25">
      <c r="A22941" s="2">
        <v>43445</v>
      </c>
      <c r="B22941" s="3" t="s">
        <v>24906</v>
      </c>
      <c r="C22941" s="2" t="s">
        <v>13</v>
      </c>
      <c r="D22941" s="2" t="s">
        <v>42080</v>
      </c>
      <c r="E22941" s="2"/>
      <c r="F22941" s="3">
        <v>678.15</v>
      </c>
      <c r="G22941" s="156"/>
    </row>
    <row r="22942" spans="1:7" x14ac:dyDescent="0.25">
      <c r="A22942" s="2">
        <v>12563</v>
      </c>
      <c r="B22942" s="3" t="s">
        <v>24907</v>
      </c>
      <c r="C22942" s="2" t="s">
        <v>13</v>
      </c>
      <c r="D22942" s="2" t="s">
        <v>42080</v>
      </c>
      <c r="E22942" s="2"/>
      <c r="F22942" s="3">
        <v>485.19</v>
      </c>
      <c r="G22942" s="156"/>
    </row>
    <row r="22943" spans="1:7" x14ac:dyDescent="0.25">
      <c r="A22943" s="2">
        <v>43425</v>
      </c>
      <c r="B22943" s="3" t="s">
        <v>24908</v>
      </c>
      <c r="C22943" s="2" t="s">
        <v>13</v>
      </c>
      <c r="D22943" s="2" t="s">
        <v>42080</v>
      </c>
      <c r="E22943" s="2"/>
      <c r="F22943" s="3">
        <v>305.16000000000003</v>
      </c>
      <c r="G22943" s="156"/>
    </row>
    <row r="22944" spans="1:7" x14ac:dyDescent="0.25">
      <c r="A22944" s="2">
        <v>43446</v>
      </c>
      <c r="B22944" s="3" t="s">
        <v>24909</v>
      </c>
      <c r="C22944" s="2" t="s">
        <v>13</v>
      </c>
      <c r="D22944" s="2" t="s">
        <v>42080</v>
      </c>
      <c r="E22944" s="2"/>
      <c r="F22944" s="3">
        <v>644.24</v>
      </c>
      <c r="G22944" s="156"/>
    </row>
    <row r="22945" spans="1:7" x14ac:dyDescent="0.25">
      <c r="A22945" s="2">
        <v>43447</v>
      </c>
      <c r="B22945" s="3" t="s">
        <v>24910</v>
      </c>
      <c r="C22945" s="2" t="s">
        <v>13</v>
      </c>
      <c r="D22945" s="2" t="s">
        <v>42080</v>
      </c>
      <c r="E22945" s="2"/>
      <c r="F22945" s="3">
        <v>791.17</v>
      </c>
      <c r="G22945" s="156"/>
    </row>
    <row r="22946" spans="1:7" x14ac:dyDescent="0.25">
      <c r="A22946" s="2">
        <v>43448</v>
      </c>
      <c r="B22946" s="3" t="s">
        <v>24911</v>
      </c>
      <c r="C22946" s="2" t="s">
        <v>13</v>
      </c>
      <c r="D22946" s="2" t="s">
        <v>42080</v>
      </c>
      <c r="E22946" s="2"/>
      <c r="F22946" s="3">
        <v>1107.6400000000001</v>
      </c>
      <c r="G22946" s="156"/>
    </row>
    <row r="22947" spans="1:7" x14ac:dyDescent="0.25">
      <c r="A22947" s="2">
        <v>13761</v>
      </c>
      <c r="B22947" s="3" t="s">
        <v>24912</v>
      </c>
      <c r="C22947" s="2" t="s">
        <v>13</v>
      </c>
      <c r="D22947" s="2" t="s">
        <v>42080</v>
      </c>
      <c r="E22947" s="2"/>
      <c r="F22947" s="3">
        <v>3504.56</v>
      </c>
      <c r="G22947" s="156"/>
    </row>
    <row r="22948" spans="1:7" x14ac:dyDescent="0.25">
      <c r="A22948" s="2">
        <v>4814</v>
      </c>
      <c r="B22948" s="3" t="s">
        <v>24913</v>
      </c>
      <c r="C22948" s="2" t="s">
        <v>13</v>
      </c>
      <c r="D22948" s="2" t="s">
        <v>42080</v>
      </c>
      <c r="E22948" s="2"/>
      <c r="F22948" s="3">
        <v>47.31</v>
      </c>
      <c r="G22948" s="156"/>
    </row>
    <row r="22949" spans="1:7" x14ac:dyDescent="0.25">
      <c r="A22949" s="2">
        <v>44473</v>
      </c>
      <c r="B22949" s="3" t="s">
        <v>24914</v>
      </c>
      <c r="C22949" s="2" t="s">
        <v>13</v>
      </c>
      <c r="D22949" s="2" t="s">
        <v>42080</v>
      </c>
      <c r="E22949" s="2"/>
      <c r="F22949" s="3">
        <v>2471.06</v>
      </c>
      <c r="G22949" s="156"/>
    </row>
    <row r="22950" spans="1:7" x14ac:dyDescent="0.25">
      <c r="A22950" s="2">
        <v>6122</v>
      </c>
      <c r="B22950" s="3" t="s">
        <v>24915</v>
      </c>
      <c r="C22950" s="2" t="s">
        <v>315</v>
      </c>
      <c r="D22950" s="2" t="s">
        <v>42080</v>
      </c>
      <c r="E22950" s="2"/>
      <c r="F22950" s="3">
        <v>38.46</v>
      </c>
      <c r="G22950" s="156"/>
    </row>
    <row r="22951" spans="1:7" x14ac:dyDescent="0.25">
      <c r="A22951" s="2">
        <v>40810</v>
      </c>
      <c r="B22951" s="3" t="s">
        <v>24916</v>
      </c>
      <c r="C22951" s="2" t="s">
        <v>21474</v>
      </c>
      <c r="D22951" s="2" t="s">
        <v>42080</v>
      </c>
      <c r="E22951" s="2"/>
      <c r="F22951" s="3">
        <v>6738.53</v>
      </c>
      <c r="G22951" s="156"/>
    </row>
    <row r="22952" spans="1:7" x14ac:dyDescent="0.25">
      <c r="A22952" s="2">
        <v>34469</v>
      </c>
      <c r="B22952" s="3" t="s">
        <v>24917</v>
      </c>
      <c r="C22952" s="2" t="s">
        <v>13</v>
      </c>
      <c r="D22952" s="2" t="s">
        <v>42080</v>
      </c>
      <c r="E22952" s="2"/>
      <c r="F22952" s="3">
        <v>10530.81</v>
      </c>
      <c r="G22952" s="156"/>
    </row>
    <row r="22953" spans="1:7" x14ac:dyDescent="0.25">
      <c r="A22953" s="2">
        <v>34476</v>
      </c>
      <c r="B22953" s="3" t="s">
        <v>24918</v>
      </c>
      <c r="C22953" s="2" t="s">
        <v>13</v>
      </c>
      <c r="D22953" s="2" t="s">
        <v>42080</v>
      </c>
      <c r="E22953" s="2"/>
      <c r="F22953" s="3">
        <v>5492.26</v>
      </c>
      <c r="G22953" s="156"/>
    </row>
    <row r="22954" spans="1:7" x14ac:dyDescent="0.25">
      <c r="A22954" s="2">
        <v>34477</v>
      </c>
      <c r="B22954" s="3" t="s">
        <v>24919</v>
      </c>
      <c r="C22954" s="2" t="s">
        <v>13</v>
      </c>
      <c r="D22954" s="2" t="s">
        <v>42080</v>
      </c>
      <c r="E22954" s="2"/>
      <c r="F22954" s="3">
        <v>7289.29</v>
      </c>
      <c r="G22954" s="156"/>
    </row>
    <row r="22955" spans="1:7" x14ac:dyDescent="0.25">
      <c r="A22955" s="2">
        <v>34482</v>
      </c>
      <c r="B22955" s="3" t="s">
        <v>24920</v>
      </c>
      <c r="C22955" s="2" t="s">
        <v>13</v>
      </c>
      <c r="D22955" s="2" t="s">
        <v>42080</v>
      </c>
      <c r="E22955" s="2"/>
      <c r="F22955" s="3">
        <v>6807.79</v>
      </c>
      <c r="G22955" s="156"/>
    </row>
    <row r="22956" spans="1:7" x14ac:dyDescent="0.25">
      <c r="A22956" s="2">
        <v>34472</v>
      </c>
      <c r="B22956" s="3" t="s">
        <v>24921</v>
      </c>
      <c r="C22956" s="2" t="s">
        <v>13</v>
      </c>
      <c r="D22956" s="2" t="s">
        <v>42081</v>
      </c>
      <c r="E22956" s="2"/>
      <c r="F22956" s="3">
        <v>3240</v>
      </c>
      <c r="G22956" s="156"/>
    </row>
    <row r="22957" spans="1:7" x14ac:dyDescent="0.25">
      <c r="A22957" s="2">
        <v>39577</v>
      </c>
      <c r="B22957" s="3" t="s">
        <v>24922</v>
      </c>
      <c r="C22957" s="2" t="s">
        <v>13</v>
      </c>
      <c r="D22957" s="2" t="s">
        <v>42080</v>
      </c>
      <c r="E22957" s="2"/>
      <c r="F22957" s="3">
        <v>24189.25</v>
      </c>
      <c r="G22957" s="156"/>
    </row>
    <row r="22958" spans="1:7" x14ac:dyDescent="0.25">
      <c r="A22958" s="2">
        <v>39578</v>
      </c>
      <c r="B22958" s="3" t="s">
        <v>24923</v>
      </c>
      <c r="C22958" s="2" t="s">
        <v>13</v>
      </c>
      <c r="D22958" s="2" t="s">
        <v>42080</v>
      </c>
      <c r="E22958" s="2"/>
      <c r="F22958" s="3">
        <v>31216.7</v>
      </c>
      <c r="G22958" s="156"/>
    </row>
    <row r="22959" spans="1:7" x14ac:dyDescent="0.25">
      <c r="A22959" s="2">
        <v>39579</v>
      </c>
      <c r="B22959" s="3" t="s">
        <v>24924</v>
      </c>
      <c r="C22959" s="2" t="s">
        <v>13</v>
      </c>
      <c r="D22959" s="2" t="s">
        <v>42080</v>
      </c>
      <c r="E22959" s="2"/>
      <c r="F22959" s="3">
        <v>45417.86</v>
      </c>
      <c r="G22959" s="156"/>
    </row>
    <row r="22960" spans="1:7" x14ac:dyDescent="0.25">
      <c r="A22960" s="2">
        <v>42425</v>
      </c>
      <c r="B22960" s="3" t="s">
        <v>24925</v>
      </c>
      <c r="C22960" s="2" t="s">
        <v>13</v>
      </c>
      <c r="D22960" s="2" t="s">
        <v>42080</v>
      </c>
      <c r="E22960" s="2"/>
      <c r="F22960" s="3">
        <v>2389.5100000000002</v>
      </c>
      <c r="G22960" s="156"/>
    </row>
    <row r="22961" spans="1:7" x14ac:dyDescent="0.25">
      <c r="A22961" s="2">
        <v>42422</v>
      </c>
      <c r="B22961" s="3" t="s">
        <v>24926</v>
      </c>
      <c r="C22961" s="2" t="s">
        <v>13</v>
      </c>
      <c r="D22961" s="2" t="s">
        <v>42081</v>
      </c>
      <c r="E22961" s="2"/>
      <c r="F22961" s="3">
        <v>3547.31</v>
      </c>
      <c r="G22961" s="156"/>
    </row>
    <row r="22962" spans="1:7" x14ac:dyDescent="0.25">
      <c r="A22962" s="2">
        <v>43184</v>
      </c>
      <c r="B22962" s="3" t="s">
        <v>24927</v>
      </c>
      <c r="C22962" s="2" t="s">
        <v>13</v>
      </c>
      <c r="D22962" s="2" t="s">
        <v>42080</v>
      </c>
      <c r="E22962" s="2"/>
      <c r="F22962" s="3">
        <v>4902.72</v>
      </c>
      <c r="G22962" s="156"/>
    </row>
    <row r="22963" spans="1:7" x14ac:dyDescent="0.25">
      <c r="A22963" s="2">
        <v>42424</v>
      </c>
      <c r="B22963" s="3" t="s">
        <v>24928</v>
      </c>
      <c r="C22963" s="2" t="s">
        <v>13</v>
      </c>
      <c r="D22963" s="2" t="s">
        <v>42080</v>
      </c>
      <c r="E22963" s="2"/>
      <c r="F22963" s="3">
        <v>2134.04</v>
      </c>
      <c r="G22963" s="156"/>
    </row>
    <row r="22964" spans="1:7" x14ac:dyDescent="0.25">
      <c r="A22964" s="2">
        <v>42416</v>
      </c>
      <c r="B22964" s="3" t="s">
        <v>24929</v>
      </c>
      <c r="C22964" s="2" t="s">
        <v>13</v>
      </c>
      <c r="D22964" s="2" t="s">
        <v>42080</v>
      </c>
      <c r="E22964" s="2"/>
      <c r="F22964" s="3">
        <v>9199.61</v>
      </c>
      <c r="G22964" s="156"/>
    </row>
    <row r="22965" spans="1:7" x14ac:dyDescent="0.25">
      <c r="A22965" s="2">
        <v>42417</v>
      </c>
      <c r="B22965" s="3" t="s">
        <v>24930</v>
      </c>
      <c r="C22965" s="2" t="s">
        <v>13</v>
      </c>
      <c r="D22965" s="2" t="s">
        <v>42080</v>
      </c>
      <c r="E22965" s="2"/>
      <c r="F22965" s="3">
        <v>10313.51</v>
      </c>
      <c r="G22965" s="156"/>
    </row>
    <row r="22966" spans="1:7" x14ac:dyDescent="0.25">
      <c r="A22966" s="2">
        <v>39826</v>
      </c>
      <c r="B22966" s="3" t="s">
        <v>24931</v>
      </c>
      <c r="C22966" s="2" t="s">
        <v>13</v>
      </c>
      <c r="D22966" s="2" t="s">
        <v>42080</v>
      </c>
      <c r="E22966" s="2"/>
      <c r="F22966" s="3">
        <v>5578.14</v>
      </c>
      <c r="G22966" s="156"/>
    </row>
    <row r="22967" spans="1:7" x14ac:dyDescent="0.25">
      <c r="A22967" s="2">
        <v>42419</v>
      </c>
      <c r="B22967" s="3" t="s">
        <v>24932</v>
      </c>
      <c r="C22967" s="2" t="s">
        <v>13</v>
      </c>
      <c r="D22967" s="2" t="s">
        <v>42080</v>
      </c>
      <c r="E22967" s="2"/>
      <c r="F22967" s="3">
        <v>11652.08</v>
      </c>
      <c r="G22967" s="156"/>
    </row>
    <row r="22968" spans="1:7" x14ac:dyDescent="0.25">
      <c r="A22968" s="2">
        <v>42420</v>
      </c>
      <c r="B22968" s="3" t="s">
        <v>24933</v>
      </c>
      <c r="C22968" s="2" t="s">
        <v>13</v>
      </c>
      <c r="D22968" s="2" t="s">
        <v>42080</v>
      </c>
      <c r="E22968" s="2"/>
      <c r="F22968" s="3">
        <v>16014.92</v>
      </c>
      <c r="G22968" s="156"/>
    </row>
    <row r="22969" spans="1:7" x14ac:dyDescent="0.25">
      <c r="A22969" s="2">
        <v>42421</v>
      </c>
      <c r="B22969" s="3" t="s">
        <v>24934</v>
      </c>
      <c r="C22969" s="2" t="s">
        <v>13</v>
      </c>
      <c r="D22969" s="2" t="s">
        <v>42080</v>
      </c>
      <c r="E22969" s="2"/>
      <c r="F22969" s="3">
        <v>19430.22</v>
      </c>
      <c r="G22969" s="156"/>
    </row>
    <row r="22970" spans="1:7" x14ac:dyDescent="0.25">
      <c r="A22970" s="2">
        <v>39556</v>
      </c>
      <c r="B22970" s="3" t="s">
        <v>24935</v>
      </c>
      <c r="C22970" s="2" t="s">
        <v>13</v>
      </c>
      <c r="D22970" s="2" t="s">
        <v>42080</v>
      </c>
      <c r="E22970" s="2"/>
      <c r="F22970" s="3">
        <v>6747.68</v>
      </c>
      <c r="G22970" s="156"/>
    </row>
    <row r="22971" spans="1:7" x14ac:dyDescent="0.25">
      <c r="A22971" s="2">
        <v>39557</v>
      </c>
      <c r="B22971" s="3" t="s">
        <v>24936</v>
      </c>
      <c r="C22971" s="2" t="s">
        <v>13</v>
      </c>
      <c r="D22971" s="2" t="s">
        <v>42080</v>
      </c>
      <c r="E22971" s="2"/>
      <c r="F22971" s="3">
        <v>7265.78</v>
      </c>
      <c r="G22971" s="156"/>
    </row>
    <row r="22972" spans="1:7" x14ac:dyDescent="0.25">
      <c r="A22972" s="2">
        <v>39559</v>
      </c>
      <c r="B22972" s="3" t="s">
        <v>24937</v>
      </c>
      <c r="C22972" s="2" t="s">
        <v>13</v>
      </c>
      <c r="D22972" s="2" t="s">
        <v>42080</v>
      </c>
      <c r="E22972" s="2"/>
      <c r="F22972" s="3">
        <v>10737.42</v>
      </c>
      <c r="G22972" s="156"/>
    </row>
    <row r="22973" spans="1:7" x14ac:dyDescent="0.25">
      <c r="A22973" s="2">
        <v>39560</v>
      </c>
      <c r="B22973" s="3" t="s">
        <v>24938</v>
      </c>
      <c r="C22973" s="2" t="s">
        <v>13</v>
      </c>
      <c r="D22973" s="2" t="s">
        <v>42080</v>
      </c>
      <c r="E22973" s="2"/>
      <c r="F22973" s="3">
        <v>12422.15</v>
      </c>
      <c r="G22973" s="156"/>
    </row>
    <row r="22974" spans="1:7" x14ac:dyDescent="0.25">
      <c r="A22974" s="2">
        <v>39561</v>
      </c>
      <c r="B22974" s="3" t="s">
        <v>24939</v>
      </c>
      <c r="C22974" s="2" t="s">
        <v>13</v>
      </c>
      <c r="D22974" s="2" t="s">
        <v>42080</v>
      </c>
      <c r="E22974" s="2"/>
      <c r="F22974" s="3">
        <v>12995.15</v>
      </c>
      <c r="G22974" s="156"/>
    </row>
    <row r="22975" spans="1:7" x14ac:dyDescent="0.25">
      <c r="A22975" s="2">
        <v>43195</v>
      </c>
      <c r="B22975" s="3" t="s">
        <v>24940</v>
      </c>
      <c r="C22975" s="2" t="s">
        <v>13</v>
      </c>
      <c r="D22975" s="2" t="s">
        <v>42080</v>
      </c>
      <c r="E22975" s="2"/>
      <c r="F22975" s="3">
        <v>5639.08</v>
      </c>
      <c r="G22975" s="156"/>
    </row>
    <row r="22976" spans="1:7" x14ac:dyDescent="0.25">
      <c r="A22976" s="2">
        <v>43196</v>
      </c>
      <c r="B22976" s="3" t="s">
        <v>24941</v>
      </c>
      <c r="C22976" s="2" t="s">
        <v>13</v>
      </c>
      <c r="D22976" s="2" t="s">
        <v>42080</v>
      </c>
      <c r="E22976" s="2"/>
      <c r="F22976" s="3">
        <v>6988.83</v>
      </c>
      <c r="G22976" s="156"/>
    </row>
    <row r="22977" spans="1:7" x14ac:dyDescent="0.25">
      <c r="A22977" s="2">
        <v>43198</v>
      </c>
      <c r="B22977" s="3" t="s">
        <v>24942</v>
      </c>
      <c r="C22977" s="2" t="s">
        <v>13</v>
      </c>
      <c r="D22977" s="2" t="s">
        <v>42080</v>
      </c>
      <c r="E22977" s="2"/>
      <c r="F22977" s="3">
        <v>10385.24</v>
      </c>
      <c r="G22977" s="156"/>
    </row>
    <row r="22978" spans="1:7" x14ac:dyDescent="0.25">
      <c r="A22978" s="2">
        <v>43199</v>
      </c>
      <c r="B22978" s="3" t="s">
        <v>24943</v>
      </c>
      <c r="C22978" s="2" t="s">
        <v>13</v>
      </c>
      <c r="D22978" s="2" t="s">
        <v>42080</v>
      </c>
      <c r="E22978" s="2"/>
      <c r="F22978" s="3">
        <v>10765.79</v>
      </c>
      <c r="G22978" s="156"/>
    </row>
    <row r="22979" spans="1:7" x14ac:dyDescent="0.25">
      <c r="A22979" s="2">
        <v>43200</v>
      </c>
      <c r="B22979" s="3" t="s">
        <v>24944</v>
      </c>
      <c r="C22979" s="2" t="s">
        <v>13</v>
      </c>
      <c r="D22979" s="2" t="s">
        <v>42080</v>
      </c>
      <c r="E22979" s="2"/>
      <c r="F22979" s="3">
        <v>12354.53</v>
      </c>
      <c r="G22979" s="156"/>
    </row>
    <row r="22980" spans="1:7" x14ac:dyDescent="0.25">
      <c r="A22980" s="2">
        <v>43190</v>
      </c>
      <c r="B22980" s="3" t="s">
        <v>24945</v>
      </c>
      <c r="C22980" s="2" t="s">
        <v>13</v>
      </c>
      <c r="D22980" s="2" t="s">
        <v>42080</v>
      </c>
      <c r="E22980" s="2"/>
      <c r="F22980" s="3">
        <v>1917.74</v>
      </c>
      <c r="G22980" s="156"/>
    </row>
    <row r="22981" spans="1:7" x14ac:dyDescent="0.25">
      <c r="A22981" s="2">
        <v>39555</v>
      </c>
      <c r="B22981" s="3" t="s">
        <v>24946</v>
      </c>
      <c r="C22981" s="2" t="s">
        <v>13</v>
      </c>
      <c r="D22981" s="2" t="s">
        <v>42080</v>
      </c>
      <c r="E22981" s="2"/>
      <c r="F22981" s="3">
        <v>2074.5</v>
      </c>
      <c r="G22981" s="156"/>
    </row>
    <row r="22982" spans="1:7" x14ac:dyDescent="0.25">
      <c r="A22982" s="2">
        <v>43191</v>
      </c>
      <c r="B22982" s="3" t="s">
        <v>24947</v>
      </c>
      <c r="C22982" s="2" t="s">
        <v>13</v>
      </c>
      <c r="D22982" s="2" t="s">
        <v>42080</v>
      </c>
      <c r="E22982" s="2"/>
      <c r="F22982" s="3">
        <v>2759.37</v>
      </c>
      <c r="G22982" s="156"/>
    </row>
    <row r="22983" spans="1:7" x14ac:dyDescent="0.25">
      <c r="A22983" s="2">
        <v>39548</v>
      </c>
      <c r="B22983" s="3" t="s">
        <v>24948</v>
      </c>
      <c r="C22983" s="2" t="s">
        <v>13</v>
      </c>
      <c r="D22983" s="2" t="s">
        <v>42080</v>
      </c>
      <c r="E22983" s="2"/>
      <c r="F22983" s="3">
        <v>3077.13</v>
      </c>
      <c r="G22983" s="156"/>
    </row>
    <row r="22984" spans="1:7" x14ac:dyDescent="0.25">
      <c r="A22984" s="2">
        <v>43192</v>
      </c>
      <c r="B22984" s="3" t="s">
        <v>24949</v>
      </c>
      <c r="C22984" s="2" t="s">
        <v>13</v>
      </c>
      <c r="D22984" s="2" t="s">
        <v>42080</v>
      </c>
      <c r="E22984" s="2"/>
      <c r="F22984" s="3">
        <v>3614.53</v>
      </c>
      <c r="G22984" s="156"/>
    </row>
    <row r="22985" spans="1:7" x14ac:dyDescent="0.25">
      <c r="A22985" s="2">
        <v>39554</v>
      </c>
      <c r="B22985" s="3" t="s">
        <v>24950</v>
      </c>
      <c r="C22985" s="2" t="s">
        <v>13</v>
      </c>
      <c r="D22985" s="2" t="s">
        <v>42080</v>
      </c>
      <c r="E22985" s="2"/>
      <c r="F22985" s="3">
        <v>4069.04</v>
      </c>
      <c r="G22985" s="156"/>
    </row>
    <row r="22986" spans="1:7" x14ac:dyDescent="0.25">
      <c r="A22986" s="2">
        <v>43194</v>
      </c>
      <c r="B22986" s="3" t="s">
        <v>24951</v>
      </c>
      <c r="C22986" s="2" t="s">
        <v>13</v>
      </c>
      <c r="D22986" s="2" t="s">
        <v>42080</v>
      </c>
      <c r="E22986" s="2"/>
      <c r="F22986" s="3">
        <v>1642.87</v>
      </c>
      <c r="G22986" s="156"/>
    </row>
    <row r="22987" spans="1:7" x14ac:dyDescent="0.25">
      <c r="A22987" s="2">
        <v>39551</v>
      </c>
      <c r="B22987" s="3" t="s">
        <v>24952</v>
      </c>
      <c r="C22987" s="2" t="s">
        <v>13</v>
      </c>
      <c r="D22987" s="2" t="s">
        <v>42080</v>
      </c>
      <c r="E22987" s="2"/>
      <c r="F22987" s="3">
        <v>1808.98</v>
      </c>
      <c r="G22987" s="156"/>
    </row>
    <row r="22988" spans="1:7" x14ac:dyDescent="0.25">
      <c r="A22988" s="2">
        <v>43185</v>
      </c>
      <c r="B22988" s="3" t="s">
        <v>24953</v>
      </c>
      <c r="C22988" s="2" t="s">
        <v>13</v>
      </c>
      <c r="D22988" s="2" t="s">
        <v>42080</v>
      </c>
      <c r="E22988" s="2"/>
      <c r="F22988" s="3">
        <v>5140.79</v>
      </c>
      <c r="G22988" s="156"/>
    </row>
    <row r="22989" spans="1:7" x14ac:dyDescent="0.25">
      <c r="A22989" s="2">
        <v>43186</v>
      </c>
      <c r="B22989" s="3" t="s">
        <v>24954</v>
      </c>
      <c r="C22989" s="2" t="s">
        <v>13</v>
      </c>
      <c r="D22989" s="2" t="s">
        <v>42080</v>
      </c>
      <c r="E22989" s="2"/>
      <c r="F22989" s="3">
        <v>5422.49</v>
      </c>
      <c r="G22989" s="156"/>
    </row>
    <row r="22990" spans="1:7" x14ac:dyDescent="0.25">
      <c r="A22990" s="2">
        <v>43187</v>
      </c>
      <c r="B22990" s="3" t="s">
        <v>24955</v>
      </c>
      <c r="C22990" s="2" t="s">
        <v>13</v>
      </c>
      <c r="D22990" s="2" t="s">
        <v>42080</v>
      </c>
      <c r="E22990" s="2"/>
      <c r="F22990" s="3">
        <v>7195.7</v>
      </c>
      <c r="G22990" s="156"/>
    </row>
    <row r="22991" spans="1:7" x14ac:dyDescent="0.25">
      <c r="A22991" s="2">
        <v>43188</v>
      </c>
      <c r="B22991" s="3" t="s">
        <v>24956</v>
      </c>
      <c r="C22991" s="2" t="s">
        <v>13</v>
      </c>
      <c r="D22991" s="2" t="s">
        <v>42080</v>
      </c>
      <c r="E22991" s="2"/>
      <c r="F22991" s="3">
        <v>8718.5499999999993</v>
      </c>
      <c r="G22991" s="156"/>
    </row>
    <row r="22992" spans="1:7" x14ac:dyDescent="0.25">
      <c r="A22992" s="2">
        <v>43189</v>
      </c>
      <c r="B22992" s="3" t="s">
        <v>24957</v>
      </c>
      <c r="C22992" s="2" t="s">
        <v>13</v>
      </c>
      <c r="D22992" s="2" t="s">
        <v>42080</v>
      </c>
      <c r="E22992" s="2"/>
      <c r="F22992" s="3">
        <v>9806.91</v>
      </c>
      <c r="G22992" s="156"/>
    </row>
    <row r="22993" spans="1:7" x14ac:dyDescent="0.25">
      <c r="A22993" s="2">
        <v>346</v>
      </c>
      <c r="B22993" s="3" t="s">
        <v>24958</v>
      </c>
      <c r="C22993" s="2" t="s">
        <v>586</v>
      </c>
      <c r="D22993" s="2" t="s">
        <v>42080</v>
      </c>
      <c r="E22993" s="2"/>
      <c r="F22993" s="3">
        <v>25.66</v>
      </c>
      <c r="G22993" s="156"/>
    </row>
    <row r="22994" spans="1:7" x14ac:dyDescent="0.25">
      <c r="A22994" s="2">
        <v>3312</v>
      </c>
      <c r="B22994" s="3" t="s">
        <v>24959</v>
      </c>
      <c r="C22994" s="2" t="s">
        <v>586</v>
      </c>
      <c r="D22994" s="2" t="s">
        <v>42080</v>
      </c>
      <c r="E22994" s="2"/>
      <c r="F22994" s="3">
        <v>22.72</v>
      </c>
      <c r="G22994" s="156"/>
    </row>
    <row r="22995" spans="1:7" x14ac:dyDescent="0.25">
      <c r="A22995" s="2">
        <v>339</v>
      </c>
      <c r="B22995" s="3" t="s">
        <v>24960</v>
      </c>
      <c r="C22995" s="2" t="s">
        <v>123</v>
      </c>
      <c r="D22995" s="2" t="s">
        <v>42080</v>
      </c>
      <c r="E22995" s="2"/>
      <c r="F22995" s="3">
        <v>1.32</v>
      </c>
      <c r="G22995" s="156"/>
    </row>
    <row r="22996" spans="1:7" x14ac:dyDescent="0.25">
      <c r="A22996" s="2">
        <v>340</v>
      </c>
      <c r="B22996" s="3" t="s">
        <v>24961</v>
      </c>
      <c r="C22996" s="2" t="s">
        <v>123</v>
      </c>
      <c r="D22996" s="2" t="s">
        <v>42080</v>
      </c>
      <c r="E22996" s="2"/>
      <c r="F22996" s="3">
        <v>1.19</v>
      </c>
      <c r="G22996" s="156"/>
    </row>
    <row r="22997" spans="1:7" x14ac:dyDescent="0.25">
      <c r="A22997" s="2">
        <v>43130</v>
      </c>
      <c r="B22997" s="3" t="s">
        <v>24962</v>
      </c>
      <c r="C22997" s="2" t="s">
        <v>586</v>
      </c>
      <c r="D22997" s="2" t="s">
        <v>42081</v>
      </c>
      <c r="E22997" s="2"/>
      <c r="F22997" s="3">
        <v>21.66</v>
      </c>
      <c r="G22997" s="156"/>
    </row>
    <row r="22998" spans="1:7" x14ac:dyDescent="0.25">
      <c r="A22998" s="2">
        <v>344</v>
      </c>
      <c r="B22998" s="3" t="s">
        <v>24963</v>
      </c>
      <c r="C22998" s="2" t="s">
        <v>586</v>
      </c>
      <c r="D22998" s="2" t="s">
        <v>42080</v>
      </c>
      <c r="E22998" s="2"/>
      <c r="F22998" s="3">
        <v>28.47</v>
      </c>
      <c r="G22998" s="156"/>
    </row>
    <row r="22999" spans="1:7" x14ac:dyDescent="0.25">
      <c r="A22999" s="2">
        <v>345</v>
      </c>
      <c r="B22999" s="3" t="s">
        <v>24964</v>
      </c>
      <c r="C22999" s="2" t="s">
        <v>586</v>
      </c>
      <c r="D22999" s="2" t="s">
        <v>42080</v>
      </c>
      <c r="E22999" s="2"/>
      <c r="F22999" s="3">
        <v>30.89</v>
      </c>
      <c r="G22999" s="156"/>
    </row>
    <row r="23000" spans="1:7" x14ac:dyDescent="0.25">
      <c r="A23000" s="2">
        <v>43131</v>
      </c>
      <c r="B23000" s="3" t="s">
        <v>24965</v>
      </c>
      <c r="C23000" s="2" t="s">
        <v>586</v>
      </c>
      <c r="D23000" s="2" t="s">
        <v>42080</v>
      </c>
      <c r="E23000" s="2"/>
      <c r="F23000" s="3">
        <v>25.16</v>
      </c>
      <c r="G23000" s="156"/>
    </row>
    <row r="23001" spans="1:7" x14ac:dyDescent="0.25">
      <c r="A23001" s="2">
        <v>3313</v>
      </c>
      <c r="B23001" s="3" t="s">
        <v>24966</v>
      </c>
      <c r="C23001" s="2" t="s">
        <v>586</v>
      </c>
      <c r="D23001" s="2" t="s">
        <v>42080</v>
      </c>
      <c r="E23001" s="2"/>
      <c r="F23001" s="3">
        <v>29.24</v>
      </c>
      <c r="G23001" s="156"/>
    </row>
    <row r="23002" spans="1:7" x14ac:dyDescent="0.25">
      <c r="A23002" s="2">
        <v>43132</v>
      </c>
      <c r="B23002" s="3" t="s">
        <v>24967</v>
      </c>
      <c r="C23002" s="2" t="s">
        <v>586</v>
      </c>
      <c r="D23002" s="2" t="s">
        <v>42080</v>
      </c>
      <c r="E23002" s="2"/>
      <c r="F23002" s="3">
        <v>21.66</v>
      </c>
      <c r="G23002" s="156"/>
    </row>
    <row r="23003" spans="1:7" x14ac:dyDescent="0.25">
      <c r="A23003" s="2">
        <v>45245</v>
      </c>
      <c r="B23003" s="3" t="s">
        <v>24968</v>
      </c>
      <c r="C23003" s="2" t="s">
        <v>13</v>
      </c>
      <c r="D23003" s="2" t="s">
        <v>42080</v>
      </c>
      <c r="E23003" s="2"/>
      <c r="F23003" s="3">
        <v>43.26</v>
      </c>
      <c r="G23003" s="156"/>
    </row>
    <row r="23004" spans="1:7" x14ac:dyDescent="0.25">
      <c r="A23004" s="2">
        <v>366</v>
      </c>
      <c r="B23004" s="3" t="s">
        <v>24969</v>
      </c>
      <c r="C23004" s="2" t="s">
        <v>148</v>
      </c>
      <c r="D23004" s="2" t="s">
        <v>42081</v>
      </c>
      <c r="E23004" s="2"/>
      <c r="F23004" s="3">
        <v>92</v>
      </c>
      <c r="G23004" s="156"/>
    </row>
    <row r="23005" spans="1:7" x14ac:dyDescent="0.25">
      <c r="A23005" s="2">
        <v>367</v>
      </c>
      <c r="B23005" s="3" t="s">
        <v>24970</v>
      </c>
      <c r="C23005" s="2" t="s">
        <v>148</v>
      </c>
      <c r="D23005" s="2" t="s">
        <v>42080</v>
      </c>
      <c r="E23005" s="2"/>
      <c r="F23005" s="3">
        <v>93.2</v>
      </c>
      <c r="G23005" s="156"/>
    </row>
    <row r="23006" spans="1:7" x14ac:dyDescent="0.25">
      <c r="A23006" s="2">
        <v>370</v>
      </c>
      <c r="B23006" s="3" t="s">
        <v>24971</v>
      </c>
      <c r="C23006" s="2" t="s">
        <v>148</v>
      </c>
      <c r="D23006" s="2" t="s">
        <v>42080</v>
      </c>
      <c r="E23006" s="2"/>
      <c r="F23006" s="3">
        <v>92</v>
      </c>
      <c r="G23006" s="156"/>
    </row>
    <row r="23007" spans="1:7" x14ac:dyDescent="0.25">
      <c r="A23007" s="2">
        <v>368</v>
      </c>
      <c r="B23007" s="3" t="s">
        <v>24972</v>
      </c>
      <c r="C23007" s="2" t="s">
        <v>148</v>
      </c>
      <c r="D23007" s="2" t="s">
        <v>42080</v>
      </c>
      <c r="E23007" s="2"/>
      <c r="F23007" s="3">
        <v>46</v>
      </c>
      <c r="G23007" s="156"/>
    </row>
    <row r="23008" spans="1:7" x14ac:dyDescent="0.25">
      <c r="A23008" s="2">
        <v>11075</v>
      </c>
      <c r="B23008" s="3" t="s">
        <v>24973</v>
      </c>
      <c r="C23008" s="2" t="s">
        <v>148</v>
      </c>
      <c r="D23008" s="2" t="s">
        <v>42080</v>
      </c>
      <c r="E23008" s="2"/>
      <c r="F23008" s="3">
        <v>1055.8699999999999</v>
      </c>
      <c r="G23008" s="156"/>
    </row>
    <row r="23009" spans="1:7" x14ac:dyDescent="0.25">
      <c r="A23009" s="2">
        <v>1381</v>
      </c>
      <c r="B23009" s="3" t="s">
        <v>24974</v>
      </c>
      <c r="C23009" s="2" t="s">
        <v>586</v>
      </c>
      <c r="D23009" s="2" t="s">
        <v>42081</v>
      </c>
      <c r="E23009" s="2"/>
      <c r="F23009" s="3">
        <v>0.8</v>
      </c>
      <c r="G23009" s="156"/>
    </row>
    <row r="23010" spans="1:7" x14ac:dyDescent="0.25">
      <c r="A23010" s="2">
        <v>34353</v>
      </c>
      <c r="B23010" s="3" t="s">
        <v>24975</v>
      </c>
      <c r="C23010" s="2" t="s">
        <v>586</v>
      </c>
      <c r="D23010" s="2" t="s">
        <v>42080</v>
      </c>
      <c r="E23010" s="2"/>
      <c r="F23010" s="3">
        <v>1.49</v>
      </c>
      <c r="G23010" s="156"/>
    </row>
    <row r="23011" spans="1:7" x14ac:dyDescent="0.25">
      <c r="A23011" s="2">
        <v>37595</v>
      </c>
      <c r="B23011" s="3" t="s">
        <v>24976</v>
      </c>
      <c r="C23011" s="2" t="s">
        <v>586</v>
      </c>
      <c r="D23011" s="2" t="s">
        <v>42080</v>
      </c>
      <c r="E23011" s="2"/>
      <c r="F23011" s="3">
        <v>2.46</v>
      </c>
      <c r="G23011" s="156"/>
    </row>
    <row r="23012" spans="1:7" x14ac:dyDescent="0.25">
      <c r="A23012" s="2">
        <v>37596</v>
      </c>
      <c r="B23012" s="3" t="s">
        <v>24977</v>
      </c>
      <c r="C23012" s="2" t="s">
        <v>586</v>
      </c>
      <c r="D23012" s="2" t="s">
        <v>42080</v>
      </c>
      <c r="E23012" s="2"/>
      <c r="F23012" s="3">
        <v>2.82</v>
      </c>
      <c r="G23012" s="156"/>
    </row>
    <row r="23013" spans="1:7" x14ac:dyDescent="0.25">
      <c r="A23013" s="2">
        <v>371</v>
      </c>
      <c r="B23013" s="3" t="s">
        <v>24978</v>
      </c>
      <c r="C23013" s="2" t="s">
        <v>586</v>
      </c>
      <c r="D23013" s="2" t="s">
        <v>42080</v>
      </c>
      <c r="E23013" s="2"/>
      <c r="F23013" s="3">
        <v>0.87</v>
      </c>
      <c r="G23013" s="156"/>
    </row>
    <row r="23014" spans="1:7" x14ac:dyDescent="0.25">
      <c r="A23014" s="2">
        <v>37553</v>
      </c>
      <c r="B23014" s="3" t="s">
        <v>24979</v>
      </c>
      <c r="C23014" s="2" t="s">
        <v>586</v>
      </c>
      <c r="D23014" s="2" t="s">
        <v>42080</v>
      </c>
      <c r="E23014" s="2"/>
      <c r="F23014" s="3">
        <v>1.63</v>
      </c>
      <c r="G23014" s="156"/>
    </row>
    <row r="23015" spans="1:7" x14ac:dyDescent="0.25">
      <c r="A23015" s="2">
        <v>37552</v>
      </c>
      <c r="B23015" s="3" t="s">
        <v>24980</v>
      </c>
      <c r="C23015" s="2" t="s">
        <v>586</v>
      </c>
      <c r="D23015" s="2" t="s">
        <v>42080</v>
      </c>
      <c r="E23015" s="2"/>
      <c r="F23015" s="3">
        <v>2.63</v>
      </c>
      <c r="G23015" s="156"/>
    </row>
    <row r="23016" spans="1:7" x14ac:dyDescent="0.25">
      <c r="A23016" s="2">
        <v>36880</v>
      </c>
      <c r="B23016" s="3" t="s">
        <v>24981</v>
      </c>
      <c r="C23016" s="2" t="s">
        <v>586</v>
      </c>
      <c r="D23016" s="2" t="s">
        <v>42080</v>
      </c>
      <c r="E23016" s="2"/>
      <c r="F23016" s="3">
        <v>2.67</v>
      </c>
      <c r="G23016" s="156"/>
    </row>
    <row r="23017" spans="1:7" x14ac:dyDescent="0.25">
      <c r="A23017" s="2">
        <v>34355</v>
      </c>
      <c r="B23017" s="3" t="s">
        <v>24982</v>
      </c>
      <c r="C23017" s="2" t="s">
        <v>586</v>
      </c>
      <c r="D23017" s="2" t="s">
        <v>42080</v>
      </c>
      <c r="E23017" s="2"/>
      <c r="F23017" s="3">
        <v>2.2999999999999998</v>
      </c>
      <c r="G23017" s="156"/>
    </row>
    <row r="23018" spans="1:7" x14ac:dyDescent="0.25">
      <c r="A23018" s="2">
        <v>130</v>
      </c>
      <c r="B23018" s="3" t="s">
        <v>24983</v>
      </c>
      <c r="C23018" s="2" t="s">
        <v>586</v>
      </c>
      <c r="D23018" s="2" t="s">
        <v>42080</v>
      </c>
      <c r="E23018" s="2"/>
      <c r="F23018" s="3">
        <v>4.05</v>
      </c>
      <c r="G23018" s="156"/>
    </row>
    <row r="23019" spans="1:7" x14ac:dyDescent="0.25">
      <c r="A23019" s="2">
        <v>135</v>
      </c>
      <c r="B23019" s="3" t="s">
        <v>24984</v>
      </c>
      <c r="C23019" s="2" t="s">
        <v>586</v>
      </c>
      <c r="D23019" s="2" t="s">
        <v>42080</v>
      </c>
      <c r="E23019" s="2"/>
      <c r="F23019" s="3">
        <v>3.26</v>
      </c>
      <c r="G23019" s="156"/>
    </row>
    <row r="23020" spans="1:7" x14ac:dyDescent="0.25">
      <c r="A23020" s="2">
        <v>36886</v>
      </c>
      <c r="B23020" s="3" t="s">
        <v>24985</v>
      </c>
      <c r="C23020" s="2" t="s">
        <v>586</v>
      </c>
      <c r="D23020" s="2" t="s">
        <v>42080</v>
      </c>
      <c r="E23020" s="2"/>
      <c r="F23020" s="3">
        <v>0.83</v>
      </c>
      <c r="G23020" s="156"/>
    </row>
    <row r="23021" spans="1:7" x14ac:dyDescent="0.25">
      <c r="A23021" s="2">
        <v>38546</v>
      </c>
      <c r="B23021" s="3" t="s">
        <v>24986</v>
      </c>
      <c r="C23021" s="2" t="s">
        <v>148</v>
      </c>
      <c r="D23021" s="2" t="s">
        <v>42080</v>
      </c>
      <c r="E23021" s="2"/>
      <c r="F23021" s="3">
        <v>515.55999999999995</v>
      </c>
      <c r="G23021" s="156"/>
    </row>
    <row r="23022" spans="1:7" x14ac:dyDescent="0.25">
      <c r="A23022" s="2">
        <v>34549</v>
      </c>
      <c r="B23022" s="3" t="s">
        <v>24987</v>
      </c>
      <c r="C23022" s="2" t="s">
        <v>148</v>
      </c>
      <c r="D23022" s="2" t="s">
        <v>42080</v>
      </c>
      <c r="E23022" s="2"/>
      <c r="F23022" s="3">
        <v>820.22</v>
      </c>
      <c r="G23022" s="156"/>
    </row>
    <row r="23023" spans="1:7" x14ac:dyDescent="0.25">
      <c r="A23023" s="2">
        <v>6081</v>
      </c>
      <c r="B23023" s="3" t="s">
        <v>24988</v>
      </c>
      <c r="C23023" s="2" t="s">
        <v>148</v>
      </c>
      <c r="D23023" s="2" t="s">
        <v>42080</v>
      </c>
      <c r="E23023" s="2"/>
      <c r="F23023" s="3">
        <v>57.41</v>
      </c>
      <c r="G23023" s="156"/>
    </row>
    <row r="23024" spans="1:7" x14ac:dyDescent="0.25">
      <c r="A23024" s="2">
        <v>6077</v>
      </c>
      <c r="B23024" s="3" t="s">
        <v>24989</v>
      </c>
      <c r="C23024" s="2" t="s">
        <v>148</v>
      </c>
      <c r="D23024" s="2" t="s">
        <v>42080</v>
      </c>
      <c r="E23024" s="2"/>
      <c r="F23024" s="3">
        <v>41.01</v>
      </c>
      <c r="G23024" s="156"/>
    </row>
    <row r="23025" spans="1:7" x14ac:dyDescent="0.25">
      <c r="A23025" s="2">
        <v>6079</v>
      </c>
      <c r="B23025" s="3" t="s">
        <v>24990</v>
      </c>
      <c r="C23025" s="2" t="s">
        <v>148</v>
      </c>
      <c r="D23025" s="2" t="s">
        <v>42080</v>
      </c>
      <c r="E23025" s="2"/>
      <c r="F23025" s="3">
        <v>41.01</v>
      </c>
      <c r="G23025" s="156"/>
    </row>
    <row r="23026" spans="1:7" x14ac:dyDescent="0.25">
      <c r="A23026" s="2">
        <v>1091</v>
      </c>
      <c r="B23026" s="3" t="s">
        <v>24991</v>
      </c>
      <c r="C23026" s="2" t="s">
        <v>13</v>
      </c>
      <c r="D23026" s="2" t="s">
        <v>42080</v>
      </c>
      <c r="E23026" s="2"/>
      <c r="F23026" s="3">
        <v>26.08</v>
      </c>
      <c r="G23026" s="156"/>
    </row>
    <row r="23027" spans="1:7" x14ac:dyDescent="0.25">
      <c r="A23027" s="2">
        <v>1094</v>
      </c>
      <c r="B23027" s="3" t="s">
        <v>24992</v>
      </c>
      <c r="C23027" s="2" t="s">
        <v>13</v>
      </c>
      <c r="D23027" s="2" t="s">
        <v>42080</v>
      </c>
      <c r="E23027" s="2"/>
      <c r="F23027" s="3">
        <v>18.239999999999998</v>
      </c>
      <c r="G23027" s="156"/>
    </row>
    <row r="23028" spans="1:7" x14ac:dyDescent="0.25">
      <c r="A23028" s="2">
        <v>1095</v>
      </c>
      <c r="B23028" s="3" t="s">
        <v>24993</v>
      </c>
      <c r="C23028" s="2" t="s">
        <v>13</v>
      </c>
      <c r="D23028" s="2" t="s">
        <v>42080</v>
      </c>
      <c r="E23028" s="2"/>
      <c r="F23028" s="3">
        <v>38.770000000000003</v>
      </c>
      <c r="G23028" s="156"/>
    </row>
    <row r="23029" spans="1:7" x14ac:dyDescent="0.25">
      <c r="A23029" s="2">
        <v>1092</v>
      </c>
      <c r="B23029" s="3" t="s">
        <v>24994</v>
      </c>
      <c r="C23029" s="2" t="s">
        <v>13</v>
      </c>
      <c r="D23029" s="2" t="s">
        <v>42081</v>
      </c>
      <c r="E23029" s="2"/>
      <c r="F23029" s="3">
        <v>30</v>
      </c>
      <c r="G23029" s="156"/>
    </row>
    <row r="23030" spans="1:7" x14ac:dyDescent="0.25">
      <c r="A23030" s="2">
        <v>1093</v>
      </c>
      <c r="B23030" s="3" t="s">
        <v>24995</v>
      </c>
      <c r="C23030" s="2" t="s">
        <v>13</v>
      </c>
      <c r="D23030" s="2" t="s">
        <v>42080</v>
      </c>
      <c r="E23030" s="2"/>
      <c r="F23030" s="3">
        <v>70.06</v>
      </c>
      <c r="G23030" s="156"/>
    </row>
    <row r="23031" spans="1:7" x14ac:dyDescent="0.25">
      <c r="A23031" s="2">
        <v>1090</v>
      </c>
      <c r="B23031" s="3" t="s">
        <v>24996</v>
      </c>
      <c r="C23031" s="2" t="s">
        <v>13</v>
      </c>
      <c r="D23031" s="2" t="s">
        <v>42080</v>
      </c>
      <c r="E23031" s="2"/>
      <c r="F23031" s="3">
        <v>50.16</v>
      </c>
      <c r="G23031" s="156"/>
    </row>
    <row r="23032" spans="1:7" x14ac:dyDescent="0.25">
      <c r="A23032" s="2">
        <v>1096</v>
      </c>
      <c r="B23032" s="3" t="s">
        <v>24997</v>
      </c>
      <c r="C23032" s="2" t="s">
        <v>13</v>
      </c>
      <c r="D23032" s="2" t="s">
        <v>42080</v>
      </c>
      <c r="E23032" s="2"/>
      <c r="F23032" s="3">
        <v>90.27</v>
      </c>
      <c r="G23032" s="156"/>
    </row>
    <row r="23033" spans="1:7" x14ac:dyDescent="0.25">
      <c r="A23033" s="2">
        <v>1097</v>
      </c>
      <c r="B23033" s="3" t="s">
        <v>24998</v>
      </c>
      <c r="C23033" s="2" t="s">
        <v>13</v>
      </c>
      <c r="D23033" s="2" t="s">
        <v>42080</v>
      </c>
      <c r="E23033" s="2"/>
      <c r="F23033" s="3">
        <v>76.63</v>
      </c>
      <c r="G23033" s="156"/>
    </row>
    <row r="23034" spans="1:7" x14ac:dyDescent="0.25">
      <c r="A23034" s="2">
        <v>378</v>
      </c>
      <c r="B23034" s="3" t="s">
        <v>24999</v>
      </c>
      <c r="C23034" s="2" t="s">
        <v>315</v>
      </c>
      <c r="D23034" s="2" t="s">
        <v>42080</v>
      </c>
      <c r="E23034" s="2"/>
      <c r="F23034" s="3">
        <v>26.03</v>
      </c>
      <c r="G23034" s="156"/>
    </row>
    <row r="23035" spans="1:7" x14ac:dyDescent="0.25">
      <c r="A23035" s="2">
        <v>40911</v>
      </c>
      <c r="B23035" s="3" t="s">
        <v>25000</v>
      </c>
      <c r="C23035" s="2" t="s">
        <v>21474</v>
      </c>
      <c r="D23035" s="2" t="s">
        <v>42080</v>
      </c>
      <c r="E23035" s="2"/>
      <c r="F23035" s="3">
        <v>4560.57</v>
      </c>
      <c r="G23035" s="156"/>
    </row>
    <row r="23036" spans="1:7" x14ac:dyDescent="0.25">
      <c r="A23036" s="2">
        <v>33939</v>
      </c>
      <c r="B23036" s="3" t="s">
        <v>25001</v>
      </c>
      <c r="C23036" s="2" t="s">
        <v>315</v>
      </c>
      <c r="D23036" s="2" t="s">
        <v>42080</v>
      </c>
      <c r="E23036" s="2"/>
      <c r="F23036" s="3">
        <v>130.44</v>
      </c>
      <c r="G23036" s="156"/>
    </row>
    <row r="23037" spans="1:7" x14ac:dyDescent="0.25">
      <c r="A23037" s="2">
        <v>40815</v>
      </c>
      <c r="B23037" s="3" t="s">
        <v>25002</v>
      </c>
      <c r="C23037" s="2" t="s">
        <v>21474</v>
      </c>
      <c r="D23037" s="2" t="s">
        <v>42080</v>
      </c>
      <c r="E23037" s="2"/>
      <c r="F23037" s="3">
        <v>22850.080000000002</v>
      </c>
      <c r="G23037" s="156"/>
    </row>
    <row r="23038" spans="1:7" x14ac:dyDescent="0.25">
      <c r="A23038" s="2">
        <v>33952</v>
      </c>
      <c r="B23038" s="3" t="s">
        <v>25003</v>
      </c>
      <c r="C23038" s="2" t="s">
        <v>315</v>
      </c>
      <c r="D23038" s="2" t="s">
        <v>42080</v>
      </c>
      <c r="E23038" s="2"/>
      <c r="F23038" s="3">
        <v>137.62</v>
      </c>
      <c r="G23038" s="156"/>
    </row>
    <row r="23039" spans="1:7" x14ac:dyDescent="0.25">
      <c r="A23039" s="2">
        <v>40816</v>
      </c>
      <c r="B23039" s="3" t="s">
        <v>25004</v>
      </c>
      <c r="C23039" s="2" t="s">
        <v>21474</v>
      </c>
      <c r="D23039" s="2" t="s">
        <v>42080</v>
      </c>
      <c r="E23039" s="2"/>
      <c r="F23039" s="3">
        <v>24107.599999999999</v>
      </c>
      <c r="G23039" s="156"/>
    </row>
    <row r="23040" spans="1:7" x14ac:dyDescent="0.25">
      <c r="A23040" s="2">
        <v>33953</v>
      </c>
      <c r="B23040" s="3" t="s">
        <v>25005</v>
      </c>
      <c r="C23040" s="2" t="s">
        <v>315</v>
      </c>
      <c r="D23040" s="2" t="s">
        <v>42080</v>
      </c>
      <c r="E23040" s="2"/>
      <c r="F23040" s="3">
        <v>147.13</v>
      </c>
      <c r="G23040" s="156"/>
    </row>
    <row r="23041" spans="1:7" x14ac:dyDescent="0.25">
      <c r="A23041" s="2">
        <v>40817</v>
      </c>
      <c r="B23041" s="3" t="s">
        <v>25006</v>
      </c>
      <c r="C23041" s="2" t="s">
        <v>21474</v>
      </c>
      <c r="D23041" s="2" t="s">
        <v>42080</v>
      </c>
      <c r="E23041" s="2"/>
      <c r="F23041" s="3">
        <v>25772.89</v>
      </c>
      <c r="G23041" s="156"/>
    </row>
    <row r="23042" spans="1:7" x14ac:dyDescent="0.25">
      <c r="A23042" s="2">
        <v>13348</v>
      </c>
      <c r="B23042" s="3" t="s">
        <v>42082</v>
      </c>
      <c r="C23042" s="2" t="s">
        <v>13</v>
      </c>
      <c r="D23042" s="2" t="s">
        <v>42080</v>
      </c>
      <c r="E23042" s="2"/>
      <c r="F23042" s="3">
        <v>1.47</v>
      </c>
      <c r="G23042" s="156"/>
    </row>
    <row r="23043" spans="1:7" x14ac:dyDescent="0.25">
      <c r="A23043" s="2">
        <v>39212</v>
      </c>
      <c r="B23043" s="3" t="s">
        <v>25007</v>
      </c>
      <c r="C23043" s="2" t="s">
        <v>13</v>
      </c>
      <c r="D23043" s="2" t="s">
        <v>42080</v>
      </c>
      <c r="E23043" s="2"/>
      <c r="F23043" s="3">
        <v>2.25</v>
      </c>
      <c r="G23043" s="156"/>
    </row>
    <row r="23044" spans="1:7" x14ac:dyDescent="0.25">
      <c r="A23044" s="2">
        <v>39211</v>
      </c>
      <c r="B23044" s="3" t="s">
        <v>25008</v>
      </c>
      <c r="C23044" s="2" t="s">
        <v>13</v>
      </c>
      <c r="D23044" s="2" t="s">
        <v>42080</v>
      </c>
      <c r="E23044" s="2"/>
      <c r="F23044" s="3">
        <v>2.0099999999999998</v>
      </c>
      <c r="G23044" s="156"/>
    </row>
    <row r="23045" spans="1:7" x14ac:dyDescent="0.25">
      <c r="A23045" s="2">
        <v>39210</v>
      </c>
      <c r="B23045" s="3" t="s">
        <v>25009</v>
      </c>
      <c r="C23045" s="2" t="s">
        <v>13</v>
      </c>
      <c r="D23045" s="2" t="s">
        <v>42080</v>
      </c>
      <c r="E23045" s="2"/>
      <c r="F23045" s="3">
        <v>1.1299999999999999</v>
      </c>
      <c r="G23045" s="156"/>
    </row>
    <row r="23046" spans="1:7" x14ac:dyDescent="0.25">
      <c r="A23046" s="2">
        <v>39208</v>
      </c>
      <c r="B23046" s="3" t="s">
        <v>25010</v>
      </c>
      <c r="C23046" s="2" t="s">
        <v>13</v>
      </c>
      <c r="D23046" s="2" t="s">
        <v>42080</v>
      </c>
      <c r="E23046" s="2"/>
      <c r="F23046" s="3">
        <v>0.61</v>
      </c>
      <c r="G23046" s="156"/>
    </row>
    <row r="23047" spans="1:7" x14ac:dyDescent="0.25">
      <c r="A23047" s="2">
        <v>39214</v>
      </c>
      <c r="B23047" s="3" t="s">
        <v>25011</v>
      </c>
      <c r="C23047" s="2" t="s">
        <v>13</v>
      </c>
      <c r="D23047" s="2" t="s">
        <v>42080</v>
      </c>
      <c r="E23047" s="2"/>
      <c r="F23047" s="3">
        <v>4.16</v>
      </c>
      <c r="G23047" s="156"/>
    </row>
    <row r="23048" spans="1:7" x14ac:dyDescent="0.25">
      <c r="A23048" s="2">
        <v>39213</v>
      </c>
      <c r="B23048" s="3" t="s">
        <v>25012</v>
      </c>
      <c r="C23048" s="2" t="s">
        <v>13</v>
      </c>
      <c r="D23048" s="2" t="s">
        <v>42080</v>
      </c>
      <c r="E23048" s="2"/>
      <c r="F23048" s="3">
        <v>2.94</v>
      </c>
      <c r="G23048" s="156"/>
    </row>
    <row r="23049" spans="1:7" x14ac:dyDescent="0.25">
      <c r="A23049" s="2">
        <v>39215</v>
      </c>
      <c r="B23049" s="3" t="s">
        <v>25013</v>
      </c>
      <c r="C23049" s="2" t="s">
        <v>13</v>
      </c>
      <c r="D23049" s="2" t="s">
        <v>42080</v>
      </c>
      <c r="E23049" s="2"/>
      <c r="F23049" s="3">
        <v>7.58</v>
      </c>
      <c r="G23049" s="156"/>
    </row>
    <row r="23050" spans="1:7" x14ac:dyDescent="0.25">
      <c r="A23050" s="2">
        <v>39209</v>
      </c>
      <c r="B23050" s="3" t="s">
        <v>25014</v>
      </c>
      <c r="C23050" s="2" t="s">
        <v>13</v>
      </c>
      <c r="D23050" s="2" t="s">
        <v>42080</v>
      </c>
      <c r="E23050" s="2"/>
      <c r="F23050" s="3">
        <v>0.73</v>
      </c>
      <c r="G23050" s="156"/>
    </row>
    <row r="23051" spans="1:7" x14ac:dyDescent="0.25">
      <c r="A23051" s="2">
        <v>39207</v>
      </c>
      <c r="B23051" s="3" t="s">
        <v>25015</v>
      </c>
      <c r="C23051" s="2" t="s">
        <v>13</v>
      </c>
      <c r="D23051" s="2" t="s">
        <v>42080</v>
      </c>
      <c r="E23051" s="2"/>
      <c r="F23051" s="3">
        <v>1.1299999999999999</v>
      </c>
      <c r="G23051" s="156"/>
    </row>
    <row r="23052" spans="1:7" x14ac:dyDescent="0.25">
      <c r="A23052" s="2">
        <v>39216</v>
      </c>
      <c r="B23052" s="3" t="s">
        <v>25016</v>
      </c>
      <c r="C23052" s="2" t="s">
        <v>13</v>
      </c>
      <c r="D23052" s="2" t="s">
        <v>42080</v>
      </c>
      <c r="E23052" s="2"/>
      <c r="F23052" s="3">
        <v>10.58</v>
      </c>
      <c r="G23052" s="156"/>
    </row>
    <row r="23053" spans="1:7" x14ac:dyDescent="0.25">
      <c r="A23053" s="2">
        <v>11267</v>
      </c>
      <c r="B23053" s="3" t="s">
        <v>25017</v>
      </c>
      <c r="C23053" s="2" t="s">
        <v>13</v>
      </c>
      <c r="D23053" s="2" t="s">
        <v>42080</v>
      </c>
      <c r="E23053" s="2"/>
      <c r="F23053" s="3">
        <v>1.29</v>
      </c>
      <c r="G23053" s="156"/>
    </row>
    <row r="23054" spans="1:7" x14ac:dyDescent="0.25">
      <c r="A23054" s="2">
        <v>379</v>
      </c>
      <c r="B23054" s="3" t="s">
        <v>42083</v>
      </c>
      <c r="C23054" s="2" t="s">
        <v>13</v>
      </c>
      <c r="D23054" s="2" t="s">
        <v>42080</v>
      </c>
      <c r="E23054" s="2"/>
      <c r="F23054" s="3">
        <v>1.29</v>
      </c>
      <c r="G23054" s="156"/>
    </row>
    <row r="23055" spans="1:7" x14ac:dyDescent="0.25">
      <c r="A23055" s="2">
        <v>510</v>
      </c>
      <c r="B23055" s="3" t="s">
        <v>25018</v>
      </c>
      <c r="C23055" s="2" t="s">
        <v>586</v>
      </c>
      <c r="D23055" s="2" t="s">
        <v>42080</v>
      </c>
      <c r="E23055" s="2"/>
      <c r="F23055" s="3">
        <v>12.64</v>
      </c>
      <c r="G23055" s="156"/>
    </row>
    <row r="23056" spans="1:7" x14ac:dyDescent="0.25">
      <c r="A23056" s="2">
        <v>516</v>
      </c>
      <c r="B23056" s="3" t="s">
        <v>25019</v>
      </c>
      <c r="C23056" s="2" t="s">
        <v>586</v>
      </c>
      <c r="D23056" s="2" t="s">
        <v>42080</v>
      </c>
      <c r="E23056" s="2"/>
      <c r="F23056" s="3">
        <v>14.97</v>
      </c>
      <c r="G23056" s="156"/>
    </row>
    <row r="23057" spans="1:7" x14ac:dyDescent="0.25">
      <c r="A23057" s="2">
        <v>509</v>
      </c>
      <c r="B23057" s="3" t="s">
        <v>25020</v>
      </c>
      <c r="C23057" s="2" t="s">
        <v>586</v>
      </c>
      <c r="D23057" s="2" t="s">
        <v>42080</v>
      </c>
      <c r="E23057" s="2"/>
      <c r="F23057" s="3">
        <v>16.8</v>
      </c>
      <c r="G23057" s="156"/>
    </row>
    <row r="23058" spans="1:7" x14ac:dyDescent="0.25">
      <c r="A23058" s="2">
        <v>40331</v>
      </c>
      <c r="B23058" s="3" t="s">
        <v>25021</v>
      </c>
      <c r="C23058" s="2" t="s">
        <v>315</v>
      </c>
      <c r="D23058" s="2" t="s">
        <v>42080</v>
      </c>
      <c r="E23058" s="2"/>
      <c r="F23058" s="3">
        <v>23.73</v>
      </c>
      <c r="G23058" s="156"/>
    </row>
    <row r="23059" spans="1:7" x14ac:dyDescent="0.25">
      <c r="A23059" s="2">
        <v>40930</v>
      </c>
      <c r="B23059" s="3" t="s">
        <v>25022</v>
      </c>
      <c r="C23059" s="2" t="s">
        <v>21474</v>
      </c>
      <c r="D23059" s="2" t="s">
        <v>42080</v>
      </c>
      <c r="E23059" s="2"/>
      <c r="F23059" s="3">
        <v>4158.97</v>
      </c>
      <c r="G23059" s="156"/>
    </row>
    <row r="23060" spans="1:7" x14ac:dyDescent="0.25">
      <c r="A23060" s="2">
        <v>377</v>
      </c>
      <c r="B23060" s="3" t="s">
        <v>25023</v>
      </c>
      <c r="C23060" s="2" t="s">
        <v>13</v>
      </c>
      <c r="D23060" s="2" t="s">
        <v>42081</v>
      </c>
      <c r="E23060" s="2"/>
      <c r="F23060" s="3">
        <v>40.200000000000003</v>
      </c>
      <c r="G23060" s="156"/>
    </row>
    <row r="23061" spans="1:7" x14ac:dyDescent="0.25">
      <c r="A23061" s="2">
        <v>11761</v>
      </c>
      <c r="B23061" s="3" t="s">
        <v>25024</v>
      </c>
      <c r="C23061" s="2" t="s">
        <v>13</v>
      </c>
      <c r="D23061" s="2" t="s">
        <v>42080</v>
      </c>
      <c r="E23061" s="2"/>
      <c r="F23061" s="3">
        <v>85.55</v>
      </c>
      <c r="G23061" s="156"/>
    </row>
    <row r="23062" spans="1:7" x14ac:dyDescent="0.25">
      <c r="A23062" s="2">
        <v>7588</v>
      </c>
      <c r="B23062" s="3" t="s">
        <v>25025</v>
      </c>
      <c r="C23062" s="2" t="s">
        <v>13</v>
      </c>
      <c r="D23062" s="2" t="s">
        <v>42081</v>
      </c>
      <c r="E23062" s="2"/>
      <c r="F23062" s="3">
        <v>44.29</v>
      </c>
      <c r="G23062" s="156"/>
    </row>
    <row r="23063" spans="1:7" x14ac:dyDescent="0.25">
      <c r="A23063" s="2">
        <v>34551</v>
      </c>
      <c r="B23063" s="3" t="s">
        <v>25026</v>
      </c>
      <c r="C23063" s="2" t="s">
        <v>315</v>
      </c>
      <c r="D23063" s="2" t="s">
        <v>42080</v>
      </c>
      <c r="E23063" s="2"/>
      <c r="F23063" s="3">
        <v>21.39</v>
      </c>
      <c r="G23063" s="156"/>
    </row>
    <row r="23064" spans="1:7" x14ac:dyDescent="0.25">
      <c r="A23064" s="2">
        <v>41078</v>
      </c>
      <c r="B23064" s="3" t="s">
        <v>25027</v>
      </c>
      <c r="C23064" s="2" t="s">
        <v>21474</v>
      </c>
      <c r="D23064" s="2" t="s">
        <v>42080</v>
      </c>
      <c r="E23064" s="2"/>
      <c r="F23064" s="3">
        <v>3748.94</v>
      </c>
      <c r="G23064" s="156"/>
    </row>
    <row r="23065" spans="1:7" x14ac:dyDescent="0.25">
      <c r="A23065" s="2">
        <v>246</v>
      </c>
      <c r="B23065" s="3" t="s">
        <v>25028</v>
      </c>
      <c r="C23065" s="2" t="s">
        <v>315</v>
      </c>
      <c r="D23065" s="2" t="s">
        <v>42080</v>
      </c>
      <c r="E23065" s="2"/>
      <c r="F23065" s="3">
        <v>23.82</v>
      </c>
      <c r="G23065" s="156"/>
    </row>
    <row r="23066" spans="1:7" x14ac:dyDescent="0.25">
      <c r="A23066" s="2">
        <v>40927</v>
      </c>
      <c r="B23066" s="3" t="s">
        <v>25029</v>
      </c>
      <c r="C23066" s="2" t="s">
        <v>21474</v>
      </c>
      <c r="D23066" s="2" t="s">
        <v>42080</v>
      </c>
      <c r="E23066" s="2"/>
      <c r="F23066" s="3">
        <v>4173.53</v>
      </c>
      <c r="G23066" s="156"/>
    </row>
    <row r="23067" spans="1:7" x14ac:dyDescent="0.25">
      <c r="A23067" s="2">
        <v>2350</v>
      </c>
      <c r="B23067" s="3" t="s">
        <v>25030</v>
      </c>
      <c r="C23067" s="2" t="s">
        <v>315</v>
      </c>
      <c r="D23067" s="2" t="s">
        <v>42080</v>
      </c>
      <c r="E23067" s="2"/>
      <c r="F23067" s="3">
        <v>31.82</v>
      </c>
      <c r="G23067" s="156"/>
    </row>
    <row r="23068" spans="1:7" x14ac:dyDescent="0.25">
      <c r="A23068" s="2">
        <v>40812</v>
      </c>
      <c r="B23068" s="3" t="s">
        <v>25031</v>
      </c>
      <c r="C23068" s="2" t="s">
        <v>21474</v>
      </c>
      <c r="D23068" s="2" t="s">
        <v>42080</v>
      </c>
      <c r="E23068" s="2"/>
      <c r="F23068" s="3">
        <v>5577.28</v>
      </c>
      <c r="G23068" s="156"/>
    </row>
    <row r="23069" spans="1:7" x14ac:dyDescent="0.25">
      <c r="A23069" s="2">
        <v>245</v>
      </c>
      <c r="B23069" s="3" t="s">
        <v>25032</v>
      </c>
      <c r="C23069" s="2" t="s">
        <v>315</v>
      </c>
      <c r="D23069" s="2" t="s">
        <v>42080</v>
      </c>
      <c r="E23069" s="2"/>
      <c r="F23069" s="3">
        <v>40.44</v>
      </c>
      <c r="G23069" s="156"/>
    </row>
    <row r="23070" spans="1:7" x14ac:dyDescent="0.25">
      <c r="A23070" s="2">
        <v>41090</v>
      </c>
      <c r="B23070" s="3" t="s">
        <v>25033</v>
      </c>
      <c r="C23070" s="2" t="s">
        <v>21474</v>
      </c>
      <c r="D23070" s="2" t="s">
        <v>42080</v>
      </c>
      <c r="E23070" s="2"/>
      <c r="F23070" s="3">
        <v>7086.38</v>
      </c>
      <c r="G23070" s="156"/>
    </row>
    <row r="23071" spans="1:7" x14ac:dyDescent="0.25">
      <c r="A23071" s="2">
        <v>251</v>
      </c>
      <c r="B23071" s="3" t="s">
        <v>25034</v>
      </c>
      <c r="C23071" s="2" t="s">
        <v>315</v>
      </c>
      <c r="D23071" s="2" t="s">
        <v>42080</v>
      </c>
      <c r="E23071" s="2"/>
      <c r="F23071" s="3">
        <v>23.82</v>
      </c>
      <c r="G23071" s="156"/>
    </row>
    <row r="23072" spans="1:7" x14ac:dyDescent="0.25">
      <c r="A23072" s="2">
        <v>40975</v>
      </c>
      <c r="B23072" s="3" t="s">
        <v>25035</v>
      </c>
      <c r="C23072" s="2" t="s">
        <v>21474</v>
      </c>
      <c r="D23072" s="2" t="s">
        <v>42080</v>
      </c>
      <c r="E23072" s="2"/>
      <c r="F23072" s="3">
        <v>4173.53</v>
      </c>
      <c r="G23072" s="156"/>
    </row>
    <row r="23073" spans="1:7" x14ac:dyDescent="0.25">
      <c r="A23073" s="2">
        <v>6127</v>
      </c>
      <c r="B23073" s="3" t="s">
        <v>25036</v>
      </c>
      <c r="C23073" s="2" t="s">
        <v>315</v>
      </c>
      <c r="D23073" s="2" t="s">
        <v>42080</v>
      </c>
      <c r="E23073" s="2"/>
      <c r="F23073" s="3">
        <v>23.82</v>
      </c>
      <c r="G23073" s="156"/>
    </row>
    <row r="23074" spans="1:7" x14ac:dyDescent="0.25">
      <c r="A23074" s="2">
        <v>41072</v>
      </c>
      <c r="B23074" s="3" t="s">
        <v>25037</v>
      </c>
      <c r="C23074" s="2" t="s">
        <v>21474</v>
      </c>
      <c r="D23074" s="2" t="s">
        <v>42080</v>
      </c>
      <c r="E23074" s="2"/>
      <c r="F23074" s="3">
        <v>4173.53</v>
      </c>
      <c r="G23074" s="156"/>
    </row>
    <row r="23075" spans="1:7" x14ac:dyDescent="0.25">
      <c r="A23075" s="2">
        <v>6121</v>
      </c>
      <c r="B23075" s="3" t="s">
        <v>25038</v>
      </c>
      <c r="C23075" s="2" t="s">
        <v>315</v>
      </c>
      <c r="D23075" s="2" t="s">
        <v>42080</v>
      </c>
      <c r="E23075" s="2"/>
      <c r="F23075" s="3">
        <v>21.39</v>
      </c>
      <c r="G23075" s="156"/>
    </row>
    <row r="23076" spans="1:7" x14ac:dyDescent="0.25">
      <c r="A23076" s="2">
        <v>41071</v>
      </c>
      <c r="B23076" s="3" t="s">
        <v>25039</v>
      </c>
      <c r="C23076" s="2" t="s">
        <v>21474</v>
      </c>
      <c r="D23076" s="2" t="s">
        <v>42080</v>
      </c>
      <c r="E23076" s="2"/>
      <c r="F23076" s="3">
        <v>3747.13</v>
      </c>
      <c r="G23076" s="156"/>
    </row>
    <row r="23077" spans="1:7" x14ac:dyDescent="0.25">
      <c r="A23077" s="2">
        <v>244</v>
      </c>
      <c r="B23077" s="3" t="s">
        <v>25040</v>
      </c>
      <c r="C23077" s="2" t="s">
        <v>315</v>
      </c>
      <c r="D23077" s="2" t="s">
        <v>42080</v>
      </c>
      <c r="E23077" s="2"/>
      <c r="F23077" s="3">
        <v>36.159999999999997</v>
      </c>
      <c r="G23077" s="156"/>
    </row>
    <row r="23078" spans="1:7" x14ac:dyDescent="0.25">
      <c r="A23078" s="2">
        <v>41093</v>
      </c>
      <c r="B23078" s="3" t="s">
        <v>25041</v>
      </c>
      <c r="C23078" s="2" t="s">
        <v>21474</v>
      </c>
      <c r="D23078" s="2" t="s">
        <v>42080</v>
      </c>
      <c r="E23078" s="2"/>
      <c r="F23078" s="3">
        <v>6335.13</v>
      </c>
      <c r="G23078" s="156"/>
    </row>
    <row r="23079" spans="1:7" x14ac:dyDescent="0.25">
      <c r="A23079" s="2">
        <v>532</v>
      </c>
      <c r="B23079" s="3" t="s">
        <v>25042</v>
      </c>
      <c r="C23079" s="2" t="s">
        <v>315</v>
      </c>
      <c r="D23079" s="2" t="s">
        <v>42080</v>
      </c>
      <c r="E23079" s="2"/>
      <c r="F23079" s="3">
        <v>39.130000000000003</v>
      </c>
      <c r="G23079" s="156"/>
    </row>
    <row r="23080" spans="1:7" x14ac:dyDescent="0.25">
      <c r="A23080" s="2">
        <v>40931</v>
      </c>
      <c r="B23080" s="3" t="s">
        <v>25043</v>
      </c>
      <c r="C23080" s="2" t="s">
        <v>21474</v>
      </c>
      <c r="D23080" s="2" t="s">
        <v>42080</v>
      </c>
      <c r="E23080" s="2"/>
      <c r="F23080" s="3">
        <v>6856.68</v>
      </c>
      <c r="G23080" s="156"/>
    </row>
    <row r="23081" spans="1:7" x14ac:dyDescent="0.25">
      <c r="A23081" s="2">
        <v>36150</v>
      </c>
      <c r="B23081" s="3" t="s">
        <v>25044</v>
      </c>
      <c r="C23081" s="2" t="s">
        <v>13</v>
      </c>
      <c r="D23081" s="2" t="s">
        <v>42080</v>
      </c>
      <c r="E23081" s="2"/>
      <c r="F23081" s="3">
        <v>43.56</v>
      </c>
      <c r="G23081" s="156"/>
    </row>
    <row r="23082" spans="1:7" x14ac:dyDescent="0.25">
      <c r="A23082" s="2">
        <v>45262</v>
      </c>
      <c r="B23082" s="3" t="s">
        <v>25045</v>
      </c>
      <c r="C23082" s="2" t="s">
        <v>13</v>
      </c>
      <c r="D23082" s="2" t="s">
        <v>42080</v>
      </c>
      <c r="E23082" s="2"/>
      <c r="F23082" s="3">
        <v>12.97</v>
      </c>
      <c r="G23082" s="156"/>
    </row>
    <row r="23083" spans="1:7" x14ac:dyDescent="0.25">
      <c r="A23083" s="2">
        <v>4760</v>
      </c>
      <c r="B23083" s="3" t="s">
        <v>25046</v>
      </c>
      <c r="C23083" s="2" t="s">
        <v>315</v>
      </c>
      <c r="D23083" s="2" t="s">
        <v>42080</v>
      </c>
      <c r="E23083" s="2"/>
      <c r="F23083" s="3">
        <v>26.03</v>
      </c>
      <c r="G23083" s="156"/>
    </row>
    <row r="23084" spans="1:7" x14ac:dyDescent="0.25">
      <c r="A23084" s="2">
        <v>41069</v>
      </c>
      <c r="B23084" s="3" t="s">
        <v>25047</v>
      </c>
      <c r="C23084" s="2" t="s">
        <v>21474</v>
      </c>
      <c r="D23084" s="2" t="s">
        <v>42080</v>
      </c>
      <c r="E23084" s="2"/>
      <c r="F23084" s="3">
        <v>4560.57</v>
      </c>
      <c r="G23084" s="156"/>
    </row>
    <row r="23085" spans="1:7" x14ac:dyDescent="0.25">
      <c r="A23085" s="2">
        <v>10422</v>
      </c>
      <c r="B23085" s="3" t="s">
        <v>25048</v>
      </c>
      <c r="C23085" s="2" t="s">
        <v>13</v>
      </c>
      <c r="D23085" s="2" t="s">
        <v>42080</v>
      </c>
      <c r="E23085" s="2"/>
      <c r="F23085" s="3">
        <v>422.27</v>
      </c>
      <c r="G23085" s="156"/>
    </row>
    <row r="23086" spans="1:7" x14ac:dyDescent="0.25">
      <c r="A23086" s="2">
        <v>44019</v>
      </c>
      <c r="B23086" s="3" t="s">
        <v>25049</v>
      </c>
      <c r="C23086" s="2" t="s">
        <v>13</v>
      </c>
      <c r="D23086" s="2" t="s">
        <v>42080</v>
      </c>
      <c r="E23086" s="2"/>
      <c r="F23086" s="3">
        <v>584.52</v>
      </c>
      <c r="G23086" s="156"/>
    </row>
    <row r="23087" spans="1:7" x14ac:dyDescent="0.25">
      <c r="A23087" s="2">
        <v>36520</v>
      </c>
      <c r="B23087" s="3" t="s">
        <v>25050</v>
      </c>
      <c r="C23087" s="2" t="s">
        <v>13</v>
      </c>
      <c r="D23087" s="2" t="s">
        <v>42080</v>
      </c>
      <c r="E23087" s="2"/>
      <c r="F23087" s="3">
        <v>710.72</v>
      </c>
      <c r="G23087" s="156"/>
    </row>
    <row r="23088" spans="1:7" x14ac:dyDescent="0.25">
      <c r="A23088" s="2">
        <v>42319</v>
      </c>
      <c r="B23088" s="3" t="s">
        <v>25051</v>
      </c>
      <c r="C23088" s="2" t="s">
        <v>13</v>
      </c>
      <c r="D23088" s="2" t="s">
        <v>42080</v>
      </c>
      <c r="E23088" s="2"/>
      <c r="F23088" s="3">
        <v>636.84</v>
      </c>
      <c r="G23088" s="156"/>
    </row>
    <row r="23089" spans="1:7" x14ac:dyDescent="0.25">
      <c r="A23089" s="2">
        <v>10420</v>
      </c>
      <c r="B23089" s="3" t="s">
        <v>25052</v>
      </c>
      <c r="C23089" s="2" t="s">
        <v>13</v>
      </c>
      <c r="D23089" s="2" t="s">
        <v>42081</v>
      </c>
      <c r="E23089" s="2"/>
      <c r="F23089" s="3">
        <v>225.91</v>
      </c>
      <c r="G23089" s="156"/>
    </row>
    <row r="23090" spans="1:7" x14ac:dyDescent="0.25">
      <c r="A23090" s="2">
        <v>10421</v>
      </c>
      <c r="B23090" s="3" t="s">
        <v>25053</v>
      </c>
      <c r="C23090" s="2" t="s">
        <v>13</v>
      </c>
      <c r="D23090" s="2" t="s">
        <v>42080</v>
      </c>
      <c r="E23090" s="2"/>
      <c r="F23090" s="3">
        <v>248.25</v>
      </c>
      <c r="G23090" s="156"/>
    </row>
    <row r="23091" spans="1:7" x14ac:dyDescent="0.25">
      <c r="A23091" s="2">
        <v>11786</v>
      </c>
      <c r="B23091" s="3" t="s">
        <v>25054</v>
      </c>
      <c r="C23091" s="2" t="s">
        <v>13</v>
      </c>
      <c r="D23091" s="2" t="s">
        <v>42080</v>
      </c>
      <c r="E23091" s="2"/>
      <c r="F23091" s="3">
        <v>500.56</v>
      </c>
      <c r="G23091" s="156"/>
    </row>
    <row r="23092" spans="1:7" x14ac:dyDescent="0.25">
      <c r="A23092" s="2">
        <v>45195</v>
      </c>
      <c r="B23092" s="3" t="s">
        <v>25055</v>
      </c>
      <c r="C23092" s="2" t="s">
        <v>13</v>
      </c>
      <c r="D23092" s="2" t="s">
        <v>42080</v>
      </c>
      <c r="E23092" s="2"/>
      <c r="F23092" s="3">
        <v>5132.75</v>
      </c>
      <c r="G23092" s="156"/>
    </row>
    <row r="23093" spans="1:7" x14ac:dyDescent="0.25">
      <c r="A23093" s="2">
        <v>45226</v>
      </c>
      <c r="B23093" s="3" t="s">
        <v>25056</v>
      </c>
      <c r="C23093" s="2" t="s">
        <v>13</v>
      </c>
      <c r="D23093" s="2" t="s">
        <v>42080</v>
      </c>
      <c r="E23093" s="2"/>
      <c r="F23093" s="3">
        <v>16.27</v>
      </c>
      <c r="G23093" s="156"/>
    </row>
    <row r="23094" spans="1:7" x14ac:dyDescent="0.25">
      <c r="A23094" s="2">
        <v>4815</v>
      </c>
      <c r="B23094" s="3" t="s">
        <v>25057</v>
      </c>
      <c r="C23094" s="2" t="s">
        <v>13</v>
      </c>
      <c r="D23094" s="2" t="s">
        <v>42080</v>
      </c>
      <c r="E23094" s="2"/>
      <c r="F23094" s="3">
        <v>10.67</v>
      </c>
      <c r="G23094" s="156"/>
    </row>
    <row r="23095" spans="1:7" x14ac:dyDescent="0.25">
      <c r="A23095" s="2">
        <v>541</v>
      </c>
      <c r="B23095" s="3" t="s">
        <v>25058</v>
      </c>
      <c r="C23095" s="2" t="s">
        <v>13</v>
      </c>
      <c r="D23095" s="2" t="s">
        <v>42081</v>
      </c>
      <c r="E23095" s="2"/>
      <c r="F23095" s="3">
        <v>285.23</v>
      </c>
      <c r="G23095" s="156"/>
    </row>
    <row r="23096" spans="1:7" x14ac:dyDescent="0.25">
      <c r="A23096" s="2">
        <v>542</v>
      </c>
      <c r="B23096" s="3" t="s">
        <v>25059</v>
      </c>
      <c r="C23096" s="2" t="s">
        <v>13</v>
      </c>
      <c r="D23096" s="2" t="s">
        <v>42080</v>
      </c>
      <c r="E23096" s="2"/>
      <c r="F23096" s="3">
        <v>357.54</v>
      </c>
      <c r="G23096" s="156"/>
    </row>
    <row r="23097" spans="1:7" x14ac:dyDescent="0.25">
      <c r="A23097" s="2">
        <v>540</v>
      </c>
      <c r="B23097" s="3" t="s">
        <v>25060</v>
      </c>
      <c r="C23097" s="2" t="s">
        <v>13</v>
      </c>
      <c r="D23097" s="2" t="s">
        <v>42080</v>
      </c>
      <c r="E23097" s="2"/>
      <c r="F23097" s="3">
        <v>805.71</v>
      </c>
      <c r="G23097" s="156"/>
    </row>
    <row r="23098" spans="1:7" x14ac:dyDescent="0.25">
      <c r="A23098" s="2">
        <v>38364</v>
      </c>
      <c r="B23098" s="3" t="s">
        <v>25061</v>
      </c>
      <c r="C23098" s="2" t="s">
        <v>13</v>
      </c>
      <c r="D23098" s="2" t="s">
        <v>42080</v>
      </c>
      <c r="E23098" s="2"/>
      <c r="F23098" s="3">
        <v>932.91</v>
      </c>
      <c r="G23098" s="156"/>
    </row>
    <row r="23099" spans="1:7" x14ac:dyDescent="0.25">
      <c r="A23099" s="2">
        <v>11692</v>
      </c>
      <c r="B23099" s="3" t="s">
        <v>25062</v>
      </c>
      <c r="C23099" s="2" t="s">
        <v>65</v>
      </c>
      <c r="D23099" s="2" t="s">
        <v>42080</v>
      </c>
      <c r="E23099" s="2"/>
      <c r="F23099" s="3">
        <v>682.21</v>
      </c>
      <c r="G23099" s="156"/>
    </row>
    <row r="23100" spans="1:7" x14ac:dyDescent="0.25">
      <c r="A23100" s="2">
        <v>1746</v>
      </c>
      <c r="B23100" s="3" t="s">
        <v>25063</v>
      </c>
      <c r="C23100" s="2" t="s">
        <v>13</v>
      </c>
      <c r="D23100" s="2" t="s">
        <v>42081</v>
      </c>
      <c r="E23100" s="2"/>
      <c r="F23100" s="3">
        <v>243.49</v>
      </c>
      <c r="G23100" s="156"/>
    </row>
    <row r="23101" spans="1:7" x14ac:dyDescent="0.25">
      <c r="A23101" s="2">
        <v>1748</v>
      </c>
      <c r="B23101" s="3" t="s">
        <v>25064</v>
      </c>
      <c r="C23101" s="2" t="s">
        <v>13</v>
      </c>
      <c r="D23101" s="2" t="s">
        <v>42080</v>
      </c>
      <c r="E23101" s="2"/>
      <c r="F23101" s="3">
        <v>323.77999999999997</v>
      </c>
      <c r="G23101" s="156"/>
    </row>
    <row r="23102" spans="1:7" x14ac:dyDescent="0.25">
      <c r="A23102" s="2">
        <v>1749</v>
      </c>
      <c r="B23102" s="3" t="s">
        <v>25065</v>
      </c>
      <c r="C23102" s="2" t="s">
        <v>13</v>
      </c>
      <c r="D23102" s="2" t="s">
        <v>42080</v>
      </c>
      <c r="E23102" s="2"/>
      <c r="F23102" s="3">
        <v>469.1</v>
      </c>
      <c r="G23102" s="156"/>
    </row>
    <row r="23103" spans="1:7" x14ac:dyDescent="0.25">
      <c r="A23103" s="2">
        <v>37412</v>
      </c>
      <c r="B23103" s="3" t="s">
        <v>25066</v>
      </c>
      <c r="C23103" s="2" t="s">
        <v>13</v>
      </c>
      <c r="D23103" s="2" t="s">
        <v>42080</v>
      </c>
      <c r="E23103" s="2"/>
      <c r="F23103" s="3">
        <v>238.01</v>
      </c>
      <c r="G23103" s="156"/>
    </row>
    <row r="23104" spans="1:7" x14ac:dyDescent="0.25">
      <c r="A23104" s="2">
        <v>1745</v>
      </c>
      <c r="B23104" s="3" t="s">
        <v>25067</v>
      </c>
      <c r="C23104" s="2" t="s">
        <v>13</v>
      </c>
      <c r="D23104" s="2" t="s">
        <v>42080</v>
      </c>
      <c r="E23104" s="2"/>
      <c r="F23104" s="3">
        <v>283.02</v>
      </c>
      <c r="G23104" s="156"/>
    </row>
    <row r="23105" spans="1:7" x14ac:dyDescent="0.25">
      <c r="A23105" s="2">
        <v>1750</v>
      </c>
      <c r="B23105" s="3" t="s">
        <v>25068</v>
      </c>
      <c r="C23105" s="2" t="s">
        <v>13</v>
      </c>
      <c r="D23105" s="2" t="s">
        <v>42080</v>
      </c>
      <c r="E23105" s="2"/>
      <c r="F23105" s="3">
        <v>661.39</v>
      </c>
      <c r="G23105" s="156"/>
    </row>
    <row r="23106" spans="1:7" x14ac:dyDescent="0.25">
      <c r="A23106" s="2">
        <v>11687</v>
      </c>
      <c r="B23106" s="3" t="s">
        <v>25069</v>
      </c>
      <c r="C23106" s="2" t="s">
        <v>123</v>
      </c>
      <c r="D23106" s="2" t="s">
        <v>42080</v>
      </c>
      <c r="E23106" s="2"/>
      <c r="F23106" s="3">
        <v>1053.8</v>
      </c>
      <c r="G23106" s="156"/>
    </row>
    <row r="23107" spans="1:7" x14ac:dyDescent="0.25">
      <c r="A23107" s="2">
        <v>11689</v>
      </c>
      <c r="B23107" s="3" t="s">
        <v>25070</v>
      </c>
      <c r="C23107" s="2" t="s">
        <v>123</v>
      </c>
      <c r="D23107" s="2" t="s">
        <v>42080</v>
      </c>
      <c r="E23107" s="2"/>
      <c r="F23107" s="3">
        <v>1320.35</v>
      </c>
      <c r="G23107" s="156"/>
    </row>
    <row r="23108" spans="1:7" x14ac:dyDescent="0.25">
      <c r="A23108" s="2">
        <v>11693</v>
      </c>
      <c r="B23108" s="3" t="s">
        <v>25071</v>
      </c>
      <c r="C23108" s="2" t="s">
        <v>65</v>
      </c>
      <c r="D23108" s="2" t="s">
        <v>42080</v>
      </c>
      <c r="E23108" s="2"/>
      <c r="F23108" s="3">
        <v>316.26</v>
      </c>
      <c r="G23108" s="156"/>
    </row>
    <row r="23109" spans="1:7" x14ac:dyDescent="0.25">
      <c r="A23109" s="2">
        <v>36215</v>
      </c>
      <c r="B23109" s="3" t="s">
        <v>25072</v>
      </c>
      <c r="C23109" s="2" t="s">
        <v>13</v>
      </c>
      <c r="D23109" s="2" t="s">
        <v>42080</v>
      </c>
      <c r="E23109" s="2"/>
      <c r="F23109" s="3">
        <v>863.27</v>
      </c>
      <c r="G23109" s="156"/>
    </row>
    <row r="23110" spans="1:7" x14ac:dyDescent="0.25">
      <c r="A23110" s="2">
        <v>42439</v>
      </c>
      <c r="B23110" s="3" t="s">
        <v>25073</v>
      </c>
      <c r="C23110" s="2" t="s">
        <v>13</v>
      </c>
      <c r="D23110" s="2" t="s">
        <v>42080</v>
      </c>
      <c r="E23110" s="2"/>
      <c r="F23110" s="3">
        <v>1207.8399999999999</v>
      </c>
      <c r="G23110" s="156"/>
    </row>
    <row r="23111" spans="1:7" x14ac:dyDescent="0.25">
      <c r="A23111" s="2">
        <v>38381</v>
      </c>
      <c r="B23111" s="3" t="s">
        <v>25074</v>
      </c>
      <c r="C23111" s="2" t="s">
        <v>13</v>
      </c>
      <c r="D23111" s="2" t="s">
        <v>42080</v>
      </c>
      <c r="E23111" s="2"/>
      <c r="F23111" s="3">
        <v>13.01</v>
      </c>
      <c r="G23111" s="156"/>
    </row>
    <row r="23112" spans="1:7" x14ac:dyDescent="0.25">
      <c r="A23112" s="2">
        <v>39621</v>
      </c>
      <c r="B23112" s="3" t="s">
        <v>25075</v>
      </c>
      <c r="C23112" s="2" t="s">
        <v>3881</v>
      </c>
      <c r="D23112" s="2" t="s">
        <v>42080</v>
      </c>
      <c r="E23112" s="2"/>
      <c r="F23112" s="3">
        <v>1398.41</v>
      </c>
      <c r="G23112" s="156"/>
    </row>
    <row r="23113" spans="1:7" x14ac:dyDescent="0.25">
      <c r="A23113" s="2">
        <v>39624</v>
      </c>
      <c r="B23113" s="3" t="s">
        <v>25076</v>
      </c>
      <c r="C23113" s="2" t="s">
        <v>3881</v>
      </c>
      <c r="D23113" s="2" t="s">
        <v>42080</v>
      </c>
      <c r="E23113" s="2"/>
      <c r="F23113" s="3">
        <v>1542.6</v>
      </c>
      <c r="G23113" s="156"/>
    </row>
    <row r="23114" spans="1:7" x14ac:dyDescent="0.25">
      <c r="A23114" s="2">
        <v>39615</v>
      </c>
      <c r="B23114" s="3" t="s">
        <v>25077</v>
      </c>
      <c r="C23114" s="2" t="s">
        <v>13</v>
      </c>
      <c r="D23114" s="2" t="s">
        <v>42080</v>
      </c>
      <c r="E23114" s="2"/>
      <c r="F23114" s="3">
        <v>623.35</v>
      </c>
      <c r="G23114" s="156"/>
    </row>
    <row r="23115" spans="1:7" x14ac:dyDescent="0.25">
      <c r="A23115" s="2">
        <v>39620</v>
      </c>
      <c r="B23115" s="3" t="s">
        <v>25078</v>
      </c>
      <c r="C23115" s="2" t="s">
        <v>13</v>
      </c>
      <c r="D23115" s="2" t="s">
        <v>42080</v>
      </c>
      <c r="E23115" s="2"/>
      <c r="F23115" s="3">
        <v>952.03</v>
      </c>
      <c r="G23115" s="156"/>
    </row>
    <row r="23116" spans="1:7" x14ac:dyDescent="0.25">
      <c r="A23116" s="2">
        <v>39623</v>
      </c>
      <c r="B23116" s="3" t="s">
        <v>25079</v>
      </c>
      <c r="C23116" s="2" t="s">
        <v>13</v>
      </c>
      <c r="D23116" s="2" t="s">
        <v>42080</v>
      </c>
      <c r="E23116" s="2"/>
      <c r="F23116" s="3">
        <v>1019.7</v>
      </c>
      <c r="G23116" s="156"/>
    </row>
    <row r="23117" spans="1:7" x14ac:dyDescent="0.25">
      <c r="A23117" s="2">
        <v>546</v>
      </c>
      <c r="B23117" s="3" t="s">
        <v>25080</v>
      </c>
      <c r="C23117" s="2" t="s">
        <v>586</v>
      </c>
      <c r="D23117" s="2" t="s">
        <v>42081</v>
      </c>
      <c r="E23117" s="2"/>
      <c r="F23117" s="3">
        <v>8.73</v>
      </c>
      <c r="G23117" s="156"/>
    </row>
    <row r="23118" spans="1:7" x14ac:dyDescent="0.25">
      <c r="A23118" s="2">
        <v>566</v>
      </c>
      <c r="B23118" s="3" t="s">
        <v>25081</v>
      </c>
      <c r="C23118" s="2" t="s">
        <v>123</v>
      </c>
      <c r="D23118" s="2" t="s">
        <v>42080</v>
      </c>
      <c r="E23118" s="2"/>
      <c r="F23118" s="3">
        <v>4.1399999999999997</v>
      </c>
      <c r="G23118" s="156"/>
    </row>
    <row r="23119" spans="1:7" x14ac:dyDescent="0.25">
      <c r="A23119" s="2">
        <v>565</v>
      </c>
      <c r="B23119" s="3" t="s">
        <v>25082</v>
      </c>
      <c r="C23119" s="2" t="s">
        <v>123</v>
      </c>
      <c r="D23119" s="2" t="s">
        <v>42080</v>
      </c>
      <c r="E23119" s="2"/>
      <c r="F23119" s="3">
        <v>8.2100000000000009</v>
      </c>
      <c r="G23119" s="156"/>
    </row>
    <row r="23120" spans="1:7" x14ac:dyDescent="0.25">
      <c r="A23120" s="2">
        <v>555</v>
      </c>
      <c r="B23120" s="3" t="s">
        <v>25083</v>
      </c>
      <c r="C23120" s="2" t="s">
        <v>123</v>
      </c>
      <c r="D23120" s="2" t="s">
        <v>42080</v>
      </c>
      <c r="E23120" s="2"/>
      <c r="F23120" s="3">
        <v>10.7</v>
      </c>
      <c r="G23120" s="156"/>
    </row>
    <row r="23121" spans="1:7" x14ac:dyDescent="0.25">
      <c r="A23121" s="2">
        <v>557</v>
      </c>
      <c r="B23121" s="3" t="s">
        <v>25084</v>
      </c>
      <c r="C23121" s="2" t="s">
        <v>123</v>
      </c>
      <c r="D23121" s="2" t="s">
        <v>42080</v>
      </c>
      <c r="E23121" s="2"/>
      <c r="F23121" s="3">
        <v>33.590000000000003</v>
      </c>
      <c r="G23121" s="156"/>
    </row>
    <row r="23122" spans="1:7" x14ac:dyDescent="0.25">
      <c r="A23122" s="2">
        <v>552</v>
      </c>
      <c r="B23122" s="3" t="s">
        <v>25085</v>
      </c>
      <c r="C23122" s="2" t="s">
        <v>123</v>
      </c>
      <c r="D23122" s="2" t="s">
        <v>42080</v>
      </c>
      <c r="E23122" s="2"/>
      <c r="F23122" s="3">
        <v>16.66</v>
      </c>
      <c r="G23122" s="156"/>
    </row>
    <row r="23123" spans="1:7" x14ac:dyDescent="0.25">
      <c r="A23123" s="2">
        <v>563</v>
      </c>
      <c r="B23123" s="3" t="s">
        <v>25086</v>
      </c>
      <c r="C23123" s="2" t="s">
        <v>123</v>
      </c>
      <c r="D23123" s="2" t="s">
        <v>42080</v>
      </c>
      <c r="E23123" s="2"/>
      <c r="F23123" s="3">
        <v>25.04</v>
      </c>
      <c r="G23123" s="156"/>
    </row>
    <row r="23124" spans="1:7" x14ac:dyDescent="0.25">
      <c r="A23124" s="2">
        <v>549</v>
      </c>
      <c r="B23124" s="3" t="s">
        <v>25087</v>
      </c>
      <c r="C23124" s="2" t="s">
        <v>123</v>
      </c>
      <c r="D23124" s="2" t="s">
        <v>42080</v>
      </c>
      <c r="E23124" s="2"/>
      <c r="F23124" s="3">
        <v>45.07</v>
      </c>
      <c r="G23124" s="156"/>
    </row>
    <row r="23125" spans="1:7" x14ac:dyDescent="0.25">
      <c r="A23125" s="2">
        <v>551</v>
      </c>
      <c r="B23125" s="3" t="s">
        <v>25088</v>
      </c>
      <c r="C23125" s="2" t="s">
        <v>123</v>
      </c>
      <c r="D23125" s="2" t="s">
        <v>42080</v>
      </c>
      <c r="E23125" s="2"/>
      <c r="F23125" s="3">
        <v>89.24</v>
      </c>
      <c r="G23125" s="156"/>
    </row>
    <row r="23126" spans="1:7" x14ac:dyDescent="0.25">
      <c r="A23126" s="2">
        <v>559</v>
      </c>
      <c r="B23126" s="3" t="s">
        <v>25089</v>
      </c>
      <c r="C23126" s="2" t="s">
        <v>123</v>
      </c>
      <c r="D23126" s="2" t="s">
        <v>42080</v>
      </c>
      <c r="E23126" s="2"/>
      <c r="F23126" s="3">
        <v>22.31</v>
      </c>
      <c r="G23126" s="156"/>
    </row>
    <row r="23127" spans="1:7" x14ac:dyDescent="0.25">
      <c r="A23127" s="2">
        <v>560</v>
      </c>
      <c r="B23127" s="3" t="s">
        <v>25090</v>
      </c>
      <c r="C23127" s="2" t="s">
        <v>123</v>
      </c>
      <c r="D23127" s="2" t="s">
        <v>42080</v>
      </c>
      <c r="E23127" s="2"/>
      <c r="F23127" s="3">
        <v>27.91</v>
      </c>
      <c r="G23127" s="156"/>
    </row>
    <row r="23128" spans="1:7" x14ac:dyDescent="0.25">
      <c r="A23128" s="2">
        <v>547</v>
      </c>
      <c r="B23128" s="3" t="s">
        <v>25091</v>
      </c>
      <c r="C23128" s="2" t="s">
        <v>123</v>
      </c>
      <c r="D23128" s="2" t="s">
        <v>42080</v>
      </c>
      <c r="E23128" s="2"/>
      <c r="F23128" s="3">
        <v>33.42</v>
      </c>
      <c r="G23128" s="156"/>
    </row>
    <row r="23129" spans="1:7" x14ac:dyDescent="0.25">
      <c r="A23129" s="2">
        <v>36207</v>
      </c>
      <c r="B23129" s="3" t="s">
        <v>25092</v>
      </c>
      <c r="C23129" s="2" t="s">
        <v>13</v>
      </c>
      <c r="D23129" s="2" t="s">
        <v>42080</v>
      </c>
      <c r="E23129" s="2"/>
      <c r="F23129" s="3">
        <v>382.37</v>
      </c>
      <c r="G23129" s="156"/>
    </row>
    <row r="23130" spans="1:7" x14ac:dyDescent="0.25">
      <c r="A23130" s="2">
        <v>36209</v>
      </c>
      <c r="B23130" s="3" t="s">
        <v>25093</v>
      </c>
      <c r="C23130" s="2" t="s">
        <v>13</v>
      </c>
      <c r="D23130" s="2" t="s">
        <v>42080</v>
      </c>
      <c r="E23130" s="2"/>
      <c r="F23130" s="3">
        <v>438.83</v>
      </c>
      <c r="G23130" s="156"/>
    </row>
    <row r="23131" spans="1:7" x14ac:dyDescent="0.25">
      <c r="A23131" s="2">
        <v>36210</v>
      </c>
      <c r="B23131" s="3" t="s">
        <v>25094</v>
      </c>
      <c r="C23131" s="2" t="s">
        <v>13</v>
      </c>
      <c r="D23131" s="2" t="s">
        <v>42080</v>
      </c>
      <c r="E23131" s="2"/>
      <c r="F23131" s="3">
        <v>474.8</v>
      </c>
      <c r="G23131" s="156"/>
    </row>
    <row r="23132" spans="1:7" x14ac:dyDescent="0.25">
      <c r="A23132" s="2">
        <v>36204</v>
      </c>
      <c r="B23132" s="3" t="s">
        <v>25095</v>
      </c>
      <c r="C23132" s="2" t="s">
        <v>13</v>
      </c>
      <c r="D23132" s="2" t="s">
        <v>42080</v>
      </c>
      <c r="E23132" s="2"/>
      <c r="F23132" s="3">
        <v>168.34</v>
      </c>
      <c r="G23132" s="156"/>
    </row>
    <row r="23133" spans="1:7" x14ac:dyDescent="0.25">
      <c r="A23133" s="2">
        <v>36205</v>
      </c>
      <c r="B23133" s="3" t="s">
        <v>25096</v>
      </c>
      <c r="C23133" s="2" t="s">
        <v>13</v>
      </c>
      <c r="D23133" s="2" t="s">
        <v>42080</v>
      </c>
      <c r="E23133" s="2"/>
      <c r="F23133" s="3">
        <v>186.96</v>
      </c>
      <c r="G23133" s="156"/>
    </row>
    <row r="23134" spans="1:7" x14ac:dyDescent="0.25">
      <c r="A23134" s="2">
        <v>36081</v>
      </c>
      <c r="B23134" s="3" t="s">
        <v>25097</v>
      </c>
      <c r="C23134" s="2" t="s">
        <v>13</v>
      </c>
      <c r="D23134" s="2" t="s">
        <v>42081</v>
      </c>
      <c r="E23134" s="2"/>
      <c r="F23134" s="3">
        <v>199.35</v>
      </c>
      <c r="G23134" s="156"/>
    </row>
    <row r="23135" spans="1:7" x14ac:dyDescent="0.25">
      <c r="A23135" s="2">
        <v>36206</v>
      </c>
      <c r="B23135" s="3" t="s">
        <v>25098</v>
      </c>
      <c r="C23135" s="2" t="s">
        <v>13</v>
      </c>
      <c r="D23135" s="2" t="s">
        <v>42080</v>
      </c>
      <c r="E23135" s="2"/>
      <c r="F23135" s="3">
        <v>208.85</v>
      </c>
      <c r="G23135" s="156"/>
    </row>
    <row r="23136" spans="1:7" x14ac:dyDescent="0.25">
      <c r="A23136" s="2">
        <v>36218</v>
      </c>
      <c r="B23136" s="3" t="s">
        <v>25099</v>
      </c>
      <c r="C23136" s="2" t="s">
        <v>13</v>
      </c>
      <c r="D23136" s="2" t="s">
        <v>42080</v>
      </c>
      <c r="E23136" s="2"/>
      <c r="F23136" s="3">
        <v>173.26</v>
      </c>
      <c r="G23136" s="156"/>
    </row>
    <row r="23137" spans="1:7" x14ac:dyDescent="0.25">
      <c r="A23137" s="2">
        <v>36220</v>
      </c>
      <c r="B23137" s="3" t="s">
        <v>25100</v>
      </c>
      <c r="C23137" s="2" t="s">
        <v>13</v>
      </c>
      <c r="D23137" s="2" t="s">
        <v>42080</v>
      </c>
      <c r="E23137" s="2"/>
      <c r="F23137" s="3">
        <v>198.68</v>
      </c>
      <c r="G23137" s="156"/>
    </row>
    <row r="23138" spans="1:7" x14ac:dyDescent="0.25">
      <c r="A23138" s="2">
        <v>36080</v>
      </c>
      <c r="B23138" s="3" t="s">
        <v>25101</v>
      </c>
      <c r="C23138" s="2" t="s">
        <v>13</v>
      </c>
      <c r="D23138" s="2" t="s">
        <v>42081</v>
      </c>
      <c r="E23138" s="2"/>
      <c r="F23138" s="3">
        <v>214.9</v>
      </c>
      <c r="G23138" s="156"/>
    </row>
    <row r="23139" spans="1:7" x14ac:dyDescent="0.25">
      <c r="A23139" s="2">
        <v>36223</v>
      </c>
      <c r="B23139" s="3" t="s">
        <v>25102</v>
      </c>
      <c r="C23139" s="2" t="s">
        <v>13</v>
      </c>
      <c r="D23139" s="2" t="s">
        <v>42080</v>
      </c>
      <c r="E23139" s="2"/>
      <c r="F23139" s="3">
        <v>225.03</v>
      </c>
      <c r="G23139" s="156"/>
    </row>
    <row r="23140" spans="1:7" x14ac:dyDescent="0.25">
      <c r="A23140" s="2">
        <v>38127</v>
      </c>
      <c r="B23140" s="3" t="s">
        <v>25103</v>
      </c>
      <c r="C23140" s="2" t="s">
        <v>13</v>
      </c>
      <c r="D23140" s="2" t="s">
        <v>42080</v>
      </c>
      <c r="E23140" s="2"/>
      <c r="F23140" s="3">
        <v>393.37</v>
      </c>
      <c r="G23140" s="156"/>
    </row>
    <row r="23141" spans="1:7" x14ac:dyDescent="0.25">
      <c r="A23141" s="2">
        <v>38060</v>
      </c>
      <c r="B23141" s="3" t="s">
        <v>25104</v>
      </c>
      <c r="C23141" s="2" t="s">
        <v>13</v>
      </c>
      <c r="D23141" s="2" t="s">
        <v>42080</v>
      </c>
      <c r="E23141" s="2"/>
      <c r="F23141" s="3">
        <v>52.25</v>
      </c>
      <c r="G23141" s="156"/>
    </row>
    <row r="23142" spans="1:7" x14ac:dyDescent="0.25">
      <c r="A23142" s="2">
        <v>10956</v>
      </c>
      <c r="B23142" s="3" t="s">
        <v>25105</v>
      </c>
      <c r="C23142" s="2" t="s">
        <v>13</v>
      </c>
      <c r="D23142" s="2" t="s">
        <v>42080</v>
      </c>
      <c r="E23142" s="2"/>
      <c r="F23142" s="3">
        <v>57.31</v>
      </c>
      <c r="G23142" s="156"/>
    </row>
    <row r="23143" spans="1:7" x14ac:dyDescent="0.25">
      <c r="A23143" s="2">
        <v>39380</v>
      </c>
      <c r="B23143" s="3" t="s">
        <v>25106</v>
      </c>
      <c r="C23143" s="2" t="s">
        <v>13</v>
      </c>
      <c r="D23143" s="2" t="s">
        <v>42080</v>
      </c>
      <c r="E23143" s="2"/>
      <c r="F23143" s="3">
        <v>15.57</v>
      </c>
      <c r="G23143" s="156"/>
    </row>
    <row r="23144" spans="1:7" x14ac:dyDescent="0.25">
      <c r="A23144" s="2">
        <v>44172</v>
      </c>
      <c r="B23144" s="3" t="s">
        <v>25107</v>
      </c>
      <c r="C23144" s="2" t="s">
        <v>13</v>
      </c>
      <c r="D23144" s="2" t="s">
        <v>42080</v>
      </c>
      <c r="E23144" s="2"/>
      <c r="F23144" s="3">
        <v>6.54</v>
      </c>
      <c r="G23144" s="156"/>
    </row>
    <row r="23145" spans="1:7" x14ac:dyDescent="0.25">
      <c r="A23145" s="2">
        <v>37597</v>
      </c>
      <c r="B23145" s="3" t="s">
        <v>25108</v>
      </c>
      <c r="C23145" s="2" t="s">
        <v>13</v>
      </c>
      <c r="D23145" s="2" t="s">
        <v>42080</v>
      </c>
      <c r="E23145" s="2"/>
      <c r="F23145" s="3">
        <v>651367.18000000005</v>
      </c>
      <c r="G23145" s="156"/>
    </row>
    <row r="23146" spans="1:7" x14ac:dyDescent="0.25">
      <c r="A23146" s="2">
        <v>183</v>
      </c>
      <c r="B23146" s="3" t="s">
        <v>25109</v>
      </c>
      <c r="C23146" s="2" t="s">
        <v>25110</v>
      </c>
      <c r="D23146" s="2" t="s">
        <v>42081</v>
      </c>
      <c r="E23146" s="2"/>
      <c r="F23146" s="3">
        <v>280</v>
      </c>
      <c r="G23146" s="156"/>
    </row>
    <row r="23147" spans="1:7" x14ac:dyDescent="0.25">
      <c r="A23147" s="2">
        <v>184</v>
      </c>
      <c r="B23147" s="3" t="s">
        <v>25111</v>
      </c>
      <c r="C23147" s="2" t="s">
        <v>25110</v>
      </c>
      <c r="D23147" s="2" t="s">
        <v>42080</v>
      </c>
      <c r="E23147" s="2"/>
      <c r="F23147" s="3">
        <v>173.41</v>
      </c>
      <c r="G23147" s="156"/>
    </row>
    <row r="23148" spans="1:7" x14ac:dyDescent="0.25">
      <c r="A23148" s="2">
        <v>181</v>
      </c>
      <c r="B23148" s="3" t="s">
        <v>25112</v>
      </c>
      <c r="C23148" s="2" t="s">
        <v>25110</v>
      </c>
      <c r="D23148" s="2" t="s">
        <v>42080</v>
      </c>
      <c r="E23148" s="2"/>
      <c r="F23148" s="3">
        <v>373.93</v>
      </c>
      <c r="G23148" s="156"/>
    </row>
    <row r="23149" spans="1:7" x14ac:dyDescent="0.25">
      <c r="A23149" s="2">
        <v>20001</v>
      </c>
      <c r="B23149" s="3" t="s">
        <v>25113</v>
      </c>
      <c r="C23149" s="2" t="s">
        <v>25110</v>
      </c>
      <c r="D23149" s="2" t="s">
        <v>42080</v>
      </c>
      <c r="E23149" s="2"/>
      <c r="F23149" s="3">
        <v>216.77</v>
      </c>
      <c r="G23149" s="156"/>
    </row>
    <row r="23150" spans="1:7" x14ac:dyDescent="0.25">
      <c r="A23150" s="2">
        <v>39837</v>
      </c>
      <c r="B23150" s="3" t="s">
        <v>25114</v>
      </c>
      <c r="C23150" s="2" t="s">
        <v>25110</v>
      </c>
      <c r="D23150" s="2" t="s">
        <v>42080</v>
      </c>
      <c r="E23150" s="2"/>
      <c r="F23150" s="3">
        <v>426.12</v>
      </c>
      <c r="G23150" s="156"/>
    </row>
    <row r="23151" spans="1:7" x14ac:dyDescent="0.25">
      <c r="A23151" s="2">
        <v>43366</v>
      </c>
      <c r="B23151" s="3" t="s">
        <v>25115</v>
      </c>
      <c r="C23151" s="2" t="s">
        <v>586</v>
      </c>
      <c r="D23151" s="2" t="s">
        <v>42080</v>
      </c>
      <c r="E23151" s="2"/>
      <c r="F23151" s="3">
        <v>1.73</v>
      </c>
      <c r="G23151" s="156"/>
    </row>
    <row r="23152" spans="1:7" x14ac:dyDescent="0.25">
      <c r="A23152" s="2">
        <v>10535</v>
      </c>
      <c r="B23152" s="3" t="s">
        <v>25116</v>
      </c>
      <c r="C23152" s="2" t="s">
        <v>13</v>
      </c>
      <c r="D23152" s="2" t="s">
        <v>42081</v>
      </c>
      <c r="E23152" s="2"/>
      <c r="F23152" s="3">
        <v>5214.6499999999996</v>
      </c>
      <c r="G23152" s="156"/>
    </row>
    <row r="23153" spans="1:7" x14ac:dyDescent="0.25">
      <c r="A23153" s="2">
        <v>10537</v>
      </c>
      <c r="B23153" s="3" t="s">
        <v>25117</v>
      </c>
      <c r="C23153" s="2" t="s">
        <v>13</v>
      </c>
      <c r="D23153" s="2" t="s">
        <v>42080</v>
      </c>
      <c r="E23153" s="2"/>
      <c r="F23153" s="3">
        <v>7111.36</v>
      </c>
      <c r="G23153" s="156"/>
    </row>
    <row r="23154" spans="1:7" x14ac:dyDescent="0.25">
      <c r="A23154" s="2">
        <v>13891</v>
      </c>
      <c r="B23154" s="3" t="s">
        <v>25118</v>
      </c>
      <c r="C23154" s="2" t="s">
        <v>13</v>
      </c>
      <c r="D23154" s="2" t="s">
        <v>42080</v>
      </c>
      <c r="E23154" s="2"/>
      <c r="F23154" s="3">
        <v>6522.73</v>
      </c>
      <c r="G23154" s="156"/>
    </row>
    <row r="23155" spans="1:7" x14ac:dyDescent="0.25">
      <c r="A23155" s="2">
        <v>36397</v>
      </c>
      <c r="B23155" s="3" t="s">
        <v>25119</v>
      </c>
      <c r="C23155" s="2" t="s">
        <v>13</v>
      </c>
      <c r="D23155" s="2" t="s">
        <v>42080</v>
      </c>
      <c r="E23155" s="2"/>
      <c r="F23155" s="3">
        <v>21212.13</v>
      </c>
      <c r="G23155" s="156"/>
    </row>
    <row r="23156" spans="1:7" x14ac:dyDescent="0.25">
      <c r="A23156" s="2">
        <v>36398</v>
      </c>
      <c r="B23156" s="3" t="s">
        <v>25120</v>
      </c>
      <c r="C23156" s="2" t="s">
        <v>13</v>
      </c>
      <c r="D23156" s="2" t="s">
        <v>42080</v>
      </c>
      <c r="E23156" s="2"/>
      <c r="F23156" s="3">
        <v>25781.58</v>
      </c>
      <c r="G23156" s="156"/>
    </row>
    <row r="23157" spans="1:7" x14ac:dyDescent="0.25">
      <c r="A23157" s="2">
        <v>647</v>
      </c>
      <c r="B23157" s="3" t="s">
        <v>25121</v>
      </c>
      <c r="C23157" s="2" t="s">
        <v>315</v>
      </c>
      <c r="D23157" s="2" t="s">
        <v>42080</v>
      </c>
      <c r="E23157" s="2"/>
      <c r="F23157" s="3">
        <v>32.049999999999997</v>
      </c>
      <c r="G23157" s="156"/>
    </row>
    <row r="23158" spans="1:7" x14ac:dyDescent="0.25">
      <c r="A23158" s="2">
        <v>40920</v>
      </c>
      <c r="B23158" s="3" t="s">
        <v>25122</v>
      </c>
      <c r="C23158" s="2" t="s">
        <v>21474</v>
      </c>
      <c r="D23158" s="2" t="s">
        <v>42080</v>
      </c>
      <c r="E23158" s="2"/>
      <c r="F23158" s="3">
        <v>5616.96</v>
      </c>
      <c r="G23158" s="156"/>
    </row>
    <row r="23159" spans="1:7" x14ac:dyDescent="0.25">
      <c r="A23159" s="2">
        <v>715</v>
      </c>
      <c r="B23159" s="3" t="s">
        <v>25123</v>
      </c>
      <c r="C23159" s="2" t="s">
        <v>13</v>
      </c>
      <c r="D23159" s="2" t="s">
        <v>42081</v>
      </c>
      <c r="E23159" s="2"/>
      <c r="F23159" s="3">
        <v>19.96</v>
      </c>
      <c r="G23159" s="156"/>
    </row>
    <row r="23160" spans="1:7" x14ac:dyDescent="0.25">
      <c r="A23160" s="2">
        <v>716</v>
      </c>
      <c r="B23160" s="3" t="s">
        <v>25124</v>
      </c>
      <c r="C23160" s="2" t="s">
        <v>13</v>
      </c>
      <c r="D23160" s="2" t="s">
        <v>42080</v>
      </c>
      <c r="E23160" s="2"/>
      <c r="F23160" s="3">
        <v>22.57</v>
      </c>
      <c r="G23160" s="156"/>
    </row>
    <row r="23161" spans="1:7" x14ac:dyDescent="0.25">
      <c r="A23161" s="2">
        <v>7270</v>
      </c>
      <c r="B23161" s="3" t="s">
        <v>25125</v>
      </c>
      <c r="C23161" s="2" t="s">
        <v>13</v>
      </c>
      <c r="D23161" s="2" t="s">
        <v>42080</v>
      </c>
      <c r="E23161" s="2"/>
      <c r="F23161" s="3">
        <v>0.76</v>
      </c>
      <c r="G23161" s="156"/>
    </row>
    <row r="23162" spans="1:7" x14ac:dyDescent="0.25">
      <c r="A23162" s="2">
        <v>44460</v>
      </c>
      <c r="B23162" s="3" t="s">
        <v>25126</v>
      </c>
      <c r="C23162" s="2" t="s">
        <v>13</v>
      </c>
      <c r="D23162" s="2" t="s">
        <v>42080</v>
      </c>
      <c r="E23162" s="2"/>
      <c r="F23162" s="3">
        <v>1.28</v>
      </c>
      <c r="G23162" s="156"/>
    </row>
    <row r="23163" spans="1:7" x14ac:dyDescent="0.25">
      <c r="A23163" s="2">
        <v>44461</v>
      </c>
      <c r="B23163" s="3" t="s">
        <v>25127</v>
      </c>
      <c r="C23163" s="2" t="s">
        <v>13</v>
      </c>
      <c r="D23163" s="2" t="s">
        <v>42080</v>
      </c>
      <c r="E23163" s="2"/>
      <c r="F23163" s="3">
        <v>1.75</v>
      </c>
      <c r="G23163" s="156"/>
    </row>
    <row r="23164" spans="1:7" x14ac:dyDescent="0.25">
      <c r="A23164" s="2">
        <v>7267</v>
      </c>
      <c r="B23164" s="3" t="s">
        <v>25128</v>
      </c>
      <c r="C23164" s="2" t="s">
        <v>13</v>
      </c>
      <c r="D23164" s="2" t="s">
        <v>42080</v>
      </c>
      <c r="E23164" s="2"/>
      <c r="F23164" s="3">
        <v>0.64</v>
      </c>
      <c r="G23164" s="156"/>
    </row>
    <row r="23165" spans="1:7" x14ac:dyDescent="0.25">
      <c r="A23165" s="2">
        <v>44458</v>
      </c>
      <c r="B23165" s="3" t="s">
        <v>25129</v>
      </c>
      <c r="C23165" s="2" t="s">
        <v>13</v>
      </c>
      <c r="D23165" s="2" t="s">
        <v>42080</v>
      </c>
      <c r="E23165" s="2"/>
      <c r="F23165" s="3">
        <v>0.78</v>
      </c>
      <c r="G23165" s="156"/>
    </row>
    <row r="23166" spans="1:7" x14ac:dyDescent="0.25">
      <c r="A23166" s="2">
        <v>44457</v>
      </c>
      <c r="B23166" s="3" t="s">
        <v>25130</v>
      </c>
      <c r="C23166" s="2" t="s">
        <v>13</v>
      </c>
      <c r="D23166" s="2" t="s">
        <v>42080</v>
      </c>
      <c r="E23166" s="2"/>
      <c r="F23166" s="3">
        <v>1.52</v>
      </c>
      <c r="G23166" s="156"/>
    </row>
    <row r="23167" spans="1:7" x14ac:dyDescent="0.25">
      <c r="A23167" s="2">
        <v>7271</v>
      </c>
      <c r="B23167" s="3" t="s">
        <v>25131</v>
      </c>
      <c r="C23167" s="2" t="s">
        <v>13</v>
      </c>
      <c r="D23167" s="2" t="s">
        <v>42081</v>
      </c>
      <c r="E23167" s="2"/>
      <c r="F23167" s="3">
        <v>0.82</v>
      </c>
      <c r="G23167" s="156"/>
    </row>
    <row r="23168" spans="1:7" x14ac:dyDescent="0.25">
      <c r="A23168" s="2">
        <v>7268</v>
      </c>
      <c r="B23168" s="3" t="s">
        <v>25132</v>
      </c>
      <c r="C23168" s="2" t="s">
        <v>13</v>
      </c>
      <c r="D23168" s="2" t="s">
        <v>42080</v>
      </c>
      <c r="E23168" s="2"/>
      <c r="F23168" s="3">
        <v>1.28</v>
      </c>
      <c r="G23168" s="156"/>
    </row>
    <row r="23169" spans="1:7" x14ac:dyDescent="0.25">
      <c r="A23169" s="2">
        <v>44459</v>
      </c>
      <c r="B23169" s="3" t="s">
        <v>25133</v>
      </c>
      <c r="C23169" s="2" t="s">
        <v>13</v>
      </c>
      <c r="D23169" s="2" t="s">
        <v>42080</v>
      </c>
      <c r="E23169" s="2"/>
      <c r="F23169" s="3">
        <v>0.82</v>
      </c>
      <c r="G23169" s="156"/>
    </row>
    <row r="23170" spans="1:7" x14ac:dyDescent="0.25">
      <c r="A23170" s="2">
        <v>44462</v>
      </c>
      <c r="B23170" s="3" t="s">
        <v>25134</v>
      </c>
      <c r="C23170" s="2" t="s">
        <v>13</v>
      </c>
      <c r="D23170" s="2" t="s">
        <v>42080</v>
      </c>
      <c r="E23170" s="2"/>
      <c r="F23170" s="3">
        <v>1.46</v>
      </c>
      <c r="G23170" s="156"/>
    </row>
    <row r="23171" spans="1:7" x14ac:dyDescent="0.25">
      <c r="A23171" s="2">
        <v>44463</v>
      </c>
      <c r="B23171" s="3" t="s">
        <v>25135</v>
      </c>
      <c r="C23171" s="2" t="s">
        <v>13</v>
      </c>
      <c r="D23171" s="2" t="s">
        <v>42080</v>
      </c>
      <c r="E23171" s="2"/>
      <c r="F23171" s="3">
        <v>1.88</v>
      </c>
      <c r="G23171" s="156"/>
    </row>
    <row r="23172" spans="1:7" x14ac:dyDescent="0.25">
      <c r="A23172" s="2">
        <v>44464</v>
      </c>
      <c r="B23172" s="3" t="s">
        <v>25136</v>
      </c>
      <c r="C23172" s="2" t="s">
        <v>13</v>
      </c>
      <c r="D23172" s="2" t="s">
        <v>42080</v>
      </c>
      <c r="E23172" s="2"/>
      <c r="F23172" s="3">
        <v>1.95</v>
      </c>
      <c r="G23172" s="156"/>
    </row>
    <row r="23173" spans="1:7" x14ac:dyDescent="0.25">
      <c r="A23173" s="2">
        <v>44465</v>
      </c>
      <c r="B23173" s="3" t="s">
        <v>25137</v>
      </c>
      <c r="C23173" s="2" t="s">
        <v>13</v>
      </c>
      <c r="D23173" s="2" t="s">
        <v>42080</v>
      </c>
      <c r="E23173" s="2"/>
      <c r="F23173" s="3">
        <v>2.68</v>
      </c>
      <c r="G23173" s="156"/>
    </row>
    <row r="23174" spans="1:7" x14ac:dyDescent="0.25">
      <c r="A23174" s="2">
        <v>38783</v>
      </c>
      <c r="B23174" s="3" t="s">
        <v>25138</v>
      </c>
      <c r="C23174" s="2" t="s">
        <v>13</v>
      </c>
      <c r="D23174" s="2" t="s">
        <v>42080</v>
      </c>
      <c r="E23174" s="2"/>
      <c r="F23174" s="3">
        <v>0.93</v>
      </c>
      <c r="G23174" s="156"/>
    </row>
    <row r="23175" spans="1:7" x14ac:dyDescent="0.25">
      <c r="A23175" s="2">
        <v>44466</v>
      </c>
      <c r="B23175" s="3" t="s">
        <v>25139</v>
      </c>
      <c r="C23175" s="2" t="s">
        <v>13</v>
      </c>
      <c r="D23175" s="2" t="s">
        <v>42080</v>
      </c>
      <c r="E23175" s="2"/>
      <c r="F23175" s="3">
        <v>1.9</v>
      </c>
      <c r="G23175" s="156"/>
    </row>
    <row r="23176" spans="1:7" x14ac:dyDescent="0.25">
      <c r="A23176" s="2">
        <v>44467</v>
      </c>
      <c r="B23176" s="3" t="s">
        <v>25140</v>
      </c>
      <c r="C23176" s="2" t="s">
        <v>13</v>
      </c>
      <c r="D23176" s="2" t="s">
        <v>42080</v>
      </c>
      <c r="E23176" s="2"/>
      <c r="F23176" s="3">
        <v>2.29</v>
      </c>
      <c r="G23176" s="156"/>
    </row>
    <row r="23177" spans="1:7" x14ac:dyDescent="0.25">
      <c r="A23177" s="2">
        <v>44468</v>
      </c>
      <c r="B23177" s="3" t="s">
        <v>25141</v>
      </c>
      <c r="C23177" s="2" t="s">
        <v>13</v>
      </c>
      <c r="D23177" s="2" t="s">
        <v>42080</v>
      </c>
      <c r="E23177" s="2"/>
      <c r="F23177" s="3">
        <v>1.99</v>
      </c>
      <c r="G23177" s="156"/>
    </row>
    <row r="23178" spans="1:7" x14ac:dyDescent="0.25">
      <c r="A23178" s="2">
        <v>37593</v>
      </c>
      <c r="B23178" s="3" t="s">
        <v>25142</v>
      </c>
      <c r="C23178" s="2" t="s">
        <v>13</v>
      </c>
      <c r="D23178" s="2" t="s">
        <v>42080</v>
      </c>
      <c r="E23178" s="2"/>
      <c r="F23178" s="3">
        <v>2.56</v>
      </c>
      <c r="G23178" s="156"/>
    </row>
    <row r="23179" spans="1:7" x14ac:dyDescent="0.25">
      <c r="A23179" s="2">
        <v>37594</v>
      </c>
      <c r="B23179" s="3" t="s">
        <v>25143</v>
      </c>
      <c r="C23179" s="2" t="s">
        <v>13</v>
      </c>
      <c r="D23179" s="2" t="s">
        <v>42080</v>
      </c>
      <c r="E23179" s="2"/>
      <c r="F23179" s="3">
        <v>3.04</v>
      </c>
      <c r="G23179" s="156"/>
    </row>
    <row r="23180" spans="1:7" x14ac:dyDescent="0.25">
      <c r="A23180" s="2">
        <v>37592</v>
      </c>
      <c r="B23180" s="3" t="s">
        <v>25144</v>
      </c>
      <c r="C23180" s="2" t="s">
        <v>13</v>
      </c>
      <c r="D23180" s="2" t="s">
        <v>42080</v>
      </c>
      <c r="E23180" s="2"/>
      <c r="F23180" s="3">
        <v>2.02</v>
      </c>
      <c r="G23180" s="156"/>
    </row>
    <row r="23181" spans="1:7" x14ac:dyDescent="0.25">
      <c r="A23181" s="2">
        <v>41372</v>
      </c>
      <c r="B23181" s="3" t="s">
        <v>25145</v>
      </c>
      <c r="C23181" s="2" t="s">
        <v>65</v>
      </c>
      <c r="D23181" s="2" t="s">
        <v>42080</v>
      </c>
      <c r="E23181" s="2"/>
      <c r="F23181" s="3">
        <v>141.36000000000001</v>
      </c>
      <c r="G23181" s="156"/>
    </row>
    <row r="23182" spans="1:7" x14ac:dyDescent="0.25">
      <c r="A23182" s="2">
        <v>41371</v>
      </c>
      <c r="B23182" s="3" t="s">
        <v>25146</v>
      </c>
      <c r="C23182" s="2" t="s">
        <v>65</v>
      </c>
      <c r="D23182" s="2" t="s">
        <v>42080</v>
      </c>
      <c r="E23182" s="2"/>
      <c r="F23182" s="3">
        <v>83.56</v>
      </c>
      <c r="G23182" s="156"/>
    </row>
    <row r="23183" spans="1:7" x14ac:dyDescent="0.25">
      <c r="A23183" s="2">
        <v>34556</v>
      </c>
      <c r="B23183" s="3" t="s">
        <v>42084</v>
      </c>
      <c r="C23183" s="2" t="s">
        <v>13</v>
      </c>
      <c r="D23183" s="2" t="s">
        <v>42080</v>
      </c>
      <c r="E23183" s="2"/>
      <c r="F23183" s="3">
        <v>4.9000000000000004</v>
      </c>
      <c r="G23183" s="156"/>
    </row>
    <row r="23184" spans="1:7" x14ac:dyDescent="0.25">
      <c r="A23184" s="2">
        <v>37873</v>
      </c>
      <c r="B23184" s="3" t="s">
        <v>42085</v>
      </c>
      <c r="C23184" s="2" t="s">
        <v>13</v>
      </c>
      <c r="D23184" s="2" t="s">
        <v>42080</v>
      </c>
      <c r="E23184" s="2"/>
      <c r="F23184" s="3">
        <v>4.9800000000000004</v>
      </c>
      <c r="G23184" s="156"/>
    </row>
    <row r="23185" spans="1:7" x14ac:dyDescent="0.25">
      <c r="A23185" s="2">
        <v>34565</v>
      </c>
      <c r="B23185" s="3" t="s">
        <v>42086</v>
      </c>
      <c r="C23185" s="2" t="s">
        <v>13</v>
      </c>
      <c r="D23185" s="2" t="s">
        <v>42080</v>
      </c>
      <c r="E23185" s="2"/>
      <c r="F23185" s="3">
        <v>5.52</v>
      </c>
      <c r="G23185" s="156"/>
    </row>
    <row r="23186" spans="1:7" x14ac:dyDescent="0.25">
      <c r="A23186" s="2">
        <v>34566</v>
      </c>
      <c r="B23186" s="3" t="s">
        <v>42087</v>
      </c>
      <c r="C23186" s="2" t="s">
        <v>13</v>
      </c>
      <c r="D23186" s="2" t="s">
        <v>42080</v>
      </c>
      <c r="E23186" s="2"/>
      <c r="F23186" s="3">
        <v>4.28</v>
      </c>
      <c r="G23186" s="156"/>
    </row>
    <row r="23187" spans="1:7" x14ac:dyDescent="0.25">
      <c r="A23187" s="2">
        <v>34564</v>
      </c>
      <c r="B23187" s="3" t="s">
        <v>25147</v>
      </c>
      <c r="C23187" s="2" t="s">
        <v>13</v>
      </c>
      <c r="D23187" s="2" t="s">
        <v>42080</v>
      </c>
      <c r="E23187" s="2"/>
      <c r="F23187" s="3">
        <v>5.22</v>
      </c>
      <c r="G23187" s="156"/>
    </row>
    <row r="23188" spans="1:7" x14ac:dyDescent="0.25">
      <c r="A23188" s="2">
        <v>38590</v>
      </c>
      <c r="B23188" s="3" t="s">
        <v>25148</v>
      </c>
      <c r="C23188" s="2" t="s">
        <v>13</v>
      </c>
      <c r="D23188" s="2" t="s">
        <v>42080</v>
      </c>
      <c r="E23188" s="2"/>
      <c r="F23188" s="3">
        <v>4.08</v>
      </c>
      <c r="G23188" s="156"/>
    </row>
    <row r="23189" spans="1:7" x14ac:dyDescent="0.25">
      <c r="A23189" s="2">
        <v>34567</v>
      </c>
      <c r="B23189" s="3" t="s">
        <v>25149</v>
      </c>
      <c r="C23189" s="2" t="s">
        <v>13</v>
      </c>
      <c r="D23189" s="2" t="s">
        <v>42080</v>
      </c>
      <c r="E23189" s="2"/>
      <c r="F23189" s="3">
        <v>4.54</v>
      </c>
      <c r="G23189" s="156"/>
    </row>
    <row r="23190" spans="1:7" x14ac:dyDescent="0.25">
      <c r="A23190" s="2">
        <v>38591</v>
      </c>
      <c r="B23190" s="3" t="s">
        <v>25150</v>
      </c>
      <c r="C23190" s="2" t="s">
        <v>13</v>
      </c>
      <c r="D23190" s="2" t="s">
        <v>42080</v>
      </c>
      <c r="E23190" s="2"/>
      <c r="F23190" s="3">
        <v>4.12</v>
      </c>
      <c r="G23190" s="156"/>
    </row>
    <row r="23191" spans="1:7" x14ac:dyDescent="0.25">
      <c r="A23191" s="2">
        <v>34568</v>
      </c>
      <c r="B23191" s="3" t="s">
        <v>42088</v>
      </c>
      <c r="C23191" s="2" t="s">
        <v>13</v>
      </c>
      <c r="D23191" s="2" t="s">
        <v>42080</v>
      </c>
      <c r="E23191" s="2"/>
      <c r="F23191" s="3">
        <v>5.37</v>
      </c>
      <c r="G23191" s="156"/>
    </row>
    <row r="23192" spans="1:7" x14ac:dyDescent="0.25">
      <c r="A23192" s="2">
        <v>34569</v>
      </c>
      <c r="B23192" s="3" t="s">
        <v>42089</v>
      </c>
      <c r="C23192" s="2" t="s">
        <v>13</v>
      </c>
      <c r="D23192" s="2" t="s">
        <v>42080</v>
      </c>
      <c r="E23192" s="2"/>
      <c r="F23192" s="3">
        <v>5.52</v>
      </c>
      <c r="G23192" s="156"/>
    </row>
    <row r="23193" spans="1:7" x14ac:dyDescent="0.25">
      <c r="A23193" s="2">
        <v>37107</v>
      </c>
      <c r="B23193" s="3" t="s">
        <v>42090</v>
      </c>
      <c r="C23193" s="2" t="s">
        <v>13</v>
      </c>
      <c r="D23193" s="2" t="s">
        <v>42080</v>
      </c>
      <c r="E23193" s="2"/>
      <c r="F23193" s="3">
        <v>6.33</v>
      </c>
      <c r="G23193" s="156"/>
    </row>
    <row r="23194" spans="1:7" x14ac:dyDescent="0.25">
      <c r="A23194" s="2">
        <v>34571</v>
      </c>
      <c r="B23194" s="3" t="s">
        <v>42091</v>
      </c>
      <c r="C23194" s="2" t="s">
        <v>13</v>
      </c>
      <c r="D23194" s="2" t="s">
        <v>42080</v>
      </c>
      <c r="E23194" s="2"/>
      <c r="F23194" s="3">
        <v>4.55</v>
      </c>
      <c r="G23194" s="156"/>
    </row>
    <row r="23195" spans="1:7" x14ac:dyDescent="0.25">
      <c r="A23195" s="2">
        <v>34570</v>
      </c>
      <c r="B23195" s="3" t="s">
        <v>25151</v>
      </c>
      <c r="C23195" s="2" t="s">
        <v>13</v>
      </c>
      <c r="D23195" s="2" t="s">
        <v>42080</v>
      </c>
      <c r="E23195" s="2"/>
      <c r="F23195" s="3">
        <v>5.99</v>
      </c>
      <c r="G23195" s="156"/>
    </row>
    <row r="23196" spans="1:7" x14ac:dyDescent="0.25">
      <c r="A23196" s="2">
        <v>25070</v>
      </c>
      <c r="B23196" s="3" t="s">
        <v>25152</v>
      </c>
      <c r="C23196" s="2" t="s">
        <v>13</v>
      </c>
      <c r="D23196" s="2" t="s">
        <v>42080</v>
      </c>
      <c r="E23196" s="2"/>
      <c r="F23196" s="3">
        <v>4.51</v>
      </c>
      <c r="G23196" s="156"/>
    </row>
    <row r="23197" spans="1:7" x14ac:dyDescent="0.25">
      <c r="A23197" s="2">
        <v>34573</v>
      </c>
      <c r="B23197" s="3" t="s">
        <v>25153</v>
      </c>
      <c r="C23197" s="2" t="s">
        <v>13</v>
      </c>
      <c r="D23197" s="2" t="s">
        <v>42080</v>
      </c>
      <c r="E23197" s="2"/>
      <c r="F23197" s="3">
        <v>4.79</v>
      </c>
      <c r="G23197" s="156"/>
    </row>
    <row r="23198" spans="1:7" x14ac:dyDescent="0.25">
      <c r="A23198" s="2">
        <v>34576</v>
      </c>
      <c r="B23198" s="3" t="s">
        <v>25154</v>
      </c>
      <c r="C23198" s="2" t="s">
        <v>13</v>
      </c>
      <c r="D23198" s="2" t="s">
        <v>42080</v>
      </c>
      <c r="E23198" s="2"/>
      <c r="F23198" s="3">
        <v>6.98</v>
      </c>
      <c r="G23198" s="156"/>
    </row>
    <row r="23199" spans="1:7" x14ac:dyDescent="0.25">
      <c r="A23199" s="2">
        <v>34577</v>
      </c>
      <c r="B23199" s="3" t="s">
        <v>25155</v>
      </c>
      <c r="C23199" s="2" t="s">
        <v>13</v>
      </c>
      <c r="D23199" s="2" t="s">
        <v>42080</v>
      </c>
      <c r="E23199" s="2"/>
      <c r="F23199" s="3">
        <v>7.28</v>
      </c>
      <c r="G23199" s="156"/>
    </row>
    <row r="23200" spans="1:7" x14ac:dyDescent="0.25">
      <c r="A23200" s="2">
        <v>34578</v>
      </c>
      <c r="B23200" s="3" t="s">
        <v>25156</v>
      </c>
      <c r="C23200" s="2" t="s">
        <v>13</v>
      </c>
      <c r="D23200" s="2" t="s">
        <v>42080</v>
      </c>
      <c r="E23200" s="2"/>
      <c r="F23200" s="3">
        <v>7.9</v>
      </c>
      <c r="G23200" s="156"/>
    </row>
    <row r="23201" spans="1:7" x14ac:dyDescent="0.25">
      <c r="A23201" s="2">
        <v>34579</v>
      </c>
      <c r="B23201" s="3" t="s">
        <v>25157</v>
      </c>
      <c r="C23201" s="2" t="s">
        <v>13</v>
      </c>
      <c r="D23201" s="2" t="s">
        <v>42080</v>
      </c>
      <c r="E23201" s="2"/>
      <c r="F23201" s="3">
        <v>8.42</v>
      </c>
      <c r="G23201" s="156"/>
    </row>
    <row r="23202" spans="1:7" x14ac:dyDescent="0.25">
      <c r="A23202" s="2">
        <v>25067</v>
      </c>
      <c r="B23202" s="3" t="s">
        <v>25158</v>
      </c>
      <c r="C23202" s="2" t="s">
        <v>13</v>
      </c>
      <c r="D23202" s="2" t="s">
        <v>42080</v>
      </c>
      <c r="E23202" s="2"/>
      <c r="F23202" s="3">
        <v>5.64</v>
      </c>
      <c r="G23202" s="156"/>
    </row>
    <row r="23203" spans="1:7" x14ac:dyDescent="0.25">
      <c r="A23203" s="2">
        <v>34580</v>
      </c>
      <c r="B23203" s="3" t="s">
        <v>25159</v>
      </c>
      <c r="C23203" s="2" t="s">
        <v>13</v>
      </c>
      <c r="D23203" s="2" t="s">
        <v>42080</v>
      </c>
      <c r="E23203" s="2"/>
      <c r="F23203" s="3">
        <v>6.29</v>
      </c>
      <c r="G23203" s="156"/>
    </row>
    <row r="23204" spans="1:7" x14ac:dyDescent="0.25">
      <c r="A23204" s="2">
        <v>25071</v>
      </c>
      <c r="B23204" s="3" t="s">
        <v>25160</v>
      </c>
      <c r="C23204" s="2" t="s">
        <v>13</v>
      </c>
      <c r="D23204" s="2" t="s">
        <v>42080</v>
      </c>
      <c r="E23204" s="2"/>
      <c r="F23204" s="3">
        <v>3.13</v>
      </c>
      <c r="G23204" s="156"/>
    </row>
    <row r="23205" spans="1:7" x14ac:dyDescent="0.25">
      <c r="A23205" s="2">
        <v>44171</v>
      </c>
      <c r="B23205" s="3" t="s">
        <v>25161</v>
      </c>
      <c r="C23205" s="2" t="s">
        <v>13</v>
      </c>
      <c r="D23205" s="2" t="s">
        <v>42080</v>
      </c>
      <c r="E23205" s="2"/>
      <c r="F23205" s="3">
        <v>18.670000000000002</v>
      </c>
      <c r="G23205" s="156"/>
    </row>
    <row r="23206" spans="1:7" x14ac:dyDescent="0.25">
      <c r="A23206" s="2">
        <v>38395</v>
      </c>
      <c r="B23206" s="3" t="s">
        <v>25162</v>
      </c>
      <c r="C23206" s="2" t="s">
        <v>13</v>
      </c>
      <c r="D23206" s="2" t="s">
        <v>42080</v>
      </c>
      <c r="E23206" s="2"/>
      <c r="F23206" s="3">
        <v>9.8800000000000008</v>
      </c>
      <c r="G23206" s="156"/>
    </row>
    <row r="23207" spans="1:7" x14ac:dyDescent="0.25">
      <c r="A23207" s="2">
        <v>34583</v>
      </c>
      <c r="B23207" s="3" t="s">
        <v>25163</v>
      </c>
      <c r="C23207" s="2" t="s">
        <v>65</v>
      </c>
      <c r="D23207" s="2" t="s">
        <v>42080</v>
      </c>
      <c r="E23207" s="2"/>
      <c r="F23207" s="3">
        <v>55.79</v>
      </c>
      <c r="G23207" s="156"/>
    </row>
    <row r="23208" spans="1:7" x14ac:dyDescent="0.25">
      <c r="A23208" s="2">
        <v>34584</v>
      </c>
      <c r="B23208" s="3" t="s">
        <v>25164</v>
      </c>
      <c r="C23208" s="2" t="s">
        <v>65</v>
      </c>
      <c r="D23208" s="2" t="s">
        <v>42080</v>
      </c>
      <c r="E23208" s="2"/>
      <c r="F23208" s="3">
        <v>40.909999999999997</v>
      </c>
      <c r="G23208" s="156"/>
    </row>
    <row r="23209" spans="1:7" x14ac:dyDescent="0.25">
      <c r="A23209" s="2">
        <v>709</v>
      </c>
      <c r="B23209" s="3" t="s">
        <v>25165</v>
      </c>
      <c r="C23209" s="2" t="s">
        <v>65</v>
      </c>
      <c r="D23209" s="2" t="s">
        <v>42080</v>
      </c>
      <c r="E23209" s="2"/>
      <c r="F23209" s="3">
        <v>796.29</v>
      </c>
      <c r="G23209" s="156"/>
    </row>
    <row r="23210" spans="1:7" x14ac:dyDescent="0.25">
      <c r="A23210" s="2">
        <v>34592</v>
      </c>
      <c r="B23210" s="3" t="s">
        <v>25166</v>
      </c>
      <c r="C23210" s="2" t="s">
        <v>13</v>
      </c>
      <c r="D23210" s="2" t="s">
        <v>42080</v>
      </c>
      <c r="E23210" s="2"/>
      <c r="F23210" s="3">
        <v>3.58</v>
      </c>
      <c r="G23210" s="156"/>
    </row>
    <row r="23211" spans="1:7" x14ac:dyDescent="0.25">
      <c r="A23211" s="2">
        <v>34599</v>
      </c>
      <c r="B23211" s="3" t="s">
        <v>25167</v>
      </c>
      <c r="C23211" s="2" t="s">
        <v>13</v>
      </c>
      <c r="D23211" s="2" t="s">
        <v>42080</v>
      </c>
      <c r="E23211" s="2"/>
      <c r="F23211" s="3">
        <v>3.22</v>
      </c>
      <c r="G23211" s="156"/>
    </row>
    <row r="23212" spans="1:7" x14ac:dyDescent="0.25">
      <c r="A23212" s="2">
        <v>651</v>
      </c>
      <c r="B23212" s="3" t="s">
        <v>25168</v>
      </c>
      <c r="C23212" s="2" t="s">
        <v>13</v>
      </c>
      <c r="D23212" s="2" t="s">
        <v>42080</v>
      </c>
      <c r="E23212" s="2"/>
      <c r="F23212" s="3">
        <v>3.95</v>
      </c>
      <c r="G23212" s="156"/>
    </row>
    <row r="23213" spans="1:7" x14ac:dyDescent="0.25">
      <c r="A23213" s="2">
        <v>654</v>
      </c>
      <c r="B23213" s="3" t="s">
        <v>25169</v>
      </c>
      <c r="C23213" s="2" t="s">
        <v>13</v>
      </c>
      <c r="D23213" s="2" t="s">
        <v>42080</v>
      </c>
      <c r="E23213" s="2"/>
      <c r="F23213" s="3">
        <v>4.9000000000000004</v>
      </c>
      <c r="G23213" s="156"/>
    </row>
    <row r="23214" spans="1:7" x14ac:dyDescent="0.25">
      <c r="A23214" s="2">
        <v>37103</v>
      </c>
      <c r="B23214" s="3" t="s">
        <v>25170</v>
      </c>
      <c r="C23214" s="2" t="s">
        <v>13</v>
      </c>
      <c r="D23214" s="2" t="s">
        <v>42080</v>
      </c>
      <c r="E23214" s="2"/>
      <c r="F23214" s="3">
        <v>4.0999999999999996</v>
      </c>
      <c r="G23214" s="156"/>
    </row>
    <row r="23215" spans="1:7" x14ac:dyDescent="0.25">
      <c r="A23215" s="2">
        <v>34555</v>
      </c>
      <c r="B23215" s="3" t="s">
        <v>25171</v>
      </c>
      <c r="C23215" s="2" t="s">
        <v>13</v>
      </c>
      <c r="D23215" s="2" t="s">
        <v>42080</v>
      </c>
      <c r="E23215" s="2"/>
      <c r="F23215" s="3">
        <v>5.21</v>
      </c>
      <c r="G23215" s="156"/>
    </row>
    <row r="23216" spans="1:7" x14ac:dyDescent="0.25">
      <c r="A23216" s="2">
        <v>674</v>
      </c>
      <c r="B23216" s="3" t="s">
        <v>25172</v>
      </c>
      <c r="C23216" s="2" t="s">
        <v>65</v>
      </c>
      <c r="D23216" s="2" t="s">
        <v>42080</v>
      </c>
      <c r="E23216" s="2"/>
      <c r="F23216" s="3">
        <v>100.73</v>
      </c>
      <c r="G23216" s="156"/>
    </row>
    <row r="23217" spans="1:7" x14ac:dyDescent="0.25">
      <c r="A23217" s="2">
        <v>34600</v>
      </c>
      <c r="B23217" s="3" t="s">
        <v>25173</v>
      </c>
      <c r="C23217" s="2" t="s">
        <v>65</v>
      </c>
      <c r="D23217" s="2" t="s">
        <v>42081</v>
      </c>
      <c r="E23217" s="2"/>
      <c r="F23217" s="3">
        <v>147.94999999999999</v>
      </c>
      <c r="G23217" s="156"/>
    </row>
    <row r="23218" spans="1:7" x14ac:dyDescent="0.25">
      <c r="A23218" s="2">
        <v>652</v>
      </c>
      <c r="B23218" s="3" t="s">
        <v>25174</v>
      </c>
      <c r="C23218" s="2" t="s">
        <v>65</v>
      </c>
      <c r="D23218" s="2" t="s">
        <v>42080</v>
      </c>
      <c r="E23218" s="2"/>
      <c r="F23218" s="3">
        <v>226.64</v>
      </c>
      <c r="G23218" s="156"/>
    </row>
    <row r="23219" spans="1:7" x14ac:dyDescent="0.25">
      <c r="A23219" s="2">
        <v>650</v>
      </c>
      <c r="B23219" s="3" t="s">
        <v>25175</v>
      </c>
      <c r="C23219" s="2" t="s">
        <v>13</v>
      </c>
      <c r="D23219" s="2" t="s">
        <v>42081</v>
      </c>
      <c r="E23219" s="2"/>
      <c r="F23219" s="3">
        <v>3.16</v>
      </c>
      <c r="G23219" s="156"/>
    </row>
    <row r="23220" spans="1:7" x14ac:dyDescent="0.25">
      <c r="A23220" s="2">
        <v>718</v>
      </c>
      <c r="B23220" s="3" t="s">
        <v>25176</v>
      </c>
      <c r="C23220" s="2" t="s">
        <v>13</v>
      </c>
      <c r="D23220" s="2" t="s">
        <v>42080</v>
      </c>
      <c r="E23220" s="2"/>
      <c r="F23220" s="3">
        <v>19.72</v>
      </c>
      <c r="G23220" s="156"/>
    </row>
    <row r="23221" spans="1:7" x14ac:dyDescent="0.25">
      <c r="A23221" s="2">
        <v>11981</v>
      </c>
      <c r="B23221" s="3" t="s">
        <v>25177</v>
      </c>
      <c r="C23221" s="2" t="s">
        <v>13</v>
      </c>
      <c r="D23221" s="2" t="s">
        <v>42080</v>
      </c>
      <c r="E23221" s="2"/>
      <c r="F23221" s="3">
        <v>19.16</v>
      </c>
      <c r="G23221" s="156"/>
    </row>
    <row r="23222" spans="1:7" x14ac:dyDescent="0.25">
      <c r="A23222" s="2">
        <v>34586</v>
      </c>
      <c r="B23222" s="3" t="s">
        <v>25178</v>
      </c>
      <c r="C23222" s="2" t="s">
        <v>13</v>
      </c>
      <c r="D23222" s="2" t="s">
        <v>42080</v>
      </c>
      <c r="E23222" s="2"/>
      <c r="F23222" s="3">
        <v>2.02</v>
      </c>
      <c r="G23222" s="156"/>
    </row>
    <row r="23223" spans="1:7" x14ac:dyDescent="0.25">
      <c r="A23223" s="2">
        <v>38603</v>
      </c>
      <c r="B23223" s="3" t="s">
        <v>25179</v>
      </c>
      <c r="C23223" s="2" t="s">
        <v>13</v>
      </c>
      <c r="D23223" s="2" t="s">
        <v>42080</v>
      </c>
      <c r="E23223" s="2"/>
      <c r="F23223" s="3">
        <v>2.4</v>
      </c>
      <c r="G23223" s="156"/>
    </row>
    <row r="23224" spans="1:7" x14ac:dyDescent="0.25">
      <c r="A23224" s="2">
        <v>34588</v>
      </c>
      <c r="B23224" s="3" t="s">
        <v>25180</v>
      </c>
      <c r="C23224" s="2" t="s">
        <v>13</v>
      </c>
      <c r="D23224" s="2" t="s">
        <v>42080</v>
      </c>
      <c r="E23224" s="2"/>
      <c r="F23224" s="3">
        <v>2.73</v>
      </c>
      <c r="G23224" s="156"/>
    </row>
    <row r="23225" spans="1:7" x14ac:dyDescent="0.25">
      <c r="A23225" s="2">
        <v>34590</v>
      </c>
      <c r="B23225" s="3" t="s">
        <v>25181</v>
      </c>
      <c r="C23225" s="2" t="s">
        <v>13</v>
      </c>
      <c r="D23225" s="2" t="s">
        <v>42080</v>
      </c>
      <c r="E23225" s="2"/>
      <c r="F23225" s="3">
        <v>2.7</v>
      </c>
      <c r="G23225" s="156"/>
    </row>
    <row r="23226" spans="1:7" x14ac:dyDescent="0.25">
      <c r="A23226" s="2">
        <v>34591</v>
      </c>
      <c r="B23226" s="3" t="s">
        <v>25182</v>
      </c>
      <c r="C23226" s="2" t="s">
        <v>13</v>
      </c>
      <c r="D23226" s="2" t="s">
        <v>42080</v>
      </c>
      <c r="E23226" s="2"/>
      <c r="F23226" s="3">
        <v>3.3</v>
      </c>
      <c r="G23226" s="156"/>
    </row>
    <row r="23227" spans="1:7" x14ac:dyDescent="0.25">
      <c r="A23227" s="2">
        <v>40517</v>
      </c>
      <c r="B23227" s="3" t="s">
        <v>25183</v>
      </c>
      <c r="C23227" s="2" t="s">
        <v>65</v>
      </c>
      <c r="D23227" s="2" t="s">
        <v>42080</v>
      </c>
      <c r="E23227" s="2"/>
      <c r="F23227" s="3">
        <v>87.98</v>
      </c>
      <c r="G23227" s="156"/>
    </row>
    <row r="23228" spans="1:7" x14ac:dyDescent="0.25">
      <c r="A23228" s="2">
        <v>40515</v>
      </c>
      <c r="B23228" s="3" t="s">
        <v>25184</v>
      </c>
      <c r="C23228" s="2" t="s">
        <v>65</v>
      </c>
      <c r="D23228" s="2" t="s">
        <v>42080</v>
      </c>
      <c r="E23228" s="2"/>
      <c r="F23228" s="3">
        <v>96.78</v>
      </c>
      <c r="G23228" s="156"/>
    </row>
    <row r="23229" spans="1:7" x14ac:dyDescent="0.25">
      <c r="A23229" s="2">
        <v>40524</v>
      </c>
      <c r="B23229" s="3" t="s">
        <v>25185</v>
      </c>
      <c r="C23229" s="2" t="s">
        <v>65</v>
      </c>
      <c r="D23229" s="2" t="s">
        <v>42080</v>
      </c>
      <c r="E23229" s="2"/>
      <c r="F23229" s="3">
        <v>100.55</v>
      </c>
      <c r="G23229" s="156"/>
    </row>
    <row r="23230" spans="1:7" x14ac:dyDescent="0.25">
      <c r="A23230" s="2">
        <v>40529</v>
      </c>
      <c r="B23230" s="3" t="s">
        <v>25186</v>
      </c>
      <c r="C23230" s="2" t="s">
        <v>65</v>
      </c>
      <c r="D23230" s="2" t="s">
        <v>42080</v>
      </c>
      <c r="E23230" s="2"/>
      <c r="F23230" s="3">
        <v>159.43</v>
      </c>
      <c r="G23230" s="156"/>
    </row>
    <row r="23231" spans="1:7" x14ac:dyDescent="0.25">
      <c r="A23231" s="2">
        <v>36156</v>
      </c>
      <c r="B23231" s="3" t="s">
        <v>25187</v>
      </c>
      <c r="C23231" s="2" t="s">
        <v>65</v>
      </c>
      <c r="D23231" s="2" t="s">
        <v>42080</v>
      </c>
      <c r="E23231" s="2"/>
      <c r="F23231" s="3">
        <v>95.26</v>
      </c>
      <c r="G23231" s="156"/>
    </row>
    <row r="23232" spans="1:7" x14ac:dyDescent="0.25">
      <c r="A23232" s="2">
        <v>36155</v>
      </c>
      <c r="B23232" s="3" t="s">
        <v>25188</v>
      </c>
      <c r="C23232" s="2" t="s">
        <v>65</v>
      </c>
      <c r="D23232" s="2" t="s">
        <v>42080</v>
      </c>
      <c r="E23232" s="2"/>
      <c r="F23232" s="3">
        <v>75.41</v>
      </c>
      <c r="G23232" s="156"/>
    </row>
    <row r="23233" spans="1:7" x14ac:dyDescent="0.25">
      <c r="A23233" s="2">
        <v>36154</v>
      </c>
      <c r="B23233" s="3" t="s">
        <v>25189</v>
      </c>
      <c r="C23233" s="2" t="s">
        <v>65</v>
      </c>
      <c r="D23233" s="2" t="s">
        <v>42080</v>
      </c>
      <c r="E23233" s="2"/>
      <c r="F23233" s="3">
        <v>113.78</v>
      </c>
      <c r="G23233" s="156"/>
    </row>
    <row r="23234" spans="1:7" x14ac:dyDescent="0.25">
      <c r="A23234" s="2">
        <v>36170</v>
      </c>
      <c r="B23234" s="3" t="s">
        <v>25190</v>
      </c>
      <c r="C23234" s="2" t="s">
        <v>65</v>
      </c>
      <c r="D23234" s="2" t="s">
        <v>42081</v>
      </c>
      <c r="E23234" s="2"/>
      <c r="F23234" s="3">
        <v>86</v>
      </c>
      <c r="G23234" s="156"/>
    </row>
    <row r="23235" spans="1:7" x14ac:dyDescent="0.25">
      <c r="A23235" s="2">
        <v>695</v>
      </c>
      <c r="B23235" s="3" t="s">
        <v>25191</v>
      </c>
      <c r="C23235" s="2" t="s">
        <v>65</v>
      </c>
      <c r="D23235" s="2" t="s">
        <v>42080</v>
      </c>
      <c r="E23235" s="2"/>
      <c r="F23235" s="3">
        <v>95.59</v>
      </c>
      <c r="G23235" s="156"/>
    </row>
    <row r="23236" spans="1:7" x14ac:dyDescent="0.25">
      <c r="A23236" s="2">
        <v>679</v>
      </c>
      <c r="B23236" s="3" t="s">
        <v>25192</v>
      </c>
      <c r="C23236" s="2" t="s">
        <v>65</v>
      </c>
      <c r="D23236" s="2" t="s">
        <v>42080</v>
      </c>
      <c r="E23236" s="2"/>
      <c r="F23236" s="3">
        <v>136.4</v>
      </c>
      <c r="G23236" s="156"/>
    </row>
    <row r="23237" spans="1:7" x14ac:dyDescent="0.25">
      <c r="A23237" s="2">
        <v>711</v>
      </c>
      <c r="B23237" s="3" t="s">
        <v>25193</v>
      </c>
      <c r="C23237" s="2" t="s">
        <v>65</v>
      </c>
      <c r="D23237" s="2" t="s">
        <v>42080</v>
      </c>
      <c r="E23237" s="2"/>
      <c r="F23237" s="3">
        <v>86</v>
      </c>
      <c r="G23237" s="156"/>
    </row>
    <row r="23238" spans="1:7" x14ac:dyDescent="0.25">
      <c r="A23238" s="2">
        <v>712</v>
      </c>
      <c r="B23238" s="3" t="s">
        <v>25194</v>
      </c>
      <c r="C23238" s="2" t="s">
        <v>65</v>
      </c>
      <c r="D23238" s="2" t="s">
        <v>42080</v>
      </c>
      <c r="E23238" s="2"/>
      <c r="F23238" s="3">
        <v>103.2</v>
      </c>
      <c r="G23238" s="156"/>
    </row>
    <row r="23239" spans="1:7" x14ac:dyDescent="0.25">
      <c r="A23239" s="2">
        <v>12614</v>
      </c>
      <c r="B23239" s="3" t="s">
        <v>25195</v>
      </c>
      <c r="C23239" s="2" t="s">
        <v>13</v>
      </c>
      <c r="D23239" s="2" t="s">
        <v>42080</v>
      </c>
      <c r="E23239" s="2"/>
      <c r="F23239" s="3">
        <v>64.88</v>
      </c>
      <c r="G23239" s="156"/>
    </row>
    <row r="23240" spans="1:7" x14ac:dyDescent="0.25">
      <c r="A23240" s="2">
        <v>6140</v>
      </c>
      <c r="B23240" s="3" t="s">
        <v>25196</v>
      </c>
      <c r="C23240" s="2" t="s">
        <v>13</v>
      </c>
      <c r="D23240" s="2" t="s">
        <v>42080</v>
      </c>
      <c r="E23240" s="2"/>
      <c r="F23240" s="3">
        <v>4.3499999999999996</v>
      </c>
      <c r="G23240" s="156"/>
    </row>
    <row r="23241" spans="1:7" x14ac:dyDescent="0.25">
      <c r="A23241" s="2">
        <v>38399</v>
      </c>
      <c r="B23241" s="3" t="s">
        <v>25197</v>
      </c>
      <c r="C23241" s="2" t="s">
        <v>13</v>
      </c>
      <c r="D23241" s="2" t="s">
        <v>42080</v>
      </c>
      <c r="E23241" s="2"/>
      <c r="F23241" s="3">
        <v>200.22</v>
      </c>
      <c r="G23241" s="156"/>
    </row>
    <row r="23242" spans="1:7" x14ac:dyDescent="0.25">
      <c r="A23242" s="2">
        <v>729</v>
      </c>
      <c r="B23242" s="3" t="s">
        <v>25198</v>
      </c>
      <c r="C23242" s="2" t="s">
        <v>13</v>
      </c>
      <c r="D23242" s="2" t="s">
        <v>42081</v>
      </c>
      <c r="E23242" s="2"/>
      <c r="F23242" s="3">
        <v>728.73</v>
      </c>
      <c r="G23242" s="156"/>
    </row>
    <row r="23243" spans="1:7" x14ac:dyDescent="0.25">
      <c r="A23243" s="2">
        <v>39925</v>
      </c>
      <c r="B23243" s="3" t="s">
        <v>25199</v>
      </c>
      <c r="C23243" s="2" t="s">
        <v>13</v>
      </c>
      <c r="D23243" s="2" t="s">
        <v>42080</v>
      </c>
      <c r="E23243" s="2"/>
      <c r="F23243" s="3">
        <v>10530.08</v>
      </c>
      <c r="G23243" s="156"/>
    </row>
    <row r="23244" spans="1:7" x14ac:dyDescent="0.25">
      <c r="A23244" s="2">
        <v>731</v>
      </c>
      <c r="B23244" s="3" t="s">
        <v>25200</v>
      </c>
      <c r="C23244" s="2" t="s">
        <v>13</v>
      </c>
      <c r="D23244" s="2" t="s">
        <v>42080</v>
      </c>
      <c r="E23244" s="2"/>
      <c r="F23244" s="3">
        <v>709.23</v>
      </c>
      <c r="G23244" s="156"/>
    </row>
    <row r="23245" spans="1:7" x14ac:dyDescent="0.25">
      <c r="A23245" s="2">
        <v>732</v>
      </c>
      <c r="B23245" s="3" t="s">
        <v>25201</v>
      </c>
      <c r="C23245" s="2" t="s">
        <v>13</v>
      </c>
      <c r="D23245" s="2" t="s">
        <v>42080</v>
      </c>
      <c r="E23245" s="2"/>
      <c r="F23245" s="3">
        <v>1195.53</v>
      </c>
      <c r="G23245" s="156"/>
    </row>
    <row r="23246" spans="1:7" x14ac:dyDescent="0.25">
      <c r="A23246" s="2">
        <v>735</v>
      </c>
      <c r="B23246" s="3" t="s">
        <v>25202</v>
      </c>
      <c r="C23246" s="2" t="s">
        <v>13</v>
      </c>
      <c r="D23246" s="2" t="s">
        <v>42080</v>
      </c>
      <c r="E23246" s="2"/>
      <c r="F23246" s="3">
        <v>2126.79</v>
      </c>
      <c r="G23246" s="156"/>
    </row>
    <row r="23247" spans="1:7" x14ac:dyDescent="0.25">
      <c r="A23247" s="2">
        <v>736</v>
      </c>
      <c r="B23247" s="3" t="s">
        <v>25203</v>
      </c>
      <c r="C23247" s="2" t="s">
        <v>13</v>
      </c>
      <c r="D23247" s="2" t="s">
        <v>42080</v>
      </c>
      <c r="E23247" s="2"/>
      <c r="F23247" s="3">
        <v>1788.24</v>
      </c>
      <c r="G23247" s="156"/>
    </row>
    <row r="23248" spans="1:7" x14ac:dyDescent="0.25">
      <c r="A23248" s="2">
        <v>740</v>
      </c>
      <c r="B23248" s="3" t="s">
        <v>25204</v>
      </c>
      <c r="C23248" s="2" t="s">
        <v>13</v>
      </c>
      <c r="D23248" s="2" t="s">
        <v>42080</v>
      </c>
      <c r="E23248" s="2"/>
      <c r="F23248" s="3">
        <v>6306.88</v>
      </c>
      <c r="G23248" s="156"/>
    </row>
    <row r="23249" spans="1:7" x14ac:dyDescent="0.25">
      <c r="A23249" s="2">
        <v>734</v>
      </c>
      <c r="B23249" s="3" t="s">
        <v>25205</v>
      </c>
      <c r="C23249" s="2" t="s">
        <v>13</v>
      </c>
      <c r="D23249" s="2" t="s">
        <v>42080</v>
      </c>
      <c r="E23249" s="2"/>
      <c r="F23249" s="3">
        <v>1281.6099999999999</v>
      </c>
      <c r="G23249" s="156"/>
    </row>
    <row r="23250" spans="1:7" x14ac:dyDescent="0.25">
      <c r="A23250" s="2">
        <v>39008</v>
      </c>
      <c r="B23250" s="3" t="s">
        <v>25206</v>
      </c>
      <c r="C23250" s="2" t="s">
        <v>13</v>
      </c>
      <c r="D23250" s="2" t="s">
        <v>42080</v>
      </c>
      <c r="E23250" s="2"/>
      <c r="F23250" s="3">
        <v>63568.17</v>
      </c>
      <c r="G23250" s="156"/>
    </row>
    <row r="23251" spans="1:7" x14ac:dyDescent="0.25">
      <c r="A23251" s="2">
        <v>39009</v>
      </c>
      <c r="B23251" s="3" t="s">
        <v>25207</v>
      </c>
      <c r="C23251" s="2" t="s">
        <v>13</v>
      </c>
      <c r="D23251" s="2" t="s">
        <v>42080</v>
      </c>
      <c r="E23251" s="2"/>
      <c r="F23251" s="3">
        <v>68105.42</v>
      </c>
      <c r="G23251" s="156"/>
    </row>
    <row r="23252" spans="1:7" x14ac:dyDescent="0.25">
      <c r="A23252" s="2">
        <v>10592</v>
      </c>
      <c r="B23252" s="3" t="s">
        <v>25208</v>
      </c>
      <c r="C23252" s="2" t="s">
        <v>13</v>
      </c>
      <c r="D23252" s="2" t="s">
        <v>42081</v>
      </c>
      <c r="E23252" s="2"/>
      <c r="F23252" s="3">
        <v>5455</v>
      </c>
      <c r="G23252" s="156"/>
    </row>
    <row r="23253" spans="1:7" x14ac:dyDescent="0.25">
      <c r="A23253" s="2">
        <v>751</v>
      </c>
      <c r="B23253" s="3" t="s">
        <v>25209</v>
      </c>
      <c r="C23253" s="2" t="s">
        <v>13</v>
      </c>
      <c r="D23253" s="2" t="s">
        <v>42080</v>
      </c>
      <c r="E23253" s="2"/>
      <c r="F23253" s="3">
        <v>6443.71</v>
      </c>
      <c r="G23253" s="156"/>
    </row>
    <row r="23254" spans="1:7" x14ac:dyDescent="0.25">
      <c r="A23254" s="2">
        <v>754</v>
      </c>
      <c r="B23254" s="3" t="s">
        <v>25210</v>
      </c>
      <c r="C23254" s="2" t="s">
        <v>13</v>
      </c>
      <c r="D23254" s="2" t="s">
        <v>42080</v>
      </c>
      <c r="E23254" s="2"/>
      <c r="F23254" s="3">
        <v>10228.120000000001</v>
      </c>
      <c r="G23254" s="156"/>
    </row>
    <row r="23255" spans="1:7" x14ac:dyDescent="0.25">
      <c r="A23255" s="2">
        <v>39917</v>
      </c>
      <c r="B23255" s="3" t="s">
        <v>25211</v>
      </c>
      <c r="C23255" s="2" t="s">
        <v>13</v>
      </c>
      <c r="D23255" s="2" t="s">
        <v>42080</v>
      </c>
      <c r="E23255" s="2"/>
      <c r="F23255" s="3">
        <v>97645.3</v>
      </c>
      <c r="G23255" s="156"/>
    </row>
    <row r="23256" spans="1:7" x14ac:dyDescent="0.25">
      <c r="A23256" s="2">
        <v>38167</v>
      </c>
      <c r="B23256" s="3" t="s">
        <v>25212</v>
      </c>
      <c r="C23256" s="2" t="s">
        <v>3881</v>
      </c>
      <c r="D23256" s="2" t="s">
        <v>42080</v>
      </c>
      <c r="E23256" s="2"/>
      <c r="F23256" s="3">
        <v>27.25</v>
      </c>
      <c r="G23256" s="156"/>
    </row>
    <row r="23257" spans="1:7" x14ac:dyDescent="0.25">
      <c r="A23257" s="2">
        <v>36145</v>
      </c>
      <c r="B23257" s="3" t="s">
        <v>25213</v>
      </c>
      <c r="C23257" s="2" t="s">
        <v>3881</v>
      </c>
      <c r="D23257" s="2" t="s">
        <v>42080</v>
      </c>
      <c r="E23257" s="2"/>
      <c r="F23257" s="3">
        <v>46.67</v>
      </c>
      <c r="G23257" s="156"/>
    </row>
    <row r="23258" spans="1:7" x14ac:dyDescent="0.25">
      <c r="A23258" s="2">
        <v>12893</v>
      </c>
      <c r="B23258" s="3" t="s">
        <v>25214</v>
      </c>
      <c r="C23258" s="2" t="s">
        <v>3881</v>
      </c>
      <c r="D23258" s="2" t="s">
        <v>42080</v>
      </c>
      <c r="E23258" s="2"/>
      <c r="F23258" s="3">
        <v>82.14</v>
      </c>
      <c r="G23258" s="156"/>
    </row>
    <row r="23259" spans="1:7" x14ac:dyDescent="0.25">
      <c r="A23259" s="2">
        <v>11685</v>
      </c>
      <c r="B23259" s="3" t="s">
        <v>25215</v>
      </c>
      <c r="C23259" s="2" t="s">
        <v>13</v>
      </c>
      <c r="D23259" s="2" t="s">
        <v>42080</v>
      </c>
      <c r="E23259" s="2"/>
      <c r="F23259" s="3">
        <v>29.6</v>
      </c>
      <c r="G23259" s="156"/>
    </row>
    <row r="23260" spans="1:7" x14ac:dyDescent="0.25">
      <c r="A23260" s="2">
        <v>11680</v>
      </c>
      <c r="B23260" s="3" t="s">
        <v>25216</v>
      </c>
      <c r="C23260" s="2" t="s">
        <v>13</v>
      </c>
      <c r="D23260" s="2" t="s">
        <v>42080</v>
      </c>
      <c r="E23260" s="2"/>
      <c r="F23260" s="3">
        <v>18.66</v>
      </c>
      <c r="G23260" s="156"/>
    </row>
    <row r="23261" spans="1:7" x14ac:dyDescent="0.25">
      <c r="A23261" s="2">
        <v>11679</v>
      </c>
      <c r="B23261" s="3" t="s">
        <v>25217</v>
      </c>
      <c r="C23261" s="2" t="s">
        <v>13</v>
      </c>
      <c r="D23261" s="2" t="s">
        <v>42080</v>
      </c>
      <c r="E23261" s="2"/>
      <c r="F23261" s="3">
        <v>25.3</v>
      </c>
      <c r="G23261" s="156"/>
    </row>
    <row r="23262" spans="1:7" x14ac:dyDescent="0.25">
      <c r="A23262" s="2">
        <v>2512</v>
      </c>
      <c r="B23262" s="3" t="s">
        <v>25218</v>
      </c>
      <c r="C23262" s="2" t="s">
        <v>13</v>
      </c>
      <c r="D23262" s="2" t="s">
        <v>42080</v>
      </c>
      <c r="E23262" s="2"/>
      <c r="F23262" s="3">
        <v>29.94</v>
      </c>
      <c r="G23262" s="156"/>
    </row>
    <row r="23263" spans="1:7" x14ac:dyDescent="0.25">
      <c r="A23263" s="2">
        <v>45203</v>
      </c>
      <c r="B23263" s="3" t="s">
        <v>25219</v>
      </c>
      <c r="C23263" s="2" t="s">
        <v>13</v>
      </c>
      <c r="D23263" s="2" t="s">
        <v>42080</v>
      </c>
      <c r="E23263" s="2"/>
      <c r="F23263" s="3">
        <v>9.3000000000000007</v>
      </c>
      <c r="G23263" s="156"/>
    </row>
    <row r="23264" spans="1:7" x14ac:dyDescent="0.25">
      <c r="A23264" s="2">
        <v>4374</v>
      </c>
      <c r="B23264" s="3" t="s">
        <v>25220</v>
      </c>
      <c r="C23264" s="2" t="s">
        <v>13</v>
      </c>
      <c r="D23264" s="2" t="s">
        <v>42080</v>
      </c>
      <c r="E23264" s="2"/>
      <c r="F23264" s="3">
        <v>0.18</v>
      </c>
      <c r="G23264" s="156"/>
    </row>
    <row r="23265" spans="1:7" x14ac:dyDescent="0.25">
      <c r="A23265" s="2">
        <v>7568</v>
      </c>
      <c r="B23265" s="3" t="s">
        <v>25221</v>
      </c>
      <c r="C23265" s="2" t="s">
        <v>13</v>
      </c>
      <c r="D23265" s="2" t="s">
        <v>42080</v>
      </c>
      <c r="E23265" s="2"/>
      <c r="F23265" s="3">
        <v>0.3</v>
      </c>
      <c r="G23265" s="156"/>
    </row>
    <row r="23266" spans="1:7" x14ac:dyDescent="0.25">
      <c r="A23266" s="2">
        <v>7584</v>
      </c>
      <c r="B23266" s="3" t="s">
        <v>25222</v>
      </c>
      <c r="C23266" s="2" t="s">
        <v>13</v>
      </c>
      <c r="D23266" s="2" t="s">
        <v>42080</v>
      </c>
      <c r="E23266" s="2"/>
      <c r="F23266" s="3">
        <v>0.46</v>
      </c>
      <c r="G23266" s="156"/>
    </row>
    <row r="23267" spans="1:7" x14ac:dyDescent="0.25">
      <c r="A23267" s="2">
        <v>11945</v>
      </c>
      <c r="B23267" s="3" t="s">
        <v>25223</v>
      </c>
      <c r="C23267" s="2" t="s">
        <v>13</v>
      </c>
      <c r="D23267" s="2" t="s">
        <v>42080</v>
      </c>
      <c r="E23267" s="2"/>
      <c r="F23267" s="3">
        <v>0.03</v>
      </c>
      <c r="G23267" s="156"/>
    </row>
    <row r="23268" spans="1:7" x14ac:dyDescent="0.25">
      <c r="A23268" s="2">
        <v>11946</v>
      </c>
      <c r="B23268" s="3" t="s">
        <v>25224</v>
      </c>
      <c r="C23268" s="2" t="s">
        <v>13</v>
      </c>
      <c r="D23268" s="2" t="s">
        <v>42080</v>
      </c>
      <c r="E23268" s="2"/>
      <c r="F23268" s="3">
        <v>0.03</v>
      </c>
      <c r="G23268" s="156"/>
    </row>
    <row r="23269" spans="1:7" x14ac:dyDescent="0.25">
      <c r="A23269" s="2">
        <v>4375</v>
      </c>
      <c r="B23269" s="3" t="s">
        <v>25225</v>
      </c>
      <c r="C23269" s="2" t="s">
        <v>13</v>
      </c>
      <c r="D23269" s="2" t="s">
        <v>42081</v>
      </c>
      <c r="E23269" s="2"/>
      <c r="F23269" s="3">
        <v>0.05</v>
      </c>
      <c r="G23269" s="156"/>
    </row>
    <row r="23270" spans="1:7" x14ac:dyDescent="0.25">
      <c r="A23270" s="2">
        <v>11950</v>
      </c>
      <c r="B23270" s="3" t="s">
        <v>25226</v>
      </c>
      <c r="C23270" s="2" t="s">
        <v>13</v>
      </c>
      <c r="D23270" s="2" t="s">
        <v>42080</v>
      </c>
      <c r="E23270" s="2"/>
      <c r="F23270" s="3">
        <v>0.1</v>
      </c>
      <c r="G23270" s="156"/>
    </row>
    <row r="23271" spans="1:7" x14ac:dyDescent="0.25">
      <c r="A23271" s="2">
        <v>4376</v>
      </c>
      <c r="B23271" s="3" t="s">
        <v>25227</v>
      </c>
      <c r="C23271" s="2" t="s">
        <v>13</v>
      </c>
      <c r="D23271" s="2" t="s">
        <v>42080</v>
      </c>
      <c r="E23271" s="2"/>
      <c r="F23271" s="3">
        <v>0.09</v>
      </c>
      <c r="G23271" s="156"/>
    </row>
    <row r="23272" spans="1:7" x14ac:dyDescent="0.25">
      <c r="A23272" s="2">
        <v>7583</v>
      </c>
      <c r="B23272" s="3" t="s">
        <v>25228</v>
      </c>
      <c r="C23272" s="2" t="s">
        <v>13</v>
      </c>
      <c r="D23272" s="2" t="s">
        <v>42080</v>
      </c>
      <c r="E23272" s="2"/>
      <c r="F23272" s="3">
        <v>0.2</v>
      </c>
      <c r="G23272" s="156"/>
    </row>
    <row r="23273" spans="1:7" x14ac:dyDescent="0.25">
      <c r="A23273" s="2">
        <v>4350</v>
      </c>
      <c r="B23273" s="3" t="s">
        <v>25229</v>
      </c>
      <c r="C23273" s="2" t="s">
        <v>13</v>
      </c>
      <c r="D23273" s="2" t="s">
        <v>42080</v>
      </c>
      <c r="E23273" s="2"/>
      <c r="F23273" s="3">
        <v>0.59</v>
      </c>
      <c r="G23273" s="156"/>
    </row>
    <row r="23274" spans="1:7" x14ac:dyDescent="0.25">
      <c r="A23274" s="2">
        <v>44400</v>
      </c>
      <c r="B23274" s="3" t="s">
        <v>25230</v>
      </c>
      <c r="C23274" s="2" t="s">
        <v>13</v>
      </c>
      <c r="D23274" s="2" t="s">
        <v>42080</v>
      </c>
      <c r="E23274" s="2"/>
      <c r="F23274" s="3">
        <v>33.01</v>
      </c>
      <c r="G23274" s="156"/>
    </row>
    <row r="23275" spans="1:7" x14ac:dyDescent="0.25">
      <c r="A23275" s="2">
        <v>39886</v>
      </c>
      <c r="B23275" s="3" t="s">
        <v>25231</v>
      </c>
      <c r="C23275" s="2" t="s">
        <v>13</v>
      </c>
      <c r="D23275" s="2" t="s">
        <v>42080</v>
      </c>
      <c r="E23275" s="2"/>
      <c r="F23275" s="3">
        <v>6.3</v>
      </c>
      <c r="G23275" s="156"/>
    </row>
    <row r="23276" spans="1:7" x14ac:dyDescent="0.25">
      <c r="A23276" s="2">
        <v>39887</v>
      </c>
      <c r="B23276" s="3" t="s">
        <v>25232</v>
      </c>
      <c r="C23276" s="2" t="s">
        <v>13</v>
      </c>
      <c r="D23276" s="2" t="s">
        <v>42080</v>
      </c>
      <c r="E23276" s="2"/>
      <c r="F23276" s="3">
        <v>9.4600000000000009</v>
      </c>
      <c r="G23276" s="156"/>
    </row>
    <row r="23277" spans="1:7" x14ac:dyDescent="0.25">
      <c r="A23277" s="2">
        <v>39888</v>
      </c>
      <c r="B23277" s="3" t="s">
        <v>25233</v>
      </c>
      <c r="C23277" s="2" t="s">
        <v>13</v>
      </c>
      <c r="D23277" s="2" t="s">
        <v>42080</v>
      </c>
      <c r="E23277" s="2"/>
      <c r="F23277" s="3">
        <v>21.63</v>
      </c>
      <c r="G23277" s="156"/>
    </row>
    <row r="23278" spans="1:7" x14ac:dyDescent="0.25">
      <c r="A23278" s="2">
        <v>39890</v>
      </c>
      <c r="B23278" s="3" t="s">
        <v>25234</v>
      </c>
      <c r="C23278" s="2" t="s">
        <v>13</v>
      </c>
      <c r="D23278" s="2" t="s">
        <v>42080</v>
      </c>
      <c r="E23278" s="2"/>
      <c r="F23278" s="3">
        <v>36.92</v>
      </c>
      <c r="G23278" s="156"/>
    </row>
    <row r="23279" spans="1:7" x14ac:dyDescent="0.25">
      <c r="A23279" s="2">
        <v>39891</v>
      </c>
      <c r="B23279" s="3" t="s">
        <v>25235</v>
      </c>
      <c r="C23279" s="2" t="s">
        <v>13</v>
      </c>
      <c r="D23279" s="2" t="s">
        <v>42080</v>
      </c>
      <c r="E23279" s="2"/>
      <c r="F23279" s="3">
        <v>52.06</v>
      </c>
      <c r="G23279" s="156"/>
    </row>
    <row r="23280" spans="1:7" x14ac:dyDescent="0.25">
      <c r="A23280" s="2">
        <v>39892</v>
      </c>
      <c r="B23280" s="3" t="s">
        <v>25236</v>
      </c>
      <c r="C23280" s="2" t="s">
        <v>13</v>
      </c>
      <c r="D23280" s="2" t="s">
        <v>42080</v>
      </c>
      <c r="E23280" s="2"/>
      <c r="F23280" s="3">
        <v>162.29</v>
      </c>
      <c r="G23280" s="156"/>
    </row>
    <row r="23281" spans="1:7" x14ac:dyDescent="0.25">
      <c r="A23281" s="2">
        <v>790</v>
      </c>
      <c r="B23281" s="3" t="s">
        <v>25237</v>
      </c>
      <c r="C23281" s="2" t="s">
        <v>13</v>
      </c>
      <c r="D23281" s="2" t="s">
        <v>42080</v>
      </c>
      <c r="E23281" s="2"/>
      <c r="F23281" s="3">
        <v>21.58</v>
      </c>
      <c r="G23281" s="156"/>
    </row>
    <row r="23282" spans="1:7" x14ac:dyDescent="0.25">
      <c r="A23282" s="2">
        <v>791</v>
      </c>
      <c r="B23282" s="3" t="s">
        <v>25238</v>
      </c>
      <c r="C23282" s="2" t="s">
        <v>13</v>
      </c>
      <c r="D23282" s="2" t="s">
        <v>42080</v>
      </c>
      <c r="E23282" s="2"/>
      <c r="F23282" s="3">
        <v>21.58</v>
      </c>
      <c r="G23282" s="156"/>
    </row>
    <row r="23283" spans="1:7" x14ac:dyDescent="0.25">
      <c r="A23283" s="2">
        <v>766</v>
      </c>
      <c r="B23283" s="3" t="s">
        <v>25239</v>
      </c>
      <c r="C23283" s="2" t="s">
        <v>13</v>
      </c>
      <c r="D23283" s="2" t="s">
        <v>42080</v>
      </c>
      <c r="E23283" s="2"/>
      <c r="F23283" s="3">
        <v>21.58</v>
      </c>
      <c r="G23283" s="156"/>
    </row>
    <row r="23284" spans="1:7" x14ac:dyDescent="0.25">
      <c r="A23284" s="2">
        <v>767</v>
      </c>
      <c r="B23284" s="3" t="s">
        <v>25240</v>
      </c>
      <c r="C23284" s="2" t="s">
        <v>13</v>
      </c>
      <c r="D23284" s="2" t="s">
        <v>42080</v>
      </c>
      <c r="E23284" s="2"/>
      <c r="F23284" s="3">
        <v>21.58</v>
      </c>
      <c r="G23284" s="156"/>
    </row>
    <row r="23285" spans="1:7" x14ac:dyDescent="0.25">
      <c r="A23285" s="2">
        <v>789</v>
      </c>
      <c r="B23285" s="3" t="s">
        <v>25241</v>
      </c>
      <c r="C23285" s="2" t="s">
        <v>13</v>
      </c>
      <c r="D23285" s="2" t="s">
        <v>42080</v>
      </c>
      <c r="E23285" s="2"/>
      <c r="F23285" s="3">
        <v>16.579999999999998</v>
      </c>
      <c r="G23285" s="156"/>
    </row>
    <row r="23286" spans="1:7" x14ac:dyDescent="0.25">
      <c r="A23286" s="2">
        <v>768</v>
      </c>
      <c r="B23286" s="3" t="s">
        <v>25242</v>
      </c>
      <c r="C23286" s="2" t="s">
        <v>13</v>
      </c>
      <c r="D23286" s="2" t="s">
        <v>42080</v>
      </c>
      <c r="E23286" s="2"/>
      <c r="F23286" s="3">
        <v>16.95</v>
      </c>
      <c r="G23286" s="156"/>
    </row>
    <row r="23287" spans="1:7" x14ac:dyDescent="0.25">
      <c r="A23287" s="2">
        <v>769</v>
      </c>
      <c r="B23287" s="3" t="s">
        <v>25243</v>
      </c>
      <c r="C23287" s="2" t="s">
        <v>13</v>
      </c>
      <c r="D23287" s="2" t="s">
        <v>42080</v>
      </c>
      <c r="E23287" s="2"/>
      <c r="F23287" s="3">
        <v>16.95</v>
      </c>
      <c r="G23287" s="156"/>
    </row>
    <row r="23288" spans="1:7" x14ac:dyDescent="0.25">
      <c r="A23288" s="2">
        <v>764</v>
      </c>
      <c r="B23288" s="3" t="s">
        <v>25244</v>
      </c>
      <c r="C23288" s="2" t="s">
        <v>13</v>
      </c>
      <c r="D23288" s="2" t="s">
        <v>42081</v>
      </c>
      <c r="E23288" s="2"/>
      <c r="F23288" s="3">
        <v>10.43</v>
      </c>
      <c r="G23288" s="156"/>
    </row>
    <row r="23289" spans="1:7" x14ac:dyDescent="0.25">
      <c r="A23289" s="2">
        <v>765</v>
      </c>
      <c r="B23289" s="3" t="s">
        <v>25245</v>
      </c>
      <c r="C23289" s="2" t="s">
        <v>13</v>
      </c>
      <c r="D23289" s="2" t="s">
        <v>42080</v>
      </c>
      <c r="E23289" s="2"/>
      <c r="F23289" s="3">
        <v>10.43</v>
      </c>
      <c r="G23289" s="156"/>
    </row>
    <row r="23290" spans="1:7" x14ac:dyDescent="0.25">
      <c r="A23290" s="2">
        <v>770</v>
      </c>
      <c r="B23290" s="3" t="s">
        <v>25246</v>
      </c>
      <c r="C23290" s="2" t="s">
        <v>13</v>
      </c>
      <c r="D23290" s="2" t="s">
        <v>42080</v>
      </c>
      <c r="E23290" s="2"/>
      <c r="F23290" s="3">
        <v>5.98</v>
      </c>
      <c r="G23290" s="156"/>
    </row>
    <row r="23291" spans="1:7" x14ac:dyDescent="0.25">
      <c r="A23291" s="2">
        <v>12394</v>
      </c>
      <c r="B23291" s="3" t="s">
        <v>25247</v>
      </c>
      <c r="C23291" s="2" t="s">
        <v>13</v>
      </c>
      <c r="D23291" s="2" t="s">
        <v>42080</v>
      </c>
      <c r="E23291" s="2"/>
      <c r="F23291" s="3">
        <v>5.98</v>
      </c>
      <c r="G23291" s="156"/>
    </row>
    <row r="23292" spans="1:7" x14ac:dyDescent="0.25">
      <c r="A23292" s="2">
        <v>787</v>
      </c>
      <c r="B23292" s="3" t="s">
        <v>25248</v>
      </c>
      <c r="C23292" s="2" t="s">
        <v>13</v>
      </c>
      <c r="D23292" s="2" t="s">
        <v>42080</v>
      </c>
      <c r="E23292" s="2"/>
      <c r="F23292" s="3">
        <v>46.59</v>
      </c>
      <c r="G23292" s="156"/>
    </row>
    <row r="23293" spans="1:7" x14ac:dyDescent="0.25">
      <c r="A23293" s="2">
        <v>774</v>
      </c>
      <c r="B23293" s="3" t="s">
        <v>25249</v>
      </c>
      <c r="C23293" s="2" t="s">
        <v>13</v>
      </c>
      <c r="D23293" s="2" t="s">
        <v>42080</v>
      </c>
      <c r="E23293" s="2"/>
      <c r="F23293" s="3">
        <v>46.59</v>
      </c>
      <c r="G23293" s="156"/>
    </row>
    <row r="23294" spans="1:7" x14ac:dyDescent="0.25">
      <c r="A23294" s="2">
        <v>773</v>
      </c>
      <c r="B23294" s="3" t="s">
        <v>25250</v>
      </c>
      <c r="C23294" s="2" t="s">
        <v>13</v>
      </c>
      <c r="D23294" s="2" t="s">
        <v>42080</v>
      </c>
      <c r="E23294" s="2"/>
      <c r="F23294" s="3">
        <v>46.59</v>
      </c>
      <c r="G23294" s="156"/>
    </row>
    <row r="23295" spans="1:7" x14ac:dyDescent="0.25">
      <c r="A23295" s="2">
        <v>775</v>
      </c>
      <c r="B23295" s="3" t="s">
        <v>25251</v>
      </c>
      <c r="C23295" s="2" t="s">
        <v>13</v>
      </c>
      <c r="D23295" s="2" t="s">
        <v>42080</v>
      </c>
      <c r="E23295" s="2"/>
      <c r="F23295" s="3">
        <v>46.59</v>
      </c>
      <c r="G23295" s="156"/>
    </row>
    <row r="23296" spans="1:7" x14ac:dyDescent="0.25">
      <c r="A23296" s="2">
        <v>788</v>
      </c>
      <c r="B23296" s="3" t="s">
        <v>25252</v>
      </c>
      <c r="C23296" s="2" t="s">
        <v>13</v>
      </c>
      <c r="D23296" s="2" t="s">
        <v>42080</v>
      </c>
      <c r="E23296" s="2"/>
      <c r="F23296" s="3">
        <v>28.96</v>
      </c>
      <c r="G23296" s="156"/>
    </row>
    <row r="23297" spans="1:7" x14ac:dyDescent="0.25">
      <c r="A23297" s="2">
        <v>772</v>
      </c>
      <c r="B23297" s="3" t="s">
        <v>25253</v>
      </c>
      <c r="C23297" s="2" t="s">
        <v>13</v>
      </c>
      <c r="D23297" s="2" t="s">
        <v>42080</v>
      </c>
      <c r="E23297" s="2"/>
      <c r="F23297" s="3">
        <v>28.96</v>
      </c>
      <c r="G23297" s="156"/>
    </row>
    <row r="23298" spans="1:7" x14ac:dyDescent="0.25">
      <c r="A23298" s="2">
        <v>771</v>
      </c>
      <c r="B23298" s="3" t="s">
        <v>25254</v>
      </c>
      <c r="C23298" s="2" t="s">
        <v>13</v>
      </c>
      <c r="D23298" s="2" t="s">
        <v>42080</v>
      </c>
      <c r="E23298" s="2"/>
      <c r="F23298" s="3">
        <v>28.96</v>
      </c>
      <c r="G23298" s="156"/>
    </row>
    <row r="23299" spans="1:7" x14ac:dyDescent="0.25">
      <c r="A23299" s="2">
        <v>776</v>
      </c>
      <c r="B23299" s="3" t="s">
        <v>25255</v>
      </c>
      <c r="C23299" s="2" t="s">
        <v>13</v>
      </c>
      <c r="D23299" s="2" t="s">
        <v>42080</v>
      </c>
      <c r="E23299" s="2"/>
      <c r="F23299" s="3">
        <v>68.680000000000007</v>
      </c>
      <c r="G23299" s="156"/>
    </row>
    <row r="23300" spans="1:7" x14ac:dyDescent="0.25">
      <c r="A23300" s="2">
        <v>777</v>
      </c>
      <c r="B23300" s="3" t="s">
        <v>25256</v>
      </c>
      <c r="C23300" s="2" t="s">
        <v>13</v>
      </c>
      <c r="D23300" s="2" t="s">
        <v>42080</v>
      </c>
      <c r="E23300" s="2"/>
      <c r="F23300" s="3">
        <v>66.77</v>
      </c>
      <c r="G23300" s="156"/>
    </row>
    <row r="23301" spans="1:7" x14ac:dyDescent="0.25">
      <c r="A23301" s="2">
        <v>780</v>
      </c>
      <c r="B23301" s="3" t="s">
        <v>25257</v>
      </c>
      <c r="C23301" s="2" t="s">
        <v>13</v>
      </c>
      <c r="D23301" s="2" t="s">
        <v>42080</v>
      </c>
      <c r="E23301" s="2"/>
      <c r="F23301" s="3">
        <v>67.099999999999994</v>
      </c>
      <c r="G23301" s="156"/>
    </row>
    <row r="23302" spans="1:7" x14ac:dyDescent="0.25">
      <c r="A23302" s="2">
        <v>778</v>
      </c>
      <c r="B23302" s="3" t="s">
        <v>25258</v>
      </c>
      <c r="C23302" s="2" t="s">
        <v>13</v>
      </c>
      <c r="D23302" s="2" t="s">
        <v>42080</v>
      </c>
      <c r="E23302" s="2"/>
      <c r="F23302" s="3">
        <v>68.680000000000007</v>
      </c>
      <c r="G23302" s="156"/>
    </row>
    <row r="23303" spans="1:7" x14ac:dyDescent="0.25">
      <c r="A23303" s="2">
        <v>779</v>
      </c>
      <c r="B23303" s="3" t="s">
        <v>25259</v>
      </c>
      <c r="C23303" s="2" t="s">
        <v>13</v>
      </c>
      <c r="D23303" s="2" t="s">
        <v>42080</v>
      </c>
      <c r="E23303" s="2"/>
      <c r="F23303" s="3">
        <v>7.2</v>
      </c>
      <c r="G23303" s="156"/>
    </row>
    <row r="23304" spans="1:7" x14ac:dyDescent="0.25">
      <c r="A23304" s="2">
        <v>781</v>
      </c>
      <c r="B23304" s="3" t="s">
        <v>25260</v>
      </c>
      <c r="C23304" s="2" t="s">
        <v>13</v>
      </c>
      <c r="D23304" s="2" t="s">
        <v>42080</v>
      </c>
      <c r="E23304" s="2"/>
      <c r="F23304" s="3">
        <v>126.9</v>
      </c>
      <c r="G23304" s="156"/>
    </row>
    <row r="23305" spans="1:7" x14ac:dyDescent="0.25">
      <c r="A23305" s="2">
        <v>786</v>
      </c>
      <c r="B23305" s="3" t="s">
        <v>25261</v>
      </c>
      <c r="C23305" s="2" t="s">
        <v>13</v>
      </c>
      <c r="D23305" s="2" t="s">
        <v>42080</v>
      </c>
      <c r="E23305" s="2"/>
      <c r="F23305" s="3">
        <v>126.9</v>
      </c>
      <c r="G23305" s="156"/>
    </row>
    <row r="23306" spans="1:7" x14ac:dyDescent="0.25">
      <c r="A23306" s="2">
        <v>782</v>
      </c>
      <c r="B23306" s="3" t="s">
        <v>25262</v>
      </c>
      <c r="C23306" s="2" t="s">
        <v>13</v>
      </c>
      <c r="D23306" s="2" t="s">
        <v>42080</v>
      </c>
      <c r="E23306" s="2"/>
      <c r="F23306" s="3">
        <v>126.9</v>
      </c>
      <c r="G23306" s="156"/>
    </row>
    <row r="23307" spans="1:7" x14ac:dyDescent="0.25">
      <c r="A23307" s="2">
        <v>783</v>
      </c>
      <c r="B23307" s="3" t="s">
        <v>25263</v>
      </c>
      <c r="C23307" s="2" t="s">
        <v>13</v>
      </c>
      <c r="D23307" s="2" t="s">
        <v>42080</v>
      </c>
      <c r="E23307" s="2"/>
      <c r="F23307" s="3">
        <v>347.3</v>
      </c>
      <c r="G23307" s="156"/>
    </row>
    <row r="23308" spans="1:7" x14ac:dyDescent="0.25">
      <c r="A23308" s="2">
        <v>785</v>
      </c>
      <c r="B23308" s="3" t="s">
        <v>25264</v>
      </c>
      <c r="C23308" s="2" t="s">
        <v>13</v>
      </c>
      <c r="D23308" s="2" t="s">
        <v>42080</v>
      </c>
      <c r="E23308" s="2"/>
      <c r="F23308" s="3">
        <v>366.96</v>
      </c>
      <c r="G23308" s="156"/>
    </row>
    <row r="23309" spans="1:7" x14ac:dyDescent="0.25">
      <c r="A23309" s="2">
        <v>784</v>
      </c>
      <c r="B23309" s="3" t="s">
        <v>25265</v>
      </c>
      <c r="C23309" s="2" t="s">
        <v>13</v>
      </c>
      <c r="D23309" s="2" t="s">
        <v>42080</v>
      </c>
      <c r="E23309" s="2"/>
      <c r="F23309" s="3">
        <v>393.66</v>
      </c>
      <c r="G23309" s="156"/>
    </row>
    <row r="23310" spans="1:7" x14ac:dyDescent="0.25">
      <c r="A23310" s="2">
        <v>828</v>
      </c>
      <c r="B23310" s="3" t="s">
        <v>25266</v>
      </c>
      <c r="C23310" s="2" t="s">
        <v>13</v>
      </c>
      <c r="D23310" s="2" t="s">
        <v>42080</v>
      </c>
      <c r="E23310" s="2"/>
      <c r="F23310" s="3">
        <v>0.69</v>
      </c>
      <c r="G23310" s="156"/>
    </row>
    <row r="23311" spans="1:7" x14ac:dyDescent="0.25">
      <c r="A23311" s="2">
        <v>829</v>
      </c>
      <c r="B23311" s="3" t="s">
        <v>25267</v>
      </c>
      <c r="C23311" s="2" t="s">
        <v>13</v>
      </c>
      <c r="D23311" s="2" t="s">
        <v>42080</v>
      </c>
      <c r="E23311" s="2"/>
      <c r="F23311" s="3">
        <v>1.1200000000000001</v>
      </c>
      <c r="G23311" s="156"/>
    </row>
    <row r="23312" spans="1:7" x14ac:dyDescent="0.25">
      <c r="A23312" s="2">
        <v>812</v>
      </c>
      <c r="B23312" s="3" t="s">
        <v>25268</v>
      </c>
      <c r="C23312" s="2" t="s">
        <v>13</v>
      </c>
      <c r="D23312" s="2" t="s">
        <v>42080</v>
      </c>
      <c r="E23312" s="2"/>
      <c r="F23312" s="3">
        <v>2.4700000000000002</v>
      </c>
      <c r="G23312" s="156"/>
    </row>
    <row r="23313" spans="1:7" x14ac:dyDescent="0.25">
      <c r="A23313" s="2">
        <v>819</v>
      </c>
      <c r="B23313" s="3" t="s">
        <v>25269</v>
      </c>
      <c r="C23313" s="2" t="s">
        <v>13</v>
      </c>
      <c r="D23313" s="2" t="s">
        <v>42080</v>
      </c>
      <c r="E23313" s="2"/>
      <c r="F23313" s="3">
        <v>4.28</v>
      </c>
      <c r="G23313" s="156"/>
    </row>
    <row r="23314" spans="1:7" x14ac:dyDescent="0.25">
      <c r="A23314" s="2">
        <v>818</v>
      </c>
      <c r="B23314" s="3" t="s">
        <v>25270</v>
      </c>
      <c r="C23314" s="2" t="s">
        <v>13</v>
      </c>
      <c r="D23314" s="2" t="s">
        <v>42080</v>
      </c>
      <c r="E23314" s="2"/>
      <c r="F23314" s="3">
        <v>8</v>
      </c>
      <c r="G23314" s="156"/>
    </row>
    <row r="23315" spans="1:7" x14ac:dyDescent="0.25">
      <c r="A23315" s="2">
        <v>20086</v>
      </c>
      <c r="B23315" s="3" t="s">
        <v>25271</v>
      </c>
      <c r="C23315" s="2" t="s">
        <v>13</v>
      </c>
      <c r="D23315" s="2" t="s">
        <v>42080</v>
      </c>
      <c r="E23315" s="2"/>
      <c r="F23315" s="3">
        <v>3.71</v>
      </c>
      <c r="G23315" s="156"/>
    </row>
    <row r="23316" spans="1:7" x14ac:dyDescent="0.25">
      <c r="A23316" s="2">
        <v>832</v>
      </c>
      <c r="B23316" s="3" t="s">
        <v>25272</v>
      </c>
      <c r="C23316" s="2" t="s">
        <v>13</v>
      </c>
      <c r="D23316" s="2" t="s">
        <v>42080</v>
      </c>
      <c r="E23316" s="2"/>
      <c r="F23316" s="3">
        <v>3.3</v>
      </c>
      <c r="G23316" s="156"/>
    </row>
    <row r="23317" spans="1:7" x14ac:dyDescent="0.25">
      <c r="A23317" s="2">
        <v>834</v>
      </c>
      <c r="B23317" s="3" t="s">
        <v>25273</v>
      </c>
      <c r="C23317" s="2" t="s">
        <v>13</v>
      </c>
      <c r="D23317" s="2" t="s">
        <v>42080</v>
      </c>
      <c r="E23317" s="2"/>
      <c r="F23317" s="3">
        <v>4.2699999999999996</v>
      </c>
      <c r="G23317" s="156"/>
    </row>
    <row r="23318" spans="1:7" x14ac:dyDescent="0.25">
      <c r="A23318" s="2">
        <v>813</v>
      </c>
      <c r="B23318" s="3" t="s">
        <v>25274</v>
      </c>
      <c r="C23318" s="2" t="s">
        <v>13</v>
      </c>
      <c r="D23318" s="2" t="s">
        <v>42080</v>
      </c>
      <c r="E23318" s="2"/>
      <c r="F23318" s="3">
        <v>4.97</v>
      </c>
      <c r="G23318" s="156"/>
    </row>
    <row r="23319" spans="1:7" x14ac:dyDescent="0.25">
      <c r="A23319" s="2">
        <v>820</v>
      </c>
      <c r="B23319" s="3" t="s">
        <v>25275</v>
      </c>
      <c r="C23319" s="2" t="s">
        <v>13</v>
      </c>
      <c r="D23319" s="2" t="s">
        <v>42080</v>
      </c>
      <c r="E23319" s="2"/>
      <c r="F23319" s="3">
        <v>6.7</v>
      </c>
      <c r="G23319" s="156"/>
    </row>
    <row r="23320" spans="1:7" x14ac:dyDescent="0.25">
      <c r="A23320" s="2">
        <v>816</v>
      </c>
      <c r="B23320" s="3" t="s">
        <v>25276</v>
      </c>
      <c r="C23320" s="2" t="s">
        <v>13</v>
      </c>
      <c r="D23320" s="2" t="s">
        <v>42080</v>
      </c>
      <c r="E23320" s="2"/>
      <c r="F23320" s="3">
        <v>11.93</v>
      </c>
      <c r="G23320" s="156"/>
    </row>
    <row r="23321" spans="1:7" x14ac:dyDescent="0.25">
      <c r="A23321" s="2">
        <v>814</v>
      </c>
      <c r="B23321" s="3" t="s">
        <v>25277</v>
      </c>
      <c r="C23321" s="2" t="s">
        <v>13</v>
      </c>
      <c r="D23321" s="2" t="s">
        <v>42080</v>
      </c>
      <c r="E23321" s="2"/>
      <c r="F23321" s="3">
        <v>14.82</v>
      </c>
      <c r="G23321" s="156"/>
    </row>
    <row r="23322" spans="1:7" x14ac:dyDescent="0.25">
      <c r="A23322" s="2">
        <v>822</v>
      </c>
      <c r="B23322" s="3" t="s">
        <v>25278</v>
      </c>
      <c r="C23322" s="2" t="s">
        <v>13</v>
      </c>
      <c r="D23322" s="2" t="s">
        <v>42080</v>
      </c>
      <c r="E23322" s="2"/>
      <c r="F23322" s="3">
        <v>19.350000000000001</v>
      </c>
      <c r="G23322" s="156"/>
    </row>
    <row r="23323" spans="1:7" x14ac:dyDescent="0.25">
      <c r="A23323" s="2">
        <v>821</v>
      </c>
      <c r="B23323" s="3" t="s">
        <v>25279</v>
      </c>
      <c r="C23323" s="2" t="s">
        <v>13</v>
      </c>
      <c r="D23323" s="2" t="s">
        <v>42080</v>
      </c>
      <c r="E23323" s="2"/>
      <c r="F23323" s="3">
        <v>22.13</v>
      </c>
      <c r="G23323" s="156"/>
    </row>
    <row r="23324" spans="1:7" x14ac:dyDescent="0.25">
      <c r="A23324" s="2">
        <v>39191</v>
      </c>
      <c r="B23324" s="3" t="s">
        <v>25280</v>
      </c>
      <c r="C23324" s="2" t="s">
        <v>13</v>
      </c>
      <c r="D23324" s="2" t="s">
        <v>42080</v>
      </c>
      <c r="E23324" s="2"/>
      <c r="F23324" s="3">
        <v>23.63</v>
      </c>
      <c r="G23324" s="156"/>
    </row>
    <row r="23325" spans="1:7" x14ac:dyDescent="0.25">
      <c r="A23325" s="2">
        <v>39190</v>
      </c>
      <c r="B23325" s="3" t="s">
        <v>25281</v>
      </c>
      <c r="C23325" s="2" t="s">
        <v>13</v>
      </c>
      <c r="D23325" s="2" t="s">
        <v>42080</v>
      </c>
      <c r="E23325" s="2"/>
      <c r="F23325" s="3">
        <v>24.69</v>
      </c>
      <c r="G23325" s="156"/>
    </row>
    <row r="23326" spans="1:7" x14ac:dyDescent="0.25">
      <c r="A23326" s="2">
        <v>39189</v>
      </c>
      <c r="B23326" s="3" t="s">
        <v>25282</v>
      </c>
      <c r="C23326" s="2" t="s">
        <v>13</v>
      </c>
      <c r="D23326" s="2" t="s">
        <v>42080</v>
      </c>
      <c r="E23326" s="2"/>
      <c r="F23326" s="3">
        <v>26.13</v>
      </c>
      <c r="G23326" s="156"/>
    </row>
    <row r="23327" spans="1:7" x14ac:dyDescent="0.25">
      <c r="A23327" s="2">
        <v>39188</v>
      </c>
      <c r="B23327" s="3" t="s">
        <v>25283</v>
      </c>
      <c r="C23327" s="2" t="s">
        <v>13</v>
      </c>
      <c r="D23327" s="2" t="s">
        <v>42080</v>
      </c>
      <c r="E23327" s="2"/>
      <c r="F23327" s="3">
        <v>19.23</v>
      </c>
      <c r="G23327" s="156"/>
    </row>
    <row r="23328" spans="1:7" x14ac:dyDescent="0.25">
      <c r="A23328" s="2">
        <v>39186</v>
      </c>
      <c r="B23328" s="3" t="s">
        <v>25284</v>
      </c>
      <c r="C23328" s="2" t="s">
        <v>13</v>
      </c>
      <c r="D23328" s="2" t="s">
        <v>42080</v>
      </c>
      <c r="E23328" s="2"/>
      <c r="F23328" s="3">
        <v>23.37</v>
      </c>
      <c r="G23328" s="156"/>
    </row>
    <row r="23329" spans="1:7" x14ac:dyDescent="0.25">
      <c r="A23329" s="2">
        <v>39187</v>
      </c>
      <c r="B23329" s="3" t="s">
        <v>25285</v>
      </c>
      <c r="C23329" s="2" t="s">
        <v>13</v>
      </c>
      <c r="D23329" s="2" t="s">
        <v>42080</v>
      </c>
      <c r="E23329" s="2"/>
      <c r="F23329" s="3">
        <v>20.16</v>
      </c>
      <c r="G23329" s="156"/>
    </row>
    <row r="23330" spans="1:7" x14ac:dyDescent="0.25">
      <c r="A23330" s="2">
        <v>39184</v>
      </c>
      <c r="B23330" s="3" t="s">
        <v>25286</v>
      </c>
      <c r="C23330" s="2" t="s">
        <v>13</v>
      </c>
      <c r="D23330" s="2" t="s">
        <v>42080</v>
      </c>
      <c r="E23330" s="2"/>
      <c r="F23330" s="3">
        <v>7.58</v>
      </c>
      <c r="G23330" s="156"/>
    </row>
    <row r="23331" spans="1:7" x14ac:dyDescent="0.25">
      <c r="A23331" s="2">
        <v>39185</v>
      </c>
      <c r="B23331" s="3" t="s">
        <v>25287</v>
      </c>
      <c r="C23331" s="2" t="s">
        <v>13</v>
      </c>
      <c r="D23331" s="2" t="s">
        <v>42080</v>
      </c>
      <c r="E23331" s="2"/>
      <c r="F23331" s="3">
        <v>6.91</v>
      </c>
      <c r="G23331" s="156"/>
    </row>
    <row r="23332" spans="1:7" x14ac:dyDescent="0.25">
      <c r="A23332" s="2">
        <v>39198</v>
      </c>
      <c r="B23332" s="3" t="s">
        <v>25288</v>
      </c>
      <c r="C23332" s="2" t="s">
        <v>13</v>
      </c>
      <c r="D23332" s="2" t="s">
        <v>42080</v>
      </c>
      <c r="E23332" s="2"/>
      <c r="F23332" s="3">
        <v>77.52</v>
      </c>
      <c r="G23332" s="156"/>
    </row>
    <row r="23333" spans="1:7" x14ac:dyDescent="0.25">
      <c r="A23333" s="2">
        <v>39197</v>
      </c>
      <c r="B23333" s="3" t="s">
        <v>25289</v>
      </c>
      <c r="C23333" s="2" t="s">
        <v>13</v>
      </c>
      <c r="D23333" s="2" t="s">
        <v>42080</v>
      </c>
      <c r="E23333" s="2"/>
      <c r="F23333" s="3">
        <v>80.98</v>
      </c>
      <c r="G23333" s="156"/>
    </row>
    <row r="23334" spans="1:7" x14ac:dyDescent="0.25">
      <c r="A23334" s="2">
        <v>39196</v>
      </c>
      <c r="B23334" s="3" t="s">
        <v>25290</v>
      </c>
      <c r="C23334" s="2" t="s">
        <v>13</v>
      </c>
      <c r="D23334" s="2" t="s">
        <v>42080</v>
      </c>
      <c r="E23334" s="2"/>
      <c r="F23334" s="3">
        <v>83.52</v>
      </c>
      <c r="G23334" s="156"/>
    </row>
    <row r="23335" spans="1:7" x14ac:dyDescent="0.25">
      <c r="A23335" s="2">
        <v>39199</v>
      </c>
      <c r="B23335" s="3" t="s">
        <v>25291</v>
      </c>
      <c r="C23335" s="2" t="s">
        <v>13</v>
      </c>
      <c r="D23335" s="2" t="s">
        <v>42080</v>
      </c>
      <c r="E23335" s="2"/>
      <c r="F23335" s="3">
        <v>74.61</v>
      </c>
      <c r="G23335" s="156"/>
    </row>
    <row r="23336" spans="1:7" x14ac:dyDescent="0.25">
      <c r="A23336" s="2">
        <v>39195</v>
      </c>
      <c r="B23336" s="3" t="s">
        <v>25292</v>
      </c>
      <c r="C23336" s="2" t="s">
        <v>13</v>
      </c>
      <c r="D23336" s="2" t="s">
        <v>42080</v>
      </c>
      <c r="E23336" s="2"/>
      <c r="F23336" s="3">
        <v>43.06</v>
      </c>
      <c r="G23336" s="156"/>
    </row>
    <row r="23337" spans="1:7" x14ac:dyDescent="0.25">
      <c r="A23337" s="2">
        <v>39194</v>
      </c>
      <c r="B23337" s="3" t="s">
        <v>25293</v>
      </c>
      <c r="C23337" s="2" t="s">
        <v>13</v>
      </c>
      <c r="D23337" s="2" t="s">
        <v>42080</v>
      </c>
      <c r="E23337" s="2"/>
      <c r="F23337" s="3">
        <v>46.08</v>
      </c>
      <c r="G23337" s="156"/>
    </row>
    <row r="23338" spans="1:7" x14ac:dyDescent="0.25">
      <c r="A23338" s="2">
        <v>39193</v>
      </c>
      <c r="B23338" s="3" t="s">
        <v>25294</v>
      </c>
      <c r="C23338" s="2" t="s">
        <v>13</v>
      </c>
      <c r="D23338" s="2" t="s">
        <v>42080</v>
      </c>
      <c r="E23338" s="2"/>
      <c r="F23338" s="3">
        <v>50.51</v>
      </c>
      <c r="G23338" s="156"/>
    </row>
    <row r="23339" spans="1:7" x14ac:dyDescent="0.25">
      <c r="A23339" s="2">
        <v>39192</v>
      </c>
      <c r="B23339" s="3" t="s">
        <v>25295</v>
      </c>
      <c r="C23339" s="2" t="s">
        <v>13</v>
      </c>
      <c r="D23339" s="2" t="s">
        <v>42080</v>
      </c>
      <c r="E23339" s="2"/>
      <c r="F23339" s="3">
        <v>52.54</v>
      </c>
      <c r="G23339" s="156"/>
    </row>
    <row r="23340" spans="1:7" x14ac:dyDescent="0.25">
      <c r="A23340" s="2">
        <v>39201</v>
      </c>
      <c r="B23340" s="3" t="s">
        <v>25296</v>
      </c>
      <c r="C23340" s="2" t="s">
        <v>13</v>
      </c>
      <c r="D23340" s="2" t="s">
        <v>42080</v>
      </c>
      <c r="E23340" s="2"/>
      <c r="F23340" s="3">
        <v>92.69</v>
      </c>
      <c r="G23340" s="156"/>
    </row>
    <row r="23341" spans="1:7" x14ac:dyDescent="0.25">
      <c r="A23341" s="2">
        <v>39200</v>
      </c>
      <c r="B23341" s="3" t="s">
        <v>25297</v>
      </c>
      <c r="C23341" s="2" t="s">
        <v>13</v>
      </c>
      <c r="D23341" s="2" t="s">
        <v>42080</v>
      </c>
      <c r="E23341" s="2"/>
      <c r="F23341" s="3">
        <v>93.43</v>
      </c>
      <c r="G23341" s="156"/>
    </row>
    <row r="23342" spans="1:7" x14ac:dyDescent="0.25">
      <c r="A23342" s="2">
        <v>39203</v>
      </c>
      <c r="B23342" s="3" t="s">
        <v>25298</v>
      </c>
      <c r="C23342" s="2" t="s">
        <v>13</v>
      </c>
      <c r="D23342" s="2" t="s">
        <v>42080</v>
      </c>
      <c r="E23342" s="2"/>
      <c r="F23342" s="3">
        <v>75.44</v>
      </c>
      <c r="G23342" s="156"/>
    </row>
    <row r="23343" spans="1:7" x14ac:dyDescent="0.25">
      <c r="A23343" s="2">
        <v>39202</v>
      </c>
      <c r="B23343" s="3" t="s">
        <v>25299</v>
      </c>
      <c r="C23343" s="2" t="s">
        <v>13</v>
      </c>
      <c r="D23343" s="2" t="s">
        <v>42080</v>
      </c>
      <c r="E23343" s="2"/>
      <c r="F23343" s="3">
        <v>88.62</v>
      </c>
      <c r="G23343" s="156"/>
    </row>
    <row r="23344" spans="1:7" x14ac:dyDescent="0.25">
      <c r="A23344" s="2">
        <v>39920</v>
      </c>
      <c r="B23344" s="3" t="s">
        <v>25300</v>
      </c>
      <c r="C23344" s="2" t="s">
        <v>13</v>
      </c>
      <c r="D23344" s="2" t="s">
        <v>42080</v>
      </c>
      <c r="E23344" s="2"/>
      <c r="F23344" s="3">
        <v>6.36</v>
      </c>
      <c r="G23344" s="156"/>
    </row>
    <row r="23345" spans="1:7" x14ac:dyDescent="0.25">
      <c r="A23345" s="2">
        <v>39205</v>
      </c>
      <c r="B23345" s="3" t="s">
        <v>25301</v>
      </c>
      <c r="C23345" s="2" t="s">
        <v>13</v>
      </c>
      <c r="D23345" s="2" t="s">
        <v>42080</v>
      </c>
      <c r="E23345" s="2"/>
      <c r="F23345" s="3">
        <v>147.85</v>
      </c>
      <c r="G23345" s="156"/>
    </row>
    <row r="23346" spans="1:7" x14ac:dyDescent="0.25">
      <c r="A23346" s="2">
        <v>39204</v>
      </c>
      <c r="B23346" s="3" t="s">
        <v>25302</v>
      </c>
      <c r="C23346" s="2" t="s">
        <v>13</v>
      </c>
      <c r="D23346" s="2" t="s">
        <v>42080</v>
      </c>
      <c r="E23346" s="2"/>
      <c r="F23346" s="3">
        <v>151.43</v>
      </c>
      <c r="G23346" s="156"/>
    </row>
    <row r="23347" spans="1:7" x14ac:dyDescent="0.25">
      <c r="A23347" s="2">
        <v>39206</v>
      </c>
      <c r="B23347" s="3" t="s">
        <v>25303</v>
      </c>
      <c r="C23347" s="2" t="s">
        <v>13</v>
      </c>
      <c r="D23347" s="2" t="s">
        <v>42080</v>
      </c>
      <c r="E23347" s="2"/>
      <c r="F23347" s="3">
        <v>143.66</v>
      </c>
      <c r="G23347" s="156"/>
    </row>
    <row r="23348" spans="1:7" x14ac:dyDescent="0.25">
      <c r="A23348" s="2">
        <v>798</v>
      </c>
      <c r="B23348" s="3" t="s">
        <v>25304</v>
      </c>
      <c r="C23348" s="2" t="s">
        <v>13</v>
      </c>
      <c r="D23348" s="2" t="s">
        <v>42080</v>
      </c>
      <c r="E23348" s="2"/>
      <c r="F23348" s="3">
        <v>1.38</v>
      </c>
      <c r="G23348" s="156"/>
    </row>
    <row r="23349" spans="1:7" x14ac:dyDescent="0.25">
      <c r="A23349" s="2">
        <v>797</v>
      </c>
      <c r="B23349" s="3" t="s">
        <v>25305</v>
      </c>
      <c r="C23349" s="2" t="s">
        <v>13</v>
      </c>
      <c r="D23349" s="2" t="s">
        <v>42080</v>
      </c>
      <c r="E23349" s="2"/>
      <c r="F23349" s="3">
        <v>10.02</v>
      </c>
      <c r="G23349" s="156"/>
    </row>
    <row r="23350" spans="1:7" x14ac:dyDescent="0.25">
      <c r="A23350" s="2">
        <v>796</v>
      </c>
      <c r="B23350" s="3" t="s">
        <v>25306</v>
      </c>
      <c r="C23350" s="2" t="s">
        <v>13</v>
      </c>
      <c r="D23350" s="2" t="s">
        <v>42080</v>
      </c>
      <c r="E23350" s="2"/>
      <c r="F23350" s="3">
        <v>8.51</v>
      </c>
      <c r="G23350" s="156"/>
    </row>
    <row r="23351" spans="1:7" x14ac:dyDescent="0.25">
      <c r="A23351" s="2">
        <v>799</v>
      </c>
      <c r="B23351" s="3" t="s">
        <v>25307</v>
      </c>
      <c r="C23351" s="2" t="s">
        <v>13</v>
      </c>
      <c r="D23351" s="2" t="s">
        <v>42080</v>
      </c>
      <c r="E23351" s="2"/>
      <c r="F23351" s="3">
        <v>4.12</v>
      </c>
      <c r="G23351" s="156"/>
    </row>
    <row r="23352" spans="1:7" x14ac:dyDescent="0.25">
      <c r="A23352" s="2">
        <v>792</v>
      </c>
      <c r="B23352" s="3" t="s">
        <v>25308</v>
      </c>
      <c r="C23352" s="2" t="s">
        <v>13</v>
      </c>
      <c r="D23352" s="2" t="s">
        <v>42080</v>
      </c>
      <c r="E23352" s="2"/>
      <c r="F23352" s="3">
        <v>3.99</v>
      </c>
      <c r="G23352" s="156"/>
    </row>
    <row r="23353" spans="1:7" x14ac:dyDescent="0.25">
      <c r="A23353" s="2">
        <v>38001</v>
      </c>
      <c r="B23353" s="3" t="s">
        <v>25309</v>
      </c>
      <c r="C23353" s="2" t="s">
        <v>13</v>
      </c>
      <c r="D23353" s="2" t="s">
        <v>42080</v>
      </c>
      <c r="E23353" s="2"/>
      <c r="F23353" s="3">
        <v>1.22</v>
      </c>
      <c r="G23353" s="156"/>
    </row>
    <row r="23354" spans="1:7" x14ac:dyDescent="0.25">
      <c r="A23354" s="2">
        <v>38002</v>
      </c>
      <c r="B23354" s="3" t="s">
        <v>25310</v>
      </c>
      <c r="C23354" s="2" t="s">
        <v>13</v>
      </c>
      <c r="D23354" s="2" t="s">
        <v>42080</v>
      </c>
      <c r="E23354" s="2"/>
      <c r="F23354" s="3">
        <v>4.26</v>
      </c>
      <c r="G23354" s="156"/>
    </row>
    <row r="23355" spans="1:7" x14ac:dyDescent="0.25">
      <c r="A23355" s="2">
        <v>38003</v>
      </c>
      <c r="B23355" s="3" t="s">
        <v>25311</v>
      </c>
      <c r="C23355" s="2" t="s">
        <v>13</v>
      </c>
      <c r="D23355" s="2" t="s">
        <v>42080</v>
      </c>
      <c r="E23355" s="2"/>
      <c r="F23355" s="3">
        <v>29.11</v>
      </c>
      <c r="G23355" s="156"/>
    </row>
    <row r="23356" spans="1:7" x14ac:dyDescent="0.25">
      <c r="A23356" s="2">
        <v>38004</v>
      </c>
      <c r="B23356" s="3" t="s">
        <v>25312</v>
      </c>
      <c r="C23356" s="2" t="s">
        <v>13</v>
      </c>
      <c r="D23356" s="2" t="s">
        <v>42080</v>
      </c>
      <c r="E23356" s="2"/>
      <c r="F23356" s="3">
        <v>33.47</v>
      </c>
      <c r="G23356" s="156"/>
    </row>
    <row r="23357" spans="1:7" x14ac:dyDescent="0.25">
      <c r="A23357" s="2">
        <v>44263</v>
      </c>
      <c r="B23357" s="3" t="s">
        <v>25313</v>
      </c>
      <c r="C23357" s="2" t="s">
        <v>13</v>
      </c>
      <c r="D23357" s="2" t="s">
        <v>42080</v>
      </c>
      <c r="E23357" s="2"/>
      <c r="F23357" s="3">
        <v>60.1</v>
      </c>
      <c r="G23357" s="156"/>
    </row>
    <row r="23358" spans="1:7" x14ac:dyDescent="0.25">
      <c r="A23358" s="2">
        <v>36327</v>
      </c>
      <c r="B23358" s="3" t="s">
        <v>25314</v>
      </c>
      <c r="C23358" s="2" t="s">
        <v>13</v>
      </c>
      <c r="D23358" s="2" t="s">
        <v>42080</v>
      </c>
      <c r="E23358" s="2"/>
      <c r="F23358" s="3">
        <v>4.57</v>
      </c>
      <c r="G23358" s="156"/>
    </row>
    <row r="23359" spans="1:7" x14ac:dyDescent="0.25">
      <c r="A23359" s="2">
        <v>38992</v>
      </c>
      <c r="B23359" s="3" t="s">
        <v>25315</v>
      </c>
      <c r="C23359" s="2" t="s">
        <v>13</v>
      </c>
      <c r="D23359" s="2" t="s">
        <v>42080</v>
      </c>
      <c r="E23359" s="2"/>
      <c r="F23359" s="3">
        <v>5.56</v>
      </c>
      <c r="G23359" s="156"/>
    </row>
    <row r="23360" spans="1:7" x14ac:dyDescent="0.25">
      <c r="A23360" s="2">
        <v>38993</v>
      </c>
      <c r="B23360" s="3" t="s">
        <v>25316</v>
      </c>
      <c r="C23360" s="2" t="s">
        <v>13</v>
      </c>
      <c r="D23360" s="2" t="s">
        <v>42080</v>
      </c>
      <c r="E23360" s="2"/>
      <c r="F23360" s="3">
        <v>14.45</v>
      </c>
      <c r="G23360" s="156"/>
    </row>
    <row r="23361" spans="1:7" x14ac:dyDescent="0.25">
      <c r="A23361" s="2">
        <v>44175</v>
      </c>
      <c r="B23361" s="3" t="s">
        <v>25317</v>
      </c>
      <c r="C23361" s="2" t="s">
        <v>13</v>
      </c>
      <c r="D23361" s="2" t="s">
        <v>42080</v>
      </c>
      <c r="E23361" s="2"/>
      <c r="F23361" s="3">
        <v>25.21</v>
      </c>
      <c r="G23361" s="156"/>
    </row>
    <row r="23362" spans="1:7" x14ac:dyDescent="0.25">
      <c r="A23362" s="2">
        <v>44177</v>
      </c>
      <c r="B23362" s="3" t="s">
        <v>25318</v>
      </c>
      <c r="C23362" s="2" t="s">
        <v>13</v>
      </c>
      <c r="D23362" s="2" t="s">
        <v>42080</v>
      </c>
      <c r="E23362" s="2"/>
      <c r="F23362" s="3">
        <v>18.84</v>
      </c>
      <c r="G23362" s="156"/>
    </row>
    <row r="23363" spans="1:7" x14ac:dyDescent="0.25">
      <c r="A23363" s="2">
        <v>38418</v>
      </c>
      <c r="B23363" s="3" t="s">
        <v>25319</v>
      </c>
      <c r="C23363" s="2" t="s">
        <v>13</v>
      </c>
      <c r="D23363" s="2" t="s">
        <v>42080</v>
      </c>
      <c r="E23363" s="2"/>
      <c r="F23363" s="3">
        <v>6.38</v>
      </c>
      <c r="G23363" s="156"/>
    </row>
    <row r="23364" spans="1:7" x14ac:dyDescent="0.25">
      <c r="A23364" s="2">
        <v>39178</v>
      </c>
      <c r="B23364" s="3" t="s">
        <v>25320</v>
      </c>
      <c r="C23364" s="2" t="s">
        <v>13</v>
      </c>
      <c r="D23364" s="2" t="s">
        <v>42080</v>
      </c>
      <c r="E23364" s="2"/>
      <c r="F23364" s="3">
        <v>2.5499999999999998</v>
      </c>
      <c r="G23364" s="156"/>
    </row>
    <row r="23365" spans="1:7" x14ac:dyDescent="0.25">
      <c r="A23365" s="2">
        <v>39177</v>
      </c>
      <c r="B23365" s="3" t="s">
        <v>25321</v>
      </c>
      <c r="C23365" s="2" t="s">
        <v>13</v>
      </c>
      <c r="D23365" s="2" t="s">
        <v>42080</v>
      </c>
      <c r="E23365" s="2"/>
      <c r="F23365" s="3">
        <v>2.31</v>
      </c>
      <c r="G23365" s="156"/>
    </row>
    <row r="23366" spans="1:7" x14ac:dyDescent="0.25">
      <c r="A23366" s="2">
        <v>39176</v>
      </c>
      <c r="B23366" s="3" t="s">
        <v>25322</v>
      </c>
      <c r="C23366" s="2" t="s">
        <v>13</v>
      </c>
      <c r="D23366" s="2" t="s">
        <v>42080</v>
      </c>
      <c r="E23366" s="2"/>
      <c r="F23366" s="3">
        <v>1.51</v>
      </c>
      <c r="G23366" s="156"/>
    </row>
    <row r="23367" spans="1:7" x14ac:dyDescent="0.25">
      <c r="A23367" s="2">
        <v>39174</v>
      </c>
      <c r="B23367" s="3" t="s">
        <v>25323</v>
      </c>
      <c r="C23367" s="2" t="s">
        <v>13</v>
      </c>
      <c r="D23367" s="2" t="s">
        <v>42080</v>
      </c>
      <c r="E23367" s="2"/>
      <c r="F23367" s="3">
        <v>1.1499999999999999</v>
      </c>
      <c r="G23367" s="156"/>
    </row>
    <row r="23368" spans="1:7" x14ac:dyDescent="0.25">
      <c r="A23368" s="2">
        <v>39180</v>
      </c>
      <c r="B23368" s="3" t="s">
        <v>25324</v>
      </c>
      <c r="C23368" s="2" t="s">
        <v>13</v>
      </c>
      <c r="D23368" s="2" t="s">
        <v>42080</v>
      </c>
      <c r="E23368" s="2"/>
      <c r="F23368" s="3">
        <v>6.94</v>
      </c>
      <c r="G23368" s="156"/>
    </row>
    <row r="23369" spans="1:7" x14ac:dyDescent="0.25">
      <c r="A23369" s="2">
        <v>39179</v>
      </c>
      <c r="B23369" s="3" t="s">
        <v>25325</v>
      </c>
      <c r="C23369" s="2" t="s">
        <v>13</v>
      </c>
      <c r="D23369" s="2" t="s">
        <v>42080</v>
      </c>
      <c r="E23369" s="2"/>
      <c r="F23369" s="3">
        <v>6.14</v>
      </c>
      <c r="G23369" s="156"/>
    </row>
    <row r="23370" spans="1:7" x14ac:dyDescent="0.25">
      <c r="A23370" s="2">
        <v>39181</v>
      </c>
      <c r="B23370" s="3" t="s">
        <v>25326</v>
      </c>
      <c r="C23370" s="2" t="s">
        <v>13</v>
      </c>
      <c r="D23370" s="2" t="s">
        <v>42080</v>
      </c>
      <c r="E23370" s="2"/>
      <c r="F23370" s="3">
        <v>9.31</v>
      </c>
      <c r="G23370" s="156"/>
    </row>
    <row r="23371" spans="1:7" x14ac:dyDescent="0.25">
      <c r="A23371" s="2">
        <v>39175</v>
      </c>
      <c r="B23371" s="3" t="s">
        <v>25327</v>
      </c>
      <c r="C23371" s="2" t="s">
        <v>13</v>
      </c>
      <c r="D23371" s="2" t="s">
        <v>42080</v>
      </c>
      <c r="E23371" s="2"/>
      <c r="F23371" s="3">
        <v>1.41</v>
      </c>
      <c r="G23371" s="156"/>
    </row>
    <row r="23372" spans="1:7" x14ac:dyDescent="0.25">
      <c r="A23372" s="2">
        <v>39217</v>
      </c>
      <c r="B23372" s="3" t="s">
        <v>25328</v>
      </c>
      <c r="C23372" s="2" t="s">
        <v>13</v>
      </c>
      <c r="D23372" s="2" t="s">
        <v>42080</v>
      </c>
      <c r="E23372" s="2"/>
      <c r="F23372" s="3">
        <v>1.0900000000000001</v>
      </c>
      <c r="G23372" s="156"/>
    </row>
    <row r="23373" spans="1:7" x14ac:dyDescent="0.25">
      <c r="A23373" s="2">
        <v>39182</v>
      </c>
      <c r="B23373" s="3" t="s">
        <v>25329</v>
      </c>
      <c r="C23373" s="2" t="s">
        <v>13</v>
      </c>
      <c r="D23373" s="2" t="s">
        <v>42080</v>
      </c>
      <c r="E23373" s="2"/>
      <c r="F23373" s="3">
        <v>13.09</v>
      </c>
      <c r="G23373" s="156"/>
    </row>
    <row r="23374" spans="1:7" x14ac:dyDescent="0.25">
      <c r="A23374" s="2">
        <v>12616</v>
      </c>
      <c r="B23374" s="3" t="s">
        <v>25330</v>
      </c>
      <c r="C23374" s="2" t="s">
        <v>13</v>
      </c>
      <c r="D23374" s="2" t="s">
        <v>42080</v>
      </c>
      <c r="E23374" s="2"/>
      <c r="F23374" s="3">
        <v>19.68</v>
      </c>
      <c r="G23374" s="156"/>
    </row>
    <row r="23375" spans="1:7" x14ac:dyDescent="0.25">
      <c r="A23375" s="2">
        <v>1049</v>
      </c>
      <c r="B23375" s="3" t="s">
        <v>25331</v>
      </c>
      <c r="C23375" s="2" t="s">
        <v>13</v>
      </c>
      <c r="D23375" s="2" t="s">
        <v>42080</v>
      </c>
      <c r="E23375" s="2"/>
      <c r="F23375" s="3">
        <v>10.95</v>
      </c>
      <c r="G23375" s="156"/>
    </row>
    <row r="23376" spans="1:7" x14ac:dyDescent="0.25">
      <c r="A23376" s="2">
        <v>1099</v>
      </c>
      <c r="B23376" s="3" t="s">
        <v>25332</v>
      </c>
      <c r="C23376" s="2" t="s">
        <v>13</v>
      </c>
      <c r="D23376" s="2" t="s">
        <v>42080</v>
      </c>
      <c r="E23376" s="2"/>
      <c r="F23376" s="3">
        <v>8.3800000000000008</v>
      </c>
      <c r="G23376" s="156"/>
    </row>
    <row r="23377" spans="1:7" x14ac:dyDescent="0.25">
      <c r="A23377" s="2">
        <v>1050</v>
      </c>
      <c r="B23377" s="3" t="s">
        <v>25333</v>
      </c>
      <c r="C23377" s="2" t="s">
        <v>13</v>
      </c>
      <c r="D23377" s="2" t="s">
        <v>42080</v>
      </c>
      <c r="E23377" s="2"/>
      <c r="F23377" s="3">
        <v>5.73</v>
      </c>
      <c r="G23377" s="156"/>
    </row>
    <row r="23378" spans="1:7" x14ac:dyDescent="0.25">
      <c r="A23378" s="2">
        <v>39678</v>
      </c>
      <c r="B23378" s="3" t="s">
        <v>25334</v>
      </c>
      <c r="C23378" s="2" t="s">
        <v>13</v>
      </c>
      <c r="D23378" s="2" t="s">
        <v>42080</v>
      </c>
      <c r="E23378" s="2"/>
      <c r="F23378" s="3">
        <v>3.38</v>
      </c>
      <c r="G23378" s="156"/>
    </row>
    <row r="23379" spans="1:7" x14ac:dyDescent="0.25">
      <c r="A23379" s="2">
        <v>1101</v>
      </c>
      <c r="B23379" s="3" t="s">
        <v>25335</v>
      </c>
      <c r="C23379" s="2" t="s">
        <v>13</v>
      </c>
      <c r="D23379" s="2" t="s">
        <v>42080</v>
      </c>
      <c r="E23379" s="2"/>
      <c r="F23379" s="3">
        <v>36.130000000000003</v>
      </c>
      <c r="G23379" s="156"/>
    </row>
    <row r="23380" spans="1:7" x14ac:dyDescent="0.25">
      <c r="A23380" s="2">
        <v>1100</v>
      </c>
      <c r="B23380" s="3" t="s">
        <v>25336</v>
      </c>
      <c r="C23380" s="2" t="s">
        <v>13</v>
      </c>
      <c r="D23380" s="2" t="s">
        <v>42080</v>
      </c>
      <c r="E23380" s="2"/>
      <c r="F23380" s="3">
        <v>18.64</v>
      </c>
      <c r="G23380" s="156"/>
    </row>
    <row r="23381" spans="1:7" x14ac:dyDescent="0.25">
      <c r="A23381" s="2">
        <v>39679</v>
      </c>
      <c r="B23381" s="3" t="s">
        <v>25337</v>
      </c>
      <c r="C23381" s="2" t="s">
        <v>13</v>
      </c>
      <c r="D23381" s="2" t="s">
        <v>42080</v>
      </c>
      <c r="E23381" s="2"/>
      <c r="F23381" s="3">
        <v>72.010000000000005</v>
      </c>
      <c r="G23381" s="156"/>
    </row>
    <row r="23382" spans="1:7" x14ac:dyDescent="0.25">
      <c r="A23382" s="2">
        <v>1102</v>
      </c>
      <c r="B23382" s="3" t="s">
        <v>25338</v>
      </c>
      <c r="C23382" s="2" t="s">
        <v>13</v>
      </c>
      <c r="D23382" s="2" t="s">
        <v>42080</v>
      </c>
      <c r="E23382" s="2"/>
      <c r="F23382" s="3">
        <v>53.88</v>
      </c>
      <c r="G23382" s="156"/>
    </row>
    <row r="23383" spans="1:7" x14ac:dyDescent="0.25">
      <c r="A23383" s="2">
        <v>1098</v>
      </c>
      <c r="B23383" s="3" t="s">
        <v>25339</v>
      </c>
      <c r="C23383" s="2" t="s">
        <v>13</v>
      </c>
      <c r="D23383" s="2" t="s">
        <v>42080</v>
      </c>
      <c r="E23383" s="2"/>
      <c r="F23383" s="3">
        <v>4.47</v>
      </c>
      <c r="G23383" s="156"/>
    </row>
    <row r="23384" spans="1:7" x14ac:dyDescent="0.25">
      <c r="A23384" s="2">
        <v>1051</v>
      </c>
      <c r="B23384" s="3" t="s">
        <v>25340</v>
      </c>
      <c r="C23384" s="2" t="s">
        <v>13</v>
      </c>
      <c r="D23384" s="2" t="s">
        <v>42080</v>
      </c>
      <c r="E23384" s="2"/>
      <c r="F23384" s="3">
        <v>78.31</v>
      </c>
      <c r="G23384" s="156"/>
    </row>
    <row r="23385" spans="1:7" x14ac:dyDescent="0.25">
      <c r="A23385" s="2">
        <v>37399</v>
      </c>
      <c r="B23385" s="3" t="s">
        <v>25341</v>
      </c>
      <c r="C23385" s="2" t="s">
        <v>13</v>
      </c>
      <c r="D23385" s="2" t="s">
        <v>42080</v>
      </c>
      <c r="E23385" s="2"/>
      <c r="F23385" s="3">
        <v>31.25</v>
      </c>
      <c r="G23385" s="156"/>
    </row>
    <row r="23386" spans="1:7" x14ac:dyDescent="0.25">
      <c r="A23386" s="2">
        <v>43834</v>
      </c>
      <c r="B23386" s="3" t="s">
        <v>25342</v>
      </c>
      <c r="C23386" s="2" t="s">
        <v>123</v>
      </c>
      <c r="D23386" s="2" t="s">
        <v>42080</v>
      </c>
      <c r="E23386" s="2"/>
      <c r="F23386" s="3">
        <v>22.91</v>
      </c>
      <c r="G23386" s="156"/>
    </row>
    <row r="23387" spans="1:7" x14ac:dyDescent="0.25">
      <c r="A23387" s="2">
        <v>43835</v>
      </c>
      <c r="B23387" s="3" t="s">
        <v>25343</v>
      </c>
      <c r="C23387" s="2" t="s">
        <v>123</v>
      </c>
      <c r="D23387" s="2" t="s">
        <v>42080</v>
      </c>
      <c r="E23387" s="2"/>
      <c r="F23387" s="3">
        <v>2.0499999999999998</v>
      </c>
      <c r="G23387" s="156"/>
    </row>
    <row r="23388" spans="1:7" x14ac:dyDescent="0.25">
      <c r="A23388" s="2">
        <v>43833</v>
      </c>
      <c r="B23388" s="3" t="s">
        <v>25344</v>
      </c>
      <c r="C23388" s="2" t="s">
        <v>123</v>
      </c>
      <c r="D23388" s="2" t="s">
        <v>42080</v>
      </c>
      <c r="E23388" s="2"/>
      <c r="F23388" s="3">
        <v>2.13</v>
      </c>
      <c r="G23388" s="156"/>
    </row>
    <row r="23389" spans="1:7" x14ac:dyDescent="0.25">
      <c r="A23389" s="2">
        <v>41955</v>
      </c>
      <c r="B23389" s="3" t="s">
        <v>25345</v>
      </c>
      <c r="C23389" s="2" t="s">
        <v>586</v>
      </c>
      <c r="D23389" s="2" t="s">
        <v>42080</v>
      </c>
      <c r="E23389" s="2"/>
      <c r="F23389" s="3">
        <v>72.489999999999995</v>
      </c>
      <c r="G23389" s="156"/>
    </row>
    <row r="23390" spans="1:7" x14ac:dyDescent="0.25">
      <c r="A23390" s="2">
        <v>41953</v>
      </c>
      <c r="B23390" s="3" t="s">
        <v>25346</v>
      </c>
      <c r="C23390" s="2" t="s">
        <v>586</v>
      </c>
      <c r="D23390" s="2" t="s">
        <v>42080</v>
      </c>
      <c r="E23390" s="2"/>
      <c r="F23390" s="3">
        <v>69.180000000000007</v>
      </c>
      <c r="G23390" s="156"/>
    </row>
    <row r="23391" spans="1:7" x14ac:dyDescent="0.25">
      <c r="A23391" s="2">
        <v>41954</v>
      </c>
      <c r="B23391" s="3" t="s">
        <v>25347</v>
      </c>
      <c r="C23391" s="2" t="s">
        <v>586</v>
      </c>
      <c r="D23391" s="2" t="s">
        <v>42080</v>
      </c>
      <c r="E23391" s="2"/>
      <c r="F23391" s="3">
        <v>68.52</v>
      </c>
      <c r="G23391" s="156"/>
    </row>
    <row r="23392" spans="1:7" x14ac:dyDescent="0.25">
      <c r="A23392" s="2">
        <v>25004</v>
      </c>
      <c r="B23392" s="3" t="s">
        <v>25348</v>
      </c>
      <c r="C23392" s="2" t="s">
        <v>586</v>
      </c>
      <c r="D23392" s="2" t="s">
        <v>42080</v>
      </c>
      <c r="E23392" s="2"/>
      <c r="F23392" s="3">
        <v>56.33</v>
      </c>
      <c r="G23392" s="156"/>
    </row>
    <row r="23393" spans="1:7" x14ac:dyDescent="0.25">
      <c r="A23393" s="2">
        <v>25002</v>
      </c>
      <c r="B23393" s="3" t="s">
        <v>25349</v>
      </c>
      <c r="C23393" s="2" t="s">
        <v>586</v>
      </c>
      <c r="D23393" s="2" t="s">
        <v>42080</v>
      </c>
      <c r="E23393" s="2"/>
      <c r="F23393" s="3">
        <v>56.33</v>
      </c>
      <c r="G23393" s="156"/>
    </row>
    <row r="23394" spans="1:7" x14ac:dyDescent="0.25">
      <c r="A23394" s="2">
        <v>37409</v>
      </c>
      <c r="B23394" s="3" t="s">
        <v>25350</v>
      </c>
      <c r="C23394" s="2" t="s">
        <v>586</v>
      </c>
      <c r="D23394" s="2" t="s">
        <v>42080</v>
      </c>
      <c r="E23394" s="2"/>
      <c r="F23394" s="3">
        <v>56.33</v>
      </c>
      <c r="G23394" s="156"/>
    </row>
    <row r="23395" spans="1:7" x14ac:dyDescent="0.25">
      <c r="A23395" s="2">
        <v>841</v>
      </c>
      <c r="B23395" s="3" t="s">
        <v>25351</v>
      </c>
      <c r="C23395" s="2" t="s">
        <v>586</v>
      </c>
      <c r="D23395" s="2" t="s">
        <v>42080</v>
      </c>
      <c r="E23395" s="2"/>
      <c r="F23395" s="3">
        <v>57.02</v>
      </c>
      <c r="G23395" s="156"/>
    </row>
    <row r="23396" spans="1:7" x14ac:dyDescent="0.25">
      <c r="A23396" s="2">
        <v>25005</v>
      </c>
      <c r="B23396" s="3" t="s">
        <v>25352</v>
      </c>
      <c r="C23396" s="2" t="s">
        <v>586</v>
      </c>
      <c r="D23396" s="2" t="s">
        <v>42080</v>
      </c>
      <c r="E23396" s="2"/>
      <c r="F23396" s="3">
        <v>61.81</v>
      </c>
      <c r="G23396" s="156"/>
    </row>
    <row r="23397" spans="1:7" x14ac:dyDescent="0.25">
      <c r="A23397" s="2">
        <v>25003</v>
      </c>
      <c r="B23397" s="3" t="s">
        <v>25353</v>
      </c>
      <c r="C23397" s="2" t="s">
        <v>586</v>
      </c>
      <c r="D23397" s="2" t="s">
        <v>42080</v>
      </c>
      <c r="E23397" s="2"/>
      <c r="F23397" s="3">
        <v>62.74</v>
      </c>
      <c r="G23397" s="156"/>
    </row>
    <row r="23398" spans="1:7" x14ac:dyDescent="0.25">
      <c r="A23398" s="2">
        <v>37410</v>
      </c>
      <c r="B23398" s="3" t="s">
        <v>25354</v>
      </c>
      <c r="C23398" s="2" t="s">
        <v>586</v>
      </c>
      <c r="D23398" s="2" t="s">
        <v>42080</v>
      </c>
      <c r="E23398" s="2"/>
      <c r="F23398" s="3">
        <v>61.81</v>
      </c>
      <c r="G23398" s="156"/>
    </row>
    <row r="23399" spans="1:7" x14ac:dyDescent="0.25">
      <c r="A23399" s="2">
        <v>842</v>
      </c>
      <c r="B23399" s="3" t="s">
        <v>25355</v>
      </c>
      <c r="C23399" s="2" t="s">
        <v>586</v>
      </c>
      <c r="D23399" s="2" t="s">
        <v>42080</v>
      </c>
      <c r="E23399" s="2"/>
      <c r="F23399" s="3">
        <v>62.69</v>
      </c>
      <c r="G23399" s="156"/>
    </row>
    <row r="23400" spans="1:7" x14ac:dyDescent="0.25">
      <c r="A23400" s="2">
        <v>44391</v>
      </c>
      <c r="B23400" s="3" t="s">
        <v>25356</v>
      </c>
      <c r="C23400" s="2" t="s">
        <v>123</v>
      </c>
      <c r="D23400" s="2" t="s">
        <v>42080</v>
      </c>
      <c r="E23400" s="2"/>
      <c r="F23400" s="3">
        <v>133.58000000000001</v>
      </c>
      <c r="G23400" s="156"/>
    </row>
    <row r="23401" spans="1:7" x14ac:dyDescent="0.25">
      <c r="A23401" s="2">
        <v>44388</v>
      </c>
      <c r="B23401" s="3" t="s">
        <v>25357</v>
      </c>
      <c r="C23401" s="2" t="s">
        <v>123</v>
      </c>
      <c r="D23401" s="2" t="s">
        <v>42080</v>
      </c>
      <c r="E23401" s="2"/>
      <c r="F23401" s="3">
        <v>2.89</v>
      </c>
      <c r="G23401" s="156"/>
    </row>
    <row r="23402" spans="1:7" x14ac:dyDescent="0.25">
      <c r="A23402" s="2">
        <v>44392</v>
      </c>
      <c r="B23402" s="3" t="s">
        <v>25358</v>
      </c>
      <c r="C23402" s="2" t="s">
        <v>123</v>
      </c>
      <c r="D23402" s="2" t="s">
        <v>42080</v>
      </c>
      <c r="E23402" s="2"/>
      <c r="F23402" s="3">
        <v>265.97000000000003</v>
      </c>
      <c r="G23402" s="156"/>
    </row>
    <row r="23403" spans="1:7" x14ac:dyDescent="0.25">
      <c r="A23403" s="2">
        <v>44390</v>
      </c>
      <c r="B23403" s="3" t="s">
        <v>25359</v>
      </c>
      <c r="C23403" s="2" t="s">
        <v>123</v>
      </c>
      <c r="D23403" s="2" t="s">
        <v>42080</v>
      </c>
      <c r="E23403" s="2"/>
      <c r="F23403" s="3">
        <v>56.35</v>
      </c>
      <c r="G23403" s="156"/>
    </row>
    <row r="23404" spans="1:7" x14ac:dyDescent="0.25">
      <c r="A23404" s="2">
        <v>44389</v>
      </c>
      <c r="B23404" s="3" t="s">
        <v>25360</v>
      </c>
      <c r="C23404" s="2" t="s">
        <v>123</v>
      </c>
      <c r="D23404" s="2" t="s">
        <v>42080</v>
      </c>
      <c r="E23404" s="2"/>
      <c r="F23404" s="3">
        <v>6.65</v>
      </c>
      <c r="G23404" s="156"/>
    </row>
    <row r="23405" spans="1:7" x14ac:dyDescent="0.25">
      <c r="A23405" s="2">
        <v>862</v>
      </c>
      <c r="B23405" s="3" t="s">
        <v>25361</v>
      </c>
      <c r="C23405" s="2" t="s">
        <v>123</v>
      </c>
      <c r="D23405" s="2" t="s">
        <v>42080</v>
      </c>
      <c r="E23405" s="2"/>
      <c r="F23405" s="3">
        <v>12.19</v>
      </c>
      <c r="G23405" s="156"/>
    </row>
    <row r="23406" spans="1:7" x14ac:dyDescent="0.25">
      <c r="A23406" s="2">
        <v>866</v>
      </c>
      <c r="B23406" s="3" t="s">
        <v>25362</v>
      </c>
      <c r="C23406" s="2" t="s">
        <v>123</v>
      </c>
      <c r="D23406" s="2" t="s">
        <v>42080</v>
      </c>
      <c r="E23406" s="2"/>
      <c r="F23406" s="3">
        <v>154.87</v>
      </c>
      <c r="G23406" s="156"/>
    </row>
    <row r="23407" spans="1:7" x14ac:dyDescent="0.25">
      <c r="A23407" s="2">
        <v>892</v>
      </c>
      <c r="B23407" s="3" t="s">
        <v>25363</v>
      </c>
      <c r="C23407" s="2" t="s">
        <v>123</v>
      </c>
      <c r="D23407" s="2" t="s">
        <v>42080</v>
      </c>
      <c r="E23407" s="2"/>
      <c r="F23407" s="3">
        <v>187.47</v>
      </c>
      <c r="G23407" s="156"/>
    </row>
    <row r="23408" spans="1:7" x14ac:dyDescent="0.25">
      <c r="A23408" s="2">
        <v>857</v>
      </c>
      <c r="B23408" s="3" t="s">
        <v>25364</v>
      </c>
      <c r="C23408" s="2" t="s">
        <v>123</v>
      </c>
      <c r="D23408" s="2" t="s">
        <v>42080</v>
      </c>
      <c r="E23408" s="2"/>
      <c r="F23408" s="3">
        <v>20.39</v>
      </c>
      <c r="G23408" s="156"/>
    </row>
    <row r="23409" spans="1:7" x14ac:dyDescent="0.25">
      <c r="A23409" s="2">
        <v>37404</v>
      </c>
      <c r="B23409" s="3" t="s">
        <v>25365</v>
      </c>
      <c r="C23409" s="2" t="s">
        <v>123</v>
      </c>
      <c r="D23409" s="2" t="s">
        <v>42080</v>
      </c>
      <c r="E23409" s="2"/>
      <c r="F23409" s="3">
        <v>216.9</v>
      </c>
      <c r="G23409" s="156"/>
    </row>
    <row r="23410" spans="1:7" x14ac:dyDescent="0.25">
      <c r="A23410" s="2">
        <v>868</v>
      </c>
      <c r="B23410" s="3" t="s">
        <v>25366</v>
      </c>
      <c r="C23410" s="2" t="s">
        <v>123</v>
      </c>
      <c r="D23410" s="2" t="s">
        <v>42080</v>
      </c>
      <c r="E23410" s="2"/>
      <c r="F23410" s="3">
        <v>29.06</v>
      </c>
      <c r="G23410" s="156"/>
    </row>
    <row r="23411" spans="1:7" x14ac:dyDescent="0.25">
      <c r="A23411" s="2">
        <v>863</v>
      </c>
      <c r="B23411" s="3" t="s">
        <v>25367</v>
      </c>
      <c r="C23411" s="2" t="s">
        <v>123</v>
      </c>
      <c r="D23411" s="2" t="s">
        <v>42080</v>
      </c>
      <c r="E23411" s="2"/>
      <c r="F23411" s="3">
        <v>42.8</v>
      </c>
      <c r="G23411" s="156"/>
    </row>
    <row r="23412" spans="1:7" x14ac:dyDescent="0.25">
      <c r="A23412" s="2">
        <v>867</v>
      </c>
      <c r="B23412" s="3" t="s">
        <v>25368</v>
      </c>
      <c r="C23412" s="2" t="s">
        <v>123</v>
      </c>
      <c r="D23412" s="2" t="s">
        <v>42080</v>
      </c>
      <c r="E23412" s="2"/>
      <c r="F23412" s="3">
        <v>60.96</v>
      </c>
      <c r="G23412" s="156"/>
    </row>
    <row r="23413" spans="1:7" x14ac:dyDescent="0.25">
      <c r="A23413" s="2">
        <v>864</v>
      </c>
      <c r="B23413" s="3" t="s">
        <v>25369</v>
      </c>
      <c r="C23413" s="2" t="s">
        <v>123</v>
      </c>
      <c r="D23413" s="2" t="s">
        <v>42080</v>
      </c>
      <c r="E23413" s="2"/>
      <c r="F23413" s="3">
        <v>80.53</v>
      </c>
      <c r="G23413" s="156"/>
    </row>
    <row r="23414" spans="1:7" x14ac:dyDescent="0.25">
      <c r="A23414" s="2">
        <v>865</v>
      </c>
      <c r="B23414" s="3" t="s">
        <v>25370</v>
      </c>
      <c r="C23414" s="2" t="s">
        <v>123</v>
      </c>
      <c r="D23414" s="2" t="s">
        <v>42080</v>
      </c>
      <c r="E23414" s="2"/>
      <c r="F23414" s="3">
        <v>115.83</v>
      </c>
      <c r="G23414" s="156"/>
    </row>
    <row r="23415" spans="1:7" x14ac:dyDescent="0.25">
      <c r="A23415" s="2">
        <v>39251</v>
      </c>
      <c r="B23415" s="3" t="s">
        <v>25371</v>
      </c>
      <c r="C23415" s="2" t="s">
        <v>123</v>
      </c>
      <c r="D23415" s="2" t="s">
        <v>42080</v>
      </c>
      <c r="E23415" s="2"/>
      <c r="F23415" s="3">
        <v>0.76</v>
      </c>
      <c r="G23415" s="156"/>
    </row>
    <row r="23416" spans="1:7" x14ac:dyDescent="0.25">
      <c r="A23416" s="2">
        <v>1011</v>
      </c>
      <c r="B23416" s="3" t="s">
        <v>25372</v>
      </c>
      <c r="C23416" s="2" t="s">
        <v>123</v>
      </c>
      <c r="D23416" s="2" t="s">
        <v>42080</v>
      </c>
      <c r="E23416" s="2"/>
      <c r="F23416" s="3">
        <v>1.04</v>
      </c>
      <c r="G23416" s="156"/>
    </row>
    <row r="23417" spans="1:7" x14ac:dyDescent="0.25">
      <c r="A23417" s="2">
        <v>39252</v>
      </c>
      <c r="B23417" s="3" t="s">
        <v>25373</v>
      </c>
      <c r="C23417" s="2" t="s">
        <v>123</v>
      </c>
      <c r="D23417" s="2" t="s">
        <v>42080</v>
      </c>
      <c r="E23417" s="2"/>
      <c r="F23417" s="3">
        <v>1.36</v>
      </c>
      <c r="G23417" s="156"/>
    </row>
    <row r="23418" spans="1:7" x14ac:dyDescent="0.25">
      <c r="A23418" s="2">
        <v>1013</v>
      </c>
      <c r="B23418" s="3" t="s">
        <v>25374</v>
      </c>
      <c r="C23418" s="2" t="s">
        <v>123</v>
      </c>
      <c r="D23418" s="2" t="s">
        <v>42080</v>
      </c>
      <c r="E23418" s="2"/>
      <c r="F23418" s="3">
        <v>1.63</v>
      </c>
      <c r="G23418" s="156"/>
    </row>
    <row r="23419" spans="1:7" x14ac:dyDescent="0.25">
      <c r="A23419" s="2">
        <v>980</v>
      </c>
      <c r="B23419" s="3" t="s">
        <v>25375</v>
      </c>
      <c r="C23419" s="2" t="s">
        <v>123</v>
      </c>
      <c r="D23419" s="2" t="s">
        <v>42080</v>
      </c>
      <c r="E23419" s="2"/>
      <c r="F23419" s="3">
        <v>11.79</v>
      </c>
      <c r="G23419" s="156"/>
    </row>
    <row r="23420" spans="1:7" x14ac:dyDescent="0.25">
      <c r="A23420" s="2">
        <v>39237</v>
      </c>
      <c r="B23420" s="3" t="s">
        <v>25376</v>
      </c>
      <c r="C23420" s="2" t="s">
        <v>123</v>
      </c>
      <c r="D23420" s="2" t="s">
        <v>42080</v>
      </c>
      <c r="E23420" s="2"/>
      <c r="F23420" s="3">
        <v>125.38</v>
      </c>
      <c r="G23420" s="156"/>
    </row>
    <row r="23421" spans="1:7" x14ac:dyDescent="0.25">
      <c r="A23421" s="2">
        <v>39238</v>
      </c>
      <c r="B23421" s="3" t="s">
        <v>25377</v>
      </c>
      <c r="C23421" s="2" t="s">
        <v>123</v>
      </c>
      <c r="D23421" s="2" t="s">
        <v>42080</v>
      </c>
      <c r="E23421" s="2"/>
      <c r="F23421" s="3">
        <v>158.13</v>
      </c>
      <c r="G23421" s="156"/>
    </row>
    <row r="23422" spans="1:7" x14ac:dyDescent="0.25">
      <c r="A23422" s="2">
        <v>979</v>
      </c>
      <c r="B23422" s="3" t="s">
        <v>25378</v>
      </c>
      <c r="C23422" s="2" t="s">
        <v>123</v>
      </c>
      <c r="D23422" s="2" t="s">
        <v>42080</v>
      </c>
      <c r="E23422" s="2"/>
      <c r="F23422" s="3">
        <v>16.84</v>
      </c>
      <c r="G23422" s="156"/>
    </row>
    <row r="23423" spans="1:7" x14ac:dyDescent="0.25">
      <c r="A23423" s="2">
        <v>39239</v>
      </c>
      <c r="B23423" s="3" t="s">
        <v>25379</v>
      </c>
      <c r="C23423" s="2" t="s">
        <v>123</v>
      </c>
      <c r="D23423" s="2" t="s">
        <v>42080</v>
      </c>
      <c r="E23423" s="2"/>
      <c r="F23423" s="3">
        <v>191.04</v>
      </c>
      <c r="G23423" s="156"/>
    </row>
    <row r="23424" spans="1:7" x14ac:dyDescent="0.25">
      <c r="A23424" s="2">
        <v>1014</v>
      </c>
      <c r="B23424" s="3" t="s">
        <v>25380</v>
      </c>
      <c r="C23424" s="2" t="s">
        <v>123</v>
      </c>
      <c r="D23424" s="2" t="s">
        <v>42080</v>
      </c>
      <c r="E23424" s="2"/>
      <c r="F23424" s="3">
        <v>2.59</v>
      </c>
      <c r="G23424" s="156"/>
    </row>
    <row r="23425" spans="1:7" x14ac:dyDescent="0.25">
      <c r="A23425" s="2">
        <v>39240</v>
      </c>
      <c r="B23425" s="3" t="s">
        <v>25381</v>
      </c>
      <c r="C23425" s="2" t="s">
        <v>123</v>
      </c>
      <c r="D23425" s="2" t="s">
        <v>42080</v>
      </c>
      <c r="E23425" s="2"/>
      <c r="F23425" s="3">
        <v>251.27</v>
      </c>
      <c r="G23425" s="156"/>
    </row>
    <row r="23426" spans="1:7" x14ac:dyDescent="0.25">
      <c r="A23426" s="2">
        <v>39232</v>
      </c>
      <c r="B23426" s="3" t="s">
        <v>25382</v>
      </c>
      <c r="C23426" s="2" t="s">
        <v>123</v>
      </c>
      <c r="D23426" s="2" t="s">
        <v>42080</v>
      </c>
      <c r="E23426" s="2"/>
      <c r="F23426" s="3">
        <v>26.37</v>
      </c>
      <c r="G23426" s="156"/>
    </row>
    <row r="23427" spans="1:7" x14ac:dyDescent="0.25">
      <c r="A23427" s="2">
        <v>39233</v>
      </c>
      <c r="B23427" s="3" t="s">
        <v>25383</v>
      </c>
      <c r="C23427" s="2" t="s">
        <v>123</v>
      </c>
      <c r="D23427" s="2" t="s">
        <v>42080</v>
      </c>
      <c r="E23427" s="2"/>
      <c r="F23427" s="3">
        <v>38.43</v>
      </c>
      <c r="G23427" s="156"/>
    </row>
    <row r="23428" spans="1:7" x14ac:dyDescent="0.25">
      <c r="A23428" s="2">
        <v>981</v>
      </c>
      <c r="B23428" s="3" t="s">
        <v>25384</v>
      </c>
      <c r="C23428" s="2" t="s">
        <v>123</v>
      </c>
      <c r="D23428" s="2" t="s">
        <v>42081</v>
      </c>
      <c r="E23428" s="2"/>
      <c r="F23428" s="3">
        <v>4.29</v>
      </c>
      <c r="G23428" s="156"/>
    </row>
    <row r="23429" spans="1:7" x14ac:dyDescent="0.25">
      <c r="A23429" s="2">
        <v>39234</v>
      </c>
      <c r="B23429" s="3" t="s">
        <v>25385</v>
      </c>
      <c r="C23429" s="2" t="s">
        <v>123</v>
      </c>
      <c r="D23429" s="2" t="s">
        <v>42080</v>
      </c>
      <c r="E23429" s="2"/>
      <c r="F23429" s="3">
        <v>53.5</v>
      </c>
      <c r="G23429" s="156"/>
    </row>
    <row r="23430" spans="1:7" x14ac:dyDescent="0.25">
      <c r="A23430" s="2">
        <v>982</v>
      </c>
      <c r="B23430" s="3" t="s">
        <v>25386</v>
      </c>
      <c r="C23430" s="2" t="s">
        <v>123</v>
      </c>
      <c r="D23430" s="2" t="s">
        <v>42080</v>
      </c>
      <c r="E23430" s="2"/>
      <c r="F23430" s="3">
        <v>6.17</v>
      </c>
      <c r="G23430" s="156"/>
    </row>
    <row r="23431" spans="1:7" x14ac:dyDescent="0.25">
      <c r="A23431" s="2">
        <v>39235</v>
      </c>
      <c r="B23431" s="3" t="s">
        <v>25387</v>
      </c>
      <c r="C23431" s="2" t="s">
        <v>123</v>
      </c>
      <c r="D23431" s="2" t="s">
        <v>42080</v>
      </c>
      <c r="E23431" s="2"/>
      <c r="F23431" s="3">
        <v>78.91</v>
      </c>
      <c r="G23431" s="156"/>
    </row>
    <row r="23432" spans="1:7" x14ac:dyDescent="0.25">
      <c r="A23432" s="2">
        <v>39236</v>
      </c>
      <c r="B23432" s="3" t="s">
        <v>25388</v>
      </c>
      <c r="C23432" s="2" t="s">
        <v>123</v>
      </c>
      <c r="D23432" s="2" t="s">
        <v>42080</v>
      </c>
      <c r="E23432" s="2"/>
      <c r="F23432" s="3">
        <v>104.58</v>
      </c>
      <c r="G23432" s="156"/>
    </row>
    <row r="23433" spans="1:7" x14ac:dyDescent="0.25">
      <c r="A23433" s="2">
        <v>993</v>
      </c>
      <c r="B23433" s="3" t="s">
        <v>25389</v>
      </c>
      <c r="C23433" s="2" t="s">
        <v>123</v>
      </c>
      <c r="D23433" s="2" t="s">
        <v>42080</v>
      </c>
      <c r="E23433" s="2"/>
      <c r="F23433" s="3">
        <v>2.2000000000000002</v>
      </c>
      <c r="G23433" s="156"/>
    </row>
    <row r="23434" spans="1:7" x14ac:dyDescent="0.25">
      <c r="A23434" s="2">
        <v>1020</v>
      </c>
      <c r="B23434" s="3" t="s">
        <v>25390</v>
      </c>
      <c r="C23434" s="2" t="s">
        <v>123</v>
      </c>
      <c r="D23434" s="2" t="s">
        <v>42080</v>
      </c>
      <c r="E23434" s="2"/>
      <c r="F23434" s="3">
        <v>11.24</v>
      </c>
      <c r="G23434" s="156"/>
    </row>
    <row r="23435" spans="1:7" x14ac:dyDescent="0.25">
      <c r="A23435" s="2">
        <v>1017</v>
      </c>
      <c r="B23435" s="3" t="s">
        <v>25391</v>
      </c>
      <c r="C23435" s="2" t="s">
        <v>123</v>
      </c>
      <c r="D23435" s="2" t="s">
        <v>42080</v>
      </c>
      <c r="E23435" s="2"/>
      <c r="F23435" s="3">
        <v>137.72</v>
      </c>
      <c r="G23435" s="156"/>
    </row>
    <row r="23436" spans="1:7" x14ac:dyDescent="0.25">
      <c r="A23436" s="2">
        <v>999</v>
      </c>
      <c r="B23436" s="3" t="s">
        <v>25392</v>
      </c>
      <c r="C23436" s="2" t="s">
        <v>123</v>
      </c>
      <c r="D23436" s="2" t="s">
        <v>42080</v>
      </c>
      <c r="E23436" s="2"/>
      <c r="F23436" s="3">
        <v>166.85</v>
      </c>
      <c r="G23436" s="156"/>
    </row>
    <row r="23437" spans="1:7" x14ac:dyDescent="0.25">
      <c r="A23437" s="2">
        <v>995</v>
      </c>
      <c r="B23437" s="3" t="s">
        <v>25393</v>
      </c>
      <c r="C23437" s="2" t="s">
        <v>123</v>
      </c>
      <c r="D23437" s="2" t="s">
        <v>42080</v>
      </c>
      <c r="E23437" s="2"/>
      <c r="F23437" s="3">
        <v>17.89</v>
      </c>
      <c r="G23437" s="156"/>
    </row>
    <row r="23438" spans="1:7" x14ac:dyDescent="0.25">
      <c r="A23438" s="2">
        <v>1000</v>
      </c>
      <c r="B23438" s="3" t="s">
        <v>25394</v>
      </c>
      <c r="C23438" s="2" t="s">
        <v>123</v>
      </c>
      <c r="D23438" s="2" t="s">
        <v>42080</v>
      </c>
      <c r="E23438" s="2"/>
      <c r="F23438" s="3">
        <v>204.95</v>
      </c>
      <c r="G23438" s="156"/>
    </row>
    <row r="23439" spans="1:7" x14ac:dyDescent="0.25">
      <c r="A23439" s="2">
        <v>1022</v>
      </c>
      <c r="B23439" s="3" t="s">
        <v>25395</v>
      </c>
      <c r="C23439" s="2" t="s">
        <v>123</v>
      </c>
      <c r="D23439" s="2" t="s">
        <v>42080</v>
      </c>
      <c r="E23439" s="2"/>
      <c r="F23439" s="3">
        <v>3.07</v>
      </c>
      <c r="G23439" s="156"/>
    </row>
    <row r="23440" spans="1:7" x14ac:dyDescent="0.25">
      <c r="A23440" s="2">
        <v>1015</v>
      </c>
      <c r="B23440" s="3" t="s">
        <v>25396</v>
      </c>
      <c r="C23440" s="2" t="s">
        <v>123</v>
      </c>
      <c r="D23440" s="2" t="s">
        <v>42080</v>
      </c>
      <c r="E23440" s="2"/>
      <c r="F23440" s="3">
        <v>272.35000000000002</v>
      </c>
      <c r="G23440" s="156"/>
    </row>
    <row r="23441" spans="1:7" x14ac:dyDescent="0.25">
      <c r="A23441" s="2">
        <v>996</v>
      </c>
      <c r="B23441" s="3" t="s">
        <v>25397</v>
      </c>
      <c r="C23441" s="2" t="s">
        <v>123</v>
      </c>
      <c r="D23441" s="2" t="s">
        <v>42080</v>
      </c>
      <c r="E23441" s="2"/>
      <c r="F23441" s="3">
        <v>27.75</v>
      </c>
      <c r="G23441" s="156"/>
    </row>
    <row r="23442" spans="1:7" x14ac:dyDescent="0.25">
      <c r="A23442" s="2">
        <v>1001</v>
      </c>
      <c r="B23442" s="3" t="s">
        <v>25398</v>
      </c>
      <c r="C23442" s="2" t="s">
        <v>123</v>
      </c>
      <c r="D23442" s="2" t="s">
        <v>42080</v>
      </c>
      <c r="E23442" s="2"/>
      <c r="F23442" s="3">
        <v>353.37</v>
      </c>
      <c r="G23442" s="156"/>
    </row>
    <row r="23443" spans="1:7" x14ac:dyDescent="0.25">
      <c r="A23443" s="2">
        <v>1019</v>
      </c>
      <c r="B23443" s="3" t="s">
        <v>25399</v>
      </c>
      <c r="C23443" s="2" t="s">
        <v>123</v>
      </c>
      <c r="D23443" s="2" t="s">
        <v>42080</v>
      </c>
      <c r="E23443" s="2"/>
      <c r="F23443" s="3">
        <v>39.21</v>
      </c>
      <c r="G23443" s="156"/>
    </row>
    <row r="23444" spans="1:7" x14ac:dyDescent="0.25">
      <c r="A23444" s="2">
        <v>1021</v>
      </c>
      <c r="B23444" s="3" t="s">
        <v>25400</v>
      </c>
      <c r="C23444" s="2" t="s">
        <v>123</v>
      </c>
      <c r="D23444" s="2" t="s">
        <v>42080</v>
      </c>
      <c r="E23444" s="2"/>
      <c r="F23444" s="3">
        <v>4.71</v>
      </c>
      <c r="G23444" s="156"/>
    </row>
    <row r="23445" spans="1:7" x14ac:dyDescent="0.25">
      <c r="A23445" s="2">
        <v>39249</v>
      </c>
      <c r="B23445" s="3" t="s">
        <v>25401</v>
      </c>
      <c r="C23445" s="2" t="s">
        <v>123</v>
      </c>
      <c r="D23445" s="2" t="s">
        <v>42080</v>
      </c>
      <c r="E23445" s="2"/>
      <c r="F23445" s="3">
        <v>475.12</v>
      </c>
      <c r="G23445" s="156"/>
    </row>
    <row r="23446" spans="1:7" x14ac:dyDescent="0.25">
      <c r="A23446" s="2">
        <v>1018</v>
      </c>
      <c r="B23446" s="3" t="s">
        <v>25402</v>
      </c>
      <c r="C23446" s="2" t="s">
        <v>123</v>
      </c>
      <c r="D23446" s="2" t="s">
        <v>42080</v>
      </c>
      <c r="E23446" s="2"/>
      <c r="F23446" s="3">
        <v>57.98</v>
      </c>
      <c r="G23446" s="156"/>
    </row>
    <row r="23447" spans="1:7" x14ac:dyDescent="0.25">
      <c r="A23447" s="2">
        <v>39250</v>
      </c>
      <c r="B23447" s="3" t="s">
        <v>25403</v>
      </c>
      <c r="C23447" s="2" t="s">
        <v>123</v>
      </c>
      <c r="D23447" s="2" t="s">
        <v>42080</v>
      </c>
      <c r="E23447" s="2"/>
      <c r="F23447" s="3">
        <v>568.35</v>
      </c>
      <c r="G23447" s="156"/>
    </row>
    <row r="23448" spans="1:7" x14ac:dyDescent="0.25">
      <c r="A23448" s="2">
        <v>994</v>
      </c>
      <c r="B23448" s="3" t="s">
        <v>25404</v>
      </c>
      <c r="C23448" s="2" t="s">
        <v>123</v>
      </c>
      <c r="D23448" s="2" t="s">
        <v>42080</v>
      </c>
      <c r="E23448" s="2"/>
      <c r="F23448" s="3">
        <v>6.86</v>
      </c>
      <c r="G23448" s="156"/>
    </row>
    <row r="23449" spans="1:7" x14ac:dyDescent="0.25">
      <c r="A23449" s="2">
        <v>977</v>
      </c>
      <c r="B23449" s="3" t="s">
        <v>25405</v>
      </c>
      <c r="C23449" s="2" t="s">
        <v>123</v>
      </c>
      <c r="D23449" s="2" t="s">
        <v>42080</v>
      </c>
      <c r="E23449" s="2"/>
      <c r="F23449" s="3">
        <v>81.11</v>
      </c>
      <c r="G23449" s="156"/>
    </row>
    <row r="23450" spans="1:7" x14ac:dyDescent="0.25">
      <c r="A23450" s="2">
        <v>998</v>
      </c>
      <c r="B23450" s="3" t="s">
        <v>25406</v>
      </c>
      <c r="C23450" s="2" t="s">
        <v>123</v>
      </c>
      <c r="D23450" s="2" t="s">
        <v>42080</v>
      </c>
      <c r="E23450" s="2"/>
      <c r="F23450" s="3">
        <v>105.32</v>
      </c>
      <c r="G23450" s="156"/>
    </row>
    <row r="23451" spans="1:7" x14ac:dyDescent="0.25">
      <c r="A23451" s="2">
        <v>1006</v>
      </c>
      <c r="B23451" s="3" t="s">
        <v>25407</v>
      </c>
      <c r="C23451" s="2" t="s">
        <v>123</v>
      </c>
      <c r="D23451" s="2" t="s">
        <v>42080</v>
      </c>
      <c r="E23451" s="2"/>
      <c r="F23451" s="3">
        <v>139.55000000000001</v>
      </c>
      <c r="G23451" s="156"/>
    </row>
    <row r="23452" spans="1:7" x14ac:dyDescent="0.25">
      <c r="A23452" s="2">
        <v>990</v>
      </c>
      <c r="B23452" s="3" t="s">
        <v>25408</v>
      </c>
      <c r="C23452" s="2" t="s">
        <v>123</v>
      </c>
      <c r="D23452" s="2" t="s">
        <v>42080</v>
      </c>
      <c r="E23452" s="2"/>
      <c r="F23452" s="3">
        <v>185.56</v>
      </c>
      <c r="G23452" s="156"/>
    </row>
    <row r="23453" spans="1:7" x14ac:dyDescent="0.25">
      <c r="A23453" s="2">
        <v>39241</v>
      </c>
      <c r="B23453" s="3" t="s">
        <v>25409</v>
      </c>
      <c r="C23453" s="2" t="s">
        <v>123</v>
      </c>
      <c r="D23453" s="2" t="s">
        <v>42080</v>
      </c>
      <c r="E23453" s="2"/>
      <c r="F23453" s="3">
        <v>18.27</v>
      </c>
      <c r="G23453" s="156"/>
    </row>
    <row r="23454" spans="1:7" x14ac:dyDescent="0.25">
      <c r="A23454" s="2">
        <v>1005</v>
      </c>
      <c r="B23454" s="3" t="s">
        <v>25410</v>
      </c>
      <c r="C23454" s="2" t="s">
        <v>123</v>
      </c>
      <c r="D23454" s="2" t="s">
        <v>42080</v>
      </c>
      <c r="E23454" s="2"/>
      <c r="F23454" s="3">
        <v>231.03</v>
      </c>
      <c r="G23454" s="156"/>
    </row>
    <row r="23455" spans="1:7" x14ac:dyDescent="0.25">
      <c r="A23455" s="2">
        <v>991</v>
      </c>
      <c r="B23455" s="3" t="s">
        <v>25411</v>
      </c>
      <c r="C23455" s="2" t="s">
        <v>123</v>
      </c>
      <c r="D23455" s="2" t="s">
        <v>42080</v>
      </c>
      <c r="E23455" s="2"/>
      <c r="F23455" s="3">
        <v>302.60000000000002</v>
      </c>
      <c r="G23455" s="156"/>
    </row>
    <row r="23456" spans="1:7" x14ac:dyDescent="0.25">
      <c r="A23456" s="2">
        <v>986</v>
      </c>
      <c r="B23456" s="3" t="s">
        <v>25412</v>
      </c>
      <c r="C23456" s="2" t="s">
        <v>123</v>
      </c>
      <c r="D23456" s="2" t="s">
        <v>42080</v>
      </c>
      <c r="E23456" s="2"/>
      <c r="F23456" s="3">
        <v>28.86</v>
      </c>
      <c r="G23456" s="156"/>
    </row>
    <row r="23457" spans="1:7" x14ac:dyDescent="0.25">
      <c r="A23457" s="2">
        <v>987</v>
      </c>
      <c r="B23457" s="3" t="s">
        <v>25413</v>
      </c>
      <c r="C23457" s="2" t="s">
        <v>123</v>
      </c>
      <c r="D23457" s="2" t="s">
        <v>42080</v>
      </c>
      <c r="E23457" s="2"/>
      <c r="F23457" s="3">
        <v>39.51</v>
      </c>
      <c r="G23457" s="156"/>
    </row>
    <row r="23458" spans="1:7" x14ac:dyDescent="0.25">
      <c r="A23458" s="2">
        <v>1007</v>
      </c>
      <c r="B23458" s="3" t="s">
        <v>25414</v>
      </c>
      <c r="C23458" s="2" t="s">
        <v>123</v>
      </c>
      <c r="D23458" s="2" t="s">
        <v>42080</v>
      </c>
      <c r="E23458" s="2"/>
      <c r="F23458" s="3">
        <v>54.69</v>
      </c>
      <c r="G23458" s="156"/>
    </row>
    <row r="23459" spans="1:7" x14ac:dyDescent="0.25">
      <c r="A23459" s="2">
        <v>1008</v>
      </c>
      <c r="B23459" s="3" t="s">
        <v>25415</v>
      </c>
      <c r="C23459" s="2" t="s">
        <v>123</v>
      </c>
      <c r="D23459" s="2" t="s">
        <v>42080</v>
      </c>
      <c r="E23459" s="2"/>
      <c r="F23459" s="3">
        <v>6.94</v>
      </c>
      <c r="G23459" s="156"/>
    </row>
    <row r="23460" spans="1:7" x14ac:dyDescent="0.25">
      <c r="A23460" s="2">
        <v>988</v>
      </c>
      <c r="B23460" s="3" t="s">
        <v>25416</v>
      </c>
      <c r="C23460" s="2" t="s">
        <v>123</v>
      </c>
      <c r="D23460" s="2" t="s">
        <v>42080</v>
      </c>
      <c r="E23460" s="2"/>
      <c r="F23460" s="3">
        <v>75.41</v>
      </c>
      <c r="G23460" s="156"/>
    </row>
    <row r="23461" spans="1:7" x14ac:dyDescent="0.25">
      <c r="A23461" s="2">
        <v>989</v>
      </c>
      <c r="B23461" s="3" t="s">
        <v>25417</v>
      </c>
      <c r="C23461" s="2" t="s">
        <v>123</v>
      </c>
      <c r="D23461" s="2" t="s">
        <v>42080</v>
      </c>
      <c r="E23461" s="2"/>
      <c r="F23461" s="3">
        <v>104.09</v>
      </c>
      <c r="G23461" s="156"/>
    </row>
    <row r="23462" spans="1:7" x14ac:dyDescent="0.25">
      <c r="A23462" s="2">
        <v>43972</v>
      </c>
      <c r="B23462" s="3" t="s">
        <v>25418</v>
      </c>
      <c r="C23462" s="2" t="s">
        <v>123</v>
      </c>
      <c r="D23462" s="2" t="s">
        <v>42080</v>
      </c>
      <c r="E23462" s="2"/>
      <c r="F23462" s="3">
        <v>4.37</v>
      </c>
      <c r="G23462" s="156"/>
    </row>
    <row r="23463" spans="1:7" x14ac:dyDescent="0.25">
      <c r="A23463" s="2">
        <v>43971</v>
      </c>
      <c r="B23463" s="3" t="s">
        <v>25419</v>
      </c>
      <c r="C23463" s="2" t="s">
        <v>123</v>
      </c>
      <c r="D23463" s="2" t="s">
        <v>42081</v>
      </c>
      <c r="E23463" s="2"/>
      <c r="F23463" s="3">
        <v>3.34</v>
      </c>
      <c r="G23463" s="156"/>
    </row>
    <row r="23464" spans="1:7" x14ac:dyDescent="0.25">
      <c r="A23464" s="2">
        <v>39598</v>
      </c>
      <c r="B23464" s="3" t="s">
        <v>25420</v>
      </c>
      <c r="C23464" s="2" t="s">
        <v>123</v>
      </c>
      <c r="D23464" s="2" t="s">
        <v>42080</v>
      </c>
      <c r="E23464" s="2"/>
      <c r="F23464" s="3">
        <v>6.19</v>
      </c>
      <c r="G23464" s="156"/>
    </row>
    <row r="23465" spans="1:7" x14ac:dyDescent="0.25">
      <c r="A23465" s="2">
        <v>43973</v>
      </c>
      <c r="B23465" s="3" t="s">
        <v>25421</v>
      </c>
      <c r="C23465" s="2" t="s">
        <v>123</v>
      </c>
      <c r="D23465" s="2" t="s">
        <v>42080</v>
      </c>
      <c r="E23465" s="2"/>
      <c r="F23465" s="3">
        <v>4.57</v>
      </c>
      <c r="G23465" s="156"/>
    </row>
    <row r="23466" spans="1:7" x14ac:dyDescent="0.25">
      <c r="A23466" s="2">
        <v>39599</v>
      </c>
      <c r="B23466" s="3" t="s">
        <v>25422</v>
      </c>
      <c r="C23466" s="2" t="s">
        <v>123</v>
      </c>
      <c r="D23466" s="2" t="s">
        <v>42080</v>
      </c>
      <c r="E23466" s="2"/>
      <c r="F23466" s="3">
        <v>8.91</v>
      </c>
      <c r="G23466" s="156"/>
    </row>
    <row r="23467" spans="1:7" x14ac:dyDescent="0.25">
      <c r="A23467" s="2">
        <v>43832</v>
      </c>
      <c r="B23467" s="3" t="s">
        <v>25423</v>
      </c>
      <c r="C23467" s="2" t="s">
        <v>123</v>
      </c>
      <c r="D23467" s="2" t="s">
        <v>42080</v>
      </c>
      <c r="E23467" s="2"/>
      <c r="F23467" s="3">
        <v>23.47</v>
      </c>
      <c r="G23467" s="156"/>
    </row>
    <row r="23468" spans="1:7" x14ac:dyDescent="0.25">
      <c r="A23468" s="2">
        <v>34602</v>
      </c>
      <c r="B23468" s="3" t="s">
        <v>25424</v>
      </c>
      <c r="C23468" s="2" t="s">
        <v>123</v>
      </c>
      <c r="D23468" s="2" t="s">
        <v>42080</v>
      </c>
      <c r="E23468" s="2"/>
      <c r="F23468" s="3">
        <v>4.7699999999999996</v>
      </c>
      <c r="G23468" s="156"/>
    </row>
    <row r="23469" spans="1:7" x14ac:dyDescent="0.25">
      <c r="A23469" s="2">
        <v>34607</v>
      </c>
      <c r="B23469" s="3" t="s">
        <v>25425</v>
      </c>
      <c r="C23469" s="2" t="s">
        <v>123</v>
      </c>
      <c r="D23469" s="2" t="s">
        <v>42080</v>
      </c>
      <c r="E23469" s="2"/>
      <c r="F23469" s="3">
        <v>11.7</v>
      </c>
      <c r="G23469" s="156"/>
    </row>
    <row r="23470" spans="1:7" x14ac:dyDescent="0.25">
      <c r="A23470" s="2">
        <v>34609</v>
      </c>
      <c r="B23470" s="3" t="s">
        <v>25426</v>
      </c>
      <c r="C23470" s="2" t="s">
        <v>123</v>
      </c>
      <c r="D23470" s="2" t="s">
        <v>42080</v>
      </c>
      <c r="E23470" s="2"/>
      <c r="F23470" s="3">
        <v>17.02</v>
      </c>
      <c r="G23470" s="156"/>
    </row>
    <row r="23471" spans="1:7" x14ac:dyDescent="0.25">
      <c r="A23471" s="2">
        <v>34618</v>
      </c>
      <c r="B23471" s="3" t="s">
        <v>25427</v>
      </c>
      <c r="C23471" s="2" t="s">
        <v>123</v>
      </c>
      <c r="D23471" s="2" t="s">
        <v>42080</v>
      </c>
      <c r="E23471" s="2"/>
      <c r="F23471" s="3">
        <v>6.51</v>
      </c>
      <c r="G23471" s="156"/>
    </row>
    <row r="23472" spans="1:7" x14ac:dyDescent="0.25">
      <c r="A23472" s="2">
        <v>34621</v>
      </c>
      <c r="B23472" s="3" t="s">
        <v>25428</v>
      </c>
      <c r="C23472" s="2" t="s">
        <v>123</v>
      </c>
      <c r="D23472" s="2" t="s">
        <v>42080</v>
      </c>
      <c r="E23472" s="2"/>
      <c r="F23472" s="3">
        <v>16.13</v>
      </c>
      <c r="G23472" s="156"/>
    </row>
    <row r="23473" spans="1:7" x14ac:dyDescent="0.25">
      <c r="A23473" s="2">
        <v>34622</v>
      </c>
      <c r="B23473" s="3" t="s">
        <v>25429</v>
      </c>
      <c r="C23473" s="2" t="s">
        <v>123</v>
      </c>
      <c r="D23473" s="2" t="s">
        <v>42080</v>
      </c>
      <c r="E23473" s="2"/>
      <c r="F23473" s="3">
        <v>23.96</v>
      </c>
      <c r="G23473" s="156"/>
    </row>
    <row r="23474" spans="1:7" x14ac:dyDescent="0.25">
      <c r="A23474" s="2">
        <v>34624</v>
      </c>
      <c r="B23474" s="3" t="s">
        <v>25430</v>
      </c>
      <c r="C23474" s="2" t="s">
        <v>123</v>
      </c>
      <c r="D23474" s="2" t="s">
        <v>42080</v>
      </c>
      <c r="E23474" s="2"/>
      <c r="F23474" s="3">
        <v>8.69</v>
      </c>
      <c r="G23474" s="156"/>
    </row>
    <row r="23475" spans="1:7" x14ac:dyDescent="0.25">
      <c r="A23475" s="2">
        <v>34627</v>
      </c>
      <c r="B23475" s="3" t="s">
        <v>25431</v>
      </c>
      <c r="C23475" s="2" t="s">
        <v>123</v>
      </c>
      <c r="D23475" s="2" t="s">
        <v>42080</v>
      </c>
      <c r="E23475" s="2"/>
      <c r="F23475" s="3">
        <v>20.96</v>
      </c>
      <c r="G23475" s="156"/>
    </row>
    <row r="23476" spans="1:7" x14ac:dyDescent="0.25">
      <c r="A23476" s="2">
        <v>34629</v>
      </c>
      <c r="B23476" s="3" t="s">
        <v>25432</v>
      </c>
      <c r="C23476" s="2" t="s">
        <v>123</v>
      </c>
      <c r="D23476" s="2" t="s">
        <v>42080</v>
      </c>
      <c r="E23476" s="2"/>
      <c r="F23476" s="3">
        <v>32.020000000000003</v>
      </c>
      <c r="G23476" s="156"/>
    </row>
    <row r="23477" spans="1:7" x14ac:dyDescent="0.25">
      <c r="A23477" s="2">
        <v>39257</v>
      </c>
      <c r="B23477" s="3" t="s">
        <v>25433</v>
      </c>
      <c r="C23477" s="2" t="s">
        <v>123</v>
      </c>
      <c r="D23477" s="2" t="s">
        <v>42080</v>
      </c>
      <c r="E23477" s="2"/>
      <c r="F23477" s="3">
        <v>6.52</v>
      </c>
      <c r="G23477" s="156"/>
    </row>
    <row r="23478" spans="1:7" x14ac:dyDescent="0.25">
      <c r="A23478" s="2">
        <v>39261</v>
      </c>
      <c r="B23478" s="3" t="s">
        <v>25434</v>
      </c>
      <c r="C23478" s="2" t="s">
        <v>123</v>
      </c>
      <c r="D23478" s="2" t="s">
        <v>42080</v>
      </c>
      <c r="E23478" s="2"/>
      <c r="F23478" s="3">
        <v>37.31</v>
      </c>
      <c r="G23478" s="156"/>
    </row>
    <row r="23479" spans="1:7" x14ac:dyDescent="0.25">
      <c r="A23479" s="2">
        <v>39268</v>
      </c>
      <c r="B23479" s="3" t="s">
        <v>25435</v>
      </c>
      <c r="C23479" s="2" t="s">
        <v>123</v>
      </c>
      <c r="D23479" s="2" t="s">
        <v>42080</v>
      </c>
      <c r="E23479" s="2"/>
      <c r="F23479" s="3">
        <v>583.1</v>
      </c>
      <c r="G23479" s="156"/>
    </row>
    <row r="23480" spans="1:7" x14ac:dyDescent="0.25">
      <c r="A23480" s="2">
        <v>39262</v>
      </c>
      <c r="B23480" s="3" t="s">
        <v>25436</v>
      </c>
      <c r="C23480" s="2" t="s">
        <v>123</v>
      </c>
      <c r="D23480" s="2" t="s">
        <v>42080</v>
      </c>
      <c r="E23480" s="2"/>
      <c r="F23480" s="3">
        <v>59.4</v>
      </c>
      <c r="G23480" s="156"/>
    </row>
    <row r="23481" spans="1:7" x14ac:dyDescent="0.25">
      <c r="A23481" s="2">
        <v>39258</v>
      </c>
      <c r="B23481" s="3" t="s">
        <v>25437</v>
      </c>
      <c r="C23481" s="2" t="s">
        <v>123</v>
      </c>
      <c r="D23481" s="2" t="s">
        <v>42080</v>
      </c>
      <c r="E23481" s="2"/>
      <c r="F23481" s="3">
        <v>9.82</v>
      </c>
      <c r="G23481" s="156"/>
    </row>
    <row r="23482" spans="1:7" x14ac:dyDescent="0.25">
      <c r="A23482" s="2">
        <v>39263</v>
      </c>
      <c r="B23482" s="3" t="s">
        <v>25438</v>
      </c>
      <c r="C23482" s="2" t="s">
        <v>123</v>
      </c>
      <c r="D23482" s="2" t="s">
        <v>42080</v>
      </c>
      <c r="E23482" s="2"/>
      <c r="F23482" s="3">
        <v>102.72</v>
      </c>
      <c r="G23482" s="156"/>
    </row>
    <row r="23483" spans="1:7" x14ac:dyDescent="0.25">
      <c r="A23483" s="2">
        <v>39264</v>
      </c>
      <c r="B23483" s="3" t="s">
        <v>25439</v>
      </c>
      <c r="C23483" s="2" t="s">
        <v>123</v>
      </c>
      <c r="D23483" s="2" t="s">
        <v>42080</v>
      </c>
      <c r="E23483" s="2"/>
      <c r="F23483" s="3">
        <v>142.30000000000001</v>
      </c>
      <c r="G23483" s="156"/>
    </row>
    <row r="23484" spans="1:7" x14ac:dyDescent="0.25">
      <c r="A23484" s="2">
        <v>39259</v>
      </c>
      <c r="B23484" s="3" t="s">
        <v>25440</v>
      </c>
      <c r="C23484" s="2" t="s">
        <v>123</v>
      </c>
      <c r="D23484" s="2" t="s">
        <v>42080</v>
      </c>
      <c r="E23484" s="2"/>
      <c r="F23484" s="3">
        <v>15.12</v>
      </c>
      <c r="G23484" s="156"/>
    </row>
    <row r="23485" spans="1:7" x14ac:dyDescent="0.25">
      <c r="A23485" s="2">
        <v>39265</v>
      </c>
      <c r="B23485" s="3" t="s">
        <v>25441</v>
      </c>
      <c r="C23485" s="2" t="s">
        <v>123</v>
      </c>
      <c r="D23485" s="2" t="s">
        <v>42080</v>
      </c>
      <c r="E23485" s="2"/>
      <c r="F23485" s="3">
        <v>193.19</v>
      </c>
      <c r="G23485" s="156"/>
    </row>
    <row r="23486" spans="1:7" x14ac:dyDescent="0.25">
      <c r="A23486" s="2">
        <v>39260</v>
      </c>
      <c r="B23486" s="3" t="s">
        <v>25442</v>
      </c>
      <c r="C23486" s="2" t="s">
        <v>123</v>
      </c>
      <c r="D23486" s="2" t="s">
        <v>42080</v>
      </c>
      <c r="E23486" s="2"/>
      <c r="F23486" s="3">
        <v>23.16</v>
      </c>
      <c r="G23486" s="156"/>
    </row>
    <row r="23487" spans="1:7" x14ac:dyDescent="0.25">
      <c r="A23487" s="2">
        <v>39266</v>
      </c>
      <c r="B23487" s="3" t="s">
        <v>25443</v>
      </c>
      <c r="C23487" s="2" t="s">
        <v>123</v>
      </c>
      <c r="D23487" s="2" t="s">
        <v>42080</v>
      </c>
      <c r="E23487" s="2"/>
      <c r="F23487" s="3">
        <v>291.52999999999997</v>
      </c>
      <c r="G23487" s="156"/>
    </row>
    <row r="23488" spans="1:7" x14ac:dyDescent="0.25">
      <c r="A23488" s="2">
        <v>39267</v>
      </c>
      <c r="B23488" s="3" t="s">
        <v>25444</v>
      </c>
      <c r="C23488" s="2" t="s">
        <v>123</v>
      </c>
      <c r="D23488" s="2" t="s">
        <v>42080</v>
      </c>
      <c r="E23488" s="2"/>
      <c r="F23488" s="3">
        <v>364.48</v>
      </c>
      <c r="G23488" s="156"/>
    </row>
    <row r="23489" spans="1:7" x14ac:dyDescent="0.25">
      <c r="A23489" s="2">
        <v>11901</v>
      </c>
      <c r="B23489" s="3" t="s">
        <v>25445</v>
      </c>
      <c r="C23489" s="2" t="s">
        <v>123</v>
      </c>
      <c r="D23489" s="2" t="s">
        <v>42080</v>
      </c>
      <c r="E23489" s="2"/>
      <c r="F23489" s="3">
        <v>0.8</v>
      </c>
      <c r="G23489" s="156"/>
    </row>
    <row r="23490" spans="1:7" x14ac:dyDescent="0.25">
      <c r="A23490" s="2">
        <v>11902</v>
      </c>
      <c r="B23490" s="3" t="s">
        <v>25446</v>
      </c>
      <c r="C23490" s="2" t="s">
        <v>123</v>
      </c>
      <c r="D23490" s="2" t="s">
        <v>42080</v>
      </c>
      <c r="E23490" s="2"/>
      <c r="F23490" s="3">
        <v>1.53</v>
      </c>
      <c r="G23490" s="156"/>
    </row>
    <row r="23491" spans="1:7" x14ac:dyDescent="0.25">
      <c r="A23491" s="2">
        <v>11903</v>
      </c>
      <c r="B23491" s="3" t="s">
        <v>25447</v>
      </c>
      <c r="C23491" s="2" t="s">
        <v>123</v>
      </c>
      <c r="D23491" s="2" t="s">
        <v>42080</v>
      </c>
      <c r="E23491" s="2"/>
      <c r="F23491" s="3">
        <v>1.62</v>
      </c>
      <c r="G23491" s="156"/>
    </row>
    <row r="23492" spans="1:7" x14ac:dyDescent="0.25">
      <c r="A23492" s="2">
        <v>11904</v>
      </c>
      <c r="B23492" s="3" t="s">
        <v>25448</v>
      </c>
      <c r="C23492" s="2" t="s">
        <v>123</v>
      </c>
      <c r="D23492" s="2" t="s">
        <v>42080</v>
      </c>
      <c r="E23492" s="2"/>
      <c r="F23492" s="3">
        <v>2.46</v>
      </c>
      <c r="G23492" s="156"/>
    </row>
    <row r="23493" spans="1:7" x14ac:dyDescent="0.25">
      <c r="A23493" s="2">
        <v>11905</v>
      </c>
      <c r="B23493" s="3" t="s">
        <v>25449</v>
      </c>
      <c r="C23493" s="2" t="s">
        <v>123</v>
      </c>
      <c r="D23493" s="2" t="s">
        <v>42080</v>
      </c>
      <c r="E23493" s="2"/>
      <c r="F23493" s="3">
        <v>3.01</v>
      </c>
      <c r="G23493" s="156"/>
    </row>
    <row r="23494" spans="1:7" x14ac:dyDescent="0.25">
      <c r="A23494" s="2">
        <v>11906</v>
      </c>
      <c r="B23494" s="3" t="s">
        <v>25450</v>
      </c>
      <c r="C23494" s="2" t="s">
        <v>123</v>
      </c>
      <c r="D23494" s="2" t="s">
        <v>42080</v>
      </c>
      <c r="E23494" s="2"/>
      <c r="F23494" s="3">
        <v>3.82</v>
      </c>
      <c r="G23494" s="156"/>
    </row>
    <row r="23495" spans="1:7" x14ac:dyDescent="0.25">
      <c r="A23495" s="2">
        <v>11919</v>
      </c>
      <c r="B23495" s="3" t="s">
        <v>25451</v>
      </c>
      <c r="C23495" s="2" t="s">
        <v>123</v>
      </c>
      <c r="D23495" s="2" t="s">
        <v>42080</v>
      </c>
      <c r="E23495" s="2"/>
      <c r="F23495" s="3">
        <v>7.01</v>
      </c>
      <c r="G23495" s="156"/>
    </row>
    <row r="23496" spans="1:7" x14ac:dyDescent="0.25">
      <c r="A23496" s="2">
        <v>11920</v>
      </c>
      <c r="B23496" s="3" t="s">
        <v>25452</v>
      </c>
      <c r="C23496" s="2" t="s">
        <v>123</v>
      </c>
      <c r="D23496" s="2" t="s">
        <v>42080</v>
      </c>
      <c r="E23496" s="2"/>
      <c r="F23496" s="3">
        <v>13.31</v>
      </c>
      <c r="G23496" s="156"/>
    </row>
    <row r="23497" spans="1:7" x14ac:dyDescent="0.25">
      <c r="A23497" s="2">
        <v>11924</v>
      </c>
      <c r="B23497" s="3" t="s">
        <v>25453</v>
      </c>
      <c r="C23497" s="2" t="s">
        <v>123</v>
      </c>
      <c r="D23497" s="2" t="s">
        <v>42080</v>
      </c>
      <c r="E23497" s="2"/>
      <c r="F23497" s="3">
        <v>111.74</v>
      </c>
      <c r="G23497" s="156"/>
    </row>
    <row r="23498" spans="1:7" x14ac:dyDescent="0.25">
      <c r="A23498" s="2">
        <v>11921</v>
      </c>
      <c r="B23498" s="3" t="s">
        <v>25454</v>
      </c>
      <c r="C23498" s="2" t="s">
        <v>123</v>
      </c>
      <c r="D23498" s="2" t="s">
        <v>42080</v>
      </c>
      <c r="E23498" s="2"/>
      <c r="F23498" s="3">
        <v>19.47</v>
      </c>
      <c r="G23498" s="156"/>
    </row>
    <row r="23499" spans="1:7" x14ac:dyDescent="0.25">
      <c r="A23499" s="2">
        <v>11922</v>
      </c>
      <c r="B23499" s="3" t="s">
        <v>25455</v>
      </c>
      <c r="C23499" s="2" t="s">
        <v>123</v>
      </c>
      <c r="D23499" s="2" t="s">
        <v>42080</v>
      </c>
      <c r="E23499" s="2"/>
      <c r="F23499" s="3">
        <v>31.49</v>
      </c>
      <c r="G23499" s="156"/>
    </row>
    <row r="23500" spans="1:7" x14ac:dyDescent="0.25">
      <c r="A23500" s="2">
        <v>11923</v>
      </c>
      <c r="B23500" s="3" t="s">
        <v>25456</v>
      </c>
      <c r="C23500" s="2" t="s">
        <v>123</v>
      </c>
      <c r="D23500" s="2" t="s">
        <v>42080</v>
      </c>
      <c r="E23500" s="2"/>
      <c r="F23500" s="3">
        <v>46.1</v>
      </c>
      <c r="G23500" s="156"/>
    </row>
    <row r="23501" spans="1:7" x14ac:dyDescent="0.25">
      <c r="A23501" s="2">
        <v>11916</v>
      </c>
      <c r="B23501" s="3" t="s">
        <v>25457</v>
      </c>
      <c r="C23501" s="2" t="s">
        <v>123</v>
      </c>
      <c r="D23501" s="2" t="s">
        <v>42080</v>
      </c>
      <c r="E23501" s="2"/>
      <c r="F23501" s="3">
        <v>9.59</v>
      </c>
      <c r="G23501" s="156"/>
    </row>
    <row r="23502" spans="1:7" x14ac:dyDescent="0.25">
      <c r="A23502" s="2">
        <v>11914</v>
      </c>
      <c r="B23502" s="3" t="s">
        <v>25458</v>
      </c>
      <c r="C23502" s="2" t="s">
        <v>123</v>
      </c>
      <c r="D23502" s="2" t="s">
        <v>42080</v>
      </c>
      <c r="E23502" s="2"/>
      <c r="F23502" s="3">
        <v>69.069999999999993</v>
      </c>
      <c r="G23502" s="156"/>
    </row>
    <row r="23503" spans="1:7" x14ac:dyDescent="0.25">
      <c r="A23503" s="2">
        <v>11917</v>
      </c>
      <c r="B23503" s="3" t="s">
        <v>25459</v>
      </c>
      <c r="C23503" s="2" t="s">
        <v>123</v>
      </c>
      <c r="D23503" s="2" t="s">
        <v>42080</v>
      </c>
      <c r="E23503" s="2"/>
      <c r="F23503" s="3">
        <v>16.88</v>
      </c>
      <c r="G23503" s="156"/>
    </row>
    <row r="23504" spans="1:7" x14ac:dyDescent="0.25">
      <c r="A23504" s="2">
        <v>11918</v>
      </c>
      <c r="B23504" s="3" t="s">
        <v>25460</v>
      </c>
      <c r="C23504" s="2" t="s">
        <v>123</v>
      </c>
      <c r="D23504" s="2" t="s">
        <v>42080</v>
      </c>
      <c r="E23504" s="2"/>
      <c r="F23504" s="3">
        <v>20.03</v>
      </c>
      <c r="G23504" s="156"/>
    </row>
    <row r="23505" spans="1:7" x14ac:dyDescent="0.25">
      <c r="A23505" s="2">
        <v>37734</v>
      </c>
      <c r="B23505" s="3" t="s">
        <v>25461</v>
      </c>
      <c r="C23505" s="2" t="s">
        <v>13</v>
      </c>
      <c r="D23505" s="2" t="s">
        <v>42080</v>
      </c>
      <c r="E23505" s="2"/>
      <c r="F23505" s="3">
        <v>81699.7</v>
      </c>
      <c r="G23505" s="156"/>
    </row>
    <row r="23506" spans="1:7" x14ac:dyDescent="0.25">
      <c r="A23506" s="2">
        <v>37733</v>
      </c>
      <c r="B23506" s="3" t="s">
        <v>25462</v>
      </c>
      <c r="C23506" s="2" t="s">
        <v>13</v>
      </c>
      <c r="D23506" s="2" t="s">
        <v>42080</v>
      </c>
      <c r="E23506" s="2"/>
      <c r="F23506" s="3">
        <v>61258.13</v>
      </c>
      <c r="G23506" s="156"/>
    </row>
    <row r="23507" spans="1:7" x14ac:dyDescent="0.25">
      <c r="A23507" s="2">
        <v>5090</v>
      </c>
      <c r="B23507" s="3" t="s">
        <v>25463</v>
      </c>
      <c r="C23507" s="2" t="s">
        <v>13</v>
      </c>
      <c r="D23507" s="2" t="s">
        <v>42081</v>
      </c>
      <c r="E23507" s="2"/>
      <c r="F23507" s="3">
        <v>20</v>
      </c>
      <c r="G23507" s="156"/>
    </row>
    <row r="23508" spans="1:7" x14ac:dyDescent="0.25">
      <c r="A23508" s="2">
        <v>5085</v>
      </c>
      <c r="B23508" s="3" t="s">
        <v>25464</v>
      </c>
      <c r="C23508" s="2" t="s">
        <v>13</v>
      </c>
      <c r="D23508" s="2" t="s">
        <v>42080</v>
      </c>
      <c r="E23508" s="2"/>
      <c r="F23508" s="3">
        <v>29.77</v>
      </c>
      <c r="G23508" s="156"/>
    </row>
    <row r="23509" spans="1:7" x14ac:dyDescent="0.25">
      <c r="A23509" s="2">
        <v>43603</v>
      </c>
      <c r="B23509" s="3" t="s">
        <v>25465</v>
      </c>
      <c r="C23509" s="2" t="s">
        <v>13</v>
      </c>
      <c r="D23509" s="2" t="s">
        <v>42080</v>
      </c>
      <c r="E23509" s="2"/>
      <c r="F23509" s="3">
        <v>42.53</v>
      </c>
      <c r="G23509" s="156"/>
    </row>
    <row r="23510" spans="1:7" x14ac:dyDescent="0.25">
      <c r="A23510" s="2">
        <v>38374</v>
      </c>
      <c r="B23510" s="3" t="s">
        <v>25466</v>
      </c>
      <c r="C23510" s="2" t="s">
        <v>13</v>
      </c>
      <c r="D23510" s="2" t="s">
        <v>42080</v>
      </c>
      <c r="E23510" s="2"/>
      <c r="F23510" s="3">
        <v>860.95</v>
      </c>
      <c r="G23510" s="156"/>
    </row>
    <row r="23511" spans="1:7" x14ac:dyDescent="0.25">
      <c r="A23511" s="2">
        <v>4513</v>
      </c>
      <c r="B23511" s="3" t="s">
        <v>25467</v>
      </c>
      <c r="C23511" s="2" t="s">
        <v>123</v>
      </c>
      <c r="D23511" s="2" t="s">
        <v>42080</v>
      </c>
      <c r="E23511" s="2"/>
      <c r="F23511" s="3">
        <v>5.81</v>
      </c>
      <c r="G23511" s="156"/>
    </row>
    <row r="23512" spans="1:7" x14ac:dyDescent="0.25">
      <c r="A23512" s="2">
        <v>20212</v>
      </c>
      <c r="B23512" s="3" t="s">
        <v>25468</v>
      </c>
      <c r="C23512" s="2" t="s">
        <v>123</v>
      </c>
      <c r="D23512" s="2" t="s">
        <v>42080</v>
      </c>
      <c r="E23512" s="2"/>
      <c r="F23512" s="3">
        <v>28.53</v>
      </c>
      <c r="G23512" s="156"/>
    </row>
    <row r="23513" spans="1:7" x14ac:dyDescent="0.25">
      <c r="A23513" s="2">
        <v>20209</v>
      </c>
      <c r="B23513" s="3" t="s">
        <v>25469</v>
      </c>
      <c r="C23513" s="2" t="s">
        <v>123</v>
      </c>
      <c r="D23513" s="2" t="s">
        <v>42080</v>
      </c>
      <c r="E23513" s="2"/>
      <c r="F23513" s="3">
        <v>34.08</v>
      </c>
      <c r="G23513" s="156"/>
    </row>
    <row r="23514" spans="1:7" x14ac:dyDescent="0.25">
      <c r="A23514" s="2">
        <v>4430</v>
      </c>
      <c r="B23514" s="3" t="s">
        <v>25470</v>
      </c>
      <c r="C23514" s="2" t="s">
        <v>123</v>
      </c>
      <c r="D23514" s="2" t="s">
        <v>42081</v>
      </c>
      <c r="E23514" s="2"/>
      <c r="F23514" s="3">
        <v>16.7</v>
      </c>
      <c r="G23514" s="156"/>
    </row>
    <row r="23515" spans="1:7" x14ac:dyDescent="0.25">
      <c r="A23515" s="2">
        <v>4433</v>
      </c>
      <c r="B23515" s="3" t="s">
        <v>25471</v>
      </c>
      <c r="C23515" s="2" t="s">
        <v>123</v>
      </c>
      <c r="D23515" s="2" t="s">
        <v>42080</v>
      </c>
      <c r="E23515" s="2"/>
      <c r="F23515" s="3">
        <v>32.659999999999997</v>
      </c>
      <c r="G23515" s="156"/>
    </row>
    <row r="23516" spans="1:7" x14ac:dyDescent="0.25">
      <c r="A23516" s="2">
        <v>4400</v>
      </c>
      <c r="B23516" s="3" t="s">
        <v>25472</v>
      </c>
      <c r="C23516" s="2" t="s">
        <v>123</v>
      </c>
      <c r="D23516" s="2" t="s">
        <v>42080</v>
      </c>
      <c r="E23516" s="2"/>
      <c r="F23516" s="3">
        <v>26.58</v>
      </c>
      <c r="G23516" s="156"/>
    </row>
    <row r="23517" spans="1:7" x14ac:dyDescent="0.25">
      <c r="A23517" s="2">
        <v>2729</v>
      </c>
      <c r="B23517" s="3" t="s">
        <v>25473</v>
      </c>
      <c r="C23517" s="2" t="s">
        <v>13</v>
      </c>
      <c r="D23517" s="2" t="s">
        <v>42080</v>
      </c>
      <c r="E23517" s="2"/>
      <c r="F23517" s="3">
        <v>32.65</v>
      </c>
      <c r="G23517" s="156"/>
    </row>
    <row r="23518" spans="1:7" x14ac:dyDescent="0.25">
      <c r="A23518" s="2">
        <v>37106</v>
      </c>
      <c r="B23518" s="3" t="s">
        <v>25474</v>
      </c>
      <c r="C23518" s="2" t="s">
        <v>13</v>
      </c>
      <c r="D23518" s="2" t="s">
        <v>42080</v>
      </c>
      <c r="E23518" s="2"/>
      <c r="F23518" s="3">
        <v>4929.7700000000004</v>
      </c>
      <c r="G23518" s="156"/>
    </row>
    <row r="23519" spans="1:7" x14ac:dyDescent="0.25">
      <c r="A23519" s="2">
        <v>11869</v>
      </c>
      <c r="B23519" s="3" t="s">
        <v>25475</v>
      </c>
      <c r="C23519" s="2" t="s">
        <v>13</v>
      </c>
      <c r="D23519" s="2" t="s">
        <v>42080</v>
      </c>
      <c r="E23519" s="2"/>
      <c r="F23519" s="3">
        <v>985.95</v>
      </c>
      <c r="G23519" s="156"/>
    </row>
    <row r="23520" spans="1:7" x14ac:dyDescent="0.25">
      <c r="A23520" s="2">
        <v>43981</v>
      </c>
      <c r="B23520" s="3" t="s">
        <v>25476</v>
      </c>
      <c r="C23520" s="2" t="s">
        <v>13</v>
      </c>
      <c r="D23520" s="2" t="s">
        <v>42080</v>
      </c>
      <c r="E23520" s="2"/>
      <c r="F23520" s="3">
        <v>7429.11</v>
      </c>
      <c r="G23520" s="156"/>
    </row>
    <row r="23521" spans="1:7" x14ac:dyDescent="0.25">
      <c r="A23521" s="2">
        <v>37104</v>
      </c>
      <c r="B23521" s="3" t="s">
        <v>25477</v>
      </c>
      <c r="C23521" s="2" t="s">
        <v>13</v>
      </c>
      <c r="D23521" s="2" t="s">
        <v>42080</v>
      </c>
      <c r="E23521" s="2"/>
      <c r="F23521" s="3">
        <v>1237.3900000000001</v>
      </c>
      <c r="G23521" s="156"/>
    </row>
    <row r="23522" spans="1:7" x14ac:dyDescent="0.25">
      <c r="A23522" s="2">
        <v>43982</v>
      </c>
      <c r="B23522" s="3" t="s">
        <v>25478</v>
      </c>
      <c r="C23522" s="2" t="s">
        <v>13</v>
      </c>
      <c r="D23522" s="2" t="s">
        <v>42080</v>
      </c>
      <c r="E23522" s="2"/>
      <c r="F23522" s="3">
        <v>11736.13</v>
      </c>
      <c r="G23522" s="156"/>
    </row>
    <row r="23523" spans="1:7" x14ac:dyDescent="0.25">
      <c r="A23523" s="2">
        <v>43978</v>
      </c>
      <c r="B23523" s="3" t="s">
        <v>25479</v>
      </c>
      <c r="C23523" s="2" t="s">
        <v>13</v>
      </c>
      <c r="D23523" s="2" t="s">
        <v>42080</v>
      </c>
      <c r="E23523" s="2"/>
      <c r="F23523" s="3">
        <v>1833.79</v>
      </c>
      <c r="G23523" s="156"/>
    </row>
    <row r="23524" spans="1:7" x14ac:dyDescent="0.25">
      <c r="A23524" s="2">
        <v>11871</v>
      </c>
      <c r="B23524" s="3" t="s">
        <v>25480</v>
      </c>
      <c r="C23524" s="2" t="s">
        <v>13</v>
      </c>
      <c r="D23524" s="2" t="s">
        <v>42080</v>
      </c>
      <c r="E23524" s="2"/>
      <c r="F23524" s="3">
        <v>459.6</v>
      </c>
      <c r="G23524" s="156"/>
    </row>
    <row r="23525" spans="1:7" x14ac:dyDescent="0.25">
      <c r="A23525" s="2">
        <v>37105</v>
      </c>
      <c r="B23525" s="3" t="s">
        <v>25481</v>
      </c>
      <c r="C23525" s="2" t="s">
        <v>13</v>
      </c>
      <c r="D23525" s="2" t="s">
        <v>42080</v>
      </c>
      <c r="E23525" s="2"/>
      <c r="F23525" s="3">
        <v>2827.91</v>
      </c>
      <c r="G23525" s="156"/>
    </row>
    <row r="23526" spans="1:7" x14ac:dyDescent="0.25">
      <c r="A23526" s="2">
        <v>43980</v>
      </c>
      <c r="B23526" s="3" t="s">
        <v>25482</v>
      </c>
      <c r="C23526" s="2" t="s">
        <v>13</v>
      </c>
      <c r="D23526" s="2" t="s">
        <v>42080</v>
      </c>
      <c r="E23526" s="2"/>
      <c r="F23526" s="3">
        <v>3521.86</v>
      </c>
      <c r="G23526" s="156"/>
    </row>
    <row r="23527" spans="1:7" x14ac:dyDescent="0.25">
      <c r="A23527" s="2">
        <v>43979</v>
      </c>
      <c r="B23527" s="3" t="s">
        <v>25483</v>
      </c>
      <c r="C23527" s="2" t="s">
        <v>13</v>
      </c>
      <c r="D23527" s="2" t="s">
        <v>42080</v>
      </c>
      <c r="E23527" s="2"/>
      <c r="F23527" s="3">
        <v>661.72</v>
      </c>
      <c r="G23527" s="156"/>
    </row>
    <row r="23528" spans="1:7" x14ac:dyDescent="0.25">
      <c r="A23528" s="2">
        <v>11868</v>
      </c>
      <c r="B23528" s="3" t="s">
        <v>25484</v>
      </c>
      <c r="C23528" s="2" t="s">
        <v>13</v>
      </c>
      <c r="D23528" s="2" t="s">
        <v>42080</v>
      </c>
      <c r="E23528" s="2"/>
      <c r="F23528" s="3">
        <v>639.95000000000005</v>
      </c>
      <c r="G23528" s="156"/>
    </row>
    <row r="23529" spans="1:7" x14ac:dyDescent="0.25">
      <c r="A23529" s="2">
        <v>34636</v>
      </c>
      <c r="B23529" s="3" t="s">
        <v>25485</v>
      </c>
      <c r="C23529" s="2" t="s">
        <v>13</v>
      </c>
      <c r="D23529" s="2" t="s">
        <v>42081</v>
      </c>
      <c r="E23529" s="2"/>
      <c r="F23529" s="3">
        <v>454.45</v>
      </c>
      <c r="G23529" s="156"/>
    </row>
    <row r="23530" spans="1:7" x14ac:dyDescent="0.25">
      <c r="A23530" s="2">
        <v>34639</v>
      </c>
      <c r="B23530" s="3" t="s">
        <v>25486</v>
      </c>
      <c r="C23530" s="2" t="s">
        <v>13</v>
      </c>
      <c r="D23530" s="2" t="s">
        <v>42080</v>
      </c>
      <c r="E23530" s="2"/>
      <c r="F23530" s="3">
        <v>1048.95</v>
      </c>
      <c r="G23530" s="156"/>
    </row>
    <row r="23531" spans="1:7" x14ac:dyDescent="0.25">
      <c r="A23531" s="2">
        <v>34640</v>
      </c>
      <c r="B23531" s="3" t="s">
        <v>25487</v>
      </c>
      <c r="C23531" s="2" t="s">
        <v>13</v>
      </c>
      <c r="D23531" s="2" t="s">
        <v>42080</v>
      </c>
      <c r="E23531" s="2"/>
      <c r="F23531" s="3">
        <v>1189.8699999999999</v>
      </c>
      <c r="G23531" s="156"/>
    </row>
    <row r="23532" spans="1:7" x14ac:dyDescent="0.25">
      <c r="A23532" s="2">
        <v>43977</v>
      </c>
      <c r="B23532" s="3" t="s">
        <v>25488</v>
      </c>
      <c r="C23532" s="2" t="s">
        <v>13</v>
      </c>
      <c r="D23532" s="2" t="s">
        <v>42080</v>
      </c>
      <c r="E23532" s="2"/>
      <c r="F23532" s="3">
        <v>2051.2600000000002</v>
      </c>
      <c r="G23532" s="156"/>
    </row>
    <row r="23533" spans="1:7" x14ac:dyDescent="0.25">
      <c r="A23533" s="2">
        <v>34637</v>
      </c>
      <c r="B23533" s="3" t="s">
        <v>25489</v>
      </c>
      <c r="C23533" s="2" t="s">
        <v>13</v>
      </c>
      <c r="D23533" s="2" t="s">
        <v>42080</v>
      </c>
      <c r="E23533" s="2"/>
      <c r="F23533" s="3">
        <v>274.82</v>
      </c>
      <c r="G23533" s="156"/>
    </row>
    <row r="23534" spans="1:7" x14ac:dyDescent="0.25">
      <c r="A23534" s="2">
        <v>34638</v>
      </c>
      <c r="B23534" s="3" t="s">
        <v>25490</v>
      </c>
      <c r="C23534" s="2" t="s">
        <v>13</v>
      </c>
      <c r="D23534" s="2" t="s">
        <v>42080</v>
      </c>
      <c r="E23534" s="2"/>
      <c r="F23534" s="3">
        <v>425.1</v>
      </c>
      <c r="G23534" s="156"/>
    </row>
    <row r="23535" spans="1:7" x14ac:dyDescent="0.25">
      <c r="A23535" s="2">
        <v>34641</v>
      </c>
      <c r="B23535" s="3" t="s">
        <v>25491</v>
      </c>
      <c r="C23535" s="2" t="s">
        <v>13</v>
      </c>
      <c r="D23535" s="2" t="s">
        <v>42080</v>
      </c>
      <c r="E23535" s="2"/>
      <c r="F23535" s="3">
        <v>125.44</v>
      </c>
      <c r="G23535" s="156"/>
    </row>
    <row r="23536" spans="1:7" x14ac:dyDescent="0.25">
      <c r="A23536" s="2">
        <v>43434</v>
      </c>
      <c r="B23536" s="3" t="s">
        <v>25492</v>
      </c>
      <c r="C23536" s="2" t="s">
        <v>13</v>
      </c>
      <c r="D23536" s="2" t="s">
        <v>42080</v>
      </c>
      <c r="E23536" s="2"/>
      <c r="F23536" s="3">
        <v>135.63</v>
      </c>
      <c r="G23536" s="156"/>
    </row>
    <row r="23537" spans="1:7" x14ac:dyDescent="0.25">
      <c r="A23537" s="2">
        <v>43435</v>
      </c>
      <c r="B23537" s="3" t="s">
        <v>25493</v>
      </c>
      <c r="C23537" s="2" t="s">
        <v>13</v>
      </c>
      <c r="D23537" s="2" t="s">
        <v>42080</v>
      </c>
      <c r="E23537" s="2"/>
      <c r="F23537" s="3">
        <v>248.65</v>
      </c>
      <c r="G23537" s="156"/>
    </row>
    <row r="23538" spans="1:7" x14ac:dyDescent="0.25">
      <c r="A23538" s="2">
        <v>43436</v>
      </c>
      <c r="B23538" s="3" t="s">
        <v>25494</v>
      </c>
      <c r="C23538" s="2" t="s">
        <v>13</v>
      </c>
      <c r="D23538" s="2" t="s">
        <v>42080</v>
      </c>
      <c r="E23538" s="2"/>
      <c r="F23538" s="3">
        <v>435.14</v>
      </c>
      <c r="G23538" s="156"/>
    </row>
    <row r="23539" spans="1:7" x14ac:dyDescent="0.25">
      <c r="A23539" s="2">
        <v>43437</v>
      </c>
      <c r="B23539" s="3" t="s">
        <v>25495</v>
      </c>
      <c r="C23539" s="2" t="s">
        <v>13</v>
      </c>
      <c r="D23539" s="2" t="s">
        <v>42080</v>
      </c>
      <c r="E23539" s="2"/>
      <c r="F23539" s="3">
        <v>788.91</v>
      </c>
      <c r="G23539" s="156"/>
    </row>
    <row r="23540" spans="1:7" x14ac:dyDescent="0.25">
      <c r="A23540" s="2">
        <v>43438</v>
      </c>
      <c r="B23540" s="3" t="s">
        <v>25496</v>
      </c>
      <c r="C23540" s="2" t="s">
        <v>13</v>
      </c>
      <c r="D23540" s="2" t="s">
        <v>42080</v>
      </c>
      <c r="E23540" s="2"/>
      <c r="F23540" s="3">
        <v>1412.81</v>
      </c>
      <c r="G23540" s="156"/>
    </row>
    <row r="23541" spans="1:7" x14ac:dyDescent="0.25">
      <c r="A23541" s="2">
        <v>41627</v>
      </c>
      <c r="B23541" s="3" t="s">
        <v>25497</v>
      </c>
      <c r="C23541" s="2" t="s">
        <v>13</v>
      </c>
      <c r="D23541" s="2" t="s">
        <v>42080</v>
      </c>
      <c r="E23541" s="2"/>
      <c r="F23541" s="3">
        <v>209.09</v>
      </c>
      <c r="G23541" s="156"/>
    </row>
    <row r="23542" spans="1:7" x14ac:dyDescent="0.25">
      <c r="A23542" s="2">
        <v>41628</v>
      </c>
      <c r="B23542" s="3" t="s">
        <v>25498</v>
      </c>
      <c r="C23542" s="2" t="s">
        <v>13</v>
      </c>
      <c r="D23542" s="2" t="s">
        <v>42080</v>
      </c>
      <c r="E23542" s="2"/>
      <c r="F23542" s="3">
        <v>384.28</v>
      </c>
      <c r="G23542" s="156"/>
    </row>
    <row r="23543" spans="1:7" x14ac:dyDescent="0.25">
      <c r="A23543" s="2">
        <v>41629</v>
      </c>
      <c r="B23543" s="3" t="s">
        <v>25499</v>
      </c>
      <c r="C23543" s="2" t="s">
        <v>13</v>
      </c>
      <c r="D23543" s="2" t="s">
        <v>42080</v>
      </c>
      <c r="E23543" s="2"/>
      <c r="F23543" s="3">
        <v>488.26</v>
      </c>
      <c r="G23543" s="156"/>
    </row>
    <row r="23544" spans="1:7" x14ac:dyDescent="0.25">
      <c r="A23544" s="2">
        <v>43429</v>
      </c>
      <c r="B23544" s="3" t="s">
        <v>25500</v>
      </c>
      <c r="C23544" s="2" t="s">
        <v>13</v>
      </c>
      <c r="D23544" s="2" t="s">
        <v>42080</v>
      </c>
      <c r="E23544" s="2"/>
      <c r="F23544" s="3">
        <v>108.18</v>
      </c>
      <c r="G23544" s="156"/>
    </row>
    <row r="23545" spans="1:7" x14ac:dyDescent="0.25">
      <c r="A23545" s="2">
        <v>43430</v>
      </c>
      <c r="B23545" s="3" t="s">
        <v>25501</v>
      </c>
      <c r="C23545" s="2" t="s">
        <v>13</v>
      </c>
      <c r="D23545" s="2" t="s">
        <v>42080</v>
      </c>
      <c r="E23545" s="2"/>
      <c r="F23545" s="3">
        <v>179.71</v>
      </c>
      <c r="G23545" s="156"/>
    </row>
    <row r="23546" spans="1:7" x14ac:dyDescent="0.25">
      <c r="A23546" s="2">
        <v>43431</v>
      </c>
      <c r="B23546" s="3" t="s">
        <v>25502</v>
      </c>
      <c r="C23546" s="2" t="s">
        <v>13</v>
      </c>
      <c r="D23546" s="2" t="s">
        <v>42080</v>
      </c>
      <c r="E23546" s="2"/>
      <c r="F23546" s="3">
        <v>348.11</v>
      </c>
      <c r="G23546" s="156"/>
    </row>
    <row r="23547" spans="1:7" x14ac:dyDescent="0.25">
      <c r="A23547" s="2">
        <v>43432</v>
      </c>
      <c r="B23547" s="3" t="s">
        <v>25503</v>
      </c>
      <c r="C23547" s="2" t="s">
        <v>13</v>
      </c>
      <c r="D23547" s="2" t="s">
        <v>42080</v>
      </c>
      <c r="E23547" s="2"/>
      <c r="F23547" s="3">
        <v>723.36</v>
      </c>
      <c r="G23547" s="156"/>
    </row>
    <row r="23548" spans="1:7" x14ac:dyDescent="0.25">
      <c r="A23548" s="2">
        <v>43433</v>
      </c>
      <c r="B23548" s="3" t="s">
        <v>25504</v>
      </c>
      <c r="C23548" s="2" t="s">
        <v>13</v>
      </c>
      <c r="D23548" s="2" t="s">
        <v>42080</v>
      </c>
      <c r="E23548" s="2"/>
      <c r="F23548" s="3">
        <v>1140.42</v>
      </c>
      <c r="G23548" s="156"/>
    </row>
    <row r="23549" spans="1:7" x14ac:dyDescent="0.25">
      <c r="A23549" s="2">
        <v>43094</v>
      </c>
      <c r="B23549" s="3" t="s">
        <v>25505</v>
      </c>
      <c r="C23549" s="2" t="s">
        <v>13</v>
      </c>
      <c r="D23549" s="2" t="s">
        <v>42080</v>
      </c>
      <c r="E23549" s="2"/>
      <c r="F23549" s="3">
        <v>242.46</v>
      </c>
      <c r="G23549" s="156"/>
    </row>
    <row r="23550" spans="1:7" x14ac:dyDescent="0.25">
      <c r="A23550" s="2">
        <v>43093</v>
      </c>
      <c r="B23550" s="3" t="s">
        <v>25506</v>
      </c>
      <c r="C23550" s="2" t="s">
        <v>13</v>
      </c>
      <c r="D23550" s="2" t="s">
        <v>42080</v>
      </c>
      <c r="E23550" s="2"/>
      <c r="F23550" s="3">
        <v>257.66000000000003</v>
      </c>
      <c r="G23550" s="156"/>
    </row>
    <row r="23551" spans="1:7" x14ac:dyDescent="0.25">
      <c r="A23551" s="2">
        <v>11694</v>
      </c>
      <c r="B23551" s="3" t="s">
        <v>25507</v>
      </c>
      <c r="C23551" s="2" t="s">
        <v>13</v>
      </c>
      <c r="D23551" s="2" t="s">
        <v>42080</v>
      </c>
      <c r="E23551" s="2"/>
      <c r="F23551" s="3">
        <v>1105.26</v>
      </c>
      <c r="G23551" s="156"/>
    </row>
    <row r="23552" spans="1:7" x14ac:dyDescent="0.25">
      <c r="A23552" s="2">
        <v>1030</v>
      </c>
      <c r="B23552" s="3" t="s">
        <v>25508</v>
      </c>
      <c r="C23552" s="2" t="s">
        <v>13</v>
      </c>
      <c r="D23552" s="2" t="s">
        <v>42081</v>
      </c>
      <c r="E23552" s="2"/>
      <c r="F23552" s="3">
        <v>50</v>
      </c>
      <c r="G23552" s="156"/>
    </row>
    <row r="23553" spans="1:7" x14ac:dyDescent="0.25">
      <c r="A23553" s="2">
        <v>11881</v>
      </c>
      <c r="B23553" s="3" t="s">
        <v>25509</v>
      </c>
      <c r="C23553" s="2" t="s">
        <v>13</v>
      </c>
      <c r="D23553" s="2" t="s">
        <v>42080</v>
      </c>
      <c r="E23553" s="2"/>
      <c r="F23553" s="3">
        <v>192.14</v>
      </c>
      <c r="G23553" s="156"/>
    </row>
    <row r="23554" spans="1:7" x14ac:dyDescent="0.25">
      <c r="A23554" s="2">
        <v>35277</v>
      </c>
      <c r="B23554" s="3" t="s">
        <v>25510</v>
      </c>
      <c r="C23554" s="2" t="s">
        <v>13</v>
      </c>
      <c r="D23554" s="2" t="s">
        <v>42080</v>
      </c>
      <c r="E23554" s="2"/>
      <c r="F23554" s="3">
        <v>400.25</v>
      </c>
      <c r="G23554" s="156"/>
    </row>
    <row r="23555" spans="1:7" x14ac:dyDescent="0.25">
      <c r="A23555" s="2">
        <v>10521</v>
      </c>
      <c r="B23555" s="3" t="s">
        <v>25511</v>
      </c>
      <c r="C23555" s="2" t="s">
        <v>13</v>
      </c>
      <c r="D23555" s="2" t="s">
        <v>42080</v>
      </c>
      <c r="E23555" s="2"/>
      <c r="F23555" s="3">
        <v>403.25</v>
      </c>
      <c r="G23555" s="156"/>
    </row>
    <row r="23556" spans="1:7" x14ac:dyDescent="0.25">
      <c r="A23556" s="2">
        <v>10885</v>
      </c>
      <c r="B23556" s="3" t="s">
        <v>25512</v>
      </c>
      <c r="C23556" s="2" t="s">
        <v>13</v>
      </c>
      <c r="D23556" s="2" t="s">
        <v>42080</v>
      </c>
      <c r="E23556" s="2"/>
      <c r="F23556" s="3">
        <v>510.07</v>
      </c>
      <c r="G23556" s="156"/>
    </row>
    <row r="23557" spans="1:7" x14ac:dyDescent="0.25">
      <c r="A23557" s="2">
        <v>20962</v>
      </c>
      <c r="B23557" s="3" t="s">
        <v>25513</v>
      </c>
      <c r="C23557" s="2" t="s">
        <v>13</v>
      </c>
      <c r="D23557" s="2" t="s">
        <v>42081</v>
      </c>
      <c r="E23557" s="2"/>
      <c r="F23557" s="3">
        <v>422.46</v>
      </c>
      <c r="G23557" s="156"/>
    </row>
    <row r="23558" spans="1:7" x14ac:dyDescent="0.25">
      <c r="A23558" s="2">
        <v>20963</v>
      </c>
      <c r="B23558" s="3" t="s">
        <v>25514</v>
      </c>
      <c r="C23558" s="2" t="s">
        <v>13</v>
      </c>
      <c r="D23558" s="2" t="s">
        <v>42080</v>
      </c>
      <c r="E23558" s="2"/>
      <c r="F23558" s="3">
        <v>516.07000000000005</v>
      </c>
      <c r="G23558" s="156"/>
    </row>
    <row r="23559" spans="1:7" x14ac:dyDescent="0.25">
      <c r="A23559" s="2">
        <v>34643</v>
      </c>
      <c r="B23559" s="3" t="s">
        <v>25515</v>
      </c>
      <c r="C23559" s="2" t="s">
        <v>13</v>
      </c>
      <c r="D23559" s="2" t="s">
        <v>42080</v>
      </c>
      <c r="E23559" s="2"/>
      <c r="F23559" s="3">
        <v>46.09</v>
      </c>
      <c r="G23559" s="156"/>
    </row>
    <row r="23560" spans="1:7" x14ac:dyDescent="0.25">
      <c r="A23560" s="2">
        <v>41480</v>
      </c>
      <c r="B23560" s="3" t="s">
        <v>25516</v>
      </c>
      <c r="C23560" s="2" t="s">
        <v>13</v>
      </c>
      <c r="D23560" s="2" t="s">
        <v>42080</v>
      </c>
      <c r="E23560" s="2"/>
      <c r="F23560" s="3">
        <v>53.44</v>
      </c>
      <c r="G23560" s="156"/>
    </row>
    <row r="23561" spans="1:7" x14ac:dyDescent="0.25">
      <c r="A23561" s="2">
        <v>41474</v>
      </c>
      <c r="B23561" s="3" t="s">
        <v>25517</v>
      </c>
      <c r="C23561" s="2" t="s">
        <v>13</v>
      </c>
      <c r="D23561" s="2" t="s">
        <v>42080</v>
      </c>
      <c r="E23561" s="2"/>
      <c r="F23561" s="3">
        <v>85.37</v>
      </c>
      <c r="G23561" s="156"/>
    </row>
    <row r="23562" spans="1:7" x14ac:dyDescent="0.25">
      <c r="A23562" s="2">
        <v>41475</v>
      </c>
      <c r="B23562" s="3" t="s">
        <v>25518</v>
      </c>
      <c r="C23562" s="2" t="s">
        <v>13</v>
      </c>
      <c r="D23562" s="2" t="s">
        <v>42080</v>
      </c>
      <c r="E23562" s="2"/>
      <c r="F23562" s="3">
        <v>72.84</v>
      </c>
      <c r="G23562" s="156"/>
    </row>
    <row r="23563" spans="1:7" x14ac:dyDescent="0.25">
      <c r="A23563" s="2">
        <v>41476</v>
      </c>
      <c r="B23563" s="3" t="s">
        <v>25519</v>
      </c>
      <c r="C23563" s="2" t="s">
        <v>13</v>
      </c>
      <c r="D23563" s="2" t="s">
        <v>42080</v>
      </c>
      <c r="E23563" s="2"/>
      <c r="F23563" s="3">
        <v>159.5</v>
      </c>
      <c r="G23563" s="156"/>
    </row>
    <row r="23564" spans="1:7" x14ac:dyDescent="0.25">
      <c r="A23564" s="2">
        <v>2555</v>
      </c>
      <c r="B23564" s="3" t="s">
        <v>25520</v>
      </c>
      <c r="C23564" s="2" t="s">
        <v>13</v>
      </c>
      <c r="D23564" s="2" t="s">
        <v>42080</v>
      </c>
      <c r="E23564" s="2"/>
      <c r="F23564" s="3">
        <v>1.36</v>
      </c>
      <c r="G23564" s="156"/>
    </row>
    <row r="23565" spans="1:7" x14ac:dyDescent="0.25">
      <c r="A23565" s="2">
        <v>2556</v>
      </c>
      <c r="B23565" s="3" t="s">
        <v>25521</v>
      </c>
      <c r="C23565" s="2" t="s">
        <v>13</v>
      </c>
      <c r="D23565" s="2" t="s">
        <v>42080</v>
      </c>
      <c r="E23565" s="2"/>
      <c r="F23565" s="3">
        <v>1.4</v>
      </c>
      <c r="G23565" s="156"/>
    </row>
    <row r="23566" spans="1:7" x14ac:dyDescent="0.25">
      <c r="A23566" s="2">
        <v>2557</v>
      </c>
      <c r="B23566" s="3" t="s">
        <v>25522</v>
      </c>
      <c r="C23566" s="2" t="s">
        <v>13</v>
      </c>
      <c r="D23566" s="2" t="s">
        <v>42080</v>
      </c>
      <c r="E23566" s="2"/>
      <c r="F23566" s="3">
        <v>2.97</v>
      </c>
      <c r="G23566" s="156"/>
    </row>
    <row r="23567" spans="1:7" x14ac:dyDescent="0.25">
      <c r="A23567" s="2">
        <v>10569</v>
      </c>
      <c r="B23567" s="3" t="s">
        <v>25523</v>
      </c>
      <c r="C23567" s="2" t="s">
        <v>13</v>
      </c>
      <c r="D23567" s="2" t="s">
        <v>42080</v>
      </c>
      <c r="E23567" s="2"/>
      <c r="F23567" s="3">
        <v>2.97</v>
      </c>
      <c r="G23567" s="156"/>
    </row>
    <row r="23568" spans="1:7" x14ac:dyDescent="0.25">
      <c r="A23568" s="2">
        <v>39810</v>
      </c>
      <c r="B23568" s="3" t="s">
        <v>25524</v>
      </c>
      <c r="C23568" s="2" t="s">
        <v>13</v>
      </c>
      <c r="D23568" s="2" t="s">
        <v>42080</v>
      </c>
      <c r="E23568" s="2"/>
      <c r="F23568" s="3">
        <v>32.72</v>
      </c>
      <c r="G23568" s="156"/>
    </row>
    <row r="23569" spans="1:7" x14ac:dyDescent="0.25">
      <c r="A23569" s="2">
        <v>39811</v>
      </c>
      <c r="B23569" s="3" t="s">
        <v>25525</v>
      </c>
      <c r="C23569" s="2" t="s">
        <v>13</v>
      </c>
      <c r="D23569" s="2" t="s">
        <v>42080</v>
      </c>
      <c r="E23569" s="2"/>
      <c r="F23569" s="3">
        <v>40.020000000000003</v>
      </c>
      <c r="G23569" s="156"/>
    </row>
    <row r="23570" spans="1:7" x14ac:dyDescent="0.25">
      <c r="A23570" s="2">
        <v>39812</v>
      </c>
      <c r="B23570" s="3" t="s">
        <v>25526</v>
      </c>
      <c r="C23570" s="2" t="s">
        <v>13</v>
      </c>
      <c r="D23570" s="2" t="s">
        <v>42080</v>
      </c>
      <c r="E23570" s="2"/>
      <c r="F23570" s="3">
        <v>65.81</v>
      </c>
      <c r="G23570" s="156"/>
    </row>
    <row r="23571" spans="1:7" x14ac:dyDescent="0.25">
      <c r="A23571" s="2">
        <v>43096</v>
      </c>
      <c r="B23571" s="3" t="s">
        <v>25527</v>
      </c>
      <c r="C23571" s="2" t="s">
        <v>13</v>
      </c>
      <c r="D23571" s="2" t="s">
        <v>42080</v>
      </c>
      <c r="E23571" s="2"/>
      <c r="F23571" s="3">
        <v>218.13</v>
      </c>
      <c r="G23571" s="156"/>
    </row>
    <row r="23572" spans="1:7" x14ac:dyDescent="0.25">
      <c r="A23572" s="2">
        <v>43102</v>
      </c>
      <c r="B23572" s="3" t="s">
        <v>25528</v>
      </c>
      <c r="C23572" s="2" t="s">
        <v>13</v>
      </c>
      <c r="D23572" s="2" t="s">
        <v>42080</v>
      </c>
      <c r="E23572" s="2"/>
      <c r="F23572" s="3">
        <v>132.63999999999999</v>
      </c>
      <c r="G23572" s="156"/>
    </row>
    <row r="23573" spans="1:7" x14ac:dyDescent="0.25">
      <c r="A23573" s="2">
        <v>43103</v>
      </c>
      <c r="B23573" s="3" t="s">
        <v>25529</v>
      </c>
      <c r="C23573" s="2" t="s">
        <v>13</v>
      </c>
      <c r="D23573" s="2" t="s">
        <v>42080</v>
      </c>
      <c r="E23573" s="2"/>
      <c r="F23573" s="3">
        <v>195.31</v>
      </c>
      <c r="G23573" s="156"/>
    </row>
    <row r="23574" spans="1:7" x14ac:dyDescent="0.25">
      <c r="A23574" s="2">
        <v>43098</v>
      </c>
      <c r="B23574" s="3" t="s">
        <v>25530</v>
      </c>
      <c r="C23574" s="2" t="s">
        <v>13</v>
      </c>
      <c r="D23574" s="2" t="s">
        <v>42080</v>
      </c>
      <c r="E23574" s="2"/>
      <c r="F23574" s="3">
        <v>73.89</v>
      </c>
      <c r="G23574" s="156"/>
    </row>
    <row r="23575" spans="1:7" x14ac:dyDescent="0.25">
      <c r="A23575" s="2">
        <v>43097</v>
      </c>
      <c r="B23575" s="3" t="s">
        <v>25531</v>
      </c>
      <c r="C23575" s="2" t="s">
        <v>13</v>
      </c>
      <c r="D23575" s="2" t="s">
        <v>42080</v>
      </c>
      <c r="E23575" s="2"/>
      <c r="F23575" s="3">
        <v>43.77</v>
      </c>
      <c r="G23575" s="156"/>
    </row>
    <row r="23576" spans="1:7" x14ac:dyDescent="0.25">
      <c r="A23576" s="2">
        <v>43104</v>
      </c>
      <c r="B23576" s="3" t="s">
        <v>25532</v>
      </c>
      <c r="C23576" s="2" t="s">
        <v>13</v>
      </c>
      <c r="D23576" s="2" t="s">
        <v>42080</v>
      </c>
      <c r="E23576" s="2"/>
      <c r="F23576" s="3">
        <v>517.82000000000005</v>
      </c>
      <c r="G23576" s="156"/>
    </row>
    <row r="23577" spans="1:7" x14ac:dyDescent="0.25">
      <c r="A23577" s="2">
        <v>39771</v>
      </c>
      <c r="B23577" s="3" t="s">
        <v>25533</v>
      </c>
      <c r="C23577" s="2" t="s">
        <v>13</v>
      </c>
      <c r="D23577" s="2" t="s">
        <v>42080</v>
      </c>
      <c r="E23577" s="2"/>
      <c r="F23577" s="3">
        <v>28.53</v>
      </c>
      <c r="G23577" s="156"/>
    </row>
    <row r="23578" spans="1:7" x14ac:dyDescent="0.25">
      <c r="A23578" s="2">
        <v>39772</v>
      </c>
      <c r="B23578" s="3" t="s">
        <v>25534</v>
      </c>
      <c r="C23578" s="2" t="s">
        <v>13</v>
      </c>
      <c r="D23578" s="2" t="s">
        <v>42080</v>
      </c>
      <c r="E23578" s="2"/>
      <c r="F23578" s="3">
        <v>56.07</v>
      </c>
      <c r="G23578" s="156"/>
    </row>
    <row r="23579" spans="1:7" x14ac:dyDescent="0.25">
      <c r="A23579" s="2">
        <v>39773</v>
      </c>
      <c r="B23579" s="3" t="s">
        <v>25535</v>
      </c>
      <c r="C23579" s="2" t="s">
        <v>13</v>
      </c>
      <c r="D23579" s="2" t="s">
        <v>42080</v>
      </c>
      <c r="E23579" s="2"/>
      <c r="F23579" s="3">
        <v>90.13</v>
      </c>
      <c r="G23579" s="156"/>
    </row>
    <row r="23580" spans="1:7" x14ac:dyDescent="0.25">
      <c r="A23580" s="2">
        <v>39774</v>
      </c>
      <c r="B23580" s="3" t="s">
        <v>25536</v>
      </c>
      <c r="C23580" s="2" t="s">
        <v>13</v>
      </c>
      <c r="D23580" s="2" t="s">
        <v>42080</v>
      </c>
      <c r="E23580" s="2"/>
      <c r="F23580" s="3">
        <v>134.81</v>
      </c>
      <c r="G23580" s="156"/>
    </row>
    <row r="23581" spans="1:7" x14ac:dyDescent="0.25">
      <c r="A23581" s="2">
        <v>39775</v>
      </c>
      <c r="B23581" s="3" t="s">
        <v>25537</v>
      </c>
      <c r="C23581" s="2" t="s">
        <v>13</v>
      </c>
      <c r="D23581" s="2" t="s">
        <v>42080</v>
      </c>
      <c r="E23581" s="2"/>
      <c r="F23581" s="3">
        <v>179.93</v>
      </c>
      <c r="G23581" s="156"/>
    </row>
    <row r="23582" spans="1:7" x14ac:dyDescent="0.25">
      <c r="A23582" s="2">
        <v>39776</v>
      </c>
      <c r="B23582" s="3" t="s">
        <v>25538</v>
      </c>
      <c r="C23582" s="2" t="s">
        <v>13</v>
      </c>
      <c r="D23582" s="2" t="s">
        <v>42080</v>
      </c>
      <c r="E23582" s="2"/>
      <c r="F23582" s="3">
        <v>217.45</v>
      </c>
      <c r="G23582" s="156"/>
    </row>
    <row r="23583" spans="1:7" x14ac:dyDescent="0.25">
      <c r="A23583" s="2">
        <v>39777</v>
      </c>
      <c r="B23583" s="3" t="s">
        <v>25539</v>
      </c>
      <c r="C23583" s="2" t="s">
        <v>13</v>
      </c>
      <c r="D23583" s="2" t="s">
        <v>42080</v>
      </c>
      <c r="E23583" s="2"/>
      <c r="F23583" s="3">
        <v>275.61</v>
      </c>
      <c r="G23583" s="156"/>
    </row>
    <row r="23584" spans="1:7" x14ac:dyDescent="0.25">
      <c r="A23584" s="2">
        <v>20254</v>
      </c>
      <c r="B23584" s="3" t="s">
        <v>25540</v>
      </c>
      <c r="C23584" s="2" t="s">
        <v>13</v>
      </c>
      <c r="D23584" s="2" t="s">
        <v>42080</v>
      </c>
      <c r="E23584" s="2"/>
      <c r="F23584" s="3">
        <v>20</v>
      </c>
      <c r="G23584" s="156"/>
    </row>
    <row r="23585" spans="1:7" x14ac:dyDescent="0.25">
      <c r="A23585" s="2">
        <v>20253</v>
      </c>
      <c r="B23585" s="3" t="s">
        <v>25541</v>
      </c>
      <c r="C23585" s="2" t="s">
        <v>13</v>
      </c>
      <c r="D23585" s="2" t="s">
        <v>42080</v>
      </c>
      <c r="E23585" s="2"/>
      <c r="F23585" s="3">
        <v>65.69</v>
      </c>
      <c r="G23585" s="156"/>
    </row>
    <row r="23586" spans="1:7" x14ac:dyDescent="0.25">
      <c r="A23586" s="2">
        <v>1872</v>
      </c>
      <c r="B23586" s="3" t="s">
        <v>25542</v>
      </c>
      <c r="C23586" s="2" t="s">
        <v>13</v>
      </c>
      <c r="D23586" s="2" t="s">
        <v>42080</v>
      </c>
      <c r="E23586" s="2"/>
      <c r="F23586" s="3">
        <v>2.02</v>
      </c>
      <c r="G23586" s="156"/>
    </row>
    <row r="23587" spans="1:7" x14ac:dyDescent="0.25">
      <c r="A23587" s="2">
        <v>1873</v>
      </c>
      <c r="B23587" s="3" t="s">
        <v>25543</v>
      </c>
      <c r="C23587" s="2" t="s">
        <v>13</v>
      </c>
      <c r="D23587" s="2" t="s">
        <v>42080</v>
      </c>
      <c r="E23587" s="2"/>
      <c r="F23587" s="3">
        <v>4.01</v>
      </c>
      <c r="G23587" s="156"/>
    </row>
    <row r="23588" spans="1:7" x14ac:dyDescent="0.25">
      <c r="A23588" s="2">
        <v>14055</v>
      </c>
      <c r="B23588" s="3" t="s">
        <v>25544</v>
      </c>
      <c r="C23588" s="2" t="s">
        <v>13</v>
      </c>
      <c r="D23588" s="2" t="s">
        <v>42080</v>
      </c>
      <c r="E23588" s="2"/>
      <c r="F23588" s="3">
        <v>600.27</v>
      </c>
      <c r="G23588" s="156"/>
    </row>
    <row r="23589" spans="1:7" x14ac:dyDescent="0.25">
      <c r="A23589" s="2">
        <v>11247</v>
      </c>
      <c r="B23589" s="3" t="s">
        <v>25545</v>
      </c>
      <c r="C23589" s="2" t="s">
        <v>13</v>
      </c>
      <c r="D23589" s="2" t="s">
        <v>42080</v>
      </c>
      <c r="E23589" s="2"/>
      <c r="F23589" s="3">
        <v>1263.1099999999999</v>
      </c>
      <c r="G23589" s="156"/>
    </row>
    <row r="23590" spans="1:7" x14ac:dyDescent="0.25">
      <c r="A23590" s="2">
        <v>11250</v>
      </c>
      <c r="B23590" s="3" t="s">
        <v>25546</v>
      </c>
      <c r="C23590" s="2" t="s">
        <v>13</v>
      </c>
      <c r="D23590" s="2" t="s">
        <v>42080</v>
      </c>
      <c r="E23590" s="2"/>
      <c r="F23590" s="3">
        <v>54.38</v>
      </c>
      <c r="G23590" s="156"/>
    </row>
    <row r="23591" spans="1:7" x14ac:dyDescent="0.25">
      <c r="A23591" s="2">
        <v>11249</v>
      </c>
      <c r="B23591" s="3" t="s">
        <v>25547</v>
      </c>
      <c r="C23591" s="2" t="s">
        <v>13</v>
      </c>
      <c r="D23591" s="2" t="s">
        <v>42080</v>
      </c>
      <c r="E23591" s="2"/>
      <c r="F23591" s="3">
        <v>2467.3000000000002</v>
      </c>
      <c r="G23591" s="156"/>
    </row>
    <row r="23592" spans="1:7" x14ac:dyDescent="0.25">
      <c r="A23592" s="2">
        <v>11251</v>
      </c>
      <c r="B23592" s="3" t="s">
        <v>25548</v>
      </c>
      <c r="C23592" s="2" t="s">
        <v>13</v>
      </c>
      <c r="D23592" s="2" t="s">
        <v>42080</v>
      </c>
      <c r="E23592" s="2"/>
      <c r="F23592" s="3">
        <v>120.45</v>
      </c>
      <c r="G23592" s="156"/>
    </row>
    <row r="23593" spans="1:7" x14ac:dyDescent="0.25">
      <c r="A23593" s="2">
        <v>11253</v>
      </c>
      <c r="B23593" s="3" t="s">
        <v>25549</v>
      </c>
      <c r="C23593" s="2" t="s">
        <v>13</v>
      </c>
      <c r="D23593" s="2" t="s">
        <v>42080</v>
      </c>
      <c r="E23593" s="2"/>
      <c r="F23593" s="3">
        <v>199.6</v>
      </c>
      <c r="G23593" s="156"/>
    </row>
    <row r="23594" spans="1:7" x14ac:dyDescent="0.25">
      <c r="A23594" s="2">
        <v>11255</v>
      </c>
      <c r="B23594" s="3" t="s">
        <v>25550</v>
      </c>
      <c r="C23594" s="2" t="s">
        <v>13</v>
      </c>
      <c r="D23594" s="2" t="s">
        <v>42080</v>
      </c>
      <c r="E23594" s="2"/>
      <c r="F23594" s="3">
        <v>298.39999999999998</v>
      </c>
      <c r="G23594" s="156"/>
    </row>
    <row r="23595" spans="1:7" x14ac:dyDescent="0.25">
      <c r="A23595" s="2">
        <v>11256</v>
      </c>
      <c r="B23595" s="3" t="s">
        <v>25551</v>
      </c>
      <c r="C23595" s="2" t="s">
        <v>13</v>
      </c>
      <c r="D23595" s="2" t="s">
        <v>42080</v>
      </c>
      <c r="E23595" s="2"/>
      <c r="F23595" s="3">
        <v>373.77</v>
      </c>
      <c r="G23595" s="156"/>
    </row>
    <row r="23596" spans="1:7" x14ac:dyDescent="0.25">
      <c r="A23596" s="2">
        <v>39693</v>
      </c>
      <c r="B23596" s="3" t="s">
        <v>25552</v>
      </c>
      <c r="C23596" s="2" t="s">
        <v>13</v>
      </c>
      <c r="D23596" s="2" t="s">
        <v>42080</v>
      </c>
      <c r="E23596" s="2"/>
      <c r="F23596" s="3">
        <v>2347.4899999999998</v>
      </c>
      <c r="G23596" s="156"/>
    </row>
    <row r="23597" spans="1:7" x14ac:dyDescent="0.25">
      <c r="A23597" s="2">
        <v>39692</v>
      </c>
      <c r="B23597" s="3" t="s">
        <v>25553</v>
      </c>
      <c r="C23597" s="2" t="s">
        <v>13</v>
      </c>
      <c r="D23597" s="2" t="s">
        <v>42080</v>
      </c>
      <c r="E23597" s="2"/>
      <c r="F23597" s="3">
        <v>751.14</v>
      </c>
      <c r="G23597" s="156"/>
    </row>
    <row r="23598" spans="1:7" x14ac:dyDescent="0.25">
      <c r="A23598" s="2">
        <v>1062</v>
      </c>
      <c r="B23598" s="3" t="s">
        <v>25554</v>
      </c>
      <c r="C23598" s="2" t="s">
        <v>13</v>
      </c>
      <c r="D23598" s="2" t="s">
        <v>42080</v>
      </c>
      <c r="E23598" s="2"/>
      <c r="F23598" s="3">
        <v>238.05</v>
      </c>
      <c r="G23598" s="156"/>
    </row>
    <row r="23599" spans="1:7" x14ac:dyDescent="0.25">
      <c r="A23599" s="2">
        <v>39686</v>
      </c>
      <c r="B23599" s="3" t="s">
        <v>25555</v>
      </c>
      <c r="C23599" s="2" t="s">
        <v>13</v>
      </c>
      <c r="D23599" s="2" t="s">
        <v>42080</v>
      </c>
      <c r="E23599" s="2"/>
      <c r="F23599" s="3">
        <v>385.45</v>
      </c>
      <c r="G23599" s="156"/>
    </row>
    <row r="23600" spans="1:7" x14ac:dyDescent="0.25">
      <c r="A23600" s="2">
        <v>43095</v>
      </c>
      <c r="B23600" s="3" t="s">
        <v>25556</v>
      </c>
      <c r="C23600" s="2" t="s">
        <v>13</v>
      </c>
      <c r="D23600" s="2" t="s">
        <v>42080</v>
      </c>
      <c r="E23600" s="2"/>
      <c r="F23600" s="3">
        <v>143.74</v>
      </c>
      <c r="G23600" s="156"/>
    </row>
    <row r="23601" spans="1:7" x14ac:dyDescent="0.25">
      <c r="A23601" s="2">
        <v>1871</v>
      </c>
      <c r="B23601" s="3" t="s">
        <v>25557</v>
      </c>
      <c r="C23601" s="2" t="s">
        <v>13</v>
      </c>
      <c r="D23601" s="2" t="s">
        <v>42080</v>
      </c>
      <c r="E23601" s="2"/>
      <c r="F23601" s="3">
        <v>3.61</v>
      </c>
      <c r="G23601" s="156"/>
    </row>
    <row r="23602" spans="1:7" x14ac:dyDescent="0.25">
      <c r="A23602" s="2">
        <v>12001</v>
      </c>
      <c r="B23602" s="3" t="s">
        <v>25558</v>
      </c>
      <c r="C23602" s="2" t="s">
        <v>13</v>
      </c>
      <c r="D23602" s="2" t="s">
        <v>42080</v>
      </c>
      <c r="E23602" s="2"/>
      <c r="F23602" s="3">
        <v>5.22</v>
      </c>
      <c r="G23602" s="156"/>
    </row>
    <row r="23603" spans="1:7" x14ac:dyDescent="0.25">
      <c r="A23603" s="2">
        <v>11882</v>
      </c>
      <c r="B23603" s="3" t="s">
        <v>25559</v>
      </c>
      <c r="C23603" s="2" t="s">
        <v>13</v>
      </c>
      <c r="D23603" s="2" t="s">
        <v>42080</v>
      </c>
      <c r="E23603" s="2"/>
      <c r="F23603" s="3">
        <v>137.88999999999999</v>
      </c>
      <c r="G23603" s="156"/>
    </row>
    <row r="23604" spans="1:7" x14ac:dyDescent="0.25">
      <c r="A23604" s="2">
        <v>1068</v>
      </c>
      <c r="B23604" s="3" t="s">
        <v>25560</v>
      </c>
      <c r="C23604" s="2" t="s">
        <v>13</v>
      </c>
      <c r="D23604" s="2" t="s">
        <v>42080</v>
      </c>
      <c r="E23604" s="2"/>
      <c r="F23604" s="3">
        <v>1570.19</v>
      </c>
      <c r="G23604" s="156"/>
    </row>
    <row r="23605" spans="1:7" x14ac:dyDescent="0.25">
      <c r="A23605" s="2">
        <v>39690</v>
      </c>
      <c r="B23605" s="3" t="s">
        <v>25561</v>
      </c>
      <c r="C23605" s="2" t="s">
        <v>13</v>
      </c>
      <c r="D23605" s="2" t="s">
        <v>42080</v>
      </c>
      <c r="E23605" s="2"/>
      <c r="F23605" s="3">
        <v>2634.25</v>
      </c>
      <c r="G23605" s="156"/>
    </row>
    <row r="23606" spans="1:7" x14ac:dyDescent="0.25">
      <c r="A23606" s="2">
        <v>39691</v>
      </c>
      <c r="B23606" s="3" t="s">
        <v>25562</v>
      </c>
      <c r="C23606" s="2" t="s">
        <v>13</v>
      </c>
      <c r="D23606" s="2" t="s">
        <v>42080</v>
      </c>
      <c r="E23606" s="2"/>
      <c r="F23606" s="3">
        <v>3313.15</v>
      </c>
      <c r="G23606" s="156"/>
    </row>
    <row r="23607" spans="1:7" x14ac:dyDescent="0.25">
      <c r="A23607" s="2">
        <v>39808</v>
      </c>
      <c r="B23607" s="3" t="s">
        <v>25563</v>
      </c>
      <c r="C23607" s="2" t="s">
        <v>13</v>
      </c>
      <c r="D23607" s="2" t="s">
        <v>42080</v>
      </c>
      <c r="E23607" s="2"/>
      <c r="F23607" s="3">
        <v>75.040000000000006</v>
      </c>
      <c r="G23607" s="156"/>
    </row>
    <row r="23608" spans="1:7" x14ac:dyDescent="0.25">
      <c r="A23608" s="2">
        <v>39809</v>
      </c>
      <c r="B23608" s="3" t="s">
        <v>25564</v>
      </c>
      <c r="C23608" s="2" t="s">
        <v>13</v>
      </c>
      <c r="D23608" s="2" t="s">
        <v>42080</v>
      </c>
      <c r="E23608" s="2"/>
      <c r="F23608" s="3">
        <v>177.99</v>
      </c>
      <c r="G23608" s="156"/>
    </row>
    <row r="23609" spans="1:7" x14ac:dyDescent="0.25">
      <c r="A23609" s="2">
        <v>43439</v>
      </c>
      <c r="B23609" s="3" t="s">
        <v>25565</v>
      </c>
      <c r="C23609" s="2" t="s">
        <v>13</v>
      </c>
      <c r="D23609" s="2" t="s">
        <v>42080</v>
      </c>
      <c r="E23609" s="2"/>
      <c r="F23609" s="3">
        <v>632.94000000000005</v>
      </c>
      <c r="G23609" s="156"/>
    </row>
    <row r="23610" spans="1:7" x14ac:dyDescent="0.25">
      <c r="A23610" s="2">
        <v>5103</v>
      </c>
      <c r="B23610" s="3" t="s">
        <v>25566</v>
      </c>
      <c r="C23610" s="2" t="s">
        <v>13</v>
      </c>
      <c r="D23610" s="2" t="s">
        <v>42080</v>
      </c>
      <c r="E23610" s="2"/>
      <c r="F23610" s="3">
        <v>25.34</v>
      </c>
      <c r="G23610" s="156"/>
    </row>
    <row r="23611" spans="1:7" x14ac:dyDescent="0.25">
      <c r="A23611" s="2">
        <v>11880</v>
      </c>
      <c r="B23611" s="3" t="s">
        <v>25567</v>
      </c>
      <c r="C23611" s="2" t="s">
        <v>13</v>
      </c>
      <c r="D23611" s="2" t="s">
        <v>42080</v>
      </c>
      <c r="E23611" s="2"/>
      <c r="F23611" s="3">
        <v>106.57</v>
      </c>
      <c r="G23611" s="156"/>
    </row>
    <row r="23612" spans="1:7" x14ac:dyDescent="0.25">
      <c r="A23612" s="2">
        <v>11714</v>
      </c>
      <c r="B23612" s="3" t="s">
        <v>25568</v>
      </c>
      <c r="C23612" s="2" t="s">
        <v>13</v>
      </c>
      <c r="D23612" s="2" t="s">
        <v>42080</v>
      </c>
      <c r="E23612" s="2"/>
      <c r="F23612" s="3">
        <v>72.599999999999994</v>
      </c>
      <c r="G23612" s="156"/>
    </row>
    <row r="23613" spans="1:7" x14ac:dyDescent="0.25">
      <c r="A23613" s="2">
        <v>11712</v>
      </c>
      <c r="B23613" s="3" t="s">
        <v>25569</v>
      </c>
      <c r="C23613" s="2" t="s">
        <v>13</v>
      </c>
      <c r="D23613" s="2" t="s">
        <v>42081</v>
      </c>
      <c r="E23613" s="2"/>
      <c r="F23613" s="3">
        <v>47.41</v>
      </c>
      <c r="G23613" s="156"/>
    </row>
    <row r="23614" spans="1:7" x14ac:dyDescent="0.25">
      <c r="A23614" s="2">
        <v>11717</v>
      </c>
      <c r="B23614" s="3" t="s">
        <v>25570</v>
      </c>
      <c r="C23614" s="2" t="s">
        <v>13</v>
      </c>
      <c r="D23614" s="2" t="s">
        <v>42080</v>
      </c>
      <c r="E23614" s="2"/>
      <c r="F23614" s="3">
        <v>57.15</v>
      </c>
      <c r="G23614" s="156"/>
    </row>
    <row r="23615" spans="1:7" x14ac:dyDescent="0.25">
      <c r="A23615" s="2">
        <v>1106</v>
      </c>
      <c r="B23615" s="3" t="s">
        <v>25571</v>
      </c>
      <c r="C23615" s="2" t="s">
        <v>586</v>
      </c>
      <c r="D23615" s="2" t="s">
        <v>42081</v>
      </c>
      <c r="E23615" s="2"/>
      <c r="F23615" s="3">
        <v>1.04</v>
      </c>
      <c r="G23615" s="156"/>
    </row>
    <row r="23616" spans="1:7" x14ac:dyDescent="0.25">
      <c r="A23616" s="2">
        <v>11161</v>
      </c>
      <c r="B23616" s="3" t="s">
        <v>25572</v>
      </c>
      <c r="C23616" s="2" t="s">
        <v>586</v>
      </c>
      <c r="D23616" s="2" t="s">
        <v>42080</v>
      </c>
      <c r="E23616" s="2"/>
      <c r="F23616" s="3">
        <v>1.73</v>
      </c>
      <c r="G23616" s="156"/>
    </row>
    <row r="23617" spans="1:7" x14ac:dyDescent="0.25">
      <c r="A23617" s="2">
        <v>1107</v>
      </c>
      <c r="B23617" s="3" t="s">
        <v>25573</v>
      </c>
      <c r="C23617" s="2" t="s">
        <v>586</v>
      </c>
      <c r="D23617" s="2" t="s">
        <v>42080</v>
      </c>
      <c r="E23617" s="2"/>
      <c r="F23617" s="3">
        <v>0.88</v>
      </c>
      <c r="G23617" s="156"/>
    </row>
    <row r="23618" spans="1:7" x14ac:dyDescent="0.25">
      <c r="A23618" s="2">
        <v>44479</v>
      </c>
      <c r="B23618" s="3" t="s">
        <v>25574</v>
      </c>
      <c r="C23618" s="2" t="s">
        <v>586</v>
      </c>
      <c r="D23618" s="2" t="s">
        <v>42080</v>
      </c>
      <c r="E23618" s="2"/>
      <c r="F23618" s="3">
        <v>0.13</v>
      </c>
      <c r="G23618" s="156"/>
    </row>
    <row r="23619" spans="1:7" x14ac:dyDescent="0.25">
      <c r="A23619" s="2">
        <v>4759</v>
      </c>
      <c r="B23619" s="3" t="s">
        <v>25575</v>
      </c>
      <c r="C23619" s="2" t="s">
        <v>315</v>
      </c>
      <c r="D23619" s="2" t="s">
        <v>42080</v>
      </c>
      <c r="E23619" s="2"/>
      <c r="F23619" s="3">
        <v>26.01</v>
      </c>
      <c r="G23619" s="156"/>
    </row>
    <row r="23620" spans="1:7" x14ac:dyDescent="0.25">
      <c r="A23620" s="2">
        <v>41068</v>
      </c>
      <c r="B23620" s="3" t="s">
        <v>25576</v>
      </c>
      <c r="C23620" s="2" t="s">
        <v>21474</v>
      </c>
      <c r="D23620" s="2" t="s">
        <v>42080</v>
      </c>
      <c r="E23620" s="2"/>
      <c r="F23620" s="3">
        <v>4560.54</v>
      </c>
      <c r="G23620" s="156"/>
    </row>
    <row r="23621" spans="1:7" x14ac:dyDescent="0.25">
      <c r="A23621" s="2">
        <v>12618</v>
      </c>
      <c r="B23621" s="3" t="s">
        <v>25577</v>
      </c>
      <c r="C23621" s="2" t="s">
        <v>13</v>
      </c>
      <c r="D23621" s="2" t="s">
        <v>42080</v>
      </c>
      <c r="E23621" s="2"/>
      <c r="F23621" s="3">
        <v>200.77</v>
      </c>
      <c r="G23621" s="156"/>
    </row>
    <row r="23622" spans="1:7" x14ac:dyDescent="0.25">
      <c r="A23622" s="2">
        <v>1108</v>
      </c>
      <c r="B23622" s="3" t="s">
        <v>25578</v>
      </c>
      <c r="C23622" s="2" t="s">
        <v>123</v>
      </c>
      <c r="D23622" s="2" t="s">
        <v>42080</v>
      </c>
      <c r="E23622" s="2"/>
      <c r="F23622" s="3">
        <v>25.6</v>
      </c>
      <c r="G23622" s="156"/>
    </row>
    <row r="23623" spans="1:7" x14ac:dyDescent="0.25">
      <c r="A23623" s="2">
        <v>1117</v>
      </c>
      <c r="B23623" s="3" t="s">
        <v>25579</v>
      </c>
      <c r="C23623" s="2" t="s">
        <v>123</v>
      </c>
      <c r="D23623" s="2" t="s">
        <v>42080</v>
      </c>
      <c r="E23623" s="2"/>
      <c r="F23623" s="3">
        <v>25.81</v>
      </c>
      <c r="G23623" s="156"/>
    </row>
    <row r="23624" spans="1:7" x14ac:dyDescent="0.25">
      <c r="A23624" s="2">
        <v>1118</v>
      </c>
      <c r="B23624" s="3" t="s">
        <v>25580</v>
      </c>
      <c r="C23624" s="2" t="s">
        <v>123</v>
      </c>
      <c r="D23624" s="2" t="s">
        <v>42080</v>
      </c>
      <c r="E23624" s="2"/>
      <c r="F23624" s="3">
        <v>30.5</v>
      </c>
      <c r="G23624" s="156"/>
    </row>
    <row r="23625" spans="1:7" x14ac:dyDescent="0.25">
      <c r="A23625" s="2">
        <v>1110</v>
      </c>
      <c r="B23625" s="3" t="s">
        <v>25581</v>
      </c>
      <c r="C23625" s="2" t="s">
        <v>123</v>
      </c>
      <c r="D23625" s="2" t="s">
        <v>42080</v>
      </c>
      <c r="E23625" s="2"/>
      <c r="F23625" s="3">
        <v>30.5</v>
      </c>
      <c r="G23625" s="156"/>
    </row>
    <row r="23626" spans="1:7" x14ac:dyDescent="0.25">
      <c r="A23626" s="2">
        <v>40784</v>
      </c>
      <c r="B23626" s="3" t="s">
        <v>25582</v>
      </c>
      <c r="C23626" s="2" t="s">
        <v>123</v>
      </c>
      <c r="D23626" s="2" t="s">
        <v>42080</v>
      </c>
      <c r="E23626" s="2"/>
      <c r="F23626" s="3">
        <v>84.13</v>
      </c>
      <c r="G23626" s="156"/>
    </row>
    <row r="23627" spans="1:7" x14ac:dyDescent="0.25">
      <c r="A23627" s="2">
        <v>40782</v>
      </c>
      <c r="B23627" s="3" t="s">
        <v>25583</v>
      </c>
      <c r="C23627" s="2" t="s">
        <v>123</v>
      </c>
      <c r="D23627" s="2" t="s">
        <v>42080</v>
      </c>
      <c r="E23627" s="2"/>
      <c r="F23627" s="3">
        <v>33.01</v>
      </c>
      <c r="G23627" s="156"/>
    </row>
    <row r="23628" spans="1:7" x14ac:dyDescent="0.25">
      <c r="A23628" s="2">
        <v>40783</v>
      </c>
      <c r="B23628" s="3" t="s">
        <v>25584</v>
      </c>
      <c r="C23628" s="2" t="s">
        <v>123</v>
      </c>
      <c r="D23628" s="2" t="s">
        <v>42080</v>
      </c>
      <c r="E23628" s="2"/>
      <c r="F23628" s="3">
        <v>43</v>
      </c>
      <c r="G23628" s="156"/>
    </row>
    <row r="23629" spans="1:7" x14ac:dyDescent="0.25">
      <c r="A23629" s="2">
        <v>1109</v>
      </c>
      <c r="B23629" s="3" t="s">
        <v>25585</v>
      </c>
      <c r="C23629" s="2" t="s">
        <v>123</v>
      </c>
      <c r="D23629" s="2" t="s">
        <v>42080</v>
      </c>
      <c r="E23629" s="2"/>
      <c r="F23629" s="3">
        <v>25.6</v>
      </c>
      <c r="G23629" s="156"/>
    </row>
    <row r="23630" spans="1:7" x14ac:dyDescent="0.25">
      <c r="A23630" s="2">
        <v>1119</v>
      </c>
      <c r="B23630" s="3" t="s">
        <v>25586</v>
      </c>
      <c r="C23630" s="2" t="s">
        <v>123</v>
      </c>
      <c r="D23630" s="2" t="s">
        <v>42080</v>
      </c>
      <c r="E23630" s="2"/>
      <c r="F23630" s="3">
        <v>16.5</v>
      </c>
      <c r="G23630" s="156"/>
    </row>
    <row r="23631" spans="1:7" x14ac:dyDescent="0.25">
      <c r="A23631" s="2">
        <v>13115</v>
      </c>
      <c r="B23631" s="3" t="s">
        <v>25587</v>
      </c>
      <c r="C23631" s="2" t="s">
        <v>123</v>
      </c>
      <c r="D23631" s="2" t="s">
        <v>42080</v>
      </c>
      <c r="E23631" s="2"/>
      <c r="F23631" s="3">
        <v>29.24</v>
      </c>
      <c r="G23631" s="156"/>
    </row>
    <row r="23632" spans="1:7" x14ac:dyDescent="0.25">
      <c r="A23632" s="2">
        <v>10541</v>
      </c>
      <c r="B23632" s="3" t="s">
        <v>25588</v>
      </c>
      <c r="C23632" s="2" t="s">
        <v>123</v>
      </c>
      <c r="D23632" s="2" t="s">
        <v>42080</v>
      </c>
      <c r="E23632" s="2"/>
      <c r="F23632" s="3">
        <v>35.729999999999997</v>
      </c>
      <c r="G23632" s="156"/>
    </row>
    <row r="23633" spans="1:7" x14ac:dyDescent="0.25">
      <c r="A23633" s="2">
        <v>10542</v>
      </c>
      <c r="B23633" s="3" t="s">
        <v>25589</v>
      </c>
      <c r="C23633" s="2" t="s">
        <v>123</v>
      </c>
      <c r="D23633" s="2" t="s">
        <v>42080</v>
      </c>
      <c r="E23633" s="2"/>
      <c r="F23633" s="3">
        <v>46.73</v>
      </c>
      <c r="G23633" s="156"/>
    </row>
    <row r="23634" spans="1:7" x14ac:dyDescent="0.25">
      <c r="A23634" s="2">
        <v>10543</v>
      </c>
      <c r="B23634" s="3" t="s">
        <v>25590</v>
      </c>
      <c r="C23634" s="2" t="s">
        <v>123</v>
      </c>
      <c r="D23634" s="2" t="s">
        <v>42080</v>
      </c>
      <c r="E23634" s="2"/>
      <c r="F23634" s="3">
        <v>75.819999999999993</v>
      </c>
      <c r="G23634" s="156"/>
    </row>
    <row r="23635" spans="1:7" x14ac:dyDescent="0.25">
      <c r="A23635" s="2">
        <v>10544</v>
      </c>
      <c r="B23635" s="3" t="s">
        <v>25591</v>
      </c>
      <c r="C23635" s="2" t="s">
        <v>123</v>
      </c>
      <c r="D23635" s="2" t="s">
        <v>42080</v>
      </c>
      <c r="E23635" s="2"/>
      <c r="F23635" s="3">
        <v>98.07</v>
      </c>
      <c r="G23635" s="156"/>
    </row>
    <row r="23636" spans="1:7" x14ac:dyDescent="0.25">
      <c r="A23636" s="2">
        <v>10545</v>
      </c>
      <c r="B23636" s="3" t="s">
        <v>25592</v>
      </c>
      <c r="C23636" s="2" t="s">
        <v>123</v>
      </c>
      <c r="D23636" s="2" t="s">
        <v>42080</v>
      </c>
      <c r="E23636" s="2"/>
      <c r="F23636" s="3">
        <v>183.27</v>
      </c>
      <c r="G23636" s="156"/>
    </row>
    <row r="23637" spans="1:7" x14ac:dyDescent="0.25">
      <c r="A23637" s="2">
        <v>38365</v>
      </c>
      <c r="B23637" s="3" t="s">
        <v>25593</v>
      </c>
      <c r="C23637" s="2" t="s">
        <v>65</v>
      </c>
      <c r="D23637" s="2" t="s">
        <v>42080</v>
      </c>
      <c r="E23637" s="2"/>
      <c r="F23637" s="3">
        <v>2.31</v>
      </c>
      <c r="G23637" s="156"/>
    </row>
    <row r="23638" spans="1:7" x14ac:dyDescent="0.25">
      <c r="A23638" s="2">
        <v>44056</v>
      </c>
      <c r="B23638" s="3" t="s">
        <v>25594</v>
      </c>
      <c r="C23638" s="2" t="s">
        <v>13</v>
      </c>
      <c r="D23638" s="2" t="s">
        <v>42080</v>
      </c>
      <c r="E23638" s="2"/>
      <c r="F23638" s="3">
        <v>488284.66</v>
      </c>
      <c r="G23638" s="156"/>
    </row>
    <row r="23639" spans="1:7" x14ac:dyDescent="0.25">
      <c r="A23639" s="2">
        <v>44057</v>
      </c>
      <c r="B23639" s="3" t="s">
        <v>25595</v>
      </c>
      <c r="C23639" s="2" t="s">
        <v>13</v>
      </c>
      <c r="D23639" s="2" t="s">
        <v>42081</v>
      </c>
      <c r="E23639" s="2"/>
      <c r="F23639" s="3">
        <v>521150</v>
      </c>
      <c r="G23639" s="156"/>
    </row>
    <row r="23640" spans="1:7" x14ac:dyDescent="0.25">
      <c r="A23640" s="2">
        <v>37754</v>
      </c>
      <c r="B23640" s="3" t="s">
        <v>25596</v>
      </c>
      <c r="C23640" s="2" t="s">
        <v>13</v>
      </c>
      <c r="D23640" s="2" t="s">
        <v>42080</v>
      </c>
      <c r="E23640" s="2"/>
      <c r="F23640" s="3">
        <v>538803.38</v>
      </c>
      <c r="G23640" s="156"/>
    </row>
    <row r="23641" spans="1:7" x14ac:dyDescent="0.25">
      <c r="A23641" s="2">
        <v>44058</v>
      </c>
      <c r="B23641" s="3" t="s">
        <v>25597</v>
      </c>
      <c r="C23641" s="2" t="s">
        <v>13</v>
      </c>
      <c r="D23641" s="2" t="s">
        <v>42080</v>
      </c>
      <c r="E23641" s="2"/>
      <c r="F23641" s="3">
        <v>568100.44999999995</v>
      </c>
      <c r="G23641" s="156"/>
    </row>
    <row r="23642" spans="1:7" x14ac:dyDescent="0.25">
      <c r="A23642" s="2">
        <v>37752</v>
      </c>
      <c r="B23642" s="3" t="s">
        <v>25598</v>
      </c>
      <c r="C23642" s="2" t="s">
        <v>13</v>
      </c>
      <c r="D23642" s="2" t="s">
        <v>42080</v>
      </c>
      <c r="E23642" s="2"/>
      <c r="F23642" s="3">
        <v>591575.65</v>
      </c>
      <c r="G23642" s="156"/>
    </row>
    <row r="23643" spans="1:7" x14ac:dyDescent="0.25">
      <c r="A23643" s="2">
        <v>37758</v>
      </c>
      <c r="B23643" s="3" t="s">
        <v>25599</v>
      </c>
      <c r="C23643" s="2" t="s">
        <v>13</v>
      </c>
      <c r="D23643" s="2" t="s">
        <v>42080</v>
      </c>
      <c r="E23643" s="2"/>
      <c r="F23643" s="3">
        <v>745573.13</v>
      </c>
      <c r="G23643" s="156"/>
    </row>
    <row r="23644" spans="1:7" x14ac:dyDescent="0.25">
      <c r="A23644" s="2">
        <v>44060</v>
      </c>
      <c r="B23644" s="3" t="s">
        <v>25600</v>
      </c>
      <c r="C23644" s="2" t="s">
        <v>13</v>
      </c>
      <c r="D23644" s="2" t="s">
        <v>42080</v>
      </c>
      <c r="E23644" s="2"/>
      <c r="F23644" s="3">
        <v>721158.92</v>
      </c>
      <c r="G23644" s="156"/>
    </row>
    <row r="23645" spans="1:7" x14ac:dyDescent="0.25">
      <c r="A23645" s="2">
        <v>44061</v>
      </c>
      <c r="B23645" s="3" t="s">
        <v>25601</v>
      </c>
      <c r="C23645" s="2" t="s">
        <v>13</v>
      </c>
      <c r="D23645" s="2" t="s">
        <v>42080</v>
      </c>
      <c r="E23645" s="2"/>
      <c r="F23645" s="3">
        <v>707073.8</v>
      </c>
      <c r="G23645" s="156"/>
    </row>
    <row r="23646" spans="1:7" x14ac:dyDescent="0.25">
      <c r="A23646" s="2">
        <v>1159</v>
      </c>
      <c r="B23646" s="3" t="s">
        <v>25602</v>
      </c>
      <c r="C23646" s="2" t="s">
        <v>13</v>
      </c>
      <c r="D23646" s="2" t="s">
        <v>42081</v>
      </c>
      <c r="E23646" s="2"/>
      <c r="F23646" s="3">
        <v>275578.33</v>
      </c>
      <c r="G23646" s="156"/>
    </row>
    <row r="23647" spans="1:7" x14ac:dyDescent="0.25">
      <c r="A23647" s="2">
        <v>12114</v>
      </c>
      <c r="B23647" s="3" t="s">
        <v>25603</v>
      </c>
      <c r="C23647" s="2" t="s">
        <v>13</v>
      </c>
      <c r="D23647" s="2" t="s">
        <v>42080</v>
      </c>
      <c r="E23647" s="2"/>
      <c r="F23647" s="3">
        <v>151.15</v>
      </c>
      <c r="G23647" s="156"/>
    </row>
    <row r="23648" spans="1:7" x14ac:dyDescent="0.25">
      <c r="A23648" s="2">
        <v>38106</v>
      </c>
      <c r="B23648" s="3" t="s">
        <v>25604</v>
      </c>
      <c r="C23648" s="2" t="s">
        <v>13</v>
      </c>
      <c r="D23648" s="2" t="s">
        <v>42080</v>
      </c>
      <c r="E23648" s="2"/>
      <c r="F23648" s="3">
        <v>20.54</v>
      </c>
      <c r="G23648" s="156"/>
    </row>
    <row r="23649" spans="1:7" x14ac:dyDescent="0.25">
      <c r="A23649" s="2">
        <v>38085</v>
      </c>
      <c r="B23649" s="3" t="s">
        <v>25605</v>
      </c>
      <c r="C23649" s="2" t="s">
        <v>13</v>
      </c>
      <c r="D23649" s="2" t="s">
        <v>42080</v>
      </c>
      <c r="E23649" s="2"/>
      <c r="F23649" s="3">
        <v>24.26</v>
      </c>
      <c r="G23649" s="156"/>
    </row>
    <row r="23650" spans="1:7" x14ac:dyDescent="0.25">
      <c r="A23650" s="2">
        <v>659</v>
      </c>
      <c r="B23650" s="3" t="s">
        <v>25606</v>
      </c>
      <c r="C23650" s="2" t="s">
        <v>13</v>
      </c>
      <c r="D23650" s="2" t="s">
        <v>42080</v>
      </c>
      <c r="E23650" s="2"/>
      <c r="F23650" s="3">
        <v>2.92</v>
      </c>
      <c r="G23650" s="156"/>
    </row>
    <row r="23651" spans="1:7" x14ac:dyDescent="0.25">
      <c r="A23651" s="2">
        <v>660</v>
      </c>
      <c r="B23651" s="3" t="s">
        <v>25607</v>
      </c>
      <c r="C23651" s="2" t="s">
        <v>13</v>
      </c>
      <c r="D23651" s="2" t="s">
        <v>42080</v>
      </c>
      <c r="E23651" s="2"/>
      <c r="F23651" s="3">
        <v>3.5</v>
      </c>
      <c r="G23651" s="156"/>
    </row>
    <row r="23652" spans="1:7" x14ac:dyDescent="0.25">
      <c r="A23652" s="2">
        <v>658</v>
      </c>
      <c r="B23652" s="3" t="s">
        <v>25608</v>
      </c>
      <c r="C23652" s="2" t="s">
        <v>13</v>
      </c>
      <c r="D23652" s="2" t="s">
        <v>42080</v>
      </c>
      <c r="E23652" s="2"/>
      <c r="F23652" s="3">
        <v>1.97</v>
      </c>
      <c r="G23652" s="156"/>
    </row>
    <row r="23653" spans="1:7" x14ac:dyDescent="0.25">
      <c r="A23653" s="2">
        <v>38599</v>
      </c>
      <c r="B23653" s="3" t="s">
        <v>25609</v>
      </c>
      <c r="C23653" s="2" t="s">
        <v>13</v>
      </c>
      <c r="D23653" s="2" t="s">
        <v>42080</v>
      </c>
      <c r="E23653" s="2"/>
      <c r="F23653" s="3">
        <v>6.08</v>
      </c>
      <c r="G23653" s="156"/>
    </row>
    <row r="23654" spans="1:7" x14ac:dyDescent="0.25">
      <c r="A23654" s="2">
        <v>38596</v>
      </c>
      <c r="B23654" s="3" t="s">
        <v>25610</v>
      </c>
      <c r="C23654" s="2" t="s">
        <v>13</v>
      </c>
      <c r="D23654" s="2" t="s">
        <v>42080</v>
      </c>
      <c r="E23654" s="2"/>
      <c r="F23654" s="3">
        <v>5.05</v>
      </c>
      <c r="G23654" s="156"/>
    </row>
    <row r="23655" spans="1:7" x14ac:dyDescent="0.25">
      <c r="A23655" s="2">
        <v>38600</v>
      </c>
      <c r="B23655" s="3" t="s">
        <v>25611</v>
      </c>
      <c r="C23655" s="2" t="s">
        <v>13</v>
      </c>
      <c r="D23655" s="2" t="s">
        <v>42080</v>
      </c>
      <c r="E23655" s="2"/>
      <c r="F23655" s="3">
        <v>6.44</v>
      </c>
      <c r="G23655" s="156"/>
    </row>
    <row r="23656" spans="1:7" x14ac:dyDescent="0.25">
      <c r="A23656" s="2">
        <v>38597</v>
      </c>
      <c r="B23656" s="3" t="s">
        <v>25612</v>
      </c>
      <c r="C23656" s="2" t="s">
        <v>13</v>
      </c>
      <c r="D23656" s="2" t="s">
        <v>42080</v>
      </c>
      <c r="E23656" s="2"/>
      <c r="F23656" s="3">
        <v>5.08</v>
      </c>
      <c r="G23656" s="156"/>
    </row>
    <row r="23657" spans="1:7" x14ac:dyDescent="0.25">
      <c r="A23657" s="2">
        <v>38548</v>
      </c>
      <c r="B23657" s="3" t="s">
        <v>25613</v>
      </c>
      <c r="C23657" s="2" t="s">
        <v>13</v>
      </c>
      <c r="D23657" s="2" t="s">
        <v>42080</v>
      </c>
      <c r="E23657" s="2"/>
      <c r="F23657" s="3">
        <v>1.84</v>
      </c>
      <c r="G23657" s="156"/>
    </row>
    <row r="23658" spans="1:7" x14ac:dyDescent="0.25">
      <c r="A23658" s="2">
        <v>34649</v>
      </c>
      <c r="B23658" s="3" t="s">
        <v>25614</v>
      </c>
      <c r="C23658" s="2" t="s">
        <v>13</v>
      </c>
      <c r="D23658" s="2" t="s">
        <v>42080</v>
      </c>
      <c r="E23658" s="2"/>
      <c r="F23658" s="3">
        <v>2.69</v>
      </c>
      <c r="G23658" s="156"/>
    </row>
    <row r="23659" spans="1:7" x14ac:dyDescent="0.25">
      <c r="A23659" s="2">
        <v>34655</v>
      </c>
      <c r="B23659" s="3" t="s">
        <v>25615</v>
      </c>
      <c r="C23659" s="2" t="s">
        <v>13</v>
      </c>
      <c r="D23659" s="2" t="s">
        <v>42080</v>
      </c>
      <c r="E23659" s="2"/>
      <c r="F23659" s="3">
        <v>3.96</v>
      </c>
      <c r="G23659" s="156"/>
    </row>
    <row r="23660" spans="1:7" x14ac:dyDescent="0.25">
      <c r="A23660" s="2">
        <v>40607</v>
      </c>
      <c r="B23660" s="3" t="s">
        <v>25616</v>
      </c>
      <c r="C23660" s="2" t="s">
        <v>13</v>
      </c>
      <c r="D23660" s="2" t="s">
        <v>42080</v>
      </c>
      <c r="E23660" s="2"/>
      <c r="F23660" s="3">
        <v>6.26</v>
      </c>
      <c r="G23660" s="156"/>
    </row>
    <row r="23661" spans="1:7" x14ac:dyDescent="0.25">
      <c r="A23661" s="2">
        <v>567</v>
      </c>
      <c r="B23661" s="3" t="s">
        <v>25617</v>
      </c>
      <c r="C23661" s="2" t="s">
        <v>123</v>
      </c>
      <c r="D23661" s="2" t="s">
        <v>42080</v>
      </c>
      <c r="E23661" s="2"/>
      <c r="F23661" s="3">
        <v>11.07</v>
      </c>
      <c r="G23661" s="156"/>
    </row>
    <row r="23662" spans="1:7" x14ac:dyDescent="0.25">
      <c r="A23662" s="2">
        <v>574</v>
      </c>
      <c r="B23662" s="3" t="s">
        <v>25618</v>
      </c>
      <c r="C23662" s="2" t="s">
        <v>123</v>
      </c>
      <c r="D23662" s="2" t="s">
        <v>42080</v>
      </c>
      <c r="E23662" s="2"/>
      <c r="F23662" s="3">
        <v>29.1</v>
      </c>
      <c r="G23662" s="156"/>
    </row>
    <row r="23663" spans="1:7" x14ac:dyDescent="0.25">
      <c r="A23663" s="2">
        <v>568</v>
      </c>
      <c r="B23663" s="3" t="s">
        <v>25619</v>
      </c>
      <c r="C23663" s="2" t="s">
        <v>123</v>
      </c>
      <c r="D23663" s="2" t="s">
        <v>42080</v>
      </c>
      <c r="E23663" s="2"/>
      <c r="F23663" s="3">
        <v>61.33</v>
      </c>
      <c r="G23663" s="156"/>
    </row>
    <row r="23664" spans="1:7" x14ac:dyDescent="0.25">
      <c r="A23664" s="2">
        <v>4777</v>
      </c>
      <c r="B23664" s="3" t="s">
        <v>25620</v>
      </c>
      <c r="C23664" s="2" t="s">
        <v>586</v>
      </c>
      <c r="D23664" s="2" t="s">
        <v>42080</v>
      </c>
      <c r="E23664" s="2"/>
      <c r="F23664" s="3">
        <v>8.02</v>
      </c>
      <c r="G23664" s="156"/>
    </row>
    <row r="23665" spans="1:7" x14ac:dyDescent="0.25">
      <c r="A23665" s="2">
        <v>592</v>
      </c>
      <c r="B23665" s="3" t="s">
        <v>25621</v>
      </c>
      <c r="C23665" s="2" t="s">
        <v>586</v>
      </c>
      <c r="D23665" s="2" t="s">
        <v>42081</v>
      </c>
      <c r="E23665" s="2"/>
      <c r="F23665" s="3">
        <v>39.799999999999997</v>
      </c>
      <c r="G23665" s="156"/>
    </row>
    <row r="23666" spans="1:7" x14ac:dyDescent="0.25">
      <c r="A23666" s="2">
        <v>586</v>
      </c>
      <c r="B23666" s="3" t="s">
        <v>25622</v>
      </c>
      <c r="C23666" s="2" t="s">
        <v>123</v>
      </c>
      <c r="D23666" s="2" t="s">
        <v>42080</v>
      </c>
      <c r="E23666" s="2"/>
      <c r="F23666" s="3">
        <v>23.4</v>
      </c>
      <c r="G23666" s="156"/>
    </row>
    <row r="23667" spans="1:7" x14ac:dyDescent="0.25">
      <c r="A23667" s="2">
        <v>588</v>
      </c>
      <c r="B23667" s="3" t="s">
        <v>25623</v>
      </c>
      <c r="C23667" s="2" t="s">
        <v>123</v>
      </c>
      <c r="D23667" s="2" t="s">
        <v>42080</v>
      </c>
      <c r="E23667" s="2"/>
      <c r="F23667" s="3">
        <v>37.01</v>
      </c>
      <c r="G23667" s="156"/>
    </row>
    <row r="23668" spans="1:7" x14ac:dyDescent="0.25">
      <c r="A23668" s="2">
        <v>591</v>
      </c>
      <c r="B23668" s="3" t="s">
        <v>25624</v>
      </c>
      <c r="C23668" s="2" t="s">
        <v>586</v>
      </c>
      <c r="D23668" s="2" t="s">
        <v>42080</v>
      </c>
      <c r="E23668" s="2"/>
      <c r="F23668" s="3">
        <v>37.14</v>
      </c>
      <c r="G23668" s="156"/>
    </row>
    <row r="23669" spans="1:7" x14ac:dyDescent="0.25">
      <c r="A23669" s="2">
        <v>584</v>
      </c>
      <c r="B23669" s="3" t="s">
        <v>25625</v>
      </c>
      <c r="C23669" s="2" t="s">
        <v>123</v>
      </c>
      <c r="D23669" s="2" t="s">
        <v>42080</v>
      </c>
      <c r="E23669" s="2"/>
      <c r="F23669" s="3">
        <v>39.53</v>
      </c>
      <c r="G23669" s="156"/>
    </row>
    <row r="23670" spans="1:7" x14ac:dyDescent="0.25">
      <c r="A23670" s="2">
        <v>589</v>
      </c>
      <c r="B23670" s="3" t="s">
        <v>25626</v>
      </c>
      <c r="C23670" s="2" t="s">
        <v>123</v>
      </c>
      <c r="D23670" s="2" t="s">
        <v>42080</v>
      </c>
      <c r="E23670" s="2"/>
      <c r="F23670" s="3">
        <v>62.56</v>
      </c>
      <c r="G23670" s="156"/>
    </row>
    <row r="23671" spans="1:7" x14ac:dyDescent="0.25">
      <c r="A23671" s="2">
        <v>1165</v>
      </c>
      <c r="B23671" s="3" t="s">
        <v>25627</v>
      </c>
      <c r="C23671" s="2" t="s">
        <v>13</v>
      </c>
      <c r="D23671" s="2" t="s">
        <v>42080</v>
      </c>
      <c r="E23671" s="2"/>
      <c r="F23671" s="3">
        <v>20</v>
      </c>
      <c r="G23671" s="156"/>
    </row>
    <row r="23672" spans="1:7" x14ac:dyDescent="0.25">
      <c r="A23672" s="2">
        <v>1164</v>
      </c>
      <c r="B23672" s="3" t="s">
        <v>25628</v>
      </c>
      <c r="C23672" s="2" t="s">
        <v>13</v>
      </c>
      <c r="D23672" s="2" t="s">
        <v>42080</v>
      </c>
      <c r="E23672" s="2"/>
      <c r="F23672" s="3">
        <v>16.2</v>
      </c>
      <c r="G23672" s="156"/>
    </row>
    <row r="23673" spans="1:7" x14ac:dyDescent="0.25">
      <c r="A23673" s="2">
        <v>1170</v>
      </c>
      <c r="B23673" s="3" t="s">
        <v>25629</v>
      </c>
      <c r="C23673" s="2" t="s">
        <v>13</v>
      </c>
      <c r="D23673" s="2" t="s">
        <v>42080</v>
      </c>
      <c r="E23673" s="2"/>
      <c r="F23673" s="3">
        <v>10.61</v>
      </c>
      <c r="G23673" s="156"/>
    </row>
    <row r="23674" spans="1:7" x14ac:dyDescent="0.25">
      <c r="A23674" s="2">
        <v>1162</v>
      </c>
      <c r="B23674" s="3" t="s">
        <v>25630</v>
      </c>
      <c r="C23674" s="2" t="s">
        <v>13</v>
      </c>
      <c r="D23674" s="2" t="s">
        <v>42080</v>
      </c>
      <c r="E23674" s="2"/>
      <c r="F23674" s="3">
        <v>5.63</v>
      </c>
      <c r="G23674" s="156"/>
    </row>
    <row r="23675" spans="1:7" x14ac:dyDescent="0.25">
      <c r="A23675" s="2">
        <v>12395</v>
      </c>
      <c r="B23675" s="3" t="s">
        <v>25631</v>
      </c>
      <c r="C23675" s="2" t="s">
        <v>13</v>
      </c>
      <c r="D23675" s="2" t="s">
        <v>42080</v>
      </c>
      <c r="E23675" s="2"/>
      <c r="F23675" s="3">
        <v>5.47</v>
      </c>
      <c r="G23675" s="156"/>
    </row>
    <row r="23676" spans="1:7" x14ac:dyDescent="0.25">
      <c r="A23676" s="2">
        <v>1169</v>
      </c>
      <c r="B23676" s="3" t="s">
        <v>25632</v>
      </c>
      <c r="C23676" s="2" t="s">
        <v>13</v>
      </c>
      <c r="D23676" s="2" t="s">
        <v>42080</v>
      </c>
      <c r="E23676" s="2"/>
      <c r="F23676" s="3">
        <v>52.1</v>
      </c>
      <c r="G23676" s="156"/>
    </row>
    <row r="23677" spans="1:7" x14ac:dyDescent="0.25">
      <c r="A23677" s="2">
        <v>1166</v>
      </c>
      <c r="B23677" s="3" t="s">
        <v>25633</v>
      </c>
      <c r="C23677" s="2" t="s">
        <v>13</v>
      </c>
      <c r="D23677" s="2" t="s">
        <v>42080</v>
      </c>
      <c r="E23677" s="2"/>
      <c r="F23677" s="3">
        <v>28.89</v>
      </c>
      <c r="G23677" s="156"/>
    </row>
    <row r="23678" spans="1:7" x14ac:dyDescent="0.25">
      <c r="A23678" s="2">
        <v>1168</v>
      </c>
      <c r="B23678" s="3" t="s">
        <v>25634</v>
      </c>
      <c r="C23678" s="2" t="s">
        <v>13</v>
      </c>
      <c r="D23678" s="2" t="s">
        <v>42080</v>
      </c>
      <c r="E23678" s="2"/>
      <c r="F23678" s="3">
        <v>74.28</v>
      </c>
      <c r="G23678" s="156"/>
    </row>
    <row r="23679" spans="1:7" x14ac:dyDescent="0.25">
      <c r="A23679" s="2">
        <v>1163</v>
      </c>
      <c r="B23679" s="3" t="s">
        <v>25635</v>
      </c>
      <c r="C23679" s="2" t="s">
        <v>13</v>
      </c>
      <c r="D23679" s="2" t="s">
        <v>42080</v>
      </c>
      <c r="E23679" s="2"/>
      <c r="F23679" s="3">
        <v>7.28</v>
      </c>
      <c r="G23679" s="156"/>
    </row>
    <row r="23680" spans="1:7" x14ac:dyDescent="0.25">
      <c r="A23680" s="2">
        <v>12396</v>
      </c>
      <c r="B23680" s="3" t="s">
        <v>25636</v>
      </c>
      <c r="C23680" s="2" t="s">
        <v>13</v>
      </c>
      <c r="D23680" s="2" t="s">
        <v>42080</v>
      </c>
      <c r="E23680" s="2"/>
      <c r="F23680" s="3">
        <v>5.47</v>
      </c>
      <c r="G23680" s="156"/>
    </row>
    <row r="23681" spans="1:7" x14ac:dyDescent="0.25">
      <c r="A23681" s="2">
        <v>1167</v>
      </c>
      <c r="B23681" s="3" t="s">
        <v>25637</v>
      </c>
      <c r="C23681" s="2" t="s">
        <v>13</v>
      </c>
      <c r="D23681" s="2" t="s">
        <v>42080</v>
      </c>
      <c r="E23681" s="2"/>
      <c r="F23681" s="3">
        <v>124.24</v>
      </c>
      <c r="G23681" s="156"/>
    </row>
    <row r="23682" spans="1:7" x14ac:dyDescent="0.25">
      <c r="A23682" s="2">
        <v>36331</v>
      </c>
      <c r="B23682" s="3" t="s">
        <v>25638</v>
      </c>
      <c r="C23682" s="2" t="s">
        <v>13</v>
      </c>
      <c r="D23682" s="2" t="s">
        <v>42080</v>
      </c>
      <c r="E23682" s="2"/>
      <c r="F23682" s="3">
        <v>2.7</v>
      </c>
      <c r="G23682" s="156"/>
    </row>
    <row r="23683" spans="1:7" x14ac:dyDescent="0.25">
      <c r="A23683" s="2">
        <v>36346</v>
      </c>
      <c r="B23683" s="3" t="s">
        <v>25639</v>
      </c>
      <c r="C23683" s="2" t="s">
        <v>13</v>
      </c>
      <c r="D23683" s="2" t="s">
        <v>42080</v>
      </c>
      <c r="E23683" s="2"/>
      <c r="F23683" s="3">
        <v>4.05</v>
      </c>
      <c r="G23683" s="156"/>
    </row>
    <row r="23684" spans="1:7" x14ac:dyDescent="0.25">
      <c r="A23684" s="2">
        <v>1202</v>
      </c>
      <c r="B23684" s="3" t="s">
        <v>25640</v>
      </c>
      <c r="C23684" s="2" t="s">
        <v>13</v>
      </c>
      <c r="D23684" s="2" t="s">
        <v>42080</v>
      </c>
      <c r="E23684" s="2"/>
      <c r="F23684" s="3">
        <v>5.83</v>
      </c>
      <c r="G23684" s="156"/>
    </row>
    <row r="23685" spans="1:7" x14ac:dyDescent="0.25">
      <c r="A23685" s="2">
        <v>1197</v>
      </c>
      <c r="B23685" s="3" t="s">
        <v>25641</v>
      </c>
      <c r="C23685" s="2" t="s">
        <v>13</v>
      </c>
      <c r="D23685" s="2" t="s">
        <v>42080</v>
      </c>
      <c r="E23685" s="2"/>
      <c r="F23685" s="3">
        <v>2.06</v>
      </c>
      <c r="G23685" s="156"/>
    </row>
    <row r="23686" spans="1:7" x14ac:dyDescent="0.25">
      <c r="A23686" s="2">
        <v>1198</v>
      </c>
      <c r="B23686" s="3" t="s">
        <v>25642</v>
      </c>
      <c r="C23686" s="2" t="s">
        <v>13</v>
      </c>
      <c r="D23686" s="2" t="s">
        <v>42080</v>
      </c>
      <c r="E23686" s="2"/>
      <c r="F23686" s="3">
        <v>2.69</v>
      </c>
      <c r="G23686" s="156"/>
    </row>
    <row r="23687" spans="1:7" x14ac:dyDescent="0.25">
      <c r="A23687" s="2">
        <v>20088</v>
      </c>
      <c r="B23687" s="3" t="s">
        <v>25643</v>
      </c>
      <c r="C23687" s="2" t="s">
        <v>13</v>
      </c>
      <c r="D23687" s="2" t="s">
        <v>42080</v>
      </c>
      <c r="E23687" s="2"/>
      <c r="F23687" s="3">
        <v>15.45</v>
      </c>
      <c r="G23687" s="156"/>
    </row>
    <row r="23688" spans="1:7" x14ac:dyDescent="0.25">
      <c r="A23688" s="2">
        <v>20089</v>
      </c>
      <c r="B23688" s="3" t="s">
        <v>25644</v>
      </c>
      <c r="C23688" s="2" t="s">
        <v>13</v>
      </c>
      <c r="D23688" s="2" t="s">
        <v>42080</v>
      </c>
      <c r="E23688" s="2"/>
      <c r="F23688" s="3">
        <v>75.73</v>
      </c>
      <c r="G23688" s="156"/>
    </row>
    <row r="23689" spans="1:7" x14ac:dyDescent="0.25">
      <c r="A23689" s="2">
        <v>20087</v>
      </c>
      <c r="B23689" s="3" t="s">
        <v>25645</v>
      </c>
      <c r="C23689" s="2" t="s">
        <v>13</v>
      </c>
      <c r="D23689" s="2" t="s">
        <v>42080</v>
      </c>
      <c r="E23689" s="2"/>
      <c r="F23689" s="3">
        <v>12.78</v>
      </c>
      <c r="G23689" s="156"/>
    </row>
    <row r="23690" spans="1:7" x14ac:dyDescent="0.25">
      <c r="A23690" s="2">
        <v>1191</v>
      </c>
      <c r="B23690" s="3" t="s">
        <v>25646</v>
      </c>
      <c r="C23690" s="2" t="s">
        <v>13</v>
      </c>
      <c r="D23690" s="2" t="s">
        <v>42080</v>
      </c>
      <c r="E23690" s="2"/>
      <c r="F23690" s="3">
        <v>1.46</v>
      </c>
      <c r="G23690" s="156"/>
    </row>
    <row r="23691" spans="1:7" x14ac:dyDescent="0.25">
      <c r="A23691" s="2">
        <v>1185</v>
      </c>
      <c r="B23691" s="3" t="s">
        <v>25647</v>
      </c>
      <c r="C23691" s="2" t="s">
        <v>13</v>
      </c>
      <c r="D23691" s="2" t="s">
        <v>42080</v>
      </c>
      <c r="E23691" s="2"/>
      <c r="F23691" s="3">
        <v>1.46</v>
      </c>
      <c r="G23691" s="156"/>
    </row>
    <row r="23692" spans="1:7" x14ac:dyDescent="0.25">
      <c r="A23692" s="2">
        <v>1189</v>
      </c>
      <c r="B23692" s="3" t="s">
        <v>25648</v>
      </c>
      <c r="C23692" s="2" t="s">
        <v>13</v>
      </c>
      <c r="D23692" s="2" t="s">
        <v>42080</v>
      </c>
      <c r="E23692" s="2"/>
      <c r="F23692" s="3">
        <v>2.4</v>
      </c>
      <c r="G23692" s="156"/>
    </row>
    <row r="23693" spans="1:7" x14ac:dyDescent="0.25">
      <c r="A23693" s="2">
        <v>1193</v>
      </c>
      <c r="B23693" s="3" t="s">
        <v>25649</v>
      </c>
      <c r="C23693" s="2" t="s">
        <v>13</v>
      </c>
      <c r="D23693" s="2" t="s">
        <v>42080</v>
      </c>
      <c r="E23693" s="2"/>
      <c r="F23693" s="3">
        <v>4.6100000000000003</v>
      </c>
      <c r="G23693" s="156"/>
    </row>
    <row r="23694" spans="1:7" x14ac:dyDescent="0.25">
      <c r="A23694" s="2">
        <v>1194</v>
      </c>
      <c r="B23694" s="3" t="s">
        <v>25650</v>
      </c>
      <c r="C23694" s="2" t="s">
        <v>13</v>
      </c>
      <c r="D23694" s="2" t="s">
        <v>42080</v>
      </c>
      <c r="E23694" s="2"/>
      <c r="F23694" s="3">
        <v>8.32</v>
      </c>
      <c r="G23694" s="156"/>
    </row>
    <row r="23695" spans="1:7" x14ac:dyDescent="0.25">
      <c r="A23695" s="2">
        <v>1195</v>
      </c>
      <c r="B23695" s="3" t="s">
        <v>25651</v>
      </c>
      <c r="C23695" s="2" t="s">
        <v>13</v>
      </c>
      <c r="D23695" s="2" t="s">
        <v>42080</v>
      </c>
      <c r="E23695" s="2"/>
      <c r="F23695" s="3">
        <v>14</v>
      </c>
      <c r="G23695" s="156"/>
    </row>
    <row r="23696" spans="1:7" x14ac:dyDescent="0.25">
      <c r="A23696" s="2">
        <v>1204</v>
      </c>
      <c r="B23696" s="3" t="s">
        <v>25652</v>
      </c>
      <c r="C23696" s="2" t="s">
        <v>13</v>
      </c>
      <c r="D23696" s="2" t="s">
        <v>42080</v>
      </c>
      <c r="E23696" s="2"/>
      <c r="F23696" s="3">
        <v>24.49</v>
      </c>
      <c r="G23696" s="156"/>
    </row>
    <row r="23697" spans="1:7" x14ac:dyDescent="0.25">
      <c r="A23697" s="2">
        <v>1200</v>
      </c>
      <c r="B23697" s="3" t="s">
        <v>25653</v>
      </c>
      <c r="C23697" s="2" t="s">
        <v>13</v>
      </c>
      <c r="D23697" s="2" t="s">
        <v>42080</v>
      </c>
      <c r="E23697" s="2"/>
      <c r="F23697" s="3">
        <v>11.61</v>
      </c>
      <c r="G23697" s="156"/>
    </row>
    <row r="23698" spans="1:7" x14ac:dyDescent="0.25">
      <c r="A23698" s="2">
        <v>12909</v>
      </c>
      <c r="B23698" s="3" t="s">
        <v>25654</v>
      </c>
      <c r="C23698" s="2" t="s">
        <v>13</v>
      </c>
      <c r="D23698" s="2" t="s">
        <v>42080</v>
      </c>
      <c r="E23698" s="2"/>
      <c r="F23698" s="3">
        <v>5.38</v>
      </c>
      <c r="G23698" s="156"/>
    </row>
    <row r="23699" spans="1:7" x14ac:dyDescent="0.25">
      <c r="A23699" s="2">
        <v>12910</v>
      </c>
      <c r="B23699" s="3" t="s">
        <v>25655</v>
      </c>
      <c r="C23699" s="2" t="s">
        <v>13</v>
      </c>
      <c r="D23699" s="2" t="s">
        <v>42080</v>
      </c>
      <c r="E23699" s="2"/>
      <c r="F23699" s="3">
        <v>9.68</v>
      </c>
      <c r="G23699" s="156"/>
    </row>
    <row r="23700" spans="1:7" x14ac:dyDescent="0.25">
      <c r="A23700" s="2">
        <v>1207</v>
      </c>
      <c r="B23700" s="3" t="s">
        <v>25656</v>
      </c>
      <c r="C23700" s="2" t="s">
        <v>13</v>
      </c>
      <c r="D23700" s="2" t="s">
        <v>42080</v>
      </c>
      <c r="E23700" s="2"/>
      <c r="F23700" s="3">
        <v>40.06</v>
      </c>
      <c r="G23700" s="156"/>
    </row>
    <row r="23701" spans="1:7" x14ac:dyDescent="0.25">
      <c r="A23701" s="2">
        <v>1206</v>
      </c>
      <c r="B23701" s="3" t="s">
        <v>25657</v>
      </c>
      <c r="C23701" s="2" t="s">
        <v>13</v>
      </c>
      <c r="D23701" s="2" t="s">
        <v>42080</v>
      </c>
      <c r="E23701" s="2"/>
      <c r="F23701" s="3">
        <v>10.039999999999999</v>
      </c>
      <c r="G23701" s="156"/>
    </row>
    <row r="23702" spans="1:7" x14ac:dyDescent="0.25">
      <c r="A23702" s="2">
        <v>1183</v>
      </c>
      <c r="B23702" s="3" t="s">
        <v>25658</v>
      </c>
      <c r="C23702" s="2" t="s">
        <v>13</v>
      </c>
      <c r="D23702" s="2" t="s">
        <v>42080</v>
      </c>
      <c r="E23702" s="2"/>
      <c r="F23702" s="3">
        <v>26.16</v>
      </c>
      <c r="G23702" s="156"/>
    </row>
    <row r="23703" spans="1:7" x14ac:dyDescent="0.25">
      <c r="A23703" s="2">
        <v>42685</v>
      </c>
      <c r="B23703" s="3" t="s">
        <v>25659</v>
      </c>
      <c r="C23703" s="2" t="s">
        <v>13</v>
      </c>
      <c r="D23703" s="2" t="s">
        <v>42080</v>
      </c>
      <c r="E23703" s="2"/>
      <c r="F23703" s="3">
        <v>78.47</v>
      </c>
      <c r="G23703" s="156"/>
    </row>
    <row r="23704" spans="1:7" x14ac:dyDescent="0.25">
      <c r="A23704" s="2">
        <v>42686</v>
      </c>
      <c r="B23704" s="3" t="s">
        <v>25660</v>
      </c>
      <c r="C23704" s="2" t="s">
        <v>13</v>
      </c>
      <c r="D23704" s="2" t="s">
        <v>42080</v>
      </c>
      <c r="E23704" s="2"/>
      <c r="F23704" s="3">
        <v>86.43</v>
      </c>
      <c r="G23704" s="156"/>
    </row>
    <row r="23705" spans="1:7" x14ac:dyDescent="0.25">
      <c r="A23705" s="2">
        <v>12894</v>
      </c>
      <c r="B23705" s="3" t="s">
        <v>25661</v>
      </c>
      <c r="C23705" s="2" t="s">
        <v>13</v>
      </c>
      <c r="D23705" s="2" t="s">
        <v>42080</v>
      </c>
      <c r="E23705" s="2"/>
      <c r="F23705" s="3">
        <v>22.34</v>
      </c>
      <c r="G23705" s="156"/>
    </row>
    <row r="23706" spans="1:7" x14ac:dyDescent="0.25">
      <c r="A23706" s="2">
        <v>12895</v>
      </c>
      <c r="B23706" s="3" t="s">
        <v>25662</v>
      </c>
      <c r="C23706" s="2" t="s">
        <v>13</v>
      </c>
      <c r="D23706" s="2" t="s">
        <v>42081</v>
      </c>
      <c r="E23706" s="2"/>
      <c r="F23706" s="3">
        <v>15</v>
      </c>
      <c r="G23706" s="156"/>
    </row>
    <row r="23707" spans="1:7" x14ac:dyDescent="0.25">
      <c r="A23707" s="2">
        <v>1631</v>
      </c>
      <c r="B23707" s="3" t="s">
        <v>25663</v>
      </c>
      <c r="C23707" s="2" t="s">
        <v>13</v>
      </c>
      <c r="D23707" s="2" t="s">
        <v>42080</v>
      </c>
      <c r="E23707" s="2"/>
      <c r="F23707" s="3">
        <v>150.28</v>
      </c>
      <c r="G23707" s="156"/>
    </row>
    <row r="23708" spans="1:7" x14ac:dyDescent="0.25">
      <c r="A23708" s="2">
        <v>1633</v>
      </c>
      <c r="B23708" s="3" t="s">
        <v>25664</v>
      </c>
      <c r="C23708" s="2" t="s">
        <v>13</v>
      </c>
      <c r="D23708" s="2" t="s">
        <v>42080</v>
      </c>
      <c r="E23708" s="2"/>
      <c r="F23708" s="3">
        <v>255.33</v>
      </c>
      <c r="G23708" s="156"/>
    </row>
    <row r="23709" spans="1:7" x14ac:dyDescent="0.25">
      <c r="A23709" s="2">
        <v>10818</v>
      </c>
      <c r="B23709" s="3" t="s">
        <v>25665</v>
      </c>
      <c r="C23709" s="2" t="s">
        <v>586</v>
      </c>
      <c r="D23709" s="2" t="s">
        <v>42080</v>
      </c>
      <c r="E23709" s="2"/>
      <c r="F23709" s="3">
        <v>55.52</v>
      </c>
      <c r="G23709" s="156"/>
    </row>
    <row r="23710" spans="1:7" x14ac:dyDescent="0.25">
      <c r="A23710" s="2">
        <v>41410</v>
      </c>
      <c r="B23710" s="3" t="s">
        <v>25666</v>
      </c>
      <c r="C23710" s="2" t="s">
        <v>13</v>
      </c>
      <c r="D23710" s="2" t="s">
        <v>42080</v>
      </c>
      <c r="E23710" s="2"/>
      <c r="F23710" s="3">
        <v>73.849999999999994</v>
      </c>
      <c r="G23710" s="156"/>
    </row>
    <row r="23711" spans="1:7" x14ac:dyDescent="0.25">
      <c r="A23711" s="2">
        <v>41411</v>
      </c>
      <c r="B23711" s="3" t="s">
        <v>25667</v>
      </c>
      <c r="C23711" s="2" t="s">
        <v>13</v>
      </c>
      <c r="D23711" s="2" t="s">
        <v>42080</v>
      </c>
      <c r="E23711" s="2"/>
      <c r="F23711" s="3">
        <v>66.95</v>
      </c>
      <c r="G23711" s="156"/>
    </row>
    <row r="23712" spans="1:7" x14ac:dyDescent="0.25">
      <c r="A23712" s="2">
        <v>41412</v>
      </c>
      <c r="B23712" s="3" t="s">
        <v>25668</v>
      </c>
      <c r="C23712" s="2" t="s">
        <v>13</v>
      </c>
      <c r="D23712" s="2" t="s">
        <v>42080</v>
      </c>
      <c r="E23712" s="2"/>
      <c r="F23712" s="3">
        <v>129.5</v>
      </c>
      <c r="G23712" s="156"/>
    </row>
    <row r="23713" spans="1:7" x14ac:dyDescent="0.25">
      <c r="A23713" s="2">
        <v>41413</v>
      </c>
      <c r="B23713" s="3" t="s">
        <v>25669</v>
      </c>
      <c r="C23713" s="2" t="s">
        <v>13</v>
      </c>
      <c r="D23713" s="2" t="s">
        <v>42080</v>
      </c>
      <c r="E23713" s="2"/>
      <c r="F23713" s="3">
        <v>116.53</v>
      </c>
      <c r="G23713" s="156"/>
    </row>
    <row r="23714" spans="1:7" x14ac:dyDescent="0.25">
      <c r="A23714" s="2">
        <v>39359</v>
      </c>
      <c r="B23714" s="3" t="s">
        <v>25670</v>
      </c>
      <c r="C23714" s="2" t="s">
        <v>13</v>
      </c>
      <c r="D23714" s="2" t="s">
        <v>42080</v>
      </c>
      <c r="E23714" s="2"/>
      <c r="F23714" s="3">
        <v>39.33</v>
      </c>
      <c r="G23714" s="156"/>
    </row>
    <row r="23715" spans="1:7" x14ac:dyDescent="0.25">
      <c r="A23715" s="2">
        <v>39360</v>
      </c>
      <c r="B23715" s="3" t="s">
        <v>25671</v>
      </c>
      <c r="C23715" s="2" t="s">
        <v>13</v>
      </c>
      <c r="D23715" s="2" t="s">
        <v>42080</v>
      </c>
      <c r="E23715" s="2"/>
      <c r="F23715" s="3">
        <v>39.33</v>
      </c>
      <c r="G23715" s="156"/>
    </row>
    <row r="23716" spans="1:7" x14ac:dyDescent="0.25">
      <c r="A23716" s="2">
        <v>10710</v>
      </c>
      <c r="B23716" s="3" t="s">
        <v>25672</v>
      </c>
      <c r="C23716" s="2" t="s">
        <v>65</v>
      </c>
      <c r="D23716" s="2" t="s">
        <v>42081</v>
      </c>
      <c r="E23716" s="2"/>
      <c r="F23716" s="3">
        <v>210</v>
      </c>
      <c r="G23716" s="156"/>
    </row>
    <row r="23717" spans="1:7" x14ac:dyDescent="0.25">
      <c r="A23717" s="2">
        <v>10709</v>
      </c>
      <c r="B23717" s="3" t="s">
        <v>25673</v>
      </c>
      <c r="C23717" s="2" t="s">
        <v>65</v>
      </c>
      <c r="D23717" s="2" t="s">
        <v>42080</v>
      </c>
      <c r="E23717" s="2"/>
      <c r="F23717" s="3">
        <v>257.99</v>
      </c>
      <c r="G23717" s="156"/>
    </row>
    <row r="23718" spans="1:7" x14ac:dyDescent="0.25">
      <c r="A23718" s="2">
        <v>39636</v>
      </c>
      <c r="B23718" s="3" t="s">
        <v>25674</v>
      </c>
      <c r="C23718" s="2" t="s">
        <v>65</v>
      </c>
      <c r="D23718" s="2" t="s">
        <v>42080</v>
      </c>
      <c r="E23718" s="2"/>
      <c r="F23718" s="3">
        <v>263.45</v>
      </c>
      <c r="G23718" s="156"/>
    </row>
    <row r="23719" spans="1:7" x14ac:dyDescent="0.25">
      <c r="A23719" s="2">
        <v>10708</v>
      </c>
      <c r="B23719" s="3" t="s">
        <v>25675</v>
      </c>
      <c r="C23719" s="2" t="s">
        <v>65</v>
      </c>
      <c r="D23719" s="2" t="s">
        <v>42080</v>
      </c>
      <c r="E23719" s="2"/>
      <c r="F23719" s="3">
        <v>81.290000000000006</v>
      </c>
      <c r="G23719" s="156"/>
    </row>
    <row r="23720" spans="1:7" x14ac:dyDescent="0.25">
      <c r="A23720" s="2">
        <v>39635</v>
      </c>
      <c r="B23720" s="3" t="s">
        <v>25676</v>
      </c>
      <c r="C23720" s="2" t="s">
        <v>65</v>
      </c>
      <c r="D23720" s="2" t="s">
        <v>42080</v>
      </c>
      <c r="E23720" s="2"/>
      <c r="F23720" s="3">
        <v>138.4</v>
      </c>
      <c r="G23720" s="156"/>
    </row>
    <row r="23721" spans="1:7" x14ac:dyDescent="0.25">
      <c r="A23721" s="2">
        <v>6117</v>
      </c>
      <c r="B23721" s="3" t="s">
        <v>25677</v>
      </c>
      <c r="C23721" s="2" t="s">
        <v>315</v>
      </c>
      <c r="D23721" s="2" t="s">
        <v>42080</v>
      </c>
      <c r="E23721" s="2"/>
      <c r="F23721" s="3">
        <v>23.82</v>
      </c>
      <c r="G23721" s="156"/>
    </row>
    <row r="23722" spans="1:7" x14ac:dyDescent="0.25">
      <c r="A23722" s="2">
        <v>40913</v>
      </c>
      <c r="B23722" s="3" t="s">
        <v>25678</v>
      </c>
      <c r="C23722" s="2" t="s">
        <v>21474</v>
      </c>
      <c r="D23722" s="2" t="s">
        <v>42080</v>
      </c>
      <c r="E23722" s="2"/>
      <c r="F23722" s="3">
        <v>4173.53</v>
      </c>
      <c r="G23722" s="156"/>
    </row>
    <row r="23723" spans="1:7" x14ac:dyDescent="0.25">
      <c r="A23723" s="2">
        <v>1214</v>
      </c>
      <c r="B23723" s="3" t="s">
        <v>25679</v>
      </c>
      <c r="C23723" s="2" t="s">
        <v>315</v>
      </c>
      <c r="D23723" s="2" t="s">
        <v>42080</v>
      </c>
      <c r="E23723" s="2"/>
      <c r="F23723" s="3">
        <v>26.03</v>
      </c>
      <c r="G23723" s="156"/>
    </row>
    <row r="23724" spans="1:7" x14ac:dyDescent="0.25">
      <c r="A23724" s="2">
        <v>40915</v>
      </c>
      <c r="B23724" s="3" t="s">
        <v>25680</v>
      </c>
      <c r="C23724" s="2" t="s">
        <v>21474</v>
      </c>
      <c r="D23724" s="2" t="s">
        <v>42080</v>
      </c>
      <c r="E23724" s="2"/>
      <c r="F23724" s="3">
        <v>4560.57</v>
      </c>
      <c r="G23724" s="156"/>
    </row>
    <row r="23725" spans="1:7" x14ac:dyDescent="0.25">
      <c r="A23725" s="2">
        <v>40914</v>
      </c>
      <c r="B23725" s="3" t="s">
        <v>25681</v>
      </c>
      <c r="C23725" s="2" t="s">
        <v>21474</v>
      </c>
      <c r="D23725" s="2" t="s">
        <v>42080</v>
      </c>
      <c r="E23725" s="2"/>
      <c r="F23725" s="3">
        <v>4560.57</v>
      </c>
      <c r="G23725" s="156"/>
    </row>
    <row r="23726" spans="1:7" x14ac:dyDescent="0.25">
      <c r="A23726" s="2">
        <v>1213</v>
      </c>
      <c r="B23726" s="3" t="s">
        <v>25682</v>
      </c>
      <c r="C23726" s="2" t="s">
        <v>315</v>
      </c>
      <c r="D23726" s="2" t="s">
        <v>42081</v>
      </c>
      <c r="E23726" s="2"/>
      <c r="F23726" s="3">
        <v>26.03</v>
      </c>
      <c r="G23726" s="156"/>
    </row>
    <row r="23727" spans="1:7" x14ac:dyDescent="0.25">
      <c r="A23727" s="2">
        <v>5091</v>
      </c>
      <c r="B23727" s="3" t="s">
        <v>25683</v>
      </c>
      <c r="C23727" s="2" t="s">
        <v>13</v>
      </c>
      <c r="D23727" s="2" t="s">
        <v>42080</v>
      </c>
      <c r="E23727" s="2"/>
      <c r="F23727" s="3">
        <v>19.53</v>
      </c>
      <c r="G23727" s="156"/>
    </row>
    <row r="23728" spans="1:7" x14ac:dyDescent="0.25">
      <c r="A23728" s="2">
        <v>2711</v>
      </c>
      <c r="B23728" s="3" t="s">
        <v>25684</v>
      </c>
      <c r="C23728" s="2" t="s">
        <v>13</v>
      </c>
      <c r="D23728" s="2" t="s">
        <v>42081</v>
      </c>
      <c r="E23728" s="2"/>
      <c r="F23728" s="3">
        <v>230.45</v>
      </c>
      <c r="G23728" s="156"/>
    </row>
    <row r="23729" spans="1:7" x14ac:dyDescent="0.25">
      <c r="A23729" s="2">
        <v>45235</v>
      </c>
      <c r="B23729" s="3" t="s">
        <v>25685</v>
      </c>
      <c r="C23729" s="2" t="s">
        <v>13</v>
      </c>
      <c r="D23729" s="2" t="s">
        <v>42080</v>
      </c>
      <c r="E23729" s="2"/>
      <c r="F23729" s="3">
        <v>1484.73</v>
      </c>
      <c r="G23729" s="156"/>
    </row>
    <row r="23730" spans="1:7" x14ac:dyDescent="0.25">
      <c r="A23730" s="2">
        <v>37727</v>
      </c>
      <c r="B23730" s="3" t="s">
        <v>25686</v>
      </c>
      <c r="C23730" s="2" t="s">
        <v>13</v>
      </c>
      <c r="D23730" s="2" t="s">
        <v>42081</v>
      </c>
      <c r="E23730" s="2"/>
      <c r="F23730" s="3">
        <v>19043.29</v>
      </c>
      <c r="G23730" s="156"/>
    </row>
    <row r="23731" spans="1:7" x14ac:dyDescent="0.25">
      <c r="A23731" s="2">
        <v>37730</v>
      </c>
      <c r="B23731" s="3" t="s">
        <v>25687</v>
      </c>
      <c r="C23731" s="2" t="s">
        <v>13</v>
      </c>
      <c r="D23731" s="2" t="s">
        <v>42080</v>
      </c>
      <c r="E23731" s="2"/>
      <c r="F23731" s="3">
        <v>30096.38</v>
      </c>
      <c r="G23731" s="156"/>
    </row>
    <row r="23732" spans="1:7" x14ac:dyDescent="0.25">
      <c r="A23732" s="2">
        <v>37731</v>
      </c>
      <c r="B23732" s="3" t="s">
        <v>25688</v>
      </c>
      <c r="C23732" s="2" t="s">
        <v>13</v>
      </c>
      <c r="D23732" s="2" t="s">
        <v>42080</v>
      </c>
      <c r="E23732" s="2"/>
      <c r="F23732" s="3">
        <v>32227.1</v>
      </c>
      <c r="G23732" s="156"/>
    </row>
    <row r="23733" spans="1:7" x14ac:dyDescent="0.25">
      <c r="A23733" s="2">
        <v>37732</v>
      </c>
      <c r="B23733" s="3" t="s">
        <v>25689</v>
      </c>
      <c r="C23733" s="2" t="s">
        <v>13</v>
      </c>
      <c r="D23733" s="2" t="s">
        <v>42080</v>
      </c>
      <c r="E23733" s="2"/>
      <c r="F23733" s="3">
        <v>36754.879999999997</v>
      </c>
      <c r="G23733" s="156"/>
    </row>
    <row r="23734" spans="1:7" x14ac:dyDescent="0.25">
      <c r="A23734" s="2">
        <v>45194</v>
      </c>
      <c r="B23734" s="3" t="s">
        <v>25690</v>
      </c>
      <c r="C23734" s="2" t="s">
        <v>13</v>
      </c>
      <c r="D23734" s="2" t="s">
        <v>42080</v>
      </c>
      <c r="E23734" s="2"/>
      <c r="F23734" s="3">
        <v>216.16</v>
      </c>
      <c r="G23734" s="156"/>
    </row>
    <row r="23735" spans="1:7" x14ac:dyDescent="0.25">
      <c r="A23735" s="2">
        <v>37762</v>
      </c>
      <c r="B23735" s="3" t="s">
        <v>25691</v>
      </c>
      <c r="C23735" s="2" t="s">
        <v>13</v>
      </c>
      <c r="D23735" s="2" t="s">
        <v>42080</v>
      </c>
      <c r="E23735" s="2"/>
      <c r="F23735" s="3">
        <v>745258.65</v>
      </c>
      <c r="G23735" s="156"/>
    </row>
    <row r="23736" spans="1:7" x14ac:dyDescent="0.25">
      <c r="A23736" s="2">
        <v>37763</v>
      </c>
      <c r="B23736" s="3" t="s">
        <v>25692</v>
      </c>
      <c r="C23736" s="2" t="s">
        <v>13</v>
      </c>
      <c r="D23736" s="2" t="s">
        <v>42080</v>
      </c>
      <c r="E23736" s="2"/>
      <c r="F23736" s="3">
        <v>754310.25</v>
      </c>
      <c r="G23736" s="156"/>
    </row>
    <row r="23737" spans="1:7" x14ac:dyDescent="0.25">
      <c r="A23737" s="2">
        <v>41992</v>
      </c>
      <c r="B23737" s="3" t="s">
        <v>25693</v>
      </c>
      <c r="C23737" s="2" t="s">
        <v>13</v>
      </c>
      <c r="D23737" s="2" t="s">
        <v>42081</v>
      </c>
      <c r="E23737" s="2"/>
      <c r="F23737" s="3">
        <v>857500</v>
      </c>
      <c r="G23737" s="156"/>
    </row>
    <row r="23738" spans="1:7" x14ac:dyDescent="0.25">
      <c r="A23738" s="2">
        <v>13215</v>
      </c>
      <c r="B23738" s="3" t="s">
        <v>25694</v>
      </c>
      <c r="C23738" s="2" t="s">
        <v>13</v>
      </c>
      <c r="D23738" s="2" t="s">
        <v>42080</v>
      </c>
      <c r="E23738" s="2"/>
      <c r="F23738" s="3">
        <v>1051508.51</v>
      </c>
      <c r="G23738" s="156"/>
    </row>
    <row r="23739" spans="1:7" x14ac:dyDescent="0.25">
      <c r="A23739" s="2">
        <v>4235</v>
      </c>
      <c r="B23739" s="3" t="s">
        <v>25695</v>
      </c>
      <c r="C23739" s="2" t="s">
        <v>315</v>
      </c>
      <c r="D23739" s="2" t="s">
        <v>42080</v>
      </c>
      <c r="E23739" s="2"/>
      <c r="F23739" s="3">
        <v>38.630000000000003</v>
      </c>
      <c r="G23739" s="156"/>
    </row>
    <row r="23740" spans="1:7" x14ac:dyDescent="0.25">
      <c r="A23740" s="2">
        <v>40976</v>
      </c>
      <c r="B23740" s="3" t="s">
        <v>25696</v>
      </c>
      <c r="C23740" s="2" t="s">
        <v>21474</v>
      </c>
      <c r="D23740" s="2" t="s">
        <v>42080</v>
      </c>
      <c r="E23740" s="2"/>
      <c r="F23740" s="3">
        <v>6767.77</v>
      </c>
      <c r="G23740" s="156"/>
    </row>
    <row r="23741" spans="1:7" x14ac:dyDescent="0.25">
      <c r="A23741" s="2">
        <v>43091</v>
      </c>
      <c r="B23741" s="3" t="s">
        <v>25697</v>
      </c>
      <c r="C23741" s="2" t="s">
        <v>13</v>
      </c>
      <c r="D23741" s="2" t="s">
        <v>42080</v>
      </c>
      <c r="E23741" s="2"/>
      <c r="F23741" s="3">
        <v>6003.8</v>
      </c>
      <c r="G23741" s="156"/>
    </row>
    <row r="23742" spans="1:7" x14ac:dyDescent="0.25">
      <c r="A23742" s="2">
        <v>43092</v>
      </c>
      <c r="B23742" s="3" t="s">
        <v>25698</v>
      </c>
      <c r="C23742" s="2" t="s">
        <v>13</v>
      </c>
      <c r="D23742" s="2" t="s">
        <v>42080</v>
      </c>
      <c r="E23742" s="2"/>
      <c r="F23742" s="3">
        <v>8005.07</v>
      </c>
      <c r="G23742" s="156"/>
    </row>
    <row r="23743" spans="1:7" x14ac:dyDescent="0.25">
      <c r="A23743" s="2">
        <v>43089</v>
      </c>
      <c r="B23743" s="3" t="s">
        <v>25699</v>
      </c>
      <c r="C23743" s="2" t="s">
        <v>13</v>
      </c>
      <c r="D23743" s="2" t="s">
        <v>42080</v>
      </c>
      <c r="E23743" s="2"/>
      <c r="F23743" s="3">
        <v>1395.11</v>
      </c>
      <c r="G23743" s="156"/>
    </row>
    <row r="23744" spans="1:7" x14ac:dyDescent="0.25">
      <c r="A23744" s="2">
        <v>43090</v>
      </c>
      <c r="B23744" s="3" t="s">
        <v>25700</v>
      </c>
      <c r="C23744" s="2" t="s">
        <v>13</v>
      </c>
      <c r="D23744" s="2" t="s">
        <v>42080</v>
      </c>
      <c r="E23744" s="2"/>
      <c r="F23744" s="3">
        <v>3078.87</v>
      </c>
      <c r="G23744" s="156"/>
    </row>
    <row r="23745" spans="1:7" x14ac:dyDescent="0.25">
      <c r="A23745" s="2">
        <v>41967</v>
      </c>
      <c r="B23745" s="3" t="s">
        <v>25701</v>
      </c>
      <c r="C23745" s="2" t="s">
        <v>853</v>
      </c>
      <c r="D23745" s="2" t="s">
        <v>42080</v>
      </c>
      <c r="E23745" s="2"/>
      <c r="F23745" s="3">
        <v>27.05</v>
      </c>
      <c r="G23745" s="156"/>
    </row>
    <row r="23746" spans="1:7" x14ac:dyDescent="0.25">
      <c r="A23746" s="2">
        <v>12760</v>
      </c>
      <c r="B23746" s="3" t="s">
        <v>25702</v>
      </c>
      <c r="C23746" s="2" t="s">
        <v>65</v>
      </c>
      <c r="D23746" s="2" t="s">
        <v>42080</v>
      </c>
      <c r="E23746" s="2"/>
      <c r="F23746" s="3">
        <v>1415.89</v>
      </c>
      <c r="G23746" s="156"/>
    </row>
    <row r="23747" spans="1:7" x14ac:dyDescent="0.25">
      <c r="A23747" s="2">
        <v>12759</v>
      </c>
      <c r="B23747" s="3" t="s">
        <v>25703</v>
      </c>
      <c r="C23747" s="2" t="s">
        <v>65</v>
      </c>
      <c r="D23747" s="2" t="s">
        <v>42080</v>
      </c>
      <c r="E23747" s="2"/>
      <c r="F23747" s="3">
        <v>943.91</v>
      </c>
      <c r="G23747" s="156"/>
    </row>
    <row r="23748" spans="1:7" x14ac:dyDescent="0.25">
      <c r="A23748" s="2">
        <v>43105</v>
      </c>
      <c r="B23748" s="3" t="s">
        <v>25704</v>
      </c>
      <c r="C23748" s="2" t="s">
        <v>586</v>
      </c>
      <c r="D23748" s="2" t="s">
        <v>42080</v>
      </c>
      <c r="E23748" s="2"/>
      <c r="F23748" s="3">
        <v>33.299999999999997</v>
      </c>
      <c r="G23748" s="156"/>
    </row>
    <row r="23749" spans="1:7" x14ac:dyDescent="0.25">
      <c r="A23749" s="2">
        <v>40424</v>
      </c>
      <c r="B23749" s="3" t="s">
        <v>25705</v>
      </c>
      <c r="C23749" s="2" t="s">
        <v>586</v>
      </c>
      <c r="D23749" s="2" t="s">
        <v>42080</v>
      </c>
      <c r="E23749" s="2"/>
      <c r="F23749" s="3">
        <v>8.4600000000000009</v>
      </c>
      <c r="G23749" s="156"/>
    </row>
    <row r="23750" spans="1:7" x14ac:dyDescent="0.25">
      <c r="A23750" s="2">
        <v>1325</v>
      </c>
      <c r="B23750" s="3" t="s">
        <v>25706</v>
      </c>
      <c r="C23750" s="2" t="s">
        <v>586</v>
      </c>
      <c r="D23750" s="2" t="s">
        <v>42080</v>
      </c>
      <c r="E23750" s="2"/>
      <c r="F23750" s="3">
        <v>9.26</v>
      </c>
      <c r="G23750" s="156"/>
    </row>
    <row r="23751" spans="1:7" x14ac:dyDescent="0.25">
      <c r="A23751" s="2">
        <v>1327</v>
      </c>
      <c r="B23751" s="3" t="s">
        <v>25707</v>
      </c>
      <c r="C23751" s="2" t="s">
        <v>586</v>
      </c>
      <c r="D23751" s="2" t="s">
        <v>42080</v>
      </c>
      <c r="E23751" s="2"/>
      <c r="F23751" s="3">
        <v>9.8699999999999992</v>
      </c>
      <c r="G23751" s="156"/>
    </row>
    <row r="23752" spans="1:7" x14ac:dyDescent="0.25">
      <c r="A23752" s="2">
        <v>1328</v>
      </c>
      <c r="B23752" s="3" t="s">
        <v>25708</v>
      </c>
      <c r="C23752" s="2" t="s">
        <v>586</v>
      </c>
      <c r="D23752" s="2" t="s">
        <v>42080</v>
      </c>
      <c r="E23752" s="2"/>
      <c r="F23752" s="3">
        <v>9.2899999999999991</v>
      </c>
      <c r="G23752" s="156"/>
    </row>
    <row r="23753" spans="1:7" x14ac:dyDescent="0.25">
      <c r="A23753" s="2">
        <v>1321</v>
      </c>
      <c r="B23753" s="3" t="s">
        <v>25709</v>
      </c>
      <c r="C23753" s="2" t="s">
        <v>586</v>
      </c>
      <c r="D23753" s="2" t="s">
        <v>42080</v>
      </c>
      <c r="E23753" s="2"/>
      <c r="F23753" s="3">
        <v>8.6</v>
      </c>
      <c r="G23753" s="156"/>
    </row>
    <row r="23754" spans="1:7" x14ac:dyDescent="0.25">
      <c r="A23754" s="2">
        <v>1318</v>
      </c>
      <c r="B23754" s="3" t="s">
        <v>25710</v>
      </c>
      <c r="C23754" s="2" t="s">
        <v>586</v>
      </c>
      <c r="D23754" s="2" t="s">
        <v>42080</v>
      </c>
      <c r="E23754" s="2"/>
      <c r="F23754" s="3">
        <v>8.61</v>
      </c>
      <c r="G23754" s="156"/>
    </row>
    <row r="23755" spans="1:7" x14ac:dyDescent="0.25">
      <c r="A23755" s="2">
        <v>1322</v>
      </c>
      <c r="B23755" s="3" t="s">
        <v>25711</v>
      </c>
      <c r="C23755" s="2" t="s">
        <v>586</v>
      </c>
      <c r="D23755" s="2" t="s">
        <v>42080</v>
      </c>
      <c r="E23755" s="2"/>
      <c r="F23755" s="3">
        <v>9.09</v>
      </c>
      <c r="G23755" s="156"/>
    </row>
    <row r="23756" spans="1:7" x14ac:dyDescent="0.25">
      <c r="A23756" s="2">
        <v>1323</v>
      </c>
      <c r="B23756" s="3" t="s">
        <v>25712</v>
      </c>
      <c r="C23756" s="2" t="s">
        <v>586</v>
      </c>
      <c r="D23756" s="2" t="s">
        <v>42080</v>
      </c>
      <c r="E23756" s="2"/>
      <c r="F23756" s="3">
        <v>9.09</v>
      </c>
      <c r="G23756" s="156"/>
    </row>
    <row r="23757" spans="1:7" x14ac:dyDescent="0.25">
      <c r="A23757" s="2">
        <v>1319</v>
      </c>
      <c r="B23757" s="3" t="s">
        <v>25713</v>
      </c>
      <c r="C23757" s="2" t="s">
        <v>586</v>
      </c>
      <c r="D23757" s="2" t="s">
        <v>42080</v>
      </c>
      <c r="E23757" s="2"/>
      <c r="F23757" s="3">
        <v>7.66</v>
      </c>
      <c r="G23757" s="156"/>
    </row>
    <row r="23758" spans="1:7" x14ac:dyDescent="0.25">
      <c r="A23758" s="2">
        <v>11026</v>
      </c>
      <c r="B23758" s="3" t="s">
        <v>25714</v>
      </c>
      <c r="C23758" s="2" t="s">
        <v>586</v>
      </c>
      <c r="D23758" s="2" t="s">
        <v>42080</v>
      </c>
      <c r="E23758" s="2"/>
      <c r="F23758" s="3">
        <v>10.54</v>
      </c>
      <c r="G23758" s="156"/>
    </row>
    <row r="23759" spans="1:7" x14ac:dyDescent="0.25">
      <c r="A23759" s="2">
        <v>11027</v>
      </c>
      <c r="B23759" s="3" t="s">
        <v>25715</v>
      </c>
      <c r="C23759" s="2" t="s">
        <v>586</v>
      </c>
      <c r="D23759" s="2" t="s">
        <v>42080</v>
      </c>
      <c r="E23759" s="2"/>
      <c r="F23759" s="3">
        <v>10.97</v>
      </c>
      <c r="G23759" s="156"/>
    </row>
    <row r="23760" spans="1:7" x14ac:dyDescent="0.25">
      <c r="A23760" s="2">
        <v>11046</v>
      </c>
      <c r="B23760" s="3" t="s">
        <v>25716</v>
      </c>
      <c r="C23760" s="2" t="s">
        <v>586</v>
      </c>
      <c r="D23760" s="2" t="s">
        <v>42080</v>
      </c>
      <c r="E23760" s="2"/>
      <c r="F23760" s="3">
        <v>10.51</v>
      </c>
      <c r="G23760" s="156"/>
    </row>
    <row r="23761" spans="1:7" x14ac:dyDescent="0.25">
      <c r="A23761" s="2">
        <v>11047</v>
      </c>
      <c r="B23761" s="3" t="s">
        <v>25717</v>
      </c>
      <c r="C23761" s="2" t="s">
        <v>586</v>
      </c>
      <c r="D23761" s="2" t="s">
        <v>42080</v>
      </c>
      <c r="E23761" s="2"/>
      <c r="F23761" s="3">
        <v>11.45</v>
      </c>
      <c r="G23761" s="156"/>
    </row>
    <row r="23762" spans="1:7" x14ac:dyDescent="0.25">
      <c r="A23762" s="2">
        <v>43668</v>
      </c>
      <c r="B23762" s="3" t="s">
        <v>25718</v>
      </c>
      <c r="C23762" s="2" t="s">
        <v>586</v>
      </c>
      <c r="D23762" s="2" t="s">
        <v>42080</v>
      </c>
      <c r="E23762" s="2"/>
      <c r="F23762" s="3">
        <v>10.11</v>
      </c>
      <c r="G23762" s="156"/>
    </row>
    <row r="23763" spans="1:7" x14ac:dyDescent="0.25">
      <c r="A23763" s="2">
        <v>11049</v>
      </c>
      <c r="B23763" s="3" t="s">
        <v>25719</v>
      </c>
      <c r="C23763" s="2" t="s">
        <v>586</v>
      </c>
      <c r="D23763" s="2" t="s">
        <v>42081</v>
      </c>
      <c r="E23763" s="2"/>
      <c r="F23763" s="3">
        <v>10.95</v>
      </c>
      <c r="G23763" s="156"/>
    </row>
    <row r="23764" spans="1:7" x14ac:dyDescent="0.25">
      <c r="A23764" s="2">
        <v>43106</v>
      </c>
      <c r="B23764" s="3" t="s">
        <v>25720</v>
      </c>
      <c r="C23764" s="2" t="s">
        <v>586</v>
      </c>
      <c r="D23764" s="2" t="s">
        <v>42080</v>
      </c>
      <c r="E23764" s="2"/>
      <c r="F23764" s="3">
        <v>11.02</v>
      </c>
      <c r="G23764" s="156"/>
    </row>
    <row r="23765" spans="1:7" x14ac:dyDescent="0.25">
      <c r="A23765" s="2">
        <v>11051</v>
      </c>
      <c r="B23765" s="3" t="s">
        <v>25721</v>
      </c>
      <c r="C23765" s="2" t="s">
        <v>586</v>
      </c>
      <c r="D23765" s="2" t="s">
        <v>42080</v>
      </c>
      <c r="E23765" s="2"/>
      <c r="F23765" s="3">
        <v>11.49</v>
      </c>
      <c r="G23765" s="156"/>
    </row>
    <row r="23766" spans="1:7" x14ac:dyDescent="0.25">
      <c r="A23766" s="2">
        <v>11061</v>
      </c>
      <c r="B23766" s="3" t="s">
        <v>25722</v>
      </c>
      <c r="C23766" s="2" t="s">
        <v>586</v>
      </c>
      <c r="D23766" s="2" t="s">
        <v>42080</v>
      </c>
      <c r="E23766" s="2"/>
      <c r="F23766" s="3">
        <v>13.79</v>
      </c>
      <c r="G23766" s="156"/>
    </row>
    <row r="23767" spans="1:7" x14ac:dyDescent="0.25">
      <c r="A23767" s="2">
        <v>43667</v>
      </c>
      <c r="B23767" s="3" t="s">
        <v>25723</v>
      </c>
      <c r="C23767" s="2" t="s">
        <v>586</v>
      </c>
      <c r="D23767" s="2" t="s">
        <v>42080</v>
      </c>
      <c r="E23767" s="2"/>
      <c r="F23767" s="3">
        <v>10.02</v>
      </c>
      <c r="G23767" s="156"/>
    </row>
    <row r="23768" spans="1:7" x14ac:dyDescent="0.25">
      <c r="A23768" s="2">
        <v>1333</v>
      </c>
      <c r="B23768" s="3" t="s">
        <v>25724</v>
      </c>
      <c r="C23768" s="2" t="s">
        <v>586</v>
      </c>
      <c r="D23768" s="2" t="s">
        <v>42080</v>
      </c>
      <c r="E23768" s="2"/>
      <c r="F23768" s="3">
        <v>8.35</v>
      </c>
      <c r="G23768" s="156"/>
    </row>
    <row r="23769" spans="1:7" x14ac:dyDescent="0.25">
      <c r="A23769" s="2">
        <v>1330</v>
      </c>
      <c r="B23769" s="3" t="s">
        <v>25725</v>
      </c>
      <c r="C23769" s="2" t="s">
        <v>586</v>
      </c>
      <c r="D23769" s="2" t="s">
        <v>42080</v>
      </c>
      <c r="E23769" s="2"/>
      <c r="F23769" s="3">
        <v>8.27</v>
      </c>
      <c r="G23769" s="156"/>
    </row>
    <row r="23770" spans="1:7" x14ac:dyDescent="0.25">
      <c r="A23770" s="2">
        <v>10957</v>
      </c>
      <c r="B23770" s="3" t="s">
        <v>25726</v>
      </c>
      <c r="C23770" s="2" t="s">
        <v>586</v>
      </c>
      <c r="D23770" s="2" t="s">
        <v>42080</v>
      </c>
      <c r="E23770" s="2"/>
      <c r="F23770" s="3">
        <v>9.5399999999999991</v>
      </c>
      <c r="G23770" s="156"/>
    </row>
    <row r="23771" spans="1:7" x14ac:dyDescent="0.25">
      <c r="A23771" s="2">
        <v>1332</v>
      </c>
      <c r="B23771" s="3" t="s">
        <v>25727</v>
      </c>
      <c r="C23771" s="2" t="s">
        <v>586</v>
      </c>
      <c r="D23771" s="2" t="s">
        <v>42080</v>
      </c>
      <c r="E23771" s="2"/>
      <c r="F23771" s="3">
        <v>8.48</v>
      </c>
      <c r="G23771" s="156"/>
    </row>
    <row r="23772" spans="1:7" x14ac:dyDescent="0.25">
      <c r="A23772" s="2">
        <v>1334</v>
      </c>
      <c r="B23772" s="3" t="s">
        <v>25728</v>
      </c>
      <c r="C23772" s="2" t="s">
        <v>586</v>
      </c>
      <c r="D23772" s="2" t="s">
        <v>42080</v>
      </c>
      <c r="E23772" s="2"/>
      <c r="F23772" s="3">
        <v>9.4</v>
      </c>
      <c r="G23772" s="156"/>
    </row>
    <row r="23773" spans="1:7" x14ac:dyDescent="0.25">
      <c r="A23773" s="2">
        <v>1335</v>
      </c>
      <c r="B23773" s="3" t="s">
        <v>25729</v>
      </c>
      <c r="C23773" s="2" t="s">
        <v>586</v>
      </c>
      <c r="D23773" s="2" t="s">
        <v>42080</v>
      </c>
      <c r="E23773" s="2"/>
      <c r="F23773" s="3">
        <v>9.7200000000000006</v>
      </c>
      <c r="G23773" s="156"/>
    </row>
    <row r="23774" spans="1:7" x14ac:dyDescent="0.25">
      <c r="A23774" s="2">
        <v>40425</v>
      </c>
      <c r="B23774" s="3" t="s">
        <v>25730</v>
      </c>
      <c r="C23774" s="2" t="s">
        <v>586</v>
      </c>
      <c r="D23774" s="2" t="s">
        <v>42080</v>
      </c>
      <c r="E23774" s="2"/>
      <c r="F23774" s="3">
        <v>8.32</v>
      </c>
      <c r="G23774" s="156"/>
    </row>
    <row r="23775" spans="1:7" x14ac:dyDescent="0.25">
      <c r="A23775" s="2">
        <v>1337</v>
      </c>
      <c r="B23775" s="3" t="s">
        <v>25731</v>
      </c>
      <c r="C23775" s="2" t="s">
        <v>586</v>
      </c>
      <c r="D23775" s="2" t="s">
        <v>42080</v>
      </c>
      <c r="E23775" s="2"/>
      <c r="F23775" s="3">
        <v>9.5399999999999991</v>
      </c>
      <c r="G23775" s="156"/>
    </row>
    <row r="23776" spans="1:7" x14ac:dyDescent="0.25">
      <c r="A23776" s="2">
        <v>34659</v>
      </c>
      <c r="B23776" s="3" t="s">
        <v>25732</v>
      </c>
      <c r="C23776" s="2" t="s">
        <v>65</v>
      </c>
      <c r="D23776" s="2" t="s">
        <v>42080</v>
      </c>
      <c r="E23776" s="2"/>
      <c r="F23776" s="3">
        <v>45.24</v>
      </c>
      <c r="G23776" s="156"/>
    </row>
    <row r="23777" spans="1:7" x14ac:dyDescent="0.25">
      <c r="A23777" s="2">
        <v>34514</v>
      </c>
      <c r="B23777" s="3" t="s">
        <v>25733</v>
      </c>
      <c r="C23777" s="2" t="s">
        <v>65</v>
      </c>
      <c r="D23777" s="2" t="s">
        <v>42081</v>
      </c>
      <c r="E23777" s="2"/>
      <c r="F23777" s="3">
        <v>50.11</v>
      </c>
      <c r="G23777" s="156"/>
    </row>
    <row r="23778" spans="1:7" x14ac:dyDescent="0.25">
      <c r="A23778" s="2">
        <v>34660</v>
      </c>
      <c r="B23778" s="3" t="s">
        <v>25734</v>
      </c>
      <c r="C23778" s="2" t="s">
        <v>65</v>
      </c>
      <c r="D23778" s="2" t="s">
        <v>42080</v>
      </c>
      <c r="E23778" s="2"/>
      <c r="F23778" s="3">
        <v>63.59</v>
      </c>
      <c r="G23778" s="156"/>
    </row>
    <row r="23779" spans="1:7" x14ac:dyDescent="0.25">
      <c r="A23779" s="2">
        <v>34661</v>
      </c>
      <c r="B23779" s="3" t="s">
        <v>25735</v>
      </c>
      <c r="C23779" s="2" t="s">
        <v>65</v>
      </c>
      <c r="D23779" s="2" t="s">
        <v>42080</v>
      </c>
      <c r="E23779" s="2"/>
      <c r="F23779" s="3">
        <v>91.34</v>
      </c>
      <c r="G23779" s="156"/>
    </row>
    <row r="23780" spans="1:7" x14ac:dyDescent="0.25">
      <c r="A23780" s="2">
        <v>34667</v>
      </c>
      <c r="B23780" s="3" t="s">
        <v>25736</v>
      </c>
      <c r="C23780" s="2" t="s">
        <v>65</v>
      </c>
      <c r="D23780" s="2" t="s">
        <v>42080</v>
      </c>
      <c r="E23780" s="2"/>
      <c r="F23780" s="3">
        <v>33.07</v>
      </c>
      <c r="G23780" s="156"/>
    </row>
    <row r="23781" spans="1:7" x14ac:dyDescent="0.25">
      <c r="A23781" s="2">
        <v>34668</v>
      </c>
      <c r="B23781" s="3" t="s">
        <v>25737</v>
      </c>
      <c r="C23781" s="2" t="s">
        <v>65</v>
      </c>
      <c r="D23781" s="2" t="s">
        <v>42080</v>
      </c>
      <c r="E23781" s="2"/>
      <c r="F23781" s="3">
        <v>43.22</v>
      </c>
      <c r="G23781" s="156"/>
    </row>
    <row r="23782" spans="1:7" x14ac:dyDescent="0.25">
      <c r="A23782" s="2">
        <v>34741</v>
      </c>
      <c r="B23782" s="3" t="s">
        <v>25738</v>
      </c>
      <c r="C23782" s="2" t="s">
        <v>65</v>
      </c>
      <c r="D23782" s="2" t="s">
        <v>42080</v>
      </c>
      <c r="E23782" s="2"/>
      <c r="F23782" s="3">
        <v>47.56</v>
      </c>
      <c r="G23782" s="156"/>
    </row>
    <row r="23783" spans="1:7" x14ac:dyDescent="0.25">
      <c r="A23783" s="2">
        <v>34664</v>
      </c>
      <c r="B23783" s="3" t="s">
        <v>25739</v>
      </c>
      <c r="C23783" s="2" t="s">
        <v>65</v>
      </c>
      <c r="D23783" s="2" t="s">
        <v>42080</v>
      </c>
      <c r="E23783" s="2"/>
      <c r="F23783" s="3">
        <v>51.9</v>
      </c>
      <c r="G23783" s="156"/>
    </row>
    <row r="23784" spans="1:7" x14ac:dyDescent="0.25">
      <c r="A23784" s="2">
        <v>34665</v>
      </c>
      <c r="B23784" s="3" t="s">
        <v>25740</v>
      </c>
      <c r="C23784" s="2" t="s">
        <v>65</v>
      </c>
      <c r="D23784" s="2" t="s">
        <v>42080</v>
      </c>
      <c r="E23784" s="2"/>
      <c r="F23784" s="3">
        <v>64.430000000000007</v>
      </c>
      <c r="G23784" s="156"/>
    </row>
    <row r="23785" spans="1:7" x14ac:dyDescent="0.25">
      <c r="A23785" s="2">
        <v>34666</v>
      </c>
      <c r="B23785" s="3" t="s">
        <v>25741</v>
      </c>
      <c r="C23785" s="2" t="s">
        <v>65</v>
      </c>
      <c r="D23785" s="2" t="s">
        <v>42080</v>
      </c>
      <c r="E23785" s="2"/>
      <c r="F23785" s="3">
        <v>97.31</v>
      </c>
      <c r="G23785" s="156"/>
    </row>
    <row r="23786" spans="1:7" x14ac:dyDescent="0.25">
      <c r="A23786" s="2">
        <v>34669</v>
      </c>
      <c r="B23786" s="3" t="s">
        <v>25742</v>
      </c>
      <c r="C23786" s="2" t="s">
        <v>65</v>
      </c>
      <c r="D23786" s="2" t="s">
        <v>42080</v>
      </c>
      <c r="E23786" s="2"/>
      <c r="F23786" s="3">
        <v>35.68</v>
      </c>
      <c r="G23786" s="156"/>
    </row>
    <row r="23787" spans="1:7" x14ac:dyDescent="0.25">
      <c r="A23787" s="2">
        <v>34670</v>
      </c>
      <c r="B23787" s="3" t="s">
        <v>25743</v>
      </c>
      <c r="C23787" s="2" t="s">
        <v>65</v>
      </c>
      <c r="D23787" s="2" t="s">
        <v>42080</v>
      </c>
      <c r="E23787" s="2"/>
      <c r="F23787" s="3">
        <v>43.64</v>
      </c>
      <c r="G23787" s="156"/>
    </row>
    <row r="23788" spans="1:7" x14ac:dyDescent="0.25">
      <c r="A23788" s="2">
        <v>34671</v>
      </c>
      <c r="B23788" s="3" t="s">
        <v>25744</v>
      </c>
      <c r="C23788" s="2" t="s">
        <v>65</v>
      </c>
      <c r="D23788" s="2" t="s">
        <v>42080</v>
      </c>
      <c r="E23788" s="2"/>
      <c r="F23788" s="3">
        <v>36.43</v>
      </c>
      <c r="G23788" s="156"/>
    </row>
    <row r="23789" spans="1:7" x14ac:dyDescent="0.25">
      <c r="A23789" s="2">
        <v>34672</v>
      </c>
      <c r="B23789" s="3" t="s">
        <v>25745</v>
      </c>
      <c r="C23789" s="2" t="s">
        <v>65</v>
      </c>
      <c r="D23789" s="2" t="s">
        <v>42080</v>
      </c>
      <c r="E23789" s="2"/>
      <c r="F23789" s="3">
        <v>38.409999999999997</v>
      </c>
      <c r="G23789" s="156"/>
    </row>
    <row r="23790" spans="1:7" x14ac:dyDescent="0.25">
      <c r="A23790" s="2">
        <v>34673</v>
      </c>
      <c r="B23790" s="3" t="s">
        <v>25746</v>
      </c>
      <c r="C23790" s="2" t="s">
        <v>65</v>
      </c>
      <c r="D23790" s="2" t="s">
        <v>42080</v>
      </c>
      <c r="E23790" s="2"/>
      <c r="F23790" s="3">
        <v>46.87</v>
      </c>
      <c r="G23790" s="156"/>
    </row>
    <row r="23791" spans="1:7" x14ac:dyDescent="0.25">
      <c r="A23791" s="2">
        <v>34674</v>
      </c>
      <c r="B23791" s="3" t="s">
        <v>25747</v>
      </c>
      <c r="C23791" s="2" t="s">
        <v>65</v>
      </c>
      <c r="D23791" s="2" t="s">
        <v>42080</v>
      </c>
      <c r="E23791" s="2"/>
      <c r="F23791" s="3">
        <v>62.31</v>
      </c>
      <c r="G23791" s="156"/>
    </row>
    <row r="23792" spans="1:7" x14ac:dyDescent="0.25">
      <c r="A23792" s="2">
        <v>34675</v>
      </c>
      <c r="B23792" s="3" t="s">
        <v>25748</v>
      </c>
      <c r="C23792" s="2" t="s">
        <v>65</v>
      </c>
      <c r="D23792" s="2" t="s">
        <v>42080</v>
      </c>
      <c r="E23792" s="2"/>
      <c r="F23792" s="3">
        <v>75.97</v>
      </c>
      <c r="G23792" s="156"/>
    </row>
    <row r="23793" spans="1:7" x14ac:dyDescent="0.25">
      <c r="A23793" s="2">
        <v>34676</v>
      </c>
      <c r="B23793" s="3" t="s">
        <v>25749</v>
      </c>
      <c r="C23793" s="2" t="s">
        <v>65</v>
      </c>
      <c r="D23793" s="2" t="s">
        <v>42080</v>
      </c>
      <c r="E23793" s="2"/>
      <c r="F23793" s="3">
        <v>21.87</v>
      </c>
      <c r="G23793" s="156"/>
    </row>
    <row r="23794" spans="1:7" x14ac:dyDescent="0.25">
      <c r="A23794" s="2">
        <v>34677</v>
      </c>
      <c r="B23794" s="3" t="s">
        <v>25750</v>
      </c>
      <c r="C23794" s="2" t="s">
        <v>65</v>
      </c>
      <c r="D23794" s="2" t="s">
        <v>42080</v>
      </c>
      <c r="E23794" s="2"/>
      <c r="F23794" s="3">
        <v>29.4</v>
      </c>
      <c r="G23794" s="156"/>
    </row>
    <row r="23795" spans="1:7" x14ac:dyDescent="0.25">
      <c r="A23795" s="2">
        <v>43126</v>
      </c>
      <c r="B23795" s="3" t="s">
        <v>25751</v>
      </c>
      <c r="C23795" s="2" t="s">
        <v>65</v>
      </c>
      <c r="D23795" s="2" t="s">
        <v>42080</v>
      </c>
      <c r="E23795" s="2"/>
      <c r="F23795" s="3">
        <v>106.87</v>
      </c>
      <c r="G23795" s="156"/>
    </row>
    <row r="23796" spans="1:7" x14ac:dyDescent="0.25">
      <c r="A23796" s="2">
        <v>43124</v>
      </c>
      <c r="B23796" s="3" t="s">
        <v>25752</v>
      </c>
      <c r="C23796" s="2" t="s">
        <v>65</v>
      </c>
      <c r="D23796" s="2" t="s">
        <v>42080</v>
      </c>
      <c r="E23796" s="2"/>
      <c r="F23796" s="3">
        <v>124.78</v>
      </c>
      <c r="G23796" s="156"/>
    </row>
    <row r="23797" spans="1:7" x14ac:dyDescent="0.25">
      <c r="A23797" s="2">
        <v>43125</v>
      </c>
      <c r="B23797" s="3" t="s">
        <v>25753</v>
      </c>
      <c r="C23797" s="2" t="s">
        <v>65</v>
      </c>
      <c r="D23797" s="2" t="s">
        <v>42080</v>
      </c>
      <c r="E23797" s="2"/>
      <c r="F23797" s="3">
        <v>161.83000000000001</v>
      </c>
      <c r="G23797" s="156"/>
    </row>
    <row r="23798" spans="1:7" x14ac:dyDescent="0.25">
      <c r="A23798" s="2">
        <v>40623</v>
      </c>
      <c r="B23798" s="3" t="s">
        <v>25754</v>
      </c>
      <c r="C23798" s="2" t="s">
        <v>3881</v>
      </c>
      <c r="D23798" s="2" t="s">
        <v>42080</v>
      </c>
      <c r="E23798" s="2"/>
      <c r="F23798" s="3">
        <v>92.87</v>
      </c>
      <c r="G23798" s="156"/>
    </row>
    <row r="23799" spans="1:7" x14ac:dyDescent="0.25">
      <c r="A23799" s="2">
        <v>1345</v>
      </c>
      <c r="B23799" s="3" t="s">
        <v>25755</v>
      </c>
      <c r="C23799" s="2" t="s">
        <v>65</v>
      </c>
      <c r="D23799" s="2" t="s">
        <v>42080</v>
      </c>
      <c r="E23799" s="2"/>
      <c r="F23799" s="3">
        <v>72.09</v>
      </c>
      <c r="G23799" s="156"/>
    </row>
    <row r="23800" spans="1:7" x14ac:dyDescent="0.25">
      <c r="A23800" s="2">
        <v>1346</v>
      </c>
      <c r="B23800" s="3" t="s">
        <v>25756</v>
      </c>
      <c r="C23800" s="2" t="s">
        <v>65</v>
      </c>
      <c r="D23800" s="2" t="s">
        <v>42080</v>
      </c>
      <c r="E23800" s="2"/>
      <c r="F23800" s="3">
        <v>41.93</v>
      </c>
      <c r="G23800" s="156"/>
    </row>
    <row r="23801" spans="1:7" x14ac:dyDescent="0.25">
      <c r="A23801" s="2">
        <v>1347</v>
      </c>
      <c r="B23801" s="3" t="s">
        <v>25757</v>
      </c>
      <c r="C23801" s="2" t="s">
        <v>65</v>
      </c>
      <c r="D23801" s="2" t="s">
        <v>42080</v>
      </c>
      <c r="E23801" s="2"/>
      <c r="F23801" s="3">
        <v>51.96</v>
      </c>
      <c r="G23801" s="156"/>
    </row>
    <row r="23802" spans="1:7" x14ac:dyDescent="0.25">
      <c r="A23802" s="2">
        <v>43678</v>
      </c>
      <c r="B23802" s="3" t="s">
        <v>25758</v>
      </c>
      <c r="C23802" s="2" t="s">
        <v>65</v>
      </c>
      <c r="D23802" s="2" t="s">
        <v>42080</v>
      </c>
      <c r="E23802" s="2"/>
      <c r="F23802" s="3">
        <v>60.27</v>
      </c>
      <c r="G23802" s="156"/>
    </row>
    <row r="23803" spans="1:7" x14ac:dyDescent="0.25">
      <c r="A23803" s="2">
        <v>43680</v>
      </c>
      <c r="B23803" s="3" t="s">
        <v>25759</v>
      </c>
      <c r="C23803" s="2" t="s">
        <v>65</v>
      </c>
      <c r="D23803" s="2" t="s">
        <v>42080</v>
      </c>
      <c r="E23803" s="2"/>
      <c r="F23803" s="3">
        <v>86.82</v>
      </c>
      <c r="G23803" s="156"/>
    </row>
    <row r="23804" spans="1:7" x14ac:dyDescent="0.25">
      <c r="A23804" s="2">
        <v>43679</v>
      </c>
      <c r="B23804" s="3" t="s">
        <v>25760</v>
      </c>
      <c r="C23804" s="2" t="s">
        <v>65</v>
      </c>
      <c r="D23804" s="2" t="s">
        <v>42080</v>
      </c>
      <c r="E23804" s="2"/>
      <c r="F23804" s="3">
        <v>30.47</v>
      </c>
      <c r="G23804" s="156"/>
    </row>
    <row r="23805" spans="1:7" x14ac:dyDescent="0.25">
      <c r="A23805" s="2">
        <v>1355</v>
      </c>
      <c r="B23805" s="3" t="s">
        <v>25761</v>
      </c>
      <c r="C23805" s="2" t="s">
        <v>65</v>
      </c>
      <c r="D23805" s="2" t="s">
        <v>42080</v>
      </c>
      <c r="E23805" s="2"/>
      <c r="F23805" s="3">
        <v>34.67</v>
      </c>
      <c r="G23805" s="156"/>
    </row>
    <row r="23806" spans="1:7" x14ac:dyDescent="0.25">
      <c r="A23806" s="2">
        <v>1358</v>
      </c>
      <c r="B23806" s="3" t="s">
        <v>25762</v>
      </c>
      <c r="C23806" s="2" t="s">
        <v>65</v>
      </c>
      <c r="D23806" s="2" t="s">
        <v>42080</v>
      </c>
      <c r="E23806" s="2"/>
      <c r="F23806" s="3">
        <v>42.57</v>
      </c>
      <c r="G23806" s="156"/>
    </row>
    <row r="23807" spans="1:7" x14ac:dyDescent="0.25">
      <c r="A23807" s="2">
        <v>43677</v>
      </c>
      <c r="B23807" s="3" t="s">
        <v>25763</v>
      </c>
      <c r="C23807" s="2" t="s">
        <v>65</v>
      </c>
      <c r="D23807" s="2" t="s">
        <v>42080</v>
      </c>
      <c r="E23807" s="2"/>
      <c r="F23807" s="3">
        <v>52.81</v>
      </c>
      <c r="G23807" s="156"/>
    </row>
    <row r="23808" spans="1:7" x14ac:dyDescent="0.25">
      <c r="A23808" s="2">
        <v>43682</v>
      </c>
      <c r="B23808" s="3" t="s">
        <v>25764</v>
      </c>
      <c r="C23808" s="2" t="s">
        <v>65</v>
      </c>
      <c r="D23808" s="2" t="s">
        <v>42080</v>
      </c>
      <c r="E23808" s="2"/>
      <c r="F23808" s="3">
        <v>16.190000000000001</v>
      </c>
      <c r="G23808" s="156"/>
    </row>
    <row r="23809" spans="1:7" x14ac:dyDescent="0.25">
      <c r="A23809" s="2">
        <v>43681</v>
      </c>
      <c r="B23809" s="3" t="s">
        <v>25765</v>
      </c>
      <c r="C23809" s="2" t="s">
        <v>65</v>
      </c>
      <c r="D23809" s="2" t="s">
        <v>42081</v>
      </c>
      <c r="E23809" s="2"/>
      <c r="F23809" s="3">
        <v>26.82</v>
      </c>
      <c r="G23809" s="156"/>
    </row>
    <row r="23810" spans="1:7" x14ac:dyDescent="0.25">
      <c r="A23810" s="2">
        <v>45248</v>
      </c>
      <c r="B23810" s="3" t="s">
        <v>25766</v>
      </c>
      <c r="C23810" s="2" t="s">
        <v>13</v>
      </c>
      <c r="D23810" s="2" t="s">
        <v>42080</v>
      </c>
      <c r="E23810" s="2"/>
      <c r="F23810" s="3">
        <v>72.73</v>
      </c>
      <c r="G23810" s="156"/>
    </row>
    <row r="23811" spans="1:7" x14ac:dyDescent="0.25">
      <c r="A23811" s="2">
        <v>45243</v>
      </c>
      <c r="B23811" s="3" t="s">
        <v>25767</v>
      </c>
      <c r="C23811" s="2" t="s">
        <v>13</v>
      </c>
      <c r="D23811" s="2" t="s">
        <v>42080</v>
      </c>
      <c r="E23811" s="2"/>
      <c r="F23811" s="3">
        <v>235.19</v>
      </c>
      <c r="G23811" s="156"/>
    </row>
    <row r="23812" spans="1:7" x14ac:dyDescent="0.25">
      <c r="A23812" s="2">
        <v>45252</v>
      </c>
      <c r="B23812" s="3" t="s">
        <v>25768</v>
      </c>
      <c r="C23812" s="2" t="s">
        <v>13</v>
      </c>
      <c r="D23812" s="2" t="s">
        <v>42080</v>
      </c>
      <c r="E23812" s="2"/>
      <c r="F23812" s="3">
        <v>41.25</v>
      </c>
      <c r="G23812" s="156"/>
    </row>
    <row r="23813" spans="1:7" x14ac:dyDescent="0.25">
      <c r="A23813" s="2">
        <v>45246</v>
      </c>
      <c r="B23813" s="3" t="s">
        <v>25769</v>
      </c>
      <c r="C23813" s="2" t="s">
        <v>13</v>
      </c>
      <c r="D23813" s="2" t="s">
        <v>42080</v>
      </c>
      <c r="E23813" s="2"/>
      <c r="F23813" s="3">
        <v>191.16</v>
      </c>
      <c r="G23813" s="156"/>
    </row>
    <row r="23814" spans="1:7" x14ac:dyDescent="0.25">
      <c r="A23814" s="2">
        <v>20971</v>
      </c>
      <c r="B23814" s="3" t="s">
        <v>25770</v>
      </c>
      <c r="C23814" s="2" t="s">
        <v>13</v>
      </c>
      <c r="D23814" s="2" t="s">
        <v>42080</v>
      </c>
      <c r="E23814" s="2"/>
      <c r="F23814" s="3">
        <v>33.04</v>
      </c>
      <c r="G23814" s="156"/>
    </row>
    <row r="23815" spans="1:7" x14ac:dyDescent="0.25">
      <c r="A23815" s="2">
        <v>45247</v>
      </c>
      <c r="B23815" s="3" t="s">
        <v>25771</v>
      </c>
      <c r="C23815" s="2" t="s">
        <v>13</v>
      </c>
      <c r="D23815" s="2" t="s">
        <v>42080</v>
      </c>
      <c r="E23815" s="2"/>
      <c r="F23815" s="3">
        <v>27.72</v>
      </c>
      <c r="G23815" s="156"/>
    </row>
    <row r="23816" spans="1:7" x14ac:dyDescent="0.25">
      <c r="A23816" s="2">
        <v>39746</v>
      </c>
      <c r="B23816" s="3" t="s">
        <v>25772</v>
      </c>
      <c r="C23816" s="2" t="s">
        <v>13</v>
      </c>
      <c r="D23816" s="2" t="s">
        <v>42080</v>
      </c>
      <c r="E23816" s="2"/>
      <c r="F23816" s="3">
        <v>75.55</v>
      </c>
      <c r="G23816" s="156"/>
    </row>
    <row r="23817" spans="1:7" x14ac:dyDescent="0.25">
      <c r="A23817" s="2">
        <v>13279</v>
      </c>
      <c r="B23817" s="3" t="s">
        <v>25773</v>
      </c>
      <c r="C23817" s="2" t="s">
        <v>586</v>
      </c>
      <c r="D23817" s="2" t="s">
        <v>42080</v>
      </c>
      <c r="E23817" s="2"/>
      <c r="F23817" s="3">
        <v>19.13</v>
      </c>
      <c r="G23817" s="156"/>
    </row>
    <row r="23818" spans="1:7" x14ac:dyDescent="0.25">
      <c r="A23818" s="2">
        <v>11977</v>
      </c>
      <c r="B23818" s="3" t="s">
        <v>25774</v>
      </c>
      <c r="C23818" s="2" t="s">
        <v>13</v>
      </c>
      <c r="D23818" s="2" t="s">
        <v>42080</v>
      </c>
      <c r="E23818" s="2"/>
      <c r="F23818" s="3">
        <v>9.91</v>
      </c>
      <c r="G23818" s="156"/>
    </row>
    <row r="23819" spans="1:7" x14ac:dyDescent="0.25">
      <c r="A23819" s="2">
        <v>11976</v>
      </c>
      <c r="B23819" s="3" t="s">
        <v>25775</v>
      </c>
      <c r="C23819" s="2" t="s">
        <v>13</v>
      </c>
      <c r="D23819" s="2" t="s">
        <v>42080</v>
      </c>
      <c r="E23819" s="2"/>
      <c r="F23819" s="3">
        <v>1.1100000000000001</v>
      </c>
      <c r="G23819" s="156"/>
    </row>
    <row r="23820" spans="1:7" x14ac:dyDescent="0.25">
      <c r="A23820" s="2">
        <v>11975</v>
      </c>
      <c r="B23820" s="3" t="s">
        <v>25776</v>
      </c>
      <c r="C23820" s="2" t="s">
        <v>13</v>
      </c>
      <c r="D23820" s="2" t="s">
        <v>42080</v>
      </c>
      <c r="E23820" s="2"/>
      <c r="F23820" s="3">
        <v>21.72</v>
      </c>
      <c r="G23820" s="156"/>
    </row>
    <row r="23821" spans="1:7" x14ac:dyDescent="0.25">
      <c r="A23821" s="2">
        <v>1368</v>
      </c>
      <c r="B23821" s="3" t="s">
        <v>25777</v>
      </c>
      <c r="C23821" s="2" t="s">
        <v>13</v>
      </c>
      <c r="D23821" s="2" t="s">
        <v>42081</v>
      </c>
      <c r="E23821" s="2"/>
      <c r="F23821" s="3">
        <v>118</v>
      </c>
      <c r="G23821" s="156"/>
    </row>
    <row r="23822" spans="1:7" x14ac:dyDescent="0.25">
      <c r="A23822" s="2">
        <v>1367</v>
      </c>
      <c r="B23822" s="3" t="s">
        <v>25778</v>
      </c>
      <c r="C23822" s="2" t="s">
        <v>13</v>
      </c>
      <c r="D23822" s="2" t="s">
        <v>42080</v>
      </c>
      <c r="E23822" s="2"/>
      <c r="F23822" s="3">
        <v>381.69</v>
      </c>
      <c r="G23822" s="156"/>
    </row>
    <row r="23823" spans="1:7" x14ac:dyDescent="0.25">
      <c r="A23823" s="2">
        <v>1380</v>
      </c>
      <c r="B23823" s="3" t="s">
        <v>25779</v>
      </c>
      <c r="C23823" s="2" t="s">
        <v>586</v>
      </c>
      <c r="D23823" s="2" t="s">
        <v>42080</v>
      </c>
      <c r="E23823" s="2"/>
      <c r="F23823" s="3">
        <v>4.68</v>
      </c>
      <c r="G23823" s="156"/>
    </row>
    <row r="23824" spans="1:7" x14ac:dyDescent="0.25">
      <c r="A23824" s="2">
        <v>1375</v>
      </c>
      <c r="B23824" s="3" t="s">
        <v>25780</v>
      </c>
      <c r="C23824" s="2" t="s">
        <v>586</v>
      </c>
      <c r="D23824" s="2" t="s">
        <v>42080</v>
      </c>
      <c r="E23824" s="2"/>
      <c r="F23824" s="3">
        <v>16.75</v>
      </c>
      <c r="G23824" s="156"/>
    </row>
    <row r="23825" spans="1:7" x14ac:dyDescent="0.25">
      <c r="A23825" s="2">
        <v>1379</v>
      </c>
      <c r="B23825" s="3" t="s">
        <v>25781</v>
      </c>
      <c r="C23825" s="2" t="s">
        <v>586</v>
      </c>
      <c r="D23825" s="2" t="s">
        <v>42081</v>
      </c>
      <c r="E23825" s="2"/>
      <c r="F23825" s="3">
        <v>0.7</v>
      </c>
      <c r="G23825" s="156"/>
    </row>
    <row r="23826" spans="1:7" x14ac:dyDescent="0.25">
      <c r="A23826" s="2">
        <v>13284</v>
      </c>
      <c r="B23826" s="3" t="s">
        <v>25782</v>
      </c>
      <c r="C23826" s="2" t="s">
        <v>586</v>
      </c>
      <c r="D23826" s="2" t="s">
        <v>42080</v>
      </c>
      <c r="E23826" s="2"/>
      <c r="F23826" s="3">
        <v>0.63</v>
      </c>
      <c r="G23826" s="156"/>
    </row>
    <row r="23827" spans="1:7" x14ac:dyDescent="0.25">
      <c r="A23827" s="2">
        <v>44528</v>
      </c>
      <c r="B23827" s="3" t="s">
        <v>25783</v>
      </c>
      <c r="C23827" s="2" t="s">
        <v>586</v>
      </c>
      <c r="D23827" s="2" t="s">
        <v>42080</v>
      </c>
      <c r="E23827" s="2"/>
      <c r="F23827" s="3">
        <v>3.73</v>
      </c>
      <c r="G23827" s="156"/>
    </row>
    <row r="23828" spans="1:7" x14ac:dyDescent="0.25">
      <c r="A23828" s="2">
        <v>34753</v>
      </c>
      <c r="B23828" s="3" t="s">
        <v>25784</v>
      </c>
      <c r="C23828" s="2" t="s">
        <v>586</v>
      </c>
      <c r="D23828" s="2" t="s">
        <v>42080</v>
      </c>
      <c r="E23828" s="2"/>
      <c r="F23828" s="3">
        <v>0.68</v>
      </c>
      <c r="G23828" s="156"/>
    </row>
    <row r="23829" spans="1:7" x14ac:dyDescent="0.25">
      <c r="A23829" s="2">
        <v>420</v>
      </c>
      <c r="B23829" s="3" t="s">
        <v>25785</v>
      </c>
      <c r="C23829" s="2" t="s">
        <v>13</v>
      </c>
      <c r="D23829" s="2" t="s">
        <v>42080</v>
      </c>
      <c r="E23829" s="2"/>
      <c r="F23829" s="3">
        <v>27.2</v>
      </c>
      <c r="G23829" s="156"/>
    </row>
    <row r="23830" spans="1:7" x14ac:dyDescent="0.25">
      <c r="A23830" s="2">
        <v>12327</v>
      </c>
      <c r="B23830" s="3" t="s">
        <v>25786</v>
      </c>
      <c r="C23830" s="2" t="s">
        <v>13</v>
      </c>
      <c r="D23830" s="2" t="s">
        <v>42080</v>
      </c>
      <c r="E23830" s="2"/>
      <c r="F23830" s="3">
        <v>32.4</v>
      </c>
      <c r="G23830" s="156"/>
    </row>
    <row r="23831" spans="1:7" x14ac:dyDescent="0.25">
      <c r="A23831" s="2">
        <v>36148</v>
      </c>
      <c r="B23831" s="3" t="s">
        <v>25787</v>
      </c>
      <c r="C23831" s="2" t="s">
        <v>13</v>
      </c>
      <c r="D23831" s="2" t="s">
        <v>42080</v>
      </c>
      <c r="E23831" s="2"/>
      <c r="F23831" s="3">
        <v>165.3</v>
      </c>
      <c r="G23831" s="156"/>
    </row>
    <row r="23832" spans="1:7" x14ac:dyDescent="0.25">
      <c r="A23832" s="2">
        <v>12329</v>
      </c>
      <c r="B23832" s="3" t="s">
        <v>25788</v>
      </c>
      <c r="C23832" s="2" t="s">
        <v>586</v>
      </c>
      <c r="D23832" s="2" t="s">
        <v>42080</v>
      </c>
      <c r="E23832" s="2"/>
      <c r="F23832" s="3">
        <v>147.38</v>
      </c>
      <c r="G23832" s="156"/>
    </row>
    <row r="23833" spans="1:7" x14ac:dyDescent="0.25">
      <c r="A23833" s="2">
        <v>44396</v>
      </c>
      <c r="B23833" s="3" t="s">
        <v>25789</v>
      </c>
      <c r="C23833" s="2" t="s">
        <v>586</v>
      </c>
      <c r="D23833" s="2" t="s">
        <v>42080</v>
      </c>
      <c r="E23833" s="2"/>
      <c r="F23833" s="3">
        <v>45.6</v>
      </c>
      <c r="G23833" s="156"/>
    </row>
    <row r="23834" spans="1:7" x14ac:dyDescent="0.25">
      <c r="A23834" s="2">
        <v>44327</v>
      </c>
      <c r="B23834" s="3" t="s">
        <v>25790</v>
      </c>
      <c r="C23834" s="2" t="s">
        <v>853</v>
      </c>
      <c r="D23834" s="2" t="s">
        <v>42080</v>
      </c>
      <c r="E23834" s="2"/>
      <c r="F23834" s="3">
        <v>155.08000000000001</v>
      </c>
      <c r="G23834" s="156"/>
    </row>
    <row r="23835" spans="1:7" x14ac:dyDescent="0.25">
      <c r="A23835" s="2">
        <v>37418</v>
      </c>
      <c r="B23835" s="3" t="s">
        <v>25791</v>
      </c>
      <c r="C23835" s="2" t="s">
        <v>13</v>
      </c>
      <c r="D23835" s="2" t="s">
        <v>42080</v>
      </c>
      <c r="E23835" s="2"/>
      <c r="F23835" s="3">
        <v>19.34</v>
      </c>
      <c r="G23835" s="156"/>
    </row>
    <row r="23836" spans="1:7" x14ac:dyDescent="0.25">
      <c r="A23836" s="2">
        <v>37419</v>
      </c>
      <c r="B23836" s="3" t="s">
        <v>25792</v>
      </c>
      <c r="C23836" s="2" t="s">
        <v>13</v>
      </c>
      <c r="D23836" s="2" t="s">
        <v>42080</v>
      </c>
      <c r="E23836" s="2"/>
      <c r="F23836" s="3">
        <v>19.86</v>
      </c>
      <c r="G23836" s="156"/>
    </row>
    <row r="23837" spans="1:7" x14ac:dyDescent="0.25">
      <c r="A23837" s="2">
        <v>1427</v>
      </c>
      <c r="B23837" s="3" t="s">
        <v>25793</v>
      </c>
      <c r="C23837" s="2" t="s">
        <v>13</v>
      </c>
      <c r="D23837" s="2" t="s">
        <v>42080</v>
      </c>
      <c r="E23837" s="2"/>
      <c r="F23837" s="3">
        <v>23.56</v>
      </c>
      <c r="G23837" s="156"/>
    </row>
    <row r="23838" spans="1:7" x14ac:dyDescent="0.25">
      <c r="A23838" s="2">
        <v>1402</v>
      </c>
      <c r="B23838" s="3" t="s">
        <v>25794</v>
      </c>
      <c r="C23838" s="2" t="s">
        <v>13</v>
      </c>
      <c r="D23838" s="2" t="s">
        <v>42080</v>
      </c>
      <c r="E23838" s="2"/>
      <c r="F23838" s="3">
        <v>8.15</v>
      </c>
      <c r="G23838" s="156"/>
    </row>
    <row r="23839" spans="1:7" x14ac:dyDescent="0.25">
      <c r="A23839" s="2">
        <v>1420</v>
      </c>
      <c r="B23839" s="3" t="s">
        <v>25795</v>
      </c>
      <c r="C23839" s="2" t="s">
        <v>13</v>
      </c>
      <c r="D23839" s="2" t="s">
        <v>42080</v>
      </c>
      <c r="E23839" s="2"/>
      <c r="F23839" s="3">
        <v>10.49</v>
      </c>
      <c r="G23839" s="156"/>
    </row>
    <row r="23840" spans="1:7" x14ac:dyDescent="0.25">
      <c r="A23840" s="2">
        <v>1419</v>
      </c>
      <c r="B23840" s="3" t="s">
        <v>25796</v>
      </c>
      <c r="C23840" s="2" t="s">
        <v>13</v>
      </c>
      <c r="D23840" s="2" t="s">
        <v>42080</v>
      </c>
      <c r="E23840" s="2"/>
      <c r="F23840" s="3">
        <v>12.66</v>
      </c>
      <c r="G23840" s="156"/>
    </row>
    <row r="23841" spans="1:7" x14ac:dyDescent="0.25">
      <c r="A23841" s="2">
        <v>1414</v>
      </c>
      <c r="B23841" s="3" t="s">
        <v>25797</v>
      </c>
      <c r="C23841" s="2" t="s">
        <v>13</v>
      </c>
      <c r="D23841" s="2" t="s">
        <v>42080</v>
      </c>
      <c r="E23841" s="2"/>
      <c r="F23841" s="3">
        <v>12.39</v>
      </c>
      <c r="G23841" s="156"/>
    </row>
    <row r="23842" spans="1:7" x14ac:dyDescent="0.25">
      <c r="A23842" s="2">
        <v>1413</v>
      </c>
      <c r="B23842" s="3" t="s">
        <v>25798</v>
      </c>
      <c r="C23842" s="2" t="s">
        <v>13</v>
      </c>
      <c r="D23842" s="2" t="s">
        <v>42080</v>
      </c>
      <c r="E23842" s="2"/>
      <c r="F23842" s="3">
        <v>18.3</v>
      </c>
      <c r="G23842" s="156"/>
    </row>
    <row r="23843" spans="1:7" x14ac:dyDescent="0.25">
      <c r="A23843" s="2">
        <v>1412</v>
      </c>
      <c r="B23843" s="3" t="s">
        <v>25799</v>
      </c>
      <c r="C23843" s="2" t="s">
        <v>13</v>
      </c>
      <c r="D23843" s="2" t="s">
        <v>42080</v>
      </c>
      <c r="E23843" s="2"/>
      <c r="F23843" s="3">
        <v>15.51</v>
      </c>
      <c r="G23843" s="156"/>
    </row>
    <row r="23844" spans="1:7" x14ac:dyDescent="0.25">
      <c r="A23844" s="2">
        <v>1406</v>
      </c>
      <c r="B23844" s="3" t="s">
        <v>25800</v>
      </c>
      <c r="C23844" s="2" t="s">
        <v>13</v>
      </c>
      <c r="D23844" s="2" t="s">
        <v>42080</v>
      </c>
      <c r="E23844" s="2"/>
      <c r="F23844" s="3">
        <v>18.71</v>
      </c>
      <c r="G23844" s="156"/>
    </row>
    <row r="23845" spans="1:7" x14ac:dyDescent="0.25">
      <c r="A23845" s="2">
        <v>45237</v>
      </c>
      <c r="B23845" s="3" t="s">
        <v>25801</v>
      </c>
      <c r="C23845" s="2" t="s">
        <v>13</v>
      </c>
      <c r="D23845" s="2" t="s">
        <v>42080</v>
      </c>
      <c r="E23845" s="2"/>
      <c r="F23845" s="3">
        <v>22.12</v>
      </c>
      <c r="G23845" s="156"/>
    </row>
    <row r="23846" spans="1:7" x14ac:dyDescent="0.25">
      <c r="A23846" s="2">
        <v>11281</v>
      </c>
      <c r="B23846" s="3" t="s">
        <v>25802</v>
      </c>
      <c r="C23846" s="2" t="s">
        <v>13</v>
      </c>
      <c r="D23846" s="2" t="s">
        <v>42081</v>
      </c>
      <c r="E23846" s="2"/>
      <c r="F23846" s="3">
        <v>12671.42</v>
      </c>
      <c r="G23846" s="156"/>
    </row>
    <row r="23847" spans="1:7" x14ac:dyDescent="0.25">
      <c r="A23847" s="2">
        <v>1442</v>
      </c>
      <c r="B23847" s="3" t="s">
        <v>25803</v>
      </c>
      <c r="C23847" s="2" t="s">
        <v>13</v>
      </c>
      <c r="D23847" s="2" t="s">
        <v>42080</v>
      </c>
      <c r="E23847" s="2"/>
      <c r="F23847" s="3">
        <v>10637.56</v>
      </c>
      <c r="G23847" s="156"/>
    </row>
    <row r="23848" spans="1:7" x14ac:dyDescent="0.25">
      <c r="A23848" s="2">
        <v>13458</v>
      </c>
      <c r="B23848" s="3" t="s">
        <v>25804</v>
      </c>
      <c r="C23848" s="2" t="s">
        <v>13</v>
      </c>
      <c r="D23848" s="2" t="s">
        <v>42080</v>
      </c>
      <c r="E23848" s="2"/>
      <c r="F23848" s="3">
        <v>15701.54</v>
      </c>
      <c r="G23848" s="156"/>
    </row>
    <row r="23849" spans="1:7" x14ac:dyDescent="0.25">
      <c r="A23849" s="2">
        <v>11134</v>
      </c>
      <c r="B23849" s="3" t="s">
        <v>25805</v>
      </c>
      <c r="C23849" s="2" t="s">
        <v>65</v>
      </c>
      <c r="D23849" s="2" t="s">
        <v>42080</v>
      </c>
      <c r="E23849" s="2"/>
      <c r="F23849" s="3">
        <v>59.73</v>
      </c>
      <c r="G23849" s="156"/>
    </row>
    <row r="23850" spans="1:7" x14ac:dyDescent="0.25">
      <c r="A23850" s="2">
        <v>11135</v>
      </c>
      <c r="B23850" s="3" t="s">
        <v>25806</v>
      </c>
      <c r="C23850" s="2" t="s">
        <v>65</v>
      </c>
      <c r="D23850" s="2" t="s">
        <v>42080</v>
      </c>
      <c r="E23850" s="2"/>
      <c r="F23850" s="3">
        <v>64.489999999999995</v>
      </c>
      <c r="G23850" s="156"/>
    </row>
    <row r="23851" spans="1:7" x14ac:dyDescent="0.25">
      <c r="A23851" s="2">
        <v>11136</v>
      </c>
      <c r="B23851" s="3" t="s">
        <v>25807</v>
      </c>
      <c r="C23851" s="2" t="s">
        <v>65</v>
      </c>
      <c r="D23851" s="2" t="s">
        <v>42080</v>
      </c>
      <c r="E23851" s="2"/>
      <c r="F23851" s="3">
        <v>73.849999999999994</v>
      </c>
      <c r="G23851" s="156"/>
    </row>
    <row r="23852" spans="1:7" x14ac:dyDescent="0.25">
      <c r="A23852" s="2">
        <v>34743</v>
      </c>
      <c r="B23852" s="3" t="s">
        <v>25808</v>
      </c>
      <c r="C23852" s="2" t="s">
        <v>65</v>
      </c>
      <c r="D23852" s="2" t="s">
        <v>42080</v>
      </c>
      <c r="E23852" s="2"/>
      <c r="F23852" s="3">
        <v>89.1</v>
      </c>
      <c r="G23852" s="156"/>
    </row>
    <row r="23853" spans="1:7" x14ac:dyDescent="0.25">
      <c r="A23853" s="2">
        <v>11137</v>
      </c>
      <c r="B23853" s="3" t="s">
        <v>25809</v>
      </c>
      <c r="C23853" s="2" t="s">
        <v>65</v>
      </c>
      <c r="D23853" s="2" t="s">
        <v>42080</v>
      </c>
      <c r="E23853" s="2"/>
      <c r="F23853" s="3">
        <v>101.2</v>
      </c>
      <c r="G23853" s="156"/>
    </row>
    <row r="23854" spans="1:7" x14ac:dyDescent="0.25">
      <c r="A23854" s="2">
        <v>34745</v>
      </c>
      <c r="B23854" s="3" t="s">
        <v>25810</v>
      </c>
      <c r="C23854" s="2" t="s">
        <v>65</v>
      </c>
      <c r="D23854" s="2" t="s">
        <v>42080</v>
      </c>
      <c r="E23854" s="2"/>
      <c r="F23854" s="3">
        <v>120.35</v>
      </c>
      <c r="G23854" s="156"/>
    </row>
    <row r="23855" spans="1:7" x14ac:dyDescent="0.25">
      <c r="A23855" s="2">
        <v>34746</v>
      </c>
      <c r="B23855" s="3" t="s">
        <v>25811</v>
      </c>
      <c r="C23855" s="2" t="s">
        <v>65</v>
      </c>
      <c r="D23855" s="2" t="s">
        <v>42080</v>
      </c>
      <c r="E23855" s="2"/>
      <c r="F23855" s="3">
        <v>32.82</v>
      </c>
      <c r="G23855" s="156"/>
    </row>
    <row r="23856" spans="1:7" x14ac:dyDescent="0.25">
      <c r="A23856" s="2">
        <v>1360</v>
      </c>
      <c r="B23856" s="3" t="s">
        <v>25812</v>
      </c>
      <c r="C23856" s="2" t="s">
        <v>65</v>
      </c>
      <c r="D23856" s="2" t="s">
        <v>42080</v>
      </c>
      <c r="E23856" s="2"/>
      <c r="F23856" s="3">
        <v>38.29</v>
      </c>
      <c r="G23856" s="156"/>
    </row>
    <row r="23857" spans="1:7" x14ac:dyDescent="0.25">
      <c r="A23857" s="2">
        <v>45300</v>
      </c>
      <c r="B23857" s="3" t="s">
        <v>25813</v>
      </c>
      <c r="C23857" s="2" t="s">
        <v>13</v>
      </c>
      <c r="D23857" s="2" t="s">
        <v>42080</v>
      </c>
      <c r="E23857" s="2"/>
      <c r="F23857" s="3">
        <v>2434.38</v>
      </c>
      <c r="G23857" s="156"/>
    </row>
    <row r="23858" spans="1:7" x14ac:dyDescent="0.25">
      <c r="A23858" s="2">
        <v>36526</v>
      </c>
      <c r="B23858" s="3" t="s">
        <v>25814</v>
      </c>
      <c r="C23858" s="2" t="s">
        <v>13</v>
      </c>
      <c r="D23858" s="2" t="s">
        <v>42080</v>
      </c>
      <c r="E23858" s="2"/>
      <c r="F23858" s="3">
        <v>156805.28</v>
      </c>
      <c r="G23858" s="156"/>
    </row>
    <row r="23859" spans="1:7" x14ac:dyDescent="0.25">
      <c r="A23859" s="2">
        <v>36523</v>
      </c>
      <c r="B23859" s="3" t="s">
        <v>25815</v>
      </c>
      <c r="C23859" s="2" t="s">
        <v>13</v>
      </c>
      <c r="D23859" s="2" t="s">
        <v>42080</v>
      </c>
      <c r="E23859" s="2"/>
      <c r="F23859" s="3">
        <v>335698.96</v>
      </c>
      <c r="G23859" s="156"/>
    </row>
    <row r="23860" spans="1:7" x14ac:dyDescent="0.25">
      <c r="A23860" s="2">
        <v>36522</v>
      </c>
      <c r="B23860" s="3" t="s">
        <v>25816</v>
      </c>
      <c r="C23860" s="2" t="s">
        <v>13</v>
      </c>
      <c r="D23860" s="2" t="s">
        <v>42080</v>
      </c>
      <c r="E23860" s="2"/>
      <c r="F23860" s="3">
        <v>98734.35</v>
      </c>
      <c r="G23860" s="156"/>
    </row>
    <row r="23861" spans="1:7" x14ac:dyDescent="0.25">
      <c r="A23861" s="2">
        <v>36525</v>
      </c>
      <c r="B23861" s="3" t="s">
        <v>25817</v>
      </c>
      <c r="C23861" s="2" t="s">
        <v>13</v>
      </c>
      <c r="D23861" s="2" t="s">
        <v>42080</v>
      </c>
      <c r="E23861" s="2"/>
      <c r="F23861" s="3">
        <v>132228.35</v>
      </c>
      <c r="G23861" s="156"/>
    </row>
    <row r="23862" spans="1:7" x14ac:dyDescent="0.25">
      <c r="A23862" s="2">
        <v>13803</v>
      </c>
      <c r="B23862" s="3" t="s">
        <v>25818</v>
      </c>
      <c r="C23862" s="2" t="s">
        <v>13</v>
      </c>
      <c r="D23862" s="2" t="s">
        <v>42081</v>
      </c>
      <c r="E23862" s="2"/>
      <c r="F23862" s="3">
        <v>131850</v>
      </c>
      <c r="G23862" s="156"/>
    </row>
    <row r="23863" spans="1:7" x14ac:dyDescent="0.25">
      <c r="A23863" s="2">
        <v>34348</v>
      </c>
      <c r="B23863" s="3" t="s">
        <v>25819</v>
      </c>
      <c r="C23863" s="2" t="s">
        <v>123</v>
      </c>
      <c r="D23863" s="2" t="s">
        <v>42080</v>
      </c>
      <c r="E23863" s="2"/>
      <c r="F23863" s="3">
        <v>22.69</v>
      </c>
      <c r="G23863" s="156"/>
    </row>
    <row r="23864" spans="1:7" x14ac:dyDescent="0.25">
      <c r="A23864" s="2">
        <v>34347</v>
      </c>
      <c r="B23864" s="3" t="s">
        <v>25820</v>
      </c>
      <c r="C23864" s="2" t="s">
        <v>123</v>
      </c>
      <c r="D23864" s="2" t="s">
        <v>42080</v>
      </c>
      <c r="E23864" s="2"/>
      <c r="F23864" s="3">
        <v>16.22</v>
      </c>
      <c r="G23864" s="156"/>
    </row>
    <row r="23865" spans="1:7" x14ac:dyDescent="0.25">
      <c r="A23865" s="2">
        <v>11146</v>
      </c>
      <c r="B23865" s="3" t="s">
        <v>25821</v>
      </c>
      <c r="C23865" s="2" t="s">
        <v>148</v>
      </c>
      <c r="D23865" s="2" t="s">
        <v>42080</v>
      </c>
      <c r="E23865" s="2"/>
      <c r="F23865" s="3">
        <v>531.67999999999995</v>
      </c>
      <c r="G23865" s="156"/>
    </row>
    <row r="23866" spans="1:7" x14ac:dyDescent="0.25">
      <c r="A23866" s="2">
        <v>11147</v>
      </c>
      <c r="B23866" s="3" t="s">
        <v>25822</v>
      </c>
      <c r="C23866" s="2" t="s">
        <v>148</v>
      </c>
      <c r="D23866" s="2" t="s">
        <v>42080</v>
      </c>
      <c r="E23866" s="2"/>
      <c r="F23866" s="3">
        <v>552.49</v>
      </c>
      <c r="G23866" s="156"/>
    </row>
    <row r="23867" spans="1:7" x14ac:dyDescent="0.25">
      <c r="A23867" s="2">
        <v>34872</v>
      </c>
      <c r="B23867" s="3" t="s">
        <v>25823</v>
      </c>
      <c r="C23867" s="2" t="s">
        <v>148</v>
      </c>
      <c r="D23867" s="2" t="s">
        <v>42080</v>
      </c>
      <c r="E23867" s="2"/>
      <c r="F23867" s="3">
        <v>558.69000000000005</v>
      </c>
      <c r="G23867" s="156"/>
    </row>
    <row r="23868" spans="1:7" x14ac:dyDescent="0.25">
      <c r="A23868" s="2">
        <v>34491</v>
      </c>
      <c r="B23868" s="3" t="s">
        <v>25824</v>
      </c>
      <c r="C23868" s="2" t="s">
        <v>148</v>
      </c>
      <c r="D23868" s="2" t="s">
        <v>42080</v>
      </c>
      <c r="E23868" s="2"/>
      <c r="F23868" s="3">
        <v>574.88</v>
      </c>
      <c r="G23868" s="156"/>
    </row>
    <row r="23869" spans="1:7" x14ac:dyDescent="0.25">
      <c r="A23869" s="2">
        <v>34770</v>
      </c>
      <c r="B23869" s="3" t="s">
        <v>25825</v>
      </c>
      <c r="C23869" s="2" t="s">
        <v>956</v>
      </c>
      <c r="D23869" s="2" t="s">
        <v>42080</v>
      </c>
      <c r="E23869" s="2"/>
      <c r="F23869" s="3">
        <v>510.06</v>
      </c>
      <c r="G23869" s="156"/>
    </row>
    <row r="23870" spans="1:7" x14ac:dyDescent="0.25">
      <c r="A23870" s="2">
        <v>1518</v>
      </c>
      <c r="B23870" s="3" t="s">
        <v>25826</v>
      </c>
      <c r="C23870" s="2" t="s">
        <v>956</v>
      </c>
      <c r="D23870" s="2" t="s">
        <v>42081</v>
      </c>
      <c r="E23870" s="2"/>
      <c r="F23870" s="3">
        <v>520</v>
      </c>
      <c r="G23870" s="156"/>
    </row>
    <row r="23871" spans="1:7" x14ac:dyDescent="0.25">
      <c r="A23871" s="2">
        <v>41965</v>
      </c>
      <c r="B23871" s="3" t="s">
        <v>25827</v>
      </c>
      <c r="C23871" s="2" t="s">
        <v>956</v>
      </c>
      <c r="D23871" s="2" t="s">
        <v>42080</v>
      </c>
      <c r="E23871" s="2"/>
      <c r="F23871" s="3">
        <v>455.95</v>
      </c>
      <c r="G23871" s="156"/>
    </row>
    <row r="23872" spans="1:7" x14ac:dyDescent="0.25">
      <c r="A23872" s="2">
        <v>1524</v>
      </c>
      <c r="B23872" s="3" t="s">
        <v>25828</v>
      </c>
      <c r="C23872" s="2" t="s">
        <v>148</v>
      </c>
      <c r="D23872" s="2" t="s">
        <v>42080</v>
      </c>
      <c r="E23872" s="2"/>
      <c r="F23872" s="3">
        <v>510.11</v>
      </c>
      <c r="G23872" s="156"/>
    </row>
    <row r="23873" spans="1:7" x14ac:dyDescent="0.25">
      <c r="A23873" s="2">
        <v>34492</v>
      </c>
      <c r="B23873" s="3" t="s">
        <v>25829</v>
      </c>
      <c r="C23873" s="2" t="s">
        <v>148</v>
      </c>
      <c r="D23873" s="2" t="s">
        <v>42081</v>
      </c>
      <c r="E23873" s="2"/>
      <c r="F23873" s="3">
        <v>472.5</v>
      </c>
      <c r="G23873" s="156"/>
    </row>
    <row r="23874" spans="1:7" x14ac:dyDescent="0.25">
      <c r="A23874" s="2">
        <v>38404</v>
      </c>
      <c r="B23874" s="3" t="s">
        <v>25830</v>
      </c>
      <c r="C23874" s="2" t="s">
        <v>148</v>
      </c>
      <c r="D23874" s="2" t="s">
        <v>42080</v>
      </c>
      <c r="E23874" s="2"/>
      <c r="F23874" s="3">
        <v>489.42</v>
      </c>
      <c r="G23874" s="156"/>
    </row>
    <row r="23875" spans="1:7" x14ac:dyDescent="0.25">
      <c r="A23875" s="2">
        <v>39849</v>
      </c>
      <c r="B23875" s="3" t="s">
        <v>25831</v>
      </c>
      <c r="C23875" s="2" t="s">
        <v>148</v>
      </c>
      <c r="D23875" s="2" t="s">
        <v>42080</v>
      </c>
      <c r="E23875" s="2"/>
      <c r="F23875" s="3">
        <v>560.87</v>
      </c>
      <c r="G23875" s="156"/>
    </row>
    <row r="23876" spans="1:7" x14ac:dyDescent="0.25">
      <c r="A23876" s="2">
        <v>38464</v>
      </c>
      <c r="B23876" s="3" t="s">
        <v>25832</v>
      </c>
      <c r="C23876" s="2" t="s">
        <v>148</v>
      </c>
      <c r="D23876" s="2" t="s">
        <v>42080</v>
      </c>
      <c r="E23876" s="2"/>
      <c r="F23876" s="3">
        <v>569.01</v>
      </c>
      <c r="G23876" s="156"/>
    </row>
    <row r="23877" spans="1:7" x14ac:dyDescent="0.25">
      <c r="A23877" s="2">
        <v>1527</v>
      </c>
      <c r="B23877" s="3" t="s">
        <v>25833</v>
      </c>
      <c r="C23877" s="2" t="s">
        <v>148</v>
      </c>
      <c r="D23877" s="2" t="s">
        <v>42080</v>
      </c>
      <c r="E23877" s="2"/>
      <c r="F23877" s="3">
        <v>526.29999999999995</v>
      </c>
      <c r="G23877" s="156"/>
    </row>
    <row r="23878" spans="1:7" x14ac:dyDescent="0.25">
      <c r="A23878" s="2">
        <v>34493</v>
      </c>
      <c r="B23878" s="3" t="s">
        <v>25834</v>
      </c>
      <c r="C23878" s="2" t="s">
        <v>148</v>
      </c>
      <c r="D23878" s="2" t="s">
        <v>42080</v>
      </c>
      <c r="E23878" s="2"/>
      <c r="F23878" s="3">
        <v>485.81</v>
      </c>
      <c r="G23878" s="156"/>
    </row>
    <row r="23879" spans="1:7" x14ac:dyDescent="0.25">
      <c r="A23879" s="2">
        <v>38405</v>
      </c>
      <c r="B23879" s="3" t="s">
        <v>25835</v>
      </c>
      <c r="C23879" s="2" t="s">
        <v>148</v>
      </c>
      <c r="D23879" s="2" t="s">
        <v>42080</v>
      </c>
      <c r="E23879" s="2"/>
      <c r="F23879" s="3">
        <v>504.51</v>
      </c>
      <c r="G23879" s="156"/>
    </row>
    <row r="23880" spans="1:7" x14ac:dyDescent="0.25">
      <c r="A23880" s="2">
        <v>38408</v>
      </c>
      <c r="B23880" s="3" t="s">
        <v>25836</v>
      </c>
      <c r="C23880" s="2" t="s">
        <v>148</v>
      </c>
      <c r="D23880" s="2" t="s">
        <v>42080</v>
      </c>
      <c r="E23880" s="2"/>
      <c r="F23880" s="3">
        <v>558.44000000000005</v>
      </c>
      <c r="G23880" s="156"/>
    </row>
    <row r="23881" spans="1:7" x14ac:dyDescent="0.25">
      <c r="A23881" s="2">
        <v>1525</v>
      </c>
      <c r="B23881" s="3" t="s">
        <v>25837</v>
      </c>
      <c r="C23881" s="2" t="s">
        <v>148</v>
      </c>
      <c r="D23881" s="2" t="s">
        <v>42080</v>
      </c>
      <c r="E23881" s="2"/>
      <c r="F23881" s="3">
        <v>542.49</v>
      </c>
      <c r="G23881" s="156"/>
    </row>
    <row r="23882" spans="1:7" x14ac:dyDescent="0.25">
      <c r="A23882" s="2">
        <v>34494</v>
      </c>
      <c r="B23882" s="3" t="s">
        <v>25838</v>
      </c>
      <c r="C23882" s="2" t="s">
        <v>148</v>
      </c>
      <c r="D23882" s="2" t="s">
        <v>42080</v>
      </c>
      <c r="E23882" s="2"/>
      <c r="F23882" s="3">
        <v>502.01</v>
      </c>
      <c r="G23882" s="156"/>
    </row>
    <row r="23883" spans="1:7" x14ac:dyDescent="0.25">
      <c r="A23883" s="2">
        <v>38406</v>
      </c>
      <c r="B23883" s="3" t="s">
        <v>25839</v>
      </c>
      <c r="C23883" s="2" t="s">
        <v>148</v>
      </c>
      <c r="D23883" s="2" t="s">
        <v>42080</v>
      </c>
      <c r="E23883" s="2"/>
      <c r="F23883" s="3">
        <v>532.73</v>
      </c>
      <c r="G23883" s="156"/>
    </row>
    <row r="23884" spans="1:7" x14ac:dyDescent="0.25">
      <c r="A23884" s="2">
        <v>38409</v>
      </c>
      <c r="B23884" s="3" t="s">
        <v>25840</v>
      </c>
      <c r="C23884" s="2" t="s">
        <v>148</v>
      </c>
      <c r="D23884" s="2" t="s">
        <v>42080</v>
      </c>
      <c r="E23884" s="2"/>
      <c r="F23884" s="3">
        <v>562.25</v>
      </c>
      <c r="G23884" s="156"/>
    </row>
    <row r="23885" spans="1:7" x14ac:dyDescent="0.25">
      <c r="A23885" s="2">
        <v>43360</v>
      </c>
      <c r="B23885" s="3" t="s">
        <v>25841</v>
      </c>
      <c r="C23885" s="2" t="s">
        <v>148</v>
      </c>
      <c r="D23885" s="2" t="s">
        <v>42080</v>
      </c>
      <c r="E23885" s="2"/>
      <c r="F23885" s="3">
        <v>586.26</v>
      </c>
      <c r="G23885" s="156"/>
    </row>
    <row r="23886" spans="1:7" x14ac:dyDescent="0.25">
      <c r="A23886" s="2">
        <v>11145</v>
      </c>
      <c r="B23886" s="3" t="s">
        <v>25842</v>
      </c>
      <c r="C23886" s="2" t="s">
        <v>148</v>
      </c>
      <c r="D23886" s="2" t="s">
        <v>42080</v>
      </c>
      <c r="E23886" s="2"/>
      <c r="F23886" s="3">
        <v>558.69000000000005</v>
      </c>
      <c r="G23886" s="156"/>
    </row>
    <row r="23887" spans="1:7" x14ac:dyDescent="0.25">
      <c r="A23887" s="2">
        <v>34495</v>
      </c>
      <c r="B23887" s="3" t="s">
        <v>25843</v>
      </c>
      <c r="C23887" s="2" t="s">
        <v>148</v>
      </c>
      <c r="D23887" s="2" t="s">
        <v>42080</v>
      </c>
      <c r="E23887" s="2"/>
      <c r="F23887" s="3">
        <v>518.20000000000005</v>
      </c>
      <c r="G23887" s="156"/>
    </row>
    <row r="23888" spans="1:7" x14ac:dyDescent="0.25">
      <c r="A23888" s="2">
        <v>34479</v>
      </c>
      <c r="B23888" s="3" t="s">
        <v>25844</v>
      </c>
      <c r="C23888" s="2" t="s">
        <v>148</v>
      </c>
      <c r="D23888" s="2" t="s">
        <v>42080</v>
      </c>
      <c r="E23888" s="2"/>
      <c r="F23888" s="3">
        <v>574.88</v>
      </c>
      <c r="G23888" s="156"/>
    </row>
    <row r="23889" spans="1:7" x14ac:dyDescent="0.25">
      <c r="A23889" s="2">
        <v>34496</v>
      </c>
      <c r="B23889" s="3" t="s">
        <v>25845</v>
      </c>
      <c r="C23889" s="2" t="s">
        <v>148</v>
      </c>
      <c r="D23889" s="2" t="s">
        <v>42080</v>
      </c>
      <c r="E23889" s="2"/>
      <c r="F23889" s="3">
        <v>540.57000000000005</v>
      </c>
      <c r="G23889" s="156"/>
    </row>
    <row r="23890" spans="1:7" x14ac:dyDescent="0.25">
      <c r="A23890" s="2">
        <v>34481</v>
      </c>
      <c r="B23890" s="3" t="s">
        <v>25846</v>
      </c>
      <c r="C23890" s="2" t="s">
        <v>148</v>
      </c>
      <c r="D23890" s="2" t="s">
        <v>42080</v>
      </c>
      <c r="E23890" s="2"/>
      <c r="F23890" s="3">
        <v>600.67999999999995</v>
      </c>
      <c r="G23890" s="156"/>
    </row>
    <row r="23891" spans="1:7" x14ac:dyDescent="0.25">
      <c r="A23891" s="2">
        <v>34483</v>
      </c>
      <c r="B23891" s="3" t="s">
        <v>25847</v>
      </c>
      <c r="C23891" s="2" t="s">
        <v>148</v>
      </c>
      <c r="D23891" s="2" t="s">
        <v>42080</v>
      </c>
      <c r="E23891" s="2"/>
      <c r="F23891" s="3">
        <v>641.79</v>
      </c>
      <c r="G23891" s="156"/>
    </row>
    <row r="23892" spans="1:7" x14ac:dyDescent="0.25">
      <c r="A23892" s="2">
        <v>34485</v>
      </c>
      <c r="B23892" s="3" t="s">
        <v>25848</v>
      </c>
      <c r="C23892" s="2" t="s">
        <v>148</v>
      </c>
      <c r="D23892" s="2" t="s">
        <v>42080</v>
      </c>
      <c r="E23892" s="2"/>
      <c r="F23892" s="3">
        <v>686.32</v>
      </c>
      <c r="G23892" s="156"/>
    </row>
    <row r="23893" spans="1:7" x14ac:dyDescent="0.25">
      <c r="A23893" s="2">
        <v>14041</v>
      </c>
      <c r="B23893" s="3" t="s">
        <v>25849</v>
      </c>
      <c r="C23893" s="2" t="s">
        <v>148</v>
      </c>
      <c r="D23893" s="2" t="s">
        <v>42080</v>
      </c>
      <c r="E23893" s="2"/>
      <c r="F23893" s="3">
        <v>446.14</v>
      </c>
      <c r="G23893" s="156"/>
    </row>
    <row r="23894" spans="1:7" x14ac:dyDescent="0.25">
      <c r="A23894" s="2">
        <v>1523</v>
      </c>
      <c r="B23894" s="3" t="s">
        <v>25850</v>
      </c>
      <c r="C23894" s="2" t="s">
        <v>148</v>
      </c>
      <c r="D23894" s="2" t="s">
        <v>42080</v>
      </c>
      <c r="E23894" s="2"/>
      <c r="F23894" s="3">
        <v>453.43</v>
      </c>
      <c r="G23894" s="156"/>
    </row>
    <row r="23895" spans="1:7" x14ac:dyDescent="0.25">
      <c r="A23895" s="2">
        <v>14054</v>
      </c>
      <c r="B23895" s="3" t="s">
        <v>25851</v>
      </c>
      <c r="C23895" s="2" t="s">
        <v>13</v>
      </c>
      <c r="D23895" s="2" t="s">
        <v>42080</v>
      </c>
      <c r="E23895" s="2"/>
      <c r="F23895" s="3">
        <v>19.670000000000002</v>
      </c>
      <c r="G23895" s="156"/>
    </row>
    <row r="23896" spans="1:7" x14ac:dyDescent="0.25">
      <c r="A23896" s="2">
        <v>14052</v>
      </c>
      <c r="B23896" s="3" t="s">
        <v>25852</v>
      </c>
      <c r="C23896" s="2" t="s">
        <v>13</v>
      </c>
      <c r="D23896" s="2" t="s">
        <v>42080</v>
      </c>
      <c r="E23896" s="2"/>
      <c r="F23896" s="3">
        <v>15.13</v>
      </c>
      <c r="G23896" s="156"/>
    </row>
    <row r="23897" spans="1:7" x14ac:dyDescent="0.25">
      <c r="A23897" s="2">
        <v>14053</v>
      </c>
      <c r="B23897" s="3" t="s">
        <v>25853</v>
      </c>
      <c r="C23897" s="2" t="s">
        <v>13</v>
      </c>
      <c r="D23897" s="2" t="s">
        <v>42080</v>
      </c>
      <c r="E23897" s="2"/>
      <c r="F23897" s="3">
        <v>15.36</v>
      </c>
      <c r="G23897" s="156"/>
    </row>
    <row r="23898" spans="1:7" x14ac:dyDescent="0.25">
      <c r="A23898" s="2">
        <v>2560</v>
      </c>
      <c r="B23898" s="3" t="s">
        <v>25854</v>
      </c>
      <c r="C23898" s="2" t="s">
        <v>13</v>
      </c>
      <c r="D23898" s="2" t="s">
        <v>42080</v>
      </c>
      <c r="E23898" s="2"/>
      <c r="F23898" s="3">
        <v>20.36</v>
      </c>
      <c r="G23898" s="156"/>
    </row>
    <row r="23899" spans="1:7" x14ac:dyDescent="0.25">
      <c r="A23899" s="2">
        <v>2558</v>
      </c>
      <c r="B23899" s="3" t="s">
        <v>25855</v>
      </c>
      <c r="C23899" s="2" t="s">
        <v>13</v>
      </c>
      <c r="D23899" s="2" t="s">
        <v>42080</v>
      </c>
      <c r="E23899" s="2"/>
      <c r="F23899" s="3">
        <v>11.56</v>
      </c>
      <c r="G23899" s="156"/>
    </row>
    <row r="23900" spans="1:7" x14ac:dyDescent="0.25">
      <c r="A23900" s="2">
        <v>2559</v>
      </c>
      <c r="B23900" s="3" t="s">
        <v>25856</v>
      </c>
      <c r="C23900" s="2" t="s">
        <v>13</v>
      </c>
      <c r="D23900" s="2" t="s">
        <v>42081</v>
      </c>
      <c r="E23900" s="2"/>
      <c r="F23900" s="3">
        <v>16.28</v>
      </c>
      <c r="G23900" s="156"/>
    </row>
    <row r="23901" spans="1:7" x14ac:dyDescent="0.25">
      <c r="A23901" s="2">
        <v>2592</v>
      </c>
      <c r="B23901" s="3" t="s">
        <v>25857</v>
      </c>
      <c r="C23901" s="2" t="s">
        <v>13</v>
      </c>
      <c r="D23901" s="2" t="s">
        <v>42080</v>
      </c>
      <c r="E23901" s="2"/>
      <c r="F23901" s="3">
        <v>269.88</v>
      </c>
      <c r="G23901" s="156"/>
    </row>
    <row r="23902" spans="1:7" x14ac:dyDescent="0.25">
      <c r="A23902" s="2">
        <v>2589</v>
      </c>
      <c r="B23902" s="3" t="s">
        <v>25858</v>
      </c>
      <c r="C23902" s="2" t="s">
        <v>13</v>
      </c>
      <c r="D23902" s="2" t="s">
        <v>42080</v>
      </c>
      <c r="E23902" s="2"/>
      <c r="F23902" s="3">
        <v>36.1</v>
      </c>
      <c r="G23902" s="156"/>
    </row>
    <row r="23903" spans="1:7" x14ac:dyDescent="0.25">
      <c r="A23903" s="2">
        <v>2566</v>
      </c>
      <c r="B23903" s="3" t="s">
        <v>25859</v>
      </c>
      <c r="C23903" s="2" t="s">
        <v>13</v>
      </c>
      <c r="D23903" s="2" t="s">
        <v>42080</v>
      </c>
      <c r="E23903" s="2"/>
      <c r="F23903" s="3">
        <v>27.16</v>
      </c>
      <c r="G23903" s="156"/>
    </row>
    <row r="23904" spans="1:7" x14ac:dyDescent="0.25">
      <c r="A23904" s="2">
        <v>2590</v>
      </c>
      <c r="B23904" s="3" t="s">
        <v>25860</v>
      </c>
      <c r="C23904" s="2" t="s">
        <v>13</v>
      </c>
      <c r="D23904" s="2" t="s">
        <v>42080</v>
      </c>
      <c r="E23904" s="2"/>
      <c r="F23904" s="3">
        <v>22.15</v>
      </c>
      <c r="G23904" s="156"/>
    </row>
    <row r="23905" spans="1:7" x14ac:dyDescent="0.25">
      <c r="A23905" s="2">
        <v>2591</v>
      </c>
      <c r="B23905" s="3" t="s">
        <v>25861</v>
      </c>
      <c r="C23905" s="2" t="s">
        <v>13</v>
      </c>
      <c r="D23905" s="2" t="s">
        <v>42080</v>
      </c>
      <c r="E23905" s="2"/>
      <c r="F23905" s="3">
        <v>13.17</v>
      </c>
      <c r="G23905" s="156"/>
    </row>
    <row r="23906" spans="1:7" x14ac:dyDescent="0.25">
      <c r="A23906" s="2">
        <v>2567</v>
      </c>
      <c r="B23906" s="3" t="s">
        <v>25862</v>
      </c>
      <c r="C23906" s="2" t="s">
        <v>13</v>
      </c>
      <c r="D23906" s="2" t="s">
        <v>42080</v>
      </c>
      <c r="E23906" s="2"/>
      <c r="F23906" s="3">
        <v>52.95</v>
      </c>
      <c r="G23906" s="156"/>
    </row>
    <row r="23907" spans="1:7" x14ac:dyDescent="0.25">
      <c r="A23907" s="2">
        <v>2568</v>
      </c>
      <c r="B23907" s="3" t="s">
        <v>25863</v>
      </c>
      <c r="C23907" s="2" t="s">
        <v>13</v>
      </c>
      <c r="D23907" s="2" t="s">
        <v>42080</v>
      </c>
      <c r="E23907" s="2"/>
      <c r="F23907" s="3">
        <v>147.04</v>
      </c>
      <c r="G23907" s="156"/>
    </row>
    <row r="23908" spans="1:7" x14ac:dyDescent="0.25">
      <c r="A23908" s="2">
        <v>2565</v>
      </c>
      <c r="B23908" s="3" t="s">
        <v>25864</v>
      </c>
      <c r="C23908" s="2" t="s">
        <v>13</v>
      </c>
      <c r="D23908" s="2" t="s">
        <v>42080</v>
      </c>
      <c r="E23908" s="2"/>
      <c r="F23908" s="3">
        <v>13.19</v>
      </c>
      <c r="G23908" s="156"/>
    </row>
    <row r="23909" spans="1:7" x14ac:dyDescent="0.25">
      <c r="A23909" s="2">
        <v>2594</v>
      </c>
      <c r="B23909" s="3" t="s">
        <v>25865</v>
      </c>
      <c r="C23909" s="2" t="s">
        <v>13</v>
      </c>
      <c r="D23909" s="2" t="s">
        <v>42080</v>
      </c>
      <c r="E23909" s="2"/>
      <c r="F23909" s="3">
        <v>244.96</v>
      </c>
      <c r="G23909" s="156"/>
    </row>
    <row r="23910" spans="1:7" x14ac:dyDescent="0.25">
      <c r="A23910" s="2">
        <v>2587</v>
      </c>
      <c r="B23910" s="3" t="s">
        <v>25866</v>
      </c>
      <c r="C23910" s="2" t="s">
        <v>13</v>
      </c>
      <c r="D23910" s="2" t="s">
        <v>42080</v>
      </c>
      <c r="E23910" s="2"/>
      <c r="F23910" s="3">
        <v>41.75</v>
      </c>
      <c r="G23910" s="156"/>
    </row>
    <row r="23911" spans="1:7" x14ac:dyDescent="0.25">
      <c r="A23911" s="2">
        <v>2588</v>
      </c>
      <c r="B23911" s="3" t="s">
        <v>25867</v>
      </c>
      <c r="C23911" s="2" t="s">
        <v>13</v>
      </c>
      <c r="D23911" s="2" t="s">
        <v>42080</v>
      </c>
      <c r="E23911" s="2"/>
      <c r="F23911" s="3">
        <v>33.159999999999997</v>
      </c>
      <c r="G23911" s="156"/>
    </row>
    <row r="23912" spans="1:7" x14ac:dyDescent="0.25">
      <c r="A23912" s="2">
        <v>2570</v>
      </c>
      <c r="B23912" s="3" t="s">
        <v>25868</v>
      </c>
      <c r="C23912" s="2" t="s">
        <v>13</v>
      </c>
      <c r="D23912" s="2" t="s">
        <v>42080</v>
      </c>
      <c r="E23912" s="2"/>
      <c r="F23912" s="3">
        <v>21.42</v>
      </c>
      <c r="G23912" s="156"/>
    </row>
    <row r="23913" spans="1:7" x14ac:dyDescent="0.25">
      <c r="A23913" s="2">
        <v>2569</v>
      </c>
      <c r="B23913" s="3" t="s">
        <v>25869</v>
      </c>
      <c r="C23913" s="2" t="s">
        <v>13</v>
      </c>
      <c r="D23913" s="2" t="s">
        <v>42080</v>
      </c>
      <c r="E23913" s="2"/>
      <c r="F23913" s="3">
        <v>12.78</v>
      </c>
      <c r="G23913" s="156"/>
    </row>
    <row r="23914" spans="1:7" x14ac:dyDescent="0.25">
      <c r="A23914" s="2">
        <v>2571</v>
      </c>
      <c r="B23914" s="3" t="s">
        <v>25870</v>
      </c>
      <c r="C23914" s="2" t="s">
        <v>13</v>
      </c>
      <c r="D23914" s="2" t="s">
        <v>42080</v>
      </c>
      <c r="E23914" s="2"/>
      <c r="F23914" s="3">
        <v>63.58</v>
      </c>
      <c r="G23914" s="156"/>
    </row>
    <row r="23915" spans="1:7" x14ac:dyDescent="0.25">
      <c r="A23915" s="2">
        <v>2572</v>
      </c>
      <c r="B23915" s="3" t="s">
        <v>25871</v>
      </c>
      <c r="C23915" s="2" t="s">
        <v>13</v>
      </c>
      <c r="D23915" s="2" t="s">
        <v>42080</v>
      </c>
      <c r="E23915" s="2"/>
      <c r="F23915" s="3">
        <v>188.04</v>
      </c>
      <c r="G23915" s="156"/>
    </row>
    <row r="23916" spans="1:7" x14ac:dyDescent="0.25">
      <c r="A23916" s="2">
        <v>2593</v>
      </c>
      <c r="B23916" s="3" t="s">
        <v>25872</v>
      </c>
      <c r="C23916" s="2" t="s">
        <v>13</v>
      </c>
      <c r="D23916" s="2" t="s">
        <v>42080</v>
      </c>
      <c r="E23916" s="2"/>
      <c r="F23916" s="3">
        <v>13.62</v>
      </c>
      <c r="G23916" s="156"/>
    </row>
    <row r="23917" spans="1:7" x14ac:dyDescent="0.25">
      <c r="A23917" s="2">
        <v>2595</v>
      </c>
      <c r="B23917" s="3" t="s">
        <v>25873</v>
      </c>
      <c r="C23917" s="2" t="s">
        <v>13</v>
      </c>
      <c r="D23917" s="2" t="s">
        <v>42080</v>
      </c>
      <c r="E23917" s="2"/>
      <c r="F23917" s="3">
        <v>293.38</v>
      </c>
      <c r="G23917" s="156"/>
    </row>
    <row r="23918" spans="1:7" x14ac:dyDescent="0.25">
      <c r="A23918" s="2">
        <v>2576</v>
      </c>
      <c r="B23918" s="3" t="s">
        <v>25874</v>
      </c>
      <c r="C23918" s="2" t="s">
        <v>13</v>
      </c>
      <c r="D23918" s="2" t="s">
        <v>42080</v>
      </c>
      <c r="E23918" s="2"/>
      <c r="F23918" s="3">
        <v>50.01</v>
      </c>
      <c r="G23918" s="156"/>
    </row>
    <row r="23919" spans="1:7" x14ac:dyDescent="0.25">
      <c r="A23919" s="2">
        <v>2575</v>
      </c>
      <c r="B23919" s="3" t="s">
        <v>25875</v>
      </c>
      <c r="C23919" s="2" t="s">
        <v>13</v>
      </c>
      <c r="D23919" s="2" t="s">
        <v>42080</v>
      </c>
      <c r="E23919" s="2"/>
      <c r="F23919" s="3">
        <v>37.6</v>
      </c>
      <c r="G23919" s="156"/>
    </row>
    <row r="23920" spans="1:7" x14ac:dyDescent="0.25">
      <c r="A23920" s="2">
        <v>2586</v>
      </c>
      <c r="B23920" s="3" t="s">
        <v>25876</v>
      </c>
      <c r="C23920" s="2" t="s">
        <v>13</v>
      </c>
      <c r="D23920" s="2" t="s">
        <v>42080</v>
      </c>
      <c r="E23920" s="2"/>
      <c r="F23920" s="3">
        <v>25.31</v>
      </c>
      <c r="G23920" s="156"/>
    </row>
    <row r="23921" spans="1:7" x14ac:dyDescent="0.25">
      <c r="A23921" s="2">
        <v>2573</v>
      </c>
      <c r="B23921" s="3" t="s">
        <v>25877</v>
      </c>
      <c r="C23921" s="2" t="s">
        <v>13</v>
      </c>
      <c r="D23921" s="2" t="s">
        <v>42080</v>
      </c>
      <c r="E23921" s="2"/>
      <c r="F23921" s="3">
        <v>15.61</v>
      </c>
      <c r="G23921" s="156"/>
    </row>
    <row r="23922" spans="1:7" x14ac:dyDescent="0.25">
      <c r="A23922" s="2">
        <v>2577</v>
      </c>
      <c r="B23922" s="3" t="s">
        <v>25878</v>
      </c>
      <c r="C23922" s="2" t="s">
        <v>13</v>
      </c>
      <c r="D23922" s="2" t="s">
        <v>42080</v>
      </c>
      <c r="E23922" s="2"/>
      <c r="F23922" s="3">
        <v>67.77</v>
      </c>
      <c r="G23922" s="156"/>
    </row>
    <row r="23923" spans="1:7" x14ac:dyDescent="0.25">
      <c r="A23923" s="2">
        <v>2578</v>
      </c>
      <c r="B23923" s="3" t="s">
        <v>25879</v>
      </c>
      <c r="C23923" s="2" t="s">
        <v>13</v>
      </c>
      <c r="D23923" s="2" t="s">
        <v>42080</v>
      </c>
      <c r="E23923" s="2"/>
      <c r="F23923" s="3">
        <v>211.58</v>
      </c>
      <c r="G23923" s="156"/>
    </row>
    <row r="23924" spans="1:7" x14ac:dyDescent="0.25">
      <c r="A23924" s="2">
        <v>2574</v>
      </c>
      <c r="B23924" s="3" t="s">
        <v>25880</v>
      </c>
      <c r="C23924" s="2" t="s">
        <v>13</v>
      </c>
      <c r="D23924" s="2" t="s">
        <v>42080</v>
      </c>
      <c r="E23924" s="2"/>
      <c r="F23924" s="3">
        <v>15.71</v>
      </c>
      <c r="G23924" s="156"/>
    </row>
    <row r="23925" spans="1:7" x14ac:dyDescent="0.25">
      <c r="A23925" s="2">
        <v>2585</v>
      </c>
      <c r="B23925" s="3" t="s">
        <v>25881</v>
      </c>
      <c r="C23925" s="2" t="s">
        <v>13</v>
      </c>
      <c r="D23925" s="2" t="s">
        <v>42080</v>
      </c>
      <c r="E23925" s="2"/>
      <c r="F23925" s="3">
        <v>290.33999999999997</v>
      </c>
      <c r="G23925" s="156"/>
    </row>
    <row r="23926" spans="1:7" x14ac:dyDescent="0.25">
      <c r="A23926" s="2">
        <v>12008</v>
      </c>
      <c r="B23926" s="3" t="s">
        <v>25882</v>
      </c>
      <c r="C23926" s="2" t="s">
        <v>13</v>
      </c>
      <c r="D23926" s="2" t="s">
        <v>42080</v>
      </c>
      <c r="E23926" s="2"/>
      <c r="F23926" s="3">
        <v>155.78</v>
      </c>
      <c r="G23926" s="156"/>
    </row>
    <row r="23927" spans="1:7" x14ac:dyDescent="0.25">
      <c r="A23927" s="2">
        <v>2582</v>
      </c>
      <c r="B23927" s="3" t="s">
        <v>25883</v>
      </c>
      <c r="C23927" s="2" t="s">
        <v>13</v>
      </c>
      <c r="D23927" s="2" t="s">
        <v>42080</v>
      </c>
      <c r="E23927" s="2"/>
      <c r="F23927" s="3">
        <v>46.39</v>
      </c>
      <c r="G23927" s="156"/>
    </row>
    <row r="23928" spans="1:7" x14ac:dyDescent="0.25">
      <c r="A23928" s="2">
        <v>2597</v>
      </c>
      <c r="B23928" s="3" t="s">
        <v>25884</v>
      </c>
      <c r="C23928" s="2" t="s">
        <v>13</v>
      </c>
      <c r="D23928" s="2" t="s">
        <v>42080</v>
      </c>
      <c r="E23928" s="2"/>
      <c r="F23928" s="3">
        <v>39.76</v>
      </c>
      <c r="G23928" s="156"/>
    </row>
    <row r="23929" spans="1:7" x14ac:dyDescent="0.25">
      <c r="A23929" s="2">
        <v>2581</v>
      </c>
      <c r="B23929" s="3" t="s">
        <v>25885</v>
      </c>
      <c r="C23929" s="2" t="s">
        <v>13</v>
      </c>
      <c r="D23929" s="2" t="s">
        <v>42080</v>
      </c>
      <c r="E23929" s="2"/>
      <c r="F23929" s="3">
        <v>24.22</v>
      </c>
      <c r="G23929" s="156"/>
    </row>
    <row r="23930" spans="1:7" x14ac:dyDescent="0.25">
      <c r="A23930" s="2">
        <v>2579</v>
      </c>
      <c r="B23930" s="3" t="s">
        <v>25886</v>
      </c>
      <c r="C23930" s="2" t="s">
        <v>13</v>
      </c>
      <c r="D23930" s="2" t="s">
        <v>42080</v>
      </c>
      <c r="E23930" s="2"/>
      <c r="F23930" s="3">
        <v>18.93</v>
      </c>
      <c r="G23930" s="156"/>
    </row>
    <row r="23931" spans="1:7" x14ac:dyDescent="0.25">
      <c r="A23931" s="2">
        <v>2596</v>
      </c>
      <c r="B23931" s="3" t="s">
        <v>25887</v>
      </c>
      <c r="C23931" s="2" t="s">
        <v>13</v>
      </c>
      <c r="D23931" s="2" t="s">
        <v>42080</v>
      </c>
      <c r="E23931" s="2"/>
      <c r="F23931" s="3">
        <v>71.63</v>
      </c>
      <c r="G23931" s="156"/>
    </row>
    <row r="23932" spans="1:7" x14ac:dyDescent="0.25">
      <c r="A23932" s="2">
        <v>2583</v>
      </c>
      <c r="B23932" s="3" t="s">
        <v>25888</v>
      </c>
      <c r="C23932" s="2" t="s">
        <v>13</v>
      </c>
      <c r="D23932" s="2" t="s">
        <v>42080</v>
      </c>
      <c r="E23932" s="2"/>
      <c r="F23932" s="3">
        <v>174.23</v>
      </c>
      <c r="G23932" s="156"/>
    </row>
    <row r="23933" spans="1:7" x14ac:dyDescent="0.25">
      <c r="A23933" s="2">
        <v>2580</v>
      </c>
      <c r="B23933" s="3" t="s">
        <v>25889</v>
      </c>
      <c r="C23933" s="2" t="s">
        <v>13</v>
      </c>
      <c r="D23933" s="2" t="s">
        <v>42080</v>
      </c>
      <c r="E23933" s="2"/>
      <c r="F23933" s="3">
        <v>20.75</v>
      </c>
      <c r="G23933" s="156"/>
    </row>
    <row r="23934" spans="1:7" x14ac:dyDescent="0.25">
      <c r="A23934" s="2">
        <v>2584</v>
      </c>
      <c r="B23934" s="3" t="s">
        <v>25890</v>
      </c>
      <c r="C23934" s="2" t="s">
        <v>13</v>
      </c>
      <c r="D23934" s="2" t="s">
        <v>42080</v>
      </c>
      <c r="E23934" s="2"/>
      <c r="F23934" s="3">
        <v>290.04000000000002</v>
      </c>
      <c r="G23934" s="156"/>
    </row>
    <row r="23935" spans="1:7" x14ac:dyDescent="0.25">
      <c r="A23935" s="2">
        <v>39329</v>
      </c>
      <c r="B23935" s="3" t="s">
        <v>25891</v>
      </c>
      <c r="C23935" s="2" t="s">
        <v>13</v>
      </c>
      <c r="D23935" s="2" t="s">
        <v>42080</v>
      </c>
      <c r="E23935" s="2"/>
      <c r="F23935" s="3">
        <v>8.8699999999999992</v>
      </c>
      <c r="G23935" s="156"/>
    </row>
    <row r="23936" spans="1:7" x14ac:dyDescent="0.25">
      <c r="A23936" s="2">
        <v>12010</v>
      </c>
      <c r="B23936" s="3" t="s">
        <v>25892</v>
      </c>
      <c r="C23936" s="2" t="s">
        <v>13</v>
      </c>
      <c r="D23936" s="2" t="s">
        <v>42080</v>
      </c>
      <c r="E23936" s="2"/>
      <c r="F23936" s="3">
        <v>8.49</v>
      </c>
      <c r="G23936" s="156"/>
    </row>
    <row r="23937" spans="1:7" x14ac:dyDescent="0.25">
      <c r="A23937" s="2">
        <v>39332</v>
      </c>
      <c r="B23937" s="3" t="s">
        <v>25893</v>
      </c>
      <c r="C23937" s="2" t="s">
        <v>13</v>
      </c>
      <c r="D23937" s="2" t="s">
        <v>42080</v>
      </c>
      <c r="E23937" s="2"/>
      <c r="F23937" s="3">
        <v>10.43</v>
      </c>
      <c r="G23937" s="156"/>
    </row>
    <row r="23938" spans="1:7" x14ac:dyDescent="0.25">
      <c r="A23938" s="2">
        <v>39330</v>
      </c>
      <c r="B23938" s="3" t="s">
        <v>25894</v>
      </c>
      <c r="C23938" s="2" t="s">
        <v>13</v>
      </c>
      <c r="D23938" s="2" t="s">
        <v>42080</v>
      </c>
      <c r="E23938" s="2"/>
      <c r="F23938" s="3">
        <v>9.34</v>
      </c>
      <c r="G23938" s="156"/>
    </row>
    <row r="23939" spans="1:7" x14ac:dyDescent="0.25">
      <c r="A23939" s="2">
        <v>39331</v>
      </c>
      <c r="B23939" s="3" t="s">
        <v>25895</v>
      </c>
      <c r="C23939" s="2" t="s">
        <v>13</v>
      </c>
      <c r="D23939" s="2" t="s">
        <v>42080</v>
      </c>
      <c r="E23939" s="2"/>
      <c r="F23939" s="3">
        <v>8.3000000000000007</v>
      </c>
      <c r="G23939" s="156"/>
    </row>
    <row r="23940" spans="1:7" x14ac:dyDescent="0.25">
      <c r="A23940" s="2">
        <v>39335</v>
      </c>
      <c r="B23940" s="3" t="s">
        <v>25896</v>
      </c>
      <c r="C23940" s="2" t="s">
        <v>13</v>
      </c>
      <c r="D23940" s="2" t="s">
        <v>42080</v>
      </c>
      <c r="E23940" s="2"/>
      <c r="F23940" s="3">
        <v>9.3699999999999992</v>
      </c>
      <c r="G23940" s="156"/>
    </row>
    <row r="23941" spans="1:7" x14ac:dyDescent="0.25">
      <c r="A23941" s="2">
        <v>39333</v>
      </c>
      <c r="B23941" s="3" t="s">
        <v>25897</v>
      </c>
      <c r="C23941" s="2" t="s">
        <v>13</v>
      </c>
      <c r="D23941" s="2" t="s">
        <v>42080</v>
      </c>
      <c r="E23941" s="2"/>
      <c r="F23941" s="3">
        <v>8.1</v>
      </c>
      <c r="G23941" s="156"/>
    </row>
    <row r="23942" spans="1:7" x14ac:dyDescent="0.25">
      <c r="A23942" s="2">
        <v>39334</v>
      </c>
      <c r="B23942" s="3" t="s">
        <v>25898</v>
      </c>
      <c r="C23942" s="2" t="s">
        <v>13</v>
      </c>
      <c r="D23942" s="2" t="s">
        <v>42080</v>
      </c>
      <c r="E23942" s="2"/>
      <c r="F23942" s="3">
        <v>7.45</v>
      </c>
      <c r="G23942" s="156"/>
    </row>
    <row r="23943" spans="1:7" x14ac:dyDescent="0.25">
      <c r="A23943" s="2">
        <v>12015</v>
      </c>
      <c r="B23943" s="3" t="s">
        <v>25899</v>
      </c>
      <c r="C23943" s="2" t="s">
        <v>13</v>
      </c>
      <c r="D23943" s="2" t="s">
        <v>42080</v>
      </c>
      <c r="E23943" s="2"/>
      <c r="F23943" s="3">
        <v>10.88</v>
      </c>
      <c r="G23943" s="156"/>
    </row>
    <row r="23944" spans="1:7" x14ac:dyDescent="0.25">
      <c r="A23944" s="2">
        <v>12016</v>
      </c>
      <c r="B23944" s="3" t="s">
        <v>25900</v>
      </c>
      <c r="C23944" s="2" t="s">
        <v>13</v>
      </c>
      <c r="D23944" s="2" t="s">
        <v>42080</v>
      </c>
      <c r="E23944" s="2"/>
      <c r="F23944" s="3">
        <v>9.35</v>
      </c>
      <c r="G23944" s="156"/>
    </row>
    <row r="23945" spans="1:7" x14ac:dyDescent="0.25">
      <c r="A23945" s="2">
        <v>12019</v>
      </c>
      <c r="B23945" s="3" t="s">
        <v>25901</v>
      </c>
      <c r="C23945" s="2" t="s">
        <v>13</v>
      </c>
      <c r="D23945" s="2" t="s">
        <v>42080</v>
      </c>
      <c r="E23945" s="2"/>
      <c r="F23945" s="3">
        <v>10.88</v>
      </c>
      <c r="G23945" s="156"/>
    </row>
    <row r="23946" spans="1:7" x14ac:dyDescent="0.25">
      <c r="A23946" s="2">
        <v>12020</v>
      </c>
      <c r="B23946" s="3" t="s">
        <v>25902</v>
      </c>
      <c r="C23946" s="2" t="s">
        <v>13</v>
      </c>
      <c r="D23946" s="2" t="s">
        <v>42080</v>
      </c>
      <c r="E23946" s="2"/>
      <c r="F23946" s="3">
        <v>9.35</v>
      </c>
      <c r="G23946" s="156"/>
    </row>
    <row r="23947" spans="1:7" x14ac:dyDescent="0.25">
      <c r="A23947" s="2">
        <v>39338</v>
      </c>
      <c r="B23947" s="3" t="s">
        <v>25903</v>
      </c>
      <c r="C23947" s="2" t="s">
        <v>13</v>
      </c>
      <c r="D23947" s="2" t="s">
        <v>42080</v>
      </c>
      <c r="E23947" s="2"/>
      <c r="F23947" s="3">
        <v>10.43</v>
      </c>
      <c r="G23947" s="156"/>
    </row>
    <row r="23948" spans="1:7" x14ac:dyDescent="0.25">
      <c r="A23948" s="2">
        <v>39336</v>
      </c>
      <c r="B23948" s="3" t="s">
        <v>25904</v>
      </c>
      <c r="C23948" s="2" t="s">
        <v>13</v>
      </c>
      <c r="D23948" s="2" t="s">
        <v>42080</v>
      </c>
      <c r="E23948" s="2"/>
      <c r="F23948" s="3">
        <v>9.34</v>
      </c>
      <c r="G23948" s="156"/>
    </row>
    <row r="23949" spans="1:7" x14ac:dyDescent="0.25">
      <c r="A23949" s="2">
        <v>39337</v>
      </c>
      <c r="B23949" s="3" t="s">
        <v>25905</v>
      </c>
      <c r="C23949" s="2" t="s">
        <v>13</v>
      </c>
      <c r="D23949" s="2" t="s">
        <v>42080</v>
      </c>
      <c r="E23949" s="2"/>
      <c r="F23949" s="3">
        <v>8.3000000000000007</v>
      </c>
      <c r="G23949" s="156"/>
    </row>
    <row r="23950" spans="1:7" x14ac:dyDescent="0.25">
      <c r="A23950" s="2">
        <v>39341</v>
      </c>
      <c r="B23950" s="3" t="s">
        <v>25906</v>
      </c>
      <c r="C23950" s="2" t="s">
        <v>13</v>
      </c>
      <c r="D23950" s="2" t="s">
        <v>42080</v>
      </c>
      <c r="E23950" s="2"/>
      <c r="F23950" s="3">
        <v>13.6</v>
      </c>
      <c r="G23950" s="156"/>
    </row>
    <row r="23951" spans="1:7" x14ac:dyDescent="0.25">
      <c r="A23951" s="2">
        <v>39340</v>
      </c>
      <c r="B23951" s="3" t="s">
        <v>25907</v>
      </c>
      <c r="C23951" s="2" t="s">
        <v>13</v>
      </c>
      <c r="D23951" s="2" t="s">
        <v>42080</v>
      </c>
      <c r="E23951" s="2"/>
      <c r="F23951" s="3">
        <v>9.98</v>
      </c>
      <c r="G23951" s="156"/>
    </row>
    <row r="23952" spans="1:7" x14ac:dyDescent="0.25">
      <c r="A23952" s="2">
        <v>39342</v>
      </c>
      <c r="B23952" s="3" t="s">
        <v>25908</v>
      </c>
      <c r="C23952" s="2" t="s">
        <v>13</v>
      </c>
      <c r="D23952" s="2" t="s">
        <v>42080</v>
      </c>
      <c r="E23952" s="2"/>
      <c r="F23952" s="3">
        <v>13.6</v>
      </c>
      <c r="G23952" s="156"/>
    </row>
    <row r="23953" spans="1:7" x14ac:dyDescent="0.25">
      <c r="A23953" s="2">
        <v>12025</v>
      </c>
      <c r="B23953" s="3" t="s">
        <v>25909</v>
      </c>
      <c r="C23953" s="2" t="s">
        <v>13</v>
      </c>
      <c r="D23953" s="2" t="s">
        <v>42080</v>
      </c>
      <c r="E23953" s="2"/>
      <c r="F23953" s="3">
        <v>10.31</v>
      </c>
      <c r="G23953" s="156"/>
    </row>
    <row r="23954" spans="1:7" x14ac:dyDescent="0.25">
      <c r="A23954" s="2">
        <v>39345</v>
      </c>
      <c r="B23954" s="3" t="s">
        <v>25910</v>
      </c>
      <c r="C23954" s="2" t="s">
        <v>13</v>
      </c>
      <c r="D23954" s="2" t="s">
        <v>42080</v>
      </c>
      <c r="E23954" s="2"/>
      <c r="F23954" s="3">
        <v>15.54</v>
      </c>
      <c r="G23954" s="156"/>
    </row>
    <row r="23955" spans="1:7" x14ac:dyDescent="0.25">
      <c r="A23955" s="2">
        <v>39343</v>
      </c>
      <c r="B23955" s="3" t="s">
        <v>25911</v>
      </c>
      <c r="C23955" s="2" t="s">
        <v>13</v>
      </c>
      <c r="D23955" s="2" t="s">
        <v>42080</v>
      </c>
      <c r="E23955" s="2"/>
      <c r="F23955" s="3">
        <v>11.48</v>
      </c>
      <c r="G23955" s="156"/>
    </row>
    <row r="23956" spans="1:7" x14ac:dyDescent="0.25">
      <c r="A23956" s="2">
        <v>39344</v>
      </c>
      <c r="B23956" s="3" t="s">
        <v>25912</v>
      </c>
      <c r="C23956" s="2" t="s">
        <v>13</v>
      </c>
      <c r="D23956" s="2" t="s">
        <v>42080</v>
      </c>
      <c r="E23956" s="2"/>
      <c r="F23956" s="3">
        <v>11.1</v>
      </c>
      <c r="G23956" s="156"/>
    </row>
    <row r="23957" spans="1:7" x14ac:dyDescent="0.25">
      <c r="A23957" s="2">
        <v>12623</v>
      </c>
      <c r="B23957" s="3" t="s">
        <v>25913</v>
      </c>
      <c r="C23957" s="2" t="s">
        <v>123</v>
      </c>
      <c r="D23957" s="2" t="s">
        <v>42080</v>
      </c>
      <c r="E23957" s="2"/>
      <c r="F23957" s="3">
        <v>52.93</v>
      </c>
      <c r="G23957" s="156"/>
    </row>
    <row r="23958" spans="1:7" x14ac:dyDescent="0.25">
      <c r="A23958" s="2">
        <v>34498</v>
      </c>
      <c r="B23958" s="3" t="s">
        <v>25914</v>
      </c>
      <c r="C23958" s="2" t="s">
        <v>13</v>
      </c>
      <c r="D23958" s="2" t="s">
        <v>42080</v>
      </c>
      <c r="E23958" s="2"/>
      <c r="F23958" s="3">
        <v>118.54</v>
      </c>
      <c r="G23958" s="156"/>
    </row>
    <row r="23959" spans="1:7" x14ac:dyDescent="0.25">
      <c r="A23959" s="2">
        <v>13244</v>
      </c>
      <c r="B23959" s="3" t="s">
        <v>25915</v>
      </c>
      <c r="C23959" s="2" t="s">
        <v>13</v>
      </c>
      <c r="D23959" s="2" t="s">
        <v>42081</v>
      </c>
      <c r="E23959" s="2"/>
      <c r="F23959" s="3">
        <v>49.9</v>
      </c>
      <c r="G23959" s="156"/>
    </row>
    <row r="23960" spans="1:7" x14ac:dyDescent="0.25">
      <c r="A23960" s="2">
        <v>38998</v>
      </c>
      <c r="B23960" s="3" t="s">
        <v>25916</v>
      </c>
      <c r="C23960" s="2" t="s">
        <v>13</v>
      </c>
      <c r="D23960" s="2" t="s">
        <v>42080</v>
      </c>
      <c r="E23960" s="2"/>
      <c r="F23960" s="3">
        <v>12.15</v>
      </c>
      <c r="G23960" s="156"/>
    </row>
    <row r="23961" spans="1:7" x14ac:dyDescent="0.25">
      <c r="A23961" s="2">
        <v>38999</v>
      </c>
      <c r="B23961" s="3" t="s">
        <v>25917</v>
      </c>
      <c r="C23961" s="2" t="s">
        <v>13</v>
      </c>
      <c r="D23961" s="2" t="s">
        <v>42080</v>
      </c>
      <c r="E23961" s="2"/>
      <c r="F23961" s="3">
        <v>30.73</v>
      </c>
      <c r="G23961" s="156"/>
    </row>
    <row r="23962" spans="1:7" x14ac:dyDescent="0.25">
      <c r="A23962" s="2">
        <v>38996</v>
      </c>
      <c r="B23962" s="3" t="s">
        <v>25918</v>
      </c>
      <c r="C23962" s="2" t="s">
        <v>13</v>
      </c>
      <c r="D23962" s="2" t="s">
        <v>42080</v>
      </c>
      <c r="E23962" s="2"/>
      <c r="F23962" s="3">
        <v>21.72</v>
      </c>
      <c r="G23962" s="156"/>
    </row>
    <row r="23963" spans="1:7" x14ac:dyDescent="0.25">
      <c r="A23963" s="2">
        <v>44173</v>
      </c>
      <c r="B23963" s="3" t="s">
        <v>25919</v>
      </c>
      <c r="C23963" s="2" t="s">
        <v>13</v>
      </c>
      <c r="D23963" s="2" t="s">
        <v>42080</v>
      </c>
      <c r="E23963" s="2"/>
      <c r="F23963" s="3">
        <v>21.12</v>
      </c>
      <c r="G23963" s="156"/>
    </row>
    <row r="23964" spans="1:7" x14ac:dyDescent="0.25">
      <c r="A23964" s="2">
        <v>44174</v>
      </c>
      <c r="B23964" s="3" t="s">
        <v>25920</v>
      </c>
      <c r="C23964" s="2" t="s">
        <v>13</v>
      </c>
      <c r="D23964" s="2" t="s">
        <v>42080</v>
      </c>
      <c r="E23964" s="2"/>
      <c r="F23964" s="3">
        <v>34.57</v>
      </c>
      <c r="G23964" s="156"/>
    </row>
    <row r="23965" spans="1:7" x14ac:dyDescent="0.25">
      <c r="A23965" s="2">
        <v>38997</v>
      </c>
      <c r="B23965" s="3" t="s">
        <v>25921</v>
      </c>
      <c r="C23965" s="2" t="s">
        <v>13</v>
      </c>
      <c r="D23965" s="2" t="s">
        <v>42080</v>
      </c>
      <c r="E23965" s="2"/>
      <c r="F23965" s="3">
        <v>31.07</v>
      </c>
      <c r="G23965" s="156"/>
    </row>
    <row r="23966" spans="1:7" x14ac:dyDescent="0.25">
      <c r="A23966" s="2">
        <v>39600</v>
      </c>
      <c r="B23966" s="3" t="s">
        <v>25922</v>
      </c>
      <c r="C23966" s="2" t="s">
        <v>13</v>
      </c>
      <c r="D23966" s="2" t="s">
        <v>42080</v>
      </c>
      <c r="E23966" s="2"/>
      <c r="F23966" s="3">
        <v>17.510000000000002</v>
      </c>
      <c r="G23966" s="156"/>
    </row>
    <row r="23967" spans="1:7" x14ac:dyDescent="0.25">
      <c r="A23967" s="2">
        <v>39601</v>
      </c>
      <c r="B23967" s="3" t="s">
        <v>25923</v>
      </c>
      <c r="C23967" s="2" t="s">
        <v>13</v>
      </c>
      <c r="D23967" s="2" t="s">
        <v>42080</v>
      </c>
      <c r="E23967" s="2"/>
      <c r="F23967" s="3">
        <v>37.15</v>
      </c>
      <c r="G23967" s="156"/>
    </row>
    <row r="23968" spans="1:7" x14ac:dyDescent="0.25">
      <c r="A23968" s="2">
        <v>39862</v>
      </c>
      <c r="B23968" s="3" t="s">
        <v>25924</v>
      </c>
      <c r="C23968" s="2" t="s">
        <v>13</v>
      </c>
      <c r="D23968" s="2" t="s">
        <v>42080</v>
      </c>
      <c r="E23968" s="2"/>
      <c r="F23968" s="3">
        <v>14.74</v>
      </c>
      <c r="G23968" s="156"/>
    </row>
    <row r="23969" spans="1:7" x14ac:dyDescent="0.25">
      <c r="A23969" s="2">
        <v>39863</v>
      </c>
      <c r="B23969" s="3" t="s">
        <v>25925</v>
      </c>
      <c r="C23969" s="2" t="s">
        <v>13</v>
      </c>
      <c r="D23969" s="2" t="s">
        <v>42080</v>
      </c>
      <c r="E23969" s="2"/>
      <c r="F23969" s="3">
        <v>14.95</v>
      </c>
      <c r="G23969" s="156"/>
    </row>
    <row r="23970" spans="1:7" x14ac:dyDescent="0.25">
      <c r="A23970" s="2">
        <v>39864</v>
      </c>
      <c r="B23970" s="3" t="s">
        <v>25926</v>
      </c>
      <c r="C23970" s="2" t="s">
        <v>13</v>
      </c>
      <c r="D23970" s="2" t="s">
        <v>42080</v>
      </c>
      <c r="E23970" s="2"/>
      <c r="F23970" s="3">
        <v>18.55</v>
      </c>
      <c r="G23970" s="156"/>
    </row>
    <row r="23971" spans="1:7" x14ac:dyDescent="0.25">
      <c r="A23971" s="2">
        <v>39865</v>
      </c>
      <c r="B23971" s="3" t="s">
        <v>25927</v>
      </c>
      <c r="C23971" s="2" t="s">
        <v>13</v>
      </c>
      <c r="D23971" s="2" t="s">
        <v>42080</v>
      </c>
      <c r="E23971" s="2"/>
      <c r="F23971" s="3">
        <v>26.14</v>
      </c>
      <c r="G23971" s="156"/>
    </row>
    <row r="23972" spans="1:7" x14ac:dyDescent="0.25">
      <c r="A23972" s="2">
        <v>2517</v>
      </c>
      <c r="B23972" s="3" t="s">
        <v>25928</v>
      </c>
      <c r="C23972" s="2" t="s">
        <v>13</v>
      </c>
      <c r="D23972" s="2" t="s">
        <v>42080</v>
      </c>
      <c r="E23972" s="2"/>
      <c r="F23972" s="3">
        <v>28.9</v>
      </c>
      <c r="G23972" s="156"/>
    </row>
    <row r="23973" spans="1:7" x14ac:dyDescent="0.25">
      <c r="A23973" s="2">
        <v>2522</v>
      </c>
      <c r="B23973" s="3" t="s">
        <v>25929</v>
      </c>
      <c r="C23973" s="2" t="s">
        <v>13</v>
      </c>
      <c r="D23973" s="2" t="s">
        <v>42080</v>
      </c>
      <c r="E23973" s="2"/>
      <c r="F23973" s="3">
        <v>18.68</v>
      </c>
      <c r="G23973" s="156"/>
    </row>
    <row r="23974" spans="1:7" x14ac:dyDescent="0.25">
      <c r="A23974" s="2">
        <v>2516</v>
      </c>
      <c r="B23974" s="3" t="s">
        <v>25930</v>
      </c>
      <c r="C23974" s="2" t="s">
        <v>13</v>
      </c>
      <c r="D23974" s="2" t="s">
        <v>42080</v>
      </c>
      <c r="E23974" s="2"/>
      <c r="F23974" s="3">
        <v>14.99</v>
      </c>
      <c r="G23974" s="156"/>
    </row>
    <row r="23975" spans="1:7" x14ac:dyDescent="0.25">
      <c r="A23975" s="2">
        <v>2548</v>
      </c>
      <c r="B23975" s="3" t="s">
        <v>25931</v>
      </c>
      <c r="C23975" s="2" t="s">
        <v>13</v>
      </c>
      <c r="D23975" s="2" t="s">
        <v>42080</v>
      </c>
      <c r="E23975" s="2"/>
      <c r="F23975" s="3">
        <v>11.48</v>
      </c>
      <c r="G23975" s="156"/>
    </row>
    <row r="23976" spans="1:7" x14ac:dyDescent="0.25">
      <c r="A23976" s="2">
        <v>2518</v>
      </c>
      <c r="B23976" s="3" t="s">
        <v>25932</v>
      </c>
      <c r="C23976" s="2" t="s">
        <v>13</v>
      </c>
      <c r="D23976" s="2" t="s">
        <v>42080</v>
      </c>
      <c r="E23976" s="2"/>
      <c r="F23976" s="3">
        <v>137.55000000000001</v>
      </c>
      <c r="G23976" s="156"/>
    </row>
    <row r="23977" spans="1:7" x14ac:dyDescent="0.25">
      <c r="A23977" s="2">
        <v>2521</v>
      </c>
      <c r="B23977" s="3" t="s">
        <v>25933</v>
      </c>
      <c r="C23977" s="2" t="s">
        <v>13</v>
      </c>
      <c r="D23977" s="2" t="s">
        <v>42080</v>
      </c>
      <c r="E23977" s="2"/>
      <c r="F23977" s="3">
        <v>58.55</v>
      </c>
      <c r="G23977" s="156"/>
    </row>
    <row r="23978" spans="1:7" x14ac:dyDescent="0.25">
      <c r="A23978" s="2">
        <v>2519</v>
      </c>
      <c r="B23978" s="3" t="s">
        <v>25934</v>
      </c>
      <c r="C23978" s="2" t="s">
        <v>13</v>
      </c>
      <c r="D23978" s="2" t="s">
        <v>42080</v>
      </c>
      <c r="E23978" s="2"/>
      <c r="F23978" s="3">
        <v>165.86</v>
      </c>
      <c r="G23978" s="156"/>
    </row>
    <row r="23979" spans="1:7" x14ac:dyDescent="0.25">
      <c r="A23979" s="2">
        <v>2515</v>
      </c>
      <c r="B23979" s="3" t="s">
        <v>25935</v>
      </c>
      <c r="C23979" s="2" t="s">
        <v>13</v>
      </c>
      <c r="D23979" s="2" t="s">
        <v>42080</v>
      </c>
      <c r="E23979" s="2"/>
      <c r="F23979" s="3">
        <v>12.48</v>
      </c>
      <c r="G23979" s="156"/>
    </row>
    <row r="23980" spans="1:7" x14ac:dyDescent="0.25">
      <c r="A23980" s="2">
        <v>2520</v>
      </c>
      <c r="B23980" s="3" t="s">
        <v>25936</v>
      </c>
      <c r="C23980" s="2" t="s">
        <v>13</v>
      </c>
      <c r="D23980" s="2" t="s">
        <v>42080</v>
      </c>
      <c r="E23980" s="2"/>
      <c r="F23980" s="3">
        <v>305.27</v>
      </c>
      <c r="G23980" s="156"/>
    </row>
    <row r="23981" spans="1:7" x14ac:dyDescent="0.25">
      <c r="A23981" s="2">
        <v>1602</v>
      </c>
      <c r="B23981" s="3" t="s">
        <v>25937</v>
      </c>
      <c r="C23981" s="2" t="s">
        <v>13</v>
      </c>
      <c r="D23981" s="2" t="s">
        <v>42080</v>
      </c>
      <c r="E23981" s="2"/>
      <c r="F23981" s="3">
        <v>51.63</v>
      </c>
      <c r="G23981" s="156"/>
    </row>
    <row r="23982" spans="1:7" x14ac:dyDescent="0.25">
      <c r="A23982" s="2">
        <v>1601</v>
      </c>
      <c r="B23982" s="3" t="s">
        <v>25938</v>
      </c>
      <c r="C23982" s="2" t="s">
        <v>13</v>
      </c>
      <c r="D23982" s="2" t="s">
        <v>42080</v>
      </c>
      <c r="E23982" s="2"/>
      <c r="F23982" s="3">
        <v>46.02</v>
      </c>
      <c r="G23982" s="156"/>
    </row>
    <row r="23983" spans="1:7" x14ac:dyDescent="0.25">
      <c r="A23983" s="2">
        <v>1600</v>
      </c>
      <c r="B23983" s="3" t="s">
        <v>25939</v>
      </c>
      <c r="C23983" s="2" t="s">
        <v>13</v>
      </c>
      <c r="D23983" s="2" t="s">
        <v>42080</v>
      </c>
      <c r="E23983" s="2"/>
      <c r="F23983" s="3">
        <v>20.100000000000001</v>
      </c>
      <c r="G23983" s="156"/>
    </row>
    <row r="23984" spans="1:7" x14ac:dyDescent="0.25">
      <c r="A23984" s="2">
        <v>1598</v>
      </c>
      <c r="B23984" s="3" t="s">
        <v>25940</v>
      </c>
      <c r="C23984" s="2" t="s">
        <v>13</v>
      </c>
      <c r="D23984" s="2" t="s">
        <v>42080</v>
      </c>
      <c r="E23984" s="2"/>
      <c r="F23984" s="3">
        <v>13.62</v>
      </c>
      <c r="G23984" s="156"/>
    </row>
    <row r="23985" spans="1:7" x14ac:dyDescent="0.25">
      <c r="A23985" s="2">
        <v>1603</v>
      </c>
      <c r="B23985" s="3" t="s">
        <v>25941</v>
      </c>
      <c r="C23985" s="2" t="s">
        <v>13</v>
      </c>
      <c r="D23985" s="2" t="s">
        <v>42080</v>
      </c>
      <c r="E23985" s="2"/>
      <c r="F23985" s="3">
        <v>77.95</v>
      </c>
      <c r="G23985" s="156"/>
    </row>
    <row r="23986" spans="1:7" x14ac:dyDescent="0.25">
      <c r="A23986" s="2">
        <v>1599</v>
      </c>
      <c r="B23986" s="3" t="s">
        <v>25942</v>
      </c>
      <c r="C23986" s="2" t="s">
        <v>13</v>
      </c>
      <c r="D23986" s="2" t="s">
        <v>42080</v>
      </c>
      <c r="E23986" s="2"/>
      <c r="F23986" s="3">
        <v>15.8</v>
      </c>
      <c r="G23986" s="156"/>
    </row>
    <row r="23987" spans="1:7" x14ac:dyDescent="0.25">
      <c r="A23987" s="2">
        <v>1597</v>
      </c>
      <c r="B23987" s="3" t="s">
        <v>25943</v>
      </c>
      <c r="C23987" s="2" t="s">
        <v>13</v>
      </c>
      <c r="D23987" s="2" t="s">
        <v>42080</v>
      </c>
      <c r="E23987" s="2"/>
      <c r="F23987" s="3">
        <v>12.8</v>
      </c>
      <c r="G23987" s="156"/>
    </row>
    <row r="23988" spans="1:7" x14ac:dyDescent="0.25">
      <c r="A23988" s="2">
        <v>39602</v>
      </c>
      <c r="B23988" s="3" t="s">
        <v>25944</v>
      </c>
      <c r="C23988" s="2" t="s">
        <v>13</v>
      </c>
      <c r="D23988" s="2" t="s">
        <v>42080</v>
      </c>
      <c r="E23988" s="2"/>
      <c r="F23988" s="3">
        <v>1.85</v>
      </c>
      <c r="G23988" s="156"/>
    </row>
    <row r="23989" spans="1:7" x14ac:dyDescent="0.25">
      <c r="A23989" s="2">
        <v>39603</v>
      </c>
      <c r="B23989" s="3" t="s">
        <v>25945</v>
      </c>
      <c r="C23989" s="2" t="s">
        <v>13</v>
      </c>
      <c r="D23989" s="2" t="s">
        <v>42080</v>
      </c>
      <c r="E23989" s="2"/>
      <c r="F23989" s="3">
        <v>3.96</v>
      </c>
      <c r="G23989" s="156"/>
    </row>
    <row r="23990" spans="1:7" x14ac:dyDescent="0.25">
      <c r="A23990" s="2">
        <v>11821</v>
      </c>
      <c r="B23990" s="3" t="s">
        <v>25946</v>
      </c>
      <c r="C23990" s="2" t="s">
        <v>13</v>
      </c>
      <c r="D23990" s="2" t="s">
        <v>42080</v>
      </c>
      <c r="E23990" s="2"/>
      <c r="F23990" s="3">
        <v>10.51</v>
      </c>
      <c r="G23990" s="156"/>
    </row>
    <row r="23991" spans="1:7" x14ac:dyDescent="0.25">
      <c r="A23991" s="2">
        <v>1562</v>
      </c>
      <c r="B23991" s="3" t="s">
        <v>25947</v>
      </c>
      <c r="C23991" s="2" t="s">
        <v>13</v>
      </c>
      <c r="D23991" s="2" t="s">
        <v>42080</v>
      </c>
      <c r="E23991" s="2"/>
      <c r="F23991" s="3">
        <v>17.22</v>
      </c>
      <c r="G23991" s="156"/>
    </row>
    <row r="23992" spans="1:7" x14ac:dyDescent="0.25">
      <c r="A23992" s="2">
        <v>1563</v>
      </c>
      <c r="B23992" s="3" t="s">
        <v>25948</v>
      </c>
      <c r="C23992" s="2" t="s">
        <v>13</v>
      </c>
      <c r="D23992" s="2" t="s">
        <v>42080</v>
      </c>
      <c r="E23992" s="2"/>
      <c r="F23992" s="3">
        <v>23.11</v>
      </c>
      <c r="G23992" s="156"/>
    </row>
    <row r="23993" spans="1:7" x14ac:dyDescent="0.25">
      <c r="A23993" s="2">
        <v>11856</v>
      </c>
      <c r="B23993" s="3" t="s">
        <v>25949</v>
      </c>
      <c r="C23993" s="2" t="s">
        <v>13</v>
      </c>
      <c r="D23993" s="2" t="s">
        <v>42081</v>
      </c>
      <c r="E23993" s="2"/>
      <c r="F23993" s="3">
        <v>6.89</v>
      </c>
      <c r="G23993" s="156"/>
    </row>
    <row r="23994" spans="1:7" x14ac:dyDescent="0.25">
      <c r="A23994" s="2">
        <v>11857</v>
      </c>
      <c r="B23994" s="3" t="s">
        <v>25950</v>
      </c>
      <c r="C23994" s="2" t="s">
        <v>13</v>
      </c>
      <c r="D23994" s="2" t="s">
        <v>42080</v>
      </c>
      <c r="E23994" s="2"/>
      <c r="F23994" s="3">
        <v>36.26</v>
      </c>
      <c r="G23994" s="156"/>
    </row>
    <row r="23995" spans="1:7" x14ac:dyDescent="0.25">
      <c r="A23995" s="2">
        <v>11858</v>
      </c>
      <c r="B23995" s="3" t="s">
        <v>25951</v>
      </c>
      <c r="C23995" s="2" t="s">
        <v>13</v>
      </c>
      <c r="D23995" s="2" t="s">
        <v>42080</v>
      </c>
      <c r="E23995" s="2"/>
      <c r="F23995" s="3">
        <v>45</v>
      </c>
      <c r="G23995" s="156"/>
    </row>
    <row r="23996" spans="1:7" x14ac:dyDescent="0.25">
      <c r="A23996" s="2">
        <v>1539</v>
      </c>
      <c r="B23996" s="3" t="s">
        <v>25952</v>
      </c>
      <c r="C23996" s="2" t="s">
        <v>13</v>
      </c>
      <c r="D23996" s="2" t="s">
        <v>42080</v>
      </c>
      <c r="E23996" s="2"/>
      <c r="F23996" s="3">
        <v>8.09</v>
      </c>
      <c r="G23996" s="156"/>
    </row>
    <row r="23997" spans="1:7" x14ac:dyDescent="0.25">
      <c r="A23997" s="2">
        <v>11859</v>
      </c>
      <c r="B23997" s="3" t="s">
        <v>25953</v>
      </c>
      <c r="C23997" s="2" t="s">
        <v>13</v>
      </c>
      <c r="D23997" s="2" t="s">
        <v>42080</v>
      </c>
      <c r="E23997" s="2"/>
      <c r="F23997" s="3">
        <v>61.23</v>
      </c>
      <c r="G23997" s="156"/>
    </row>
    <row r="23998" spans="1:7" x14ac:dyDescent="0.25">
      <c r="A23998" s="2">
        <v>1550</v>
      </c>
      <c r="B23998" s="3" t="s">
        <v>25954</v>
      </c>
      <c r="C23998" s="2" t="s">
        <v>13</v>
      </c>
      <c r="D23998" s="2" t="s">
        <v>42080</v>
      </c>
      <c r="E23998" s="2"/>
      <c r="F23998" s="3">
        <v>8.5399999999999991</v>
      </c>
      <c r="G23998" s="156"/>
    </row>
    <row r="23999" spans="1:7" x14ac:dyDescent="0.25">
      <c r="A23999" s="2">
        <v>11854</v>
      </c>
      <c r="B23999" s="3" t="s">
        <v>25955</v>
      </c>
      <c r="C23999" s="2" t="s">
        <v>13</v>
      </c>
      <c r="D23999" s="2" t="s">
        <v>42080</v>
      </c>
      <c r="E23999" s="2"/>
      <c r="F23999" s="3">
        <v>10.67</v>
      </c>
      <c r="G23999" s="156"/>
    </row>
    <row r="24000" spans="1:7" x14ac:dyDescent="0.25">
      <c r="A24000" s="2">
        <v>11862</v>
      </c>
      <c r="B24000" s="3" t="s">
        <v>25956</v>
      </c>
      <c r="C24000" s="2" t="s">
        <v>13</v>
      </c>
      <c r="D24000" s="2" t="s">
        <v>42080</v>
      </c>
      <c r="E24000" s="2"/>
      <c r="F24000" s="3">
        <v>14.97</v>
      </c>
      <c r="G24000" s="156"/>
    </row>
    <row r="24001" spans="1:7" x14ac:dyDescent="0.25">
      <c r="A24001" s="2">
        <v>11863</v>
      </c>
      <c r="B24001" s="3" t="s">
        <v>25957</v>
      </c>
      <c r="C24001" s="2" t="s">
        <v>13</v>
      </c>
      <c r="D24001" s="2" t="s">
        <v>42080</v>
      </c>
      <c r="E24001" s="2"/>
      <c r="F24001" s="3">
        <v>6.04</v>
      </c>
      <c r="G24001" s="156"/>
    </row>
    <row r="24002" spans="1:7" x14ac:dyDescent="0.25">
      <c r="A24002" s="2">
        <v>11855</v>
      </c>
      <c r="B24002" s="3" t="s">
        <v>25958</v>
      </c>
      <c r="C24002" s="2" t="s">
        <v>13</v>
      </c>
      <c r="D24002" s="2" t="s">
        <v>42080</v>
      </c>
      <c r="E24002" s="2"/>
      <c r="F24002" s="3">
        <v>22.35</v>
      </c>
      <c r="G24002" s="156"/>
    </row>
    <row r="24003" spans="1:7" x14ac:dyDescent="0.25">
      <c r="A24003" s="2">
        <v>11864</v>
      </c>
      <c r="B24003" s="3" t="s">
        <v>25959</v>
      </c>
      <c r="C24003" s="2" t="s">
        <v>13</v>
      </c>
      <c r="D24003" s="2" t="s">
        <v>42080</v>
      </c>
      <c r="E24003" s="2"/>
      <c r="F24003" s="3">
        <v>33.79</v>
      </c>
      <c r="G24003" s="156"/>
    </row>
    <row r="24004" spans="1:7" x14ac:dyDescent="0.25">
      <c r="A24004" s="2">
        <v>2527</v>
      </c>
      <c r="B24004" s="3" t="s">
        <v>25960</v>
      </c>
      <c r="C24004" s="2" t="s">
        <v>13</v>
      </c>
      <c r="D24004" s="2" t="s">
        <v>42080</v>
      </c>
      <c r="E24004" s="2"/>
      <c r="F24004" s="3">
        <v>10.34</v>
      </c>
      <c r="G24004" s="156"/>
    </row>
    <row r="24005" spans="1:7" x14ac:dyDescent="0.25">
      <c r="A24005" s="2">
        <v>2526</v>
      </c>
      <c r="B24005" s="3" t="s">
        <v>25961</v>
      </c>
      <c r="C24005" s="2" t="s">
        <v>13</v>
      </c>
      <c r="D24005" s="2" t="s">
        <v>42080</v>
      </c>
      <c r="E24005" s="2"/>
      <c r="F24005" s="3">
        <v>6.63</v>
      </c>
      <c r="G24005" s="156"/>
    </row>
    <row r="24006" spans="1:7" x14ac:dyDescent="0.25">
      <c r="A24006" s="2">
        <v>2483</v>
      </c>
      <c r="B24006" s="3" t="s">
        <v>25962</v>
      </c>
      <c r="C24006" s="2" t="s">
        <v>13</v>
      </c>
      <c r="D24006" s="2" t="s">
        <v>42080</v>
      </c>
      <c r="E24006" s="2"/>
      <c r="F24006" s="3">
        <v>4.72</v>
      </c>
      <c r="G24006" s="156"/>
    </row>
    <row r="24007" spans="1:7" x14ac:dyDescent="0.25">
      <c r="A24007" s="2">
        <v>2487</v>
      </c>
      <c r="B24007" s="3" t="s">
        <v>25963</v>
      </c>
      <c r="C24007" s="2" t="s">
        <v>13</v>
      </c>
      <c r="D24007" s="2" t="s">
        <v>42080</v>
      </c>
      <c r="E24007" s="2"/>
      <c r="F24007" s="3">
        <v>2.2599999999999998</v>
      </c>
      <c r="G24007" s="156"/>
    </row>
    <row r="24008" spans="1:7" x14ac:dyDescent="0.25">
      <c r="A24008" s="2">
        <v>2528</v>
      </c>
      <c r="B24008" s="3" t="s">
        <v>25964</v>
      </c>
      <c r="C24008" s="2" t="s">
        <v>13</v>
      </c>
      <c r="D24008" s="2" t="s">
        <v>42080</v>
      </c>
      <c r="E24008" s="2"/>
      <c r="F24008" s="3">
        <v>26.03</v>
      </c>
      <c r="G24008" s="156"/>
    </row>
    <row r="24009" spans="1:7" x14ac:dyDescent="0.25">
      <c r="A24009" s="2">
        <v>2489</v>
      </c>
      <c r="B24009" s="3" t="s">
        <v>25965</v>
      </c>
      <c r="C24009" s="2" t="s">
        <v>13</v>
      </c>
      <c r="D24009" s="2" t="s">
        <v>42080</v>
      </c>
      <c r="E24009" s="2"/>
      <c r="F24009" s="3">
        <v>11.46</v>
      </c>
      <c r="G24009" s="156"/>
    </row>
    <row r="24010" spans="1:7" x14ac:dyDescent="0.25">
      <c r="A24010" s="2">
        <v>2484</v>
      </c>
      <c r="B24010" s="3" t="s">
        <v>25966</v>
      </c>
      <c r="C24010" s="2" t="s">
        <v>13</v>
      </c>
      <c r="D24010" s="2" t="s">
        <v>42080</v>
      </c>
      <c r="E24010" s="2"/>
      <c r="F24010" s="3">
        <v>37.799999999999997</v>
      </c>
      <c r="G24010" s="156"/>
    </row>
    <row r="24011" spans="1:7" x14ac:dyDescent="0.25">
      <c r="A24011" s="2">
        <v>2488</v>
      </c>
      <c r="B24011" s="3" t="s">
        <v>25967</v>
      </c>
      <c r="C24011" s="2" t="s">
        <v>13</v>
      </c>
      <c r="D24011" s="2" t="s">
        <v>42080</v>
      </c>
      <c r="E24011" s="2"/>
      <c r="F24011" s="3">
        <v>2.65</v>
      </c>
      <c r="G24011" s="156"/>
    </row>
    <row r="24012" spans="1:7" x14ac:dyDescent="0.25">
      <c r="A24012" s="2">
        <v>2485</v>
      </c>
      <c r="B24012" s="3" t="s">
        <v>25968</v>
      </c>
      <c r="C24012" s="2" t="s">
        <v>13</v>
      </c>
      <c r="D24012" s="2" t="s">
        <v>42080</v>
      </c>
      <c r="E24012" s="2"/>
      <c r="F24012" s="3">
        <v>59.25</v>
      </c>
      <c r="G24012" s="156"/>
    </row>
    <row r="24013" spans="1:7" x14ac:dyDescent="0.25">
      <c r="A24013" s="2">
        <v>44247</v>
      </c>
      <c r="B24013" s="3" t="s">
        <v>25969</v>
      </c>
      <c r="C24013" s="2" t="s">
        <v>13</v>
      </c>
      <c r="D24013" s="2" t="s">
        <v>42080</v>
      </c>
      <c r="E24013" s="2"/>
      <c r="F24013" s="3">
        <v>1641.82</v>
      </c>
      <c r="G24013" s="156"/>
    </row>
    <row r="24014" spans="1:7" x14ac:dyDescent="0.25">
      <c r="A24014" s="2">
        <v>38005</v>
      </c>
      <c r="B24014" s="3" t="s">
        <v>25970</v>
      </c>
      <c r="C24014" s="2" t="s">
        <v>13</v>
      </c>
      <c r="D24014" s="2" t="s">
        <v>42080</v>
      </c>
      <c r="E24014" s="2"/>
      <c r="F24014" s="3">
        <v>19.52</v>
      </c>
      <c r="G24014" s="156"/>
    </row>
    <row r="24015" spans="1:7" x14ac:dyDescent="0.25">
      <c r="A24015" s="2">
        <v>38006</v>
      </c>
      <c r="B24015" s="3" t="s">
        <v>25971</v>
      </c>
      <c r="C24015" s="2" t="s">
        <v>13</v>
      </c>
      <c r="D24015" s="2" t="s">
        <v>42080</v>
      </c>
      <c r="E24015" s="2"/>
      <c r="F24015" s="3">
        <v>25.94</v>
      </c>
      <c r="G24015" s="156"/>
    </row>
    <row r="24016" spans="1:7" x14ac:dyDescent="0.25">
      <c r="A24016" s="2">
        <v>38428</v>
      </c>
      <c r="B24016" s="3" t="s">
        <v>25972</v>
      </c>
      <c r="C24016" s="2" t="s">
        <v>13</v>
      </c>
      <c r="D24016" s="2" t="s">
        <v>42080</v>
      </c>
      <c r="E24016" s="2"/>
      <c r="F24016" s="3">
        <v>23.23</v>
      </c>
      <c r="G24016" s="156"/>
    </row>
    <row r="24017" spans="1:7" x14ac:dyDescent="0.25">
      <c r="A24017" s="2">
        <v>38007</v>
      </c>
      <c r="B24017" s="3" t="s">
        <v>25973</v>
      </c>
      <c r="C24017" s="2" t="s">
        <v>13</v>
      </c>
      <c r="D24017" s="2" t="s">
        <v>42080</v>
      </c>
      <c r="E24017" s="2"/>
      <c r="F24017" s="3">
        <v>29.93</v>
      </c>
      <c r="G24017" s="156"/>
    </row>
    <row r="24018" spans="1:7" x14ac:dyDescent="0.25">
      <c r="A24018" s="2">
        <v>38008</v>
      </c>
      <c r="B24018" s="3" t="s">
        <v>25974</v>
      </c>
      <c r="C24018" s="2" t="s">
        <v>13</v>
      </c>
      <c r="D24018" s="2" t="s">
        <v>42080</v>
      </c>
      <c r="E24018" s="2"/>
      <c r="F24018" s="3">
        <v>47.89</v>
      </c>
      <c r="G24018" s="156"/>
    </row>
    <row r="24019" spans="1:7" x14ac:dyDescent="0.25">
      <c r="A24019" s="2">
        <v>38009</v>
      </c>
      <c r="B24019" s="3" t="s">
        <v>25975</v>
      </c>
      <c r="C24019" s="2" t="s">
        <v>13</v>
      </c>
      <c r="D24019" s="2" t="s">
        <v>42080</v>
      </c>
      <c r="E24019" s="2"/>
      <c r="F24019" s="3">
        <v>58.63</v>
      </c>
      <c r="G24019" s="156"/>
    </row>
    <row r="24020" spans="1:7" x14ac:dyDescent="0.25">
      <c r="A24020" s="2">
        <v>44248</v>
      </c>
      <c r="B24020" s="3" t="s">
        <v>25976</v>
      </c>
      <c r="C24020" s="2" t="s">
        <v>13</v>
      </c>
      <c r="D24020" s="2" t="s">
        <v>42080</v>
      </c>
      <c r="E24020" s="2"/>
      <c r="F24020" s="3">
        <v>95.57</v>
      </c>
      <c r="G24020" s="156"/>
    </row>
    <row r="24021" spans="1:7" x14ac:dyDescent="0.25">
      <c r="A24021" s="2">
        <v>44249</v>
      </c>
      <c r="B24021" s="3" t="s">
        <v>25977</v>
      </c>
      <c r="C24021" s="2" t="s">
        <v>13</v>
      </c>
      <c r="D24021" s="2" t="s">
        <v>42080</v>
      </c>
      <c r="E24021" s="2"/>
      <c r="F24021" s="3">
        <v>368.73</v>
      </c>
      <c r="G24021" s="156"/>
    </row>
    <row r="24022" spans="1:7" x14ac:dyDescent="0.25">
      <c r="A24022" s="2">
        <v>44250</v>
      </c>
      <c r="B24022" s="3" t="s">
        <v>25978</v>
      </c>
      <c r="C24022" s="2" t="s">
        <v>13</v>
      </c>
      <c r="D24022" s="2" t="s">
        <v>42080</v>
      </c>
      <c r="E24022" s="2"/>
      <c r="F24022" s="3">
        <v>535.48</v>
      </c>
      <c r="G24022" s="156"/>
    </row>
    <row r="24023" spans="1:7" x14ac:dyDescent="0.25">
      <c r="A24023" s="2">
        <v>39279</v>
      </c>
      <c r="B24023" s="3" t="s">
        <v>25979</v>
      </c>
      <c r="C24023" s="2" t="s">
        <v>13</v>
      </c>
      <c r="D24023" s="2" t="s">
        <v>42080</v>
      </c>
      <c r="E24023" s="2"/>
      <c r="F24023" s="3">
        <v>9.76</v>
      </c>
      <c r="G24023" s="156"/>
    </row>
    <row r="24024" spans="1:7" x14ac:dyDescent="0.25">
      <c r="A24024" s="2">
        <v>39280</v>
      </c>
      <c r="B24024" s="3" t="s">
        <v>25980</v>
      </c>
      <c r="C24024" s="2" t="s">
        <v>13</v>
      </c>
      <c r="D24024" s="2" t="s">
        <v>42080</v>
      </c>
      <c r="E24024" s="2"/>
      <c r="F24024" s="3">
        <v>10.94</v>
      </c>
      <c r="G24024" s="156"/>
    </row>
    <row r="24025" spans="1:7" x14ac:dyDescent="0.25">
      <c r="A24025" s="2">
        <v>39281</v>
      </c>
      <c r="B24025" s="3" t="s">
        <v>25981</v>
      </c>
      <c r="C24025" s="2" t="s">
        <v>13</v>
      </c>
      <c r="D24025" s="2" t="s">
        <v>42080</v>
      </c>
      <c r="E24025" s="2"/>
      <c r="F24025" s="3">
        <v>14.45</v>
      </c>
      <c r="G24025" s="156"/>
    </row>
    <row r="24026" spans="1:7" x14ac:dyDescent="0.25">
      <c r="A24026" s="2">
        <v>39282</v>
      </c>
      <c r="B24026" s="3" t="s">
        <v>25982</v>
      </c>
      <c r="C24026" s="2" t="s">
        <v>13</v>
      </c>
      <c r="D24026" s="2" t="s">
        <v>42080</v>
      </c>
      <c r="E24026" s="2"/>
      <c r="F24026" s="3">
        <v>20.18</v>
      </c>
      <c r="G24026" s="156"/>
    </row>
    <row r="24027" spans="1:7" x14ac:dyDescent="0.25">
      <c r="A24027" s="2">
        <v>38844</v>
      </c>
      <c r="B24027" s="3" t="s">
        <v>25983</v>
      </c>
      <c r="C24027" s="2" t="s">
        <v>13</v>
      </c>
      <c r="D24027" s="2" t="s">
        <v>42081</v>
      </c>
      <c r="E24027" s="2"/>
      <c r="F24027" s="3">
        <v>9.9</v>
      </c>
      <c r="G24027" s="156"/>
    </row>
    <row r="24028" spans="1:7" x14ac:dyDescent="0.25">
      <c r="A24028" s="2">
        <v>38846</v>
      </c>
      <c r="B24028" s="3" t="s">
        <v>25984</v>
      </c>
      <c r="C24028" s="2" t="s">
        <v>13</v>
      </c>
      <c r="D24028" s="2" t="s">
        <v>42080</v>
      </c>
      <c r="E24028" s="2"/>
      <c r="F24028" s="3">
        <v>10.07</v>
      </c>
      <c r="G24028" s="156"/>
    </row>
    <row r="24029" spans="1:7" x14ac:dyDescent="0.25">
      <c r="A24029" s="2">
        <v>38847</v>
      </c>
      <c r="B24029" s="3" t="s">
        <v>25985</v>
      </c>
      <c r="C24029" s="2" t="s">
        <v>13</v>
      </c>
      <c r="D24029" s="2" t="s">
        <v>42080</v>
      </c>
      <c r="E24029" s="2"/>
      <c r="F24029" s="3">
        <v>11.8</v>
      </c>
      <c r="G24029" s="156"/>
    </row>
    <row r="24030" spans="1:7" x14ac:dyDescent="0.25">
      <c r="A24030" s="2">
        <v>38850</v>
      </c>
      <c r="B24030" s="3" t="s">
        <v>25986</v>
      </c>
      <c r="C24030" s="2" t="s">
        <v>13</v>
      </c>
      <c r="D24030" s="2" t="s">
        <v>42080</v>
      </c>
      <c r="E24030" s="2"/>
      <c r="F24030" s="3">
        <v>21.31</v>
      </c>
      <c r="G24030" s="156"/>
    </row>
    <row r="24031" spans="1:7" x14ac:dyDescent="0.25">
      <c r="A24031" s="2">
        <v>38848</v>
      </c>
      <c r="B24031" s="3" t="s">
        <v>25987</v>
      </c>
      <c r="C24031" s="2" t="s">
        <v>13</v>
      </c>
      <c r="D24031" s="2" t="s">
        <v>42080</v>
      </c>
      <c r="E24031" s="2"/>
      <c r="F24031" s="3">
        <v>13.97</v>
      </c>
      <c r="G24031" s="156"/>
    </row>
    <row r="24032" spans="1:7" x14ac:dyDescent="0.25">
      <c r="A24032" s="2">
        <v>38851</v>
      </c>
      <c r="B24032" s="3" t="s">
        <v>25988</v>
      </c>
      <c r="C24032" s="2" t="s">
        <v>13</v>
      </c>
      <c r="D24032" s="2" t="s">
        <v>42080</v>
      </c>
      <c r="E24032" s="2"/>
      <c r="F24032" s="3">
        <v>24.09</v>
      </c>
      <c r="G24032" s="156"/>
    </row>
    <row r="24033" spans="1:7" x14ac:dyDescent="0.25">
      <c r="A24033" s="2">
        <v>38854</v>
      </c>
      <c r="B24033" s="3" t="s">
        <v>25989</v>
      </c>
      <c r="C24033" s="2" t="s">
        <v>13</v>
      </c>
      <c r="D24033" s="2" t="s">
        <v>42080</v>
      </c>
      <c r="E24033" s="2"/>
      <c r="F24033" s="3">
        <v>10.46</v>
      </c>
      <c r="G24033" s="156"/>
    </row>
    <row r="24034" spans="1:7" x14ac:dyDescent="0.25">
      <c r="A24034" s="2">
        <v>3104</v>
      </c>
      <c r="B24034" s="3" t="s">
        <v>25990</v>
      </c>
      <c r="C24034" s="2" t="s">
        <v>326</v>
      </c>
      <c r="D24034" s="2" t="s">
        <v>42080</v>
      </c>
      <c r="E24034" s="2"/>
      <c r="F24034" s="3">
        <v>185.54</v>
      </c>
      <c r="G24034" s="156"/>
    </row>
    <row r="24035" spans="1:7" x14ac:dyDescent="0.25">
      <c r="A24035" s="2">
        <v>1607</v>
      </c>
      <c r="B24035" s="3" t="s">
        <v>25991</v>
      </c>
      <c r="C24035" s="2" t="s">
        <v>326</v>
      </c>
      <c r="D24035" s="2" t="s">
        <v>42080</v>
      </c>
      <c r="E24035" s="2"/>
      <c r="F24035" s="3">
        <v>0.24</v>
      </c>
      <c r="G24035" s="156"/>
    </row>
    <row r="24036" spans="1:7" x14ac:dyDescent="0.25">
      <c r="A24036" s="2">
        <v>38169</v>
      </c>
      <c r="B24036" s="3" t="s">
        <v>25992</v>
      </c>
      <c r="C24036" s="2" t="s">
        <v>326</v>
      </c>
      <c r="D24036" s="2" t="s">
        <v>42080</v>
      </c>
      <c r="E24036" s="2"/>
      <c r="F24036" s="3">
        <v>79.040000000000006</v>
      </c>
      <c r="G24036" s="156"/>
    </row>
    <row r="24037" spans="1:7" x14ac:dyDescent="0.25">
      <c r="A24037" s="2">
        <v>6142</v>
      </c>
      <c r="B24037" s="3" t="s">
        <v>25993</v>
      </c>
      <c r="C24037" s="2" t="s">
        <v>13</v>
      </c>
      <c r="D24037" s="2" t="s">
        <v>42080</v>
      </c>
      <c r="E24037" s="2"/>
      <c r="F24037" s="3">
        <v>9.4600000000000009</v>
      </c>
      <c r="G24037" s="156"/>
    </row>
    <row r="24038" spans="1:7" x14ac:dyDescent="0.25">
      <c r="A24038" s="2">
        <v>11686</v>
      </c>
      <c r="B24038" s="3" t="s">
        <v>25994</v>
      </c>
      <c r="C24038" s="2" t="s">
        <v>13</v>
      </c>
      <c r="D24038" s="2" t="s">
        <v>42080</v>
      </c>
      <c r="E24038" s="2"/>
      <c r="F24038" s="3">
        <v>13.13</v>
      </c>
      <c r="G24038" s="156"/>
    </row>
    <row r="24039" spans="1:7" x14ac:dyDescent="0.25">
      <c r="A24039" s="2">
        <v>37598</v>
      </c>
      <c r="B24039" s="3" t="s">
        <v>25995</v>
      </c>
      <c r="C24039" s="2" t="s">
        <v>13</v>
      </c>
      <c r="D24039" s="2" t="s">
        <v>42080</v>
      </c>
      <c r="E24039" s="2"/>
      <c r="F24039" s="3">
        <v>44.76</v>
      </c>
      <c r="G24039" s="156"/>
    </row>
    <row r="24040" spans="1:7" x14ac:dyDescent="0.25">
      <c r="A24040" s="2">
        <v>25398</v>
      </c>
      <c r="B24040" s="3" t="s">
        <v>25996</v>
      </c>
      <c r="C24040" s="2" t="s">
        <v>13</v>
      </c>
      <c r="D24040" s="2" t="s">
        <v>42080</v>
      </c>
      <c r="E24040" s="2"/>
      <c r="F24040" s="3">
        <v>4268.1099999999997</v>
      </c>
      <c r="G24040" s="156"/>
    </row>
    <row r="24041" spans="1:7" x14ac:dyDescent="0.25">
      <c r="A24041" s="2">
        <v>25399</v>
      </c>
      <c r="B24041" s="3" t="s">
        <v>25997</v>
      </c>
      <c r="C24041" s="2" t="s">
        <v>13</v>
      </c>
      <c r="D24041" s="2" t="s">
        <v>42080</v>
      </c>
      <c r="E24041" s="2"/>
      <c r="F24041" s="3">
        <v>2591.11</v>
      </c>
      <c r="G24041" s="156"/>
    </row>
    <row r="24042" spans="1:7" x14ac:dyDescent="0.25">
      <c r="A24042" s="2">
        <v>43440</v>
      </c>
      <c r="B24042" s="3" t="s">
        <v>25998</v>
      </c>
      <c r="C24042" s="2" t="s">
        <v>13</v>
      </c>
      <c r="D24042" s="2" t="s">
        <v>42080</v>
      </c>
      <c r="E24042" s="2"/>
      <c r="F24042" s="3">
        <v>545.91</v>
      </c>
      <c r="G24042" s="156"/>
    </row>
    <row r="24043" spans="1:7" x14ac:dyDescent="0.25">
      <c r="A24043" s="2">
        <v>1613</v>
      </c>
      <c r="B24043" s="3" t="s">
        <v>25999</v>
      </c>
      <c r="C24043" s="2" t="s">
        <v>13</v>
      </c>
      <c r="D24043" s="2" t="s">
        <v>42080</v>
      </c>
      <c r="E24043" s="2"/>
      <c r="F24043" s="3">
        <v>1508.3</v>
      </c>
      <c r="G24043" s="156"/>
    </row>
    <row r="24044" spans="1:7" x14ac:dyDescent="0.25">
      <c r="A24044" s="2">
        <v>1626</v>
      </c>
      <c r="B24044" s="3" t="s">
        <v>26000</v>
      </c>
      <c r="C24044" s="2" t="s">
        <v>13</v>
      </c>
      <c r="D24044" s="2" t="s">
        <v>42080</v>
      </c>
      <c r="E24044" s="2"/>
      <c r="F24044" s="3">
        <v>2255.84</v>
      </c>
      <c r="G24044" s="156"/>
    </row>
    <row r="24045" spans="1:7" x14ac:dyDescent="0.25">
      <c r="A24045" s="2">
        <v>1625</v>
      </c>
      <c r="B24045" s="3" t="s">
        <v>26001</v>
      </c>
      <c r="C24045" s="2" t="s">
        <v>13</v>
      </c>
      <c r="D24045" s="2" t="s">
        <v>42080</v>
      </c>
      <c r="E24045" s="2"/>
      <c r="F24045" s="3">
        <v>157.56</v>
      </c>
      <c r="G24045" s="156"/>
    </row>
    <row r="24046" spans="1:7" x14ac:dyDescent="0.25">
      <c r="A24046" s="2">
        <v>1622</v>
      </c>
      <c r="B24046" s="3" t="s">
        <v>26002</v>
      </c>
      <c r="C24046" s="2" t="s">
        <v>13</v>
      </c>
      <c r="D24046" s="2" t="s">
        <v>42080</v>
      </c>
      <c r="E24046" s="2"/>
      <c r="F24046" s="3">
        <v>5090.5200000000004</v>
      </c>
      <c r="G24046" s="156"/>
    </row>
    <row r="24047" spans="1:7" x14ac:dyDescent="0.25">
      <c r="A24047" s="2">
        <v>1620</v>
      </c>
      <c r="B24047" s="3" t="s">
        <v>26003</v>
      </c>
      <c r="C24047" s="2" t="s">
        <v>13</v>
      </c>
      <c r="D24047" s="2" t="s">
        <v>42080</v>
      </c>
      <c r="E24047" s="2"/>
      <c r="F24047" s="3">
        <v>331.91</v>
      </c>
      <c r="G24047" s="156"/>
    </row>
    <row r="24048" spans="1:7" x14ac:dyDescent="0.25">
      <c r="A24048" s="2">
        <v>1629</v>
      </c>
      <c r="B24048" s="3" t="s">
        <v>26004</v>
      </c>
      <c r="C24048" s="2" t="s">
        <v>13</v>
      </c>
      <c r="D24048" s="2" t="s">
        <v>42080</v>
      </c>
      <c r="E24048" s="2"/>
      <c r="F24048" s="3">
        <v>12389.11</v>
      </c>
      <c r="G24048" s="156"/>
    </row>
    <row r="24049" spans="1:7" x14ac:dyDescent="0.25">
      <c r="A24049" s="2">
        <v>1627</v>
      </c>
      <c r="B24049" s="3" t="s">
        <v>26005</v>
      </c>
      <c r="C24049" s="2" t="s">
        <v>13</v>
      </c>
      <c r="D24049" s="2" t="s">
        <v>42080</v>
      </c>
      <c r="E24049" s="2"/>
      <c r="F24049" s="3">
        <v>634.42999999999995</v>
      </c>
      <c r="G24049" s="156"/>
    </row>
    <row r="24050" spans="1:7" x14ac:dyDescent="0.25">
      <c r="A24050" s="2">
        <v>1623</v>
      </c>
      <c r="B24050" s="3" t="s">
        <v>26006</v>
      </c>
      <c r="C24050" s="2" t="s">
        <v>13</v>
      </c>
      <c r="D24050" s="2" t="s">
        <v>42080</v>
      </c>
      <c r="E24050" s="2"/>
      <c r="F24050" s="3">
        <v>128.5</v>
      </c>
      <c r="G24050" s="156"/>
    </row>
    <row r="24051" spans="1:7" x14ac:dyDescent="0.25">
      <c r="A24051" s="2">
        <v>1619</v>
      </c>
      <c r="B24051" s="3" t="s">
        <v>26007</v>
      </c>
      <c r="C24051" s="2" t="s">
        <v>13</v>
      </c>
      <c r="D24051" s="2" t="s">
        <v>42080</v>
      </c>
      <c r="E24051" s="2"/>
      <c r="F24051" s="3">
        <v>176.76</v>
      </c>
      <c r="G24051" s="156"/>
    </row>
    <row r="24052" spans="1:7" x14ac:dyDescent="0.25">
      <c r="A24052" s="2">
        <v>1630</v>
      </c>
      <c r="B24052" s="3" t="s">
        <v>26008</v>
      </c>
      <c r="C24052" s="2" t="s">
        <v>13</v>
      </c>
      <c r="D24052" s="2" t="s">
        <v>42080</v>
      </c>
      <c r="E24052" s="2"/>
      <c r="F24052" s="3">
        <v>3891.81</v>
      </c>
      <c r="G24052" s="156"/>
    </row>
    <row r="24053" spans="1:7" x14ac:dyDescent="0.25">
      <c r="A24053" s="2">
        <v>1616</v>
      </c>
      <c r="B24053" s="3" t="s">
        <v>26009</v>
      </c>
      <c r="C24053" s="2" t="s">
        <v>13</v>
      </c>
      <c r="D24053" s="2" t="s">
        <v>42080</v>
      </c>
      <c r="E24053" s="2"/>
      <c r="F24053" s="3">
        <v>5985.67</v>
      </c>
      <c r="G24053" s="156"/>
    </row>
    <row r="24054" spans="1:7" x14ac:dyDescent="0.25">
      <c r="A24054" s="2">
        <v>1614</v>
      </c>
      <c r="B24054" s="3" t="s">
        <v>26010</v>
      </c>
      <c r="C24054" s="2" t="s">
        <v>13</v>
      </c>
      <c r="D24054" s="2" t="s">
        <v>42080</v>
      </c>
      <c r="E24054" s="2"/>
      <c r="F24054" s="3">
        <v>273.56</v>
      </c>
      <c r="G24054" s="156"/>
    </row>
    <row r="24055" spans="1:7" x14ac:dyDescent="0.25">
      <c r="A24055" s="2">
        <v>1617</v>
      </c>
      <c r="B24055" s="3" t="s">
        <v>26011</v>
      </c>
      <c r="C24055" s="2" t="s">
        <v>13</v>
      </c>
      <c r="D24055" s="2" t="s">
        <v>42080</v>
      </c>
      <c r="E24055" s="2"/>
      <c r="F24055" s="3">
        <v>7145.59</v>
      </c>
      <c r="G24055" s="156"/>
    </row>
    <row r="24056" spans="1:7" x14ac:dyDescent="0.25">
      <c r="A24056" s="2">
        <v>1621</v>
      </c>
      <c r="B24056" s="3" t="s">
        <v>26012</v>
      </c>
      <c r="C24056" s="2" t="s">
        <v>13</v>
      </c>
      <c r="D24056" s="2" t="s">
        <v>42080</v>
      </c>
      <c r="E24056" s="2"/>
      <c r="F24056" s="3">
        <v>489.26</v>
      </c>
      <c r="G24056" s="156"/>
    </row>
    <row r="24057" spans="1:7" x14ac:dyDescent="0.25">
      <c r="A24057" s="2">
        <v>1624</v>
      </c>
      <c r="B24057" s="3" t="s">
        <v>26013</v>
      </c>
      <c r="C24057" s="2" t="s">
        <v>13</v>
      </c>
      <c r="D24057" s="2" t="s">
        <v>42080</v>
      </c>
      <c r="E24057" s="2"/>
      <c r="F24057" s="3">
        <v>17564.21</v>
      </c>
      <c r="G24057" s="156"/>
    </row>
    <row r="24058" spans="1:7" x14ac:dyDescent="0.25">
      <c r="A24058" s="2">
        <v>1615</v>
      </c>
      <c r="B24058" s="3" t="s">
        <v>26014</v>
      </c>
      <c r="C24058" s="2" t="s">
        <v>13</v>
      </c>
      <c r="D24058" s="2" t="s">
        <v>42080</v>
      </c>
      <c r="E24058" s="2"/>
      <c r="F24058" s="3">
        <v>918.76</v>
      </c>
      <c r="G24058" s="156"/>
    </row>
    <row r="24059" spans="1:7" x14ac:dyDescent="0.25">
      <c r="A24059" s="2">
        <v>1612</v>
      </c>
      <c r="B24059" s="3" t="s">
        <v>26015</v>
      </c>
      <c r="C24059" s="2" t="s">
        <v>13</v>
      </c>
      <c r="D24059" s="2" t="s">
        <v>42081</v>
      </c>
      <c r="E24059" s="2"/>
      <c r="F24059" s="3">
        <v>121.01</v>
      </c>
      <c r="G24059" s="156"/>
    </row>
    <row r="24060" spans="1:7" x14ac:dyDescent="0.25">
      <c r="A24060" s="2">
        <v>1618</v>
      </c>
      <c r="B24060" s="3" t="s">
        <v>26016</v>
      </c>
      <c r="C24060" s="2" t="s">
        <v>13</v>
      </c>
      <c r="D24060" s="2" t="s">
        <v>42080</v>
      </c>
      <c r="E24060" s="2"/>
      <c r="F24060" s="3">
        <v>1262.52</v>
      </c>
      <c r="G24060" s="156"/>
    </row>
    <row r="24061" spans="1:7" x14ac:dyDescent="0.25">
      <c r="A24061" s="2">
        <v>14211</v>
      </c>
      <c r="B24061" s="3" t="s">
        <v>26017</v>
      </c>
      <c r="C24061" s="2" t="s">
        <v>13</v>
      </c>
      <c r="D24061" s="2" t="s">
        <v>42080</v>
      </c>
      <c r="E24061" s="2"/>
      <c r="F24061" s="3">
        <v>41.39</v>
      </c>
      <c r="G24061" s="156"/>
    </row>
    <row r="24062" spans="1:7" x14ac:dyDescent="0.25">
      <c r="A24062" s="2">
        <v>43657</v>
      </c>
      <c r="B24062" s="3" t="s">
        <v>26018</v>
      </c>
      <c r="C24062" s="2" t="s">
        <v>123</v>
      </c>
      <c r="D24062" s="2" t="s">
        <v>42080</v>
      </c>
      <c r="E24062" s="2"/>
      <c r="F24062" s="3">
        <v>7.74</v>
      </c>
      <c r="G24062" s="156"/>
    </row>
    <row r="24063" spans="1:7" x14ac:dyDescent="0.25">
      <c r="A24063" s="2">
        <v>38200</v>
      </c>
      <c r="B24063" s="3" t="s">
        <v>26019</v>
      </c>
      <c r="C24063" s="2" t="s">
        <v>26020</v>
      </c>
      <c r="D24063" s="2" t="s">
        <v>42080</v>
      </c>
      <c r="E24063" s="2"/>
      <c r="F24063" s="3">
        <v>426.71</v>
      </c>
      <c r="G24063" s="156"/>
    </row>
    <row r="24064" spans="1:7" x14ac:dyDescent="0.25">
      <c r="A24064" s="2">
        <v>39269</v>
      </c>
      <c r="B24064" s="3" t="s">
        <v>26021</v>
      </c>
      <c r="C24064" s="2" t="s">
        <v>123</v>
      </c>
      <c r="D24064" s="2" t="s">
        <v>42080</v>
      </c>
      <c r="E24064" s="2"/>
      <c r="F24064" s="3">
        <v>1.55</v>
      </c>
      <c r="G24064" s="156"/>
    </row>
    <row r="24065" spans="1:7" x14ac:dyDescent="0.25">
      <c r="A24065" s="2">
        <v>11889</v>
      </c>
      <c r="B24065" s="3" t="s">
        <v>26022</v>
      </c>
      <c r="C24065" s="2" t="s">
        <v>123</v>
      </c>
      <c r="D24065" s="2" t="s">
        <v>42080</v>
      </c>
      <c r="E24065" s="2"/>
      <c r="F24065" s="3">
        <v>2.13</v>
      </c>
      <c r="G24065" s="156"/>
    </row>
    <row r="24066" spans="1:7" x14ac:dyDescent="0.25">
      <c r="A24066" s="2">
        <v>39270</v>
      </c>
      <c r="B24066" s="3" t="s">
        <v>26023</v>
      </c>
      <c r="C24066" s="2" t="s">
        <v>123</v>
      </c>
      <c r="D24066" s="2" t="s">
        <v>42080</v>
      </c>
      <c r="E24066" s="2"/>
      <c r="F24066" s="3">
        <v>2.77</v>
      </c>
      <c r="G24066" s="156"/>
    </row>
    <row r="24067" spans="1:7" x14ac:dyDescent="0.25">
      <c r="A24067" s="2">
        <v>11890</v>
      </c>
      <c r="B24067" s="3" t="s">
        <v>26024</v>
      </c>
      <c r="C24067" s="2" t="s">
        <v>123</v>
      </c>
      <c r="D24067" s="2" t="s">
        <v>42080</v>
      </c>
      <c r="E24067" s="2"/>
      <c r="F24067" s="3">
        <v>3.77</v>
      </c>
      <c r="G24067" s="156"/>
    </row>
    <row r="24068" spans="1:7" x14ac:dyDescent="0.25">
      <c r="A24068" s="2">
        <v>11891</v>
      </c>
      <c r="B24068" s="3" t="s">
        <v>26025</v>
      </c>
      <c r="C24068" s="2" t="s">
        <v>123</v>
      </c>
      <c r="D24068" s="2" t="s">
        <v>42080</v>
      </c>
      <c r="E24068" s="2"/>
      <c r="F24068" s="3">
        <v>6.12</v>
      </c>
      <c r="G24068" s="156"/>
    </row>
    <row r="24069" spans="1:7" x14ac:dyDescent="0.25">
      <c r="A24069" s="2">
        <v>11892</v>
      </c>
      <c r="B24069" s="3" t="s">
        <v>26026</v>
      </c>
      <c r="C24069" s="2" t="s">
        <v>123</v>
      </c>
      <c r="D24069" s="2" t="s">
        <v>42080</v>
      </c>
      <c r="E24069" s="2"/>
      <c r="F24069" s="3">
        <v>10</v>
      </c>
      <c r="G24069" s="156"/>
    </row>
    <row r="24070" spans="1:7" x14ac:dyDescent="0.25">
      <c r="A24070" s="2">
        <v>37601</v>
      </c>
      <c r="B24070" s="3" t="s">
        <v>26027</v>
      </c>
      <c r="C24070" s="2" t="s">
        <v>123</v>
      </c>
      <c r="D24070" s="2" t="s">
        <v>42080</v>
      </c>
      <c r="E24070" s="2"/>
      <c r="F24070" s="3">
        <v>9.94</v>
      </c>
      <c r="G24070" s="156"/>
    </row>
    <row r="24071" spans="1:7" x14ac:dyDescent="0.25">
      <c r="A24071" s="2">
        <v>1634</v>
      </c>
      <c r="B24071" s="3" t="s">
        <v>26028</v>
      </c>
      <c r="C24071" s="2" t="s">
        <v>123</v>
      </c>
      <c r="D24071" s="2" t="s">
        <v>42080</v>
      </c>
      <c r="E24071" s="2"/>
      <c r="F24071" s="3">
        <v>10.28</v>
      </c>
      <c r="G24071" s="156"/>
    </row>
    <row r="24072" spans="1:7" x14ac:dyDescent="0.25">
      <c r="A24072" s="2">
        <v>44274</v>
      </c>
      <c r="B24072" s="3" t="s">
        <v>26029</v>
      </c>
      <c r="C24072" s="2" t="s">
        <v>13</v>
      </c>
      <c r="D24072" s="2" t="s">
        <v>42080</v>
      </c>
      <c r="E24072" s="2"/>
      <c r="F24072" s="3">
        <v>702.18</v>
      </c>
      <c r="G24072" s="156"/>
    </row>
    <row r="24073" spans="1:7" x14ac:dyDescent="0.25">
      <c r="A24073" s="2">
        <v>5086</v>
      </c>
      <c r="B24073" s="3" t="s">
        <v>26030</v>
      </c>
      <c r="C24073" s="2" t="s">
        <v>586</v>
      </c>
      <c r="D24073" s="2" t="s">
        <v>42080</v>
      </c>
      <c r="E24073" s="2"/>
      <c r="F24073" s="3">
        <v>32.72</v>
      </c>
      <c r="G24073" s="156"/>
    </row>
    <row r="24074" spans="1:7" x14ac:dyDescent="0.25">
      <c r="A24074" s="2">
        <v>45244</v>
      </c>
      <c r="B24074" s="3" t="s">
        <v>26031</v>
      </c>
      <c r="C24074" s="2" t="s">
        <v>13</v>
      </c>
      <c r="D24074" s="2" t="s">
        <v>42080</v>
      </c>
      <c r="E24074" s="2"/>
      <c r="F24074" s="3">
        <v>109.2</v>
      </c>
      <c r="G24074" s="156"/>
    </row>
    <row r="24075" spans="1:7" x14ac:dyDescent="0.25">
      <c r="A24075" s="2">
        <v>11280</v>
      </c>
      <c r="B24075" s="3" t="s">
        <v>26032</v>
      </c>
      <c r="C24075" s="2" t="s">
        <v>13</v>
      </c>
      <c r="D24075" s="2" t="s">
        <v>42080</v>
      </c>
      <c r="E24075" s="2"/>
      <c r="F24075" s="3">
        <v>6023.06</v>
      </c>
      <c r="G24075" s="156"/>
    </row>
    <row r="24076" spans="1:7" x14ac:dyDescent="0.25">
      <c r="A24076" s="2">
        <v>45657</v>
      </c>
      <c r="B24076" s="3" t="s">
        <v>26033</v>
      </c>
      <c r="C24076" s="2" t="s">
        <v>13</v>
      </c>
      <c r="D24076" s="2" t="s">
        <v>42080</v>
      </c>
      <c r="E24076" s="2"/>
      <c r="F24076" s="3">
        <v>137247.87</v>
      </c>
      <c r="G24076" s="156"/>
    </row>
    <row r="24077" spans="1:7" x14ac:dyDescent="0.25">
      <c r="A24077" s="2">
        <v>3446</v>
      </c>
      <c r="B24077" s="3" t="s">
        <v>26034</v>
      </c>
      <c r="C24077" s="2" t="s">
        <v>13</v>
      </c>
      <c r="D24077" s="2" t="s">
        <v>42080</v>
      </c>
      <c r="E24077" s="2"/>
      <c r="F24077" s="3">
        <v>37.4</v>
      </c>
      <c r="G24077" s="156"/>
    </row>
    <row r="24078" spans="1:7" x14ac:dyDescent="0.25">
      <c r="A24078" s="2">
        <v>3445</v>
      </c>
      <c r="B24078" s="3" t="s">
        <v>26035</v>
      </c>
      <c r="C24078" s="2" t="s">
        <v>13</v>
      </c>
      <c r="D24078" s="2" t="s">
        <v>42080</v>
      </c>
      <c r="E24078" s="2"/>
      <c r="F24078" s="3">
        <v>30.54</v>
      </c>
      <c r="G24078" s="156"/>
    </row>
    <row r="24079" spans="1:7" x14ac:dyDescent="0.25">
      <c r="A24079" s="2">
        <v>3444</v>
      </c>
      <c r="B24079" s="3" t="s">
        <v>26036</v>
      </c>
      <c r="C24079" s="2" t="s">
        <v>13</v>
      </c>
      <c r="D24079" s="2" t="s">
        <v>42080</v>
      </c>
      <c r="E24079" s="2"/>
      <c r="F24079" s="3">
        <v>18.79</v>
      </c>
      <c r="G24079" s="156"/>
    </row>
    <row r="24080" spans="1:7" x14ac:dyDescent="0.25">
      <c r="A24080" s="2">
        <v>3441</v>
      </c>
      <c r="B24080" s="3" t="s">
        <v>26037</v>
      </c>
      <c r="C24080" s="2" t="s">
        <v>13</v>
      </c>
      <c r="D24080" s="2" t="s">
        <v>42080</v>
      </c>
      <c r="E24080" s="2"/>
      <c r="F24080" s="3">
        <v>8.6199999999999992</v>
      </c>
      <c r="G24080" s="156"/>
    </row>
    <row r="24081" spans="1:7" x14ac:dyDescent="0.25">
      <c r="A24081" s="2">
        <v>12402</v>
      </c>
      <c r="B24081" s="3" t="s">
        <v>26038</v>
      </c>
      <c r="C24081" s="2" t="s">
        <v>13</v>
      </c>
      <c r="D24081" s="2" t="s">
        <v>42080</v>
      </c>
      <c r="E24081" s="2"/>
      <c r="F24081" s="3">
        <v>105.14</v>
      </c>
      <c r="G24081" s="156"/>
    </row>
    <row r="24082" spans="1:7" x14ac:dyDescent="0.25">
      <c r="A24082" s="2">
        <v>3447</v>
      </c>
      <c r="B24082" s="3" t="s">
        <v>26039</v>
      </c>
      <c r="C24082" s="2" t="s">
        <v>13</v>
      </c>
      <c r="D24082" s="2" t="s">
        <v>42080</v>
      </c>
      <c r="E24082" s="2"/>
      <c r="F24082" s="3">
        <v>54.39</v>
      </c>
      <c r="G24082" s="156"/>
    </row>
    <row r="24083" spans="1:7" x14ac:dyDescent="0.25">
      <c r="A24083" s="2">
        <v>3448</v>
      </c>
      <c r="B24083" s="3" t="s">
        <v>26040</v>
      </c>
      <c r="C24083" s="2" t="s">
        <v>13</v>
      </c>
      <c r="D24083" s="2" t="s">
        <v>42080</v>
      </c>
      <c r="E24083" s="2"/>
      <c r="F24083" s="3">
        <v>153.71</v>
      </c>
      <c r="G24083" s="156"/>
    </row>
    <row r="24084" spans="1:7" x14ac:dyDescent="0.25">
      <c r="A24084" s="2">
        <v>3442</v>
      </c>
      <c r="B24084" s="3" t="s">
        <v>26041</v>
      </c>
      <c r="C24084" s="2" t="s">
        <v>13</v>
      </c>
      <c r="D24084" s="2" t="s">
        <v>42080</v>
      </c>
      <c r="E24084" s="2"/>
      <c r="F24084" s="3">
        <v>12.89</v>
      </c>
      <c r="G24084" s="156"/>
    </row>
    <row r="24085" spans="1:7" x14ac:dyDescent="0.25">
      <c r="A24085" s="2">
        <v>3449</v>
      </c>
      <c r="B24085" s="3" t="s">
        <v>26042</v>
      </c>
      <c r="C24085" s="2" t="s">
        <v>13</v>
      </c>
      <c r="D24085" s="2" t="s">
        <v>42080</v>
      </c>
      <c r="E24085" s="2"/>
      <c r="F24085" s="3">
        <v>269.33999999999997</v>
      </c>
      <c r="G24085" s="156"/>
    </row>
    <row r="24086" spans="1:7" x14ac:dyDescent="0.25">
      <c r="A24086" s="2">
        <v>37438</v>
      </c>
      <c r="B24086" s="3" t="s">
        <v>26043</v>
      </c>
      <c r="C24086" s="2" t="s">
        <v>13</v>
      </c>
      <c r="D24086" s="2" t="s">
        <v>42080</v>
      </c>
      <c r="E24086" s="2"/>
      <c r="F24086" s="3">
        <v>249.65</v>
      </c>
      <c r="G24086" s="156"/>
    </row>
    <row r="24087" spans="1:7" x14ac:dyDescent="0.25">
      <c r="A24087" s="2">
        <v>37439</v>
      </c>
      <c r="B24087" s="3" t="s">
        <v>26044</v>
      </c>
      <c r="C24087" s="2" t="s">
        <v>13</v>
      </c>
      <c r="D24087" s="2" t="s">
        <v>42080</v>
      </c>
      <c r="E24087" s="2"/>
      <c r="F24087" s="3">
        <v>1632.2</v>
      </c>
      <c r="G24087" s="156"/>
    </row>
    <row r="24088" spans="1:7" x14ac:dyDescent="0.25">
      <c r="A24088" s="2">
        <v>37435</v>
      </c>
      <c r="B24088" s="3" t="s">
        <v>26045</v>
      </c>
      <c r="C24088" s="2" t="s">
        <v>13</v>
      </c>
      <c r="D24088" s="2" t="s">
        <v>42080</v>
      </c>
      <c r="E24088" s="2"/>
      <c r="F24088" s="3">
        <v>29.34</v>
      </c>
      <c r="G24088" s="156"/>
    </row>
    <row r="24089" spans="1:7" x14ac:dyDescent="0.25">
      <c r="A24089" s="2">
        <v>37436</v>
      </c>
      <c r="B24089" s="3" t="s">
        <v>26046</v>
      </c>
      <c r="C24089" s="2" t="s">
        <v>13</v>
      </c>
      <c r="D24089" s="2" t="s">
        <v>42080</v>
      </c>
      <c r="E24089" s="2"/>
      <c r="F24089" s="3">
        <v>34.619999999999997</v>
      </c>
      <c r="G24089" s="156"/>
    </row>
    <row r="24090" spans="1:7" x14ac:dyDescent="0.25">
      <c r="A24090" s="2">
        <v>37437</v>
      </c>
      <c r="B24090" s="3" t="s">
        <v>26047</v>
      </c>
      <c r="C24090" s="2" t="s">
        <v>13</v>
      </c>
      <c r="D24090" s="2" t="s">
        <v>42080</v>
      </c>
      <c r="E24090" s="2"/>
      <c r="F24090" s="3">
        <v>50.08</v>
      </c>
      <c r="G24090" s="156"/>
    </row>
    <row r="24091" spans="1:7" x14ac:dyDescent="0.25">
      <c r="A24091" s="2">
        <v>3473</v>
      </c>
      <c r="B24091" s="3" t="s">
        <v>26048</v>
      </c>
      <c r="C24091" s="2" t="s">
        <v>13</v>
      </c>
      <c r="D24091" s="2" t="s">
        <v>42080</v>
      </c>
      <c r="E24091" s="2"/>
      <c r="F24091" s="3">
        <v>42.29</v>
      </c>
      <c r="G24091" s="156"/>
    </row>
    <row r="24092" spans="1:7" x14ac:dyDescent="0.25">
      <c r="A24092" s="2">
        <v>3474</v>
      </c>
      <c r="B24092" s="3" t="s">
        <v>26049</v>
      </c>
      <c r="C24092" s="2" t="s">
        <v>13</v>
      </c>
      <c r="D24092" s="2" t="s">
        <v>42080</v>
      </c>
      <c r="E24092" s="2"/>
      <c r="F24092" s="3">
        <v>34.86</v>
      </c>
      <c r="G24092" s="156"/>
    </row>
    <row r="24093" spans="1:7" x14ac:dyDescent="0.25">
      <c r="A24093" s="2">
        <v>3443</v>
      </c>
      <c r="B24093" s="3" t="s">
        <v>26050</v>
      </c>
      <c r="C24093" s="2" t="s">
        <v>13</v>
      </c>
      <c r="D24093" s="2" t="s">
        <v>42080</v>
      </c>
      <c r="E24093" s="2"/>
      <c r="F24093" s="3">
        <v>21.69</v>
      </c>
      <c r="G24093" s="156"/>
    </row>
    <row r="24094" spans="1:7" x14ac:dyDescent="0.25">
      <c r="A24094" s="2">
        <v>3450</v>
      </c>
      <c r="B24094" s="3" t="s">
        <v>26051</v>
      </c>
      <c r="C24094" s="2" t="s">
        <v>13</v>
      </c>
      <c r="D24094" s="2" t="s">
        <v>42080</v>
      </c>
      <c r="E24094" s="2"/>
      <c r="F24094" s="3">
        <v>10.1</v>
      </c>
      <c r="G24094" s="156"/>
    </row>
    <row r="24095" spans="1:7" x14ac:dyDescent="0.25">
      <c r="A24095" s="2">
        <v>3453</v>
      </c>
      <c r="B24095" s="3" t="s">
        <v>26052</v>
      </c>
      <c r="C24095" s="2" t="s">
        <v>13</v>
      </c>
      <c r="D24095" s="2" t="s">
        <v>42080</v>
      </c>
      <c r="E24095" s="2"/>
      <c r="F24095" s="3">
        <v>123.44</v>
      </c>
      <c r="G24095" s="156"/>
    </row>
    <row r="24096" spans="1:7" x14ac:dyDescent="0.25">
      <c r="A24096" s="2">
        <v>3452</v>
      </c>
      <c r="B24096" s="3" t="s">
        <v>26053</v>
      </c>
      <c r="C24096" s="2" t="s">
        <v>13</v>
      </c>
      <c r="D24096" s="2" t="s">
        <v>42080</v>
      </c>
      <c r="E24096" s="2"/>
      <c r="F24096" s="3">
        <v>60.93</v>
      </c>
      <c r="G24096" s="156"/>
    </row>
    <row r="24097" spans="1:7" x14ac:dyDescent="0.25">
      <c r="A24097" s="2">
        <v>3454</v>
      </c>
      <c r="B24097" s="3" t="s">
        <v>26054</v>
      </c>
      <c r="C24097" s="2" t="s">
        <v>13</v>
      </c>
      <c r="D24097" s="2" t="s">
        <v>42080</v>
      </c>
      <c r="E24097" s="2"/>
      <c r="F24097" s="3">
        <v>187.75</v>
      </c>
      <c r="G24097" s="156"/>
    </row>
    <row r="24098" spans="1:7" x14ac:dyDescent="0.25">
      <c r="A24098" s="2">
        <v>3451</v>
      </c>
      <c r="B24098" s="3" t="s">
        <v>26055</v>
      </c>
      <c r="C24098" s="2" t="s">
        <v>13</v>
      </c>
      <c r="D24098" s="2" t="s">
        <v>42080</v>
      </c>
      <c r="E24098" s="2"/>
      <c r="F24098" s="3">
        <v>12.09</v>
      </c>
      <c r="G24098" s="156"/>
    </row>
    <row r="24099" spans="1:7" x14ac:dyDescent="0.25">
      <c r="A24099" s="2">
        <v>3458</v>
      </c>
      <c r="B24099" s="3" t="s">
        <v>26056</v>
      </c>
      <c r="C24099" s="2" t="s">
        <v>13</v>
      </c>
      <c r="D24099" s="2" t="s">
        <v>42080</v>
      </c>
      <c r="E24099" s="2"/>
      <c r="F24099" s="3">
        <v>33.9</v>
      </c>
      <c r="G24099" s="156"/>
    </row>
    <row r="24100" spans="1:7" x14ac:dyDescent="0.25">
      <c r="A24100" s="2">
        <v>3457</v>
      </c>
      <c r="B24100" s="3" t="s">
        <v>26057</v>
      </c>
      <c r="C24100" s="2" t="s">
        <v>13</v>
      </c>
      <c r="D24100" s="2" t="s">
        <v>42080</v>
      </c>
      <c r="E24100" s="2"/>
      <c r="F24100" s="3">
        <v>25.45</v>
      </c>
      <c r="G24100" s="156"/>
    </row>
    <row r="24101" spans="1:7" x14ac:dyDescent="0.25">
      <c r="A24101" s="2">
        <v>3472</v>
      </c>
      <c r="B24101" s="3" t="s">
        <v>26058</v>
      </c>
      <c r="C24101" s="2" t="s">
        <v>13</v>
      </c>
      <c r="D24101" s="2" t="s">
        <v>42080</v>
      </c>
      <c r="E24101" s="2"/>
      <c r="F24101" s="3">
        <v>16.239999999999998</v>
      </c>
      <c r="G24101" s="156"/>
    </row>
    <row r="24102" spans="1:7" x14ac:dyDescent="0.25">
      <c r="A24102" s="2">
        <v>3455</v>
      </c>
      <c r="B24102" s="3" t="s">
        <v>26059</v>
      </c>
      <c r="C24102" s="2" t="s">
        <v>13</v>
      </c>
      <c r="D24102" s="2" t="s">
        <v>42080</v>
      </c>
      <c r="E24102" s="2"/>
      <c r="F24102" s="3">
        <v>7.23</v>
      </c>
      <c r="G24102" s="156"/>
    </row>
    <row r="24103" spans="1:7" x14ac:dyDescent="0.25">
      <c r="A24103" s="2">
        <v>3470</v>
      </c>
      <c r="B24103" s="3" t="s">
        <v>26060</v>
      </c>
      <c r="C24103" s="2" t="s">
        <v>13</v>
      </c>
      <c r="D24103" s="2" t="s">
        <v>42080</v>
      </c>
      <c r="E24103" s="2"/>
      <c r="F24103" s="3">
        <v>94.65</v>
      </c>
      <c r="G24103" s="156"/>
    </row>
    <row r="24104" spans="1:7" x14ac:dyDescent="0.25">
      <c r="A24104" s="2">
        <v>3471</v>
      </c>
      <c r="B24104" s="3" t="s">
        <v>26061</v>
      </c>
      <c r="C24104" s="2" t="s">
        <v>13</v>
      </c>
      <c r="D24104" s="2" t="s">
        <v>42080</v>
      </c>
      <c r="E24104" s="2"/>
      <c r="F24104" s="3">
        <v>52.01</v>
      </c>
      <c r="G24104" s="156"/>
    </row>
    <row r="24105" spans="1:7" x14ac:dyDescent="0.25">
      <c r="A24105" s="2">
        <v>3459</v>
      </c>
      <c r="B24105" s="3" t="s">
        <v>26062</v>
      </c>
      <c r="C24105" s="2" t="s">
        <v>13</v>
      </c>
      <c r="D24105" s="2" t="s">
        <v>42080</v>
      </c>
      <c r="E24105" s="2"/>
      <c r="F24105" s="3">
        <v>133.51</v>
      </c>
      <c r="G24105" s="156"/>
    </row>
    <row r="24106" spans="1:7" x14ac:dyDescent="0.25">
      <c r="A24106" s="2">
        <v>3456</v>
      </c>
      <c r="B24106" s="3" t="s">
        <v>26063</v>
      </c>
      <c r="C24106" s="2" t="s">
        <v>13</v>
      </c>
      <c r="D24106" s="2" t="s">
        <v>42080</v>
      </c>
      <c r="E24106" s="2"/>
      <c r="F24106" s="3">
        <v>10.81</v>
      </c>
      <c r="G24106" s="156"/>
    </row>
    <row r="24107" spans="1:7" x14ac:dyDescent="0.25">
      <c r="A24107" s="2">
        <v>3469</v>
      </c>
      <c r="B24107" s="3" t="s">
        <v>26064</v>
      </c>
      <c r="C24107" s="2" t="s">
        <v>13</v>
      </c>
      <c r="D24107" s="2" t="s">
        <v>42080</v>
      </c>
      <c r="E24107" s="2"/>
      <c r="F24107" s="3">
        <v>253.9</v>
      </c>
      <c r="G24107" s="156"/>
    </row>
    <row r="24108" spans="1:7" x14ac:dyDescent="0.25">
      <c r="A24108" s="2">
        <v>3460</v>
      </c>
      <c r="B24108" s="3" t="s">
        <v>26065</v>
      </c>
      <c r="C24108" s="2" t="s">
        <v>13</v>
      </c>
      <c r="D24108" s="2" t="s">
        <v>42080</v>
      </c>
      <c r="E24108" s="2"/>
      <c r="F24108" s="3">
        <v>370.48</v>
      </c>
      <c r="G24108" s="156"/>
    </row>
    <row r="24109" spans="1:7" x14ac:dyDescent="0.25">
      <c r="A24109" s="2">
        <v>3461</v>
      </c>
      <c r="B24109" s="3" t="s">
        <v>26066</v>
      </c>
      <c r="C24109" s="2" t="s">
        <v>13</v>
      </c>
      <c r="D24109" s="2" t="s">
        <v>42080</v>
      </c>
      <c r="E24109" s="2"/>
      <c r="F24109" s="3">
        <v>946.93</v>
      </c>
      <c r="G24109" s="156"/>
    </row>
    <row r="24110" spans="1:7" x14ac:dyDescent="0.25">
      <c r="A24110" s="2">
        <v>37433</v>
      </c>
      <c r="B24110" s="3" t="s">
        <v>26067</v>
      </c>
      <c r="C24110" s="2" t="s">
        <v>13</v>
      </c>
      <c r="D24110" s="2" t="s">
        <v>42080</v>
      </c>
      <c r="E24110" s="2"/>
      <c r="F24110" s="3">
        <v>249.65</v>
      </c>
      <c r="G24110" s="156"/>
    </row>
    <row r="24111" spans="1:7" x14ac:dyDescent="0.25">
      <c r="A24111" s="2">
        <v>37430</v>
      </c>
      <c r="B24111" s="3" t="s">
        <v>26068</v>
      </c>
      <c r="C24111" s="2" t="s">
        <v>13</v>
      </c>
      <c r="D24111" s="2" t="s">
        <v>42080</v>
      </c>
      <c r="E24111" s="2"/>
      <c r="F24111" s="3">
        <v>31.28</v>
      </c>
      <c r="G24111" s="156"/>
    </row>
    <row r="24112" spans="1:7" x14ac:dyDescent="0.25">
      <c r="A24112" s="2">
        <v>37434</v>
      </c>
      <c r="B24112" s="3" t="s">
        <v>26069</v>
      </c>
      <c r="C24112" s="2" t="s">
        <v>13</v>
      </c>
      <c r="D24112" s="2" t="s">
        <v>42080</v>
      </c>
      <c r="E24112" s="2"/>
      <c r="F24112" s="3">
        <v>2327.7399999999998</v>
      </c>
      <c r="G24112" s="156"/>
    </row>
    <row r="24113" spans="1:7" x14ac:dyDescent="0.25">
      <c r="A24113" s="2">
        <v>37431</v>
      </c>
      <c r="B24113" s="3" t="s">
        <v>26070</v>
      </c>
      <c r="C24113" s="2" t="s">
        <v>13</v>
      </c>
      <c r="D24113" s="2" t="s">
        <v>42080</v>
      </c>
      <c r="E24113" s="2"/>
      <c r="F24113" s="3">
        <v>42.44</v>
      </c>
      <c r="G24113" s="156"/>
    </row>
    <row r="24114" spans="1:7" x14ac:dyDescent="0.25">
      <c r="A24114" s="2">
        <v>37432</v>
      </c>
      <c r="B24114" s="3" t="s">
        <v>26071</v>
      </c>
      <c r="C24114" s="2" t="s">
        <v>13</v>
      </c>
      <c r="D24114" s="2" t="s">
        <v>42080</v>
      </c>
      <c r="E24114" s="2"/>
      <c r="F24114" s="3">
        <v>78.28</v>
      </c>
      <c r="G24114" s="156"/>
    </row>
    <row r="24115" spans="1:7" x14ac:dyDescent="0.25">
      <c r="A24115" s="2">
        <v>39869</v>
      </c>
      <c r="B24115" s="3" t="s">
        <v>26072</v>
      </c>
      <c r="C24115" s="2" t="s">
        <v>13</v>
      </c>
      <c r="D24115" s="2" t="s">
        <v>42080</v>
      </c>
      <c r="E24115" s="2"/>
      <c r="F24115" s="3">
        <v>14.64</v>
      </c>
      <c r="G24115" s="156"/>
    </row>
    <row r="24116" spans="1:7" x14ac:dyDescent="0.25">
      <c r="A24116" s="2">
        <v>39870</v>
      </c>
      <c r="B24116" s="3" t="s">
        <v>26073</v>
      </c>
      <c r="C24116" s="2" t="s">
        <v>13</v>
      </c>
      <c r="D24116" s="2" t="s">
        <v>42080</v>
      </c>
      <c r="E24116" s="2"/>
      <c r="F24116" s="3">
        <v>22.39</v>
      </c>
      <c r="G24116" s="156"/>
    </row>
    <row r="24117" spans="1:7" x14ac:dyDescent="0.25">
      <c r="A24117" s="2">
        <v>39871</v>
      </c>
      <c r="B24117" s="3" t="s">
        <v>26074</v>
      </c>
      <c r="C24117" s="2" t="s">
        <v>13</v>
      </c>
      <c r="D24117" s="2" t="s">
        <v>42080</v>
      </c>
      <c r="E24117" s="2"/>
      <c r="F24117" s="3">
        <v>25.09</v>
      </c>
      <c r="G24117" s="156"/>
    </row>
    <row r="24118" spans="1:7" x14ac:dyDescent="0.25">
      <c r="A24118" s="2">
        <v>12722</v>
      </c>
      <c r="B24118" s="3" t="s">
        <v>26075</v>
      </c>
      <c r="C24118" s="2" t="s">
        <v>13</v>
      </c>
      <c r="D24118" s="2" t="s">
        <v>42080</v>
      </c>
      <c r="E24118" s="2"/>
      <c r="F24118" s="3">
        <v>839.77</v>
      </c>
      <c r="G24118" s="156"/>
    </row>
    <row r="24119" spans="1:7" x14ac:dyDescent="0.25">
      <c r="A24119" s="2">
        <v>12714</v>
      </c>
      <c r="B24119" s="3" t="s">
        <v>26076</v>
      </c>
      <c r="C24119" s="2" t="s">
        <v>13</v>
      </c>
      <c r="D24119" s="2" t="s">
        <v>42080</v>
      </c>
      <c r="E24119" s="2"/>
      <c r="F24119" s="3">
        <v>5.48</v>
      </c>
      <c r="G24119" s="156"/>
    </row>
    <row r="24120" spans="1:7" x14ac:dyDescent="0.25">
      <c r="A24120" s="2">
        <v>12715</v>
      </c>
      <c r="B24120" s="3" t="s">
        <v>26077</v>
      </c>
      <c r="C24120" s="2" t="s">
        <v>13</v>
      </c>
      <c r="D24120" s="2" t="s">
        <v>42080</v>
      </c>
      <c r="E24120" s="2"/>
      <c r="F24120" s="3">
        <v>12.37</v>
      </c>
      <c r="G24120" s="156"/>
    </row>
    <row r="24121" spans="1:7" x14ac:dyDescent="0.25">
      <c r="A24121" s="2">
        <v>12716</v>
      </c>
      <c r="B24121" s="3" t="s">
        <v>26078</v>
      </c>
      <c r="C24121" s="2" t="s">
        <v>13</v>
      </c>
      <c r="D24121" s="2" t="s">
        <v>42080</v>
      </c>
      <c r="E24121" s="2"/>
      <c r="F24121" s="3">
        <v>21.25</v>
      </c>
      <c r="G24121" s="156"/>
    </row>
    <row r="24122" spans="1:7" x14ac:dyDescent="0.25">
      <c r="A24122" s="2">
        <v>12717</v>
      </c>
      <c r="B24122" s="3" t="s">
        <v>26079</v>
      </c>
      <c r="C24122" s="2" t="s">
        <v>13</v>
      </c>
      <c r="D24122" s="2" t="s">
        <v>42080</v>
      </c>
      <c r="E24122" s="2"/>
      <c r="F24122" s="3">
        <v>41.78</v>
      </c>
      <c r="G24122" s="156"/>
    </row>
    <row r="24123" spans="1:7" x14ac:dyDescent="0.25">
      <c r="A24123" s="2">
        <v>12718</v>
      </c>
      <c r="B24123" s="3" t="s">
        <v>26080</v>
      </c>
      <c r="C24123" s="2" t="s">
        <v>13</v>
      </c>
      <c r="D24123" s="2" t="s">
        <v>42080</v>
      </c>
      <c r="E24123" s="2"/>
      <c r="F24123" s="3">
        <v>64.12</v>
      </c>
      <c r="G24123" s="156"/>
    </row>
    <row r="24124" spans="1:7" x14ac:dyDescent="0.25">
      <c r="A24124" s="2">
        <v>12719</v>
      </c>
      <c r="B24124" s="3" t="s">
        <v>26081</v>
      </c>
      <c r="C24124" s="2" t="s">
        <v>13</v>
      </c>
      <c r="D24124" s="2" t="s">
        <v>42080</v>
      </c>
      <c r="E24124" s="2"/>
      <c r="F24124" s="3">
        <v>101.78</v>
      </c>
      <c r="G24124" s="156"/>
    </row>
    <row r="24125" spans="1:7" x14ac:dyDescent="0.25">
      <c r="A24125" s="2">
        <v>12720</v>
      </c>
      <c r="B24125" s="3" t="s">
        <v>26082</v>
      </c>
      <c r="C24125" s="2" t="s">
        <v>13</v>
      </c>
      <c r="D24125" s="2" t="s">
        <v>42080</v>
      </c>
      <c r="E24125" s="2"/>
      <c r="F24125" s="3">
        <v>354.41</v>
      </c>
      <c r="G24125" s="156"/>
    </row>
    <row r="24126" spans="1:7" x14ac:dyDescent="0.25">
      <c r="A24126" s="2">
        <v>12721</v>
      </c>
      <c r="B24126" s="3" t="s">
        <v>26083</v>
      </c>
      <c r="C24126" s="2" t="s">
        <v>13</v>
      </c>
      <c r="D24126" s="2" t="s">
        <v>42080</v>
      </c>
      <c r="E24126" s="2"/>
      <c r="F24126" s="3">
        <v>339.85</v>
      </c>
      <c r="G24126" s="156"/>
    </row>
    <row r="24127" spans="1:7" x14ac:dyDescent="0.25">
      <c r="A24127" s="2">
        <v>3468</v>
      </c>
      <c r="B24127" s="3" t="s">
        <v>26084</v>
      </c>
      <c r="C24127" s="2" t="s">
        <v>13</v>
      </c>
      <c r="D24127" s="2" t="s">
        <v>42080</v>
      </c>
      <c r="E24127" s="2"/>
      <c r="F24127" s="3">
        <v>44.25</v>
      </c>
      <c r="G24127" s="156"/>
    </row>
    <row r="24128" spans="1:7" x14ac:dyDescent="0.25">
      <c r="A24128" s="2">
        <v>3465</v>
      </c>
      <c r="B24128" s="3" t="s">
        <v>26085</v>
      </c>
      <c r="C24128" s="2" t="s">
        <v>13</v>
      </c>
      <c r="D24128" s="2" t="s">
        <v>42080</v>
      </c>
      <c r="E24128" s="2"/>
      <c r="F24128" s="3">
        <v>44.23</v>
      </c>
      <c r="G24128" s="156"/>
    </row>
    <row r="24129" spans="1:7" x14ac:dyDescent="0.25">
      <c r="A24129" s="2">
        <v>12403</v>
      </c>
      <c r="B24129" s="3" t="s">
        <v>26086</v>
      </c>
      <c r="C24129" s="2" t="s">
        <v>13</v>
      </c>
      <c r="D24129" s="2" t="s">
        <v>42080</v>
      </c>
      <c r="E24129" s="2"/>
      <c r="F24129" s="3">
        <v>31.53</v>
      </c>
      <c r="G24129" s="156"/>
    </row>
    <row r="24130" spans="1:7" x14ac:dyDescent="0.25">
      <c r="A24130" s="2">
        <v>3463</v>
      </c>
      <c r="B24130" s="3" t="s">
        <v>26087</v>
      </c>
      <c r="C24130" s="2" t="s">
        <v>13</v>
      </c>
      <c r="D24130" s="2" t="s">
        <v>42080</v>
      </c>
      <c r="E24130" s="2"/>
      <c r="F24130" s="3">
        <v>18.420000000000002</v>
      </c>
      <c r="G24130" s="156"/>
    </row>
    <row r="24131" spans="1:7" x14ac:dyDescent="0.25">
      <c r="A24131" s="2">
        <v>3464</v>
      </c>
      <c r="B24131" s="3" t="s">
        <v>26088</v>
      </c>
      <c r="C24131" s="2" t="s">
        <v>13</v>
      </c>
      <c r="D24131" s="2" t="s">
        <v>42080</v>
      </c>
      <c r="E24131" s="2"/>
      <c r="F24131" s="3">
        <v>18.420000000000002</v>
      </c>
      <c r="G24131" s="156"/>
    </row>
    <row r="24132" spans="1:7" x14ac:dyDescent="0.25">
      <c r="A24132" s="2">
        <v>3466</v>
      </c>
      <c r="B24132" s="3" t="s">
        <v>26089</v>
      </c>
      <c r="C24132" s="2" t="s">
        <v>13</v>
      </c>
      <c r="D24132" s="2" t="s">
        <v>42080</v>
      </c>
      <c r="E24132" s="2"/>
      <c r="F24132" s="3">
        <v>112.34</v>
      </c>
      <c r="G24132" s="156"/>
    </row>
    <row r="24133" spans="1:7" x14ac:dyDescent="0.25">
      <c r="A24133" s="2">
        <v>3467</v>
      </c>
      <c r="B24133" s="3" t="s">
        <v>26090</v>
      </c>
      <c r="C24133" s="2" t="s">
        <v>13</v>
      </c>
      <c r="D24133" s="2" t="s">
        <v>42080</v>
      </c>
      <c r="E24133" s="2"/>
      <c r="F24133" s="3">
        <v>63.45</v>
      </c>
      <c r="G24133" s="156"/>
    </row>
    <row r="24134" spans="1:7" x14ac:dyDescent="0.25">
      <c r="A24134" s="2">
        <v>3462</v>
      </c>
      <c r="B24134" s="3" t="s">
        <v>26091</v>
      </c>
      <c r="C24134" s="2" t="s">
        <v>13</v>
      </c>
      <c r="D24134" s="2" t="s">
        <v>42080</v>
      </c>
      <c r="E24134" s="2"/>
      <c r="F24134" s="3">
        <v>12.15</v>
      </c>
      <c r="G24134" s="156"/>
    </row>
    <row r="24135" spans="1:7" x14ac:dyDescent="0.25">
      <c r="A24135" s="2">
        <v>43917</v>
      </c>
      <c r="B24135" s="3" t="s">
        <v>26092</v>
      </c>
      <c r="C24135" s="2" t="s">
        <v>13</v>
      </c>
      <c r="D24135" s="2" t="s">
        <v>42080</v>
      </c>
      <c r="E24135" s="2"/>
      <c r="F24135" s="3">
        <v>247.4</v>
      </c>
      <c r="G24135" s="156"/>
    </row>
    <row r="24136" spans="1:7" x14ac:dyDescent="0.25">
      <c r="A24136" s="2">
        <v>41808</v>
      </c>
      <c r="B24136" s="3" t="s">
        <v>26093</v>
      </c>
      <c r="C24136" s="2" t="s">
        <v>13</v>
      </c>
      <c r="D24136" s="2" t="s">
        <v>42080</v>
      </c>
      <c r="E24136" s="2"/>
      <c r="F24136" s="3">
        <v>17.98</v>
      </c>
      <c r="G24136" s="156"/>
    </row>
    <row r="24137" spans="1:7" x14ac:dyDescent="0.25">
      <c r="A24137" s="2">
        <v>41817</v>
      </c>
      <c r="B24137" s="3" t="s">
        <v>26094</v>
      </c>
      <c r="C24137" s="2" t="s">
        <v>13</v>
      </c>
      <c r="D24137" s="2" t="s">
        <v>42080</v>
      </c>
      <c r="E24137" s="2"/>
      <c r="F24137" s="3">
        <v>204.48</v>
      </c>
      <c r="G24137" s="156"/>
    </row>
    <row r="24138" spans="1:7" x14ac:dyDescent="0.25">
      <c r="A24138" s="2">
        <v>41819</v>
      </c>
      <c r="B24138" s="3" t="s">
        <v>26095</v>
      </c>
      <c r="C24138" s="2" t="s">
        <v>13</v>
      </c>
      <c r="D24138" s="2" t="s">
        <v>42080</v>
      </c>
      <c r="E24138" s="2"/>
      <c r="F24138" s="3">
        <v>307.62</v>
      </c>
      <c r="G24138" s="156"/>
    </row>
    <row r="24139" spans="1:7" x14ac:dyDescent="0.25">
      <c r="A24139" s="2">
        <v>41815</v>
      </c>
      <c r="B24139" s="3" t="s">
        <v>26096</v>
      </c>
      <c r="C24139" s="2" t="s">
        <v>13</v>
      </c>
      <c r="D24139" s="2" t="s">
        <v>42080</v>
      </c>
      <c r="E24139" s="2"/>
      <c r="F24139" s="3">
        <v>90.93</v>
      </c>
      <c r="G24139" s="156"/>
    </row>
    <row r="24140" spans="1:7" x14ac:dyDescent="0.25">
      <c r="A24140" s="2">
        <v>41816</v>
      </c>
      <c r="B24140" s="3" t="s">
        <v>26097</v>
      </c>
      <c r="C24140" s="2" t="s">
        <v>13</v>
      </c>
      <c r="D24140" s="2" t="s">
        <v>42080</v>
      </c>
      <c r="E24140" s="2"/>
      <c r="F24140" s="3">
        <v>151.69</v>
      </c>
      <c r="G24140" s="156"/>
    </row>
    <row r="24141" spans="1:7" x14ac:dyDescent="0.25">
      <c r="A24141" s="2">
        <v>41812</v>
      </c>
      <c r="B24141" s="3" t="s">
        <v>26098</v>
      </c>
      <c r="C24141" s="2" t="s">
        <v>13</v>
      </c>
      <c r="D24141" s="2" t="s">
        <v>42080</v>
      </c>
      <c r="E24141" s="2"/>
      <c r="F24141" s="3">
        <v>44.11</v>
      </c>
      <c r="G24141" s="156"/>
    </row>
    <row r="24142" spans="1:7" x14ac:dyDescent="0.25">
      <c r="A24142" s="2">
        <v>41813</v>
      </c>
      <c r="B24142" s="3" t="s">
        <v>26099</v>
      </c>
      <c r="C24142" s="2" t="s">
        <v>13</v>
      </c>
      <c r="D24142" s="2" t="s">
        <v>42080</v>
      </c>
      <c r="E24142" s="2"/>
      <c r="F24142" s="3">
        <v>64.900000000000006</v>
      </c>
      <c r="G24142" s="156"/>
    </row>
    <row r="24143" spans="1:7" x14ac:dyDescent="0.25">
      <c r="A24143" s="2">
        <v>41806</v>
      </c>
      <c r="B24143" s="3" t="s">
        <v>26100</v>
      </c>
      <c r="C24143" s="2" t="s">
        <v>13</v>
      </c>
      <c r="D24143" s="2" t="s">
        <v>42080</v>
      </c>
      <c r="E24143" s="2"/>
      <c r="F24143" s="3">
        <v>11.71</v>
      </c>
      <c r="G24143" s="156"/>
    </row>
    <row r="24144" spans="1:7" x14ac:dyDescent="0.25">
      <c r="A24144" s="2">
        <v>41807</v>
      </c>
      <c r="B24144" s="3" t="s">
        <v>26101</v>
      </c>
      <c r="C24144" s="2" t="s">
        <v>13</v>
      </c>
      <c r="D24144" s="2" t="s">
        <v>42080</v>
      </c>
      <c r="E24144" s="2"/>
      <c r="F24144" s="3">
        <v>13.05</v>
      </c>
      <c r="G24144" s="156"/>
    </row>
    <row r="24145" spans="1:7" x14ac:dyDescent="0.25">
      <c r="A24145" s="2">
        <v>41809</v>
      </c>
      <c r="B24145" s="3" t="s">
        <v>26102</v>
      </c>
      <c r="C24145" s="2" t="s">
        <v>13</v>
      </c>
      <c r="D24145" s="2" t="s">
        <v>42080</v>
      </c>
      <c r="E24145" s="2"/>
      <c r="F24145" s="3">
        <v>21.37</v>
      </c>
      <c r="G24145" s="156"/>
    </row>
    <row r="24146" spans="1:7" x14ac:dyDescent="0.25">
      <c r="A24146" s="2">
        <v>41811</v>
      </c>
      <c r="B24146" s="3" t="s">
        <v>26103</v>
      </c>
      <c r="C24146" s="2" t="s">
        <v>13</v>
      </c>
      <c r="D24146" s="2" t="s">
        <v>42080</v>
      </c>
      <c r="E24146" s="2"/>
      <c r="F24146" s="3">
        <v>27.36</v>
      </c>
      <c r="G24146" s="156"/>
    </row>
    <row r="24147" spans="1:7" x14ac:dyDescent="0.25">
      <c r="A24147" s="2">
        <v>41814</v>
      </c>
      <c r="B24147" s="3" t="s">
        <v>26104</v>
      </c>
      <c r="C24147" s="2" t="s">
        <v>13</v>
      </c>
      <c r="D24147" s="2" t="s">
        <v>42080</v>
      </c>
      <c r="E24147" s="2"/>
      <c r="F24147" s="3">
        <v>8.0399999999999991</v>
      </c>
      <c r="G24147" s="156"/>
    </row>
    <row r="24148" spans="1:7" x14ac:dyDescent="0.25">
      <c r="A24148" s="2">
        <v>41818</v>
      </c>
      <c r="B24148" s="3" t="s">
        <v>26105</v>
      </c>
      <c r="C24148" s="2" t="s">
        <v>13</v>
      </c>
      <c r="D24148" s="2" t="s">
        <v>42080</v>
      </c>
      <c r="E24148" s="2"/>
      <c r="F24148" s="3">
        <v>9.02</v>
      </c>
      <c r="G24148" s="156"/>
    </row>
    <row r="24149" spans="1:7" x14ac:dyDescent="0.25">
      <c r="A24149" s="2">
        <v>43919</v>
      </c>
      <c r="B24149" s="3" t="s">
        <v>26106</v>
      </c>
      <c r="C24149" s="2" t="s">
        <v>13</v>
      </c>
      <c r="D24149" s="2" t="s">
        <v>42080</v>
      </c>
      <c r="E24149" s="2"/>
      <c r="F24149" s="3">
        <v>307.62</v>
      </c>
      <c r="G24149" s="156"/>
    </row>
    <row r="24150" spans="1:7" x14ac:dyDescent="0.25">
      <c r="A24150" s="2">
        <v>43914</v>
      </c>
      <c r="B24150" s="3" t="s">
        <v>26107</v>
      </c>
      <c r="C24150" s="2" t="s">
        <v>13</v>
      </c>
      <c r="D24150" s="2" t="s">
        <v>42080</v>
      </c>
      <c r="E24150" s="2"/>
      <c r="F24150" s="3">
        <v>97.43</v>
      </c>
      <c r="G24150" s="156"/>
    </row>
    <row r="24151" spans="1:7" x14ac:dyDescent="0.25">
      <c r="A24151" s="2">
        <v>43916</v>
      </c>
      <c r="B24151" s="3" t="s">
        <v>26108</v>
      </c>
      <c r="C24151" s="2" t="s">
        <v>13</v>
      </c>
      <c r="D24151" s="2" t="s">
        <v>42080</v>
      </c>
      <c r="E24151" s="2"/>
      <c r="F24151" s="3">
        <v>137.6</v>
      </c>
      <c r="G24151" s="156"/>
    </row>
    <row r="24152" spans="1:7" x14ac:dyDescent="0.25">
      <c r="A24152" s="2">
        <v>43912</v>
      </c>
      <c r="B24152" s="3" t="s">
        <v>26109</v>
      </c>
      <c r="C24152" s="2" t="s">
        <v>13</v>
      </c>
      <c r="D24152" s="2" t="s">
        <v>42080</v>
      </c>
      <c r="E24152" s="2"/>
      <c r="F24152" s="3">
        <v>44.11</v>
      </c>
      <c r="G24152" s="156"/>
    </row>
    <row r="24153" spans="1:7" x14ac:dyDescent="0.25">
      <c r="A24153" s="2">
        <v>43913</v>
      </c>
      <c r="B24153" s="3" t="s">
        <v>26110</v>
      </c>
      <c r="C24153" s="2" t="s">
        <v>13</v>
      </c>
      <c r="D24153" s="2" t="s">
        <v>42080</v>
      </c>
      <c r="E24153" s="2"/>
      <c r="F24153" s="3">
        <v>64.900000000000006</v>
      </c>
      <c r="G24153" s="156"/>
    </row>
    <row r="24154" spans="1:7" x14ac:dyDescent="0.25">
      <c r="A24154" s="2">
        <v>43908</v>
      </c>
      <c r="B24154" s="3" t="s">
        <v>26111</v>
      </c>
      <c r="C24154" s="2" t="s">
        <v>13</v>
      </c>
      <c r="D24154" s="2" t="s">
        <v>42080</v>
      </c>
      <c r="E24154" s="2"/>
      <c r="F24154" s="3">
        <v>12.55</v>
      </c>
      <c r="G24154" s="156"/>
    </row>
    <row r="24155" spans="1:7" x14ac:dyDescent="0.25">
      <c r="A24155" s="2">
        <v>43909</v>
      </c>
      <c r="B24155" s="3" t="s">
        <v>26112</v>
      </c>
      <c r="C24155" s="2" t="s">
        <v>13</v>
      </c>
      <c r="D24155" s="2" t="s">
        <v>42080</v>
      </c>
      <c r="E24155" s="2"/>
      <c r="F24155" s="3">
        <v>14.56</v>
      </c>
      <c r="G24155" s="156"/>
    </row>
    <row r="24156" spans="1:7" x14ac:dyDescent="0.25">
      <c r="A24156" s="2">
        <v>43910</v>
      </c>
      <c r="B24156" s="3" t="s">
        <v>26113</v>
      </c>
      <c r="C24156" s="2" t="s">
        <v>13</v>
      </c>
      <c r="D24156" s="2" t="s">
        <v>42080</v>
      </c>
      <c r="E24156" s="2"/>
      <c r="F24156" s="3">
        <v>21.37</v>
      </c>
      <c r="G24156" s="156"/>
    </row>
    <row r="24157" spans="1:7" x14ac:dyDescent="0.25">
      <c r="A24157" s="2">
        <v>43911</v>
      </c>
      <c r="B24157" s="3" t="s">
        <v>26114</v>
      </c>
      <c r="C24157" s="2" t="s">
        <v>13</v>
      </c>
      <c r="D24157" s="2" t="s">
        <v>42080</v>
      </c>
      <c r="E24157" s="2"/>
      <c r="F24157" s="3">
        <v>27.36</v>
      </c>
      <c r="G24157" s="156"/>
    </row>
    <row r="24158" spans="1:7" x14ac:dyDescent="0.25">
      <c r="A24158" s="2">
        <v>43915</v>
      </c>
      <c r="B24158" s="3" t="s">
        <v>26115</v>
      </c>
      <c r="C24158" s="2" t="s">
        <v>13</v>
      </c>
      <c r="D24158" s="2" t="s">
        <v>42080</v>
      </c>
      <c r="E24158" s="2"/>
      <c r="F24158" s="3">
        <v>6.93</v>
      </c>
      <c r="G24158" s="156"/>
    </row>
    <row r="24159" spans="1:7" x14ac:dyDescent="0.25">
      <c r="A24159" s="2">
        <v>43918</v>
      </c>
      <c r="B24159" s="3" t="s">
        <v>26116</v>
      </c>
      <c r="C24159" s="2" t="s">
        <v>13</v>
      </c>
      <c r="D24159" s="2" t="s">
        <v>42080</v>
      </c>
      <c r="E24159" s="2"/>
      <c r="F24159" s="3">
        <v>8.56</v>
      </c>
      <c r="G24159" s="156"/>
    </row>
    <row r="24160" spans="1:7" x14ac:dyDescent="0.25">
      <c r="A24160" s="2">
        <v>43907</v>
      </c>
      <c r="B24160" s="3" t="s">
        <v>26117</v>
      </c>
      <c r="C24160" s="2" t="s">
        <v>13</v>
      </c>
      <c r="D24160" s="2" t="s">
        <v>42080</v>
      </c>
      <c r="E24160" s="2"/>
      <c r="F24160" s="3">
        <v>11.71</v>
      </c>
      <c r="G24160" s="156"/>
    </row>
    <row r="24161" spans="1:7" x14ac:dyDescent="0.25">
      <c r="A24161" s="2">
        <v>37416</v>
      </c>
      <c r="B24161" s="3" t="s">
        <v>26118</v>
      </c>
      <c r="C24161" s="2" t="s">
        <v>13</v>
      </c>
      <c r="D24161" s="2" t="s">
        <v>42080</v>
      </c>
      <c r="E24161" s="2"/>
      <c r="F24161" s="3">
        <v>4.1399999999999997</v>
      </c>
      <c r="G24161" s="156"/>
    </row>
    <row r="24162" spans="1:7" x14ac:dyDescent="0.25">
      <c r="A24162" s="2">
        <v>37417</v>
      </c>
      <c r="B24162" s="3" t="s">
        <v>26119</v>
      </c>
      <c r="C24162" s="2" t="s">
        <v>13</v>
      </c>
      <c r="D24162" s="2" t="s">
        <v>42080</v>
      </c>
      <c r="E24162" s="2"/>
      <c r="F24162" s="3">
        <v>5.96</v>
      </c>
      <c r="G24162" s="156"/>
    </row>
    <row r="24163" spans="1:7" x14ac:dyDescent="0.25">
      <c r="A24163" s="2">
        <v>37413</v>
      </c>
      <c r="B24163" s="3" t="s">
        <v>26120</v>
      </c>
      <c r="C24163" s="2" t="s">
        <v>13</v>
      </c>
      <c r="D24163" s="2" t="s">
        <v>42080</v>
      </c>
      <c r="E24163" s="2"/>
      <c r="F24163" s="3">
        <v>4.43</v>
      </c>
      <c r="G24163" s="156"/>
    </row>
    <row r="24164" spans="1:7" x14ac:dyDescent="0.25">
      <c r="A24164" s="2">
        <v>37414</v>
      </c>
      <c r="B24164" s="3" t="s">
        <v>26121</v>
      </c>
      <c r="C24164" s="2" t="s">
        <v>13</v>
      </c>
      <c r="D24164" s="2" t="s">
        <v>42080</v>
      </c>
      <c r="E24164" s="2"/>
      <c r="F24164" s="3">
        <v>5.03</v>
      </c>
      <c r="G24164" s="156"/>
    </row>
    <row r="24165" spans="1:7" x14ac:dyDescent="0.25">
      <c r="A24165" s="2">
        <v>37415</v>
      </c>
      <c r="B24165" s="3" t="s">
        <v>26122</v>
      </c>
      <c r="C24165" s="2" t="s">
        <v>13</v>
      </c>
      <c r="D24165" s="2" t="s">
        <v>42080</v>
      </c>
      <c r="E24165" s="2"/>
      <c r="F24165" s="3">
        <v>9.14</v>
      </c>
      <c r="G24165" s="156"/>
    </row>
    <row r="24166" spans="1:7" x14ac:dyDescent="0.25">
      <c r="A24166" s="2">
        <v>43590</v>
      </c>
      <c r="B24166" s="3" t="s">
        <v>26123</v>
      </c>
      <c r="C24166" s="2" t="s">
        <v>13</v>
      </c>
      <c r="D24166" s="2" t="s">
        <v>42080</v>
      </c>
      <c r="E24166" s="2"/>
      <c r="F24166" s="3">
        <v>152.13</v>
      </c>
      <c r="G24166" s="156"/>
    </row>
    <row r="24167" spans="1:7" x14ac:dyDescent="0.25">
      <c r="A24167" s="2">
        <v>43589</v>
      </c>
      <c r="B24167" s="3" t="s">
        <v>26124</v>
      </c>
      <c r="C24167" s="2" t="s">
        <v>13</v>
      </c>
      <c r="D24167" s="2" t="s">
        <v>42080</v>
      </c>
      <c r="E24167" s="2"/>
      <c r="F24167" s="3">
        <v>27.52</v>
      </c>
      <c r="G24167" s="156"/>
    </row>
    <row r="24168" spans="1:7" x14ac:dyDescent="0.25">
      <c r="A24168" s="2">
        <v>34519</v>
      </c>
      <c r="B24168" s="3" t="s">
        <v>26125</v>
      </c>
      <c r="C24168" s="2" t="s">
        <v>13</v>
      </c>
      <c r="D24168" s="2" t="s">
        <v>42080</v>
      </c>
      <c r="E24168" s="2"/>
      <c r="F24168" s="3">
        <v>86.59</v>
      </c>
      <c r="G24168" s="156"/>
    </row>
    <row r="24169" spans="1:7" x14ac:dyDescent="0.25">
      <c r="A24169" s="2">
        <v>1649</v>
      </c>
      <c r="B24169" s="3" t="s">
        <v>26126</v>
      </c>
      <c r="C24169" s="2" t="s">
        <v>13</v>
      </c>
      <c r="D24169" s="2" t="s">
        <v>42080</v>
      </c>
      <c r="E24169" s="2"/>
      <c r="F24169" s="3">
        <v>79.94</v>
      </c>
      <c r="G24169" s="156"/>
    </row>
    <row r="24170" spans="1:7" x14ac:dyDescent="0.25">
      <c r="A24170" s="2">
        <v>1653</v>
      </c>
      <c r="B24170" s="3" t="s">
        <v>26127</v>
      </c>
      <c r="C24170" s="2" t="s">
        <v>13</v>
      </c>
      <c r="D24170" s="2" t="s">
        <v>42080</v>
      </c>
      <c r="E24170" s="2"/>
      <c r="F24170" s="3">
        <v>62.62</v>
      </c>
      <c r="G24170" s="156"/>
    </row>
    <row r="24171" spans="1:7" x14ac:dyDescent="0.25">
      <c r="A24171" s="2">
        <v>1648</v>
      </c>
      <c r="B24171" s="3" t="s">
        <v>26128</v>
      </c>
      <c r="C24171" s="2" t="s">
        <v>13</v>
      </c>
      <c r="D24171" s="2" t="s">
        <v>42080</v>
      </c>
      <c r="E24171" s="2"/>
      <c r="F24171" s="3">
        <v>43.05</v>
      </c>
      <c r="G24171" s="156"/>
    </row>
    <row r="24172" spans="1:7" x14ac:dyDescent="0.25">
      <c r="A24172" s="2">
        <v>1647</v>
      </c>
      <c r="B24172" s="3" t="s">
        <v>26129</v>
      </c>
      <c r="C24172" s="2" t="s">
        <v>13</v>
      </c>
      <c r="D24172" s="2" t="s">
        <v>42080</v>
      </c>
      <c r="E24172" s="2"/>
      <c r="F24172" s="3">
        <v>22.42</v>
      </c>
      <c r="G24172" s="156"/>
    </row>
    <row r="24173" spans="1:7" x14ac:dyDescent="0.25">
      <c r="A24173" s="2">
        <v>1651</v>
      </c>
      <c r="B24173" s="3" t="s">
        <v>26130</v>
      </c>
      <c r="C24173" s="2" t="s">
        <v>13</v>
      </c>
      <c r="D24173" s="2" t="s">
        <v>42080</v>
      </c>
      <c r="E24173" s="2"/>
      <c r="F24173" s="3">
        <v>199.73</v>
      </c>
      <c r="G24173" s="156"/>
    </row>
    <row r="24174" spans="1:7" x14ac:dyDescent="0.25">
      <c r="A24174" s="2">
        <v>1650</v>
      </c>
      <c r="B24174" s="3" t="s">
        <v>26131</v>
      </c>
      <c r="C24174" s="2" t="s">
        <v>13</v>
      </c>
      <c r="D24174" s="2" t="s">
        <v>42080</v>
      </c>
      <c r="E24174" s="2"/>
      <c r="F24174" s="3">
        <v>110.4</v>
      </c>
      <c r="G24174" s="156"/>
    </row>
    <row r="24175" spans="1:7" x14ac:dyDescent="0.25">
      <c r="A24175" s="2">
        <v>1652</v>
      </c>
      <c r="B24175" s="3" t="s">
        <v>26132</v>
      </c>
      <c r="C24175" s="2" t="s">
        <v>13</v>
      </c>
      <c r="D24175" s="2" t="s">
        <v>42080</v>
      </c>
      <c r="E24175" s="2"/>
      <c r="F24175" s="3">
        <v>286.67</v>
      </c>
      <c r="G24175" s="156"/>
    </row>
    <row r="24176" spans="1:7" x14ac:dyDescent="0.25">
      <c r="A24176" s="2">
        <v>1654</v>
      </c>
      <c r="B24176" s="3" t="s">
        <v>26133</v>
      </c>
      <c r="C24176" s="2" t="s">
        <v>13</v>
      </c>
      <c r="D24176" s="2" t="s">
        <v>42080</v>
      </c>
      <c r="E24176" s="2"/>
      <c r="F24176" s="3">
        <v>30.78</v>
      </c>
      <c r="G24176" s="156"/>
    </row>
    <row r="24177" spans="1:7" x14ac:dyDescent="0.25">
      <c r="A24177" s="2">
        <v>10510</v>
      </c>
      <c r="B24177" s="3" t="s">
        <v>26134</v>
      </c>
      <c r="C24177" s="2" t="s">
        <v>13</v>
      </c>
      <c r="D24177" s="2" t="s">
        <v>42080</v>
      </c>
      <c r="E24177" s="2"/>
      <c r="F24177" s="3">
        <v>169.07</v>
      </c>
      <c r="G24177" s="156"/>
    </row>
    <row r="24178" spans="1:7" x14ac:dyDescent="0.25">
      <c r="A24178" s="2">
        <v>1744</v>
      </c>
      <c r="B24178" s="3" t="s">
        <v>26135</v>
      </c>
      <c r="C24178" s="2" t="s">
        <v>13</v>
      </c>
      <c r="D24178" s="2" t="s">
        <v>42080</v>
      </c>
      <c r="E24178" s="2"/>
      <c r="F24178" s="3">
        <v>134.53</v>
      </c>
      <c r="G24178" s="156"/>
    </row>
    <row r="24179" spans="1:7" x14ac:dyDescent="0.25">
      <c r="A24179" s="2">
        <v>1743</v>
      </c>
      <c r="B24179" s="3" t="s">
        <v>26136</v>
      </c>
      <c r="C24179" s="2" t="s">
        <v>13</v>
      </c>
      <c r="D24179" s="2" t="s">
        <v>42080</v>
      </c>
      <c r="E24179" s="2"/>
      <c r="F24179" s="3">
        <v>176.66</v>
      </c>
      <c r="G24179" s="156"/>
    </row>
    <row r="24180" spans="1:7" x14ac:dyDescent="0.25">
      <c r="A24180" s="2">
        <v>1747</v>
      </c>
      <c r="B24180" s="3" t="s">
        <v>26137</v>
      </c>
      <c r="C24180" s="2" t="s">
        <v>13</v>
      </c>
      <c r="D24180" s="2" t="s">
        <v>42080</v>
      </c>
      <c r="E24180" s="2"/>
      <c r="F24180" s="3">
        <v>194.22</v>
      </c>
      <c r="G24180" s="156"/>
    </row>
    <row r="24181" spans="1:7" x14ac:dyDescent="0.25">
      <c r="A24181" s="2">
        <v>39640</v>
      </c>
      <c r="B24181" s="3" t="s">
        <v>26138</v>
      </c>
      <c r="C24181" s="2" t="s">
        <v>13</v>
      </c>
      <c r="D24181" s="2" t="s">
        <v>42080</v>
      </c>
      <c r="E24181" s="2"/>
      <c r="F24181" s="3">
        <v>11.51</v>
      </c>
      <c r="G24181" s="156"/>
    </row>
    <row r="24182" spans="1:7" x14ac:dyDescent="0.25">
      <c r="A24182" s="2">
        <v>7216</v>
      </c>
      <c r="B24182" s="3" t="s">
        <v>26139</v>
      </c>
      <c r="C24182" s="2" t="s">
        <v>13</v>
      </c>
      <c r="D24182" s="2" t="s">
        <v>42080</v>
      </c>
      <c r="E24182" s="2"/>
      <c r="F24182" s="3">
        <v>61.84</v>
      </c>
      <c r="G24182" s="156"/>
    </row>
    <row r="24183" spans="1:7" x14ac:dyDescent="0.25">
      <c r="A24183" s="2">
        <v>20235</v>
      </c>
      <c r="B24183" s="3" t="s">
        <v>26140</v>
      </c>
      <c r="C24183" s="2" t="s">
        <v>13</v>
      </c>
      <c r="D24183" s="2" t="s">
        <v>42080</v>
      </c>
      <c r="E24183" s="2"/>
      <c r="F24183" s="3">
        <v>49.72</v>
      </c>
      <c r="G24183" s="156"/>
    </row>
    <row r="24184" spans="1:7" x14ac:dyDescent="0.25">
      <c r="A24184" s="2">
        <v>7181</v>
      </c>
      <c r="B24184" s="3" t="s">
        <v>26141</v>
      </c>
      <c r="C24184" s="2" t="s">
        <v>13</v>
      </c>
      <c r="D24184" s="2" t="s">
        <v>42080</v>
      </c>
      <c r="E24184" s="2"/>
      <c r="F24184" s="3">
        <v>8.7799999999999994</v>
      </c>
      <c r="G24184" s="156"/>
    </row>
    <row r="24185" spans="1:7" x14ac:dyDescent="0.25">
      <c r="A24185" s="2">
        <v>40742</v>
      </c>
      <c r="B24185" s="3" t="s">
        <v>26142</v>
      </c>
      <c r="C24185" s="2" t="s">
        <v>13</v>
      </c>
      <c r="D24185" s="2" t="s">
        <v>42080</v>
      </c>
      <c r="E24185" s="2"/>
      <c r="F24185" s="3">
        <v>11.82</v>
      </c>
      <c r="G24185" s="156"/>
    </row>
    <row r="24186" spans="1:7" x14ac:dyDescent="0.25">
      <c r="A24186" s="2">
        <v>7214</v>
      </c>
      <c r="B24186" s="3" t="s">
        <v>26143</v>
      </c>
      <c r="C24186" s="2" t="s">
        <v>13</v>
      </c>
      <c r="D24186" s="2" t="s">
        <v>42080</v>
      </c>
      <c r="E24186" s="2"/>
      <c r="F24186" s="3">
        <v>60.39</v>
      </c>
      <c r="G24186" s="156"/>
    </row>
    <row r="24187" spans="1:7" x14ac:dyDescent="0.25">
      <c r="A24187" s="2">
        <v>7219</v>
      </c>
      <c r="B24187" s="3" t="s">
        <v>26144</v>
      </c>
      <c r="C24187" s="2" t="s">
        <v>13</v>
      </c>
      <c r="D24187" s="2" t="s">
        <v>42080</v>
      </c>
      <c r="E24187" s="2"/>
      <c r="F24187" s="3">
        <v>53.57</v>
      </c>
      <c r="G24187" s="156"/>
    </row>
    <row r="24188" spans="1:7" x14ac:dyDescent="0.25">
      <c r="A24188" s="2">
        <v>2628</v>
      </c>
      <c r="B24188" s="3" t="s">
        <v>26145</v>
      </c>
      <c r="C24188" s="2" t="s">
        <v>13</v>
      </c>
      <c r="D24188" s="2" t="s">
        <v>42080</v>
      </c>
      <c r="E24188" s="2"/>
      <c r="F24188" s="3">
        <v>205.67</v>
      </c>
      <c r="G24188" s="156"/>
    </row>
    <row r="24189" spans="1:7" x14ac:dyDescent="0.25">
      <c r="A24189" s="2">
        <v>2622</v>
      </c>
      <c r="B24189" s="3" t="s">
        <v>26146</v>
      </c>
      <c r="C24189" s="2" t="s">
        <v>13</v>
      </c>
      <c r="D24189" s="2" t="s">
        <v>42080</v>
      </c>
      <c r="E24189" s="2"/>
      <c r="F24189" s="3">
        <v>4.88</v>
      </c>
      <c r="G24189" s="156"/>
    </row>
    <row r="24190" spans="1:7" x14ac:dyDescent="0.25">
      <c r="A24190" s="2">
        <v>2623</v>
      </c>
      <c r="B24190" s="3" t="s">
        <v>26147</v>
      </c>
      <c r="C24190" s="2" t="s">
        <v>13</v>
      </c>
      <c r="D24190" s="2" t="s">
        <v>42080</v>
      </c>
      <c r="E24190" s="2"/>
      <c r="F24190" s="3">
        <v>5.88</v>
      </c>
      <c r="G24190" s="156"/>
    </row>
    <row r="24191" spans="1:7" x14ac:dyDescent="0.25">
      <c r="A24191" s="2">
        <v>2624</v>
      </c>
      <c r="B24191" s="3" t="s">
        <v>26148</v>
      </c>
      <c r="C24191" s="2" t="s">
        <v>13</v>
      </c>
      <c r="D24191" s="2" t="s">
        <v>42080</v>
      </c>
      <c r="E24191" s="2"/>
      <c r="F24191" s="3">
        <v>9.35</v>
      </c>
      <c r="G24191" s="156"/>
    </row>
    <row r="24192" spans="1:7" x14ac:dyDescent="0.25">
      <c r="A24192" s="2">
        <v>2625</v>
      </c>
      <c r="B24192" s="3" t="s">
        <v>26149</v>
      </c>
      <c r="C24192" s="2" t="s">
        <v>13</v>
      </c>
      <c r="D24192" s="2" t="s">
        <v>42080</v>
      </c>
      <c r="E24192" s="2"/>
      <c r="F24192" s="3">
        <v>19.73</v>
      </c>
      <c r="G24192" s="156"/>
    </row>
    <row r="24193" spans="1:7" x14ac:dyDescent="0.25">
      <c r="A24193" s="2">
        <v>2626</v>
      </c>
      <c r="B24193" s="3" t="s">
        <v>26150</v>
      </c>
      <c r="C24193" s="2" t="s">
        <v>13</v>
      </c>
      <c r="D24193" s="2" t="s">
        <v>42080</v>
      </c>
      <c r="E24193" s="2"/>
      <c r="F24193" s="3">
        <v>28.91</v>
      </c>
      <c r="G24193" s="156"/>
    </row>
    <row r="24194" spans="1:7" x14ac:dyDescent="0.25">
      <c r="A24194" s="2">
        <v>2630</v>
      </c>
      <c r="B24194" s="3" t="s">
        <v>26151</v>
      </c>
      <c r="C24194" s="2" t="s">
        <v>13</v>
      </c>
      <c r="D24194" s="2" t="s">
        <v>42080</v>
      </c>
      <c r="E24194" s="2"/>
      <c r="F24194" s="3">
        <v>43.98</v>
      </c>
      <c r="G24194" s="156"/>
    </row>
    <row r="24195" spans="1:7" x14ac:dyDescent="0.25">
      <c r="A24195" s="2">
        <v>2627</v>
      </c>
      <c r="B24195" s="3" t="s">
        <v>26152</v>
      </c>
      <c r="C24195" s="2" t="s">
        <v>13</v>
      </c>
      <c r="D24195" s="2" t="s">
        <v>42080</v>
      </c>
      <c r="E24195" s="2"/>
      <c r="F24195" s="3">
        <v>77.47</v>
      </c>
      <c r="G24195" s="156"/>
    </row>
    <row r="24196" spans="1:7" x14ac:dyDescent="0.25">
      <c r="A24196" s="2">
        <v>2629</v>
      </c>
      <c r="B24196" s="3" t="s">
        <v>26153</v>
      </c>
      <c r="C24196" s="2" t="s">
        <v>13</v>
      </c>
      <c r="D24196" s="2" t="s">
        <v>42080</v>
      </c>
      <c r="E24196" s="2"/>
      <c r="F24196" s="3">
        <v>104.78</v>
      </c>
      <c r="G24196" s="156"/>
    </row>
    <row r="24197" spans="1:7" x14ac:dyDescent="0.25">
      <c r="A24197" s="2">
        <v>1880</v>
      </c>
      <c r="B24197" s="3" t="s">
        <v>26154</v>
      </c>
      <c r="C24197" s="2" t="s">
        <v>13</v>
      </c>
      <c r="D24197" s="2" t="s">
        <v>42080</v>
      </c>
      <c r="E24197" s="2"/>
      <c r="F24197" s="3">
        <v>2.77</v>
      </c>
      <c r="G24197" s="156"/>
    </row>
    <row r="24198" spans="1:7" x14ac:dyDescent="0.25">
      <c r="A24198" s="2">
        <v>39274</v>
      </c>
      <c r="B24198" s="3" t="s">
        <v>26155</v>
      </c>
      <c r="C24198" s="2" t="s">
        <v>13</v>
      </c>
      <c r="D24198" s="2" t="s">
        <v>42080</v>
      </c>
      <c r="E24198" s="2"/>
      <c r="F24198" s="3">
        <v>2.15</v>
      </c>
      <c r="G24198" s="156"/>
    </row>
    <row r="24199" spans="1:7" x14ac:dyDescent="0.25">
      <c r="A24199" s="2">
        <v>12033</v>
      </c>
      <c r="B24199" s="3" t="s">
        <v>26156</v>
      </c>
      <c r="C24199" s="2" t="s">
        <v>13</v>
      </c>
      <c r="D24199" s="2" t="s">
        <v>42080</v>
      </c>
      <c r="E24199" s="2"/>
      <c r="F24199" s="3">
        <v>8.86</v>
      </c>
      <c r="G24199" s="156"/>
    </row>
    <row r="24200" spans="1:7" x14ac:dyDescent="0.25">
      <c r="A24200" s="2">
        <v>40408</v>
      </c>
      <c r="B24200" s="3" t="s">
        <v>26157</v>
      </c>
      <c r="C24200" s="2" t="s">
        <v>13</v>
      </c>
      <c r="D24200" s="2" t="s">
        <v>42080</v>
      </c>
      <c r="E24200" s="2"/>
      <c r="F24200" s="3">
        <v>5.82</v>
      </c>
      <c r="G24200" s="156"/>
    </row>
    <row r="24201" spans="1:7" x14ac:dyDescent="0.25">
      <c r="A24201" s="2">
        <v>39276</v>
      </c>
      <c r="B24201" s="3" t="s">
        <v>26158</v>
      </c>
      <c r="C24201" s="2" t="s">
        <v>13</v>
      </c>
      <c r="D24201" s="2" t="s">
        <v>42080</v>
      </c>
      <c r="E24201" s="2"/>
      <c r="F24201" s="3">
        <v>5.24</v>
      </c>
      <c r="G24201" s="156"/>
    </row>
    <row r="24202" spans="1:7" x14ac:dyDescent="0.25">
      <c r="A24202" s="2">
        <v>40409</v>
      </c>
      <c r="B24202" s="3" t="s">
        <v>26159</v>
      </c>
      <c r="C24202" s="2" t="s">
        <v>13</v>
      </c>
      <c r="D24202" s="2" t="s">
        <v>42080</v>
      </c>
      <c r="E24202" s="2"/>
      <c r="F24202" s="3">
        <v>2.06</v>
      </c>
      <c r="G24202" s="156"/>
    </row>
    <row r="24203" spans="1:7" x14ac:dyDescent="0.25">
      <c r="A24203" s="2">
        <v>39277</v>
      </c>
      <c r="B24203" s="3" t="s">
        <v>26160</v>
      </c>
      <c r="C24203" s="2" t="s">
        <v>13</v>
      </c>
      <c r="D24203" s="2" t="s">
        <v>42080</v>
      </c>
      <c r="E24203" s="2"/>
      <c r="F24203" s="3">
        <v>14.16</v>
      </c>
      <c r="G24203" s="156"/>
    </row>
    <row r="24204" spans="1:7" x14ac:dyDescent="0.25">
      <c r="A24204" s="2">
        <v>12034</v>
      </c>
      <c r="B24204" s="3" t="s">
        <v>26161</v>
      </c>
      <c r="C24204" s="2" t="s">
        <v>13</v>
      </c>
      <c r="D24204" s="2" t="s">
        <v>42080</v>
      </c>
      <c r="E24204" s="2"/>
      <c r="F24204" s="3">
        <v>4.01</v>
      </c>
      <c r="G24204" s="156"/>
    </row>
    <row r="24205" spans="1:7" x14ac:dyDescent="0.25">
      <c r="A24205" s="2">
        <v>39879</v>
      </c>
      <c r="B24205" s="3" t="s">
        <v>26162</v>
      </c>
      <c r="C24205" s="2" t="s">
        <v>13</v>
      </c>
      <c r="D24205" s="2" t="s">
        <v>42080</v>
      </c>
      <c r="E24205" s="2"/>
      <c r="F24205" s="3">
        <v>5.45</v>
      </c>
      <c r="G24205" s="156"/>
    </row>
    <row r="24206" spans="1:7" x14ac:dyDescent="0.25">
      <c r="A24206" s="2">
        <v>39880</v>
      </c>
      <c r="B24206" s="3" t="s">
        <v>26163</v>
      </c>
      <c r="C24206" s="2" t="s">
        <v>13</v>
      </c>
      <c r="D24206" s="2" t="s">
        <v>42080</v>
      </c>
      <c r="E24206" s="2"/>
      <c r="F24206" s="3">
        <v>12.06</v>
      </c>
      <c r="G24206" s="156"/>
    </row>
    <row r="24207" spans="1:7" x14ac:dyDescent="0.25">
      <c r="A24207" s="2">
        <v>39881</v>
      </c>
      <c r="B24207" s="3" t="s">
        <v>26164</v>
      </c>
      <c r="C24207" s="2" t="s">
        <v>13</v>
      </c>
      <c r="D24207" s="2" t="s">
        <v>42080</v>
      </c>
      <c r="E24207" s="2"/>
      <c r="F24207" s="3">
        <v>19.37</v>
      </c>
      <c r="G24207" s="156"/>
    </row>
    <row r="24208" spans="1:7" x14ac:dyDescent="0.25">
      <c r="A24208" s="2">
        <v>39882</v>
      </c>
      <c r="B24208" s="3" t="s">
        <v>26165</v>
      </c>
      <c r="C24208" s="2" t="s">
        <v>13</v>
      </c>
      <c r="D24208" s="2" t="s">
        <v>42080</v>
      </c>
      <c r="E24208" s="2"/>
      <c r="F24208" s="3">
        <v>51.02</v>
      </c>
      <c r="G24208" s="156"/>
    </row>
    <row r="24209" spans="1:7" x14ac:dyDescent="0.25">
      <c r="A24209" s="2">
        <v>39883</v>
      </c>
      <c r="B24209" s="3" t="s">
        <v>26166</v>
      </c>
      <c r="C24209" s="2" t="s">
        <v>13</v>
      </c>
      <c r="D24209" s="2" t="s">
        <v>42080</v>
      </c>
      <c r="E24209" s="2"/>
      <c r="F24209" s="3">
        <v>81.47</v>
      </c>
      <c r="G24209" s="156"/>
    </row>
    <row r="24210" spans="1:7" x14ac:dyDescent="0.25">
      <c r="A24210" s="2">
        <v>39884</v>
      </c>
      <c r="B24210" s="3" t="s">
        <v>26167</v>
      </c>
      <c r="C24210" s="2" t="s">
        <v>13</v>
      </c>
      <c r="D24210" s="2" t="s">
        <v>42080</v>
      </c>
      <c r="E24210" s="2"/>
      <c r="F24210" s="3">
        <v>121</v>
      </c>
      <c r="G24210" s="156"/>
    </row>
    <row r="24211" spans="1:7" x14ac:dyDescent="0.25">
      <c r="A24211" s="2">
        <v>39885</v>
      </c>
      <c r="B24211" s="3" t="s">
        <v>26168</v>
      </c>
      <c r="C24211" s="2" t="s">
        <v>13</v>
      </c>
      <c r="D24211" s="2" t="s">
        <v>42080</v>
      </c>
      <c r="E24211" s="2"/>
      <c r="F24211" s="3">
        <v>287.58</v>
      </c>
      <c r="G24211" s="156"/>
    </row>
    <row r="24212" spans="1:7" x14ac:dyDescent="0.25">
      <c r="A24212" s="2">
        <v>1777</v>
      </c>
      <c r="B24212" s="3" t="s">
        <v>26169</v>
      </c>
      <c r="C24212" s="2" t="s">
        <v>13</v>
      </c>
      <c r="D24212" s="2" t="s">
        <v>42080</v>
      </c>
      <c r="E24212" s="2"/>
      <c r="F24212" s="3">
        <v>86.19</v>
      </c>
      <c r="G24212" s="156"/>
    </row>
    <row r="24213" spans="1:7" x14ac:dyDescent="0.25">
      <c r="A24213" s="2">
        <v>1819</v>
      </c>
      <c r="B24213" s="3" t="s">
        <v>26170</v>
      </c>
      <c r="C24213" s="2" t="s">
        <v>13</v>
      </c>
      <c r="D24213" s="2" t="s">
        <v>42080</v>
      </c>
      <c r="E24213" s="2"/>
      <c r="F24213" s="3">
        <v>62.71</v>
      </c>
      <c r="G24213" s="156"/>
    </row>
    <row r="24214" spans="1:7" x14ac:dyDescent="0.25">
      <c r="A24214" s="2">
        <v>1776</v>
      </c>
      <c r="B24214" s="3" t="s">
        <v>26171</v>
      </c>
      <c r="C24214" s="2" t="s">
        <v>13</v>
      </c>
      <c r="D24214" s="2" t="s">
        <v>42080</v>
      </c>
      <c r="E24214" s="2"/>
      <c r="F24214" s="3">
        <v>51.02</v>
      </c>
      <c r="G24214" s="156"/>
    </row>
    <row r="24215" spans="1:7" x14ac:dyDescent="0.25">
      <c r="A24215" s="2">
        <v>1775</v>
      </c>
      <c r="B24215" s="3" t="s">
        <v>26172</v>
      </c>
      <c r="C24215" s="2" t="s">
        <v>13</v>
      </c>
      <c r="D24215" s="2" t="s">
        <v>42080</v>
      </c>
      <c r="E24215" s="2"/>
      <c r="F24215" s="3">
        <v>18.75</v>
      </c>
      <c r="G24215" s="156"/>
    </row>
    <row r="24216" spans="1:7" x14ac:dyDescent="0.25">
      <c r="A24216" s="2">
        <v>1778</v>
      </c>
      <c r="B24216" s="3" t="s">
        <v>26173</v>
      </c>
      <c r="C24216" s="2" t="s">
        <v>13</v>
      </c>
      <c r="D24216" s="2" t="s">
        <v>42080</v>
      </c>
      <c r="E24216" s="2"/>
      <c r="F24216" s="3">
        <v>208.64</v>
      </c>
      <c r="G24216" s="156"/>
    </row>
    <row r="24217" spans="1:7" x14ac:dyDescent="0.25">
      <c r="A24217" s="2">
        <v>1818</v>
      </c>
      <c r="B24217" s="3" t="s">
        <v>26174</v>
      </c>
      <c r="C24217" s="2" t="s">
        <v>13</v>
      </c>
      <c r="D24217" s="2" t="s">
        <v>42080</v>
      </c>
      <c r="E24217" s="2"/>
      <c r="F24217" s="3">
        <v>138.49</v>
      </c>
      <c r="G24217" s="156"/>
    </row>
    <row r="24218" spans="1:7" x14ac:dyDescent="0.25">
      <c r="A24218" s="2">
        <v>1779</v>
      </c>
      <c r="B24218" s="3" t="s">
        <v>26175</v>
      </c>
      <c r="C24218" s="2" t="s">
        <v>13</v>
      </c>
      <c r="D24218" s="2" t="s">
        <v>42080</v>
      </c>
      <c r="E24218" s="2"/>
      <c r="F24218" s="3">
        <v>303.43</v>
      </c>
      <c r="G24218" s="156"/>
    </row>
    <row r="24219" spans="1:7" x14ac:dyDescent="0.25">
      <c r="A24219" s="2">
        <v>1820</v>
      </c>
      <c r="B24219" s="3" t="s">
        <v>26176</v>
      </c>
      <c r="C24219" s="2" t="s">
        <v>13</v>
      </c>
      <c r="D24219" s="2" t="s">
        <v>42080</v>
      </c>
      <c r="E24219" s="2"/>
      <c r="F24219" s="3">
        <v>27.08</v>
      </c>
      <c r="G24219" s="156"/>
    </row>
    <row r="24220" spans="1:7" x14ac:dyDescent="0.25">
      <c r="A24220" s="2">
        <v>1780</v>
      </c>
      <c r="B24220" s="3" t="s">
        <v>26177</v>
      </c>
      <c r="C24220" s="2" t="s">
        <v>13</v>
      </c>
      <c r="D24220" s="2" t="s">
        <v>42080</v>
      </c>
      <c r="E24220" s="2"/>
      <c r="F24220" s="3">
        <v>625.53</v>
      </c>
      <c r="G24220" s="156"/>
    </row>
    <row r="24221" spans="1:7" x14ac:dyDescent="0.25">
      <c r="A24221" s="2">
        <v>1783</v>
      </c>
      <c r="B24221" s="3" t="s">
        <v>26178</v>
      </c>
      <c r="C24221" s="2" t="s">
        <v>13</v>
      </c>
      <c r="D24221" s="2" t="s">
        <v>42080</v>
      </c>
      <c r="E24221" s="2"/>
      <c r="F24221" s="3">
        <v>66.14</v>
      </c>
      <c r="G24221" s="156"/>
    </row>
    <row r="24222" spans="1:7" x14ac:dyDescent="0.25">
      <c r="A24222" s="2">
        <v>1782</v>
      </c>
      <c r="B24222" s="3" t="s">
        <v>26179</v>
      </c>
      <c r="C24222" s="2" t="s">
        <v>13</v>
      </c>
      <c r="D24222" s="2" t="s">
        <v>42080</v>
      </c>
      <c r="E24222" s="2"/>
      <c r="F24222" s="3">
        <v>52.29</v>
      </c>
      <c r="G24222" s="156"/>
    </row>
    <row r="24223" spans="1:7" x14ac:dyDescent="0.25">
      <c r="A24223" s="2">
        <v>1781</v>
      </c>
      <c r="B24223" s="3" t="s">
        <v>26180</v>
      </c>
      <c r="C24223" s="2" t="s">
        <v>13</v>
      </c>
      <c r="D24223" s="2" t="s">
        <v>42080</v>
      </c>
      <c r="E24223" s="2"/>
      <c r="F24223" s="3">
        <v>34.07</v>
      </c>
      <c r="G24223" s="156"/>
    </row>
    <row r="24224" spans="1:7" x14ac:dyDescent="0.25">
      <c r="A24224" s="2">
        <v>1817</v>
      </c>
      <c r="B24224" s="3" t="s">
        <v>26181</v>
      </c>
      <c r="C24224" s="2" t="s">
        <v>13</v>
      </c>
      <c r="D24224" s="2" t="s">
        <v>42080</v>
      </c>
      <c r="E24224" s="2"/>
      <c r="F24224" s="3">
        <v>15.58</v>
      </c>
      <c r="G24224" s="156"/>
    </row>
    <row r="24225" spans="1:7" x14ac:dyDescent="0.25">
      <c r="A24225" s="2">
        <v>1784</v>
      </c>
      <c r="B24225" s="3" t="s">
        <v>26182</v>
      </c>
      <c r="C24225" s="2" t="s">
        <v>13</v>
      </c>
      <c r="D24225" s="2" t="s">
        <v>42080</v>
      </c>
      <c r="E24225" s="2"/>
      <c r="F24225" s="3">
        <v>186.76</v>
      </c>
      <c r="G24225" s="156"/>
    </row>
    <row r="24226" spans="1:7" x14ac:dyDescent="0.25">
      <c r="A24226" s="2">
        <v>1810</v>
      </c>
      <c r="B24226" s="3" t="s">
        <v>26183</v>
      </c>
      <c r="C24226" s="2" t="s">
        <v>13</v>
      </c>
      <c r="D24226" s="2" t="s">
        <v>42080</v>
      </c>
      <c r="E24226" s="2"/>
      <c r="F24226" s="3">
        <v>103.59</v>
      </c>
      <c r="G24226" s="156"/>
    </row>
    <row r="24227" spans="1:7" x14ac:dyDescent="0.25">
      <c r="A24227" s="2">
        <v>1812</v>
      </c>
      <c r="B24227" s="3" t="s">
        <v>26184</v>
      </c>
      <c r="C24227" s="2" t="s">
        <v>13</v>
      </c>
      <c r="D24227" s="2" t="s">
        <v>42080</v>
      </c>
      <c r="E24227" s="2"/>
      <c r="F24227" s="3">
        <v>261.49</v>
      </c>
      <c r="G24227" s="156"/>
    </row>
    <row r="24228" spans="1:7" x14ac:dyDescent="0.25">
      <c r="A24228" s="2">
        <v>1811</v>
      </c>
      <c r="B24228" s="3" t="s">
        <v>26185</v>
      </c>
      <c r="C24228" s="2" t="s">
        <v>13</v>
      </c>
      <c r="D24228" s="2" t="s">
        <v>42080</v>
      </c>
      <c r="E24228" s="2"/>
      <c r="F24228" s="3">
        <v>22.41</v>
      </c>
      <c r="G24228" s="156"/>
    </row>
    <row r="24229" spans="1:7" x14ac:dyDescent="0.25">
      <c r="A24229" s="2">
        <v>40386</v>
      </c>
      <c r="B24229" s="3" t="s">
        <v>26186</v>
      </c>
      <c r="C24229" s="2" t="s">
        <v>13</v>
      </c>
      <c r="D24229" s="2" t="s">
        <v>42080</v>
      </c>
      <c r="E24229" s="2"/>
      <c r="F24229" s="3">
        <v>87.29</v>
      </c>
      <c r="G24229" s="156"/>
    </row>
    <row r="24230" spans="1:7" x14ac:dyDescent="0.25">
      <c r="A24230" s="2">
        <v>40384</v>
      </c>
      <c r="B24230" s="3" t="s">
        <v>26187</v>
      </c>
      <c r="C24230" s="2" t="s">
        <v>13</v>
      </c>
      <c r="D24230" s="2" t="s">
        <v>42080</v>
      </c>
      <c r="E24230" s="2"/>
      <c r="F24230" s="3">
        <v>59.76</v>
      </c>
      <c r="G24230" s="156"/>
    </row>
    <row r="24231" spans="1:7" x14ac:dyDescent="0.25">
      <c r="A24231" s="2">
        <v>40423</v>
      </c>
      <c r="B24231" s="3" t="s">
        <v>26188</v>
      </c>
      <c r="C24231" s="2" t="s">
        <v>13</v>
      </c>
      <c r="D24231" s="2" t="s">
        <v>42080</v>
      </c>
      <c r="E24231" s="2"/>
      <c r="F24231" s="3">
        <v>39.1</v>
      </c>
      <c r="G24231" s="156"/>
    </row>
    <row r="24232" spans="1:7" x14ac:dyDescent="0.25">
      <c r="A24232" s="2">
        <v>40379</v>
      </c>
      <c r="B24232" s="3" t="s">
        <v>26189</v>
      </c>
      <c r="C24232" s="2" t="s">
        <v>13</v>
      </c>
      <c r="D24232" s="2" t="s">
        <v>42080</v>
      </c>
      <c r="E24232" s="2"/>
      <c r="F24232" s="3">
        <v>20.66</v>
      </c>
      <c r="G24232" s="156"/>
    </row>
    <row r="24233" spans="1:7" x14ac:dyDescent="0.25">
      <c r="A24233" s="2">
        <v>40389</v>
      </c>
      <c r="B24233" s="3" t="s">
        <v>26190</v>
      </c>
      <c r="C24233" s="2" t="s">
        <v>13</v>
      </c>
      <c r="D24233" s="2" t="s">
        <v>42080</v>
      </c>
      <c r="E24233" s="2"/>
      <c r="F24233" s="3">
        <v>247.95</v>
      </c>
      <c r="G24233" s="156"/>
    </row>
    <row r="24234" spans="1:7" x14ac:dyDescent="0.25">
      <c r="A24234" s="2">
        <v>40388</v>
      </c>
      <c r="B24234" s="3" t="s">
        <v>26191</v>
      </c>
      <c r="C24234" s="2" t="s">
        <v>13</v>
      </c>
      <c r="D24234" s="2" t="s">
        <v>42080</v>
      </c>
      <c r="E24234" s="2"/>
      <c r="F24234" s="3">
        <v>124.11</v>
      </c>
      <c r="G24234" s="156"/>
    </row>
    <row r="24235" spans="1:7" x14ac:dyDescent="0.25">
      <c r="A24235" s="2">
        <v>40391</v>
      </c>
      <c r="B24235" s="3" t="s">
        <v>26192</v>
      </c>
      <c r="C24235" s="2" t="s">
        <v>13</v>
      </c>
      <c r="D24235" s="2" t="s">
        <v>42080</v>
      </c>
      <c r="E24235" s="2"/>
      <c r="F24235" s="3">
        <v>643.57000000000005</v>
      </c>
      <c r="G24235" s="156"/>
    </row>
    <row r="24236" spans="1:7" x14ac:dyDescent="0.25">
      <c r="A24236" s="2">
        <v>40381</v>
      </c>
      <c r="B24236" s="3" t="s">
        <v>26193</v>
      </c>
      <c r="C24236" s="2" t="s">
        <v>13</v>
      </c>
      <c r="D24236" s="2" t="s">
        <v>42080</v>
      </c>
      <c r="E24236" s="2"/>
      <c r="F24236" s="3">
        <v>27.55</v>
      </c>
      <c r="G24236" s="156"/>
    </row>
    <row r="24237" spans="1:7" x14ac:dyDescent="0.25">
      <c r="A24237" s="2">
        <v>2609</v>
      </c>
      <c r="B24237" s="3" t="s">
        <v>26194</v>
      </c>
      <c r="C24237" s="2" t="s">
        <v>13</v>
      </c>
      <c r="D24237" s="2" t="s">
        <v>42080</v>
      </c>
      <c r="E24237" s="2"/>
      <c r="F24237" s="3">
        <v>4.59</v>
      </c>
      <c r="G24237" s="156"/>
    </row>
    <row r="24238" spans="1:7" x14ac:dyDescent="0.25">
      <c r="A24238" s="2">
        <v>2634</v>
      </c>
      <c r="B24238" s="3" t="s">
        <v>26195</v>
      </c>
      <c r="C24238" s="2" t="s">
        <v>13</v>
      </c>
      <c r="D24238" s="2" t="s">
        <v>42080</v>
      </c>
      <c r="E24238" s="2"/>
      <c r="F24238" s="3">
        <v>6.02</v>
      </c>
      <c r="G24238" s="156"/>
    </row>
    <row r="24239" spans="1:7" x14ac:dyDescent="0.25">
      <c r="A24239" s="2">
        <v>2611</v>
      </c>
      <c r="B24239" s="3" t="s">
        <v>26196</v>
      </c>
      <c r="C24239" s="2" t="s">
        <v>13</v>
      </c>
      <c r="D24239" s="2" t="s">
        <v>42080</v>
      </c>
      <c r="E24239" s="2"/>
      <c r="F24239" s="3">
        <v>16.98</v>
      </c>
      <c r="G24239" s="156"/>
    </row>
    <row r="24240" spans="1:7" x14ac:dyDescent="0.25">
      <c r="A24240" s="2">
        <v>40414</v>
      </c>
      <c r="B24240" s="3" t="s">
        <v>26197</v>
      </c>
      <c r="C24240" s="2" t="s">
        <v>13</v>
      </c>
      <c r="D24240" s="2" t="s">
        <v>42080</v>
      </c>
      <c r="E24240" s="2"/>
      <c r="F24240" s="3">
        <v>18.12</v>
      </c>
      <c r="G24240" s="156"/>
    </row>
    <row r="24241" spans="1:7" x14ac:dyDescent="0.25">
      <c r="A24241" s="2">
        <v>40416</v>
      </c>
      <c r="B24241" s="3" t="s">
        <v>26198</v>
      </c>
      <c r="C24241" s="2" t="s">
        <v>13</v>
      </c>
      <c r="D24241" s="2" t="s">
        <v>42080</v>
      </c>
      <c r="E24241" s="2"/>
      <c r="F24241" s="3">
        <v>25.05</v>
      </c>
      <c r="G24241" s="156"/>
    </row>
    <row r="24242" spans="1:7" x14ac:dyDescent="0.25">
      <c r="A24242" s="2">
        <v>40418</v>
      </c>
      <c r="B24242" s="3" t="s">
        <v>26199</v>
      </c>
      <c r="C24242" s="2" t="s">
        <v>13</v>
      </c>
      <c r="D24242" s="2" t="s">
        <v>42080</v>
      </c>
      <c r="E24242" s="2"/>
      <c r="F24242" s="3">
        <v>29.88</v>
      </c>
      <c r="G24242" s="156"/>
    </row>
    <row r="24243" spans="1:7" x14ac:dyDescent="0.25">
      <c r="A24243" s="2">
        <v>34359</v>
      </c>
      <c r="B24243" s="3" t="s">
        <v>26200</v>
      </c>
      <c r="C24243" s="2" t="s">
        <v>13</v>
      </c>
      <c r="D24243" s="2" t="s">
        <v>42080</v>
      </c>
      <c r="E24243" s="2"/>
      <c r="F24243" s="3">
        <v>11.8</v>
      </c>
      <c r="G24243" s="156"/>
    </row>
    <row r="24244" spans="1:7" x14ac:dyDescent="0.25">
      <c r="A24244" s="2">
        <v>1789</v>
      </c>
      <c r="B24244" s="3" t="s">
        <v>26201</v>
      </c>
      <c r="C24244" s="2" t="s">
        <v>13</v>
      </c>
      <c r="D24244" s="2" t="s">
        <v>42080</v>
      </c>
      <c r="E24244" s="2"/>
      <c r="F24244" s="3">
        <v>82.73</v>
      </c>
      <c r="G24244" s="156"/>
    </row>
    <row r="24245" spans="1:7" x14ac:dyDescent="0.25">
      <c r="A24245" s="2">
        <v>1788</v>
      </c>
      <c r="B24245" s="3" t="s">
        <v>26202</v>
      </c>
      <c r="C24245" s="2" t="s">
        <v>13</v>
      </c>
      <c r="D24245" s="2" t="s">
        <v>42080</v>
      </c>
      <c r="E24245" s="2"/>
      <c r="F24245" s="3">
        <v>66.31</v>
      </c>
      <c r="G24245" s="156"/>
    </row>
    <row r="24246" spans="1:7" x14ac:dyDescent="0.25">
      <c r="A24246" s="2">
        <v>1787</v>
      </c>
      <c r="B24246" s="3" t="s">
        <v>26203</v>
      </c>
      <c r="C24246" s="2" t="s">
        <v>13</v>
      </c>
      <c r="D24246" s="2" t="s">
        <v>42080</v>
      </c>
      <c r="E24246" s="2"/>
      <c r="F24246" s="3">
        <v>39.43</v>
      </c>
      <c r="G24246" s="156"/>
    </row>
    <row r="24247" spans="1:7" x14ac:dyDescent="0.25">
      <c r="A24247" s="2">
        <v>1786</v>
      </c>
      <c r="B24247" s="3" t="s">
        <v>26204</v>
      </c>
      <c r="C24247" s="2" t="s">
        <v>13</v>
      </c>
      <c r="D24247" s="2" t="s">
        <v>42080</v>
      </c>
      <c r="E24247" s="2"/>
      <c r="F24247" s="3">
        <v>16.46</v>
      </c>
      <c r="G24247" s="156"/>
    </row>
    <row r="24248" spans="1:7" x14ac:dyDescent="0.25">
      <c r="A24248" s="2">
        <v>1791</v>
      </c>
      <c r="B24248" s="3" t="s">
        <v>26205</v>
      </c>
      <c r="C24248" s="2" t="s">
        <v>13</v>
      </c>
      <c r="D24248" s="2" t="s">
        <v>42080</v>
      </c>
      <c r="E24248" s="2"/>
      <c r="F24248" s="3">
        <v>239.08</v>
      </c>
      <c r="G24248" s="156"/>
    </row>
    <row r="24249" spans="1:7" x14ac:dyDescent="0.25">
      <c r="A24249" s="2">
        <v>1790</v>
      </c>
      <c r="B24249" s="3" t="s">
        <v>26206</v>
      </c>
      <c r="C24249" s="2" t="s">
        <v>13</v>
      </c>
      <c r="D24249" s="2" t="s">
        <v>42080</v>
      </c>
      <c r="E24249" s="2"/>
      <c r="F24249" s="3">
        <v>137.77000000000001</v>
      </c>
      <c r="G24249" s="156"/>
    </row>
    <row r="24250" spans="1:7" x14ac:dyDescent="0.25">
      <c r="A24250" s="2">
        <v>1792</v>
      </c>
      <c r="B24250" s="3" t="s">
        <v>26207</v>
      </c>
      <c r="C24250" s="2" t="s">
        <v>13</v>
      </c>
      <c r="D24250" s="2" t="s">
        <v>42080</v>
      </c>
      <c r="E24250" s="2"/>
      <c r="F24250" s="3">
        <v>322.72000000000003</v>
      </c>
      <c r="G24250" s="156"/>
    </row>
    <row r="24251" spans="1:7" x14ac:dyDescent="0.25">
      <c r="A24251" s="2">
        <v>1813</v>
      </c>
      <c r="B24251" s="3" t="s">
        <v>26208</v>
      </c>
      <c r="C24251" s="2" t="s">
        <v>13</v>
      </c>
      <c r="D24251" s="2" t="s">
        <v>42080</v>
      </c>
      <c r="E24251" s="2"/>
      <c r="F24251" s="3">
        <v>26.13</v>
      </c>
      <c r="G24251" s="156"/>
    </row>
    <row r="24252" spans="1:7" x14ac:dyDescent="0.25">
      <c r="A24252" s="2">
        <v>1793</v>
      </c>
      <c r="B24252" s="3" t="s">
        <v>26209</v>
      </c>
      <c r="C24252" s="2" t="s">
        <v>13</v>
      </c>
      <c r="D24252" s="2" t="s">
        <v>42080</v>
      </c>
      <c r="E24252" s="2"/>
      <c r="F24252" s="3">
        <v>652.12</v>
      </c>
      <c r="G24252" s="156"/>
    </row>
    <row r="24253" spans="1:7" x14ac:dyDescent="0.25">
      <c r="A24253" s="2">
        <v>1797</v>
      </c>
      <c r="B24253" s="3" t="s">
        <v>26210</v>
      </c>
      <c r="C24253" s="2" t="s">
        <v>13</v>
      </c>
      <c r="D24253" s="2" t="s">
        <v>42080</v>
      </c>
      <c r="E24253" s="2"/>
      <c r="F24253" s="3">
        <v>93.93</v>
      </c>
      <c r="G24253" s="156"/>
    </row>
    <row r="24254" spans="1:7" x14ac:dyDescent="0.25">
      <c r="A24254" s="2">
        <v>1796</v>
      </c>
      <c r="B24254" s="3" t="s">
        <v>26211</v>
      </c>
      <c r="C24254" s="2" t="s">
        <v>13</v>
      </c>
      <c r="D24254" s="2" t="s">
        <v>42080</v>
      </c>
      <c r="E24254" s="2"/>
      <c r="F24254" s="3">
        <v>72.05</v>
      </c>
      <c r="G24254" s="156"/>
    </row>
    <row r="24255" spans="1:7" x14ac:dyDescent="0.25">
      <c r="A24255" s="2">
        <v>1816</v>
      </c>
      <c r="B24255" s="3" t="s">
        <v>26212</v>
      </c>
      <c r="C24255" s="2" t="s">
        <v>13</v>
      </c>
      <c r="D24255" s="2" t="s">
        <v>42080</v>
      </c>
      <c r="E24255" s="2"/>
      <c r="F24255" s="3">
        <v>38.78</v>
      </c>
      <c r="G24255" s="156"/>
    </row>
    <row r="24256" spans="1:7" x14ac:dyDescent="0.25">
      <c r="A24256" s="2">
        <v>1794</v>
      </c>
      <c r="B24256" s="3" t="s">
        <v>26213</v>
      </c>
      <c r="C24256" s="2" t="s">
        <v>13</v>
      </c>
      <c r="D24256" s="2" t="s">
        <v>42080</v>
      </c>
      <c r="E24256" s="2"/>
      <c r="F24256" s="3">
        <v>17.2</v>
      </c>
      <c r="G24256" s="156"/>
    </row>
    <row r="24257" spans="1:7" x14ac:dyDescent="0.25">
      <c r="A24257" s="2">
        <v>1815</v>
      </c>
      <c r="B24257" s="3" t="s">
        <v>26214</v>
      </c>
      <c r="C24257" s="2" t="s">
        <v>13</v>
      </c>
      <c r="D24257" s="2" t="s">
        <v>42080</v>
      </c>
      <c r="E24257" s="2"/>
      <c r="F24257" s="3">
        <v>297.83</v>
      </c>
      <c r="G24257" s="156"/>
    </row>
    <row r="24258" spans="1:7" x14ac:dyDescent="0.25">
      <c r="A24258" s="2">
        <v>1798</v>
      </c>
      <c r="B24258" s="3" t="s">
        <v>26215</v>
      </c>
      <c r="C24258" s="2" t="s">
        <v>13</v>
      </c>
      <c r="D24258" s="2" t="s">
        <v>42080</v>
      </c>
      <c r="E24258" s="2"/>
      <c r="F24258" s="3">
        <v>133.27000000000001</v>
      </c>
      <c r="G24258" s="156"/>
    </row>
    <row r="24259" spans="1:7" x14ac:dyDescent="0.25">
      <c r="A24259" s="2">
        <v>1799</v>
      </c>
      <c r="B24259" s="3" t="s">
        <v>26216</v>
      </c>
      <c r="C24259" s="2" t="s">
        <v>13</v>
      </c>
      <c r="D24259" s="2" t="s">
        <v>42080</v>
      </c>
      <c r="E24259" s="2"/>
      <c r="F24259" s="3">
        <v>387.9</v>
      </c>
      <c r="G24259" s="156"/>
    </row>
    <row r="24260" spans="1:7" x14ac:dyDescent="0.25">
      <c r="A24260" s="2">
        <v>1795</v>
      </c>
      <c r="B24260" s="3" t="s">
        <v>26217</v>
      </c>
      <c r="C24260" s="2" t="s">
        <v>13</v>
      </c>
      <c r="D24260" s="2" t="s">
        <v>42080</v>
      </c>
      <c r="E24260" s="2"/>
      <c r="F24260" s="3">
        <v>23.83</v>
      </c>
      <c r="G24260" s="156"/>
    </row>
    <row r="24261" spans="1:7" x14ac:dyDescent="0.25">
      <c r="A24261" s="2">
        <v>1800</v>
      </c>
      <c r="B24261" s="3" t="s">
        <v>26218</v>
      </c>
      <c r="C24261" s="2" t="s">
        <v>13</v>
      </c>
      <c r="D24261" s="2" t="s">
        <v>42080</v>
      </c>
      <c r="E24261" s="2"/>
      <c r="F24261" s="3">
        <v>740.57</v>
      </c>
      <c r="G24261" s="156"/>
    </row>
    <row r="24262" spans="1:7" x14ac:dyDescent="0.25">
      <c r="A24262" s="2">
        <v>1802</v>
      </c>
      <c r="B24262" s="3" t="s">
        <v>26219</v>
      </c>
      <c r="C24262" s="2" t="s">
        <v>13</v>
      </c>
      <c r="D24262" s="2" t="s">
        <v>42080</v>
      </c>
      <c r="E24262" s="2"/>
      <c r="F24262" s="3">
        <v>1852.45</v>
      </c>
      <c r="G24262" s="156"/>
    </row>
    <row r="24263" spans="1:7" x14ac:dyDescent="0.25">
      <c r="A24263" s="2">
        <v>1809</v>
      </c>
      <c r="B24263" s="3" t="s">
        <v>26220</v>
      </c>
      <c r="C24263" s="2" t="s">
        <v>13</v>
      </c>
      <c r="D24263" s="2" t="s">
        <v>42080</v>
      </c>
      <c r="E24263" s="2"/>
      <c r="F24263" s="3">
        <v>77.56</v>
      </c>
      <c r="G24263" s="156"/>
    </row>
    <row r="24264" spans="1:7" x14ac:dyDescent="0.25">
      <c r="A24264" s="2">
        <v>1814</v>
      </c>
      <c r="B24264" s="3" t="s">
        <v>26221</v>
      </c>
      <c r="C24264" s="2" t="s">
        <v>13</v>
      </c>
      <c r="D24264" s="2" t="s">
        <v>42080</v>
      </c>
      <c r="E24264" s="2"/>
      <c r="F24264" s="3">
        <v>63.71</v>
      </c>
      <c r="G24264" s="156"/>
    </row>
    <row r="24265" spans="1:7" x14ac:dyDescent="0.25">
      <c r="A24265" s="2">
        <v>1805</v>
      </c>
      <c r="B24265" s="3" t="s">
        <v>26222</v>
      </c>
      <c r="C24265" s="2" t="s">
        <v>13</v>
      </c>
      <c r="D24265" s="2" t="s">
        <v>42080</v>
      </c>
      <c r="E24265" s="2"/>
      <c r="F24265" s="3">
        <v>36.979999999999997</v>
      </c>
      <c r="G24265" s="156"/>
    </row>
    <row r="24266" spans="1:7" x14ac:dyDescent="0.25">
      <c r="A24266" s="2">
        <v>1803</v>
      </c>
      <c r="B24266" s="3" t="s">
        <v>26223</v>
      </c>
      <c r="C24266" s="2" t="s">
        <v>13</v>
      </c>
      <c r="D24266" s="2" t="s">
        <v>42080</v>
      </c>
      <c r="E24266" s="2"/>
      <c r="F24266" s="3">
        <v>16.100000000000001</v>
      </c>
      <c r="G24266" s="156"/>
    </row>
    <row r="24267" spans="1:7" x14ac:dyDescent="0.25">
      <c r="A24267" s="2">
        <v>1821</v>
      </c>
      <c r="B24267" s="3" t="s">
        <v>26224</v>
      </c>
      <c r="C24267" s="2" t="s">
        <v>13</v>
      </c>
      <c r="D24267" s="2" t="s">
        <v>42080</v>
      </c>
      <c r="E24267" s="2"/>
      <c r="F24267" s="3">
        <v>218.44</v>
      </c>
      <c r="G24267" s="156"/>
    </row>
    <row r="24268" spans="1:7" x14ac:dyDescent="0.25">
      <c r="A24268" s="2">
        <v>1806</v>
      </c>
      <c r="B24268" s="3" t="s">
        <v>26225</v>
      </c>
      <c r="C24268" s="2" t="s">
        <v>13</v>
      </c>
      <c r="D24268" s="2" t="s">
        <v>42080</v>
      </c>
      <c r="E24268" s="2"/>
      <c r="F24268" s="3">
        <v>130.02000000000001</v>
      </c>
      <c r="G24268" s="156"/>
    </row>
    <row r="24269" spans="1:7" x14ac:dyDescent="0.25">
      <c r="A24269" s="2">
        <v>1807</v>
      </c>
      <c r="B24269" s="3" t="s">
        <v>26226</v>
      </c>
      <c r="C24269" s="2" t="s">
        <v>13</v>
      </c>
      <c r="D24269" s="2" t="s">
        <v>42080</v>
      </c>
      <c r="E24269" s="2"/>
      <c r="F24269" s="3">
        <v>312.39999999999998</v>
      </c>
      <c r="G24269" s="156"/>
    </row>
    <row r="24270" spans="1:7" x14ac:dyDescent="0.25">
      <c r="A24270" s="2">
        <v>1804</v>
      </c>
      <c r="B24270" s="3" t="s">
        <v>26227</v>
      </c>
      <c r="C24270" s="2" t="s">
        <v>13</v>
      </c>
      <c r="D24270" s="2" t="s">
        <v>42080</v>
      </c>
      <c r="E24270" s="2"/>
      <c r="F24270" s="3">
        <v>22.92</v>
      </c>
      <c r="G24270" s="156"/>
    </row>
    <row r="24271" spans="1:7" x14ac:dyDescent="0.25">
      <c r="A24271" s="2">
        <v>1808</v>
      </c>
      <c r="B24271" s="3" t="s">
        <v>26228</v>
      </c>
      <c r="C24271" s="2" t="s">
        <v>13</v>
      </c>
      <c r="D24271" s="2" t="s">
        <v>42080</v>
      </c>
      <c r="E24271" s="2"/>
      <c r="F24271" s="3">
        <v>626.29999999999995</v>
      </c>
      <c r="G24271" s="156"/>
    </row>
    <row r="24272" spans="1:7" x14ac:dyDescent="0.25">
      <c r="A24272" s="2">
        <v>40385</v>
      </c>
      <c r="B24272" s="3" t="s">
        <v>26229</v>
      </c>
      <c r="C24272" s="2" t="s">
        <v>13</v>
      </c>
      <c r="D24272" s="2" t="s">
        <v>42080</v>
      </c>
      <c r="E24272" s="2"/>
      <c r="F24272" s="3">
        <v>87.29</v>
      </c>
      <c r="G24272" s="156"/>
    </row>
    <row r="24273" spans="1:7" x14ac:dyDescent="0.25">
      <c r="A24273" s="2">
        <v>40383</v>
      </c>
      <c r="B24273" s="3" t="s">
        <v>26230</v>
      </c>
      <c r="C24273" s="2" t="s">
        <v>13</v>
      </c>
      <c r="D24273" s="2" t="s">
        <v>42080</v>
      </c>
      <c r="E24273" s="2"/>
      <c r="F24273" s="3">
        <v>59.76</v>
      </c>
      <c r="G24273" s="156"/>
    </row>
    <row r="24274" spans="1:7" x14ac:dyDescent="0.25">
      <c r="A24274" s="2">
        <v>40382</v>
      </c>
      <c r="B24274" s="3" t="s">
        <v>26231</v>
      </c>
      <c r="C24274" s="2" t="s">
        <v>13</v>
      </c>
      <c r="D24274" s="2" t="s">
        <v>42080</v>
      </c>
      <c r="E24274" s="2"/>
      <c r="F24274" s="3">
        <v>39.1</v>
      </c>
      <c r="G24274" s="156"/>
    </row>
    <row r="24275" spans="1:7" x14ac:dyDescent="0.25">
      <c r="A24275" s="2">
        <v>40378</v>
      </c>
      <c r="B24275" s="3" t="s">
        <v>26232</v>
      </c>
      <c r="C24275" s="2" t="s">
        <v>13</v>
      </c>
      <c r="D24275" s="2" t="s">
        <v>42080</v>
      </c>
      <c r="E24275" s="2"/>
      <c r="F24275" s="3">
        <v>20.66</v>
      </c>
      <c r="G24275" s="156"/>
    </row>
    <row r="24276" spans="1:7" x14ac:dyDescent="0.25">
      <c r="A24276" s="2">
        <v>40422</v>
      </c>
      <c r="B24276" s="3" t="s">
        <v>26233</v>
      </c>
      <c r="C24276" s="2" t="s">
        <v>13</v>
      </c>
      <c r="D24276" s="2" t="s">
        <v>42080</v>
      </c>
      <c r="E24276" s="2"/>
      <c r="F24276" s="3">
        <v>266.36</v>
      </c>
      <c r="G24276" s="156"/>
    </row>
    <row r="24277" spans="1:7" x14ac:dyDescent="0.25">
      <c r="A24277" s="2">
        <v>40387</v>
      </c>
      <c r="B24277" s="3" t="s">
        <v>26234</v>
      </c>
      <c r="C24277" s="2" t="s">
        <v>13</v>
      </c>
      <c r="D24277" s="2" t="s">
        <v>42080</v>
      </c>
      <c r="E24277" s="2"/>
      <c r="F24277" s="3">
        <v>135.62</v>
      </c>
      <c r="G24277" s="156"/>
    </row>
    <row r="24278" spans="1:7" x14ac:dyDescent="0.25">
      <c r="A24278" s="2">
        <v>40390</v>
      </c>
      <c r="B24278" s="3" t="s">
        <v>26235</v>
      </c>
      <c r="C24278" s="2" t="s">
        <v>13</v>
      </c>
      <c r="D24278" s="2" t="s">
        <v>42080</v>
      </c>
      <c r="E24278" s="2"/>
      <c r="F24278" s="3">
        <v>560.99</v>
      </c>
      <c r="G24278" s="156"/>
    </row>
    <row r="24279" spans="1:7" x14ac:dyDescent="0.25">
      <c r="A24279" s="2">
        <v>40380</v>
      </c>
      <c r="B24279" s="3" t="s">
        <v>26236</v>
      </c>
      <c r="C24279" s="2" t="s">
        <v>13</v>
      </c>
      <c r="D24279" s="2" t="s">
        <v>42080</v>
      </c>
      <c r="E24279" s="2"/>
      <c r="F24279" s="3">
        <v>27.55</v>
      </c>
      <c r="G24279" s="156"/>
    </row>
    <row r="24280" spans="1:7" x14ac:dyDescent="0.25">
      <c r="A24280" s="2">
        <v>2621</v>
      </c>
      <c r="B24280" s="3" t="s">
        <v>26237</v>
      </c>
      <c r="C24280" s="2" t="s">
        <v>13</v>
      </c>
      <c r="D24280" s="2" t="s">
        <v>42080</v>
      </c>
      <c r="E24280" s="2"/>
      <c r="F24280" s="3">
        <v>145.31</v>
      </c>
      <c r="G24280" s="156"/>
    </row>
    <row r="24281" spans="1:7" x14ac:dyDescent="0.25">
      <c r="A24281" s="2">
        <v>2616</v>
      </c>
      <c r="B24281" s="3" t="s">
        <v>26238</v>
      </c>
      <c r="C24281" s="2" t="s">
        <v>13</v>
      </c>
      <c r="D24281" s="2" t="s">
        <v>42080</v>
      </c>
      <c r="E24281" s="2"/>
      <c r="F24281" s="3">
        <v>4.1100000000000003</v>
      </c>
      <c r="G24281" s="156"/>
    </row>
    <row r="24282" spans="1:7" x14ac:dyDescent="0.25">
      <c r="A24282" s="2">
        <v>2633</v>
      </c>
      <c r="B24282" s="3" t="s">
        <v>26239</v>
      </c>
      <c r="C24282" s="2" t="s">
        <v>13</v>
      </c>
      <c r="D24282" s="2" t="s">
        <v>42080</v>
      </c>
      <c r="E24282" s="2"/>
      <c r="F24282" s="3">
        <v>4.6500000000000004</v>
      </c>
      <c r="G24282" s="156"/>
    </row>
    <row r="24283" spans="1:7" x14ac:dyDescent="0.25">
      <c r="A24283" s="2">
        <v>2617</v>
      </c>
      <c r="B24283" s="3" t="s">
        <v>26240</v>
      </c>
      <c r="C24283" s="2" t="s">
        <v>13</v>
      </c>
      <c r="D24283" s="2" t="s">
        <v>42080</v>
      </c>
      <c r="E24283" s="2"/>
      <c r="F24283" s="3">
        <v>6.32</v>
      </c>
      <c r="G24283" s="156"/>
    </row>
    <row r="24284" spans="1:7" x14ac:dyDescent="0.25">
      <c r="A24284" s="2">
        <v>2618</v>
      </c>
      <c r="B24284" s="3" t="s">
        <v>26241</v>
      </c>
      <c r="C24284" s="2" t="s">
        <v>13</v>
      </c>
      <c r="D24284" s="2" t="s">
        <v>42080</v>
      </c>
      <c r="E24284" s="2"/>
      <c r="F24284" s="3">
        <v>14.39</v>
      </c>
      <c r="G24284" s="156"/>
    </row>
    <row r="24285" spans="1:7" x14ac:dyDescent="0.25">
      <c r="A24285" s="2">
        <v>2632</v>
      </c>
      <c r="B24285" s="3" t="s">
        <v>26242</v>
      </c>
      <c r="C24285" s="2" t="s">
        <v>13</v>
      </c>
      <c r="D24285" s="2" t="s">
        <v>42080</v>
      </c>
      <c r="E24285" s="2"/>
      <c r="F24285" s="3">
        <v>17.55</v>
      </c>
      <c r="G24285" s="156"/>
    </row>
    <row r="24286" spans="1:7" x14ac:dyDescent="0.25">
      <c r="A24286" s="2">
        <v>2631</v>
      </c>
      <c r="B24286" s="3" t="s">
        <v>26243</v>
      </c>
      <c r="C24286" s="2" t="s">
        <v>13</v>
      </c>
      <c r="D24286" s="2" t="s">
        <v>42080</v>
      </c>
      <c r="E24286" s="2"/>
      <c r="F24286" s="3">
        <v>25.77</v>
      </c>
      <c r="G24286" s="156"/>
    </row>
    <row r="24287" spans="1:7" x14ac:dyDescent="0.25">
      <c r="A24287" s="2">
        <v>2619</v>
      </c>
      <c r="B24287" s="3" t="s">
        <v>26244</v>
      </c>
      <c r="C24287" s="2" t="s">
        <v>13</v>
      </c>
      <c r="D24287" s="2" t="s">
        <v>42080</v>
      </c>
      <c r="E24287" s="2"/>
      <c r="F24287" s="3">
        <v>65.260000000000005</v>
      </c>
      <c r="G24287" s="156"/>
    </row>
    <row r="24288" spans="1:7" x14ac:dyDescent="0.25">
      <c r="A24288" s="2">
        <v>2620</v>
      </c>
      <c r="B24288" s="3" t="s">
        <v>26245</v>
      </c>
      <c r="C24288" s="2" t="s">
        <v>13</v>
      </c>
      <c r="D24288" s="2" t="s">
        <v>42080</v>
      </c>
      <c r="E24288" s="2"/>
      <c r="F24288" s="3">
        <v>85.68</v>
      </c>
      <c r="G24288" s="156"/>
    </row>
    <row r="24289" spans="1:7" x14ac:dyDescent="0.25">
      <c r="A24289" s="2">
        <v>40413</v>
      </c>
      <c r="B24289" s="3" t="s">
        <v>26246</v>
      </c>
      <c r="C24289" s="2" t="s">
        <v>13</v>
      </c>
      <c r="D24289" s="2" t="s">
        <v>42080</v>
      </c>
      <c r="E24289" s="2"/>
      <c r="F24289" s="3">
        <v>19.68</v>
      </c>
      <c r="G24289" s="156"/>
    </row>
    <row r="24290" spans="1:7" x14ac:dyDescent="0.25">
      <c r="A24290" s="2">
        <v>40415</v>
      </c>
      <c r="B24290" s="3" t="s">
        <v>26247</v>
      </c>
      <c r="C24290" s="2" t="s">
        <v>13</v>
      </c>
      <c r="D24290" s="2" t="s">
        <v>42080</v>
      </c>
      <c r="E24290" s="2"/>
      <c r="F24290" s="3">
        <v>28.05</v>
      </c>
      <c r="G24290" s="156"/>
    </row>
    <row r="24291" spans="1:7" x14ac:dyDescent="0.25">
      <c r="A24291" s="2">
        <v>40417</v>
      </c>
      <c r="B24291" s="3" t="s">
        <v>26248</v>
      </c>
      <c r="C24291" s="2" t="s">
        <v>13</v>
      </c>
      <c r="D24291" s="2" t="s">
        <v>42080</v>
      </c>
      <c r="E24291" s="2"/>
      <c r="F24291" s="3">
        <v>33.090000000000003</v>
      </c>
      <c r="G24291" s="156"/>
    </row>
    <row r="24292" spans="1:7" x14ac:dyDescent="0.25">
      <c r="A24292" s="2">
        <v>39273</v>
      </c>
      <c r="B24292" s="3" t="s">
        <v>26249</v>
      </c>
      <c r="C24292" s="2" t="s">
        <v>13</v>
      </c>
      <c r="D24292" s="2" t="s">
        <v>42080</v>
      </c>
      <c r="E24292" s="2"/>
      <c r="F24292" s="3">
        <v>3.03</v>
      </c>
      <c r="G24292" s="156"/>
    </row>
    <row r="24293" spans="1:7" x14ac:dyDescent="0.25">
      <c r="A24293" s="2">
        <v>39271</v>
      </c>
      <c r="B24293" s="3" t="s">
        <v>26250</v>
      </c>
      <c r="C24293" s="2" t="s">
        <v>13</v>
      </c>
      <c r="D24293" s="2" t="s">
        <v>42080</v>
      </c>
      <c r="E24293" s="2"/>
      <c r="F24293" s="3">
        <v>1.78</v>
      </c>
      <c r="G24293" s="156"/>
    </row>
    <row r="24294" spans="1:7" x14ac:dyDescent="0.25">
      <c r="A24294" s="2">
        <v>39272</v>
      </c>
      <c r="B24294" s="3" t="s">
        <v>26251</v>
      </c>
      <c r="C24294" s="2" t="s">
        <v>13</v>
      </c>
      <c r="D24294" s="2" t="s">
        <v>42080</v>
      </c>
      <c r="E24294" s="2"/>
      <c r="F24294" s="3">
        <v>2.19</v>
      </c>
      <c r="G24294" s="156"/>
    </row>
    <row r="24295" spans="1:7" x14ac:dyDescent="0.25">
      <c r="A24295" s="2">
        <v>1875</v>
      </c>
      <c r="B24295" s="3" t="s">
        <v>26252</v>
      </c>
      <c r="C24295" s="2" t="s">
        <v>13</v>
      </c>
      <c r="D24295" s="2" t="s">
        <v>42080</v>
      </c>
      <c r="E24295" s="2"/>
      <c r="F24295" s="3">
        <v>4.84</v>
      </c>
      <c r="G24295" s="156"/>
    </row>
    <row r="24296" spans="1:7" x14ac:dyDescent="0.25">
      <c r="A24296" s="2">
        <v>1874</v>
      </c>
      <c r="B24296" s="3" t="s">
        <v>26253</v>
      </c>
      <c r="C24296" s="2" t="s">
        <v>13</v>
      </c>
      <c r="D24296" s="2" t="s">
        <v>42080</v>
      </c>
      <c r="E24296" s="2"/>
      <c r="F24296" s="3">
        <v>4</v>
      </c>
      <c r="G24296" s="156"/>
    </row>
    <row r="24297" spans="1:7" x14ac:dyDescent="0.25">
      <c r="A24297" s="2">
        <v>1884</v>
      </c>
      <c r="B24297" s="3" t="s">
        <v>26254</v>
      </c>
      <c r="C24297" s="2" t="s">
        <v>13</v>
      </c>
      <c r="D24297" s="2" t="s">
        <v>42080</v>
      </c>
      <c r="E24297" s="2"/>
      <c r="F24297" s="3">
        <v>3.54</v>
      </c>
      <c r="G24297" s="156"/>
    </row>
    <row r="24298" spans="1:7" x14ac:dyDescent="0.25">
      <c r="A24298" s="2">
        <v>1870</v>
      </c>
      <c r="B24298" s="3" t="s">
        <v>26255</v>
      </c>
      <c r="C24298" s="2" t="s">
        <v>13</v>
      </c>
      <c r="D24298" s="2" t="s">
        <v>42081</v>
      </c>
      <c r="E24298" s="2"/>
      <c r="F24298" s="3">
        <v>2.31</v>
      </c>
      <c r="G24298" s="156"/>
    </row>
    <row r="24299" spans="1:7" x14ac:dyDescent="0.25">
      <c r="A24299" s="2">
        <v>1887</v>
      </c>
      <c r="B24299" s="3" t="s">
        <v>26256</v>
      </c>
      <c r="C24299" s="2" t="s">
        <v>13</v>
      </c>
      <c r="D24299" s="2" t="s">
        <v>42080</v>
      </c>
      <c r="E24299" s="2"/>
      <c r="F24299" s="3">
        <v>20.079999999999998</v>
      </c>
      <c r="G24299" s="156"/>
    </row>
    <row r="24300" spans="1:7" x14ac:dyDescent="0.25">
      <c r="A24300" s="2">
        <v>1876</v>
      </c>
      <c r="B24300" s="3" t="s">
        <v>26257</v>
      </c>
      <c r="C24300" s="2" t="s">
        <v>13</v>
      </c>
      <c r="D24300" s="2" t="s">
        <v>42080</v>
      </c>
      <c r="E24300" s="2"/>
      <c r="F24300" s="3">
        <v>7.87</v>
      </c>
      <c r="G24300" s="156"/>
    </row>
    <row r="24301" spans="1:7" x14ac:dyDescent="0.25">
      <c r="A24301" s="2">
        <v>1877</v>
      </c>
      <c r="B24301" s="3" t="s">
        <v>26258</v>
      </c>
      <c r="C24301" s="2" t="s">
        <v>13</v>
      </c>
      <c r="D24301" s="2" t="s">
        <v>42080</v>
      </c>
      <c r="E24301" s="2"/>
      <c r="F24301" s="3">
        <v>20.11</v>
      </c>
      <c r="G24301" s="156"/>
    </row>
    <row r="24302" spans="1:7" x14ac:dyDescent="0.25">
      <c r="A24302" s="2">
        <v>1879</v>
      </c>
      <c r="B24302" s="3" t="s">
        <v>26259</v>
      </c>
      <c r="C24302" s="2" t="s">
        <v>13</v>
      </c>
      <c r="D24302" s="2" t="s">
        <v>42080</v>
      </c>
      <c r="E24302" s="2"/>
      <c r="F24302" s="3">
        <v>2.34</v>
      </c>
      <c r="G24302" s="156"/>
    </row>
    <row r="24303" spans="1:7" x14ac:dyDescent="0.25">
      <c r="A24303" s="2">
        <v>1878</v>
      </c>
      <c r="B24303" s="3" t="s">
        <v>26260</v>
      </c>
      <c r="C24303" s="2" t="s">
        <v>13</v>
      </c>
      <c r="D24303" s="2" t="s">
        <v>42080</v>
      </c>
      <c r="E24303" s="2"/>
      <c r="F24303" s="3">
        <v>40.4</v>
      </c>
      <c r="G24303" s="156"/>
    </row>
    <row r="24304" spans="1:7" x14ac:dyDescent="0.25">
      <c r="A24304" s="2">
        <v>37971</v>
      </c>
      <c r="B24304" s="3" t="s">
        <v>26261</v>
      </c>
      <c r="C24304" s="2" t="s">
        <v>13</v>
      </c>
      <c r="D24304" s="2" t="s">
        <v>42080</v>
      </c>
      <c r="E24304" s="2"/>
      <c r="F24304" s="3">
        <v>5.3</v>
      </c>
      <c r="G24304" s="156"/>
    </row>
    <row r="24305" spans="1:7" x14ac:dyDescent="0.25">
      <c r="A24305" s="2">
        <v>37972</v>
      </c>
      <c r="B24305" s="3" t="s">
        <v>26262</v>
      </c>
      <c r="C24305" s="2" t="s">
        <v>13</v>
      </c>
      <c r="D24305" s="2" t="s">
        <v>42080</v>
      </c>
      <c r="E24305" s="2"/>
      <c r="F24305" s="3">
        <v>7.52</v>
      </c>
      <c r="G24305" s="156"/>
    </row>
    <row r="24306" spans="1:7" x14ac:dyDescent="0.25">
      <c r="A24306" s="2">
        <v>37973</v>
      </c>
      <c r="B24306" s="3" t="s">
        <v>26263</v>
      </c>
      <c r="C24306" s="2" t="s">
        <v>13</v>
      </c>
      <c r="D24306" s="2" t="s">
        <v>42080</v>
      </c>
      <c r="E24306" s="2"/>
      <c r="F24306" s="3">
        <v>14.14</v>
      </c>
      <c r="G24306" s="156"/>
    </row>
    <row r="24307" spans="1:7" x14ac:dyDescent="0.25">
      <c r="A24307" s="2">
        <v>1926</v>
      </c>
      <c r="B24307" s="3" t="s">
        <v>26264</v>
      </c>
      <c r="C24307" s="2" t="s">
        <v>13</v>
      </c>
      <c r="D24307" s="2" t="s">
        <v>42080</v>
      </c>
      <c r="E24307" s="2"/>
      <c r="F24307" s="3">
        <v>2.56</v>
      </c>
      <c r="G24307" s="156"/>
    </row>
    <row r="24308" spans="1:7" x14ac:dyDescent="0.25">
      <c r="A24308" s="2">
        <v>1927</v>
      </c>
      <c r="B24308" s="3" t="s">
        <v>26265</v>
      </c>
      <c r="C24308" s="2" t="s">
        <v>13</v>
      </c>
      <c r="D24308" s="2" t="s">
        <v>42080</v>
      </c>
      <c r="E24308" s="2"/>
      <c r="F24308" s="3">
        <v>2.88</v>
      </c>
      <c r="G24308" s="156"/>
    </row>
    <row r="24309" spans="1:7" x14ac:dyDescent="0.25">
      <c r="A24309" s="2">
        <v>1923</v>
      </c>
      <c r="B24309" s="3" t="s">
        <v>26266</v>
      </c>
      <c r="C24309" s="2" t="s">
        <v>13</v>
      </c>
      <c r="D24309" s="2" t="s">
        <v>42080</v>
      </c>
      <c r="E24309" s="2"/>
      <c r="F24309" s="3">
        <v>5.24</v>
      </c>
      <c r="G24309" s="156"/>
    </row>
    <row r="24310" spans="1:7" x14ac:dyDescent="0.25">
      <c r="A24310" s="2">
        <v>1929</v>
      </c>
      <c r="B24310" s="3" t="s">
        <v>26267</v>
      </c>
      <c r="C24310" s="2" t="s">
        <v>13</v>
      </c>
      <c r="D24310" s="2" t="s">
        <v>42080</v>
      </c>
      <c r="E24310" s="2"/>
      <c r="F24310" s="3">
        <v>6.36</v>
      </c>
      <c r="G24310" s="156"/>
    </row>
    <row r="24311" spans="1:7" x14ac:dyDescent="0.25">
      <c r="A24311" s="2">
        <v>1930</v>
      </c>
      <c r="B24311" s="3" t="s">
        <v>26268</v>
      </c>
      <c r="C24311" s="2" t="s">
        <v>13</v>
      </c>
      <c r="D24311" s="2" t="s">
        <v>42080</v>
      </c>
      <c r="E24311" s="2"/>
      <c r="F24311" s="3">
        <v>10.88</v>
      </c>
      <c r="G24311" s="156"/>
    </row>
    <row r="24312" spans="1:7" x14ac:dyDescent="0.25">
      <c r="A24312" s="2">
        <v>1924</v>
      </c>
      <c r="B24312" s="3" t="s">
        <v>26269</v>
      </c>
      <c r="C24312" s="2" t="s">
        <v>13</v>
      </c>
      <c r="D24312" s="2" t="s">
        <v>42080</v>
      </c>
      <c r="E24312" s="2"/>
      <c r="F24312" s="3">
        <v>17.55</v>
      </c>
      <c r="G24312" s="156"/>
    </row>
    <row r="24313" spans="1:7" x14ac:dyDescent="0.25">
      <c r="A24313" s="2">
        <v>1922</v>
      </c>
      <c r="B24313" s="3" t="s">
        <v>26270</v>
      </c>
      <c r="C24313" s="2" t="s">
        <v>13</v>
      </c>
      <c r="D24313" s="2" t="s">
        <v>42080</v>
      </c>
      <c r="E24313" s="2"/>
      <c r="F24313" s="3">
        <v>36.299999999999997</v>
      </c>
      <c r="G24313" s="156"/>
    </row>
    <row r="24314" spans="1:7" x14ac:dyDescent="0.25">
      <c r="A24314" s="2">
        <v>1953</v>
      </c>
      <c r="B24314" s="3" t="s">
        <v>26271</v>
      </c>
      <c r="C24314" s="2" t="s">
        <v>13</v>
      </c>
      <c r="D24314" s="2" t="s">
        <v>42080</v>
      </c>
      <c r="E24314" s="2"/>
      <c r="F24314" s="3">
        <v>44.31</v>
      </c>
      <c r="G24314" s="156"/>
    </row>
    <row r="24315" spans="1:7" x14ac:dyDescent="0.25">
      <c r="A24315" s="2">
        <v>1962</v>
      </c>
      <c r="B24315" s="3" t="s">
        <v>26272</v>
      </c>
      <c r="C24315" s="2" t="s">
        <v>13</v>
      </c>
      <c r="D24315" s="2" t="s">
        <v>42080</v>
      </c>
      <c r="E24315" s="2"/>
      <c r="F24315" s="3">
        <v>215.28</v>
      </c>
      <c r="G24315" s="156"/>
    </row>
    <row r="24316" spans="1:7" x14ac:dyDescent="0.25">
      <c r="A24316" s="2">
        <v>1955</v>
      </c>
      <c r="B24316" s="3" t="s">
        <v>26273</v>
      </c>
      <c r="C24316" s="2" t="s">
        <v>13</v>
      </c>
      <c r="D24316" s="2" t="s">
        <v>42080</v>
      </c>
      <c r="E24316" s="2"/>
      <c r="F24316" s="3">
        <v>2.48</v>
      </c>
      <c r="G24316" s="156"/>
    </row>
    <row r="24317" spans="1:7" x14ac:dyDescent="0.25">
      <c r="A24317" s="2">
        <v>1956</v>
      </c>
      <c r="B24317" s="3" t="s">
        <v>26274</v>
      </c>
      <c r="C24317" s="2" t="s">
        <v>13</v>
      </c>
      <c r="D24317" s="2" t="s">
        <v>42080</v>
      </c>
      <c r="E24317" s="2"/>
      <c r="F24317" s="3">
        <v>3.5</v>
      </c>
      <c r="G24317" s="156"/>
    </row>
    <row r="24318" spans="1:7" x14ac:dyDescent="0.25">
      <c r="A24318" s="2">
        <v>1957</v>
      </c>
      <c r="B24318" s="3" t="s">
        <v>26275</v>
      </c>
      <c r="C24318" s="2" t="s">
        <v>13</v>
      </c>
      <c r="D24318" s="2" t="s">
        <v>42080</v>
      </c>
      <c r="E24318" s="2"/>
      <c r="F24318" s="3">
        <v>7.57</v>
      </c>
      <c r="G24318" s="156"/>
    </row>
    <row r="24319" spans="1:7" x14ac:dyDescent="0.25">
      <c r="A24319" s="2">
        <v>1958</v>
      </c>
      <c r="B24319" s="3" t="s">
        <v>26276</v>
      </c>
      <c r="C24319" s="2" t="s">
        <v>13</v>
      </c>
      <c r="D24319" s="2" t="s">
        <v>42080</v>
      </c>
      <c r="E24319" s="2"/>
      <c r="F24319" s="3">
        <v>14.1</v>
      </c>
      <c r="G24319" s="156"/>
    </row>
    <row r="24320" spans="1:7" x14ac:dyDescent="0.25">
      <c r="A24320" s="2">
        <v>1959</v>
      </c>
      <c r="B24320" s="3" t="s">
        <v>26277</v>
      </c>
      <c r="C24320" s="2" t="s">
        <v>13</v>
      </c>
      <c r="D24320" s="2" t="s">
        <v>42080</v>
      </c>
      <c r="E24320" s="2"/>
      <c r="F24320" s="3">
        <v>15.3</v>
      </c>
      <c r="G24320" s="156"/>
    </row>
    <row r="24321" spans="1:7" x14ac:dyDescent="0.25">
      <c r="A24321" s="2">
        <v>1925</v>
      </c>
      <c r="B24321" s="3" t="s">
        <v>26278</v>
      </c>
      <c r="C24321" s="2" t="s">
        <v>13</v>
      </c>
      <c r="D24321" s="2" t="s">
        <v>42080</v>
      </c>
      <c r="E24321" s="2"/>
      <c r="F24321" s="3">
        <v>39.979999999999997</v>
      </c>
      <c r="G24321" s="156"/>
    </row>
    <row r="24322" spans="1:7" x14ac:dyDescent="0.25">
      <c r="A24322" s="2">
        <v>1960</v>
      </c>
      <c r="B24322" s="3" t="s">
        <v>26279</v>
      </c>
      <c r="C24322" s="2" t="s">
        <v>13</v>
      </c>
      <c r="D24322" s="2" t="s">
        <v>42080</v>
      </c>
      <c r="E24322" s="2"/>
      <c r="F24322" s="3">
        <v>61.39</v>
      </c>
      <c r="G24322" s="156"/>
    </row>
    <row r="24323" spans="1:7" x14ac:dyDescent="0.25">
      <c r="A24323" s="2">
        <v>1961</v>
      </c>
      <c r="B24323" s="3" t="s">
        <v>26280</v>
      </c>
      <c r="C24323" s="2" t="s">
        <v>13</v>
      </c>
      <c r="D24323" s="2" t="s">
        <v>42080</v>
      </c>
      <c r="E24323" s="2"/>
      <c r="F24323" s="3">
        <v>78.650000000000006</v>
      </c>
      <c r="G24323" s="156"/>
    </row>
    <row r="24324" spans="1:7" x14ac:dyDescent="0.25">
      <c r="A24324" s="2">
        <v>38423</v>
      </c>
      <c r="B24324" s="3" t="s">
        <v>26281</v>
      </c>
      <c r="C24324" s="2" t="s">
        <v>13</v>
      </c>
      <c r="D24324" s="2" t="s">
        <v>42080</v>
      </c>
      <c r="E24324" s="2"/>
      <c r="F24324" s="3">
        <v>42.64</v>
      </c>
      <c r="G24324" s="156"/>
    </row>
    <row r="24325" spans="1:7" x14ac:dyDescent="0.25">
      <c r="A24325" s="2">
        <v>39866</v>
      </c>
      <c r="B24325" s="3" t="s">
        <v>26282</v>
      </c>
      <c r="C24325" s="2" t="s">
        <v>13</v>
      </c>
      <c r="D24325" s="2" t="s">
        <v>42080</v>
      </c>
      <c r="E24325" s="2"/>
      <c r="F24325" s="3">
        <v>19.39</v>
      </c>
      <c r="G24325" s="156"/>
    </row>
    <row r="24326" spans="1:7" x14ac:dyDescent="0.25">
      <c r="A24326" s="2">
        <v>39867</v>
      </c>
      <c r="B24326" s="3" t="s">
        <v>26283</v>
      </c>
      <c r="C24326" s="2" t="s">
        <v>13</v>
      </c>
      <c r="D24326" s="2" t="s">
        <v>42080</v>
      </c>
      <c r="E24326" s="2"/>
      <c r="F24326" s="3">
        <v>43.1</v>
      </c>
      <c r="G24326" s="156"/>
    </row>
    <row r="24327" spans="1:7" x14ac:dyDescent="0.25">
      <c r="A24327" s="2">
        <v>39868</v>
      </c>
      <c r="B24327" s="3" t="s">
        <v>26284</v>
      </c>
      <c r="C24327" s="2" t="s">
        <v>13</v>
      </c>
      <c r="D24327" s="2" t="s">
        <v>42080</v>
      </c>
      <c r="E24327" s="2"/>
      <c r="F24327" s="3">
        <v>77.64</v>
      </c>
      <c r="G24327" s="156"/>
    </row>
    <row r="24328" spans="1:7" x14ac:dyDescent="0.25">
      <c r="A24328" s="2">
        <v>37999</v>
      </c>
      <c r="B24328" s="3" t="s">
        <v>26285</v>
      </c>
      <c r="C24328" s="2" t="s">
        <v>13</v>
      </c>
      <c r="D24328" s="2" t="s">
        <v>42080</v>
      </c>
      <c r="E24328" s="2"/>
      <c r="F24328" s="3">
        <v>8.94</v>
      </c>
      <c r="G24328" s="156"/>
    </row>
    <row r="24329" spans="1:7" x14ac:dyDescent="0.25">
      <c r="A24329" s="2">
        <v>38000</v>
      </c>
      <c r="B24329" s="3" t="s">
        <v>26286</v>
      </c>
      <c r="C24329" s="2" t="s">
        <v>13</v>
      </c>
      <c r="D24329" s="2" t="s">
        <v>42080</v>
      </c>
      <c r="E24329" s="2"/>
      <c r="F24329" s="3">
        <v>10.44</v>
      </c>
      <c r="G24329" s="156"/>
    </row>
    <row r="24330" spans="1:7" x14ac:dyDescent="0.25">
      <c r="A24330" s="2">
        <v>38129</v>
      </c>
      <c r="B24330" s="3" t="s">
        <v>26287</v>
      </c>
      <c r="C24330" s="2" t="s">
        <v>13</v>
      </c>
      <c r="D24330" s="2" t="s">
        <v>42080</v>
      </c>
      <c r="E24330" s="2"/>
      <c r="F24330" s="3">
        <v>5.77</v>
      </c>
      <c r="G24330" s="156"/>
    </row>
    <row r="24331" spans="1:7" x14ac:dyDescent="0.25">
      <c r="A24331" s="2">
        <v>38025</v>
      </c>
      <c r="B24331" s="3" t="s">
        <v>26288</v>
      </c>
      <c r="C24331" s="2" t="s">
        <v>13</v>
      </c>
      <c r="D24331" s="2" t="s">
        <v>42080</v>
      </c>
      <c r="E24331" s="2"/>
      <c r="F24331" s="3">
        <v>7.84</v>
      </c>
      <c r="G24331" s="156"/>
    </row>
    <row r="24332" spans="1:7" x14ac:dyDescent="0.25">
      <c r="A24332" s="2">
        <v>38026</v>
      </c>
      <c r="B24332" s="3" t="s">
        <v>26289</v>
      </c>
      <c r="C24332" s="2" t="s">
        <v>13</v>
      </c>
      <c r="D24332" s="2" t="s">
        <v>42080</v>
      </c>
      <c r="E24332" s="2"/>
      <c r="F24332" s="3">
        <v>19.350000000000001</v>
      </c>
      <c r="G24332" s="156"/>
    </row>
    <row r="24333" spans="1:7" x14ac:dyDescent="0.25">
      <c r="A24333" s="2">
        <v>43955</v>
      </c>
      <c r="B24333" s="3" t="s">
        <v>26290</v>
      </c>
      <c r="C24333" s="2" t="s">
        <v>13</v>
      </c>
      <c r="D24333" s="2" t="s">
        <v>42080</v>
      </c>
      <c r="E24333" s="2"/>
      <c r="F24333" s="3">
        <v>243.11</v>
      </c>
      <c r="G24333" s="156"/>
    </row>
    <row r="24334" spans="1:7" x14ac:dyDescent="0.25">
      <c r="A24334" s="2">
        <v>43957</v>
      </c>
      <c r="B24334" s="3" t="s">
        <v>26291</v>
      </c>
      <c r="C24334" s="2" t="s">
        <v>13</v>
      </c>
      <c r="D24334" s="2" t="s">
        <v>42080</v>
      </c>
      <c r="E24334" s="2"/>
      <c r="F24334" s="3">
        <v>286.33999999999997</v>
      </c>
      <c r="G24334" s="156"/>
    </row>
    <row r="24335" spans="1:7" x14ac:dyDescent="0.25">
      <c r="A24335" s="2">
        <v>43950</v>
      </c>
      <c r="B24335" s="3" t="s">
        <v>26292</v>
      </c>
      <c r="C24335" s="2" t="s">
        <v>13</v>
      </c>
      <c r="D24335" s="2" t="s">
        <v>42080</v>
      </c>
      <c r="E24335" s="2"/>
      <c r="F24335" s="3">
        <v>130.31</v>
      </c>
      <c r="G24335" s="156"/>
    </row>
    <row r="24336" spans="1:7" x14ac:dyDescent="0.25">
      <c r="A24336" s="2">
        <v>43954</v>
      </c>
      <c r="B24336" s="3" t="s">
        <v>26293</v>
      </c>
      <c r="C24336" s="2" t="s">
        <v>13</v>
      </c>
      <c r="D24336" s="2" t="s">
        <v>42080</v>
      </c>
      <c r="E24336" s="2"/>
      <c r="F24336" s="3">
        <v>165.68</v>
      </c>
      <c r="G24336" s="156"/>
    </row>
    <row r="24337" spans="1:7" x14ac:dyDescent="0.25">
      <c r="A24337" s="2">
        <v>43945</v>
      </c>
      <c r="B24337" s="3" t="s">
        <v>26294</v>
      </c>
      <c r="C24337" s="2" t="s">
        <v>13</v>
      </c>
      <c r="D24337" s="2" t="s">
        <v>42080</v>
      </c>
      <c r="E24337" s="2"/>
      <c r="F24337" s="3">
        <v>58.66</v>
      </c>
      <c r="G24337" s="156"/>
    </row>
    <row r="24338" spans="1:7" x14ac:dyDescent="0.25">
      <c r="A24338" s="2">
        <v>43947</v>
      </c>
      <c r="B24338" s="3" t="s">
        <v>26295</v>
      </c>
      <c r="C24338" s="2" t="s">
        <v>13</v>
      </c>
      <c r="D24338" s="2" t="s">
        <v>42080</v>
      </c>
      <c r="E24338" s="2"/>
      <c r="F24338" s="3">
        <v>83.15</v>
      </c>
      <c r="G24338" s="156"/>
    </row>
    <row r="24339" spans="1:7" x14ac:dyDescent="0.25">
      <c r="A24339" s="2">
        <v>43920</v>
      </c>
      <c r="B24339" s="3" t="s">
        <v>26296</v>
      </c>
      <c r="C24339" s="2" t="s">
        <v>13</v>
      </c>
      <c r="D24339" s="2" t="s">
        <v>42080</v>
      </c>
      <c r="E24339" s="2"/>
      <c r="F24339" s="3">
        <v>15.9</v>
      </c>
      <c r="G24339" s="156"/>
    </row>
    <row r="24340" spans="1:7" x14ac:dyDescent="0.25">
      <c r="A24340" s="2">
        <v>43921</v>
      </c>
      <c r="B24340" s="3" t="s">
        <v>26297</v>
      </c>
      <c r="C24340" s="2" t="s">
        <v>13</v>
      </c>
      <c r="D24340" s="2" t="s">
        <v>42080</v>
      </c>
      <c r="E24340" s="2"/>
      <c r="F24340" s="3">
        <v>15.36</v>
      </c>
      <c r="G24340" s="156"/>
    </row>
    <row r="24341" spans="1:7" x14ac:dyDescent="0.25">
      <c r="A24341" s="2">
        <v>43922</v>
      </c>
      <c r="B24341" s="3" t="s">
        <v>26298</v>
      </c>
      <c r="C24341" s="2" t="s">
        <v>13</v>
      </c>
      <c r="D24341" s="2" t="s">
        <v>42080</v>
      </c>
      <c r="E24341" s="2"/>
      <c r="F24341" s="3">
        <v>25.97</v>
      </c>
      <c r="G24341" s="156"/>
    </row>
    <row r="24342" spans="1:7" x14ac:dyDescent="0.25">
      <c r="A24342" s="2">
        <v>43923</v>
      </c>
      <c r="B24342" s="3" t="s">
        <v>26299</v>
      </c>
      <c r="C24342" s="2" t="s">
        <v>13</v>
      </c>
      <c r="D24342" s="2" t="s">
        <v>42080</v>
      </c>
      <c r="E24342" s="2"/>
      <c r="F24342" s="3">
        <v>35.17</v>
      </c>
      <c r="G24342" s="156"/>
    </row>
    <row r="24343" spans="1:7" x14ac:dyDescent="0.25">
      <c r="A24343" s="2">
        <v>43924</v>
      </c>
      <c r="B24343" s="3" t="s">
        <v>26300</v>
      </c>
      <c r="C24343" s="2" t="s">
        <v>13</v>
      </c>
      <c r="D24343" s="2" t="s">
        <v>42080</v>
      </c>
      <c r="E24343" s="2"/>
      <c r="F24343" s="3">
        <v>32.5</v>
      </c>
      <c r="G24343" s="156"/>
    </row>
    <row r="24344" spans="1:7" x14ac:dyDescent="0.25">
      <c r="A24344" s="2">
        <v>43952</v>
      </c>
      <c r="B24344" s="3" t="s">
        <v>26301</v>
      </c>
      <c r="C24344" s="2" t="s">
        <v>13</v>
      </c>
      <c r="D24344" s="2" t="s">
        <v>42080</v>
      </c>
      <c r="E24344" s="2"/>
      <c r="F24344" s="3">
        <v>10.52</v>
      </c>
      <c r="G24344" s="156"/>
    </row>
    <row r="24345" spans="1:7" x14ac:dyDescent="0.25">
      <c r="A24345" s="2">
        <v>43956</v>
      </c>
      <c r="B24345" s="3" t="s">
        <v>26302</v>
      </c>
      <c r="C24345" s="2" t="s">
        <v>13</v>
      </c>
      <c r="D24345" s="2" t="s">
        <v>42080</v>
      </c>
      <c r="E24345" s="2"/>
      <c r="F24345" s="3">
        <v>12.98</v>
      </c>
      <c r="G24345" s="156"/>
    </row>
    <row r="24346" spans="1:7" x14ac:dyDescent="0.25">
      <c r="A24346" s="2">
        <v>1858</v>
      </c>
      <c r="B24346" s="3" t="s">
        <v>26303</v>
      </c>
      <c r="C24346" s="2" t="s">
        <v>13</v>
      </c>
      <c r="D24346" s="2" t="s">
        <v>42080</v>
      </c>
      <c r="E24346" s="2"/>
      <c r="F24346" s="3">
        <v>66.069999999999993</v>
      </c>
      <c r="G24346" s="156"/>
    </row>
    <row r="24347" spans="1:7" x14ac:dyDescent="0.25">
      <c r="A24347" s="2">
        <v>1844</v>
      </c>
      <c r="B24347" s="3" t="s">
        <v>26304</v>
      </c>
      <c r="C24347" s="2" t="s">
        <v>13</v>
      </c>
      <c r="D24347" s="2" t="s">
        <v>42080</v>
      </c>
      <c r="E24347" s="2"/>
      <c r="F24347" s="3">
        <v>151.31</v>
      </c>
      <c r="G24347" s="156"/>
    </row>
    <row r="24348" spans="1:7" x14ac:dyDescent="0.25">
      <c r="A24348" s="2">
        <v>1863</v>
      </c>
      <c r="B24348" s="3" t="s">
        <v>26305</v>
      </c>
      <c r="C24348" s="2" t="s">
        <v>13</v>
      </c>
      <c r="D24348" s="2" t="s">
        <v>42080</v>
      </c>
      <c r="E24348" s="2"/>
      <c r="F24348" s="3">
        <v>70.31</v>
      </c>
      <c r="G24348" s="156"/>
    </row>
    <row r="24349" spans="1:7" x14ac:dyDescent="0.25">
      <c r="A24349" s="2">
        <v>1865</v>
      </c>
      <c r="B24349" s="3" t="s">
        <v>26306</v>
      </c>
      <c r="C24349" s="2" t="s">
        <v>13</v>
      </c>
      <c r="D24349" s="2" t="s">
        <v>42080</v>
      </c>
      <c r="E24349" s="2"/>
      <c r="F24349" s="3">
        <v>183.19</v>
      </c>
      <c r="G24349" s="156"/>
    </row>
    <row r="24350" spans="1:7" x14ac:dyDescent="0.25">
      <c r="A24350" s="2">
        <v>36355</v>
      </c>
      <c r="B24350" s="3" t="s">
        <v>26307</v>
      </c>
      <c r="C24350" s="2" t="s">
        <v>13</v>
      </c>
      <c r="D24350" s="2" t="s">
        <v>42080</v>
      </c>
      <c r="E24350" s="2"/>
      <c r="F24350" s="3">
        <v>11.54</v>
      </c>
      <c r="G24350" s="156"/>
    </row>
    <row r="24351" spans="1:7" x14ac:dyDescent="0.25">
      <c r="A24351" s="2">
        <v>36356</v>
      </c>
      <c r="B24351" s="3" t="s">
        <v>26308</v>
      </c>
      <c r="C24351" s="2" t="s">
        <v>13</v>
      </c>
      <c r="D24351" s="2" t="s">
        <v>42080</v>
      </c>
      <c r="E24351" s="2"/>
      <c r="F24351" s="3">
        <v>18.55</v>
      </c>
      <c r="G24351" s="156"/>
    </row>
    <row r="24352" spans="1:7" x14ac:dyDescent="0.25">
      <c r="A24352" s="2">
        <v>1940</v>
      </c>
      <c r="B24352" s="3" t="s">
        <v>26309</v>
      </c>
      <c r="C24352" s="2" t="s">
        <v>13</v>
      </c>
      <c r="D24352" s="2" t="s">
        <v>42080</v>
      </c>
      <c r="E24352" s="2"/>
      <c r="F24352" s="3">
        <v>39.06</v>
      </c>
      <c r="G24352" s="156"/>
    </row>
    <row r="24353" spans="1:7" x14ac:dyDescent="0.25">
      <c r="A24353" s="2">
        <v>1939</v>
      </c>
      <c r="B24353" s="3" t="s">
        <v>26310</v>
      </c>
      <c r="C24353" s="2" t="s">
        <v>13</v>
      </c>
      <c r="D24353" s="2" t="s">
        <v>42080</v>
      </c>
      <c r="E24353" s="2"/>
      <c r="F24353" s="3">
        <v>10.71</v>
      </c>
      <c r="G24353" s="156"/>
    </row>
    <row r="24354" spans="1:7" x14ac:dyDescent="0.25">
      <c r="A24354" s="2">
        <v>1937</v>
      </c>
      <c r="B24354" s="3" t="s">
        <v>26311</v>
      </c>
      <c r="C24354" s="2" t="s">
        <v>13</v>
      </c>
      <c r="D24354" s="2" t="s">
        <v>42080</v>
      </c>
      <c r="E24354" s="2"/>
      <c r="F24354" s="3">
        <v>6.59</v>
      </c>
      <c r="G24354" s="156"/>
    </row>
    <row r="24355" spans="1:7" x14ac:dyDescent="0.25">
      <c r="A24355" s="2">
        <v>1938</v>
      </c>
      <c r="B24355" s="3" t="s">
        <v>26312</v>
      </c>
      <c r="C24355" s="2" t="s">
        <v>13</v>
      </c>
      <c r="D24355" s="2" t="s">
        <v>42080</v>
      </c>
      <c r="E24355" s="2"/>
      <c r="F24355" s="3">
        <v>7.5</v>
      </c>
      <c r="G24355" s="156"/>
    </row>
    <row r="24356" spans="1:7" x14ac:dyDescent="0.25">
      <c r="A24356" s="2">
        <v>1966</v>
      </c>
      <c r="B24356" s="3" t="s">
        <v>26313</v>
      </c>
      <c r="C24356" s="2" t="s">
        <v>13</v>
      </c>
      <c r="D24356" s="2" t="s">
        <v>42080</v>
      </c>
      <c r="E24356" s="2"/>
      <c r="F24356" s="3">
        <v>28.04</v>
      </c>
      <c r="G24356" s="156"/>
    </row>
    <row r="24357" spans="1:7" x14ac:dyDescent="0.25">
      <c r="A24357" s="2">
        <v>1933</v>
      </c>
      <c r="B24357" s="3" t="s">
        <v>26314</v>
      </c>
      <c r="C24357" s="2" t="s">
        <v>13</v>
      </c>
      <c r="D24357" s="2" t="s">
        <v>42080</v>
      </c>
      <c r="E24357" s="2"/>
      <c r="F24357" s="3">
        <v>6.04</v>
      </c>
      <c r="G24357" s="156"/>
    </row>
    <row r="24358" spans="1:7" x14ac:dyDescent="0.25">
      <c r="A24358" s="2">
        <v>1932</v>
      </c>
      <c r="B24358" s="3" t="s">
        <v>26315</v>
      </c>
      <c r="C24358" s="2" t="s">
        <v>13</v>
      </c>
      <c r="D24358" s="2" t="s">
        <v>42080</v>
      </c>
      <c r="E24358" s="2"/>
      <c r="F24358" s="3">
        <v>13.83</v>
      </c>
      <c r="G24358" s="156"/>
    </row>
    <row r="24359" spans="1:7" x14ac:dyDescent="0.25">
      <c r="A24359" s="2">
        <v>1951</v>
      </c>
      <c r="B24359" s="3" t="s">
        <v>26316</v>
      </c>
      <c r="C24359" s="2" t="s">
        <v>13</v>
      </c>
      <c r="D24359" s="2" t="s">
        <v>42080</v>
      </c>
      <c r="E24359" s="2"/>
      <c r="F24359" s="3">
        <v>28.85</v>
      </c>
      <c r="G24359" s="156"/>
    </row>
    <row r="24360" spans="1:7" x14ac:dyDescent="0.25">
      <c r="A24360" s="2">
        <v>1970</v>
      </c>
      <c r="B24360" s="3" t="s">
        <v>26317</v>
      </c>
      <c r="C24360" s="2" t="s">
        <v>13</v>
      </c>
      <c r="D24360" s="2" t="s">
        <v>42080</v>
      </c>
      <c r="E24360" s="2"/>
      <c r="F24360" s="3">
        <v>70.09</v>
      </c>
      <c r="G24360" s="156"/>
    </row>
    <row r="24361" spans="1:7" x14ac:dyDescent="0.25">
      <c r="A24361" s="2">
        <v>1967</v>
      </c>
      <c r="B24361" s="3" t="s">
        <v>26318</v>
      </c>
      <c r="C24361" s="2" t="s">
        <v>13</v>
      </c>
      <c r="D24361" s="2" t="s">
        <v>42080</v>
      </c>
      <c r="E24361" s="2"/>
      <c r="F24361" s="3">
        <v>8.32</v>
      </c>
      <c r="G24361" s="156"/>
    </row>
    <row r="24362" spans="1:7" x14ac:dyDescent="0.25">
      <c r="A24362" s="2">
        <v>1968</v>
      </c>
      <c r="B24362" s="3" t="s">
        <v>26319</v>
      </c>
      <c r="C24362" s="2" t="s">
        <v>13</v>
      </c>
      <c r="D24362" s="2" t="s">
        <v>42080</v>
      </c>
      <c r="E24362" s="2"/>
      <c r="F24362" s="3">
        <v>16.45</v>
      </c>
      <c r="G24362" s="156"/>
    </row>
    <row r="24363" spans="1:7" x14ac:dyDescent="0.25">
      <c r="A24363" s="2">
        <v>1969</v>
      </c>
      <c r="B24363" s="3" t="s">
        <v>26320</v>
      </c>
      <c r="C24363" s="2" t="s">
        <v>13</v>
      </c>
      <c r="D24363" s="2" t="s">
        <v>42080</v>
      </c>
      <c r="E24363" s="2"/>
      <c r="F24363" s="3">
        <v>53.55</v>
      </c>
      <c r="G24363" s="156"/>
    </row>
    <row r="24364" spans="1:7" x14ac:dyDescent="0.25">
      <c r="A24364" s="2">
        <v>1827</v>
      </c>
      <c r="B24364" s="3" t="s">
        <v>26321</v>
      </c>
      <c r="C24364" s="2" t="s">
        <v>13</v>
      </c>
      <c r="D24364" s="2" t="s">
        <v>42080</v>
      </c>
      <c r="E24364" s="2"/>
      <c r="F24364" s="3">
        <v>167.2</v>
      </c>
      <c r="G24364" s="156"/>
    </row>
    <row r="24365" spans="1:7" x14ac:dyDescent="0.25">
      <c r="A24365" s="2">
        <v>1831</v>
      </c>
      <c r="B24365" s="3" t="s">
        <v>26322</v>
      </c>
      <c r="C24365" s="2" t="s">
        <v>13</v>
      </c>
      <c r="D24365" s="2" t="s">
        <v>42080</v>
      </c>
      <c r="E24365" s="2"/>
      <c r="F24365" s="3">
        <v>36.5</v>
      </c>
      <c r="G24365" s="156"/>
    </row>
    <row r="24366" spans="1:7" x14ac:dyDescent="0.25">
      <c r="A24366" s="2">
        <v>1825</v>
      </c>
      <c r="B24366" s="3" t="s">
        <v>26323</v>
      </c>
      <c r="C24366" s="2" t="s">
        <v>13</v>
      </c>
      <c r="D24366" s="2" t="s">
        <v>42080</v>
      </c>
      <c r="E24366" s="2"/>
      <c r="F24366" s="3">
        <v>90.08</v>
      </c>
      <c r="G24366" s="156"/>
    </row>
    <row r="24367" spans="1:7" x14ac:dyDescent="0.25">
      <c r="A24367" s="2">
        <v>1828</v>
      </c>
      <c r="B24367" s="3" t="s">
        <v>26324</v>
      </c>
      <c r="C24367" s="2" t="s">
        <v>13</v>
      </c>
      <c r="D24367" s="2" t="s">
        <v>42080</v>
      </c>
      <c r="E24367" s="2"/>
      <c r="F24367" s="3">
        <v>204.04</v>
      </c>
      <c r="G24367" s="156"/>
    </row>
    <row r="24368" spans="1:7" x14ac:dyDescent="0.25">
      <c r="A24368" s="2">
        <v>1845</v>
      </c>
      <c r="B24368" s="3" t="s">
        <v>26325</v>
      </c>
      <c r="C24368" s="2" t="s">
        <v>13</v>
      </c>
      <c r="D24368" s="2" t="s">
        <v>42080</v>
      </c>
      <c r="E24368" s="2"/>
      <c r="F24368" s="3">
        <v>45.74</v>
      </c>
      <c r="G24368" s="156"/>
    </row>
    <row r="24369" spans="1:7" x14ac:dyDescent="0.25">
      <c r="A24369" s="2">
        <v>1824</v>
      </c>
      <c r="B24369" s="3" t="s">
        <v>26326</v>
      </c>
      <c r="C24369" s="2" t="s">
        <v>13</v>
      </c>
      <c r="D24369" s="2" t="s">
        <v>42080</v>
      </c>
      <c r="E24369" s="2"/>
      <c r="F24369" s="3">
        <v>107.99</v>
      </c>
      <c r="G24369" s="156"/>
    </row>
    <row r="24370" spans="1:7" x14ac:dyDescent="0.25">
      <c r="A24370" s="2">
        <v>42693</v>
      </c>
      <c r="B24370" s="3" t="s">
        <v>26327</v>
      </c>
      <c r="C24370" s="2" t="s">
        <v>13</v>
      </c>
      <c r="D24370" s="2" t="s">
        <v>42080</v>
      </c>
      <c r="E24370" s="2"/>
      <c r="F24370" s="3">
        <v>514.63</v>
      </c>
      <c r="G24370" s="156"/>
    </row>
    <row r="24371" spans="1:7" x14ac:dyDescent="0.25">
      <c r="A24371" s="2">
        <v>42695</v>
      </c>
      <c r="B24371" s="3" t="s">
        <v>26328</v>
      </c>
      <c r="C24371" s="2" t="s">
        <v>13</v>
      </c>
      <c r="D24371" s="2" t="s">
        <v>42080</v>
      </c>
      <c r="E24371" s="2"/>
      <c r="F24371" s="3">
        <v>359.54</v>
      </c>
      <c r="G24371" s="156"/>
    </row>
    <row r="24372" spans="1:7" x14ac:dyDescent="0.25">
      <c r="A24372" s="2">
        <v>42694</v>
      </c>
      <c r="B24372" s="3" t="s">
        <v>26329</v>
      </c>
      <c r="C24372" s="2" t="s">
        <v>13</v>
      </c>
      <c r="D24372" s="2" t="s">
        <v>42080</v>
      </c>
      <c r="E24372" s="2"/>
      <c r="F24372" s="3">
        <v>688.68</v>
      </c>
      <c r="G24372" s="156"/>
    </row>
    <row r="24373" spans="1:7" x14ac:dyDescent="0.25">
      <c r="A24373" s="2">
        <v>20097</v>
      </c>
      <c r="B24373" s="3" t="s">
        <v>26330</v>
      </c>
      <c r="C24373" s="2" t="s">
        <v>13</v>
      </c>
      <c r="D24373" s="2" t="s">
        <v>42080</v>
      </c>
      <c r="E24373" s="2"/>
      <c r="F24373" s="3">
        <v>29.86</v>
      </c>
      <c r="G24373" s="156"/>
    </row>
    <row r="24374" spans="1:7" x14ac:dyDescent="0.25">
      <c r="A24374" s="2">
        <v>20098</v>
      </c>
      <c r="B24374" s="3" t="s">
        <v>26331</v>
      </c>
      <c r="C24374" s="2" t="s">
        <v>13</v>
      </c>
      <c r="D24374" s="2" t="s">
        <v>42080</v>
      </c>
      <c r="E24374" s="2"/>
      <c r="F24374" s="3">
        <v>122.04</v>
      </c>
      <c r="G24374" s="156"/>
    </row>
    <row r="24375" spans="1:7" x14ac:dyDescent="0.25">
      <c r="A24375" s="2">
        <v>20096</v>
      </c>
      <c r="B24375" s="3" t="s">
        <v>26332</v>
      </c>
      <c r="C24375" s="2" t="s">
        <v>13</v>
      </c>
      <c r="D24375" s="2" t="s">
        <v>42080</v>
      </c>
      <c r="E24375" s="2"/>
      <c r="F24375" s="3">
        <v>30.91</v>
      </c>
      <c r="G24375" s="156"/>
    </row>
    <row r="24376" spans="1:7" x14ac:dyDescent="0.25">
      <c r="A24376" s="2">
        <v>44472</v>
      </c>
      <c r="B24376" s="3" t="s">
        <v>26333</v>
      </c>
      <c r="C24376" s="2" t="s">
        <v>13</v>
      </c>
      <c r="D24376" s="2" t="s">
        <v>42080</v>
      </c>
      <c r="E24376" s="2"/>
      <c r="F24376" s="3">
        <v>55.86</v>
      </c>
      <c r="G24376" s="156"/>
    </row>
    <row r="24377" spans="1:7" x14ac:dyDescent="0.25">
      <c r="A24377" s="2">
        <v>38369</v>
      </c>
      <c r="B24377" s="3" t="s">
        <v>26334</v>
      </c>
      <c r="C24377" s="2" t="s">
        <v>13</v>
      </c>
      <c r="D24377" s="2" t="s">
        <v>42080</v>
      </c>
      <c r="E24377" s="2"/>
      <c r="F24377" s="3">
        <v>21.51</v>
      </c>
      <c r="G24377" s="156"/>
    </row>
    <row r="24378" spans="1:7" x14ac:dyDescent="0.25">
      <c r="A24378" s="2">
        <v>38370</v>
      </c>
      <c r="B24378" s="3" t="s">
        <v>26335</v>
      </c>
      <c r="C24378" s="2" t="s">
        <v>13</v>
      </c>
      <c r="D24378" s="2" t="s">
        <v>42080</v>
      </c>
      <c r="E24378" s="2"/>
      <c r="F24378" s="3">
        <v>14.51</v>
      </c>
      <c r="G24378" s="156"/>
    </row>
    <row r="24379" spans="1:7" x14ac:dyDescent="0.25">
      <c r="A24379" s="2">
        <v>45199</v>
      </c>
      <c r="B24379" s="3" t="s">
        <v>26336</v>
      </c>
      <c r="C24379" s="2" t="s">
        <v>13</v>
      </c>
      <c r="D24379" s="2" t="s">
        <v>42080</v>
      </c>
      <c r="E24379" s="2"/>
      <c r="F24379" s="3">
        <v>34.1</v>
      </c>
      <c r="G24379" s="156"/>
    </row>
    <row r="24380" spans="1:7" x14ac:dyDescent="0.25">
      <c r="A24380" s="2">
        <v>38372</v>
      </c>
      <c r="B24380" s="3" t="s">
        <v>26337</v>
      </c>
      <c r="C24380" s="2" t="s">
        <v>13</v>
      </c>
      <c r="D24380" s="2" t="s">
        <v>42080</v>
      </c>
      <c r="E24380" s="2"/>
      <c r="F24380" s="3">
        <v>12.25</v>
      </c>
      <c r="G24380" s="156"/>
    </row>
    <row r="24381" spans="1:7" x14ac:dyDescent="0.25">
      <c r="A24381" s="2">
        <v>2358</v>
      </c>
      <c r="B24381" s="3" t="s">
        <v>26338</v>
      </c>
      <c r="C24381" s="2" t="s">
        <v>315</v>
      </c>
      <c r="D24381" s="2" t="s">
        <v>42080</v>
      </c>
      <c r="E24381" s="2"/>
      <c r="F24381" s="3">
        <v>64.650000000000006</v>
      </c>
      <c r="G24381" s="156"/>
    </row>
    <row r="24382" spans="1:7" x14ac:dyDescent="0.25">
      <c r="A24382" s="2">
        <v>40807</v>
      </c>
      <c r="B24382" s="3" t="s">
        <v>26339</v>
      </c>
      <c r="C24382" s="2" t="s">
        <v>21474</v>
      </c>
      <c r="D24382" s="2" t="s">
        <v>42080</v>
      </c>
      <c r="E24382" s="2"/>
      <c r="F24382" s="3">
        <v>11326.62</v>
      </c>
      <c r="G24382" s="156"/>
    </row>
    <row r="24383" spans="1:7" x14ac:dyDescent="0.25">
      <c r="A24383" s="2">
        <v>44330</v>
      </c>
      <c r="B24383" s="3" t="s">
        <v>26340</v>
      </c>
      <c r="C24383" s="2" t="s">
        <v>853</v>
      </c>
      <c r="D24383" s="2" t="s">
        <v>42080</v>
      </c>
      <c r="E24383" s="2"/>
      <c r="F24383" s="3">
        <v>12.23</v>
      </c>
      <c r="G24383" s="156"/>
    </row>
    <row r="24384" spans="1:7" x14ac:dyDescent="0.25">
      <c r="A24384" s="2">
        <v>43144</v>
      </c>
      <c r="B24384" s="3" t="s">
        <v>26341</v>
      </c>
      <c r="C24384" s="2" t="s">
        <v>586</v>
      </c>
      <c r="D24384" s="2" t="s">
        <v>42080</v>
      </c>
      <c r="E24384" s="2"/>
      <c r="F24384" s="3">
        <v>37.15</v>
      </c>
      <c r="G24384" s="156"/>
    </row>
    <row r="24385" spans="1:7" x14ac:dyDescent="0.25">
      <c r="A24385" s="2">
        <v>39397</v>
      </c>
      <c r="B24385" s="3" t="s">
        <v>26342</v>
      </c>
      <c r="C24385" s="2" t="s">
        <v>853</v>
      </c>
      <c r="D24385" s="2" t="s">
        <v>42080</v>
      </c>
      <c r="E24385" s="2"/>
      <c r="F24385" s="3">
        <v>16.93</v>
      </c>
      <c r="G24385" s="156"/>
    </row>
    <row r="24386" spans="1:7" x14ac:dyDescent="0.25">
      <c r="A24386" s="2">
        <v>2692</v>
      </c>
      <c r="B24386" s="3" t="s">
        <v>26343</v>
      </c>
      <c r="C24386" s="2" t="s">
        <v>853</v>
      </c>
      <c r="D24386" s="2" t="s">
        <v>42080</v>
      </c>
      <c r="E24386" s="2"/>
      <c r="F24386" s="3">
        <v>6.83</v>
      </c>
      <c r="G24386" s="156"/>
    </row>
    <row r="24387" spans="1:7" x14ac:dyDescent="0.25">
      <c r="A24387" s="2">
        <v>45299</v>
      </c>
      <c r="B24387" s="3" t="s">
        <v>26344</v>
      </c>
      <c r="C24387" s="2" t="s">
        <v>13</v>
      </c>
      <c r="D24387" s="2" t="s">
        <v>42080</v>
      </c>
      <c r="E24387" s="2"/>
      <c r="F24387" s="3">
        <v>77.61</v>
      </c>
      <c r="G24387" s="156"/>
    </row>
    <row r="24388" spans="1:7" x14ac:dyDescent="0.25">
      <c r="A24388" s="2">
        <v>44329</v>
      </c>
      <c r="B24388" s="3" t="s">
        <v>26345</v>
      </c>
      <c r="C24388" s="2" t="s">
        <v>853</v>
      </c>
      <c r="D24388" s="2" t="s">
        <v>42080</v>
      </c>
      <c r="E24388" s="2"/>
      <c r="F24388" s="3">
        <v>16.03</v>
      </c>
      <c r="G24388" s="156"/>
    </row>
    <row r="24389" spans="1:7" x14ac:dyDescent="0.25">
      <c r="A24389" s="2">
        <v>5318</v>
      </c>
      <c r="B24389" s="3" t="s">
        <v>26346</v>
      </c>
      <c r="C24389" s="2" t="s">
        <v>853</v>
      </c>
      <c r="D24389" s="2" t="s">
        <v>42081</v>
      </c>
      <c r="E24389" s="2"/>
      <c r="F24389" s="3">
        <v>25.92</v>
      </c>
      <c r="G24389" s="156"/>
    </row>
    <row r="24390" spans="1:7" x14ac:dyDescent="0.25">
      <c r="A24390" s="2">
        <v>5330</v>
      </c>
      <c r="B24390" s="3" t="s">
        <v>26347</v>
      </c>
      <c r="C24390" s="2" t="s">
        <v>853</v>
      </c>
      <c r="D24390" s="2" t="s">
        <v>42080</v>
      </c>
      <c r="E24390" s="2"/>
      <c r="F24390" s="3">
        <v>59.08</v>
      </c>
      <c r="G24390" s="156"/>
    </row>
    <row r="24391" spans="1:7" x14ac:dyDescent="0.25">
      <c r="A24391" s="2">
        <v>44532</v>
      </c>
      <c r="B24391" s="3" t="s">
        <v>26348</v>
      </c>
      <c r="C24391" s="2" t="s">
        <v>13</v>
      </c>
      <c r="D24391" s="2" t="s">
        <v>42080</v>
      </c>
      <c r="E24391" s="2"/>
      <c r="F24391" s="3">
        <v>22.06</v>
      </c>
      <c r="G24391" s="156"/>
    </row>
    <row r="24392" spans="1:7" x14ac:dyDescent="0.25">
      <c r="A24392" s="2">
        <v>44531</v>
      </c>
      <c r="B24392" s="3" t="s">
        <v>26349</v>
      </c>
      <c r="C24392" s="2" t="s">
        <v>13</v>
      </c>
      <c r="D24392" s="2" t="s">
        <v>42080</v>
      </c>
      <c r="E24392" s="2"/>
      <c r="F24392" s="3">
        <v>75.63</v>
      </c>
      <c r="G24392" s="156"/>
    </row>
    <row r="24393" spans="1:7" x14ac:dyDescent="0.25">
      <c r="A24393" s="2">
        <v>13887</v>
      </c>
      <c r="B24393" s="3" t="s">
        <v>26350</v>
      </c>
      <c r="C24393" s="2" t="s">
        <v>13</v>
      </c>
      <c r="D24393" s="2" t="s">
        <v>42080</v>
      </c>
      <c r="E24393" s="2"/>
      <c r="F24393" s="3">
        <v>329.47</v>
      </c>
      <c r="G24393" s="156"/>
    </row>
    <row r="24394" spans="1:7" x14ac:dyDescent="0.25">
      <c r="A24394" s="2">
        <v>38140</v>
      </c>
      <c r="B24394" s="3" t="s">
        <v>26351</v>
      </c>
      <c r="C24394" s="2" t="s">
        <v>13</v>
      </c>
      <c r="D24394" s="2" t="s">
        <v>42080</v>
      </c>
      <c r="E24394" s="2"/>
      <c r="F24394" s="3">
        <v>26.98</v>
      </c>
      <c r="G24394" s="156"/>
    </row>
    <row r="24395" spans="1:7" x14ac:dyDescent="0.25">
      <c r="A24395" s="2">
        <v>44495</v>
      </c>
      <c r="B24395" s="3" t="s">
        <v>26352</v>
      </c>
      <c r="C24395" s="2" t="s">
        <v>13</v>
      </c>
      <c r="D24395" s="2" t="s">
        <v>42080</v>
      </c>
      <c r="E24395" s="2"/>
      <c r="F24395" s="3">
        <v>28.53</v>
      </c>
      <c r="G24395" s="156"/>
    </row>
    <row r="24396" spans="1:7" x14ac:dyDescent="0.25">
      <c r="A24396" s="2">
        <v>44533</v>
      </c>
      <c r="B24396" s="3" t="s">
        <v>26353</v>
      </c>
      <c r="C24396" s="2" t="s">
        <v>13</v>
      </c>
      <c r="D24396" s="2" t="s">
        <v>42080</v>
      </c>
      <c r="E24396" s="2"/>
      <c r="F24396" s="3">
        <v>28.95</v>
      </c>
      <c r="G24396" s="156"/>
    </row>
    <row r="24397" spans="1:7" x14ac:dyDescent="0.25">
      <c r="A24397" s="2">
        <v>44534</v>
      </c>
      <c r="B24397" s="3" t="s">
        <v>26354</v>
      </c>
      <c r="C24397" s="2" t="s">
        <v>13</v>
      </c>
      <c r="D24397" s="2" t="s">
        <v>42080</v>
      </c>
      <c r="E24397" s="2"/>
      <c r="F24397" s="3">
        <v>5.68</v>
      </c>
      <c r="G24397" s="156"/>
    </row>
    <row r="24398" spans="1:7" x14ac:dyDescent="0.25">
      <c r="A24398" s="2">
        <v>34729</v>
      </c>
      <c r="B24398" s="3" t="s">
        <v>26355</v>
      </c>
      <c r="C24398" s="2" t="s">
        <v>13</v>
      </c>
      <c r="D24398" s="2" t="s">
        <v>42080</v>
      </c>
      <c r="E24398" s="2"/>
      <c r="F24398" s="3">
        <v>1029.45</v>
      </c>
      <c r="G24398" s="156"/>
    </row>
    <row r="24399" spans="1:7" x14ac:dyDescent="0.25">
      <c r="A24399" s="2">
        <v>34734</v>
      </c>
      <c r="B24399" s="3" t="s">
        <v>26356</v>
      </c>
      <c r="C24399" s="2" t="s">
        <v>13</v>
      </c>
      <c r="D24399" s="2" t="s">
        <v>42080</v>
      </c>
      <c r="E24399" s="2"/>
      <c r="F24399" s="3">
        <v>1593.92</v>
      </c>
      <c r="G24399" s="156"/>
    </row>
    <row r="24400" spans="1:7" x14ac:dyDescent="0.25">
      <c r="A24400" s="2">
        <v>34738</v>
      </c>
      <c r="B24400" s="3" t="s">
        <v>26357</v>
      </c>
      <c r="C24400" s="2" t="s">
        <v>13</v>
      </c>
      <c r="D24400" s="2" t="s">
        <v>42080</v>
      </c>
      <c r="E24400" s="2"/>
      <c r="F24400" s="3">
        <v>3723.89</v>
      </c>
      <c r="G24400" s="156"/>
    </row>
    <row r="24401" spans="1:7" x14ac:dyDescent="0.25">
      <c r="A24401" s="2">
        <v>34623</v>
      </c>
      <c r="B24401" s="3" t="s">
        <v>26358</v>
      </c>
      <c r="C24401" s="2" t="s">
        <v>13</v>
      </c>
      <c r="D24401" s="2" t="s">
        <v>42080</v>
      </c>
      <c r="E24401" s="2"/>
      <c r="F24401" s="3">
        <v>44.62</v>
      </c>
      <c r="G24401" s="156"/>
    </row>
    <row r="24402" spans="1:7" x14ac:dyDescent="0.25">
      <c r="A24402" s="2">
        <v>34616</v>
      </c>
      <c r="B24402" s="3" t="s">
        <v>26359</v>
      </c>
      <c r="C24402" s="2" t="s">
        <v>13</v>
      </c>
      <c r="D24402" s="2" t="s">
        <v>42080</v>
      </c>
      <c r="E24402" s="2"/>
      <c r="F24402" s="3">
        <v>45.32</v>
      </c>
      <c r="G24402" s="156"/>
    </row>
    <row r="24403" spans="1:7" x14ac:dyDescent="0.25">
      <c r="A24403" s="2">
        <v>34628</v>
      </c>
      <c r="B24403" s="3" t="s">
        <v>26360</v>
      </c>
      <c r="C24403" s="2" t="s">
        <v>13</v>
      </c>
      <c r="D24403" s="2" t="s">
        <v>42080</v>
      </c>
      <c r="E24403" s="2"/>
      <c r="F24403" s="3">
        <v>63.92</v>
      </c>
      <c r="G24403" s="156"/>
    </row>
    <row r="24404" spans="1:7" x14ac:dyDescent="0.25">
      <c r="A24404" s="2">
        <v>34686</v>
      </c>
      <c r="B24404" s="3" t="s">
        <v>26361</v>
      </c>
      <c r="C24404" s="2" t="s">
        <v>13</v>
      </c>
      <c r="D24404" s="2" t="s">
        <v>42080</v>
      </c>
      <c r="E24404" s="2"/>
      <c r="F24404" s="3">
        <v>11.72</v>
      </c>
      <c r="G24404" s="156"/>
    </row>
    <row r="24405" spans="1:7" x14ac:dyDescent="0.25">
      <c r="A24405" s="2">
        <v>34653</v>
      </c>
      <c r="B24405" s="3" t="s">
        <v>26362</v>
      </c>
      <c r="C24405" s="2" t="s">
        <v>13</v>
      </c>
      <c r="D24405" s="2" t="s">
        <v>42080</v>
      </c>
      <c r="E24405" s="2"/>
      <c r="F24405" s="3">
        <v>7.9</v>
      </c>
      <c r="G24405" s="156"/>
    </row>
    <row r="24406" spans="1:7" x14ac:dyDescent="0.25">
      <c r="A24406" s="2">
        <v>34688</v>
      </c>
      <c r="B24406" s="3" t="s">
        <v>26363</v>
      </c>
      <c r="C24406" s="2" t="s">
        <v>13</v>
      </c>
      <c r="D24406" s="2" t="s">
        <v>42080</v>
      </c>
      <c r="E24406" s="2"/>
      <c r="F24406" s="3">
        <v>14.33</v>
      </c>
      <c r="G24406" s="156"/>
    </row>
    <row r="24407" spans="1:7" x14ac:dyDescent="0.25">
      <c r="A24407" s="2">
        <v>34709</v>
      </c>
      <c r="B24407" s="3" t="s">
        <v>26364</v>
      </c>
      <c r="C24407" s="2" t="s">
        <v>13</v>
      </c>
      <c r="D24407" s="2" t="s">
        <v>42080</v>
      </c>
      <c r="E24407" s="2"/>
      <c r="F24407" s="3">
        <v>55.52</v>
      </c>
      <c r="G24407" s="156"/>
    </row>
    <row r="24408" spans="1:7" x14ac:dyDescent="0.25">
      <c r="A24408" s="2">
        <v>34714</v>
      </c>
      <c r="B24408" s="3" t="s">
        <v>26365</v>
      </c>
      <c r="C24408" s="2" t="s">
        <v>13</v>
      </c>
      <c r="D24408" s="2" t="s">
        <v>42080</v>
      </c>
      <c r="E24408" s="2"/>
      <c r="F24408" s="3">
        <v>66.319999999999993</v>
      </c>
      <c r="G24408" s="156"/>
    </row>
    <row r="24409" spans="1:7" x14ac:dyDescent="0.25">
      <c r="A24409" s="2">
        <v>2391</v>
      </c>
      <c r="B24409" s="3" t="s">
        <v>26366</v>
      </c>
      <c r="C24409" s="2" t="s">
        <v>13</v>
      </c>
      <c r="D24409" s="2" t="s">
        <v>42080</v>
      </c>
      <c r="E24409" s="2"/>
      <c r="F24409" s="3">
        <v>302.87</v>
      </c>
      <c r="G24409" s="156"/>
    </row>
    <row r="24410" spans="1:7" x14ac:dyDescent="0.25">
      <c r="A24410" s="2">
        <v>2374</v>
      </c>
      <c r="B24410" s="3" t="s">
        <v>26367</v>
      </c>
      <c r="C24410" s="2" t="s">
        <v>13</v>
      </c>
      <c r="D24410" s="2" t="s">
        <v>42080</v>
      </c>
      <c r="E24410" s="2"/>
      <c r="F24410" s="3">
        <v>343.6</v>
      </c>
      <c r="G24410" s="156"/>
    </row>
    <row r="24411" spans="1:7" x14ac:dyDescent="0.25">
      <c r="A24411" s="2">
        <v>2377</v>
      </c>
      <c r="B24411" s="3" t="s">
        <v>26368</v>
      </c>
      <c r="C24411" s="2" t="s">
        <v>13</v>
      </c>
      <c r="D24411" s="2" t="s">
        <v>42080</v>
      </c>
      <c r="E24411" s="2"/>
      <c r="F24411" s="3">
        <v>482.21</v>
      </c>
      <c r="G24411" s="156"/>
    </row>
    <row r="24412" spans="1:7" x14ac:dyDescent="0.25">
      <c r="A24412" s="2">
        <v>2393</v>
      </c>
      <c r="B24412" s="3" t="s">
        <v>26369</v>
      </c>
      <c r="C24412" s="2" t="s">
        <v>13</v>
      </c>
      <c r="D24412" s="2" t="s">
        <v>42080</v>
      </c>
      <c r="E24412" s="2"/>
      <c r="F24412" s="3">
        <v>807.52</v>
      </c>
      <c r="G24412" s="156"/>
    </row>
    <row r="24413" spans="1:7" x14ac:dyDescent="0.25">
      <c r="A24413" s="2">
        <v>34705</v>
      </c>
      <c r="B24413" s="3" t="s">
        <v>26370</v>
      </c>
      <c r="C24413" s="2" t="s">
        <v>13</v>
      </c>
      <c r="D24413" s="2" t="s">
        <v>42080</v>
      </c>
      <c r="E24413" s="2"/>
      <c r="F24413" s="3">
        <v>706.3</v>
      </c>
      <c r="G24413" s="156"/>
    </row>
    <row r="24414" spans="1:7" x14ac:dyDescent="0.25">
      <c r="A24414" s="2">
        <v>34707</v>
      </c>
      <c r="B24414" s="3" t="s">
        <v>26371</v>
      </c>
      <c r="C24414" s="2" t="s">
        <v>13</v>
      </c>
      <c r="D24414" s="2" t="s">
        <v>42080</v>
      </c>
      <c r="E24414" s="2"/>
      <c r="F24414" s="3">
        <v>1308.78</v>
      </c>
      <c r="G24414" s="156"/>
    </row>
    <row r="24415" spans="1:7" x14ac:dyDescent="0.25">
      <c r="A24415" s="2">
        <v>34544</v>
      </c>
      <c r="B24415" s="3" t="s">
        <v>26372</v>
      </c>
      <c r="C24415" s="2" t="s">
        <v>13</v>
      </c>
      <c r="D24415" s="2" t="s">
        <v>42080</v>
      </c>
      <c r="E24415" s="2"/>
      <c r="F24415" s="3">
        <v>1308.6400000000001</v>
      </c>
      <c r="G24415" s="156"/>
    </row>
    <row r="24416" spans="1:7" x14ac:dyDescent="0.25">
      <c r="A24416" s="2">
        <v>2378</v>
      </c>
      <c r="B24416" s="3" t="s">
        <v>26373</v>
      </c>
      <c r="C24416" s="2" t="s">
        <v>13</v>
      </c>
      <c r="D24416" s="2" t="s">
        <v>42080</v>
      </c>
      <c r="E24416" s="2"/>
      <c r="F24416" s="3">
        <v>1109.24</v>
      </c>
      <c r="G24416" s="156"/>
    </row>
    <row r="24417" spans="1:7" x14ac:dyDescent="0.25">
      <c r="A24417" s="2">
        <v>2379</v>
      </c>
      <c r="B24417" s="3" t="s">
        <v>26374</v>
      </c>
      <c r="C24417" s="2" t="s">
        <v>13</v>
      </c>
      <c r="D24417" s="2" t="s">
        <v>42080</v>
      </c>
      <c r="E24417" s="2"/>
      <c r="F24417" s="3">
        <v>1109.24</v>
      </c>
      <c r="G24417" s="156"/>
    </row>
    <row r="24418" spans="1:7" x14ac:dyDescent="0.25">
      <c r="A24418" s="2">
        <v>2376</v>
      </c>
      <c r="B24418" s="3" t="s">
        <v>26375</v>
      </c>
      <c r="C24418" s="2" t="s">
        <v>13</v>
      </c>
      <c r="D24418" s="2" t="s">
        <v>42080</v>
      </c>
      <c r="E24418" s="2"/>
      <c r="F24418" s="3">
        <v>1826.91</v>
      </c>
      <c r="G24418" s="156"/>
    </row>
    <row r="24419" spans="1:7" x14ac:dyDescent="0.25">
      <c r="A24419" s="2">
        <v>2394</v>
      </c>
      <c r="B24419" s="3" t="s">
        <v>26376</v>
      </c>
      <c r="C24419" s="2" t="s">
        <v>13</v>
      </c>
      <c r="D24419" s="2" t="s">
        <v>42080</v>
      </c>
      <c r="E24419" s="2"/>
      <c r="F24419" s="3">
        <v>3905.61</v>
      </c>
      <c r="G24419" s="156"/>
    </row>
    <row r="24420" spans="1:7" x14ac:dyDescent="0.25">
      <c r="A24420" s="2">
        <v>2388</v>
      </c>
      <c r="B24420" s="3" t="s">
        <v>26377</v>
      </c>
      <c r="C24420" s="2" t="s">
        <v>13</v>
      </c>
      <c r="D24420" s="2" t="s">
        <v>42080</v>
      </c>
      <c r="E24420" s="2"/>
      <c r="F24420" s="3">
        <v>55.11</v>
      </c>
      <c r="G24420" s="156"/>
    </row>
    <row r="24421" spans="1:7" x14ac:dyDescent="0.25">
      <c r="A24421" s="2">
        <v>34606</v>
      </c>
      <c r="B24421" s="3" t="s">
        <v>26378</v>
      </c>
      <c r="C24421" s="2" t="s">
        <v>13</v>
      </c>
      <c r="D24421" s="2" t="s">
        <v>42080</v>
      </c>
      <c r="E24421" s="2"/>
      <c r="F24421" s="3">
        <v>84.53</v>
      </c>
      <c r="G24421" s="156"/>
    </row>
    <row r="24422" spans="1:7" x14ac:dyDescent="0.25">
      <c r="A24422" s="2">
        <v>2370</v>
      </c>
      <c r="B24422" s="3" t="s">
        <v>26379</v>
      </c>
      <c r="C24422" s="2" t="s">
        <v>13</v>
      </c>
      <c r="D24422" s="2" t="s">
        <v>42081</v>
      </c>
      <c r="E24422" s="2"/>
      <c r="F24422" s="3">
        <v>10.24</v>
      </c>
      <c r="G24422" s="156"/>
    </row>
    <row r="24423" spans="1:7" x14ac:dyDescent="0.25">
      <c r="A24423" s="2">
        <v>2386</v>
      </c>
      <c r="B24423" s="3" t="s">
        <v>26380</v>
      </c>
      <c r="C24423" s="2" t="s">
        <v>13</v>
      </c>
      <c r="D24423" s="2" t="s">
        <v>42080</v>
      </c>
      <c r="E24423" s="2"/>
      <c r="F24423" s="3">
        <v>17.18</v>
      </c>
      <c r="G24423" s="156"/>
    </row>
    <row r="24424" spans="1:7" x14ac:dyDescent="0.25">
      <c r="A24424" s="2">
        <v>34689</v>
      </c>
      <c r="B24424" s="3" t="s">
        <v>26381</v>
      </c>
      <c r="C24424" s="2" t="s">
        <v>13</v>
      </c>
      <c r="D24424" s="2" t="s">
        <v>42080</v>
      </c>
      <c r="E24424" s="2"/>
      <c r="F24424" s="3">
        <v>26.91</v>
      </c>
      <c r="G24424" s="156"/>
    </row>
    <row r="24425" spans="1:7" x14ac:dyDescent="0.25">
      <c r="A24425" s="2">
        <v>2392</v>
      </c>
      <c r="B24425" s="3" t="s">
        <v>26382</v>
      </c>
      <c r="C24425" s="2" t="s">
        <v>13</v>
      </c>
      <c r="D24425" s="2" t="s">
        <v>42080</v>
      </c>
      <c r="E24425" s="2"/>
      <c r="F24425" s="3">
        <v>68.739999999999995</v>
      </c>
      <c r="G24425" s="156"/>
    </row>
    <row r="24426" spans="1:7" x14ac:dyDescent="0.25">
      <c r="A24426" s="2">
        <v>2373</v>
      </c>
      <c r="B24426" s="3" t="s">
        <v>26383</v>
      </c>
      <c r="C24426" s="2" t="s">
        <v>13</v>
      </c>
      <c r="D24426" s="2" t="s">
        <v>42080</v>
      </c>
      <c r="E24426" s="2"/>
      <c r="F24426" s="3">
        <v>96.85</v>
      </c>
      <c r="G24426" s="156"/>
    </row>
    <row r="24427" spans="1:7" x14ac:dyDescent="0.25">
      <c r="A24427" s="2">
        <v>39465</v>
      </c>
      <c r="B24427" s="3" t="s">
        <v>26384</v>
      </c>
      <c r="C24427" s="2" t="s">
        <v>13</v>
      </c>
      <c r="D24427" s="2" t="s">
        <v>42080</v>
      </c>
      <c r="E24427" s="2"/>
      <c r="F24427" s="3">
        <v>59.16</v>
      </c>
      <c r="G24427" s="156"/>
    </row>
    <row r="24428" spans="1:7" x14ac:dyDescent="0.25">
      <c r="A24428" s="2">
        <v>39466</v>
      </c>
      <c r="B24428" s="3" t="s">
        <v>26385</v>
      </c>
      <c r="C24428" s="2" t="s">
        <v>13</v>
      </c>
      <c r="D24428" s="2" t="s">
        <v>42080</v>
      </c>
      <c r="E24428" s="2"/>
      <c r="F24428" s="3">
        <v>66.56</v>
      </c>
      <c r="G24428" s="156"/>
    </row>
    <row r="24429" spans="1:7" x14ac:dyDescent="0.25">
      <c r="A24429" s="2">
        <v>39467</v>
      </c>
      <c r="B24429" s="3" t="s">
        <v>26386</v>
      </c>
      <c r="C24429" s="2" t="s">
        <v>13</v>
      </c>
      <c r="D24429" s="2" t="s">
        <v>42080</v>
      </c>
      <c r="E24429" s="2"/>
      <c r="F24429" s="3">
        <v>85.13</v>
      </c>
      <c r="G24429" s="156"/>
    </row>
    <row r="24430" spans="1:7" x14ac:dyDescent="0.25">
      <c r="A24430" s="2">
        <v>39468</v>
      </c>
      <c r="B24430" s="3" t="s">
        <v>26387</v>
      </c>
      <c r="C24430" s="2" t="s">
        <v>13</v>
      </c>
      <c r="D24430" s="2" t="s">
        <v>42080</v>
      </c>
      <c r="E24430" s="2"/>
      <c r="F24430" s="3">
        <v>151.33000000000001</v>
      </c>
      <c r="G24430" s="156"/>
    </row>
    <row r="24431" spans="1:7" x14ac:dyDescent="0.25">
      <c r="A24431" s="2">
        <v>39469</v>
      </c>
      <c r="B24431" s="3" t="s">
        <v>26388</v>
      </c>
      <c r="C24431" s="2" t="s">
        <v>13</v>
      </c>
      <c r="D24431" s="2" t="s">
        <v>42080</v>
      </c>
      <c r="E24431" s="2"/>
      <c r="F24431" s="3">
        <v>61.64</v>
      </c>
      <c r="G24431" s="156"/>
    </row>
    <row r="24432" spans="1:7" x14ac:dyDescent="0.25">
      <c r="A24432" s="2">
        <v>39470</v>
      </c>
      <c r="B24432" s="3" t="s">
        <v>26389</v>
      </c>
      <c r="C24432" s="2" t="s">
        <v>13</v>
      </c>
      <c r="D24432" s="2" t="s">
        <v>42080</v>
      </c>
      <c r="E24432" s="2"/>
      <c r="F24432" s="3">
        <v>75.739999999999995</v>
      </c>
      <c r="G24432" s="156"/>
    </row>
    <row r="24433" spans="1:7" x14ac:dyDescent="0.25">
      <c r="A24433" s="2">
        <v>39471</v>
      </c>
      <c r="B24433" s="3" t="s">
        <v>26390</v>
      </c>
      <c r="C24433" s="2" t="s">
        <v>13</v>
      </c>
      <c r="D24433" s="2" t="s">
        <v>42080</v>
      </c>
      <c r="E24433" s="2"/>
      <c r="F24433" s="3">
        <v>91.02</v>
      </c>
      <c r="G24433" s="156"/>
    </row>
    <row r="24434" spans="1:7" x14ac:dyDescent="0.25">
      <c r="A24434" s="2">
        <v>39472</v>
      </c>
      <c r="B24434" s="3" t="s">
        <v>26391</v>
      </c>
      <c r="C24434" s="2" t="s">
        <v>13</v>
      </c>
      <c r="D24434" s="2" t="s">
        <v>42080</v>
      </c>
      <c r="E24434" s="2"/>
      <c r="F24434" s="3">
        <v>158.15</v>
      </c>
      <c r="G24434" s="156"/>
    </row>
    <row r="24435" spans="1:7" x14ac:dyDescent="0.25">
      <c r="A24435" s="2">
        <v>39473</v>
      </c>
      <c r="B24435" s="3" t="s">
        <v>26392</v>
      </c>
      <c r="C24435" s="2" t="s">
        <v>13</v>
      </c>
      <c r="D24435" s="2" t="s">
        <v>42080</v>
      </c>
      <c r="E24435" s="2"/>
      <c r="F24435" s="3">
        <v>102.16</v>
      </c>
      <c r="G24435" s="156"/>
    </row>
    <row r="24436" spans="1:7" x14ac:dyDescent="0.25">
      <c r="A24436" s="2">
        <v>39474</v>
      </c>
      <c r="B24436" s="3" t="s">
        <v>26393</v>
      </c>
      <c r="C24436" s="2" t="s">
        <v>13</v>
      </c>
      <c r="D24436" s="2" t="s">
        <v>42080</v>
      </c>
      <c r="E24436" s="2"/>
      <c r="F24436" s="3">
        <v>108.91</v>
      </c>
      <c r="G24436" s="156"/>
    </row>
    <row r="24437" spans="1:7" x14ac:dyDescent="0.25">
      <c r="A24437" s="2">
        <v>39475</v>
      </c>
      <c r="B24437" s="3" t="s">
        <v>26394</v>
      </c>
      <c r="C24437" s="2" t="s">
        <v>13</v>
      </c>
      <c r="D24437" s="2" t="s">
        <v>42080</v>
      </c>
      <c r="E24437" s="2"/>
      <c r="F24437" s="3">
        <v>123.57</v>
      </c>
      <c r="G24437" s="156"/>
    </row>
    <row r="24438" spans="1:7" x14ac:dyDescent="0.25">
      <c r="A24438" s="2">
        <v>39476</v>
      </c>
      <c r="B24438" s="3" t="s">
        <v>26395</v>
      </c>
      <c r="C24438" s="2" t="s">
        <v>13</v>
      </c>
      <c r="D24438" s="2" t="s">
        <v>42080</v>
      </c>
      <c r="E24438" s="2"/>
      <c r="F24438" s="3">
        <v>232.61</v>
      </c>
      <c r="G24438" s="156"/>
    </row>
    <row r="24439" spans="1:7" x14ac:dyDescent="0.25">
      <c r="A24439" s="2">
        <v>39477</v>
      </c>
      <c r="B24439" s="3" t="s">
        <v>26396</v>
      </c>
      <c r="C24439" s="2" t="s">
        <v>13</v>
      </c>
      <c r="D24439" s="2" t="s">
        <v>42080</v>
      </c>
      <c r="E24439" s="2"/>
      <c r="F24439" s="3">
        <v>113.97</v>
      </c>
      <c r="G24439" s="156"/>
    </row>
    <row r="24440" spans="1:7" x14ac:dyDescent="0.25">
      <c r="A24440" s="2">
        <v>39478</v>
      </c>
      <c r="B24440" s="3" t="s">
        <v>26397</v>
      </c>
      <c r="C24440" s="2" t="s">
        <v>13</v>
      </c>
      <c r="D24440" s="2" t="s">
        <v>42080</v>
      </c>
      <c r="E24440" s="2"/>
      <c r="F24440" s="3">
        <v>117.5</v>
      </c>
      <c r="G24440" s="156"/>
    </row>
    <row r="24441" spans="1:7" x14ac:dyDescent="0.25">
      <c r="A24441" s="2">
        <v>39479</v>
      </c>
      <c r="B24441" s="3" t="s">
        <v>26398</v>
      </c>
      <c r="C24441" s="2" t="s">
        <v>13</v>
      </c>
      <c r="D24441" s="2" t="s">
        <v>42080</v>
      </c>
      <c r="E24441" s="2"/>
      <c r="F24441" s="3">
        <v>138.44</v>
      </c>
      <c r="G24441" s="156"/>
    </row>
    <row r="24442" spans="1:7" x14ac:dyDescent="0.25">
      <c r="A24442" s="2">
        <v>39480</v>
      </c>
      <c r="B24442" s="3" t="s">
        <v>26399</v>
      </c>
      <c r="C24442" s="2" t="s">
        <v>13</v>
      </c>
      <c r="D24442" s="2" t="s">
        <v>42080</v>
      </c>
      <c r="E24442" s="2"/>
      <c r="F24442" s="3">
        <v>285.67</v>
      </c>
      <c r="G24442" s="156"/>
    </row>
    <row r="24443" spans="1:7" x14ac:dyDescent="0.25">
      <c r="A24443" s="2">
        <v>39459</v>
      </c>
      <c r="B24443" s="3" t="s">
        <v>26400</v>
      </c>
      <c r="C24443" s="2" t="s">
        <v>13</v>
      </c>
      <c r="D24443" s="2" t="s">
        <v>42080</v>
      </c>
      <c r="E24443" s="2"/>
      <c r="F24443" s="3">
        <v>242.46</v>
      </c>
      <c r="G24443" s="156"/>
    </row>
    <row r="24444" spans="1:7" x14ac:dyDescent="0.25">
      <c r="A24444" s="2">
        <v>39445</v>
      </c>
      <c r="B24444" s="3" t="s">
        <v>26401</v>
      </c>
      <c r="C24444" s="2" t="s">
        <v>13</v>
      </c>
      <c r="D24444" s="2" t="s">
        <v>42080</v>
      </c>
      <c r="E24444" s="2"/>
      <c r="F24444" s="3">
        <v>121.74</v>
      </c>
      <c r="G24444" s="156"/>
    </row>
    <row r="24445" spans="1:7" x14ac:dyDescent="0.25">
      <c r="A24445" s="2">
        <v>39446</v>
      </c>
      <c r="B24445" s="3" t="s">
        <v>26402</v>
      </c>
      <c r="C24445" s="2" t="s">
        <v>13</v>
      </c>
      <c r="D24445" s="2" t="s">
        <v>42080</v>
      </c>
      <c r="E24445" s="2"/>
      <c r="F24445" s="3">
        <v>123.9</v>
      </c>
      <c r="G24445" s="156"/>
    </row>
    <row r="24446" spans="1:7" x14ac:dyDescent="0.25">
      <c r="A24446" s="2">
        <v>39447</v>
      </c>
      <c r="B24446" s="3" t="s">
        <v>26403</v>
      </c>
      <c r="C24446" s="2" t="s">
        <v>13</v>
      </c>
      <c r="D24446" s="2" t="s">
        <v>42080</v>
      </c>
      <c r="E24446" s="2"/>
      <c r="F24446" s="3">
        <v>132.5</v>
      </c>
      <c r="G24446" s="156"/>
    </row>
    <row r="24447" spans="1:7" x14ac:dyDescent="0.25">
      <c r="A24447" s="2">
        <v>39448</v>
      </c>
      <c r="B24447" s="3" t="s">
        <v>26404</v>
      </c>
      <c r="C24447" s="2" t="s">
        <v>13</v>
      </c>
      <c r="D24447" s="2" t="s">
        <v>42080</v>
      </c>
      <c r="E24447" s="2"/>
      <c r="F24447" s="3">
        <v>225.94</v>
      </c>
      <c r="G24447" s="156"/>
    </row>
    <row r="24448" spans="1:7" x14ac:dyDescent="0.25">
      <c r="A24448" s="2">
        <v>39450</v>
      </c>
      <c r="B24448" s="3" t="s">
        <v>26405</v>
      </c>
      <c r="C24448" s="2" t="s">
        <v>13</v>
      </c>
      <c r="D24448" s="2" t="s">
        <v>42080</v>
      </c>
      <c r="E24448" s="2"/>
      <c r="F24448" s="3">
        <v>137.85</v>
      </c>
      <c r="G24448" s="156"/>
    </row>
    <row r="24449" spans="1:7" x14ac:dyDescent="0.25">
      <c r="A24449" s="2">
        <v>39451</v>
      </c>
      <c r="B24449" s="3" t="s">
        <v>26406</v>
      </c>
      <c r="C24449" s="2" t="s">
        <v>13</v>
      </c>
      <c r="D24449" s="2" t="s">
        <v>42080</v>
      </c>
      <c r="E24449" s="2"/>
      <c r="F24449" s="3">
        <v>150.35</v>
      </c>
      <c r="G24449" s="156"/>
    </row>
    <row r="24450" spans="1:7" x14ac:dyDescent="0.25">
      <c r="A24450" s="2">
        <v>39452</v>
      </c>
      <c r="B24450" s="3" t="s">
        <v>26407</v>
      </c>
      <c r="C24450" s="2" t="s">
        <v>13</v>
      </c>
      <c r="D24450" s="2" t="s">
        <v>42080</v>
      </c>
      <c r="E24450" s="2"/>
      <c r="F24450" s="3">
        <v>151.25</v>
      </c>
      <c r="G24450" s="156"/>
    </row>
    <row r="24451" spans="1:7" x14ac:dyDescent="0.25">
      <c r="A24451" s="2">
        <v>39523</v>
      </c>
      <c r="B24451" s="3" t="s">
        <v>26408</v>
      </c>
      <c r="C24451" s="2" t="s">
        <v>13</v>
      </c>
      <c r="D24451" s="2" t="s">
        <v>42080</v>
      </c>
      <c r="E24451" s="2"/>
      <c r="F24451" s="3">
        <v>253.12</v>
      </c>
      <c r="G24451" s="156"/>
    </row>
    <row r="24452" spans="1:7" x14ac:dyDescent="0.25">
      <c r="A24452" s="2">
        <v>39449</v>
      </c>
      <c r="B24452" s="3" t="s">
        <v>26409</v>
      </c>
      <c r="C24452" s="2" t="s">
        <v>13</v>
      </c>
      <c r="D24452" s="2" t="s">
        <v>42080</v>
      </c>
      <c r="E24452" s="2"/>
      <c r="F24452" s="3">
        <v>280.31</v>
      </c>
      <c r="G24452" s="156"/>
    </row>
    <row r="24453" spans="1:7" x14ac:dyDescent="0.25">
      <c r="A24453" s="2">
        <v>39455</v>
      </c>
      <c r="B24453" s="3" t="s">
        <v>26410</v>
      </c>
      <c r="C24453" s="2" t="s">
        <v>13</v>
      </c>
      <c r="D24453" s="2" t="s">
        <v>42080</v>
      </c>
      <c r="E24453" s="2"/>
      <c r="F24453" s="3">
        <v>138.69999999999999</v>
      </c>
      <c r="G24453" s="156"/>
    </row>
    <row r="24454" spans="1:7" x14ac:dyDescent="0.25">
      <c r="A24454" s="2">
        <v>39456</v>
      </c>
      <c r="B24454" s="3" t="s">
        <v>26411</v>
      </c>
      <c r="C24454" s="2" t="s">
        <v>13</v>
      </c>
      <c r="D24454" s="2" t="s">
        <v>42080</v>
      </c>
      <c r="E24454" s="2"/>
      <c r="F24454" s="3">
        <v>138.80000000000001</v>
      </c>
      <c r="G24454" s="156"/>
    </row>
    <row r="24455" spans="1:7" x14ac:dyDescent="0.25">
      <c r="A24455" s="2">
        <v>39457</v>
      </c>
      <c r="B24455" s="3" t="s">
        <v>26412</v>
      </c>
      <c r="C24455" s="2" t="s">
        <v>13</v>
      </c>
      <c r="D24455" s="2" t="s">
        <v>42080</v>
      </c>
      <c r="E24455" s="2"/>
      <c r="F24455" s="3">
        <v>151.32</v>
      </c>
      <c r="G24455" s="156"/>
    </row>
    <row r="24456" spans="1:7" x14ac:dyDescent="0.25">
      <c r="A24456" s="2">
        <v>39458</v>
      </c>
      <c r="B24456" s="3" t="s">
        <v>26413</v>
      </c>
      <c r="C24456" s="2" t="s">
        <v>13</v>
      </c>
      <c r="D24456" s="2" t="s">
        <v>42080</v>
      </c>
      <c r="E24456" s="2"/>
      <c r="F24456" s="3">
        <v>282.37</v>
      </c>
      <c r="G24456" s="156"/>
    </row>
    <row r="24457" spans="1:7" x14ac:dyDescent="0.25">
      <c r="A24457" s="2">
        <v>39464</v>
      </c>
      <c r="B24457" s="3" t="s">
        <v>26414</v>
      </c>
      <c r="C24457" s="2" t="s">
        <v>13</v>
      </c>
      <c r="D24457" s="2" t="s">
        <v>42080</v>
      </c>
      <c r="E24457" s="2"/>
      <c r="F24457" s="3">
        <v>454.08</v>
      </c>
      <c r="G24457" s="156"/>
    </row>
    <row r="24458" spans="1:7" x14ac:dyDescent="0.25">
      <c r="A24458" s="2">
        <v>39460</v>
      </c>
      <c r="B24458" s="3" t="s">
        <v>26415</v>
      </c>
      <c r="C24458" s="2" t="s">
        <v>13</v>
      </c>
      <c r="D24458" s="2" t="s">
        <v>42080</v>
      </c>
      <c r="E24458" s="2"/>
      <c r="F24458" s="3">
        <v>172.22</v>
      </c>
      <c r="G24458" s="156"/>
    </row>
    <row r="24459" spans="1:7" x14ac:dyDescent="0.25">
      <c r="A24459" s="2">
        <v>39461</v>
      </c>
      <c r="B24459" s="3" t="s">
        <v>26416</v>
      </c>
      <c r="C24459" s="2" t="s">
        <v>13</v>
      </c>
      <c r="D24459" s="2" t="s">
        <v>42080</v>
      </c>
      <c r="E24459" s="2"/>
      <c r="F24459" s="3">
        <v>201.8</v>
      </c>
      <c r="G24459" s="156"/>
    </row>
    <row r="24460" spans="1:7" x14ac:dyDescent="0.25">
      <c r="A24460" s="2">
        <v>39462</v>
      </c>
      <c r="B24460" s="3" t="s">
        <v>26417</v>
      </c>
      <c r="C24460" s="2" t="s">
        <v>13</v>
      </c>
      <c r="D24460" s="2" t="s">
        <v>42080</v>
      </c>
      <c r="E24460" s="2"/>
      <c r="F24460" s="3">
        <v>194.49</v>
      </c>
      <c r="G24460" s="156"/>
    </row>
    <row r="24461" spans="1:7" x14ac:dyDescent="0.25">
      <c r="A24461" s="2">
        <v>39463</v>
      </c>
      <c r="B24461" s="3" t="s">
        <v>26418</v>
      </c>
      <c r="C24461" s="2" t="s">
        <v>13</v>
      </c>
      <c r="D24461" s="2" t="s">
        <v>42080</v>
      </c>
      <c r="E24461" s="2"/>
      <c r="F24461" s="3">
        <v>450.56</v>
      </c>
      <c r="G24461" s="156"/>
    </row>
    <row r="24462" spans="1:7" x14ac:dyDescent="0.25">
      <c r="A24462" s="2">
        <v>26039</v>
      </c>
      <c r="B24462" s="3" t="s">
        <v>26419</v>
      </c>
      <c r="C24462" s="2" t="s">
        <v>13</v>
      </c>
      <c r="D24462" s="2" t="s">
        <v>42080</v>
      </c>
      <c r="E24462" s="2"/>
      <c r="F24462" s="3">
        <v>444469.94</v>
      </c>
      <c r="G24462" s="156"/>
    </row>
    <row r="24463" spans="1:7" x14ac:dyDescent="0.25">
      <c r="A24463" s="2">
        <v>2401</v>
      </c>
      <c r="B24463" s="3" t="s">
        <v>26420</v>
      </c>
      <c r="C24463" s="2" t="s">
        <v>13</v>
      </c>
      <c r="D24463" s="2" t="s">
        <v>42080</v>
      </c>
      <c r="E24463" s="2"/>
      <c r="F24463" s="3">
        <v>102233.01</v>
      </c>
      <c r="G24463" s="156"/>
    </row>
    <row r="24464" spans="1:7" x14ac:dyDescent="0.25">
      <c r="A24464" s="2">
        <v>38870</v>
      </c>
      <c r="B24464" s="3" t="s">
        <v>26421</v>
      </c>
      <c r="C24464" s="2" t="s">
        <v>13</v>
      </c>
      <c r="D24464" s="2" t="s">
        <v>42080</v>
      </c>
      <c r="E24464" s="2"/>
      <c r="F24464" s="3">
        <v>34.49</v>
      </c>
      <c r="G24464" s="156"/>
    </row>
    <row r="24465" spans="1:7" x14ac:dyDescent="0.25">
      <c r="A24465" s="2">
        <v>38869</v>
      </c>
      <c r="B24465" s="3" t="s">
        <v>26422</v>
      </c>
      <c r="C24465" s="2" t="s">
        <v>13</v>
      </c>
      <c r="D24465" s="2" t="s">
        <v>42080</v>
      </c>
      <c r="E24465" s="2"/>
      <c r="F24465" s="3">
        <v>23.28</v>
      </c>
      <c r="G24465" s="156"/>
    </row>
    <row r="24466" spans="1:7" x14ac:dyDescent="0.25">
      <c r="A24466" s="2">
        <v>38872</v>
      </c>
      <c r="B24466" s="3" t="s">
        <v>26423</v>
      </c>
      <c r="C24466" s="2" t="s">
        <v>13</v>
      </c>
      <c r="D24466" s="2" t="s">
        <v>42080</v>
      </c>
      <c r="E24466" s="2"/>
      <c r="F24466" s="3">
        <v>43.94</v>
      </c>
      <c r="G24466" s="156"/>
    </row>
    <row r="24467" spans="1:7" x14ac:dyDescent="0.25">
      <c r="A24467" s="2">
        <v>38871</v>
      </c>
      <c r="B24467" s="3" t="s">
        <v>26424</v>
      </c>
      <c r="C24467" s="2" t="s">
        <v>13</v>
      </c>
      <c r="D24467" s="2" t="s">
        <v>42080</v>
      </c>
      <c r="E24467" s="2"/>
      <c r="F24467" s="3">
        <v>30.37</v>
      </c>
      <c r="G24467" s="156"/>
    </row>
    <row r="24468" spans="1:7" x14ac:dyDescent="0.25">
      <c r="A24468" s="2">
        <v>39283</v>
      </c>
      <c r="B24468" s="3" t="s">
        <v>26425</v>
      </c>
      <c r="C24468" s="2" t="s">
        <v>13</v>
      </c>
      <c r="D24468" s="2" t="s">
        <v>42080</v>
      </c>
      <c r="E24468" s="2"/>
      <c r="F24468" s="3">
        <v>142.32</v>
      </c>
      <c r="G24468" s="156"/>
    </row>
    <row r="24469" spans="1:7" x14ac:dyDescent="0.25">
      <c r="A24469" s="2">
        <v>39285</v>
      </c>
      <c r="B24469" s="3" t="s">
        <v>26426</v>
      </c>
      <c r="C24469" s="2" t="s">
        <v>13</v>
      </c>
      <c r="D24469" s="2" t="s">
        <v>42080</v>
      </c>
      <c r="E24469" s="2"/>
      <c r="F24469" s="3">
        <v>162.66</v>
      </c>
      <c r="G24469" s="156"/>
    </row>
    <row r="24470" spans="1:7" x14ac:dyDescent="0.25">
      <c r="A24470" s="2">
        <v>39286</v>
      </c>
      <c r="B24470" s="3" t="s">
        <v>26427</v>
      </c>
      <c r="C24470" s="2" t="s">
        <v>13</v>
      </c>
      <c r="D24470" s="2" t="s">
        <v>42080</v>
      </c>
      <c r="E24470" s="2"/>
      <c r="F24470" s="3">
        <v>155.88999999999999</v>
      </c>
      <c r="G24470" s="156"/>
    </row>
    <row r="24471" spans="1:7" x14ac:dyDescent="0.25">
      <c r="A24471" s="2">
        <v>39288</v>
      </c>
      <c r="B24471" s="3" t="s">
        <v>26428</v>
      </c>
      <c r="C24471" s="2" t="s">
        <v>13</v>
      </c>
      <c r="D24471" s="2" t="s">
        <v>42080</v>
      </c>
      <c r="E24471" s="2"/>
      <c r="F24471" s="3">
        <v>189.75</v>
      </c>
      <c r="G24471" s="156"/>
    </row>
    <row r="24472" spans="1:7" x14ac:dyDescent="0.25">
      <c r="A24472" s="2">
        <v>44476</v>
      </c>
      <c r="B24472" s="3" t="s">
        <v>26429</v>
      </c>
      <c r="C24472" s="2" t="s">
        <v>65</v>
      </c>
      <c r="D24472" s="2" t="s">
        <v>42080</v>
      </c>
      <c r="E24472" s="2"/>
      <c r="F24472" s="3">
        <v>744.46</v>
      </c>
      <c r="G24472" s="156"/>
    </row>
    <row r="24473" spans="1:7" x14ac:dyDescent="0.25">
      <c r="A24473" s="2">
        <v>10629</v>
      </c>
      <c r="B24473" s="3" t="s">
        <v>26430</v>
      </c>
      <c r="C24473" s="2" t="s">
        <v>65</v>
      </c>
      <c r="D24473" s="2" t="s">
        <v>42080</v>
      </c>
      <c r="E24473" s="2"/>
      <c r="F24473" s="3">
        <v>864.53</v>
      </c>
      <c r="G24473" s="156"/>
    </row>
    <row r="24474" spans="1:7" x14ac:dyDescent="0.25">
      <c r="A24474" s="2">
        <v>10698</v>
      </c>
      <c r="B24474" s="3" t="s">
        <v>26431</v>
      </c>
      <c r="C24474" s="2" t="s">
        <v>65</v>
      </c>
      <c r="D24474" s="2" t="s">
        <v>42080</v>
      </c>
      <c r="E24474" s="2"/>
      <c r="F24474" s="3">
        <v>226.69</v>
      </c>
      <c r="G24474" s="156"/>
    </row>
    <row r="24475" spans="1:7" x14ac:dyDescent="0.25">
      <c r="A24475" s="2">
        <v>45658</v>
      </c>
      <c r="B24475" s="3" t="s">
        <v>26432</v>
      </c>
      <c r="C24475" s="2" t="s">
        <v>13</v>
      </c>
      <c r="D24475" s="2" t="s">
        <v>42080</v>
      </c>
      <c r="E24475" s="2"/>
      <c r="F24475" s="3">
        <v>148857.96</v>
      </c>
      <c r="G24475" s="156"/>
    </row>
    <row r="24476" spans="1:7" x14ac:dyDescent="0.25">
      <c r="A24476" s="2">
        <v>2432</v>
      </c>
      <c r="B24476" s="3" t="s">
        <v>26433</v>
      </c>
      <c r="C24476" s="2" t="s">
        <v>13</v>
      </c>
      <c r="D24476" s="2" t="s">
        <v>42080</v>
      </c>
      <c r="E24476" s="2"/>
      <c r="F24476" s="3">
        <v>28.95</v>
      </c>
      <c r="G24476" s="156"/>
    </row>
    <row r="24477" spans="1:7" x14ac:dyDescent="0.25">
      <c r="A24477" s="2">
        <v>2418</v>
      </c>
      <c r="B24477" s="3" t="s">
        <v>26434</v>
      </c>
      <c r="C24477" s="2" t="s">
        <v>13</v>
      </c>
      <c r="D24477" s="2" t="s">
        <v>42081</v>
      </c>
      <c r="E24477" s="2"/>
      <c r="F24477" s="3">
        <v>13.43</v>
      </c>
      <c r="G24477" s="156"/>
    </row>
    <row r="24478" spans="1:7" x14ac:dyDescent="0.25">
      <c r="A24478" s="2">
        <v>2433</v>
      </c>
      <c r="B24478" s="3" t="s">
        <v>26435</v>
      </c>
      <c r="C24478" s="2" t="s">
        <v>13</v>
      </c>
      <c r="D24478" s="2" t="s">
        <v>42080</v>
      </c>
      <c r="E24478" s="2"/>
      <c r="F24478" s="3">
        <v>9.81</v>
      </c>
      <c r="G24478" s="156"/>
    </row>
    <row r="24479" spans="1:7" x14ac:dyDescent="0.25">
      <c r="A24479" s="2">
        <v>2420</v>
      </c>
      <c r="B24479" s="3" t="s">
        <v>26436</v>
      </c>
      <c r="C24479" s="2" t="s">
        <v>13</v>
      </c>
      <c r="D24479" s="2" t="s">
        <v>42080</v>
      </c>
      <c r="E24479" s="2"/>
      <c r="F24479" s="3">
        <v>16.84</v>
      </c>
      <c r="G24479" s="156"/>
    </row>
    <row r="24480" spans="1:7" x14ac:dyDescent="0.25">
      <c r="A24480" s="2">
        <v>11447</v>
      </c>
      <c r="B24480" s="3" t="s">
        <v>26437</v>
      </c>
      <c r="C24480" s="2" t="s">
        <v>13</v>
      </c>
      <c r="D24480" s="2" t="s">
        <v>42080</v>
      </c>
      <c r="E24480" s="2"/>
      <c r="F24480" s="3">
        <v>33.29</v>
      </c>
      <c r="G24480" s="156"/>
    </row>
    <row r="24481" spans="1:7" x14ac:dyDescent="0.25">
      <c r="A24481" s="2">
        <v>11451</v>
      </c>
      <c r="B24481" s="3" t="s">
        <v>26438</v>
      </c>
      <c r="C24481" s="2" t="s">
        <v>13</v>
      </c>
      <c r="D24481" s="2" t="s">
        <v>42080</v>
      </c>
      <c r="E24481" s="2"/>
      <c r="F24481" s="3">
        <v>89.24</v>
      </c>
      <c r="G24481" s="156"/>
    </row>
    <row r="24482" spans="1:7" x14ac:dyDescent="0.25">
      <c r="A24482" s="2">
        <v>11116</v>
      </c>
      <c r="B24482" s="3" t="s">
        <v>26439</v>
      </c>
      <c r="C24482" s="2" t="s">
        <v>13</v>
      </c>
      <c r="D24482" s="2" t="s">
        <v>42080</v>
      </c>
      <c r="E24482" s="2"/>
      <c r="F24482" s="3">
        <v>653.72</v>
      </c>
      <c r="G24482" s="156"/>
    </row>
    <row r="24483" spans="1:7" x14ac:dyDescent="0.25">
      <c r="A24483" s="2">
        <v>38411</v>
      </c>
      <c r="B24483" s="3" t="s">
        <v>26440</v>
      </c>
      <c r="C24483" s="2" t="s">
        <v>13</v>
      </c>
      <c r="D24483" s="2" t="s">
        <v>42080</v>
      </c>
      <c r="E24483" s="2"/>
      <c r="F24483" s="3">
        <v>1727.66</v>
      </c>
      <c r="G24483" s="156"/>
    </row>
    <row r="24484" spans="1:7" x14ac:dyDescent="0.25">
      <c r="A24484" s="2">
        <v>38189</v>
      </c>
      <c r="B24484" s="3" t="s">
        <v>26441</v>
      </c>
      <c r="C24484" s="2" t="s">
        <v>13</v>
      </c>
      <c r="D24484" s="2" t="s">
        <v>42080</v>
      </c>
      <c r="E24484" s="2"/>
      <c r="F24484" s="3">
        <v>153.34</v>
      </c>
      <c r="G24484" s="156"/>
    </row>
    <row r="24485" spans="1:7" x14ac:dyDescent="0.25">
      <c r="A24485" s="2">
        <v>38190</v>
      </c>
      <c r="B24485" s="3" t="s">
        <v>26442</v>
      </c>
      <c r="C24485" s="2" t="s">
        <v>13</v>
      </c>
      <c r="D24485" s="2" t="s">
        <v>42080</v>
      </c>
      <c r="E24485" s="2"/>
      <c r="F24485" s="3">
        <v>323.05</v>
      </c>
      <c r="G24485" s="156"/>
    </row>
    <row r="24486" spans="1:7" x14ac:dyDescent="0.25">
      <c r="A24486" s="2">
        <v>7608</v>
      </c>
      <c r="B24486" s="3" t="s">
        <v>26443</v>
      </c>
      <c r="C24486" s="2" t="s">
        <v>13</v>
      </c>
      <c r="D24486" s="2" t="s">
        <v>42080</v>
      </c>
      <c r="E24486" s="2"/>
      <c r="F24486" s="3">
        <v>12.97</v>
      </c>
      <c r="G24486" s="156"/>
    </row>
    <row r="24487" spans="1:7" x14ac:dyDescent="0.25">
      <c r="A24487" s="2">
        <v>1370</v>
      </c>
      <c r="B24487" s="3" t="s">
        <v>26444</v>
      </c>
      <c r="C24487" s="2" t="s">
        <v>13</v>
      </c>
      <c r="D24487" s="2" t="s">
        <v>42080</v>
      </c>
      <c r="E24487" s="2"/>
      <c r="F24487" s="3">
        <v>160.69</v>
      </c>
      <c r="G24487" s="156"/>
    </row>
    <row r="24488" spans="1:7" x14ac:dyDescent="0.25">
      <c r="A24488" s="2">
        <v>11649</v>
      </c>
      <c r="B24488" s="3" t="s">
        <v>26445</v>
      </c>
      <c r="C24488" s="2" t="s">
        <v>13</v>
      </c>
      <c r="D24488" s="2" t="s">
        <v>42080</v>
      </c>
      <c r="E24488" s="2"/>
      <c r="F24488" s="3">
        <v>381.52</v>
      </c>
      <c r="G24488" s="156"/>
    </row>
    <row r="24489" spans="1:7" x14ac:dyDescent="0.25">
      <c r="A24489" s="2">
        <v>11650</v>
      </c>
      <c r="B24489" s="3" t="s">
        <v>26446</v>
      </c>
      <c r="C24489" s="2" t="s">
        <v>13</v>
      </c>
      <c r="D24489" s="2" t="s">
        <v>42080</v>
      </c>
      <c r="E24489" s="2"/>
      <c r="F24489" s="3">
        <v>517.32000000000005</v>
      </c>
      <c r="G24489" s="156"/>
    </row>
    <row r="24490" spans="1:7" x14ac:dyDescent="0.25">
      <c r="A24490" s="2">
        <v>34777</v>
      </c>
      <c r="B24490" s="3" t="s">
        <v>26447</v>
      </c>
      <c r="C24490" s="2" t="s">
        <v>13</v>
      </c>
      <c r="D24490" s="2" t="s">
        <v>42080</v>
      </c>
      <c r="E24490" s="2"/>
      <c r="F24490" s="3">
        <v>3.03</v>
      </c>
      <c r="G24490" s="156"/>
    </row>
    <row r="24491" spans="1:7" x14ac:dyDescent="0.25">
      <c r="A24491" s="2">
        <v>7272</v>
      </c>
      <c r="B24491" s="3" t="s">
        <v>26448</v>
      </c>
      <c r="C24491" s="2" t="s">
        <v>13</v>
      </c>
      <c r="D24491" s="2" t="s">
        <v>42080</v>
      </c>
      <c r="E24491" s="2"/>
      <c r="F24491" s="3">
        <v>2.2799999999999998</v>
      </c>
      <c r="G24491" s="156"/>
    </row>
    <row r="24492" spans="1:7" x14ac:dyDescent="0.25">
      <c r="A24492" s="2">
        <v>10605</v>
      </c>
      <c r="B24492" s="3" t="s">
        <v>26449</v>
      </c>
      <c r="C24492" s="2" t="s">
        <v>13</v>
      </c>
      <c r="D24492" s="2" t="s">
        <v>42080</v>
      </c>
      <c r="E24492" s="2"/>
      <c r="F24492" s="3">
        <v>5.53</v>
      </c>
      <c r="G24492" s="156"/>
    </row>
    <row r="24493" spans="1:7" x14ac:dyDescent="0.25">
      <c r="A24493" s="2">
        <v>10604</v>
      </c>
      <c r="B24493" s="3" t="s">
        <v>26450</v>
      </c>
      <c r="C24493" s="2" t="s">
        <v>13</v>
      </c>
      <c r="D24493" s="2" t="s">
        <v>42080</v>
      </c>
      <c r="E24493" s="2"/>
      <c r="F24493" s="3">
        <v>12.89</v>
      </c>
      <c r="G24493" s="156"/>
    </row>
    <row r="24494" spans="1:7" x14ac:dyDescent="0.25">
      <c r="A24494" s="2">
        <v>672</v>
      </c>
      <c r="B24494" s="3" t="s">
        <v>26451</v>
      </c>
      <c r="C24494" s="2" t="s">
        <v>13</v>
      </c>
      <c r="D24494" s="2" t="s">
        <v>42080</v>
      </c>
      <c r="E24494" s="2"/>
      <c r="F24494" s="3">
        <v>17.73</v>
      </c>
      <c r="G24494" s="156"/>
    </row>
    <row r="24495" spans="1:7" x14ac:dyDescent="0.25">
      <c r="A24495" s="2">
        <v>668</v>
      </c>
      <c r="B24495" s="3" t="s">
        <v>26452</v>
      </c>
      <c r="C24495" s="2" t="s">
        <v>13</v>
      </c>
      <c r="D24495" s="2" t="s">
        <v>42080</v>
      </c>
      <c r="E24495" s="2"/>
      <c r="F24495" s="3">
        <v>21.41</v>
      </c>
      <c r="G24495" s="156"/>
    </row>
    <row r="24496" spans="1:7" x14ac:dyDescent="0.25">
      <c r="A24496" s="2">
        <v>10578</v>
      </c>
      <c r="B24496" s="3" t="s">
        <v>26453</v>
      </c>
      <c r="C24496" s="2" t="s">
        <v>13</v>
      </c>
      <c r="D24496" s="2" t="s">
        <v>42080</v>
      </c>
      <c r="E24496" s="2"/>
      <c r="F24496" s="3">
        <v>24.93</v>
      </c>
      <c r="G24496" s="156"/>
    </row>
    <row r="24497" spans="1:7" x14ac:dyDescent="0.25">
      <c r="A24497" s="2">
        <v>666</v>
      </c>
      <c r="B24497" s="3" t="s">
        <v>26454</v>
      </c>
      <c r="C24497" s="2" t="s">
        <v>13</v>
      </c>
      <c r="D24497" s="2" t="s">
        <v>42080</v>
      </c>
      <c r="E24497" s="2"/>
      <c r="F24497" s="3">
        <v>27.73</v>
      </c>
      <c r="G24497" s="156"/>
    </row>
    <row r="24498" spans="1:7" x14ac:dyDescent="0.25">
      <c r="A24498" s="2">
        <v>665</v>
      </c>
      <c r="B24498" s="3" t="s">
        <v>26455</v>
      </c>
      <c r="C24498" s="2" t="s">
        <v>13</v>
      </c>
      <c r="D24498" s="2" t="s">
        <v>42080</v>
      </c>
      <c r="E24498" s="2"/>
      <c r="F24498" s="3">
        <v>37.08</v>
      </c>
      <c r="G24498" s="156"/>
    </row>
    <row r="24499" spans="1:7" x14ac:dyDescent="0.25">
      <c r="A24499" s="2">
        <v>10577</v>
      </c>
      <c r="B24499" s="3" t="s">
        <v>26456</v>
      </c>
      <c r="C24499" s="2" t="s">
        <v>13</v>
      </c>
      <c r="D24499" s="2" t="s">
        <v>42080</v>
      </c>
      <c r="E24499" s="2"/>
      <c r="F24499" s="3">
        <v>32.880000000000003</v>
      </c>
      <c r="G24499" s="156"/>
    </row>
    <row r="24500" spans="1:7" x14ac:dyDescent="0.25">
      <c r="A24500" s="2">
        <v>10583</v>
      </c>
      <c r="B24500" s="3" t="s">
        <v>26457</v>
      </c>
      <c r="C24500" s="2" t="s">
        <v>13</v>
      </c>
      <c r="D24500" s="2" t="s">
        <v>42080</v>
      </c>
      <c r="E24500" s="2"/>
      <c r="F24500" s="3">
        <v>17.079999999999998</v>
      </c>
      <c r="G24500" s="156"/>
    </row>
    <row r="24501" spans="1:7" x14ac:dyDescent="0.25">
      <c r="A24501" s="2">
        <v>10579</v>
      </c>
      <c r="B24501" s="3" t="s">
        <v>26458</v>
      </c>
      <c r="C24501" s="2" t="s">
        <v>13</v>
      </c>
      <c r="D24501" s="2" t="s">
        <v>42080</v>
      </c>
      <c r="E24501" s="2"/>
      <c r="F24501" s="3">
        <v>29.78</v>
      </c>
      <c r="G24501" s="156"/>
    </row>
    <row r="24502" spans="1:7" x14ac:dyDescent="0.25">
      <c r="A24502" s="2">
        <v>10582</v>
      </c>
      <c r="B24502" s="3" t="s">
        <v>26459</v>
      </c>
      <c r="C24502" s="2" t="s">
        <v>13</v>
      </c>
      <c r="D24502" s="2" t="s">
        <v>42080</v>
      </c>
      <c r="E24502" s="2"/>
      <c r="F24502" s="3">
        <v>15.04</v>
      </c>
      <c r="G24502" s="156"/>
    </row>
    <row r="24503" spans="1:7" x14ac:dyDescent="0.25">
      <c r="A24503" s="2">
        <v>2436</v>
      </c>
      <c r="B24503" s="3" t="s">
        <v>26460</v>
      </c>
      <c r="C24503" s="2" t="s">
        <v>315</v>
      </c>
      <c r="D24503" s="2" t="s">
        <v>42081</v>
      </c>
      <c r="E24503" s="2"/>
      <c r="F24503" s="3">
        <v>34.93</v>
      </c>
      <c r="G24503" s="156"/>
    </row>
    <row r="24504" spans="1:7" x14ac:dyDescent="0.25">
      <c r="A24504" s="2">
        <v>40918</v>
      </c>
      <c r="B24504" s="3" t="s">
        <v>26461</v>
      </c>
      <c r="C24504" s="2" t="s">
        <v>21474</v>
      </c>
      <c r="D24504" s="2" t="s">
        <v>42080</v>
      </c>
      <c r="E24504" s="2"/>
      <c r="F24504" s="3">
        <v>6119.68</v>
      </c>
      <c r="G24504" s="156"/>
    </row>
    <row r="24505" spans="1:7" x14ac:dyDescent="0.25">
      <c r="A24505" s="2">
        <v>44046</v>
      </c>
      <c r="B24505" s="3" t="s">
        <v>26462</v>
      </c>
      <c r="C24505" s="2" t="s">
        <v>123</v>
      </c>
      <c r="D24505" s="2" t="s">
        <v>42080</v>
      </c>
      <c r="E24505" s="2"/>
      <c r="F24505" s="3">
        <v>149.72999999999999</v>
      </c>
      <c r="G24505" s="156"/>
    </row>
    <row r="24506" spans="1:7" x14ac:dyDescent="0.25">
      <c r="A24506" s="2">
        <v>44047</v>
      </c>
      <c r="B24506" s="3" t="s">
        <v>26463</v>
      </c>
      <c r="C24506" s="2" t="s">
        <v>123</v>
      </c>
      <c r="D24506" s="2" t="s">
        <v>42080</v>
      </c>
      <c r="E24506" s="2"/>
      <c r="F24506" s="3">
        <v>176.85</v>
      </c>
      <c r="G24506" s="156"/>
    </row>
    <row r="24507" spans="1:7" x14ac:dyDescent="0.25">
      <c r="A24507" s="2">
        <v>44043</v>
      </c>
      <c r="B24507" s="3" t="s">
        <v>26464</v>
      </c>
      <c r="C24507" s="2" t="s">
        <v>123</v>
      </c>
      <c r="D24507" s="2" t="s">
        <v>42080</v>
      </c>
      <c r="E24507" s="2"/>
      <c r="F24507" s="3">
        <v>92.46</v>
      </c>
      <c r="G24507" s="156"/>
    </row>
    <row r="24508" spans="1:7" x14ac:dyDescent="0.25">
      <c r="A24508" s="2">
        <v>44044</v>
      </c>
      <c r="B24508" s="3" t="s">
        <v>26465</v>
      </c>
      <c r="C24508" s="2" t="s">
        <v>123</v>
      </c>
      <c r="D24508" s="2" t="s">
        <v>42080</v>
      </c>
      <c r="E24508" s="2"/>
      <c r="F24508" s="3">
        <v>107.67</v>
      </c>
      <c r="G24508" s="156"/>
    </row>
    <row r="24509" spans="1:7" x14ac:dyDescent="0.25">
      <c r="A24509" s="2">
        <v>44041</v>
      </c>
      <c r="B24509" s="3" t="s">
        <v>26466</v>
      </c>
      <c r="C24509" s="2" t="s">
        <v>123</v>
      </c>
      <c r="D24509" s="2" t="s">
        <v>42080</v>
      </c>
      <c r="E24509" s="2"/>
      <c r="F24509" s="3">
        <v>54.62</v>
      </c>
      <c r="G24509" s="156"/>
    </row>
    <row r="24510" spans="1:7" x14ac:dyDescent="0.25">
      <c r="A24510" s="2">
        <v>44042</v>
      </c>
      <c r="B24510" s="3" t="s">
        <v>26467</v>
      </c>
      <c r="C24510" s="2" t="s">
        <v>123</v>
      </c>
      <c r="D24510" s="2" t="s">
        <v>42080</v>
      </c>
      <c r="E24510" s="2"/>
      <c r="F24510" s="3">
        <v>68.05</v>
      </c>
      <c r="G24510" s="156"/>
    </row>
    <row r="24511" spans="1:7" x14ac:dyDescent="0.25">
      <c r="A24511" s="2">
        <v>43961</v>
      </c>
      <c r="B24511" s="3" t="s">
        <v>26468</v>
      </c>
      <c r="C24511" s="2" t="s">
        <v>123</v>
      </c>
      <c r="D24511" s="2" t="s">
        <v>42081</v>
      </c>
      <c r="E24511" s="2"/>
      <c r="F24511" s="3">
        <v>18.48</v>
      </c>
      <c r="G24511" s="156"/>
    </row>
    <row r="24512" spans="1:7" x14ac:dyDescent="0.25">
      <c r="A24512" s="2">
        <v>43959</v>
      </c>
      <c r="B24512" s="3" t="s">
        <v>26469</v>
      </c>
      <c r="C24512" s="2" t="s">
        <v>123</v>
      </c>
      <c r="D24512" s="2" t="s">
        <v>42080</v>
      </c>
      <c r="E24512" s="2"/>
      <c r="F24512" s="3">
        <v>21.41</v>
      </c>
      <c r="G24512" s="156"/>
    </row>
    <row r="24513" spans="1:7" x14ac:dyDescent="0.25">
      <c r="A24513" s="2">
        <v>43962</v>
      </c>
      <c r="B24513" s="3" t="s">
        <v>26470</v>
      </c>
      <c r="C24513" s="2" t="s">
        <v>123</v>
      </c>
      <c r="D24513" s="2" t="s">
        <v>42080</v>
      </c>
      <c r="E24513" s="2"/>
      <c r="F24513" s="3">
        <v>23.1</v>
      </c>
      <c r="G24513" s="156"/>
    </row>
    <row r="24514" spans="1:7" x14ac:dyDescent="0.25">
      <c r="A24514" s="2">
        <v>43960</v>
      </c>
      <c r="B24514" s="3" t="s">
        <v>26471</v>
      </c>
      <c r="C24514" s="2" t="s">
        <v>123</v>
      </c>
      <c r="D24514" s="2" t="s">
        <v>42080</v>
      </c>
      <c r="E24514" s="2"/>
      <c r="F24514" s="3">
        <v>32.340000000000003</v>
      </c>
      <c r="G24514" s="156"/>
    </row>
    <row r="24515" spans="1:7" x14ac:dyDescent="0.25">
      <c r="A24515" s="2">
        <v>43963</v>
      </c>
      <c r="B24515" s="3" t="s">
        <v>26472</v>
      </c>
      <c r="C24515" s="2" t="s">
        <v>123</v>
      </c>
      <c r="D24515" s="2" t="s">
        <v>42080</v>
      </c>
      <c r="E24515" s="2"/>
      <c r="F24515" s="3">
        <v>16.170000000000002</v>
      </c>
      <c r="G24515" s="156"/>
    </row>
    <row r="24516" spans="1:7" x14ac:dyDescent="0.25">
      <c r="A24516" s="2">
        <v>43958</v>
      </c>
      <c r="B24516" s="3" t="s">
        <v>26473</v>
      </c>
      <c r="C24516" s="2" t="s">
        <v>123</v>
      </c>
      <c r="D24516" s="2" t="s">
        <v>42080</v>
      </c>
      <c r="E24516" s="2"/>
      <c r="F24516" s="3">
        <v>27.72</v>
      </c>
      <c r="G24516" s="156"/>
    </row>
    <row r="24517" spans="1:7" x14ac:dyDescent="0.25">
      <c r="A24517" s="2">
        <v>41549</v>
      </c>
      <c r="B24517" s="3" t="s">
        <v>26474</v>
      </c>
      <c r="C24517" s="2" t="s">
        <v>123</v>
      </c>
      <c r="D24517" s="2" t="s">
        <v>42080</v>
      </c>
      <c r="E24517" s="2"/>
      <c r="F24517" s="3">
        <v>13.86</v>
      </c>
      <c r="G24517" s="156"/>
    </row>
    <row r="24518" spans="1:7" x14ac:dyDescent="0.25">
      <c r="A24518" s="2">
        <v>10998</v>
      </c>
      <c r="B24518" s="3" t="s">
        <v>26475</v>
      </c>
      <c r="C24518" s="2" t="s">
        <v>586</v>
      </c>
      <c r="D24518" s="2" t="s">
        <v>42080</v>
      </c>
      <c r="E24518" s="2"/>
      <c r="F24518" s="3">
        <v>49.1</v>
      </c>
      <c r="G24518" s="156"/>
    </row>
    <row r="24519" spans="1:7" x14ac:dyDescent="0.25">
      <c r="A24519" s="2">
        <v>11002</v>
      </c>
      <c r="B24519" s="3" t="s">
        <v>26476</v>
      </c>
      <c r="C24519" s="2" t="s">
        <v>586</v>
      </c>
      <c r="D24519" s="2" t="s">
        <v>42080</v>
      </c>
      <c r="E24519" s="2"/>
      <c r="F24519" s="3">
        <v>44.98</v>
      </c>
      <c r="G24519" s="156"/>
    </row>
    <row r="24520" spans="1:7" x14ac:dyDescent="0.25">
      <c r="A24520" s="2">
        <v>10999</v>
      </c>
      <c r="B24520" s="3" t="s">
        <v>26477</v>
      </c>
      <c r="C24520" s="2" t="s">
        <v>586</v>
      </c>
      <c r="D24520" s="2" t="s">
        <v>42080</v>
      </c>
      <c r="E24520" s="2"/>
      <c r="F24520" s="3">
        <v>43.22</v>
      </c>
      <c r="G24520" s="156"/>
    </row>
    <row r="24521" spans="1:7" x14ac:dyDescent="0.25">
      <c r="A24521" s="2">
        <v>10997</v>
      </c>
      <c r="B24521" s="3" t="s">
        <v>26478</v>
      </c>
      <c r="C24521" s="2" t="s">
        <v>586</v>
      </c>
      <c r="D24521" s="2" t="s">
        <v>42081</v>
      </c>
      <c r="E24521" s="2"/>
      <c r="F24521" s="3">
        <v>46.84</v>
      </c>
      <c r="G24521" s="156"/>
    </row>
    <row r="24522" spans="1:7" x14ac:dyDescent="0.25">
      <c r="A24522" s="2">
        <v>2680</v>
      </c>
      <c r="B24522" s="3" t="s">
        <v>26479</v>
      </c>
      <c r="C24522" s="2" t="s">
        <v>123</v>
      </c>
      <c r="D24522" s="2" t="s">
        <v>42080</v>
      </c>
      <c r="E24522" s="2"/>
      <c r="F24522" s="3">
        <v>10.53</v>
      </c>
      <c r="G24522" s="156"/>
    </row>
    <row r="24523" spans="1:7" x14ac:dyDescent="0.25">
      <c r="A24523" s="2">
        <v>2684</v>
      </c>
      <c r="B24523" s="3" t="s">
        <v>26480</v>
      </c>
      <c r="C24523" s="2" t="s">
        <v>123</v>
      </c>
      <c r="D24523" s="2" t="s">
        <v>42080</v>
      </c>
      <c r="E24523" s="2"/>
      <c r="F24523" s="3">
        <v>9.58</v>
      </c>
      <c r="G24523" s="156"/>
    </row>
    <row r="24524" spans="1:7" x14ac:dyDescent="0.25">
      <c r="A24524" s="2">
        <v>2685</v>
      </c>
      <c r="B24524" s="3" t="s">
        <v>26481</v>
      </c>
      <c r="C24524" s="2" t="s">
        <v>123</v>
      </c>
      <c r="D24524" s="2" t="s">
        <v>42080</v>
      </c>
      <c r="E24524" s="2"/>
      <c r="F24524" s="3">
        <v>7.2</v>
      </c>
      <c r="G24524" s="156"/>
    </row>
    <row r="24525" spans="1:7" x14ac:dyDescent="0.25">
      <c r="A24525" s="2">
        <v>2673</v>
      </c>
      <c r="B24525" s="3" t="s">
        <v>26482</v>
      </c>
      <c r="C24525" s="2" t="s">
        <v>123</v>
      </c>
      <c r="D24525" s="2" t="s">
        <v>42081</v>
      </c>
      <c r="E24525" s="2"/>
      <c r="F24525" s="3">
        <v>3.7</v>
      </c>
      <c r="G24525" s="156"/>
    </row>
    <row r="24526" spans="1:7" x14ac:dyDescent="0.25">
      <c r="A24526" s="2">
        <v>2682</v>
      </c>
      <c r="B24526" s="3" t="s">
        <v>26483</v>
      </c>
      <c r="C24526" s="2" t="s">
        <v>123</v>
      </c>
      <c r="D24526" s="2" t="s">
        <v>42080</v>
      </c>
      <c r="E24526" s="2"/>
      <c r="F24526" s="3">
        <v>25.12</v>
      </c>
      <c r="G24526" s="156"/>
    </row>
    <row r="24527" spans="1:7" x14ac:dyDescent="0.25">
      <c r="A24527" s="2">
        <v>2681</v>
      </c>
      <c r="B24527" s="3" t="s">
        <v>26484</v>
      </c>
      <c r="C24527" s="2" t="s">
        <v>123</v>
      </c>
      <c r="D24527" s="2" t="s">
        <v>42080</v>
      </c>
      <c r="E24527" s="2"/>
      <c r="F24527" s="3">
        <v>17.22</v>
      </c>
      <c r="G24527" s="156"/>
    </row>
    <row r="24528" spans="1:7" x14ac:dyDescent="0.25">
      <c r="A24528" s="2">
        <v>2686</v>
      </c>
      <c r="B24528" s="3" t="s">
        <v>26485</v>
      </c>
      <c r="C24528" s="2" t="s">
        <v>123</v>
      </c>
      <c r="D24528" s="2" t="s">
        <v>42080</v>
      </c>
      <c r="E24528" s="2"/>
      <c r="F24528" s="3">
        <v>31.5</v>
      </c>
      <c r="G24528" s="156"/>
    </row>
    <row r="24529" spans="1:7" x14ac:dyDescent="0.25">
      <c r="A24529" s="2">
        <v>2674</v>
      </c>
      <c r="B24529" s="3" t="s">
        <v>26486</v>
      </c>
      <c r="C24529" s="2" t="s">
        <v>123</v>
      </c>
      <c r="D24529" s="2" t="s">
        <v>42080</v>
      </c>
      <c r="E24529" s="2"/>
      <c r="F24529" s="3">
        <v>4.5999999999999996</v>
      </c>
      <c r="G24529" s="156"/>
    </row>
    <row r="24530" spans="1:7" x14ac:dyDescent="0.25">
      <c r="A24530" s="2">
        <v>2683</v>
      </c>
      <c r="B24530" s="3" t="s">
        <v>26487</v>
      </c>
      <c r="C24530" s="2" t="s">
        <v>123</v>
      </c>
      <c r="D24530" s="2" t="s">
        <v>42080</v>
      </c>
      <c r="E24530" s="2"/>
      <c r="F24530" s="3">
        <v>49.63</v>
      </c>
      <c r="G24530" s="156"/>
    </row>
    <row r="24531" spans="1:7" x14ac:dyDescent="0.25">
      <c r="A24531" s="2">
        <v>2676</v>
      </c>
      <c r="B24531" s="3" t="s">
        <v>26488</v>
      </c>
      <c r="C24531" s="2" t="s">
        <v>123</v>
      </c>
      <c r="D24531" s="2" t="s">
        <v>42080</v>
      </c>
      <c r="E24531" s="2"/>
      <c r="F24531" s="3">
        <v>2.15</v>
      </c>
      <c r="G24531" s="156"/>
    </row>
    <row r="24532" spans="1:7" x14ac:dyDescent="0.25">
      <c r="A24532" s="2">
        <v>2678</v>
      </c>
      <c r="B24532" s="3" t="s">
        <v>26489</v>
      </c>
      <c r="C24532" s="2" t="s">
        <v>123</v>
      </c>
      <c r="D24532" s="2" t="s">
        <v>42080</v>
      </c>
      <c r="E24532" s="2"/>
      <c r="F24532" s="3">
        <v>2.69</v>
      </c>
      <c r="G24532" s="156"/>
    </row>
    <row r="24533" spans="1:7" x14ac:dyDescent="0.25">
      <c r="A24533" s="2">
        <v>2679</v>
      </c>
      <c r="B24533" s="3" t="s">
        <v>26490</v>
      </c>
      <c r="C24533" s="2" t="s">
        <v>123</v>
      </c>
      <c r="D24533" s="2" t="s">
        <v>42080</v>
      </c>
      <c r="E24533" s="2"/>
      <c r="F24533" s="3">
        <v>4.1500000000000004</v>
      </c>
      <c r="G24533" s="156"/>
    </row>
    <row r="24534" spans="1:7" x14ac:dyDescent="0.25">
      <c r="A24534" s="2">
        <v>12070</v>
      </c>
      <c r="B24534" s="3" t="s">
        <v>26491</v>
      </c>
      <c r="C24534" s="2" t="s">
        <v>123</v>
      </c>
      <c r="D24534" s="2" t="s">
        <v>42080</v>
      </c>
      <c r="E24534" s="2"/>
      <c r="F24534" s="3">
        <v>5.78</v>
      </c>
      <c r="G24534" s="156"/>
    </row>
    <row r="24535" spans="1:7" x14ac:dyDescent="0.25">
      <c r="A24535" s="2">
        <v>2675</v>
      </c>
      <c r="B24535" s="3" t="s">
        <v>26492</v>
      </c>
      <c r="C24535" s="2" t="s">
        <v>123</v>
      </c>
      <c r="D24535" s="2" t="s">
        <v>42080</v>
      </c>
      <c r="E24535" s="2"/>
      <c r="F24535" s="3">
        <v>7.51</v>
      </c>
      <c r="G24535" s="156"/>
    </row>
    <row r="24536" spans="1:7" x14ac:dyDescent="0.25">
      <c r="A24536" s="2">
        <v>12067</v>
      </c>
      <c r="B24536" s="3" t="s">
        <v>26493</v>
      </c>
      <c r="C24536" s="2" t="s">
        <v>123</v>
      </c>
      <c r="D24536" s="2" t="s">
        <v>42080</v>
      </c>
      <c r="E24536" s="2"/>
      <c r="F24536" s="3">
        <v>10.199999999999999</v>
      </c>
      <c r="G24536" s="156"/>
    </row>
    <row r="24537" spans="1:7" x14ac:dyDescent="0.25">
      <c r="A24537" s="2">
        <v>21128</v>
      </c>
      <c r="B24537" s="3" t="s">
        <v>26494</v>
      </c>
      <c r="C24537" s="2" t="s">
        <v>123</v>
      </c>
      <c r="D24537" s="2" t="s">
        <v>42081</v>
      </c>
      <c r="E24537" s="2"/>
      <c r="F24537" s="3">
        <v>9.52</v>
      </c>
      <c r="G24537" s="156"/>
    </row>
    <row r="24538" spans="1:7" x14ac:dyDescent="0.25">
      <c r="A24538" s="2">
        <v>40400</v>
      </c>
      <c r="B24538" s="3" t="s">
        <v>26495</v>
      </c>
      <c r="C24538" s="2" t="s">
        <v>123</v>
      </c>
      <c r="D24538" s="2" t="s">
        <v>42080</v>
      </c>
      <c r="E24538" s="2"/>
      <c r="F24538" s="3">
        <v>1.9</v>
      </c>
      <c r="G24538" s="156"/>
    </row>
    <row r="24539" spans="1:7" x14ac:dyDescent="0.25">
      <c r="A24539" s="2">
        <v>40401</v>
      </c>
      <c r="B24539" s="3" t="s">
        <v>26496</v>
      </c>
      <c r="C24539" s="2" t="s">
        <v>123</v>
      </c>
      <c r="D24539" s="2" t="s">
        <v>42080</v>
      </c>
      <c r="E24539" s="2"/>
      <c r="F24539" s="3">
        <v>2.8</v>
      </c>
      <c r="G24539" s="156"/>
    </row>
    <row r="24540" spans="1:7" x14ac:dyDescent="0.25">
      <c r="A24540" s="2">
        <v>40402</v>
      </c>
      <c r="B24540" s="3" t="s">
        <v>26497</v>
      </c>
      <c r="C24540" s="2" t="s">
        <v>123</v>
      </c>
      <c r="D24540" s="2" t="s">
        <v>42080</v>
      </c>
      <c r="E24540" s="2"/>
      <c r="F24540" s="3">
        <v>3.59</v>
      </c>
      <c r="G24540" s="156"/>
    </row>
    <row r="24541" spans="1:7" x14ac:dyDescent="0.25">
      <c r="A24541" s="2">
        <v>21137</v>
      </c>
      <c r="B24541" s="3" t="s">
        <v>26498</v>
      </c>
      <c r="C24541" s="2" t="s">
        <v>123</v>
      </c>
      <c r="D24541" s="2" t="s">
        <v>42080</v>
      </c>
      <c r="E24541" s="2"/>
      <c r="F24541" s="3">
        <v>9.74</v>
      </c>
      <c r="G24541" s="156"/>
    </row>
    <row r="24542" spans="1:7" x14ac:dyDescent="0.25">
      <c r="A24542" s="2">
        <v>2504</v>
      </c>
      <c r="B24542" s="3" t="s">
        <v>26499</v>
      </c>
      <c r="C24542" s="2" t="s">
        <v>123</v>
      </c>
      <c r="D24542" s="2" t="s">
        <v>42080</v>
      </c>
      <c r="E24542" s="2"/>
      <c r="F24542" s="3">
        <v>10.56</v>
      </c>
      <c r="G24542" s="156"/>
    </row>
    <row r="24543" spans="1:7" x14ac:dyDescent="0.25">
      <c r="A24543" s="2">
        <v>2501</v>
      </c>
      <c r="B24543" s="3" t="s">
        <v>26500</v>
      </c>
      <c r="C24543" s="2" t="s">
        <v>123</v>
      </c>
      <c r="D24543" s="2" t="s">
        <v>42080</v>
      </c>
      <c r="E24543" s="2"/>
      <c r="F24543" s="3">
        <v>13.85</v>
      </c>
      <c r="G24543" s="156"/>
    </row>
    <row r="24544" spans="1:7" x14ac:dyDescent="0.25">
      <c r="A24544" s="2">
        <v>2502</v>
      </c>
      <c r="B24544" s="3" t="s">
        <v>26501</v>
      </c>
      <c r="C24544" s="2" t="s">
        <v>123</v>
      </c>
      <c r="D24544" s="2" t="s">
        <v>42080</v>
      </c>
      <c r="E24544" s="2"/>
      <c r="F24544" s="3">
        <v>20.9</v>
      </c>
      <c r="G24544" s="156"/>
    </row>
    <row r="24545" spans="1:7" x14ac:dyDescent="0.25">
      <c r="A24545" s="2">
        <v>2503</v>
      </c>
      <c r="B24545" s="3" t="s">
        <v>26502</v>
      </c>
      <c r="C24545" s="2" t="s">
        <v>123</v>
      </c>
      <c r="D24545" s="2" t="s">
        <v>42080</v>
      </c>
      <c r="E24545" s="2"/>
      <c r="F24545" s="3">
        <v>26.9</v>
      </c>
      <c r="G24545" s="156"/>
    </row>
    <row r="24546" spans="1:7" x14ac:dyDescent="0.25">
      <c r="A24546" s="2">
        <v>2500</v>
      </c>
      <c r="B24546" s="3" t="s">
        <v>26503</v>
      </c>
      <c r="C24546" s="2" t="s">
        <v>123</v>
      </c>
      <c r="D24546" s="2" t="s">
        <v>42080</v>
      </c>
      <c r="E24546" s="2"/>
      <c r="F24546" s="3">
        <v>35.83</v>
      </c>
      <c r="G24546" s="156"/>
    </row>
    <row r="24547" spans="1:7" x14ac:dyDescent="0.25">
      <c r="A24547" s="2">
        <v>2505</v>
      </c>
      <c r="B24547" s="3" t="s">
        <v>26504</v>
      </c>
      <c r="C24547" s="2" t="s">
        <v>123</v>
      </c>
      <c r="D24547" s="2" t="s">
        <v>42080</v>
      </c>
      <c r="E24547" s="2"/>
      <c r="F24547" s="3">
        <v>55.84</v>
      </c>
      <c r="G24547" s="156"/>
    </row>
    <row r="24548" spans="1:7" x14ac:dyDescent="0.25">
      <c r="A24548" s="2">
        <v>12056</v>
      </c>
      <c r="B24548" s="3" t="s">
        <v>26505</v>
      </c>
      <c r="C24548" s="2" t="s">
        <v>123</v>
      </c>
      <c r="D24548" s="2" t="s">
        <v>42080</v>
      </c>
      <c r="E24548" s="2"/>
      <c r="F24548" s="3">
        <v>22.56</v>
      </c>
      <c r="G24548" s="156"/>
    </row>
    <row r="24549" spans="1:7" x14ac:dyDescent="0.25">
      <c r="A24549" s="2">
        <v>12057</v>
      </c>
      <c r="B24549" s="3" t="s">
        <v>26506</v>
      </c>
      <c r="C24549" s="2" t="s">
        <v>123</v>
      </c>
      <c r="D24549" s="2" t="s">
        <v>42080</v>
      </c>
      <c r="E24549" s="2"/>
      <c r="F24549" s="3">
        <v>19.16</v>
      </c>
      <c r="G24549" s="156"/>
    </row>
    <row r="24550" spans="1:7" x14ac:dyDescent="0.25">
      <c r="A24550" s="2">
        <v>12058</v>
      </c>
      <c r="B24550" s="3" t="s">
        <v>26507</v>
      </c>
      <c r="C24550" s="2" t="s">
        <v>123</v>
      </c>
      <c r="D24550" s="2" t="s">
        <v>42080</v>
      </c>
      <c r="E24550" s="2"/>
      <c r="F24550" s="3">
        <v>11.94</v>
      </c>
      <c r="G24550" s="156"/>
    </row>
    <row r="24551" spans="1:7" x14ac:dyDescent="0.25">
      <c r="A24551" s="2">
        <v>12059</v>
      </c>
      <c r="B24551" s="3" t="s">
        <v>26508</v>
      </c>
      <c r="C24551" s="2" t="s">
        <v>123</v>
      </c>
      <c r="D24551" s="2" t="s">
        <v>42080</v>
      </c>
      <c r="E24551" s="2"/>
      <c r="F24551" s="3">
        <v>6.72</v>
      </c>
      <c r="G24551" s="156"/>
    </row>
    <row r="24552" spans="1:7" x14ac:dyDescent="0.25">
      <c r="A24552" s="2">
        <v>12060</v>
      </c>
      <c r="B24552" s="3" t="s">
        <v>26509</v>
      </c>
      <c r="C24552" s="2" t="s">
        <v>123</v>
      </c>
      <c r="D24552" s="2" t="s">
        <v>42080</v>
      </c>
      <c r="E24552" s="2"/>
      <c r="F24552" s="3">
        <v>49.79</v>
      </c>
      <c r="G24552" s="156"/>
    </row>
    <row r="24553" spans="1:7" x14ac:dyDescent="0.25">
      <c r="A24553" s="2">
        <v>12061</v>
      </c>
      <c r="B24553" s="3" t="s">
        <v>26510</v>
      </c>
      <c r="C24553" s="2" t="s">
        <v>123</v>
      </c>
      <c r="D24553" s="2" t="s">
        <v>42080</v>
      </c>
      <c r="E24553" s="2"/>
      <c r="F24553" s="3">
        <v>30.4</v>
      </c>
      <c r="G24553" s="156"/>
    </row>
    <row r="24554" spans="1:7" x14ac:dyDescent="0.25">
      <c r="A24554" s="2">
        <v>12062</v>
      </c>
      <c r="B24554" s="3" t="s">
        <v>26511</v>
      </c>
      <c r="C24554" s="2" t="s">
        <v>123</v>
      </c>
      <c r="D24554" s="2" t="s">
        <v>42080</v>
      </c>
      <c r="E24554" s="2"/>
      <c r="F24554" s="3">
        <v>56.07</v>
      </c>
      <c r="G24554" s="156"/>
    </row>
    <row r="24555" spans="1:7" x14ac:dyDescent="0.25">
      <c r="A24555" s="2">
        <v>2687</v>
      </c>
      <c r="B24555" s="3" t="s">
        <v>26512</v>
      </c>
      <c r="C24555" s="2" t="s">
        <v>123</v>
      </c>
      <c r="D24555" s="2" t="s">
        <v>42080</v>
      </c>
      <c r="E24555" s="2"/>
      <c r="F24555" s="3">
        <v>1.88</v>
      </c>
      <c r="G24555" s="156"/>
    </row>
    <row r="24556" spans="1:7" x14ac:dyDescent="0.25">
      <c r="A24556" s="2">
        <v>2689</v>
      </c>
      <c r="B24556" s="3" t="s">
        <v>26513</v>
      </c>
      <c r="C24556" s="2" t="s">
        <v>123</v>
      </c>
      <c r="D24556" s="2" t="s">
        <v>42080</v>
      </c>
      <c r="E24556" s="2"/>
      <c r="F24556" s="3">
        <v>2.23</v>
      </c>
      <c r="G24556" s="156"/>
    </row>
    <row r="24557" spans="1:7" x14ac:dyDescent="0.25">
      <c r="A24557" s="2">
        <v>2688</v>
      </c>
      <c r="B24557" s="3" t="s">
        <v>26514</v>
      </c>
      <c r="C24557" s="2" t="s">
        <v>123</v>
      </c>
      <c r="D24557" s="2" t="s">
        <v>42080</v>
      </c>
      <c r="E24557" s="2"/>
      <c r="F24557" s="3">
        <v>2.42</v>
      </c>
      <c r="G24557" s="156"/>
    </row>
    <row r="24558" spans="1:7" x14ac:dyDescent="0.25">
      <c r="A24558" s="2">
        <v>2690</v>
      </c>
      <c r="B24558" s="3" t="s">
        <v>26515</v>
      </c>
      <c r="C24558" s="2" t="s">
        <v>123</v>
      </c>
      <c r="D24558" s="2" t="s">
        <v>42080</v>
      </c>
      <c r="E24558" s="2"/>
      <c r="F24558" s="3">
        <v>4.1399999999999997</v>
      </c>
      <c r="G24558" s="156"/>
    </row>
    <row r="24559" spans="1:7" x14ac:dyDescent="0.25">
      <c r="A24559" s="2">
        <v>39243</v>
      </c>
      <c r="B24559" s="3" t="s">
        <v>26516</v>
      </c>
      <c r="C24559" s="2" t="s">
        <v>123</v>
      </c>
      <c r="D24559" s="2" t="s">
        <v>42080</v>
      </c>
      <c r="E24559" s="2"/>
      <c r="F24559" s="3">
        <v>2.73</v>
      </c>
      <c r="G24559" s="156"/>
    </row>
    <row r="24560" spans="1:7" x14ac:dyDescent="0.25">
      <c r="A24560" s="2">
        <v>39244</v>
      </c>
      <c r="B24560" s="3" t="s">
        <v>26517</v>
      </c>
      <c r="C24560" s="2" t="s">
        <v>123</v>
      </c>
      <c r="D24560" s="2" t="s">
        <v>42080</v>
      </c>
      <c r="E24560" s="2"/>
      <c r="F24560" s="3">
        <v>3.69</v>
      </c>
      <c r="G24560" s="156"/>
    </row>
    <row r="24561" spans="1:7" x14ac:dyDescent="0.25">
      <c r="A24561" s="2">
        <v>39245</v>
      </c>
      <c r="B24561" s="3" t="s">
        <v>26518</v>
      </c>
      <c r="C24561" s="2" t="s">
        <v>123</v>
      </c>
      <c r="D24561" s="2" t="s">
        <v>42080</v>
      </c>
      <c r="E24561" s="2"/>
      <c r="F24561" s="3">
        <v>7.1</v>
      </c>
      <c r="G24561" s="156"/>
    </row>
    <row r="24562" spans="1:7" x14ac:dyDescent="0.25">
      <c r="A24562" s="2">
        <v>39255</v>
      </c>
      <c r="B24562" s="3" t="s">
        <v>26519</v>
      </c>
      <c r="C24562" s="2" t="s">
        <v>123</v>
      </c>
      <c r="D24562" s="2" t="s">
        <v>42080</v>
      </c>
      <c r="E24562" s="2"/>
      <c r="F24562" s="3">
        <v>19.66</v>
      </c>
      <c r="G24562" s="156"/>
    </row>
    <row r="24563" spans="1:7" x14ac:dyDescent="0.25">
      <c r="A24563" s="2">
        <v>39254</v>
      </c>
      <c r="B24563" s="3" t="s">
        <v>26520</v>
      </c>
      <c r="C24563" s="2" t="s">
        <v>123</v>
      </c>
      <c r="D24563" s="2" t="s">
        <v>42080</v>
      </c>
      <c r="E24563" s="2"/>
      <c r="F24563" s="3">
        <v>10.62</v>
      </c>
      <c r="G24563" s="156"/>
    </row>
    <row r="24564" spans="1:7" x14ac:dyDescent="0.25">
      <c r="A24564" s="2">
        <v>39253</v>
      </c>
      <c r="B24564" s="3" t="s">
        <v>26521</v>
      </c>
      <c r="C24564" s="2" t="s">
        <v>123</v>
      </c>
      <c r="D24564" s="2" t="s">
        <v>42080</v>
      </c>
      <c r="E24564" s="2"/>
      <c r="F24564" s="3">
        <v>13.54</v>
      </c>
      <c r="G24564" s="156"/>
    </row>
    <row r="24565" spans="1:7" x14ac:dyDescent="0.25">
      <c r="A24565" s="2">
        <v>39246</v>
      </c>
      <c r="B24565" s="3" t="s">
        <v>26522</v>
      </c>
      <c r="C24565" s="2" t="s">
        <v>123</v>
      </c>
      <c r="D24565" s="2" t="s">
        <v>42080</v>
      </c>
      <c r="E24565" s="2"/>
      <c r="F24565" s="3">
        <v>4.87</v>
      </c>
      <c r="G24565" s="156"/>
    </row>
    <row r="24566" spans="1:7" x14ac:dyDescent="0.25">
      <c r="A24566" s="2">
        <v>39247</v>
      </c>
      <c r="B24566" s="3" t="s">
        <v>26523</v>
      </c>
      <c r="C24566" s="2" t="s">
        <v>123</v>
      </c>
      <c r="D24566" s="2" t="s">
        <v>42080</v>
      </c>
      <c r="E24566" s="2"/>
      <c r="F24566" s="3">
        <v>4.24</v>
      </c>
      <c r="G24566" s="156"/>
    </row>
    <row r="24567" spans="1:7" x14ac:dyDescent="0.25">
      <c r="A24567" s="2">
        <v>2446</v>
      </c>
      <c r="B24567" s="3" t="s">
        <v>26524</v>
      </c>
      <c r="C24567" s="2" t="s">
        <v>123</v>
      </c>
      <c r="D24567" s="2" t="s">
        <v>42081</v>
      </c>
      <c r="E24567" s="2"/>
      <c r="F24567" s="3">
        <v>6.99</v>
      </c>
      <c r="G24567" s="156"/>
    </row>
    <row r="24568" spans="1:7" x14ac:dyDescent="0.25">
      <c r="A24568" s="2">
        <v>2442</v>
      </c>
      <c r="B24568" s="3" t="s">
        <v>26525</v>
      </c>
      <c r="C24568" s="2" t="s">
        <v>123</v>
      </c>
      <c r="D24568" s="2" t="s">
        <v>42080</v>
      </c>
      <c r="E24568" s="2"/>
      <c r="F24568" s="3">
        <v>9.7899999999999991</v>
      </c>
      <c r="G24568" s="156"/>
    </row>
    <row r="24569" spans="1:7" x14ac:dyDescent="0.25">
      <c r="A24569" s="2">
        <v>39248</v>
      </c>
      <c r="B24569" s="3" t="s">
        <v>26526</v>
      </c>
      <c r="C24569" s="2" t="s">
        <v>123</v>
      </c>
      <c r="D24569" s="2" t="s">
        <v>42080</v>
      </c>
      <c r="E24569" s="2"/>
      <c r="F24569" s="3">
        <v>13.65</v>
      </c>
      <c r="G24569" s="156"/>
    </row>
    <row r="24570" spans="1:7" x14ac:dyDescent="0.25">
      <c r="A24570" s="2">
        <v>2438</v>
      </c>
      <c r="B24570" s="3" t="s">
        <v>26527</v>
      </c>
      <c r="C24570" s="2" t="s">
        <v>315</v>
      </c>
      <c r="D24570" s="2" t="s">
        <v>42080</v>
      </c>
      <c r="E24570" s="2"/>
      <c r="F24570" s="3">
        <v>41.1</v>
      </c>
      <c r="G24570" s="156"/>
    </row>
    <row r="24571" spans="1:7" x14ac:dyDescent="0.25">
      <c r="A24571" s="2">
        <v>40922</v>
      </c>
      <c r="B24571" s="3" t="s">
        <v>26528</v>
      </c>
      <c r="C24571" s="2" t="s">
        <v>21474</v>
      </c>
      <c r="D24571" s="2" t="s">
        <v>42080</v>
      </c>
      <c r="E24571" s="2"/>
      <c r="F24571" s="3">
        <v>7201.13</v>
      </c>
      <c r="G24571" s="156"/>
    </row>
    <row r="24572" spans="1:7" x14ac:dyDescent="0.25">
      <c r="A24572" s="2">
        <v>44342</v>
      </c>
      <c r="B24572" s="3" t="s">
        <v>26529</v>
      </c>
      <c r="C24572" s="2" t="s">
        <v>13</v>
      </c>
      <c r="D24572" s="2" t="s">
        <v>42080</v>
      </c>
      <c r="E24572" s="2"/>
      <c r="F24572" s="3">
        <v>22.15</v>
      </c>
      <c r="G24572" s="156"/>
    </row>
    <row r="24573" spans="1:7" x14ac:dyDescent="0.25">
      <c r="A24573" s="2">
        <v>44343</v>
      </c>
      <c r="B24573" s="3" t="s">
        <v>26530</v>
      </c>
      <c r="C24573" s="2" t="s">
        <v>13</v>
      </c>
      <c r="D24573" s="2" t="s">
        <v>42080</v>
      </c>
      <c r="E24573" s="2"/>
      <c r="F24573" s="3">
        <v>24</v>
      </c>
      <c r="G24573" s="156"/>
    </row>
    <row r="24574" spans="1:7" x14ac:dyDescent="0.25">
      <c r="A24574" s="2">
        <v>44340</v>
      </c>
      <c r="B24574" s="3" t="s">
        <v>26531</v>
      </c>
      <c r="C24574" s="2" t="s">
        <v>13</v>
      </c>
      <c r="D24574" s="2" t="s">
        <v>42080</v>
      </c>
      <c r="E24574" s="2"/>
      <c r="F24574" s="3">
        <v>15.65</v>
      </c>
      <c r="G24574" s="156"/>
    </row>
    <row r="24575" spans="1:7" x14ac:dyDescent="0.25">
      <c r="A24575" s="2">
        <v>44341</v>
      </c>
      <c r="B24575" s="3" t="s">
        <v>26532</v>
      </c>
      <c r="C24575" s="2" t="s">
        <v>13</v>
      </c>
      <c r="D24575" s="2" t="s">
        <v>42080</v>
      </c>
      <c r="E24575" s="2"/>
      <c r="F24575" s="3">
        <v>18.12</v>
      </c>
      <c r="G24575" s="156"/>
    </row>
    <row r="24576" spans="1:7" x14ac:dyDescent="0.25">
      <c r="A24576" s="2">
        <v>44338</v>
      </c>
      <c r="B24576" s="3" t="s">
        <v>26533</v>
      </c>
      <c r="C24576" s="2" t="s">
        <v>13</v>
      </c>
      <c r="D24576" s="2" t="s">
        <v>42080</v>
      </c>
      <c r="E24576" s="2"/>
      <c r="F24576" s="3">
        <v>8.9600000000000009</v>
      </c>
      <c r="G24576" s="156"/>
    </row>
    <row r="24577" spans="1:7" x14ac:dyDescent="0.25">
      <c r="A24577" s="2">
        <v>44339</v>
      </c>
      <c r="B24577" s="3" t="s">
        <v>26534</v>
      </c>
      <c r="C24577" s="2" t="s">
        <v>13</v>
      </c>
      <c r="D24577" s="2" t="s">
        <v>42080</v>
      </c>
      <c r="E24577" s="2"/>
      <c r="F24577" s="3">
        <v>10.48</v>
      </c>
      <c r="G24577" s="156"/>
    </row>
    <row r="24578" spans="1:7" x14ac:dyDescent="0.25">
      <c r="A24578" s="2">
        <v>44336</v>
      </c>
      <c r="B24578" s="3" t="s">
        <v>26535</v>
      </c>
      <c r="C24578" s="2" t="s">
        <v>13</v>
      </c>
      <c r="D24578" s="2" t="s">
        <v>42080</v>
      </c>
      <c r="E24578" s="2"/>
      <c r="F24578" s="3">
        <v>3.05</v>
      </c>
      <c r="G24578" s="156"/>
    </row>
    <row r="24579" spans="1:7" x14ac:dyDescent="0.25">
      <c r="A24579" s="2">
        <v>41834</v>
      </c>
      <c r="B24579" s="3" t="s">
        <v>26536</v>
      </c>
      <c r="C24579" s="2" t="s">
        <v>13</v>
      </c>
      <c r="D24579" s="2" t="s">
        <v>42080</v>
      </c>
      <c r="E24579" s="2"/>
      <c r="F24579" s="3">
        <v>3.85</v>
      </c>
      <c r="G24579" s="156"/>
    </row>
    <row r="24580" spans="1:7" x14ac:dyDescent="0.25">
      <c r="A24580" s="2">
        <v>44337</v>
      </c>
      <c r="B24580" s="3" t="s">
        <v>26537</v>
      </c>
      <c r="C24580" s="2" t="s">
        <v>13</v>
      </c>
      <c r="D24580" s="2" t="s">
        <v>42080</v>
      </c>
      <c r="E24580" s="2"/>
      <c r="F24580" s="3">
        <v>3.85</v>
      </c>
      <c r="G24580" s="156"/>
    </row>
    <row r="24581" spans="1:7" x14ac:dyDescent="0.25">
      <c r="A24581" s="2">
        <v>43964</v>
      </c>
      <c r="B24581" s="3" t="s">
        <v>26538</v>
      </c>
      <c r="C24581" s="2" t="s">
        <v>13</v>
      </c>
      <c r="D24581" s="2" t="s">
        <v>42080</v>
      </c>
      <c r="E24581" s="2"/>
      <c r="F24581" s="3">
        <v>4.0599999999999996</v>
      </c>
      <c r="G24581" s="156"/>
    </row>
    <row r="24582" spans="1:7" x14ac:dyDescent="0.25">
      <c r="A24582" s="2">
        <v>44334</v>
      </c>
      <c r="B24582" s="3" t="s">
        <v>26539</v>
      </c>
      <c r="C24582" s="2" t="s">
        <v>13</v>
      </c>
      <c r="D24582" s="2" t="s">
        <v>42080</v>
      </c>
      <c r="E24582" s="2"/>
      <c r="F24582" s="3">
        <v>5.13</v>
      </c>
      <c r="G24582" s="156"/>
    </row>
    <row r="24583" spans="1:7" x14ac:dyDescent="0.25">
      <c r="A24583" s="2">
        <v>44344</v>
      </c>
      <c r="B24583" s="3" t="s">
        <v>26540</v>
      </c>
      <c r="C24583" s="2" t="s">
        <v>13</v>
      </c>
      <c r="D24583" s="2" t="s">
        <v>42080</v>
      </c>
      <c r="E24583" s="2"/>
      <c r="F24583" s="3">
        <v>2.74</v>
      </c>
      <c r="G24583" s="156"/>
    </row>
    <row r="24584" spans="1:7" x14ac:dyDescent="0.25">
      <c r="A24584" s="2">
        <v>44335</v>
      </c>
      <c r="B24584" s="3" t="s">
        <v>26541</v>
      </c>
      <c r="C24584" s="2" t="s">
        <v>13</v>
      </c>
      <c r="D24584" s="2" t="s">
        <v>42080</v>
      </c>
      <c r="E24584" s="2"/>
      <c r="F24584" s="3">
        <v>2.96</v>
      </c>
      <c r="G24584" s="156"/>
    </row>
    <row r="24585" spans="1:7" x14ac:dyDescent="0.25">
      <c r="A24585" s="2">
        <v>12624</v>
      </c>
      <c r="B24585" s="3" t="s">
        <v>26542</v>
      </c>
      <c r="C24585" s="2" t="s">
        <v>13</v>
      </c>
      <c r="D24585" s="2" t="s">
        <v>42080</v>
      </c>
      <c r="E24585" s="2"/>
      <c r="F24585" s="3">
        <v>38.549999999999997</v>
      </c>
      <c r="G24585" s="156"/>
    </row>
    <row r="24586" spans="1:7" x14ac:dyDescent="0.25">
      <c r="A24586" s="2">
        <v>517</v>
      </c>
      <c r="B24586" s="3" t="s">
        <v>26543</v>
      </c>
      <c r="C24586" s="2" t="s">
        <v>853</v>
      </c>
      <c r="D24586" s="2" t="s">
        <v>42080</v>
      </c>
      <c r="E24586" s="2"/>
      <c r="F24586" s="3">
        <v>8.7200000000000006</v>
      </c>
      <c r="G24586" s="156"/>
    </row>
    <row r="24587" spans="1:7" x14ac:dyDescent="0.25">
      <c r="A24587" s="2">
        <v>37534</v>
      </c>
      <c r="B24587" s="3" t="s">
        <v>26544</v>
      </c>
      <c r="C24587" s="2" t="s">
        <v>586</v>
      </c>
      <c r="D24587" s="2" t="s">
        <v>42080</v>
      </c>
      <c r="E24587" s="2"/>
      <c r="F24587" s="3">
        <v>21.64</v>
      </c>
      <c r="G24587" s="156"/>
    </row>
    <row r="24588" spans="1:7" x14ac:dyDescent="0.25">
      <c r="A24588" s="2">
        <v>37535</v>
      </c>
      <c r="B24588" s="3" t="s">
        <v>26545</v>
      </c>
      <c r="C24588" s="2" t="s">
        <v>586</v>
      </c>
      <c r="D24588" s="2" t="s">
        <v>42080</v>
      </c>
      <c r="E24588" s="2"/>
      <c r="F24588" s="3">
        <v>21.64</v>
      </c>
      <c r="G24588" s="156"/>
    </row>
    <row r="24589" spans="1:7" x14ac:dyDescent="0.25">
      <c r="A24589" s="2">
        <v>37533</v>
      </c>
      <c r="B24589" s="3" t="s">
        <v>26546</v>
      </c>
      <c r="C24589" s="2" t="s">
        <v>586</v>
      </c>
      <c r="D24589" s="2" t="s">
        <v>42080</v>
      </c>
      <c r="E24589" s="2"/>
      <c r="F24589" s="3">
        <v>21.64</v>
      </c>
      <c r="G24589" s="156"/>
    </row>
    <row r="24590" spans="1:7" x14ac:dyDescent="0.25">
      <c r="A24590" s="2">
        <v>37537</v>
      </c>
      <c r="B24590" s="3" t="s">
        <v>26547</v>
      </c>
      <c r="C24590" s="2" t="s">
        <v>586</v>
      </c>
      <c r="D24590" s="2" t="s">
        <v>42080</v>
      </c>
      <c r="E24590" s="2"/>
      <c r="F24590" s="3">
        <v>16.38</v>
      </c>
      <c r="G24590" s="156"/>
    </row>
    <row r="24591" spans="1:7" x14ac:dyDescent="0.25">
      <c r="A24591" s="2">
        <v>37536</v>
      </c>
      <c r="B24591" s="3" t="s">
        <v>26548</v>
      </c>
      <c r="C24591" s="2" t="s">
        <v>586</v>
      </c>
      <c r="D24591" s="2" t="s">
        <v>42080</v>
      </c>
      <c r="E24591" s="2"/>
      <c r="F24591" s="3">
        <v>16.38</v>
      </c>
      <c r="G24591" s="156"/>
    </row>
    <row r="24592" spans="1:7" x14ac:dyDescent="0.25">
      <c r="A24592" s="2">
        <v>37532</v>
      </c>
      <c r="B24592" s="3" t="s">
        <v>26549</v>
      </c>
      <c r="C24592" s="2" t="s">
        <v>586</v>
      </c>
      <c r="D24592" s="2" t="s">
        <v>42081</v>
      </c>
      <c r="E24592" s="2"/>
      <c r="F24592" s="3">
        <v>16.38</v>
      </c>
      <c r="G24592" s="156"/>
    </row>
    <row r="24593" spans="1:7" x14ac:dyDescent="0.25">
      <c r="A24593" s="2">
        <v>2696</v>
      </c>
      <c r="B24593" s="3" t="s">
        <v>26550</v>
      </c>
      <c r="C24593" s="2" t="s">
        <v>315</v>
      </c>
      <c r="D24593" s="2" t="s">
        <v>42081</v>
      </c>
      <c r="E24593" s="2"/>
      <c r="F24593" s="3">
        <v>30.89</v>
      </c>
      <c r="G24593" s="156"/>
    </row>
    <row r="24594" spans="1:7" x14ac:dyDescent="0.25">
      <c r="A24594" s="2">
        <v>40928</v>
      </c>
      <c r="B24594" s="3" t="s">
        <v>26551</v>
      </c>
      <c r="C24594" s="2" t="s">
        <v>21474</v>
      </c>
      <c r="D24594" s="2" t="s">
        <v>42080</v>
      </c>
      <c r="E24594" s="2"/>
      <c r="F24594" s="3">
        <v>5411.68</v>
      </c>
      <c r="G24594" s="156"/>
    </row>
    <row r="24595" spans="1:7" x14ac:dyDescent="0.25">
      <c r="A24595" s="2">
        <v>4083</v>
      </c>
      <c r="B24595" s="3" t="s">
        <v>26552</v>
      </c>
      <c r="C24595" s="2" t="s">
        <v>315</v>
      </c>
      <c r="D24595" s="2" t="s">
        <v>42081</v>
      </c>
      <c r="E24595" s="2"/>
      <c r="F24595" s="3">
        <v>46.01</v>
      </c>
      <c r="G24595" s="156"/>
    </row>
    <row r="24596" spans="1:7" x14ac:dyDescent="0.25">
      <c r="A24596" s="2">
        <v>40818</v>
      </c>
      <c r="B24596" s="3" t="s">
        <v>26553</v>
      </c>
      <c r="C24596" s="2" t="s">
        <v>21474</v>
      </c>
      <c r="D24596" s="2" t="s">
        <v>42080</v>
      </c>
      <c r="E24596" s="2"/>
      <c r="F24596" s="3">
        <v>8059.15</v>
      </c>
      <c r="G24596" s="156"/>
    </row>
    <row r="24597" spans="1:7" x14ac:dyDescent="0.25">
      <c r="A24597" s="2">
        <v>43146</v>
      </c>
      <c r="B24597" s="3" t="s">
        <v>26554</v>
      </c>
      <c r="C24597" s="2" t="s">
        <v>586</v>
      </c>
      <c r="D24597" s="2" t="s">
        <v>42080</v>
      </c>
      <c r="E24597" s="2"/>
      <c r="F24597" s="3">
        <v>8.75</v>
      </c>
      <c r="G24597" s="156"/>
    </row>
    <row r="24598" spans="1:7" x14ac:dyDescent="0.25">
      <c r="A24598" s="2">
        <v>2705</v>
      </c>
      <c r="B24598" s="3" t="s">
        <v>26555</v>
      </c>
      <c r="C24598" s="2" t="s">
        <v>26556</v>
      </c>
      <c r="D24598" s="2" t="s">
        <v>42080</v>
      </c>
      <c r="E24598" s="2"/>
      <c r="F24598" s="3">
        <v>0.86</v>
      </c>
      <c r="G24598" s="156"/>
    </row>
    <row r="24599" spans="1:7" x14ac:dyDescent="0.25">
      <c r="A24599" s="2">
        <v>14250</v>
      </c>
      <c r="B24599" s="3" t="s">
        <v>26557</v>
      </c>
      <c r="C24599" s="2" t="s">
        <v>26556</v>
      </c>
      <c r="D24599" s="2" t="s">
        <v>42081</v>
      </c>
      <c r="E24599" s="2"/>
      <c r="F24599" s="3">
        <v>0.88</v>
      </c>
      <c r="G24599" s="156"/>
    </row>
    <row r="24600" spans="1:7" x14ac:dyDescent="0.25">
      <c r="A24600" s="2">
        <v>11683</v>
      </c>
      <c r="B24600" s="3" t="s">
        <v>26558</v>
      </c>
      <c r="C24600" s="2" t="s">
        <v>13</v>
      </c>
      <c r="D24600" s="2" t="s">
        <v>42080</v>
      </c>
      <c r="E24600" s="2"/>
      <c r="F24600" s="3">
        <v>41.98</v>
      </c>
      <c r="G24600" s="156"/>
    </row>
    <row r="24601" spans="1:7" x14ac:dyDescent="0.25">
      <c r="A24601" s="2">
        <v>11684</v>
      </c>
      <c r="B24601" s="3" t="s">
        <v>26559</v>
      </c>
      <c r="C24601" s="2" t="s">
        <v>13</v>
      </c>
      <c r="D24601" s="2" t="s">
        <v>42080</v>
      </c>
      <c r="E24601" s="2"/>
      <c r="F24601" s="3">
        <v>45.95</v>
      </c>
      <c r="G24601" s="156"/>
    </row>
    <row r="24602" spans="1:7" x14ac:dyDescent="0.25">
      <c r="A24602" s="2">
        <v>6141</v>
      </c>
      <c r="B24602" s="3" t="s">
        <v>26560</v>
      </c>
      <c r="C24602" s="2" t="s">
        <v>13</v>
      </c>
      <c r="D24602" s="2" t="s">
        <v>42080</v>
      </c>
      <c r="E24602" s="2"/>
      <c r="F24602" s="3">
        <v>6.05</v>
      </c>
      <c r="G24602" s="156"/>
    </row>
    <row r="24603" spans="1:7" x14ac:dyDescent="0.25">
      <c r="A24603" s="2">
        <v>11681</v>
      </c>
      <c r="B24603" s="3" t="s">
        <v>26561</v>
      </c>
      <c r="C24603" s="2" t="s">
        <v>13</v>
      </c>
      <c r="D24603" s="2" t="s">
        <v>42080</v>
      </c>
      <c r="E24603" s="2"/>
      <c r="F24603" s="3">
        <v>7.63</v>
      </c>
      <c r="G24603" s="156"/>
    </row>
    <row r="24604" spans="1:7" x14ac:dyDescent="0.25">
      <c r="A24604" s="2">
        <v>2706</v>
      </c>
      <c r="B24604" s="3" t="s">
        <v>26562</v>
      </c>
      <c r="C24604" s="2" t="s">
        <v>315</v>
      </c>
      <c r="D24604" s="2" t="s">
        <v>42081</v>
      </c>
      <c r="E24604" s="2"/>
      <c r="F24604" s="3">
        <v>134.66</v>
      </c>
      <c r="G24604" s="156"/>
    </row>
    <row r="24605" spans="1:7" x14ac:dyDescent="0.25">
      <c r="A24605" s="2">
        <v>40811</v>
      </c>
      <c r="B24605" s="3" t="s">
        <v>26563</v>
      </c>
      <c r="C24605" s="2" t="s">
        <v>21474</v>
      </c>
      <c r="D24605" s="2" t="s">
        <v>42080</v>
      </c>
      <c r="E24605" s="2"/>
      <c r="F24605" s="3">
        <v>23586.2</v>
      </c>
      <c r="G24605" s="156"/>
    </row>
    <row r="24606" spans="1:7" x14ac:dyDescent="0.25">
      <c r="A24606" s="2">
        <v>2707</v>
      </c>
      <c r="B24606" s="3" t="s">
        <v>26564</v>
      </c>
      <c r="C24606" s="2" t="s">
        <v>315</v>
      </c>
      <c r="D24606" s="2" t="s">
        <v>42080</v>
      </c>
      <c r="E24606" s="2"/>
      <c r="F24606" s="3">
        <v>136.97999999999999</v>
      </c>
      <c r="G24606" s="156"/>
    </row>
    <row r="24607" spans="1:7" x14ac:dyDescent="0.25">
      <c r="A24607" s="2">
        <v>40813</v>
      </c>
      <c r="B24607" s="3" t="s">
        <v>26565</v>
      </c>
      <c r="C24607" s="2" t="s">
        <v>21474</v>
      </c>
      <c r="D24607" s="2" t="s">
        <v>42080</v>
      </c>
      <c r="E24607" s="2"/>
      <c r="F24607" s="3">
        <v>23993.37</v>
      </c>
      <c r="G24607" s="156"/>
    </row>
    <row r="24608" spans="1:7" x14ac:dyDescent="0.25">
      <c r="A24608" s="2">
        <v>2708</v>
      </c>
      <c r="B24608" s="3" t="s">
        <v>26566</v>
      </c>
      <c r="C24608" s="2" t="s">
        <v>315</v>
      </c>
      <c r="D24608" s="2" t="s">
        <v>42080</v>
      </c>
      <c r="E24608" s="2"/>
      <c r="F24608" s="3">
        <v>191.87</v>
      </c>
      <c r="G24608" s="156"/>
    </row>
    <row r="24609" spans="1:7" x14ac:dyDescent="0.25">
      <c r="A24609" s="2">
        <v>40814</v>
      </c>
      <c r="B24609" s="3" t="s">
        <v>26567</v>
      </c>
      <c r="C24609" s="2" t="s">
        <v>21474</v>
      </c>
      <c r="D24609" s="2" t="s">
        <v>42080</v>
      </c>
      <c r="E24609" s="2"/>
      <c r="F24609" s="3">
        <v>33609.839999999997</v>
      </c>
      <c r="G24609" s="156"/>
    </row>
    <row r="24610" spans="1:7" x14ac:dyDescent="0.25">
      <c r="A24610" s="2">
        <v>38403</v>
      </c>
      <c r="B24610" s="3" t="s">
        <v>26568</v>
      </c>
      <c r="C24610" s="2" t="s">
        <v>13</v>
      </c>
      <c r="D24610" s="2" t="s">
        <v>42080</v>
      </c>
      <c r="E24610" s="2"/>
      <c r="F24610" s="3">
        <v>73.98</v>
      </c>
      <c r="G24610" s="156"/>
    </row>
    <row r="24611" spans="1:7" x14ac:dyDescent="0.25">
      <c r="A24611" s="2">
        <v>43482</v>
      </c>
      <c r="B24611" s="3" t="s">
        <v>26569</v>
      </c>
      <c r="C24611" s="2" t="s">
        <v>315</v>
      </c>
      <c r="D24611" s="2" t="s">
        <v>42081</v>
      </c>
      <c r="E24611" s="2"/>
      <c r="F24611" s="3">
        <v>0.75</v>
      </c>
      <c r="G24611" s="156"/>
    </row>
    <row r="24612" spans="1:7" x14ac:dyDescent="0.25">
      <c r="A24612" s="2">
        <v>43494</v>
      </c>
      <c r="B24612" s="3" t="s">
        <v>26570</v>
      </c>
      <c r="C24612" s="2" t="s">
        <v>21474</v>
      </c>
      <c r="D24612" s="2" t="s">
        <v>42081</v>
      </c>
      <c r="E24612" s="2"/>
      <c r="F24612" s="3">
        <v>124.49</v>
      </c>
      <c r="G24612" s="156"/>
    </row>
    <row r="24613" spans="1:7" x14ac:dyDescent="0.25">
      <c r="A24613" s="2">
        <v>43483</v>
      </c>
      <c r="B24613" s="3" t="s">
        <v>26571</v>
      </c>
      <c r="C24613" s="2" t="s">
        <v>315</v>
      </c>
      <c r="D24613" s="2" t="s">
        <v>42081</v>
      </c>
      <c r="E24613" s="2"/>
      <c r="F24613" s="3">
        <v>1.45</v>
      </c>
      <c r="G24613" s="156"/>
    </row>
    <row r="24614" spans="1:7" x14ac:dyDescent="0.25">
      <c r="A24614" s="2">
        <v>43495</v>
      </c>
      <c r="B24614" s="3" t="s">
        <v>26572</v>
      </c>
      <c r="C24614" s="2" t="s">
        <v>21474</v>
      </c>
      <c r="D24614" s="2" t="s">
        <v>42081</v>
      </c>
      <c r="E24614" s="2"/>
      <c r="F24614" s="3">
        <v>240.95</v>
      </c>
      <c r="G24614" s="156"/>
    </row>
    <row r="24615" spans="1:7" x14ac:dyDescent="0.25">
      <c r="A24615" s="2">
        <v>43484</v>
      </c>
      <c r="B24615" s="3" t="s">
        <v>26573</v>
      </c>
      <c r="C24615" s="2" t="s">
        <v>315</v>
      </c>
      <c r="D24615" s="2" t="s">
        <v>42081</v>
      </c>
      <c r="E24615" s="2"/>
      <c r="F24615" s="3">
        <v>1.38</v>
      </c>
      <c r="G24615" s="156"/>
    </row>
    <row r="24616" spans="1:7" x14ac:dyDescent="0.25">
      <c r="A24616" s="2">
        <v>43496</v>
      </c>
      <c r="B24616" s="3" t="s">
        <v>26574</v>
      </c>
      <c r="C24616" s="2" t="s">
        <v>21474</v>
      </c>
      <c r="D24616" s="2" t="s">
        <v>42081</v>
      </c>
      <c r="E24616" s="2"/>
      <c r="F24616" s="3">
        <v>229.76</v>
      </c>
      <c r="G24616" s="156"/>
    </row>
    <row r="24617" spans="1:7" x14ac:dyDescent="0.25">
      <c r="A24617" s="2">
        <v>43485</v>
      </c>
      <c r="B24617" s="3" t="s">
        <v>26575</v>
      </c>
      <c r="C24617" s="2" t="s">
        <v>315</v>
      </c>
      <c r="D24617" s="2" t="s">
        <v>42081</v>
      </c>
      <c r="E24617" s="2"/>
      <c r="F24617" s="3">
        <v>1.23</v>
      </c>
      <c r="G24617" s="156"/>
    </row>
    <row r="24618" spans="1:7" x14ac:dyDescent="0.25">
      <c r="A24618" s="2">
        <v>43497</v>
      </c>
      <c r="B24618" s="3" t="s">
        <v>26576</v>
      </c>
      <c r="C24618" s="2" t="s">
        <v>21474</v>
      </c>
      <c r="D24618" s="2" t="s">
        <v>42081</v>
      </c>
      <c r="E24618" s="2"/>
      <c r="F24618" s="3">
        <v>205.62</v>
      </c>
      <c r="G24618" s="156"/>
    </row>
    <row r="24619" spans="1:7" x14ac:dyDescent="0.25">
      <c r="A24619" s="2">
        <v>43487</v>
      </c>
      <c r="B24619" s="3" t="s">
        <v>26577</v>
      </c>
      <c r="C24619" s="2" t="s">
        <v>315</v>
      </c>
      <c r="D24619" s="2" t="s">
        <v>42081</v>
      </c>
      <c r="E24619" s="2"/>
      <c r="F24619" s="3">
        <v>1.27</v>
      </c>
      <c r="G24619" s="156"/>
    </row>
    <row r="24620" spans="1:7" x14ac:dyDescent="0.25">
      <c r="A24620" s="2">
        <v>43499</v>
      </c>
      <c r="B24620" s="3" t="s">
        <v>26578</v>
      </c>
      <c r="C24620" s="2" t="s">
        <v>21474</v>
      </c>
      <c r="D24620" s="2" t="s">
        <v>42081</v>
      </c>
      <c r="E24620" s="2"/>
      <c r="F24620" s="3">
        <v>212.36</v>
      </c>
      <c r="G24620" s="156"/>
    </row>
    <row r="24621" spans="1:7" x14ac:dyDescent="0.25">
      <c r="A24621" s="2">
        <v>43486</v>
      </c>
      <c r="B24621" s="3" t="s">
        <v>26579</v>
      </c>
      <c r="C24621" s="2" t="s">
        <v>315</v>
      </c>
      <c r="D24621" s="2" t="s">
        <v>42081</v>
      </c>
      <c r="E24621" s="2"/>
      <c r="F24621" s="3">
        <v>0.92</v>
      </c>
      <c r="G24621" s="156"/>
    </row>
    <row r="24622" spans="1:7" x14ac:dyDescent="0.25">
      <c r="A24622" s="2">
        <v>43498</v>
      </c>
      <c r="B24622" s="3" t="s">
        <v>26580</v>
      </c>
      <c r="C24622" s="2" t="s">
        <v>21474</v>
      </c>
      <c r="D24622" s="2" t="s">
        <v>42081</v>
      </c>
      <c r="E24622" s="2"/>
      <c r="F24622" s="3">
        <v>152.93</v>
      </c>
      <c r="G24622" s="156"/>
    </row>
    <row r="24623" spans="1:7" x14ac:dyDescent="0.25">
      <c r="A24623" s="2">
        <v>43488</v>
      </c>
      <c r="B24623" s="3" t="s">
        <v>26581</v>
      </c>
      <c r="C24623" s="2" t="s">
        <v>315</v>
      </c>
      <c r="D24623" s="2" t="s">
        <v>42081</v>
      </c>
      <c r="E24623" s="2"/>
      <c r="F24623" s="3">
        <v>0.92</v>
      </c>
      <c r="G24623" s="156"/>
    </row>
    <row r="24624" spans="1:7" x14ac:dyDescent="0.25">
      <c r="A24624" s="2">
        <v>43500</v>
      </c>
      <c r="B24624" s="3" t="s">
        <v>26582</v>
      </c>
      <c r="C24624" s="2" t="s">
        <v>21474</v>
      </c>
      <c r="D24624" s="2" t="s">
        <v>42081</v>
      </c>
      <c r="E24624" s="2"/>
      <c r="F24624" s="3">
        <v>153.80000000000001</v>
      </c>
      <c r="G24624" s="156"/>
    </row>
    <row r="24625" spans="1:7" x14ac:dyDescent="0.25">
      <c r="A24625" s="2">
        <v>43489</v>
      </c>
      <c r="B24625" s="3" t="s">
        <v>26583</v>
      </c>
      <c r="C24625" s="2" t="s">
        <v>315</v>
      </c>
      <c r="D24625" s="2" t="s">
        <v>42081</v>
      </c>
      <c r="E24625" s="2"/>
      <c r="F24625" s="3">
        <v>1.47</v>
      </c>
      <c r="G24625" s="156"/>
    </row>
    <row r="24626" spans="1:7" x14ac:dyDescent="0.25">
      <c r="A24626" s="2">
        <v>43501</v>
      </c>
      <c r="B24626" s="3" t="s">
        <v>26584</v>
      </c>
      <c r="C24626" s="2" t="s">
        <v>21474</v>
      </c>
      <c r="D24626" s="2" t="s">
        <v>42081</v>
      </c>
      <c r="E24626" s="2"/>
      <c r="F24626" s="3">
        <v>244.86</v>
      </c>
      <c r="G24626" s="156"/>
    </row>
    <row r="24627" spans="1:7" x14ac:dyDescent="0.25">
      <c r="A24627" s="2">
        <v>43490</v>
      </c>
      <c r="B24627" s="3" t="s">
        <v>26585</v>
      </c>
      <c r="C24627" s="2" t="s">
        <v>315</v>
      </c>
      <c r="D24627" s="2" t="s">
        <v>42081</v>
      </c>
      <c r="E24627" s="2"/>
      <c r="F24627" s="3">
        <v>1.87</v>
      </c>
      <c r="G24627" s="156"/>
    </row>
    <row r="24628" spans="1:7" x14ac:dyDescent="0.25">
      <c r="A24628" s="2">
        <v>43502</v>
      </c>
      <c r="B24628" s="3" t="s">
        <v>26586</v>
      </c>
      <c r="C24628" s="2" t="s">
        <v>21474</v>
      </c>
      <c r="D24628" s="2" t="s">
        <v>42081</v>
      </c>
      <c r="E24628" s="2"/>
      <c r="F24628" s="3">
        <v>311.25</v>
      </c>
      <c r="G24628" s="156"/>
    </row>
    <row r="24629" spans="1:7" x14ac:dyDescent="0.25">
      <c r="A24629" s="2">
        <v>43491</v>
      </c>
      <c r="B24629" s="3" t="s">
        <v>26587</v>
      </c>
      <c r="C24629" s="2" t="s">
        <v>315</v>
      </c>
      <c r="D24629" s="2" t="s">
        <v>42081</v>
      </c>
      <c r="E24629" s="2"/>
      <c r="F24629" s="3">
        <v>1.54</v>
      </c>
      <c r="G24629" s="156"/>
    </row>
    <row r="24630" spans="1:7" x14ac:dyDescent="0.25">
      <c r="A24630" s="2">
        <v>43503</v>
      </c>
      <c r="B24630" s="3" t="s">
        <v>26588</v>
      </c>
      <c r="C24630" s="2" t="s">
        <v>21474</v>
      </c>
      <c r="D24630" s="2" t="s">
        <v>42081</v>
      </c>
      <c r="E24630" s="2"/>
      <c r="F24630" s="3">
        <v>256.38</v>
      </c>
      <c r="G24630" s="156"/>
    </row>
    <row r="24631" spans="1:7" x14ac:dyDescent="0.25">
      <c r="A24631" s="2">
        <v>43492</v>
      </c>
      <c r="B24631" s="3" t="s">
        <v>26589</v>
      </c>
      <c r="C24631" s="2" t="s">
        <v>315</v>
      </c>
      <c r="D24631" s="2" t="s">
        <v>42081</v>
      </c>
      <c r="E24631" s="2"/>
      <c r="F24631" s="3">
        <v>2.2400000000000002</v>
      </c>
      <c r="G24631" s="156"/>
    </row>
    <row r="24632" spans="1:7" x14ac:dyDescent="0.25">
      <c r="A24632" s="2">
        <v>43504</v>
      </c>
      <c r="B24632" s="3" t="s">
        <v>26590</v>
      </c>
      <c r="C24632" s="2" t="s">
        <v>21474</v>
      </c>
      <c r="D24632" s="2" t="s">
        <v>42081</v>
      </c>
      <c r="E24632" s="2"/>
      <c r="F24632" s="3">
        <v>373.09</v>
      </c>
      <c r="G24632" s="156"/>
    </row>
    <row r="24633" spans="1:7" x14ac:dyDescent="0.25">
      <c r="A24633" s="2">
        <v>43493</v>
      </c>
      <c r="B24633" s="3" t="s">
        <v>26591</v>
      </c>
      <c r="C24633" s="2" t="s">
        <v>315</v>
      </c>
      <c r="D24633" s="2" t="s">
        <v>42081</v>
      </c>
      <c r="E24633" s="2"/>
      <c r="F24633" s="3">
        <v>0.75</v>
      </c>
      <c r="G24633" s="156"/>
    </row>
    <row r="24634" spans="1:7" x14ac:dyDescent="0.25">
      <c r="A24634" s="2">
        <v>43505</v>
      </c>
      <c r="B24634" s="3" t="s">
        <v>26592</v>
      </c>
      <c r="C24634" s="2" t="s">
        <v>21474</v>
      </c>
      <c r="D24634" s="2" t="s">
        <v>42081</v>
      </c>
      <c r="E24634" s="2"/>
      <c r="F24634" s="3">
        <v>124.49</v>
      </c>
      <c r="G24634" s="156"/>
    </row>
    <row r="24635" spans="1:7" x14ac:dyDescent="0.25">
      <c r="A24635" s="2">
        <v>38476</v>
      </c>
      <c r="B24635" s="3" t="s">
        <v>26593</v>
      </c>
      <c r="C24635" s="2" t="s">
        <v>13</v>
      </c>
      <c r="D24635" s="2" t="s">
        <v>42080</v>
      </c>
      <c r="E24635" s="2"/>
      <c r="F24635" s="3">
        <v>283.14999999999998</v>
      </c>
      <c r="G24635" s="156"/>
    </row>
    <row r="24636" spans="1:7" x14ac:dyDescent="0.25">
      <c r="A24636" s="2">
        <v>38477</v>
      </c>
      <c r="B24636" s="3" t="s">
        <v>26594</v>
      </c>
      <c r="C24636" s="2" t="s">
        <v>13</v>
      </c>
      <c r="D24636" s="2" t="s">
        <v>42080</v>
      </c>
      <c r="E24636" s="2"/>
      <c r="F24636" s="3">
        <v>750.81</v>
      </c>
      <c r="G24636" s="156"/>
    </row>
    <row r="24637" spans="1:7" x14ac:dyDescent="0.25">
      <c r="A24637" s="2">
        <v>45112</v>
      </c>
      <c r="B24637" s="3" t="s">
        <v>26595</v>
      </c>
      <c r="C24637" s="2" t="s">
        <v>13</v>
      </c>
      <c r="D24637" s="2" t="s">
        <v>42080</v>
      </c>
      <c r="E24637" s="2"/>
      <c r="F24637" s="3">
        <v>1106276.27</v>
      </c>
      <c r="G24637" s="156"/>
    </row>
    <row r="24638" spans="1:7" x14ac:dyDescent="0.25">
      <c r="A24638" s="2">
        <v>14525</v>
      </c>
      <c r="B24638" s="3" t="s">
        <v>26596</v>
      </c>
      <c r="C24638" s="2" t="s">
        <v>13</v>
      </c>
      <c r="D24638" s="2" t="s">
        <v>42080</v>
      </c>
      <c r="E24638" s="2"/>
      <c r="F24638" s="3">
        <v>961801.77</v>
      </c>
      <c r="G24638" s="156"/>
    </row>
    <row r="24639" spans="1:7" x14ac:dyDescent="0.25">
      <c r="A24639" s="2">
        <v>10685</v>
      </c>
      <c r="B24639" s="3" t="s">
        <v>26597</v>
      </c>
      <c r="C24639" s="2" t="s">
        <v>13</v>
      </c>
      <c r="D24639" s="2" t="s">
        <v>42081</v>
      </c>
      <c r="E24639" s="2"/>
      <c r="F24639" s="3">
        <v>850000</v>
      </c>
      <c r="G24639" s="156"/>
    </row>
    <row r="24640" spans="1:7" x14ac:dyDescent="0.25">
      <c r="A24640" s="2">
        <v>40636</v>
      </c>
      <c r="B24640" s="3" t="s">
        <v>26598</v>
      </c>
      <c r="C24640" s="2" t="s">
        <v>13</v>
      </c>
      <c r="D24640" s="2" t="s">
        <v>42080</v>
      </c>
      <c r="E24640" s="2"/>
      <c r="F24640" s="3">
        <v>1177036.3899999999</v>
      </c>
      <c r="G24640" s="156"/>
    </row>
    <row r="24641" spans="1:7" x14ac:dyDescent="0.25">
      <c r="A24641" s="2">
        <v>4111</v>
      </c>
      <c r="B24641" s="3" t="s">
        <v>26599</v>
      </c>
      <c r="C24641" s="2" t="s">
        <v>13</v>
      </c>
      <c r="D24641" s="2" t="s">
        <v>42080</v>
      </c>
      <c r="E24641" s="2"/>
      <c r="F24641" s="3">
        <v>47.59</v>
      </c>
      <c r="G24641" s="156"/>
    </row>
    <row r="24642" spans="1:7" x14ac:dyDescent="0.25">
      <c r="A24642" s="2">
        <v>44538</v>
      </c>
      <c r="B24642" s="3" t="s">
        <v>26600</v>
      </c>
      <c r="C24642" s="2" t="s">
        <v>13</v>
      </c>
      <c r="D24642" s="2" t="s">
        <v>42080</v>
      </c>
      <c r="E24642" s="2"/>
      <c r="F24642" s="3">
        <v>62.29</v>
      </c>
      <c r="G24642" s="156"/>
    </row>
    <row r="24643" spans="1:7" x14ac:dyDescent="0.25">
      <c r="A24643" s="2">
        <v>12</v>
      </c>
      <c r="B24643" s="3" t="s">
        <v>26601</v>
      </c>
      <c r="C24643" s="2" t="s">
        <v>13</v>
      </c>
      <c r="D24643" s="2" t="s">
        <v>42080</v>
      </c>
      <c r="E24643" s="2"/>
      <c r="F24643" s="3">
        <v>7.85</v>
      </c>
      <c r="G24643" s="156"/>
    </row>
    <row r="24644" spans="1:7" x14ac:dyDescent="0.25">
      <c r="A24644" s="2">
        <v>37554</v>
      </c>
      <c r="B24644" s="3" t="s">
        <v>26602</v>
      </c>
      <c r="C24644" s="2" t="s">
        <v>13</v>
      </c>
      <c r="D24644" s="2" t="s">
        <v>42080</v>
      </c>
      <c r="E24644" s="2"/>
      <c r="F24644" s="3">
        <v>407.51</v>
      </c>
      <c r="G24644" s="156"/>
    </row>
    <row r="24645" spans="1:7" x14ac:dyDescent="0.25">
      <c r="A24645" s="2">
        <v>37555</v>
      </c>
      <c r="B24645" s="3" t="s">
        <v>26603</v>
      </c>
      <c r="C24645" s="2" t="s">
        <v>13</v>
      </c>
      <c r="D24645" s="2" t="s">
        <v>42080</v>
      </c>
      <c r="E24645" s="2"/>
      <c r="F24645" s="3">
        <v>495.71</v>
      </c>
      <c r="G24645" s="156"/>
    </row>
    <row r="24646" spans="1:7" x14ac:dyDescent="0.25">
      <c r="A24646" s="2">
        <v>10902</v>
      </c>
      <c r="B24646" s="3" t="s">
        <v>26604</v>
      </c>
      <c r="C24646" s="2" t="s">
        <v>13</v>
      </c>
      <c r="D24646" s="2" t="s">
        <v>42080</v>
      </c>
      <c r="E24646" s="2"/>
      <c r="F24646" s="3">
        <v>124.39</v>
      </c>
      <c r="G24646" s="156"/>
    </row>
    <row r="24647" spans="1:7" x14ac:dyDescent="0.25">
      <c r="A24647" s="2">
        <v>20965</v>
      </c>
      <c r="B24647" s="3" t="s">
        <v>26605</v>
      </c>
      <c r="C24647" s="2" t="s">
        <v>13</v>
      </c>
      <c r="D24647" s="2" t="s">
        <v>42080</v>
      </c>
      <c r="E24647" s="2"/>
      <c r="F24647" s="3">
        <v>125.54</v>
      </c>
      <c r="G24647" s="156"/>
    </row>
    <row r="24648" spans="1:7" x14ac:dyDescent="0.25">
      <c r="A24648" s="2">
        <v>20966</v>
      </c>
      <c r="B24648" s="3" t="s">
        <v>26606</v>
      </c>
      <c r="C24648" s="2" t="s">
        <v>13</v>
      </c>
      <c r="D24648" s="2" t="s">
        <v>42080</v>
      </c>
      <c r="E24648" s="2"/>
      <c r="F24648" s="3">
        <v>135.18</v>
      </c>
      <c r="G24648" s="156"/>
    </row>
    <row r="24649" spans="1:7" x14ac:dyDescent="0.25">
      <c r="A24649" s="2">
        <v>10903</v>
      </c>
      <c r="B24649" s="3" t="s">
        <v>26607</v>
      </c>
      <c r="C24649" s="2" t="s">
        <v>13</v>
      </c>
      <c r="D24649" s="2" t="s">
        <v>42080</v>
      </c>
      <c r="E24649" s="2"/>
      <c r="F24649" s="3">
        <v>204.89</v>
      </c>
      <c r="G24649" s="156"/>
    </row>
    <row r="24650" spans="1:7" x14ac:dyDescent="0.25">
      <c r="A24650" s="2">
        <v>20967</v>
      </c>
      <c r="B24650" s="3" t="s">
        <v>26608</v>
      </c>
      <c r="C24650" s="2" t="s">
        <v>13</v>
      </c>
      <c r="D24650" s="2" t="s">
        <v>42080</v>
      </c>
      <c r="E24650" s="2"/>
      <c r="F24650" s="3">
        <v>204.89</v>
      </c>
      <c r="G24650" s="156"/>
    </row>
    <row r="24651" spans="1:7" x14ac:dyDescent="0.25">
      <c r="A24651" s="2">
        <v>20968</v>
      </c>
      <c r="B24651" s="3" t="s">
        <v>26609</v>
      </c>
      <c r="C24651" s="2" t="s">
        <v>13</v>
      </c>
      <c r="D24651" s="2" t="s">
        <v>42080</v>
      </c>
      <c r="E24651" s="2"/>
      <c r="F24651" s="3">
        <v>224.72</v>
      </c>
      <c r="G24651" s="156"/>
    </row>
    <row r="24652" spans="1:7" x14ac:dyDescent="0.25">
      <c r="A24652" s="2">
        <v>39017</v>
      </c>
      <c r="B24652" s="3" t="s">
        <v>26610</v>
      </c>
      <c r="C24652" s="2" t="s">
        <v>13</v>
      </c>
      <c r="D24652" s="2" t="s">
        <v>42080</v>
      </c>
      <c r="E24652" s="2"/>
      <c r="F24652" s="3">
        <v>0.22</v>
      </c>
      <c r="G24652" s="156"/>
    </row>
    <row r="24653" spans="1:7" x14ac:dyDescent="0.25">
      <c r="A24653" s="2">
        <v>39315</v>
      </c>
      <c r="B24653" s="3" t="s">
        <v>26611</v>
      </c>
      <c r="C24653" s="2" t="s">
        <v>13</v>
      </c>
      <c r="D24653" s="2" t="s">
        <v>42080</v>
      </c>
      <c r="E24653" s="2"/>
      <c r="F24653" s="3">
        <v>0.36</v>
      </c>
      <c r="G24653" s="156"/>
    </row>
    <row r="24654" spans="1:7" x14ac:dyDescent="0.25">
      <c r="A24654" s="2">
        <v>39016</v>
      </c>
      <c r="B24654" s="3" t="s">
        <v>26612</v>
      </c>
      <c r="C24654" s="2" t="s">
        <v>13</v>
      </c>
      <c r="D24654" s="2" t="s">
        <v>42080</v>
      </c>
      <c r="E24654" s="2"/>
      <c r="F24654" s="3">
        <v>0.36</v>
      </c>
      <c r="G24654" s="156"/>
    </row>
    <row r="24655" spans="1:7" x14ac:dyDescent="0.25">
      <c r="A24655" s="2">
        <v>39481</v>
      </c>
      <c r="B24655" s="3" t="s">
        <v>26613</v>
      </c>
      <c r="C24655" s="2" t="s">
        <v>13</v>
      </c>
      <c r="D24655" s="2" t="s">
        <v>42080</v>
      </c>
      <c r="E24655" s="2"/>
      <c r="F24655" s="3">
        <v>1.76</v>
      </c>
      <c r="G24655" s="156"/>
    </row>
    <row r="24656" spans="1:7" x14ac:dyDescent="0.25">
      <c r="A24656" s="2">
        <v>39013</v>
      </c>
      <c r="B24656" s="3" t="s">
        <v>26614</v>
      </c>
      <c r="C24656" s="2" t="s">
        <v>13</v>
      </c>
      <c r="D24656" s="2" t="s">
        <v>42080</v>
      </c>
      <c r="E24656" s="2"/>
      <c r="F24656" s="3">
        <v>1.5</v>
      </c>
      <c r="G24656" s="156"/>
    </row>
    <row r="24657" spans="1:7" x14ac:dyDescent="0.25">
      <c r="A24657" s="2">
        <v>44919</v>
      </c>
      <c r="B24657" s="3" t="s">
        <v>26615</v>
      </c>
      <c r="C24657" s="2" t="s">
        <v>13</v>
      </c>
      <c r="D24657" s="2" t="s">
        <v>42080</v>
      </c>
      <c r="E24657" s="2"/>
      <c r="F24657" s="3">
        <v>2.8</v>
      </c>
      <c r="G24657" s="156"/>
    </row>
    <row r="24658" spans="1:7" x14ac:dyDescent="0.25">
      <c r="A24658" s="2">
        <v>40433</v>
      </c>
      <c r="B24658" s="3" t="s">
        <v>26616</v>
      </c>
      <c r="C24658" s="2" t="s">
        <v>13</v>
      </c>
      <c r="D24658" s="2" t="s">
        <v>42080</v>
      </c>
      <c r="E24658" s="2"/>
      <c r="F24658" s="3">
        <v>1.55</v>
      </c>
      <c r="G24658" s="156"/>
    </row>
    <row r="24659" spans="1:7" x14ac:dyDescent="0.25">
      <c r="A24659" s="2">
        <v>20219</v>
      </c>
      <c r="B24659" s="3" t="s">
        <v>26617</v>
      </c>
      <c r="C24659" s="2" t="s">
        <v>13</v>
      </c>
      <c r="D24659" s="2" t="s">
        <v>42081</v>
      </c>
      <c r="E24659" s="2"/>
      <c r="F24659" s="3">
        <v>131780</v>
      </c>
      <c r="G24659" s="156"/>
    </row>
    <row r="24660" spans="1:7" x14ac:dyDescent="0.25">
      <c r="A24660" s="2">
        <v>36484</v>
      </c>
      <c r="B24660" s="3" t="s">
        <v>26618</v>
      </c>
      <c r="C24660" s="2" t="s">
        <v>13</v>
      </c>
      <c r="D24660" s="2" t="s">
        <v>42080</v>
      </c>
      <c r="E24660" s="2"/>
      <c r="F24660" s="3">
        <v>279744.94</v>
      </c>
      <c r="G24660" s="156"/>
    </row>
    <row r="24661" spans="1:7" x14ac:dyDescent="0.25">
      <c r="A24661" s="2">
        <v>38368</v>
      </c>
      <c r="B24661" s="3" t="s">
        <v>26619</v>
      </c>
      <c r="C24661" s="2" t="s">
        <v>13</v>
      </c>
      <c r="D24661" s="2" t="s">
        <v>42080</v>
      </c>
      <c r="E24661" s="2"/>
      <c r="F24661" s="3">
        <v>7.23</v>
      </c>
      <c r="G24661" s="156"/>
    </row>
    <row r="24662" spans="1:7" x14ac:dyDescent="0.25">
      <c r="A24662" s="2">
        <v>38367</v>
      </c>
      <c r="B24662" s="3" t="s">
        <v>26620</v>
      </c>
      <c r="C24662" s="2" t="s">
        <v>13</v>
      </c>
      <c r="D24662" s="2" t="s">
        <v>42080</v>
      </c>
      <c r="E24662" s="2"/>
      <c r="F24662" s="3">
        <v>14.02</v>
      </c>
      <c r="G24662" s="156"/>
    </row>
    <row r="24663" spans="1:7" x14ac:dyDescent="0.25">
      <c r="A24663" s="2">
        <v>38091</v>
      </c>
      <c r="B24663" s="3" t="s">
        <v>26621</v>
      </c>
      <c r="C24663" s="2" t="s">
        <v>13</v>
      </c>
      <c r="D24663" s="2" t="s">
        <v>42080</v>
      </c>
      <c r="E24663" s="2"/>
      <c r="F24663" s="3">
        <v>2.7</v>
      </c>
      <c r="G24663" s="156"/>
    </row>
    <row r="24664" spans="1:7" x14ac:dyDescent="0.25">
      <c r="A24664" s="2">
        <v>38095</v>
      </c>
      <c r="B24664" s="3" t="s">
        <v>26622</v>
      </c>
      <c r="C24664" s="2" t="s">
        <v>13</v>
      </c>
      <c r="D24664" s="2" t="s">
        <v>42080</v>
      </c>
      <c r="E24664" s="2"/>
      <c r="F24664" s="3">
        <v>5.72</v>
      </c>
      <c r="G24664" s="156"/>
    </row>
    <row r="24665" spans="1:7" x14ac:dyDescent="0.25">
      <c r="A24665" s="2">
        <v>38092</v>
      </c>
      <c r="B24665" s="3" t="s">
        <v>26623</v>
      </c>
      <c r="C24665" s="2" t="s">
        <v>13</v>
      </c>
      <c r="D24665" s="2" t="s">
        <v>42080</v>
      </c>
      <c r="E24665" s="2"/>
      <c r="F24665" s="3">
        <v>2.56</v>
      </c>
      <c r="G24665" s="156"/>
    </row>
    <row r="24666" spans="1:7" x14ac:dyDescent="0.25">
      <c r="A24666" s="2">
        <v>38093</v>
      </c>
      <c r="B24666" s="3" t="s">
        <v>26624</v>
      </c>
      <c r="C24666" s="2" t="s">
        <v>13</v>
      </c>
      <c r="D24666" s="2" t="s">
        <v>42080</v>
      </c>
      <c r="E24666" s="2"/>
      <c r="F24666" s="3">
        <v>2.65</v>
      </c>
      <c r="G24666" s="156"/>
    </row>
    <row r="24667" spans="1:7" x14ac:dyDescent="0.25">
      <c r="A24667" s="2">
        <v>38096</v>
      </c>
      <c r="B24667" s="3" t="s">
        <v>26625</v>
      </c>
      <c r="C24667" s="2" t="s">
        <v>13</v>
      </c>
      <c r="D24667" s="2" t="s">
        <v>42080</v>
      </c>
      <c r="E24667" s="2"/>
      <c r="F24667" s="3">
        <v>6.15</v>
      </c>
      <c r="G24667" s="156"/>
    </row>
    <row r="24668" spans="1:7" x14ac:dyDescent="0.25">
      <c r="A24668" s="2">
        <v>38094</v>
      </c>
      <c r="B24668" s="3" t="s">
        <v>26626</v>
      </c>
      <c r="C24668" s="2" t="s">
        <v>13</v>
      </c>
      <c r="D24668" s="2" t="s">
        <v>42080</v>
      </c>
      <c r="E24668" s="2"/>
      <c r="F24668" s="3">
        <v>3.25</v>
      </c>
      <c r="G24668" s="156"/>
    </row>
    <row r="24669" spans="1:7" x14ac:dyDescent="0.25">
      <c r="A24669" s="2">
        <v>38097</v>
      </c>
      <c r="B24669" s="3" t="s">
        <v>26627</v>
      </c>
      <c r="C24669" s="2" t="s">
        <v>13</v>
      </c>
      <c r="D24669" s="2" t="s">
        <v>42080</v>
      </c>
      <c r="E24669" s="2"/>
      <c r="F24669" s="3">
        <v>6.6</v>
      </c>
      <c r="G24669" s="156"/>
    </row>
    <row r="24670" spans="1:7" x14ac:dyDescent="0.25">
      <c r="A24670" s="2">
        <v>38098</v>
      </c>
      <c r="B24670" s="3" t="s">
        <v>26628</v>
      </c>
      <c r="C24670" s="2" t="s">
        <v>13</v>
      </c>
      <c r="D24670" s="2" t="s">
        <v>42080</v>
      </c>
      <c r="E24670" s="2"/>
      <c r="F24670" s="3">
        <v>6.6</v>
      </c>
      <c r="G24670" s="156"/>
    </row>
    <row r="24671" spans="1:7" x14ac:dyDescent="0.25">
      <c r="A24671" s="2">
        <v>11186</v>
      </c>
      <c r="B24671" s="3" t="s">
        <v>26629</v>
      </c>
      <c r="C24671" s="2" t="s">
        <v>65</v>
      </c>
      <c r="D24671" s="2" t="s">
        <v>42080</v>
      </c>
      <c r="E24671" s="2"/>
      <c r="F24671" s="3">
        <v>516</v>
      </c>
      <c r="G24671" s="156"/>
    </row>
    <row r="24672" spans="1:7" x14ac:dyDescent="0.25">
      <c r="A24672" s="2">
        <v>11558</v>
      </c>
      <c r="B24672" s="3" t="s">
        <v>26630</v>
      </c>
      <c r="C24672" s="2" t="s">
        <v>3881</v>
      </c>
      <c r="D24672" s="2" t="s">
        <v>42080</v>
      </c>
      <c r="E24672" s="2"/>
      <c r="F24672" s="3">
        <v>14.34</v>
      </c>
      <c r="G24672" s="156"/>
    </row>
    <row r="24673" spans="1:7" x14ac:dyDescent="0.25">
      <c r="A24673" s="2">
        <v>11557</v>
      </c>
      <c r="B24673" s="3" t="s">
        <v>26631</v>
      </c>
      <c r="C24673" s="2" t="s">
        <v>3881</v>
      </c>
      <c r="D24673" s="2" t="s">
        <v>42080</v>
      </c>
      <c r="E24673" s="2"/>
      <c r="F24673" s="3">
        <v>36.29</v>
      </c>
      <c r="G24673" s="156"/>
    </row>
    <row r="24674" spans="1:7" x14ac:dyDescent="0.25">
      <c r="A24674" s="2">
        <v>2759</v>
      </c>
      <c r="B24674" s="3" t="s">
        <v>26632</v>
      </c>
      <c r="C24674" s="2" t="s">
        <v>13</v>
      </c>
      <c r="D24674" s="2" t="s">
        <v>42081</v>
      </c>
      <c r="E24674" s="2"/>
      <c r="F24674" s="3">
        <v>11.37</v>
      </c>
      <c r="G24674" s="156"/>
    </row>
    <row r="24675" spans="1:7" x14ac:dyDescent="0.25">
      <c r="A24675" s="2">
        <v>38124</v>
      </c>
      <c r="B24675" s="3" t="s">
        <v>26633</v>
      </c>
      <c r="C24675" s="2" t="s">
        <v>13</v>
      </c>
      <c r="D24675" s="2" t="s">
        <v>42081</v>
      </c>
      <c r="E24675" s="2"/>
      <c r="F24675" s="3">
        <v>27</v>
      </c>
      <c r="G24675" s="156"/>
    </row>
    <row r="24676" spans="1:7" x14ac:dyDescent="0.25">
      <c r="A24676" s="2">
        <v>38380</v>
      </c>
      <c r="B24676" s="3" t="s">
        <v>26634</v>
      </c>
      <c r="C24676" s="2" t="s">
        <v>13</v>
      </c>
      <c r="D24676" s="2" t="s">
        <v>42080</v>
      </c>
      <c r="E24676" s="2"/>
      <c r="F24676" s="3">
        <v>23.32</v>
      </c>
      <c r="G24676" s="156"/>
    </row>
    <row r="24677" spans="1:7" x14ac:dyDescent="0.25">
      <c r="A24677" s="2">
        <v>45278</v>
      </c>
      <c r="B24677" s="3" t="s">
        <v>26635</v>
      </c>
      <c r="C24677" s="2" t="s">
        <v>13</v>
      </c>
      <c r="D24677" s="2" t="s">
        <v>42080</v>
      </c>
      <c r="E24677" s="2"/>
      <c r="F24677" s="3">
        <v>109.81</v>
      </c>
      <c r="G24677" s="156"/>
    </row>
    <row r="24678" spans="1:7" x14ac:dyDescent="0.25">
      <c r="A24678" s="2">
        <v>42429</v>
      </c>
      <c r="B24678" s="3" t="s">
        <v>26636</v>
      </c>
      <c r="C24678" s="2" t="s">
        <v>13</v>
      </c>
      <c r="D24678" s="2" t="s">
        <v>42080</v>
      </c>
      <c r="E24678" s="2"/>
      <c r="F24678" s="3">
        <v>6025.1</v>
      </c>
      <c r="G24678" s="156"/>
    </row>
    <row r="24679" spans="1:7" x14ac:dyDescent="0.25">
      <c r="A24679" s="2">
        <v>38538</v>
      </c>
      <c r="B24679" s="3" t="s">
        <v>26637</v>
      </c>
      <c r="C24679" s="2" t="s">
        <v>123</v>
      </c>
      <c r="D24679" s="2" t="s">
        <v>42081</v>
      </c>
      <c r="E24679" s="2"/>
      <c r="F24679" s="3">
        <v>86</v>
      </c>
      <c r="G24679" s="156"/>
    </row>
    <row r="24680" spans="1:7" x14ac:dyDescent="0.25">
      <c r="A24680" s="2">
        <v>38539</v>
      </c>
      <c r="B24680" s="3" t="s">
        <v>26638</v>
      </c>
      <c r="C24680" s="2" t="s">
        <v>123</v>
      </c>
      <c r="D24680" s="2" t="s">
        <v>42080</v>
      </c>
      <c r="E24680" s="2"/>
      <c r="F24680" s="3">
        <v>116.95</v>
      </c>
      <c r="G24680" s="156"/>
    </row>
    <row r="24681" spans="1:7" x14ac:dyDescent="0.25">
      <c r="A24681" s="2">
        <v>38540</v>
      </c>
      <c r="B24681" s="3" t="s">
        <v>26639</v>
      </c>
      <c r="C24681" s="2" t="s">
        <v>123</v>
      </c>
      <c r="D24681" s="2" t="s">
        <v>42080</v>
      </c>
      <c r="E24681" s="2"/>
      <c r="F24681" s="3">
        <v>299.70999999999998</v>
      </c>
      <c r="G24681" s="156"/>
    </row>
    <row r="24682" spans="1:7" x14ac:dyDescent="0.25">
      <c r="A24682" s="2">
        <v>38384</v>
      </c>
      <c r="B24682" s="3" t="s">
        <v>26640</v>
      </c>
      <c r="C24682" s="2" t="s">
        <v>13</v>
      </c>
      <c r="D24682" s="2" t="s">
        <v>42080</v>
      </c>
      <c r="E24682" s="2"/>
      <c r="F24682" s="3">
        <v>16.8</v>
      </c>
      <c r="G24682" s="156"/>
    </row>
    <row r="24683" spans="1:7" x14ac:dyDescent="0.25">
      <c r="A24683" s="2">
        <v>13</v>
      </c>
      <c r="B24683" s="3" t="s">
        <v>26641</v>
      </c>
      <c r="C24683" s="2" t="s">
        <v>586</v>
      </c>
      <c r="D24683" s="2" t="s">
        <v>42080</v>
      </c>
      <c r="E24683" s="2"/>
      <c r="F24683" s="3">
        <v>20.92</v>
      </c>
      <c r="G24683" s="156"/>
    </row>
    <row r="24684" spans="1:7" x14ac:dyDescent="0.25">
      <c r="A24684" s="2">
        <v>2762</v>
      </c>
      <c r="B24684" s="3" t="s">
        <v>26642</v>
      </c>
      <c r="C24684" s="2" t="s">
        <v>123</v>
      </c>
      <c r="D24684" s="2" t="s">
        <v>42080</v>
      </c>
      <c r="E24684" s="2"/>
      <c r="F24684" s="3">
        <v>14.21</v>
      </c>
      <c r="G24684" s="156"/>
    </row>
    <row r="24685" spans="1:7" x14ac:dyDescent="0.25">
      <c r="A24685" s="2">
        <v>21142</v>
      </c>
      <c r="B24685" s="3" t="s">
        <v>26643</v>
      </c>
      <c r="C24685" s="2" t="s">
        <v>13</v>
      </c>
      <c r="D24685" s="2" t="s">
        <v>42080</v>
      </c>
      <c r="E24685" s="2"/>
      <c r="F24685" s="3">
        <v>30.64</v>
      </c>
      <c r="G24685" s="156"/>
    </row>
    <row r="24686" spans="1:7" x14ac:dyDescent="0.25">
      <c r="A24686" s="2">
        <v>37372</v>
      </c>
      <c r="B24686" s="3" t="s">
        <v>26644</v>
      </c>
      <c r="C24686" s="2" t="s">
        <v>315</v>
      </c>
      <c r="D24686" s="2" t="s">
        <v>42081</v>
      </c>
      <c r="E24686" s="2"/>
      <c r="F24686" s="3">
        <v>1.43</v>
      </c>
      <c r="G24686" s="156"/>
    </row>
    <row r="24687" spans="1:7" x14ac:dyDescent="0.25">
      <c r="A24687" s="2">
        <v>40863</v>
      </c>
      <c r="B24687" s="3" t="s">
        <v>26645</v>
      </c>
      <c r="C24687" s="2" t="s">
        <v>21474</v>
      </c>
      <c r="D24687" s="2" t="s">
        <v>42081</v>
      </c>
      <c r="E24687" s="2"/>
      <c r="F24687" s="3">
        <v>237.03</v>
      </c>
      <c r="G24687" s="156"/>
    </row>
    <row r="24688" spans="1:7" x14ac:dyDescent="0.25">
      <c r="A24688" s="2">
        <v>38475</v>
      </c>
      <c r="B24688" s="3" t="s">
        <v>26646</v>
      </c>
      <c r="C24688" s="2" t="s">
        <v>13</v>
      </c>
      <c r="D24688" s="2" t="s">
        <v>42080</v>
      </c>
      <c r="E24688" s="2"/>
      <c r="F24688" s="3">
        <v>57.99</v>
      </c>
      <c r="G24688" s="156"/>
    </row>
    <row r="24689" spans="1:7" x14ac:dyDescent="0.25">
      <c r="A24689" s="2">
        <v>38474</v>
      </c>
      <c r="B24689" s="3" t="s">
        <v>26647</v>
      </c>
      <c r="C24689" s="2" t="s">
        <v>13</v>
      </c>
      <c r="D24689" s="2" t="s">
        <v>42080</v>
      </c>
      <c r="E24689" s="2"/>
      <c r="F24689" s="3">
        <v>58.79</v>
      </c>
      <c r="G24689" s="156"/>
    </row>
    <row r="24690" spans="1:7" x14ac:dyDescent="0.25">
      <c r="A24690" s="2">
        <v>10886</v>
      </c>
      <c r="B24690" s="3" t="s">
        <v>26648</v>
      </c>
      <c r="C24690" s="2" t="s">
        <v>13</v>
      </c>
      <c r="D24690" s="2" t="s">
        <v>42080</v>
      </c>
      <c r="E24690" s="2"/>
      <c r="F24690" s="3">
        <v>201.25</v>
      </c>
      <c r="G24690" s="156"/>
    </row>
    <row r="24691" spans="1:7" x14ac:dyDescent="0.25">
      <c r="A24691" s="2">
        <v>10888</v>
      </c>
      <c r="B24691" s="3" t="s">
        <v>26649</v>
      </c>
      <c r="C24691" s="2" t="s">
        <v>13</v>
      </c>
      <c r="D24691" s="2" t="s">
        <v>42080</v>
      </c>
      <c r="E24691" s="2"/>
      <c r="F24691" s="3">
        <v>636.91999999999996</v>
      </c>
      <c r="G24691" s="156"/>
    </row>
    <row r="24692" spans="1:7" x14ac:dyDescent="0.25">
      <c r="A24692" s="2">
        <v>10889</v>
      </c>
      <c r="B24692" s="3" t="s">
        <v>26650</v>
      </c>
      <c r="C24692" s="2" t="s">
        <v>13</v>
      </c>
      <c r="D24692" s="2" t="s">
        <v>42080</v>
      </c>
      <c r="E24692" s="2"/>
      <c r="F24692" s="3">
        <v>690</v>
      </c>
      <c r="G24692" s="156"/>
    </row>
    <row r="24693" spans="1:7" x14ac:dyDescent="0.25">
      <c r="A24693" s="2">
        <v>10890</v>
      </c>
      <c r="B24693" s="3" t="s">
        <v>26651</v>
      </c>
      <c r="C24693" s="2" t="s">
        <v>13</v>
      </c>
      <c r="D24693" s="2" t="s">
        <v>42080</v>
      </c>
      <c r="E24693" s="2"/>
      <c r="F24693" s="3">
        <v>318.45999999999998</v>
      </c>
      <c r="G24693" s="156"/>
    </row>
    <row r="24694" spans="1:7" x14ac:dyDescent="0.25">
      <c r="A24694" s="2">
        <v>10891</v>
      </c>
      <c r="B24694" s="3" t="s">
        <v>26652</v>
      </c>
      <c r="C24694" s="2" t="s">
        <v>13</v>
      </c>
      <c r="D24694" s="2" t="s">
        <v>42080</v>
      </c>
      <c r="E24694" s="2"/>
      <c r="F24694" s="3">
        <v>194.61</v>
      </c>
      <c r="G24694" s="156"/>
    </row>
    <row r="24695" spans="1:7" x14ac:dyDescent="0.25">
      <c r="A24695" s="2">
        <v>10892</v>
      </c>
      <c r="B24695" s="3" t="s">
        <v>26653</v>
      </c>
      <c r="C24695" s="2" t="s">
        <v>13</v>
      </c>
      <c r="D24695" s="2" t="s">
        <v>42081</v>
      </c>
      <c r="E24695" s="2"/>
      <c r="F24695" s="3">
        <v>230</v>
      </c>
      <c r="G24695" s="156"/>
    </row>
    <row r="24696" spans="1:7" x14ac:dyDescent="0.25">
      <c r="A24696" s="2">
        <v>20977</v>
      </c>
      <c r="B24696" s="3" t="s">
        <v>26654</v>
      </c>
      <c r="C24696" s="2" t="s">
        <v>13</v>
      </c>
      <c r="D24696" s="2" t="s">
        <v>42080</v>
      </c>
      <c r="E24696" s="2"/>
      <c r="F24696" s="3">
        <v>274.23</v>
      </c>
      <c r="G24696" s="156"/>
    </row>
    <row r="24697" spans="1:7" x14ac:dyDescent="0.25">
      <c r="A24697" s="2">
        <v>3073</v>
      </c>
      <c r="B24697" s="3" t="s">
        <v>26655</v>
      </c>
      <c r="C24697" s="2" t="s">
        <v>13</v>
      </c>
      <c r="D24697" s="2" t="s">
        <v>42080</v>
      </c>
      <c r="E24697" s="2"/>
      <c r="F24697" s="3">
        <v>245.92</v>
      </c>
      <c r="G24697" s="156"/>
    </row>
    <row r="24698" spans="1:7" x14ac:dyDescent="0.25">
      <c r="A24698" s="2">
        <v>3074</v>
      </c>
      <c r="B24698" s="3" t="s">
        <v>26656</v>
      </c>
      <c r="C24698" s="2" t="s">
        <v>13</v>
      </c>
      <c r="D24698" s="2" t="s">
        <v>42080</v>
      </c>
      <c r="E24698" s="2"/>
      <c r="F24698" s="3">
        <v>155.26</v>
      </c>
      <c r="G24698" s="156"/>
    </row>
    <row r="24699" spans="1:7" x14ac:dyDescent="0.25">
      <c r="A24699" s="2">
        <v>3076</v>
      </c>
      <c r="B24699" s="3" t="s">
        <v>26657</v>
      </c>
      <c r="C24699" s="2" t="s">
        <v>13</v>
      </c>
      <c r="D24699" s="2" t="s">
        <v>42080</v>
      </c>
      <c r="E24699" s="2"/>
      <c r="F24699" s="3">
        <v>202.17</v>
      </c>
      <c r="G24699" s="156"/>
    </row>
    <row r="24700" spans="1:7" x14ac:dyDescent="0.25">
      <c r="A24700" s="2">
        <v>3075</v>
      </c>
      <c r="B24700" s="3" t="s">
        <v>26658</v>
      </c>
      <c r="C24700" s="2" t="s">
        <v>13</v>
      </c>
      <c r="D24700" s="2" t="s">
        <v>42080</v>
      </c>
      <c r="E24700" s="2"/>
      <c r="F24700" s="3">
        <v>127.76</v>
      </c>
      <c r="G24700" s="156"/>
    </row>
    <row r="24701" spans="1:7" x14ac:dyDescent="0.25">
      <c r="A24701" s="2">
        <v>10781</v>
      </c>
      <c r="B24701" s="3" t="s">
        <v>26659</v>
      </c>
      <c r="C24701" s="2" t="s">
        <v>13</v>
      </c>
      <c r="D24701" s="2" t="s">
        <v>42080</v>
      </c>
      <c r="E24701" s="2"/>
      <c r="F24701" s="3">
        <v>17.32</v>
      </c>
      <c r="G24701" s="156"/>
    </row>
    <row r="24702" spans="1:7" x14ac:dyDescent="0.25">
      <c r="A24702" s="2">
        <v>11480</v>
      </c>
      <c r="B24702" s="3" t="s">
        <v>26660</v>
      </c>
      <c r="C24702" s="2" t="s">
        <v>326</v>
      </c>
      <c r="D24702" s="2" t="s">
        <v>42080</v>
      </c>
      <c r="E24702" s="2"/>
      <c r="F24702" s="3">
        <v>148.88999999999999</v>
      </c>
      <c r="G24702" s="156"/>
    </row>
    <row r="24703" spans="1:7" x14ac:dyDescent="0.25">
      <c r="A24703" s="2">
        <v>43612</v>
      </c>
      <c r="B24703" s="3" t="s">
        <v>26661</v>
      </c>
      <c r="C24703" s="2" t="s">
        <v>326</v>
      </c>
      <c r="D24703" s="2" t="s">
        <v>42080</v>
      </c>
      <c r="E24703" s="2"/>
      <c r="F24703" s="3">
        <v>117.19</v>
      </c>
      <c r="G24703" s="156"/>
    </row>
    <row r="24704" spans="1:7" x14ac:dyDescent="0.25">
      <c r="A24704" s="2">
        <v>43613</v>
      </c>
      <c r="B24704" s="3" t="s">
        <v>26662</v>
      </c>
      <c r="C24704" s="2" t="s">
        <v>326</v>
      </c>
      <c r="D24704" s="2" t="s">
        <v>42080</v>
      </c>
      <c r="E24704" s="2"/>
      <c r="F24704" s="3">
        <v>97.02</v>
      </c>
      <c r="G24704" s="156"/>
    </row>
    <row r="24705" spans="1:7" x14ac:dyDescent="0.25">
      <c r="A24705" s="2">
        <v>11469</v>
      </c>
      <c r="B24705" s="3" t="s">
        <v>26663</v>
      </c>
      <c r="C24705" s="2" t="s">
        <v>13</v>
      </c>
      <c r="D24705" s="2" t="s">
        <v>42080</v>
      </c>
      <c r="E24705" s="2"/>
      <c r="F24705" s="3">
        <v>15.89</v>
      </c>
      <c r="G24705" s="156"/>
    </row>
    <row r="24706" spans="1:7" x14ac:dyDescent="0.25">
      <c r="A24706" s="2">
        <v>11468</v>
      </c>
      <c r="B24706" s="3" t="s">
        <v>26664</v>
      </c>
      <c r="C24706" s="2" t="s">
        <v>13</v>
      </c>
      <c r="D24706" s="2" t="s">
        <v>42080</v>
      </c>
      <c r="E24706" s="2"/>
      <c r="F24706" s="3">
        <v>15.9</v>
      </c>
      <c r="G24706" s="156"/>
    </row>
    <row r="24707" spans="1:7" x14ac:dyDescent="0.25">
      <c r="A24707" s="2">
        <v>11484</v>
      </c>
      <c r="B24707" s="3" t="s">
        <v>26665</v>
      </c>
      <c r="C24707" s="2" t="s">
        <v>13</v>
      </c>
      <c r="D24707" s="2" t="s">
        <v>42080</v>
      </c>
      <c r="E24707" s="2"/>
      <c r="F24707" s="3">
        <v>69.849999999999994</v>
      </c>
      <c r="G24707" s="156"/>
    </row>
    <row r="24708" spans="1:7" x14ac:dyDescent="0.25">
      <c r="A24708" s="2">
        <v>38155</v>
      </c>
      <c r="B24708" s="3" t="s">
        <v>26666</v>
      </c>
      <c r="C24708" s="2" t="s">
        <v>13</v>
      </c>
      <c r="D24708" s="2" t="s">
        <v>42080</v>
      </c>
      <c r="E24708" s="2"/>
      <c r="F24708" s="3">
        <v>108.45</v>
      </c>
      <c r="G24708" s="156"/>
    </row>
    <row r="24709" spans="1:7" x14ac:dyDescent="0.25">
      <c r="A24709" s="2">
        <v>11467</v>
      </c>
      <c r="B24709" s="3" t="s">
        <v>26667</v>
      </c>
      <c r="C24709" s="2" t="s">
        <v>13</v>
      </c>
      <c r="D24709" s="2" t="s">
        <v>42080</v>
      </c>
      <c r="E24709" s="2"/>
      <c r="F24709" s="3">
        <v>24.78</v>
      </c>
      <c r="G24709" s="156"/>
    </row>
    <row r="24710" spans="1:7" x14ac:dyDescent="0.25">
      <c r="A24710" s="2">
        <v>38153</v>
      </c>
      <c r="B24710" s="3" t="s">
        <v>26668</v>
      </c>
      <c r="C24710" s="2" t="s">
        <v>326</v>
      </c>
      <c r="D24710" s="2" t="s">
        <v>42080</v>
      </c>
      <c r="E24710" s="2"/>
      <c r="F24710" s="3">
        <v>63.3</v>
      </c>
      <c r="G24710" s="156"/>
    </row>
    <row r="24711" spans="1:7" x14ac:dyDescent="0.25">
      <c r="A24711" s="2">
        <v>43607</v>
      </c>
      <c r="B24711" s="3" t="s">
        <v>26669</v>
      </c>
      <c r="C24711" s="2" t="s">
        <v>326</v>
      </c>
      <c r="D24711" s="2" t="s">
        <v>42080</v>
      </c>
      <c r="E24711" s="2"/>
      <c r="F24711" s="3">
        <v>119.73</v>
      </c>
      <c r="G24711" s="156"/>
    </row>
    <row r="24712" spans="1:7" x14ac:dyDescent="0.25">
      <c r="A24712" s="2">
        <v>3080</v>
      </c>
      <c r="B24712" s="3" t="s">
        <v>26670</v>
      </c>
      <c r="C24712" s="2" t="s">
        <v>326</v>
      </c>
      <c r="D24712" s="2" t="s">
        <v>42081</v>
      </c>
      <c r="E24712" s="2"/>
      <c r="F24712" s="3">
        <v>80.5</v>
      </c>
      <c r="G24712" s="156"/>
    </row>
    <row r="24713" spans="1:7" x14ac:dyDescent="0.25">
      <c r="A24713" s="2">
        <v>3081</v>
      </c>
      <c r="B24713" s="3" t="s">
        <v>26671</v>
      </c>
      <c r="C24713" s="2" t="s">
        <v>326</v>
      </c>
      <c r="D24713" s="2" t="s">
        <v>42080</v>
      </c>
      <c r="E24713" s="2"/>
      <c r="F24713" s="3">
        <v>159.27000000000001</v>
      </c>
      <c r="G24713" s="156"/>
    </row>
    <row r="24714" spans="1:7" x14ac:dyDescent="0.25">
      <c r="A24714" s="2">
        <v>3090</v>
      </c>
      <c r="B24714" s="3" t="s">
        <v>26672</v>
      </c>
      <c r="C24714" s="2" t="s">
        <v>326</v>
      </c>
      <c r="D24714" s="2" t="s">
        <v>42080</v>
      </c>
      <c r="E24714" s="2"/>
      <c r="F24714" s="3">
        <v>71.849999999999994</v>
      </c>
      <c r="G24714" s="156"/>
    </row>
    <row r="24715" spans="1:7" x14ac:dyDescent="0.25">
      <c r="A24715" s="2">
        <v>43611</v>
      </c>
      <c r="B24715" s="3" t="s">
        <v>26673</v>
      </c>
      <c r="C24715" s="2" t="s">
        <v>326</v>
      </c>
      <c r="D24715" s="2" t="s">
        <v>42080</v>
      </c>
      <c r="E24715" s="2"/>
      <c r="F24715" s="3">
        <v>119.23</v>
      </c>
      <c r="G24715" s="156"/>
    </row>
    <row r="24716" spans="1:7" x14ac:dyDescent="0.25">
      <c r="A24716" s="2">
        <v>3103</v>
      </c>
      <c r="B24716" s="3" t="s">
        <v>26674</v>
      </c>
      <c r="C24716" s="2" t="s">
        <v>13</v>
      </c>
      <c r="D24716" s="2" t="s">
        <v>42080</v>
      </c>
      <c r="E24716" s="2"/>
      <c r="F24716" s="3">
        <v>59.57</v>
      </c>
      <c r="G24716" s="156"/>
    </row>
    <row r="24717" spans="1:7" x14ac:dyDescent="0.25">
      <c r="A24717" s="2">
        <v>3097</v>
      </c>
      <c r="B24717" s="3" t="s">
        <v>26675</v>
      </c>
      <c r="C24717" s="2" t="s">
        <v>326</v>
      </c>
      <c r="D24717" s="2" t="s">
        <v>42080</v>
      </c>
      <c r="E24717" s="2"/>
      <c r="F24717" s="3">
        <v>90.13</v>
      </c>
      <c r="G24717" s="156"/>
    </row>
    <row r="24718" spans="1:7" x14ac:dyDescent="0.25">
      <c r="A24718" s="2">
        <v>3099</v>
      </c>
      <c r="B24718" s="3" t="s">
        <v>26676</v>
      </c>
      <c r="C24718" s="2" t="s">
        <v>326</v>
      </c>
      <c r="D24718" s="2" t="s">
        <v>42080</v>
      </c>
      <c r="E24718" s="2"/>
      <c r="F24718" s="3">
        <v>144.32</v>
      </c>
      <c r="G24718" s="156"/>
    </row>
    <row r="24719" spans="1:7" x14ac:dyDescent="0.25">
      <c r="A24719" s="2">
        <v>38151</v>
      </c>
      <c r="B24719" s="3" t="s">
        <v>26677</v>
      </c>
      <c r="C24719" s="2" t="s">
        <v>326</v>
      </c>
      <c r="D24719" s="2" t="s">
        <v>42080</v>
      </c>
      <c r="E24719" s="2"/>
      <c r="F24719" s="3">
        <v>104.63</v>
      </c>
      <c r="G24719" s="156"/>
    </row>
    <row r="24720" spans="1:7" x14ac:dyDescent="0.25">
      <c r="A24720" s="2">
        <v>38152</v>
      </c>
      <c r="B24720" s="3" t="s">
        <v>26678</v>
      </c>
      <c r="C24720" s="2" t="s">
        <v>326</v>
      </c>
      <c r="D24720" s="2" t="s">
        <v>42080</v>
      </c>
      <c r="E24720" s="2"/>
      <c r="F24720" s="3">
        <v>168.78</v>
      </c>
      <c r="G24720" s="156"/>
    </row>
    <row r="24721" spans="1:7" x14ac:dyDescent="0.25">
      <c r="A24721" s="2">
        <v>43610</v>
      </c>
      <c r="B24721" s="3" t="s">
        <v>26679</v>
      </c>
      <c r="C24721" s="2" t="s">
        <v>326</v>
      </c>
      <c r="D24721" s="2" t="s">
        <v>42080</v>
      </c>
      <c r="E24721" s="2"/>
      <c r="F24721" s="3">
        <v>89.43</v>
      </c>
      <c r="G24721" s="156"/>
    </row>
    <row r="24722" spans="1:7" x14ac:dyDescent="0.25">
      <c r="A24722" s="2">
        <v>3093</v>
      </c>
      <c r="B24722" s="3" t="s">
        <v>26680</v>
      </c>
      <c r="C24722" s="2" t="s">
        <v>326</v>
      </c>
      <c r="D24722" s="2" t="s">
        <v>42080</v>
      </c>
      <c r="E24722" s="2"/>
      <c r="F24722" s="3">
        <v>144.32</v>
      </c>
      <c r="G24722" s="156"/>
    </row>
    <row r="24723" spans="1:7" x14ac:dyDescent="0.25">
      <c r="A24723" s="2">
        <v>38165</v>
      </c>
      <c r="B24723" s="3" t="s">
        <v>26681</v>
      </c>
      <c r="C24723" s="2" t="s">
        <v>326</v>
      </c>
      <c r="D24723" s="2" t="s">
        <v>42080</v>
      </c>
      <c r="E24723" s="2"/>
      <c r="F24723" s="3">
        <v>68.97</v>
      </c>
      <c r="G24723" s="156"/>
    </row>
    <row r="24724" spans="1:7" x14ac:dyDescent="0.25">
      <c r="A24724" s="2">
        <v>38177</v>
      </c>
      <c r="B24724" s="3" t="s">
        <v>26682</v>
      </c>
      <c r="C24724" s="2" t="s">
        <v>13</v>
      </c>
      <c r="D24724" s="2" t="s">
        <v>42080</v>
      </c>
      <c r="E24724" s="2"/>
      <c r="F24724" s="3">
        <v>20.49</v>
      </c>
      <c r="G24724" s="156"/>
    </row>
    <row r="24725" spans="1:7" x14ac:dyDescent="0.25">
      <c r="A24725" s="2">
        <v>11458</v>
      </c>
      <c r="B24725" s="3" t="s">
        <v>26683</v>
      </c>
      <c r="C24725" s="2" t="s">
        <v>13</v>
      </c>
      <c r="D24725" s="2" t="s">
        <v>42080</v>
      </c>
      <c r="E24725" s="2"/>
      <c r="F24725" s="3">
        <v>24.47</v>
      </c>
      <c r="G24725" s="156"/>
    </row>
    <row r="24726" spans="1:7" x14ac:dyDescent="0.25">
      <c r="A24726" s="2">
        <v>3108</v>
      </c>
      <c r="B24726" s="3" t="s">
        <v>26684</v>
      </c>
      <c r="C24726" s="2" t="s">
        <v>13</v>
      </c>
      <c r="D24726" s="2" t="s">
        <v>42080</v>
      </c>
      <c r="E24726" s="2"/>
      <c r="F24726" s="3">
        <v>104.01</v>
      </c>
      <c r="G24726" s="156"/>
    </row>
    <row r="24727" spans="1:7" x14ac:dyDescent="0.25">
      <c r="A24727" s="2">
        <v>3105</v>
      </c>
      <c r="B24727" s="3" t="s">
        <v>26685</v>
      </c>
      <c r="C24727" s="2" t="s">
        <v>13</v>
      </c>
      <c r="D24727" s="2" t="s">
        <v>42080</v>
      </c>
      <c r="E24727" s="2"/>
      <c r="F24727" s="3">
        <v>136.04</v>
      </c>
      <c r="G24727" s="156"/>
    </row>
    <row r="24728" spans="1:7" x14ac:dyDescent="0.25">
      <c r="A24728" s="2">
        <v>38178</v>
      </c>
      <c r="B24728" s="3" t="s">
        <v>26686</v>
      </c>
      <c r="C24728" s="2" t="s">
        <v>13</v>
      </c>
      <c r="D24728" s="2" t="s">
        <v>42080</v>
      </c>
      <c r="E24728" s="2"/>
      <c r="F24728" s="3">
        <v>22.55</v>
      </c>
      <c r="G24728" s="156"/>
    </row>
    <row r="24729" spans="1:7" x14ac:dyDescent="0.25">
      <c r="A24729" s="2">
        <v>43575</v>
      </c>
      <c r="B24729" s="3" t="s">
        <v>26687</v>
      </c>
      <c r="C24729" s="2" t="s">
        <v>13</v>
      </c>
      <c r="D24729" s="2" t="s">
        <v>42080</v>
      </c>
      <c r="E24729" s="2"/>
      <c r="F24729" s="3">
        <v>48.86</v>
      </c>
      <c r="G24729" s="156"/>
    </row>
    <row r="24730" spans="1:7" x14ac:dyDescent="0.25">
      <c r="A24730" s="2">
        <v>43577</v>
      </c>
      <c r="B24730" s="3" t="s">
        <v>26688</v>
      </c>
      <c r="C24730" s="2" t="s">
        <v>13</v>
      </c>
      <c r="D24730" s="2" t="s">
        <v>42080</v>
      </c>
      <c r="E24730" s="2"/>
      <c r="F24730" s="3">
        <v>84.94</v>
      </c>
      <c r="G24730" s="156"/>
    </row>
    <row r="24731" spans="1:7" x14ac:dyDescent="0.25">
      <c r="A24731" s="2">
        <v>43458</v>
      </c>
      <c r="B24731" s="3" t="s">
        <v>26689</v>
      </c>
      <c r="C24731" s="2" t="s">
        <v>315</v>
      </c>
      <c r="D24731" s="2" t="s">
        <v>42081</v>
      </c>
      <c r="E24731" s="2"/>
      <c r="F24731" s="3">
        <v>0.05</v>
      </c>
      <c r="G24731" s="156"/>
    </row>
    <row r="24732" spans="1:7" x14ac:dyDescent="0.25">
      <c r="A24732" s="2">
        <v>43470</v>
      </c>
      <c r="B24732" s="3" t="s">
        <v>26690</v>
      </c>
      <c r="C24732" s="2" t="s">
        <v>21474</v>
      </c>
      <c r="D24732" s="2" t="s">
        <v>42081</v>
      </c>
      <c r="E24732" s="2"/>
      <c r="F24732" s="3">
        <v>9.52</v>
      </c>
      <c r="G24732" s="156"/>
    </row>
    <row r="24733" spans="1:7" x14ac:dyDescent="0.25">
      <c r="A24733" s="2">
        <v>43459</v>
      </c>
      <c r="B24733" s="3" t="s">
        <v>26691</v>
      </c>
      <c r="C24733" s="2" t="s">
        <v>315</v>
      </c>
      <c r="D24733" s="2" t="s">
        <v>42081</v>
      </c>
      <c r="E24733" s="2"/>
      <c r="F24733" s="3">
        <v>0.28999999999999998</v>
      </c>
      <c r="G24733" s="156"/>
    </row>
    <row r="24734" spans="1:7" x14ac:dyDescent="0.25">
      <c r="A24734" s="2">
        <v>43471</v>
      </c>
      <c r="B24734" s="3" t="s">
        <v>26692</v>
      </c>
      <c r="C24734" s="2" t="s">
        <v>21474</v>
      </c>
      <c r="D24734" s="2" t="s">
        <v>42081</v>
      </c>
      <c r="E24734" s="2"/>
      <c r="F24734" s="3">
        <v>49.31</v>
      </c>
      <c r="G24734" s="156"/>
    </row>
    <row r="24735" spans="1:7" x14ac:dyDescent="0.25">
      <c r="A24735" s="2">
        <v>43460</v>
      </c>
      <c r="B24735" s="3" t="s">
        <v>26693</v>
      </c>
      <c r="C24735" s="2" t="s">
        <v>315</v>
      </c>
      <c r="D24735" s="2" t="s">
        <v>42081</v>
      </c>
      <c r="E24735" s="2"/>
      <c r="F24735" s="3">
        <v>0.83</v>
      </c>
      <c r="G24735" s="156"/>
    </row>
    <row r="24736" spans="1:7" x14ac:dyDescent="0.25">
      <c r="A24736" s="2">
        <v>43472</v>
      </c>
      <c r="B24736" s="3" t="s">
        <v>26694</v>
      </c>
      <c r="C24736" s="2" t="s">
        <v>21474</v>
      </c>
      <c r="D24736" s="2" t="s">
        <v>42081</v>
      </c>
      <c r="E24736" s="2"/>
      <c r="F24736" s="3">
        <v>139.4</v>
      </c>
      <c r="G24736" s="156"/>
    </row>
    <row r="24737" spans="1:7" x14ac:dyDescent="0.25">
      <c r="A24737" s="2">
        <v>43461</v>
      </c>
      <c r="B24737" s="3" t="s">
        <v>26695</v>
      </c>
      <c r="C24737" s="2" t="s">
        <v>315</v>
      </c>
      <c r="D24737" s="2" t="s">
        <v>42081</v>
      </c>
      <c r="E24737" s="2"/>
      <c r="F24737" s="3">
        <v>0.42</v>
      </c>
      <c r="G24737" s="156"/>
    </row>
    <row r="24738" spans="1:7" x14ac:dyDescent="0.25">
      <c r="A24738" s="2">
        <v>43473</v>
      </c>
      <c r="B24738" s="3" t="s">
        <v>26696</v>
      </c>
      <c r="C24738" s="2" t="s">
        <v>21474</v>
      </c>
      <c r="D24738" s="2" t="s">
        <v>42081</v>
      </c>
      <c r="E24738" s="2"/>
      <c r="F24738" s="3">
        <v>70.760000000000005</v>
      </c>
      <c r="G24738" s="156"/>
    </row>
    <row r="24739" spans="1:7" x14ac:dyDescent="0.25">
      <c r="A24739" s="2">
        <v>43463</v>
      </c>
      <c r="B24739" s="3" t="s">
        <v>26697</v>
      </c>
      <c r="C24739" s="2" t="s">
        <v>315</v>
      </c>
      <c r="D24739" s="2" t="s">
        <v>42081</v>
      </c>
      <c r="E24739" s="2"/>
      <c r="F24739" s="3">
        <v>0.12</v>
      </c>
      <c r="G24739" s="156"/>
    </row>
    <row r="24740" spans="1:7" x14ac:dyDescent="0.25">
      <c r="A24740" s="2">
        <v>43475</v>
      </c>
      <c r="B24740" s="3" t="s">
        <v>26698</v>
      </c>
      <c r="C24740" s="2" t="s">
        <v>21474</v>
      </c>
      <c r="D24740" s="2" t="s">
        <v>42081</v>
      </c>
      <c r="E24740" s="2"/>
      <c r="F24740" s="3">
        <v>21.33</v>
      </c>
      <c r="G24740" s="156"/>
    </row>
    <row r="24741" spans="1:7" x14ac:dyDescent="0.25">
      <c r="A24741" s="2">
        <v>43462</v>
      </c>
      <c r="B24741" s="3" t="s">
        <v>26699</v>
      </c>
      <c r="C24741" s="2" t="s">
        <v>315</v>
      </c>
      <c r="D24741" s="2" t="s">
        <v>42081</v>
      </c>
      <c r="E24741" s="2"/>
      <c r="F24741" s="3">
        <v>0.02</v>
      </c>
      <c r="G24741" s="156"/>
    </row>
    <row r="24742" spans="1:7" x14ac:dyDescent="0.25">
      <c r="A24742" s="2">
        <v>43474</v>
      </c>
      <c r="B24742" s="3" t="s">
        <v>26700</v>
      </c>
      <c r="C24742" s="2" t="s">
        <v>21474</v>
      </c>
      <c r="D24742" s="2" t="s">
        <v>42081</v>
      </c>
      <c r="E24742" s="2"/>
      <c r="F24742" s="3">
        <v>4.33</v>
      </c>
      <c r="G24742" s="156"/>
    </row>
    <row r="24743" spans="1:7" x14ac:dyDescent="0.25">
      <c r="A24743" s="2">
        <v>43464</v>
      </c>
      <c r="B24743" s="3" t="s">
        <v>26701</v>
      </c>
      <c r="C24743" s="2" t="s">
        <v>315</v>
      </c>
      <c r="D24743" s="2" t="s">
        <v>42081</v>
      </c>
      <c r="E24743" s="2"/>
      <c r="F24743" s="3">
        <v>0.02</v>
      </c>
      <c r="G24743" s="156"/>
    </row>
    <row r="24744" spans="1:7" x14ac:dyDescent="0.25">
      <c r="A24744" s="2">
        <v>43476</v>
      </c>
      <c r="B24744" s="3" t="s">
        <v>26702</v>
      </c>
      <c r="C24744" s="2" t="s">
        <v>21474</v>
      </c>
      <c r="D24744" s="2" t="s">
        <v>42081</v>
      </c>
      <c r="E24744" s="2"/>
      <c r="F24744" s="3">
        <v>4.95</v>
      </c>
      <c r="G24744" s="156"/>
    </row>
    <row r="24745" spans="1:7" x14ac:dyDescent="0.25">
      <c r="A24745" s="2">
        <v>43465</v>
      </c>
      <c r="B24745" s="3" t="s">
        <v>26703</v>
      </c>
      <c r="C24745" s="2" t="s">
        <v>315</v>
      </c>
      <c r="D24745" s="2" t="s">
        <v>42081</v>
      </c>
      <c r="E24745" s="2"/>
      <c r="F24745" s="3">
        <v>0.73</v>
      </c>
      <c r="G24745" s="156"/>
    </row>
    <row r="24746" spans="1:7" x14ac:dyDescent="0.25">
      <c r="A24746" s="2">
        <v>43477</v>
      </c>
      <c r="B24746" s="3" t="s">
        <v>26704</v>
      </c>
      <c r="C24746" s="2" t="s">
        <v>21474</v>
      </c>
      <c r="D24746" s="2" t="s">
        <v>42081</v>
      </c>
      <c r="E24746" s="2"/>
      <c r="F24746" s="3">
        <v>122.35</v>
      </c>
      <c r="G24746" s="156"/>
    </row>
    <row r="24747" spans="1:7" x14ac:dyDescent="0.25">
      <c r="A24747" s="2">
        <v>43466</v>
      </c>
      <c r="B24747" s="3" t="s">
        <v>26705</v>
      </c>
      <c r="C24747" s="2" t="s">
        <v>315</v>
      </c>
      <c r="D24747" s="2" t="s">
        <v>42081</v>
      </c>
      <c r="E24747" s="2"/>
      <c r="F24747" s="3">
        <v>2.08</v>
      </c>
      <c r="G24747" s="156"/>
    </row>
    <row r="24748" spans="1:7" x14ac:dyDescent="0.25">
      <c r="A24748" s="2">
        <v>43478</v>
      </c>
      <c r="B24748" s="3" t="s">
        <v>26706</v>
      </c>
      <c r="C24748" s="2" t="s">
        <v>21474</v>
      </c>
      <c r="D24748" s="2" t="s">
        <v>42081</v>
      </c>
      <c r="E24748" s="2"/>
      <c r="F24748" s="3">
        <v>346.31</v>
      </c>
      <c r="G24748" s="156"/>
    </row>
    <row r="24749" spans="1:7" x14ac:dyDescent="0.25">
      <c r="A24749" s="2">
        <v>43467</v>
      </c>
      <c r="B24749" s="3" t="s">
        <v>26707</v>
      </c>
      <c r="C24749" s="2" t="s">
        <v>315</v>
      </c>
      <c r="D24749" s="2" t="s">
        <v>42081</v>
      </c>
      <c r="E24749" s="2"/>
      <c r="F24749" s="3">
        <v>0.56999999999999995</v>
      </c>
      <c r="G24749" s="156"/>
    </row>
    <row r="24750" spans="1:7" x14ac:dyDescent="0.25">
      <c r="A24750" s="2">
        <v>43479</v>
      </c>
      <c r="B24750" s="3" t="s">
        <v>26708</v>
      </c>
      <c r="C24750" s="2" t="s">
        <v>21474</v>
      </c>
      <c r="D24750" s="2" t="s">
        <v>42081</v>
      </c>
      <c r="E24750" s="2"/>
      <c r="F24750" s="3">
        <v>95.69</v>
      </c>
      <c r="G24750" s="156"/>
    </row>
    <row r="24751" spans="1:7" x14ac:dyDescent="0.25">
      <c r="A24751" s="2">
        <v>43468</v>
      </c>
      <c r="B24751" s="3" t="s">
        <v>26709</v>
      </c>
      <c r="C24751" s="2" t="s">
        <v>315</v>
      </c>
      <c r="D24751" s="2" t="s">
        <v>42081</v>
      </c>
      <c r="E24751" s="2"/>
      <c r="F24751" s="3">
        <v>1.24</v>
      </c>
      <c r="G24751" s="156"/>
    </row>
    <row r="24752" spans="1:7" x14ac:dyDescent="0.25">
      <c r="A24752" s="2">
        <v>43480</v>
      </c>
      <c r="B24752" s="3" t="s">
        <v>26710</v>
      </c>
      <c r="C24752" s="2" t="s">
        <v>21474</v>
      </c>
      <c r="D24752" s="2" t="s">
        <v>42081</v>
      </c>
      <c r="E24752" s="2"/>
      <c r="F24752" s="3">
        <v>206.14</v>
      </c>
      <c r="G24752" s="156"/>
    </row>
    <row r="24753" spans="1:7" x14ac:dyDescent="0.25">
      <c r="A24753" s="2">
        <v>43469</v>
      </c>
      <c r="B24753" s="3" t="s">
        <v>26711</v>
      </c>
      <c r="C24753" s="2" t="s">
        <v>315</v>
      </c>
      <c r="D24753" s="2" t="s">
        <v>42081</v>
      </c>
      <c r="E24753" s="2"/>
      <c r="F24753" s="3">
        <v>0.08</v>
      </c>
      <c r="G24753" s="156"/>
    </row>
    <row r="24754" spans="1:7" x14ac:dyDescent="0.25">
      <c r="A24754" s="2">
        <v>43481</v>
      </c>
      <c r="B24754" s="3" t="s">
        <v>26712</v>
      </c>
      <c r="C24754" s="2" t="s">
        <v>21474</v>
      </c>
      <c r="D24754" s="2" t="s">
        <v>42081</v>
      </c>
      <c r="E24754" s="2"/>
      <c r="F24754" s="3">
        <v>14.27</v>
      </c>
      <c r="G24754" s="156"/>
    </row>
    <row r="24755" spans="1:7" x14ac:dyDescent="0.25">
      <c r="A24755" s="2">
        <v>45204</v>
      </c>
      <c r="B24755" s="3" t="s">
        <v>26713</v>
      </c>
      <c r="C24755" s="2" t="s">
        <v>13</v>
      </c>
      <c r="D24755" s="2" t="s">
        <v>42080</v>
      </c>
      <c r="E24755" s="2"/>
      <c r="F24755" s="3">
        <v>42.9</v>
      </c>
      <c r="G24755" s="156"/>
    </row>
    <row r="24756" spans="1:7" x14ac:dyDescent="0.25">
      <c r="A24756" s="2">
        <v>3119</v>
      </c>
      <c r="B24756" s="3" t="s">
        <v>26714</v>
      </c>
      <c r="C24756" s="2" t="s">
        <v>13</v>
      </c>
      <c r="D24756" s="2" t="s">
        <v>42080</v>
      </c>
      <c r="E24756" s="2"/>
      <c r="F24756" s="3">
        <v>2.65</v>
      </c>
      <c r="G24756" s="156"/>
    </row>
    <row r="24757" spans="1:7" x14ac:dyDescent="0.25">
      <c r="A24757" s="2">
        <v>3122</v>
      </c>
      <c r="B24757" s="3" t="s">
        <v>26715</v>
      </c>
      <c r="C24757" s="2" t="s">
        <v>13</v>
      </c>
      <c r="D24757" s="2" t="s">
        <v>42080</v>
      </c>
      <c r="E24757" s="2"/>
      <c r="F24757" s="3">
        <v>5.39</v>
      </c>
      <c r="G24757" s="156"/>
    </row>
    <row r="24758" spans="1:7" x14ac:dyDescent="0.25">
      <c r="A24758" s="2">
        <v>3121</v>
      </c>
      <c r="B24758" s="3" t="s">
        <v>26716</v>
      </c>
      <c r="C24758" s="2" t="s">
        <v>13</v>
      </c>
      <c r="D24758" s="2" t="s">
        <v>42080</v>
      </c>
      <c r="E24758" s="2"/>
      <c r="F24758" s="3">
        <v>6.11</v>
      </c>
      <c r="G24758" s="156"/>
    </row>
    <row r="24759" spans="1:7" x14ac:dyDescent="0.25">
      <c r="A24759" s="2">
        <v>3120</v>
      </c>
      <c r="B24759" s="3" t="s">
        <v>26717</v>
      </c>
      <c r="C24759" s="2" t="s">
        <v>13</v>
      </c>
      <c r="D24759" s="2" t="s">
        <v>42080</v>
      </c>
      <c r="E24759" s="2"/>
      <c r="F24759" s="3">
        <v>11.58</v>
      </c>
      <c r="G24759" s="156"/>
    </row>
    <row r="24760" spans="1:7" x14ac:dyDescent="0.25">
      <c r="A24760" s="2">
        <v>11455</v>
      </c>
      <c r="B24760" s="3" t="s">
        <v>26718</v>
      </c>
      <c r="C24760" s="2" t="s">
        <v>13</v>
      </c>
      <c r="D24760" s="2" t="s">
        <v>42080</v>
      </c>
      <c r="E24760" s="2"/>
      <c r="F24760" s="3">
        <v>16.75</v>
      </c>
      <c r="G24760" s="156"/>
    </row>
    <row r="24761" spans="1:7" x14ac:dyDescent="0.25">
      <c r="A24761" s="2">
        <v>11456</v>
      </c>
      <c r="B24761" s="3" t="s">
        <v>26719</v>
      </c>
      <c r="C24761" s="2" t="s">
        <v>13</v>
      </c>
      <c r="D24761" s="2" t="s">
        <v>42080</v>
      </c>
      <c r="E24761" s="2"/>
      <c r="F24761" s="3">
        <v>20.02</v>
      </c>
      <c r="G24761" s="156"/>
    </row>
    <row r="24762" spans="1:7" x14ac:dyDescent="0.25">
      <c r="A24762" s="2">
        <v>3107</v>
      </c>
      <c r="B24762" s="3" t="s">
        <v>26720</v>
      </c>
      <c r="C24762" s="2" t="s">
        <v>13</v>
      </c>
      <c r="D24762" s="2" t="s">
        <v>42080</v>
      </c>
      <c r="E24762" s="2"/>
      <c r="F24762" s="3">
        <v>8.44</v>
      </c>
      <c r="G24762" s="156"/>
    </row>
    <row r="24763" spans="1:7" x14ac:dyDescent="0.25">
      <c r="A24763" s="2">
        <v>43583</v>
      </c>
      <c r="B24763" s="3" t="s">
        <v>26721</v>
      </c>
      <c r="C24763" s="2" t="s">
        <v>13</v>
      </c>
      <c r="D24763" s="2" t="s">
        <v>42080</v>
      </c>
      <c r="E24763" s="2"/>
      <c r="F24763" s="3">
        <v>9.52</v>
      </c>
      <c r="G24763" s="156"/>
    </row>
    <row r="24764" spans="1:7" x14ac:dyDescent="0.25">
      <c r="A24764" s="2">
        <v>43586</v>
      </c>
      <c r="B24764" s="3" t="s">
        <v>26722</v>
      </c>
      <c r="C24764" s="2" t="s">
        <v>13</v>
      </c>
      <c r="D24764" s="2" t="s">
        <v>42080</v>
      </c>
      <c r="E24764" s="2"/>
      <c r="F24764" s="3">
        <v>9.76</v>
      </c>
      <c r="G24764" s="156"/>
    </row>
    <row r="24765" spans="1:7" x14ac:dyDescent="0.25">
      <c r="A24765" s="2">
        <v>11461</v>
      </c>
      <c r="B24765" s="3" t="s">
        <v>26723</v>
      </c>
      <c r="C24765" s="2" t="s">
        <v>13</v>
      </c>
      <c r="D24765" s="2" t="s">
        <v>42080</v>
      </c>
      <c r="E24765" s="2"/>
      <c r="F24765" s="3">
        <v>10.64</v>
      </c>
      <c r="G24765" s="156"/>
    </row>
    <row r="24766" spans="1:7" x14ac:dyDescent="0.25">
      <c r="A24766" s="2">
        <v>43587</v>
      </c>
      <c r="B24766" s="3" t="s">
        <v>26724</v>
      </c>
      <c r="C24766" s="2" t="s">
        <v>13</v>
      </c>
      <c r="D24766" s="2" t="s">
        <v>42080</v>
      </c>
      <c r="E24766" s="2"/>
      <c r="F24766" s="3">
        <v>12.27</v>
      </c>
      <c r="G24766" s="156"/>
    </row>
    <row r="24767" spans="1:7" x14ac:dyDescent="0.25">
      <c r="A24767" s="2">
        <v>3106</v>
      </c>
      <c r="B24767" s="3" t="s">
        <v>26725</v>
      </c>
      <c r="C24767" s="2" t="s">
        <v>13</v>
      </c>
      <c r="D24767" s="2" t="s">
        <v>42080</v>
      </c>
      <c r="E24767" s="2"/>
      <c r="F24767" s="3">
        <v>15.57</v>
      </c>
      <c r="G24767" s="156"/>
    </row>
    <row r="24768" spans="1:7" x14ac:dyDescent="0.25">
      <c r="A24768" s="2">
        <v>44539</v>
      </c>
      <c r="B24768" s="3" t="s">
        <v>26726</v>
      </c>
      <c r="C24768" s="2" t="s">
        <v>586</v>
      </c>
      <c r="D24768" s="2" t="s">
        <v>42080</v>
      </c>
      <c r="E24768" s="2"/>
      <c r="F24768" s="3">
        <v>3.15</v>
      </c>
      <c r="G24768" s="156"/>
    </row>
    <row r="24769" spans="1:7" x14ac:dyDescent="0.25">
      <c r="A24769" s="2">
        <v>3123</v>
      </c>
      <c r="B24769" s="3" t="s">
        <v>26727</v>
      </c>
      <c r="C24769" s="2" t="s">
        <v>586</v>
      </c>
      <c r="D24769" s="2" t="s">
        <v>42081</v>
      </c>
      <c r="E24769" s="2"/>
      <c r="F24769" s="3">
        <v>2.94</v>
      </c>
      <c r="G24769" s="156"/>
    </row>
    <row r="24770" spans="1:7" x14ac:dyDescent="0.25">
      <c r="A24770" s="2">
        <v>38125</v>
      </c>
      <c r="B24770" s="3" t="s">
        <v>26728</v>
      </c>
      <c r="C24770" s="2" t="s">
        <v>586</v>
      </c>
      <c r="D24770" s="2" t="s">
        <v>42080</v>
      </c>
      <c r="E24770" s="2"/>
      <c r="F24770" s="3">
        <v>1.71</v>
      </c>
      <c r="G24770" s="156"/>
    </row>
    <row r="24771" spans="1:7" x14ac:dyDescent="0.25">
      <c r="A24771" s="2">
        <v>39014</v>
      </c>
      <c r="B24771" s="3" t="s">
        <v>26729</v>
      </c>
      <c r="C24771" s="2" t="s">
        <v>586</v>
      </c>
      <c r="D24771" s="2" t="s">
        <v>42080</v>
      </c>
      <c r="E24771" s="2"/>
      <c r="F24771" s="3">
        <v>9.66</v>
      </c>
      <c r="G24771" s="156"/>
    </row>
    <row r="24772" spans="1:7" x14ac:dyDescent="0.25">
      <c r="A24772" s="2">
        <v>39365</v>
      </c>
      <c r="B24772" s="3" t="s">
        <v>26730</v>
      </c>
      <c r="C24772" s="2" t="s">
        <v>13</v>
      </c>
      <c r="D24772" s="2" t="s">
        <v>42080</v>
      </c>
      <c r="E24772" s="2"/>
      <c r="F24772" s="3">
        <v>1948.79</v>
      </c>
      <c r="G24772" s="156"/>
    </row>
    <row r="24773" spans="1:7" x14ac:dyDescent="0.25">
      <c r="A24773" s="2">
        <v>39366</v>
      </c>
      <c r="B24773" s="3" t="s">
        <v>26731</v>
      </c>
      <c r="C24773" s="2" t="s">
        <v>13</v>
      </c>
      <c r="D24773" s="2" t="s">
        <v>42080</v>
      </c>
      <c r="E24773" s="2"/>
      <c r="F24773" s="3">
        <v>2956.64</v>
      </c>
      <c r="G24773" s="156"/>
    </row>
    <row r="24774" spans="1:7" x14ac:dyDescent="0.25">
      <c r="A24774" s="2">
        <v>39367</v>
      </c>
      <c r="B24774" s="3" t="s">
        <v>26732</v>
      </c>
      <c r="C24774" s="2" t="s">
        <v>13</v>
      </c>
      <c r="D24774" s="2" t="s">
        <v>42080</v>
      </c>
      <c r="E24774" s="2"/>
      <c r="F24774" s="3">
        <v>5066.01</v>
      </c>
      <c r="G24774" s="156"/>
    </row>
    <row r="24775" spans="1:7" x14ac:dyDescent="0.25">
      <c r="A24775" s="2">
        <v>45263</v>
      </c>
      <c r="B24775" s="3" t="s">
        <v>26733</v>
      </c>
      <c r="C24775" s="2" t="s">
        <v>13</v>
      </c>
      <c r="D24775" s="2" t="s">
        <v>42080</v>
      </c>
      <c r="E24775" s="2"/>
      <c r="F24775" s="3">
        <v>18.66</v>
      </c>
      <c r="G24775" s="156"/>
    </row>
    <row r="24776" spans="1:7" x14ac:dyDescent="0.25">
      <c r="A24776" s="2">
        <v>37394</v>
      </c>
      <c r="B24776" s="3" t="s">
        <v>26734</v>
      </c>
      <c r="C24776" s="2" t="s">
        <v>26735</v>
      </c>
      <c r="D24776" s="2" t="s">
        <v>42080</v>
      </c>
      <c r="E24776" s="2"/>
      <c r="F24776" s="3">
        <v>44.15</v>
      </c>
      <c r="G24776" s="156"/>
    </row>
    <row r="24777" spans="1:7" x14ac:dyDescent="0.25">
      <c r="A24777" s="2">
        <v>14146</v>
      </c>
      <c r="B24777" s="3" t="s">
        <v>26736</v>
      </c>
      <c r="C24777" s="2" t="s">
        <v>26735</v>
      </c>
      <c r="D24777" s="2" t="s">
        <v>42081</v>
      </c>
      <c r="E24777" s="2"/>
      <c r="F24777" s="3">
        <v>71</v>
      </c>
      <c r="G24777" s="156"/>
    </row>
    <row r="24778" spans="1:7" x14ac:dyDescent="0.25">
      <c r="A24778" s="2">
        <v>938</v>
      </c>
      <c r="B24778" s="3" t="s">
        <v>26737</v>
      </c>
      <c r="C24778" s="2" t="s">
        <v>123</v>
      </c>
      <c r="D24778" s="2" t="s">
        <v>42080</v>
      </c>
      <c r="E24778" s="2"/>
      <c r="F24778" s="3">
        <v>1.78</v>
      </c>
      <c r="G24778" s="156"/>
    </row>
    <row r="24779" spans="1:7" x14ac:dyDescent="0.25">
      <c r="A24779" s="2">
        <v>937</v>
      </c>
      <c r="B24779" s="3" t="s">
        <v>26738</v>
      </c>
      <c r="C24779" s="2" t="s">
        <v>123</v>
      </c>
      <c r="D24779" s="2" t="s">
        <v>42080</v>
      </c>
      <c r="E24779" s="2"/>
      <c r="F24779" s="3">
        <v>10.41</v>
      </c>
      <c r="G24779" s="156"/>
    </row>
    <row r="24780" spans="1:7" x14ac:dyDescent="0.25">
      <c r="A24780" s="2">
        <v>939</v>
      </c>
      <c r="B24780" s="3" t="s">
        <v>26739</v>
      </c>
      <c r="C24780" s="2" t="s">
        <v>123</v>
      </c>
      <c r="D24780" s="2" t="s">
        <v>42080</v>
      </c>
      <c r="E24780" s="2"/>
      <c r="F24780" s="3">
        <v>2.89</v>
      </c>
      <c r="G24780" s="156"/>
    </row>
    <row r="24781" spans="1:7" x14ac:dyDescent="0.25">
      <c r="A24781" s="2">
        <v>944</v>
      </c>
      <c r="B24781" s="3" t="s">
        <v>26740</v>
      </c>
      <c r="C24781" s="2" t="s">
        <v>123</v>
      </c>
      <c r="D24781" s="2" t="s">
        <v>42080</v>
      </c>
      <c r="E24781" s="2"/>
      <c r="F24781" s="3">
        <v>4.5599999999999996</v>
      </c>
      <c r="G24781" s="156"/>
    </row>
    <row r="24782" spans="1:7" x14ac:dyDescent="0.25">
      <c r="A24782" s="2">
        <v>940</v>
      </c>
      <c r="B24782" s="3" t="s">
        <v>26741</v>
      </c>
      <c r="C24782" s="2" t="s">
        <v>123</v>
      </c>
      <c r="D24782" s="2" t="s">
        <v>42080</v>
      </c>
      <c r="E24782" s="2"/>
      <c r="F24782" s="3">
        <v>6.59</v>
      </c>
      <c r="G24782" s="156"/>
    </row>
    <row r="24783" spans="1:7" x14ac:dyDescent="0.25">
      <c r="A24783" s="2">
        <v>44397</v>
      </c>
      <c r="B24783" s="3" t="s">
        <v>26742</v>
      </c>
      <c r="C24783" s="2" t="s">
        <v>123</v>
      </c>
      <c r="D24783" s="2" t="s">
        <v>42080</v>
      </c>
      <c r="E24783" s="2"/>
      <c r="F24783" s="3">
        <v>4.01</v>
      </c>
      <c r="G24783" s="156"/>
    </row>
    <row r="24784" spans="1:7" x14ac:dyDescent="0.25">
      <c r="A24784" s="2">
        <v>406</v>
      </c>
      <c r="B24784" s="3" t="s">
        <v>26743</v>
      </c>
      <c r="C24784" s="2" t="s">
        <v>13</v>
      </c>
      <c r="D24784" s="2" t="s">
        <v>42080</v>
      </c>
      <c r="E24784" s="2"/>
      <c r="F24784" s="3">
        <v>83.93</v>
      </c>
      <c r="G24784" s="156"/>
    </row>
    <row r="24785" spans="1:7" x14ac:dyDescent="0.25">
      <c r="A24785" s="2">
        <v>43728</v>
      </c>
      <c r="B24785" s="3" t="s">
        <v>26744</v>
      </c>
      <c r="C24785" s="2" t="s">
        <v>123</v>
      </c>
      <c r="D24785" s="2" t="s">
        <v>42080</v>
      </c>
      <c r="E24785" s="2"/>
      <c r="F24785" s="3">
        <v>0.2</v>
      </c>
      <c r="G24785" s="156"/>
    </row>
    <row r="24786" spans="1:7" x14ac:dyDescent="0.25">
      <c r="A24786" s="2">
        <v>42529</v>
      </c>
      <c r="B24786" s="3" t="s">
        <v>26745</v>
      </c>
      <c r="C24786" s="2" t="s">
        <v>123</v>
      </c>
      <c r="D24786" s="2" t="s">
        <v>42080</v>
      </c>
      <c r="E24786" s="2"/>
      <c r="F24786" s="3">
        <v>1.36</v>
      </c>
      <c r="G24786" s="156"/>
    </row>
    <row r="24787" spans="1:7" x14ac:dyDescent="0.25">
      <c r="A24787" s="2">
        <v>39634</v>
      </c>
      <c r="B24787" s="3" t="s">
        <v>26746</v>
      </c>
      <c r="C24787" s="2" t="s">
        <v>123</v>
      </c>
      <c r="D24787" s="2" t="s">
        <v>42080</v>
      </c>
      <c r="E24787" s="2"/>
      <c r="F24787" s="3">
        <v>3.78</v>
      </c>
      <c r="G24787" s="156"/>
    </row>
    <row r="24788" spans="1:7" x14ac:dyDescent="0.25">
      <c r="A24788" s="2">
        <v>39701</v>
      </c>
      <c r="B24788" s="3" t="s">
        <v>26747</v>
      </c>
      <c r="C24788" s="2" t="s">
        <v>13</v>
      </c>
      <c r="D24788" s="2" t="s">
        <v>42080</v>
      </c>
      <c r="E24788" s="2"/>
      <c r="F24788" s="3">
        <v>106.82</v>
      </c>
      <c r="G24788" s="156"/>
    </row>
    <row r="24789" spans="1:7" x14ac:dyDescent="0.25">
      <c r="A24789" s="2">
        <v>12815</v>
      </c>
      <c r="B24789" s="3" t="s">
        <v>26748</v>
      </c>
      <c r="C24789" s="2" t="s">
        <v>13</v>
      </c>
      <c r="D24789" s="2" t="s">
        <v>42080</v>
      </c>
      <c r="E24789" s="2"/>
      <c r="F24789" s="3">
        <v>14.7</v>
      </c>
      <c r="G24789" s="156"/>
    </row>
    <row r="24790" spans="1:7" x14ac:dyDescent="0.25">
      <c r="A24790" s="2">
        <v>39431</v>
      </c>
      <c r="B24790" s="3" t="s">
        <v>26749</v>
      </c>
      <c r="C24790" s="2" t="s">
        <v>123</v>
      </c>
      <c r="D24790" s="2" t="s">
        <v>42080</v>
      </c>
      <c r="E24790" s="2"/>
      <c r="F24790" s="3">
        <v>0.3</v>
      </c>
      <c r="G24790" s="156"/>
    </row>
    <row r="24791" spans="1:7" x14ac:dyDescent="0.25">
      <c r="A24791" s="2">
        <v>39432</v>
      </c>
      <c r="B24791" s="3" t="s">
        <v>26750</v>
      </c>
      <c r="C24791" s="2" t="s">
        <v>123</v>
      </c>
      <c r="D24791" s="2" t="s">
        <v>42080</v>
      </c>
      <c r="E24791" s="2"/>
      <c r="F24791" s="3">
        <v>2.7</v>
      </c>
      <c r="G24791" s="156"/>
    </row>
    <row r="24792" spans="1:7" x14ac:dyDescent="0.25">
      <c r="A24792" s="2">
        <v>43727</v>
      </c>
      <c r="B24792" s="3" t="s">
        <v>26751</v>
      </c>
      <c r="C24792" s="2" t="s">
        <v>123</v>
      </c>
      <c r="D24792" s="2" t="s">
        <v>42080</v>
      </c>
      <c r="E24792" s="2"/>
      <c r="F24792" s="3">
        <v>1.51</v>
      </c>
      <c r="G24792" s="156"/>
    </row>
    <row r="24793" spans="1:7" x14ac:dyDescent="0.25">
      <c r="A24793" s="2">
        <v>20111</v>
      </c>
      <c r="B24793" s="3" t="s">
        <v>26752</v>
      </c>
      <c r="C24793" s="2" t="s">
        <v>13</v>
      </c>
      <c r="D24793" s="2" t="s">
        <v>42080</v>
      </c>
      <c r="E24793" s="2"/>
      <c r="F24793" s="3">
        <v>22.35</v>
      </c>
      <c r="G24793" s="156"/>
    </row>
    <row r="24794" spans="1:7" x14ac:dyDescent="0.25">
      <c r="A24794" s="2">
        <v>21127</v>
      </c>
      <c r="B24794" s="3" t="s">
        <v>26753</v>
      </c>
      <c r="C24794" s="2" t="s">
        <v>13</v>
      </c>
      <c r="D24794" s="2" t="s">
        <v>42080</v>
      </c>
      <c r="E24794" s="2"/>
      <c r="F24794" s="3">
        <v>6.52</v>
      </c>
      <c r="G24794" s="156"/>
    </row>
    <row r="24795" spans="1:7" x14ac:dyDescent="0.25">
      <c r="A24795" s="2">
        <v>404</v>
      </c>
      <c r="B24795" s="3" t="s">
        <v>26754</v>
      </c>
      <c r="C24795" s="2" t="s">
        <v>123</v>
      </c>
      <c r="D24795" s="2" t="s">
        <v>42081</v>
      </c>
      <c r="E24795" s="2"/>
      <c r="F24795" s="3">
        <v>4.2699999999999996</v>
      </c>
      <c r="G24795" s="156"/>
    </row>
    <row r="24796" spans="1:7" x14ac:dyDescent="0.25">
      <c r="A24796" s="2">
        <v>14151</v>
      </c>
      <c r="B24796" s="3" t="s">
        <v>26755</v>
      </c>
      <c r="C24796" s="2" t="s">
        <v>13</v>
      </c>
      <c r="D24796" s="2" t="s">
        <v>42080</v>
      </c>
      <c r="E24796" s="2"/>
      <c r="F24796" s="3">
        <v>51.03</v>
      </c>
      <c r="G24796" s="156"/>
    </row>
    <row r="24797" spans="1:7" x14ac:dyDescent="0.25">
      <c r="A24797" s="2">
        <v>14153</v>
      </c>
      <c r="B24797" s="3" t="s">
        <v>26756</v>
      </c>
      <c r="C24797" s="2" t="s">
        <v>13</v>
      </c>
      <c r="D24797" s="2" t="s">
        <v>42080</v>
      </c>
      <c r="E24797" s="2"/>
      <c r="F24797" s="3">
        <v>57.68</v>
      </c>
      <c r="G24797" s="156"/>
    </row>
    <row r="24798" spans="1:7" x14ac:dyDescent="0.25">
      <c r="A24798" s="2">
        <v>14152</v>
      </c>
      <c r="B24798" s="3" t="s">
        <v>26757</v>
      </c>
      <c r="C24798" s="2" t="s">
        <v>13</v>
      </c>
      <c r="D24798" s="2" t="s">
        <v>42080</v>
      </c>
      <c r="E24798" s="2"/>
      <c r="F24798" s="3">
        <v>44.28</v>
      </c>
      <c r="G24798" s="156"/>
    </row>
    <row r="24799" spans="1:7" x14ac:dyDescent="0.25">
      <c r="A24799" s="2">
        <v>14154</v>
      </c>
      <c r="B24799" s="3" t="s">
        <v>26758</v>
      </c>
      <c r="C24799" s="2" t="s">
        <v>13</v>
      </c>
      <c r="D24799" s="2" t="s">
        <v>42080</v>
      </c>
      <c r="E24799" s="2"/>
      <c r="F24799" s="3">
        <v>155</v>
      </c>
      <c r="G24799" s="156"/>
    </row>
    <row r="24800" spans="1:7" x14ac:dyDescent="0.25">
      <c r="A24800" s="2">
        <v>43729</v>
      </c>
      <c r="B24800" s="3" t="s">
        <v>26759</v>
      </c>
      <c r="C24800" s="2" t="s">
        <v>123</v>
      </c>
      <c r="D24800" s="2" t="s">
        <v>42080</v>
      </c>
      <c r="E24800" s="2"/>
      <c r="F24800" s="3">
        <v>0.15</v>
      </c>
      <c r="G24800" s="156"/>
    </row>
    <row r="24801" spans="1:7" x14ac:dyDescent="0.25">
      <c r="A24801" s="2">
        <v>41956</v>
      </c>
      <c r="B24801" s="3" t="s">
        <v>26760</v>
      </c>
      <c r="C24801" s="2" t="s">
        <v>123</v>
      </c>
      <c r="D24801" s="2" t="s">
        <v>42080</v>
      </c>
      <c r="E24801" s="2"/>
      <c r="F24801" s="3">
        <v>7.0000000000000007E-2</v>
      </c>
      <c r="G24801" s="156"/>
    </row>
    <row r="24802" spans="1:7" x14ac:dyDescent="0.25">
      <c r="A24802" s="2">
        <v>3146</v>
      </c>
      <c r="B24802" s="3" t="s">
        <v>26761</v>
      </c>
      <c r="C24802" s="2" t="s">
        <v>13</v>
      </c>
      <c r="D24802" s="2" t="s">
        <v>42080</v>
      </c>
      <c r="E24802" s="2"/>
      <c r="F24802" s="3">
        <v>4.16</v>
      </c>
      <c r="G24802" s="156"/>
    </row>
    <row r="24803" spans="1:7" x14ac:dyDescent="0.25">
      <c r="A24803" s="2">
        <v>3143</v>
      </c>
      <c r="B24803" s="3" t="s">
        <v>26762</v>
      </c>
      <c r="C24803" s="2" t="s">
        <v>13</v>
      </c>
      <c r="D24803" s="2" t="s">
        <v>42080</v>
      </c>
      <c r="E24803" s="2"/>
      <c r="F24803" s="3">
        <v>7.59</v>
      </c>
      <c r="G24803" s="156"/>
    </row>
    <row r="24804" spans="1:7" x14ac:dyDescent="0.25">
      <c r="A24804" s="2">
        <v>3148</v>
      </c>
      <c r="B24804" s="3" t="s">
        <v>26763</v>
      </c>
      <c r="C24804" s="2" t="s">
        <v>13</v>
      </c>
      <c r="D24804" s="2" t="s">
        <v>42080</v>
      </c>
      <c r="E24804" s="2"/>
      <c r="F24804" s="3">
        <v>16.34</v>
      </c>
      <c r="G24804" s="156"/>
    </row>
    <row r="24805" spans="1:7" x14ac:dyDescent="0.25">
      <c r="A24805" s="2">
        <v>4310</v>
      </c>
      <c r="B24805" s="3" t="s">
        <v>26764</v>
      </c>
      <c r="C24805" s="2" t="s">
        <v>13</v>
      </c>
      <c r="D24805" s="2" t="s">
        <v>42080</v>
      </c>
      <c r="E24805" s="2"/>
      <c r="F24805" s="3">
        <v>2.93</v>
      </c>
      <c r="G24805" s="156"/>
    </row>
    <row r="24806" spans="1:7" x14ac:dyDescent="0.25">
      <c r="A24806" s="2">
        <v>4311</v>
      </c>
      <c r="B24806" s="3" t="s">
        <v>26765</v>
      </c>
      <c r="C24806" s="2" t="s">
        <v>13</v>
      </c>
      <c r="D24806" s="2" t="s">
        <v>42080</v>
      </c>
      <c r="E24806" s="2"/>
      <c r="F24806" s="3">
        <v>2.06</v>
      </c>
      <c r="G24806" s="156"/>
    </row>
    <row r="24807" spans="1:7" x14ac:dyDescent="0.25">
      <c r="A24807" s="2">
        <v>4312</v>
      </c>
      <c r="B24807" s="3" t="s">
        <v>26766</v>
      </c>
      <c r="C24807" s="2" t="s">
        <v>13</v>
      </c>
      <c r="D24807" s="2" t="s">
        <v>42080</v>
      </c>
      <c r="E24807" s="2"/>
      <c r="F24807" s="3">
        <v>2.88</v>
      </c>
      <c r="G24807" s="156"/>
    </row>
    <row r="24808" spans="1:7" x14ac:dyDescent="0.25">
      <c r="A24808" s="2">
        <v>13261</v>
      </c>
      <c r="B24808" s="3" t="s">
        <v>26767</v>
      </c>
      <c r="C24808" s="2" t="s">
        <v>13</v>
      </c>
      <c r="D24808" s="2" t="s">
        <v>42080</v>
      </c>
      <c r="E24808" s="2"/>
      <c r="F24808" s="3">
        <v>2.66</v>
      </c>
      <c r="G24808" s="156"/>
    </row>
    <row r="24809" spans="1:7" x14ac:dyDescent="0.25">
      <c r="A24809" s="2">
        <v>3272</v>
      </c>
      <c r="B24809" s="3" t="s">
        <v>26768</v>
      </c>
      <c r="C24809" s="2" t="s">
        <v>13</v>
      </c>
      <c r="D24809" s="2" t="s">
        <v>42080</v>
      </c>
      <c r="E24809" s="2"/>
      <c r="F24809" s="3">
        <v>55.12</v>
      </c>
      <c r="G24809" s="156"/>
    </row>
    <row r="24810" spans="1:7" x14ac:dyDescent="0.25">
      <c r="A24810" s="2">
        <v>3265</v>
      </c>
      <c r="B24810" s="3" t="s">
        <v>26769</v>
      </c>
      <c r="C24810" s="2" t="s">
        <v>13</v>
      </c>
      <c r="D24810" s="2" t="s">
        <v>42080</v>
      </c>
      <c r="E24810" s="2"/>
      <c r="F24810" s="3">
        <v>43.79</v>
      </c>
      <c r="G24810" s="156"/>
    </row>
    <row r="24811" spans="1:7" x14ac:dyDescent="0.25">
      <c r="A24811" s="2">
        <v>3264</v>
      </c>
      <c r="B24811" s="3" t="s">
        <v>26770</v>
      </c>
      <c r="C24811" s="2" t="s">
        <v>13</v>
      </c>
      <c r="D24811" s="2" t="s">
        <v>42080</v>
      </c>
      <c r="E24811" s="2"/>
      <c r="F24811" s="3">
        <v>31.49</v>
      </c>
      <c r="G24811" s="156"/>
    </row>
    <row r="24812" spans="1:7" x14ac:dyDescent="0.25">
      <c r="A24812" s="2">
        <v>3262</v>
      </c>
      <c r="B24812" s="3" t="s">
        <v>26771</v>
      </c>
      <c r="C24812" s="2" t="s">
        <v>13</v>
      </c>
      <c r="D24812" s="2" t="s">
        <v>42080</v>
      </c>
      <c r="E24812" s="2"/>
      <c r="F24812" s="3">
        <v>19.170000000000002</v>
      </c>
      <c r="G24812" s="156"/>
    </row>
    <row r="24813" spans="1:7" x14ac:dyDescent="0.25">
      <c r="A24813" s="2">
        <v>3267</v>
      </c>
      <c r="B24813" s="3" t="s">
        <v>26772</v>
      </c>
      <c r="C24813" s="2" t="s">
        <v>13</v>
      </c>
      <c r="D24813" s="2" t="s">
        <v>42080</v>
      </c>
      <c r="E24813" s="2"/>
      <c r="F24813" s="3">
        <v>102.84</v>
      </c>
      <c r="G24813" s="156"/>
    </row>
    <row r="24814" spans="1:7" x14ac:dyDescent="0.25">
      <c r="A24814" s="2">
        <v>3266</v>
      </c>
      <c r="B24814" s="3" t="s">
        <v>26773</v>
      </c>
      <c r="C24814" s="2" t="s">
        <v>13</v>
      </c>
      <c r="D24814" s="2" t="s">
        <v>42080</v>
      </c>
      <c r="E24814" s="2"/>
      <c r="F24814" s="3">
        <v>65.430000000000007</v>
      </c>
      <c r="G24814" s="156"/>
    </row>
    <row r="24815" spans="1:7" x14ac:dyDescent="0.25">
      <c r="A24815" s="2">
        <v>3268</v>
      </c>
      <c r="B24815" s="3" t="s">
        <v>26774</v>
      </c>
      <c r="C24815" s="2" t="s">
        <v>13</v>
      </c>
      <c r="D24815" s="2" t="s">
        <v>42080</v>
      </c>
      <c r="E24815" s="2"/>
      <c r="F24815" s="3">
        <v>139.04</v>
      </c>
      <c r="G24815" s="156"/>
    </row>
    <row r="24816" spans="1:7" x14ac:dyDescent="0.25">
      <c r="A24816" s="2">
        <v>3263</v>
      </c>
      <c r="B24816" s="3" t="s">
        <v>26775</v>
      </c>
      <c r="C24816" s="2" t="s">
        <v>13</v>
      </c>
      <c r="D24816" s="2" t="s">
        <v>42080</v>
      </c>
      <c r="E24816" s="2"/>
      <c r="F24816" s="3">
        <v>26.18</v>
      </c>
      <c r="G24816" s="156"/>
    </row>
    <row r="24817" spans="1:7" x14ac:dyDescent="0.25">
      <c r="A24817" s="2">
        <v>3271</v>
      </c>
      <c r="B24817" s="3" t="s">
        <v>26776</v>
      </c>
      <c r="C24817" s="2" t="s">
        <v>13</v>
      </c>
      <c r="D24817" s="2" t="s">
        <v>42080</v>
      </c>
      <c r="E24817" s="2"/>
      <c r="F24817" s="3">
        <v>205.56</v>
      </c>
      <c r="G24817" s="156"/>
    </row>
    <row r="24818" spans="1:7" x14ac:dyDescent="0.25">
      <c r="A24818" s="2">
        <v>3270</v>
      </c>
      <c r="B24818" s="3" t="s">
        <v>26777</v>
      </c>
      <c r="C24818" s="2" t="s">
        <v>13</v>
      </c>
      <c r="D24818" s="2" t="s">
        <v>42080</v>
      </c>
      <c r="E24818" s="2"/>
      <c r="F24818" s="3">
        <v>345.35</v>
      </c>
      <c r="G24818" s="156"/>
    </row>
    <row r="24819" spans="1:7" x14ac:dyDescent="0.25">
      <c r="A24819" s="2">
        <v>45256</v>
      </c>
      <c r="B24819" s="3" t="s">
        <v>26778</v>
      </c>
      <c r="C24819" s="2" t="s">
        <v>13</v>
      </c>
      <c r="D24819" s="2" t="s">
        <v>42080</v>
      </c>
      <c r="E24819" s="2"/>
      <c r="F24819" s="3">
        <v>29.23</v>
      </c>
      <c r="G24819" s="156"/>
    </row>
    <row r="24820" spans="1:7" x14ac:dyDescent="0.25">
      <c r="A24820" s="2">
        <v>3275</v>
      </c>
      <c r="B24820" s="3" t="s">
        <v>26779</v>
      </c>
      <c r="C24820" s="2" t="s">
        <v>65</v>
      </c>
      <c r="D24820" s="2" t="s">
        <v>42080</v>
      </c>
      <c r="E24820" s="2"/>
      <c r="F24820" s="3">
        <v>136.33000000000001</v>
      </c>
      <c r="G24820" s="156"/>
    </row>
    <row r="24821" spans="1:7" x14ac:dyDescent="0.25">
      <c r="A24821" s="2">
        <v>39512</v>
      </c>
      <c r="B24821" s="3" t="s">
        <v>26780</v>
      </c>
      <c r="C24821" s="2" t="s">
        <v>65</v>
      </c>
      <c r="D24821" s="2" t="s">
        <v>42080</v>
      </c>
      <c r="E24821" s="2"/>
      <c r="F24821" s="3">
        <v>126.31</v>
      </c>
      <c r="G24821" s="156"/>
    </row>
    <row r="24822" spans="1:7" x14ac:dyDescent="0.25">
      <c r="A24822" s="2">
        <v>39511</v>
      </c>
      <c r="B24822" s="3" t="s">
        <v>26781</v>
      </c>
      <c r="C24822" s="2" t="s">
        <v>65</v>
      </c>
      <c r="D24822" s="2" t="s">
        <v>42080</v>
      </c>
      <c r="E24822" s="2"/>
      <c r="F24822" s="3">
        <v>137.77000000000001</v>
      </c>
      <c r="G24822" s="156"/>
    </row>
    <row r="24823" spans="1:7" x14ac:dyDescent="0.25">
      <c r="A24823" s="2">
        <v>39513</v>
      </c>
      <c r="B24823" s="3" t="s">
        <v>26782</v>
      </c>
      <c r="C24823" s="2" t="s">
        <v>65</v>
      </c>
      <c r="D24823" s="2" t="s">
        <v>42080</v>
      </c>
      <c r="E24823" s="2"/>
      <c r="F24823" s="3">
        <v>147.77000000000001</v>
      </c>
      <c r="G24823" s="156"/>
    </row>
    <row r="24824" spans="1:7" x14ac:dyDescent="0.25">
      <c r="A24824" s="2">
        <v>3286</v>
      </c>
      <c r="B24824" s="3" t="s">
        <v>26783</v>
      </c>
      <c r="C24824" s="2" t="s">
        <v>65</v>
      </c>
      <c r="D24824" s="2" t="s">
        <v>42080</v>
      </c>
      <c r="E24824" s="2"/>
      <c r="F24824" s="3">
        <v>99.26</v>
      </c>
      <c r="G24824" s="156"/>
    </row>
    <row r="24825" spans="1:7" x14ac:dyDescent="0.25">
      <c r="A24825" s="2">
        <v>3287</v>
      </c>
      <c r="B24825" s="3" t="s">
        <v>26784</v>
      </c>
      <c r="C24825" s="2" t="s">
        <v>65</v>
      </c>
      <c r="D24825" s="2" t="s">
        <v>42080</v>
      </c>
      <c r="E24825" s="2"/>
      <c r="F24825" s="3">
        <v>150</v>
      </c>
      <c r="G24825" s="156"/>
    </row>
    <row r="24826" spans="1:7" x14ac:dyDescent="0.25">
      <c r="A24826" s="2">
        <v>3283</v>
      </c>
      <c r="B24826" s="3" t="s">
        <v>26785</v>
      </c>
      <c r="C24826" s="2" t="s">
        <v>65</v>
      </c>
      <c r="D24826" s="2" t="s">
        <v>42080</v>
      </c>
      <c r="E24826" s="2"/>
      <c r="F24826" s="3">
        <v>31.51</v>
      </c>
      <c r="G24826" s="156"/>
    </row>
    <row r="24827" spans="1:7" x14ac:dyDescent="0.25">
      <c r="A24827" s="2">
        <v>11587</v>
      </c>
      <c r="B24827" s="3" t="s">
        <v>26786</v>
      </c>
      <c r="C24827" s="2" t="s">
        <v>65</v>
      </c>
      <c r="D24827" s="2" t="s">
        <v>42080</v>
      </c>
      <c r="E24827" s="2"/>
      <c r="F24827" s="3">
        <v>93.48</v>
      </c>
      <c r="G24827" s="156"/>
    </row>
    <row r="24828" spans="1:7" x14ac:dyDescent="0.25">
      <c r="A24828" s="2">
        <v>36225</v>
      </c>
      <c r="B24828" s="3" t="s">
        <v>26787</v>
      </c>
      <c r="C24828" s="2" t="s">
        <v>65</v>
      </c>
      <c r="D24828" s="2" t="s">
        <v>42080</v>
      </c>
      <c r="E24828" s="2"/>
      <c r="F24828" s="3">
        <v>37.97</v>
      </c>
      <c r="G24828" s="156"/>
    </row>
    <row r="24829" spans="1:7" x14ac:dyDescent="0.25">
      <c r="A24829" s="2">
        <v>36230</v>
      </c>
      <c r="B24829" s="3" t="s">
        <v>26788</v>
      </c>
      <c r="C24829" s="2" t="s">
        <v>65</v>
      </c>
      <c r="D24829" s="2" t="s">
        <v>42081</v>
      </c>
      <c r="E24829" s="2"/>
      <c r="F24829" s="3">
        <v>27.9</v>
      </c>
      <c r="G24829" s="156"/>
    </row>
    <row r="24830" spans="1:7" x14ac:dyDescent="0.25">
      <c r="A24830" s="2">
        <v>36238</v>
      </c>
      <c r="B24830" s="3" t="s">
        <v>26789</v>
      </c>
      <c r="C24830" s="2" t="s">
        <v>65</v>
      </c>
      <c r="D24830" s="2" t="s">
        <v>42080</v>
      </c>
      <c r="E24830" s="2"/>
      <c r="F24830" s="3">
        <v>27.26</v>
      </c>
      <c r="G24830" s="156"/>
    </row>
    <row r="24831" spans="1:7" x14ac:dyDescent="0.25">
      <c r="A24831" s="2">
        <v>39363</v>
      </c>
      <c r="B24831" s="3" t="s">
        <v>26790</v>
      </c>
      <c r="C24831" s="2" t="s">
        <v>13</v>
      </c>
      <c r="D24831" s="2" t="s">
        <v>42080</v>
      </c>
      <c r="E24831" s="2"/>
      <c r="F24831" s="3">
        <v>5744.38</v>
      </c>
      <c r="G24831" s="156"/>
    </row>
    <row r="24832" spans="1:7" x14ac:dyDescent="0.25">
      <c r="A24832" s="2">
        <v>39361</v>
      </c>
      <c r="B24832" s="3" t="s">
        <v>26791</v>
      </c>
      <c r="C24832" s="2" t="s">
        <v>13</v>
      </c>
      <c r="D24832" s="2" t="s">
        <v>42080</v>
      </c>
      <c r="E24832" s="2"/>
      <c r="F24832" s="3">
        <v>1754.95</v>
      </c>
      <c r="G24832" s="156"/>
    </row>
    <row r="24833" spans="1:7" x14ac:dyDescent="0.25">
      <c r="A24833" s="2">
        <v>39362</v>
      </c>
      <c r="B24833" s="3" t="s">
        <v>26792</v>
      </c>
      <c r="C24833" s="2" t="s">
        <v>13</v>
      </c>
      <c r="D24833" s="2" t="s">
        <v>42080</v>
      </c>
      <c r="E24833" s="2"/>
      <c r="F24833" s="3">
        <v>3100.21</v>
      </c>
      <c r="G24833" s="156"/>
    </row>
    <row r="24834" spans="1:7" x14ac:dyDescent="0.25">
      <c r="A24834" s="2">
        <v>39364</v>
      </c>
      <c r="B24834" s="3" t="s">
        <v>26793</v>
      </c>
      <c r="C24834" s="2" t="s">
        <v>13</v>
      </c>
      <c r="D24834" s="2" t="s">
        <v>42080</v>
      </c>
      <c r="E24834" s="2"/>
      <c r="F24834" s="3">
        <v>12116.43</v>
      </c>
      <c r="G24834" s="156"/>
    </row>
    <row r="24835" spans="1:7" x14ac:dyDescent="0.25">
      <c r="A24835" s="2">
        <v>14576</v>
      </c>
      <c r="B24835" s="3" t="s">
        <v>26794</v>
      </c>
      <c r="C24835" s="2" t="s">
        <v>13</v>
      </c>
      <c r="D24835" s="2" t="s">
        <v>42080</v>
      </c>
      <c r="E24835" s="2"/>
      <c r="F24835" s="3">
        <v>6114614.9900000002</v>
      </c>
      <c r="G24835" s="156"/>
    </row>
    <row r="24836" spans="1:7" x14ac:dyDescent="0.25">
      <c r="A24836" s="2">
        <v>13877</v>
      </c>
      <c r="B24836" s="3" t="s">
        <v>26795</v>
      </c>
      <c r="C24836" s="2" t="s">
        <v>13</v>
      </c>
      <c r="D24836" s="2" t="s">
        <v>42080</v>
      </c>
      <c r="E24836" s="2"/>
      <c r="F24836" s="3">
        <v>2617575.48</v>
      </c>
      <c r="G24836" s="156"/>
    </row>
    <row r="24837" spans="1:7" x14ac:dyDescent="0.25">
      <c r="A24837" s="2">
        <v>7307</v>
      </c>
      <c r="B24837" s="3" t="s">
        <v>26796</v>
      </c>
      <c r="C24837" s="2" t="s">
        <v>853</v>
      </c>
      <c r="D24837" s="2" t="s">
        <v>42080</v>
      </c>
      <c r="E24837" s="2"/>
      <c r="F24837" s="3">
        <v>49.39</v>
      </c>
      <c r="G24837" s="156"/>
    </row>
    <row r="24838" spans="1:7" x14ac:dyDescent="0.25">
      <c r="A24838" s="2">
        <v>38122</v>
      </c>
      <c r="B24838" s="3" t="s">
        <v>26797</v>
      </c>
      <c r="C24838" s="2" t="s">
        <v>853</v>
      </c>
      <c r="D24838" s="2" t="s">
        <v>42080</v>
      </c>
      <c r="E24838" s="2"/>
      <c r="F24838" s="3">
        <v>20.96</v>
      </c>
      <c r="G24838" s="156"/>
    </row>
    <row r="24839" spans="1:7" x14ac:dyDescent="0.25">
      <c r="A24839" s="2">
        <v>43653</v>
      </c>
      <c r="B24839" s="3" t="s">
        <v>26798</v>
      </c>
      <c r="C24839" s="2" t="s">
        <v>853</v>
      </c>
      <c r="D24839" s="2" t="s">
        <v>42080</v>
      </c>
      <c r="E24839" s="2"/>
      <c r="F24839" s="3">
        <v>38.07</v>
      </c>
      <c r="G24839" s="156"/>
    </row>
    <row r="24840" spans="1:7" x14ac:dyDescent="0.25">
      <c r="A24840" s="2">
        <v>45301</v>
      </c>
      <c r="B24840" s="3" t="s">
        <v>26799</v>
      </c>
      <c r="C24840" s="2" t="s">
        <v>13</v>
      </c>
      <c r="D24840" s="2" t="s">
        <v>42080</v>
      </c>
      <c r="E24840" s="2"/>
      <c r="F24840" s="3">
        <v>244.22</v>
      </c>
      <c r="G24840" s="156"/>
    </row>
    <row r="24841" spans="1:7" x14ac:dyDescent="0.25">
      <c r="A24841" s="2">
        <v>45334</v>
      </c>
      <c r="B24841" s="3" t="s">
        <v>26800</v>
      </c>
      <c r="C24841" s="2" t="s">
        <v>13</v>
      </c>
      <c r="D24841" s="2" t="s">
        <v>42080</v>
      </c>
      <c r="E24841" s="2"/>
      <c r="F24841" s="3">
        <v>30.23</v>
      </c>
      <c r="G24841" s="156"/>
    </row>
    <row r="24842" spans="1:7" x14ac:dyDescent="0.25">
      <c r="A24842" s="2">
        <v>34802</v>
      </c>
      <c r="B24842" s="3" t="s">
        <v>26801</v>
      </c>
      <c r="C24842" s="2" t="s">
        <v>13</v>
      </c>
      <c r="D24842" s="2" t="s">
        <v>42080</v>
      </c>
      <c r="E24842" s="2"/>
      <c r="F24842" s="3">
        <v>1262.8699999999999</v>
      </c>
      <c r="G24842" s="156"/>
    </row>
    <row r="24843" spans="1:7" x14ac:dyDescent="0.25">
      <c r="A24843" s="2">
        <v>11588</v>
      </c>
      <c r="B24843" s="3" t="s">
        <v>26802</v>
      </c>
      <c r="C24843" s="2" t="s">
        <v>13</v>
      </c>
      <c r="D24843" s="2" t="s">
        <v>42080</v>
      </c>
      <c r="E24843" s="2"/>
      <c r="F24843" s="3">
        <v>1362.43</v>
      </c>
      <c r="G24843" s="156"/>
    </row>
    <row r="24844" spans="1:7" x14ac:dyDescent="0.25">
      <c r="A24844" s="2">
        <v>34383</v>
      </c>
      <c r="B24844" s="3" t="s">
        <v>26803</v>
      </c>
      <c r="C24844" s="2" t="s">
        <v>13</v>
      </c>
      <c r="D24844" s="2" t="s">
        <v>42080</v>
      </c>
      <c r="E24844" s="2"/>
      <c r="F24844" s="3">
        <v>1498.78</v>
      </c>
      <c r="G24844" s="156"/>
    </row>
    <row r="24845" spans="1:7" x14ac:dyDescent="0.25">
      <c r="A24845" s="2">
        <v>40451</v>
      </c>
      <c r="B24845" s="3" t="s">
        <v>26804</v>
      </c>
      <c r="C24845" s="2" t="s">
        <v>65</v>
      </c>
      <c r="D24845" s="2" t="s">
        <v>42080</v>
      </c>
      <c r="E24845" s="2"/>
      <c r="F24845" s="3">
        <v>121.15</v>
      </c>
      <c r="G24845" s="156"/>
    </row>
    <row r="24846" spans="1:7" x14ac:dyDescent="0.25">
      <c r="A24846" s="2">
        <v>40453</v>
      </c>
      <c r="B24846" s="3" t="s">
        <v>26805</v>
      </c>
      <c r="C24846" s="2" t="s">
        <v>65</v>
      </c>
      <c r="D24846" s="2" t="s">
        <v>42080</v>
      </c>
      <c r="E24846" s="2"/>
      <c r="F24846" s="3">
        <v>131.08000000000001</v>
      </c>
      <c r="G24846" s="156"/>
    </row>
    <row r="24847" spans="1:7" x14ac:dyDescent="0.25">
      <c r="A24847" s="2">
        <v>40452</v>
      </c>
      <c r="B24847" s="3" t="s">
        <v>26806</v>
      </c>
      <c r="C24847" s="2" t="s">
        <v>65</v>
      </c>
      <c r="D24847" s="2" t="s">
        <v>42080</v>
      </c>
      <c r="E24847" s="2"/>
      <c r="F24847" s="3">
        <v>143.78</v>
      </c>
      <c r="G24847" s="156"/>
    </row>
    <row r="24848" spans="1:7" x14ac:dyDescent="0.25">
      <c r="A24848" s="2">
        <v>11594</v>
      </c>
      <c r="B24848" s="3" t="s">
        <v>26807</v>
      </c>
      <c r="C24848" s="2" t="s">
        <v>13</v>
      </c>
      <c r="D24848" s="2" t="s">
        <v>42080</v>
      </c>
      <c r="E24848" s="2"/>
      <c r="F24848" s="3">
        <v>434.25</v>
      </c>
      <c r="G24848" s="156"/>
    </row>
    <row r="24849" spans="1:7" x14ac:dyDescent="0.25">
      <c r="A24849" s="2">
        <v>3311</v>
      </c>
      <c r="B24849" s="3" t="s">
        <v>26808</v>
      </c>
      <c r="C24849" s="2" t="s">
        <v>148</v>
      </c>
      <c r="D24849" s="2" t="s">
        <v>42080</v>
      </c>
      <c r="E24849" s="2"/>
      <c r="F24849" s="3">
        <v>434.25</v>
      </c>
      <c r="G24849" s="156"/>
    </row>
    <row r="24850" spans="1:7" x14ac:dyDescent="0.25">
      <c r="A24850" s="2">
        <v>11599</v>
      </c>
      <c r="B24850" s="3" t="s">
        <v>26809</v>
      </c>
      <c r="C24850" s="2" t="s">
        <v>13</v>
      </c>
      <c r="D24850" s="2" t="s">
        <v>42080</v>
      </c>
      <c r="E24850" s="2"/>
      <c r="F24850" s="3">
        <v>577.5</v>
      </c>
      <c r="G24850" s="156"/>
    </row>
    <row r="24851" spans="1:7" x14ac:dyDescent="0.25">
      <c r="A24851" s="2">
        <v>11593</v>
      </c>
      <c r="B24851" s="3" t="s">
        <v>26810</v>
      </c>
      <c r="C24851" s="2" t="s">
        <v>13</v>
      </c>
      <c r="D24851" s="2" t="s">
        <v>42080</v>
      </c>
      <c r="E24851" s="2"/>
      <c r="F24851" s="3">
        <v>809.62</v>
      </c>
      <c r="G24851" s="156"/>
    </row>
    <row r="24852" spans="1:7" x14ac:dyDescent="0.25">
      <c r="A24852" s="2">
        <v>3314</v>
      </c>
      <c r="B24852" s="3" t="s">
        <v>26811</v>
      </c>
      <c r="C24852" s="2" t="s">
        <v>148</v>
      </c>
      <c r="D24852" s="2" t="s">
        <v>42080</v>
      </c>
      <c r="E24852" s="2"/>
      <c r="F24852" s="3">
        <v>579.04</v>
      </c>
      <c r="G24852" s="156"/>
    </row>
    <row r="24853" spans="1:7" x14ac:dyDescent="0.25">
      <c r="A24853" s="2">
        <v>11597</v>
      </c>
      <c r="B24853" s="3" t="s">
        <v>26812</v>
      </c>
      <c r="C24853" s="2" t="s">
        <v>13</v>
      </c>
      <c r="D24853" s="2" t="s">
        <v>42080</v>
      </c>
      <c r="E24853" s="2"/>
      <c r="F24853" s="3">
        <v>673.35</v>
      </c>
      <c r="G24853" s="156"/>
    </row>
    <row r="24854" spans="1:7" x14ac:dyDescent="0.25">
      <c r="A24854" s="2">
        <v>3309</v>
      </c>
      <c r="B24854" s="3" t="s">
        <v>26813</v>
      </c>
      <c r="C24854" s="2" t="s">
        <v>148</v>
      </c>
      <c r="D24854" s="2" t="s">
        <v>42080</v>
      </c>
      <c r="E24854" s="2"/>
      <c r="F24854" s="3">
        <v>459.84</v>
      </c>
      <c r="G24854" s="156"/>
    </row>
    <row r="24855" spans="1:7" x14ac:dyDescent="0.25">
      <c r="A24855" s="2">
        <v>40440</v>
      </c>
      <c r="B24855" s="3" t="s">
        <v>26814</v>
      </c>
      <c r="C24855" s="2" t="s">
        <v>148</v>
      </c>
      <c r="D24855" s="2" t="s">
        <v>42080</v>
      </c>
      <c r="E24855" s="2"/>
      <c r="F24855" s="3">
        <v>603.13</v>
      </c>
      <c r="G24855" s="156"/>
    </row>
    <row r="24856" spans="1:7" x14ac:dyDescent="0.25">
      <c r="A24856" s="2">
        <v>40441</v>
      </c>
      <c r="B24856" s="3" t="s">
        <v>26815</v>
      </c>
      <c r="C24856" s="2" t="s">
        <v>148</v>
      </c>
      <c r="D24856" s="2" t="s">
        <v>42080</v>
      </c>
      <c r="E24856" s="2"/>
      <c r="F24856" s="3">
        <v>385.06</v>
      </c>
      <c r="G24856" s="156"/>
    </row>
    <row r="24857" spans="1:7" x14ac:dyDescent="0.25">
      <c r="A24857" s="2">
        <v>34612</v>
      </c>
      <c r="B24857" s="3" t="s">
        <v>26816</v>
      </c>
      <c r="C24857" s="2" t="s">
        <v>13</v>
      </c>
      <c r="D24857" s="2" t="s">
        <v>42080</v>
      </c>
      <c r="E24857" s="2"/>
      <c r="F24857" s="3">
        <v>832.82</v>
      </c>
      <c r="G24857" s="156"/>
    </row>
    <row r="24858" spans="1:7" x14ac:dyDescent="0.25">
      <c r="A24858" s="2">
        <v>34635</v>
      </c>
      <c r="B24858" s="3" t="s">
        <v>26817</v>
      </c>
      <c r="C24858" s="2" t="s">
        <v>13</v>
      </c>
      <c r="D24858" s="2" t="s">
        <v>42080</v>
      </c>
      <c r="E24858" s="2"/>
      <c r="F24858" s="3">
        <v>1070.97</v>
      </c>
      <c r="G24858" s="156"/>
    </row>
    <row r="24859" spans="1:7" x14ac:dyDescent="0.25">
      <c r="A24859" s="2">
        <v>34633</v>
      </c>
      <c r="B24859" s="3" t="s">
        <v>26818</v>
      </c>
      <c r="C24859" s="2" t="s">
        <v>13</v>
      </c>
      <c r="D24859" s="2" t="s">
        <v>42080</v>
      </c>
      <c r="E24859" s="2"/>
      <c r="F24859" s="3">
        <v>1180.49</v>
      </c>
      <c r="G24859" s="156"/>
    </row>
    <row r="24860" spans="1:7" x14ac:dyDescent="0.25">
      <c r="A24860" s="2">
        <v>40449</v>
      </c>
      <c r="B24860" s="3" t="s">
        <v>26819</v>
      </c>
      <c r="C24860" s="2" t="s">
        <v>148</v>
      </c>
      <c r="D24860" s="2" t="s">
        <v>42080</v>
      </c>
      <c r="E24860" s="2"/>
      <c r="F24860" s="3">
        <v>323.70999999999998</v>
      </c>
      <c r="G24860" s="156"/>
    </row>
    <row r="24861" spans="1:7" x14ac:dyDescent="0.25">
      <c r="A24861" s="2">
        <v>11592</v>
      </c>
      <c r="B24861" s="3" t="s">
        <v>26820</v>
      </c>
      <c r="C24861" s="2" t="s">
        <v>13</v>
      </c>
      <c r="D24861" s="2" t="s">
        <v>42080</v>
      </c>
      <c r="E24861" s="2"/>
      <c r="F24861" s="3">
        <v>579.04</v>
      </c>
      <c r="G24861" s="156"/>
    </row>
    <row r="24862" spans="1:7" x14ac:dyDescent="0.25">
      <c r="A24862" s="2">
        <v>34800</v>
      </c>
      <c r="B24862" s="3" t="s">
        <v>26821</v>
      </c>
      <c r="C24862" s="2" t="s">
        <v>148</v>
      </c>
      <c r="D24862" s="2" t="s">
        <v>42080</v>
      </c>
      <c r="E24862" s="2"/>
      <c r="F24862" s="3">
        <v>404.8</v>
      </c>
      <c r="G24862" s="156"/>
    </row>
    <row r="24863" spans="1:7" x14ac:dyDescent="0.25">
      <c r="A24863" s="2">
        <v>11596</v>
      </c>
      <c r="B24863" s="3" t="s">
        <v>26822</v>
      </c>
      <c r="C24863" s="2" t="s">
        <v>13</v>
      </c>
      <c r="D24863" s="2" t="s">
        <v>42080</v>
      </c>
      <c r="E24863" s="2"/>
      <c r="F24863" s="3">
        <v>459.84</v>
      </c>
      <c r="G24863" s="156"/>
    </row>
    <row r="24864" spans="1:7" x14ac:dyDescent="0.25">
      <c r="A24864" s="2">
        <v>40438</v>
      </c>
      <c r="B24864" s="3" t="s">
        <v>26823</v>
      </c>
      <c r="C24864" s="2" t="s">
        <v>148</v>
      </c>
      <c r="D24864" s="2" t="s">
        <v>42080</v>
      </c>
      <c r="E24864" s="2"/>
      <c r="F24864" s="3">
        <v>269.69</v>
      </c>
      <c r="G24864" s="156"/>
    </row>
    <row r="24865" spans="1:7" x14ac:dyDescent="0.25">
      <c r="A24865" s="2">
        <v>40436</v>
      </c>
      <c r="B24865" s="3" t="s">
        <v>26824</v>
      </c>
      <c r="C24865" s="2" t="s">
        <v>148</v>
      </c>
      <c r="D24865" s="2" t="s">
        <v>42080</v>
      </c>
      <c r="E24865" s="2"/>
      <c r="F24865" s="3">
        <v>336.28</v>
      </c>
      <c r="G24865" s="156"/>
    </row>
    <row r="24866" spans="1:7" x14ac:dyDescent="0.25">
      <c r="A24866" s="2">
        <v>4315</v>
      </c>
      <c r="B24866" s="3" t="s">
        <v>26825</v>
      </c>
      <c r="C24866" s="2" t="s">
        <v>13</v>
      </c>
      <c r="D24866" s="2" t="s">
        <v>42080</v>
      </c>
      <c r="E24866" s="2"/>
      <c r="F24866" s="3">
        <v>2.12</v>
      </c>
      <c r="G24866" s="156"/>
    </row>
    <row r="24867" spans="1:7" x14ac:dyDescent="0.25">
      <c r="A24867" s="2">
        <v>402</v>
      </c>
      <c r="B24867" s="3" t="s">
        <v>26826</v>
      </c>
      <c r="C24867" s="2" t="s">
        <v>13</v>
      </c>
      <c r="D24867" s="2" t="s">
        <v>42080</v>
      </c>
      <c r="E24867" s="2"/>
      <c r="F24867" s="3">
        <v>12.11</v>
      </c>
      <c r="G24867" s="156"/>
    </row>
    <row r="24868" spans="1:7" x14ac:dyDescent="0.25">
      <c r="A24868" s="2">
        <v>4226</v>
      </c>
      <c r="B24868" s="3" t="s">
        <v>26827</v>
      </c>
      <c r="C24868" s="2" t="s">
        <v>586</v>
      </c>
      <c r="D24868" s="2" t="s">
        <v>42081</v>
      </c>
      <c r="E24868" s="2"/>
      <c r="F24868" s="3">
        <v>8.9600000000000009</v>
      </c>
      <c r="G24868" s="156"/>
    </row>
    <row r="24869" spans="1:7" x14ac:dyDescent="0.25">
      <c r="A24869" s="2">
        <v>4222</v>
      </c>
      <c r="B24869" s="3" t="s">
        <v>26828</v>
      </c>
      <c r="C24869" s="2" t="s">
        <v>853</v>
      </c>
      <c r="D24869" s="2" t="s">
        <v>42081</v>
      </c>
      <c r="E24869" s="2"/>
      <c r="F24869" s="3">
        <v>6.64</v>
      </c>
      <c r="G24869" s="156"/>
    </row>
    <row r="24870" spans="1:7" x14ac:dyDescent="0.25">
      <c r="A24870" s="2">
        <v>34804</v>
      </c>
      <c r="B24870" s="3" t="s">
        <v>26829</v>
      </c>
      <c r="C24870" s="2" t="s">
        <v>65</v>
      </c>
      <c r="D24870" s="2" t="s">
        <v>42080</v>
      </c>
      <c r="E24870" s="2"/>
      <c r="F24870" s="3">
        <v>48.88</v>
      </c>
      <c r="G24870" s="156"/>
    </row>
    <row r="24871" spans="1:7" x14ac:dyDescent="0.25">
      <c r="A24871" s="2">
        <v>4013</v>
      </c>
      <c r="B24871" s="3" t="s">
        <v>26830</v>
      </c>
      <c r="C24871" s="2" t="s">
        <v>65</v>
      </c>
      <c r="D24871" s="2" t="s">
        <v>42080</v>
      </c>
      <c r="E24871" s="2"/>
      <c r="F24871" s="3">
        <v>7.53</v>
      </c>
      <c r="G24871" s="156"/>
    </row>
    <row r="24872" spans="1:7" x14ac:dyDescent="0.25">
      <c r="A24872" s="2">
        <v>4011</v>
      </c>
      <c r="B24872" s="3" t="s">
        <v>26831</v>
      </c>
      <c r="C24872" s="2" t="s">
        <v>65</v>
      </c>
      <c r="D24872" s="2" t="s">
        <v>42080</v>
      </c>
      <c r="E24872" s="2"/>
      <c r="F24872" s="3">
        <v>8.41</v>
      </c>
      <c r="G24872" s="156"/>
    </row>
    <row r="24873" spans="1:7" x14ac:dyDescent="0.25">
      <c r="A24873" s="2">
        <v>4021</v>
      </c>
      <c r="B24873" s="3" t="s">
        <v>26832</v>
      </c>
      <c r="C24873" s="2" t="s">
        <v>65</v>
      </c>
      <c r="D24873" s="2" t="s">
        <v>42080</v>
      </c>
      <c r="E24873" s="2"/>
      <c r="F24873" s="3">
        <v>10.49</v>
      </c>
      <c r="G24873" s="156"/>
    </row>
    <row r="24874" spans="1:7" x14ac:dyDescent="0.25">
      <c r="A24874" s="2">
        <v>4019</v>
      </c>
      <c r="B24874" s="3" t="s">
        <v>26833</v>
      </c>
      <c r="C24874" s="2" t="s">
        <v>65</v>
      </c>
      <c r="D24874" s="2" t="s">
        <v>42080</v>
      </c>
      <c r="E24874" s="2"/>
      <c r="F24874" s="3">
        <v>12.6</v>
      </c>
      <c r="G24874" s="156"/>
    </row>
    <row r="24875" spans="1:7" x14ac:dyDescent="0.25">
      <c r="A24875" s="2">
        <v>4012</v>
      </c>
      <c r="B24875" s="3" t="s">
        <v>26834</v>
      </c>
      <c r="C24875" s="2" t="s">
        <v>65</v>
      </c>
      <c r="D24875" s="2" t="s">
        <v>42080</v>
      </c>
      <c r="E24875" s="2"/>
      <c r="F24875" s="3">
        <v>16.88</v>
      </c>
      <c r="G24875" s="156"/>
    </row>
    <row r="24876" spans="1:7" x14ac:dyDescent="0.25">
      <c r="A24876" s="2">
        <v>4020</v>
      </c>
      <c r="B24876" s="3" t="s">
        <v>26835</v>
      </c>
      <c r="C24876" s="2" t="s">
        <v>65</v>
      </c>
      <c r="D24876" s="2" t="s">
        <v>42080</v>
      </c>
      <c r="E24876" s="2"/>
      <c r="F24876" s="3">
        <v>21.14</v>
      </c>
      <c r="G24876" s="156"/>
    </row>
    <row r="24877" spans="1:7" x14ac:dyDescent="0.25">
      <c r="A24877" s="2">
        <v>4018</v>
      </c>
      <c r="B24877" s="3" t="s">
        <v>26836</v>
      </c>
      <c r="C24877" s="2" t="s">
        <v>65</v>
      </c>
      <c r="D24877" s="2" t="s">
        <v>42080</v>
      </c>
      <c r="E24877" s="2"/>
      <c r="F24877" s="3">
        <v>25.32</v>
      </c>
      <c r="G24877" s="156"/>
    </row>
    <row r="24878" spans="1:7" x14ac:dyDescent="0.25">
      <c r="A24878" s="2">
        <v>36498</v>
      </c>
      <c r="B24878" s="3" t="s">
        <v>26837</v>
      </c>
      <c r="C24878" s="2" t="s">
        <v>13</v>
      </c>
      <c r="D24878" s="2" t="s">
        <v>42080</v>
      </c>
      <c r="E24878" s="2"/>
      <c r="F24878" s="3">
        <v>8511.19</v>
      </c>
      <c r="G24878" s="156"/>
    </row>
    <row r="24879" spans="1:7" x14ac:dyDescent="0.25">
      <c r="A24879" s="2">
        <v>12872</v>
      </c>
      <c r="B24879" s="3" t="s">
        <v>26838</v>
      </c>
      <c r="C24879" s="2" t="s">
        <v>315</v>
      </c>
      <c r="D24879" s="2" t="s">
        <v>42080</v>
      </c>
      <c r="E24879" s="2"/>
      <c r="F24879" s="3">
        <v>26.03</v>
      </c>
      <c r="G24879" s="156"/>
    </row>
    <row r="24880" spans="1:7" x14ac:dyDescent="0.25">
      <c r="A24880" s="2">
        <v>41075</v>
      </c>
      <c r="B24880" s="3" t="s">
        <v>26839</v>
      </c>
      <c r="C24880" s="2" t="s">
        <v>21474</v>
      </c>
      <c r="D24880" s="2" t="s">
        <v>42080</v>
      </c>
      <c r="E24880" s="2"/>
      <c r="F24880" s="3">
        <v>4560.57</v>
      </c>
      <c r="G24880" s="156"/>
    </row>
    <row r="24881" spans="1:7" x14ac:dyDescent="0.25">
      <c r="A24881" s="2">
        <v>44324</v>
      </c>
      <c r="B24881" s="3" t="s">
        <v>26840</v>
      </c>
      <c r="C24881" s="2" t="s">
        <v>586</v>
      </c>
      <c r="D24881" s="2" t="s">
        <v>42080</v>
      </c>
      <c r="E24881" s="2"/>
      <c r="F24881" s="3">
        <v>2.68</v>
      </c>
      <c r="G24881" s="156"/>
    </row>
    <row r="24882" spans="1:7" x14ac:dyDescent="0.25">
      <c r="A24882" s="2">
        <v>3315</v>
      </c>
      <c r="B24882" s="3" t="s">
        <v>26841</v>
      </c>
      <c r="C24882" s="2" t="s">
        <v>586</v>
      </c>
      <c r="D24882" s="2" t="s">
        <v>42080</v>
      </c>
      <c r="E24882" s="2"/>
      <c r="F24882" s="3">
        <v>0.77</v>
      </c>
      <c r="G24882" s="156"/>
    </row>
    <row r="24883" spans="1:7" x14ac:dyDescent="0.25">
      <c r="A24883" s="2">
        <v>36870</v>
      </c>
      <c r="B24883" s="3" t="s">
        <v>26842</v>
      </c>
      <c r="C24883" s="2" t="s">
        <v>586</v>
      </c>
      <c r="D24883" s="2" t="s">
        <v>42080</v>
      </c>
      <c r="E24883" s="2"/>
      <c r="F24883" s="3">
        <v>0.6</v>
      </c>
      <c r="G24883" s="156"/>
    </row>
    <row r="24884" spans="1:7" x14ac:dyDescent="0.25">
      <c r="A24884" s="2">
        <v>5092</v>
      </c>
      <c r="B24884" s="3" t="s">
        <v>26843</v>
      </c>
      <c r="C24884" s="2" t="s">
        <v>3881</v>
      </c>
      <c r="D24884" s="2" t="s">
        <v>42080</v>
      </c>
      <c r="E24884" s="2"/>
      <c r="F24884" s="3">
        <v>17.55</v>
      </c>
      <c r="G24884" s="156"/>
    </row>
    <row r="24885" spans="1:7" x14ac:dyDescent="0.25">
      <c r="A24885" s="2">
        <v>11462</v>
      </c>
      <c r="B24885" s="3" t="s">
        <v>26844</v>
      </c>
      <c r="C24885" s="2" t="s">
        <v>3881</v>
      </c>
      <c r="D24885" s="2" t="s">
        <v>42080</v>
      </c>
      <c r="E24885" s="2"/>
      <c r="F24885" s="3">
        <v>17.940000000000001</v>
      </c>
      <c r="G24885" s="156"/>
    </row>
    <row r="24886" spans="1:7" x14ac:dyDescent="0.25">
      <c r="A24886" s="2">
        <v>36529</v>
      </c>
      <c r="B24886" s="3" t="s">
        <v>26845</v>
      </c>
      <c r="C24886" s="2" t="s">
        <v>13</v>
      </c>
      <c r="D24886" s="2" t="s">
        <v>42080</v>
      </c>
      <c r="E24886" s="2"/>
      <c r="F24886" s="3">
        <v>66326.53</v>
      </c>
      <c r="G24886" s="156"/>
    </row>
    <row r="24887" spans="1:7" x14ac:dyDescent="0.25">
      <c r="A24887" s="2">
        <v>3318</v>
      </c>
      <c r="B24887" s="3" t="s">
        <v>26846</v>
      </c>
      <c r="C24887" s="2" t="s">
        <v>13</v>
      </c>
      <c r="D24887" s="2" t="s">
        <v>42081</v>
      </c>
      <c r="E24887" s="2"/>
      <c r="F24887" s="3">
        <v>52000</v>
      </c>
      <c r="G24887" s="156"/>
    </row>
    <row r="24888" spans="1:7" x14ac:dyDescent="0.25">
      <c r="A24888" s="2">
        <v>3324</v>
      </c>
      <c r="B24888" s="3" t="s">
        <v>26847</v>
      </c>
      <c r="C24888" s="2" t="s">
        <v>65</v>
      </c>
      <c r="D24888" s="2" t="s">
        <v>42080</v>
      </c>
      <c r="E24888" s="2"/>
      <c r="F24888" s="3">
        <v>12.07</v>
      </c>
      <c r="G24888" s="156"/>
    </row>
    <row r="24889" spans="1:7" x14ac:dyDescent="0.25">
      <c r="A24889" s="2">
        <v>3322</v>
      </c>
      <c r="B24889" s="3" t="s">
        <v>26848</v>
      </c>
      <c r="C24889" s="2" t="s">
        <v>65</v>
      </c>
      <c r="D24889" s="2" t="s">
        <v>42081</v>
      </c>
      <c r="E24889" s="2"/>
      <c r="F24889" s="3">
        <v>16.899999999999999</v>
      </c>
      <c r="G24889" s="156"/>
    </row>
    <row r="24890" spans="1:7" x14ac:dyDescent="0.25">
      <c r="A24890" s="2">
        <v>5076</v>
      </c>
      <c r="B24890" s="3" t="s">
        <v>26849</v>
      </c>
      <c r="C24890" s="2" t="s">
        <v>586</v>
      </c>
      <c r="D24890" s="2" t="s">
        <v>42080</v>
      </c>
      <c r="E24890" s="2"/>
      <c r="F24890" s="3">
        <v>11.54</v>
      </c>
      <c r="G24890" s="156"/>
    </row>
    <row r="24891" spans="1:7" x14ac:dyDescent="0.25">
      <c r="A24891" s="2">
        <v>5077</v>
      </c>
      <c r="B24891" s="3" t="s">
        <v>26850</v>
      </c>
      <c r="C24891" s="2" t="s">
        <v>586</v>
      </c>
      <c r="D24891" s="2" t="s">
        <v>42080</v>
      </c>
      <c r="E24891" s="2"/>
      <c r="F24891" s="3">
        <v>12.75</v>
      </c>
      <c r="G24891" s="156"/>
    </row>
    <row r="24892" spans="1:7" x14ac:dyDescent="0.25">
      <c r="A24892" s="2">
        <v>45242</v>
      </c>
      <c r="B24892" s="3" t="s">
        <v>26851</v>
      </c>
      <c r="C24892" s="2" t="s">
        <v>13</v>
      </c>
      <c r="D24892" s="2" t="s">
        <v>42080</v>
      </c>
      <c r="E24892" s="2"/>
      <c r="F24892" s="3">
        <v>68.180000000000007</v>
      </c>
      <c r="G24892" s="156"/>
    </row>
    <row r="24893" spans="1:7" x14ac:dyDescent="0.25">
      <c r="A24893" s="2">
        <v>11837</v>
      </c>
      <c r="B24893" s="3" t="s">
        <v>26852</v>
      </c>
      <c r="C24893" s="2" t="s">
        <v>13</v>
      </c>
      <c r="D24893" s="2" t="s">
        <v>42080</v>
      </c>
      <c r="E24893" s="2"/>
      <c r="F24893" s="3">
        <v>68.86</v>
      </c>
      <c r="G24893" s="156"/>
    </row>
    <row r="24894" spans="1:7" x14ac:dyDescent="0.25">
      <c r="A24894" s="2">
        <v>415</v>
      </c>
      <c r="B24894" s="3" t="s">
        <v>26853</v>
      </c>
      <c r="C24894" s="2" t="s">
        <v>13</v>
      </c>
      <c r="D24894" s="2" t="s">
        <v>42080</v>
      </c>
      <c r="E24894" s="2"/>
      <c r="F24894" s="3">
        <v>28.24</v>
      </c>
      <c r="G24894" s="156"/>
    </row>
    <row r="24895" spans="1:7" x14ac:dyDescent="0.25">
      <c r="A24895" s="2">
        <v>38055</v>
      </c>
      <c r="B24895" s="3" t="s">
        <v>26854</v>
      </c>
      <c r="C24895" s="2" t="s">
        <v>13</v>
      </c>
      <c r="D24895" s="2" t="s">
        <v>42080</v>
      </c>
      <c r="E24895" s="2"/>
      <c r="F24895" s="3">
        <v>6.25</v>
      </c>
      <c r="G24895" s="156"/>
    </row>
    <row r="24896" spans="1:7" x14ac:dyDescent="0.25">
      <c r="A24896" s="2">
        <v>416</v>
      </c>
      <c r="B24896" s="3" t="s">
        <v>26855</v>
      </c>
      <c r="C24896" s="2" t="s">
        <v>13</v>
      </c>
      <c r="D24896" s="2" t="s">
        <v>42080</v>
      </c>
      <c r="E24896" s="2"/>
      <c r="F24896" s="3">
        <v>10.34</v>
      </c>
      <c r="G24896" s="156"/>
    </row>
    <row r="24897" spans="1:7" x14ac:dyDescent="0.25">
      <c r="A24897" s="2">
        <v>425</v>
      </c>
      <c r="B24897" s="3" t="s">
        <v>26856</v>
      </c>
      <c r="C24897" s="2" t="s">
        <v>13</v>
      </c>
      <c r="D24897" s="2" t="s">
        <v>42080</v>
      </c>
      <c r="E24897" s="2"/>
      <c r="F24897" s="3">
        <v>6.41</v>
      </c>
      <c r="G24897" s="156"/>
    </row>
    <row r="24898" spans="1:7" x14ac:dyDescent="0.25">
      <c r="A24898" s="2">
        <v>426</v>
      </c>
      <c r="B24898" s="3" t="s">
        <v>26857</v>
      </c>
      <c r="C24898" s="2" t="s">
        <v>13</v>
      </c>
      <c r="D24898" s="2" t="s">
        <v>42080</v>
      </c>
      <c r="E24898" s="2"/>
      <c r="F24898" s="3">
        <v>35.29</v>
      </c>
      <c r="G24898" s="156"/>
    </row>
    <row r="24899" spans="1:7" x14ac:dyDescent="0.25">
      <c r="A24899" s="2">
        <v>38056</v>
      </c>
      <c r="B24899" s="3" t="s">
        <v>26858</v>
      </c>
      <c r="C24899" s="2" t="s">
        <v>13</v>
      </c>
      <c r="D24899" s="2" t="s">
        <v>42080</v>
      </c>
      <c r="E24899" s="2"/>
      <c r="F24899" s="3">
        <v>34.46</v>
      </c>
      <c r="G24899" s="156"/>
    </row>
    <row r="24900" spans="1:7" x14ac:dyDescent="0.25">
      <c r="A24900" s="2">
        <v>1564</v>
      </c>
      <c r="B24900" s="3" t="s">
        <v>26859</v>
      </c>
      <c r="C24900" s="2" t="s">
        <v>13</v>
      </c>
      <c r="D24900" s="2" t="s">
        <v>42080</v>
      </c>
      <c r="E24900" s="2"/>
      <c r="F24900" s="3">
        <v>13.15</v>
      </c>
      <c r="G24900" s="156"/>
    </row>
    <row r="24901" spans="1:7" x14ac:dyDescent="0.25">
      <c r="A24901" s="2">
        <v>11032</v>
      </c>
      <c r="B24901" s="3" t="s">
        <v>26860</v>
      </c>
      <c r="C24901" s="2" t="s">
        <v>13</v>
      </c>
      <c r="D24901" s="2" t="s">
        <v>42080</v>
      </c>
      <c r="E24901" s="2"/>
      <c r="F24901" s="3">
        <v>11.96</v>
      </c>
      <c r="G24901" s="156"/>
    </row>
    <row r="24902" spans="1:7" x14ac:dyDescent="0.25">
      <c r="A24902" s="2">
        <v>36786</v>
      </c>
      <c r="B24902" s="3" t="s">
        <v>26861</v>
      </c>
      <c r="C24902" s="2" t="s">
        <v>26862</v>
      </c>
      <c r="D24902" s="2" t="s">
        <v>42080</v>
      </c>
      <c r="E24902" s="2"/>
      <c r="F24902" s="3">
        <v>136.94</v>
      </c>
      <c r="G24902" s="156"/>
    </row>
    <row r="24903" spans="1:7" x14ac:dyDescent="0.25">
      <c r="A24903" s="2">
        <v>36785</v>
      </c>
      <c r="B24903" s="3" t="s">
        <v>26863</v>
      </c>
      <c r="C24903" s="2" t="s">
        <v>26862</v>
      </c>
      <c r="D24903" s="2" t="s">
        <v>42080</v>
      </c>
      <c r="E24903" s="2"/>
      <c r="F24903" s="3">
        <v>119</v>
      </c>
      <c r="G24903" s="156"/>
    </row>
    <row r="24904" spans="1:7" x14ac:dyDescent="0.25">
      <c r="A24904" s="2">
        <v>36782</v>
      </c>
      <c r="B24904" s="3" t="s">
        <v>26864</v>
      </c>
      <c r="C24904" s="2" t="s">
        <v>26862</v>
      </c>
      <c r="D24904" s="2" t="s">
        <v>42080</v>
      </c>
      <c r="E24904" s="2"/>
      <c r="F24904" s="3">
        <v>142.04</v>
      </c>
      <c r="G24904" s="156"/>
    </row>
    <row r="24905" spans="1:7" x14ac:dyDescent="0.25">
      <c r="A24905" s="2">
        <v>44481</v>
      </c>
      <c r="B24905" s="3" t="s">
        <v>26865</v>
      </c>
      <c r="C24905" s="2" t="s">
        <v>26862</v>
      </c>
      <c r="D24905" s="2" t="s">
        <v>42081</v>
      </c>
      <c r="E24905" s="2"/>
      <c r="F24905" s="3">
        <v>160</v>
      </c>
      <c r="G24905" s="156"/>
    </row>
    <row r="24906" spans="1:7" x14ac:dyDescent="0.25">
      <c r="A24906" s="2">
        <v>4824</v>
      </c>
      <c r="B24906" s="3" t="s">
        <v>26866</v>
      </c>
      <c r="C24906" s="2" t="s">
        <v>586</v>
      </c>
      <c r="D24906" s="2" t="s">
        <v>42080</v>
      </c>
      <c r="E24906" s="2"/>
      <c r="F24906" s="3">
        <v>0.8</v>
      </c>
      <c r="G24906" s="156"/>
    </row>
    <row r="24907" spans="1:7" x14ac:dyDescent="0.25">
      <c r="A24907" s="2">
        <v>11795</v>
      </c>
      <c r="B24907" s="3" t="s">
        <v>26867</v>
      </c>
      <c r="C24907" s="2" t="s">
        <v>65</v>
      </c>
      <c r="D24907" s="2" t="s">
        <v>42080</v>
      </c>
      <c r="E24907" s="2"/>
      <c r="F24907" s="3">
        <v>671.69</v>
      </c>
      <c r="G24907" s="156"/>
    </row>
    <row r="24908" spans="1:7" x14ac:dyDescent="0.25">
      <c r="A24908" s="2">
        <v>134</v>
      </c>
      <c r="B24908" s="3" t="s">
        <v>26868</v>
      </c>
      <c r="C24908" s="2" t="s">
        <v>586</v>
      </c>
      <c r="D24908" s="2" t="s">
        <v>42080</v>
      </c>
      <c r="E24908" s="2"/>
      <c r="F24908" s="3">
        <v>1.67</v>
      </c>
      <c r="G24908" s="156"/>
    </row>
    <row r="24909" spans="1:7" x14ac:dyDescent="0.25">
      <c r="A24909" s="2">
        <v>4229</v>
      </c>
      <c r="B24909" s="3" t="s">
        <v>26869</v>
      </c>
      <c r="C24909" s="2" t="s">
        <v>586</v>
      </c>
      <c r="D24909" s="2" t="s">
        <v>42080</v>
      </c>
      <c r="E24909" s="2"/>
      <c r="F24909" s="3">
        <v>54.07</v>
      </c>
      <c r="G24909" s="156"/>
    </row>
    <row r="24910" spans="1:7" x14ac:dyDescent="0.25">
      <c r="A24910" s="2">
        <v>11731</v>
      </c>
      <c r="B24910" s="3" t="s">
        <v>26870</v>
      </c>
      <c r="C24910" s="2" t="s">
        <v>13</v>
      </c>
      <c r="D24910" s="2" t="s">
        <v>42080</v>
      </c>
      <c r="E24910" s="2"/>
      <c r="F24910" s="3">
        <v>10.82</v>
      </c>
      <c r="G24910" s="156"/>
    </row>
    <row r="24911" spans="1:7" x14ac:dyDescent="0.25">
      <c r="A24911" s="2">
        <v>11732</v>
      </c>
      <c r="B24911" s="3" t="s">
        <v>26871</v>
      </c>
      <c r="C24911" s="2" t="s">
        <v>13</v>
      </c>
      <c r="D24911" s="2" t="s">
        <v>42080</v>
      </c>
      <c r="E24911" s="2"/>
      <c r="F24911" s="3">
        <v>28.37</v>
      </c>
      <c r="G24911" s="156"/>
    </row>
    <row r="24912" spans="1:7" x14ac:dyDescent="0.25">
      <c r="A24912" s="2">
        <v>11244</v>
      </c>
      <c r="B24912" s="3" t="s">
        <v>26872</v>
      </c>
      <c r="C24912" s="2" t="s">
        <v>13</v>
      </c>
      <c r="D24912" s="2" t="s">
        <v>42080</v>
      </c>
      <c r="E24912" s="2"/>
      <c r="F24912" s="3">
        <v>237.7</v>
      </c>
      <c r="G24912" s="156"/>
    </row>
    <row r="24913" spans="1:7" x14ac:dyDescent="0.25">
      <c r="A24913" s="2">
        <v>11235</v>
      </c>
      <c r="B24913" s="3" t="s">
        <v>26873</v>
      </c>
      <c r="C24913" s="2" t="s">
        <v>13</v>
      </c>
      <c r="D24913" s="2" t="s">
        <v>42080</v>
      </c>
      <c r="E24913" s="2"/>
      <c r="F24913" s="3">
        <v>181.39</v>
      </c>
      <c r="G24913" s="156"/>
    </row>
    <row r="24914" spans="1:7" x14ac:dyDescent="0.25">
      <c r="A24914" s="2">
        <v>11236</v>
      </c>
      <c r="B24914" s="3" t="s">
        <v>26874</v>
      </c>
      <c r="C24914" s="2" t="s">
        <v>13</v>
      </c>
      <c r="D24914" s="2" t="s">
        <v>42080</v>
      </c>
      <c r="E24914" s="2"/>
      <c r="F24914" s="3">
        <v>230.52</v>
      </c>
      <c r="G24914" s="156"/>
    </row>
    <row r="24915" spans="1:7" x14ac:dyDescent="0.25">
      <c r="A24915" s="2">
        <v>11245</v>
      </c>
      <c r="B24915" s="3" t="s">
        <v>26875</v>
      </c>
      <c r="C24915" s="2" t="s">
        <v>13</v>
      </c>
      <c r="D24915" s="2" t="s">
        <v>42080</v>
      </c>
      <c r="E24915" s="2"/>
      <c r="F24915" s="3">
        <v>328.77</v>
      </c>
      <c r="G24915" s="156"/>
    </row>
    <row r="24916" spans="1:7" x14ac:dyDescent="0.25">
      <c r="A24916" s="2">
        <v>36494</v>
      </c>
      <c r="B24916" s="3" t="s">
        <v>26876</v>
      </c>
      <c r="C24916" s="2" t="s">
        <v>13</v>
      </c>
      <c r="D24916" s="2" t="s">
        <v>42080</v>
      </c>
      <c r="E24916" s="2"/>
      <c r="F24916" s="3">
        <v>740761.71</v>
      </c>
      <c r="G24916" s="156"/>
    </row>
    <row r="24917" spans="1:7" x14ac:dyDescent="0.25">
      <c r="A24917" s="2">
        <v>36493</v>
      </c>
      <c r="B24917" s="3" t="s">
        <v>26877</v>
      </c>
      <c r="C24917" s="2" t="s">
        <v>13</v>
      </c>
      <c r="D24917" s="2" t="s">
        <v>42080</v>
      </c>
      <c r="E24917" s="2"/>
      <c r="F24917" s="3">
        <v>839252.93</v>
      </c>
      <c r="G24917" s="156"/>
    </row>
    <row r="24918" spans="1:7" x14ac:dyDescent="0.25">
      <c r="A24918" s="2">
        <v>13333</v>
      </c>
      <c r="B24918" s="3" t="s">
        <v>26878</v>
      </c>
      <c r="C24918" s="2" t="s">
        <v>13</v>
      </c>
      <c r="D24918" s="2" t="s">
        <v>42080</v>
      </c>
      <c r="E24918" s="2"/>
      <c r="F24918" s="3">
        <v>235694.54</v>
      </c>
      <c r="G24918" s="156"/>
    </row>
    <row r="24919" spans="1:7" x14ac:dyDescent="0.25">
      <c r="A24919" s="2">
        <v>39588</v>
      </c>
      <c r="B24919" s="3" t="s">
        <v>26879</v>
      </c>
      <c r="C24919" s="2" t="s">
        <v>13</v>
      </c>
      <c r="D24919" s="2" t="s">
        <v>42080</v>
      </c>
      <c r="E24919" s="2"/>
      <c r="F24919" s="3">
        <v>251739.47</v>
      </c>
      <c r="G24919" s="156"/>
    </row>
    <row r="24920" spans="1:7" x14ac:dyDescent="0.25">
      <c r="A24920" s="2">
        <v>14254</v>
      </c>
      <c r="B24920" s="3" t="s">
        <v>26880</v>
      </c>
      <c r="C24920" s="2" t="s">
        <v>13</v>
      </c>
      <c r="D24920" s="2" t="s">
        <v>42081</v>
      </c>
      <c r="E24920" s="2"/>
      <c r="F24920" s="3">
        <v>123581.2</v>
      </c>
      <c r="G24920" s="156"/>
    </row>
    <row r="24921" spans="1:7" x14ac:dyDescent="0.25">
      <c r="A24921" s="2">
        <v>25019</v>
      </c>
      <c r="B24921" s="3" t="s">
        <v>26881</v>
      </c>
      <c r="C24921" s="2" t="s">
        <v>13</v>
      </c>
      <c r="D24921" s="2" t="s">
        <v>42080</v>
      </c>
      <c r="E24921" s="2"/>
      <c r="F24921" s="3">
        <v>176896.61</v>
      </c>
      <c r="G24921" s="156"/>
    </row>
    <row r="24922" spans="1:7" x14ac:dyDescent="0.25">
      <c r="A24922" s="2">
        <v>36501</v>
      </c>
      <c r="B24922" s="3" t="s">
        <v>26882</v>
      </c>
      <c r="C24922" s="2" t="s">
        <v>13</v>
      </c>
      <c r="D24922" s="2" t="s">
        <v>42080</v>
      </c>
      <c r="E24922" s="2"/>
      <c r="F24922" s="3">
        <v>157498.95000000001</v>
      </c>
      <c r="G24922" s="156"/>
    </row>
    <row r="24923" spans="1:7" x14ac:dyDescent="0.25">
      <c r="A24923" s="2">
        <v>36500</v>
      </c>
      <c r="B24923" s="3" t="s">
        <v>26883</v>
      </c>
      <c r="C24923" s="2" t="s">
        <v>13</v>
      </c>
      <c r="D24923" s="2" t="s">
        <v>42080</v>
      </c>
      <c r="E24923" s="2"/>
      <c r="F24923" s="3">
        <v>111300.2</v>
      </c>
      <c r="G24923" s="156"/>
    </row>
    <row r="24924" spans="1:7" x14ac:dyDescent="0.25">
      <c r="A24924" s="2">
        <v>20017</v>
      </c>
      <c r="B24924" s="3" t="s">
        <v>26884</v>
      </c>
      <c r="C24924" s="2" t="s">
        <v>123</v>
      </c>
      <c r="D24924" s="2" t="s">
        <v>42080</v>
      </c>
      <c r="E24924" s="2"/>
      <c r="F24924" s="3">
        <v>10.18</v>
      </c>
      <c r="G24924" s="156"/>
    </row>
    <row r="24925" spans="1:7" x14ac:dyDescent="0.25">
      <c r="A24925" s="2">
        <v>20007</v>
      </c>
      <c r="B24925" s="3" t="s">
        <v>26885</v>
      </c>
      <c r="C24925" s="2" t="s">
        <v>123</v>
      </c>
      <c r="D24925" s="2" t="s">
        <v>42080</v>
      </c>
      <c r="E24925" s="2"/>
      <c r="F24925" s="3">
        <v>6.07</v>
      </c>
      <c r="G24925" s="156"/>
    </row>
    <row r="24926" spans="1:7" x14ac:dyDescent="0.25">
      <c r="A24926" s="2">
        <v>39831</v>
      </c>
      <c r="B24926" s="3" t="s">
        <v>26886</v>
      </c>
      <c r="C24926" s="2" t="s">
        <v>25110</v>
      </c>
      <c r="D24926" s="2" t="s">
        <v>42080</v>
      </c>
      <c r="E24926" s="2"/>
      <c r="F24926" s="3">
        <v>333.5</v>
      </c>
      <c r="G24926" s="156"/>
    </row>
    <row r="24927" spans="1:7" x14ac:dyDescent="0.25">
      <c r="A24927" s="2">
        <v>36888</v>
      </c>
      <c r="B24927" s="3" t="s">
        <v>26887</v>
      </c>
      <c r="C24927" s="2" t="s">
        <v>123</v>
      </c>
      <c r="D24927" s="2" t="s">
        <v>42080</v>
      </c>
      <c r="E24927" s="2"/>
      <c r="F24927" s="3">
        <v>29.5</v>
      </c>
      <c r="G24927" s="156"/>
    </row>
    <row r="24928" spans="1:7" x14ac:dyDescent="0.25">
      <c r="A24928" s="2">
        <v>39836</v>
      </c>
      <c r="B24928" s="3" t="s">
        <v>26888</v>
      </c>
      <c r="C24928" s="2" t="s">
        <v>25110</v>
      </c>
      <c r="D24928" s="2" t="s">
        <v>42080</v>
      </c>
      <c r="E24928" s="2"/>
      <c r="F24928" s="3">
        <v>293.05</v>
      </c>
      <c r="G24928" s="156"/>
    </row>
    <row r="24929" spans="1:7" x14ac:dyDescent="0.25">
      <c r="A24929" s="2">
        <v>39830</v>
      </c>
      <c r="B24929" s="3" t="s">
        <v>26889</v>
      </c>
      <c r="C24929" s="2" t="s">
        <v>25110</v>
      </c>
      <c r="D24929" s="2" t="s">
        <v>42080</v>
      </c>
      <c r="E24929" s="2"/>
      <c r="F24929" s="3">
        <v>334.21</v>
      </c>
      <c r="G24929" s="156"/>
    </row>
    <row r="24930" spans="1:7" x14ac:dyDescent="0.25">
      <c r="A24930" s="2">
        <v>36487</v>
      </c>
      <c r="B24930" s="3" t="s">
        <v>26890</v>
      </c>
      <c r="C24930" s="2" t="s">
        <v>13</v>
      </c>
      <c r="D24930" s="2" t="s">
        <v>42080</v>
      </c>
      <c r="E24930" s="2"/>
      <c r="F24930" s="3">
        <v>3781.91</v>
      </c>
      <c r="G24930" s="156"/>
    </row>
    <row r="24931" spans="1:7" x14ac:dyDescent="0.25">
      <c r="A24931" s="2">
        <v>44475</v>
      </c>
      <c r="B24931" s="3" t="s">
        <v>26891</v>
      </c>
      <c r="C24931" s="2" t="s">
        <v>13</v>
      </c>
      <c r="D24931" s="2" t="s">
        <v>42080</v>
      </c>
      <c r="E24931" s="2"/>
      <c r="F24931" s="3">
        <v>1295335.74</v>
      </c>
      <c r="G24931" s="156"/>
    </row>
    <row r="24932" spans="1:7" x14ac:dyDescent="0.25">
      <c r="A24932" s="2">
        <v>44474</v>
      </c>
      <c r="B24932" s="3" t="s">
        <v>26892</v>
      </c>
      <c r="C24932" s="2" t="s">
        <v>13</v>
      </c>
      <c r="D24932" s="2" t="s">
        <v>42080</v>
      </c>
      <c r="E24932" s="2"/>
      <c r="F24932" s="3">
        <v>2491030.2799999998</v>
      </c>
      <c r="G24932" s="156"/>
    </row>
    <row r="24933" spans="1:7" x14ac:dyDescent="0.25">
      <c r="A24933" s="2">
        <v>37775</v>
      </c>
      <c r="B24933" s="3" t="s">
        <v>26893</v>
      </c>
      <c r="C24933" s="2" t="s">
        <v>13</v>
      </c>
      <c r="D24933" s="2" t="s">
        <v>42080</v>
      </c>
      <c r="E24933" s="2"/>
      <c r="F24933" s="3">
        <v>408789.06</v>
      </c>
      <c r="G24933" s="156"/>
    </row>
    <row r="24934" spans="1:7" x14ac:dyDescent="0.25">
      <c r="A24934" s="2">
        <v>10712</v>
      </c>
      <c r="B24934" s="3" t="s">
        <v>26894</v>
      </c>
      <c r="C24934" s="2" t="s">
        <v>13</v>
      </c>
      <c r="D24934" s="2" t="s">
        <v>42080</v>
      </c>
      <c r="E24934" s="2"/>
      <c r="F24934" s="3">
        <v>102197.26</v>
      </c>
      <c r="G24934" s="156"/>
    </row>
    <row r="24935" spans="1:7" x14ac:dyDescent="0.25">
      <c r="A24935" s="2">
        <v>3363</v>
      </c>
      <c r="B24935" s="3" t="s">
        <v>26895</v>
      </c>
      <c r="C24935" s="2" t="s">
        <v>13</v>
      </c>
      <c r="D24935" s="2" t="s">
        <v>42081</v>
      </c>
      <c r="E24935" s="2"/>
      <c r="F24935" s="3">
        <v>143750</v>
      </c>
      <c r="G24935" s="156"/>
    </row>
    <row r="24936" spans="1:7" x14ac:dyDescent="0.25">
      <c r="A24936" s="2">
        <v>3365</v>
      </c>
      <c r="B24936" s="3" t="s">
        <v>26896</v>
      </c>
      <c r="C24936" s="2" t="s">
        <v>13</v>
      </c>
      <c r="D24936" s="2" t="s">
        <v>42080</v>
      </c>
      <c r="E24936" s="2"/>
      <c r="F24936" s="3">
        <v>336015.62</v>
      </c>
      <c r="G24936" s="156"/>
    </row>
    <row r="24937" spans="1:7" x14ac:dyDescent="0.25">
      <c r="A24937" s="2">
        <v>7569</v>
      </c>
      <c r="B24937" s="3" t="s">
        <v>26897</v>
      </c>
      <c r="C24937" s="2" t="s">
        <v>13</v>
      </c>
      <c r="D24937" s="2" t="s">
        <v>42080</v>
      </c>
      <c r="E24937" s="2"/>
      <c r="F24937" s="3">
        <v>56.58</v>
      </c>
      <c r="G24937" s="156"/>
    </row>
    <row r="24938" spans="1:7" x14ac:dyDescent="0.25">
      <c r="A24938" s="2">
        <v>3378</v>
      </c>
      <c r="B24938" s="3" t="s">
        <v>26898</v>
      </c>
      <c r="C24938" s="2" t="s">
        <v>13</v>
      </c>
      <c r="D24938" s="2" t="s">
        <v>42080</v>
      </c>
      <c r="E24938" s="2"/>
      <c r="F24938" s="3">
        <v>99.95</v>
      </c>
      <c r="G24938" s="156"/>
    </row>
    <row r="24939" spans="1:7" x14ac:dyDescent="0.25">
      <c r="A24939" s="2">
        <v>3380</v>
      </c>
      <c r="B24939" s="3" t="s">
        <v>26899</v>
      </c>
      <c r="C24939" s="2" t="s">
        <v>13</v>
      </c>
      <c r="D24939" s="2" t="s">
        <v>42081</v>
      </c>
      <c r="E24939" s="2"/>
      <c r="F24939" s="3">
        <v>69.97</v>
      </c>
      <c r="G24939" s="156"/>
    </row>
    <row r="24940" spans="1:7" x14ac:dyDescent="0.25">
      <c r="A24940" s="2">
        <v>3379</v>
      </c>
      <c r="B24940" s="3" t="s">
        <v>26900</v>
      </c>
      <c r="C24940" s="2" t="s">
        <v>13</v>
      </c>
      <c r="D24940" s="2" t="s">
        <v>42080</v>
      </c>
      <c r="E24940" s="2"/>
      <c r="F24940" s="3">
        <v>67.55</v>
      </c>
      <c r="G24940" s="156"/>
    </row>
    <row r="24941" spans="1:7" x14ac:dyDescent="0.25">
      <c r="A24941" s="2">
        <v>11991</v>
      </c>
      <c r="B24941" s="3" t="s">
        <v>26901</v>
      </c>
      <c r="C24941" s="2" t="s">
        <v>13</v>
      </c>
      <c r="D24941" s="2" t="s">
        <v>42080</v>
      </c>
      <c r="E24941" s="2"/>
      <c r="F24941" s="3">
        <v>78.430000000000007</v>
      </c>
      <c r="G24941" s="156"/>
    </row>
    <row r="24942" spans="1:7" x14ac:dyDescent="0.25">
      <c r="A24942" s="2">
        <v>44305</v>
      </c>
      <c r="B24942" s="3" t="s">
        <v>26902</v>
      </c>
      <c r="C24942" s="2" t="s">
        <v>13</v>
      </c>
      <c r="D24942" s="2" t="s">
        <v>42080</v>
      </c>
      <c r="E24942" s="2"/>
      <c r="F24942" s="3">
        <v>1911.39</v>
      </c>
      <c r="G24942" s="156"/>
    </row>
    <row r="24943" spans="1:7" x14ac:dyDescent="0.25">
      <c r="A24943" s="2">
        <v>34349</v>
      </c>
      <c r="B24943" s="3" t="s">
        <v>26903</v>
      </c>
      <c r="C24943" s="2" t="s">
        <v>13</v>
      </c>
      <c r="D24943" s="2" t="s">
        <v>42080</v>
      </c>
      <c r="E24943" s="2"/>
      <c r="F24943" s="3">
        <v>27.77</v>
      </c>
      <c r="G24943" s="156"/>
    </row>
    <row r="24944" spans="1:7" x14ac:dyDescent="0.25">
      <c r="A24944" s="2">
        <v>11029</v>
      </c>
      <c r="B24944" s="3" t="s">
        <v>26904</v>
      </c>
      <c r="C24944" s="2" t="s">
        <v>326</v>
      </c>
      <c r="D24944" s="2" t="s">
        <v>42080</v>
      </c>
      <c r="E24944" s="2"/>
      <c r="F24944" s="3">
        <v>1.83</v>
      </c>
      <c r="G24944" s="156"/>
    </row>
    <row r="24945" spans="1:7" x14ac:dyDescent="0.25">
      <c r="A24945" s="2">
        <v>4316</v>
      </c>
      <c r="B24945" s="3" t="s">
        <v>26905</v>
      </c>
      <c r="C24945" s="2" t="s">
        <v>13</v>
      </c>
      <c r="D24945" s="2" t="s">
        <v>42080</v>
      </c>
      <c r="E24945" s="2"/>
      <c r="F24945" s="3">
        <v>1.85</v>
      </c>
      <c r="G24945" s="156"/>
    </row>
    <row r="24946" spans="1:7" x14ac:dyDescent="0.25">
      <c r="A24946" s="2">
        <v>4313</v>
      </c>
      <c r="B24946" s="3" t="s">
        <v>26906</v>
      </c>
      <c r="C24946" s="2" t="s">
        <v>326</v>
      </c>
      <c r="D24946" s="2" t="s">
        <v>42080</v>
      </c>
      <c r="E24946" s="2"/>
      <c r="F24946" s="3">
        <v>2.66</v>
      </c>
      <c r="G24946" s="156"/>
    </row>
    <row r="24947" spans="1:7" x14ac:dyDescent="0.25">
      <c r="A24947" s="2">
        <v>4317</v>
      </c>
      <c r="B24947" s="3" t="s">
        <v>26907</v>
      </c>
      <c r="C24947" s="2" t="s">
        <v>13</v>
      </c>
      <c r="D24947" s="2" t="s">
        <v>42080</v>
      </c>
      <c r="E24947" s="2"/>
      <c r="F24947" s="3">
        <v>3.03</v>
      </c>
      <c r="G24947" s="156"/>
    </row>
    <row r="24948" spans="1:7" x14ac:dyDescent="0.25">
      <c r="A24948" s="2">
        <v>4314</v>
      </c>
      <c r="B24948" s="3" t="s">
        <v>26908</v>
      </c>
      <c r="C24948" s="2" t="s">
        <v>326</v>
      </c>
      <c r="D24948" s="2" t="s">
        <v>42080</v>
      </c>
      <c r="E24948" s="2"/>
      <c r="F24948" s="3">
        <v>3.54</v>
      </c>
      <c r="G24948" s="156"/>
    </row>
    <row r="24949" spans="1:7" x14ac:dyDescent="0.25">
      <c r="A24949" s="2">
        <v>10921</v>
      </c>
      <c r="B24949" s="3" t="s">
        <v>26909</v>
      </c>
      <c r="C24949" s="2" t="s">
        <v>13</v>
      </c>
      <c r="D24949" s="2" t="s">
        <v>42081</v>
      </c>
      <c r="E24949" s="2"/>
      <c r="F24949" s="3">
        <v>5911</v>
      </c>
      <c r="G24949" s="156"/>
    </row>
    <row r="24950" spans="1:7" x14ac:dyDescent="0.25">
      <c r="A24950" s="2">
        <v>10922</v>
      </c>
      <c r="B24950" s="3" t="s">
        <v>26910</v>
      </c>
      <c r="C24950" s="2" t="s">
        <v>13</v>
      </c>
      <c r="D24950" s="2" t="s">
        <v>42080</v>
      </c>
      <c r="E24950" s="2"/>
      <c r="F24950" s="3">
        <v>5354.03</v>
      </c>
      <c r="G24950" s="156"/>
    </row>
    <row r="24951" spans="1:7" x14ac:dyDescent="0.25">
      <c r="A24951" s="2">
        <v>10923</v>
      </c>
      <c r="B24951" s="3" t="s">
        <v>26911</v>
      </c>
      <c r="C24951" s="2" t="s">
        <v>13</v>
      </c>
      <c r="D24951" s="2" t="s">
        <v>42080</v>
      </c>
      <c r="E24951" s="2"/>
      <c r="F24951" s="3">
        <v>3164.46</v>
      </c>
      <c r="G24951" s="156"/>
    </row>
    <row r="24952" spans="1:7" x14ac:dyDescent="0.25">
      <c r="A24952" s="2">
        <v>10924</v>
      </c>
      <c r="B24952" s="3" t="s">
        <v>26912</v>
      </c>
      <c r="C24952" s="2" t="s">
        <v>13</v>
      </c>
      <c r="D24952" s="2" t="s">
        <v>42080</v>
      </c>
      <c r="E24952" s="2"/>
      <c r="F24952" s="3">
        <v>3332.79</v>
      </c>
      <c r="G24952" s="156"/>
    </row>
    <row r="24953" spans="1:7" x14ac:dyDescent="0.25">
      <c r="A24953" s="2">
        <v>12772</v>
      </c>
      <c r="B24953" s="3" t="s">
        <v>26913</v>
      </c>
      <c r="C24953" s="2" t="s">
        <v>13</v>
      </c>
      <c r="D24953" s="2" t="s">
        <v>42080</v>
      </c>
      <c r="E24953" s="2"/>
      <c r="F24953" s="3">
        <v>954.41</v>
      </c>
      <c r="G24953" s="156"/>
    </row>
    <row r="24954" spans="1:7" x14ac:dyDescent="0.25">
      <c r="A24954" s="2">
        <v>12770</v>
      </c>
      <c r="B24954" s="3" t="s">
        <v>26914</v>
      </c>
      <c r="C24954" s="2" t="s">
        <v>13</v>
      </c>
      <c r="D24954" s="2" t="s">
        <v>42080</v>
      </c>
      <c r="E24954" s="2"/>
      <c r="F24954" s="3">
        <v>574.26</v>
      </c>
      <c r="G24954" s="156"/>
    </row>
    <row r="24955" spans="1:7" x14ac:dyDescent="0.25">
      <c r="A24955" s="2">
        <v>12775</v>
      </c>
      <c r="B24955" s="3" t="s">
        <v>26915</v>
      </c>
      <c r="C24955" s="2" t="s">
        <v>13</v>
      </c>
      <c r="D24955" s="2" t="s">
        <v>42080</v>
      </c>
      <c r="E24955" s="2"/>
      <c r="F24955" s="3">
        <v>420.58</v>
      </c>
      <c r="G24955" s="156"/>
    </row>
    <row r="24956" spans="1:7" x14ac:dyDescent="0.25">
      <c r="A24956" s="2">
        <v>12768</v>
      </c>
      <c r="B24956" s="3" t="s">
        <v>26916</v>
      </c>
      <c r="C24956" s="2" t="s">
        <v>13</v>
      </c>
      <c r="D24956" s="2" t="s">
        <v>42080</v>
      </c>
      <c r="E24956" s="2"/>
      <c r="F24956" s="3">
        <v>1342.64</v>
      </c>
      <c r="G24956" s="156"/>
    </row>
    <row r="24957" spans="1:7" x14ac:dyDescent="0.25">
      <c r="A24957" s="2">
        <v>12769</v>
      </c>
      <c r="B24957" s="3" t="s">
        <v>26917</v>
      </c>
      <c r="C24957" s="2" t="s">
        <v>13</v>
      </c>
      <c r="D24957" s="2" t="s">
        <v>42081</v>
      </c>
      <c r="E24957" s="2"/>
      <c r="F24957" s="3">
        <v>110</v>
      </c>
      <c r="G24957" s="156"/>
    </row>
    <row r="24958" spans="1:7" x14ac:dyDescent="0.25">
      <c r="A24958" s="2">
        <v>12773</v>
      </c>
      <c r="B24958" s="3" t="s">
        <v>26918</v>
      </c>
      <c r="C24958" s="2" t="s">
        <v>13</v>
      </c>
      <c r="D24958" s="2" t="s">
        <v>42080</v>
      </c>
      <c r="E24958" s="2"/>
      <c r="F24958" s="3">
        <v>118.08</v>
      </c>
      <c r="G24958" s="156"/>
    </row>
    <row r="24959" spans="1:7" x14ac:dyDescent="0.25">
      <c r="A24959" s="2">
        <v>12774</v>
      </c>
      <c r="B24959" s="3" t="s">
        <v>26919</v>
      </c>
      <c r="C24959" s="2" t="s">
        <v>13</v>
      </c>
      <c r="D24959" s="2" t="s">
        <v>42080</v>
      </c>
      <c r="E24959" s="2"/>
      <c r="F24959" s="3">
        <v>145.58000000000001</v>
      </c>
      <c r="G24959" s="156"/>
    </row>
    <row r="24960" spans="1:7" x14ac:dyDescent="0.25">
      <c r="A24960" s="2">
        <v>12776</v>
      </c>
      <c r="B24960" s="3" t="s">
        <v>26920</v>
      </c>
      <c r="C24960" s="2" t="s">
        <v>13</v>
      </c>
      <c r="D24960" s="2" t="s">
        <v>42080</v>
      </c>
      <c r="E24960" s="2"/>
      <c r="F24960" s="3">
        <v>2167.64</v>
      </c>
      <c r="G24960" s="156"/>
    </row>
    <row r="24961" spans="1:7" x14ac:dyDescent="0.25">
      <c r="A24961" s="2">
        <v>12777</v>
      </c>
      <c r="B24961" s="3" t="s">
        <v>26921</v>
      </c>
      <c r="C24961" s="2" t="s">
        <v>13</v>
      </c>
      <c r="D24961" s="2" t="s">
        <v>42080</v>
      </c>
      <c r="E24961" s="2"/>
      <c r="F24961" s="3">
        <v>2830.88</v>
      </c>
      <c r="G24961" s="156"/>
    </row>
    <row r="24962" spans="1:7" x14ac:dyDescent="0.25">
      <c r="A24962" s="2">
        <v>12873</v>
      </c>
      <c r="B24962" s="3" t="s">
        <v>26922</v>
      </c>
      <c r="C24962" s="2" t="s">
        <v>315</v>
      </c>
      <c r="D24962" s="2" t="s">
        <v>42080</v>
      </c>
      <c r="E24962" s="2"/>
      <c r="F24962" s="3">
        <v>26.03</v>
      </c>
      <c r="G24962" s="156"/>
    </row>
    <row r="24963" spans="1:7" x14ac:dyDescent="0.25">
      <c r="A24963" s="2">
        <v>41076</v>
      </c>
      <c r="B24963" s="3" t="s">
        <v>26923</v>
      </c>
      <c r="C24963" s="2" t="s">
        <v>21474</v>
      </c>
      <c r="D24963" s="2" t="s">
        <v>42080</v>
      </c>
      <c r="E24963" s="2"/>
      <c r="F24963" s="3">
        <v>4560.57</v>
      </c>
      <c r="G24963" s="156"/>
    </row>
    <row r="24964" spans="1:7" x14ac:dyDescent="0.25">
      <c r="A24964" s="2">
        <v>140</v>
      </c>
      <c r="B24964" s="3" t="s">
        <v>26924</v>
      </c>
      <c r="C24964" s="2" t="s">
        <v>586</v>
      </c>
      <c r="D24964" s="2" t="s">
        <v>42080</v>
      </c>
      <c r="E24964" s="2"/>
      <c r="F24964" s="3">
        <v>18.690000000000001</v>
      </c>
      <c r="G24964" s="156"/>
    </row>
    <row r="24965" spans="1:7" x14ac:dyDescent="0.25">
      <c r="A24965" s="2">
        <v>151</v>
      </c>
      <c r="B24965" s="3" t="s">
        <v>26925</v>
      </c>
      <c r="C24965" s="2" t="s">
        <v>853</v>
      </c>
      <c r="D24965" s="2" t="s">
        <v>42080</v>
      </c>
      <c r="E24965" s="2"/>
      <c r="F24965" s="3">
        <v>27.58</v>
      </c>
      <c r="G24965" s="156"/>
    </row>
    <row r="24966" spans="1:7" x14ac:dyDescent="0.25">
      <c r="A24966" s="2">
        <v>7340</v>
      </c>
      <c r="B24966" s="3" t="s">
        <v>26926</v>
      </c>
      <c r="C24966" s="2" t="s">
        <v>853</v>
      </c>
      <c r="D24966" s="2" t="s">
        <v>42080</v>
      </c>
      <c r="E24966" s="2"/>
      <c r="F24966" s="3">
        <v>26.86</v>
      </c>
      <c r="G24966" s="156"/>
    </row>
    <row r="24967" spans="1:7" x14ac:dyDescent="0.25">
      <c r="A24967" s="2">
        <v>40929</v>
      </c>
      <c r="B24967" s="3" t="s">
        <v>26927</v>
      </c>
      <c r="C24967" s="2" t="s">
        <v>21474</v>
      </c>
      <c r="D24967" s="2" t="s">
        <v>42080</v>
      </c>
      <c r="E24967" s="2"/>
      <c r="F24967" s="3">
        <v>5935.37</v>
      </c>
      <c r="G24967" s="156"/>
    </row>
    <row r="24968" spans="1:7" x14ac:dyDescent="0.25">
      <c r="A24968" s="2">
        <v>2701</v>
      </c>
      <c r="B24968" s="3" t="s">
        <v>26928</v>
      </c>
      <c r="C24968" s="2" t="s">
        <v>315</v>
      </c>
      <c r="D24968" s="2" t="s">
        <v>42080</v>
      </c>
      <c r="E24968" s="2"/>
      <c r="F24968" s="3">
        <v>33.880000000000003</v>
      </c>
      <c r="G24968" s="156"/>
    </row>
    <row r="24969" spans="1:7" x14ac:dyDescent="0.25">
      <c r="A24969" s="2">
        <v>38064</v>
      </c>
      <c r="B24969" s="3" t="s">
        <v>26929</v>
      </c>
      <c r="C24969" s="2" t="s">
        <v>13</v>
      </c>
      <c r="D24969" s="2" t="s">
        <v>42080</v>
      </c>
      <c r="E24969" s="2"/>
      <c r="F24969" s="3">
        <v>22.2</v>
      </c>
      <c r="G24969" s="156"/>
    </row>
    <row r="24970" spans="1:7" x14ac:dyDescent="0.25">
      <c r="A24970" s="2">
        <v>38114</v>
      </c>
      <c r="B24970" s="3" t="s">
        <v>26930</v>
      </c>
      <c r="C24970" s="2" t="s">
        <v>13</v>
      </c>
      <c r="D24970" s="2" t="s">
        <v>42080</v>
      </c>
      <c r="E24970" s="2"/>
      <c r="F24970" s="3">
        <v>19.86</v>
      </c>
      <c r="G24970" s="156"/>
    </row>
    <row r="24971" spans="1:7" x14ac:dyDescent="0.25">
      <c r="A24971" s="2">
        <v>38115</v>
      </c>
      <c r="B24971" s="3" t="s">
        <v>26931</v>
      </c>
      <c r="C24971" s="2" t="s">
        <v>13</v>
      </c>
      <c r="D24971" s="2" t="s">
        <v>42080</v>
      </c>
      <c r="E24971" s="2"/>
      <c r="F24971" s="3">
        <v>21.2</v>
      </c>
      <c r="G24971" s="156"/>
    </row>
    <row r="24972" spans="1:7" x14ac:dyDescent="0.25">
      <c r="A24972" s="2">
        <v>38065</v>
      </c>
      <c r="B24972" s="3" t="s">
        <v>26932</v>
      </c>
      <c r="C24972" s="2" t="s">
        <v>13</v>
      </c>
      <c r="D24972" s="2" t="s">
        <v>42080</v>
      </c>
      <c r="E24972" s="2"/>
      <c r="F24972" s="3">
        <v>31.5</v>
      </c>
      <c r="G24972" s="156"/>
    </row>
    <row r="24973" spans="1:7" x14ac:dyDescent="0.25">
      <c r="A24973" s="2">
        <v>38078</v>
      </c>
      <c r="B24973" s="3" t="s">
        <v>26933</v>
      </c>
      <c r="C24973" s="2" t="s">
        <v>13</v>
      </c>
      <c r="D24973" s="2" t="s">
        <v>42080</v>
      </c>
      <c r="E24973" s="2"/>
      <c r="F24973" s="3">
        <v>18.38</v>
      </c>
      <c r="G24973" s="156"/>
    </row>
    <row r="24974" spans="1:7" x14ac:dyDescent="0.25">
      <c r="A24974" s="2">
        <v>38113</v>
      </c>
      <c r="B24974" s="3" t="s">
        <v>26934</v>
      </c>
      <c r="C24974" s="2" t="s">
        <v>13</v>
      </c>
      <c r="D24974" s="2" t="s">
        <v>42080</v>
      </c>
      <c r="E24974" s="2"/>
      <c r="F24974" s="3">
        <v>9.98</v>
      </c>
      <c r="G24974" s="156"/>
    </row>
    <row r="24975" spans="1:7" x14ac:dyDescent="0.25">
      <c r="A24975" s="2">
        <v>38063</v>
      </c>
      <c r="B24975" s="3" t="s">
        <v>26935</v>
      </c>
      <c r="C24975" s="2" t="s">
        <v>13</v>
      </c>
      <c r="D24975" s="2" t="s">
        <v>42080</v>
      </c>
      <c r="E24975" s="2"/>
      <c r="F24975" s="3">
        <v>10.71</v>
      </c>
      <c r="G24975" s="156"/>
    </row>
    <row r="24976" spans="1:7" x14ac:dyDescent="0.25">
      <c r="A24976" s="2">
        <v>38073</v>
      </c>
      <c r="B24976" s="3" t="s">
        <v>26936</v>
      </c>
      <c r="C24976" s="2" t="s">
        <v>13</v>
      </c>
      <c r="D24976" s="2" t="s">
        <v>42080</v>
      </c>
      <c r="E24976" s="2"/>
      <c r="F24976" s="3">
        <v>25.99</v>
      </c>
      <c r="G24976" s="156"/>
    </row>
    <row r="24977" spans="1:7" x14ac:dyDescent="0.25">
      <c r="A24977" s="2">
        <v>38080</v>
      </c>
      <c r="B24977" s="3" t="s">
        <v>26937</v>
      </c>
      <c r="C24977" s="2" t="s">
        <v>13</v>
      </c>
      <c r="D24977" s="2" t="s">
        <v>42080</v>
      </c>
      <c r="E24977" s="2"/>
      <c r="F24977" s="3">
        <v>31.92</v>
      </c>
      <c r="G24977" s="156"/>
    </row>
    <row r="24978" spans="1:7" x14ac:dyDescent="0.25">
      <c r="A24978" s="2">
        <v>38069</v>
      </c>
      <c r="B24978" s="3" t="s">
        <v>26938</v>
      </c>
      <c r="C24978" s="2" t="s">
        <v>13</v>
      </c>
      <c r="D24978" s="2" t="s">
        <v>42080</v>
      </c>
      <c r="E24978" s="2"/>
      <c r="F24978" s="3">
        <v>17.46</v>
      </c>
      <c r="G24978" s="156"/>
    </row>
    <row r="24979" spans="1:7" x14ac:dyDescent="0.25">
      <c r="A24979" s="2">
        <v>38077</v>
      </c>
      <c r="B24979" s="3" t="s">
        <v>26939</v>
      </c>
      <c r="C24979" s="2" t="s">
        <v>13</v>
      </c>
      <c r="D24979" s="2" t="s">
        <v>42080</v>
      </c>
      <c r="E24979" s="2"/>
      <c r="F24979" s="3">
        <v>17.059999999999999</v>
      </c>
      <c r="G24979" s="156"/>
    </row>
    <row r="24980" spans="1:7" x14ac:dyDescent="0.25">
      <c r="A24980" s="2">
        <v>38112</v>
      </c>
      <c r="B24980" s="3" t="s">
        <v>26940</v>
      </c>
      <c r="C24980" s="2" t="s">
        <v>13</v>
      </c>
      <c r="D24980" s="2" t="s">
        <v>42080</v>
      </c>
      <c r="E24980" s="2"/>
      <c r="F24980" s="3">
        <v>7.66</v>
      </c>
      <c r="G24980" s="156"/>
    </row>
    <row r="24981" spans="1:7" x14ac:dyDescent="0.25">
      <c r="A24981" s="2">
        <v>38062</v>
      </c>
      <c r="B24981" s="3" t="s">
        <v>26941</v>
      </c>
      <c r="C24981" s="2" t="s">
        <v>13</v>
      </c>
      <c r="D24981" s="2" t="s">
        <v>42080</v>
      </c>
      <c r="E24981" s="2"/>
      <c r="F24981" s="3">
        <v>7.87</v>
      </c>
      <c r="G24981" s="156"/>
    </row>
    <row r="24982" spans="1:7" x14ac:dyDescent="0.25">
      <c r="A24982" s="2">
        <v>12129</v>
      </c>
      <c r="B24982" s="3" t="s">
        <v>26942</v>
      </c>
      <c r="C24982" s="2" t="s">
        <v>13</v>
      </c>
      <c r="D24982" s="2" t="s">
        <v>42080</v>
      </c>
      <c r="E24982" s="2"/>
      <c r="F24982" s="3">
        <v>13.9</v>
      </c>
      <c r="G24982" s="156"/>
    </row>
    <row r="24983" spans="1:7" x14ac:dyDescent="0.25">
      <c r="A24983" s="2">
        <v>12128</v>
      </c>
      <c r="B24983" s="3" t="s">
        <v>26943</v>
      </c>
      <c r="C24983" s="2" t="s">
        <v>13</v>
      </c>
      <c r="D24983" s="2" t="s">
        <v>42080</v>
      </c>
      <c r="E24983" s="2"/>
      <c r="F24983" s="3">
        <v>10.52</v>
      </c>
      <c r="G24983" s="156"/>
    </row>
    <row r="24984" spans="1:7" x14ac:dyDescent="0.25">
      <c r="A24984" s="2">
        <v>38081</v>
      </c>
      <c r="B24984" s="3" t="s">
        <v>26944</v>
      </c>
      <c r="C24984" s="2" t="s">
        <v>13</v>
      </c>
      <c r="D24984" s="2" t="s">
        <v>42080</v>
      </c>
      <c r="E24984" s="2"/>
      <c r="F24984" s="3">
        <v>27.08</v>
      </c>
      <c r="G24984" s="156"/>
    </row>
    <row r="24985" spans="1:7" x14ac:dyDescent="0.25">
      <c r="A24985" s="2">
        <v>38070</v>
      </c>
      <c r="B24985" s="3" t="s">
        <v>26945</v>
      </c>
      <c r="C24985" s="2" t="s">
        <v>13</v>
      </c>
      <c r="D24985" s="2" t="s">
        <v>42080</v>
      </c>
      <c r="E24985" s="2"/>
      <c r="F24985" s="3">
        <v>18.66</v>
      </c>
      <c r="G24985" s="156"/>
    </row>
    <row r="24986" spans="1:7" x14ac:dyDescent="0.25">
      <c r="A24986" s="2">
        <v>38074</v>
      </c>
      <c r="B24986" s="3" t="s">
        <v>26946</v>
      </c>
      <c r="C24986" s="2" t="s">
        <v>13</v>
      </c>
      <c r="D24986" s="2" t="s">
        <v>42080</v>
      </c>
      <c r="E24986" s="2"/>
      <c r="F24986" s="3">
        <v>28.37</v>
      </c>
      <c r="G24986" s="156"/>
    </row>
    <row r="24987" spans="1:7" x14ac:dyDescent="0.25">
      <c r="A24987" s="2">
        <v>38072</v>
      </c>
      <c r="B24987" s="3" t="s">
        <v>26947</v>
      </c>
      <c r="C24987" s="2" t="s">
        <v>13</v>
      </c>
      <c r="D24987" s="2" t="s">
        <v>42080</v>
      </c>
      <c r="E24987" s="2"/>
      <c r="F24987" s="3">
        <v>23.4</v>
      </c>
      <c r="G24987" s="156"/>
    </row>
    <row r="24988" spans="1:7" x14ac:dyDescent="0.25">
      <c r="A24988" s="2">
        <v>38079</v>
      </c>
      <c r="B24988" s="3" t="s">
        <v>26948</v>
      </c>
      <c r="C24988" s="2" t="s">
        <v>13</v>
      </c>
      <c r="D24988" s="2" t="s">
        <v>42080</v>
      </c>
      <c r="E24988" s="2"/>
      <c r="F24988" s="3">
        <v>24.35</v>
      </c>
      <c r="G24988" s="156"/>
    </row>
    <row r="24989" spans="1:7" x14ac:dyDescent="0.25">
      <c r="A24989" s="2">
        <v>38068</v>
      </c>
      <c r="B24989" s="3" t="s">
        <v>26949</v>
      </c>
      <c r="C24989" s="2" t="s">
        <v>13</v>
      </c>
      <c r="D24989" s="2" t="s">
        <v>42080</v>
      </c>
      <c r="E24989" s="2"/>
      <c r="F24989" s="3">
        <v>16.149999999999999</v>
      </c>
      <c r="G24989" s="156"/>
    </row>
    <row r="24990" spans="1:7" x14ac:dyDescent="0.25">
      <c r="A24990" s="2">
        <v>38071</v>
      </c>
      <c r="B24990" s="3" t="s">
        <v>26950</v>
      </c>
      <c r="C24990" s="2" t="s">
        <v>13</v>
      </c>
      <c r="D24990" s="2" t="s">
        <v>42080</v>
      </c>
      <c r="E24990" s="2"/>
      <c r="F24990" s="3">
        <v>19.309999999999999</v>
      </c>
      <c r="G24990" s="156"/>
    </row>
    <row r="24991" spans="1:7" x14ac:dyDescent="0.25">
      <c r="A24991" s="2">
        <v>45279</v>
      </c>
      <c r="B24991" s="3" t="s">
        <v>26951</v>
      </c>
      <c r="C24991" s="2" t="s">
        <v>13</v>
      </c>
      <c r="D24991" s="2" t="s">
        <v>42081</v>
      </c>
      <c r="E24991" s="2"/>
      <c r="F24991" s="3">
        <v>950</v>
      </c>
      <c r="G24991" s="156"/>
    </row>
    <row r="24992" spans="1:7" x14ac:dyDescent="0.25">
      <c r="A24992" s="2">
        <v>3405</v>
      </c>
      <c r="B24992" s="3" t="s">
        <v>26952</v>
      </c>
      <c r="C24992" s="2" t="s">
        <v>13</v>
      </c>
      <c r="D24992" s="2" t="s">
        <v>42080</v>
      </c>
      <c r="E24992" s="2"/>
      <c r="F24992" s="3">
        <v>86.08</v>
      </c>
      <c r="G24992" s="156"/>
    </row>
    <row r="24993" spans="1:7" x14ac:dyDescent="0.25">
      <c r="A24993" s="2">
        <v>3394</v>
      </c>
      <c r="B24993" s="3" t="s">
        <v>26953</v>
      </c>
      <c r="C24993" s="2" t="s">
        <v>13</v>
      </c>
      <c r="D24993" s="2" t="s">
        <v>42080</v>
      </c>
      <c r="E24993" s="2"/>
      <c r="F24993" s="3">
        <v>454.41</v>
      </c>
      <c r="G24993" s="156"/>
    </row>
    <row r="24994" spans="1:7" x14ac:dyDescent="0.25">
      <c r="A24994" s="2">
        <v>3393</v>
      </c>
      <c r="B24994" s="3" t="s">
        <v>26954</v>
      </c>
      <c r="C24994" s="2" t="s">
        <v>13</v>
      </c>
      <c r="D24994" s="2" t="s">
        <v>42080</v>
      </c>
      <c r="E24994" s="2"/>
      <c r="F24994" s="3">
        <v>773.69</v>
      </c>
      <c r="G24994" s="156"/>
    </row>
    <row r="24995" spans="1:7" x14ac:dyDescent="0.25">
      <c r="A24995" s="2">
        <v>3406</v>
      </c>
      <c r="B24995" s="3" t="s">
        <v>26955</v>
      </c>
      <c r="C24995" s="2" t="s">
        <v>13</v>
      </c>
      <c r="D24995" s="2" t="s">
        <v>42081</v>
      </c>
      <c r="E24995" s="2"/>
      <c r="F24995" s="3">
        <v>26.35</v>
      </c>
      <c r="G24995" s="156"/>
    </row>
    <row r="24996" spans="1:7" x14ac:dyDescent="0.25">
      <c r="A24996" s="2">
        <v>3395</v>
      </c>
      <c r="B24996" s="3" t="s">
        <v>26956</v>
      </c>
      <c r="C24996" s="2" t="s">
        <v>13</v>
      </c>
      <c r="D24996" s="2" t="s">
        <v>42080</v>
      </c>
      <c r="E24996" s="2"/>
      <c r="F24996" s="3">
        <v>111.15</v>
      </c>
      <c r="G24996" s="156"/>
    </row>
    <row r="24997" spans="1:7" x14ac:dyDescent="0.25">
      <c r="A24997" s="2">
        <v>3398</v>
      </c>
      <c r="B24997" s="3" t="s">
        <v>26957</v>
      </c>
      <c r="C24997" s="2" t="s">
        <v>13</v>
      </c>
      <c r="D24997" s="2" t="s">
        <v>42080</v>
      </c>
      <c r="E24997" s="2"/>
      <c r="F24997" s="3">
        <v>5.28</v>
      </c>
      <c r="G24997" s="156"/>
    </row>
    <row r="24998" spans="1:7" x14ac:dyDescent="0.25">
      <c r="A24998" s="2">
        <v>40662</v>
      </c>
      <c r="B24998" s="3" t="s">
        <v>26958</v>
      </c>
      <c r="C24998" s="2" t="s">
        <v>13</v>
      </c>
      <c r="D24998" s="2" t="s">
        <v>42080</v>
      </c>
      <c r="E24998" s="2"/>
      <c r="F24998" s="3">
        <v>216.4</v>
      </c>
      <c r="G24998" s="156"/>
    </row>
    <row r="24999" spans="1:7" x14ac:dyDescent="0.25">
      <c r="A24999" s="2">
        <v>3437</v>
      </c>
      <c r="B24999" s="3" t="s">
        <v>26959</v>
      </c>
      <c r="C24999" s="2" t="s">
        <v>65</v>
      </c>
      <c r="D24999" s="2" t="s">
        <v>42080</v>
      </c>
      <c r="E24999" s="2"/>
      <c r="F24999" s="3">
        <v>601.13</v>
      </c>
      <c r="G24999" s="156"/>
    </row>
    <row r="25000" spans="1:7" x14ac:dyDescent="0.25">
      <c r="A25000" s="2">
        <v>11190</v>
      </c>
      <c r="B25000" s="3" t="s">
        <v>26960</v>
      </c>
      <c r="C25000" s="2" t="s">
        <v>13</v>
      </c>
      <c r="D25000" s="2" t="s">
        <v>42081</v>
      </c>
      <c r="E25000" s="2"/>
      <c r="F25000" s="3">
        <v>153.69999999999999</v>
      </c>
      <c r="G25000" s="156"/>
    </row>
    <row r="25001" spans="1:7" x14ac:dyDescent="0.25">
      <c r="A25001" s="2">
        <v>34377</v>
      </c>
      <c r="B25001" s="3" t="s">
        <v>26961</v>
      </c>
      <c r="C25001" s="2" t="s">
        <v>13</v>
      </c>
      <c r="D25001" s="2" t="s">
        <v>42080</v>
      </c>
      <c r="E25001" s="2"/>
      <c r="F25001" s="3">
        <v>207.76</v>
      </c>
      <c r="G25001" s="156"/>
    </row>
    <row r="25002" spans="1:7" x14ac:dyDescent="0.25">
      <c r="A25002" s="2">
        <v>40659</v>
      </c>
      <c r="B25002" s="3" t="s">
        <v>26962</v>
      </c>
      <c r="C25002" s="2" t="s">
        <v>65</v>
      </c>
      <c r="D25002" s="2" t="s">
        <v>42080</v>
      </c>
      <c r="E25002" s="2"/>
      <c r="F25002" s="3">
        <v>850.51</v>
      </c>
      <c r="G25002" s="156"/>
    </row>
    <row r="25003" spans="1:7" x14ac:dyDescent="0.25">
      <c r="A25003" s="2">
        <v>40660</v>
      </c>
      <c r="B25003" s="3" t="s">
        <v>26963</v>
      </c>
      <c r="C25003" s="2" t="s">
        <v>65</v>
      </c>
      <c r="D25003" s="2" t="s">
        <v>42080</v>
      </c>
      <c r="E25003" s="2"/>
      <c r="F25003" s="3">
        <v>1077.92</v>
      </c>
      <c r="G25003" s="156"/>
    </row>
    <row r="25004" spans="1:7" x14ac:dyDescent="0.25">
      <c r="A25004" s="2">
        <v>40661</v>
      </c>
      <c r="B25004" s="3" t="s">
        <v>26964</v>
      </c>
      <c r="C25004" s="2" t="s">
        <v>65</v>
      </c>
      <c r="D25004" s="2" t="s">
        <v>42080</v>
      </c>
      <c r="E25004" s="2"/>
      <c r="F25004" s="3">
        <v>662.73</v>
      </c>
      <c r="G25004" s="156"/>
    </row>
    <row r="25005" spans="1:7" x14ac:dyDescent="0.25">
      <c r="A25005" s="2">
        <v>3428</v>
      </c>
      <c r="B25005" s="3" t="s">
        <v>26965</v>
      </c>
      <c r="C25005" s="2" t="s">
        <v>65</v>
      </c>
      <c r="D25005" s="2" t="s">
        <v>42081</v>
      </c>
      <c r="E25005" s="2"/>
      <c r="F25005" s="3">
        <v>891.67</v>
      </c>
      <c r="G25005" s="156"/>
    </row>
    <row r="25006" spans="1:7" x14ac:dyDescent="0.25">
      <c r="A25006" s="2">
        <v>3429</v>
      </c>
      <c r="B25006" s="3" t="s">
        <v>26966</v>
      </c>
      <c r="C25006" s="2" t="s">
        <v>65</v>
      </c>
      <c r="D25006" s="2" t="s">
        <v>42080</v>
      </c>
      <c r="E25006" s="2"/>
      <c r="F25006" s="3">
        <v>509.45</v>
      </c>
      <c r="G25006" s="156"/>
    </row>
    <row r="25007" spans="1:7" x14ac:dyDescent="0.25">
      <c r="A25007" s="2">
        <v>11199</v>
      </c>
      <c r="B25007" s="3" t="s">
        <v>26967</v>
      </c>
      <c r="C25007" s="2" t="s">
        <v>13</v>
      </c>
      <c r="D25007" s="2" t="s">
        <v>42080</v>
      </c>
      <c r="E25007" s="2"/>
      <c r="F25007" s="3">
        <v>848.85</v>
      </c>
      <c r="G25007" s="156"/>
    </row>
    <row r="25008" spans="1:7" x14ac:dyDescent="0.25">
      <c r="A25008" s="2">
        <v>36896</v>
      </c>
      <c r="B25008" s="3" t="s">
        <v>26968</v>
      </c>
      <c r="C25008" s="2" t="s">
        <v>13</v>
      </c>
      <c r="D25008" s="2" t="s">
        <v>42081</v>
      </c>
      <c r="E25008" s="2"/>
      <c r="F25008" s="3">
        <v>402.4</v>
      </c>
      <c r="G25008" s="156"/>
    </row>
    <row r="25009" spans="1:7" x14ac:dyDescent="0.25">
      <c r="A25009" s="2">
        <v>34367</v>
      </c>
      <c r="B25009" s="3" t="s">
        <v>26969</v>
      </c>
      <c r="C25009" s="2" t="s">
        <v>13</v>
      </c>
      <c r="D25009" s="2" t="s">
        <v>42080</v>
      </c>
      <c r="E25009" s="2"/>
      <c r="F25009" s="3">
        <v>518.63</v>
      </c>
      <c r="G25009" s="156"/>
    </row>
    <row r="25010" spans="1:7" x14ac:dyDescent="0.25">
      <c r="A25010" s="2">
        <v>36897</v>
      </c>
      <c r="B25010" s="3" t="s">
        <v>26970</v>
      </c>
      <c r="C25010" s="2" t="s">
        <v>13</v>
      </c>
      <c r="D25010" s="2" t="s">
        <v>42080</v>
      </c>
      <c r="E25010" s="2"/>
      <c r="F25010" s="3">
        <v>627.92999999999995</v>
      </c>
      <c r="G25010" s="156"/>
    </row>
    <row r="25011" spans="1:7" x14ac:dyDescent="0.25">
      <c r="A25011" s="2">
        <v>34369</v>
      </c>
      <c r="B25011" s="3" t="s">
        <v>26971</v>
      </c>
      <c r="C25011" s="2" t="s">
        <v>13</v>
      </c>
      <c r="D25011" s="2" t="s">
        <v>42080</v>
      </c>
      <c r="E25011" s="2"/>
      <c r="F25011" s="3">
        <v>722.64</v>
      </c>
      <c r="G25011" s="156"/>
    </row>
    <row r="25012" spans="1:7" x14ac:dyDescent="0.25">
      <c r="A25012" s="2">
        <v>34364</v>
      </c>
      <c r="B25012" s="3" t="s">
        <v>26972</v>
      </c>
      <c r="C25012" s="2" t="s">
        <v>13</v>
      </c>
      <c r="D25012" s="2" t="s">
        <v>42080</v>
      </c>
      <c r="E25012" s="2"/>
      <c r="F25012" s="3">
        <v>681.72</v>
      </c>
      <c r="G25012" s="156"/>
    </row>
    <row r="25013" spans="1:7" x14ac:dyDescent="0.25">
      <c r="A25013" s="2">
        <v>3421</v>
      </c>
      <c r="B25013" s="3" t="s">
        <v>26973</v>
      </c>
      <c r="C25013" s="2" t="s">
        <v>65</v>
      </c>
      <c r="D25013" s="2" t="s">
        <v>42080</v>
      </c>
      <c r="E25013" s="2"/>
      <c r="F25013" s="3">
        <v>667.8</v>
      </c>
      <c r="G25013" s="156"/>
    </row>
    <row r="25014" spans="1:7" x14ac:dyDescent="0.25">
      <c r="A25014" s="2">
        <v>599</v>
      </c>
      <c r="B25014" s="3" t="s">
        <v>26974</v>
      </c>
      <c r="C25014" s="2" t="s">
        <v>65</v>
      </c>
      <c r="D25014" s="2" t="s">
        <v>42080</v>
      </c>
      <c r="E25014" s="2"/>
      <c r="F25014" s="3">
        <v>733.89</v>
      </c>
      <c r="G25014" s="156"/>
    </row>
    <row r="25015" spans="1:7" x14ac:dyDescent="0.25">
      <c r="A25015" s="2">
        <v>44053</v>
      </c>
      <c r="B25015" s="3" t="s">
        <v>26975</v>
      </c>
      <c r="C25015" s="2" t="s">
        <v>13</v>
      </c>
      <c r="D25015" s="2" t="s">
        <v>42080</v>
      </c>
      <c r="E25015" s="2"/>
      <c r="F25015" s="3">
        <v>1628.89</v>
      </c>
      <c r="G25015" s="156"/>
    </row>
    <row r="25016" spans="1:7" x14ac:dyDescent="0.25">
      <c r="A25016" s="2">
        <v>3423</v>
      </c>
      <c r="B25016" s="3" t="s">
        <v>26976</v>
      </c>
      <c r="C25016" s="2" t="s">
        <v>65</v>
      </c>
      <c r="D25016" s="2" t="s">
        <v>42080</v>
      </c>
      <c r="E25016" s="2"/>
      <c r="F25016" s="3">
        <v>941.76</v>
      </c>
      <c r="G25016" s="156"/>
    </row>
    <row r="25017" spans="1:7" x14ac:dyDescent="0.25">
      <c r="A25017" s="2">
        <v>34797</v>
      </c>
      <c r="B25017" s="3" t="s">
        <v>26977</v>
      </c>
      <c r="C25017" s="2" t="s">
        <v>13</v>
      </c>
      <c r="D25017" s="2" t="s">
        <v>42080</v>
      </c>
      <c r="E25017" s="2"/>
      <c r="F25017" s="3">
        <v>334.78</v>
      </c>
      <c r="G25017" s="156"/>
    </row>
    <row r="25018" spans="1:7" x14ac:dyDescent="0.25">
      <c r="A25018" s="2">
        <v>34381</v>
      </c>
      <c r="B25018" s="3" t="s">
        <v>26978</v>
      </c>
      <c r="C25018" s="2" t="s">
        <v>13</v>
      </c>
      <c r="D25018" s="2" t="s">
        <v>42080</v>
      </c>
      <c r="E25018" s="2"/>
      <c r="F25018" s="3">
        <v>296.33</v>
      </c>
      <c r="G25018" s="156"/>
    </row>
    <row r="25019" spans="1:7" x14ac:dyDescent="0.25">
      <c r="A25019" s="2">
        <v>44054</v>
      </c>
      <c r="B25019" s="3" t="s">
        <v>26979</v>
      </c>
      <c r="C25019" s="2" t="s">
        <v>13</v>
      </c>
      <c r="D25019" s="2" t="s">
        <v>42080</v>
      </c>
      <c r="E25019" s="2"/>
      <c r="F25019" s="3">
        <v>584.35</v>
      </c>
      <c r="G25019" s="156"/>
    </row>
    <row r="25020" spans="1:7" x14ac:dyDescent="0.25">
      <c r="A25020" s="2">
        <v>44399</v>
      </c>
      <c r="B25020" s="3" t="s">
        <v>26980</v>
      </c>
      <c r="C25020" s="2" t="s">
        <v>13</v>
      </c>
      <c r="D25020" s="2" t="s">
        <v>42080</v>
      </c>
      <c r="E25020" s="2"/>
      <c r="F25020" s="3">
        <v>798.41</v>
      </c>
      <c r="G25020" s="156"/>
    </row>
    <row r="25021" spans="1:7" x14ac:dyDescent="0.25">
      <c r="A25021" s="2">
        <v>44503</v>
      </c>
      <c r="B25021" s="3" t="s">
        <v>26981</v>
      </c>
      <c r="C25021" s="2" t="s">
        <v>315</v>
      </c>
      <c r="D25021" s="2" t="s">
        <v>42080</v>
      </c>
      <c r="E25021" s="2"/>
      <c r="F25021" s="3">
        <v>22.92</v>
      </c>
      <c r="G25021" s="156"/>
    </row>
    <row r="25022" spans="1:7" x14ac:dyDescent="0.25">
      <c r="A25022" s="2">
        <v>41077</v>
      </c>
      <c r="B25022" s="3" t="s">
        <v>26982</v>
      </c>
      <c r="C25022" s="2" t="s">
        <v>21474</v>
      </c>
      <c r="D25022" s="2" t="s">
        <v>42080</v>
      </c>
      <c r="E25022" s="2"/>
      <c r="F25022" s="3">
        <v>4017.13</v>
      </c>
      <c r="G25022" s="156"/>
    </row>
    <row r="25023" spans="1:7" x14ac:dyDescent="0.25">
      <c r="A25023" s="2">
        <v>37963</v>
      </c>
      <c r="B25023" s="3" t="s">
        <v>26983</v>
      </c>
      <c r="C25023" s="2" t="s">
        <v>13</v>
      </c>
      <c r="D25023" s="2" t="s">
        <v>42080</v>
      </c>
      <c r="E25023" s="2"/>
      <c r="F25023" s="3">
        <v>4.63</v>
      </c>
      <c r="G25023" s="156"/>
    </row>
    <row r="25024" spans="1:7" x14ac:dyDescent="0.25">
      <c r="A25024" s="2">
        <v>37964</v>
      </c>
      <c r="B25024" s="3" t="s">
        <v>26984</v>
      </c>
      <c r="C25024" s="2" t="s">
        <v>13</v>
      </c>
      <c r="D25024" s="2" t="s">
        <v>42080</v>
      </c>
      <c r="E25024" s="2"/>
      <c r="F25024" s="3">
        <v>6.19</v>
      </c>
      <c r="G25024" s="156"/>
    </row>
    <row r="25025" spans="1:7" x14ac:dyDescent="0.25">
      <c r="A25025" s="2">
        <v>37965</v>
      </c>
      <c r="B25025" s="3" t="s">
        <v>26985</v>
      </c>
      <c r="C25025" s="2" t="s">
        <v>13</v>
      </c>
      <c r="D25025" s="2" t="s">
        <v>42080</v>
      </c>
      <c r="E25025" s="2"/>
      <c r="F25025" s="3">
        <v>8.93</v>
      </c>
      <c r="G25025" s="156"/>
    </row>
    <row r="25026" spans="1:7" x14ac:dyDescent="0.25">
      <c r="A25026" s="2">
        <v>37966</v>
      </c>
      <c r="B25026" s="3" t="s">
        <v>26986</v>
      </c>
      <c r="C25026" s="2" t="s">
        <v>13</v>
      </c>
      <c r="D25026" s="2" t="s">
        <v>42080</v>
      </c>
      <c r="E25026" s="2"/>
      <c r="F25026" s="3">
        <v>15.69</v>
      </c>
      <c r="G25026" s="156"/>
    </row>
    <row r="25027" spans="1:7" x14ac:dyDescent="0.25">
      <c r="A25027" s="2">
        <v>37967</v>
      </c>
      <c r="B25027" s="3" t="s">
        <v>26987</v>
      </c>
      <c r="C25027" s="2" t="s">
        <v>13</v>
      </c>
      <c r="D25027" s="2" t="s">
        <v>42080</v>
      </c>
      <c r="E25027" s="2"/>
      <c r="F25027" s="3">
        <v>26.36</v>
      </c>
      <c r="G25027" s="156"/>
    </row>
    <row r="25028" spans="1:7" x14ac:dyDescent="0.25">
      <c r="A25028" s="2">
        <v>37968</v>
      </c>
      <c r="B25028" s="3" t="s">
        <v>26988</v>
      </c>
      <c r="C25028" s="2" t="s">
        <v>13</v>
      </c>
      <c r="D25028" s="2" t="s">
        <v>42080</v>
      </c>
      <c r="E25028" s="2"/>
      <c r="F25028" s="3">
        <v>55.97</v>
      </c>
      <c r="G25028" s="156"/>
    </row>
    <row r="25029" spans="1:7" x14ac:dyDescent="0.25">
      <c r="A25029" s="2">
        <v>37969</v>
      </c>
      <c r="B25029" s="3" t="s">
        <v>26989</v>
      </c>
      <c r="C25029" s="2" t="s">
        <v>13</v>
      </c>
      <c r="D25029" s="2" t="s">
        <v>42080</v>
      </c>
      <c r="E25029" s="2"/>
      <c r="F25029" s="3">
        <v>141.43</v>
      </c>
      <c r="G25029" s="156"/>
    </row>
    <row r="25030" spans="1:7" x14ac:dyDescent="0.25">
      <c r="A25030" s="2">
        <v>37970</v>
      </c>
      <c r="B25030" s="3" t="s">
        <v>26990</v>
      </c>
      <c r="C25030" s="2" t="s">
        <v>13</v>
      </c>
      <c r="D25030" s="2" t="s">
        <v>42080</v>
      </c>
      <c r="E25030" s="2"/>
      <c r="F25030" s="3">
        <v>204.62</v>
      </c>
      <c r="G25030" s="156"/>
    </row>
    <row r="25031" spans="1:7" x14ac:dyDescent="0.25">
      <c r="A25031" s="2">
        <v>44251</v>
      </c>
      <c r="B25031" s="3" t="s">
        <v>26991</v>
      </c>
      <c r="C25031" s="2" t="s">
        <v>13</v>
      </c>
      <c r="D25031" s="2" t="s">
        <v>42080</v>
      </c>
      <c r="E25031" s="2"/>
      <c r="F25031" s="3">
        <v>236.35</v>
      </c>
      <c r="G25031" s="156"/>
    </row>
    <row r="25032" spans="1:7" x14ac:dyDescent="0.25">
      <c r="A25032" s="2">
        <v>21118</v>
      </c>
      <c r="B25032" s="3" t="s">
        <v>26992</v>
      </c>
      <c r="C25032" s="2" t="s">
        <v>13</v>
      </c>
      <c r="D25032" s="2" t="s">
        <v>42080</v>
      </c>
      <c r="E25032" s="2"/>
      <c r="F25032" s="3">
        <v>3.68</v>
      </c>
      <c r="G25032" s="156"/>
    </row>
    <row r="25033" spans="1:7" x14ac:dyDescent="0.25">
      <c r="A25033" s="2">
        <v>37956</v>
      </c>
      <c r="B25033" s="3" t="s">
        <v>26993</v>
      </c>
      <c r="C25033" s="2" t="s">
        <v>13</v>
      </c>
      <c r="D25033" s="2" t="s">
        <v>42080</v>
      </c>
      <c r="E25033" s="2"/>
      <c r="F25033" s="3">
        <v>4.5199999999999996</v>
      </c>
      <c r="G25033" s="156"/>
    </row>
    <row r="25034" spans="1:7" x14ac:dyDescent="0.25">
      <c r="A25034" s="2">
        <v>37957</v>
      </c>
      <c r="B25034" s="3" t="s">
        <v>26994</v>
      </c>
      <c r="C25034" s="2" t="s">
        <v>13</v>
      </c>
      <c r="D25034" s="2" t="s">
        <v>42080</v>
      </c>
      <c r="E25034" s="2"/>
      <c r="F25034" s="3">
        <v>9.6199999999999992</v>
      </c>
      <c r="G25034" s="156"/>
    </row>
    <row r="25035" spans="1:7" x14ac:dyDescent="0.25">
      <c r="A25035" s="2">
        <v>37958</v>
      </c>
      <c r="B25035" s="3" t="s">
        <v>26995</v>
      </c>
      <c r="C25035" s="2" t="s">
        <v>13</v>
      </c>
      <c r="D25035" s="2" t="s">
        <v>42080</v>
      </c>
      <c r="E25035" s="2"/>
      <c r="F25035" s="3">
        <v>17.399999999999999</v>
      </c>
      <c r="G25035" s="156"/>
    </row>
    <row r="25036" spans="1:7" x14ac:dyDescent="0.25">
      <c r="A25036" s="2">
        <v>37959</v>
      </c>
      <c r="B25036" s="3" t="s">
        <v>26996</v>
      </c>
      <c r="C25036" s="2" t="s">
        <v>13</v>
      </c>
      <c r="D25036" s="2" t="s">
        <v>42080</v>
      </c>
      <c r="E25036" s="2"/>
      <c r="F25036" s="3">
        <v>26.78</v>
      </c>
      <c r="G25036" s="156"/>
    </row>
    <row r="25037" spans="1:7" x14ac:dyDescent="0.25">
      <c r="A25037" s="2">
        <v>37960</v>
      </c>
      <c r="B25037" s="3" t="s">
        <v>26997</v>
      </c>
      <c r="C25037" s="2" t="s">
        <v>13</v>
      </c>
      <c r="D25037" s="2" t="s">
        <v>42080</v>
      </c>
      <c r="E25037" s="2"/>
      <c r="F25037" s="3">
        <v>68.430000000000007</v>
      </c>
      <c r="G25037" s="156"/>
    </row>
    <row r="25038" spans="1:7" x14ac:dyDescent="0.25">
      <c r="A25038" s="2">
        <v>37961</v>
      </c>
      <c r="B25038" s="3" t="s">
        <v>26998</v>
      </c>
      <c r="C25038" s="2" t="s">
        <v>13</v>
      </c>
      <c r="D25038" s="2" t="s">
        <v>42080</v>
      </c>
      <c r="E25038" s="2"/>
      <c r="F25038" s="3">
        <v>147.07</v>
      </c>
      <c r="G25038" s="156"/>
    </row>
    <row r="25039" spans="1:7" x14ac:dyDescent="0.25">
      <c r="A25039" s="2">
        <v>37962</v>
      </c>
      <c r="B25039" s="3" t="s">
        <v>26999</v>
      </c>
      <c r="C25039" s="2" t="s">
        <v>13</v>
      </c>
      <c r="D25039" s="2" t="s">
        <v>42080</v>
      </c>
      <c r="E25039" s="2"/>
      <c r="F25039" s="3">
        <v>169.55</v>
      </c>
      <c r="G25039" s="156"/>
    </row>
    <row r="25040" spans="1:7" x14ac:dyDescent="0.25">
      <c r="A25040" s="2">
        <v>3533</v>
      </c>
      <c r="B25040" s="3" t="s">
        <v>27000</v>
      </c>
      <c r="C25040" s="2" t="s">
        <v>13</v>
      </c>
      <c r="D25040" s="2" t="s">
        <v>42080</v>
      </c>
      <c r="E25040" s="2"/>
      <c r="F25040" s="3">
        <v>3.21</v>
      </c>
      <c r="G25040" s="156"/>
    </row>
    <row r="25041" spans="1:7" x14ac:dyDescent="0.25">
      <c r="A25041" s="2">
        <v>3538</v>
      </c>
      <c r="B25041" s="3" t="s">
        <v>27001</v>
      </c>
      <c r="C25041" s="2" t="s">
        <v>13</v>
      </c>
      <c r="D25041" s="2" t="s">
        <v>42080</v>
      </c>
      <c r="E25041" s="2"/>
      <c r="F25041" s="3">
        <v>6.07</v>
      </c>
      <c r="G25041" s="156"/>
    </row>
    <row r="25042" spans="1:7" x14ac:dyDescent="0.25">
      <c r="A25042" s="2">
        <v>3498</v>
      </c>
      <c r="B25042" s="3" t="s">
        <v>27002</v>
      </c>
      <c r="C25042" s="2" t="s">
        <v>13</v>
      </c>
      <c r="D25042" s="2" t="s">
        <v>42080</v>
      </c>
      <c r="E25042" s="2"/>
      <c r="F25042" s="3">
        <v>5.89</v>
      </c>
      <c r="G25042" s="156"/>
    </row>
    <row r="25043" spans="1:7" x14ac:dyDescent="0.25">
      <c r="A25043" s="2">
        <v>3496</v>
      </c>
      <c r="B25043" s="3" t="s">
        <v>27003</v>
      </c>
      <c r="C25043" s="2" t="s">
        <v>13</v>
      </c>
      <c r="D25043" s="2" t="s">
        <v>42080</v>
      </c>
      <c r="E25043" s="2"/>
      <c r="F25043" s="3">
        <v>3.94</v>
      </c>
      <c r="G25043" s="156"/>
    </row>
    <row r="25044" spans="1:7" x14ac:dyDescent="0.25">
      <c r="A25044" s="2">
        <v>38429</v>
      </c>
      <c r="B25044" s="3" t="s">
        <v>27004</v>
      </c>
      <c r="C25044" s="2" t="s">
        <v>13</v>
      </c>
      <c r="D25044" s="2" t="s">
        <v>42080</v>
      </c>
      <c r="E25044" s="2"/>
      <c r="F25044" s="3">
        <v>12.52</v>
      </c>
      <c r="G25044" s="156"/>
    </row>
    <row r="25045" spans="1:7" x14ac:dyDescent="0.25">
      <c r="A25045" s="2">
        <v>38431</v>
      </c>
      <c r="B25045" s="3" t="s">
        <v>27005</v>
      </c>
      <c r="C25045" s="2" t="s">
        <v>13</v>
      </c>
      <c r="D25045" s="2" t="s">
        <v>42080</v>
      </c>
      <c r="E25045" s="2"/>
      <c r="F25045" s="3">
        <v>15.71</v>
      </c>
      <c r="G25045" s="156"/>
    </row>
    <row r="25046" spans="1:7" x14ac:dyDescent="0.25">
      <c r="A25046" s="2">
        <v>38430</v>
      </c>
      <c r="B25046" s="3" t="s">
        <v>27006</v>
      </c>
      <c r="C25046" s="2" t="s">
        <v>13</v>
      </c>
      <c r="D25046" s="2" t="s">
        <v>42080</v>
      </c>
      <c r="E25046" s="2"/>
      <c r="F25046" s="3">
        <v>24.35</v>
      </c>
      <c r="G25046" s="156"/>
    </row>
    <row r="25047" spans="1:7" x14ac:dyDescent="0.25">
      <c r="A25047" s="2">
        <v>36348</v>
      </c>
      <c r="B25047" s="3" t="s">
        <v>27007</v>
      </c>
      <c r="C25047" s="2" t="s">
        <v>13</v>
      </c>
      <c r="D25047" s="2" t="s">
        <v>42080</v>
      </c>
      <c r="E25047" s="2"/>
      <c r="F25047" s="3">
        <v>2.39</v>
      </c>
      <c r="G25047" s="156"/>
    </row>
    <row r="25048" spans="1:7" x14ac:dyDescent="0.25">
      <c r="A25048" s="2">
        <v>36349</v>
      </c>
      <c r="B25048" s="3" t="s">
        <v>27008</v>
      </c>
      <c r="C25048" s="2" t="s">
        <v>13</v>
      </c>
      <c r="D25048" s="2" t="s">
        <v>42080</v>
      </c>
      <c r="E25048" s="2"/>
      <c r="F25048" s="3">
        <v>3.29</v>
      </c>
      <c r="G25048" s="156"/>
    </row>
    <row r="25049" spans="1:7" x14ac:dyDescent="0.25">
      <c r="A25049" s="2">
        <v>38987</v>
      </c>
      <c r="B25049" s="3" t="s">
        <v>27009</v>
      </c>
      <c r="C25049" s="2" t="s">
        <v>13</v>
      </c>
      <c r="D25049" s="2" t="s">
        <v>42080</v>
      </c>
      <c r="E25049" s="2"/>
      <c r="F25049" s="3">
        <v>15.83</v>
      </c>
      <c r="G25049" s="156"/>
    </row>
    <row r="25050" spans="1:7" x14ac:dyDescent="0.25">
      <c r="A25050" s="2">
        <v>38988</v>
      </c>
      <c r="B25050" s="3" t="s">
        <v>27010</v>
      </c>
      <c r="C25050" s="2" t="s">
        <v>13</v>
      </c>
      <c r="D25050" s="2" t="s">
        <v>42080</v>
      </c>
      <c r="E25050" s="2"/>
      <c r="F25050" s="3">
        <v>25.79</v>
      </c>
      <c r="G25050" s="156"/>
    </row>
    <row r="25051" spans="1:7" x14ac:dyDescent="0.25">
      <c r="A25051" s="2">
        <v>38989</v>
      </c>
      <c r="B25051" s="3" t="s">
        <v>27011</v>
      </c>
      <c r="C25051" s="2" t="s">
        <v>13</v>
      </c>
      <c r="D25051" s="2" t="s">
        <v>42080</v>
      </c>
      <c r="E25051" s="2"/>
      <c r="F25051" s="3">
        <v>43.39</v>
      </c>
      <c r="G25051" s="156"/>
    </row>
    <row r="25052" spans="1:7" x14ac:dyDescent="0.25">
      <c r="A25052" s="2">
        <v>38990</v>
      </c>
      <c r="B25052" s="3" t="s">
        <v>27012</v>
      </c>
      <c r="C25052" s="2" t="s">
        <v>13</v>
      </c>
      <c r="D25052" s="2" t="s">
        <v>42080</v>
      </c>
      <c r="E25052" s="2"/>
      <c r="F25052" s="3">
        <v>86.71</v>
      </c>
      <c r="G25052" s="156"/>
    </row>
    <row r="25053" spans="1:7" x14ac:dyDescent="0.25">
      <c r="A25053" s="2">
        <v>38991</v>
      </c>
      <c r="B25053" s="3" t="s">
        <v>27013</v>
      </c>
      <c r="C25053" s="2" t="s">
        <v>13</v>
      </c>
      <c r="D25053" s="2" t="s">
        <v>42080</v>
      </c>
      <c r="E25053" s="2"/>
      <c r="F25053" s="3">
        <v>156.03</v>
      </c>
      <c r="G25053" s="156"/>
    </row>
    <row r="25054" spans="1:7" x14ac:dyDescent="0.25">
      <c r="A25054" s="2">
        <v>38433</v>
      </c>
      <c r="B25054" s="3" t="s">
        <v>27014</v>
      </c>
      <c r="C25054" s="2" t="s">
        <v>13</v>
      </c>
      <c r="D25054" s="2" t="s">
        <v>42080</v>
      </c>
      <c r="E25054" s="2"/>
      <c r="F25054" s="3">
        <v>8.07</v>
      </c>
      <c r="G25054" s="156"/>
    </row>
    <row r="25055" spans="1:7" x14ac:dyDescent="0.25">
      <c r="A25055" s="2">
        <v>38440</v>
      </c>
      <c r="B25055" s="3" t="s">
        <v>27015</v>
      </c>
      <c r="C25055" s="2" t="s">
        <v>13</v>
      </c>
      <c r="D25055" s="2" t="s">
        <v>42080</v>
      </c>
      <c r="E25055" s="2"/>
      <c r="F25055" s="3">
        <v>340.05</v>
      </c>
      <c r="G25055" s="156"/>
    </row>
    <row r="25056" spans="1:7" x14ac:dyDescent="0.25">
      <c r="A25056" s="2">
        <v>36359</v>
      </c>
      <c r="B25056" s="3" t="s">
        <v>27016</v>
      </c>
      <c r="C25056" s="2" t="s">
        <v>13</v>
      </c>
      <c r="D25056" s="2" t="s">
        <v>42080</v>
      </c>
      <c r="E25056" s="2"/>
      <c r="F25056" s="3">
        <v>2.12</v>
      </c>
      <c r="G25056" s="156"/>
    </row>
    <row r="25057" spans="1:7" x14ac:dyDescent="0.25">
      <c r="A25057" s="2">
        <v>36360</v>
      </c>
      <c r="B25057" s="3" t="s">
        <v>27017</v>
      </c>
      <c r="C25057" s="2" t="s">
        <v>13</v>
      </c>
      <c r="D25057" s="2" t="s">
        <v>42080</v>
      </c>
      <c r="E25057" s="2"/>
      <c r="F25057" s="3">
        <v>2.85</v>
      </c>
      <c r="G25057" s="156"/>
    </row>
    <row r="25058" spans="1:7" x14ac:dyDescent="0.25">
      <c r="A25058" s="2">
        <v>38434</v>
      </c>
      <c r="B25058" s="3" t="s">
        <v>27018</v>
      </c>
      <c r="C25058" s="2" t="s">
        <v>13</v>
      </c>
      <c r="D25058" s="2" t="s">
        <v>42080</v>
      </c>
      <c r="E25058" s="2"/>
      <c r="F25058" s="3">
        <v>4.3499999999999996</v>
      </c>
      <c r="G25058" s="156"/>
    </row>
    <row r="25059" spans="1:7" x14ac:dyDescent="0.25">
      <c r="A25059" s="2">
        <v>38435</v>
      </c>
      <c r="B25059" s="3" t="s">
        <v>27019</v>
      </c>
      <c r="C25059" s="2" t="s">
        <v>13</v>
      </c>
      <c r="D25059" s="2" t="s">
        <v>42080</v>
      </c>
      <c r="E25059" s="2"/>
      <c r="F25059" s="3">
        <v>9.7799999999999994</v>
      </c>
      <c r="G25059" s="156"/>
    </row>
    <row r="25060" spans="1:7" x14ac:dyDescent="0.25">
      <c r="A25060" s="2">
        <v>38436</v>
      </c>
      <c r="B25060" s="3" t="s">
        <v>27020</v>
      </c>
      <c r="C25060" s="2" t="s">
        <v>13</v>
      </c>
      <c r="D25060" s="2" t="s">
        <v>42080</v>
      </c>
      <c r="E25060" s="2"/>
      <c r="F25060" s="3">
        <v>16.21</v>
      </c>
      <c r="G25060" s="156"/>
    </row>
    <row r="25061" spans="1:7" x14ac:dyDescent="0.25">
      <c r="A25061" s="2">
        <v>38437</v>
      </c>
      <c r="B25061" s="3" t="s">
        <v>27021</v>
      </c>
      <c r="C25061" s="2" t="s">
        <v>13</v>
      </c>
      <c r="D25061" s="2" t="s">
        <v>42080</v>
      </c>
      <c r="E25061" s="2"/>
      <c r="F25061" s="3">
        <v>26.3</v>
      </c>
      <c r="G25061" s="156"/>
    </row>
    <row r="25062" spans="1:7" x14ac:dyDescent="0.25">
      <c r="A25062" s="2">
        <v>38438</v>
      </c>
      <c r="B25062" s="3" t="s">
        <v>27022</v>
      </c>
      <c r="C25062" s="2" t="s">
        <v>13</v>
      </c>
      <c r="D25062" s="2" t="s">
        <v>42080</v>
      </c>
      <c r="E25062" s="2"/>
      <c r="F25062" s="3">
        <v>76.28</v>
      </c>
      <c r="G25062" s="156"/>
    </row>
    <row r="25063" spans="1:7" x14ac:dyDescent="0.25">
      <c r="A25063" s="2">
        <v>38439</v>
      </c>
      <c r="B25063" s="3" t="s">
        <v>27023</v>
      </c>
      <c r="C25063" s="2" t="s">
        <v>13</v>
      </c>
      <c r="D25063" s="2" t="s">
        <v>42080</v>
      </c>
      <c r="E25063" s="2"/>
      <c r="F25063" s="3">
        <v>96.94</v>
      </c>
      <c r="G25063" s="156"/>
    </row>
    <row r="25064" spans="1:7" x14ac:dyDescent="0.25">
      <c r="A25064" s="2">
        <v>10836</v>
      </c>
      <c r="B25064" s="3" t="s">
        <v>27024</v>
      </c>
      <c r="C25064" s="2" t="s">
        <v>13</v>
      </c>
      <c r="D25064" s="2" t="s">
        <v>42080</v>
      </c>
      <c r="E25064" s="2"/>
      <c r="F25064" s="3">
        <v>24.41</v>
      </c>
      <c r="G25064" s="156"/>
    </row>
    <row r="25065" spans="1:7" x14ac:dyDescent="0.25">
      <c r="A25065" s="2">
        <v>3510</v>
      </c>
      <c r="B25065" s="3" t="s">
        <v>27025</v>
      </c>
      <c r="C25065" s="2" t="s">
        <v>13</v>
      </c>
      <c r="D25065" s="2" t="s">
        <v>42080</v>
      </c>
      <c r="E25065" s="2"/>
      <c r="F25065" s="3">
        <v>14.78</v>
      </c>
      <c r="G25065" s="156"/>
    </row>
    <row r="25066" spans="1:7" x14ac:dyDescent="0.25">
      <c r="A25066" s="2">
        <v>10835</v>
      </c>
      <c r="B25066" s="3" t="s">
        <v>27026</v>
      </c>
      <c r="C25066" s="2" t="s">
        <v>13</v>
      </c>
      <c r="D25066" s="2" t="s">
        <v>42080</v>
      </c>
      <c r="E25066" s="2"/>
      <c r="F25066" s="3">
        <v>6.81</v>
      </c>
      <c r="G25066" s="156"/>
    </row>
    <row r="25067" spans="1:7" x14ac:dyDescent="0.25">
      <c r="A25067" s="2">
        <v>3485</v>
      </c>
      <c r="B25067" s="3" t="s">
        <v>27027</v>
      </c>
      <c r="C25067" s="2" t="s">
        <v>13</v>
      </c>
      <c r="D25067" s="2" t="s">
        <v>42080</v>
      </c>
      <c r="E25067" s="2"/>
      <c r="F25067" s="3">
        <v>15.54</v>
      </c>
      <c r="G25067" s="156"/>
    </row>
    <row r="25068" spans="1:7" x14ac:dyDescent="0.25">
      <c r="A25068" s="2">
        <v>3475</v>
      </c>
      <c r="B25068" s="3" t="s">
        <v>27028</v>
      </c>
      <c r="C25068" s="2" t="s">
        <v>13</v>
      </c>
      <c r="D25068" s="2" t="s">
        <v>42080</v>
      </c>
      <c r="E25068" s="2"/>
      <c r="F25068" s="3">
        <v>5.62</v>
      </c>
      <c r="G25068" s="156"/>
    </row>
    <row r="25069" spans="1:7" x14ac:dyDescent="0.25">
      <c r="A25069" s="2">
        <v>3534</v>
      </c>
      <c r="B25069" s="3" t="s">
        <v>27029</v>
      </c>
      <c r="C25069" s="2" t="s">
        <v>13</v>
      </c>
      <c r="D25069" s="2" t="s">
        <v>42080</v>
      </c>
      <c r="E25069" s="2"/>
      <c r="F25069" s="3">
        <v>8.91</v>
      </c>
      <c r="G25069" s="156"/>
    </row>
    <row r="25070" spans="1:7" x14ac:dyDescent="0.25">
      <c r="A25070" s="2">
        <v>3482</v>
      </c>
      <c r="B25070" s="3" t="s">
        <v>27030</v>
      </c>
      <c r="C25070" s="2" t="s">
        <v>13</v>
      </c>
      <c r="D25070" s="2" t="s">
        <v>42080</v>
      </c>
      <c r="E25070" s="2"/>
      <c r="F25070" s="3">
        <v>6.37</v>
      </c>
      <c r="G25070" s="156"/>
    </row>
    <row r="25071" spans="1:7" x14ac:dyDescent="0.25">
      <c r="A25071" s="2">
        <v>3543</v>
      </c>
      <c r="B25071" s="3" t="s">
        <v>27031</v>
      </c>
      <c r="C25071" s="2" t="s">
        <v>13</v>
      </c>
      <c r="D25071" s="2" t="s">
        <v>42080</v>
      </c>
      <c r="E25071" s="2"/>
      <c r="F25071" s="3">
        <v>2.0699999999999998</v>
      </c>
      <c r="G25071" s="156"/>
    </row>
    <row r="25072" spans="1:7" x14ac:dyDescent="0.25">
      <c r="A25072" s="2">
        <v>3505</v>
      </c>
      <c r="B25072" s="3" t="s">
        <v>27032</v>
      </c>
      <c r="C25072" s="2" t="s">
        <v>13</v>
      </c>
      <c r="D25072" s="2" t="s">
        <v>42080</v>
      </c>
      <c r="E25072" s="2"/>
      <c r="F25072" s="3">
        <v>3.08</v>
      </c>
      <c r="G25072" s="156"/>
    </row>
    <row r="25073" spans="1:7" x14ac:dyDescent="0.25">
      <c r="A25073" s="2">
        <v>3521</v>
      </c>
      <c r="B25073" s="3" t="s">
        <v>27033</v>
      </c>
      <c r="C25073" s="2" t="s">
        <v>13</v>
      </c>
      <c r="D25073" s="2" t="s">
        <v>42080</v>
      </c>
      <c r="E25073" s="2"/>
      <c r="F25073" s="3">
        <v>2.3199999999999998</v>
      </c>
      <c r="G25073" s="156"/>
    </row>
    <row r="25074" spans="1:7" x14ac:dyDescent="0.25">
      <c r="A25074" s="2">
        <v>3531</v>
      </c>
      <c r="B25074" s="3" t="s">
        <v>27034</v>
      </c>
      <c r="C25074" s="2" t="s">
        <v>13</v>
      </c>
      <c r="D25074" s="2" t="s">
        <v>42080</v>
      </c>
      <c r="E25074" s="2"/>
      <c r="F25074" s="3">
        <v>4.42</v>
      </c>
      <c r="G25074" s="156"/>
    </row>
    <row r="25075" spans="1:7" x14ac:dyDescent="0.25">
      <c r="A25075" s="2">
        <v>3522</v>
      </c>
      <c r="B25075" s="3" t="s">
        <v>27035</v>
      </c>
      <c r="C25075" s="2" t="s">
        <v>13</v>
      </c>
      <c r="D25075" s="2" t="s">
        <v>42080</v>
      </c>
      <c r="E25075" s="2"/>
      <c r="F25075" s="3">
        <v>2.85</v>
      </c>
      <c r="G25075" s="156"/>
    </row>
    <row r="25076" spans="1:7" x14ac:dyDescent="0.25">
      <c r="A25076" s="2">
        <v>3527</v>
      </c>
      <c r="B25076" s="3" t="s">
        <v>27036</v>
      </c>
      <c r="C25076" s="2" t="s">
        <v>13</v>
      </c>
      <c r="D25076" s="2" t="s">
        <v>42080</v>
      </c>
      <c r="E25076" s="2"/>
      <c r="F25076" s="3">
        <v>14.98</v>
      </c>
      <c r="G25076" s="156"/>
    </row>
    <row r="25077" spans="1:7" x14ac:dyDescent="0.25">
      <c r="A25077" s="2">
        <v>3530</v>
      </c>
      <c r="B25077" s="3" t="s">
        <v>27037</v>
      </c>
      <c r="C25077" s="2" t="s">
        <v>13</v>
      </c>
      <c r="D25077" s="2" t="s">
        <v>42080</v>
      </c>
      <c r="E25077" s="2"/>
      <c r="F25077" s="3">
        <v>242.52</v>
      </c>
      <c r="G25077" s="156"/>
    </row>
    <row r="25078" spans="1:7" x14ac:dyDescent="0.25">
      <c r="A25078" s="2">
        <v>3542</v>
      </c>
      <c r="B25078" s="3" t="s">
        <v>27038</v>
      </c>
      <c r="C25078" s="2" t="s">
        <v>13</v>
      </c>
      <c r="D25078" s="2" t="s">
        <v>42080</v>
      </c>
      <c r="E25078" s="2"/>
      <c r="F25078" s="3">
        <v>0.69</v>
      </c>
      <c r="G25078" s="156"/>
    </row>
    <row r="25079" spans="1:7" x14ac:dyDescent="0.25">
      <c r="A25079" s="2">
        <v>3529</v>
      </c>
      <c r="B25079" s="3" t="s">
        <v>27039</v>
      </c>
      <c r="C25079" s="2" t="s">
        <v>13</v>
      </c>
      <c r="D25079" s="2" t="s">
        <v>42080</v>
      </c>
      <c r="E25079" s="2"/>
      <c r="F25079" s="3">
        <v>0.85</v>
      </c>
      <c r="G25079" s="156"/>
    </row>
    <row r="25080" spans="1:7" x14ac:dyDescent="0.25">
      <c r="A25080" s="2">
        <v>3536</v>
      </c>
      <c r="B25080" s="3" t="s">
        <v>27040</v>
      </c>
      <c r="C25080" s="2" t="s">
        <v>13</v>
      </c>
      <c r="D25080" s="2" t="s">
        <v>42080</v>
      </c>
      <c r="E25080" s="2"/>
      <c r="F25080" s="3">
        <v>2.84</v>
      </c>
      <c r="G25080" s="156"/>
    </row>
    <row r="25081" spans="1:7" x14ac:dyDescent="0.25">
      <c r="A25081" s="2">
        <v>3535</v>
      </c>
      <c r="B25081" s="3" t="s">
        <v>27041</v>
      </c>
      <c r="C25081" s="2" t="s">
        <v>13</v>
      </c>
      <c r="D25081" s="2" t="s">
        <v>42080</v>
      </c>
      <c r="E25081" s="2"/>
      <c r="F25081" s="3">
        <v>6.92</v>
      </c>
      <c r="G25081" s="156"/>
    </row>
    <row r="25082" spans="1:7" x14ac:dyDescent="0.25">
      <c r="A25082" s="2">
        <v>3540</v>
      </c>
      <c r="B25082" s="3" t="s">
        <v>27042</v>
      </c>
      <c r="C25082" s="2" t="s">
        <v>13</v>
      </c>
      <c r="D25082" s="2" t="s">
        <v>42080</v>
      </c>
      <c r="E25082" s="2"/>
      <c r="F25082" s="3">
        <v>5.86</v>
      </c>
      <c r="G25082" s="156"/>
    </row>
    <row r="25083" spans="1:7" x14ac:dyDescent="0.25">
      <c r="A25083" s="2">
        <v>3539</v>
      </c>
      <c r="B25083" s="3" t="s">
        <v>27043</v>
      </c>
      <c r="C25083" s="2" t="s">
        <v>13</v>
      </c>
      <c r="D25083" s="2" t="s">
        <v>42080</v>
      </c>
      <c r="E25083" s="2"/>
      <c r="F25083" s="3">
        <v>33.94</v>
      </c>
      <c r="G25083" s="156"/>
    </row>
    <row r="25084" spans="1:7" x14ac:dyDescent="0.25">
      <c r="A25084" s="2">
        <v>3513</v>
      </c>
      <c r="B25084" s="3" t="s">
        <v>27044</v>
      </c>
      <c r="C25084" s="2" t="s">
        <v>13</v>
      </c>
      <c r="D25084" s="2" t="s">
        <v>42080</v>
      </c>
      <c r="E25084" s="2"/>
      <c r="F25084" s="3">
        <v>119.69</v>
      </c>
      <c r="G25084" s="156"/>
    </row>
    <row r="25085" spans="1:7" x14ac:dyDescent="0.25">
      <c r="A25085" s="2">
        <v>3516</v>
      </c>
      <c r="B25085" s="3" t="s">
        <v>27045</v>
      </c>
      <c r="C25085" s="2" t="s">
        <v>13</v>
      </c>
      <c r="D25085" s="2" t="s">
        <v>42080</v>
      </c>
      <c r="E25085" s="2"/>
      <c r="F25085" s="3">
        <v>2.81</v>
      </c>
      <c r="G25085" s="156"/>
    </row>
    <row r="25086" spans="1:7" x14ac:dyDescent="0.25">
      <c r="A25086" s="2">
        <v>3517</v>
      </c>
      <c r="B25086" s="3" t="s">
        <v>27046</v>
      </c>
      <c r="C25086" s="2" t="s">
        <v>13</v>
      </c>
      <c r="D25086" s="2" t="s">
        <v>42080</v>
      </c>
      <c r="E25086" s="2"/>
      <c r="F25086" s="3">
        <v>2.54</v>
      </c>
      <c r="G25086" s="156"/>
    </row>
    <row r="25087" spans="1:7" x14ac:dyDescent="0.25">
      <c r="A25087" s="2">
        <v>3515</v>
      </c>
      <c r="B25087" s="3" t="s">
        <v>27047</v>
      </c>
      <c r="C25087" s="2" t="s">
        <v>13</v>
      </c>
      <c r="D25087" s="2" t="s">
        <v>42080</v>
      </c>
      <c r="E25087" s="2"/>
      <c r="F25087" s="3">
        <v>7.64</v>
      </c>
      <c r="G25087" s="156"/>
    </row>
    <row r="25088" spans="1:7" x14ac:dyDescent="0.25">
      <c r="A25088" s="2">
        <v>20147</v>
      </c>
      <c r="B25088" s="3" t="s">
        <v>27048</v>
      </c>
      <c r="C25088" s="2" t="s">
        <v>13</v>
      </c>
      <c r="D25088" s="2" t="s">
        <v>42080</v>
      </c>
      <c r="E25088" s="2"/>
      <c r="F25088" s="3">
        <v>6.28</v>
      </c>
      <c r="G25088" s="156"/>
    </row>
    <row r="25089" spans="1:7" x14ac:dyDescent="0.25">
      <c r="A25089" s="2">
        <v>3524</v>
      </c>
      <c r="B25089" s="3" t="s">
        <v>27049</v>
      </c>
      <c r="C25089" s="2" t="s">
        <v>13</v>
      </c>
      <c r="D25089" s="2" t="s">
        <v>42080</v>
      </c>
      <c r="E25089" s="2"/>
      <c r="F25089" s="3">
        <v>9.4499999999999993</v>
      </c>
      <c r="G25089" s="156"/>
    </row>
    <row r="25090" spans="1:7" x14ac:dyDescent="0.25">
      <c r="A25090" s="2">
        <v>3532</v>
      </c>
      <c r="B25090" s="3" t="s">
        <v>27050</v>
      </c>
      <c r="C25090" s="2" t="s">
        <v>13</v>
      </c>
      <c r="D25090" s="2" t="s">
        <v>42080</v>
      </c>
      <c r="E25090" s="2"/>
      <c r="F25090" s="3">
        <v>21.84</v>
      </c>
      <c r="G25090" s="156"/>
    </row>
    <row r="25091" spans="1:7" x14ac:dyDescent="0.25">
      <c r="A25091" s="2">
        <v>3528</v>
      </c>
      <c r="B25091" s="3" t="s">
        <v>27051</v>
      </c>
      <c r="C25091" s="2" t="s">
        <v>13</v>
      </c>
      <c r="D25091" s="2" t="s">
        <v>42080</v>
      </c>
      <c r="E25091" s="2"/>
      <c r="F25091" s="3">
        <v>10.99</v>
      </c>
      <c r="G25091" s="156"/>
    </row>
    <row r="25092" spans="1:7" x14ac:dyDescent="0.25">
      <c r="A25092" s="2">
        <v>37952</v>
      </c>
      <c r="B25092" s="3" t="s">
        <v>27052</v>
      </c>
      <c r="C25092" s="2" t="s">
        <v>13</v>
      </c>
      <c r="D25092" s="2" t="s">
        <v>42080</v>
      </c>
      <c r="E25092" s="2"/>
      <c r="F25092" s="3">
        <v>78.78</v>
      </c>
      <c r="G25092" s="156"/>
    </row>
    <row r="25093" spans="1:7" x14ac:dyDescent="0.25">
      <c r="A25093" s="2">
        <v>37951</v>
      </c>
      <c r="B25093" s="3" t="s">
        <v>27053</v>
      </c>
      <c r="C25093" s="2" t="s">
        <v>13</v>
      </c>
      <c r="D25093" s="2" t="s">
        <v>42080</v>
      </c>
      <c r="E25093" s="2"/>
      <c r="F25093" s="3">
        <v>2.96</v>
      </c>
      <c r="G25093" s="156"/>
    </row>
    <row r="25094" spans="1:7" x14ac:dyDescent="0.25">
      <c r="A25094" s="2">
        <v>3518</v>
      </c>
      <c r="B25094" s="3" t="s">
        <v>27054</v>
      </c>
      <c r="C25094" s="2" t="s">
        <v>13</v>
      </c>
      <c r="D25094" s="2" t="s">
        <v>42080</v>
      </c>
      <c r="E25094" s="2"/>
      <c r="F25094" s="3">
        <v>4.5599999999999996</v>
      </c>
      <c r="G25094" s="156"/>
    </row>
    <row r="25095" spans="1:7" x14ac:dyDescent="0.25">
      <c r="A25095" s="2">
        <v>3519</v>
      </c>
      <c r="B25095" s="3" t="s">
        <v>27055</v>
      </c>
      <c r="C25095" s="2" t="s">
        <v>13</v>
      </c>
      <c r="D25095" s="2" t="s">
        <v>42080</v>
      </c>
      <c r="E25095" s="2"/>
      <c r="F25095" s="3">
        <v>9.5299999999999994</v>
      </c>
      <c r="G25095" s="156"/>
    </row>
    <row r="25096" spans="1:7" x14ac:dyDescent="0.25">
      <c r="A25096" s="2">
        <v>3520</v>
      </c>
      <c r="B25096" s="3" t="s">
        <v>27056</v>
      </c>
      <c r="C25096" s="2" t="s">
        <v>13</v>
      </c>
      <c r="D25096" s="2" t="s">
        <v>42080</v>
      </c>
      <c r="E25096" s="2"/>
      <c r="F25096" s="3">
        <v>9.99</v>
      </c>
      <c r="G25096" s="156"/>
    </row>
    <row r="25097" spans="1:7" x14ac:dyDescent="0.25">
      <c r="A25097" s="2">
        <v>37950</v>
      </c>
      <c r="B25097" s="3" t="s">
        <v>27057</v>
      </c>
      <c r="C25097" s="2" t="s">
        <v>13</v>
      </c>
      <c r="D25097" s="2" t="s">
        <v>42080</v>
      </c>
      <c r="E25097" s="2"/>
      <c r="F25097" s="3">
        <v>72.52</v>
      </c>
      <c r="G25097" s="156"/>
    </row>
    <row r="25098" spans="1:7" x14ac:dyDescent="0.25">
      <c r="A25098" s="2">
        <v>37949</v>
      </c>
      <c r="B25098" s="3" t="s">
        <v>27058</v>
      </c>
      <c r="C25098" s="2" t="s">
        <v>13</v>
      </c>
      <c r="D25098" s="2" t="s">
        <v>42080</v>
      </c>
      <c r="E25098" s="2"/>
      <c r="F25098" s="3">
        <v>2.67</v>
      </c>
      <c r="G25098" s="156"/>
    </row>
    <row r="25099" spans="1:7" x14ac:dyDescent="0.25">
      <c r="A25099" s="2">
        <v>3526</v>
      </c>
      <c r="B25099" s="3" t="s">
        <v>27059</v>
      </c>
      <c r="C25099" s="2" t="s">
        <v>13</v>
      </c>
      <c r="D25099" s="2" t="s">
        <v>42080</v>
      </c>
      <c r="E25099" s="2"/>
      <c r="F25099" s="3">
        <v>3.68</v>
      </c>
      <c r="G25099" s="156"/>
    </row>
    <row r="25100" spans="1:7" x14ac:dyDescent="0.25">
      <c r="A25100" s="2">
        <v>3509</v>
      </c>
      <c r="B25100" s="3" t="s">
        <v>27060</v>
      </c>
      <c r="C25100" s="2" t="s">
        <v>13</v>
      </c>
      <c r="D25100" s="2" t="s">
        <v>42080</v>
      </c>
      <c r="E25100" s="2"/>
      <c r="F25100" s="3">
        <v>8.36</v>
      </c>
      <c r="G25100" s="156"/>
    </row>
    <row r="25101" spans="1:7" x14ac:dyDescent="0.25">
      <c r="A25101" s="2">
        <v>20151</v>
      </c>
      <c r="B25101" s="3" t="s">
        <v>27061</v>
      </c>
      <c r="C25101" s="2" t="s">
        <v>13</v>
      </c>
      <c r="D25101" s="2" t="s">
        <v>42080</v>
      </c>
      <c r="E25101" s="2"/>
      <c r="F25101" s="3">
        <v>24.57</v>
      </c>
      <c r="G25101" s="156"/>
    </row>
    <row r="25102" spans="1:7" x14ac:dyDescent="0.25">
      <c r="A25102" s="2">
        <v>20152</v>
      </c>
      <c r="B25102" s="3" t="s">
        <v>27062</v>
      </c>
      <c r="C25102" s="2" t="s">
        <v>13</v>
      </c>
      <c r="D25102" s="2" t="s">
        <v>42080</v>
      </c>
      <c r="E25102" s="2"/>
      <c r="F25102" s="3">
        <v>88.9</v>
      </c>
      <c r="G25102" s="156"/>
    </row>
    <row r="25103" spans="1:7" x14ac:dyDescent="0.25">
      <c r="A25103" s="2">
        <v>20148</v>
      </c>
      <c r="B25103" s="3" t="s">
        <v>27063</v>
      </c>
      <c r="C25103" s="2" t="s">
        <v>13</v>
      </c>
      <c r="D25103" s="2" t="s">
        <v>42080</v>
      </c>
      <c r="E25103" s="2"/>
      <c r="F25103" s="3">
        <v>4.83</v>
      </c>
      <c r="G25103" s="156"/>
    </row>
    <row r="25104" spans="1:7" x14ac:dyDescent="0.25">
      <c r="A25104" s="2">
        <v>20149</v>
      </c>
      <c r="B25104" s="3" t="s">
        <v>27064</v>
      </c>
      <c r="C25104" s="2" t="s">
        <v>13</v>
      </c>
      <c r="D25104" s="2" t="s">
        <v>42080</v>
      </c>
      <c r="E25104" s="2"/>
      <c r="F25104" s="3">
        <v>8.07</v>
      </c>
      <c r="G25104" s="156"/>
    </row>
    <row r="25105" spans="1:7" x14ac:dyDescent="0.25">
      <c r="A25105" s="2">
        <v>20150</v>
      </c>
      <c r="B25105" s="3" t="s">
        <v>27065</v>
      </c>
      <c r="C25105" s="2" t="s">
        <v>13</v>
      </c>
      <c r="D25105" s="2" t="s">
        <v>42080</v>
      </c>
      <c r="E25105" s="2"/>
      <c r="F25105" s="3">
        <v>20.79</v>
      </c>
      <c r="G25105" s="156"/>
    </row>
    <row r="25106" spans="1:7" x14ac:dyDescent="0.25">
      <c r="A25106" s="2">
        <v>20157</v>
      </c>
      <c r="B25106" s="3" t="s">
        <v>27066</v>
      </c>
      <c r="C25106" s="2" t="s">
        <v>13</v>
      </c>
      <c r="D25106" s="2" t="s">
        <v>42080</v>
      </c>
      <c r="E25106" s="2"/>
      <c r="F25106" s="3">
        <v>23.34</v>
      </c>
      <c r="G25106" s="156"/>
    </row>
    <row r="25107" spans="1:7" x14ac:dyDescent="0.25">
      <c r="A25107" s="2">
        <v>20158</v>
      </c>
      <c r="B25107" s="3" t="s">
        <v>27067</v>
      </c>
      <c r="C25107" s="2" t="s">
        <v>13</v>
      </c>
      <c r="D25107" s="2" t="s">
        <v>42080</v>
      </c>
      <c r="E25107" s="2"/>
      <c r="F25107" s="3">
        <v>92.67</v>
      </c>
      <c r="G25107" s="156"/>
    </row>
    <row r="25108" spans="1:7" x14ac:dyDescent="0.25">
      <c r="A25108" s="2">
        <v>20154</v>
      </c>
      <c r="B25108" s="3" t="s">
        <v>27068</v>
      </c>
      <c r="C25108" s="2" t="s">
        <v>13</v>
      </c>
      <c r="D25108" s="2" t="s">
        <v>42080</v>
      </c>
      <c r="E25108" s="2"/>
      <c r="F25108" s="3">
        <v>4.7300000000000004</v>
      </c>
      <c r="G25108" s="156"/>
    </row>
    <row r="25109" spans="1:7" x14ac:dyDescent="0.25">
      <c r="A25109" s="2">
        <v>20155</v>
      </c>
      <c r="B25109" s="3" t="s">
        <v>27069</v>
      </c>
      <c r="C25109" s="2" t="s">
        <v>13</v>
      </c>
      <c r="D25109" s="2" t="s">
        <v>42080</v>
      </c>
      <c r="E25109" s="2"/>
      <c r="F25109" s="3">
        <v>7.2</v>
      </c>
      <c r="G25109" s="156"/>
    </row>
    <row r="25110" spans="1:7" x14ac:dyDescent="0.25">
      <c r="A25110" s="2">
        <v>20156</v>
      </c>
      <c r="B25110" s="3" t="s">
        <v>27070</v>
      </c>
      <c r="C25110" s="2" t="s">
        <v>13</v>
      </c>
      <c r="D25110" s="2" t="s">
        <v>42080</v>
      </c>
      <c r="E25110" s="2"/>
      <c r="F25110" s="3">
        <v>20.239999999999998</v>
      </c>
      <c r="G25110" s="156"/>
    </row>
    <row r="25111" spans="1:7" x14ac:dyDescent="0.25">
      <c r="A25111" s="2">
        <v>3499</v>
      </c>
      <c r="B25111" s="3" t="s">
        <v>27071</v>
      </c>
      <c r="C25111" s="2" t="s">
        <v>13</v>
      </c>
      <c r="D25111" s="2" t="s">
        <v>42080</v>
      </c>
      <c r="E25111" s="2"/>
      <c r="F25111" s="3">
        <v>1.33</v>
      </c>
      <c r="G25111" s="156"/>
    </row>
    <row r="25112" spans="1:7" x14ac:dyDescent="0.25">
      <c r="A25112" s="2">
        <v>3500</v>
      </c>
      <c r="B25112" s="3" t="s">
        <v>27072</v>
      </c>
      <c r="C25112" s="2" t="s">
        <v>13</v>
      </c>
      <c r="D25112" s="2" t="s">
        <v>42080</v>
      </c>
      <c r="E25112" s="2"/>
      <c r="F25112" s="3">
        <v>1.76</v>
      </c>
      <c r="G25112" s="156"/>
    </row>
    <row r="25113" spans="1:7" x14ac:dyDescent="0.25">
      <c r="A25113" s="2">
        <v>3501</v>
      </c>
      <c r="B25113" s="3" t="s">
        <v>27073</v>
      </c>
      <c r="C25113" s="2" t="s">
        <v>13</v>
      </c>
      <c r="D25113" s="2" t="s">
        <v>42080</v>
      </c>
      <c r="E25113" s="2"/>
      <c r="F25113" s="3">
        <v>4.8600000000000003</v>
      </c>
      <c r="G25113" s="156"/>
    </row>
    <row r="25114" spans="1:7" x14ac:dyDescent="0.25">
      <c r="A25114" s="2">
        <v>3502</v>
      </c>
      <c r="B25114" s="3" t="s">
        <v>27074</v>
      </c>
      <c r="C25114" s="2" t="s">
        <v>13</v>
      </c>
      <c r="D25114" s="2" t="s">
        <v>42080</v>
      </c>
      <c r="E25114" s="2"/>
      <c r="F25114" s="3">
        <v>6.99</v>
      </c>
      <c r="G25114" s="156"/>
    </row>
    <row r="25115" spans="1:7" x14ac:dyDescent="0.25">
      <c r="A25115" s="2">
        <v>3503</v>
      </c>
      <c r="B25115" s="3" t="s">
        <v>27075</v>
      </c>
      <c r="C25115" s="2" t="s">
        <v>13</v>
      </c>
      <c r="D25115" s="2" t="s">
        <v>42080</v>
      </c>
      <c r="E25115" s="2"/>
      <c r="F25115" s="3">
        <v>8.7799999999999994</v>
      </c>
      <c r="G25115" s="156"/>
    </row>
    <row r="25116" spans="1:7" x14ac:dyDescent="0.25">
      <c r="A25116" s="2">
        <v>3477</v>
      </c>
      <c r="B25116" s="3" t="s">
        <v>27076</v>
      </c>
      <c r="C25116" s="2" t="s">
        <v>13</v>
      </c>
      <c r="D25116" s="2" t="s">
        <v>42080</v>
      </c>
      <c r="E25116" s="2"/>
      <c r="F25116" s="3">
        <v>31.9</v>
      </c>
      <c r="G25116" s="156"/>
    </row>
    <row r="25117" spans="1:7" x14ac:dyDescent="0.25">
      <c r="A25117" s="2">
        <v>3478</v>
      </c>
      <c r="B25117" s="3" t="s">
        <v>27077</v>
      </c>
      <c r="C25117" s="2" t="s">
        <v>13</v>
      </c>
      <c r="D25117" s="2" t="s">
        <v>42080</v>
      </c>
      <c r="E25117" s="2"/>
      <c r="F25117" s="3">
        <v>76.47</v>
      </c>
      <c r="G25117" s="156"/>
    </row>
    <row r="25118" spans="1:7" x14ac:dyDescent="0.25">
      <c r="A25118" s="2">
        <v>3525</v>
      </c>
      <c r="B25118" s="3" t="s">
        <v>27078</v>
      </c>
      <c r="C25118" s="2" t="s">
        <v>13</v>
      </c>
      <c r="D25118" s="2" t="s">
        <v>42080</v>
      </c>
      <c r="E25118" s="2"/>
      <c r="F25118" s="3">
        <v>94.38</v>
      </c>
      <c r="G25118" s="156"/>
    </row>
    <row r="25119" spans="1:7" x14ac:dyDescent="0.25">
      <c r="A25119" s="2">
        <v>3511</v>
      </c>
      <c r="B25119" s="3" t="s">
        <v>27079</v>
      </c>
      <c r="C25119" s="2" t="s">
        <v>13</v>
      </c>
      <c r="D25119" s="2" t="s">
        <v>42080</v>
      </c>
      <c r="E25119" s="2"/>
      <c r="F25119" s="3">
        <v>100.11</v>
      </c>
      <c r="G25119" s="156"/>
    </row>
    <row r="25120" spans="1:7" x14ac:dyDescent="0.25">
      <c r="A25120" s="2">
        <v>38913</v>
      </c>
      <c r="B25120" s="3" t="s">
        <v>27080</v>
      </c>
      <c r="C25120" s="2" t="s">
        <v>13</v>
      </c>
      <c r="D25120" s="2" t="s">
        <v>42080</v>
      </c>
      <c r="E25120" s="2"/>
      <c r="F25120" s="3">
        <v>11.01</v>
      </c>
      <c r="G25120" s="156"/>
    </row>
    <row r="25121" spans="1:7" x14ac:dyDescent="0.25">
      <c r="A25121" s="2">
        <v>38914</v>
      </c>
      <c r="B25121" s="3" t="s">
        <v>27081</v>
      </c>
      <c r="C25121" s="2" t="s">
        <v>13</v>
      </c>
      <c r="D25121" s="2" t="s">
        <v>42080</v>
      </c>
      <c r="E25121" s="2"/>
      <c r="F25121" s="3">
        <v>13.52</v>
      </c>
      <c r="G25121" s="156"/>
    </row>
    <row r="25122" spans="1:7" x14ac:dyDescent="0.25">
      <c r="A25122" s="2">
        <v>38915</v>
      </c>
      <c r="B25122" s="3" t="s">
        <v>27082</v>
      </c>
      <c r="C25122" s="2" t="s">
        <v>13</v>
      </c>
      <c r="D25122" s="2" t="s">
        <v>42080</v>
      </c>
      <c r="E25122" s="2"/>
      <c r="F25122" s="3">
        <v>26.06</v>
      </c>
      <c r="G25122" s="156"/>
    </row>
    <row r="25123" spans="1:7" x14ac:dyDescent="0.25">
      <c r="A25123" s="2">
        <v>38916</v>
      </c>
      <c r="B25123" s="3" t="s">
        <v>27083</v>
      </c>
      <c r="C25123" s="2" t="s">
        <v>13</v>
      </c>
      <c r="D25123" s="2" t="s">
        <v>42080</v>
      </c>
      <c r="E25123" s="2"/>
      <c r="F25123" s="3">
        <v>36.06</v>
      </c>
      <c r="G25123" s="156"/>
    </row>
    <row r="25124" spans="1:7" x14ac:dyDescent="0.25">
      <c r="A25124" s="2">
        <v>39300</v>
      </c>
      <c r="B25124" s="3" t="s">
        <v>27084</v>
      </c>
      <c r="C25124" s="2" t="s">
        <v>13</v>
      </c>
      <c r="D25124" s="2" t="s">
        <v>42080</v>
      </c>
      <c r="E25124" s="2"/>
      <c r="F25124" s="3">
        <v>9.83</v>
      </c>
      <c r="G25124" s="156"/>
    </row>
    <row r="25125" spans="1:7" x14ac:dyDescent="0.25">
      <c r="A25125" s="2">
        <v>39301</v>
      </c>
      <c r="B25125" s="3" t="s">
        <v>27085</v>
      </c>
      <c r="C25125" s="2" t="s">
        <v>13</v>
      </c>
      <c r="D25125" s="2" t="s">
        <v>42080</v>
      </c>
      <c r="E25125" s="2"/>
      <c r="F25125" s="3">
        <v>13.16</v>
      </c>
      <c r="G25125" s="156"/>
    </row>
    <row r="25126" spans="1:7" x14ac:dyDescent="0.25">
      <c r="A25126" s="2">
        <v>39302</v>
      </c>
      <c r="B25126" s="3" t="s">
        <v>27086</v>
      </c>
      <c r="C25126" s="2" t="s">
        <v>13</v>
      </c>
      <c r="D25126" s="2" t="s">
        <v>42080</v>
      </c>
      <c r="E25126" s="2"/>
      <c r="F25126" s="3">
        <v>23.93</v>
      </c>
      <c r="G25126" s="156"/>
    </row>
    <row r="25127" spans="1:7" x14ac:dyDescent="0.25">
      <c r="A25127" s="2">
        <v>38941</v>
      </c>
      <c r="B25127" s="3" t="s">
        <v>27087</v>
      </c>
      <c r="C25127" s="2" t="s">
        <v>13</v>
      </c>
      <c r="D25127" s="2" t="s">
        <v>42080</v>
      </c>
      <c r="E25127" s="2"/>
      <c r="F25127" s="3">
        <v>17.77</v>
      </c>
      <c r="G25127" s="156"/>
    </row>
    <row r="25128" spans="1:7" x14ac:dyDescent="0.25">
      <c r="A25128" s="2">
        <v>38923</v>
      </c>
      <c r="B25128" s="3" t="s">
        <v>27088</v>
      </c>
      <c r="C25128" s="2" t="s">
        <v>13</v>
      </c>
      <c r="D25128" s="2" t="s">
        <v>42080</v>
      </c>
      <c r="E25128" s="2"/>
      <c r="F25128" s="3">
        <v>11.78</v>
      </c>
      <c r="G25128" s="156"/>
    </row>
    <row r="25129" spans="1:7" x14ac:dyDescent="0.25">
      <c r="A25129" s="2">
        <v>38925</v>
      </c>
      <c r="B25129" s="3" t="s">
        <v>27089</v>
      </c>
      <c r="C25129" s="2" t="s">
        <v>13</v>
      </c>
      <c r="D25129" s="2" t="s">
        <v>42080</v>
      </c>
      <c r="E25129" s="2"/>
      <c r="F25129" s="3">
        <v>13.67</v>
      </c>
      <c r="G25129" s="156"/>
    </row>
    <row r="25130" spans="1:7" x14ac:dyDescent="0.25">
      <c r="A25130" s="2">
        <v>38926</v>
      </c>
      <c r="B25130" s="3" t="s">
        <v>27090</v>
      </c>
      <c r="C25130" s="2" t="s">
        <v>13</v>
      </c>
      <c r="D25130" s="2" t="s">
        <v>42080</v>
      </c>
      <c r="E25130" s="2"/>
      <c r="F25130" s="3">
        <v>16.22</v>
      </c>
      <c r="G25130" s="156"/>
    </row>
    <row r="25131" spans="1:7" x14ac:dyDescent="0.25">
      <c r="A25131" s="2">
        <v>38927</v>
      </c>
      <c r="B25131" s="3" t="s">
        <v>27091</v>
      </c>
      <c r="C25131" s="2" t="s">
        <v>13</v>
      </c>
      <c r="D25131" s="2" t="s">
        <v>42080</v>
      </c>
      <c r="E25131" s="2"/>
      <c r="F25131" s="3">
        <v>20.48</v>
      </c>
      <c r="G25131" s="156"/>
    </row>
    <row r="25132" spans="1:7" x14ac:dyDescent="0.25">
      <c r="A25132" s="2">
        <v>39304</v>
      </c>
      <c r="B25132" s="3" t="s">
        <v>27092</v>
      </c>
      <c r="C25132" s="2" t="s">
        <v>13</v>
      </c>
      <c r="D25132" s="2" t="s">
        <v>42080</v>
      </c>
      <c r="E25132" s="2"/>
      <c r="F25132" s="3">
        <v>11.63</v>
      </c>
      <c r="G25132" s="156"/>
    </row>
    <row r="25133" spans="1:7" x14ac:dyDescent="0.25">
      <c r="A25133" s="2">
        <v>39305</v>
      </c>
      <c r="B25133" s="3" t="s">
        <v>27093</v>
      </c>
      <c r="C25133" s="2" t="s">
        <v>13</v>
      </c>
      <c r="D25133" s="2" t="s">
        <v>42080</v>
      </c>
      <c r="E25133" s="2"/>
      <c r="F25133" s="3">
        <v>12.76</v>
      </c>
      <c r="G25133" s="156"/>
    </row>
    <row r="25134" spans="1:7" x14ac:dyDescent="0.25">
      <c r="A25134" s="2">
        <v>39306</v>
      </c>
      <c r="B25134" s="3" t="s">
        <v>27094</v>
      </c>
      <c r="C25134" s="2" t="s">
        <v>13</v>
      </c>
      <c r="D25134" s="2" t="s">
        <v>42080</v>
      </c>
      <c r="E25134" s="2"/>
      <c r="F25134" s="3">
        <v>17.149999999999999</v>
      </c>
      <c r="G25134" s="156"/>
    </row>
    <row r="25135" spans="1:7" x14ac:dyDescent="0.25">
      <c r="A25135" s="2">
        <v>38928</v>
      </c>
      <c r="B25135" s="3" t="s">
        <v>27095</v>
      </c>
      <c r="C25135" s="2" t="s">
        <v>13</v>
      </c>
      <c r="D25135" s="2" t="s">
        <v>42080</v>
      </c>
      <c r="E25135" s="2"/>
      <c r="F25135" s="3">
        <v>22.67</v>
      </c>
      <c r="G25135" s="156"/>
    </row>
    <row r="25136" spans="1:7" x14ac:dyDescent="0.25">
      <c r="A25136" s="2">
        <v>38917</v>
      </c>
      <c r="B25136" s="3" t="s">
        <v>27096</v>
      </c>
      <c r="C25136" s="2" t="s">
        <v>13</v>
      </c>
      <c r="D25136" s="2" t="s">
        <v>42080</v>
      </c>
      <c r="E25136" s="2"/>
      <c r="F25136" s="3">
        <v>12.67</v>
      </c>
      <c r="G25136" s="156"/>
    </row>
    <row r="25137" spans="1:7" x14ac:dyDescent="0.25">
      <c r="A25137" s="2">
        <v>38919</v>
      </c>
      <c r="B25137" s="3" t="s">
        <v>27097</v>
      </c>
      <c r="C25137" s="2" t="s">
        <v>13</v>
      </c>
      <c r="D25137" s="2" t="s">
        <v>42080</v>
      </c>
      <c r="E25137" s="2"/>
      <c r="F25137" s="3">
        <v>14.87</v>
      </c>
      <c r="G25137" s="156"/>
    </row>
    <row r="25138" spans="1:7" x14ac:dyDescent="0.25">
      <c r="A25138" s="2">
        <v>38922</v>
      </c>
      <c r="B25138" s="3" t="s">
        <v>27098</v>
      </c>
      <c r="C25138" s="2" t="s">
        <v>13</v>
      </c>
      <c r="D25138" s="2" t="s">
        <v>42080</v>
      </c>
      <c r="E25138" s="2"/>
      <c r="F25138" s="3">
        <v>19.95</v>
      </c>
      <c r="G25138" s="156"/>
    </row>
    <row r="25139" spans="1:7" x14ac:dyDescent="0.25">
      <c r="A25139" s="2">
        <v>45198</v>
      </c>
      <c r="B25139" s="3" t="s">
        <v>27099</v>
      </c>
      <c r="C25139" s="2" t="s">
        <v>13</v>
      </c>
      <c r="D25139" s="2" t="s">
        <v>42080</v>
      </c>
      <c r="E25139" s="2"/>
      <c r="F25139" s="3">
        <v>55.73</v>
      </c>
      <c r="G25139" s="156"/>
    </row>
    <row r="25140" spans="1:7" x14ac:dyDescent="0.25">
      <c r="A25140" s="2">
        <v>45196</v>
      </c>
      <c r="B25140" s="3" t="s">
        <v>27100</v>
      </c>
      <c r="C25140" s="2" t="s">
        <v>13</v>
      </c>
      <c r="D25140" s="2" t="s">
        <v>42080</v>
      </c>
      <c r="E25140" s="2"/>
      <c r="F25140" s="3">
        <v>114.9</v>
      </c>
      <c r="G25140" s="156"/>
    </row>
    <row r="25141" spans="1:7" x14ac:dyDescent="0.25">
      <c r="A25141" s="2">
        <v>12032</v>
      </c>
      <c r="B25141" s="3" t="s">
        <v>27101</v>
      </c>
      <c r="C25141" s="2" t="s">
        <v>25110</v>
      </c>
      <c r="D25141" s="2" t="s">
        <v>42080</v>
      </c>
      <c r="E25141" s="2"/>
      <c r="F25141" s="3">
        <v>54.61</v>
      </c>
      <c r="G25141" s="156"/>
    </row>
    <row r="25142" spans="1:7" x14ac:dyDescent="0.25">
      <c r="A25142" s="2">
        <v>12030</v>
      </c>
      <c r="B25142" s="3" t="s">
        <v>27102</v>
      </c>
      <c r="C25142" s="2" t="s">
        <v>25110</v>
      </c>
      <c r="D25142" s="2" t="s">
        <v>42080</v>
      </c>
      <c r="E25142" s="2"/>
      <c r="F25142" s="3">
        <v>51.31</v>
      </c>
      <c r="G25142" s="156"/>
    </row>
    <row r="25143" spans="1:7" x14ac:dyDescent="0.25">
      <c r="A25143" s="2">
        <v>45207</v>
      </c>
      <c r="B25143" s="3" t="s">
        <v>27103</v>
      </c>
      <c r="C25143" s="2" t="s">
        <v>13</v>
      </c>
      <c r="D25143" s="2" t="s">
        <v>42080</v>
      </c>
      <c r="E25143" s="2"/>
      <c r="F25143" s="3">
        <v>367.03</v>
      </c>
      <c r="G25143" s="156"/>
    </row>
    <row r="25144" spans="1:7" x14ac:dyDescent="0.25">
      <c r="A25144" s="2">
        <v>14157</v>
      </c>
      <c r="B25144" s="3" t="s">
        <v>27104</v>
      </c>
      <c r="C25144" s="2" t="s">
        <v>13</v>
      </c>
      <c r="D25144" s="2" t="s">
        <v>42080</v>
      </c>
      <c r="E25144" s="2"/>
      <c r="F25144" s="3">
        <v>1.32</v>
      </c>
      <c r="G25144" s="156"/>
    </row>
    <row r="25145" spans="1:7" x14ac:dyDescent="0.25">
      <c r="A25145" s="2">
        <v>10908</v>
      </c>
      <c r="B25145" s="3" t="s">
        <v>27105</v>
      </c>
      <c r="C25145" s="2" t="s">
        <v>13</v>
      </c>
      <c r="D25145" s="2" t="s">
        <v>42080</v>
      </c>
      <c r="E25145" s="2"/>
      <c r="F25145" s="3">
        <v>22.94</v>
      </c>
      <c r="G25145" s="156"/>
    </row>
    <row r="25146" spans="1:7" x14ac:dyDescent="0.25">
      <c r="A25146" s="2">
        <v>10909</v>
      </c>
      <c r="B25146" s="3" t="s">
        <v>27106</v>
      </c>
      <c r="C25146" s="2" t="s">
        <v>13</v>
      </c>
      <c r="D25146" s="2" t="s">
        <v>42080</v>
      </c>
      <c r="E25146" s="2"/>
      <c r="F25146" s="3">
        <v>26.68</v>
      </c>
      <c r="G25146" s="156"/>
    </row>
    <row r="25147" spans="1:7" x14ac:dyDescent="0.25">
      <c r="A25147" s="2">
        <v>3669</v>
      </c>
      <c r="B25147" s="3" t="s">
        <v>27107</v>
      </c>
      <c r="C25147" s="2" t="s">
        <v>13</v>
      </c>
      <c r="D25147" s="2" t="s">
        <v>42080</v>
      </c>
      <c r="E25147" s="2"/>
      <c r="F25147" s="3">
        <v>16.39</v>
      </c>
      <c r="G25147" s="156"/>
    </row>
    <row r="25148" spans="1:7" x14ac:dyDescent="0.25">
      <c r="A25148" s="2">
        <v>20139</v>
      </c>
      <c r="B25148" s="3" t="s">
        <v>27108</v>
      </c>
      <c r="C25148" s="2" t="s">
        <v>13</v>
      </c>
      <c r="D25148" s="2" t="s">
        <v>42080</v>
      </c>
      <c r="E25148" s="2"/>
      <c r="F25148" s="3">
        <v>140.97999999999999</v>
      </c>
      <c r="G25148" s="156"/>
    </row>
    <row r="25149" spans="1:7" x14ac:dyDescent="0.25">
      <c r="A25149" s="2">
        <v>3668</v>
      </c>
      <c r="B25149" s="3" t="s">
        <v>27109</v>
      </c>
      <c r="C25149" s="2" t="s">
        <v>13</v>
      </c>
      <c r="D25149" s="2" t="s">
        <v>42080</v>
      </c>
      <c r="E25149" s="2"/>
      <c r="F25149" s="3">
        <v>50.36</v>
      </c>
      <c r="G25149" s="156"/>
    </row>
    <row r="25150" spans="1:7" x14ac:dyDescent="0.25">
      <c r="A25150" s="2">
        <v>10911</v>
      </c>
      <c r="B25150" s="3" t="s">
        <v>27110</v>
      </c>
      <c r="C25150" s="2" t="s">
        <v>13</v>
      </c>
      <c r="D25150" s="2" t="s">
        <v>42080</v>
      </c>
      <c r="E25150" s="2"/>
      <c r="F25150" s="3">
        <v>22.08</v>
      </c>
      <c r="G25150" s="156"/>
    </row>
    <row r="25151" spans="1:7" x14ac:dyDescent="0.25">
      <c r="A25151" s="2">
        <v>3659</v>
      </c>
      <c r="B25151" s="3" t="s">
        <v>27111</v>
      </c>
      <c r="C25151" s="2" t="s">
        <v>13</v>
      </c>
      <c r="D25151" s="2" t="s">
        <v>42080</v>
      </c>
      <c r="E25151" s="2"/>
      <c r="F25151" s="3">
        <v>22.5</v>
      </c>
      <c r="G25151" s="156"/>
    </row>
    <row r="25152" spans="1:7" x14ac:dyDescent="0.25">
      <c r="A25152" s="2">
        <v>3660</v>
      </c>
      <c r="B25152" s="3" t="s">
        <v>27112</v>
      </c>
      <c r="C25152" s="2" t="s">
        <v>13</v>
      </c>
      <c r="D25152" s="2" t="s">
        <v>42080</v>
      </c>
      <c r="E25152" s="2"/>
      <c r="F25152" s="3">
        <v>29.09</v>
      </c>
      <c r="G25152" s="156"/>
    </row>
    <row r="25153" spans="1:7" x14ac:dyDescent="0.25">
      <c r="A25153" s="2">
        <v>20144</v>
      </c>
      <c r="B25153" s="3" t="s">
        <v>27113</v>
      </c>
      <c r="C25153" s="2" t="s">
        <v>13</v>
      </c>
      <c r="D25153" s="2" t="s">
        <v>42080</v>
      </c>
      <c r="E25153" s="2"/>
      <c r="F25153" s="3">
        <v>65.14</v>
      </c>
      <c r="G25153" s="156"/>
    </row>
    <row r="25154" spans="1:7" x14ac:dyDescent="0.25">
      <c r="A25154" s="2">
        <v>20143</v>
      </c>
      <c r="B25154" s="3" t="s">
        <v>27114</v>
      </c>
      <c r="C25154" s="2" t="s">
        <v>13</v>
      </c>
      <c r="D25154" s="2" t="s">
        <v>42080</v>
      </c>
      <c r="E25154" s="2"/>
      <c r="F25154" s="3">
        <v>83.34</v>
      </c>
      <c r="G25154" s="156"/>
    </row>
    <row r="25155" spans="1:7" x14ac:dyDescent="0.25">
      <c r="A25155" s="2">
        <v>20145</v>
      </c>
      <c r="B25155" s="3" t="s">
        <v>27115</v>
      </c>
      <c r="C25155" s="2" t="s">
        <v>13</v>
      </c>
      <c r="D25155" s="2" t="s">
        <v>42080</v>
      </c>
      <c r="E25155" s="2"/>
      <c r="F25155" s="3">
        <v>160.76</v>
      </c>
      <c r="G25155" s="156"/>
    </row>
    <row r="25156" spans="1:7" x14ac:dyDescent="0.25">
      <c r="A25156" s="2">
        <v>20146</v>
      </c>
      <c r="B25156" s="3" t="s">
        <v>27116</v>
      </c>
      <c r="C25156" s="2" t="s">
        <v>13</v>
      </c>
      <c r="D25156" s="2" t="s">
        <v>42080</v>
      </c>
      <c r="E25156" s="2"/>
      <c r="F25156" s="3">
        <v>219.76</v>
      </c>
      <c r="G25156" s="156"/>
    </row>
    <row r="25157" spans="1:7" x14ac:dyDescent="0.25">
      <c r="A25157" s="2">
        <v>20140</v>
      </c>
      <c r="B25157" s="3" t="s">
        <v>27117</v>
      </c>
      <c r="C25157" s="2" t="s">
        <v>13</v>
      </c>
      <c r="D25157" s="2" t="s">
        <v>42080</v>
      </c>
      <c r="E25157" s="2"/>
      <c r="F25157" s="3">
        <v>10.31</v>
      </c>
      <c r="G25157" s="156"/>
    </row>
    <row r="25158" spans="1:7" x14ac:dyDescent="0.25">
      <c r="A25158" s="2">
        <v>20141</v>
      </c>
      <c r="B25158" s="3" t="s">
        <v>27118</v>
      </c>
      <c r="C25158" s="2" t="s">
        <v>13</v>
      </c>
      <c r="D25158" s="2" t="s">
        <v>42080</v>
      </c>
      <c r="E25158" s="2"/>
      <c r="F25158" s="3">
        <v>25.25</v>
      </c>
      <c r="G25158" s="156"/>
    </row>
    <row r="25159" spans="1:7" x14ac:dyDescent="0.25">
      <c r="A25159" s="2">
        <v>20142</v>
      </c>
      <c r="B25159" s="3" t="s">
        <v>27119</v>
      </c>
      <c r="C25159" s="2" t="s">
        <v>13</v>
      </c>
      <c r="D25159" s="2" t="s">
        <v>42080</v>
      </c>
      <c r="E25159" s="2"/>
      <c r="F25159" s="3">
        <v>44.42</v>
      </c>
      <c r="G25159" s="156"/>
    </row>
    <row r="25160" spans="1:7" x14ac:dyDescent="0.25">
      <c r="A25160" s="2">
        <v>3670</v>
      </c>
      <c r="B25160" s="3" t="s">
        <v>27120</v>
      </c>
      <c r="C25160" s="2" t="s">
        <v>13</v>
      </c>
      <c r="D25160" s="2" t="s">
        <v>42080</v>
      </c>
      <c r="E25160" s="2"/>
      <c r="F25160" s="3">
        <v>28.88</v>
      </c>
      <c r="G25160" s="156"/>
    </row>
    <row r="25161" spans="1:7" x14ac:dyDescent="0.25">
      <c r="A25161" s="2">
        <v>3666</v>
      </c>
      <c r="B25161" s="3" t="s">
        <v>27121</v>
      </c>
      <c r="C25161" s="2" t="s">
        <v>13</v>
      </c>
      <c r="D25161" s="2" t="s">
        <v>42080</v>
      </c>
      <c r="E25161" s="2"/>
      <c r="F25161" s="3">
        <v>4.54</v>
      </c>
      <c r="G25161" s="156"/>
    </row>
    <row r="25162" spans="1:7" x14ac:dyDescent="0.25">
      <c r="A25162" s="2">
        <v>3662</v>
      </c>
      <c r="B25162" s="3" t="s">
        <v>27122</v>
      </c>
      <c r="C25162" s="2" t="s">
        <v>13</v>
      </c>
      <c r="D25162" s="2" t="s">
        <v>42080</v>
      </c>
      <c r="E25162" s="2"/>
      <c r="F25162" s="3">
        <v>11.85</v>
      </c>
      <c r="G25162" s="156"/>
    </row>
    <row r="25163" spans="1:7" x14ac:dyDescent="0.25">
      <c r="A25163" s="2">
        <v>3658</v>
      </c>
      <c r="B25163" s="3" t="s">
        <v>27123</v>
      </c>
      <c r="C25163" s="2" t="s">
        <v>13</v>
      </c>
      <c r="D25163" s="2" t="s">
        <v>42080</v>
      </c>
      <c r="E25163" s="2"/>
      <c r="F25163" s="3">
        <v>22.45</v>
      </c>
      <c r="G25163" s="156"/>
    </row>
    <row r="25164" spans="1:7" x14ac:dyDescent="0.25">
      <c r="A25164" s="2">
        <v>42696</v>
      </c>
      <c r="B25164" s="3" t="s">
        <v>27124</v>
      </c>
      <c r="C25164" s="2" t="s">
        <v>13</v>
      </c>
      <c r="D25164" s="2" t="s">
        <v>42080</v>
      </c>
      <c r="E25164" s="2"/>
      <c r="F25164" s="3">
        <v>178.08</v>
      </c>
      <c r="G25164" s="156"/>
    </row>
    <row r="25165" spans="1:7" x14ac:dyDescent="0.25">
      <c r="A25165" s="2">
        <v>39875</v>
      </c>
      <c r="B25165" s="3" t="s">
        <v>27125</v>
      </c>
      <c r="C25165" s="2" t="s">
        <v>13</v>
      </c>
      <c r="D25165" s="2" t="s">
        <v>42080</v>
      </c>
      <c r="E25165" s="2"/>
      <c r="F25165" s="3">
        <v>689.33</v>
      </c>
      <c r="G25165" s="156"/>
    </row>
    <row r="25166" spans="1:7" x14ac:dyDescent="0.25">
      <c r="A25166" s="2">
        <v>39876</v>
      </c>
      <c r="B25166" s="3" t="s">
        <v>27126</v>
      </c>
      <c r="C25166" s="2" t="s">
        <v>13</v>
      </c>
      <c r="D25166" s="2" t="s">
        <v>42080</v>
      </c>
      <c r="E25166" s="2"/>
      <c r="F25166" s="3">
        <v>863.04</v>
      </c>
      <c r="G25166" s="156"/>
    </row>
    <row r="25167" spans="1:7" x14ac:dyDescent="0.25">
      <c r="A25167" s="2">
        <v>39877</v>
      </c>
      <c r="B25167" s="3" t="s">
        <v>27127</v>
      </c>
      <c r="C25167" s="2" t="s">
        <v>13</v>
      </c>
      <c r="D25167" s="2" t="s">
        <v>42080</v>
      </c>
      <c r="E25167" s="2"/>
      <c r="F25167" s="3">
        <v>1197</v>
      </c>
      <c r="G25167" s="156"/>
    </row>
    <row r="25168" spans="1:7" x14ac:dyDescent="0.25">
      <c r="A25168" s="2">
        <v>39878</v>
      </c>
      <c r="B25168" s="3" t="s">
        <v>27128</v>
      </c>
      <c r="C25168" s="2" t="s">
        <v>13</v>
      </c>
      <c r="D25168" s="2" t="s">
        <v>42080</v>
      </c>
      <c r="E25168" s="2"/>
      <c r="F25168" s="3">
        <v>1581.04</v>
      </c>
      <c r="G25168" s="156"/>
    </row>
    <row r="25169" spans="1:7" x14ac:dyDescent="0.25">
      <c r="A25169" s="2">
        <v>39872</v>
      </c>
      <c r="B25169" s="3" t="s">
        <v>27129</v>
      </c>
      <c r="C25169" s="2" t="s">
        <v>13</v>
      </c>
      <c r="D25169" s="2" t="s">
        <v>42080</v>
      </c>
      <c r="E25169" s="2"/>
      <c r="F25169" s="3">
        <v>472.72</v>
      </c>
      <c r="G25169" s="156"/>
    </row>
    <row r="25170" spans="1:7" x14ac:dyDescent="0.25">
      <c r="A25170" s="2">
        <v>39873</v>
      </c>
      <c r="B25170" s="3" t="s">
        <v>27130</v>
      </c>
      <c r="C25170" s="2" t="s">
        <v>13</v>
      </c>
      <c r="D25170" s="2" t="s">
        <v>42080</v>
      </c>
      <c r="E25170" s="2"/>
      <c r="F25170" s="3">
        <v>548.33000000000004</v>
      </c>
      <c r="G25170" s="156"/>
    </row>
    <row r="25171" spans="1:7" x14ac:dyDescent="0.25">
      <c r="A25171" s="2">
        <v>39874</v>
      </c>
      <c r="B25171" s="3" t="s">
        <v>27131</v>
      </c>
      <c r="C25171" s="2" t="s">
        <v>13</v>
      </c>
      <c r="D25171" s="2" t="s">
        <v>42080</v>
      </c>
      <c r="E25171" s="2"/>
      <c r="F25171" s="3">
        <v>602.27</v>
      </c>
      <c r="G25171" s="156"/>
    </row>
    <row r="25172" spans="1:7" x14ac:dyDescent="0.25">
      <c r="A25172" s="2">
        <v>3674</v>
      </c>
      <c r="B25172" s="3" t="s">
        <v>27132</v>
      </c>
      <c r="C25172" s="2" t="s">
        <v>123</v>
      </c>
      <c r="D25172" s="2" t="s">
        <v>42080</v>
      </c>
      <c r="E25172" s="2"/>
      <c r="F25172" s="3">
        <v>93.27</v>
      </c>
      <c r="G25172" s="156"/>
    </row>
    <row r="25173" spans="1:7" x14ac:dyDescent="0.25">
      <c r="A25173" s="2">
        <v>3681</v>
      </c>
      <c r="B25173" s="3" t="s">
        <v>27133</v>
      </c>
      <c r="C25173" s="2" t="s">
        <v>123</v>
      </c>
      <c r="D25173" s="2" t="s">
        <v>42080</v>
      </c>
      <c r="E25173" s="2"/>
      <c r="F25173" s="3">
        <v>138.77000000000001</v>
      </c>
      <c r="G25173" s="156"/>
    </row>
    <row r="25174" spans="1:7" x14ac:dyDescent="0.25">
      <c r="A25174" s="2">
        <v>3676</v>
      </c>
      <c r="B25174" s="3" t="s">
        <v>27134</v>
      </c>
      <c r="C25174" s="2" t="s">
        <v>123</v>
      </c>
      <c r="D25174" s="2" t="s">
        <v>42080</v>
      </c>
      <c r="E25174" s="2"/>
      <c r="F25174" s="3">
        <v>522.24</v>
      </c>
      <c r="G25174" s="156"/>
    </row>
    <row r="25175" spans="1:7" x14ac:dyDescent="0.25">
      <c r="A25175" s="2">
        <v>3679</v>
      </c>
      <c r="B25175" s="3" t="s">
        <v>27135</v>
      </c>
      <c r="C25175" s="2" t="s">
        <v>123</v>
      </c>
      <c r="D25175" s="2" t="s">
        <v>42080</v>
      </c>
      <c r="E25175" s="2"/>
      <c r="F25175" s="3">
        <v>432.06</v>
      </c>
      <c r="G25175" s="156"/>
    </row>
    <row r="25176" spans="1:7" x14ac:dyDescent="0.25">
      <c r="A25176" s="2">
        <v>3672</v>
      </c>
      <c r="B25176" s="3" t="s">
        <v>27136</v>
      </c>
      <c r="C25176" s="2" t="s">
        <v>123</v>
      </c>
      <c r="D25176" s="2" t="s">
        <v>42080</v>
      </c>
      <c r="E25176" s="2"/>
      <c r="F25176" s="3">
        <v>1.47</v>
      </c>
      <c r="G25176" s="156"/>
    </row>
    <row r="25177" spans="1:7" x14ac:dyDescent="0.25">
      <c r="A25177" s="2">
        <v>3671</v>
      </c>
      <c r="B25177" s="3" t="s">
        <v>27137</v>
      </c>
      <c r="C25177" s="2" t="s">
        <v>123</v>
      </c>
      <c r="D25177" s="2" t="s">
        <v>42081</v>
      </c>
      <c r="E25177" s="2"/>
      <c r="F25177" s="3">
        <v>1.39</v>
      </c>
      <c r="G25177" s="156"/>
    </row>
    <row r="25178" spans="1:7" x14ac:dyDescent="0.25">
      <c r="A25178" s="2">
        <v>3673</v>
      </c>
      <c r="B25178" s="3" t="s">
        <v>27138</v>
      </c>
      <c r="C25178" s="2" t="s">
        <v>123</v>
      </c>
      <c r="D25178" s="2" t="s">
        <v>42080</v>
      </c>
      <c r="E25178" s="2"/>
      <c r="F25178" s="3">
        <v>2.1800000000000002</v>
      </c>
      <c r="G25178" s="156"/>
    </row>
    <row r="25179" spans="1:7" x14ac:dyDescent="0.25">
      <c r="A25179" s="2">
        <v>38394</v>
      </c>
      <c r="B25179" s="3" t="s">
        <v>27139</v>
      </c>
      <c r="C25179" s="2" t="s">
        <v>13</v>
      </c>
      <c r="D25179" s="2" t="s">
        <v>42080</v>
      </c>
      <c r="E25179" s="2"/>
      <c r="F25179" s="3">
        <v>215.98</v>
      </c>
      <c r="G25179" s="156"/>
    </row>
    <row r="25180" spans="1:7" x14ac:dyDescent="0.25">
      <c r="A25180" s="2">
        <v>3729</v>
      </c>
      <c r="B25180" s="3" t="s">
        <v>27140</v>
      </c>
      <c r="C25180" s="2" t="s">
        <v>13</v>
      </c>
      <c r="D25180" s="2" t="s">
        <v>42080</v>
      </c>
      <c r="E25180" s="2"/>
      <c r="F25180" s="3">
        <v>162.62</v>
      </c>
      <c r="G25180" s="156"/>
    </row>
    <row r="25181" spans="1:7" x14ac:dyDescent="0.25">
      <c r="A25181" s="2">
        <v>39357</v>
      </c>
      <c r="B25181" s="3" t="s">
        <v>27141</v>
      </c>
      <c r="C25181" s="2" t="s">
        <v>13</v>
      </c>
      <c r="D25181" s="2" t="s">
        <v>42080</v>
      </c>
      <c r="E25181" s="2"/>
      <c r="F25181" s="3">
        <v>61.02</v>
      </c>
      <c r="G25181" s="156"/>
    </row>
    <row r="25182" spans="1:7" x14ac:dyDescent="0.25">
      <c r="A25182" s="2">
        <v>39358</v>
      </c>
      <c r="B25182" s="3" t="s">
        <v>27142</v>
      </c>
      <c r="C25182" s="2" t="s">
        <v>13</v>
      </c>
      <c r="D25182" s="2" t="s">
        <v>42080</v>
      </c>
      <c r="E25182" s="2"/>
      <c r="F25182" s="3">
        <v>61.02</v>
      </c>
      <c r="G25182" s="156"/>
    </row>
    <row r="25183" spans="1:7" x14ac:dyDescent="0.25">
      <c r="A25183" s="2">
        <v>39355</v>
      </c>
      <c r="B25183" s="3" t="s">
        <v>27143</v>
      </c>
      <c r="C25183" s="2" t="s">
        <v>13</v>
      </c>
      <c r="D25183" s="2" t="s">
        <v>42080</v>
      </c>
      <c r="E25183" s="2"/>
      <c r="F25183" s="3">
        <v>88.91</v>
      </c>
      <c r="G25183" s="156"/>
    </row>
    <row r="25184" spans="1:7" x14ac:dyDescent="0.25">
      <c r="A25184" s="2">
        <v>39356</v>
      </c>
      <c r="B25184" s="3" t="s">
        <v>27144</v>
      </c>
      <c r="C25184" s="2" t="s">
        <v>13</v>
      </c>
      <c r="D25184" s="2" t="s">
        <v>42080</v>
      </c>
      <c r="E25184" s="2"/>
      <c r="F25184" s="3">
        <v>84.86</v>
      </c>
      <c r="G25184" s="156"/>
    </row>
    <row r="25185" spans="1:7" x14ac:dyDescent="0.25">
      <c r="A25185" s="2">
        <v>39353</v>
      </c>
      <c r="B25185" s="3" t="s">
        <v>27145</v>
      </c>
      <c r="C25185" s="2" t="s">
        <v>13</v>
      </c>
      <c r="D25185" s="2" t="s">
        <v>42080</v>
      </c>
      <c r="E25185" s="2"/>
      <c r="F25185" s="3">
        <v>194.8</v>
      </c>
      <c r="G25185" s="156"/>
    </row>
    <row r="25186" spans="1:7" x14ac:dyDescent="0.25">
      <c r="A25186" s="2">
        <v>39354</v>
      </c>
      <c r="B25186" s="3" t="s">
        <v>27146</v>
      </c>
      <c r="C25186" s="2" t="s">
        <v>13</v>
      </c>
      <c r="D25186" s="2" t="s">
        <v>42080</v>
      </c>
      <c r="E25186" s="2"/>
      <c r="F25186" s="3">
        <v>410.99</v>
      </c>
      <c r="G25186" s="156"/>
    </row>
    <row r="25187" spans="1:7" x14ac:dyDescent="0.25">
      <c r="A25187" s="2">
        <v>39398</v>
      </c>
      <c r="B25187" s="3" t="s">
        <v>27147</v>
      </c>
      <c r="C25187" s="2" t="s">
        <v>13</v>
      </c>
      <c r="D25187" s="2" t="s">
        <v>42080</v>
      </c>
      <c r="E25187" s="2"/>
      <c r="F25187" s="3">
        <v>121.27</v>
      </c>
      <c r="G25187" s="156"/>
    </row>
    <row r="25188" spans="1:7" x14ac:dyDescent="0.25">
      <c r="A25188" s="2">
        <v>13343</v>
      </c>
      <c r="B25188" s="3" t="s">
        <v>27148</v>
      </c>
      <c r="C25188" s="2" t="s">
        <v>13</v>
      </c>
      <c r="D25188" s="2" t="s">
        <v>42080</v>
      </c>
      <c r="E25188" s="2"/>
      <c r="F25188" s="3">
        <v>41.21</v>
      </c>
      <c r="G25188" s="156"/>
    </row>
    <row r="25189" spans="1:7" x14ac:dyDescent="0.25">
      <c r="A25189" s="2">
        <v>12118</v>
      </c>
      <c r="B25189" s="3" t="s">
        <v>27149</v>
      </c>
      <c r="C25189" s="2" t="s">
        <v>13</v>
      </c>
      <c r="D25189" s="2" t="s">
        <v>42080</v>
      </c>
      <c r="E25189" s="2"/>
      <c r="F25189" s="3">
        <v>25.23</v>
      </c>
      <c r="G25189" s="156"/>
    </row>
    <row r="25190" spans="1:7" x14ac:dyDescent="0.25">
      <c r="A25190" s="2">
        <v>39482</v>
      </c>
      <c r="B25190" s="3" t="s">
        <v>27150</v>
      </c>
      <c r="C25190" s="2" t="s">
        <v>13</v>
      </c>
      <c r="D25190" s="2" t="s">
        <v>42080</v>
      </c>
      <c r="E25190" s="2"/>
      <c r="F25190" s="3">
        <v>689.6</v>
      </c>
      <c r="G25190" s="156"/>
    </row>
    <row r="25191" spans="1:7" x14ac:dyDescent="0.25">
      <c r="A25191" s="2">
        <v>39486</v>
      </c>
      <c r="B25191" s="3" t="s">
        <v>27151</v>
      </c>
      <c r="C25191" s="2" t="s">
        <v>13</v>
      </c>
      <c r="D25191" s="2" t="s">
        <v>42080</v>
      </c>
      <c r="E25191" s="2"/>
      <c r="F25191" s="3">
        <v>562.80999999999995</v>
      </c>
      <c r="G25191" s="156"/>
    </row>
    <row r="25192" spans="1:7" x14ac:dyDescent="0.25">
      <c r="A25192" s="2">
        <v>39484</v>
      </c>
      <c r="B25192" s="3" t="s">
        <v>27152</v>
      </c>
      <c r="C25192" s="2" t="s">
        <v>13</v>
      </c>
      <c r="D25192" s="2" t="s">
        <v>42080</v>
      </c>
      <c r="E25192" s="2"/>
      <c r="F25192" s="3">
        <v>689.6</v>
      </c>
      <c r="G25192" s="156"/>
    </row>
    <row r="25193" spans="1:7" x14ac:dyDescent="0.25">
      <c r="A25193" s="2">
        <v>39488</v>
      </c>
      <c r="B25193" s="3" t="s">
        <v>27153</v>
      </c>
      <c r="C25193" s="2" t="s">
        <v>13</v>
      </c>
      <c r="D25193" s="2" t="s">
        <v>42080</v>
      </c>
      <c r="E25193" s="2"/>
      <c r="F25193" s="3">
        <v>572.02</v>
      </c>
      <c r="G25193" s="156"/>
    </row>
    <row r="25194" spans="1:7" x14ac:dyDescent="0.25">
      <c r="A25194" s="2">
        <v>39485</v>
      </c>
      <c r="B25194" s="3" t="s">
        <v>27154</v>
      </c>
      <c r="C25194" s="2" t="s">
        <v>13</v>
      </c>
      <c r="D25194" s="2" t="s">
        <v>42080</v>
      </c>
      <c r="E25194" s="2"/>
      <c r="F25194" s="3">
        <v>689.6</v>
      </c>
      <c r="G25194" s="156"/>
    </row>
    <row r="25195" spans="1:7" x14ac:dyDescent="0.25">
      <c r="A25195" s="2">
        <v>39489</v>
      </c>
      <c r="B25195" s="3" t="s">
        <v>27155</v>
      </c>
      <c r="C25195" s="2" t="s">
        <v>13</v>
      </c>
      <c r="D25195" s="2" t="s">
        <v>42080</v>
      </c>
      <c r="E25195" s="2"/>
      <c r="F25195" s="3">
        <v>581.72</v>
      </c>
      <c r="G25195" s="156"/>
    </row>
    <row r="25196" spans="1:7" x14ac:dyDescent="0.25">
      <c r="A25196" s="2">
        <v>39490</v>
      </c>
      <c r="B25196" s="3" t="s">
        <v>27156</v>
      </c>
      <c r="C25196" s="2" t="s">
        <v>13</v>
      </c>
      <c r="D25196" s="2" t="s">
        <v>42080</v>
      </c>
      <c r="E25196" s="2"/>
      <c r="F25196" s="3">
        <v>866.84</v>
      </c>
      <c r="G25196" s="156"/>
    </row>
    <row r="25197" spans="1:7" x14ac:dyDescent="0.25">
      <c r="A25197" s="2">
        <v>39494</v>
      </c>
      <c r="B25197" s="3" t="s">
        <v>27157</v>
      </c>
      <c r="C25197" s="2" t="s">
        <v>13</v>
      </c>
      <c r="D25197" s="2" t="s">
        <v>42080</v>
      </c>
      <c r="E25197" s="2"/>
      <c r="F25197" s="3">
        <v>622.46</v>
      </c>
      <c r="G25197" s="156"/>
    </row>
    <row r="25198" spans="1:7" x14ac:dyDescent="0.25">
      <c r="A25198" s="2">
        <v>39495</v>
      </c>
      <c r="B25198" s="3" t="s">
        <v>27158</v>
      </c>
      <c r="C25198" s="2" t="s">
        <v>13</v>
      </c>
      <c r="D25198" s="2" t="s">
        <v>42080</v>
      </c>
      <c r="E25198" s="2"/>
      <c r="F25198" s="3">
        <v>701.43</v>
      </c>
      <c r="G25198" s="156"/>
    </row>
    <row r="25199" spans="1:7" x14ac:dyDescent="0.25">
      <c r="A25199" s="2">
        <v>39496</v>
      </c>
      <c r="B25199" s="3" t="s">
        <v>27159</v>
      </c>
      <c r="C25199" s="2" t="s">
        <v>13</v>
      </c>
      <c r="D25199" s="2" t="s">
        <v>42080</v>
      </c>
      <c r="E25199" s="2"/>
      <c r="F25199" s="3">
        <v>771.57</v>
      </c>
      <c r="G25199" s="156"/>
    </row>
    <row r="25200" spans="1:7" x14ac:dyDescent="0.25">
      <c r="A25200" s="2">
        <v>39492</v>
      </c>
      <c r="B25200" s="3" t="s">
        <v>27160</v>
      </c>
      <c r="C25200" s="2" t="s">
        <v>13</v>
      </c>
      <c r="D25200" s="2" t="s">
        <v>42080</v>
      </c>
      <c r="E25200" s="2"/>
      <c r="F25200" s="3">
        <v>893.27</v>
      </c>
      <c r="G25200" s="156"/>
    </row>
    <row r="25201" spans="1:7" x14ac:dyDescent="0.25">
      <c r="A25201" s="2">
        <v>39497</v>
      </c>
      <c r="B25201" s="3" t="s">
        <v>27161</v>
      </c>
      <c r="C25201" s="2" t="s">
        <v>13</v>
      </c>
      <c r="D25201" s="2" t="s">
        <v>42080</v>
      </c>
      <c r="E25201" s="2"/>
      <c r="F25201" s="3">
        <v>806.86</v>
      </c>
      <c r="G25201" s="156"/>
    </row>
    <row r="25202" spans="1:7" x14ac:dyDescent="0.25">
      <c r="A25202" s="2">
        <v>39493</v>
      </c>
      <c r="B25202" s="3" t="s">
        <v>27162</v>
      </c>
      <c r="C25202" s="2" t="s">
        <v>13</v>
      </c>
      <c r="D25202" s="2" t="s">
        <v>42080</v>
      </c>
      <c r="E25202" s="2"/>
      <c r="F25202" s="3">
        <v>958.12</v>
      </c>
      <c r="G25202" s="156"/>
    </row>
    <row r="25203" spans="1:7" x14ac:dyDescent="0.25">
      <c r="A25203" s="2">
        <v>43628</v>
      </c>
      <c r="B25203" s="3" t="s">
        <v>27163</v>
      </c>
      <c r="C25203" s="2" t="s">
        <v>13</v>
      </c>
      <c r="D25203" s="2" t="s">
        <v>42080</v>
      </c>
      <c r="E25203" s="2"/>
      <c r="F25203" s="3">
        <v>1016.25</v>
      </c>
      <c r="G25203" s="156"/>
    </row>
    <row r="25204" spans="1:7" x14ac:dyDescent="0.25">
      <c r="A25204" s="2">
        <v>39500</v>
      </c>
      <c r="B25204" s="3" t="s">
        <v>27164</v>
      </c>
      <c r="C25204" s="2" t="s">
        <v>13</v>
      </c>
      <c r="D25204" s="2" t="s">
        <v>42080</v>
      </c>
      <c r="E25204" s="2"/>
      <c r="F25204" s="3">
        <v>1045.3900000000001</v>
      </c>
      <c r="G25204" s="156"/>
    </row>
    <row r="25205" spans="1:7" x14ac:dyDescent="0.25">
      <c r="A25205" s="2">
        <v>39498</v>
      </c>
      <c r="B25205" s="3" t="s">
        <v>27165</v>
      </c>
      <c r="C25205" s="2" t="s">
        <v>13</v>
      </c>
      <c r="D25205" s="2" t="s">
        <v>42080</v>
      </c>
      <c r="E25205" s="2"/>
      <c r="F25205" s="3">
        <v>1289.31</v>
      </c>
      <c r="G25205" s="156"/>
    </row>
    <row r="25206" spans="1:7" x14ac:dyDescent="0.25">
      <c r="A25206" s="2">
        <v>43621</v>
      </c>
      <c r="B25206" s="3" t="s">
        <v>27166</v>
      </c>
      <c r="C25206" s="2" t="s">
        <v>13</v>
      </c>
      <c r="D25206" s="2" t="s">
        <v>42080</v>
      </c>
      <c r="E25206" s="2"/>
      <c r="F25206" s="3">
        <v>1079.77</v>
      </c>
      <c r="G25206" s="156"/>
    </row>
    <row r="25207" spans="1:7" x14ac:dyDescent="0.25">
      <c r="A25207" s="2">
        <v>39501</v>
      </c>
      <c r="B25207" s="3" t="s">
        <v>27167</v>
      </c>
      <c r="C25207" s="2" t="s">
        <v>13</v>
      </c>
      <c r="D25207" s="2" t="s">
        <v>42080</v>
      </c>
      <c r="E25207" s="2"/>
      <c r="F25207" s="3">
        <v>1073.7</v>
      </c>
      <c r="G25207" s="156"/>
    </row>
    <row r="25208" spans="1:7" x14ac:dyDescent="0.25">
      <c r="A25208" s="2">
        <v>39499</v>
      </c>
      <c r="B25208" s="3" t="s">
        <v>27168</v>
      </c>
      <c r="C25208" s="2" t="s">
        <v>13</v>
      </c>
      <c r="D25208" s="2" t="s">
        <v>42080</v>
      </c>
      <c r="E25208" s="2"/>
      <c r="F25208" s="3">
        <v>1307.6199999999999</v>
      </c>
      <c r="G25208" s="156"/>
    </row>
    <row r="25209" spans="1:7" x14ac:dyDescent="0.25">
      <c r="A25209" s="2">
        <v>3733</v>
      </c>
      <c r="B25209" s="3" t="s">
        <v>27169</v>
      </c>
      <c r="C25209" s="2" t="s">
        <v>65</v>
      </c>
      <c r="D25209" s="2" t="s">
        <v>42080</v>
      </c>
      <c r="E25209" s="2"/>
      <c r="F25209" s="3">
        <v>113.12</v>
      </c>
      <c r="G25209" s="156"/>
    </row>
    <row r="25210" spans="1:7" x14ac:dyDescent="0.25">
      <c r="A25210" s="2">
        <v>3731</v>
      </c>
      <c r="B25210" s="3" t="s">
        <v>27170</v>
      </c>
      <c r="C25210" s="2" t="s">
        <v>65</v>
      </c>
      <c r="D25210" s="2" t="s">
        <v>42080</v>
      </c>
      <c r="E25210" s="2"/>
      <c r="F25210" s="3">
        <v>101.21</v>
      </c>
      <c r="G25210" s="156"/>
    </row>
    <row r="25211" spans="1:7" x14ac:dyDescent="0.25">
      <c r="A25211" s="2">
        <v>38137</v>
      </c>
      <c r="B25211" s="3" t="s">
        <v>27171</v>
      </c>
      <c r="C25211" s="2" t="s">
        <v>65</v>
      </c>
      <c r="D25211" s="2" t="s">
        <v>42080</v>
      </c>
      <c r="E25211" s="2"/>
      <c r="F25211" s="3">
        <v>121.06</v>
      </c>
      <c r="G25211" s="156"/>
    </row>
    <row r="25212" spans="1:7" x14ac:dyDescent="0.25">
      <c r="A25212" s="2">
        <v>38138</v>
      </c>
      <c r="B25212" s="3" t="s">
        <v>27172</v>
      </c>
      <c r="C25212" s="2" t="s">
        <v>65</v>
      </c>
      <c r="D25212" s="2" t="s">
        <v>42080</v>
      </c>
      <c r="E25212" s="2"/>
      <c r="F25212" s="3">
        <v>125.69</v>
      </c>
      <c r="G25212" s="156"/>
    </row>
    <row r="25213" spans="1:7" x14ac:dyDescent="0.25">
      <c r="A25213" s="2">
        <v>45318</v>
      </c>
      <c r="B25213" s="3" t="s">
        <v>27173</v>
      </c>
      <c r="C25213" s="2" t="s">
        <v>65</v>
      </c>
      <c r="D25213" s="2" t="s">
        <v>42080</v>
      </c>
      <c r="E25213" s="2"/>
      <c r="F25213" s="3">
        <v>140.78</v>
      </c>
      <c r="G25213" s="156"/>
    </row>
    <row r="25214" spans="1:7" x14ac:dyDescent="0.25">
      <c r="A25214" s="2">
        <v>45319</v>
      </c>
      <c r="B25214" s="3" t="s">
        <v>27174</v>
      </c>
      <c r="C25214" s="2" t="s">
        <v>65</v>
      </c>
      <c r="D25214" s="2" t="s">
        <v>42080</v>
      </c>
      <c r="E25214" s="2"/>
      <c r="F25214" s="3">
        <v>158.38</v>
      </c>
      <c r="G25214" s="156"/>
    </row>
    <row r="25215" spans="1:7" x14ac:dyDescent="0.25">
      <c r="A25215" s="2">
        <v>45320</v>
      </c>
      <c r="B25215" s="3" t="s">
        <v>27175</v>
      </c>
      <c r="C25215" s="2" t="s">
        <v>65</v>
      </c>
      <c r="D25215" s="2" t="s">
        <v>42080</v>
      </c>
      <c r="E25215" s="2"/>
      <c r="F25215" s="3">
        <v>205.2</v>
      </c>
      <c r="G25215" s="156"/>
    </row>
    <row r="25216" spans="1:7" x14ac:dyDescent="0.25">
      <c r="A25216" s="2">
        <v>45315</v>
      </c>
      <c r="B25216" s="3" t="s">
        <v>27176</v>
      </c>
      <c r="C25216" s="2" t="s">
        <v>65</v>
      </c>
      <c r="D25216" s="2" t="s">
        <v>42080</v>
      </c>
      <c r="E25216" s="2"/>
      <c r="F25216" s="3">
        <v>92.65</v>
      </c>
      <c r="G25216" s="156"/>
    </row>
    <row r="25217" spans="1:7" x14ac:dyDescent="0.25">
      <c r="A25217" s="2">
        <v>45316</v>
      </c>
      <c r="B25217" s="3" t="s">
        <v>27177</v>
      </c>
      <c r="C25217" s="2" t="s">
        <v>65</v>
      </c>
      <c r="D25217" s="2" t="s">
        <v>42080</v>
      </c>
      <c r="E25217" s="2"/>
      <c r="F25217" s="3">
        <v>106.28</v>
      </c>
      <c r="G25217" s="156"/>
    </row>
    <row r="25218" spans="1:7" x14ac:dyDescent="0.25">
      <c r="A25218" s="2">
        <v>45317</v>
      </c>
      <c r="B25218" s="3" t="s">
        <v>27178</v>
      </c>
      <c r="C25218" s="2" t="s">
        <v>65</v>
      </c>
      <c r="D25218" s="2" t="s">
        <v>42080</v>
      </c>
      <c r="E25218" s="2"/>
      <c r="F25218" s="3">
        <v>126.12</v>
      </c>
      <c r="G25218" s="156"/>
    </row>
    <row r="25219" spans="1:7" x14ac:dyDescent="0.25">
      <c r="A25219" s="2">
        <v>45313</v>
      </c>
      <c r="B25219" s="3" t="s">
        <v>27179</v>
      </c>
      <c r="C25219" s="2" t="s">
        <v>65</v>
      </c>
      <c r="D25219" s="2" t="s">
        <v>42080</v>
      </c>
      <c r="E25219" s="2"/>
      <c r="F25219" s="3">
        <v>121.54</v>
      </c>
      <c r="G25219" s="156"/>
    </row>
    <row r="25220" spans="1:7" x14ac:dyDescent="0.25">
      <c r="A25220" s="2">
        <v>45314</v>
      </c>
      <c r="B25220" s="3" t="s">
        <v>27180</v>
      </c>
      <c r="C25220" s="2" t="s">
        <v>65</v>
      </c>
      <c r="D25220" s="2" t="s">
        <v>42080</v>
      </c>
      <c r="E25220" s="2"/>
      <c r="F25220" s="3">
        <v>170.81</v>
      </c>
      <c r="G25220" s="156"/>
    </row>
    <row r="25221" spans="1:7" x14ac:dyDescent="0.25">
      <c r="A25221" s="2">
        <v>45309</v>
      </c>
      <c r="B25221" s="3" t="s">
        <v>27181</v>
      </c>
      <c r="C25221" s="2" t="s">
        <v>65</v>
      </c>
      <c r="D25221" s="2" t="s">
        <v>42080</v>
      </c>
      <c r="E25221" s="2"/>
      <c r="F25221" s="3">
        <v>85.57</v>
      </c>
      <c r="G25221" s="156"/>
    </row>
    <row r="25222" spans="1:7" x14ac:dyDescent="0.25">
      <c r="A25222" s="2">
        <v>45310</v>
      </c>
      <c r="B25222" s="3" t="s">
        <v>27182</v>
      </c>
      <c r="C25222" s="2" t="s">
        <v>65</v>
      </c>
      <c r="D25222" s="2" t="s">
        <v>42080</v>
      </c>
      <c r="E25222" s="2"/>
      <c r="F25222" s="3">
        <v>99.6</v>
      </c>
      <c r="G25222" s="156"/>
    </row>
    <row r="25223" spans="1:7" x14ac:dyDescent="0.25">
      <c r="A25223" s="2">
        <v>45311</v>
      </c>
      <c r="B25223" s="3" t="s">
        <v>27183</v>
      </c>
      <c r="C25223" s="2" t="s">
        <v>65</v>
      </c>
      <c r="D25223" s="2" t="s">
        <v>42080</v>
      </c>
      <c r="E25223" s="2"/>
      <c r="F25223" s="3">
        <v>108.46</v>
      </c>
      <c r="G25223" s="156"/>
    </row>
    <row r="25224" spans="1:7" x14ac:dyDescent="0.25">
      <c r="A25224" s="2">
        <v>45312</v>
      </c>
      <c r="B25224" s="3" t="s">
        <v>27184</v>
      </c>
      <c r="C25224" s="2" t="s">
        <v>65</v>
      </c>
      <c r="D25224" s="2" t="s">
        <v>42080</v>
      </c>
      <c r="E25224" s="2"/>
      <c r="F25224" s="3">
        <v>131.26</v>
      </c>
      <c r="G25224" s="156"/>
    </row>
    <row r="25225" spans="1:7" x14ac:dyDescent="0.25">
      <c r="A25225" s="2">
        <v>43342</v>
      </c>
      <c r="B25225" s="3" t="s">
        <v>27185</v>
      </c>
      <c r="C25225" s="2" t="s">
        <v>65</v>
      </c>
      <c r="D25225" s="2" t="s">
        <v>42080</v>
      </c>
      <c r="E25225" s="2"/>
      <c r="F25225" s="3">
        <v>92.65</v>
      </c>
      <c r="G25225" s="156"/>
    </row>
    <row r="25226" spans="1:7" x14ac:dyDescent="0.25">
      <c r="A25226" s="2">
        <v>43343</v>
      </c>
      <c r="B25226" s="3" t="s">
        <v>27186</v>
      </c>
      <c r="C25226" s="2" t="s">
        <v>65</v>
      </c>
      <c r="D25226" s="2" t="s">
        <v>42080</v>
      </c>
      <c r="E25226" s="2"/>
      <c r="F25226" s="3">
        <v>97.01</v>
      </c>
      <c r="G25226" s="156"/>
    </row>
    <row r="25227" spans="1:7" x14ac:dyDescent="0.25">
      <c r="A25227" s="2">
        <v>43344</v>
      </c>
      <c r="B25227" s="3" t="s">
        <v>27187</v>
      </c>
      <c r="C25227" s="2" t="s">
        <v>65</v>
      </c>
      <c r="D25227" s="2" t="s">
        <v>42080</v>
      </c>
      <c r="E25227" s="2"/>
      <c r="F25227" s="3">
        <v>116.91</v>
      </c>
      <c r="G25227" s="156"/>
    </row>
    <row r="25228" spans="1:7" x14ac:dyDescent="0.25">
      <c r="A25228" s="2">
        <v>45307</v>
      </c>
      <c r="B25228" s="3" t="s">
        <v>27188</v>
      </c>
      <c r="C25228" s="2" t="s">
        <v>65</v>
      </c>
      <c r="D25228" s="2" t="s">
        <v>42080</v>
      </c>
      <c r="E25228" s="2"/>
      <c r="F25228" s="3">
        <v>125.35</v>
      </c>
      <c r="G25228" s="156"/>
    </row>
    <row r="25229" spans="1:7" x14ac:dyDescent="0.25">
      <c r="A25229" s="2">
        <v>43345</v>
      </c>
      <c r="B25229" s="3" t="s">
        <v>27189</v>
      </c>
      <c r="C25229" s="2" t="s">
        <v>65</v>
      </c>
      <c r="D25229" s="2" t="s">
        <v>42080</v>
      </c>
      <c r="E25229" s="2"/>
      <c r="F25229" s="3">
        <v>88.15</v>
      </c>
      <c r="G25229" s="156"/>
    </row>
    <row r="25230" spans="1:7" x14ac:dyDescent="0.25">
      <c r="A25230" s="2">
        <v>43346</v>
      </c>
      <c r="B25230" s="3" t="s">
        <v>27190</v>
      </c>
      <c r="C25230" s="2" t="s">
        <v>65</v>
      </c>
      <c r="D25230" s="2" t="s">
        <v>42080</v>
      </c>
      <c r="E25230" s="2"/>
      <c r="F25230" s="3">
        <v>89.93</v>
      </c>
      <c r="G25230" s="156"/>
    </row>
    <row r="25231" spans="1:7" x14ac:dyDescent="0.25">
      <c r="A25231" s="2">
        <v>43347</v>
      </c>
      <c r="B25231" s="3" t="s">
        <v>27191</v>
      </c>
      <c r="C25231" s="2" t="s">
        <v>65</v>
      </c>
      <c r="D25231" s="2" t="s">
        <v>42080</v>
      </c>
      <c r="E25231" s="2"/>
      <c r="F25231" s="3">
        <v>101.37</v>
      </c>
      <c r="G25231" s="156"/>
    </row>
    <row r="25232" spans="1:7" x14ac:dyDescent="0.25">
      <c r="A25232" s="2">
        <v>43348</v>
      </c>
      <c r="B25232" s="3" t="s">
        <v>27192</v>
      </c>
      <c r="C25232" s="2" t="s">
        <v>65</v>
      </c>
      <c r="D25232" s="2" t="s">
        <v>42080</v>
      </c>
      <c r="E25232" s="2"/>
      <c r="F25232" s="3">
        <v>112.58</v>
      </c>
      <c r="G25232" s="156"/>
    </row>
    <row r="25233" spans="1:7" x14ac:dyDescent="0.25">
      <c r="A25233" s="2">
        <v>45308</v>
      </c>
      <c r="B25233" s="3" t="s">
        <v>27193</v>
      </c>
      <c r="C25233" s="2" t="s">
        <v>65</v>
      </c>
      <c r="D25233" s="2" t="s">
        <v>42080</v>
      </c>
      <c r="E25233" s="2"/>
      <c r="F25233" s="3">
        <v>125.35</v>
      </c>
      <c r="G25233" s="156"/>
    </row>
    <row r="25234" spans="1:7" x14ac:dyDescent="0.25">
      <c r="A25234" s="2">
        <v>43349</v>
      </c>
      <c r="B25234" s="3" t="s">
        <v>27194</v>
      </c>
      <c r="C25234" s="2" t="s">
        <v>65</v>
      </c>
      <c r="D25234" s="2" t="s">
        <v>42080</v>
      </c>
      <c r="E25234" s="2"/>
      <c r="F25234" s="3">
        <v>77.42</v>
      </c>
      <c r="G25234" s="156"/>
    </row>
    <row r="25235" spans="1:7" x14ac:dyDescent="0.25">
      <c r="A25235" s="2">
        <v>3736</v>
      </c>
      <c r="B25235" s="3" t="s">
        <v>27195</v>
      </c>
      <c r="C25235" s="2" t="s">
        <v>65</v>
      </c>
      <c r="D25235" s="2" t="s">
        <v>42080</v>
      </c>
      <c r="E25235" s="2"/>
      <c r="F25235" s="3">
        <v>40.33</v>
      </c>
      <c r="G25235" s="156"/>
    </row>
    <row r="25236" spans="1:7" x14ac:dyDescent="0.25">
      <c r="A25236" s="2">
        <v>3741</v>
      </c>
      <c r="B25236" s="3" t="s">
        <v>27196</v>
      </c>
      <c r="C25236" s="2" t="s">
        <v>65</v>
      </c>
      <c r="D25236" s="2" t="s">
        <v>42080</v>
      </c>
      <c r="E25236" s="2"/>
      <c r="F25236" s="3">
        <v>43.6</v>
      </c>
      <c r="G25236" s="156"/>
    </row>
    <row r="25237" spans="1:7" x14ac:dyDescent="0.25">
      <c r="A25237" s="2">
        <v>3737</v>
      </c>
      <c r="B25237" s="3" t="s">
        <v>27197</v>
      </c>
      <c r="C25237" s="2" t="s">
        <v>65</v>
      </c>
      <c r="D25237" s="2" t="s">
        <v>42080</v>
      </c>
      <c r="E25237" s="2"/>
      <c r="F25237" s="3">
        <v>59.4</v>
      </c>
      <c r="G25237" s="156"/>
    </row>
    <row r="25238" spans="1:7" x14ac:dyDescent="0.25">
      <c r="A25238" s="2">
        <v>43353</v>
      </c>
      <c r="B25238" s="3" t="s">
        <v>27198</v>
      </c>
      <c r="C25238" s="2" t="s">
        <v>65</v>
      </c>
      <c r="D25238" s="2" t="s">
        <v>42080</v>
      </c>
      <c r="E25238" s="2"/>
      <c r="F25238" s="3">
        <v>65.400000000000006</v>
      </c>
      <c r="G25238" s="156"/>
    </row>
    <row r="25239" spans="1:7" x14ac:dyDescent="0.25">
      <c r="A25239" s="2">
        <v>43350</v>
      </c>
      <c r="B25239" s="3" t="s">
        <v>27199</v>
      </c>
      <c r="C25239" s="2" t="s">
        <v>65</v>
      </c>
      <c r="D25239" s="2" t="s">
        <v>42080</v>
      </c>
      <c r="E25239" s="2"/>
      <c r="F25239" s="3">
        <v>81.75</v>
      </c>
      <c r="G25239" s="156"/>
    </row>
    <row r="25240" spans="1:7" x14ac:dyDescent="0.25">
      <c r="A25240" s="2">
        <v>43351</v>
      </c>
      <c r="B25240" s="3" t="s">
        <v>27200</v>
      </c>
      <c r="C25240" s="2" t="s">
        <v>65</v>
      </c>
      <c r="D25240" s="2" t="s">
        <v>42080</v>
      </c>
      <c r="E25240" s="2"/>
      <c r="F25240" s="3">
        <v>90.25</v>
      </c>
      <c r="G25240" s="156"/>
    </row>
    <row r="25241" spans="1:7" x14ac:dyDescent="0.25">
      <c r="A25241" s="2">
        <v>43352</v>
      </c>
      <c r="B25241" s="3" t="s">
        <v>27201</v>
      </c>
      <c r="C25241" s="2" t="s">
        <v>65</v>
      </c>
      <c r="D25241" s="2" t="s">
        <v>42080</v>
      </c>
      <c r="E25241" s="2"/>
      <c r="F25241" s="3">
        <v>110.09</v>
      </c>
      <c r="G25241" s="156"/>
    </row>
    <row r="25242" spans="1:7" x14ac:dyDescent="0.25">
      <c r="A25242" s="2">
        <v>45306</v>
      </c>
      <c r="B25242" s="3" t="s">
        <v>27202</v>
      </c>
      <c r="C25242" s="2" t="s">
        <v>65</v>
      </c>
      <c r="D25242" s="2" t="s">
        <v>42080</v>
      </c>
      <c r="E25242" s="2"/>
      <c r="F25242" s="3">
        <v>142.80000000000001</v>
      </c>
      <c r="G25242" s="156"/>
    </row>
    <row r="25243" spans="1:7" x14ac:dyDescent="0.25">
      <c r="A25243" s="2">
        <v>44379</v>
      </c>
      <c r="B25243" s="3" t="s">
        <v>27203</v>
      </c>
      <c r="C25243" s="2" t="s">
        <v>65</v>
      </c>
      <c r="D25243" s="2" t="s">
        <v>42080</v>
      </c>
      <c r="E25243" s="2"/>
      <c r="F25243" s="3">
        <v>92.65</v>
      </c>
      <c r="G25243" s="156"/>
    </row>
    <row r="25244" spans="1:7" x14ac:dyDescent="0.25">
      <c r="A25244" s="2">
        <v>43355</v>
      </c>
      <c r="B25244" s="3" t="s">
        <v>27204</v>
      </c>
      <c r="C25244" s="2" t="s">
        <v>65</v>
      </c>
      <c r="D25244" s="2" t="s">
        <v>42080</v>
      </c>
      <c r="E25244" s="2"/>
      <c r="F25244" s="3">
        <v>107.61</v>
      </c>
      <c r="G25244" s="156"/>
    </row>
    <row r="25245" spans="1:7" x14ac:dyDescent="0.25">
      <c r="A25245" s="2">
        <v>43356</v>
      </c>
      <c r="B25245" s="3" t="s">
        <v>27205</v>
      </c>
      <c r="C25245" s="2" t="s">
        <v>65</v>
      </c>
      <c r="D25245" s="2" t="s">
        <v>42080</v>
      </c>
      <c r="E25245" s="2"/>
      <c r="F25245" s="3">
        <v>126.61</v>
      </c>
      <c r="G25245" s="156"/>
    </row>
    <row r="25246" spans="1:7" x14ac:dyDescent="0.25">
      <c r="A25246" s="2">
        <v>45305</v>
      </c>
      <c r="B25246" s="3" t="s">
        <v>27206</v>
      </c>
      <c r="C25246" s="2" t="s">
        <v>65</v>
      </c>
      <c r="D25246" s="2" t="s">
        <v>42080</v>
      </c>
      <c r="E25246" s="2"/>
      <c r="F25246" s="3">
        <v>154.4</v>
      </c>
      <c r="G25246" s="156"/>
    </row>
    <row r="25247" spans="1:7" x14ac:dyDescent="0.25">
      <c r="A25247" s="2">
        <v>3742</v>
      </c>
      <c r="B25247" s="3" t="s">
        <v>27207</v>
      </c>
      <c r="C25247" s="2" t="s">
        <v>65</v>
      </c>
      <c r="D25247" s="2" t="s">
        <v>42080</v>
      </c>
      <c r="E25247" s="2"/>
      <c r="F25247" s="3">
        <v>58.07</v>
      </c>
      <c r="G25247" s="156"/>
    </row>
    <row r="25248" spans="1:7" x14ac:dyDescent="0.25">
      <c r="A25248" s="2">
        <v>43357</v>
      </c>
      <c r="B25248" s="3" t="s">
        <v>27208</v>
      </c>
      <c r="C25248" s="2" t="s">
        <v>65</v>
      </c>
      <c r="D25248" s="2" t="s">
        <v>42081</v>
      </c>
      <c r="E25248" s="2"/>
      <c r="F25248" s="3">
        <v>71.400000000000006</v>
      </c>
      <c r="G25248" s="156"/>
    </row>
    <row r="25249" spans="1:7" x14ac:dyDescent="0.25">
      <c r="A25249" s="2">
        <v>38194</v>
      </c>
      <c r="B25249" s="3" t="s">
        <v>27209</v>
      </c>
      <c r="C25249" s="2" t="s">
        <v>13</v>
      </c>
      <c r="D25249" s="2" t="s">
        <v>42081</v>
      </c>
      <c r="E25249" s="2"/>
      <c r="F25249" s="3">
        <v>4.28</v>
      </c>
      <c r="G25249" s="156"/>
    </row>
    <row r="25250" spans="1:7" x14ac:dyDescent="0.25">
      <c r="A25250" s="2">
        <v>38193</v>
      </c>
      <c r="B25250" s="3" t="s">
        <v>27210</v>
      </c>
      <c r="C25250" s="2" t="s">
        <v>13</v>
      </c>
      <c r="D25250" s="2" t="s">
        <v>42080</v>
      </c>
      <c r="E25250" s="2"/>
      <c r="F25250" s="3">
        <v>3.72</v>
      </c>
      <c r="G25250" s="156"/>
    </row>
    <row r="25251" spans="1:7" x14ac:dyDescent="0.25">
      <c r="A25251" s="2">
        <v>39388</v>
      </c>
      <c r="B25251" s="3" t="s">
        <v>27211</v>
      </c>
      <c r="C25251" s="2" t="s">
        <v>13</v>
      </c>
      <c r="D25251" s="2" t="s">
        <v>42080</v>
      </c>
      <c r="E25251" s="2"/>
      <c r="F25251" s="3">
        <v>5.26</v>
      </c>
      <c r="G25251" s="156"/>
    </row>
    <row r="25252" spans="1:7" x14ac:dyDescent="0.25">
      <c r="A25252" s="2">
        <v>39387</v>
      </c>
      <c r="B25252" s="3" t="s">
        <v>27212</v>
      </c>
      <c r="C25252" s="2" t="s">
        <v>13</v>
      </c>
      <c r="D25252" s="2" t="s">
        <v>42080</v>
      </c>
      <c r="E25252" s="2"/>
      <c r="F25252" s="3">
        <v>8.1999999999999993</v>
      </c>
      <c r="G25252" s="156"/>
    </row>
    <row r="25253" spans="1:7" x14ac:dyDescent="0.25">
      <c r="A25253" s="2">
        <v>39386</v>
      </c>
      <c r="B25253" s="3" t="s">
        <v>27213</v>
      </c>
      <c r="C25253" s="2" t="s">
        <v>13</v>
      </c>
      <c r="D25253" s="2" t="s">
        <v>42080</v>
      </c>
      <c r="E25253" s="2"/>
      <c r="F25253" s="3">
        <v>5.72</v>
      </c>
      <c r="G25253" s="156"/>
    </row>
    <row r="25254" spans="1:7" x14ac:dyDescent="0.25">
      <c r="A25254" s="2">
        <v>45229</v>
      </c>
      <c r="B25254" s="3" t="s">
        <v>27214</v>
      </c>
      <c r="C25254" s="2" t="s">
        <v>13</v>
      </c>
      <c r="D25254" s="2" t="s">
        <v>42080</v>
      </c>
      <c r="E25254" s="2"/>
      <c r="F25254" s="3">
        <v>2.67</v>
      </c>
      <c r="G25254" s="156"/>
    </row>
    <row r="25255" spans="1:7" x14ac:dyDescent="0.25">
      <c r="A25255" s="2">
        <v>746</v>
      </c>
      <c r="B25255" s="3" t="s">
        <v>27215</v>
      </c>
      <c r="C25255" s="2" t="s">
        <v>13</v>
      </c>
      <c r="D25255" s="2" t="s">
        <v>42081</v>
      </c>
      <c r="E25255" s="2"/>
      <c r="F25255" s="3">
        <v>2287</v>
      </c>
      <c r="G25255" s="156"/>
    </row>
    <row r="25256" spans="1:7" x14ac:dyDescent="0.25">
      <c r="A25256" s="2">
        <v>20269</v>
      </c>
      <c r="B25256" s="3" t="s">
        <v>27216</v>
      </c>
      <c r="C25256" s="2" t="s">
        <v>13</v>
      </c>
      <c r="D25256" s="2" t="s">
        <v>42080</v>
      </c>
      <c r="E25256" s="2"/>
      <c r="F25256" s="3">
        <v>106.28</v>
      </c>
      <c r="G25256" s="156"/>
    </row>
    <row r="25257" spans="1:7" x14ac:dyDescent="0.25">
      <c r="A25257" s="2">
        <v>20270</v>
      </c>
      <c r="B25257" s="3" t="s">
        <v>27217</v>
      </c>
      <c r="C25257" s="2" t="s">
        <v>13</v>
      </c>
      <c r="D25257" s="2" t="s">
        <v>42080</v>
      </c>
      <c r="E25257" s="2"/>
      <c r="F25257" s="3">
        <v>117.44</v>
      </c>
      <c r="G25257" s="156"/>
    </row>
    <row r="25258" spans="1:7" x14ac:dyDescent="0.25">
      <c r="A25258" s="2">
        <v>11696</v>
      </c>
      <c r="B25258" s="3" t="s">
        <v>27218</v>
      </c>
      <c r="C25258" s="2" t="s">
        <v>13</v>
      </c>
      <c r="D25258" s="2" t="s">
        <v>42080</v>
      </c>
      <c r="E25258" s="2"/>
      <c r="F25258" s="3">
        <v>187.99</v>
      </c>
      <c r="G25258" s="156"/>
    </row>
    <row r="25259" spans="1:7" x14ac:dyDescent="0.25">
      <c r="A25259" s="2">
        <v>10427</v>
      </c>
      <c r="B25259" s="3" t="s">
        <v>27219</v>
      </c>
      <c r="C25259" s="2" t="s">
        <v>13</v>
      </c>
      <c r="D25259" s="2" t="s">
        <v>42080</v>
      </c>
      <c r="E25259" s="2"/>
      <c r="F25259" s="3">
        <v>526.07000000000005</v>
      </c>
      <c r="G25259" s="156"/>
    </row>
    <row r="25260" spans="1:7" x14ac:dyDescent="0.25">
      <c r="A25260" s="2">
        <v>10428</v>
      </c>
      <c r="B25260" s="3" t="s">
        <v>27220</v>
      </c>
      <c r="C25260" s="2" t="s">
        <v>13</v>
      </c>
      <c r="D25260" s="2" t="s">
        <v>42080</v>
      </c>
      <c r="E25260" s="2"/>
      <c r="F25260" s="3">
        <v>542.02</v>
      </c>
      <c r="G25260" s="156"/>
    </row>
    <row r="25261" spans="1:7" x14ac:dyDescent="0.25">
      <c r="A25261" s="2">
        <v>36521</v>
      </c>
      <c r="B25261" s="3" t="s">
        <v>27221</v>
      </c>
      <c r="C25261" s="2" t="s">
        <v>13</v>
      </c>
      <c r="D25261" s="2" t="s">
        <v>42080</v>
      </c>
      <c r="E25261" s="2"/>
      <c r="F25261" s="3">
        <v>169.12</v>
      </c>
      <c r="G25261" s="156"/>
    </row>
    <row r="25262" spans="1:7" x14ac:dyDescent="0.25">
      <c r="A25262" s="2">
        <v>36794</v>
      </c>
      <c r="B25262" s="3" t="s">
        <v>27222</v>
      </c>
      <c r="C25262" s="2" t="s">
        <v>13</v>
      </c>
      <c r="D25262" s="2" t="s">
        <v>42080</v>
      </c>
      <c r="E25262" s="2"/>
      <c r="F25262" s="3">
        <v>180.04</v>
      </c>
      <c r="G25262" s="156"/>
    </row>
    <row r="25263" spans="1:7" x14ac:dyDescent="0.25">
      <c r="A25263" s="2">
        <v>10426</v>
      </c>
      <c r="B25263" s="3" t="s">
        <v>27223</v>
      </c>
      <c r="C25263" s="2" t="s">
        <v>13</v>
      </c>
      <c r="D25263" s="2" t="s">
        <v>42080</v>
      </c>
      <c r="E25263" s="2"/>
      <c r="F25263" s="3">
        <v>201.61</v>
      </c>
      <c r="G25263" s="156"/>
    </row>
    <row r="25264" spans="1:7" x14ac:dyDescent="0.25">
      <c r="A25264" s="2">
        <v>10425</v>
      </c>
      <c r="B25264" s="3" t="s">
        <v>27224</v>
      </c>
      <c r="C25264" s="2" t="s">
        <v>13</v>
      </c>
      <c r="D25264" s="2" t="s">
        <v>42080</v>
      </c>
      <c r="E25264" s="2"/>
      <c r="F25264" s="3">
        <v>102.28</v>
      </c>
      <c r="G25264" s="156"/>
    </row>
    <row r="25265" spans="1:7" x14ac:dyDescent="0.25">
      <c r="A25265" s="2">
        <v>10431</v>
      </c>
      <c r="B25265" s="3" t="s">
        <v>27225</v>
      </c>
      <c r="C25265" s="2" t="s">
        <v>13</v>
      </c>
      <c r="D25265" s="2" t="s">
        <v>42080</v>
      </c>
      <c r="E25265" s="2"/>
      <c r="F25265" s="3">
        <v>350.16</v>
      </c>
      <c r="G25265" s="156"/>
    </row>
    <row r="25266" spans="1:7" x14ac:dyDescent="0.25">
      <c r="A25266" s="2">
        <v>10429</v>
      </c>
      <c r="B25266" s="3" t="s">
        <v>27226</v>
      </c>
      <c r="C25266" s="2" t="s">
        <v>13</v>
      </c>
      <c r="D25266" s="2" t="s">
        <v>42080</v>
      </c>
      <c r="E25266" s="2"/>
      <c r="F25266" s="3">
        <v>172.74</v>
      </c>
      <c r="G25266" s="156"/>
    </row>
    <row r="25267" spans="1:7" x14ac:dyDescent="0.25">
      <c r="A25267" s="2">
        <v>10853</v>
      </c>
      <c r="B25267" s="3" t="s">
        <v>27227</v>
      </c>
      <c r="C25267" s="2" t="s">
        <v>13</v>
      </c>
      <c r="D25267" s="2" t="s">
        <v>42080</v>
      </c>
      <c r="E25267" s="2"/>
      <c r="F25267" s="3">
        <v>99.18</v>
      </c>
      <c r="G25267" s="156"/>
    </row>
    <row r="25268" spans="1:7" x14ac:dyDescent="0.25">
      <c r="A25268" s="2">
        <v>5093</v>
      </c>
      <c r="B25268" s="3" t="s">
        <v>27228</v>
      </c>
      <c r="C25268" s="2" t="s">
        <v>3881</v>
      </c>
      <c r="D25268" s="2" t="s">
        <v>42080</v>
      </c>
      <c r="E25268" s="2"/>
      <c r="F25268" s="3">
        <v>17.36</v>
      </c>
      <c r="G25268" s="156"/>
    </row>
    <row r="25269" spans="1:7" x14ac:dyDescent="0.25">
      <c r="A25269" s="2">
        <v>45254</v>
      </c>
      <c r="B25269" s="3" t="s">
        <v>27229</v>
      </c>
      <c r="C25269" s="2" t="s">
        <v>13</v>
      </c>
      <c r="D25269" s="2" t="s">
        <v>42080</v>
      </c>
      <c r="E25269" s="2"/>
      <c r="F25269" s="3">
        <v>34.6</v>
      </c>
      <c r="G25269" s="156"/>
    </row>
    <row r="25270" spans="1:7" x14ac:dyDescent="0.25">
      <c r="A25270" s="2">
        <v>45253</v>
      </c>
      <c r="B25270" s="3" t="s">
        <v>27230</v>
      </c>
      <c r="C25270" s="2" t="s">
        <v>13</v>
      </c>
      <c r="D25270" s="2" t="s">
        <v>42080</v>
      </c>
      <c r="E25270" s="2"/>
      <c r="F25270" s="3">
        <v>44.84</v>
      </c>
      <c r="G25270" s="156"/>
    </row>
    <row r="25271" spans="1:7" x14ac:dyDescent="0.25">
      <c r="A25271" s="2">
        <v>44331</v>
      </c>
      <c r="B25271" s="3" t="s">
        <v>27231</v>
      </c>
      <c r="C25271" s="2" t="s">
        <v>853</v>
      </c>
      <c r="D25271" s="2" t="s">
        <v>42080</v>
      </c>
      <c r="E25271" s="2"/>
      <c r="F25271" s="3">
        <v>63.85</v>
      </c>
      <c r="G25271" s="156"/>
    </row>
    <row r="25272" spans="1:7" x14ac:dyDescent="0.25">
      <c r="A25272" s="2">
        <v>37768</v>
      </c>
      <c r="B25272" s="3" t="s">
        <v>27232</v>
      </c>
      <c r="C25272" s="2" t="s">
        <v>13</v>
      </c>
      <c r="D25272" s="2" t="s">
        <v>42081</v>
      </c>
      <c r="E25272" s="2"/>
      <c r="F25272" s="3">
        <v>315650</v>
      </c>
      <c r="G25272" s="156"/>
    </row>
    <row r="25273" spans="1:7" x14ac:dyDescent="0.25">
      <c r="A25273" s="2">
        <v>38382</v>
      </c>
      <c r="B25273" s="3" t="s">
        <v>27233</v>
      </c>
      <c r="C25273" s="2" t="s">
        <v>13</v>
      </c>
      <c r="D25273" s="2" t="s">
        <v>42080</v>
      </c>
      <c r="E25273" s="2"/>
      <c r="F25273" s="3">
        <v>15.33</v>
      </c>
      <c r="G25273" s="156"/>
    </row>
    <row r="25274" spans="1:7" x14ac:dyDescent="0.25">
      <c r="A25274" s="2">
        <v>38383</v>
      </c>
      <c r="B25274" s="3" t="s">
        <v>27234</v>
      </c>
      <c r="C25274" s="2" t="s">
        <v>13</v>
      </c>
      <c r="D25274" s="2" t="s">
        <v>42080</v>
      </c>
      <c r="E25274" s="2"/>
      <c r="F25274" s="3">
        <v>2.44</v>
      </c>
      <c r="G25274" s="156"/>
    </row>
    <row r="25275" spans="1:7" x14ac:dyDescent="0.25">
      <c r="A25275" s="2">
        <v>3768</v>
      </c>
      <c r="B25275" s="3" t="s">
        <v>27235</v>
      </c>
      <c r="C25275" s="2" t="s">
        <v>13</v>
      </c>
      <c r="D25275" s="2" t="s">
        <v>42080</v>
      </c>
      <c r="E25275" s="2"/>
      <c r="F25275" s="3">
        <v>3.91</v>
      </c>
      <c r="G25275" s="156"/>
    </row>
    <row r="25276" spans="1:7" x14ac:dyDescent="0.25">
      <c r="A25276" s="2">
        <v>3767</v>
      </c>
      <c r="B25276" s="3" t="s">
        <v>27236</v>
      </c>
      <c r="C25276" s="2" t="s">
        <v>13</v>
      </c>
      <c r="D25276" s="2" t="s">
        <v>42080</v>
      </c>
      <c r="E25276" s="2"/>
      <c r="F25276" s="3">
        <v>1.31</v>
      </c>
      <c r="G25276" s="156"/>
    </row>
    <row r="25277" spans="1:7" x14ac:dyDescent="0.25">
      <c r="A25277" s="2">
        <v>42440</v>
      </c>
      <c r="B25277" s="3" t="s">
        <v>27237</v>
      </c>
      <c r="C25277" s="2" t="s">
        <v>13</v>
      </c>
      <c r="D25277" s="2" t="s">
        <v>42080</v>
      </c>
      <c r="E25277" s="2"/>
      <c r="F25277" s="3">
        <v>1235.9100000000001</v>
      </c>
      <c r="G25277" s="156"/>
    </row>
    <row r="25278" spans="1:7" x14ac:dyDescent="0.25">
      <c r="A25278" s="2">
        <v>20193</v>
      </c>
      <c r="B25278" s="3" t="s">
        <v>27238</v>
      </c>
      <c r="C25278" s="2" t="s">
        <v>27239</v>
      </c>
      <c r="D25278" s="2" t="s">
        <v>42080</v>
      </c>
      <c r="E25278" s="2"/>
      <c r="F25278" s="3">
        <v>22.5</v>
      </c>
      <c r="G25278" s="156"/>
    </row>
    <row r="25279" spans="1:7" x14ac:dyDescent="0.25">
      <c r="A25279" s="2">
        <v>10527</v>
      </c>
      <c r="B25279" s="3" t="s">
        <v>27240</v>
      </c>
      <c r="C25279" s="2" t="s">
        <v>407</v>
      </c>
      <c r="D25279" s="2" t="s">
        <v>42081</v>
      </c>
      <c r="E25279" s="2"/>
      <c r="F25279" s="3">
        <v>30</v>
      </c>
      <c r="G25279" s="156"/>
    </row>
    <row r="25280" spans="1:7" x14ac:dyDescent="0.25">
      <c r="A25280" s="2">
        <v>41805</v>
      </c>
      <c r="B25280" s="3" t="s">
        <v>27241</v>
      </c>
      <c r="C25280" s="2" t="s">
        <v>21474</v>
      </c>
      <c r="D25280" s="2" t="s">
        <v>42080</v>
      </c>
      <c r="E25280" s="2"/>
      <c r="F25280" s="3">
        <v>862.5</v>
      </c>
      <c r="G25280" s="156"/>
    </row>
    <row r="25281" spans="1:7" x14ac:dyDescent="0.25">
      <c r="A25281" s="2">
        <v>40271</v>
      </c>
      <c r="B25281" s="3" t="s">
        <v>27242</v>
      </c>
      <c r="C25281" s="2" t="s">
        <v>27243</v>
      </c>
      <c r="D25281" s="2" t="s">
        <v>42080</v>
      </c>
      <c r="E25281" s="2"/>
      <c r="F25281" s="3">
        <v>22.96</v>
      </c>
      <c r="G25281" s="156"/>
    </row>
    <row r="25282" spans="1:7" x14ac:dyDescent="0.25">
      <c r="A25282" s="2">
        <v>40287</v>
      </c>
      <c r="B25282" s="3" t="s">
        <v>27244</v>
      </c>
      <c r="C25282" s="2" t="s">
        <v>21474</v>
      </c>
      <c r="D25282" s="2" t="s">
        <v>42080</v>
      </c>
      <c r="E25282" s="2"/>
      <c r="F25282" s="3">
        <v>8.84</v>
      </c>
      <c r="G25282" s="156"/>
    </row>
    <row r="25283" spans="1:7" x14ac:dyDescent="0.25">
      <c r="A25283" s="2">
        <v>10779</v>
      </c>
      <c r="B25283" s="3" t="s">
        <v>27245</v>
      </c>
      <c r="C25283" s="2" t="s">
        <v>21474</v>
      </c>
      <c r="D25283" s="2" t="s">
        <v>42080</v>
      </c>
      <c r="E25283" s="2"/>
      <c r="F25283" s="3">
        <v>1160.93</v>
      </c>
      <c r="G25283" s="156"/>
    </row>
    <row r="25284" spans="1:7" x14ac:dyDescent="0.25">
      <c r="A25284" s="2">
        <v>10777</v>
      </c>
      <c r="B25284" s="3" t="s">
        <v>27246</v>
      </c>
      <c r="C25284" s="2" t="s">
        <v>21474</v>
      </c>
      <c r="D25284" s="2" t="s">
        <v>42080</v>
      </c>
      <c r="E25284" s="2"/>
      <c r="F25284" s="3">
        <v>1054.51</v>
      </c>
      <c r="G25284" s="156"/>
    </row>
    <row r="25285" spans="1:7" x14ac:dyDescent="0.25">
      <c r="A25285" s="2">
        <v>10775</v>
      </c>
      <c r="B25285" s="3" t="s">
        <v>27247</v>
      </c>
      <c r="C25285" s="2" t="s">
        <v>21474</v>
      </c>
      <c r="D25285" s="2" t="s">
        <v>42081</v>
      </c>
      <c r="E25285" s="2"/>
      <c r="F25285" s="3">
        <v>928.75</v>
      </c>
      <c r="G25285" s="156"/>
    </row>
    <row r="25286" spans="1:7" x14ac:dyDescent="0.25">
      <c r="A25286" s="2">
        <v>10776</v>
      </c>
      <c r="B25286" s="3" t="s">
        <v>27248</v>
      </c>
      <c r="C25286" s="2" t="s">
        <v>21474</v>
      </c>
      <c r="D25286" s="2" t="s">
        <v>42080</v>
      </c>
      <c r="E25286" s="2"/>
      <c r="F25286" s="3">
        <v>725.58</v>
      </c>
      <c r="G25286" s="156"/>
    </row>
    <row r="25287" spans="1:7" x14ac:dyDescent="0.25">
      <c r="A25287" s="2">
        <v>10778</v>
      </c>
      <c r="B25287" s="3" t="s">
        <v>27249</v>
      </c>
      <c r="C25287" s="2" t="s">
        <v>21474</v>
      </c>
      <c r="D25287" s="2" t="s">
        <v>42080</v>
      </c>
      <c r="E25287" s="2"/>
      <c r="F25287" s="3">
        <v>1160.93</v>
      </c>
      <c r="G25287" s="156"/>
    </row>
    <row r="25288" spans="1:7" x14ac:dyDescent="0.25">
      <c r="A25288" s="2">
        <v>40339</v>
      </c>
      <c r="B25288" s="3" t="s">
        <v>27250</v>
      </c>
      <c r="C25288" s="2" t="s">
        <v>27243</v>
      </c>
      <c r="D25288" s="2" t="s">
        <v>42080</v>
      </c>
      <c r="E25288" s="2"/>
      <c r="F25288" s="3">
        <v>8.0500000000000007</v>
      </c>
      <c r="G25288" s="156"/>
    </row>
    <row r="25289" spans="1:7" x14ac:dyDescent="0.25">
      <c r="A25289" s="2">
        <v>10749</v>
      </c>
      <c r="B25289" s="3" t="s">
        <v>27251</v>
      </c>
      <c r="C25289" s="2" t="s">
        <v>27243</v>
      </c>
      <c r="D25289" s="2" t="s">
        <v>42080</v>
      </c>
      <c r="E25289" s="2"/>
      <c r="F25289" s="3">
        <v>26.62</v>
      </c>
      <c r="G25289" s="156"/>
    </row>
    <row r="25290" spans="1:7" x14ac:dyDescent="0.25">
      <c r="A25290" s="2">
        <v>40290</v>
      </c>
      <c r="B25290" s="3" t="s">
        <v>27252</v>
      </c>
      <c r="C25290" s="2" t="s">
        <v>27243</v>
      </c>
      <c r="D25290" s="2" t="s">
        <v>42080</v>
      </c>
      <c r="E25290" s="2"/>
      <c r="F25290" s="3">
        <v>14.4</v>
      </c>
      <c r="G25290" s="156"/>
    </row>
    <row r="25291" spans="1:7" x14ac:dyDescent="0.25">
      <c r="A25291" s="2">
        <v>3346</v>
      </c>
      <c r="B25291" s="3" t="s">
        <v>27253</v>
      </c>
      <c r="C25291" s="2" t="s">
        <v>315</v>
      </c>
      <c r="D25291" s="2" t="s">
        <v>42081</v>
      </c>
      <c r="E25291" s="2"/>
      <c r="F25291" s="3">
        <v>27</v>
      </c>
      <c r="G25291" s="156"/>
    </row>
    <row r="25292" spans="1:7" x14ac:dyDescent="0.25">
      <c r="A25292" s="2">
        <v>3348</v>
      </c>
      <c r="B25292" s="3" t="s">
        <v>27254</v>
      </c>
      <c r="C25292" s="2" t="s">
        <v>315</v>
      </c>
      <c r="D25292" s="2" t="s">
        <v>42080</v>
      </c>
      <c r="E25292" s="2"/>
      <c r="F25292" s="3">
        <v>32.299999999999997</v>
      </c>
      <c r="G25292" s="156"/>
    </row>
    <row r="25293" spans="1:7" x14ac:dyDescent="0.25">
      <c r="A25293" s="2">
        <v>39833</v>
      </c>
      <c r="B25293" s="3" t="s">
        <v>27255</v>
      </c>
      <c r="C25293" s="2" t="s">
        <v>315</v>
      </c>
      <c r="D25293" s="2" t="s">
        <v>42080</v>
      </c>
      <c r="E25293" s="2"/>
      <c r="F25293" s="3">
        <v>44.24</v>
      </c>
      <c r="G25293" s="156"/>
    </row>
    <row r="25294" spans="1:7" x14ac:dyDescent="0.25">
      <c r="A25294" s="2">
        <v>7252</v>
      </c>
      <c r="B25294" s="3" t="s">
        <v>27256</v>
      </c>
      <c r="C25294" s="2" t="s">
        <v>315</v>
      </c>
      <c r="D25294" s="2" t="s">
        <v>42080</v>
      </c>
      <c r="E25294" s="2"/>
      <c r="F25294" s="3">
        <v>2.48</v>
      </c>
      <c r="G25294" s="156"/>
    </row>
    <row r="25295" spans="1:7" x14ac:dyDescent="0.25">
      <c r="A25295" s="2">
        <v>7247</v>
      </c>
      <c r="B25295" s="3" t="s">
        <v>27257</v>
      </c>
      <c r="C25295" s="2" t="s">
        <v>315</v>
      </c>
      <c r="D25295" s="2" t="s">
        <v>42081</v>
      </c>
      <c r="E25295" s="2"/>
      <c r="F25295" s="3">
        <v>2.48</v>
      </c>
      <c r="G25295" s="156"/>
    </row>
    <row r="25296" spans="1:7" x14ac:dyDescent="0.25">
      <c r="A25296" s="2">
        <v>40291</v>
      </c>
      <c r="B25296" s="3" t="s">
        <v>27258</v>
      </c>
      <c r="C25296" s="2" t="s">
        <v>27243</v>
      </c>
      <c r="D25296" s="2" t="s">
        <v>42080</v>
      </c>
      <c r="E25296" s="2"/>
      <c r="F25296" s="3">
        <v>750</v>
      </c>
      <c r="G25296" s="156"/>
    </row>
    <row r="25297" spans="1:7" x14ac:dyDescent="0.25">
      <c r="A25297" s="2">
        <v>40275</v>
      </c>
      <c r="B25297" s="3" t="s">
        <v>27259</v>
      </c>
      <c r="C25297" s="2" t="s">
        <v>27243</v>
      </c>
      <c r="D25297" s="2" t="s">
        <v>42080</v>
      </c>
      <c r="E25297" s="2"/>
      <c r="F25297" s="3">
        <v>24</v>
      </c>
      <c r="G25297" s="156"/>
    </row>
    <row r="25298" spans="1:7" x14ac:dyDescent="0.25">
      <c r="A25298" s="2">
        <v>42408</v>
      </c>
      <c r="B25298" s="3" t="s">
        <v>27260</v>
      </c>
      <c r="C25298" s="2" t="s">
        <v>65</v>
      </c>
      <c r="D25298" s="2" t="s">
        <v>42080</v>
      </c>
      <c r="E25298" s="2"/>
      <c r="F25298" s="3">
        <v>2.33</v>
      </c>
      <c r="G25298" s="156"/>
    </row>
    <row r="25299" spans="1:7" x14ac:dyDescent="0.25">
      <c r="A25299" s="2">
        <v>3777</v>
      </c>
      <c r="B25299" s="3" t="s">
        <v>27261</v>
      </c>
      <c r="C25299" s="2" t="s">
        <v>65</v>
      </c>
      <c r="D25299" s="2" t="s">
        <v>42080</v>
      </c>
      <c r="E25299" s="2"/>
      <c r="F25299" s="3">
        <v>2.0499999999999998</v>
      </c>
      <c r="G25299" s="156"/>
    </row>
    <row r="25300" spans="1:7" x14ac:dyDescent="0.25">
      <c r="A25300" s="2">
        <v>44699</v>
      </c>
      <c r="B25300" s="3" t="s">
        <v>27262</v>
      </c>
      <c r="C25300" s="2" t="s">
        <v>586</v>
      </c>
      <c r="D25300" s="2" t="s">
        <v>42080</v>
      </c>
      <c r="E25300" s="2"/>
      <c r="F25300" s="3">
        <v>57.97</v>
      </c>
      <c r="G25300" s="156"/>
    </row>
    <row r="25301" spans="1:7" x14ac:dyDescent="0.25">
      <c r="A25301" s="2">
        <v>3798</v>
      </c>
      <c r="B25301" s="3" t="s">
        <v>27263</v>
      </c>
      <c r="C25301" s="2" t="s">
        <v>13</v>
      </c>
      <c r="D25301" s="2" t="s">
        <v>42080</v>
      </c>
      <c r="E25301" s="2"/>
      <c r="F25301" s="3">
        <v>64.17</v>
      </c>
      <c r="G25301" s="156"/>
    </row>
    <row r="25302" spans="1:7" x14ac:dyDescent="0.25">
      <c r="A25302" s="2">
        <v>38769</v>
      </c>
      <c r="B25302" s="3" t="s">
        <v>27264</v>
      </c>
      <c r="C25302" s="2" t="s">
        <v>13</v>
      </c>
      <c r="D25302" s="2" t="s">
        <v>42080</v>
      </c>
      <c r="E25302" s="2"/>
      <c r="F25302" s="3">
        <v>50.11</v>
      </c>
      <c r="G25302" s="156"/>
    </row>
    <row r="25303" spans="1:7" x14ac:dyDescent="0.25">
      <c r="A25303" s="2">
        <v>38774</v>
      </c>
      <c r="B25303" s="3" t="s">
        <v>27265</v>
      </c>
      <c r="C25303" s="2" t="s">
        <v>13</v>
      </c>
      <c r="D25303" s="2" t="s">
        <v>42080</v>
      </c>
      <c r="E25303" s="2"/>
      <c r="F25303" s="3">
        <v>10.75</v>
      </c>
      <c r="G25303" s="156"/>
    </row>
    <row r="25304" spans="1:7" x14ac:dyDescent="0.25">
      <c r="A25304" s="2">
        <v>42247</v>
      </c>
      <c r="B25304" s="3" t="s">
        <v>27266</v>
      </c>
      <c r="C25304" s="2" t="s">
        <v>13</v>
      </c>
      <c r="D25304" s="2" t="s">
        <v>42080</v>
      </c>
      <c r="E25304" s="2"/>
      <c r="F25304" s="3">
        <v>367</v>
      </c>
      <c r="G25304" s="156"/>
    </row>
    <row r="25305" spans="1:7" x14ac:dyDescent="0.25">
      <c r="A25305" s="2">
        <v>42248</v>
      </c>
      <c r="B25305" s="3" t="s">
        <v>27267</v>
      </c>
      <c r="C25305" s="2" t="s">
        <v>13</v>
      </c>
      <c r="D25305" s="2" t="s">
        <v>42080</v>
      </c>
      <c r="E25305" s="2"/>
      <c r="F25305" s="3">
        <v>426.3</v>
      </c>
      <c r="G25305" s="156"/>
    </row>
    <row r="25306" spans="1:7" x14ac:dyDescent="0.25">
      <c r="A25306" s="2">
        <v>42249</v>
      </c>
      <c r="B25306" s="3" t="s">
        <v>27268</v>
      </c>
      <c r="C25306" s="2" t="s">
        <v>13</v>
      </c>
      <c r="D25306" s="2" t="s">
        <v>42080</v>
      </c>
      <c r="E25306" s="2"/>
      <c r="F25306" s="3">
        <v>706.23</v>
      </c>
      <c r="G25306" s="156"/>
    </row>
    <row r="25307" spans="1:7" x14ac:dyDescent="0.25">
      <c r="A25307" s="2">
        <v>42244</v>
      </c>
      <c r="B25307" s="3" t="s">
        <v>27269</v>
      </c>
      <c r="C25307" s="2" t="s">
        <v>13</v>
      </c>
      <c r="D25307" s="2" t="s">
        <v>42080</v>
      </c>
      <c r="E25307" s="2"/>
      <c r="F25307" s="3">
        <v>110.29</v>
      </c>
      <c r="G25307" s="156"/>
    </row>
    <row r="25308" spans="1:7" x14ac:dyDescent="0.25">
      <c r="A25308" s="2">
        <v>42245</v>
      </c>
      <c r="B25308" s="3" t="s">
        <v>27270</v>
      </c>
      <c r="C25308" s="2" t="s">
        <v>13</v>
      </c>
      <c r="D25308" s="2" t="s">
        <v>42080</v>
      </c>
      <c r="E25308" s="2"/>
      <c r="F25308" s="3">
        <v>203.52</v>
      </c>
      <c r="G25308" s="156"/>
    </row>
    <row r="25309" spans="1:7" x14ac:dyDescent="0.25">
      <c r="A25309" s="2">
        <v>42246</v>
      </c>
      <c r="B25309" s="3" t="s">
        <v>27271</v>
      </c>
      <c r="C25309" s="2" t="s">
        <v>13</v>
      </c>
      <c r="D25309" s="2" t="s">
        <v>42080</v>
      </c>
      <c r="E25309" s="2"/>
      <c r="F25309" s="3">
        <v>225.29</v>
      </c>
      <c r="G25309" s="156"/>
    </row>
    <row r="25310" spans="1:7" x14ac:dyDescent="0.25">
      <c r="A25310" s="2">
        <v>42243</v>
      </c>
      <c r="B25310" s="3" t="s">
        <v>27272</v>
      </c>
      <c r="C25310" s="2" t="s">
        <v>13</v>
      </c>
      <c r="D25310" s="2" t="s">
        <v>42080</v>
      </c>
      <c r="E25310" s="2"/>
      <c r="F25310" s="3">
        <v>271.66000000000003</v>
      </c>
      <c r="G25310" s="156"/>
    </row>
    <row r="25311" spans="1:7" x14ac:dyDescent="0.25">
      <c r="A25311" s="2">
        <v>38889</v>
      </c>
      <c r="B25311" s="3" t="s">
        <v>27273</v>
      </c>
      <c r="C25311" s="2" t="s">
        <v>13</v>
      </c>
      <c r="D25311" s="2" t="s">
        <v>42080</v>
      </c>
      <c r="E25311" s="2"/>
      <c r="F25311" s="3">
        <v>38.409999999999997</v>
      </c>
      <c r="G25311" s="156"/>
    </row>
    <row r="25312" spans="1:7" x14ac:dyDescent="0.25">
      <c r="A25312" s="2">
        <v>38784</v>
      </c>
      <c r="B25312" s="3" t="s">
        <v>27274</v>
      </c>
      <c r="C25312" s="2" t="s">
        <v>13</v>
      </c>
      <c r="D25312" s="2" t="s">
        <v>42080</v>
      </c>
      <c r="E25312" s="2"/>
      <c r="F25312" s="3">
        <v>51.38</v>
      </c>
      <c r="G25312" s="156"/>
    </row>
    <row r="25313" spans="1:7" x14ac:dyDescent="0.25">
      <c r="A25313" s="2">
        <v>3780</v>
      </c>
      <c r="B25313" s="3" t="s">
        <v>27275</v>
      </c>
      <c r="C25313" s="2" t="s">
        <v>13</v>
      </c>
      <c r="D25313" s="2" t="s">
        <v>42081</v>
      </c>
      <c r="E25313" s="2"/>
      <c r="F25313" s="3">
        <v>79.010000000000005</v>
      </c>
      <c r="G25313" s="156"/>
    </row>
    <row r="25314" spans="1:7" x14ac:dyDescent="0.25">
      <c r="A25314" s="2">
        <v>38773</v>
      </c>
      <c r="B25314" s="3" t="s">
        <v>27276</v>
      </c>
      <c r="C25314" s="2" t="s">
        <v>13</v>
      </c>
      <c r="D25314" s="2" t="s">
        <v>42080</v>
      </c>
      <c r="E25314" s="2"/>
      <c r="F25314" s="3">
        <v>5.04</v>
      </c>
      <c r="G25314" s="156"/>
    </row>
    <row r="25315" spans="1:7" x14ac:dyDescent="0.25">
      <c r="A25315" s="2">
        <v>12271</v>
      </c>
      <c r="B25315" s="3" t="s">
        <v>27277</v>
      </c>
      <c r="C25315" s="2" t="s">
        <v>13</v>
      </c>
      <c r="D25315" s="2" t="s">
        <v>42080</v>
      </c>
      <c r="E25315" s="2"/>
      <c r="F25315" s="3">
        <v>281.02</v>
      </c>
      <c r="G25315" s="156"/>
    </row>
    <row r="25316" spans="1:7" x14ac:dyDescent="0.25">
      <c r="A25316" s="2">
        <v>39385</v>
      </c>
      <c r="B25316" s="3" t="s">
        <v>27278</v>
      </c>
      <c r="C25316" s="2" t="s">
        <v>13</v>
      </c>
      <c r="D25316" s="2" t="s">
        <v>42080</v>
      </c>
      <c r="E25316" s="2"/>
      <c r="F25316" s="3">
        <v>9.83</v>
      </c>
      <c r="G25316" s="156"/>
    </row>
    <row r="25317" spans="1:7" x14ac:dyDescent="0.25">
      <c r="A25317" s="2">
        <v>39389</v>
      </c>
      <c r="B25317" s="3" t="s">
        <v>27279</v>
      </c>
      <c r="C25317" s="2" t="s">
        <v>13</v>
      </c>
      <c r="D25317" s="2" t="s">
        <v>42080</v>
      </c>
      <c r="E25317" s="2"/>
      <c r="F25317" s="3">
        <v>10.67</v>
      </c>
      <c r="G25317" s="156"/>
    </row>
    <row r="25318" spans="1:7" x14ac:dyDescent="0.25">
      <c r="A25318" s="2">
        <v>39390</v>
      </c>
      <c r="B25318" s="3" t="s">
        <v>27280</v>
      </c>
      <c r="C25318" s="2" t="s">
        <v>13</v>
      </c>
      <c r="D25318" s="2" t="s">
        <v>42080</v>
      </c>
      <c r="E25318" s="2"/>
      <c r="F25318" s="3">
        <v>22.36</v>
      </c>
      <c r="G25318" s="156"/>
    </row>
    <row r="25319" spans="1:7" x14ac:dyDescent="0.25">
      <c r="A25319" s="2">
        <v>39391</v>
      </c>
      <c r="B25319" s="3" t="s">
        <v>27281</v>
      </c>
      <c r="C25319" s="2" t="s">
        <v>13</v>
      </c>
      <c r="D25319" s="2" t="s">
        <v>42080</v>
      </c>
      <c r="E25319" s="2"/>
      <c r="F25319" s="3">
        <v>25.11</v>
      </c>
      <c r="G25319" s="156"/>
    </row>
    <row r="25320" spans="1:7" x14ac:dyDescent="0.25">
      <c r="A25320" s="2">
        <v>3803</v>
      </c>
      <c r="B25320" s="3" t="s">
        <v>27282</v>
      </c>
      <c r="C25320" s="2" t="s">
        <v>13</v>
      </c>
      <c r="D25320" s="2" t="s">
        <v>42080</v>
      </c>
      <c r="E25320" s="2"/>
      <c r="F25320" s="3">
        <v>47.52</v>
      </c>
      <c r="G25320" s="156"/>
    </row>
    <row r="25321" spans="1:7" x14ac:dyDescent="0.25">
      <c r="A25321" s="2">
        <v>38770</v>
      </c>
      <c r="B25321" s="3" t="s">
        <v>27283</v>
      </c>
      <c r="C25321" s="2" t="s">
        <v>13</v>
      </c>
      <c r="D25321" s="2" t="s">
        <v>42080</v>
      </c>
      <c r="E25321" s="2"/>
      <c r="F25321" s="3">
        <v>55.02</v>
      </c>
      <c r="G25321" s="156"/>
    </row>
    <row r="25322" spans="1:7" x14ac:dyDescent="0.25">
      <c r="A25322" s="2">
        <v>12267</v>
      </c>
      <c r="B25322" s="3" t="s">
        <v>27284</v>
      </c>
      <c r="C25322" s="2" t="s">
        <v>13</v>
      </c>
      <c r="D25322" s="2" t="s">
        <v>42080</v>
      </c>
      <c r="E25322" s="2"/>
      <c r="F25322" s="3">
        <v>161.24</v>
      </c>
      <c r="G25322" s="156"/>
    </row>
    <row r="25323" spans="1:7" x14ac:dyDescent="0.25">
      <c r="A25323" s="2">
        <v>43265</v>
      </c>
      <c r="B25323" s="3" t="s">
        <v>27285</v>
      </c>
      <c r="C25323" s="2" t="s">
        <v>13</v>
      </c>
      <c r="D25323" s="2" t="s">
        <v>42080</v>
      </c>
      <c r="E25323" s="2"/>
      <c r="F25323" s="3">
        <v>30.75</v>
      </c>
      <c r="G25323" s="156"/>
    </row>
    <row r="25324" spans="1:7" x14ac:dyDescent="0.25">
      <c r="A25324" s="2">
        <v>12266</v>
      </c>
      <c r="B25324" s="3" t="s">
        <v>27286</v>
      </c>
      <c r="C25324" s="2" t="s">
        <v>13</v>
      </c>
      <c r="D25324" s="2" t="s">
        <v>42080</v>
      </c>
      <c r="E25324" s="2"/>
      <c r="F25324" s="3">
        <v>82.53</v>
      </c>
      <c r="G25324" s="156"/>
    </row>
    <row r="25325" spans="1:7" x14ac:dyDescent="0.25">
      <c r="A25325" s="2">
        <v>39378</v>
      </c>
      <c r="B25325" s="3" t="s">
        <v>27287</v>
      </c>
      <c r="C25325" s="2" t="s">
        <v>13</v>
      </c>
      <c r="D25325" s="2" t="s">
        <v>42080</v>
      </c>
      <c r="E25325" s="2"/>
      <c r="F25325" s="3">
        <v>58.51</v>
      </c>
      <c r="G25325" s="156"/>
    </row>
    <row r="25326" spans="1:7" x14ac:dyDescent="0.25">
      <c r="A25326" s="2">
        <v>43543</v>
      </c>
      <c r="B25326" s="3" t="s">
        <v>27288</v>
      </c>
      <c r="C25326" s="2" t="s">
        <v>13</v>
      </c>
      <c r="D25326" s="2" t="s">
        <v>42080</v>
      </c>
      <c r="E25326" s="2"/>
      <c r="F25326" s="3">
        <v>121.9</v>
      </c>
      <c r="G25326" s="156"/>
    </row>
    <row r="25327" spans="1:7" x14ac:dyDescent="0.25">
      <c r="A25327" s="2">
        <v>38775</v>
      </c>
      <c r="B25327" s="3" t="s">
        <v>27289</v>
      </c>
      <c r="C25327" s="2" t="s">
        <v>13</v>
      </c>
      <c r="D25327" s="2" t="s">
        <v>42080</v>
      </c>
      <c r="E25327" s="2"/>
      <c r="F25327" s="3">
        <v>62.03</v>
      </c>
      <c r="G25327" s="156"/>
    </row>
    <row r="25328" spans="1:7" x14ac:dyDescent="0.25">
      <c r="A25328" s="2">
        <v>44252</v>
      </c>
      <c r="B25328" s="3" t="s">
        <v>27290</v>
      </c>
      <c r="C25328" s="2" t="s">
        <v>13</v>
      </c>
      <c r="D25328" s="2" t="s">
        <v>42080</v>
      </c>
      <c r="E25328" s="2"/>
      <c r="F25328" s="3">
        <v>193.43</v>
      </c>
      <c r="G25328" s="156"/>
    </row>
    <row r="25329" spans="1:7" x14ac:dyDescent="0.25">
      <c r="A25329" s="2">
        <v>21119</v>
      </c>
      <c r="B25329" s="3" t="s">
        <v>27291</v>
      </c>
      <c r="C25329" s="2" t="s">
        <v>13</v>
      </c>
      <c r="D25329" s="2" t="s">
        <v>42080</v>
      </c>
      <c r="E25329" s="2"/>
      <c r="F25329" s="3">
        <v>1.94</v>
      </c>
      <c r="G25329" s="156"/>
    </row>
    <row r="25330" spans="1:7" x14ac:dyDescent="0.25">
      <c r="A25330" s="2">
        <v>37974</v>
      </c>
      <c r="B25330" s="3" t="s">
        <v>27292</v>
      </c>
      <c r="C25330" s="2" t="s">
        <v>13</v>
      </c>
      <c r="D25330" s="2" t="s">
        <v>42080</v>
      </c>
      <c r="E25330" s="2"/>
      <c r="F25330" s="3">
        <v>2.5099999999999998</v>
      </c>
      <c r="G25330" s="156"/>
    </row>
    <row r="25331" spans="1:7" x14ac:dyDescent="0.25">
      <c r="A25331" s="2">
        <v>37975</v>
      </c>
      <c r="B25331" s="3" t="s">
        <v>27293</v>
      </c>
      <c r="C25331" s="2" t="s">
        <v>13</v>
      </c>
      <c r="D25331" s="2" t="s">
        <v>42080</v>
      </c>
      <c r="E25331" s="2"/>
      <c r="F25331" s="3">
        <v>5.58</v>
      </c>
      <c r="G25331" s="156"/>
    </row>
    <row r="25332" spans="1:7" x14ac:dyDescent="0.25">
      <c r="A25332" s="2">
        <v>37976</v>
      </c>
      <c r="B25332" s="3" t="s">
        <v>27294</v>
      </c>
      <c r="C25332" s="2" t="s">
        <v>13</v>
      </c>
      <c r="D25332" s="2" t="s">
        <v>42080</v>
      </c>
      <c r="E25332" s="2"/>
      <c r="F25332" s="3">
        <v>12.44</v>
      </c>
      <c r="G25332" s="156"/>
    </row>
    <row r="25333" spans="1:7" x14ac:dyDescent="0.25">
      <c r="A25333" s="2">
        <v>37977</v>
      </c>
      <c r="B25333" s="3" t="s">
        <v>27295</v>
      </c>
      <c r="C25333" s="2" t="s">
        <v>13</v>
      </c>
      <c r="D25333" s="2" t="s">
        <v>42080</v>
      </c>
      <c r="E25333" s="2"/>
      <c r="F25333" s="3">
        <v>17.21</v>
      </c>
      <c r="G25333" s="156"/>
    </row>
    <row r="25334" spans="1:7" x14ac:dyDescent="0.25">
      <c r="A25334" s="2">
        <v>37978</v>
      </c>
      <c r="B25334" s="3" t="s">
        <v>27296</v>
      </c>
      <c r="C25334" s="2" t="s">
        <v>13</v>
      </c>
      <c r="D25334" s="2" t="s">
        <v>42080</v>
      </c>
      <c r="E25334" s="2"/>
      <c r="F25334" s="3">
        <v>34.119999999999997</v>
      </c>
      <c r="G25334" s="156"/>
    </row>
    <row r="25335" spans="1:7" x14ac:dyDescent="0.25">
      <c r="A25335" s="2">
        <v>37979</v>
      </c>
      <c r="B25335" s="3" t="s">
        <v>27297</v>
      </c>
      <c r="C25335" s="2" t="s">
        <v>13</v>
      </c>
      <c r="D25335" s="2" t="s">
        <v>42080</v>
      </c>
      <c r="E25335" s="2"/>
      <c r="F25335" s="3">
        <v>144.81</v>
      </c>
      <c r="G25335" s="156"/>
    </row>
    <row r="25336" spans="1:7" x14ac:dyDescent="0.25">
      <c r="A25336" s="2">
        <v>37980</v>
      </c>
      <c r="B25336" s="3" t="s">
        <v>27298</v>
      </c>
      <c r="C25336" s="2" t="s">
        <v>13</v>
      </c>
      <c r="D25336" s="2" t="s">
        <v>42080</v>
      </c>
      <c r="E25336" s="2"/>
      <c r="F25336" s="3">
        <v>166.34</v>
      </c>
      <c r="G25336" s="156"/>
    </row>
    <row r="25337" spans="1:7" x14ac:dyDescent="0.25">
      <c r="A25337" s="2">
        <v>36147</v>
      </c>
      <c r="B25337" s="3" t="s">
        <v>27299</v>
      </c>
      <c r="C25337" s="2" t="s">
        <v>3881</v>
      </c>
      <c r="D25337" s="2" t="s">
        <v>42080</v>
      </c>
      <c r="E25337" s="2"/>
      <c r="F25337" s="3">
        <v>285.86</v>
      </c>
      <c r="G25337" s="156"/>
    </row>
    <row r="25338" spans="1:7" x14ac:dyDescent="0.25">
      <c r="A25338" s="2">
        <v>12731</v>
      </c>
      <c r="B25338" s="3" t="s">
        <v>27300</v>
      </c>
      <c r="C25338" s="2" t="s">
        <v>13</v>
      </c>
      <c r="D25338" s="2" t="s">
        <v>42080</v>
      </c>
      <c r="E25338" s="2"/>
      <c r="F25338" s="3">
        <v>393.4</v>
      </c>
      <c r="G25338" s="156"/>
    </row>
    <row r="25339" spans="1:7" x14ac:dyDescent="0.25">
      <c r="A25339" s="2">
        <v>12723</v>
      </c>
      <c r="B25339" s="3" t="s">
        <v>27301</v>
      </c>
      <c r="C25339" s="2" t="s">
        <v>13</v>
      </c>
      <c r="D25339" s="2" t="s">
        <v>42080</v>
      </c>
      <c r="E25339" s="2"/>
      <c r="F25339" s="3">
        <v>3.05</v>
      </c>
      <c r="G25339" s="156"/>
    </row>
    <row r="25340" spans="1:7" x14ac:dyDescent="0.25">
      <c r="A25340" s="2">
        <v>12724</v>
      </c>
      <c r="B25340" s="3" t="s">
        <v>27302</v>
      </c>
      <c r="C25340" s="2" t="s">
        <v>13</v>
      </c>
      <c r="D25340" s="2" t="s">
        <v>42080</v>
      </c>
      <c r="E25340" s="2"/>
      <c r="F25340" s="3">
        <v>5.86</v>
      </c>
      <c r="G25340" s="156"/>
    </row>
    <row r="25341" spans="1:7" x14ac:dyDescent="0.25">
      <c r="A25341" s="2">
        <v>12725</v>
      </c>
      <c r="B25341" s="3" t="s">
        <v>27303</v>
      </c>
      <c r="C25341" s="2" t="s">
        <v>13</v>
      </c>
      <c r="D25341" s="2" t="s">
        <v>42080</v>
      </c>
      <c r="E25341" s="2"/>
      <c r="F25341" s="3">
        <v>11.76</v>
      </c>
      <c r="G25341" s="156"/>
    </row>
    <row r="25342" spans="1:7" x14ac:dyDescent="0.25">
      <c r="A25342" s="2">
        <v>12726</v>
      </c>
      <c r="B25342" s="3" t="s">
        <v>27304</v>
      </c>
      <c r="C25342" s="2" t="s">
        <v>13</v>
      </c>
      <c r="D25342" s="2" t="s">
        <v>42080</v>
      </c>
      <c r="E25342" s="2"/>
      <c r="F25342" s="3">
        <v>25.95</v>
      </c>
      <c r="G25342" s="156"/>
    </row>
    <row r="25343" spans="1:7" x14ac:dyDescent="0.25">
      <c r="A25343" s="2">
        <v>12727</v>
      </c>
      <c r="B25343" s="3" t="s">
        <v>27305</v>
      </c>
      <c r="C25343" s="2" t="s">
        <v>13</v>
      </c>
      <c r="D25343" s="2" t="s">
        <v>42080</v>
      </c>
      <c r="E25343" s="2"/>
      <c r="F25343" s="3">
        <v>32.909999999999997</v>
      </c>
      <c r="G25343" s="156"/>
    </row>
    <row r="25344" spans="1:7" x14ac:dyDescent="0.25">
      <c r="A25344" s="2">
        <v>12728</v>
      </c>
      <c r="B25344" s="3" t="s">
        <v>27306</v>
      </c>
      <c r="C25344" s="2" t="s">
        <v>13</v>
      </c>
      <c r="D25344" s="2" t="s">
        <v>42080</v>
      </c>
      <c r="E25344" s="2"/>
      <c r="F25344" s="3">
        <v>53.76</v>
      </c>
      <c r="G25344" s="156"/>
    </row>
    <row r="25345" spans="1:7" x14ac:dyDescent="0.25">
      <c r="A25345" s="2">
        <v>12729</v>
      </c>
      <c r="B25345" s="3" t="s">
        <v>27307</v>
      </c>
      <c r="C25345" s="2" t="s">
        <v>13</v>
      </c>
      <c r="D25345" s="2" t="s">
        <v>42080</v>
      </c>
      <c r="E25345" s="2"/>
      <c r="F25345" s="3">
        <v>176.21</v>
      </c>
      <c r="G25345" s="156"/>
    </row>
    <row r="25346" spans="1:7" x14ac:dyDescent="0.25">
      <c r="A25346" s="2">
        <v>12730</v>
      </c>
      <c r="B25346" s="3" t="s">
        <v>27308</v>
      </c>
      <c r="C25346" s="2" t="s">
        <v>13</v>
      </c>
      <c r="D25346" s="2" t="s">
        <v>42080</v>
      </c>
      <c r="E25346" s="2"/>
      <c r="F25346" s="3">
        <v>269.77999999999997</v>
      </c>
      <c r="G25346" s="156"/>
    </row>
    <row r="25347" spans="1:7" x14ac:dyDescent="0.25">
      <c r="A25347" s="2">
        <v>3840</v>
      </c>
      <c r="B25347" s="3" t="s">
        <v>27309</v>
      </c>
      <c r="C25347" s="2" t="s">
        <v>13</v>
      </c>
      <c r="D25347" s="2" t="s">
        <v>42080</v>
      </c>
      <c r="E25347" s="2"/>
      <c r="F25347" s="3">
        <v>64.650000000000006</v>
      </c>
      <c r="G25347" s="156"/>
    </row>
    <row r="25348" spans="1:7" x14ac:dyDescent="0.25">
      <c r="A25348" s="2">
        <v>3838</v>
      </c>
      <c r="B25348" s="3" t="s">
        <v>27310</v>
      </c>
      <c r="C25348" s="2" t="s">
        <v>13</v>
      </c>
      <c r="D25348" s="2" t="s">
        <v>42080</v>
      </c>
      <c r="E25348" s="2"/>
      <c r="F25348" s="3">
        <v>142.68</v>
      </c>
      <c r="G25348" s="156"/>
    </row>
    <row r="25349" spans="1:7" x14ac:dyDescent="0.25">
      <c r="A25349" s="2">
        <v>3844</v>
      </c>
      <c r="B25349" s="3" t="s">
        <v>27311</v>
      </c>
      <c r="C25349" s="2" t="s">
        <v>13</v>
      </c>
      <c r="D25349" s="2" t="s">
        <v>42080</v>
      </c>
      <c r="E25349" s="2"/>
      <c r="F25349" s="3">
        <v>254.51</v>
      </c>
      <c r="G25349" s="156"/>
    </row>
    <row r="25350" spans="1:7" x14ac:dyDescent="0.25">
      <c r="A25350" s="2">
        <v>3839</v>
      </c>
      <c r="B25350" s="3" t="s">
        <v>27312</v>
      </c>
      <c r="C25350" s="2" t="s">
        <v>13</v>
      </c>
      <c r="D25350" s="2" t="s">
        <v>42080</v>
      </c>
      <c r="E25350" s="2"/>
      <c r="F25350" s="3">
        <v>463.57</v>
      </c>
      <c r="G25350" s="156"/>
    </row>
    <row r="25351" spans="1:7" x14ac:dyDescent="0.25">
      <c r="A25351" s="2">
        <v>3843</v>
      </c>
      <c r="B25351" s="3" t="s">
        <v>27313</v>
      </c>
      <c r="C25351" s="2" t="s">
        <v>13</v>
      </c>
      <c r="D25351" s="2" t="s">
        <v>42080</v>
      </c>
      <c r="E25351" s="2"/>
      <c r="F25351" s="3">
        <v>636.26</v>
      </c>
      <c r="G25351" s="156"/>
    </row>
    <row r="25352" spans="1:7" x14ac:dyDescent="0.25">
      <c r="A25352" s="2">
        <v>3900</v>
      </c>
      <c r="B25352" s="3" t="s">
        <v>27314</v>
      </c>
      <c r="C25352" s="2" t="s">
        <v>13</v>
      </c>
      <c r="D25352" s="2" t="s">
        <v>42080</v>
      </c>
      <c r="E25352" s="2"/>
      <c r="F25352" s="3">
        <v>54.68</v>
      </c>
      <c r="G25352" s="156"/>
    </row>
    <row r="25353" spans="1:7" x14ac:dyDescent="0.25">
      <c r="A25353" s="2">
        <v>3846</v>
      </c>
      <c r="B25353" s="3" t="s">
        <v>27315</v>
      </c>
      <c r="C25353" s="2" t="s">
        <v>13</v>
      </c>
      <c r="D25353" s="2" t="s">
        <v>42080</v>
      </c>
      <c r="E25353" s="2"/>
      <c r="F25353" s="3">
        <v>16.43</v>
      </c>
      <c r="G25353" s="156"/>
    </row>
    <row r="25354" spans="1:7" x14ac:dyDescent="0.25">
      <c r="A25354" s="2">
        <v>3886</v>
      </c>
      <c r="B25354" s="3" t="s">
        <v>27316</v>
      </c>
      <c r="C25354" s="2" t="s">
        <v>13</v>
      </c>
      <c r="D25354" s="2" t="s">
        <v>42080</v>
      </c>
      <c r="E25354" s="2"/>
      <c r="F25354" s="3">
        <v>21.81</v>
      </c>
      <c r="G25354" s="156"/>
    </row>
    <row r="25355" spans="1:7" x14ac:dyDescent="0.25">
      <c r="A25355" s="2">
        <v>3854</v>
      </c>
      <c r="B25355" s="3" t="s">
        <v>27317</v>
      </c>
      <c r="C25355" s="2" t="s">
        <v>13</v>
      </c>
      <c r="D25355" s="2" t="s">
        <v>42080</v>
      </c>
      <c r="E25355" s="2"/>
      <c r="F25355" s="3">
        <v>12.43</v>
      </c>
      <c r="G25355" s="156"/>
    </row>
    <row r="25356" spans="1:7" x14ac:dyDescent="0.25">
      <c r="A25356" s="2">
        <v>3873</v>
      </c>
      <c r="B25356" s="3" t="s">
        <v>27318</v>
      </c>
      <c r="C25356" s="2" t="s">
        <v>13</v>
      </c>
      <c r="D25356" s="2" t="s">
        <v>42080</v>
      </c>
      <c r="E25356" s="2"/>
      <c r="F25356" s="3">
        <v>14.47</v>
      </c>
      <c r="G25356" s="156"/>
    </row>
    <row r="25357" spans="1:7" x14ac:dyDescent="0.25">
      <c r="A25357" s="2">
        <v>38021</v>
      </c>
      <c r="B25357" s="3" t="s">
        <v>27319</v>
      </c>
      <c r="C25357" s="2" t="s">
        <v>13</v>
      </c>
      <c r="D25357" s="2" t="s">
        <v>42080</v>
      </c>
      <c r="E25357" s="2"/>
      <c r="F25357" s="3">
        <v>25.69</v>
      </c>
      <c r="G25357" s="156"/>
    </row>
    <row r="25358" spans="1:7" x14ac:dyDescent="0.25">
      <c r="A25358" s="2">
        <v>43838</v>
      </c>
      <c r="B25358" s="3" t="s">
        <v>27320</v>
      </c>
      <c r="C25358" s="2" t="s">
        <v>13</v>
      </c>
      <c r="D25358" s="2" t="s">
        <v>42080</v>
      </c>
      <c r="E25358" s="2"/>
      <c r="F25358" s="3">
        <v>33.21</v>
      </c>
      <c r="G25358" s="156"/>
    </row>
    <row r="25359" spans="1:7" x14ac:dyDescent="0.25">
      <c r="A25359" s="2">
        <v>3847</v>
      </c>
      <c r="B25359" s="3" t="s">
        <v>27321</v>
      </c>
      <c r="C25359" s="2" t="s">
        <v>13</v>
      </c>
      <c r="D25359" s="2" t="s">
        <v>42080</v>
      </c>
      <c r="E25359" s="2"/>
      <c r="F25359" s="3">
        <v>33.49</v>
      </c>
      <c r="G25359" s="156"/>
    </row>
    <row r="25360" spans="1:7" x14ac:dyDescent="0.25">
      <c r="A25360" s="2">
        <v>38022</v>
      </c>
      <c r="B25360" s="3" t="s">
        <v>27322</v>
      </c>
      <c r="C25360" s="2" t="s">
        <v>13</v>
      </c>
      <c r="D25360" s="2" t="s">
        <v>42080</v>
      </c>
      <c r="E25360" s="2"/>
      <c r="F25360" s="3">
        <v>46.03</v>
      </c>
      <c r="G25360" s="156"/>
    </row>
    <row r="25361" spans="1:7" x14ac:dyDescent="0.25">
      <c r="A25361" s="2">
        <v>3826</v>
      </c>
      <c r="B25361" s="3" t="s">
        <v>27323</v>
      </c>
      <c r="C25361" s="2" t="s">
        <v>13</v>
      </c>
      <c r="D25361" s="2" t="s">
        <v>42080</v>
      </c>
      <c r="E25361" s="2"/>
      <c r="F25361" s="3">
        <v>64.150000000000006</v>
      </c>
      <c r="G25361" s="156"/>
    </row>
    <row r="25362" spans="1:7" x14ac:dyDescent="0.25">
      <c r="A25362" s="2">
        <v>3825</v>
      </c>
      <c r="B25362" s="3" t="s">
        <v>27324</v>
      </c>
      <c r="C25362" s="2" t="s">
        <v>13</v>
      </c>
      <c r="D25362" s="2" t="s">
        <v>42080</v>
      </c>
      <c r="E25362" s="2"/>
      <c r="F25362" s="3">
        <v>18.45</v>
      </c>
      <c r="G25362" s="156"/>
    </row>
    <row r="25363" spans="1:7" x14ac:dyDescent="0.25">
      <c r="A25363" s="2">
        <v>3827</v>
      </c>
      <c r="B25363" s="3" t="s">
        <v>27325</v>
      </c>
      <c r="C25363" s="2" t="s">
        <v>13</v>
      </c>
      <c r="D25363" s="2" t="s">
        <v>42080</v>
      </c>
      <c r="E25363" s="2"/>
      <c r="F25363" s="3">
        <v>40.31</v>
      </c>
      <c r="G25363" s="156"/>
    </row>
    <row r="25364" spans="1:7" x14ac:dyDescent="0.25">
      <c r="A25364" s="2">
        <v>3830</v>
      </c>
      <c r="B25364" s="3" t="s">
        <v>27326</v>
      </c>
      <c r="C25364" s="2" t="s">
        <v>13</v>
      </c>
      <c r="D25364" s="2" t="s">
        <v>42080</v>
      </c>
      <c r="E25364" s="2"/>
      <c r="F25364" s="3">
        <v>237.68</v>
      </c>
      <c r="G25364" s="156"/>
    </row>
    <row r="25365" spans="1:7" x14ac:dyDescent="0.25">
      <c r="A25365" s="2">
        <v>37981</v>
      </c>
      <c r="B25365" s="3" t="s">
        <v>27327</v>
      </c>
      <c r="C25365" s="2" t="s">
        <v>13</v>
      </c>
      <c r="D25365" s="2" t="s">
        <v>42080</v>
      </c>
      <c r="E25365" s="2"/>
      <c r="F25365" s="3">
        <v>7.24</v>
      </c>
      <c r="G25365" s="156"/>
    </row>
    <row r="25366" spans="1:7" x14ac:dyDescent="0.25">
      <c r="A25366" s="2">
        <v>37982</v>
      </c>
      <c r="B25366" s="3" t="s">
        <v>27328</v>
      </c>
      <c r="C25366" s="2" t="s">
        <v>13</v>
      </c>
      <c r="D25366" s="2" t="s">
        <v>42080</v>
      </c>
      <c r="E25366" s="2"/>
      <c r="F25366" s="3">
        <v>10.51</v>
      </c>
      <c r="G25366" s="156"/>
    </row>
    <row r="25367" spans="1:7" x14ac:dyDescent="0.25">
      <c r="A25367" s="2">
        <v>37983</v>
      </c>
      <c r="B25367" s="3" t="s">
        <v>27329</v>
      </c>
      <c r="C25367" s="2" t="s">
        <v>13</v>
      </c>
      <c r="D25367" s="2" t="s">
        <v>42080</v>
      </c>
      <c r="E25367" s="2"/>
      <c r="F25367" s="3">
        <v>15.54</v>
      </c>
      <c r="G25367" s="156"/>
    </row>
    <row r="25368" spans="1:7" x14ac:dyDescent="0.25">
      <c r="A25368" s="2">
        <v>37984</v>
      </c>
      <c r="B25368" s="3" t="s">
        <v>27330</v>
      </c>
      <c r="C25368" s="2" t="s">
        <v>13</v>
      </c>
      <c r="D25368" s="2" t="s">
        <v>42080</v>
      </c>
      <c r="E25368" s="2"/>
      <c r="F25368" s="3">
        <v>21.83</v>
      </c>
      <c r="G25368" s="156"/>
    </row>
    <row r="25369" spans="1:7" x14ac:dyDescent="0.25">
      <c r="A25369" s="2">
        <v>37985</v>
      </c>
      <c r="B25369" s="3" t="s">
        <v>27331</v>
      </c>
      <c r="C25369" s="2" t="s">
        <v>13</v>
      </c>
      <c r="D25369" s="2" t="s">
        <v>42080</v>
      </c>
      <c r="E25369" s="2"/>
      <c r="F25369" s="3">
        <v>31.02</v>
      </c>
      <c r="G25369" s="156"/>
    </row>
    <row r="25370" spans="1:7" x14ac:dyDescent="0.25">
      <c r="A25370" s="2">
        <v>20165</v>
      </c>
      <c r="B25370" s="3" t="s">
        <v>27332</v>
      </c>
      <c r="C25370" s="2" t="s">
        <v>13</v>
      </c>
      <c r="D25370" s="2" t="s">
        <v>42080</v>
      </c>
      <c r="E25370" s="2"/>
      <c r="F25370" s="3">
        <v>29.46</v>
      </c>
      <c r="G25370" s="156"/>
    </row>
    <row r="25371" spans="1:7" x14ac:dyDescent="0.25">
      <c r="A25371" s="2">
        <v>20166</v>
      </c>
      <c r="B25371" s="3" t="s">
        <v>27333</v>
      </c>
      <c r="C25371" s="2" t="s">
        <v>13</v>
      </c>
      <c r="D25371" s="2" t="s">
        <v>42080</v>
      </c>
      <c r="E25371" s="2"/>
      <c r="F25371" s="3">
        <v>89.99</v>
      </c>
      <c r="G25371" s="156"/>
    </row>
    <row r="25372" spans="1:7" x14ac:dyDescent="0.25">
      <c r="A25372" s="2">
        <v>20164</v>
      </c>
      <c r="B25372" s="3" t="s">
        <v>27334</v>
      </c>
      <c r="C25372" s="2" t="s">
        <v>13</v>
      </c>
      <c r="D25372" s="2" t="s">
        <v>42080</v>
      </c>
      <c r="E25372" s="2"/>
      <c r="F25372" s="3">
        <v>14.15</v>
      </c>
      <c r="G25372" s="156"/>
    </row>
    <row r="25373" spans="1:7" x14ac:dyDescent="0.25">
      <c r="A25373" s="2">
        <v>3893</v>
      </c>
      <c r="B25373" s="3" t="s">
        <v>27335</v>
      </c>
      <c r="C25373" s="2" t="s">
        <v>13</v>
      </c>
      <c r="D25373" s="2" t="s">
        <v>42080</v>
      </c>
      <c r="E25373" s="2"/>
      <c r="F25373" s="3">
        <v>22.19</v>
      </c>
      <c r="G25373" s="156"/>
    </row>
    <row r="25374" spans="1:7" x14ac:dyDescent="0.25">
      <c r="A25374" s="2">
        <v>3848</v>
      </c>
      <c r="B25374" s="3" t="s">
        <v>27336</v>
      </c>
      <c r="C25374" s="2" t="s">
        <v>13</v>
      </c>
      <c r="D25374" s="2" t="s">
        <v>42080</v>
      </c>
      <c r="E25374" s="2"/>
      <c r="F25374" s="3">
        <v>13.53</v>
      </c>
      <c r="G25374" s="156"/>
    </row>
    <row r="25375" spans="1:7" x14ac:dyDescent="0.25">
      <c r="A25375" s="2">
        <v>3895</v>
      </c>
      <c r="B25375" s="3" t="s">
        <v>27337</v>
      </c>
      <c r="C25375" s="2" t="s">
        <v>13</v>
      </c>
      <c r="D25375" s="2" t="s">
        <v>42080</v>
      </c>
      <c r="E25375" s="2"/>
      <c r="F25375" s="3">
        <v>15.02</v>
      </c>
      <c r="G25375" s="156"/>
    </row>
    <row r="25376" spans="1:7" x14ac:dyDescent="0.25">
      <c r="A25376" s="2">
        <v>12404</v>
      </c>
      <c r="B25376" s="3" t="s">
        <v>27338</v>
      </c>
      <c r="C25376" s="2" t="s">
        <v>13</v>
      </c>
      <c r="D25376" s="2" t="s">
        <v>42080</v>
      </c>
      <c r="E25376" s="2"/>
      <c r="F25376" s="3">
        <v>11.6</v>
      </c>
      <c r="G25376" s="156"/>
    </row>
    <row r="25377" spans="1:7" x14ac:dyDescent="0.25">
      <c r="A25377" s="2">
        <v>3939</v>
      </c>
      <c r="B25377" s="3" t="s">
        <v>27339</v>
      </c>
      <c r="C25377" s="2" t="s">
        <v>13</v>
      </c>
      <c r="D25377" s="2" t="s">
        <v>42080</v>
      </c>
      <c r="E25377" s="2"/>
      <c r="F25377" s="3">
        <v>23.91</v>
      </c>
      <c r="G25377" s="156"/>
    </row>
    <row r="25378" spans="1:7" x14ac:dyDescent="0.25">
      <c r="A25378" s="2">
        <v>3911</v>
      </c>
      <c r="B25378" s="3" t="s">
        <v>27340</v>
      </c>
      <c r="C25378" s="2" t="s">
        <v>13</v>
      </c>
      <c r="D25378" s="2" t="s">
        <v>42080</v>
      </c>
      <c r="E25378" s="2"/>
      <c r="F25378" s="3">
        <v>19.53</v>
      </c>
      <c r="G25378" s="156"/>
    </row>
    <row r="25379" spans="1:7" x14ac:dyDescent="0.25">
      <c r="A25379" s="2">
        <v>3910</v>
      </c>
      <c r="B25379" s="3" t="s">
        <v>27341</v>
      </c>
      <c r="C25379" s="2" t="s">
        <v>13</v>
      </c>
      <c r="D25379" s="2" t="s">
        <v>42080</v>
      </c>
      <c r="E25379" s="2"/>
      <c r="F25379" s="3">
        <v>13.97</v>
      </c>
      <c r="G25379" s="156"/>
    </row>
    <row r="25380" spans="1:7" x14ac:dyDescent="0.25">
      <c r="A25380" s="2">
        <v>3908</v>
      </c>
      <c r="B25380" s="3" t="s">
        <v>27342</v>
      </c>
      <c r="C25380" s="2" t="s">
        <v>13</v>
      </c>
      <c r="D25380" s="2" t="s">
        <v>42080</v>
      </c>
      <c r="E25380" s="2"/>
      <c r="F25380" s="3">
        <v>6.31</v>
      </c>
      <c r="G25380" s="156"/>
    </row>
    <row r="25381" spans="1:7" x14ac:dyDescent="0.25">
      <c r="A25381" s="2">
        <v>3913</v>
      </c>
      <c r="B25381" s="3" t="s">
        <v>27343</v>
      </c>
      <c r="C25381" s="2" t="s">
        <v>13</v>
      </c>
      <c r="D25381" s="2" t="s">
        <v>42080</v>
      </c>
      <c r="E25381" s="2"/>
      <c r="F25381" s="3">
        <v>66.790000000000006</v>
      </c>
      <c r="G25381" s="156"/>
    </row>
    <row r="25382" spans="1:7" x14ac:dyDescent="0.25">
      <c r="A25382" s="2">
        <v>3912</v>
      </c>
      <c r="B25382" s="3" t="s">
        <v>27344</v>
      </c>
      <c r="C25382" s="2" t="s">
        <v>13</v>
      </c>
      <c r="D25382" s="2" t="s">
        <v>42080</v>
      </c>
      <c r="E25382" s="2"/>
      <c r="F25382" s="3">
        <v>36.61</v>
      </c>
      <c r="G25382" s="156"/>
    </row>
    <row r="25383" spans="1:7" x14ac:dyDescent="0.25">
      <c r="A25383" s="2">
        <v>3914</v>
      </c>
      <c r="B25383" s="3" t="s">
        <v>27345</v>
      </c>
      <c r="C25383" s="2" t="s">
        <v>13</v>
      </c>
      <c r="D25383" s="2" t="s">
        <v>42080</v>
      </c>
      <c r="E25383" s="2"/>
      <c r="F25383" s="3">
        <v>100.76</v>
      </c>
      <c r="G25383" s="156"/>
    </row>
    <row r="25384" spans="1:7" x14ac:dyDescent="0.25">
      <c r="A25384" s="2">
        <v>3909</v>
      </c>
      <c r="B25384" s="3" t="s">
        <v>27346</v>
      </c>
      <c r="C25384" s="2" t="s">
        <v>13</v>
      </c>
      <c r="D25384" s="2" t="s">
        <v>42080</v>
      </c>
      <c r="E25384" s="2"/>
      <c r="F25384" s="3">
        <v>8.59</v>
      </c>
      <c r="G25384" s="156"/>
    </row>
    <row r="25385" spans="1:7" x14ac:dyDescent="0.25">
      <c r="A25385" s="2">
        <v>3915</v>
      </c>
      <c r="B25385" s="3" t="s">
        <v>27347</v>
      </c>
      <c r="C25385" s="2" t="s">
        <v>13</v>
      </c>
      <c r="D25385" s="2" t="s">
        <v>42080</v>
      </c>
      <c r="E25385" s="2"/>
      <c r="F25385" s="3">
        <v>158.9</v>
      </c>
      <c r="G25385" s="156"/>
    </row>
    <row r="25386" spans="1:7" x14ac:dyDescent="0.25">
      <c r="A25386" s="2">
        <v>3916</v>
      </c>
      <c r="B25386" s="3" t="s">
        <v>27348</v>
      </c>
      <c r="C25386" s="2" t="s">
        <v>13</v>
      </c>
      <c r="D25386" s="2" t="s">
        <v>42080</v>
      </c>
      <c r="E25386" s="2"/>
      <c r="F25386" s="3">
        <v>289.48</v>
      </c>
      <c r="G25386" s="156"/>
    </row>
    <row r="25387" spans="1:7" x14ac:dyDescent="0.25">
      <c r="A25387" s="2">
        <v>3917</v>
      </c>
      <c r="B25387" s="3" t="s">
        <v>27349</v>
      </c>
      <c r="C25387" s="2" t="s">
        <v>13</v>
      </c>
      <c r="D25387" s="2" t="s">
        <v>42080</v>
      </c>
      <c r="E25387" s="2"/>
      <c r="F25387" s="3">
        <v>477.46</v>
      </c>
      <c r="G25387" s="156"/>
    </row>
    <row r="25388" spans="1:7" x14ac:dyDescent="0.25">
      <c r="A25388" s="2">
        <v>45266</v>
      </c>
      <c r="B25388" s="3" t="s">
        <v>27350</v>
      </c>
      <c r="C25388" s="2" t="s">
        <v>3881</v>
      </c>
      <c r="D25388" s="2" t="s">
        <v>42080</v>
      </c>
      <c r="E25388" s="2"/>
      <c r="F25388" s="3">
        <v>3.2</v>
      </c>
      <c r="G25388" s="156"/>
    </row>
    <row r="25389" spans="1:7" x14ac:dyDescent="0.25">
      <c r="A25389" s="2">
        <v>1904</v>
      </c>
      <c r="B25389" s="3" t="s">
        <v>27351</v>
      </c>
      <c r="C25389" s="2" t="s">
        <v>13</v>
      </c>
      <c r="D25389" s="2" t="s">
        <v>42080</v>
      </c>
      <c r="E25389" s="2"/>
      <c r="F25389" s="3">
        <v>0.8</v>
      </c>
      <c r="G25389" s="156"/>
    </row>
    <row r="25390" spans="1:7" x14ac:dyDescent="0.25">
      <c r="A25390" s="2">
        <v>1899</v>
      </c>
      <c r="B25390" s="3" t="s">
        <v>27352</v>
      </c>
      <c r="C25390" s="2" t="s">
        <v>13</v>
      </c>
      <c r="D25390" s="2" t="s">
        <v>42080</v>
      </c>
      <c r="E25390" s="2"/>
      <c r="F25390" s="3">
        <v>0.91</v>
      </c>
      <c r="G25390" s="156"/>
    </row>
    <row r="25391" spans="1:7" x14ac:dyDescent="0.25">
      <c r="A25391" s="2">
        <v>1900</v>
      </c>
      <c r="B25391" s="3" t="s">
        <v>27353</v>
      </c>
      <c r="C25391" s="2" t="s">
        <v>13</v>
      </c>
      <c r="D25391" s="2" t="s">
        <v>42080</v>
      </c>
      <c r="E25391" s="2"/>
      <c r="F25391" s="3">
        <v>1.47</v>
      </c>
      <c r="G25391" s="156"/>
    </row>
    <row r="25392" spans="1:7" x14ac:dyDescent="0.25">
      <c r="A25392" s="2">
        <v>12407</v>
      </c>
      <c r="B25392" s="3" t="s">
        <v>27354</v>
      </c>
      <c r="C25392" s="2" t="s">
        <v>13</v>
      </c>
      <c r="D25392" s="2" t="s">
        <v>42080</v>
      </c>
      <c r="E25392" s="2"/>
      <c r="F25392" s="3">
        <v>36.15</v>
      </c>
      <c r="G25392" s="156"/>
    </row>
    <row r="25393" spans="1:7" x14ac:dyDescent="0.25">
      <c r="A25393" s="2">
        <v>12408</v>
      </c>
      <c r="B25393" s="3" t="s">
        <v>27355</v>
      </c>
      <c r="C25393" s="2" t="s">
        <v>13</v>
      </c>
      <c r="D25393" s="2" t="s">
        <v>42080</v>
      </c>
      <c r="E25393" s="2"/>
      <c r="F25393" s="3">
        <v>20.399999999999999</v>
      </c>
      <c r="G25393" s="156"/>
    </row>
    <row r="25394" spans="1:7" x14ac:dyDescent="0.25">
      <c r="A25394" s="2">
        <v>12409</v>
      </c>
      <c r="B25394" s="3" t="s">
        <v>27356</v>
      </c>
      <c r="C25394" s="2" t="s">
        <v>13</v>
      </c>
      <c r="D25394" s="2" t="s">
        <v>42080</v>
      </c>
      <c r="E25394" s="2"/>
      <c r="F25394" s="3">
        <v>20.399999999999999</v>
      </c>
      <c r="G25394" s="156"/>
    </row>
    <row r="25395" spans="1:7" x14ac:dyDescent="0.25">
      <c r="A25395" s="2">
        <v>12410</v>
      </c>
      <c r="B25395" s="3" t="s">
        <v>27357</v>
      </c>
      <c r="C25395" s="2" t="s">
        <v>13</v>
      </c>
      <c r="D25395" s="2" t="s">
        <v>42080</v>
      </c>
      <c r="E25395" s="2"/>
      <c r="F25395" s="3">
        <v>14.05</v>
      </c>
      <c r="G25395" s="156"/>
    </row>
    <row r="25396" spans="1:7" x14ac:dyDescent="0.25">
      <c r="A25396" s="2">
        <v>3936</v>
      </c>
      <c r="B25396" s="3" t="s">
        <v>27358</v>
      </c>
      <c r="C25396" s="2" t="s">
        <v>13</v>
      </c>
      <c r="D25396" s="2" t="s">
        <v>42080</v>
      </c>
      <c r="E25396" s="2"/>
      <c r="F25396" s="3">
        <v>25.39</v>
      </c>
      <c r="G25396" s="156"/>
    </row>
    <row r="25397" spans="1:7" x14ac:dyDescent="0.25">
      <c r="A25397" s="2">
        <v>3924</v>
      </c>
      <c r="B25397" s="3" t="s">
        <v>27359</v>
      </c>
      <c r="C25397" s="2" t="s">
        <v>13</v>
      </c>
      <c r="D25397" s="2" t="s">
        <v>42080</v>
      </c>
      <c r="E25397" s="2"/>
      <c r="F25397" s="3">
        <v>25.39</v>
      </c>
      <c r="G25397" s="156"/>
    </row>
    <row r="25398" spans="1:7" x14ac:dyDescent="0.25">
      <c r="A25398" s="2">
        <v>3922</v>
      </c>
      <c r="B25398" s="3" t="s">
        <v>27360</v>
      </c>
      <c r="C25398" s="2" t="s">
        <v>13</v>
      </c>
      <c r="D25398" s="2" t="s">
        <v>42080</v>
      </c>
      <c r="E25398" s="2"/>
      <c r="F25398" s="3">
        <v>23.36</v>
      </c>
      <c r="G25398" s="156"/>
    </row>
    <row r="25399" spans="1:7" x14ac:dyDescent="0.25">
      <c r="A25399" s="2">
        <v>3923</v>
      </c>
      <c r="B25399" s="3" t="s">
        <v>27361</v>
      </c>
      <c r="C25399" s="2" t="s">
        <v>13</v>
      </c>
      <c r="D25399" s="2" t="s">
        <v>42080</v>
      </c>
      <c r="E25399" s="2"/>
      <c r="F25399" s="3">
        <v>25.39</v>
      </c>
      <c r="G25399" s="156"/>
    </row>
    <row r="25400" spans="1:7" x14ac:dyDescent="0.25">
      <c r="A25400" s="2">
        <v>3921</v>
      </c>
      <c r="B25400" s="3" t="s">
        <v>27362</v>
      </c>
      <c r="C25400" s="2" t="s">
        <v>13</v>
      </c>
      <c r="D25400" s="2" t="s">
        <v>42080</v>
      </c>
      <c r="E25400" s="2"/>
      <c r="F25400" s="3">
        <v>20.96</v>
      </c>
      <c r="G25400" s="156"/>
    </row>
    <row r="25401" spans="1:7" x14ac:dyDescent="0.25">
      <c r="A25401" s="2">
        <v>3937</v>
      </c>
      <c r="B25401" s="3" t="s">
        <v>27363</v>
      </c>
      <c r="C25401" s="2" t="s">
        <v>13</v>
      </c>
      <c r="D25401" s="2" t="s">
        <v>42080</v>
      </c>
      <c r="E25401" s="2"/>
      <c r="F25401" s="3">
        <v>20.95</v>
      </c>
      <c r="G25401" s="156"/>
    </row>
    <row r="25402" spans="1:7" x14ac:dyDescent="0.25">
      <c r="A25402" s="2">
        <v>3920</v>
      </c>
      <c r="B25402" s="3" t="s">
        <v>27364</v>
      </c>
      <c r="C25402" s="2" t="s">
        <v>13</v>
      </c>
      <c r="D25402" s="2" t="s">
        <v>42080</v>
      </c>
      <c r="E25402" s="2"/>
      <c r="F25402" s="3">
        <v>20.95</v>
      </c>
      <c r="G25402" s="156"/>
    </row>
    <row r="25403" spans="1:7" x14ac:dyDescent="0.25">
      <c r="A25403" s="2">
        <v>3938</v>
      </c>
      <c r="B25403" s="3" t="s">
        <v>27365</v>
      </c>
      <c r="C25403" s="2" t="s">
        <v>13</v>
      </c>
      <c r="D25403" s="2" t="s">
        <v>42080</v>
      </c>
      <c r="E25403" s="2"/>
      <c r="F25403" s="3">
        <v>13.81</v>
      </c>
      <c r="G25403" s="156"/>
    </row>
    <row r="25404" spans="1:7" x14ac:dyDescent="0.25">
      <c r="A25404" s="2">
        <v>3919</v>
      </c>
      <c r="B25404" s="3" t="s">
        <v>27366</v>
      </c>
      <c r="C25404" s="2" t="s">
        <v>13</v>
      </c>
      <c r="D25404" s="2" t="s">
        <v>42080</v>
      </c>
      <c r="E25404" s="2"/>
      <c r="F25404" s="3">
        <v>14.08</v>
      </c>
      <c r="G25404" s="156"/>
    </row>
    <row r="25405" spans="1:7" x14ac:dyDescent="0.25">
      <c r="A25405" s="2">
        <v>3927</v>
      </c>
      <c r="B25405" s="3" t="s">
        <v>27367</v>
      </c>
      <c r="C25405" s="2" t="s">
        <v>13</v>
      </c>
      <c r="D25405" s="2" t="s">
        <v>42080</v>
      </c>
      <c r="E25405" s="2"/>
      <c r="F25405" s="3">
        <v>71.319999999999993</v>
      </c>
      <c r="G25405" s="156"/>
    </row>
    <row r="25406" spans="1:7" x14ac:dyDescent="0.25">
      <c r="A25406" s="2">
        <v>3928</v>
      </c>
      <c r="B25406" s="3" t="s">
        <v>27368</v>
      </c>
      <c r="C25406" s="2" t="s">
        <v>13</v>
      </c>
      <c r="D25406" s="2" t="s">
        <v>42080</v>
      </c>
      <c r="E25406" s="2"/>
      <c r="F25406" s="3">
        <v>71.319999999999993</v>
      </c>
      <c r="G25406" s="156"/>
    </row>
    <row r="25407" spans="1:7" x14ac:dyDescent="0.25">
      <c r="A25407" s="2">
        <v>3926</v>
      </c>
      <c r="B25407" s="3" t="s">
        <v>27369</v>
      </c>
      <c r="C25407" s="2" t="s">
        <v>13</v>
      </c>
      <c r="D25407" s="2" t="s">
        <v>42080</v>
      </c>
      <c r="E25407" s="2"/>
      <c r="F25407" s="3">
        <v>40.659999999999997</v>
      </c>
      <c r="G25407" s="156"/>
    </row>
    <row r="25408" spans="1:7" x14ac:dyDescent="0.25">
      <c r="A25408" s="2">
        <v>3935</v>
      </c>
      <c r="B25408" s="3" t="s">
        <v>27370</v>
      </c>
      <c r="C25408" s="2" t="s">
        <v>13</v>
      </c>
      <c r="D25408" s="2" t="s">
        <v>42080</v>
      </c>
      <c r="E25408" s="2"/>
      <c r="F25408" s="3">
        <v>40.659999999999997</v>
      </c>
      <c r="G25408" s="156"/>
    </row>
    <row r="25409" spans="1:7" x14ac:dyDescent="0.25">
      <c r="A25409" s="2">
        <v>3925</v>
      </c>
      <c r="B25409" s="3" t="s">
        <v>27371</v>
      </c>
      <c r="C25409" s="2" t="s">
        <v>13</v>
      </c>
      <c r="D25409" s="2" t="s">
        <v>42080</v>
      </c>
      <c r="E25409" s="2"/>
      <c r="F25409" s="3">
        <v>40.659999999999997</v>
      </c>
      <c r="G25409" s="156"/>
    </row>
    <row r="25410" spans="1:7" x14ac:dyDescent="0.25">
      <c r="A25410" s="2">
        <v>3929</v>
      </c>
      <c r="B25410" s="3" t="s">
        <v>27372</v>
      </c>
      <c r="C25410" s="2" t="s">
        <v>13</v>
      </c>
      <c r="D25410" s="2" t="s">
        <v>42080</v>
      </c>
      <c r="E25410" s="2"/>
      <c r="F25410" s="3">
        <v>108.66</v>
      </c>
      <c r="G25410" s="156"/>
    </row>
    <row r="25411" spans="1:7" x14ac:dyDescent="0.25">
      <c r="A25411" s="2">
        <v>3931</v>
      </c>
      <c r="B25411" s="3" t="s">
        <v>27373</v>
      </c>
      <c r="C25411" s="2" t="s">
        <v>13</v>
      </c>
      <c r="D25411" s="2" t="s">
        <v>42080</v>
      </c>
      <c r="E25411" s="2"/>
      <c r="F25411" s="3">
        <v>108.66</v>
      </c>
      <c r="G25411" s="156"/>
    </row>
    <row r="25412" spans="1:7" x14ac:dyDescent="0.25">
      <c r="A25412" s="2">
        <v>3930</v>
      </c>
      <c r="B25412" s="3" t="s">
        <v>27374</v>
      </c>
      <c r="C25412" s="2" t="s">
        <v>13</v>
      </c>
      <c r="D25412" s="2" t="s">
        <v>42080</v>
      </c>
      <c r="E25412" s="2"/>
      <c r="F25412" s="3">
        <v>108.66</v>
      </c>
      <c r="G25412" s="156"/>
    </row>
    <row r="25413" spans="1:7" x14ac:dyDescent="0.25">
      <c r="A25413" s="2">
        <v>12406</v>
      </c>
      <c r="B25413" s="3" t="s">
        <v>27375</v>
      </c>
      <c r="C25413" s="2" t="s">
        <v>13</v>
      </c>
      <c r="D25413" s="2" t="s">
        <v>42080</v>
      </c>
      <c r="E25413" s="2"/>
      <c r="F25413" s="3">
        <v>9.98</v>
      </c>
      <c r="G25413" s="156"/>
    </row>
    <row r="25414" spans="1:7" x14ac:dyDescent="0.25">
      <c r="A25414" s="2">
        <v>3932</v>
      </c>
      <c r="B25414" s="3" t="s">
        <v>27376</v>
      </c>
      <c r="C25414" s="2" t="s">
        <v>13</v>
      </c>
      <c r="D25414" s="2" t="s">
        <v>42080</v>
      </c>
      <c r="E25414" s="2"/>
      <c r="F25414" s="3">
        <v>187.63</v>
      </c>
      <c r="G25414" s="156"/>
    </row>
    <row r="25415" spans="1:7" x14ac:dyDescent="0.25">
      <c r="A25415" s="2">
        <v>3933</v>
      </c>
      <c r="B25415" s="3" t="s">
        <v>27377</v>
      </c>
      <c r="C25415" s="2" t="s">
        <v>13</v>
      </c>
      <c r="D25415" s="2" t="s">
        <v>42080</v>
      </c>
      <c r="E25415" s="2"/>
      <c r="F25415" s="3">
        <v>187.63</v>
      </c>
      <c r="G25415" s="156"/>
    </row>
    <row r="25416" spans="1:7" x14ac:dyDescent="0.25">
      <c r="A25416" s="2">
        <v>3934</v>
      </c>
      <c r="B25416" s="3" t="s">
        <v>27378</v>
      </c>
      <c r="C25416" s="2" t="s">
        <v>13</v>
      </c>
      <c r="D25416" s="2" t="s">
        <v>42080</v>
      </c>
      <c r="E25416" s="2"/>
      <c r="F25416" s="3">
        <v>187.63</v>
      </c>
      <c r="G25416" s="156"/>
    </row>
    <row r="25417" spans="1:7" x14ac:dyDescent="0.25">
      <c r="A25417" s="2">
        <v>40355</v>
      </c>
      <c r="B25417" s="3" t="s">
        <v>27379</v>
      </c>
      <c r="C25417" s="2" t="s">
        <v>13</v>
      </c>
      <c r="D25417" s="2" t="s">
        <v>42080</v>
      </c>
      <c r="E25417" s="2"/>
      <c r="F25417" s="3">
        <v>12.38</v>
      </c>
      <c r="G25417" s="156"/>
    </row>
    <row r="25418" spans="1:7" x14ac:dyDescent="0.25">
      <c r="A25418" s="2">
        <v>40364</v>
      </c>
      <c r="B25418" s="3" t="s">
        <v>27380</v>
      </c>
      <c r="C25418" s="2" t="s">
        <v>13</v>
      </c>
      <c r="D25418" s="2" t="s">
        <v>42080</v>
      </c>
      <c r="E25418" s="2"/>
      <c r="F25418" s="3">
        <v>57.98</v>
      </c>
      <c r="G25418" s="156"/>
    </row>
    <row r="25419" spans="1:7" x14ac:dyDescent="0.25">
      <c r="A25419" s="2">
        <v>40361</v>
      </c>
      <c r="B25419" s="3" t="s">
        <v>27381</v>
      </c>
      <c r="C25419" s="2" t="s">
        <v>13</v>
      </c>
      <c r="D25419" s="2" t="s">
        <v>42080</v>
      </c>
      <c r="E25419" s="2"/>
      <c r="F25419" s="3">
        <v>45.33</v>
      </c>
      <c r="G25419" s="156"/>
    </row>
    <row r="25420" spans="1:7" x14ac:dyDescent="0.25">
      <c r="A25420" s="2">
        <v>40358</v>
      </c>
      <c r="B25420" s="3" t="s">
        <v>27382</v>
      </c>
      <c r="C25420" s="2" t="s">
        <v>13</v>
      </c>
      <c r="D25420" s="2" t="s">
        <v>42080</v>
      </c>
      <c r="E25420" s="2"/>
      <c r="F25420" s="3">
        <v>17.28</v>
      </c>
      <c r="G25420" s="156"/>
    </row>
    <row r="25421" spans="1:7" x14ac:dyDescent="0.25">
      <c r="A25421" s="2">
        <v>40370</v>
      </c>
      <c r="B25421" s="3" t="s">
        <v>27383</v>
      </c>
      <c r="C25421" s="2" t="s">
        <v>13</v>
      </c>
      <c r="D25421" s="2" t="s">
        <v>42080</v>
      </c>
      <c r="E25421" s="2"/>
      <c r="F25421" s="3">
        <v>183.97</v>
      </c>
      <c r="G25421" s="156"/>
    </row>
    <row r="25422" spans="1:7" x14ac:dyDescent="0.25">
      <c r="A25422" s="2">
        <v>40367</v>
      </c>
      <c r="B25422" s="3" t="s">
        <v>27384</v>
      </c>
      <c r="C25422" s="2" t="s">
        <v>13</v>
      </c>
      <c r="D25422" s="2" t="s">
        <v>42080</v>
      </c>
      <c r="E25422" s="2"/>
      <c r="F25422" s="3">
        <v>91.44</v>
      </c>
      <c r="G25422" s="156"/>
    </row>
    <row r="25423" spans="1:7" x14ac:dyDescent="0.25">
      <c r="A25423" s="2">
        <v>40373</v>
      </c>
      <c r="B25423" s="3" t="s">
        <v>27385</v>
      </c>
      <c r="C25423" s="2" t="s">
        <v>13</v>
      </c>
      <c r="D25423" s="2" t="s">
        <v>42080</v>
      </c>
      <c r="E25423" s="2"/>
      <c r="F25423" s="3">
        <v>248.77</v>
      </c>
      <c r="G25423" s="156"/>
    </row>
    <row r="25424" spans="1:7" x14ac:dyDescent="0.25">
      <c r="A25424" s="2">
        <v>3907</v>
      </c>
      <c r="B25424" s="3" t="s">
        <v>27386</v>
      </c>
      <c r="C25424" s="2" t="s">
        <v>13</v>
      </c>
      <c r="D25424" s="2" t="s">
        <v>42080</v>
      </c>
      <c r="E25424" s="2"/>
      <c r="F25424" s="3">
        <v>6.3</v>
      </c>
      <c r="G25424" s="156"/>
    </row>
    <row r="25425" spans="1:7" x14ac:dyDescent="0.25">
      <c r="A25425" s="2">
        <v>3889</v>
      </c>
      <c r="B25425" s="3" t="s">
        <v>27387</v>
      </c>
      <c r="C25425" s="2" t="s">
        <v>13</v>
      </c>
      <c r="D25425" s="2" t="s">
        <v>42080</v>
      </c>
      <c r="E25425" s="2"/>
      <c r="F25425" s="3">
        <v>4.4800000000000004</v>
      </c>
      <c r="G25425" s="156"/>
    </row>
    <row r="25426" spans="1:7" x14ac:dyDescent="0.25">
      <c r="A25426" s="2">
        <v>3868</v>
      </c>
      <c r="B25426" s="3" t="s">
        <v>27388</v>
      </c>
      <c r="C25426" s="2" t="s">
        <v>13</v>
      </c>
      <c r="D25426" s="2" t="s">
        <v>42080</v>
      </c>
      <c r="E25426" s="2"/>
      <c r="F25426" s="3">
        <v>1.64</v>
      </c>
      <c r="G25426" s="156"/>
    </row>
    <row r="25427" spans="1:7" x14ac:dyDescent="0.25">
      <c r="A25427" s="2">
        <v>3869</v>
      </c>
      <c r="B25427" s="3" t="s">
        <v>27389</v>
      </c>
      <c r="C25427" s="2" t="s">
        <v>13</v>
      </c>
      <c r="D25427" s="2" t="s">
        <v>42080</v>
      </c>
      <c r="E25427" s="2"/>
      <c r="F25427" s="3">
        <v>3.64</v>
      </c>
      <c r="G25427" s="156"/>
    </row>
    <row r="25428" spans="1:7" x14ac:dyDescent="0.25">
      <c r="A25428" s="2">
        <v>3872</v>
      </c>
      <c r="B25428" s="3" t="s">
        <v>27390</v>
      </c>
      <c r="C25428" s="2" t="s">
        <v>13</v>
      </c>
      <c r="D25428" s="2" t="s">
        <v>42080</v>
      </c>
      <c r="E25428" s="2"/>
      <c r="F25428" s="3">
        <v>6.21</v>
      </c>
      <c r="G25428" s="156"/>
    </row>
    <row r="25429" spans="1:7" x14ac:dyDescent="0.25">
      <c r="A25429" s="2">
        <v>3850</v>
      </c>
      <c r="B25429" s="3" t="s">
        <v>27391</v>
      </c>
      <c r="C25429" s="2" t="s">
        <v>13</v>
      </c>
      <c r="D25429" s="2" t="s">
        <v>42080</v>
      </c>
      <c r="E25429" s="2"/>
      <c r="F25429" s="3">
        <v>14.34</v>
      </c>
      <c r="G25429" s="156"/>
    </row>
    <row r="25430" spans="1:7" x14ac:dyDescent="0.25">
      <c r="A25430" s="2">
        <v>38023</v>
      </c>
      <c r="B25430" s="3" t="s">
        <v>27392</v>
      </c>
      <c r="C25430" s="2" t="s">
        <v>13</v>
      </c>
      <c r="D25430" s="2" t="s">
        <v>42080</v>
      </c>
      <c r="E25430" s="2"/>
      <c r="F25430" s="3">
        <v>7.3</v>
      </c>
      <c r="G25430" s="156"/>
    </row>
    <row r="25431" spans="1:7" x14ac:dyDescent="0.25">
      <c r="A25431" s="2">
        <v>37986</v>
      </c>
      <c r="B25431" s="3" t="s">
        <v>27393</v>
      </c>
      <c r="C25431" s="2" t="s">
        <v>13</v>
      </c>
      <c r="D25431" s="2" t="s">
        <v>42080</v>
      </c>
      <c r="E25431" s="2"/>
      <c r="F25431" s="3">
        <v>2.4700000000000002</v>
      </c>
      <c r="G25431" s="156"/>
    </row>
    <row r="25432" spans="1:7" x14ac:dyDescent="0.25">
      <c r="A25432" s="2">
        <v>21120</v>
      </c>
      <c r="B25432" s="3" t="s">
        <v>27394</v>
      </c>
      <c r="C25432" s="2" t="s">
        <v>13</v>
      </c>
      <c r="D25432" s="2" t="s">
        <v>42080</v>
      </c>
      <c r="E25432" s="2"/>
      <c r="F25432" s="3">
        <v>12.62</v>
      </c>
      <c r="G25432" s="156"/>
    </row>
    <row r="25433" spans="1:7" x14ac:dyDescent="0.25">
      <c r="A25433" s="2">
        <v>39318</v>
      </c>
      <c r="B25433" s="3" t="s">
        <v>27395</v>
      </c>
      <c r="C25433" s="2" t="s">
        <v>13</v>
      </c>
      <c r="D25433" s="2" t="s">
        <v>42080</v>
      </c>
      <c r="E25433" s="2"/>
      <c r="F25433" s="3">
        <v>11.73</v>
      </c>
      <c r="G25433" s="156"/>
    </row>
    <row r="25434" spans="1:7" x14ac:dyDescent="0.25">
      <c r="A25434" s="2">
        <v>37987</v>
      </c>
      <c r="B25434" s="3" t="s">
        <v>27396</v>
      </c>
      <c r="C25434" s="2" t="s">
        <v>13</v>
      </c>
      <c r="D25434" s="2" t="s">
        <v>42080</v>
      </c>
      <c r="E25434" s="2"/>
      <c r="F25434" s="3">
        <v>123.4</v>
      </c>
      <c r="G25434" s="156"/>
    </row>
    <row r="25435" spans="1:7" x14ac:dyDescent="0.25">
      <c r="A25435" s="2">
        <v>37988</v>
      </c>
      <c r="B25435" s="3" t="s">
        <v>27397</v>
      </c>
      <c r="C25435" s="2" t="s">
        <v>13</v>
      </c>
      <c r="D25435" s="2" t="s">
        <v>42080</v>
      </c>
      <c r="E25435" s="2"/>
      <c r="F25435" s="3">
        <v>196.08</v>
      </c>
      <c r="G25435" s="156"/>
    </row>
    <row r="25436" spans="1:7" x14ac:dyDescent="0.25">
      <c r="A25436" s="2">
        <v>40366</v>
      </c>
      <c r="B25436" s="3" t="s">
        <v>27398</v>
      </c>
      <c r="C25436" s="2" t="s">
        <v>13</v>
      </c>
      <c r="D25436" s="2" t="s">
        <v>42080</v>
      </c>
      <c r="E25436" s="2"/>
      <c r="F25436" s="3">
        <v>45.23</v>
      </c>
      <c r="G25436" s="156"/>
    </row>
    <row r="25437" spans="1:7" x14ac:dyDescent="0.25">
      <c r="A25437" s="2">
        <v>40363</v>
      </c>
      <c r="B25437" s="3" t="s">
        <v>27399</v>
      </c>
      <c r="C25437" s="2" t="s">
        <v>13</v>
      </c>
      <c r="D25437" s="2" t="s">
        <v>42080</v>
      </c>
      <c r="E25437" s="2"/>
      <c r="F25437" s="3">
        <v>35.369999999999997</v>
      </c>
      <c r="G25437" s="156"/>
    </row>
    <row r="25438" spans="1:7" x14ac:dyDescent="0.25">
      <c r="A25438" s="2">
        <v>40360</v>
      </c>
      <c r="B25438" s="3" t="s">
        <v>27400</v>
      </c>
      <c r="C25438" s="2" t="s">
        <v>13</v>
      </c>
      <c r="D25438" s="2" t="s">
        <v>42080</v>
      </c>
      <c r="E25438" s="2"/>
      <c r="F25438" s="3">
        <v>23.19</v>
      </c>
      <c r="G25438" s="156"/>
    </row>
    <row r="25439" spans="1:7" x14ac:dyDescent="0.25">
      <c r="A25439" s="2">
        <v>40354</v>
      </c>
      <c r="B25439" s="3" t="s">
        <v>27401</v>
      </c>
      <c r="C25439" s="2" t="s">
        <v>13</v>
      </c>
      <c r="D25439" s="2" t="s">
        <v>42081</v>
      </c>
      <c r="E25439" s="2"/>
      <c r="F25439" s="3">
        <v>15.4</v>
      </c>
      <c r="G25439" s="156"/>
    </row>
    <row r="25440" spans="1:7" x14ac:dyDescent="0.25">
      <c r="A25440" s="2">
        <v>40372</v>
      </c>
      <c r="B25440" s="3" t="s">
        <v>27402</v>
      </c>
      <c r="C25440" s="2" t="s">
        <v>13</v>
      </c>
      <c r="D25440" s="2" t="s">
        <v>42080</v>
      </c>
      <c r="E25440" s="2"/>
      <c r="F25440" s="3">
        <v>143.21</v>
      </c>
      <c r="G25440" s="156"/>
    </row>
    <row r="25441" spans="1:7" x14ac:dyDescent="0.25">
      <c r="A25441" s="2">
        <v>40369</v>
      </c>
      <c r="B25441" s="3" t="s">
        <v>27403</v>
      </c>
      <c r="C25441" s="2" t="s">
        <v>13</v>
      </c>
      <c r="D25441" s="2" t="s">
        <v>42080</v>
      </c>
      <c r="E25441" s="2"/>
      <c r="F25441" s="3">
        <v>71.27</v>
      </c>
      <c r="G25441" s="156"/>
    </row>
    <row r="25442" spans="1:7" x14ac:dyDescent="0.25">
      <c r="A25442" s="2">
        <v>40375</v>
      </c>
      <c r="B25442" s="3" t="s">
        <v>27404</v>
      </c>
      <c r="C25442" s="2" t="s">
        <v>13</v>
      </c>
      <c r="D25442" s="2" t="s">
        <v>42080</v>
      </c>
      <c r="E25442" s="2"/>
      <c r="F25442" s="3">
        <v>193.86</v>
      </c>
      <c r="G25442" s="156"/>
    </row>
    <row r="25443" spans="1:7" x14ac:dyDescent="0.25">
      <c r="A25443" s="2">
        <v>40357</v>
      </c>
      <c r="B25443" s="3" t="s">
        <v>27405</v>
      </c>
      <c r="C25443" s="2" t="s">
        <v>13</v>
      </c>
      <c r="D25443" s="2" t="s">
        <v>42080</v>
      </c>
      <c r="E25443" s="2"/>
      <c r="F25443" s="3">
        <v>17.28</v>
      </c>
      <c r="G25443" s="156"/>
    </row>
    <row r="25444" spans="1:7" x14ac:dyDescent="0.25">
      <c r="A25444" s="2">
        <v>1893</v>
      </c>
      <c r="B25444" s="3" t="s">
        <v>27406</v>
      </c>
      <c r="C25444" s="2" t="s">
        <v>13</v>
      </c>
      <c r="D25444" s="2" t="s">
        <v>42080</v>
      </c>
      <c r="E25444" s="2"/>
      <c r="F25444" s="3">
        <v>3.02</v>
      </c>
      <c r="G25444" s="156"/>
    </row>
    <row r="25445" spans="1:7" x14ac:dyDescent="0.25">
      <c r="A25445" s="2">
        <v>1902</v>
      </c>
      <c r="B25445" s="3" t="s">
        <v>27407</v>
      </c>
      <c r="C25445" s="2" t="s">
        <v>13</v>
      </c>
      <c r="D25445" s="2" t="s">
        <v>42080</v>
      </c>
      <c r="E25445" s="2"/>
      <c r="F25445" s="3">
        <v>2.2000000000000002</v>
      </c>
      <c r="G25445" s="156"/>
    </row>
    <row r="25446" spans="1:7" x14ac:dyDescent="0.25">
      <c r="A25446" s="2">
        <v>1892</v>
      </c>
      <c r="B25446" s="3" t="s">
        <v>27408</v>
      </c>
      <c r="C25446" s="2" t="s">
        <v>13</v>
      </c>
      <c r="D25446" s="2" t="s">
        <v>42080</v>
      </c>
      <c r="E25446" s="2"/>
      <c r="F25446" s="3">
        <v>1.41</v>
      </c>
      <c r="G25446" s="156"/>
    </row>
    <row r="25447" spans="1:7" x14ac:dyDescent="0.25">
      <c r="A25447" s="2">
        <v>1901</v>
      </c>
      <c r="B25447" s="3" t="s">
        <v>27409</v>
      </c>
      <c r="C25447" s="2" t="s">
        <v>13</v>
      </c>
      <c r="D25447" s="2" t="s">
        <v>42080</v>
      </c>
      <c r="E25447" s="2"/>
      <c r="F25447" s="3">
        <v>0.68</v>
      </c>
      <c r="G25447" s="156"/>
    </row>
    <row r="25448" spans="1:7" x14ac:dyDescent="0.25">
      <c r="A25448" s="2">
        <v>1907</v>
      </c>
      <c r="B25448" s="3" t="s">
        <v>27410</v>
      </c>
      <c r="C25448" s="2" t="s">
        <v>13</v>
      </c>
      <c r="D25448" s="2" t="s">
        <v>42080</v>
      </c>
      <c r="E25448" s="2"/>
      <c r="F25448" s="3">
        <v>9.73</v>
      </c>
      <c r="G25448" s="156"/>
    </row>
    <row r="25449" spans="1:7" x14ac:dyDescent="0.25">
      <c r="A25449" s="2">
        <v>1894</v>
      </c>
      <c r="B25449" s="3" t="s">
        <v>27411</v>
      </c>
      <c r="C25449" s="2" t="s">
        <v>13</v>
      </c>
      <c r="D25449" s="2" t="s">
        <v>42080</v>
      </c>
      <c r="E25449" s="2"/>
      <c r="F25449" s="3">
        <v>4.37</v>
      </c>
      <c r="G25449" s="156"/>
    </row>
    <row r="25450" spans="1:7" x14ac:dyDescent="0.25">
      <c r="A25450" s="2">
        <v>1896</v>
      </c>
      <c r="B25450" s="3" t="s">
        <v>27412</v>
      </c>
      <c r="C25450" s="2" t="s">
        <v>13</v>
      </c>
      <c r="D25450" s="2" t="s">
        <v>42080</v>
      </c>
      <c r="E25450" s="2"/>
      <c r="F25450" s="3">
        <v>13.06</v>
      </c>
      <c r="G25450" s="156"/>
    </row>
    <row r="25451" spans="1:7" x14ac:dyDescent="0.25">
      <c r="A25451" s="2">
        <v>1891</v>
      </c>
      <c r="B25451" s="3" t="s">
        <v>27413</v>
      </c>
      <c r="C25451" s="2" t="s">
        <v>13</v>
      </c>
      <c r="D25451" s="2" t="s">
        <v>42080</v>
      </c>
      <c r="E25451" s="2"/>
      <c r="F25451" s="3">
        <v>1.01</v>
      </c>
      <c r="G25451" s="156"/>
    </row>
    <row r="25452" spans="1:7" x14ac:dyDescent="0.25">
      <c r="A25452" s="2">
        <v>1895</v>
      </c>
      <c r="B25452" s="3" t="s">
        <v>27414</v>
      </c>
      <c r="C25452" s="2" t="s">
        <v>13</v>
      </c>
      <c r="D25452" s="2" t="s">
        <v>42080</v>
      </c>
      <c r="E25452" s="2"/>
      <c r="F25452" s="3">
        <v>22.96</v>
      </c>
      <c r="G25452" s="156"/>
    </row>
    <row r="25453" spans="1:7" x14ac:dyDescent="0.25">
      <c r="A25453" s="2">
        <v>2641</v>
      </c>
      <c r="B25453" s="3" t="s">
        <v>27415</v>
      </c>
      <c r="C25453" s="2" t="s">
        <v>13</v>
      </c>
      <c r="D25453" s="2" t="s">
        <v>42080</v>
      </c>
      <c r="E25453" s="2"/>
      <c r="F25453" s="3">
        <v>25.58</v>
      </c>
      <c r="G25453" s="156"/>
    </row>
    <row r="25454" spans="1:7" x14ac:dyDescent="0.25">
      <c r="A25454" s="2">
        <v>2636</v>
      </c>
      <c r="B25454" s="3" t="s">
        <v>27416</v>
      </c>
      <c r="C25454" s="2" t="s">
        <v>13</v>
      </c>
      <c r="D25454" s="2" t="s">
        <v>42080</v>
      </c>
      <c r="E25454" s="2"/>
      <c r="F25454" s="3">
        <v>1.65</v>
      </c>
      <c r="G25454" s="156"/>
    </row>
    <row r="25455" spans="1:7" x14ac:dyDescent="0.25">
      <c r="A25455" s="2">
        <v>2637</v>
      </c>
      <c r="B25455" s="3" t="s">
        <v>27417</v>
      </c>
      <c r="C25455" s="2" t="s">
        <v>13</v>
      </c>
      <c r="D25455" s="2" t="s">
        <v>42080</v>
      </c>
      <c r="E25455" s="2"/>
      <c r="F25455" s="3">
        <v>1.75</v>
      </c>
      <c r="G25455" s="156"/>
    </row>
    <row r="25456" spans="1:7" x14ac:dyDescent="0.25">
      <c r="A25456" s="2">
        <v>2638</v>
      </c>
      <c r="B25456" s="3" t="s">
        <v>27418</v>
      </c>
      <c r="C25456" s="2" t="s">
        <v>13</v>
      </c>
      <c r="D25456" s="2" t="s">
        <v>42080</v>
      </c>
      <c r="E25456" s="2"/>
      <c r="F25456" s="3">
        <v>2.04</v>
      </c>
      <c r="G25456" s="156"/>
    </row>
    <row r="25457" spans="1:7" x14ac:dyDescent="0.25">
      <c r="A25457" s="2">
        <v>2639</v>
      </c>
      <c r="B25457" s="3" t="s">
        <v>27419</v>
      </c>
      <c r="C25457" s="2" t="s">
        <v>13</v>
      </c>
      <c r="D25457" s="2" t="s">
        <v>42080</v>
      </c>
      <c r="E25457" s="2"/>
      <c r="F25457" s="3">
        <v>3.61</v>
      </c>
      <c r="G25457" s="156"/>
    </row>
    <row r="25458" spans="1:7" x14ac:dyDescent="0.25">
      <c r="A25458" s="2">
        <v>2644</v>
      </c>
      <c r="B25458" s="3" t="s">
        <v>27420</v>
      </c>
      <c r="C25458" s="2" t="s">
        <v>13</v>
      </c>
      <c r="D25458" s="2" t="s">
        <v>42080</v>
      </c>
      <c r="E25458" s="2"/>
      <c r="F25458" s="3">
        <v>5.23</v>
      </c>
      <c r="G25458" s="156"/>
    </row>
    <row r="25459" spans="1:7" x14ac:dyDescent="0.25">
      <c r="A25459" s="2">
        <v>2640</v>
      </c>
      <c r="B25459" s="3" t="s">
        <v>27421</v>
      </c>
      <c r="C25459" s="2" t="s">
        <v>13</v>
      </c>
      <c r="D25459" s="2" t="s">
        <v>42080</v>
      </c>
      <c r="E25459" s="2"/>
      <c r="F25459" s="3">
        <v>10.65</v>
      </c>
      <c r="G25459" s="156"/>
    </row>
    <row r="25460" spans="1:7" x14ac:dyDescent="0.25">
      <c r="A25460" s="2">
        <v>2642</v>
      </c>
      <c r="B25460" s="3" t="s">
        <v>27422</v>
      </c>
      <c r="C25460" s="2" t="s">
        <v>13</v>
      </c>
      <c r="D25460" s="2" t="s">
        <v>42080</v>
      </c>
      <c r="E25460" s="2"/>
      <c r="F25460" s="3">
        <v>16.21</v>
      </c>
      <c r="G25460" s="156"/>
    </row>
    <row r="25461" spans="1:7" x14ac:dyDescent="0.25">
      <c r="A25461" s="2">
        <v>2643</v>
      </c>
      <c r="B25461" s="3" t="s">
        <v>27423</v>
      </c>
      <c r="C25461" s="2" t="s">
        <v>13</v>
      </c>
      <c r="D25461" s="2" t="s">
        <v>42080</v>
      </c>
      <c r="E25461" s="2"/>
      <c r="F25461" s="3">
        <v>7.29</v>
      </c>
      <c r="G25461" s="156"/>
    </row>
    <row r="25462" spans="1:7" x14ac:dyDescent="0.25">
      <c r="A25462" s="2">
        <v>44281</v>
      </c>
      <c r="B25462" s="3" t="s">
        <v>27424</v>
      </c>
      <c r="C25462" s="2" t="s">
        <v>13</v>
      </c>
      <c r="D25462" s="2" t="s">
        <v>42080</v>
      </c>
      <c r="E25462" s="2"/>
      <c r="F25462" s="3">
        <v>272.33999999999997</v>
      </c>
      <c r="G25462" s="156"/>
    </row>
    <row r="25463" spans="1:7" x14ac:dyDescent="0.25">
      <c r="A25463" s="2">
        <v>39855</v>
      </c>
      <c r="B25463" s="3" t="s">
        <v>27425</v>
      </c>
      <c r="C25463" s="2" t="s">
        <v>13</v>
      </c>
      <c r="D25463" s="2" t="s">
        <v>42080</v>
      </c>
      <c r="E25463" s="2"/>
      <c r="F25463" s="3">
        <v>3.08</v>
      </c>
      <c r="G25463" s="156"/>
    </row>
    <row r="25464" spans="1:7" x14ac:dyDescent="0.25">
      <c r="A25464" s="2">
        <v>39856</v>
      </c>
      <c r="B25464" s="3" t="s">
        <v>27426</v>
      </c>
      <c r="C25464" s="2" t="s">
        <v>13</v>
      </c>
      <c r="D25464" s="2" t="s">
        <v>42080</v>
      </c>
      <c r="E25464" s="2"/>
      <c r="F25464" s="3">
        <v>7.26</v>
      </c>
      <c r="G25464" s="156"/>
    </row>
    <row r="25465" spans="1:7" x14ac:dyDescent="0.25">
      <c r="A25465" s="2">
        <v>39857</v>
      </c>
      <c r="B25465" s="3" t="s">
        <v>27427</v>
      </c>
      <c r="C25465" s="2" t="s">
        <v>13</v>
      </c>
      <c r="D25465" s="2" t="s">
        <v>42080</v>
      </c>
      <c r="E25465" s="2"/>
      <c r="F25465" s="3">
        <v>11.76</v>
      </c>
      <c r="G25465" s="156"/>
    </row>
    <row r="25466" spans="1:7" x14ac:dyDescent="0.25">
      <c r="A25466" s="2">
        <v>39858</v>
      </c>
      <c r="B25466" s="3" t="s">
        <v>27428</v>
      </c>
      <c r="C25466" s="2" t="s">
        <v>13</v>
      </c>
      <c r="D25466" s="2" t="s">
        <v>42080</v>
      </c>
      <c r="E25466" s="2"/>
      <c r="F25466" s="3">
        <v>26.09</v>
      </c>
      <c r="G25466" s="156"/>
    </row>
    <row r="25467" spans="1:7" x14ac:dyDescent="0.25">
      <c r="A25467" s="2">
        <v>39859</v>
      </c>
      <c r="B25467" s="3" t="s">
        <v>27429</v>
      </c>
      <c r="C25467" s="2" t="s">
        <v>13</v>
      </c>
      <c r="D25467" s="2" t="s">
        <v>42080</v>
      </c>
      <c r="E25467" s="2"/>
      <c r="F25467" s="3">
        <v>40.22</v>
      </c>
      <c r="G25467" s="156"/>
    </row>
    <row r="25468" spans="1:7" x14ac:dyDescent="0.25">
      <c r="A25468" s="2">
        <v>39860</v>
      </c>
      <c r="B25468" s="3" t="s">
        <v>27430</v>
      </c>
      <c r="C25468" s="2" t="s">
        <v>13</v>
      </c>
      <c r="D25468" s="2" t="s">
        <v>42080</v>
      </c>
      <c r="E25468" s="2"/>
      <c r="F25468" s="3">
        <v>61.72</v>
      </c>
      <c r="G25468" s="156"/>
    </row>
    <row r="25469" spans="1:7" x14ac:dyDescent="0.25">
      <c r="A25469" s="2">
        <v>39861</v>
      </c>
      <c r="B25469" s="3" t="s">
        <v>27431</v>
      </c>
      <c r="C25469" s="2" t="s">
        <v>13</v>
      </c>
      <c r="D25469" s="2" t="s">
        <v>42080</v>
      </c>
      <c r="E25469" s="2"/>
      <c r="F25469" s="3">
        <v>176.21</v>
      </c>
      <c r="G25469" s="156"/>
    </row>
    <row r="25470" spans="1:7" x14ac:dyDescent="0.25">
      <c r="A25470" s="2">
        <v>3867</v>
      </c>
      <c r="B25470" s="3" t="s">
        <v>27432</v>
      </c>
      <c r="C25470" s="2" t="s">
        <v>13</v>
      </c>
      <c r="D25470" s="2" t="s">
        <v>42080</v>
      </c>
      <c r="E25470" s="2"/>
      <c r="F25470" s="3">
        <v>87.32</v>
      </c>
      <c r="G25470" s="156"/>
    </row>
    <row r="25471" spans="1:7" x14ac:dyDescent="0.25">
      <c r="A25471" s="2">
        <v>3861</v>
      </c>
      <c r="B25471" s="3" t="s">
        <v>27433</v>
      </c>
      <c r="C25471" s="2" t="s">
        <v>13</v>
      </c>
      <c r="D25471" s="2" t="s">
        <v>42080</v>
      </c>
      <c r="E25471" s="2"/>
      <c r="F25471" s="3">
        <v>0.9</v>
      </c>
      <c r="G25471" s="156"/>
    </row>
    <row r="25472" spans="1:7" x14ac:dyDescent="0.25">
      <c r="A25472" s="2">
        <v>3904</v>
      </c>
      <c r="B25472" s="3" t="s">
        <v>27434</v>
      </c>
      <c r="C25472" s="2" t="s">
        <v>13</v>
      </c>
      <c r="D25472" s="2" t="s">
        <v>42080</v>
      </c>
      <c r="E25472" s="2"/>
      <c r="F25472" s="3">
        <v>0.96</v>
      </c>
      <c r="G25472" s="156"/>
    </row>
    <row r="25473" spans="1:7" x14ac:dyDescent="0.25">
      <c r="A25473" s="2">
        <v>3903</v>
      </c>
      <c r="B25473" s="3" t="s">
        <v>27435</v>
      </c>
      <c r="C25473" s="2" t="s">
        <v>13</v>
      </c>
      <c r="D25473" s="2" t="s">
        <v>42080</v>
      </c>
      <c r="E25473" s="2"/>
      <c r="F25473" s="3">
        <v>2.34</v>
      </c>
      <c r="G25473" s="156"/>
    </row>
    <row r="25474" spans="1:7" x14ac:dyDescent="0.25">
      <c r="A25474" s="2">
        <v>3862</v>
      </c>
      <c r="B25474" s="3" t="s">
        <v>27436</v>
      </c>
      <c r="C25474" s="2" t="s">
        <v>13</v>
      </c>
      <c r="D25474" s="2" t="s">
        <v>42080</v>
      </c>
      <c r="E25474" s="2"/>
      <c r="F25474" s="3">
        <v>4.99</v>
      </c>
      <c r="G25474" s="156"/>
    </row>
    <row r="25475" spans="1:7" x14ac:dyDescent="0.25">
      <c r="A25475" s="2">
        <v>3863</v>
      </c>
      <c r="B25475" s="3" t="s">
        <v>27437</v>
      </c>
      <c r="C25475" s="2" t="s">
        <v>13</v>
      </c>
      <c r="D25475" s="2" t="s">
        <v>42080</v>
      </c>
      <c r="E25475" s="2"/>
      <c r="F25475" s="3">
        <v>5.1100000000000003</v>
      </c>
      <c r="G25475" s="156"/>
    </row>
    <row r="25476" spans="1:7" x14ac:dyDescent="0.25">
      <c r="A25476" s="2">
        <v>3864</v>
      </c>
      <c r="B25476" s="3" t="s">
        <v>27438</v>
      </c>
      <c r="C25476" s="2" t="s">
        <v>13</v>
      </c>
      <c r="D25476" s="2" t="s">
        <v>42080</v>
      </c>
      <c r="E25476" s="2"/>
      <c r="F25476" s="3">
        <v>15.66</v>
      </c>
      <c r="G25476" s="156"/>
    </row>
    <row r="25477" spans="1:7" x14ac:dyDescent="0.25">
      <c r="A25477" s="2">
        <v>3865</v>
      </c>
      <c r="B25477" s="3" t="s">
        <v>27439</v>
      </c>
      <c r="C25477" s="2" t="s">
        <v>13</v>
      </c>
      <c r="D25477" s="2" t="s">
        <v>42080</v>
      </c>
      <c r="E25477" s="2"/>
      <c r="F25477" s="3">
        <v>22.9</v>
      </c>
      <c r="G25477" s="156"/>
    </row>
    <row r="25478" spans="1:7" x14ac:dyDescent="0.25">
      <c r="A25478" s="2">
        <v>3866</v>
      </c>
      <c r="B25478" s="3" t="s">
        <v>27440</v>
      </c>
      <c r="C25478" s="2" t="s">
        <v>13</v>
      </c>
      <c r="D25478" s="2" t="s">
        <v>42080</v>
      </c>
      <c r="E25478" s="2"/>
      <c r="F25478" s="3">
        <v>51.43</v>
      </c>
      <c r="G25478" s="156"/>
    </row>
    <row r="25479" spans="1:7" x14ac:dyDescent="0.25">
      <c r="A25479" s="2">
        <v>3878</v>
      </c>
      <c r="B25479" s="3" t="s">
        <v>27441</v>
      </c>
      <c r="C25479" s="2" t="s">
        <v>13</v>
      </c>
      <c r="D25479" s="2" t="s">
        <v>42080</v>
      </c>
      <c r="E25479" s="2"/>
      <c r="F25479" s="3">
        <v>14.02</v>
      </c>
      <c r="G25479" s="156"/>
    </row>
    <row r="25480" spans="1:7" x14ac:dyDescent="0.25">
      <c r="A25480" s="2">
        <v>3876</v>
      </c>
      <c r="B25480" s="3" t="s">
        <v>27442</v>
      </c>
      <c r="C25480" s="2" t="s">
        <v>13</v>
      </c>
      <c r="D25480" s="2" t="s">
        <v>42080</v>
      </c>
      <c r="E25480" s="2"/>
      <c r="F25480" s="3">
        <v>5.58</v>
      </c>
      <c r="G25480" s="156"/>
    </row>
    <row r="25481" spans="1:7" x14ac:dyDescent="0.25">
      <c r="A25481" s="2">
        <v>3883</v>
      </c>
      <c r="B25481" s="3" t="s">
        <v>27443</v>
      </c>
      <c r="C25481" s="2" t="s">
        <v>13</v>
      </c>
      <c r="D25481" s="2" t="s">
        <v>42080</v>
      </c>
      <c r="E25481" s="2"/>
      <c r="F25481" s="3">
        <v>1.79</v>
      </c>
      <c r="G25481" s="156"/>
    </row>
    <row r="25482" spans="1:7" x14ac:dyDescent="0.25">
      <c r="A25482" s="2">
        <v>3884</v>
      </c>
      <c r="B25482" s="3" t="s">
        <v>27444</v>
      </c>
      <c r="C25482" s="2" t="s">
        <v>13</v>
      </c>
      <c r="D25482" s="2" t="s">
        <v>42080</v>
      </c>
      <c r="E25482" s="2"/>
      <c r="F25482" s="3">
        <v>2.84</v>
      </c>
      <c r="G25482" s="156"/>
    </row>
    <row r="25483" spans="1:7" x14ac:dyDescent="0.25">
      <c r="A25483" s="2">
        <v>12892</v>
      </c>
      <c r="B25483" s="3" t="s">
        <v>27445</v>
      </c>
      <c r="C25483" s="2" t="s">
        <v>3881</v>
      </c>
      <c r="D25483" s="2" t="s">
        <v>42080</v>
      </c>
      <c r="E25483" s="2"/>
      <c r="F25483" s="3">
        <v>12.08</v>
      </c>
      <c r="G25483" s="156"/>
    </row>
    <row r="25484" spans="1:7" x14ac:dyDescent="0.25">
      <c r="A25484" s="2">
        <v>38447</v>
      </c>
      <c r="B25484" s="3" t="s">
        <v>27446</v>
      </c>
      <c r="C25484" s="2" t="s">
        <v>13</v>
      </c>
      <c r="D25484" s="2" t="s">
        <v>42080</v>
      </c>
      <c r="E25484" s="2"/>
      <c r="F25484" s="3">
        <v>99.55</v>
      </c>
      <c r="G25484" s="156"/>
    </row>
    <row r="25485" spans="1:7" x14ac:dyDescent="0.25">
      <c r="A25485" s="2">
        <v>36320</v>
      </c>
      <c r="B25485" s="3" t="s">
        <v>27447</v>
      </c>
      <c r="C25485" s="2" t="s">
        <v>13</v>
      </c>
      <c r="D25485" s="2" t="s">
        <v>42080</v>
      </c>
      <c r="E25485" s="2"/>
      <c r="F25485" s="3">
        <v>2.67</v>
      </c>
      <c r="G25485" s="156"/>
    </row>
    <row r="25486" spans="1:7" x14ac:dyDescent="0.25">
      <c r="A25486" s="2">
        <v>36324</v>
      </c>
      <c r="B25486" s="3" t="s">
        <v>27448</v>
      </c>
      <c r="C25486" s="2" t="s">
        <v>13</v>
      </c>
      <c r="D25486" s="2" t="s">
        <v>42080</v>
      </c>
      <c r="E25486" s="2"/>
      <c r="F25486" s="3">
        <v>2.44</v>
      </c>
      <c r="G25486" s="156"/>
    </row>
    <row r="25487" spans="1:7" x14ac:dyDescent="0.25">
      <c r="A25487" s="2">
        <v>38441</v>
      </c>
      <c r="B25487" s="3" t="s">
        <v>27449</v>
      </c>
      <c r="C25487" s="2" t="s">
        <v>13</v>
      </c>
      <c r="D25487" s="2" t="s">
        <v>42080</v>
      </c>
      <c r="E25487" s="2"/>
      <c r="F25487" s="3">
        <v>4.37</v>
      </c>
      <c r="G25487" s="156"/>
    </row>
    <row r="25488" spans="1:7" x14ac:dyDescent="0.25">
      <c r="A25488" s="2">
        <v>38442</v>
      </c>
      <c r="B25488" s="3" t="s">
        <v>27450</v>
      </c>
      <c r="C25488" s="2" t="s">
        <v>13</v>
      </c>
      <c r="D25488" s="2" t="s">
        <v>42080</v>
      </c>
      <c r="E25488" s="2"/>
      <c r="F25488" s="3">
        <v>12.44</v>
      </c>
      <c r="G25488" s="156"/>
    </row>
    <row r="25489" spans="1:7" x14ac:dyDescent="0.25">
      <c r="A25489" s="2">
        <v>38443</v>
      </c>
      <c r="B25489" s="3" t="s">
        <v>27451</v>
      </c>
      <c r="C25489" s="2" t="s">
        <v>13</v>
      </c>
      <c r="D25489" s="2" t="s">
        <v>42080</v>
      </c>
      <c r="E25489" s="2"/>
      <c r="F25489" s="3">
        <v>15.09</v>
      </c>
      <c r="G25489" s="156"/>
    </row>
    <row r="25490" spans="1:7" x14ac:dyDescent="0.25">
      <c r="A25490" s="2">
        <v>38444</v>
      </c>
      <c r="B25490" s="3" t="s">
        <v>27452</v>
      </c>
      <c r="C25490" s="2" t="s">
        <v>13</v>
      </c>
      <c r="D25490" s="2" t="s">
        <v>42080</v>
      </c>
      <c r="E25490" s="2"/>
      <c r="F25490" s="3">
        <v>25.34</v>
      </c>
      <c r="G25490" s="156"/>
    </row>
    <row r="25491" spans="1:7" x14ac:dyDescent="0.25">
      <c r="A25491" s="2">
        <v>38445</v>
      </c>
      <c r="B25491" s="3" t="s">
        <v>27453</v>
      </c>
      <c r="C25491" s="2" t="s">
        <v>13</v>
      </c>
      <c r="D25491" s="2" t="s">
        <v>42080</v>
      </c>
      <c r="E25491" s="2"/>
      <c r="F25491" s="3">
        <v>47</v>
      </c>
      <c r="G25491" s="156"/>
    </row>
    <row r="25492" spans="1:7" x14ac:dyDescent="0.25">
      <c r="A25492" s="2">
        <v>38446</v>
      </c>
      <c r="B25492" s="3" t="s">
        <v>27454</v>
      </c>
      <c r="C25492" s="2" t="s">
        <v>13</v>
      </c>
      <c r="D25492" s="2" t="s">
        <v>42080</v>
      </c>
      <c r="E25492" s="2"/>
      <c r="F25492" s="3">
        <v>76.91</v>
      </c>
      <c r="G25492" s="156"/>
    </row>
    <row r="25493" spans="1:7" x14ac:dyDescent="0.25">
      <c r="A25493" s="2">
        <v>3837</v>
      </c>
      <c r="B25493" s="3" t="s">
        <v>27455</v>
      </c>
      <c r="C25493" s="2" t="s">
        <v>13</v>
      </c>
      <c r="D25493" s="2" t="s">
        <v>42080</v>
      </c>
      <c r="E25493" s="2"/>
      <c r="F25493" s="3">
        <v>55.69</v>
      </c>
      <c r="G25493" s="156"/>
    </row>
    <row r="25494" spans="1:7" x14ac:dyDescent="0.25">
      <c r="A25494" s="2">
        <v>3845</v>
      </c>
      <c r="B25494" s="3" t="s">
        <v>27456</v>
      </c>
      <c r="C25494" s="2" t="s">
        <v>13</v>
      </c>
      <c r="D25494" s="2" t="s">
        <v>42080</v>
      </c>
      <c r="E25494" s="2"/>
      <c r="F25494" s="3">
        <v>20.34</v>
      </c>
      <c r="G25494" s="156"/>
    </row>
    <row r="25495" spans="1:7" x14ac:dyDescent="0.25">
      <c r="A25495" s="2">
        <v>11045</v>
      </c>
      <c r="B25495" s="3" t="s">
        <v>27457</v>
      </c>
      <c r="C25495" s="2" t="s">
        <v>13</v>
      </c>
      <c r="D25495" s="2" t="s">
        <v>42080</v>
      </c>
      <c r="E25495" s="2"/>
      <c r="F25495" s="3">
        <v>39.24</v>
      </c>
      <c r="G25495" s="156"/>
    </row>
    <row r="25496" spans="1:7" x14ac:dyDescent="0.25">
      <c r="A25496" s="2">
        <v>20170</v>
      </c>
      <c r="B25496" s="3" t="s">
        <v>27458</v>
      </c>
      <c r="C25496" s="2" t="s">
        <v>13</v>
      </c>
      <c r="D25496" s="2" t="s">
        <v>42080</v>
      </c>
      <c r="E25496" s="2"/>
      <c r="F25496" s="3">
        <v>16.32</v>
      </c>
      <c r="G25496" s="156"/>
    </row>
    <row r="25497" spans="1:7" x14ac:dyDescent="0.25">
      <c r="A25497" s="2">
        <v>20171</v>
      </c>
      <c r="B25497" s="3" t="s">
        <v>27459</v>
      </c>
      <c r="C25497" s="2" t="s">
        <v>13</v>
      </c>
      <c r="D25497" s="2" t="s">
        <v>42080</v>
      </c>
      <c r="E25497" s="2"/>
      <c r="F25497" s="3">
        <v>47.06</v>
      </c>
      <c r="G25497" s="156"/>
    </row>
    <row r="25498" spans="1:7" x14ac:dyDescent="0.25">
      <c r="A25498" s="2">
        <v>20167</v>
      </c>
      <c r="B25498" s="3" t="s">
        <v>27460</v>
      </c>
      <c r="C25498" s="2" t="s">
        <v>13</v>
      </c>
      <c r="D25498" s="2" t="s">
        <v>42080</v>
      </c>
      <c r="E25498" s="2"/>
      <c r="F25498" s="3">
        <v>5.92</v>
      </c>
      <c r="G25498" s="156"/>
    </row>
    <row r="25499" spans="1:7" x14ac:dyDescent="0.25">
      <c r="A25499" s="2">
        <v>20168</v>
      </c>
      <c r="B25499" s="3" t="s">
        <v>27461</v>
      </c>
      <c r="C25499" s="2" t="s">
        <v>13</v>
      </c>
      <c r="D25499" s="2" t="s">
        <v>42080</v>
      </c>
      <c r="E25499" s="2"/>
      <c r="F25499" s="3">
        <v>12.18</v>
      </c>
      <c r="G25499" s="156"/>
    </row>
    <row r="25500" spans="1:7" x14ac:dyDescent="0.25">
      <c r="A25500" s="2">
        <v>20169</v>
      </c>
      <c r="B25500" s="3" t="s">
        <v>27462</v>
      </c>
      <c r="C25500" s="2" t="s">
        <v>13</v>
      </c>
      <c r="D25500" s="2" t="s">
        <v>42080</v>
      </c>
      <c r="E25500" s="2"/>
      <c r="F25500" s="3">
        <v>14.21</v>
      </c>
      <c r="G25500" s="156"/>
    </row>
    <row r="25501" spans="1:7" x14ac:dyDescent="0.25">
      <c r="A25501" s="2">
        <v>3899</v>
      </c>
      <c r="B25501" s="3" t="s">
        <v>27463</v>
      </c>
      <c r="C25501" s="2" t="s">
        <v>13</v>
      </c>
      <c r="D25501" s="2" t="s">
        <v>42080</v>
      </c>
      <c r="E25501" s="2"/>
      <c r="F25501" s="3">
        <v>7.88</v>
      </c>
      <c r="G25501" s="156"/>
    </row>
    <row r="25502" spans="1:7" x14ac:dyDescent="0.25">
      <c r="A25502" s="2">
        <v>38676</v>
      </c>
      <c r="B25502" s="3" t="s">
        <v>27464</v>
      </c>
      <c r="C25502" s="2" t="s">
        <v>13</v>
      </c>
      <c r="D25502" s="2" t="s">
        <v>42080</v>
      </c>
      <c r="E25502" s="2"/>
      <c r="F25502" s="3">
        <v>39.44</v>
      </c>
      <c r="G25502" s="156"/>
    </row>
    <row r="25503" spans="1:7" x14ac:dyDescent="0.25">
      <c r="A25503" s="2">
        <v>3897</v>
      </c>
      <c r="B25503" s="3" t="s">
        <v>27465</v>
      </c>
      <c r="C25503" s="2" t="s">
        <v>13</v>
      </c>
      <c r="D25503" s="2" t="s">
        <v>42080</v>
      </c>
      <c r="E25503" s="2"/>
      <c r="F25503" s="3">
        <v>1.92</v>
      </c>
      <c r="G25503" s="156"/>
    </row>
    <row r="25504" spans="1:7" x14ac:dyDescent="0.25">
      <c r="A25504" s="2">
        <v>3875</v>
      </c>
      <c r="B25504" s="3" t="s">
        <v>27466</v>
      </c>
      <c r="C25504" s="2" t="s">
        <v>13</v>
      </c>
      <c r="D25504" s="2" t="s">
        <v>42080</v>
      </c>
      <c r="E25504" s="2"/>
      <c r="F25504" s="3">
        <v>3.97</v>
      </c>
      <c r="G25504" s="156"/>
    </row>
    <row r="25505" spans="1:7" x14ac:dyDescent="0.25">
      <c r="A25505" s="2">
        <v>3898</v>
      </c>
      <c r="B25505" s="3" t="s">
        <v>27467</v>
      </c>
      <c r="C25505" s="2" t="s">
        <v>13</v>
      </c>
      <c r="D25505" s="2" t="s">
        <v>42080</v>
      </c>
      <c r="E25505" s="2"/>
      <c r="F25505" s="3">
        <v>8.07</v>
      </c>
      <c r="G25505" s="156"/>
    </row>
    <row r="25506" spans="1:7" x14ac:dyDescent="0.25">
      <c r="A25506" s="2">
        <v>3855</v>
      </c>
      <c r="B25506" s="3" t="s">
        <v>27468</v>
      </c>
      <c r="C25506" s="2" t="s">
        <v>13</v>
      </c>
      <c r="D25506" s="2" t="s">
        <v>42080</v>
      </c>
      <c r="E25506" s="2"/>
      <c r="F25506" s="3">
        <v>6.06</v>
      </c>
      <c r="G25506" s="156"/>
    </row>
    <row r="25507" spans="1:7" x14ac:dyDescent="0.25">
      <c r="A25507" s="2">
        <v>3874</v>
      </c>
      <c r="B25507" s="3" t="s">
        <v>27469</v>
      </c>
      <c r="C25507" s="2" t="s">
        <v>13</v>
      </c>
      <c r="D25507" s="2" t="s">
        <v>42080</v>
      </c>
      <c r="E25507" s="2"/>
      <c r="F25507" s="3">
        <v>7.02</v>
      </c>
      <c r="G25507" s="156"/>
    </row>
    <row r="25508" spans="1:7" x14ac:dyDescent="0.25">
      <c r="A25508" s="2">
        <v>3870</v>
      </c>
      <c r="B25508" s="3" t="s">
        <v>27470</v>
      </c>
      <c r="C25508" s="2" t="s">
        <v>13</v>
      </c>
      <c r="D25508" s="2" t="s">
        <v>42080</v>
      </c>
      <c r="E25508" s="2"/>
      <c r="F25508" s="3">
        <v>7.7</v>
      </c>
      <c r="G25508" s="156"/>
    </row>
    <row r="25509" spans="1:7" x14ac:dyDescent="0.25">
      <c r="A25509" s="2">
        <v>38678</v>
      </c>
      <c r="B25509" s="3" t="s">
        <v>27471</v>
      </c>
      <c r="C25509" s="2" t="s">
        <v>13</v>
      </c>
      <c r="D25509" s="2" t="s">
        <v>42080</v>
      </c>
      <c r="E25509" s="2"/>
      <c r="F25509" s="3">
        <v>20.37</v>
      </c>
      <c r="G25509" s="156"/>
    </row>
    <row r="25510" spans="1:7" x14ac:dyDescent="0.25">
      <c r="A25510" s="2">
        <v>3859</v>
      </c>
      <c r="B25510" s="3" t="s">
        <v>27472</v>
      </c>
      <c r="C25510" s="2" t="s">
        <v>13</v>
      </c>
      <c r="D25510" s="2" t="s">
        <v>42080</v>
      </c>
      <c r="E25510" s="2"/>
      <c r="F25510" s="3">
        <v>1.55</v>
      </c>
      <c r="G25510" s="156"/>
    </row>
    <row r="25511" spans="1:7" x14ac:dyDescent="0.25">
      <c r="A25511" s="2">
        <v>3856</v>
      </c>
      <c r="B25511" s="3" t="s">
        <v>27473</v>
      </c>
      <c r="C25511" s="2" t="s">
        <v>13</v>
      </c>
      <c r="D25511" s="2" t="s">
        <v>42080</v>
      </c>
      <c r="E25511" s="2"/>
      <c r="F25511" s="3">
        <v>2.15</v>
      </c>
      <c r="G25511" s="156"/>
    </row>
    <row r="25512" spans="1:7" x14ac:dyDescent="0.25">
      <c r="A25512" s="2">
        <v>3906</v>
      </c>
      <c r="B25512" s="3" t="s">
        <v>27474</v>
      </c>
      <c r="C25512" s="2" t="s">
        <v>13</v>
      </c>
      <c r="D25512" s="2" t="s">
        <v>42080</v>
      </c>
      <c r="E25512" s="2"/>
      <c r="F25512" s="3">
        <v>1.78</v>
      </c>
      <c r="G25512" s="156"/>
    </row>
    <row r="25513" spans="1:7" x14ac:dyDescent="0.25">
      <c r="A25513" s="2">
        <v>3860</v>
      </c>
      <c r="B25513" s="3" t="s">
        <v>27475</v>
      </c>
      <c r="C25513" s="2" t="s">
        <v>13</v>
      </c>
      <c r="D25513" s="2" t="s">
        <v>42080</v>
      </c>
      <c r="E25513" s="2"/>
      <c r="F25513" s="3">
        <v>5.28</v>
      </c>
      <c r="G25513" s="156"/>
    </row>
    <row r="25514" spans="1:7" x14ac:dyDescent="0.25">
      <c r="A25514" s="2">
        <v>3905</v>
      </c>
      <c r="B25514" s="3" t="s">
        <v>27476</v>
      </c>
      <c r="C25514" s="2" t="s">
        <v>13</v>
      </c>
      <c r="D25514" s="2" t="s">
        <v>42080</v>
      </c>
      <c r="E25514" s="2"/>
      <c r="F25514" s="3">
        <v>12.11</v>
      </c>
      <c r="G25514" s="156"/>
    </row>
    <row r="25515" spans="1:7" x14ac:dyDescent="0.25">
      <c r="A25515" s="2">
        <v>3871</v>
      </c>
      <c r="B25515" s="3" t="s">
        <v>27477</v>
      </c>
      <c r="C25515" s="2" t="s">
        <v>13</v>
      </c>
      <c r="D25515" s="2" t="s">
        <v>42080</v>
      </c>
      <c r="E25515" s="2"/>
      <c r="F25515" s="3">
        <v>21.42</v>
      </c>
      <c r="G25515" s="156"/>
    </row>
    <row r="25516" spans="1:7" x14ac:dyDescent="0.25">
      <c r="A25516" s="2">
        <v>37427</v>
      </c>
      <c r="B25516" s="3" t="s">
        <v>27478</v>
      </c>
      <c r="C25516" s="2" t="s">
        <v>13</v>
      </c>
      <c r="D25516" s="2" t="s">
        <v>42080</v>
      </c>
      <c r="E25516" s="2"/>
      <c r="F25516" s="3">
        <v>65.760000000000005</v>
      </c>
      <c r="G25516" s="156"/>
    </row>
    <row r="25517" spans="1:7" x14ac:dyDescent="0.25">
      <c r="A25517" s="2">
        <v>37424</v>
      </c>
      <c r="B25517" s="3" t="s">
        <v>27479</v>
      </c>
      <c r="C25517" s="2" t="s">
        <v>13</v>
      </c>
      <c r="D25517" s="2" t="s">
        <v>42080</v>
      </c>
      <c r="E25517" s="2"/>
      <c r="F25517" s="3">
        <v>12.67</v>
      </c>
      <c r="G25517" s="156"/>
    </row>
    <row r="25518" spans="1:7" x14ac:dyDescent="0.25">
      <c r="A25518" s="2">
        <v>37428</v>
      </c>
      <c r="B25518" s="3" t="s">
        <v>27480</v>
      </c>
      <c r="C25518" s="2" t="s">
        <v>13</v>
      </c>
      <c r="D25518" s="2" t="s">
        <v>42080</v>
      </c>
      <c r="E25518" s="2"/>
      <c r="F25518" s="3">
        <v>226.63</v>
      </c>
      <c r="G25518" s="156"/>
    </row>
    <row r="25519" spans="1:7" x14ac:dyDescent="0.25">
      <c r="A25519" s="2">
        <v>37425</v>
      </c>
      <c r="B25519" s="3" t="s">
        <v>27481</v>
      </c>
      <c r="C25519" s="2" t="s">
        <v>13</v>
      </c>
      <c r="D25519" s="2" t="s">
        <v>42080</v>
      </c>
      <c r="E25519" s="2"/>
      <c r="F25519" s="3">
        <v>13.65</v>
      </c>
      <c r="G25519" s="156"/>
    </row>
    <row r="25520" spans="1:7" x14ac:dyDescent="0.25">
      <c r="A25520" s="2">
        <v>37429</v>
      </c>
      <c r="B25520" s="3" t="s">
        <v>27482</v>
      </c>
      <c r="C25520" s="2" t="s">
        <v>13</v>
      </c>
      <c r="D25520" s="2" t="s">
        <v>42080</v>
      </c>
      <c r="E25520" s="2"/>
      <c r="F25520" s="3">
        <v>2865.91</v>
      </c>
      <c r="G25520" s="156"/>
    </row>
    <row r="25521" spans="1:7" x14ac:dyDescent="0.25">
      <c r="A25521" s="2">
        <v>37426</v>
      </c>
      <c r="B25521" s="3" t="s">
        <v>27483</v>
      </c>
      <c r="C25521" s="2" t="s">
        <v>13</v>
      </c>
      <c r="D25521" s="2" t="s">
        <v>42080</v>
      </c>
      <c r="E25521" s="2"/>
      <c r="F25521" s="3">
        <v>27.57</v>
      </c>
      <c r="G25521" s="156"/>
    </row>
    <row r="25522" spans="1:7" x14ac:dyDescent="0.25">
      <c r="A25522" s="2">
        <v>39292</v>
      </c>
      <c r="B25522" s="3" t="s">
        <v>27484</v>
      </c>
      <c r="C25522" s="2" t="s">
        <v>13</v>
      </c>
      <c r="D25522" s="2" t="s">
        <v>42080</v>
      </c>
      <c r="E25522" s="2"/>
      <c r="F25522" s="3">
        <v>8.86</v>
      </c>
      <c r="G25522" s="156"/>
    </row>
    <row r="25523" spans="1:7" x14ac:dyDescent="0.25">
      <c r="A25523" s="2">
        <v>39293</v>
      </c>
      <c r="B25523" s="3" t="s">
        <v>27485</v>
      </c>
      <c r="C25523" s="2" t="s">
        <v>13</v>
      </c>
      <c r="D25523" s="2" t="s">
        <v>42080</v>
      </c>
      <c r="E25523" s="2"/>
      <c r="F25523" s="3">
        <v>13.77</v>
      </c>
      <c r="G25523" s="156"/>
    </row>
    <row r="25524" spans="1:7" x14ac:dyDescent="0.25">
      <c r="A25524" s="2">
        <v>39294</v>
      </c>
      <c r="B25524" s="3" t="s">
        <v>27486</v>
      </c>
      <c r="C25524" s="2" t="s">
        <v>13</v>
      </c>
      <c r="D25524" s="2" t="s">
        <v>42080</v>
      </c>
      <c r="E25524" s="2"/>
      <c r="F25524" s="3">
        <v>14.72</v>
      </c>
      <c r="G25524" s="156"/>
    </row>
    <row r="25525" spans="1:7" x14ac:dyDescent="0.25">
      <c r="A25525" s="2">
        <v>39295</v>
      </c>
      <c r="B25525" s="3" t="s">
        <v>27487</v>
      </c>
      <c r="C25525" s="2" t="s">
        <v>13</v>
      </c>
      <c r="D25525" s="2" t="s">
        <v>42080</v>
      </c>
      <c r="E25525" s="2"/>
      <c r="F25525" s="3">
        <v>20.239999999999998</v>
      </c>
      <c r="G25525" s="156"/>
    </row>
    <row r="25526" spans="1:7" x14ac:dyDescent="0.25">
      <c r="A25526" s="2">
        <v>39312</v>
      </c>
      <c r="B25526" s="3" t="s">
        <v>27488</v>
      </c>
      <c r="C25526" s="2" t="s">
        <v>13</v>
      </c>
      <c r="D25526" s="2" t="s">
        <v>42080</v>
      </c>
      <c r="E25526" s="2"/>
      <c r="F25526" s="3">
        <v>13.59</v>
      </c>
      <c r="G25526" s="156"/>
    </row>
    <row r="25527" spans="1:7" x14ac:dyDescent="0.25">
      <c r="A25527" s="2">
        <v>39313</v>
      </c>
      <c r="B25527" s="3" t="s">
        <v>27489</v>
      </c>
      <c r="C25527" s="2" t="s">
        <v>13</v>
      </c>
      <c r="D25527" s="2" t="s">
        <v>42080</v>
      </c>
      <c r="E25527" s="2"/>
      <c r="F25527" s="3">
        <v>18.25</v>
      </c>
      <c r="G25527" s="156"/>
    </row>
    <row r="25528" spans="1:7" x14ac:dyDescent="0.25">
      <c r="A25528" s="2">
        <v>39314</v>
      </c>
      <c r="B25528" s="3" t="s">
        <v>27490</v>
      </c>
      <c r="C25528" s="2" t="s">
        <v>13</v>
      </c>
      <c r="D25528" s="2" t="s">
        <v>42080</v>
      </c>
      <c r="E25528" s="2"/>
      <c r="F25528" s="3">
        <v>26.85</v>
      </c>
      <c r="G25528" s="156"/>
    </row>
    <row r="25529" spans="1:7" x14ac:dyDescent="0.25">
      <c r="A25529" s="2">
        <v>39296</v>
      </c>
      <c r="B25529" s="3" t="s">
        <v>27491</v>
      </c>
      <c r="C25529" s="2" t="s">
        <v>13</v>
      </c>
      <c r="D25529" s="2" t="s">
        <v>42080</v>
      </c>
      <c r="E25529" s="2"/>
      <c r="F25529" s="3">
        <v>8.08</v>
      </c>
      <c r="G25529" s="156"/>
    </row>
    <row r="25530" spans="1:7" x14ac:dyDescent="0.25">
      <c r="A25530" s="2">
        <v>39297</v>
      </c>
      <c r="B25530" s="3" t="s">
        <v>27492</v>
      </c>
      <c r="C25530" s="2" t="s">
        <v>13</v>
      </c>
      <c r="D25530" s="2" t="s">
        <v>42080</v>
      </c>
      <c r="E25530" s="2"/>
      <c r="F25530" s="3">
        <v>10.95</v>
      </c>
      <c r="G25530" s="156"/>
    </row>
    <row r="25531" spans="1:7" x14ac:dyDescent="0.25">
      <c r="A25531" s="2">
        <v>39298</v>
      </c>
      <c r="B25531" s="3" t="s">
        <v>27493</v>
      </c>
      <c r="C25531" s="2" t="s">
        <v>13</v>
      </c>
      <c r="D25531" s="2" t="s">
        <v>42080</v>
      </c>
      <c r="E25531" s="2"/>
      <c r="F25531" s="3">
        <v>21.03</v>
      </c>
      <c r="G25531" s="156"/>
    </row>
    <row r="25532" spans="1:7" x14ac:dyDescent="0.25">
      <c r="A25532" s="2">
        <v>39299</v>
      </c>
      <c r="B25532" s="3" t="s">
        <v>27494</v>
      </c>
      <c r="C25532" s="2" t="s">
        <v>13</v>
      </c>
      <c r="D25532" s="2" t="s">
        <v>42080</v>
      </c>
      <c r="E25532" s="2"/>
      <c r="F25532" s="3">
        <v>24.92</v>
      </c>
      <c r="G25532" s="156"/>
    </row>
    <row r="25533" spans="1:7" x14ac:dyDescent="0.25">
      <c r="A25533" s="2">
        <v>39308</v>
      </c>
      <c r="B25533" s="3" t="s">
        <v>27495</v>
      </c>
      <c r="C25533" s="2" t="s">
        <v>13</v>
      </c>
      <c r="D25533" s="2" t="s">
        <v>42080</v>
      </c>
      <c r="E25533" s="2"/>
      <c r="F25533" s="3">
        <v>6.74</v>
      </c>
      <c r="G25533" s="156"/>
    </row>
    <row r="25534" spans="1:7" x14ac:dyDescent="0.25">
      <c r="A25534" s="2">
        <v>39309</v>
      </c>
      <c r="B25534" s="3" t="s">
        <v>27496</v>
      </c>
      <c r="C25534" s="2" t="s">
        <v>13</v>
      </c>
      <c r="D25534" s="2" t="s">
        <v>42080</v>
      </c>
      <c r="E25534" s="2"/>
      <c r="F25534" s="3">
        <v>7.68</v>
      </c>
      <c r="G25534" s="156"/>
    </row>
    <row r="25535" spans="1:7" x14ac:dyDescent="0.25">
      <c r="A25535" s="2">
        <v>39310</v>
      </c>
      <c r="B25535" s="3" t="s">
        <v>27497</v>
      </c>
      <c r="C25535" s="2" t="s">
        <v>13</v>
      </c>
      <c r="D25535" s="2" t="s">
        <v>42080</v>
      </c>
      <c r="E25535" s="2"/>
      <c r="F25535" s="3">
        <v>14.34</v>
      </c>
      <c r="G25535" s="156"/>
    </row>
    <row r="25536" spans="1:7" x14ac:dyDescent="0.25">
      <c r="A25536" s="2">
        <v>39311</v>
      </c>
      <c r="B25536" s="3" t="s">
        <v>27498</v>
      </c>
      <c r="C25536" s="2" t="s">
        <v>13</v>
      </c>
      <c r="D25536" s="2" t="s">
        <v>42080</v>
      </c>
      <c r="E25536" s="2"/>
      <c r="F25536" s="3">
        <v>20.309999999999999</v>
      </c>
      <c r="G25536" s="156"/>
    </row>
    <row r="25537" spans="1:7" x14ac:dyDescent="0.25">
      <c r="A25537" s="2">
        <v>45261</v>
      </c>
      <c r="B25537" s="3" t="s">
        <v>27499</v>
      </c>
      <c r="C25537" s="2" t="s">
        <v>3881</v>
      </c>
      <c r="D25537" s="2" t="s">
        <v>42080</v>
      </c>
      <c r="E25537" s="2"/>
      <c r="F25537" s="3">
        <v>21.09</v>
      </c>
      <c r="G25537" s="156"/>
    </row>
    <row r="25538" spans="1:7" x14ac:dyDescent="0.25">
      <c r="A25538" s="2">
        <v>11519</v>
      </c>
      <c r="B25538" s="3" t="s">
        <v>27500</v>
      </c>
      <c r="C25538" s="2" t="s">
        <v>3881</v>
      </c>
      <c r="D25538" s="2" t="s">
        <v>42080</v>
      </c>
      <c r="E25538" s="2"/>
      <c r="F25538" s="3">
        <v>60.25</v>
      </c>
      <c r="G25538" s="156"/>
    </row>
    <row r="25539" spans="1:7" x14ac:dyDescent="0.25">
      <c r="A25539" s="2">
        <v>11520</v>
      </c>
      <c r="B25539" s="3" t="s">
        <v>27501</v>
      </c>
      <c r="C25539" s="2" t="s">
        <v>3881</v>
      </c>
      <c r="D25539" s="2" t="s">
        <v>42080</v>
      </c>
      <c r="E25539" s="2"/>
      <c r="F25539" s="3">
        <v>27.85</v>
      </c>
      <c r="G25539" s="156"/>
    </row>
    <row r="25540" spans="1:7" x14ac:dyDescent="0.25">
      <c r="A25540" s="2">
        <v>11518</v>
      </c>
      <c r="B25540" s="3" t="s">
        <v>27502</v>
      </c>
      <c r="C25540" s="2" t="s">
        <v>3881</v>
      </c>
      <c r="D25540" s="2" t="s">
        <v>42080</v>
      </c>
      <c r="E25540" s="2"/>
      <c r="F25540" s="3">
        <v>101.27</v>
      </c>
      <c r="G25540" s="156"/>
    </row>
    <row r="25541" spans="1:7" x14ac:dyDescent="0.25">
      <c r="A25541" s="2">
        <v>38473</v>
      </c>
      <c r="B25541" s="3" t="s">
        <v>27503</v>
      </c>
      <c r="C25541" s="2" t="s">
        <v>13</v>
      </c>
      <c r="D25541" s="2" t="s">
        <v>42080</v>
      </c>
      <c r="E25541" s="2"/>
      <c r="F25541" s="3">
        <v>273.91000000000003</v>
      </c>
      <c r="G25541" s="156"/>
    </row>
    <row r="25542" spans="1:7" x14ac:dyDescent="0.25">
      <c r="A25542" s="2">
        <v>4244</v>
      </c>
      <c r="B25542" s="3" t="s">
        <v>27504</v>
      </c>
      <c r="C25542" s="2" t="s">
        <v>315</v>
      </c>
      <c r="D25542" s="2" t="s">
        <v>42080</v>
      </c>
      <c r="E25542" s="2"/>
      <c r="F25542" s="3">
        <v>32.1</v>
      </c>
      <c r="G25542" s="156"/>
    </row>
    <row r="25543" spans="1:7" x14ac:dyDescent="0.25">
      <c r="A25543" s="2">
        <v>40977</v>
      </c>
      <c r="B25543" s="3" t="s">
        <v>27505</v>
      </c>
      <c r="C25543" s="2" t="s">
        <v>21474</v>
      </c>
      <c r="D25543" s="2" t="s">
        <v>42080</v>
      </c>
      <c r="E25543" s="2"/>
      <c r="F25543" s="3">
        <v>5624.34</v>
      </c>
      <c r="G25543" s="156"/>
    </row>
    <row r="25544" spans="1:7" x14ac:dyDescent="0.25">
      <c r="A25544" s="2">
        <v>4115</v>
      </c>
      <c r="B25544" s="3" t="s">
        <v>27506</v>
      </c>
      <c r="C25544" s="2" t="s">
        <v>123</v>
      </c>
      <c r="D25544" s="2" t="s">
        <v>42080</v>
      </c>
      <c r="E25544" s="2"/>
      <c r="F25544" s="3">
        <v>31.95</v>
      </c>
      <c r="G25544" s="156"/>
    </row>
    <row r="25545" spans="1:7" x14ac:dyDescent="0.25">
      <c r="A25545" s="2">
        <v>4119</v>
      </c>
      <c r="B25545" s="3" t="s">
        <v>27507</v>
      </c>
      <c r="C25545" s="2" t="s">
        <v>123</v>
      </c>
      <c r="D25545" s="2" t="s">
        <v>42080</v>
      </c>
      <c r="E25545" s="2"/>
      <c r="F25545" s="3">
        <v>64.53</v>
      </c>
      <c r="G25545" s="156"/>
    </row>
    <row r="25546" spans="1:7" x14ac:dyDescent="0.25">
      <c r="A25546" s="2">
        <v>2794</v>
      </c>
      <c r="B25546" s="3" t="s">
        <v>27508</v>
      </c>
      <c r="C25546" s="2" t="s">
        <v>123</v>
      </c>
      <c r="D25546" s="2" t="s">
        <v>42080</v>
      </c>
      <c r="E25546" s="2"/>
      <c r="F25546" s="3">
        <v>171.19</v>
      </c>
      <c r="G25546" s="156"/>
    </row>
    <row r="25547" spans="1:7" x14ac:dyDescent="0.25">
      <c r="A25547" s="2">
        <v>2788</v>
      </c>
      <c r="B25547" s="3" t="s">
        <v>27509</v>
      </c>
      <c r="C25547" s="2" t="s">
        <v>123</v>
      </c>
      <c r="D25547" s="2" t="s">
        <v>42080</v>
      </c>
      <c r="E25547" s="2"/>
      <c r="F25547" s="3">
        <v>249.39</v>
      </c>
      <c r="G25547" s="156"/>
    </row>
    <row r="25548" spans="1:7" x14ac:dyDescent="0.25">
      <c r="A25548" s="2">
        <v>4006</v>
      </c>
      <c r="B25548" s="3" t="s">
        <v>27510</v>
      </c>
      <c r="C25548" s="2" t="s">
        <v>148</v>
      </c>
      <c r="D25548" s="2" t="s">
        <v>42080</v>
      </c>
      <c r="E25548" s="2"/>
      <c r="F25548" s="3">
        <v>1858.3</v>
      </c>
      <c r="G25548" s="156"/>
    </row>
    <row r="25549" spans="1:7" x14ac:dyDescent="0.25">
      <c r="A25549" s="2">
        <v>45395</v>
      </c>
      <c r="B25549" s="3" t="s">
        <v>27511</v>
      </c>
      <c r="C25549" s="2" t="s">
        <v>3881</v>
      </c>
      <c r="D25549" s="2" t="s">
        <v>42080</v>
      </c>
      <c r="E25549" s="2"/>
      <c r="F25549" s="3">
        <v>32</v>
      </c>
      <c r="G25549" s="156"/>
    </row>
    <row r="25550" spans="1:7" x14ac:dyDescent="0.25">
      <c r="A25550" s="2">
        <v>37461</v>
      </c>
      <c r="B25550" s="3" t="s">
        <v>27512</v>
      </c>
      <c r="C25550" s="2" t="s">
        <v>123</v>
      </c>
      <c r="D25550" s="2" t="s">
        <v>42080</v>
      </c>
      <c r="E25550" s="2"/>
      <c r="F25550" s="3">
        <v>13.17</v>
      </c>
      <c r="G25550" s="156"/>
    </row>
    <row r="25551" spans="1:7" x14ac:dyDescent="0.25">
      <c r="A25551" s="2">
        <v>37460</v>
      </c>
      <c r="B25551" s="3" t="s">
        <v>27513</v>
      </c>
      <c r="C25551" s="2" t="s">
        <v>123</v>
      </c>
      <c r="D25551" s="2" t="s">
        <v>42080</v>
      </c>
      <c r="E25551" s="2"/>
      <c r="F25551" s="3">
        <v>23.11</v>
      </c>
      <c r="G25551" s="156"/>
    </row>
    <row r="25552" spans="1:7" x14ac:dyDescent="0.25">
      <c r="A25552" s="2">
        <v>37458</v>
      </c>
      <c r="B25552" s="3" t="s">
        <v>27514</v>
      </c>
      <c r="C25552" s="2" t="s">
        <v>123</v>
      </c>
      <c r="D25552" s="2" t="s">
        <v>42081</v>
      </c>
      <c r="E25552" s="2"/>
      <c r="F25552" s="3">
        <v>5.36</v>
      </c>
      <c r="G25552" s="156"/>
    </row>
    <row r="25553" spans="1:7" x14ac:dyDescent="0.25">
      <c r="A25553" s="2">
        <v>37454</v>
      </c>
      <c r="B25553" s="3" t="s">
        <v>27515</v>
      </c>
      <c r="C25553" s="2" t="s">
        <v>123</v>
      </c>
      <c r="D25553" s="2" t="s">
        <v>42080</v>
      </c>
      <c r="E25553" s="2"/>
      <c r="F25553" s="3">
        <v>1.67</v>
      </c>
      <c r="G25553" s="156"/>
    </row>
    <row r="25554" spans="1:7" x14ac:dyDescent="0.25">
      <c r="A25554" s="2">
        <v>37455</v>
      </c>
      <c r="B25554" s="3" t="s">
        <v>27516</v>
      </c>
      <c r="C25554" s="2" t="s">
        <v>123</v>
      </c>
      <c r="D25554" s="2" t="s">
        <v>42080</v>
      </c>
      <c r="E25554" s="2"/>
      <c r="F25554" s="3">
        <v>2.79</v>
      </c>
      <c r="G25554" s="156"/>
    </row>
    <row r="25555" spans="1:7" x14ac:dyDescent="0.25">
      <c r="A25555" s="2">
        <v>37459</v>
      </c>
      <c r="B25555" s="3" t="s">
        <v>27517</v>
      </c>
      <c r="C25555" s="2" t="s">
        <v>123</v>
      </c>
      <c r="D25555" s="2" t="s">
        <v>42080</v>
      </c>
      <c r="E25555" s="2"/>
      <c r="F25555" s="3">
        <v>8.93</v>
      </c>
      <c r="G25555" s="156"/>
    </row>
    <row r="25556" spans="1:7" x14ac:dyDescent="0.25">
      <c r="A25556" s="2">
        <v>37457</v>
      </c>
      <c r="B25556" s="3" t="s">
        <v>27518</v>
      </c>
      <c r="C25556" s="2" t="s">
        <v>123</v>
      </c>
      <c r="D25556" s="2" t="s">
        <v>42080</v>
      </c>
      <c r="E25556" s="2"/>
      <c r="F25556" s="3">
        <v>3.08</v>
      </c>
      <c r="G25556" s="156"/>
    </row>
    <row r="25557" spans="1:7" x14ac:dyDescent="0.25">
      <c r="A25557" s="2">
        <v>37456</v>
      </c>
      <c r="B25557" s="3" t="s">
        <v>27519</v>
      </c>
      <c r="C25557" s="2" t="s">
        <v>123</v>
      </c>
      <c r="D25557" s="2" t="s">
        <v>42080</v>
      </c>
      <c r="E25557" s="2"/>
      <c r="F25557" s="3">
        <v>2.11</v>
      </c>
      <c r="G25557" s="156"/>
    </row>
    <row r="25558" spans="1:7" x14ac:dyDescent="0.25">
      <c r="A25558" s="2">
        <v>21029</v>
      </c>
      <c r="B25558" s="3" t="s">
        <v>27520</v>
      </c>
      <c r="C25558" s="2" t="s">
        <v>13</v>
      </c>
      <c r="D25558" s="2" t="s">
        <v>42081</v>
      </c>
      <c r="E25558" s="2"/>
      <c r="F25558" s="3">
        <v>388.5</v>
      </c>
      <c r="G25558" s="156"/>
    </row>
    <row r="25559" spans="1:7" x14ac:dyDescent="0.25">
      <c r="A25559" s="2">
        <v>21030</v>
      </c>
      <c r="B25559" s="3" t="s">
        <v>27521</v>
      </c>
      <c r="C25559" s="2" t="s">
        <v>13</v>
      </c>
      <c r="D25559" s="2" t="s">
        <v>42080</v>
      </c>
      <c r="E25559" s="2"/>
      <c r="F25559" s="3">
        <v>478.89</v>
      </c>
      <c r="G25559" s="156"/>
    </row>
    <row r="25560" spans="1:7" x14ac:dyDescent="0.25">
      <c r="A25560" s="2">
        <v>21031</v>
      </c>
      <c r="B25560" s="3" t="s">
        <v>27522</v>
      </c>
      <c r="C25560" s="2" t="s">
        <v>13</v>
      </c>
      <c r="D25560" s="2" t="s">
        <v>42080</v>
      </c>
      <c r="E25560" s="2"/>
      <c r="F25560" s="3">
        <v>596.21</v>
      </c>
      <c r="G25560" s="156"/>
    </row>
    <row r="25561" spans="1:7" x14ac:dyDescent="0.25">
      <c r="A25561" s="2">
        <v>21032</v>
      </c>
      <c r="B25561" s="3" t="s">
        <v>27523</v>
      </c>
      <c r="C25561" s="2" t="s">
        <v>13</v>
      </c>
      <c r="D25561" s="2" t="s">
        <v>42080</v>
      </c>
      <c r="E25561" s="2"/>
      <c r="F25561" s="3">
        <v>636.6</v>
      </c>
      <c r="G25561" s="156"/>
    </row>
    <row r="25562" spans="1:7" x14ac:dyDescent="0.25">
      <c r="A25562" s="2">
        <v>37527</v>
      </c>
      <c r="B25562" s="3" t="s">
        <v>27524</v>
      </c>
      <c r="C25562" s="2" t="s">
        <v>13</v>
      </c>
      <c r="D25562" s="2" t="s">
        <v>42080</v>
      </c>
      <c r="E25562" s="2"/>
      <c r="F25562" s="3">
        <v>575.04999999999995</v>
      </c>
      <c r="G25562" s="156"/>
    </row>
    <row r="25563" spans="1:7" x14ac:dyDescent="0.25">
      <c r="A25563" s="2">
        <v>37528</v>
      </c>
      <c r="B25563" s="3" t="s">
        <v>27525</v>
      </c>
      <c r="C25563" s="2" t="s">
        <v>13</v>
      </c>
      <c r="D25563" s="2" t="s">
        <v>42080</v>
      </c>
      <c r="E25563" s="2"/>
      <c r="F25563" s="3">
        <v>685.64</v>
      </c>
      <c r="G25563" s="156"/>
    </row>
    <row r="25564" spans="1:7" x14ac:dyDescent="0.25">
      <c r="A25564" s="2">
        <v>37529</v>
      </c>
      <c r="B25564" s="3" t="s">
        <v>27526</v>
      </c>
      <c r="C25564" s="2" t="s">
        <v>13</v>
      </c>
      <c r="D25564" s="2" t="s">
        <v>42080</v>
      </c>
      <c r="E25564" s="2"/>
      <c r="F25564" s="3">
        <v>692.37</v>
      </c>
      <c r="G25564" s="156"/>
    </row>
    <row r="25565" spans="1:7" x14ac:dyDescent="0.25">
      <c r="A25565" s="2">
        <v>37530</v>
      </c>
      <c r="B25565" s="3" t="s">
        <v>27527</v>
      </c>
      <c r="C25565" s="2" t="s">
        <v>13</v>
      </c>
      <c r="D25565" s="2" t="s">
        <v>42080</v>
      </c>
      <c r="E25565" s="2"/>
      <c r="F25565" s="3">
        <v>903.93</v>
      </c>
      <c r="G25565" s="156"/>
    </row>
    <row r="25566" spans="1:7" x14ac:dyDescent="0.25">
      <c r="A25566" s="2">
        <v>21034</v>
      </c>
      <c r="B25566" s="3" t="s">
        <v>27528</v>
      </c>
      <c r="C25566" s="2" t="s">
        <v>13</v>
      </c>
      <c r="D25566" s="2" t="s">
        <v>42080</v>
      </c>
      <c r="E25566" s="2"/>
      <c r="F25566" s="3">
        <v>771.23</v>
      </c>
      <c r="G25566" s="156"/>
    </row>
    <row r="25567" spans="1:7" x14ac:dyDescent="0.25">
      <c r="A25567" s="2">
        <v>37531</v>
      </c>
      <c r="B25567" s="3" t="s">
        <v>27529</v>
      </c>
      <c r="C25567" s="2" t="s">
        <v>13</v>
      </c>
      <c r="D25567" s="2" t="s">
        <v>42080</v>
      </c>
      <c r="E25567" s="2"/>
      <c r="F25567" s="3">
        <v>971.25</v>
      </c>
      <c r="G25567" s="156"/>
    </row>
    <row r="25568" spans="1:7" x14ac:dyDescent="0.25">
      <c r="A25568" s="2">
        <v>21036</v>
      </c>
      <c r="B25568" s="3" t="s">
        <v>27530</v>
      </c>
      <c r="C25568" s="2" t="s">
        <v>13</v>
      </c>
      <c r="D25568" s="2" t="s">
        <v>42080</v>
      </c>
      <c r="E25568" s="2"/>
      <c r="F25568" s="3">
        <v>1180.8800000000001</v>
      </c>
      <c r="G25568" s="156"/>
    </row>
    <row r="25569" spans="1:7" x14ac:dyDescent="0.25">
      <c r="A25569" s="2">
        <v>21037</v>
      </c>
      <c r="B25569" s="3" t="s">
        <v>27531</v>
      </c>
      <c r="C25569" s="2" t="s">
        <v>13</v>
      </c>
      <c r="D25569" s="2" t="s">
        <v>42080</v>
      </c>
      <c r="E25569" s="2"/>
      <c r="F25569" s="3">
        <v>1346.28</v>
      </c>
      <c r="G25569" s="156"/>
    </row>
    <row r="25570" spans="1:7" x14ac:dyDescent="0.25">
      <c r="A25570" s="2">
        <v>20185</v>
      </c>
      <c r="B25570" s="3" t="s">
        <v>27532</v>
      </c>
      <c r="C25570" s="2" t="s">
        <v>123</v>
      </c>
      <c r="D25570" s="2" t="s">
        <v>42080</v>
      </c>
      <c r="E25570" s="2"/>
      <c r="F25570" s="3">
        <v>14.2</v>
      </c>
      <c r="G25570" s="156"/>
    </row>
    <row r="25571" spans="1:7" x14ac:dyDescent="0.25">
      <c r="A25571" s="2">
        <v>44909</v>
      </c>
      <c r="B25571" s="3" t="s">
        <v>27533</v>
      </c>
      <c r="C25571" s="2" t="s">
        <v>123</v>
      </c>
      <c r="D25571" s="2" t="s">
        <v>42080</v>
      </c>
      <c r="E25571" s="2"/>
      <c r="F25571" s="3">
        <v>16.010000000000002</v>
      </c>
      <c r="G25571" s="156"/>
    </row>
    <row r="25572" spans="1:7" x14ac:dyDescent="0.25">
      <c r="A25572" s="2">
        <v>44115</v>
      </c>
      <c r="B25572" s="3" t="s">
        <v>27534</v>
      </c>
      <c r="C25572" s="2" t="s">
        <v>123</v>
      </c>
      <c r="D25572" s="2" t="s">
        <v>42080</v>
      </c>
      <c r="E25572" s="2"/>
      <c r="F25572" s="3">
        <v>29.46</v>
      </c>
      <c r="G25572" s="156"/>
    </row>
    <row r="25573" spans="1:7" x14ac:dyDescent="0.25">
      <c r="A25573" s="2">
        <v>44333</v>
      </c>
      <c r="B25573" s="3" t="s">
        <v>27535</v>
      </c>
      <c r="C25573" s="2" t="s">
        <v>123</v>
      </c>
      <c r="D25573" s="2" t="s">
        <v>42080</v>
      </c>
      <c r="E25573" s="2"/>
      <c r="F25573" s="3">
        <v>96.75</v>
      </c>
      <c r="G25573" s="156"/>
    </row>
    <row r="25574" spans="1:7" x14ac:dyDescent="0.25">
      <c r="A25574" s="2">
        <v>44907</v>
      </c>
      <c r="B25574" s="3" t="s">
        <v>27536</v>
      </c>
      <c r="C25574" s="2" t="s">
        <v>123</v>
      </c>
      <c r="D25574" s="2" t="s">
        <v>42080</v>
      </c>
      <c r="E25574" s="2"/>
      <c r="F25574" s="3">
        <v>16.97</v>
      </c>
      <c r="G25574" s="156"/>
    </row>
    <row r="25575" spans="1:7" x14ac:dyDescent="0.25">
      <c r="A25575" s="2">
        <v>20260</v>
      </c>
      <c r="B25575" s="3" t="s">
        <v>27537</v>
      </c>
      <c r="C25575" s="2" t="s">
        <v>13</v>
      </c>
      <c r="D25575" s="2" t="s">
        <v>42080</v>
      </c>
      <c r="E25575" s="2"/>
      <c r="F25575" s="3">
        <v>15.56</v>
      </c>
      <c r="G25575" s="156"/>
    </row>
    <row r="25576" spans="1:7" x14ac:dyDescent="0.25">
      <c r="A25576" s="2">
        <v>37515</v>
      </c>
      <c r="B25576" s="3" t="s">
        <v>27538</v>
      </c>
      <c r="C25576" s="2" t="s">
        <v>13</v>
      </c>
      <c r="D25576" s="2" t="s">
        <v>42081</v>
      </c>
      <c r="E25576" s="2"/>
      <c r="F25576" s="3">
        <v>586676.06999999995</v>
      </c>
      <c r="G25576" s="156"/>
    </row>
    <row r="25577" spans="1:7" x14ac:dyDescent="0.25">
      <c r="A25577" s="2">
        <v>12899</v>
      </c>
      <c r="B25577" s="3" t="s">
        <v>27539</v>
      </c>
      <c r="C25577" s="2" t="s">
        <v>13</v>
      </c>
      <c r="D25577" s="2" t="s">
        <v>42080</v>
      </c>
      <c r="E25577" s="2"/>
      <c r="F25577" s="3">
        <v>141.91999999999999</v>
      </c>
      <c r="G25577" s="156"/>
    </row>
    <row r="25578" spans="1:7" x14ac:dyDescent="0.25">
      <c r="A25578" s="2">
        <v>12898</v>
      </c>
      <c r="B25578" s="3" t="s">
        <v>27540</v>
      </c>
      <c r="C25578" s="2" t="s">
        <v>13</v>
      </c>
      <c r="D25578" s="2" t="s">
        <v>42081</v>
      </c>
      <c r="E25578" s="2"/>
      <c r="F25578" s="3">
        <v>225.13</v>
      </c>
      <c r="G25578" s="156"/>
    </row>
    <row r="25579" spans="1:7" x14ac:dyDescent="0.25">
      <c r="A25579" s="2">
        <v>39699</v>
      </c>
      <c r="B25579" s="3" t="s">
        <v>27541</v>
      </c>
      <c r="C25579" s="2" t="s">
        <v>65</v>
      </c>
      <c r="D25579" s="2" t="s">
        <v>42080</v>
      </c>
      <c r="E25579" s="2"/>
      <c r="F25579" s="3">
        <v>17.64</v>
      </c>
      <c r="G25579" s="156"/>
    </row>
    <row r="25580" spans="1:7" x14ac:dyDescent="0.25">
      <c r="A25580" s="2">
        <v>39696</v>
      </c>
      <c r="B25580" s="3" t="s">
        <v>27542</v>
      </c>
      <c r="C25580" s="2" t="s">
        <v>65</v>
      </c>
      <c r="D25580" s="2" t="s">
        <v>42081</v>
      </c>
      <c r="E25580" s="2"/>
      <c r="F25580" s="3">
        <v>6.45</v>
      </c>
      <c r="G25580" s="156"/>
    </row>
    <row r="25581" spans="1:7" x14ac:dyDescent="0.25">
      <c r="A25581" s="2">
        <v>42528</v>
      </c>
      <c r="B25581" s="3" t="s">
        <v>27543</v>
      </c>
      <c r="C25581" s="2" t="s">
        <v>65</v>
      </c>
      <c r="D25581" s="2" t="s">
        <v>42080</v>
      </c>
      <c r="E25581" s="2"/>
      <c r="F25581" s="3">
        <v>9.17</v>
      </c>
      <c r="G25581" s="156"/>
    </row>
    <row r="25582" spans="1:7" x14ac:dyDescent="0.25">
      <c r="A25582" s="2">
        <v>39700</v>
      </c>
      <c r="B25582" s="3" t="s">
        <v>27544</v>
      </c>
      <c r="C25582" s="2" t="s">
        <v>65</v>
      </c>
      <c r="D25582" s="2" t="s">
        <v>42080</v>
      </c>
      <c r="E25582" s="2"/>
      <c r="F25582" s="3">
        <v>28.94</v>
      </c>
      <c r="G25582" s="156"/>
    </row>
    <row r="25583" spans="1:7" x14ac:dyDescent="0.25">
      <c r="A25583" s="2">
        <v>4014</v>
      </c>
      <c r="B25583" s="3" t="s">
        <v>27545</v>
      </c>
      <c r="C25583" s="2" t="s">
        <v>65</v>
      </c>
      <c r="D25583" s="2" t="s">
        <v>42080</v>
      </c>
      <c r="E25583" s="2"/>
      <c r="F25583" s="3">
        <v>59.58</v>
      </c>
      <c r="G25583" s="156"/>
    </row>
    <row r="25584" spans="1:7" x14ac:dyDescent="0.25">
      <c r="A25584" s="2">
        <v>4015</v>
      </c>
      <c r="B25584" s="3" t="s">
        <v>27546</v>
      </c>
      <c r="C25584" s="2" t="s">
        <v>65</v>
      </c>
      <c r="D25584" s="2" t="s">
        <v>42080</v>
      </c>
      <c r="E25584" s="2"/>
      <c r="F25584" s="3">
        <v>73.17</v>
      </c>
      <c r="G25584" s="156"/>
    </row>
    <row r="25585" spans="1:7" x14ac:dyDescent="0.25">
      <c r="A25585" s="2">
        <v>4017</v>
      </c>
      <c r="B25585" s="3" t="s">
        <v>27547</v>
      </c>
      <c r="C25585" s="2" t="s">
        <v>65</v>
      </c>
      <c r="D25585" s="2" t="s">
        <v>42080</v>
      </c>
      <c r="E25585" s="2"/>
      <c r="F25585" s="3">
        <v>106.46</v>
      </c>
      <c r="G25585" s="156"/>
    </row>
    <row r="25586" spans="1:7" x14ac:dyDescent="0.25">
      <c r="A25586" s="2">
        <v>11621</v>
      </c>
      <c r="B25586" s="3" t="s">
        <v>27548</v>
      </c>
      <c r="C25586" s="2" t="s">
        <v>65</v>
      </c>
      <c r="D25586" s="2" t="s">
        <v>42080</v>
      </c>
      <c r="E25586" s="2"/>
      <c r="F25586" s="3">
        <v>57.59</v>
      </c>
      <c r="G25586" s="156"/>
    </row>
    <row r="25587" spans="1:7" x14ac:dyDescent="0.25">
      <c r="A25587" s="2">
        <v>4016</v>
      </c>
      <c r="B25587" s="3" t="s">
        <v>27549</v>
      </c>
      <c r="C25587" s="2" t="s">
        <v>65</v>
      </c>
      <c r="D25587" s="2" t="s">
        <v>42081</v>
      </c>
      <c r="E25587" s="2"/>
      <c r="F25587" s="3">
        <v>42.05</v>
      </c>
      <c r="G25587" s="156"/>
    </row>
    <row r="25588" spans="1:7" x14ac:dyDescent="0.25">
      <c r="A25588" s="2">
        <v>38544</v>
      </c>
      <c r="B25588" s="3" t="s">
        <v>27550</v>
      </c>
      <c r="C25588" s="2" t="s">
        <v>65</v>
      </c>
      <c r="D25588" s="2" t="s">
        <v>42080</v>
      </c>
      <c r="E25588" s="2"/>
      <c r="F25588" s="3">
        <v>10.79</v>
      </c>
      <c r="G25588" s="156"/>
    </row>
    <row r="25589" spans="1:7" x14ac:dyDescent="0.25">
      <c r="A25589" s="2">
        <v>38545</v>
      </c>
      <c r="B25589" s="3" t="s">
        <v>27551</v>
      </c>
      <c r="C25589" s="2" t="s">
        <v>65</v>
      </c>
      <c r="D25589" s="2" t="s">
        <v>42080</v>
      </c>
      <c r="E25589" s="2"/>
      <c r="F25589" s="3">
        <v>6.93</v>
      </c>
      <c r="G25589" s="156"/>
    </row>
    <row r="25590" spans="1:7" x14ac:dyDescent="0.25">
      <c r="A25590" s="2">
        <v>42527</v>
      </c>
      <c r="B25590" s="3" t="s">
        <v>27552</v>
      </c>
      <c r="C25590" s="2" t="s">
        <v>65</v>
      </c>
      <c r="D25590" s="2" t="s">
        <v>42080</v>
      </c>
      <c r="E25590" s="2"/>
      <c r="F25590" s="3">
        <v>24.23</v>
      </c>
      <c r="G25590" s="156"/>
    </row>
    <row r="25591" spans="1:7" x14ac:dyDescent="0.25">
      <c r="A25591" s="2">
        <v>39323</v>
      </c>
      <c r="B25591" s="3" t="s">
        <v>27553</v>
      </c>
      <c r="C25591" s="2" t="s">
        <v>65</v>
      </c>
      <c r="D25591" s="2" t="s">
        <v>42080</v>
      </c>
      <c r="E25591" s="2"/>
      <c r="F25591" s="3">
        <v>26.45</v>
      </c>
      <c r="G25591" s="156"/>
    </row>
    <row r="25592" spans="1:7" x14ac:dyDescent="0.25">
      <c r="A25592" s="2">
        <v>626</v>
      </c>
      <c r="B25592" s="3" t="s">
        <v>27554</v>
      </c>
      <c r="C25592" s="2" t="s">
        <v>586</v>
      </c>
      <c r="D25592" s="2" t="s">
        <v>42081</v>
      </c>
      <c r="E25592" s="2"/>
      <c r="F25592" s="3">
        <v>17.77</v>
      </c>
      <c r="G25592" s="156"/>
    </row>
    <row r="25593" spans="1:7" x14ac:dyDescent="0.25">
      <c r="A25593" s="2">
        <v>44504</v>
      </c>
      <c r="B25593" s="3" t="s">
        <v>27555</v>
      </c>
      <c r="C25593" s="2" t="s">
        <v>65</v>
      </c>
      <c r="D25593" s="2" t="s">
        <v>42080</v>
      </c>
      <c r="E25593" s="2"/>
      <c r="F25593" s="3">
        <v>14.46</v>
      </c>
      <c r="G25593" s="156"/>
    </row>
    <row r="25594" spans="1:7" x14ac:dyDescent="0.25">
      <c r="A25594" s="2">
        <v>44505</v>
      </c>
      <c r="B25594" s="3" t="s">
        <v>27556</v>
      </c>
      <c r="C25594" s="2" t="s">
        <v>65</v>
      </c>
      <c r="D25594" s="2" t="s">
        <v>42080</v>
      </c>
      <c r="E25594" s="2"/>
      <c r="F25594" s="3">
        <v>21.82</v>
      </c>
      <c r="G25594" s="156"/>
    </row>
    <row r="25595" spans="1:7" x14ac:dyDescent="0.25">
      <c r="A25595" s="2">
        <v>44506</v>
      </c>
      <c r="B25595" s="3" t="s">
        <v>27557</v>
      </c>
      <c r="C25595" s="2" t="s">
        <v>65</v>
      </c>
      <c r="D25595" s="2" t="s">
        <v>42080</v>
      </c>
      <c r="E25595" s="2"/>
      <c r="F25595" s="3">
        <v>23.16</v>
      </c>
      <c r="G25595" s="156"/>
    </row>
    <row r="25596" spans="1:7" x14ac:dyDescent="0.25">
      <c r="A25596" s="2">
        <v>44507</v>
      </c>
      <c r="B25596" s="3" t="s">
        <v>27558</v>
      </c>
      <c r="C25596" s="2" t="s">
        <v>65</v>
      </c>
      <c r="D25596" s="2" t="s">
        <v>42080</v>
      </c>
      <c r="E25596" s="2"/>
      <c r="F25596" s="3">
        <v>28.96</v>
      </c>
      <c r="G25596" s="156"/>
    </row>
    <row r="25597" spans="1:7" x14ac:dyDescent="0.25">
      <c r="A25597" s="2">
        <v>44508</v>
      </c>
      <c r="B25597" s="3" t="s">
        <v>27559</v>
      </c>
      <c r="C25597" s="2" t="s">
        <v>65</v>
      </c>
      <c r="D25597" s="2" t="s">
        <v>42080</v>
      </c>
      <c r="E25597" s="2"/>
      <c r="F25597" s="3">
        <v>43.42</v>
      </c>
      <c r="G25597" s="156"/>
    </row>
    <row r="25598" spans="1:7" x14ac:dyDescent="0.25">
      <c r="A25598" s="2">
        <v>44509</v>
      </c>
      <c r="B25598" s="3" t="s">
        <v>27560</v>
      </c>
      <c r="C25598" s="2" t="s">
        <v>65</v>
      </c>
      <c r="D25598" s="2" t="s">
        <v>42080</v>
      </c>
      <c r="E25598" s="2"/>
      <c r="F25598" s="3">
        <v>58.17</v>
      </c>
      <c r="G25598" s="156"/>
    </row>
    <row r="25599" spans="1:7" x14ac:dyDescent="0.25">
      <c r="A25599" s="2">
        <v>44510</v>
      </c>
      <c r="B25599" s="3" t="s">
        <v>27561</v>
      </c>
      <c r="C25599" s="2" t="s">
        <v>65</v>
      </c>
      <c r="D25599" s="2" t="s">
        <v>42080</v>
      </c>
      <c r="E25599" s="2"/>
      <c r="F25599" s="3">
        <v>72.23</v>
      </c>
      <c r="G25599" s="156"/>
    </row>
    <row r="25600" spans="1:7" x14ac:dyDescent="0.25">
      <c r="A25600" s="2">
        <v>44512</v>
      </c>
      <c r="B25600" s="3" t="s">
        <v>27562</v>
      </c>
      <c r="C25600" s="2" t="s">
        <v>65</v>
      </c>
      <c r="D25600" s="2" t="s">
        <v>42080</v>
      </c>
      <c r="E25600" s="2"/>
      <c r="F25600" s="3">
        <v>16.12</v>
      </c>
      <c r="G25600" s="156"/>
    </row>
    <row r="25601" spans="1:7" x14ac:dyDescent="0.25">
      <c r="A25601" s="2">
        <v>44513</v>
      </c>
      <c r="B25601" s="3" t="s">
        <v>27563</v>
      </c>
      <c r="C25601" s="2" t="s">
        <v>65</v>
      </c>
      <c r="D25601" s="2" t="s">
        <v>42080</v>
      </c>
      <c r="E25601" s="2"/>
      <c r="F25601" s="3">
        <v>22.76</v>
      </c>
      <c r="G25601" s="156"/>
    </row>
    <row r="25602" spans="1:7" x14ac:dyDescent="0.25">
      <c r="A25602" s="2">
        <v>44514</v>
      </c>
      <c r="B25602" s="3" t="s">
        <v>27564</v>
      </c>
      <c r="C25602" s="2" t="s">
        <v>65</v>
      </c>
      <c r="D25602" s="2" t="s">
        <v>42080</v>
      </c>
      <c r="E25602" s="2"/>
      <c r="F25602" s="3">
        <v>25.79</v>
      </c>
      <c r="G25602" s="156"/>
    </row>
    <row r="25603" spans="1:7" x14ac:dyDescent="0.25">
      <c r="A25603" s="2">
        <v>44515</v>
      </c>
      <c r="B25603" s="3" t="s">
        <v>27565</v>
      </c>
      <c r="C25603" s="2" t="s">
        <v>65</v>
      </c>
      <c r="D25603" s="2" t="s">
        <v>42080</v>
      </c>
      <c r="E25603" s="2"/>
      <c r="F25603" s="3">
        <v>31.68</v>
      </c>
      <c r="G25603" s="156"/>
    </row>
    <row r="25604" spans="1:7" x14ac:dyDescent="0.25">
      <c r="A25604" s="2">
        <v>44511</v>
      </c>
      <c r="B25604" s="3" t="s">
        <v>27566</v>
      </c>
      <c r="C25604" s="2" t="s">
        <v>65</v>
      </c>
      <c r="D25604" s="2" t="s">
        <v>42080</v>
      </c>
      <c r="E25604" s="2"/>
      <c r="F25604" s="3">
        <v>46.89</v>
      </c>
      <c r="G25604" s="156"/>
    </row>
    <row r="25605" spans="1:7" x14ac:dyDescent="0.25">
      <c r="A25605" s="2">
        <v>44516</v>
      </c>
      <c r="B25605" s="3" t="s">
        <v>27567</v>
      </c>
      <c r="C25605" s="2" t="s">
        <v>65</v>
      </c>
      <c r="D25605" s="2" t="s">
        <v>42080</v>
      </c>
      <c r="E25605" s="2"/>
      <c r="F25605" s="3">
        <v>63.37</v>
      </c>
      <c r="G25605" s="156"/>
    </row>
    <row r="25606" spans="1:7" x14ac:dyDescent="0.25">
      <c r="A25606" s="2">
        <v>44517</v>
      </c>
      <c r="B25606" s="3" t="s">
        <v>27568</v>
      </c>
      <c r="C25606" s="2" t="s">
        <v>65</v>
      </c>
      <c r="D25606" s="2" t="s">
        <v>42080</v>
      </c>
      <c r="E25606" s="2"/>
      <c r="F25606" s="3">
        <v>79.040000000000006</v>
      </c>
      <c r="G25606" s="156"/>
    </row>
    <row r="25607" spans="1:7" x14ac:dyDescent="0.25">
      <c r="A25607" s="2">
        <v>11479</v>
      </c>
      <c r="B25607" s="3" t="s">
        <v>27569</v>
      </c>
      <c r="C25607" s="2" t="s">
        <v>13</v>
      </c>
      <c r="D25607" s="2" t="s">
        <v>42080</v>
      </c>
      <c r="E25607" s="2"/>
      <c r="F25607" s="3">
        <v>42.3</v>
      </c>
      <c r="G25607" s="156"/>
    </row>
    <row r="25608" spans="1:7" x14ac:dyDescent="0.25">
      <c r="A25608" s="2">
        <v>11481</v>
      </c>
      <c r="B25608" s="3" t="s">
        <v>27570</v>
      </c>
      <c r="C25608" s="2" t="s">
        <v>13</v>
      </c>
      <c r="D25608" s="2" t="s">
        <v>42080</v>
      </c>
      <c r="E25608" s="2"/>
      <c r="F25608" s="3">
        <v>38.270000000000003</v>
      </c>
      <c r="G25608" s="156"/>
    </row>
    <row r="25609" spans="1:7" x14ac:dyDescent="0.25">
      <c r="A25609" s="2">
        <v>43609</v>
      </c>
      <c r="B25609" s="3" t="s">
        <v>27571</v>
      </c>
      <c r="C25609" s="2" t="s">
        <v>13</v>
      </c>
      <c r="D25609" s="2" t="s">
        <v>42080</v>
      </c>
      <c r="E25609" s="2"/>
      <c r="F25609" s="3">
        <v>38.270000000000003</v>
      </c>
      <c r="G25609" s="156"/>
    </row>
    <row r="25610" spans="1:7" x14ac:dyDescent="0.25">
      <c r="A25610" s="2">
        <v>11478</v>
      </c>
      <c r="B25610" s="3" t="s">
        <v>27572</v>
      </c>
      <c r="C25610" s="2" t="s">
        <v>13</v>
      </c>
      <c r="D25610" s="2" t="s">
        <v>42080</v>
      </c>
      <c r="E25610" s="2"/>
      <c r="F25610" s="3">
        <v>72.58</v>
      </c>
      <c r="G25610" s="156"/>
    </row>
    <row r="25611" spans="1:7" x14ac:dyDescent="0.25">
      <c r="A25611" s="2">
        <v>43608</v>
      </c>
      <c r="B25611" s="3" t="s">
        <v>27573</v>
      </c>
      <c r="C25611" s="2" t="s">
        <v>13</v>
      </c>
      <c r="D25611" s="2" t="s">
        <v>42080</v>
      </c>
      <c r="E25611" s="2"/>
      <c r="F25611" s="3">
        <v>55.38</v>
      </c>
      <c r="G25611" s="156"/>
    </row>
    <row r="25612" spans="1:7" x14ac:dyDescent="0.25">
      <c r="A25612" s="2">
        <v>11476</v>
      </c>
      <c r="B25612" s="3" t="s">
        <v>27574</v>
      </c>
      <c r="C25612" s="2" t="s">
        <v>13</v>
      </c>
      <c r="D25612" s="2" t="s">
        <v>42080</v>
      </c>
      <c r="E25612" s="2"/>
      <c r="F25612" s="3">
        <v>55.38</v>
      </c>
      <c r="G25612" s="156"/>
    </row>
    <row r="25613" spans="1:7" x14ac:dyDescent="0.25">
      <c r="A25613" s="2">
        <v>40637</v>
      </c>
      <c r="B25613" s="3" t="s">
        <v>27575</v>
      </c>
      <c r="C25613" s="2" t="s">
        <v>13</v>
      </c>
      <c r="D25613" s="2" t="s">
        <v>42080</v>
      </c>
      <c r="E25613" s="2"/>
      <c r="F25613" s="3">
        <v>900957.15</v>
      </c>
      <c r="G25613" s="156"/>
    </row>
    <row r="25614" spans="1:7" x14ac:dyDescent="0.25">
      <c r="A25614" s="2">
        <v>13836</v>
      </c>
      <c r="B25614" s="3" t="s">
        <v>27576</v>
      </c>
      <c r="C25614" s="2" t="s">
        <v>13</v>
      </c>
      <c r="D25614" s="2" t="s">
        <v>42080</v>
      </c>
      <c r="E25614" s="2"/>
      <c r="F25614" s="3">
        <v>71301.62</v>
      </c>
      <c r="G25614" s="156"/>
    </row>
    <row r="25615" spans="1:7" x14ac:dyDescent="0.25">
      <c r="A25615" s="2">
        <v>39813</v>
      </c>
      <c r="B25615" s="3" t="s">
        <v>27577</v>
      </c>
      <c r="C25615" s="2" t="s">
        <v>13</v>
      </c>
      <c r="D25615" s="2" t="s">
        <v>42080</v>
      </c>
      <c r="E25615" s="2"/>
      <c r="F25615" s="3">
        <v>38997.879999999997</v>
      </c>
      <c r="G25615" s="156"/>
    </row>
    <row r="25616" spans="1:7" x14ac:dyDescent="0.25">
      <c r="A25616" s="2">
        <v>12868</v>
      </c>
      <c r="B25616" s="3" t="s">
        <v>27578</v>
      </c>
      <c r="C25616" s="2" t="s">
        <v>315</v>
      </c>
      <c r="D25616" s="2" t="s">
        <v>42080</v>
      </c>
      <c r="E25616" s="2"/>
      <c r="F25616" s="3">
        <v>26.03</v>
      </c>
      <c r="G25616" s="156"/>
    </row>
    <row r="25617" spans="1:7" x14ac:dyDescent="0.25">
      <c r="A25617" s="2">
        <v>40916</v>
      </c>
      <c r="B25617" s="3" t="s">
        <v>27579</v>
      </c>
      <c r="C25617" s="2" t="s">
        <v>21474</v>
      </c>
      <c r="D25617" s="2" t="s">
        <v>42080</v>
      </c>
      <c r="E25617" s="2"/>
      <c r="F25617" s="3">
        <v>4560.57</v>
      </c>
      <c r="G25617" s="156"/>
    </row>
    <row r="25618" spans="1:7" x14ac:dyDescent="0.25">
      <c r="A25618" s="2">
        <v>4755</v>
      </c>
      <c r="B25618" s="3" t="s">
        <v>27580</v>
      </c>
      <c r="C25618" s="2" t="s">
        <v>315</v>
      </c>
      <c r="D25618" s="2" t="s">
        <v>42080</v>
      </c>
      <c r="E25618" s="2"/>
      <c r="F25618" s="3">
        <v>26.96</v>
      </c>
      <c r="G25618" s="156"/>
    </row>
    <row r="25619" spans="1:7" x14ac:dyDescent="0.25">
      <c r="A25619" s="2">
        <v>41067</v>
      </c>
      <c r="B25619" s="3" t="s">
        <v>27581</v>
      </c>
      <c r="C25619" s="2" t="s">
        <v>21474</v>
      </c>
      <c r="D25619" s="2" t="s">
        <v>42080</v>
      </c>
      <c r="E25619" s="2"/>
      <c r="F25619" s="3">
        <v>4725.88</v>
      </c>
      <c r="G25619" s="156"/>
    </row>
    <row r="25620" spans="1:7" x14ac:dyDescent="0.25">
      <c r="A25620" s="2">
        <v>45240</v>
      </c>
      <c r="B25620" s="3" t="s">
        <v>27582</v>
      </c>
      <c r="C25620" s="2" t="s">
        <v>13</v>
      </c>
      <c r="D25620" s="2" t="s">
        <v>42080</v>
      </c>
      <c r="E25620" s="2"/>
      <c r="F25620" s="3">
        <v>34.5</v>
      </c>
      <c r="G25620" s="156"/>
    </row>
    <row r="25621" spans="1:7" x14ac:dyDescent="0.25">
      <c r="A25621" s="2">
        <v>45228</v>
      </c>
      <c r="B25621" s="3" t="s">
        <v>27583</v>
      </c>
      <c r="C25621" s="2" t="s">
        <v>13</v>
      </c>
      <c r="D25621" s="2" t="s">
        <v>42080</v>
      </c>
      <c r="E25621" s="2"/>
      <c r="F25621" s="3">
        <v>29.48</v>
      </c>
      <c r="G25621" s="156"/>
    </row>
    <row r="25622" spans="1:7" x14ac:dyDescent="0.25">
      <c r="A25622" s="2">
        <v>45241</v>
      </c>
      <c r="B25622" s="3" t="s">
        <v>27584</v>
      </c>
      <c r="C25622" s="2" t="s">
        <v>13</v>
      </c>
      <c r="D25622" s="2" t="s">
        <v>42080</v>
      </c>
      <c r="E25622" s="2"/>
      <c r="F25622" s="3">
        <v>42.42</v>
      </c>
      <c r="G25622" s="156"/>
    </row>
    <row r="25623" spans="1:7" x14ac:dyDescent="0.25">
      <c r="A25623" s="2">
        <v>38463</v>
      </c>
      <c r="B25623" s="3" t="s">
        <v>27585</v>
      </c>
      <c r="C25623" s="2" t="s">
        <v>13</v>
      </c>
      <c r="D25623" s="2" t="s">
        <v>42080</v>
      </c>
      <c r="E25623" s="2"/>
      <c r="F25623" s="3">
        <v>44.97</v>
      </c>
      <c r="G25623" s="156"/>
    </row>
    <row r="25624" spans="1:7" x14ac:dyDescent="0.25">
      <c r="A25624" s="2">
        <v>40703</v>
      </c>
      <c r="B25624" s="3" t="s">
        <v>27586</v>
      </c>
      <c r="C25624" s="2" t="s">
        <v>13</v>
      </c>
      <c r="D25624" s="2" t="s">
        <v>42081</v>
      </c>
      <c r="E25624" s="2"/>
      <c r="F25624" s="3">
        <v>10449</v>
      </c>
      <c r="G25624" s="156"/>
    </row>
    <row r="25625" spans="1:7" x14ac:dyDescent="0.25">
      <c r="A25625" s="2">
        <v>11616</v>
      </c>
      <c r="B25625" s="3" t="s">
        <v>27587</v>
      </c>
      <c r="C25625" s="2" t="s">
        <v>13</v>
      </c>
      <c r="D25625" s="2" t="s">
        <v>42080</v>
      </c>
      <c r="E25625" s="2"/>
      <c r="F25625" s="3">
        <v>12480.84</v>
      </c>
      <c r="G25625" s="156"/>
    </row>
    <row r="25626" spans="1:7" x14ac:dyDescent="0.25">
      <c r="A25626" s="2">
        <v>41898</v>
      </c>
      <c r="B25626" s="3" t="s">
        <v>27588</v>
      </c>
      <c r="C25626" s="2" t="s">
        <v>13</v>
      </c>
      <c r="D25626" s="2" t="s">
        <v>42080</v>
      </c>
      <c r="E25626" s="2"/>
      <c r="F25626" s="3">
        <v>6164.14</v>
      </c>
      <c r="G25626" s="156"/>
    </row>
    <row r="25627" spans="1:7" x14ac:dyDescent="0.25">
      <c r="A25627" s="2">
        <v>45304</v>
      </c>
      <c r="B25627" s="3" t="s">
        <v>27589</v>
      </c>
      <c r="C25627" s="2" t="s">
        <v>13</v>
      </c>
      <c r="D25627" s="2" t="s">
        <v>42080</v>
      </c>
      <c r="E25627" s="2"/>
      <c r="F25627" s="3">
        <v>10604.16</v>
      </c>
      <c r="G25627" s="156"/>
    </row>
    <row r="25628" spans="1:7" x14ac:dyDescent="0.25">
      <c r="A25628" s="2">
        <v>36141</v>
      </c>
      <c r="B25628" s="3" t="s">
        <v>27590</v>
      </c>
      <c r="C25628" s="2" t="s">
        <v>13</v>
      </c>
      <c r="D25628" s="2" t="s">
        <v>42080</v>
      </c>
      <c r="E25628" s="2"/>
      <c r="F25628" s="3">
        <v>100.54</v>
      </c>
      <c r="G25628" s="156"/>
    </row>
    <row r="25629" spans="1:7" x14ac:dyDescent="0.25">
      <c r="A25629" s="2">
        <v>45211</v>
      </c>
      <c r="B25629" s="3" t="s">
        <v>27591</v>
      </c>
      <c r="C25629" s="2" t="s">
        <v>13</v>
      </c>
      <c r="D25629" s="2" t="s">
        <v>42080</v>
      </c>
      <c r="E25629" s="2"/>
      <c r="F25629" s="3">
        <v>91.37</v>
      </c>
      <c r="G25629" s="156"/>
    </row>
    <row r="25630" spans="1:7" x14ac:dyDescent="0.25">
      <c r="A25630" s="2">
        <v>43651</v>
      </c>
      <c r="B25630" s="3" t="s">
        <v>27592</v>
      </c>
      <c r="C25630" s="2" t="s">
        <v>586</v>
      </c>
      <c r="D25630" s="2" t="s">
        <v>42080</v>
      </c>
      <c r="E25630" s="2"/>
      <c r="F25630" s="3">
        <v>6.96</v>
      </c>
      <c r="G25630" s="156"/>
    </row>
    <row r="25631" spans="1:7" x14ac:dyDescent="0.25">
      <c r="A25631" s="2">
        <v>43626</v>
      </c>
      <c r="B25631" s="3" t="s">
        <v>27593</v>
      </c>
      <c r="C25631" s="2" t="s">
        <v>586</v>
      </c>
      <c r="D25631" s="2" t="s">
        <v>42081</v>
      </c>
      <c r="E25631" s="2"/>
      <c r="F25631" s="3">
        <v>3.87</v>
      </c>
      <c r="G25631" s="156"/>
    </row>
    <row r="25632" spans="1:7" x14ac:dyDescent="0.25">
      <c r="A25632" s="2">
        <v>39434</v>
      </c>
      <c r="B25632" s="3" t="s">
        <v>27594</v>
      </c>
      <c r="C25632" s="2" t="s">
        <v>586</v>
      </c>
      <c r="D25632" s="2" t="s">
        <v>42080</v>
      </c>
      <c r="E25632" s="2"/>
      <c r="F25632" s="3">
        <v>3.38</v>
      </c>
      <c r="G25632" s="156"/>
    </row>
    <row r="25633" spans="1:7" x14ac:dyDescent="0.25">
      <c r="A25633" s="2">
        <v>39433</v>
      </c>
      <c r="B25633" s="3" t="s">
        <v>27595</v>
      </c>
      <c r="C25633" s="2" t="s">
        <v>586</v>
      </c>
      <c r="D25633" s="2" t="s">
        <v>42080</v>
      </c>
      <c r="E25633" s="2"/>
      <c r="F25633" s="3">
        <v>2.69</v>
      </c>
      <c r="G25633" s="156"/>
    </row>
    <row r="25634" spans="1:7" x14ac:dyDescent="0.25">
      <c r="A25634" s="2">
        <v>4049</v>
      </c>
      <c r="B25634" s="3" t="s">
        <v>27596</v>
      </c>
      <c r="C25634" s="2" t="s">
        <v>853</v>
      </c>
      <c r="D25634" s="2" t="s">
        <v>42080</v>
      </c>
      <c r="E25634" s="2"/>
      <c r="F25634" s="3">
        <v>77.67</v>
      </c>
      <c r="G25634" s="156"/>
    </row>
    <row r="25635" spans="1:7" x14ac:dyDescent="0.25">
      <c r="A25635" s="2">
        <v>38120</v>
      </c>
      <c r="B25635" s="3" t="s">
        <v>27597</v>
      </c>
      <c r="C25635" s="2" t="s">
        <v>586</v>
      </c>
      <c r="D25635" s="2" t="s">
        <v>42080</v>
      </c>
      <c r="E25635" s="2"/>
      <c r="F25635" s="3">
        <v>126.46</v>
      </c>
      <c r="G25635" s="156"/>
    </row>
    <row r="25636" spans="1:7" x14ac:dyDescent="0.25">
      <c r="A25636" s="2">
        <v>43652</v>
      </c>
      <c r="B25636" s="3" t="s">
        <v>27598</v>
      </c>
      <c r="C25636" s="2" t="s">
        <v>586</v>
      </c>
      <c r="D25636" s="2" t="s">
        <v>42080</v>
      </c>
      <c r="E25636" s="2"/>
      <c r="F25636" s="3">
        <v>15.59</v>
      </c>
      <c r="G25636" s="156"/>
    </row>
    <row r="25637" spans="1:7" x14ac:dyDescent="0.25">
      <c r="A25637" s="2">
        <v>10498</v>
      </c>
      <c r="B25637" s="3" t="s">
        <v>27599</v>
      </c>
      <c r="C25637" s="2" t="s">
        <v>586</v>
      </c>
      <c r="D25637" s="2" t="s">
        <v>42080</v>
      </c>
      <c r="E25637" s="2"/>
      <c r="F25637" s="3">
        <v>11.46</v>
      </c>
      <c r="G25637" s="156"/>
    </row>
    <row r="25638" spans="1:7" x14ac:dyDescent="0.25">
      <c r="A25638" s="2">
        <v>4823</v>
      </c>
      <c r="B25638" s="3" t="s">
        <v>27600</v>
      </c>
      <c r="C25638" s="2" t="s">
        <v>586</v>
      </c>
      <c r="D25638" s="2" t="s">
        <v>42080</v>
      </c>
      <c r="E25638" s="2"/>
      <c r="F25638" s="3">
        <v>34.479999999999997</v>
      </c>
      <c r="G25638" s="156"/>
    </row>
    <row r="25639" spans="1:7" x14ac:dyDescent="0.25">
      <c r="A25639" s="2">
        <v>38877</v>
      </c>
      <c r="B25639" s="3" t="s">
        <v>27601</v>
      </c>
      <c r="C25639" s="2" t="s">
        <v>586</v>
      </c>
      <c r="D25639" s="2" t="s">
        <v>42080</v>
      </c>
      <c r="E25639" s="2"/>
      <c r="F25639" s="3">
        <v>7.67</v>
      </c>
      <c r="G25639" s="156"/>
    </row>
    <row r="25640" spans="1:7" x14ac:dyDescent="0.25">
      <c r="A25640" s="2">
        <v>34546</v>
      </c>
      <c r="B25640" s="3" t="s">
        <v>27602</v>
      </c>
      <c r="C25640" s="2" t="s">
        <v>586</v>
      </c>
      <c r="D25640" s="2" t="s">
        <v>42080</v>
      </c>
      <c r="E25640" s="2"/>
      <c r="F25640" s="3">
        <v>7.89</v>
      </c>
      <c r="G25640" s="156"/>
    </row>
    <row r="25641" spans="1:7" x14ac:dyDescent="0.25">
      <c r="A25641" s="2">
        <v>41387</v>
      </c>
      <c r="B25641" s="3" t="s">
        <v>27603</v>
      </c>
      <c r="C25641" s="2" t="s">
        <v>123</v>
      </c>
      <c r="D25641" s="2" t="s">
        <v>42080</v>
      </c>
      <c r="E25641" s="2"/>
      <c r="F25641" s="3">
        <v>51.47</v>
      </c>
      <c r="G25641" s="156"/>
    </row>
    <row r="25642" spans="1:7" x14ac:dyDescent="0.25">
      <c r="A25642" s="2">
        <v>41388</v>
      </c>
      <c r="B25642" s="3" t="s">
        <v>27604</v>
      </c>
      <c r="C25642" s="2" t="s">
        <v>123</v>
      </c>
      <c r="D25642" s="2" t="s">
        <v>42080</v>
      </c>
      <c r="E25642" s="2"/>
      <c r="F25642" s="3">
        <v>61.75</v>
      </c>
      <c r="G25642" s="156"/>
    </row>
    <row r="25643" spans="1:7" x14ac:dyDescent="0.25">
      <c r="A25643" s="2">
        <v>41380</v>
      </c>
      <c r="B25643" s="3" t="s">
        <v>27605</v>
      </c>
      <c r="C25643" s="2" t="s">
        <v>13</v>
      </c>
      <c r="D25643" s="2" t="s">
        <v>42080</v>
      </c>
      <c r="E25643" s="2"/>
      <c r="F25643" s="3">
        <v>410.85</v>
      </c>
      <c r="G25643" s="156"/>
    </row>
    <row r="25644" spans="1:7" x14ac:dyDescent="0.25">
      <c r="A25644" s="2">
        <v>41381</v>
      </c>
      <c r="B25644" s="3" t="s">
        <v>27606</v>
      </c>
      <c r="C25644" s="2" t="s">
        <v>13</v>
      </c>
      <c r="D25644" s="2" t="s">
        <v>42080</v>
      </c>
      <c r="E25644" s="2"/>
      <c r="F25644" s="3">
        <v>430.42</v>
      </c>
      <c r="G25644" s="156"/>
    </row>
    <row r="25645" spans="1:7" x14ac:dyDescent="0.25">
      <c r="A25645" s="2">
        <v>41382</v>
      </c>
      <c r="B25645" s="3" t="s">
        <v>27607</v>
      </c>
      <c r="C25645" s="2" t="s">
        <v>13</v>
      </c>
      <c r="D25645" s="2" t="s">
        <v>42080</v>
      </c>
      <c r="E25645" s="2"/>
      <c r="F25645" s="3">
        <v>416.62</v>
      </c>
      <c r="G25645" s="156"/>
    </row>
    <row r="25646" spans="1:7" x14ac:dyDescent="0.25">
      <c r="A25646" s="2">
        <v>41383</v>
      </c>
      <c r="B25646" s="3" t="s">
        <v>27608</v>
      </c>
      <c r="C25646" s="2" t="s">
        <v>13</v>
      </c>
      <c r="D25646" s="2" t="s">
        <v>42080</v>
      </c>
      <c r="E25646" s="2"/>
      <c r="F25646" s="3">
        <v>565.47</v>
      </c>
      <c r="G25646" s="156"/>
    </row>
    <row r="25647" spans="1:7" x14ac:dyDescent="0.25">
      <c r="A25647" s="2">
        <v>41385</v>
      </c>
      <c r="B25647" s="3" t="s">
        <v>27609</v>
      </c>
      <c r="C25647" s="2" t="s">
        <v>13</v>
      </c>
      <c r="D25647" s="2" t="s">
        <v>42080</v>
      </c>
      <c r="E25647" s="2"/>
      <c r="F25647" s="3">
        <v>703.66</v>
      </c>
      <c r="G25647" s="156"/>
    </row>
    <row r="25648" spans="1:7" x14ac:dyDescent="0.25">
      <c r="A25648" s="2">
        <v>4058</v>
      </c>
      <c r="B25648" s="3" t="s">
        <v>27610</v>
      </c>
      <c r="C25648" s="2" t="s">
        <v>315</v>
      </c>
      <c r="D25648" s="2" t="s">
        <v>42080</v>
      </c>
      <c r="E25648" s="2"/>
      <c r="F25648" s="3">
        <v>41.69</v>
      </c>
      <c r="G25648" s="156"/>
    </row>
    <row r="25649" spans="1:7" x14ac:dyDescent="0.25">
      <c r="A25649" s="2">
        <v>40974</v>
      </c>
      <c r="B25649" s="3" t="s">
        <v>27611</v>
      </c>
      <c r="C25649" s="2" t="s">
        <v>21474</v>
      </c>
      <c r="D25649" s="2" t="s">
        <v>42080</v>
      </c>
      <c r="E25649" s="2"/>
      <c r="F25649" s="3">
        <v>7304.11</v>
      </c>
      <c r="G25649" s="156"/>
    </row>
    <row r="25650" spans="1:7" x14ac:dyDescent="0.25">
      <c r="A25650" s="2">
        <v>34794</v>
      </c>
      <c r="B25650" s="3" t="s">
        <v>27612</v>
      </c>
      <c r="C25650" s="2" t="s">
        <v>315</v>
      </c>
      <c r="D25650" s="2" t="s">
        <v>42080</v>
      </c>
      <c r="E25650" s="2"/>
      <c r="F25650" s="3">
        <v>34.96</v>
      </c>
      <c r="G25650" s="156"/>
    </row>
    <row r="25651" spans="1:7" x14ac:dyDescent="0.25">
      <c r="A25651" s="2">
        <v>40925</v>
      </c>
      <c r="B25651" s="3" t="s">
        <v>27613</v>
      </c>
      <c r="C25651" s="2" t="s">
        <v>21474</v>
      </c>
      <c r="D25651" s="2" t="s">
        <v>42080</v>
      </c>
      <c r="E25651" s="2"/>
      <c r="F25651" s="3">
        <v>6127.02</v>
      </c>
      <c r="G25651" s="156"/>
    </row>
    <row r="25652" spans="1:7" x14ac:dyDescent="0.25">
      <c r="A25652" s="2">
        <v>13741</v>
      </c>
      <c r="B25652" s="3" t="s">
        <v>27614</v>
      </c>
      <c r="C25652" s="2" t="s">
        <v>13</v>
      </c>
      <c r="D25652" s="2" t="s">
        <v>42080</v>
      </c>
      <c r="E25652" s="2"/>
      <c r="F25652" s="3">
        <v>2360.44</v>
      </c>
      <c r="G25652" s="156"/>
    </row>
    <row r="25653" spans="1:7" x14ac:dyDescent="0.25">
      <c r="A25653" s="2">
        <v>3288</v>
      </c>
      <c r="B25653" s="3" t="s">
        <v>27615</v>
      </c>
      <c r="C25653" s="2" t="s">
        <v>123</v>
      </c>
      <c r="D25653" s="2" t="s">
        <v>42081</v>
      </c>
      <c r="E25653" s="2"/>
      <c r="F25653" s="3">
        <v>7.5</v>
      </c>
      <c r="G25653" s="156"/>
    </row>
    <row r="25654" spans="1:7" x14ac:dyDescent="0.25">
      <c r="A25654" s="2">
        <v>13587</v>
      </c>
      <c r="B25654" s="3" t="s">
        <v>27616</v>
      </c>
      <c r="C25654" s="2" t="s">
        <v>123</v>
      </c>
      <c r="D25654" s="2" t="s">
        <v>42080</v>
      </c>
      <c r="E25654" s="2"/>
      <c r="F25654" s="3">
        <v>4.53</v>
      </c>
      <c r="G25654" s="156"/>
    </row>
    <row r="25655" spans="1:7" x14ac:dyDescent="0.25">
      <c r="A25655" s="2">
        <v>38598</v>
      </c>
      <c r="B25655" s="3" t="s">
        <v>27617</v>
      </c>
      <c r="C25655" s="2" t="s">
        <v>13</v>
      </c>
      <c r="D25655" s="2" t="s">
        <v>42080</v>
      </c>
      <c r="E25655" s="2"/>
      <c r="F25655" s="3">
        <v>3.58</v>
      </c>
      <c r="G25655" s="156"/>
    </row>
    <row r="25656" spans="1:7" x14ac:dyDescent="0.25">
      <c r="A25656" s="2">
        <v>38595</v>
      </c>
      <c r="B25656" s="3" t="s">
        <v>27618</v>
      </c>
      <c r="C25656" s="2" t="s">
        <v>13</v>
      </c>
      <c r="D25656" s="2" t="s">
        <v>42080</v>
      </c>
      <c r="E25656" s="2"/>
      <c r="F25656" s="3">
        <v>3.04</v>
      </c>
      <c r="G25656" s="156"/>
    </row>
    <row r="25657" spans="1:7" x14ac:dyDescent="0.25">
      <c r="A25657" s="2">
        <v>38592</v>
      </c>
      <c r="B25657" s="3" t="s">
        <v>27619</v>
      </c>
      <c r="C25657" s="2" t="s">
        <v>13</v>
      </c>
      <c r="D25657" s="2" t="s">
        <v>42080</v>
      </c>
      <c r="E25657" s="2"/>
      <c r="F25657" s="3">
        <v>3.07</v>
      </c>
      <c r="G25657" s="156"/>
    </row>
    <row r="25658" spans="1:7" x14ac:dyDescent="0.25">
      <c r="A25658" s="2">
        <v>38588</v>
      </c>
      <c r="B25658" s="3" t="s">
        <v>27620</v>
      </c>
      <c r="C25658" s="2" t="s">
        <v>13</v>
      </c>
      <c r="D25658" s="2" t="s">
        <v>42080</v>
      </c>
      <c r="E25658" s="2"/>
      <c r="F25658" s="3">
        <v>2.46</v>
      </c>
      <c r="G25658" s="156"/>
    </row>
    <row r="25659" spans="1:7" x14ac:dyDescent="0.25">
      <c r="A25659" s="2">
        <v>38593</v>
      </c>
      <c r="B25659" s="3" t="s">
        <v>27621</v>
      </c>
      <c r="C25659" s="2" t="s">
        <v>13</v>
      </c>
      <c r="D25659" s="2" t="s">
        <v>42080</v>
      </c>
      <c r="E25659" s="2"/>
      <c r="F25659" s="3">
        <v>3.39</v>
      </c>
      <c r="G25659" s="156"/>
    </row>
    <row r="25660" spans="1:7" x14ac:dyDescent="0.25">
      <c r="A25660" s="2">
        <v>38589</v>
      </c>
      <c r="B25660" s="3" t="s">
        <v>27622</v>
      </c>
      <c r="C25660" s="2" t="s">
        <v>13</v>
      </c>
      <c r="D25660" s="2" t="s">
        <v>42080</v>
      </c>
      <c r="E25660" s="2"/>
      <c r="F25660" s="3">
        <v>2.57</v>
      </c>
      <c r="G25660" s="156"/>
    </row>
    <row r="25661" spans="1:7" x14ac:dyDescent="0.25">
      <c r="A25661" s="2">
        <v>38594</v>
      </c>
      <c r="B25661" s="3" t="s">
        <v>27623</v>
      </c>
      <c r="C25661" s="2" t="s">
        <v>13</v>
      </c>
      <c r="D25661" s="2" t="s">
        <v>42080</v>
      </c>
      <c r="E25661" s="2"/>
      <c r="F25661" s="3">
        <v>5.35</v>
      </c>
      <c r="G25661" s="156"/>
    </row>
    <row r="25662" spans="1:7" x14ac:dyDescent="0.25">
      <c r="A25662" s="2">
        <v>34774</v>
      </c>
      <c r="B25662" s="3" t="s">
        <v>27624</v>
      </c>
      <c r="C25662" s="2" t="s">
        <v>13</v>
      </c>
      <c r="D25662" s="2" t="s">
        <v>42080</v>
      </c>
      <c r="E25662" s="2"/>
      <c r="F25662" s="3">
        <v>2.4</v>
      </c>
      <c r="G25662" s="156"/>
    </row>
    <row r="25663" spans="1:7" x14ac:dyDescent="0.25">
      <c r="A25663" s="2">
        <v>34771</v>
      </c>
      <c r="B25663" s="3" t="s">
        <v>27625</v>
      </c>
      <c r="C25663" s="2" t="s">
        <v>13</v>
      </c>
      <c r="D25663" s="2" t="s">
        <v>42080</v>
      </c>
      <c r="E25663" s="2"/>
      <c r="F25663" s="3">
        <v>2.9</v>
      </c>
      <c r="G25663" s="156"/>
    </row>
    <row r="25664" spans="1:7" x14ac:dyDescent="0.25">
      <c r="A25664" s="2">
        <v>34764</v>
      </c>
      <c r="B25664" s="3" t="s">
        <v>27626</v>
      </c>
      <c r="C25664" s="2" t="s">
        <v>13</v>
      </c>
      <c r="D25664" s="2" t="s">
        <v>42080</v>
      </c>
      <c r="E25664" s="2"/>
      <c r="F25664" s="3">
        <v>1.9</v>
      </c>
      <c r="G25664" s="156"/>
    </row>
    <row r="25665" spans="1:7" x14ac:dyDescent="0.25">
      <c r="A25665" s="2">
        <v>34773</v>
      </c>
      <c r="B25665" s="3" t="s">
        <v>27627</v>
      </c>
      <c r="C25665" s="2" t="s">
        <v>13</v>
      </c>
      <c r="D25665" s="2" t="s">
        <v>42080</v>
      </c>
      <c r="E25665" s="2"/>
      <c r="F25665" s="3">
        <v>2.5299999999999998</v>
      </c>
      <c r="G25665" s="156"/>
    </row>
    <row r="25666" spans="1:7" x14ac:dyDescent="0.25">
      <c r="A25666" s="2">
        <v>34769</v>
      </c>
      <c r="B25666" s="3" t="s">
        <v>27628</v>
      </c>
      <c r="C25666" s="2" t="s">
        <v>13</v>
      </c>
      <c r="D25666" s="2" t="s">
        <v>42080</v>
      </c>
      <c r="E25666" s="2"/>
      <c r="F25666" s="3">
        <v>3.13</v>
      </c>
      <c r="G25666" s="156"/>
    </row>
    <row r="25667" spans="1:7" x14ac:dyDescent="0.25">
      <c r="A25667" s="2">
        <v>34763</v>
      </c>
      <c r="B25667" s="3" t="s">
        <v>27629</v>
      </c>
      <c r="C25667" s="2" t="s">
        <v>13</v>
      </c>
      <c r="D25667" s="2" t="s">
        <v>42080</v>
      </c>
      <c r="E25667" s="2"/>
      <c r="F25667" s="3">
        <v>1.93</v>
      </c>
      <c r="G25667" s="156"/>
    </row>
    <row r="25668" spans="1:7" x14ac:dyDescent="0.25">
      <c r="A25668" s="2">
        <v>34788</v>
      </c>
      <c r="B25668" s="3" t="s">
        <v>27630</v>
      </c>
      <c r="C25668" s="2" t="s">
        <v>13</v>
      </c>
      <c r="D25668" s="2" t="s">
        <v>42080</v>
      </c>
      <c r="E25668" s="2"/>
      <c r="F25668" s="3">
        <v>1.24</v>
      </c>
      <c r="G25668" s="156"/>
    </row>
    <row r="25669" spans="1:7" x14ac:dyDescent="0.25">
      <c r="A25669" s="2">
        <v>34781</v>
      </c>
      <c r="B25669" s="3" t="s">
        <v>27631</v>
      </c>
      <c r="C25669" s="2" t="s">
        <v>13</v>
      </c>
      <c r="D25669" s="2" t="s">
        <v>42080</v>
      </c>
      <c r="E25669" s="2"/>
      <c r="F25669" s="3">
        <v>1.71</v>
      </c>
      <c r="G25669" s="156"/>
    </row>
    <row r="25670" spans="1:7" x14ac:dyDescent="0.25">
      <c r="A25670" s="2">
        <v>41682</v>
      </c>
      <c r="B25670" s="3" t="s">
        <v>27632</v>
      </c>
      <c r="C25670" s="2" t="s">
        <v>13</v>
      </c>
      <c r="D25670" s="2" t="s">
        <v>42080</v>
      </c>
      <c r="E25670" s="2"/>
      <c r="F25670" s="3">
        <v>29.47</v>
      </c>
      <c r="G25670" s="156"/>
    </row>
    <row r="25671" spans="1:7" x14ac:dyDescent="0.25">
      <c r="A25671" s="2">
        <v>41683</v>
      </c>
      <c r="B25671" s="3" t="s">
        <v>27633</v>
      </c>
      <c r="C25671" s="2" t="s">
        <v>13</v>
      </c>
      <c r="D25671" s="2" t="s">
        <v>42080</v>
      </c>
      <c r="E25671" s="2"/>
      <c r="F25671" s="3">
        <v>21.68</v>
      </c>
      <c r="G25671" s="156"/>
    </row>
    <row r="25672" spans="1:7" x14ac:dyDescent="0.25">
      <c r="A25672" s="2">
        <v>41680</v>
      </c>
      <c r="B25672" s="3" t="s">
        <v>27634</v>
      </c>
      <c r="C25672" s="2" t="s">
        <v>13</v>
      </c>
      <c r="D25672" s="2" t="s">
        <v>42080</v>
      </c>
      <c r="E25672" s="2"/>
      <c r="F25672" s="3">
        <v>11.67</v>
      </c>
      <c r="G25672" s="156"/>
    </row>
    <row r="25673" spans="1:7" x14ac:dyDescent="0.25">
      <c r="A25673" s="2">
        <v>41679</v>
      </c>
      <c r="B25673" s="3" t="s">
        <v>27635</v>
      </c>
      <c r="C25673" s="2" t="s">
        <v>13</v>
      </c>
      <c r="D25673" s="2" t="s">
        <v>42080</v>
      </c>
      <c r="E25673" s="2"/>
      <c r="F25673" s="3">
        <v>26.69</v>
      </c>
      <c r="G25673" s="156"/>
    </row>
    <row r="25674" spans="1:7" x14ac:dyDescent="0.25">
      <c r="A25674" s="2">
        <v>41681</v>
      </c>
      <c r="B25674" s="3" t="s">
        <v>27636</v>
      </c>
      <c r="C25674" s="2" t="s">
        <v>13</v>
      </c>
      <c r="D25674" s="2" t="s">
        <v>42080</v>
      </c>
      <c r="E25674" s="2"/>
      <c r="F25674" s="3">
        <v>18.260000000000002</v>
      </c>
      <c r="G25674" s="156"/>
    </row>
    <row r="25675" spans="1:7" x14ac:dyDescent="0.25">
      <c r="A25675" s="2">
        <v>43386</v>
      </c>
      <c r="B25675" s="3" t="s">
        <v>27637</v>
      </c>
      <c r="C25675" s="2" t="s">
        <v>13</v>
      </c>
      <c r="D25675" s="2" t="s">
        <v>42080</v>
      </c>
      <c r="E25675" s="2"/>
      <c r="F25675" s="3">
        <v>41.7</v>
      </c>
      <c r="G25675" s="156"/>
    </row>
    <row r="25676" spans="1:7" x14ac:dyDescent="0.25">
      <c r="A25676" s="2">
        <v>4059</v>
      </c>
      <c r="B25676" s="3" t="s">
        <v>27638</v>
      </c>
      <c r="C25676" s="2" t="s">
        <v>123</v>
      </c>
      <c r="D25676" s="2" t="s">
        <v>42080</v>
      </c>
      <c r="E25676" s="2"/>
      <c r="F25676" s="3">
        <v>29.47</v>
      </c>
      <c r="G25676" s="156"/>
    </row>
    <row r="25677" spans="1:7" x14ac:dyDescent="0.25">
      <c r="A25677" s="2">
        <v>4062</v>
      </c>
      <c r="B25677" s="3" t="s">
        <v>27639</v>
      </c>
      <c r="C25677" s="2" t="s">
        <v>13</v>
      </c>
      <c r="D25677" s="2" t="s">
        <v>42080</v>
      </c>
      <c r="E25677" s="2"/>
      <c r="F25677" s="3">
        <v>29.47</v>
      </c>
      <c r="G25677" s="156"/>
    </row>
    <row r="25678" spans="1:7" x14ac:dyDescent="0.25">
      <c r="A25678" s="2">
        <v>4061</v>
      </c>
      <c r="B25678" s="3" t="s">
        <v>27640</v>
      </c>
      <c r="C25678" s="2" t="s">
        <v>13</v>
      </c>
      <c r="D25678" s="2" t="s">
        <v>42080</v>
      </c>
      <c r="E25678" s="2"/>
      <c r="F25678" s="3">
        <v>36.700000000000003</v>
      </c>
      <c r="G25678" s="156"/>
    </row>
    <row r="25679" spans="1:7" x14ac:dyDescent="0.25">
      <c r="A25679" s="2">
        <v>41315</v>
      </c>
      <c r="B25679" s="3" t="s">
        <v>27641</v>
      </c>
      <c r="C25679" s="2" t="s">
        <v>586</v>
      </c>
      <c r="D25679" s="2" t="s">
        <v>42080</v>
      </c>
      <c r="E25679" s="2"/>
      <c r="F25679" s="3">
        <v>87.13</v>
      </c>
      <c r="G25679" s="156"/>
    </row>
    <row r="25680" spans="1:7" x14ac:dyDescent="0.25">
      <c r="A25680" s="2">
        <v>43148</v>
      </c>
      <c r="B25680" s="3" t="s">
        <v>27642</v>
      </c>
      <c r="C25680" s="2" t="s">
        <v>586</v>
      </c>
      <c r="D25680" s="2" t="s">
        <v>42080</v>
      </c>
      <c r="E25680" s="2"/>
      <c r="F25680" s="3">
        <v>59.14</v>
      </c>
      <c r="G25680" s="156"/>
    </row>
    <row r="25681" spans="1:7" x14ac:dyDescent="0.25">
      <c r="A25681" s="2">
        <v>43147</v>
      </c>
      <c r="B25681" s="3" t="s">
        <v>27643</v>
      </c>
      <c r="C25681" s="2" t="s">
        <v>586</v>
      </c>
      <c r="D25681" s="2" t="s">
        <v>42080</v>
      </c>
      <c r="E25681" s="2"/>
      <c r="F25681" s="3">
        <v>22.9</v>
      </c>
      <c r="G25681" s="156"/>
    </row>
    <row r="25682" spans="1:7" x14ac:dyDescent="0.25">
      <c r="A25682" s="2">
        <v>10608</v>
      </c>
      <c r="B25682" s="3" t="s">
        <v>27644</v>
      </c>
      <c r="C25682" s="2" t="s">
        <v>13</v>
      </c>
      <c r="D25682" s="2" t="s">
        <v>42081</v>
      </c>
      <c r="E25682" s="2"/>
      <c r="F25682" s="3">
        <v>10200</v>
      </c>
      <c r="G25682" s="156"/>
    </row>
    <row r="25683" spans="1:7" x14ac:dyDescent="0.25">
      <c r="A25683" s="2">
        <v>4069</v>
      </c>
      <c r="B25683" s="3" t="s">
        <v>27645</v>
      </c>
      <c r="C25683" s="2" t="s">
        <v>315</v>
      </c>
      <c r="D25683" s="2" t="s">
        <v>42080</v>
      </c>
      <c r="E25683" s="2"/>
      <c r="F25683" s="3">
        <v>75.03</v>
      </c>
      <c r="G25683" s="156"/>
    </row>
    <row r="25684" spans="1:7" x14ac:dyDescent="0.25">
      <c r="A25684" s="2">
        <v>40819</v>
      </c>
      <c r="B25684" s="3" t="s">
        <v>27646</v>
      </c>
      <c r="C25684" s="2" t="s">
        <v>21474</v>
      </c>
      <c r="D25684" s="2" t="s">
        <v>42080</v>
      </c>
      <c r="E25684" s="2"/>
      <c r="F25684" s="3">
        <v>13146.43</v>
      </c>
      <c r="G25684" s="156"/>
    </row>
    <row r="25685" spans="1:7" x14ac:dyDescent="0.25">
      <c r="A25685" s="2">
        <v>34361</v>
      </c>
      <c r="B25685" s="3" t="s">
        <v>27647</v>
      </c>
      <c r="C25685" s="2" t="s">
        <v>586</v>
      </c>
      <c r="D25685" s="2" t="s">
        <v>42080</v>
      </c>
      <c r="E25685" s="2"/>
      <c r="F25685" s="3">
        <v>16.670000000000002</v>
      </c>
      <c r="G25685" s="156"/>
    </row>
    <row r="25686" spans="1:7" x14ac:dyDescent="0.25">
      <c r="A25686" s="2">
        <v>44478</v>
      </c>
      <c r="B25686" s="3" t="s">
        <v>27648</v>
      </c>
      <c r="C25686" s="2" t="s">
        <v>586</v>
      </c>
      <c r="D25686" s="2" t="s">
        <v>42080</v>
      </c>
      <c r="E25686" s="2"/>
      <c r="F25686" s="3">
        <v>14.99</v>
      </c>
      <c r="G25686" s="156"/>
    </row>
    <row r="25687" spans="1:7" x14ac:dyDescent="0.25">
      <c r="A25687" s="2">
        <v>44477</v>
      </c>
      <c r="B25687" s="3" t="s">
        <v>27649</v>
      </c>
      <c r="C25687" s="2" t="s">
        <v>586</v>
      </c>
      <c r="D25687" s="2" t="s">
        <v>42080</v>
      </c>
      <c r="E25687" s="2"/>
      <c r="F25687" s="3">
        <v>14.99</v>
      </c>
      <c r="G25687" s="156"/>
    </row>
    <row r="25688" spans="1:7" x14ac:dyDescent="0.25">
      <c r="A25688" s="2">
        <v>11697</v>
      </c>
      <c r="B25688" s="3" t="s">
        <v>27650</v>
      </c>
      <c r="C25688" s="2" t="s">
        <v>13</v>
      </c>
      <c r="D25688" s="2" t="s">
        <v>42080</v>
      </c>
      <c r="E25688" s="2"/>
      <c r="F25688" s="3">
        <v>678.58</v>
      </c>
      <c r="G25688" s="156"/>
    </row>
    <row r="25689" spans="1:7" x14ac:dyDescent="0.25">
      <c r="A25689" s="2">
        <v>11698</v>
      </c>
      <c r="B25689" s="3" t="s">
        <v>27651</v>
      </c>
      <c r="C25689" s="2" t="s">
        <v>13</v>
      </c>
      <c r="D25689" s="2" t="s">
        <v>42080</v>
      </c>
      <c r="E25689" s="2"/>
      <c r="F25689" s="3">
        <v>809.51</v>
      </c>
      <c r="G25689" s="156"/>
    </row>
    <row r="25690" spans="1:7" x14ac:dyDescent="0.25">
      <c r="A25690" s="2">
        <v>11699</v>
      </c>
      <c r="B25690" s="3" t="s">
        <v>27652</v>
      </c>
      <c r="C25690" s="2" t="s">
        <v>13</v>
      </c>
      <c r="D25690" s="2" t="s">
        <v>42080</v>
      </c>
      <c r="E25690" s="2"/>
      <c r="F25690" s="3">
        <v>894.69</v>
      </c>
      <c r="G25690" s="156"/>
    </row>
    <row r="25691" spans="1:7" x14ac:dyDescent="0.25">
      <c r="A25691" s="2">
        <v>10432</v>
      </c>
      <c r="B25691" s="3" t="s">
        <v>27653</v>
      </c>
      <c r="C25691" s="2" t="s">
        <v>13</v>
      </c>
      <c r="D25691" s="2" t="s">
        <v>42080</v>
      </c>
      <c r="E25691" s="2"/>
      <c r="F25691" s="3">
        <v>393.32</v>
      </c>
      <c r="G25691" s="156"/>
    </row>
    <row r="25692" spans="1:7" x14ac:dyDescent="0.25">
      <c r="A25692" s="2">
        <v>44020</v>
      </c>
      <c r="B25692" s="3" t="s">
        <v>27654</v>
      </c>
      <c r="C25692" s="2" t="s">
        <v>13</v>
      </c>
      <c r="D25692" s="2" t="s">
        <v>42080</v>
      </c>
      <c r="E25692" s="2"/>
      <c r="F25692" s="3">
        <v>970.38</v>
      </c>
      <c r="G25692" s="156"/>
    </row>
    <row r="25693" spans="1:7" x14ac:dyDescent="0.25">
      <c r="A25693" s="2">
        <v>41419</v>
      </c>
      <c r="B25693" s="3" t="s">
        <v>27655</v>
      </c>
      <c r="C25693" s="2" t="s">
        <v>13</v>
      </c>
      <c r="D25693" s="2" t="s">
        <v>42080</v>
      </c>
      <c r="E25693" s="2"/>
      <c r="F25693" s="3">
        <v>7.7</v>
      </c>
      <c r="G25693" s="156"/>
    </row>
    <row r="25694" spans="1:7" x14ac:dyDescent="0.25">
      <c r="A25694" s="2">
        <v>41420</v>
      </c>
      <c r="B25694" s="3" t="s">
        <v>27656</v>
      </c>
      <c r="C25694" s="2" t="s">
        <v>13</v>
      </c>
      <c r="D25694" s="2" t="s">
        <v>42080</v>
      </c>
      <c r="E25694" s="2"/>
      <c r="F25694" s="3">
        <v>10.47</v>
      </c>
      <c r="G25694" s="156"/>
    </row>
    <row r="25695" spans="1:7" x14ac:dyDescent="0.25">
      <c r="A25695" s="2">
        <v>41421</v>
      </c>
      <c r="B25695" s="3" t="s">
        <v>27657</v>
      </c>
      <c r="C25695" s="2" t="s">
        <v>13</v>
      </c>
      <c r="D25695" s="2" t="s">
        <v>42080</v>
      </c>
      <c r="E25695" s="2"/>
      <c r="F25695" s="3">
        <v>10.45</v>
      </c>
      <c r="G25695" s="156"/>
    </row>
    <row r="25696" spans="1:7" x14ac:dyDescent="0.25">
      <c r="A25696" s="2">
        <v>41422</v>
      </c>
      <c r="B25696" s="3" t="s">
        <v>27658</v>
      </c>
      <c r="C25696" s="2" t="s">
        <v>13</v>
      </c>
      <c r="D25696" s="2" t="s">
        <v>42080</v>
      </c>
      <c r="E25696" s="2"/>
      <c r="F25696" s="3">
        <v>14.3</v>
      </c>
      <c r="G25696" s="156"/>
    </row>
    <row r="25697" spans="1:7" x14ac:dyDescent="0.25">
      <c r="A25697" s="2">
        <v>41425</v>
      </c>
      <c r="B25697" s="3" t="s">
        <v>27659</v>
      </c>
      <c r="C25697" s="2" t="s">
        <v>13</v>
      </c>
      <c r="D25697" s="2" t="s">
        <v>42080</v>
      </c>
      <c r="E25697" s="2"/>
      <c r="F25697" s="3">
        <v>7.32</v>
      </c>
      <c r="G25697" s="156"/>
    </row>
    <row r="25698" spans="1:7" x14ac:dyDescent="0.25">
      <c r="A25698" s="2">
        <v>41426</v>
      </c>
      <c r="B25698" s="3" t="s">
        <v>27660</v>
      </c>
      <c r="C25698" s="2" t="s">
        <v>13</v>
      </c>
      <c r="D25698" s="2" t="s">
        <v>42080</v>
      </c>
      <c r="E25698" s="2"/>
      <c r="F25698" s="3">
        <v>13.2</v>
      </c>
      <c r="G25698" s="156"/>
    </row>
    <row r="25699" spans="1:7" x14ac:dyDescent="0.25">
      <c r="A25699" s="2">
        <v>41414</v>
      </c>
      <c r="B25699" s="3" t="s">
        <v>27661</v>
      </c>
      <c r="C25699" s="2" t="s">
        <v>13</v>
      </c>
      <c r="D25699" s="2" t="s">
        <v>42080</v>
      </c>
      <c r="E25699" s="2"/>
      <c r="F25699" s="3">
        <v>24.22</v>
      </c>
      <c r="G25699" s="156"/>
    </row>
    <row r="25700" spans="1:7" x14ac:dyDescent="0.25">
      <c r="A25700" s="2">
        <v>41415</v>
      </c>
      <c r="B25700" s="3" t="s">
        <v>27662</v>
      </c>
      <c r="C25700" s="2" t="s">
        <v>13</v>
      </c>
      <c r="D25700" s="2" t="s">
        <v>42080</v>
      </c>
      <c r="E25700" s="2"/>
      <c r="F25700" s="3">
        <v>28.21</v>
      </c>
      <c r="G25700" s="156"/>
    </row>
    <row r="25701" spans="1:7" x14ac:dyDescent="0.25">
      <c r="A25701" s="2">
        <v>37514</v>
      </c>
      <c r="B25701" s="3" t="s">
        <v>27663</v>
      </c>
      <c r="C25701" s="2" t="s">
        <v>13</v>
      </c>
      <c r="D25701" s="2" t="s">
        <v>42081</v>
      </c>
      <c r="E25701" s="2"/>
      <c r="F25701" s="3">
        <v>360000</v>
      </c>
      <c r="G25701" s="156"/>
    </row>
    <row r="25702" spans="1:7" x14ac:dyDescent="0.25">
      <c r="A25702" s="2">
        <v>37520</v>
      </c>
      <c r="B25702" s="3" t="s">
        <v>27664</v>
      </c>
      <c r="C25702" s="2" t="s">
        <v>13</v>
      </c>
      <c r="D25702" s="2" t="s">
        <v>42080</v>
      </c>
      <c r="E25702" s="2"/>
      <c r="F25702" s="3">
        <v>546477.66</v>
      </c>
      <c r="G25702" s="156"/>
    </row>
    <row r="25703" spans="1:7" x14ac:dyDescent="0.25">
      <c r="A25703" s="2">
        <v>37546</v>
      </c>
      <c r="B25703" s="3" t="s">
        <v>27665</v>
      </c>
      <c r="C25703" s="2" t="s">
        <v>13</v>
      </c>
      <c r="D25703" s="2" t="s">
        <v>42080</v>
      </c>
      <c r="E25703" s="2"/>
      <c r="F25703" s="3">
        <v>13067.76</v>
      </c>
      <c r="G25703" s="156"/>
    </row>
    <row r="25704" spans="1:7" x14ac:dyDescent="0.25">
      <c r="A25704" s="2">
        <v>37544</v>
      </c>
      <c r="B25704" s="3" t="s">
        <v>27666</v>
      </c>
      <c r="C25704" s="2" t="s">
        <v>13</v>
      </c>
      <c r="D25704" s="2" t="s">
        <v>42080</v>
      </c>
      <c r="E25704" s="2"/>
      <c r="F25704" s="3">
        <v>13821.35</v>
      </c>
      <c r="G25704" s="156"/>
    </row>
    <row r="25705" spans="1:7" x14ac:dyDescent="0.25">
      <c r="A25705" s="2">
        <v>37545</v>
      </c>
      <c r="B25705" s="3" t="s">
        <v>27667</v>
      </c>
      <c r="C25705" s="2" t="s">
        <v>13</v>
      </c>
      <c r="D25705" s="2" t="s">
        <v>42080</v>
      </c>
      <c r="E25705" s="2"/>
      <c r="F25705" s="3">
        <v>16445.55</v>
      </c>
      <c r="G25705" s="156"/>
    </row>
    <row r="25706" spans="1:7" x14ac:dyDescent="0.25">
      <c r="A25706" s="2">
        <v>36793</v>
      </c>
      <c r="B25706" s="3" t="s">
        <v>27668</v>
      </c>
      <c r="C25706" s="2" t="s">
        <v>13</v>
      </c>
      <c r="D25706" s="2" t="s">
        <v>42080</v>
      </c>
      <c r="E25706" s="2"/>
      <c r="F25706" s="3">
        <v>780.77</v>
      </c>
      <c r="G25706" s="156"/>
    </row>
    <row r="25707" spans="1:7" x14ac:dyDescent="0.25">
      <c r="A25707" s="2">
        <v>11769</v>
      </c>
      <c r="B25707" s="3" t="s">
        <v>27669</v>
      </c>
      <c r="C25707" s="2" t="s">
        <v>13</v>
      </c>
      <c r="D25707" s="2" t="s">
        <v>42080</v>
      </c>
      <c r="E25707" s="2"/>
      <c r="F25707" s="3">
        <v>345.04</v>
      </c>
      <c r="G25707" s="156"/>
    </row>
    <row r="25708" spans="1:7" x14ac:dyDescent="0.25">
      <c r="A25708" s="2">
        <v>11771</v>
      </c>
      <c r="B25708" s="3" t="s">
        <v>27670</v>
      </c>
      <c r="C25708" s="2" t="s">
        <v>13</v>
      </c>
      <c r="D25708" s="2" t="s">
        <v>42080</v>
      </c>
      <c r="E25708" s="2"/>
      <c r="F25708" s="3">
        <v>422.63</v>
      </c>
      <c r="G25708" s="156"/>
    </row>
    <row r="25709" spans="1:7" x14ac:dyDescent="0.25">
      <c r="A25709" s="2">
        <v>39919</v>
      </c>
      <c r="B25709" s="3" t="s">
        <v>27671</v>
      </c>
      <c r="C25709" s="2" t="s">
        <v>13</v>
      </c>
      <c r="D25709" s="2" t="s">
        <v>42080</v>
      </c>
      <c r="E25709" s="2"/>
      <c r="F25709" s="3">
        <v>65411.35</v>
      </c>
      <c r="G25709" s="156"/>
    </row>
    <row r="25710" spans="1:7" x14ac:dyDescent="0.25">
      <c r="A25710" s="2">
        <v>38385</v>
      </c>
      <c r="B25710" s="3" t="s">
        <v>27672</v>
      </c>
      <c r="C25710" s="2" t="s">
        <v>13</v>
      </c>
      <c r="D25710" s="2" t="s">
        <v>42080</v>
      </c>
      <c r="E25710" s="2"/>
      <c r="F25710" s="3">
        <v>40.200000000000003</v>
      </c>
      <c r="G25710" s="156"/>
    </row>
    <row r="25711" spans="1:7" x14ac:dyDescent="0.25">
      <c r="A25711" s="2">
        <v>36800</v>
      </c>
      <c r="B25711" s="3" t="s">
        <v>27673</v>
      </c>
      <c r="C25711" s="2" t="s">
        <v>13</v>
      </c>
      <c r="D25711" s="2" t="s">
        <v>42080</v>
      </c>
      <c r="E25711" s="2"/>
      <c r="F25711" s="3">
        <v>207.33</v>
      </c>
      <c r="G25711" s="156"/>
    </row>
    <row r="25712" spans="1:7" x14ac:dyDescent="0.25">
      <c r="A25712" s="2">
        <v>37587</v>
      </c>
      <c r="B25712" s="3" t="s">
        <v>27674</v>
      </c>
      <c r="C25712" s="2" t="s">
        <v>13</v>
      </c>
      <c r="D25712" s="2" t="s">
        <v>42080</v>
      </c>
      <c r="E25712" s="2"/>
      <c r="F25712" s="3">
        <v>455.5</v>
      </c>
      <c r="G25712" s="156"/>
    </row>
    <row r="25713" spans="1:7" x14ac:dyDescent="0.25">
      <c r="A25713" s="2">
        <v>11561</v>
      </c>
      <c r="B25713" s="3" t="s">
        <v>27675</v>
      </c>
      <c r="C25713" s="2" t="s">
        <v>13</v>
      </c>
      <c r="D25713" s="2" t="s">
        <v>42080</v>
      </c>
      <c r="E25713" s="2"/>
      <c r="F25713" s="3">
        <v>231.59</v>
      </c>
      <c r="G25713" s="156"/>
    </row>
    <row r="25714" spans="1:7" x14ac:dyDescent="0.25">
      <c r="A25714" s="2">
        <v>43604</v>
      </c>
      <c r="B25714" s="3" t="s">
        <v>27676</v>
      </c>
      <c r="C25714" s="2" t="s">
        <v>13</v>
      </c>
      <c r="D25714" s="2" t="s">
        <v>42080</v>
      </c>
      <c r="E25714" s="2"/>
      <c r="F25714" s="3">
        <v>123.46</v>
      </c>
      <c r="G25714" s="156"/>
    </row>
    <row r="25715" spans="1:7" x14ac:dyDescent="0.25">
      <c r="A25715" s="2">
        <v>11560</v>
      </c>
      <c r="B25715" s="3" t="s">
        <v>27677</v>
      </c>
      <c r="C25715" s="2" t="s">
        <v>13</v>
      </c>
      <c r="D25715" s="2" t="s">
        <v>42080</v>
      </c>
      <c r="E25715" s="2"/>
      <c r="F25715" s="3">
        <v>178.75</v>
      </c>
      <c r="G25715" s="156"/>
    </row>
    <row r="25716" spans="1:7" x14ac:dyDescent="0.25">
      <c r="A25716" s="2">
        <v>11499</v>
      </c>
      <c r="B25716" s="3" t="s">
        <v>27678</v>
      </c>
      <c r="C25716" s="2" t="s">
        <v>13</v>
      </c>
      <c r="D25716" s="2" t="s">
        <v>42080</v>
      </c>
      <c r="E25716" s="2"/>
      <c r="F25716" s="3">
        <v>999.9</v>
      </c>
      <c r="G25716" s="156"/>
    </row>
    <row r="25717" spans="1:7" x14ac:dyDescent="0.25">
      <c r="A25717" s="2">
        <v>34761</v>
      </c>
      <c r="B25717" s="3" t="s">
        <v>27679</v>
      </c>
      <c r="C25717" s="2" t="s">
        <v>315</v>
      </c>
      <c r="D25717" s="2" t="s">
        <v>42080</v>
      </c>
      <c r="E25717" s="2"/>
      <c r="F25717" s="3">
        <v>34.5</v>
      </c>
      <c r="G25717" s="156"/>
    </row>
    <row r="25718" spans="1:7" x14ac:dyDescent="0.25">
      <c r="A25718" s="2">
        <v>40924</v>
      </c>
      <c r="B25718" s="3" t="s">
        <v>27680</v>
      </c>
      <c r="C25718" s="2" t="s">
        <v>21474</v>
      </c>
      <c r="D25718" s="2" t="s">
        <v>42080</v>
      </c>
      <c r="E25718" s="2"/>
      <c r="F25718" s="3">
        <v>6045.94</v>
      </c>
      <c r="G25718" s="156"/>
    </row>
    <row r="25719" spans="1:7" x14ac:dyDescent="0.25">
      <c r="A25719" s="2">
        <v>40983</v>
      </c>
      <c r="B25719" s="3" t="s">
        <v>27681</v>
      </c>
      <c r="C25719" s="2" t="s">
        <v>21474</v>
      </c>
      <c r="D25719" s="2" t="s">
        <v>42080</v>
      </c>
      <c r="E25719" s="2"/>
      <c r="F25719" s="3">
        <v>4641.22</v>
      </c>
      <c r="G25719" s="156"/>
    </row>
    <row r="25720" spans="1:7" x14ac:dyDescent="0.25">
      <c r="A25720" s="2">
        <v>44497</v>
      </c>
      <c r="B25720" s="3" t="s">
        <v>27682</v>
      </c>
      <c r="C25720" s="2" t="s">
        <v>315</v>
      </c>
      <c r="D25720" s="2" t="s">
        <v>42080</v>
      </c>
      <c r="E25720" s="2"/>
      <c r="F25720" s="3">
        <v>26.48</v>
      </c>
      <c r="G25720" s="156"/>
    </row>
    <row r="25721" spans="1:7" x14ac:dyDescent="0.25">
      <c r="A25721" s="2">
        <v>2437</v>
      </c>
      <c r="B25721" s="3" t="s">
        <v>27683</v>
      </c>
      <c r="C25721" s="2" t="s">
        <v>315</v>
      </c>
      <c r="D25721" s="2" t="s">
        <v>42080</v>
      </c>
      <c r="E25721" s="2"/>
      <c r="F25721" s="3">
        <v>31.73</v>
      </c>
      <c r="G25721" s="156"/>
    </row>
    <row r="25722" spans="1:7" x14ac:dyDescent="0.25">
      <c r="A25722" s="2">
        <v>40921</v>
      </c>
      <c r="B25722" s="3" t="s">
        <v>27684</v>
      </c>
      <c r="C25722" s="2" t="s">
        <v>21474</v>
      </c>
      <c r="D25722" s="2" t="s">
        <v>42080</v>
      </c>
      <c r="E25722" s="2"/>
      <c r="F25722" s="3">
        <v>5561.6</v>
      </c>
      <c r="G25722" s="156"/>
    </row>
    <row r="25723" spans="1:7" x14ac:dyDescent="0.25">
      <c r="A25723" s="2">
        <v>36502</v>
      </c>
      <c r="B25723" s="3" t="s">
        <v>27685</v>
      </c>
      <c r="C25723" s="2" t="s">
        <v>13</v>
      </c>
      <c r="D25723" s="2" t="s">
        <v>42080</v>
      </c>
      <c r="E25723" s="2"/>
      <c r="F25723" s="3">
        <v>3009.7</v>
      </c>
      <c r="G25723" s="156"/>
    </row>
    <row r="25724" spans="1:7" x14ac:dyDescent="0.25">
      <c r="A25724" s="2">
        <v>36503</v>
      </c>
      <c r="B25724" s="3" t="s">
        <v>27686</v>
      </c>
      <c r="C25724" s="2" t="s">
        <v>13</v>
      </c>
      <c r="D25724" s="2" t="s">
        <v>42080</v>
      </c>
      <c r="E25724" s="2"/>
      <c r="F25724" s="3">
        <v>3711.32</v>
      </c>
      <c r="G25724" s="156"/>
    </row>
    <row r="25725" spans="1:7" x14ac:dyDescent="0.25">
      <c r="A25725" s="2">
        <v>4090</v>
      </c>
      <c r="B25725" s="3" t="s">
        <v>27687</v>
      </c>
      <c r="C25725" s="2" t="s">
        <v>13</v>
      </c>
      <c r="D25725" s="2" t="s">
        <v>42081</v>
      </c>
      <c r="E25725" s="2"/>
      <c r="F25725" s="3">
        <v>1200000</v>
      </c>
      <c r="G25725" s="156"/>
    </row>
    <row r="25726" spans="1:7" x14ac:dyDescent="0.25">
      <c r="A25726" s="2">
        <v>4093</v>
      </c>
      <c r="B25726" s="3" t="s">
        <v>27688</v>
      </c>
      <c r="C25726" s="2" t="s">
        <v>315</v>
      </c>
      <c r="D25726" s="2" t="s">
        <v>42081</v>
      </c>
      <c r="E25726" s="2"/>
      <c r="F25726" s="3">
        <v>29.95</v>
      </c>
      <c r="G25726" s="156"/>
    </row>
    <row r="25727" spans="1:7" x14ac:dyDescent="0.25">
      <c r="A25727" s="2">
        <v>10512</v>
      </c>
      <c r="B25727" s="3" t="s">
        <v>27689</v>
      </c>
      <c r="C25727" s="2" t="s">
        <v>21474</v>
      </c>
      <c r="D25727" s="2" t="s">
        <v>42080</v>
      </c>
      <c r="E25727" s="2"/>
      <c r="F25727" s="3">
        <v>5245.98</v>
      </c>
      <c r="G25727" s="156"/>
    </row>
    <row r="25728" spans="1:7" x14ac:dyDescent="0.25">
      <c r="A25728" s="2">
        <v>4243</v>
      </c>
      <c r="B25728" s="3" t="s">
        <v>27690</v>
      </c>
      <c r="C25728" s="2" t="s">
        <v>315</v>
      </c>
      <c r="D25728" s="2" t="s">
        <v>42080</v>
      </c>
      <c r="E25728" s="2"/>
      <c r="F25728" s="3">
        <v>28.59</v>
      </c>
      <c r="G25728" s="156"/>
    </row>
    <row r="25729" spans="1:7" x14ac:dyDescent="0.25">
      <c r="A25729" s="2">
        <v>20020</v>
      </c>
      <c r="B25729" s="3" t="s">
        <v>27691</v>
      </c>
      <c r="C25729" s="2" t="s">
        <v>315</v>
      </c>
      <c r="D25729" s="2" t="s">
        <v>42080</v>
      </c>
      <c r="E25729" s="2"/>
      <c r="F25729" s="3">
        <v>31.11</v>
      </c>
      <c r="G25729" s="156"/>
    </row>
    <row r="25730" spans="1:7" x14ac:dyDescent="0.25">
      <c r="A25730" s="2">
        <v>41038</v>
      </c>
      <c r="B25730" s="3" t="s">
        <v>27692</v>
      </c>
      <c r="C25730" s="2" t="s">
        <v>21474</v>
      </c>
      <c r="D25730" s="2" t="s">
        <v>42080</v>
      </c>
      <c r="E25730" s="2"/>
      <c r="F25730" s="3">
        <v>5451.63</v>
      </c>
      <c r="G25730" s="156"/>
    </row>
    <row r="25731" spans="1:7" x14ac:dyDescent="0.25">
      <c r="A25731" s="2">
        <v>4094</v>
      </c>
      <c r="B25731" s="3" t="s">
        <v>27693</v>
      </c>
      <c r="C25731" s="2" t="s">
        <v>315</v>
      </c>
      <c r="D25731" s="2" t="s">
        <v>42080</v>
      </c>
      <c r="E25731" s="2"/>
      <c r="F25731" s="3">
        <v>37.229999999999997</v>
      </c>
      <c r="G25731" s="156"/>
    </row>
    <row r="25732" spans="1:7" x14ac:dyDescent="0.25">
      <c r="A25732" s="2">
        <v>40988</v>
      </c>
      <c r="B25732" s="3" t="s">
        <v>27694</v>
      </c>
      <c r="C25732" s="2" t="s">
        <v>21474</v>
      </c>
      <c r="D25732" s="2" t="s">
        <v>42080</v>
      </c>
      <c r="E25732" s="2"/>
      <c r="F25732" s="3">
        <v>6525.07</v>
      </c>
      <c r="G25732" s="156"/>
    </row>
    <row r="25733" spans="1:7" x14ac:dyDescent="0.25">
      <c r="A25733" s="2">
        <v>4095</v>
      </c>
      <c r="B25733" s="3" t="s">
        <v>27695</v>
      </c>
      <c r="C25733" s="2" t="s">
        <v>315</v>
      </c>
      <c r="D25733" s="2" t="s">
        <v>42080</v>
      </c>
      <c r="E25733" s="2"/>
      <c r="F25733" s="3">
        <v>24.94</v>
      </c>
      <c r="G25733" s="156"/>
    </row>
    <row r="25734" spans="1:7" x14ac:dyDescent="0.25">
      <c r="A25734" s="2">
        <v>40990</v>
      </c>
      <c r="B25734" s="3" t="s">
        <v>27696</v>
      </c>
      <c r="C25734" s="2" t="s">
        <v>21474</v>
      </c>
      <c r="D25734" s="2" t="s">
        <v>42080</v>
      </c>
      <c r="E25734" s="2"/>
      <c r="F25734" s="3">
        <v>4369.76</v>
      </c>
      <c r="G25734" s="156"/>
    </row>
    <row r="25735" spans="1:7" x14ac:dyDescent="0.25">
      <c r="A25735" s="2">
        <v>4096</v>
      </c>
      <c r="B25735" s="3" t="s">
        <v>27697</v>
      </c>
      <c r="C25735" s="2" t="s">
        <v>315</v>
      </c>
      <c r="D25735" s="2" t="s">
        <v>42080</v>
      </c>
      <c r="E25735" s="2"/>
      <c r="F25735" s="3">
        <v>33.58</v>
      </c>
      <c r="G25735" s="156"/>
    </row>
    <row r="25736" spans="1:7" x14ac:dyDescent="0.25">
      <c r="A25736" s="2">
        <v>40992</v>
      </c>
      <c r="B25736" s="3" t="s">
        <v>27698</v>
      </c>
      <c r="C25736" s="2" t="s">
        <v>21474</v>
      </c>
      <c r="D25736" s="2" t="s">
        <v>42080</v>
      </c>
      <c r="E25736" s="2"/>
      <c r="F25736" s="3">
        <v>5882.7</v>
      </c>
      <c r="G25736" s="156"/>
    </row>
    <row r="25737" spans="1:7" x14ac:dyDescent="0.25">
      <c r="A25737" s="2">
        <v>4114</v>
      </c>
      <c r="B25737" s="3" t="s">
        <v>27699</v>
      </c>
      <c r="C25737" s="2" t="s">
        <v>13</v>
      </c>
      <c r="D25737" s="2" t="s">
        <v>42080</v>
      </c>
      <c r="E25737" s="2"/>
      <c r="F25737" s="3">
        <v>67.56</v>
      </c>
      <c r="G25737" s="156"/>
    </row>
    <row r="25738" spans="1:7" x14ac:dyDescent="0.25">
      <c r="A25738" s="2">
        <v>36797</v>
      </c>
      <c r="B25738" s="3" t="s">
        <v>27700</v>
      </c>
      <c r="C25738" s="2" t="s">
        <v>13</v>
      </c>
      <c r="D25738" s="2" t="s">
        <v>42080</v>
      </c>
      <c r="E25738" s="2"/>
      <c r="F25738" s="3">
        <v>60.15</v>
      </c>
      <c r="G25738" s="156"/>
    </row>
    <row r="25739" spans="1:7" x14ac:dyDescent="0.25">
      <c r="A25739" s="2">
        <v>4107</v>
      </c>
      <c r="B25739" s="3" t="s">
        <v>27701</v>
      </c>
      <c r="C25739" s="2" t="s">
        <v>13</v>
      </c>
      <c r="D25739" s="2" t="s">
        <v>42080</v>
      </c>
      <c r="E25739" s="2"/>
      <c r="F25739" s="3">
        <v>56.71</v>
      </c>
      <c r="G25739" s="156"/>
    </row>
    <row r="25740" spans="1:7" x14ac:dyDescent="0.25">
      <c r="A25740" s="2">
        <v>4102</v>
      </c>
      <c r="B25740" s="3" t="s">
        <v>27702</v>
      </c>
      <c r="C25740" s="2" t="s">
        <v>13</v>
      </c>
      <c r="D25740" s="2" t="s">
        <v>42081</v>
      </c>
      <c r="E25740" s="2"/>
      <c r="F25740" s="3">
        <v>69.23</v>
      </c>
      <c r="G25740" s="156"/>
    </row>
    <row r="25741" spans="1:7" x14ac:dyDescent="0.25">
      <c r="A25741" s="2">
        <v>36799</v>
      </c>
      <c r="B25741" s="3" t="s">
        <v>27703</v>
      </c>
      <c r="C25741" s="2" t="s">
        <v>13</v>
      </c>
      <c r="D25741" s="2" t="s">
        <v>42080</v>
      </c>
      <c r="E25741" s="2"/>
      <c r="F25741" s="3">
        <v>58.38</v>
      </c>
      <c r="G25741" s="156"/>
    </row>
    <row r="25742" spans="1:7" x14ac:dyDescent="0.25">
      <c r="A25742" s="2">
        <v>2747</v>
      </c>
      <c r="B25742" s="3" t="s">
        <v>27704</v>
      </c>
      <c r="C25742" s="2" t="s">
        <v>123</v>
      </c>
      <c r="D25742" s="2" t="s">
        <v>42080</v>
      </c>
      <c r="E25742" s="2"/>
      <c r="F25742" s="3">
        <v>36.21</v>
      </c>
      <c r="G25742" s="156"/>
    </row>
    <row r="25743" spans="1:7" x14ac:dyDescent="0.25">
      <c r="A25743" s="2">
        <v>21138</v>
      </c>
      <c r="B25743" s="3" t="s">
        <v>27705</v>
      </c>
      <c r="C25743" s="2" t="s">
        <v>123</v>
      </c>
      <c r="D25743" s="2" t="s">
        <v>42081</v>
      </c>
      <c r="E25743" s="2"/>
      <c r="F25743" s="3">
        <v>11.48</v>
      </c>
      <c r="G25743" s="156"/>
    </row>
    <row r="25744" spans="1:7" x14ac:dyDescent="0.25">
      <c r="A25744" s="2">
        <v>10826</v>
      </c>
      <c r="B25744" s="3" t="s">
        <v>27706</v>
      </c>
      <c r="C25744" s="2" t="s">
        <v>13</v>
      </c>
      <c r="D25744" s="2" t="s">
        <v>42080</v>
      </c>
      <c r="E25744" s="2"/>
      <c r="F25744" s="3">
        <v>75.86</v>
      </c>
      <c r="G25744" s="156"/>
    </row>
    <row r="25745" spans="1:7" x14ac:dyDescent="0.25">
      <c r="A25745" s="2">
        <v>365</v>
      </c>
      <c r="B25745" s="3" t="s">
        <v>27707</v>
      </c>
      <c r="C25745" s="2" t="s">
        <v>13</v>
      </c>
      <c r="D25745" s="2" t="s">
        <v>42080</v>
      </c>
      <c r="E25745" s="2"/>
      <c r="F25745" s="3">
        <v>47.03</v>
      </c>
      <c r="G25745" s="156"/>
    </row>
    <row r="25746" spans="1:7" x14ac:dyDescent="0.25">
      <c r="A25746" s="2">
        <v>38639</v>
      </c>
      <c r="B25746" s="3" t="s">
        <v>27708</v>
      </c>
      <c r="C25746" s="2" t="s">
        <v>13</v>
      </c>
      <c r="D25746" s="2" t="s">
        <v>42080</v>
      </c>
      <c r="E25746" s="2"/>
      <c r="F25746" s="3">
        <v>182.06</v>
      </c>
      <c r="G25746" s="156"/>
    </row>
    <row r="25747" spans="1:7" x14ac:dyDescent="0.25">
      <c r="A25747" s="2">
        <v>38640</v>
      </c>
      <c r="B25747" s="3" t="s">
        <v>27709</v>
      </c>
      <c r="C25747" s="2" t="s">
        <v>13</v>
      </c>
      <c r="D25747" s="2" t="s">
        <v>42080</v>
      </c>
      <c r="E25747" s="2"/>
      <c r="F25747" s="3">
        <v>2.73</v>
      </c>
      <c r="G25747" s="156"/>
    </row>
    <row r="25748" spans="1:7" x14ac:dyDescent="0.25">
      <c r="A25748" s="2">
        <v>358</v>
      </c>
      <c r="B25748" s="3" t="s">
        <v>27710</v>
      </c>
      <c r="C25748" s="2" t="s">
        <v>13</v>
      </c>
      <c r="D25748" s="2" t="s">
        <v>42080</v>
      </c>
      <c r="E25748" s="2"/>
      <c r="F25748" s="3">
        <v>56.13</v>
      </c>
      <c r="G25748" s="156"/>
    </row>
    <row r="25749" spans="1:7" x14ac:dyDescent="0.25">
      <c r="A25749" s="2">
        <v>359</v>
      </c>
      <c r="B25749" s="3" t="s">
        <v>27711</v>
      </c>
      <c r="C25749" s="2" t="s">
        <v>13</v>
      </c>
      <c r="D25749" s="2" t="s">
        <v>42080</v>
      </c>
      <c r="E25749" s="2"/>
      <c r="F25749" s="3">
        <v>115.31</v>
      </c>
      <c r="G25749" s="156"/>
    </row>
    <row r="25750" spans="1:7" x14ac:dyDescent="0.25">
      <c r="A25750" s="2">
        <v>38641</v>
      </c>
      <c r="B25750" s="3" t="s">
        <v>27712</v>
      </c>
      <c r="C25750" s="2" t="s">
        <v>13</v>
      </c>
      <c r="D25750" s="2" t="s">
        <v>42080</v>
      </c>
      <c r="E25750" s="2"/>
      <c r="F25750" s="3">
        <v>113.79</v>
      </c>
      <c r="G25750" s="156"/>
    </row>
    <row r="25751" spans="1:7" x14ac:dyDescent="0.25">
      <c r="A25751" s="2">
        <v>360</v>
      </c>
      <c r="B25751" s="3" t="s">
        <v>27713</v>
      </c>
      <c r="C25751" s="2" t="s">
        <v>13</v>
      </c>
      <c r="D25751" s="2" t="s">
        <v>42081</v>
      </c>
      <c r="E25751" s="2"/>
      <c r="F25751" s="3">
        <v>2.64</v>
      </c>
      <c r="G25751" s="156"/>
    </row>
    <row r="25752" spans="1:7" x14ac:dyDescent="0.25">
      <c r="A25752" s="2">
        <v>42430</v>
      </c>
      <c r="B25752" s="3" t="s">
        <v>27714</v>
      </c>
      <c r="C25752" s="2" t="s">
        <v>13</v>
      </c>
      <c r="D25752" s="2" t="s">
        <v>42080</v>
      </c>
      <c r="E25752" s="2"/>
      <c r="F25752" s="3">
        <v>6434.22</v>
      </c>
      <c r="G25752" s="156"/>
    </row>
    <row r="25753" spans="1:7" x14ac:dyDescent="0.25">
      <c r="A25753" s="2">
        <v>4209</v>
      </c>
      <c r="B25753" s="3" t="s">
        <v>27715</v>
      </c>
      <c r="C25753" s="2" t="s">
        <v>13</v>
      </c>
      <c r="D25753" s="2" t="s">
        <v>42080</v>
      </c>
      <c r="E25753" s="2"/>
      <c r="F25753" s="3">
        <v>23.56</v>
      </c>
      <c r="G25753" s="156"/>
    </row>
    <row r="25754" spans="1:7" x14ac:dyDescent="0.25">
      <c r="A25754" s="2">
        <v>4180</v>
      </c>
      <c r="B25754" s="3" t="s">
        <v>27716</v>
      </c>
      <c r="C25754" s="2" t="s">
        <v>13</v>
      </c>
      <c r="D25754" s="2" t="s">
        <v>42080</v>
      </c>
      <c r="E25754" s="2"/>
      <c r="F25754" s="3">
        <v>17.739999999999998</v>
      </c>
      <c r="G25754" s="156"/>
    </row>
    <row r="25755" spans="1:7" x14ac:dyDescent="0.25">
      <c r="A25755" s="2">
        <v>4179</v>
      </c>
      <c r="B25755" s="3" t="s">
        <v>27717</v>
      </c>
      <c r="C25755" s="2" t="s">
        <v>13</v>
      </c>
      <c r="D25755" s="2" t="s">
        <v>42080</v>
      </c>
      <c r="E25755" s="2"/>
      <c r="F25755" s="3">
        <v>12.05</v>
      </c>
      <c r="G25755" s="156"/>
    </row>
    <row r="25756" spans="1:7" x14ac:dyDescent="0.25">
      <c r="A25756" s="2">
        <v>4177</v>
      </c>
      <c r="B25756" s="3" t="s">
        <v>27718</v>
      </c>
      <c r="C25756" s="2" t="s">
        <v>13</v>
      </c>
      <c r="D25756" s="2" t="s">
        <v>42080</v>
      </c>
      <c r="E25756" s="2"/>
      <c r="F25756" s="3">
        <v>5.89</v>
      </c>
      <c r="G25756" s="156"/>
    </row>
    <row r="25757" spans="1:7" x14ac:dyDescent="0.25">
      <c r="A25757" s="2">
        <v>4208</v>
      </c>
      <c r="B25757" s="3" t="s">
        <v>27719</v>
      </c>
      <c r="C25757" s="2" t="s">
        <v>13</v>
      </c>
      <c r="D25757" s="2" t="s">
        <v>42080</v>
      </c>
      <c r="E25757" s="2"/>
      <c r="F25757" s="3">
        <v>56.08</v>
      </c>
      <c r="G25757" s="156"/>
    </row>
    <row r="25758" spans="1:7" x14ac:dyDescent="0.25">
      <c r="A25758" s="2">
        <v>4181</v>
      </c>
      <c r="B25758" s="3" t="s">
        <v>27720</v>
      </c>
      <c r="C25758" s="2" t="s">
        <v>13</v>
      </c>
      <c r="D25758" s="2" t="s">
        <v>42080</v>
      </c>
      <c r="E25758" s="2"/>
      <c r="F25758" s="3">
        <v>36.64</v>
      </c>
      <c r="G25758" s="156"/>
    </row>
    <row r="25759" spans="1:7" x14ac:dyDescent="0.25">
      <c r="A25759" s="2">
        <v>4182</v>
      </c>
      <c r="B25759" s="3" t="s">
        <v>27721</v>
      </c>
      <c r="C25759" s="2" t="s">
        <v>13</v>
      </c>
      <c r="D25759" s="2" t="s">
        <v>42080</v>
      </c>
      <c r="E25759" s="2"/>
      <c r="F25759" s="3">
        <v>91.23</v>
      </c>
      <c r="G25759" s="156"/>
    </row>
    <row r="25760" spans="1:7" x14ac:dyDescent="0.25">
      <c r="A25760" s="2">
        <v>4178</v>
      </c>
      <c r="B25760" s="3" t="s">
        <v>27722</v>
      </c>
      <c r="C25760" s="2" t="s">
        <v>13</v>
      </c>
      <c r="D25760" s="2" t="s">
        <v>42080</v>
      </c>
      <c r="E25760" s="2"/>
      <c r="F25760" s="3">
        <v>8.16</v>
      </c>
      <c r="G25760" s="156"/>
    </row>
    <row r="25761" spans="1:7" x14ac:dyDescent="0.25">
      <c r="A25761" s="2">
        <v>4183</v>
      </c>
      <c r="B25761" s="3" t="s">
        <v>27723</v>
      </c>
      <c r="C25761" s="2" t="s">
        <v>13</v>
      </c>
      <c r="D25761" s="2" t="s">
        <v>42080</v>
      </c>
      <c r="E25761" s="2"/>
      <c r="F25761" s="3">
        <v>146.87</v>
      </c>
      <c r="G25761" s="156"/>
    </row>
    <row r="25762" spans="1:7" x14ac:dyDescent="0.25">
      <c r="A25762" s="2">
        <v>4184</v>
      </c>
      <c r="B25762" s="3" t="s">
        <v>27724</v>
      </c>
      <c r="C25762" s="2" t="s">
        <v>13</v>
      </c>
      <c r="D25762" s="2" t="s">
        <v>42080</v>
      </c>
      <c r="E25762" s="2"/>
      <c r="F25762" s="3">
        <v>324.20999999999998</v>
      </c>
      <c r="G25762" s="156"/>
    </row>
    <row r="25763" spans="1:7" x14ac:dyDescent="0.25">
      <c r="A25763" s="2">
        <v>4185</v>
      </c>
      <c r="B25763" s="3" t="s">
        <v>27725</v>
      </c>
      <c r="C25763" s="2" t="s">
        <v>13</v>
      </c>
      <c r="D25763" s="2" t="s">
        <v>42080</v>
      </c>
      <c r="E25763" s="2"/>
      <c r="F25763" s="3">
        <v>538.69000000000005</v>
      </c>
      <c r="G25763" s="156"/>
    </row>
    <row r="25764" spans="1:7" x14ac:dyDescent="0.25">
      <c r="A25764" s="2">
        <v>4205</v>
      </c>
      <c r="B25764" s="3" t="s">
        <v>27726</v>
      </c>
      <c r="C25764" s="2" t="s">
        <v>13</v>
      </c>
      <c r="D25764" s="2" t="s">
        <v>42080</v>
      </c>
      <c r="E25764" s="2"/>
      <c r="F25764" s="3">
        <v>31.11</v>
      </c>
      <c r="G25764" s="156"/>
    </row>
    <row r="25765" spans="1:7" x14ac:dyDescent="0.25">
      <c r="A25765" s="2">
        <v>4192</v>
      </c>
      <c r="B25765" s="3" t="s">
        <v>27727</v>
      </c>
      <c r="C25765" s="2" t="s">
        <v>13</v>
      </c>
      <c r="D25765" s="2" t="s">
        <v>42080</v>
      </c>
      <c r="E25765" s="2"/>
      <c r="F25765" s="3">
        <v>31.11</v>
      </c>
      <c r="G25765" s="156"/>
    </row>
    <row r="25766" spans="1:7" x14ac:dyDescent="0.25">
      <c r="A25766" s="2">
        <v>4191</v>
      </c>
      <c r="B25766" s="3" t="s">
        <v>27728</v>
      </c>
      <c r="C25766" s="2" t="s">
        <v>13</v>
      </c>
      <c r="D25766" s="2" t="s">
        <v>42080</v>
      </c>
      <c r="E25766" s="2"/>
      <c r="F25766" s="3">
        <v>31.11</v>
      </c>
      <c r="G25766" s="156"/>
    </row>
    <row r="25767" spans="1:7" x14ac:dyDescent="0.25">
      <c r="A25767" s="2">
        <v>4206</v>
      </c>
      <c r="B25767" s="3" t="s">
        <v>27729</v>
      </c>
      <c r="C25767" s="2" t="s">
        <v>13</v>
      </c>
      <c r="D25767" s="2" t="s">
        <v>42080</v>
      </c>
      <c r="E25767" s="2"/>
      <c r="F25767" s="3">
        <v>24.31</v>
      </c>
      <c r="G25767" s="156"/>
    </row>
    <row r="25768" spans="1:7" x14ac:dyDescent="0.25">
      <c r="A25768" s="2">
        <v>4207</v>
      </c>
      <c r="B25768" s="3" t="s">
        <v>27730</v>
      </c>
      <c r="C25768" s="2" t="s">
        <v>13</v>
      </c>
      <c r="D25768" s="2" t="s">
        <v>42080</v>
      </c>
      <c r="E25768" s="2"/>
      <c r="F25768" s="3">
        <v>25.03</v>
      </c>
      <c r="G25768" s="156"/>
    </row>
    <row r="25769" spans="1:7" x14ac:dyDescent="0.25">
      <c r="A25769" s="2">
        <v>4190</v>
      </c>
      <c r="B25769" s="3" t="s">
        <v>27731</v>
      </c>
      <c r="C25769" s="2" t="s">
        <v>13</v>
      </c>
      <c r="D25769" s="2" t="s">
        <v>42080</v>
      </c>
      <c r="E25769" s="2"/>
      <c r="F25769" s="3">
        <v>24.31</v>
      </c>
      <c r="G25769" s="156"/>
    </row>
    <row r="25770" spans="1:7" x14ac:dyDescent="0.25">
      <c r="A25770" s="2">
        <v>4188</v>
      </c>
      <c r="B25770" s="3" t="s">
        <v>27732</v>
      </c>
      <c r="C25770" s="2" t="s">
        <v>13</v>
      </c>
      <c r="D25770" s="2" t="s">
        <v>42080</v>
      </c>
      <c r="E25770" s="2"/>
      <c r="F25770" s="3">
        <v>14.67</v>
      </c>
      <c r="G25770" s="156"/>
    </row>
    <row r="25771" spans="1:7" x14ac:dyDescent="0.25">
      <c r="A25771" s="2">
        <v>4189</v>
      </c>
      <c r="B25771" s="3" t="s">
        <v>27733</v>
      </c>
      <c r="C25771" s="2" t="s">
        <v>13</v>
      </c>
      <c r="D25771" s="2" t="s">
        <v>42080</v>
      </c>
      <c r="E25771" s="2"/>
      <c r="F25771" s="3">
        <v>14.67</v>
      </c>
      <c r="G25771" s="156"/>
    </row>
    <row r="25772" spans="1:7" x14ac:dyDescent="0.25">
      <c r="A25772" s="2">
        <v>4186</v>
      </c>
      <c r="B25772" s="3" t="s">
        <v>27734</v>
      </c>
      <c r="C25772" s="2" t="s">
        <v>13</v>
      </c>
      <c r="D25772" s="2" t="s">
        <v>42080</v>
      </c>
      <c r="E25772" s="2"/>
      <c r="F25772" s="3">
        <v>7.18</v>
      </c>
      <c r="G25772" s="156"/>
    </row>
    <row r="25773" spans="1:7" x14ac:dyDescent="0.25">
      <c r="A25773" s="2">
        <v>4197</v>
      </c>
      <c r="B25773" s="3" t="s">
        <v>27735</v>
      </c>
      <c r="C25773" s="2" t="s">
        <v>13</v>
      </c>
      <c r="D25773" s="2" t="s">
        <v>42080</v>
      </c>
      <c r="E25773" s="2"/>
      <c r="F25773" s="3">
        <v>77.680000000000007</v>
      </c>
      <c r="G25773" s="156"/>
    </row>
    <row r="25774" spans="1:7" x14ac:dyDescent="0.25">
      <c r="A25774" s="2">
        <v>4194</v>
      </c>
      <c r="B25774" s="3" t="s">
        <v>27736</v>
      </c>
      <c r="C25774" s="2" t="s">
        <v>13</v>
      </c>
      <c r="D25774" s="2" t="s">
        <v>42080</v>
      </c>
      <c r="E25774" s="2"/>
      <c r="F25774" s="3">
        <v>46.94</v>
      </c>
      <c r="G25774" s="156"/>
    </row>
    <row r="25775" spans="1:7" x14ac:dyDescent="0.25">
      <c r="A25775" s="2">
        <v>4193</v>
      </c>
      <c r="B25775" s="3" t="s">
        <v>27737</v>
      </c>
      <c r="C25775" s="2" t="s">
        <v>13</v>
      </c>
      <c r="D25775" s="2" t="s">
        <v>42080</v>
      </c>
      <c r="E25775" s="2"/>
      <c r="F25775" s="3">
        <v>46.94</v>
      </c>
      <c r="G25775" s="156"/>
    </row>
    <row r="25776" spans="1:7" x14ac:dyDescent="0.25">
      <c r="A25776" s="2">
        <v>4204</v>
      </c>
      <c r="B25776" s="3" t="s">
        <v>27738</v>
      </c>
      <c r="C25776" s="2" t="s">
        <v>13</v>
      </c>
      <c r="D25776" s="2" t="s">
        <v>42080</v>
      </c>
      <c r="E25776" s="2"/>
      <c r="F25776" s="3">
        <v>46.94</v>
      </c>
      <c r="G25776" s="156"/>
    </row>
    <row r="25777" spans="1:7" x14ac:dyDescent="0.25">
      <c r="A25777" s="2">
        <v>4202</v>
      </c>
      <c r="B25777" s="3" t="s">
        <v>27739</v>
      </c>
      <c r="C25777" s="2" t="s">
        <v>13</v>
      </c>
      <c r="D25777" s="2" t="s">
        <v>42080</v>
      </c>
      <c r="E25777" s="2"/>
      <c r="F25777" s="3">
        <v>141.86000000000001</v>
      </c>
      <c r="G25777" s="156"/>
    </row>
    <row r="25778" spans="1:7" x14ac:dyDescent="0.25">
      <c r="A25778" s="2">
        <v>4203</v>
      </c>
      <c r="B25778" s="3" t="s">
        <v>27740</v>
      </c>
      <c r="C25778" s="2" t="s">
        <v>13</v>
      </c>
      <c r="D25778" s="2" t="s">
        <v>42080</v>
      </c>
      <c r="E25778" s="2"/>
      <c r="F25778" s="3">
        <v>125.29</v>
      </c>
      <c r="G25778" s="156"/>
    </row>
    <row r="25779" spans="1:7" x14ac:dyDescent="0.25">
      <c r="A25779" s="2">
        <v>4187</v>
      </c>
      <c r="B25779" s="3" t="s">
        <v>27741</v>
      </c>
      <c r="C25779" s="2" t="s">
        <v>13</v>
      </c>
      <c r="D25779" s="2" t="s">
        <v>42080</v>
      </c>
      <c r="E25779" s="2"/>
      <c r="F25779" s="3">
        <v>9.35</v>
      </c>
      <c r="G25779" s="156"/>
    </row>
    <row r="25780" spans="1:7" x14ac:dyDescent="0.25">
      <c r="A25780" s="2">
        <v>40368</v>
      </c>
      <c r="B25780" s="3" t="s">
        <v>27742</v>
      </c>
      <c r="C25780" s="2" t="s">
        <v>13</v>
      </c>
      <c r="D25780" s="2" t="s">
        <v>42080</v>
      </c>
      <c r="E25780" s="2"/>
      <c r="F25780" s="3">
        <v>55.4</v>
      </c>
      <c r="G25780" s="156"/>
    </row>
    <row r="25781" spans="1:7" x14ac:dyDescent="0.25">
      <c r="A25781" s="2">
        <v>40365</v>
      </c>
      <c r="B25781" s="3" t="s">
        <v>27743</v>
      </c>
      <c r="C25781" s="2" t="s">
        <v>13</v>
      </c>
      <c r="D25781" s="2" t="s">
        <v>42080</v>
      </c>
      <c r="E25781" s="2"/>
      <c r="F25781" s="3">
        <v>37.380000000000003</v>
      </c>
      <c r="G25781" s="156"/>
    </row>
    <row r="25782" spans="1:7" x14ac:dyDescent="0.25">
      <c r="A25782" s="2">
        <v>40362</v>
      </c>
      <c r="B25782" s="3" t="s">
        <v>27744</v>
      </c>
      <c r="C25782" s="2" t="s">
        <v>13</v>
      </c>
      <c r="D25782" s="2" t="s">
        <v>42080</v>
      </c>
      <c r="E25782" s="2"/>
      <c r="F25782" s="3">
        <v>24.76</v>
      </c>
      <c r="G25782" s="156"/>
    </row>
    <row r="25783" spans="1:7" x14ac:dyDescent="0.25">
      <c r="A25783" s="2">
        <v>40356</v>
      </c>
      <c r="B25783" s="3" t="s">
        <v>27745</v>
      </c>
      <c r="C25783" s="2" t="s">
        <v>13</v>
      </c>
      <c r="D25783" s="2" t="s">
        <v>42080</v>
      </c>
      <c r="E25783" s="2"/>
      <c r="F25783" s="3">
        <v>12.77</v>
      </c>
      <c r="G25783" s="156"/>
    </row>
    <row r="25784" spans="1:7" x14ac:dyDescent="0.25">
      <c r="A25784" s="2">
        <v>40374</v>
      </c>
      <c r="B25784" s="3" t="s">
        <v>27746</v>
      </c>
      <c r="C25784" s="2" t="s">
        <v>13</v>
      </c>
      <c r="D25784" s="2" t="s">
        <v>42080</v>
      </c>
      <c r="E25784" s="2"/>
      <c r="F25784" s="3">
        <v>144.81</v>
      </c>
      <c r="G25784" s="156"/>
    </row>
    <row r="25785" spans="1:7" x14ac:dyDescent="0.25">
      <c r="A25785" s="2">
        <v>40371</v>
      </c>
      <c r="B25785" s="3" t="s">
        <v>27747</v>
      </c>
      <c r="C25785" s="2" t="s">
        <v>13</v>
      </c>
      <c r="D25785" s="2" t="s">
        <v>42080</v>
      </c>
      <c r="E25785" s="2"/>
      <c r="F25785" s="3">
        <v>91.15</v>
      </c>
      <c r="G25785" s="156"/>
    </row>
    <row r="25786" spans="1:7" x14ac:dyDescent="0.25">
      <c r="A25786" s="2">
        <v>40359</v>
      </c>
      <c r="B25786" s="3" t="s">
        <v>27748</v>
      </c>
      <c r="C25786" s="2" t="s">
        <v>13</v>
      </c>
      <c r="D25786" s="2" t="s">
        <v>42080</v>
      </c>
      <c r="E25786" s="2"/>
      <c r="F25786" s="3">
        <v>16.5</v>
      </c>
      <c r="G25786" s="156"/>
    </row>
    <row r="25787" spans="1:7" x14ac:dyDescent="0.25">
      <c r="A25787" s="2">
        <v>45201</v>
      </c>
      <c r="B25787" s="3" t="s">
        <v>27749</v>
      </c>
      <c r="C25787" s="2" t="s">
        <v>13</v>
      </c>
      <c r="D25787" s="2" t="s">
        <v>42080</v>
      </c>
      <c r="E25787" s="2"/>
      <c r="F25787" s="3">
        <v>65.25</v>
      </c>
      <c r="G25787" s="156"/>
    </row>
    <row r="25788" spans="1:7" x14ac:dyDescent="0.25">
      <c r="A25788" s="2">
        <v>7595</v>
      </c>
      <c r="B25788" s="3" t="s">
        <v>27750</v>
      </c>
      <c r="C25788" s="2" t="s">
        <v>315</v>
      </c>
      <c r="D25788" s="2" t="s">
        <v>42080</v>
      </c>
      <c r="E25788" s="2"/>
      <c r="F25788" s="3">
        <v>23.82</v>
      </c>
      <c r="G25788" s="156"/>
    </row>
    <row r="25789" spans="1:7" x14ac:dyDescent="0.25">
      <c r="A25789" s="2">
        <v>41094</v>
      </c>
      <c r="B25789" s="3" t="s">
        <v>27751</v>
      </c>
      <c r="C25789" s="2" t="s">
        <v>21474</v>
      </c>
      <c r="D25789" s="2" t="s">
        <v>42080</v>
      </c>
      <c r="E25789" s="2"/>
      <c r="F25789" s="3">
        <v>4173.53</v>
      </c>
      <c r="G25789" s="156"/>
    </row>
    <row r="25790" spans="1:7" x14ac:dyDescent="0.25">
      <c r="A25790" s="2">
        <v>38175</v>
      </c>
      <c r="B25790" s="3" t="s">
        <v>27752</v>
      </c>
      <c r="C25790" s="2" t="s">
        <v>13</v>
      </c>
      <c r="D25790" s="2" t="s">
        <v>42080</v>
      </c>
      <c r="E25790" s="2"/>
      <c r="F25790" s="3">
        <v>4.6399999999999997</v>
      </c>
      <c r="G25790" s="156"/>
    </row>
    <row r="25791" spans="1:7" x14ac:dyDescent="0.25">
      <c r="A25791" s="2">
        <v>38176</v>
      </c>
      <c r="B25791" s="3" t="s">
        <v>27753</v>
      </c>
      <c r="C25791" s="2" t="s">
        <v>13</v>
      </c>
      <c r="D25791" s="2" t="s">
        <v>42080</v>
      </c>
      <c r="E25791" s="2"/>
      <c r="F25791" s="3">
        <v>13.66</v>
      </c>
      <c r="G25791" s="156"/>
    </row>
    <row r="25792" spans="1:7" x14ac:dyDescent="0.25">
      <c r="A25792" s="2">
        <v>36152</v>
      </c>
      <c r="B25792" s="3" t="s">
        <v>27754</v>
      </c>
      <c r="C25792" s="2" t="s">
        <v>13</v>
      </c>
      <c r="D25792" s="2" t="s">
        <v>42080</v>
      </c>
      <c r="E25792" s="2"/>
      <c r="F25792" s="3">
        <v>5.76</v>
      </c>
      <c r="G25792" s="156"/>
    </row>
    <row r="25793" spans="1:7" x14ac:dyDescent="0.25">
      <c r="A25793" s="2">
        <v>45212</v>
      </c>
      <c r="B25793" s="3" t="s">
        <v>27755</v>
      </c>
      <c r="C25793" s="2" t="s">
        <v>13</v>
      </c>
      <c r="D25793" s="2" t="s">
        <v>42080</v>
      </c>
      <c r="E25793" s="2"/>
      <c r="F25793" s="3">
        <v>57.64</v>
      </c>
      <c r="G25793" s="156"/>
    </row>
    <row r="25794" spans="1:7" x14ac:dyDescent="0.25">
      <c r="A25794" s="2">
        <v>4221</v>
      </c>
      <c r="B25794" s="3" t="s">
        <v>27756</v>
      </c>
      <c r="C25794" s="2" t="s">
        <v>853</v>
      </c>
      <c r="D25794" s="2" t="s">
        <v>42081</v>
      </c>
      <c r="E25794" s="2"/>
      <c r="F25794" s="3">
        <v>7.26</v>
      </c>
      <c r="G25794" s="156"/>
    </row>
    <row r="25795" spans="1:7" x14ac:dyDescent="0.25">
      <c r="A25795" s="2">
        <v>4227</v>
      </c>
      <c r="B25795" s="3" t="s">
        <v>27757</v>
      </c>
      <c r="C25795" s="2" t="s">
        <v>853</v>
      </c>
      <c r="D25795" s="2" t="s">
        <v>42080</v>
      </c>
      <c r="E25795" s="2"/>
      <c r="F25795" s="3">
        <v>33.85</v>
      </c>
      <c r="G25795" s="156"/>
    </row>
    <row r="25796" spans="1:7" x14ac:dyDescent="0.25">
      <c r="A25796" s="2">
        <v>38170</v>
      </c>
      <c r="B25796" s="3" t="s">
        <v>27758</v>
      </c>
      <c r="C25796" s="2" t="s">
        <v>13</v>
      </c>
      <c r="D25796" s="2" t="s">
        <v>42080</v>
      </c>
      <c r="E25796" s="2"/>
      <c r="F25796" s="3">
        <v>20.3</v>
      </c>
      <c r="G25796" s="156"/>
    </row>
    <row r="25797" spans="1:7" x14ac:dyDescent="0.25">
      <c r="A25797" s="2">
        <v>4252</v>
      </c>
      <c r="B25797" s="3" t="s">
        <v>27759</v>
      </c>
      <c r="C25797" s="2" t="s">
        <v>315</v>
      </c>
      <c r="D25797" s="2" t="s">
        <v>42080</v>
      </c>
      <c r="E25797" s="2"/>
      <c r="F25797" s="3">
        <v>31.06</v>
      </c>
      <c r="G25797" s="156"/>
    </row>
    <row r="25798" spans="1:7" x14ac:dyDescent="0.25">
      <c r="A25798" s="2">
        <v>40980</v>
      </c>
      <c r="B25798" s="3" t="s">
        <v>27760</v>
      </c>
      <c r="C25798" s="2" t="s">
        <v>21474</v>
      </c>
      <c r="D25798" s="2" t="s">
        <v>42080</v>
      </c>
      <c r="E25798" s="2"/>
      <c r="F25798" s="3">
        <v>5442.82</v>
      </c>
      <c r="G25798" s="156"/>
    </row>
    <row r="25799" spans="1:7" x14ac:dyDescent="0.25">
      <c r="A25799" s="2">
        <v>41031</v>
      </c>
      <c r="B25799" s="3" t="s">
        <v>27761</v>
      </c>
      <c r="C25799" s="2" t="s">
        <v>21474</v>
      </c>
      <c r="D25799" s="2" t="s">
        <v>42080</v>
      </c>
      <c r="E25799" s="2"/>
      <c r="F25799" s="3">
        <v>5010.84</v>
      </c>
      <c r="G25799" s="156"/>
    </row>
    <row r="25800" spans="1:7" x14ac:dyDescent="0.25">
      <c r="A25800" s="2">
        <v>37666</v>
      </c>
      <c r="B25800" s="3" t="s">
        <v>27762</v>
      </c>
      <c r="C25800" s="2" t="s">
        <v>315</v>
      </c>
      <c r="D25800" s="2" t="s">
        <v>42080</v>
      </c>
      <c r="E25800" s="2"/>
      <c r="F25800" s="3">
        <v>25.93</v>
      </c>
      <c r="G25800" s="156"/>
    </row>
    <row r="25801" spans="1:7" x14ac:dyDescent="0.25">
      <c r="A25801" s="2">
        <v>40986</v>
      </c>
      <c r="B25801" s="3" t="s">
        <v>27763</v>
      </c>
      <c r="C25801" s="2" t="s">
        <v>21474</v>
      </c>
      <c r="D25801" s="2" t="s">
        <v>42080</v>
      </c>
      <c r="E25801" s="2"/>
      <c r="F25801" s="3">
        <v>4543.6400000000003</v>
      </c>
      <c r="G25801" s="156"/>
    </row>
    <row r="25802" spans="1:7" x14ac:dyDescent="0.25">
      <c r="A25802" s="2">
        <v>4250</v>
      </c>
      <c r="B25802" s="3" t="s">
        <v>27764</v>
      </c>
      <c r="C25802" s="2" t="s">
        <v>315</v>
      </c>
      <c r="D25802" s="2" t="s">
        <v>42080</v>
      </c>
      <c r="E25802" s="2"/>
      <c r="F25802" s="3">
        <v>24.27</v>
      </c>
      <c r="G25802" s="156"/>
    </row>
    <row r="25803" spans="1:7" x14ac:dyDescent="0.25">
      <c r="A25803" s="2">
        <v>40978</v>
      </c>
      <c r="B25803" s="3" t="s">
        <v>27765</v>
      </c>
      <c r="C25803" s="2" t="s">
        <v>21474</v>
      </c>
      <c r="D25803" s="2" t="s">
        <v>42080</v>
      </c>
      <c r="E25803" s="2"/>
      <c r="F25803" s="3">
        <v>4254.54</v>
      </c>
      <c r="G25803" s="156"/>
    </row>
    <row r="25804" spans="1:7" x14ac:dyDescent="0.25">
      <c r="A25804" s="2">
        <v>44501</v>
      </c>
      <c r="B25804" s="3" t="s">
        <v>27766</v>
      </c>
      <c r="C25804" s="2" t="s">
        <v>315</v>
      </c>
      <c r="D25804" s="2" t="s">
        <v>42080</v>
      </c>
      <c r="E25804" s="2"/>
      <c r="F25804" s="3">
        <v>28.59</v>
      </c>
      <c r="G25804" s="156"/>
    </row>
    <row r="25805" spans="1:7" x14ac:dyDescent="0.25">
      <c r="A25805" s="2">
        <v>41043</v>
      </c>
      <c r="B25805" s="3" t="s">
        <v>27767</v>
      </c>
      <c r="C25805" s="2" t="s">
        <v>21474</v>
      </c>
      <c r="D25805" s="2" t="s">
        <v>42080</v>
      </c>
      <c r="E25805" s="2"/>
      <c r="F25805" s="3">
        <v>5010.84</v>
      </c>
      <c r="G25805" s="156"/>
    </row>
    <row r="25806" spans="1:7" x14ac:dyDescent="0.25">
      <c r="A25806" s="2">
        <v>4234</v>
      </c>
      <c r="B25806" s="3" t="s">
        <v>27768</v>
      </c>
      <c r="C25806" s="2" t="s">
        <v>315</v>
      </c>
      <c r="D25806" s="2" t="s">
        <v>42081</v>
      </c>
      <c r="E25806" s="2"/>
      <c r="F25806" s="3">
        <v>38.159999999999997</v>
      </c>
      <c r="G25806" s="156"/>
    </row>
    <row r="25807" spans="1:7" x14ac:dyDescent="0.25">
      <c r="A25807" s="2">
        <v>40987</v>
      </c>
      <c r="B25807" s="3" t="s">
        <v>27769</v>
      </c>
      <c r="C25807" s="2" t="s">
        <v>21474</v>
      </c>
      <c r="D25807" s="2" t="s">
        <v>42080</v>
      </c>
      <c r="E25807" s="2"/>
      <c r="F25807" s="3">
        <v>6684.57</v>
      </c>
      <c r="G25807" s="156"/>
    </row>
    <row r="25808" spans="1:7" x14ac:dyDescent="0.25">
      <c r="A25808" s="2">
        <v>4253</v>
      </c>
      <c r="B25808" s="3" t="s">
        <v>27770</v>
      </c>
      <c r="C25808" s="2" t="s">
        <v>315</v>
      </c>
      <c r="D25808" s="2" t="s">
        <v>42080</v>
      </c>
      <c r="E25808" s="2"/>
      <c r="F25808" s="3">
        <v>26.48</v>
      </c>
      <c r="G25808" s="156"/>
    </row>
    <row r="25809" spans="1:7" x14ac:dyDescent="0.25">
      <c r="A25809" s="2">
        <v>40981</v>
      </c>
      <c r="B25809" s="3" t="s">
        <v>27771</v>
      </c>
      <c r="C25809" s="2" t="s">
        <v>21474</v>
      </c>
      <c r="D25809" s="2" t="s">
        <v>42080</v>
      </c>
      <c r="E25809" s="2"/>
      <c r="F25809" s="3">
        <v>4641.22</v>
      </c>
      <c r="G25809" s="156"/>
    </row>
    <row r="25810" spans="1:7" x14ac:dyDescent="0.25">
      <c r="A25810" s="2">
        <v>4254</v>
      </c>
      <c r="B25810" s="3" t="s">
        <v>27772</v>
      </c>
      <c r="C25810" s="2" t="s">
        <v>315</v>
      </c>
      <c r="D25810" s="2" t="s">
        <v>42080</v>
      </c>
      <c r="E25810" s="2"/>
      <c r="F25810" s="3">
        <v>27.39</v>
      </c>
      <c r="G25810" s="156"/>
    </row>
    <row r="25811" spans="1:7" x14ac:dyDescent="0.25">
      <c r="A25811" s="2">
        <v>41036</v>
      </c>
      <c r="B25811" s="3" t="s">
        <v>27773</v>
      </c>
      <c r="C25811" s="2" t="s">
        <v>21474</v>
      </c>
      <c r="D25811" s="2" t="s">
        <v>42080</v>
      </c>
      <c r="E25811" s="2"/>
      <c r="F25811" s="3">
        <v>4800.8100000000004</v>
      </c>
      <c r="G25811" s="156"/>
    </row>
    <row r="25812" spans="1:7" x14ac:dyDescent="0.25">
      <c r="A25812" s="2">
        <v>4251</v>
      </c>
      <c r="B25812" s="3" t="s">
        <v>27774</v>
      </c>
      <c r="C25812" s="2" t="s">
        <v>315</v>
      </c>
      <c r="D25812" s="2" t="s">
        <v>42080</v>
      </c>
      <c r="E25812" s="2"/>
      <c r="F25812" s="3">
        <v>21.22</v>
      </c>
      <c r="G25812" s="156"/>
    </row>
    <row r="25813" spans="1:7" x14ac:dyDescent="0.25">
      <c r="A25813" s="2">
        <v>40979</v>
      </c>
      <c r="B25813" s="3" t="s">
        <v>27775</v>
      </c>
      <c r="C25813" s="2" t="s">
        <v>21474</v>
      </c>
      <c r="D25813" s="2" t="s">
        <v>42080</v>
      </c>
      <c r="E25813" s="2"/>
      <c r="F25813" s="3">
        <v>3719.48</v>
      </c>
      <c r="G25813" s="156"/>
    </row>
    <row r="25814" spans="1:7" x14ac:dyDescent="0.25">
      <c r="A25814" s="2">
        <v>4230</v>
      </c>
      <c r="B25814" s="3" t="s">
        <v>27776</v>
      </c>
      <c r="C25814" s="2" t="s">
        <v>315</v>
      </c>
      <c r="D25814" s="2" t="s">
        <v>42080</v>
      </c>
      <c r="E25814" s="2"/>
      <c r="F25814" s="3">
        <v>30.68</v>
      </c>
      <c r="G25814" s="156"/>
    </row>
    <row r="25815" spans="1:7" x14ac:dyDescent="0.25">
      <c r="A25815" s="2">
        <v>40998</v>
      </c>
      <c r="B25815" s="3" t="s">
        <v>27777</v>
      </c>
      <c r="C25815" s="2" t="s">
        <v>21474</v>
      </c>
      <c r="D25815" s="2" t="s">
        <v>42080</v>
      </c>
      <c r="E25815" s="2"/>
      <c r="F25815" s="3">
        <v>5376.45</v>
      </c>
      <c r="G25815" s="156"/>
    </row>
    <row r="25816" spans="1:7" x14ac:dyDescent="0.25">
      <c r="A25816" s="2">
        <v>4257</v>
      </c>
      <c r="B25816" s="3" t="s">
        <v>27778</v>
      </c>
      <c r="C25816" s="2" t="s">
        <v>315</v>
      </c>
      <c r="D25816" s="2" t="s">
        <v>42080</v>
      </c>
      <c r="E25816" s="2"/>
      <c r="F25816" s="3">
        <v>26.48</v>
      </c>
      <c r="G25816" s="156"/>
    </row>
    <row r="25817" spans="1:7" x14ac:dyDescent="0.25">
      <c r="A25817" s="2">
        <v>40982</v>
      </c>
      <c r="B25817" s="3" t="s">
        <v>27779</v>
      </c>
      <c r="C25817" s="2" t="s">
        <v>21474</v>
      </c>
      <c r="D25817" s="2" t="s">
        <v>42080</v>
      </c>
      <c r="E25817" s="2"/>
      <c r="F25817" s="3">
        <v>4641.22</v>
      </c>
      <c r="G25817" s="156"/>
    </row>
    <row r="25818" spans="1:7" x14ac:dyDescent="0.25">
      <c r="A25818" s="2">
        <v>4240</v>
      </c>
      <c r="B25818" s="3" t="s">
        <v>27780</v>
      </c>
      <c r="C25818" s="2" t="s">
        <v>315</v>
      </c>
      <c r="D25818" s="2" t="s">
        <v>42080</v>
      </c>
      <c r="E25818" s="2"/>
      <c r="F25818" s="3">
        <v>39.51</v>
      </c>
      <c r="G25818" s="156"/>
    </row>
    <row r="25819" spans="1:7" x14ac:dyDescent="0.25">
      <c r="A25819" s="2">
        <v>41026</v>
      </c>
      <c r="B25819" s="3" t="s">
        <v>27781</v>
      </c>
      <c r="C25819" s="2" t="s">
        <v>21474</v>
      </c>
      <c r="D25819" s="2" t="s">
        <v>42080</v>
      </c>
      <c r="E25819" s="2"/>
      <c r="F25819" s="3">
        <v>6925.53</v>
      </c>
      <c r="G25819" s="156"/>
    </row>
    <row r="25820" spans="1:7" x14ac:dyDescent="0.25">
      <c r="A25820" s="2">
        <v>4239</v>
      </c>
      <c r="B25820" s="3" t="s">
        <v>27782</v>
      </c>
      <c r="C25820" s="2" t="s">
        <v>315</v>
      </c>
      <c r="D25820" s="2" t="s">
        <v>42080</v>
      </c>
      <c r="E25820" s="2"/>
      <c r="F25820" s="3">
        <v>39.51</v>
      </c>
      <c r="G25820" s="156"/>
    </row>
    <row r="25821" spans="1:7" x14ac:dyDescent="0.25">
      <c r="A25821" s="2">
        <v>41024</v>
      </c>
      <c r="B25821" s="3" t="s">
        <v>27783</v>
      </c>
      <c r="C25821" s="2" t="s">
        <v>21474</v>
      </c>
      <c r="D25821" s="2" t="s">
        <v>42080</v>
      </c>
      <c r="E25821" s="2"/>
      <c r="F25821" s="3">
        <v>6925.53</v>
      </c>
      <c r="G25821" s="156"/>
    </row>
    <row r="25822" spans="1:7" x14ac:dyDescent="0.25">
      <c r="A25822" s="2">
        <v>4248</v>
      </c>
      <c r="B25822" s="3" t="s">
        <v>27784</v>
      </c>
      <c r="C25822" s="2" t="s">
        <v>315</v>
      </c>
      <c r="D25822" s="2" t="s">
        <v>42080</v>
      </c>
      <c r="E25822" s="2"/>
      <c r="F25822" s="3">
        <v>28.59</v>
      </c>
      <c r="G25822" s="156"/>
    </row>
    <row r="25823" spans="1:7" x14ac:dyDescent="0.25">
      <c r="A25823" s="2">
        <v>41033</v>
      </c>
      <c r="B25823" s="3" t="s">
        <v>27785</v>
      </c>
      <c r="C25823" s="2" t="s">
        <v>21474</v>
      </c>
      <c r="D25823" s="2" t="s">
        <v>42080</v>
      </c>
      <c r="E25823" s="2"/>
      <c r="F25823" s="3">
        <v>5010.84</v>
      </c>
      <c r="G25823" s="156"/>
    </row>
    <row r="25824" spans="1:7" x14ac:dyDescent="0.25">
      <c r="A25824" s="2">
        <v>44500</v>
      </c>
      <c r="B25824" s="3" t="s">
        <v>27786</v>
      </c>
      <c r="C25824" s="2" t="s">
        <v>315</v>
      </c>
      <c r="D25824" s="2" t="s">
        <v>42080</v>
      </c>
      <c r="E25824" s="2"/>
      <c r="F25824" s="3">
        <v>28.59</v>
      </c>
      <c r="G25824" s="156"/>
    </row>
    <row r="25825" spans="1:7" x14ac:dyDescent="0.25">
      <c r="A25825" s="2">
        <v>41040</v>
      </c>
      <c r="B25825" s="3" t="s">
        <v>27787</v>
      </c>
      <c r="C25825" s="2" t="s">
        <v>21474</v>
      </c>
      <c r="D25825" s="2" t="s">
        <v>42080</v>
      </c>
      <c r="E25825" s="2"/>
      <c r="F25825" s="3">
        <v>5010.84</v>
      </c>
      <c r="G25825" s="156"/>
    </row>
    <row r="25826" spans="1:7" x14ac:dyDescent="0.25">
      <c r="A25826" s="2">
        <v>4238</v>
      </c>
      <c r="B25826" s="3" t="s">
        <v>27788</v>
      </c>
      <c r="C25826" s="2" t="s">
        <v>315</v>
      </c>
      <c r="D25826" s="2" t="s">
        <v>42080</v>
      </c>
      <c r="E25826" s="2"/>
      <c r="F25826" s="3">
        <v>29.11</v>
      </c>
      <c r="G25826" s="156"/>
    </row>
    <row r="25827" spans="1:7" x14ac:dyDescent="0.25">
      <c r="A25827" s="2">
        <v>41012</v>
      </c>
      <c r="B25827" s="3" t="s">
        <v>27789</v>
      </c>
      <c r="C25827" s="2" t="s">
        <v>21474</v>
      </c>
      <c r="D25827" s="2" t="s">
        <v>42080</v>
      </c>
      <c r="E25827" s="2"/>
      <c r="F25827" s="3">
        <v>5099.84</v>
      </c>
      <c r="G25827" s="156"/>
    </row>
    <row r="25828" spans="1:7" x14ac:dyDescent="0.25">
      <c r="A25828" s="2">
        <v>4233</v>
      </c>
      <c r="B25828" s="3" t="s">
        <v>27790</v>
      </c>
      <c r="C25828" s="2" t="s">
        <v>315</v>
      </c>
      <c r="D25828" s="2" t="s">
        <v>42080</v>
      </c>
      <c r="E25828" s="2"/>
      <c r="F25828" s="3">
        <v>39.51</v>
      </c>
      <c r="G25828" s="156"/>
    </row>
    <row r="25829" spans="1:7" x14ac:dyDescent="0.25">
      <c r="A25829" s="2">
        <v>41001</v>
      </c>
      <c r="B25829" s="3" t="s">
        <v>27791</v>
      </c>
      <c r="C25829" s="2" t="s">
        <v>21474</v>
      </c>
      <c r="D25829" s="2" t="s">
        <v>42080</v>
      </c>
      <c r="E25829" s="2"/>
      <c r="F25829" s="3">
        <v>6925.53</v>
      </c>
      <c r="G25829" s="156"/>
    </row>
    <row r="25830" spans="1:7" x14ac:dyDescent="0.25">
      <c r="A25830" s="2">
        <v>2</v>
      </c>
      <c r="B25830" s="3" t="s">
        <v>27792</v>
      </c>
      <c r="C25830" s="2" t="s">
        <v>148</v>
      </c>
      <c r="D25830" s="2" t="s">
        <v>42080</v>
      </c>
      <c r="E25830" s="2"/>
      <c r="F25830" s="3">
        <v>24.1</v>
      </c>
      <c r="G25830" s="156"/>
    </row>
    <row r="25831" spans="1:7" x14ac:dyDescent="0.25">
      <c r="A25831" s="2">
        <v>4262</v>
      </c>
      <c r="B25831" s="3" t="s">
        <v>27793</v>
      </c>
      <c r="C25831" s="2" t="s">
        <v>13</v>
      </c>
      <c r="D25831" s="2" t="s">
        <v>42081</v>
      </c>
      <c r="E25831" s="2"/>
      <c r="F25831" s="3">
        <v>680000</v>
      </c>
      <c r="G25831" s="156"/>
    </row>
    <row r="25832" spans="1:7" x14ac:dyDescent="0.25">
      <c r="A25832" s="2">
        <v>4263</v>
      </c>
      <c r="B25832" s="3" t="s">
        <v>27794</v>
      </c>
      <c r="C25832" s="2" t="s">
        <v>13</v>
      </c>
      <c r="D25832" s="2" t="s">
        <v>42080</v>
      </c>
      <c r="E25832" s="2"/>
      <c r="F25832" s="3">
        <v>942933.28</v>
      </c>
      <c r="G25832" s="156"/>
    </row>
    <row r="25833" spans="1:7" x14ac:dyDescent="0.25">
      <c r="A25833" s="2">
        <v>38402</v>
      </c>
      <c r="B25833" s="3" t="s">
        <v>27795</v>
      </c>
      <c r="C25833" s="2" t="s">
        <v>13</v>
      </c>
      <c r="D25833" s="2" t="s">
        <v>42080</v>
      </c>
      <c r="E25833" s="2"/>
      <c r="F25833" s="3">
        <v>40.28</v>
      </c>
      <c r="G25833" s="156"/>
    </row>
    <row r="25834" spans="1:7" x14ac:dyDescent="0.25">
      <c r="A25834" s="2">
        <v>45234</v>
      </c>
      <c r="B25834" s="3" t="s">
        <v>27796</v>
      </c>
      <c r="C25834" s="2" t="s">
        <v>13</v>
      </c>
      <c r="D25834" s="2" t="s">
        <v>42080</v>
      </c>
      <c r="E25834" s="2"/>
      <c r="F25834" s="3">
        <v>44.38</v>
      </c>
      <c r="G25834" s="156"/>
    </row>
    <row r="25835" spans="1:7" x14ac:dyDescent="0.25">
      <c r="A25835" s="2">
        <v>3412</v>
      </c>
      <c r="B25835" s="3" t="s">
        <v>27797</v>
      </c>
      <c r="C25835" s="2" t="s">
        <v>65</v>
      </c>
      <c r="D25835" s="2" t="s">
        <v>42080</v>
      </c>
      <c r="E25835" s="2"/>
      <c r="F25835" s="3">
        <v>20.37</v>
      </c>
      <c r="G25835" s="156"/>
    </row>
    <row r="25836" spans="1:7" x14ac:dyDescent="0.25">
      <c r="A25836" s="2">
        <v>3413</v>
      </c>
      <c r="B25836" s="3" t="s">
        <v>27798</v>
      </c>
      <c r="C25836" s="2" t="s">
        <v>65</v>
      </c>
      <c r="D25836" s="2" t="s">
        <v>42080</v>
      </c>
      <c r="E25836" s="2"/>
      <c r="F25836" s="3">
        <v>45.86</v>
      </c>
      <c r="G25836" s="156"/>
    </row>
    <row r="25837" spans="1:7" x14ac:dyDescent="0.25">
      <c r="A25837" s="2">
        <v>39744</v>
      </c>
      <c r="B25837" s="3" t="s">
        <v>27799</v>
      </c>
      <c r="C25837" s="2" t="s">
        <v>65</v>
      </c>
      <c r="D25837" s="2" t="s">
        <v>42080</v>
      </c>
      <c r="E25837" s="2"/>
      <c r="F25837" s="3">
        <v>35.61</v>
      </c>
      <c r="G25837" s="156"/>
    </row>
    <row r="25838" spans="1:7" x14ac:dyDescent="0.25">
      <c r="A25838" s="2">
        <v>39745</v>
      </c>
      <c r="B25838" s="3" t="s">
        <v>27800</v>
      </c>
      <c r="C25838" s="2" t="s">
        <v>65</v>
      </c>
      <c r="D25838" s="2" t="s">
        <v>42080</v>
      </c>
      <c r="E25838" s="2"/>
      <c r="F25838" s="3">
        <v>75.150000000000006</v>
      </c>
      <c r="G25838" s="156"/>
    </row>
    <row r="25839" spans="1:7" x14ac:dyDescent="0.25">
      <c r="A25839" s="2">
        <v>39639</v>
      </c>
      <c r="B25839" s="3" t="s">
        <v>27801</v>
      </c>
      <c r="C25839" s="2" t="s">
        <v>65</v>
      </c>
      <c r="D25839" s="2" t="s">
        <v>42080</v>
      </c>
      <c r="E25839" s="2"/>
      <c r="F25839" s="3">
        <v>192.24</v>
      </c>
      <c r="G25839" s="156"/>
    </row>
    <row r="25840" spans="1:7" x14ac:dyDescent="0.25">
      <c r="A25840" s="2">
        <v>39637</v>
      </c>
      <c r="B25840" s="3" t="s">
        <v>27802</v>
      </c>
      <c r="C25840" s="2" t="s">
        <v>65</v>
      </c>
      <c r="D25840" s="2" t="s">
        <v>42080</v>
      </c>
      <c r="E25840" s="2"/>
      <c r="F25840" s="3">
        <v>123.23</v>
      </c>
      <c r="G25840" s="156"/>
    </row>
    <row r="25841" spans="1:7" x14ac:dyDescent="0.25">
      <c r="A25841" s="2">
        <v>39638</v>
      </c>
      <c r="B25841" s="3" t="s">
        <v>27803</v>
      </c>
      <c r="C25841" s="2" t="s">
        <v>65</v>
      </c>
      <c r="D25841" s="2" t="s">
        <v>42080</v>
      </c>
      <c r="E25841" s="2"/>
      <c r="F25841" s="3">
        <v>148.43</v>
      </c>
      <c r="G25841" s="156"/>
    </row>
    <row r="25842" spans="1:7" x14ac:dyDescent="0.25">
      <c r="A25842" s="2">
        <v>39517</v>
      </c>
      <c r="B25842" s="3" t="s">
        <v>27804</v>
      </c>
      <c r="C25842" s="2" t="s">
        <v>65</v>
      </c>
      <c r="D25842" s="2" t="s">
        <v>42080</v>
      </c>
      <c r="E25842" s="2"/>
      <c r="F25842" s="3">
        <v>235.29</v>
      </c>
      <c r="G25842" s="156"/>
    </row>
    <row r="25843" spans="1:7" x14ac:dyDescent="0.25">
      <c r="A25843" s="2">
        <v>39518</v>
      </c>
      <c r="B25843" s="3" t="s">
        <v>27805</v>
      </c>
      <c r="C25843" s="2" t="s">
        <v>65</v>
      </c>
      <c r="D25843" s="2" t="s">
        <v>42080</v>
      </c>
      <c r="E25843" s="2"/>
      <c r="F25843" s="3">
        <v>278.94</v>
      </c>
      <c r="G25843" s="156"/>
    </row>
    <row r="25844" spans="1:7" x14ac:dyDescent="0.25">
      <c r="A25844" s="2">
        <v>38366</v>
      </c>
      <c r="B25844" s="3" t="s">
        <v>27806</v>
      </c>
      <c r="C25844" s="2" t="s">
        <v>65</v>
      </c>
      <c r="D25844" s="2" t="s">
        <v>42080</v>
      </c>
      <c r="E25844" s="2"/>
      <c r="F25844" s="3">
        <v>6.11</v>
      </c>
      <c r="G25844" s="156"/>
    </row>
    <row r="25845" spans="1:7" x14ac:dyDescent="0.25">
      <c r="A25845" s="2">
        <v>11703</v>
      </c>
      <c r="B25845" s="3" t="s">
        <v>27807</v>
      </c>
      <c r="C25845" s="2" t="s">
        <v>13</v>
      </c>
      <c r="D25845" s="2" t="s">
        <v>42080</v>
      </c>
      <c r="E25845" s="2"/>
      <c r="F25845" s="3">
        <v>47.19</v>
      </c>
      <c r="G25845" s="156"/>
    </row>
    <row r="25846" spans="1:7" x14ac:dyDescent="0.25">
      <c r="A25846" s="2">
        <v>37400</v>
      </c>
      <c r="B25846" s="3" t="s">
        <v>27808</v>
      </c>
      <c r="C25846" s="2" t="s">
        <v>13</v>
      </c>
      <c r="D25846" s="2" t="s">
        <v>42080</v>
      </c>
      <c r="E25846" s="2"/>
      <c r="F25846" s="3">
        <v>60.13</v>
      </c>
      <c r="G25846" s="156"/>
    </row>
    <row r="25847" spans="1:7" x14ac:dyDescent="0.25">
      <c r="A25847" s="2">
        <v>25400</v>
      </c>
      <c r="B25847" s="3" t="s">
        <v>27809</v>
      </c>
      <c r="C25847" s="2" t="s">
        <v>13</v>
      </c>
      <c r="D25847" s="2" t="s">
        <v>42080</v>
      </c>
      <c r="E25847" s="2"/>
      <c r="F25847" s="3">
        <v>2618.91</v>
      </c>
      <c r="G25847" s="156"/>
    </row>
    <row r="25848" spans="1:7" x14ac:dyDescent="0.25">
      <c r="A25848" s="2">
        <v>4276</v>
      </c>
      <c r="B25848" s="3" t="s">
        <v>27810</v>
      </c>
      <c r="C25848" s="2" t="s">
        <v>13</v>
      </c>
      <c r="D25848" s="2" t="s">
        <v>42080</v>
      </c>
      <c r="E25848" s="2"/>
      <c r="F25848" s="3">
        <v>194.96</v>
      </c>
      <c r="G25848" s="156"/>
    </row>
    <row r="25849" spans="1:7" x14ac:dyDescent="0.25">
      <c r="A25849" s="2">
        <v>4273</v>
      </c>
      <c r="B25849" s="3" t="s">
        <v>27811</v>
      </c>
      <c r="C25849" s="2" t="s">
        <v>13</v>
      </c>
      <c r="D25849" s="2" t="s">
        <v>42080</v>
      </c>
      <c r="E25849" s="2"/>
      <c r="F25849" s="3">
        <v>353.98</v>
      </c>
      <c r="G25849" s="156"/>
    </row>
    <row r="25850" spans="1:7" x14ac:dyDescent="0.25">
      <c r="A25850" s="2">
        <v>4274</v>
      </c>
      <c r="B25850" s="3" t="s">
        <v>27812</v>
      </c>
      <c r="C25850" s="2" t="s">
        <v>13</v>
      </c>
      <c r="D25850" s="2" t="s">
        <v>42081</v>
      </c>
      <c r="E25850" s="2"/>
      <c r="F25850" s="3">
        <v>129.5</v>
      </c>
      <c r="G25850" s="156"/>
    </row>
    <row r="25851" spans="1:7" x14ac:dyDescent="0.25">
      <c r="A25851" s="2">
        <v>39438</v>
      </c>
      <c r="B25851" s="3" t="s">
        <v>27813</v>
      </c>
      <c r="C25851" s="2" t="s">
        <v>13</v>
      </c>
      <c r="D25851" s="2" t="s">
        <v>42080</v>
      </c>
      <c r="E25851" s="2"/>
      <c r="F25851" s="3">
        <v>0.24</v>
      </c>
      <c r="G25851" s="156"/>
    </row>
    <row r="25852" spans="1:7" x14ac:dyDescent="0.25">
      <c r="A25852" s="2">
        <v>4379</v>
      </c>
      <c r="B25852" s="3" t="s">
        <v>27814</v>
      </c>
      <c r="C25852" s="2" t="s">
        <v>13</v>
      </c>
      <c r="D25852" s="2" t="s">
        <v>42080</v>
      </c>
      <c r="E25852" s="2"/>
      <c r="F25852" s="3">
        <v>0.04</v>
      </c>
      <c r="G25852" s="156"/>
    </row>
    <row r="25853" spans="1:7" x14ac:dyDescent="0.25">
      <c r="A25853" s="2">
        <v>4377</v>
      </c>
      <c r="B25853" s="3" t="s">
        <v>27815</v>
      </c>
      <c r="C25853" s="2" t="s">
        <v>13</v>
      </c>
      <c r="D25853" s="2" t="s">
        <v>42080</v>
      </c>
      <c r="E25853" s="2"/>
      <c r="F25853" s="3">
        <v>0.17</v>
      </c>
      <c r="G25853" s="156"/>
    </row>
    <row r="25854" spans="1:7" x14ac:dyDescent="0.25">
      <c r="A25854" s="2">
        <v>4356</v>
      </c>
      <c r="B25854" s="3" t="s">
        <v>27816</v>
      </c>
      <c r="C25854" s="2" t="s">
        <v>13</v>
      </c>
      <c r="D25854" s="2" t="s">
        <v>42080</v>
      </c>
      <c r="E25854" s="2"/>
      <c r="F25854" s="3">
        <v>0.24</v>
      </c>
      <c r="G25854" s="156"/>
    </row>
    <row r="25855" spans="1:7" x14ac:dyDescent="0.25">
      <c r="A25855" s="2">
        <v>13246</v>
      </c>
      <c r="B25855" s="3" t="s">
        <v>27817</v>
      </c>
      <c r="C25855" s="2" t="s">
        <v>13</v>
      </c>
      <c r="D25855" s="2" t="s">
        <v>42080</v>
      </c>
      <c r="E25855" s="2"/>
      <c r="F25855" s="3">
        <v>0.41</v>
      </c>
      <c r="G25855" s="156"/>
    </row>
    <row r="25856" spans="1:7" x14ac:dyDescent="0.25">
      <c r="A25856" s="2">
        <v>13294</v>
      </c>
      <c r="B25856" s="3" t="s">
        <v>27818</v>
      </c>
      <c r="C25856" s="2" t="s">
        <v>13</v>
      </c>
      <c r="D25856" s="2" t="s">
        <v>42080</v>
      </c>
      <c r="E25856" s="2"/>
      <c r="F25856" s="3">
        <v>1.39</v>
      </c>
      <c r="G25856" s="156"/>
    </row>
    <row r="25857" spans="1:7" x14ac:dyDescent="0.25">
      <c r="A25857" s="2">
        <v>11963</v>
      </c>
      <c r="B25857" s="3" t="s">
        <v>27819</v>
      </c>
      <c r="C25857" s="2" t="s">
        <v>13</v>
      </c>
      <c r="D25857" s="2" t="s">
        <v>42080</v>
      </c>
      <c r="E25857" s="2"/>
      <c r="F25857" s="3">
        <v>8.74</v>
      </c>
      <c r="G25857" s="156"/>
    </row>
    <row r="25858" spans="1:7" x14ac:dyDescent="0.25">
      <c r="A25858" s="2">
        <v>11964</v>
      </c>
      <c r="B25858" s="3" t="s">
        <v>27820</v>
      </c>
      <c r="C25858" s="2" t="s">
        <v>13</v>
      </c>
      <c r="D25858" s="2" t="s">
        <v>42080</v>
      </c>
      <c r="E25858" s="2"/>
      <c r="F25858" s="3">
        <v>2.2000000000000002</v>
      </c>
      <c r="G25858" s="156"/>
    </row>
    <row r="25859" spans="1:7" x14ac:dyDescent="0.25">
      <c r="A25859" s="2">
        <v>4346</v>
      </c>
      <c r="B25859" s="3" t="s">
        <v>27821</v>
      </c>
      <c r="C25859" s="2" t="s">
        <v>13</v>
      </c>
      <c r="D25859" s="2" t="s">
        <v>42080</v>
      </c>
      <c r="E25859" s="2"/>
      <c r="F25859" s="3">
        <v>9.3699999999999992</v>
      </c>
      <c r="G25859" s="156"/>
    </row>
    <row r="25860" spans="1:7" x14ac:dyDescent="0.25">
      <c r="A25860" s="2">
        <v>11955</v>
      </c>
      <c r="B25860" s="3" t="s">
        <v>27822</v>
      </c>
      <c r="C25860" s="2" t="s">
        <v>13</v>
      </c>
      <c r="D25860" s="2" t="s">
        <v>42080</v>
      </c>
      <c r="E25860" s="2"/>
      <c r="F25860" s="3">
        <v>4.0999999999999996</v>
      </c>
      <c r="G25860" s="156"/>
    </row>
    <row r="25861" spans="1:7" x14ac:dyDescent="0.25">
      <c r="A25861" s="2">
        <v>11960</v>
      </c>
      <c r="B25861" s="3" t="s">
        <v>27823</v>
      </c>
      <c r="C25861" s="2" t="s">
        <v>13</v>
      </c>
      <c r="D25861" s="2" t="s">
        <v>42080</v>
      </c>
      <c r="E25861" s="2"/>
      <c r="F25861" s="3">
        <v>0.13</v>
      </c>
      <c r="G25861" s="156"/>
    </row>
    <row r="25862" spans="1:7" x14ac:dyDescent="0.25">
      <c r="A25862" s="2">
        <v>4333</v>
      </c>
      <c r="B25862" s="3" t="s">
        <v>27824</v>
      </c>
      <c r="C25862" s="2" t="s">
        <v>13</v>
      </c>
      <c r="D25862" s="2" t="s">
        <v>42080</v>
      </c>
      <c r="E25862" s="2"/>
      <c r="F25862" s="3">
        <v>0.24</v>
      </c>
      <c r="G25862" s="156"/>
    </row>
    <row r="25863" spans="1:7" x14ac:dyDescent="0.25">
      <c r="A25863" s="2">
        <v>4358</v>
      </c>
      <c r="B25863" s="3" t="s">
        <v>27825</v>
      </c>
      <c r="C25863" s="2" t="s">
        <v>13</v>
      </c>
      <c r="D25863" s="2" t="s">
        <v>42080</v>
      </c>
      <c r="E25863" s="2"/>
      <c r="F25863" s="3">
        <v>1.87</v>
      </c>
      <c r="G25863" s="156"/>
    </row>
    <row r="25864" spans="1:7" x14ac:dyDescent="0.25">
      <c r="A25864" s="2">
        <v>39435</v>
      </c>
      <c r="B25864" s="3" t="s">
        <v>27826</v>
      </c>
      <c r="C25864" s="2" t="s">
        <v>13</v>
      </c>
      <c r="D25864" s="2" t="s">
        <v>42080</v>
      </c>
      <c r="E25864" s="2"/>
      <c r="F25864" s="3">
        <v>0.09</v>
      </c>
      <c r="G25864" s="156"/>
    </row>
    <row r="25865" spans="1:7" x14ac:dyDescent="0.25">
      <c r="A25865" s="2">
        <v>39436</v>
      </c>
      <c r="B25865" s="3" t="s">
        <v>27827</v>
      </c>
      <c r="C25865" s="2" t="s">
        <v>13</v>
      </c>
      <c r="D25865" s="2" t="s">
        <v>42080</v>
      </c>
      <c r="E25865" s="2"/>
      <c r="F25865" s="3">
        <v>0.16</v>
      </c>
      <c r="G25865" s="156"/>
    </row>
    <row r="25866" spans="1:7" x14ac:dyDescent="0.25">
      <c r="A25866" s="2">
        <v>39437</v>
      </c>
      <c r="B25866" s="3" t="s">
        <v>27828</v>
      </c>
      <c r="C25866" s="2" t="s">
        <v>13</v>
      </c>
      <c r="D25866" s="2" t="s">
        <v>42080</v>
      </c>
      <c r="E25866" s="2"/>
      <c r="F25866" s="3">
        <v>0.21</v>
      </c>
      <c r="G25866" s="156"/>
    </row>
    <row r="25867" spans="1:7" x14ac:dyDescent="0.25">
      <c r="A25867" s="2">
        <v>39439</v>
      </c>
      <c r="B25867" s="3" t="s">
        <v>27829</v>
      </c>
      <c r="C25867" s="2" t="s">
        <v>13</v>
      </c>
      <c r="D25867" s="2" t="s">
        <v>42080</v>
      </c>
      <c r="E25867" s="2"/>
      <c r="F25867" s="3">
        <v>0.14000000000000001</v>
      </c>
      <c r="G25867" s="156"/>
    </row>
    <row r="25868" spans="1:7" x14ac:dyDescent="0.25">
      <c r="A25868" s="2">
        <v>39440</v>
      </c>
      <c r="B25868" s="3" t="s">
        <v>27830</v>
      </c>
      <c r="C25868" s="2" t="s">
        <v>13</v>
      </c>
      <c r="D25868" s="2" t="s">
        <v>42080</v>
      </c>
      <c r="E25868" s="2"/>
      <c r="F25868" s="3">
        <v>0.18</v>
      </c>
      <c r="G25868" s="156"/>
    </row>
    <row r="25869" spans="1:7" x14ac:dyDescent="0.25">
      <c r="A25869" s="2">
        <v>39441</v>
      </c>
      <c r="B25869" s="3" t="s">
        <v>27831</v>
      </c>
      <c r="C25869" s="2" t="s">
        <v>13</v>
      </c>
      <c r="D25869" s="2" t="s">
        <v>42080</v>
      </c>
      <c r="E25869" s="2"/>
      <c r="F25869" s="3">
        <v>0.23</v>
      </c>
      <c r="G25869" s="156"/>
    </row>
    <row r="25870" spans="1:7" x14ac:dyDescent="0.25">
      <c r="A25870" s="2">
        <v>39442</v>
      </c>
      <c r="B25870" s="3" t="s">
        <v>27832</v>
      </c>
      <c r="C25870" s="2" t="s">
        <v>13</v>
      </c>
      <c r="D25870" s="2" t="s">
        <v>42080</v>
      </c>
      <c r="E25870" s="2"/>
      <c r="F25870" s="3">
        <v>0.17</v>
      </c>
      <c r="G25870" s="156"/>
    </row>
    <row r="25871" spans="1:7" x14ac:dyDescent="0.25">
      <c r="A25871" s="2">
        <v>39443</v>
      </c>
      <c r="B25871" s="3" t="s">
        <v>27833</v>
      </c>
      <c r="C25871" s="2" t="s">
        <v>13</v>
      </c>
      <c r="D25871" s="2" t="s">
        <v>42080</v>
      </c>
      <c r="E25871" s="2"/>
      <c r="F25871" s="3">
        <v>0.22</v>
      </c>
      <c r="G25871" s="156"/>
    </row>
    <row r="25872" spans="1:7" x14ac:dyDescent="0.25">
      <c r="A25872" s="2">
        <v>4329</v>
      </c>
      <c r="B25872" s="3" t="s">
        <v>27834</v>
      </c>
      <c r="C25872" s="2" t="s">
        <v>13</v>
      </c>
      <c r="D25872" s="2" t="s">
        <v>42081</v>
      </c>
      <c r="E25872" s="2"/>
      <c r="F25872" s="3">
        <v>2</v>
      </c>
      <c r="G25872" s="156"/>
    </row>
    <row r="25873" spans="1:7" x14ac:dyDescent="0.25">
      <c r="A25873" s="2">
        <v>436</v>
      </c>
      <c r="B25873" s="3" t="s">
        <v>27835</v>
      </c>
      <c r="C25873" s="2" t="s">
        <v>13</v>
      </c>
      <c r="D25873" s="2" t="s">
        <v>42080</v>
      </c>
      <c r="E25873" s="2"/>
      <c r="F25873" s="3">
        <v>10.94</v>
      </c>
      <c r="G25873" s="156"/>
    </row>
    <row r="25874" spans="1:7" x14ac:dyDescent="0.25">
      <c r="A25874" s="2">
        <v>442</v>
      </c>
      <c r="B25874" s="3" t="s">
        <v>27836</v>
      </c>
      <c r="C25874" s="2" t="s">
        <v>13</v>
      </c>
      <c r="D25874" s="2" t="s">
        <v>42080</v>
      </c>
      <c r="E25874" s="2"/>
      <c r="F25874" s="3">
        <v>6.47</v>
      </c>
      <c r="G25874" s="156"/>
    </row>
    <row r="25875" spans="1:7" x14ac:dyDescent="0.25">
      <c r="A25875" s="2">
        <v>4383</v>
      </c>
      <c r="B25875" s="3" t="s">
        <v>27837</v>
      </c>
      <c r="C25875" s="2" t="s">
        <v>13</v>
      </c>
      <c r="D25875" s="2" t="s">
        <v>42080</v>
      </c>
      <c r="E25875" s="2"/>
      <c r="F25875" s="3">
        <v>18.079999999999998</v>
      </c>
      <c r="G25875" s="156"/>
    </row>
    <row r="25876" spans="1:7" x14ac:dyDescent="0.25">
      <c r="A25876" s="2">
        <v>4344</v>
      </c>
      <c r="B25876" s="3" t="s">
        <v>27838</v>
      </c>
      <c r="C25876" s="2" t="s">
        <v>13</v>
      </c>
      <c r="D25876" s="2" t="s">
        <v>42080</v>
      </c>
      <c r="E25876" s="2"/>
      <c r="F25876" s="3">
        <v>18.95</v>
      </c>
      <c r="G25876" s="156"/>
    </row>
    <row r="25877" spans="1:7" x14ac:dyDescent="0.25">
      <c r="A25877" s="2">
        <v>4335</v>
      </c>
      <c r="B25877" s="3" t="s">
        <v>27839</v>
      </c>
      <c r="C25877" s="2" t="s">
        <v>13</v>
      </c>
      <c r="D25877" s="2" t="s">
        <v>42080</v>
      </c>
      <c r="E25877" s="2"/>
      <c r="F25877" s="3">
        <v>12.73</v>
      </c>
      <c r="G25877" s="156"/>
    </row>
    <row r="25878" spans="1:7" x14ac:dyDescent="0.25">
      <c r="A25878" s="2">
        <v>4334</v>
      </c>
      <c r="B25878" s="3" t="s">
        <v>27840</v>
      </c>
      <c r="C25878" s="2" t="s">
        <v>13</v>
      </c>
      <c r="D25878" s="2" t="s">
        <v>42080</v>
      </c>
      <c r="E25878" s="2"/>
      <c r="F25878" s="3">
        <v>17.46</v>
      </c>
      <c r="G25878" s="156"/>
    </row>
    <row r="25879" spans="1:7" x14ac:dyDescent="0.25">
      <c r="A25879" s="2">
        <v>11953</v>
      </c>
      <c r="B25879" s="3" t="s">
        <v>27841</v>
      </c>
      <c r="C25879" s="2" t="s">
        <v>13</v>
      </c>
      <c r="D25879" s="2" t="s">
        <v>42080</v>
      </c>
      <c r="E25879" s="2"/>
      <c r="F25879" s="3">
        <v>3</v>
      </c>
      <c r="G25879" s="156"/>
    </row>
    <row r="25880" spans="1:7" x14ac:dyDescent="0.25">
      <c r="A25880" s="2">
        <v>4343</v>
      </c>
      <c r="B25880" s="3" t="s">
        <v>27842</v>
      </c>
      <c r="C25880" s="2" t="s">
        <v>13</v>
      </c>
      <c r="D25880" s="2" t="s">
        <v>42080</v>
      </c>
      <c r="E25880" s="2"/>
      <c r="F25880" s="3">
        <v>4.29</v>
      </c>
      <c r="G25880" s="156"/>
    </row>
    <row r="25881" spans="1:7" x14ac:dyDescent="0.25">
      <c r="A25881" s="2">
        <v>430</v>
      </c>
      <c r="B25881" s="3" t="s">
        <v>27843</v>
      </c>
      <c r="C25881" s="2" t="s">
        <v>13</v>
      </c>
      <c r="D25881" s="2" t="s">
        <v>42080</v>
      </c>
      <c r="E25881" s="2"/>
      <c r="F25881" s="3">
        <v>9.7899999999999991</v>
      </c>
      <c r="G25881" s="156"/>
    </row>
    <row r="25882" spans="1:7" x14ac:dyDescent="0.25">
      <c r="A25882" s="2">
        <v>441</v>
      </c>
      <c r="B25882" s="3" t="s">
        <v>27844</v>
      </c>
      <c r="C25882" s="2" t="s">
        <v>13</v>
      </c>
      <c r="D25882" s="2" t="s">
        <v>42080</v>
      </c>
      <c r="E25882" s="2"/>
      <c r="F25882" s="3">
        <v>10.77</v>
      </c>
      <c r="G25882" s="156"/>
    </row>
    <row r="25883" spans="1:7" x14ac:dyDescent="0.25">
      <c r="A25883" s="2">
        <v>431</v>
      </c>
      <c r="B25883" s="3" t="s">
        <v>27845</v>
      </c>
      <c r="C25883" s="2" t="s">
        <v>13</v>
      </c>
      <c r="D25883" s="2" t="s">
        <v>42080</v>
      </c>
      <c r="E25883" s="2"/>
      <c r="F25883" s="3">
        <v>13.01</v>
      </c>
      <c r="G25883" s="156"/>
    </row>
    <row r="25884" spans="1:7" x14ac:dyDescent="0.25">
      <c r="A25884" s="2">
        <v>432</v>
      </c>
      <c r="B25884" s="3" t="s">
        <v>27846</v>
      </c>
      <c r="C25884" s="2" t="s">
        <v>13</v>
      </c>
      <c r="D25884" s="2" t="s">
        <v>42080</v>
      </c>
      <c r="E25884" s="2"/>
      <c r="F25884" s="3">
        <v>14.35</v>
      </c>
      <c r="G25884" s="156"/>
    </row>
    <row r="25885" spans="1:7" x14ac:dyDescent="0.25">
      <c r="A25885" s="2">
        <v>429</v>
      </c>
      <c r="B25885" s="3" t="s">
        <v>27847</v>
      </c>
      <c r="C25885" s="2" t="s">
        <v>13</v>
      </c>
      <c r="D25885" s="2" t="s">
        <v>42080</v>
      </c>
      <c r="E25885" s="2"/>
      <c r="F25885" s="3">
        <v>19.350000000000001</v>
      </c>
      <c r="G25885" s="156"/>
    </row>
    <row r="25886" spans="1:7" x14ac:dyDescent="0.25">
      <c r="A25886" s="2">
        <v>439</v>
      </c>
      <c r="B25886" s="3" t="s">
        <v>27848</v>
      </c>
      <c r="C25886" s="2" t="s">
        <v>13</v>
      </c>
      <c r="D25886" s="2" t="s">
        <v>42080</v>
      </c>
      <c r="E25886" s="2"/>
      <c r="F25886" s="3">
        <v>16.489999999999998</v>
      </c>
      <c r="G25886" s="156"/>
    </row>
    <row r="25887" spans="1:7" x14ac:dyDescent="0.25">
      <c r="A25887" s="2">
        <v>433</v>
      </c>
      <c r="B25887" s="3" t="s">
        <v>27849</v>
      </c>
      <c r="C25887" s="2" t="s">
        <v>13</v>
      </c>
      <c r="D25887" s="2" t="s">
        <v>42080</v>
      </c>
      <c r="E25887" s="2"/>
      <c r="F25887" s="3">
        <v>19.25</v>
      </c>
      <c r="G25887" s="156"/>
    </row>
    <row r="25888" spans="1:7" x14ac:dyDescent="0.25">
      <c r="A25888" s="2">
        <v>437</v>
      </c>
      <c r="B25888" s="3" t="s">
        <v>27850</v>
      </c>
      <c r="C25888" s="2" t="s">
        <v>13</v>
      </c>
      <c r="D25888" s="2" t="s">
        <v>42080</v>
      </c>
      <c r="E25888" s="2"/>
      <c r="F25888" s="3">
        <v>25.57</v>
      </c>
      <c r="G25888" s="156"/>
    </row>
    <row r="25889" spans="1:7" x14ac:dyDescent="0.25">
      <c r="A25889" s="2">
        <v>11790</v>
      </c>
      <c r="B25889" s="3" t="s">
        <v>27851</v>
      </c>
      <c r="C25889" s="2" t="s">
        <v>13</v>
      </c>
      <c r="D25889" s="2" t="s">
        <v>42080</v>
      </c>
      <c r="E25889" s="2"/>
      <c r="F25889" s="3">
        <v>29.01</v>
      </c>
      <c r="G25889" s="156"/>
    </row>
    <row r="25890" spans="1:7" x14ac:dyDescent="0.25">
      <c r="A25890" s="2">
        <v>428</v>
      </c>
      <c r="B25890" s="3" t="s">
        <v>27852</v>
      </c>
      <c r="C25890" s="2" t="s">
        <v>13</v>
      </c>
      <c r="D25890" s="2" t="s">
        <v>42081</v>
      </c>
      <c r="E25890" s="2"/>
      <c r="F25890" s="3">
        <v>31.54</v>
      </c>
      <c r="G25890" s="156"/>
    </row>
    <row r="25891" spans="1:7" x14ac:dyDescent="0.25">
      <c r="A25891" s="2">
        <v>4351</v>
      </c>
      <c r="B25891" s="3" t="s">
        <v>27853</v>
      </c>
      <c r="C25891" s="2" t="s">
        <v>13</v>
      </c>
      <c r="D25891" s="2" t="s">
        <v>42080</v>
      </c>
      <c r="E25891" s="2"/>
      <c r="F25891" s="3">
        <v>15.4</v>
      </c>
      <c r="G25891" s="156"/>
    </row>
    <row r="25892" spans="1:7" x14ac:dyDescent="0.25">
      <c r="A25892" s="2">
        <v>4384</v>
      </c>
      <c r="B25892" s="3" t="s">
        <v>27854</v>
      </c>
      <c r="C25892" s="2" t="s">
        <v>13</v>
      </c>
      <c r="D25892" s="2" t="s">
        <v>42080</v>
      </c>
      <c r="E25892" s="2"/>
      <c r="F25892" s="3">
        <v>20.78</v>
      </c>
      <c r="G25892" s="156"/>
    </row>
    <row r="25893" spans="1:7" x14ac:dyDescent="0.25">
      <c r="A25893" s="2">
        <v>11054</v>
      </c>
      <c r="B25893" s="3" t="s">
        <v>27855</v>
      </c>
      <c r="C25893" s="2" t="s">
        <v>13</v>
      </c>
      <c r="D25893" s="2" t="s">
        <v>42080</v>
      </c>
      <c r="E25893" s="2"/>
      <c r="F25893" s="3">
        <v>0.04</v>
      </c>
      <c r="G25893" s="156"/>
    </row>
    <row r="25894" spans="1:7" x14ac:dyDescent="0.25">
      <c r="A25894" s="2">
        <v>11055</v>
      </c>
      <c r="B25894" s="3" t="s">
        <v>27856</v>
      </c>
      <c r="C25894" s="2" t="s">
        <v>13</v>
      </c>
      <c r="D25894" s="2" t="s">
        <v>42080</v>
      </c>
      <c r="E25894" s="2"/>
      <c r="F25894" s="3">
        <v>7.0000000000000007E-2</v>
      </c>
      <c r="G25894" s="156"/>
    </row>
    <row r="25895" spans="1:7" x14ac:dyDescent="0.25">
      <c r="A25895" s="2">
        <v>11056</v>
      </c>
      <c r="B25895" s="3" t="s">
        <v>27857</v>
      </c>
      <c r="C25895" s="2" t="s">
        <v>13</v>
      </c>
      <c r="D25895" s="2" t="s">
        <v>42080</v>
      </c>
      <c r="E25895" s="2"/>
      <c r="F25895" s="3">
        <v>0.08</v>
      </c>
      <c r="G25895" s="156"/>
    </row>
    <row r="25896" spans="1:7" x14ac:dyDescent="0.25">
      <c r="A25896" s="2">
        <v>11057</v>
      </c>
      <c r="B25896" s="3" t="s">
        <v>27858</v>
      </c>
      <c r="C25896" s="2" t="s">
        <v>13</v>
      </c>
      <c r="D25896" s="2" t="s">
        <v>42080</v>
      </c>
      <c r="E25896" s="2"/>
      <c r="F25896" s="3">
        <v>0.16</v>
      </c>
      <c r="G25896" s="156"/>
    </row>
    <row r="25897" spans="1:7" x14ac:dyDescent="0.25">
      <c r="A25897" s="2">
        <v>11059</v>
      </c>
      <c r="B25897" s="3" t="s">
        <v>27859</v>
      </c>
      <c r="C25897" s="2" t="s">
        <v>13</v>
      </c>
      <c r="D25897" s="2" t="s">
        <v>42080</v>
      </c>
      <c r="E25897" s="2"/>
      <c r="F25897" s="3">
        <v>0.31</v>
      </c>
      <c r="G25897" s="156"/>
    </row>
    <row r="25898" spans="1:7" x14ac:dyDescent="0.25">
      <c r="A25898" s="2">
        <v>11058</v>
      </c>
      <c r="B25898" s="3" t="s">
        <v>27860</v>
      </c>
      <c r="C25898" s="2" t="s">
        <v>13</v>
      </c>
      <c r="D25898" s="2" t="s">
        <v>42080</v>
      </c>
      <c r="E25898" s="2"/>
      <c r="F25898" s="3">
        <v>0.41</v>
      </c>
      <c r="G25898" s="156"/>
    </row>
    <row r="25899" spans="1:7" x14ac:dyDescent="0.25">
      <c r="A25899" s="2">
        <v>4320</v>
      </c>
      <c r="B25899" s="3" t="s">
        <v>27861</v>
      </c>
      <c r="C25899" s="2" t="s">
        <v>13</v>
      </c>
      <c r="D25899" s="2" t="s">
        <v>42080</v>
      </c>
      <c r="E25899" s="2"/>
      <c r="F25899" s="3">
        <v>3.28</v>
      </c>
      <c r="G25899" s="156"/>
    </row>
    <row r="25900" spans="1:7" x14ac:dyDescent="0.25">
      <c r="A25900" s="2">
        <v>4318</v>
      </c>
      <c r="B25900" s="3" t="s">
        <v>27862</v>
      </c>
      <c r="C25900" s="2" t="s">
        <v>13</v>
      </c>
      <c r="D25900" s="2" t="s">
        <v>42080</v>
      </c>
      <c r="E25900" s="2"/>
      <c r="F25900" s="3">
        <v>1.59</v>
      </c>
      <c r="G25900" s="156"/>
    </row>
    <row r="25901" spans="1:7" x14ac:dyDescent="0.25">
      <c r="A25901" s="2">
        <v>4380</v>
      </c>
      <c r="B25901" s="3" t="s">
        <v>27863</v>
      </c>
      <c r="C25901" s="2" t="s">
        <v>13</v>
      </c>
      <c r="D25901" s="2" t="s">
        <v>42080</v>
      </c>
      <c r="E25901" s="2"/>
      <c r="F25901" s="3">
        <v>1.38</v>
      </c>
      <c r="G25901" s="156"/>
    </row>
    <row r="25902" spans="1:7" x14ac:dyDescent="0.25">
      <c r="A25902" s="2">
        <v>4299</v>
      </c>
      <c r="B25902" s="3" t="s">
        <v>27864</v>
      </c>
      <c r="C25902" s="2" t="s">
        <v>13</v>
      </c>
      <c r="D25902" s="2" t="s">
        <v>42081</v>
      </c>
      <c r="E25902" s="2"/>
      <c r="F25902" s="3">
        <v>1.3</v>
      </c>
      <c r="G25902" s="156"/>
    </row>
    <row r="25903" spans="1:7" x14ac:dyDescent="0.25">
      <c r="A25903" s="2">
        <v>4304</v>
      </c>
      <c r="B25903" s="3" t="s">
        <v>27865</v>
      </c>
      <c r="C25903" s="2" t="s">
        <v>13</v>
      </c>
      <c r="D25903" s="2" t="s">
        <v>42080</v>
      </c>
      <c r="E25903" s="2"/>
      <c r="F25903" s="3">
        <v>1.77</v>
      </c>
      <c r="G25903" s="156"/>
    </row>
    <row r="25904" spans="1:7" x14ac:dyDescent="0.25">
      <c r="A25904" s="2">
        <v>4305</v>
      </c>
      <c r="B25904" s="3" t="s">
        <v>27866</v>
      </c>
      <c r="C25904" s="2" t="s">
        <v>13</v>
      </c>
      <c r="D25904" s="2" t="s">
        <v>42080</v>
      </c>
      <c r="E25904" s="2"/>
      <c r="F25904" s="3">
        <v>2.06</v>
      </c>
      <c r="G25904" s="156"/>
    </row>
    <row r="25905" spans="1:7" x14ac:dyDescent="0.25">
      <c r="A25905" s="2">
        <v>4306</v>
      </c>
      <c r="B25905" s="3" t="s">
        <v>27867</v>
      </c>
      <c r="C25905" s="2" t="s">
        <v>13</v>
      </c>
      <c r="D25905" s="2" t="s">
        <v>42080</v>
      </c>
      <c r="E25905" s="2"/>
      <c r="F25905" s="3">
        <v>2.39</v>
      </c>
      <c r="G25905" s="156"/>
    </row>
    <row r="25906" spans="1:7" x14ac:dyDescent="0.25">
      <c r="A25906" s="2">
        <v>4308</v>
      </c>
      <c r="B25906" s="3" t="s">
        <v>27868</v>
      </c>
      <c r="C25906" s="2" t="s">
        <v>13</v>
      </c>
      <c r="D25906" s="2" t="s">
        <v>42080</v>
      </c>
      <c r="E25906" s="2"/>
      <c r="F25906" s="3">
        <v>4.95</v>
      </c>
      <c r="G25906" s="156"/>
    </row>
    <row r="25907" spans="1:7" x14ac:dyDescent="0.25">
      <c r="A25907" s="2">
        <v>4302</v>
      </c>
      <c r="B25907" s="3" t="s">
        <v>27869</v>
      </c>
      <c r="C25907" s="2" t="s">
        <v>13</v>
      </c>
      <c r="D25907" s="2" t="s">
        <v>42080</v>
      </c>
      <c r="E25907" s="2"/>
      <c r="F25907" s="3">
        <v>3.71</v>
      </c>
      <c r="G25907" s="156"/>
    </row>
    <row r="25908" spans="1:7" x14ac:dyDescent="0.25">
      <c r="A25908" s="2">
        <v>4300</v>
      </c>
      <c r="B25908" s="3" t="s">
        <v>27870</v>
      </c>
      <c r="C25908" s="2" t="s">
        <v>13</v>
      </c>
      <c r="D25908" s="2" t="s">
        <v>42080</v>
      </c>
      <c r="E25908" s="2"/>
      <c r="F25908" s="3">
        <v>0.88</v>
      </c>
      <c r="G25908" s="156"/>
    </row>
    <row r="25909" spans="1:7" x14ac:dyDescent="0.25">
      <c r="A25909" s="2">
        <v>4301</v>
      </c>
      <c r="B25909" s="3" t="s">
        <v>27871</v>
      </c>
      <c r="C25909" s="2" t="s">
        <v>13</v>
      </c>
      <c r="D25909" s="2" t="s">
        <v>42080</v>
      </c>
      <c r="E25909" s="2"/>
      <c r="F25909" s="3">
        <v>1.08</v>
      </c>
      <c r="G25909" s="156"/>
    </row>
    <row r="25910" spans="1:7" x14ac:dyDescent="0.25">
      <c r="A25910" s="2">
        <v>40547</v>
      </c>
      <c r="B25910" s="3" t="s">
        <v>27872</v>
      </c>
      <c r="C25910" s="2" t="s">
        <v>26735</v>
      </c>
      <c r="D25910" s="2" t="s">
        <v>42080</v>
      </c>
      <c r="E25910" s="2"/>
      <c r="F25910" s="3">
        <v>25.25</v>
      </c>
      <c r="G25910" s="156"/>
    </row>
    <row r="25911" spans="1:7" x14ac:dyDescent="0.25">
      <c r="A25911" s="2">
        <v>11962</v>
      </c>
      <c r="B25911" s="3" t="s">
        <v>27873</v>
      </c>
      <c r="C25911" s="2" t="s">
        <v>13</v>
      </c>
      <c r="D25911" s="2" t="s">
        <v>42080</v>
      </c>
      <c r="E25911" s="2"/>
      <c r="F25911" s="3">
        <v>0.2</v>
      </c>
      <c r="G25911" s="156"/>
    </row>
    <row r="25912" spans="1:7" x14ac:dyDescent="0.25">
      <c r="A25912" s="2">
        <v>4332</v>
      </c>
      <c r="B25912" s="3" t="s">
        <v>27874</v>
      </c>
      <c r="C25912" s="2" t="s">
        <v>13</v>
      </c>
      <c r="D25912" s="2" t="s">
        <v>42080</v>
      </c>
      <c r="E25912" s="2"/>
      <c r="F25912" s="3">
        <v>1</v>
      </c>
      <c r="G25912" s="156"/>
    </row>
    <row r="25913" spans="1:7" x14ac:dyDescent="0.25">
      <c r="A25913" s="2">
        <v>4331</v>
      </c>
      <c r="B25913" s="3" t="s">
        <v>27875</v>
      </c>
      <c r="C25913" s="2" t="s">
        <v>13</v>
      </c>
      <c r="D25913" s="2" t="s">
        <v>42080</v>
      </c>
      <c r="E25913" s="2"/>
      <c r="F25913" s="3">
        <v>3.79</v>
      </c>
      <c r="G25913" s="156"/>
    </row>
    <row r="25914" spans="1:7" x14ac:dyDescent="0.25">
      <c r="A25914" s="2">
        <v>4336</v>
      </c>
      <c r="B25914" s="3" t="s">
        <v>27876</v>
      </c>
      <c r="C25914" s="2" t="s">
        <v>13</v>
      </c>
      <c r="D25914" s="2" t="s">
        <v>42080</v>
      </c>
      <c r="E25914" s="2"/>
      <c r="F25914" s="3">
        <v>4.8499999999999996</v>
      </c>
      <c r="G25914" s="156"/>
    </row>
    <row r="25915" spans="1:7" x14ac:dyDescent="0.25">
      <c r="A25915" s="2">
        <v>11948</v>
      </c>
      <c r="B25915" s="3" t="s">
        <v>27877</v>
      </c>
      <c r="C25915" s="2" t="s">
        <v>13</v>
      </c>
      <c r="D25915" s="2" t="s">
        <v>42080</v>
      </c>
      <c r="E25915" s="2"/>
      <c r="F25915" s="3">
        <v>0.62</v>
      </c>
      <c r="G25915" s="156"/>
    </row>
    <row r="25916" spans="1:7" x14ac:dyDescent="0.25">
      <c r="A25916" s="2">
        <v>4382</v>
      </c>
      <c r="B25916" s="3" t="s">
        <v>27878</v>
      </c>
      <c r="C25916" s="2" t="s">
        <v>13</v>
      </c>
      <c r="D25916" s="2" t="s">
        <v>42080</v>
      </c>
      <c r="E25916" s="2"/>
      <c r="F25916" s="3">
        <v>1.04</v>
      </c>
      <c r="G25916" s="156"/>
    </row>
    <row r="25917" spans="1:7" x14ac:dyDescent="0.25">
      <c r="A25917" s="2">
        <v>4354</v>
      </c>
      <c r="B25917" s="3" t="s">
        <v>27879</v>
      </c>
      <c r="C25917" s="2" t="s">
        <v>13</v>
      </c>
      <c r="D25917" s="2" t="s">
        <v>42080</v>
      </c>
      <c r="E25917" s="2"/>
      <c r="F25917" s="3">
        <v>43.47</v>
      </c>
      <c r="G25917" s="156"/>
    </row>
    <row r="25918" spans="1:7" x14ac:dyDescent="0.25">
      <c r="A25918" s="2">
        <v>40839</v>
      </c>
      <c r="B25918" s="3" t="s">
        <v>27880</v>
      </c>
      <c r="C25918" s="2" t="s">
        <v>26735</v>
      </c>
      <c r="D25918" s="2" t="s">
        <v>42080</v>
      </c>
      <c r="E25918" s="2"/>
      <c r="F25918" s="3">
        <v>104.61</v>
      </c>
      <c r="G25918" s="156"/>
    </row>
    <row r="25919" spans="1:7" x14ac:dyDescent="0.25">
      <c r="A25919" s="2">
        <v>40552</v>
      </c>
      <c r="B25919" s="3" t="s">
        <v>27881</v>
      </c>
      <c r="C25919" s="2" t="s">
        <v>26735</v>
      </c>
      <c r="D25919" s="2" t="s">
        <v>42080</v>
      </c>
      <c r="E25919" s="2"/>
      <c r="F25919" s="3">
        <v>43.29</v>
      </c>
      <c r="G25919" s="156"/>
    </row>
    <row r="25920" spans="1:7" x14ac:dyDescent="0.25">
      <c r="A25920" s="2">
        <v>40549</v>
      </c>
      <c r="B25920" s="3" t="s">
        <v>27882</v>
      </c>
      <c r="C25920" s="2" t="s">
        <v>26735</v>
      </c>
      <c r="D25920" s="2" t="s">
        <v>42080</v>
      </c>
      <c r="E25920" s="2"/>
      <c r="F25920" s="3">
        <v>171.35</v>
      </c>
      <c r="G25920" s="156"/>
    </row>
    <row r="25921" spans="1:7" x14ac:dyDescent="0.25">
      <c r="A25921" s="2">
        <v>43965</v>
      </c>
      <c r="B25921" s="3" t="s">
        <v>27883</v>
      </c>
      <c r="C25921" s="2" t="s">
        <v>13</v>
      </c>
      <c r="D25921" s="2" t="s">
        <v>42080</v>
      </c>
      <c r="E25921" s="2"/>
      <c r="F25921" s="3">
        <v>0.43</v>
      </c>
      <c r="G25921" s="156"/>
    </row>
    <row r="25922" spans="1:7" x14ac:dyDescent="0.25">
      <c r="A25922" s="2">
        <v>4385</v>
      </c>
      <c r="B25922" s="3" t="s">
        <v>27884</v>
      </c>
      <c r="C25922" s="2" t="s">
        <v>27885</v>
      </c>
      <c r="D25922" s="2" t="s">
        <v>42080</v>
      </c>
      <c r="E25922" s="2"/>
      <c r="F25922" s="3">
        <v>3250.48</v>
      </c>
      <c r="G25922" s="156"/>
    </row>
    <row r="25923" spans="1:7" x14ac:dyDescent="0.25">
      <c r="A25923" s="2">
        <v>45236</v>
      </c>
      <c r="B25923" s="3" t="s">
        <v>27886</v>
      </c>
      <c r="C25923" s="2" t="s">
        <v>586</v>
      </c>
      <c r="D25923" s="2" t="s">
        <v>42080</v>
      </c>
      <c r="E25923" s="2"/>
      <c r="F25923" s="3">
        <v>21.85</v>
      </c>
      <c r="G25923" s="156"/>
    </row>
    <row r="25924" spans="1:7" x14ac:dyDescent="0.25">
      <c r="A25924" s="2">
        <v>20078</v>
      </c>
      <c r="B25924" s="3" t="s">
        <v>27887</v>
      </c>
      <c r="C25924" s="2" t="s">
        <v>13</v>
      </c>
      <c r="D25924" s="2" t="s">
        <v>42080</v>
      </c>
      <c r="E25924" s="2"/>
      <c r="F25924" s="3">
        <v>23.81</v>
      </c>
      <c r="G25924" s="156"/>
    </row>
    <row r="25925" spans="1:7" x14ac:dyDescent="0.25">
      <c r="A25925" s="2">
        <v>39897</v>
      </c>
      <c r="B25925" s="3" t="s">
        <v>27888</v>
      </c>
      <c r="C25925" s="2" t="s">
        <v>13</v>
      </c>
      <c r="D25925" s="2" t="s">
        <v>42080</v>
      </c>
      <c r="E25925" s="2"/>
      <c r="F25925" s="3">
        <v>56.57</v>
      </c>
      <c r="G25925" s="156"/>
    </row>
    <row r="25926" spans="1:7" x14ac:dyDescent="0.25">
      <c r="A25926" s="2">
        <v>118</v>
      </c>
      <c r="B25926" s="3" t="s">
        <v>27889</v>
      </c>
      <c r="C25926" s="2" t="s">
        <v>13</v>
      </c>
      <c r="D25926" s="2" t="s">
        <v>42080</v>
      </c>
      <c r="E25926" s="2"/>
      <c r="F25926" s="3">
        <v>50.35</v>
      </c>
      <c r="G25926" s="156"/>
    </row>
    <row r="25927" spans="1:7" x14ac:dyDescent="0.25">
      <c r="A25927" s="2">
        <v>4396</v>
      </c>
      <c r="B25927" s="3" t="s">
        <v>27890</v>
      </c>
      <c r="C25927" s="2" t="s">
        <v>65</v>
      </c>
      <c r="D25927" s="2" t="s">
        <v>42080</v>
      </c>
      <c r="E25927" s="2"/>
      <c r="F25927" s="3">
        <v>266.36</v>
      </c>
      <c r="G25927" s="156"/>
    </row>
    <row r="25928" spans="1:7" x14ac:dyDescent="0.25">
      <c r="A25928" s="2">
        <v>36881</v>
      </c>
      <c r="B25928" s="3" t="s">
        <v>27891</v>
      </c>
      <c r="C25928" s="2" t="s">
        <v>65</v>
      </c>
      <c r="D25928" s="2" t="s">
        <v>42080</v>
      </c>
      <c r="E25928" s="2"/>
      <c r="F25928" s="3">
        <v>194.46</v>
      </c>
      <c r="G25928" s="156"/>
    </row>
    <row r="25929" spans="1:7" x14ac:dyDescent="0.25">
      <c r="A25929" s="2">
        <v>4397</v>
      </c>
      <c r="B25929" s="3" t="s">
        <v>27892</v>
      </c>
      <c r="C25929" s="2" t="s">
        <v>65</v>
      </c>
      <c r="D25929" s="2" t="s">
        <v>42080</v>
      </c>
      <c r="E25929" s="2"/>
      <c r="F25929" s="3">
        <v>270.8</v>
      </c>
      <c r="G25929" s="156"/>
    </row>
    <row r="25930" spans="1:7" x14ac:dyDescent="0.25">
      <c r="A25930" s="2">
        <v>36882</v>
      </c>
      <c r="B25930" s="3" t="s">
        <v>27893</v>
      </c>
      <c r="C25930" s="2" t="s">
        <v>65</v>
      </c>
      <c r="D25930" s="2" t="s">
        <v>42080</v>
      </c>
      <c r="E25930" s="2"/>
      <c r="F25930" s="3">
        <v>198.28</v>
      </c>
      <c r="G25930" s="156"/>
    </row>
    <row r="25931" spans="1:7" x14ac:dyDescent="0.25">
      <c r="A25931" s="2">
        <v>4751</v>
      </c>
      <c r="B25931" s="3" t="s">
        <v>27894</v>
      </c>
      <c r="C25931" s="2" t="s">
        <v>315</v>
      </c>
      <c r="D25931" s="2" t="s">
        <v>42080</v>
      </c>
      <c r="E25931" s="2"/>
      <c r="F25931" s="3">
        <v>26.03</v>
      </c>
      <c r="G25931" s="156"/>
    </row>
    <row r="25932" spans="1:7" x14ac:dyDescent="0.25">
      <c r="A25932" s="2">
        <v>41066</v>
      </c>
      <c r="B25932" s="3" t="s">
        <v>27895</v>
      </c>
      <c r="C25932" s="2" t="s">
        <v>21474</v>
      </c>
      <c r="D25932" s="2" t="s">
        <v>42080</v>
      </c>
      <c r="E25932" s="2"/>
      <c r="F25932" s="3">
        <v>4560.57</v>
      </c>
      <c r="G25932" s="156"/>
    </row>
    <row r="25933" spans="1:7" x14ac:dyDescent="0.25">
      <c r="A25933" s="2">
        <v>39604</v>
      </c>
      <c r="B25933" s="3" t="s">
        <v>27896</v>
      </c>
      <c r="C25933" s="2" t="s">
        <v>13</v>
      </c>
      <c r="D25933" s="2" t="s">
        <v>42080</v>
      </c>
      <c r="E25933" s="2"/>
      <c r="F25933" s="3">
        <v>14.8</v>
      </c>
      <c r="G25933" s="156"/>
    </row>
    <row r="25934" spans="1:7" x14ac:dyDescent="0.25">
      <c r="A25934" s="2">
        <v>39605</v>
      </c>
      <c r="B25934" s="3" t="s">
        <v>27897</v>
      </c>
      <c r="C25934" s="2" t="s">
        <v>13</v>
      </c>
      <c r="D25934" s="2" t="s">
        <v>42080</v>
      </c>
      <c r="E25934" s="2"/>
      <c r="F25934" s="3">
        <v>16.079999999999998</v>
      </c>
      <c r="G25934" s="156"/>
    </row>
    <row r="25935" spans="1:7" x14ac:dyDescent="0.25">
      <c r="A25935" s="2">
        <v>39606</v>
      </c>
      <c r="B25935" s="3" t="s">
        <v>27898</v>
      </c>
      <c r="C25935" s="2" t="s">
        <v>13</v>
      </c>
      <c r="D25935" s="2" t="s">
        <v>42080</v>
      </c>
      <c r="E25935" s="2"/>
      <c r="F25935" s="3">
        <v>28.15</v>
      </c>
      <c r="G25935" s="156"/>
    </row>
    <row r="25936" spans="1:7" x14ac:dyDescent="0.25">
      <c r="A25936" s="2">
        <v>39607</v>
      </c>
      <c r="B25936" s="3" t="s">
        <v>27899</v>
      </c>
      <c r="C25936" s="2" t="s">
        <v>13</v>
      </c>
      <c r="D25936" s="2" t="s">
        <v>42080</v>
      </c>
      <c r="E25936" s="2"/>
      <c r="F25936" s="3">
        <v>38.090000000000003</v>
      </c>
      <c r="G25936" s="156"/>
    </row>
    <row r="25937" spans="1:7" x14ac:dyDescent="0.25">
      <c r="A25937" s="2">
        <v>39594</v>
      </c>
      <c r="B25937" s="3" t="s">
        <v>27900</v>
      </c>
      <c r="C25937" s="2" t="s">
        <v>13</v>
      </c>
      <c r="D25937" s="2" t="s">
        <v>42081</v>
      </c>
      <c r="E25937" s="2"/>
      <c r="F25937" s="3">
        <v>285</v>
      </c>
      <c r="G25937" s="156"/>
    </row>
    <row r="25938" spans="1:7" x14ac:dyDescent="0.25">
      <c r="A25938" s="2">
        <v>39596</v>
      </c>
      <c r="B25938" s="3" t="s">
        <v>27901</v>
      </c>
      <c r="C25938" s="2" t="s">
        <v>13</v>
      </c>
      <c r="D25938" s="2" t="s">
        <v>42080</v>
      </c>
      <c r="E25938" s="2"/>
      <c r="F25938" s="3">
        <v>763.25</v>
      </c>
      <c r="G25938" s="156"/>
    </row>
    <row r="25939" spans="1:7" x14ac:dyDescent="0.25">
      <c r="A25939" s="2">
        <v>39595</v>
      </c>
      <c r="B25939" s="3" t="s">
        <v>27902</v>
      </c>
      <c r="C25939" s="2" t="s">
        <v>13</v>
      </c>
      <c r="D25939" s="2" t="s">
        <v>42080</v>
      </c>
      <c r="E25939" s="2"/>
      <c r="F25939" s="3">
        <v>1714.92</v>
      </c>
      <c r="G25939" s="156"/>
    </row>
    <row r="25940" spans="1:7" x14ac:dyDescent="0.25">
      <c r="A25940" s="2">
        <v>39597</v>
      </c>
      <c r="B25940" s="3" t="s">
        <v>27903</v>
      </c>
      <c r="C25940" s="2" t="s">
        <v>13</v>
      </c>
      <c r="D25940" s="2" t="s">
        <v>42080</v>
      </c>
      <c r="E25940" s="2"/>
      <c r="F25940" s="3">
        <v>2690.09</v>
      </c>
      <c r="G25940" s="156"/>
    </row>
    <row r="25941" spans="1:7" x14ac:dyDescent="0.25">
      <c r="A25941" s="2">
        <v>10731</v>
      </c>
      <c r="B25941" s="3" t="s">
        <v>27904</v>
      </c>
      <c r="C25941" s="2" t="s">
        <v>65</v>
      </c>
      <c r="D25941" s="2" t="s">
        <v>42081</v>
      </c>
      <c r="E25941" s="2"/>
      <c r="F25941" s="3">
        <v>45</v>
      </c>
      <c r="G25941" s="156"/>
    </row>
    <row r="25942" spans="1:7" x14ac:dyDescent="0.25">
      <c r="A25942" s="2">
        <v>4704</v>
      </c>
      <c r="B25942" s="3" t="s">
        <v>27905</v>
      </c>
      <c r="C25942" s="2" t="s">
        <v>65</v>
      </c>
      <c r="D25942" s="2" t="s">
        <v>42080</v>
      </c>
      <c r="E25942" s="2"/>
      <c r="F25942" s="3">
        <v>40.61</v>
      </c>
      <c r="G25942" s="156"/>
    </row>
    <row r="25943" spans="1:7" x14ac:dyDescent="0.25">
      <c r="A25943" s="2">
        <v>10730</v>
      </c>
      <c r="B25943" s="3" t="s">
        <v>27906</v>
      </c>
      <c r="C25943" s="2" t="s">
        <v>65</v>
      </c>
      <c r="D25943" s="2" t="s">
        <v>42080</v>
      </c>
      <c r="E25943" s="2"/>
      <c r="F25943" s="3">
        <v>43.51</v>
      </c>
      <c r="G25943" s="156"/>
    </row>
    <row r="25944" spans="1:7" x14ac:dyDescent="0.25">
      <c r="A25944" s="2">
        <v>4720</v>
      </c>
      <c r="B25944" s="3" t="s">
        <v>27907</v>
      </c>
      <c r="C25944" s="2" t="s">
        <v>148</v>
      </c>
      <c r="D25944" s="2" t="s">
        <v>42080</v>
      </c>
      <c r="E25944" s="2"/>
      <c r="F25944" s="3">
        <v>100.56</v>
      </c>
      <c r="G25944" s="156"/>
    </row>
    <row r="25945" spans="1:7" x14ac:dyDescent="0.25">
      <c r="A25945" s="2">
        <v>4721</v>
      </c>
      <c r="B25945" s="3" t="s">
        <v>27908</v>
      </c>
      <c r="C25945" s="2" t="s">
        <v>148</v>
      </c>
      <c r="D25945" s="2" t="s">
        <v>42080</v>
      </c>
      <c r="E25945" s="2"/>
      <c r="F25945" s="3">
        <v>87.1</v>
      </c>
      <c r="G25945" s="156"/>
    </row>
    <row r="25946" spans="1:7" x14ac:dyDescent="0.25">
      <c r="A25946" s="2">
        <v>4718</v>
      </c>
      <c r="B25946" s="3" t="s">
        <v>27909</v>
      </c>
      <c r="C25946" s="2" t="s">
        <v>148</v>
      </c>
      <c r="D25946" s="2" t="s">
        <v>42081</v>
      </c>
      <c r="E25946" s="2"/>
      <c r="F25946" s="3">
        <v>87.56</v>
      </c>
      <c r="G25946" s="156"/>
    </row>
    <row r="25947" spans="1:7" x14ac:dyDescent="0.25">
      <c r="A25947" s="2">
        <v>4722</v>
      </c>
      <c r="B25947" s="3" t="s">
        <v>27910</v>
      </c>
      <c r="C25947" s="2" t="s">
        <v>148</v>
      </c>
      <c r="D25947" s="2" t="s">
        <v>42080</v>
      </c>
      <c r="E25947" s="2"/>
      <c r="F25947" s="3">
        <v>82.27</v>
      </c>
      <c r="G25947" s="156"/>
    </row>
    <row r="25948" spans="1:7" x14ac:dyDescent="0.25">
      <c r="A25948" s="2">
        <v>4730</v>
      </c>
      <c r="B25948" s="3" t="s">
        <v>27911</v>
      </c>
      <c r="C25948" s="2" t="s">
        <v>148</v>
      </c>
      <c r="D25948" s="2" t="s">
        <v>42080</v>
      </c>
      <c r="E25948" s="2"/>
      <c r="F25948" s="3">
        <v>81.87</v>
      </c>
      <c r="G25948" s="156"/>
    </row>
    <row r="25949" spans="1:7" x14ac:dyDescent="0.25">
      <c r="A25949" s="2">
        <v>13186</v>
      </c>
      <c r="B25949" s="3" t="s">
        <v>27912</v>
      </c>
      <c r="C25949" s="2" t="s">
        <v>148</v>
      </c>
      <c r="D25949" s="2" t="s">
        <v>42080</v>
      </c>
      <c r="E25949" s="2"/>
      <c r="F25949" s="3">
        <v>94.46</v>
      </c>
      <c r="G25949" s="156"/>
    </row>
    <row r="25950" spans="1:7" x14ac:dyDescent="0.25">
      <c r="A25950" s="2">
        <v>10737</v>
      </c>
      <c r="B25950" s="3" t="s">
        <v>27913</v>
      </c>
      <c r="C25950" s="2" t="s">
        <v>65</v>
      </c>
      <c r="D25950" s="2" t="s">
        <v>42080</v>
      </c>
      <c r="E25950" s="2"/>
      <c r="F25950" s="3">
        <v>141.41</v>
      </c>
      <c r="G25950" s="156"/>
    </row>
    <row r="25951" spans="1:7" x14ac:dyDescent="0.25">
      <c r="A25951" s="2">
        <v>10734</v>
      </c>
      <c r="B25951" s="3" t="s">
        <v>27914</v>
      </c>
      <c r="C25951" s="2" t="s">
        <v>65</v>
      </c>
      <c r="D25951" s="2" t="s">
        <v>42080</v>
      </c>
      <c r="E25951" s="2"/>
      <c r="F25951" s="3">
        <v>84.12</v>
      </c>
      <c r="G25951" s="156"/>
    </row>
    <row r="25952" spans="1:7" x14ac:dyDescent="0.25">
      <c r="A25952" s="2">
        <v>4708</v>
      </c>
      <c r="B25952" s="3" t="s">
        <v>27915</v>
      </c>
      <c r="C25952" s="2" t="s">
        <v>65</v>
      </c>
      <c r="D25952" s="2" t="s">
        <v>42080</v>
      </c>
      <c r="E25952" s="2"/>
      <c r="F25952" s="3">
        <v>163.16999999999999</v>
      </c>
      <c r="G25952" s="156"/>
    </row>
    <row r="25953" spans="1:7" x14ac:dyDescent="0.25">
      <c r="A25953" s="2">
        <v>4712</v>
      </c>
      <c r="B25953" s="3" t="s">
        <v>27916</v>
      </c>
      <c r="C25953" s="2" t="s">
        <v>65</v>
      </c>
      <c r="D25953" s="2" t="s">
        <v>42080</v>
      </c>
      <c r="E25953" s="2"/>
      <c r="F25953" s="3">
        <v>79.77</v>
      </c>
      <c r="G25953" s="156"/>
    </row>
    <row r="25954" spans="1:7" x14ac:dyDescent="0.25">
      <c r="A25954" s="2">
        <v>4710</v>
      </c>
      <c r="B25954" s="3" t="s">
        <v>27917</v>
      </c>
      <c r="C25954" s="2" t="s">
        <v>65</v>
      </c>
      <c r="D25954" s="2" t="s">
        <v>42080</v>
      </c>
      <c r="E25954" s="2"/>
      <c r="F25954" s="3">
        <v>255.82</v>
      </c>
      <c r="G25954" s="156"/>
    </row>
    <row r="25955" spans="1:7" x14ac:dyDescent="0.25">
      <c r="A25955" s="2">
        <v>4750</v>
      </c>
      <c r="B25955" s="3" t="s">
        <v>27918</v>
      </c>
      <c r="C25955" s="2" t="s">
        <v>315</v>
      </c>
      <c r="D25955" s="2" t="s">
        <v>42081</v>
      </c>
      <c r="E25955" s="2"/>
      <c r="F25955" s="3">
        <v>26.03</v>
      </c>
      <c r="G25955" s="156"/>
    </row>
    <row r="25956" spans="1:7" x14ac:dyDescent="0.25">
      <c r="A25956" s="2">
        <v>41065</v>
      </c>
      <c r="B25956" s="3" t="s">
        <v>27919</v>
      </c>
      <c r="C25956" s="2" t="s">
        <v>21474</v>
      </c>
      <c r="D25956" s="2" t="s">
        <v>42080</v>
      </c>
      <c r="E25956" s="2"/>
      <c r="F25956" s="3">
        <v>4560.57</v>
      </c>
      <c r="G25956" s="156"/>
    </row>
    <row r="25957" spans="1:7" x14ac:dyDescent="0.25">
      <c r="A25957" s="2">
        <v>34747</v>
      </c>
      <c r="B25957" s="3" t="s">
        <v>27920</v>
      </c>
      <c r="C25957" s="2" t="s">
        <v>123</v>
      </c>
      <c r="D25957" s="2" t="s">
        <v>42080</v>
      </c>
      <c r="E25957" s="2"/>
      <c r="F25957" s="3">
        <v>133.94</v>
      </c>
      <c r="G25957" s="156"/>
    </row>
    <row r="25958" spans="1:7" x14ac:dyDescent="0.25">
      <c r="A25958" s="2">
        <v>4826</v>
      </c>
      <c r="B25958" s="3" t="s">
        <v>27921</v>
      </c>
      <c r="C25958" s="2" t="s">
        <v>123</v>
      </c>
      <c r="D25958" s="2" t="s">
        <v>42080</v>
      </c>
      <c r="E25958" s="2"/>
      <c r="F25958" s="3">
        <v>144.02000000000001</v>
      </c>
      <c r="G25958" s="156"/>
    </row>
    <row r="25959" spans="1:7" x14ac:dyDescent="0.25">
      <c r="A25959" s="2">
        <v>41975</v>
      </c>
      <c r="B25959" s="3" t="s">
        <v>27922</v>
      </c>
      <c r="C25959" s="2" t="s">
        <v>65</v>
      </c>
      <c r="D25959" s="2" t="s">
        <v>42080</v>
      </c>
      <c r="E25959" s="2"/>
      <c r="F25959" s="3">
        <v>103.04</v>
      </c>
      <c r="G25959" s="156"/>
    </row>
    <row r="25960" spans="1:7" x14ac:dyDescent="0.25">
      <c r="A25960" s="2">
        <v>4825</v>
      </c>
      <c r="B25960" s="3" t="s">
        <v>27923</v>
      </c>
      <c r="C25960" s="2" t="s">
        <v>123</v>
      </c>
      <c r="D25960" s="2" t="s">
        <v>42080</v>
      </c>
      <c r="E25960" s="2"/>
      <c r="F25960" s="3">
        <v>199.35</v>
      </c>
      <c r="G25960" s="156"/>
    </row>
    <row r="25961" spans="1:7" x14ac:dyDescent="0.25">
      <c r="A25961" s="2">
        <v>34744</v>
      </c>
      <c r="B25961" s="3" t="s">
        <v>27924</v>
      </c>
      <c r="C25961" s="2" t="s">
        <v>65</v>
      </c>
      <c r="D25961" s="2" t="s">
        <v>42080</v>
      </c>
      <c r="E25961" s="2"/>
      <c r="F25961" s="3">
        <v>40.17</v>
      </c>
      <c r="G25961" s="156"/>
    </row>
    <row r="25962" spans="1:7" x14ac:dyDescent="0.25">
      <c r="A25962" s="2">
        <v>39430</v>
      </c>
      <c r="B25962" s="3" t="s">
        <v>27925</v>
      </c>
      <c r="C25962" s="2" t="s">
        <v>13</v>
      </c>
      <c r="D25962" s="2" t="s">
        <v>42080</v>
      </c>
      <c r="E25962" s="2"/>
      <c r="F25962" s="3">
        <v>1.6</v>
      </c>
      <c r="G25962" s="156"/>
    </row>
    <row r="25963" spans="1:7" x14ac:dyDescent="0.25">
      <c r="A25963" s="2">
        <v>39573</v>
      </c>
      <c r="B25963" s="3" t="s">
        <v>27926</v>
      </c>
      <c r="C25963" s="2" t="s">
        <v>13</v>
      </c>
      <c r="D25963" s="2" t="s">
        <v>42080</v>
      </c>
      <c r="E25963" s="2"/>
      <c r="F25963" s="3">
        <v>1.57</v>
      </c>
      <c r="G25963" s="156"/>
    </row>
    <row r="25964" spans="1:7" x14ac:dyDescent="0.25">
      <c r="A25964" s="2">
        <v>38410</v>
      </c>
      <c r="B25964" s="3" t="s">
        <v>27927</v>
      </c>
      <c r="C25964" s="2" t="s">
        <v>13</v>
      </c>
      <c r="D25964" s="2" t="s">
        <v>42080</v>
      </c>
      <c r="E25964" s="2"/>
      <c r="F25964" s="3">
        <v>15302.16</v>
      </c>
      <c r="G25964" s="156"/>
    </row>
    <row r="25965" spans="1:7" x14ac:dyDescent="0.25">
      <c r="A25965" s="2">
        <v>43082</v>
      </c>
      <c r="B25965" s="3" t="s">
        <v>27928</v>
      </c>
      <c r="C25965" s="2" t="s">
        <v>586</v>
      </c>
      <c r="D25965" s="2" t="s">
        <v>42081</v>
      </c>
      <c r="E25965" s="2"/>
      <c r="F25965" s="3">
        <v>10</v>
      </c>
      <c r="G25965" s="156"/>
    </row>
    <row r="25966" spans="1:7" x14ac:dyDescent="0.25">
      <c r="A25966" s="2">
        <v>43083</v>
      </c>
      <c r="B25966" s="3" t="s">
        <v>27929</v>
      </c>
      <c r="C25966" s="2" t="s">
        <v>586</v>
      </c>
      <c r="D25966" s="2" t="s">
        <v>42080</v>
      </c>
      <c r="E25966" s="2"/>
      <c r="F25966" s="3">
        <v>8.66</v>
      </c>
      <c r="G25966" s="156"/>
    </row>
    <row r="25967" spans="1:7" x14ac:dyDescent="0.25">
      <c r="A25967" s="2">
        <v>40535</v>
      </c>
      <c r="B25967" s="3" t="s">
        <v>27930</v>
      </c>
      <c r="C25967" s="2" t="s">
        <v>586</v>
      </c>
      <c r="D25967" s="2" t="s">
        <v>42080</v>
      </c>
      <c r="E25967" s="2"/>
      <c r="F25967" s="3">
        <v>8.66</v>
      </c>
      <c r="G25967" s="156"/>
    </row>
    <row r="25968" spans="1:7" x14ac:dyDescent="0.25">
      <c r="A25968" s="2">
        <v>40598</v>
      </c>
      <c r="B25968" s="3" t="s">
        <v>27931</v>
      </c>
      <c r="C25968" s="2" t="s">
        <v>586</v>
      </c>
      <c r="D25968" s="2" t="s">
        <v>42080</v>
      </c>
      <c r="E25968" s="2"/>
      <c r="F25968" s="3">
        <v>8.4499999999999993</v>
      </c>
      <c r="G25968" s="156"/>
    </row>
    <row r="25969" spans="1:7" x14ac:dyDescent="0.25">
      <c r="A25969" s="2">
        <v>43692</v>
      </c>
      <c r="B25969" s="3" t="s">
        <v>27932</v>
      </c>
      <c r="C25969" s="2" t="s">
        <v>586</v>
      </c>
      <c r="D25969" s="2" t="s">
        <v>42080</v>
      </c>
      <c r="E25969" s="2"/>
      <c r="F25969" s="3">
        <v>9.1199999999999992</v>
      </c>
      <c r="G25969" s="156"/>
    </row>
    <row r="25970" spans="1:7" x14ac:dyDescent="0.25">
      <c r="A25970" s="2">
        <v>43665</v>
      </c>
      <c r="B25970" s="3" t="s">
        <v>27933</v>
      </c>
      <c r="C25970" s="2" t="s">
        <v>586</v>
      </c>
      <c r="D25970" s="2" t="s">
        <v>42080</v>
      </c>
      <c r="E25970" s="2"/>
      <c r="F25970" s="3">
        <v>8.59</v>
      </c>
      <c r="G25970" s="156"/>
    </row>
    <row r="25971" spans="1:7" x14ac:dyDescent="0.25">
      <c r="A25971" s="2">
        <v>10966</v>
      </c>
      <c r="B25971" s="3" t="s">
        <v>27934</v>
      </c>
      <c r="C25971" s="2" t="s">
        <v>586</v>
      </c>
      <c r="D25971" s="2" t="s">
        <v>42080</v>
      </c>
      <c r="E25971" s="2"/>
      <c r="F25971" s="3">
        <v>9.1199999999999992</v>
      </c>
      <c r="G25971" s="156"/>
    </row>
    <row r="25972" spans="1:7" x14ac:dyDescent="0.25">
      <c r="A25972" s="2">
        <v>39427</v>
      </c>
      <c r="B25972" s="3" t="s">
        <v>27935</v>
      </c>
      <c r="C25972" s="2" t="s">
        <v>123</v>
      </c>
      <c r="D25972" s="2" t="s">
        <v>42080</v>
      </c>
      <c r="E25972" s="2"/>
      <c r="F25972" s="3">
        <v>4.25</v>
      </c>
      <c r="G25972" s="156"/>
    </row>
    <row r="25973" spans="1:7" x14ac:dyDescent="0.25">
      <c r="A25973" s="2">
        <v>39424</v>
      </c>
      <c r="B25973" s="3" t="s">
        <v>27936</v>
      </c>
      <c r="C25973" s="2" t="s">
        <v>123</v>
      </c>
      <c r="D25973" s="2" t="s">
        <v>42080</v>
      </c>
      <c r="E25973" s="2"/>
      <c r="F25973" s="3">
        <v>2.52</v>
      </c>
      <c r="G25973" s="156"/>
    </row>
    <row r="25974" spans="1:7" x14ac:dyDescent="0.25">
      <c r="A25974" s="2">
        <v>39425</v>
      </c>
      <c r="B25974" s="3" t="s">
        <v>27937</v>
      </c>
      <c r="C25974" s="2" t="s">
        <v>123</v>
      </c>
      <c r="D25974" s="2" t="s">
        <v>42080</v>
      </c>
      <c r="E25974" s="2"/>
      <c r="F25974" s="3">
        <v>2.4900000000000002</v>
      </c>
      <c r="G25974" s="156"/>
    </row>
    <row r="25975" spans="1:7" x14ac:dyDescent="0.25">
      <c r="A25975" s="2">
        <v>40664</v>
      </c>
      <c r="B25975" s="3" t="s">
        <v>27938</v>
      </c>
      <c r="C25975" s="2" t="s">
        <v>586</v>
      </c>
      <c r="D25975" s="2" t="s">
        <v>42080</v>
      </c>
      <c r="E25975" s="2"/>
      <c r="F25975" s="3">
        <v>17.77</v>
      </c>
      <c r="G25975" s="156"/>
    </row>
    <row r="25976" spans="1:7" x14ac:dyDescent="0.25">
      <c r="A25976" s="2">
        <v>34360</v>
      </c>
      <c r="B25976" s="3" t="s">
        <v>27939</v>
      </c>
      <c r="C25976" s="2" t="s">
        <v>586</v>
      </c>
      <c r="D25976" s="2" t="s">
        <v>42080</v>
      </c>
      <c r="E25976" s="2"/>
      <c r="F25976" s="3">
        <v>46.43</v>
      </c>
      <c r="G25976" s="156"/>
    </row>
    <row r="25977" spans="1:7" x14ac:dyDescent="0.25">
      <c r="A25977" s="2">
        <v>20259</v>
      </c>
      <c r="B25977" s="3" t="s">
        <v>27940</v>
      </c>
      <c r="C25977" s="2" t="s">
        <v>123</v>
      </c>
      <c r="D25977" s="2" t="s">
        <v>42080</v>
      </c>
      <c r="E25977" s="2"/>
      <c r="F25977" s="3">
        <v>13.9</v>
      </c>
      <c r="G25977" s="156"/>
    </row>
    <row r="25978" spans="1:7" x14ac:dyDescent="0.25">
      <c r="A25978" s="2">
        <v>14077</v>
      </c>
      <c r="B25978" s="3" t="s">
        <v>27941</v>
      </c>
      <c r="C25978" s="2" t="s">
        <v>123</v>
      </c>
      <c r="D25978" s="2" t="s">
        <v>42080</v>
      </c>
      <c r="E25978" s="2"/>
      <c r="F25978" s="3">
        <v>212.75</v>
      </c>
      <c r="G25978" s="156"/>
    </row>
    <row r="25979" spans="1:7" x14ac:dyDescent="0.25">
      <c r="A25979" s="2">
        <v>3678</v>
      </c>
      <c r="B25979" s="3" t="s">
        <v>27942</v>
      </c>
      <c r="C25979" s="2" t="s">
        <v>123</v>
      </c>
      <c r="D25979" s="2" t="s">
        <v>42080</v>
      </c>
      <c r="E25979" s="2"/>
      <c r="F25979" s="3">
        <v>96.16</v>
      </c>
      <c r="G25979" s="156"/>
    </row>
    <row r="25980" spans="1:7" x14ac:dyDescent="0.25">
      <c r="A25980" s="2">
        <v>11552</v>
      </c>
      <c r="B25980" s="3" t="s">
        <v>27943</v>
      </c>
      <c r="C25980" s="2" t="s">
        <v>123</v>
      </c>
      <c r="D25980" s="2" t="s">
        <v>42080</v>
      </c>
      <c r="E25980" s="2"/>
      <c r="F25980" s="3">
        <v>7.16</v>
      </c>
      <c r="G25980" s="156"/>
    </row>
    <row r="25981" spans="1:7" x14ac:dyDescent="0.25">
      <c r="A25981" s="2">
        <v>585</v>
      </c>
      <c r="B25981" s="3" t="s">
        <v>27944</v>
      </c>
      <c r="C25981" s="2" t="s">
        <v>586</v>
      </c>
      <c r="D25981" s="2" t="s">
        <v>42080</v>
      </c>
      <c r="E25981" s="2"/>
      <c r="F25981" s="3">
        <v>37.14</v>
      </c>
      <c r="G25981" s="156"/>
    </row>
    <row r="25982" spans="1:7" x14ac:dyDescent="0.25">
      <c r="A25982" s="2">
        <v>39418</v>
      </c>
      <c r="B25982" s="3" t="s">
        <v>27945</v>
      </c>
      <c r="C25982" s="2" t="s">
        <v>123</v>
      </c>
      <c r="D25982" s="2" t="s">
        <v>42080</v>
      </c>
      <c r="E25982" s="2"/>
      <c r="F25982" s="3">
        <v>4.74</v>
      </c>
      <c r="G25982" s="156"/>
    </row>
    <row r="25983" spans="1:7" x14ac:dyDescent="0.25">
      <c r="A25983" s="2">
        <v>39419</v>
      </c>
      <c r="B25983" s="3" t="s">
        <v>27946</v>
      </c>
      <c r="C25983" s="2" t="s">
        <v>123</v>
      </c>
      <c r="D25983" s="2" t="s">
        <v>42080</v>
      </c>
      <c r="E25983" s="2"/>
      <c r="F25983" s="3">
        <v>5.77</v>
      </c>
      <c r="G25983" s="156"/>
    </row>
    <row r="25984" spans="1:7" x14ac:dyDescent="0.25">
      <c r="A25984" s="2">
        <v>39420</v>
      </c>
      <c r="B25984" s="3" t="s">
        <v>27947</v>
      </c>
      <c r="C25984" s="2" t="s">
        <v>123</v>
      </c>
      <c r="D25984" s="2" t="s">
        <v>42080</v>
      </c>
      <c r="E25984" s="2"/>
      <c r="F25984" s="3">
        <v>6.37</v>
      </c>
      <c r="G25984" s="156"/>
    </row>
    <row r="25985" spans="1:7" x14ac:dyDescent="0.25">
      <c r="A25985" s="2">
        <v>39571</v>
      </c>
      <c r="B25985" s="3" t="s">
        <v>27948</v>
      </c>
      <c r="C25985" s="2" t="s">
        <v>123</v>
      </c>
      <c r="D25985" s="2" t="s">
        <v>42080</v>
      </c>
      <c r="E25985" s="2"/>
      <c r="F25985" s="3">
        <v>3.85</v>
      </c>
      <c r="G25985" s="156"/>
    </row>
    <row r="25986" spans="1:7" x14ac:dyDescent="0.25">
      <c r="A25986" s="2">
        <v>39421</v>
      </c>
      <c r="B25986" s="3" t="s">
        <v>27949</v>
      </c>
      <c r="C25986" s="2" t="s">
        <v>123</v>
      </c>
      <c r="D25986" s="2" t="s">
        <v>42080</v>
      </c>
      <c r="E25986" s="2"/>
      <c r="F25986" s="3">
        <v>5.61</v>
      </c>
      <c r="G25986" s="156"/>
    </row>
    <row r="25987" spans="1:7" x14ac:dyDescent="0.25">
      <c r="A25987" s="2">
        <v>39422</v>
      </c>
      <c r="B25987" s="3" t="s">
        <v>27950</v>
      </c>
      <c r="C25987" s="2" t="s">
        <v>123</v>
      </c>
      <c r="D25987" s="2" t="s">
        <v>42081</v>
      </c>
      <c r="E25987" s="2"/>
      <c r="F25987" s="3">
        <v>6.55</v>
      </c>
      <c r="G25987" s="156"/>
    </row>
    <row r="25988" spans="1:7" x14ac:dyDescent="0.25">
      <c r="A25988" s="2">
        <v>39423</v>
      </c>
      <c r="B25988" s="3" t="s">
        <v>27951</v>
      </c>
      <c r="C25988" s="2" t="s">
        <v>123</v>
      </c>
      <c r="D25988" s="2" t="s">
        <v>42080</v>
      </c>
      <c r="E25988" s="2"/>
      <c r="F25988" s="3">
        <v>7.6</v>
      </c>
      <c r="G25988" s="156"/>
    </row>
    <row r="25989" spans="1:7" x14ac:dyDescent="0.25">
      <c r="A25989" s="2">
        <v>39426</v>
      </c>
      <c r="B25989" s="3" t="s">
        <v>27952</v>
      </c>
      <c r="C25989" s="2" t="s">
        <v>123</v>
      </c>
      <c r="D25989" s="2" t="s">
        <v>42080</v>
      </c>
      <c r="E25989" s="2"/>
      <c r="F25989" s="3">
        <v>17.09</v>
      </c>
      <c r="G25989" s="156"/>
    </row>
    <row r="25990" spans="1:7" x14ac:dyDescent="0.25">
      <c r="A25990" s="2">
        <v>39429</v>
      </c>
      <c r="B25990" s="3" t="s">
        <v>27953</v>
      </c>
      <c r="C25990" s="2" t="s">
        <v>123</v>
      </c>
      <c r="D25990" s="2" t="s">
        <v>42080</v>
      </c>
      <c r="E25990" s="2"/>
      <c r="F25990" s="3">
        <v>5.39</v>
      </c>
      <c r="G25990" s="156"/>
    </row>
    <row r="25991" spans="1:7" x14ac:dyDescent="0.25">
      <c r="A25991" s="2">
        <v>39428</v>
      </c>
      <c r="B25991" s="3" t="s">
        <v>27954</v>
      </c>
      <c r="C25991" s="2" t="s">
        <v>123</v>
      </c>
      <c r="D25991" s="2" t="s">
        <v>42080</v>
      </c>
      <c r="E25991" s="2"/>
      <c r="F25991" s="3">
        <v>4.12</v>
      </c>
      <c r="G25991" s="156"/>
    </row>
    <row r="25992" spans="1:7" x14ac:dyDescent="0.25">
      <c r="A25992" s="2">
        <v>39572</v>
      </c>
      <c r="B25992" s="3" t="s">
        <v>27955</v>
      </c>
      <c r="C25992" s="2" t="s">
        <v>123</v>
      </c>
      <c r="D25992" s="2" t="s">
        <v>42080</v>
      </c>
      <c r="E25992" s="2"/>
      <c r="F25992" s="3">
        <v>3.56</v>
      </c>
      <c r="G25992" s="156"/>
    </row>
    <row r="25993" spans="1:7" x14ac:dyDescent="0.25">
      <c r="A25993" s="2">
        <v>39570</v>
      </c>
      <c r="B25993" s="3" t="s">
        <v>27956</v>
      </c>
      <c r="C25993" s="2" t="s">
        <v>123</v>
      </c>
      <c r="D25993" s="2" t="s">
        <v>42080</v>
      </c>
      <c r="E25993" s="2"/>
      <c r="F25993" s="3">
        <v>3.78</v>
      </c>
      <c r="G25993" s="156"/>
    </row>
    <row r="25994" spans="1:7" x14ac:dyDescent="0.25">
      <c r="A25994" s="2">
        <v>39569</v>
      </c>
      <c r="B25994" s="3" t="s">
        <v>27957</v>
      </c>
      <c r="C25994" s="2" t="s">
        <v>123</v>
      </c>
      <c r="D25994" s="2" t="s">
        <v>42080</v>
      </c>
      <c r="E25994" s="2"/>
      <c r="F25994" s="3">
        <v>3.74</v>
      </c>
      <c r="G25994" s="156"/>
    </row>
    <row r="25995" spans="1:7" x14ac:dyDescent="0.25">
      <c r="A25995" s="2">
        <v>39328</v>
      </c>
      <c r="B25995" s="3" t="s">
        <v>27958</v>
      </c>
      <c r="C25995" s="2" t="s">
        <v>123</v>
      </c>
      <c r="D25995" s="2" t="s">
        <v>42080</v>
      </c>
      <c r="E25995" s="2"/>
      <c r="F25995" s="3">
        <v>3.86</v>
      </c>
      <c r="G25995" s="156"/>
    </row>
    <row r="25996" spans="1:7" x14ac:dyDescent="0.25">
      <c r="A25996" s="2">
        <v>39029</v>
      </c>
      <c r="B25996" s="3" t="s">
        <v>27959</v>
      </c>
      <c r="C25996" s="2" t="s">
        <v>123</v>
      </c>
      <c r="D25996" s="2" t="s">
        <v>42080</v>
      </c>
      <c r="E25996" s="2"/>
      <c r="F25996" s="3">
        <v>12.07</v>
      </c>
      <c r="G25996" s="156"/>
    </row>
    <row r="25997" spans="1:7" x14ac:dyDescent="0.25">
      <c r="A25997" s="2">
        <v>39028</v>
      </c>
      <c r="B25997" s="3" t="s">
        <v>27960</v>
      </c>
      <c r="C25997" s="2" t="s">
        <v>123</v>
      </c>
      <c r="D25997" s="2" t="s">
        <v>42080</v>
      </c>
      <c r="E25997" s="2"/>
      <c r="F25997" s="3">
        <v>7.02</v>
      </c>
      <c r="G25997" s="156"/>
    </row>
    <row r="25998" spans="1:7" x14ac:dyDescent="0.25">
      <c r="A25998" s="2">
        <v>38541</v>
      </c>
      <c r="B25998" s="3" t="s">
        <v>27961</v>
      </c>
      <c r="C25998" s="2" t="s">
        <v>13</v>
      </c>
      <c r="D25998" s="2" t="s">
        <v>42080</v>
      </c>
      <c r="E25998" s="2"/>
      <c r="F25998" s="3">
        <v>4594594.59</v>
      </c>
      <c r="G25998" s="156"/>
    </row>
    <row r="25999" spans="1:7" x14ac:dyDescent="0.25">
      <c r="A25999" s="2">
        <v>38542</v>
      </c>
      <c r="B25999" s="3" t="s">
        <v>27962</v>
      </c>
      <c r="C25999" s="2" t="s">
        <v>13</v>
      </c>
      <c r="D25999" s="2" t="s">
        <v>42080</v>
      </c>
      <c r="E25999" s="2"/>
      <c r="F25999" s="3">
        <v>7045045.0499999998</v>
      </c>
      <c r="G25999" s="156"/>
    </row>
    <row r="26000" spans="1:7" x14ac:dyDescent="0.25">
      <c r="A26000" s="2">
        <v>45080</v>
      </c>
      <c r="B26000" s="3" t="s">
        <v>27963</v>
      </c>
      <c r="C26000" s="2" t="s">
        <v>13</v>
      </c>
      <c r="D26000" s="2" t="s">
        <v>42080</v>
      </c>
      <c r="E26000" s="2"/>
      <c r="F26000" s="3">
        <v>15257.33</v>
      </c>
      <c r="G26000" s="156"/>
    </row>
    <row r="26001" spans="1:7" x14ac:dyDescent="0.25">
      <c r="A26001" s="2">
        <v>38543</v>
      </c>
      <c r="B26001" s="3" t="s">
        <v>27964</v>
      </c>
      <c r="C26001" s="2" t="s">
        <v>13</v>
      </c>
      <c r="D26001" s="2" t="s">
        <v>42080</v>
      </c>
      <c r="E26001" s="2"/>
      <c r="F26001" s="3">
        <v>1434540.41</v>
      </c>
      <c r="G26001" s="156"/>
    </row>
    <row r="26002" spans="1:7" x14ac:dyDescent="0.25">
      <c r="A26002" s="2">
        <v>44002</v>
      </c>
      <c r="B26002" s="3" t="s">
        <v>27965</v>
      </c>
      <c r="C26002" s="2" t="s">
        <v>13</v>
      </c>
      <c r="D26002" s="2" t="s">
        <v>42080</v>
      </c>
      <c r="E26002" s="2"/>
      <c r="F26002" s="3">
        <v>6700654.6299999999</v>
      </c>
      <c r="G26002" s="156"/>
    </row>
    <row r="26003" spans="1:7" x14ac:dyDescent="0.25">
      <c r="A26003" s="2">
        <v>43886</v>
      </c>
      <c r="B26003" s="3" t="s">
        <v>27966</v>
      </c>
      <c r="C26003" s="2" t="s">
        <v>13</v>
      </c>
      <c r="D26003" s="2" t="s">
        <v>42080</v>
      </c>
      <c r="E26003" s="2"/>
      <c r="F26003" s="3">
        <v>3251954.99</v>
      </c>
      <c r="G26003" s="156"/>
    </row>
    <row r="26004" spans="1:7" x14ac:dyDescent="0.25">
      <c r="A26004" s="2">
        <v>40791</v>
      </c>
      <c r="B26004" s="3" t="s">
        <v>27967</v>
      </c>
      <c r="C26004" s="2" t="s">
        <v>13</v>
      </c>
      <c r="D26004" s="2" t="s">
        <v>42080</v>
      </c>
      <c r="E26004" s="2"/>
      <c r="F26004" s="3">
        <v>38893.800000000003</v>
      </c>
      <c r="G26004" s="156"/>
    </row>
    <row r="26005" spans="1:7" x14ac:dyDescent="0.25">
      <c r="A26005" s="2">
        <v>44003</v>
      </c>
      <c r="B26005" s="3" t="s">
        <v>27968</v>
      </c>
      <c r="C26005" s="2" t="s">
        <v>13</v>
      </c>
      <c r="D26005" s="2" t="s">
        <v>42080</v>
      </c>
      <c r="E26005" s="2"/>
      <c r="F26005" s="3">
        <v>9311711.75</v>
      </c>
      <c r="G26005" s="156"/>
    </row>
    <row r="26006" spans="1:7" x14ac:dyDescent="0.25">
      <c r="A26006" s="2">
        <v>44548</v>
      </c>
      <c r="B26006" s="3" t="s">
        <v>27969</v>
      </c>
      <c r="C26006" s="2" t="s">
        <v>13</v>
      </c>
      <c r="D26006" s="2" t="s">
        <v>42080</v>
      </c>
      <c r="E26006" s="2"/>
      <c r="F26006" s="3">
        <v>2847739.95</v>
      </c>
      <c r="G26006" s="156"/>
    </row>
    <row r="26007" spans="1:7" x14ac:dyDescent="0.25">
      <c r="A26007" s="2">
        <v>44550</v>
      </c>
      <c r="B26007" s="3" t="s">
        <v>27970</v>
      </c>
      <c r="C26007" s="2" t="s">
        <v>13</v>
      </c>
      <c r="D26007" s="2" t="s">
        <v>42080</v>
      </c>
      <c r="E26007" s="2"/>
      <c r="F26007" s="3">
        <v>8934342.3499999996</v>
      </c>
      <c r="G26007" s="156"/>
    </row>
    <row r="26008" spans="1:7" x14ac:dyDescent="0.25">
      <c r="A26008" s="2">
        <v>44549</v>
      </c>
      <c r="B26008" s="3" t="s">
        <v>27971</v>
      </c>
      <c r="C26008" s="2" t="s">
        <v>13</v>
      </c>
      <c r="D26008" s="2" t="s">
        <v>42080</v>
      </c>
      <c r="E26008" s="2"/>
      <c r="F26008" s="3">
        <v>6533237.8700000001</v>
      </c>
      <c r="G26008" s="156"/>
    </row>
    <row r="26009" spans="1:7" x14ac:dyDescent="0.25">
      <c r="A26009" s="2">
        <v>41982</v>
      </c>
      <c r="B26009" s="3" t="s">
        <v>27972</v>
      </c>
      <c r="C26009" s="2" t="s">
        <v>13</v>
      </c>
      <c r="D26009" s="2" t="s">
        <v>42080</v>
      </c>
      <c r="E26009" s="2"/>
      <c r="F26009" s="3">
        <v>1735735.7</v>
      </c>
      <c r="G26009" s="156"/>
    </row>
    <row r="26010" spans="1:7" x14ac:dyDescent="0.25">
      <c r="A26010" s="2">
        <v>39012</v>
      </c>
      <c r="B26010" s="3" t="s">
        <v>27973</v>
      </c>
      <c r="C26010" s="2" t="s">
        <v>13</v>
      </c>
      <c r="D26010" s="2" t="s">
        <v>42080</v>
      </c>
      <c r="E26010" s="2"/>
      <c r="F26010" s="3">
        <v>1018468.47</v>
      </c>
      <c r="G26010" s="156"/>
    </row>
    <row r="26011" spans="1:7" x14ac:dyDescent="0.25">
      <c r="A26011" s="2">
        <v>40435</v>
      </c>
      <c r="B26011" s="3" t="s">
        <v>27974</v>
      </c>
      <c r="C26011" s="2" t="s">
        <v>13</v>
      </c>
      <c r="D26011" s="2" t="s">
        <v>42080</v>
      </c>
      <c r="E26011" s="2"/>
      <c r="F26011" s="3">
        <v>1028429.53</v>
      </c>
      <c r="G26011" s="156"/>
    </row>
    <row r="26012" spans="1:7" x14ac:dyDescent="0.25">
      <c r="A26012" s="2">
        <v>45265</v>
      </c>
      <c r="B26012" s="3" t="s">
        <v>27975</v>
      </c>
      <c r="C26012" s="2" t="s">
        <v>3881</v>
      </c>
      <c r="D26012" s="2" t="s">
        <v>42080</v>
      </c>
      <c r="E26012" s="2"/>
      <c r="F26012" s="3">
        <v>35.15</v>
      </c>
      <c r="G26012" s="156"/>
    </row>
    <row r="26013" spans="1:7" x14ac:dyDescent="0.25">
      <c r="A26013" s="2">
        <v>13617</v>
      </c>
      <c r="B26013" s="3" t="s">
        <v>27976</v>
      </c>
      <c r="C26013" s="2" t="s">
        <v>13</v>
      </c>
      <c r="D26013" s="2" t="s">
        <v>42080</v>
      </c>
      <c r="E26013" s="2"/>
      <c r="F26013" s="3">
        <v>100976.03</v>
      </c>
      <c r="G26013" s="156"/>
    </row>
    <row r="26014" spans="1:7" x14ac:dyDescent="0.25">
      <c r="A26014" s="2">
        <v>35274</v>
      </c>
      <c r="B26014" s="3" t="s">
        <v>27977</v>
      </c>
      <c r="C26014" s="2" t="s">
        <v>123</v>
      </c>
      <c r="D26014" s="2" t="s">
        <v>42080</v>
      </c>
      <c r="E26014" s="2"/>
      <c r="F26014" s="3">
        <v>63.56</v>
      </c>
      <c r="G26014" s="156"/>
    </row>
    <row r="26015" spans="1:7" x14ac:dyDescent="0.25">
      <c r="A26015" s="2">
        <v>35275</v>
      </c>
      <c r="B26015" s="3" t="s">
        <v>27978</v>
      </c>
      <c r="C26015" s="2" t="s">
        <v>123</v>
      </c>
      <c r="D26015" s="2" t="s">
        <v>42080</v>
      </c>
      <c r="E26015" s="2"/>
      <c r="F26015" s="3">
        <v>134.91</v>
      </c>
      <c r="G26015" s="156"/>
    </row>
    <row r="26016" spans="1:7" x14ac:dyDescent="0.25">
      <c r="A26016" s="2">
        <v>35276</v>
      </c>
      <c r="B26016" s="3" t="s">
        <v>27979</v>
      </c>
      <c r="C26016" s="2" t="s">
        <v>123</v>
      </c>
      <c r="D26016" s="2" t="s">
        <v>42080</v>
      </c>
      <c r="E26016" s="2"/>
      <c r="F26016" s="3">
        <v>234.74</v>
      </c>
      <c r="G26016" s="156"/>
    </row>
    <row r="26017" spans="1:7" x14ac:dyDescent="0.25">
      <c r="A26017" s="2">
        <v>11091</v>
      </c>
      <c r="B26017" s="3" t="s">
        <v>27980</v>
      </c>
      <c r="C26017" s="2" t="s">
        <v>13</v>
      </c>
      <c r="D26017" s="2" t="s">
        <v>42080</v>
      </c>
      <c r="E26017" s="2"/>
      <c r="F26017" s="3">
        <v>1.58</v>
      </c>
      <c r="G26017" s="156"/>
    </row>
    <row r="26018" spans="1:7" x14ac:dyDescent="0.25">
      <c r="A26018" s="2">
        <v>37586</v>
      </c>
      <c r="B26018" s="3" t="s">
        <v>27981</v>
      </c>
      <c r="C26018" s="2" t="s">
        <v>26735</v>
      </c>
      <c r="D26018" s="2" t="s">
        <v>42080</v>
      </c>
      <c r="E26018" s="2"/>
      <c r="F26018" s="3">
        <v>48.76</v>
      </c>
      <c r="G26018" s="156"/>
    </row>
    <row r="26019" spans="1:7" x14ac:dyDescent="0.25">
      <c r="A26019" s="2">
        <v>37395</v>
      </c>
      <c r="B26019" s="3" t="s">
        <v>27982</v>
      </c>
      <c r="C26019" s="2" t="s">
        <v>26735</v>
      </c>
      <c r="D26019" s="2" t="s">
        <v>42080</v>
      </c>
      <c r="E26019" s="2"/>
      <c r="F26019" s="3">
        <v>41.93</v>
      </c>
      <c r="G26019" s="156"/>
    </row>
    <row r="26020" spans="1:7" x14ac:dyDescent="0.25">
      <c r="A26020" s="2">
        <v>14147</v>
      </c>
      <c r="B26020" s="3" t="s">
        <v>27983</v>
      </c>
      <c r="C26020" s="2" t="s">
        <v>26735</v>
      </c>
      <c r="D26020" s="2" t="s">
        <v>42080</v>
      </c>
      <c r="E26020" s="2"/>
      <c r="F26020" s="3">
        <v>55.62</v>
      </c>
      <c r="G26020" s="156"/>
    </row>
    <row r="26021" spans="1:7" x14ac:dyDescent="0.25">
      <c r="A26021" s="2">
        <v>37396</v>
      </c>
      <c r="B26021" s="3" t="s">
        <v>27984</v>
      </c>
      <c r="C26021" s="2" t="s">
        <v>26735</v>
      </c>
      <c r="D26021" s="2" t="s">
        <v>42080</v>
      </c>
      <c r="E26021" s="2"/>
      <c r="F26021" s="3">
        <v>34.31</v>
      </c>
      <c r="G26021" s="156"/>
    </row>
    <row r="26022" spans="1:7" x14ac:dyDescent="0.25">
      <c r="A26022" s="2">
        <v>37397</v>
      </c>
      <c r="B26022" s="3" t="s">
        <v>27985</v>
      </c>
      <c r="C26022" s="2" t="s">
        <v>26735</v>
      </c>
      <c r="D26022" s="2" t="s">
        <v>42080</v>
      </c>
      <c r="E26022" s="2"/>
      <c r="F26022" s="3">
        <v>35.94</v>
      </c>
      <c r="G26022" s="156"/>
    </row>
    <row r="26023" spans="1:7" x14ac:dyDescent="0.25">
      <c r="A26023" s="2">
        <v>43606</v>
      </c>
      <c r="B26023" s="3" t="s">
        <v>27986</v>
      </c>
      <c r="C26023" s="2" t="s">
        <v>13</v>
      </c>
      <c r="D26023" s="2" t="s">
        <v>42080</v>
      </c>
      <c r="E26023" s="2"/>
      <c r="F26023" s="3">
        <v>8.58</v>
      </c>
      <c r="G26023" s="156"/>
    </row>
    <row r="26024" spans="1:7" x14ac:dyDescent="0.25">
      <c r="A26024" s="2">
        <v>444</v>
      </c>
      <c r="B26024" s="3" t="s">
        <v>27987</v>
      </c>
      <c r="C26024" s="2" t="s">
        <v>13</v>
      </c>
      <c r="D26024" s="2" t="s">
        <v>42080</v>
      </c>
      <c r="E26024" s="2"/>
      <c r="F26024" s="3">
        <v>24</v>
      </c>
      <c r="G26024" s="156"/>
    </row>
    <row r="26025" spans="1:7" x14ac:dyDescent="0.25">
      <c r="A26025" s="2">
        <v>445</v>
      </c>
      <c r="B26025" s="3" t="s">
        <v>27988</v>
      </c>
      <c r="C26025" s="2" t="s">
        <v>13</v>
      </c>
      <c r="D26025" s="2" t="s">
        <v>42080</v>
      </c>
      <c r="E26025" s="2"/>
      <c r="F26025" s="3">
        <v>32.85</v>
      </c>
      <c r="G26025" s="156"/>
    </row>
    <row r="26026" spans="1:7" x14ac:dyDescent="0.25">
      <c r="A26026" s="2">
        <v>4783</v>
      </c>
      <c r="B26026" s="3" t="s">
        <v>27989</v>
      </c>
      <c r="C26026" s="2" t="s">
        <v>315</v>
      </c>
      <c r="D26026" s="2" t="s">
        <v>42081</v>
      </c>
      <c r="E26026" s="2"/>
      <c r="F26026" s="3">
        <v>26.03</v>
      </c>
      <c r="G26026" s="156"/>
    </row>
    <row r="26027" spans="1:7" x14ac:dyDescent="0.25">
      <c r="A26027" s="2">
        <v>41079</v>
      </c>
      <c r="B26027" s="3" t="s">
        <v>27990</v>
      </c>
      <c r="C26027" s="2" t="s">
        <v>21474</v>
      </c>
      <c r="D26027" s="2" t="s">
        <v>42080</v>
      </c>
      <c r="E26027" s="2"/>
      <c r="F26027" s="3">
        <v>4560.57</v>
      </c>
      <c r="G26027" s="156"/>
    </row>
    <row r="26028" spans="1:7" x14ac:dyDescent="0.25">
      <c r="A26028" s="2">
        <v>12874</v>
      </c>
      <c r="B26028" s="3" t="s">
        <v>27991</v>
      </c>
      <c r="C26028" s="2" t="s">
        <v>315</v>
      </c>
      <c r="D26028" s="2" t="s">
        <v>42080</v>
      </c>
      <c r="E26028" s="2"/>
      <c r="F26028" s="3">
        <v>23.99</v>
      </c>
      <c r="G26028" s="156"/>
    </row>
    <row r="26029" spans="1:7" x14ac:dyDescent="0.25">
      <c r="A26029" s="2">
        <v>41082</v>
      </c>
      <c r="B26029" s="3" t="s">
        <v>27992</v>
      </c>
      <c r="C26029" s="2" t="s">
        <v>21474</v>
      </c>
      <c r="D26029" s="2" t="s">
        <v>42080</v>
      </c>
      <c r="E26029" s="2"/>
      <c r="F26029" s="3">
        <v>4205.78</v>
      </c>
      <c r="G26029" s="156"/>
    </row>
    <row r="26030" spans="1:7" x14ac:dyDescent="0.25">
      <c r="A26030" s="2">
        <v>4785</v>
      </c>
      <c r="B26030" s="3" t="s">
        <v>27993</v>
      </c>
      <c r="C26030" s="2" t="s">
        <v>315</v>
      </c>
      <c r="D26030" s="2" t="s">
        <v>42080</v>
      </c>
      <c r="E26030" s="2"/>
      <c r="F26030" s="3">
        <v>26.03</v>
      </c>
      <c r="G26030" s="156"/>
    </row>
    <row r="26031" spans="1:7" x14ac:dyDescent="0.25">
      <c r="A26031" s="2">
        <v>41081</v>
      </c>
      <c r="B26031" s="3" t="s">
        <v>27994</v>
      </c>
      <c r="C26031" s="2" t="s">
        <v>21474</v>
      </c>
      <c r="D26031" s="2" t="s">
        <v>42080</v>
      </c>
      <c r="E26031" s="2"/>
      <c r="F26031" s="3">
        <v>4560.57</v>
      </c>
      <c r="G26031" s="156"/>
    </row>
    <row r="26032" spans="1:7" x14ac:dyDescent="0.25">
      <c r="A26032" s="2">
        <v>4801</v>
      </c>
      <c r="B26032" s="3" t="s">
        <v>27995</v>
      </c>
      <c r="C26032" s="2" t="s">
        <v>65</v>
      </c>
      <c r="D26032" s="2" t="s">
        <v>42080</v>
      </c>
      <c r="E26032" s="2"/>
      <c r="F26032" s="3">
        <v>84.05</v>
      </c>
      <c r="G26032" s="156"/>
    </row>
    <row r="26033" spans="1:7" x14ac:dyDescent="0.25">
      <c r="A26033" s="2">
        <v>4794</v>
      </c>
      <c r="B26033" s="3" t="s">
        <v>27996</v>
      </c>
      <c r="C26033" s="2" t="s">
        <v>65</v>
      </c>
      <c r="D26033" s="2" t="s">
        <v>42080</v>
      </c>
      <c r="E26033" s="2"/>
      <c r="F26033" s="3">
        <v>382.82</v>
      </c>
      <c r="G26033" s="156"/>
    </row>
    <row r="26034" spans="1:7" x14ac:dyDescent="0.25">
      <c r="A26034" s="2">
        <v>4796</v>
      </c>
      <c r="B26034" s="3" t="s">
        <v>27997</v>
      </c>
      <c r="C26034" s="2" t="s">
        <v>65</v>
      </c>
      <c r="D26034" s="2" t="s">
        <v>42080</v>
      </c>
      <c r="E26034" s="2"/>
      <c r="F26034" s="3">
        <v>232.52</v>
      </c>
      <c r="G26034" s="156"/>
    </row>
    <row r="26035" spans="1:7" x14ac:dyDescent="0.25">
      <c r="A26035" s="2">
        <v>4800</v>
      </c>
      <c r="B26035" s="3" t="s">
        <v>27998</v>
      </c>
      <c r="C26035" s="2" t="s">
        <v>65</v>
      </c>
      <c r="D26035" s="2" t="s">
        <v>42080</v>
      </c>
      <c r="E26035" s="2"/>
      <c r="F26035" s="3">
        <v>63.94</v>
      </c>
      <c r="G26035" s="156"/>
    </row>
    <row r="26036" spans="1:7" x14ac:dyDescent="0.25">
      <c r="A26036" s="2">
        <v>4795</v>
      </c>
      <c r="B26036" s="3" t="s">
        <v>27999</v>
      </c>
      <c r="C26036" s="2" t="s">
        <v>65</v>
      </c>
      <c r="D26036" s="2" t="s">
        <v>42080</v>
      </c>
      <c r="E26036" s="2"/>
      <c r="F26036" s="3">
        <v>372.66</v>
      </c>
      <c r="G26036" s="156"/>
    </row>
    <row r="26037" spans="1:7" x14ac:dyDescent="0.25">
      <c r="A26037" s="2">
        <v>1292</v>
      </c>
      <c r="B26037" s="3" t="s">
        <v>28000</v>
      </c>
      <c r="C26037" s="2" t="s">
        <v>65</v>
      </c>
      <c r="D26037" s="2" t="s">
        <v>42080</v>
      </c>
      <c r="E26037" s="2"/>
      <c r="F26037" s="3">
        <v>39.299999999999997</v>
      </c>
      <c r="G26037" s="156"/>
    </row>
    <row r="26038" spans="1:7" x14ac:dyDescent="0.25">
      <c r="A26038" s="2">
        <v>1287</v>
      </c>
      <c r="B26038" s="3" t="s">
        <v>28001</v>
      </c>
      <c r="C26038" s="2" t="s">
        <v>65</v>
      </c>
      <c r="D26038" s="2" t="s">
        <v>42080</v>
      </c>
      <c r="E26038" s="2"/>
      <c r="F26038" s="3">
        <v>31.47</v>
      </c>
      <c r="G26038" s="156"/>
    </row>
    <row r="26039" spans="1:7" x14ac:dyDescent="0.25">
      <c r="A26039" s="2">
        <v>4786</v>
      </c>
      <c r="B26039" s="3" t="s">
        <v>28002</v>
      </c>
      <c r="C26039" s="2" t="s">
        <v>65</v>
      </c>
      <c r="D26039" s="2" t="s">
        <v>42081</v>
      </c>
      <c r="E26039" s="2"/>
      <c r="F26039" s="3">
        <v>118.5</v>
      </c>
      <c r="G26039" s="156"/>
    </row>
    <row r="26040" spans="1:7" x14ac:dyDescent="0.25">
      <c r="A26040" s="2">
        <v>10840</v>
      </c>
      <c r="B26040" s="3" t="s">
        <v>28003</v>
      </c>
      <c r="C26040" s="2" t="s">
        <v>65</v>
      </c>
      <c r="D26040" s="2" t="s">
        <v>42081</v>
      </c>
      <c r="E26040" s="2"/>
      <c r="F26040" s="3">
        <v>445</v>
      </c>
      <c r="G26040" s="156"/>
    </row>
    <row r="26041" spans="1:7" x14ac:dyDescent="0.25">
      <c r="A26041" s="2">
        <v>10841</v>
      </c>
      <c r="B26041" s="3" t="s">
        <v>28004</v>
      </c>
      <c r="C26041" s="2" t="s">
        <v>65</v>
      </c>
      <c r="D26041" s="2" t="s">
        <v>42080</v>
      </c>
      <c r="E26041" s="2"/>
      <c r="F26041" s="3">
        <v>335.84</v>
      </c>
      <c r="G26041" s="156"/>
    </row>
    <row r="26042" spans="1:7" x14ac:dyDescent="0.25">
      <c r="A26042" s="2">
        <v>44540</v>
      </c>
      <c r="B26042" s="3" t="s">
        <v>28005</v>
      </c>
      <c r="C26042" s="2" t="s">
        <v>65</v>
      </c>
      <c r="D26042" s="2" t="s">
        <v>42080</v>
      </c>
      <c r="E26042" s="2"/>
      <c r="F26042" s="3">
        <v>429.14</v>
      </c>
      <c r="G26042" s="156"/>
    </row>
    <row r="26043" spans="1:7" x14ac:dyDescent="0.25">
      <c r="A26043" s="2">
        <v>10842</v>
      </c>
      <c r="B26043" s="3" t="s">
        <v>28006</v>
      </c>
      <c r="C26043" s="2" t="s">
        <v>65</v>
      </c>
      <c r="D26043" s="2" t="s">
        <v>42080</v>
      </c>
      <c r="E26043" s="2"/>
      <c r="F26043" s="3">
        <v>485.11</v>
      </c>
      <c r="G26043" s="156"/>
    </row>
    <row r="26044" spans="1:7" x14ac:dyDescent="0.25">
      <c r="A26044" s="2">
        <v>45190</v>
      </c>
      <c r="B26044" s="3" t="s">
        <v>28007</v>
      </c>
      <c r="C26044" s="2" t="s">
        <v>65</v>
      </c>
      <c r="D26044" s="2" t="s">
        <v>42081</v>
      </c>
      <c r="E26044" s="2"/>
      <c r="F26044" s="3">
        <v>64.900000000000006</v>
      </c>
      <c r="G26044" s="156"/>
    </row>
    <row r="26045" spans="1:7" x14ac:dyDescent="0.25">
      <c r="A26045" s="2">
        <v>45191</v>
      </c>
      <c r="B26045" s="3" t="s">
        <v>28008</v>
      </c>
      <c r="C26045" s="2" t="s">
        <v>65</v>
      </c>
      <c r="D26045" s="2" t="s">
        <v>42080</v>
      </c>
      <c r="E26045" s="2"/>
      <c r="F26045" s="3">
        <v>110.1</v>
      </c>
      <c r="G26045" s="156"/>
    </row>
    <row r="26046" spans="1:7" x14ac:dyDescent="0.25">
      <c r="A26046" s="2">
        <v>38180</v>
      </c>
      <c r="B26046" s="3" t="s">
        <v>28009</v>
      </c>
      <c r="C26046" s="2" t="s">
        <v>65</v>
      </c>
      <c r="D26046" s="2" t="s">
        <v>42080</v>
      </c>
      <c r="E26046" s="2"/>
      <c r="F26046" s="3">
        <v>187.21</v>
      </c>
      <c r="G26046" s="156"/>
    </row>
    <row r="26047" spans="1:7" x14ac:dyDescent="0.25">
      <c r="A26047" s="2">
        <v>40648</v>
      </c>
      <c r="B26047" s="3" t="s">
        <v>28010</v>
      </c>
      <c r="C26047" s="2" t="s">
        <v>65</v>
      </c>
      <c r="D26047" s="2" t="s">
        <v>42080</v>
      </c>
      <c r="E26047" s="2"/>
      <c r="F26047" s="3">
        <v>227.52</v>
      </c>
      <c r="G26047" s="156"/>
    </row>
    <row r="26048" spans="1:7" x14ac:dyDescent="0.25">
      <c r="A26048" s="2">
        <v>40649</v>
      </c>
      <c r="B26048" s="3" t="s">
        <v>28011</v>
      </c>
      <c r="C26048" s="2" t="s">
        <v>65</v>
      </c>
      <c r="D26048" s="2" t="s">
        <v>42080</v>
      </c>
      <c r="E26048" s="2"/>
      <c r="F26048" s="3">
        <v>132.53</v>
      </c>
      <c r="G26048" s="156"/>
    </row>
    <row r="26049" spans="1:7" x14ac:dyDescent="0.25">
      <c r="A26049" s="2">
        <v>40650</v>
      </c>
      <c r="B26049" s="3" t="s">
        <v>28012</v>
      </c>
      <c r="C26049" s="2" t="s">
        <v>65</v>
      </c>
      <c r="D26049" s="2" t="s">
        <v>42080</v>
      </c>
      <c r="E26049" s="2"/>
      <c r="F26049" s="3">
        <v>170.64</v>
      </c>
      <c r="G26049" s="156"/>
    </row>
    <row r="26050" spans="1:7" x14ac:dyDescent="0.25">
      <c r="A26050" s="2">
        <v>40651</v>
      </c>
      <c r="B26050" s="3" t="s">
        <v>28013</v>
      </c>
      <c r="C26050" s="2" t="s">
        <v>65</v>
      </c>
      <c r="D26050" s="2" t="s">
        <v>42080</v>
      </c>
      <c r="E26050" s="2"/>
      <c r="F26050" s="3">
        <v>314.73</v>
      </c>
      <c r="G26050" s="156"/>
    </row>
    <row r="26051" spans="1:7" x14ac:dyDescent="0.25">
      <c r="A26051" s="2">
        <v>40652</v>
      </c>
      <c r="B26051" s="3" t="s">
        <v>28014</v>
      </c>
      <c r="C26051" s="2" t="s">
        <v>65</v>
      </c>
      <c r="D26051" s="2" t="s">
        <v>42080</v>
      </c>
      <c r="E26051" s="2"/>
      <c r="F26051" s="3">
        <v>168.74</v>
      </c>
      <c r="G26051" s="156"/>
    </row>
    <row r="26052" spans="1:7" x14ac:dyDescent="0.25">
      <c r="A26052" s="2">
        <v>40647</v>
      </c>
      <c r="B26052" s="3" t="s">
        <v>28015</v>
      </c>
      <c r="C26052" s="2" t="s">
        <v>65</v>
      </c>
      <c r="D26052" s="2" t="s">
        <v>42080</v>
      </c>
      <c r="E26052" s="2"/>
      <c r="F26052" s="3">
        <v>185.8</v>
      </c>
      <c r="G26052" s="156"/>
    </row>
    <row r="26053" spans="1:7" x14ac:dyDescent="0.25">
      <c r="A26053" s="2">
        <v>40653</v>
      </c>
      <c r="B26053" s="3" t="s">
        <v>28016</v>
      </c>
      <c r="C26053" s="2" t="s">
        <v>65</v>
      </c>
      <c r="D26053" s="2" t="s">
        <v>42080</v>
      </c>
      <c r="E26053" s="2"/>
      <c r="F26053" s="3">
        <v>142.19999999999999</v>
      </c>
      <c r="G26053" s="156"/>
    </row>
    <row r="26054" spans="1:7" x14ac:dyDescent="0.25">
      <c r="A26054" s="2">
        <v>38135</v>
      </c>
      <c r="B26054" s="3" t="s">
        <v>28017</v>
      </c>
      <c r="C26054" s="2" t="s">
        <v>65</v>
      </c>
      <c r="D26054" s="2" t="s">
        <v>42080</v>
      </c>
      <c r="E26054" s="2"/>
      <c r="F26054" s="3">
        <v>113.46</v>
      </c>
      <c r="G26054" s="156"/>
    </row>
    <row r="26055" spans="1:7" x14ac:dyDescent="0.25">
      <c r="A26055" s="2">
        <v>36178</v>
      </c>
      <c r="B26055" s="3" t="s">
        <v>28018</v>
      </c>
      <c r="C26055" s="2" t="s">
        <v>13</v>
      </c>
      <c r="D26055" s="2" t="s">
        <v>42080</v>
      </c>
      <c r="E26055" s="2"/>
      <c r="F26055" s="3">
        <v>18.97</v>
      </c>
      <c r="G26055" s="156"/>
    </row>
    <row r="26056" spans="1:7" x14ac:dyDescent="0.25">
      <c r="A26056" s="2">
        <v>38181</v>
      </c>
      <c r="B26056" s="3" t="s">
        <v>28019</v>
      </c>
      <c r="C26056" s="2" t="s">
        <v>65</v>
      </c>
      <c r="D26056" s="2" t="s">
        <v>42080</v>
      </c>
      <c r="E26056" s="2"/>
      <c r="F26056" s="3">
        <v>255.57</v>
      </c>
      <c r="G26056" s="156"/>
    </row>
    <row r="26057" spans="1:7" x14ac:dyDescent="0.25">
      <c r="A26057" s="2">
        <v>38182</v>
      </c>
      <c r="B26057" s="3" t="s">
        <v>28020</v>
      </c>
      <c r="C26057" s="2" t="s">
        <v>65</v>
      </c>
      <c r="D26057" s="2" t="s">
        <v>42080</v>
      </c>
      <c r="E26057" s="2"/>
      <c r="F26057" s="3">
        <v>243.44</v>
      </c>
      <c r="G26057" s="156"/>
    </row>
    <row r="26058" spans="1:7" x14ac:dyDescent="0.25">
      <c r="A26058" s="2">
        <v>38186</v>
      </c>
      <c r="B26058" s="3" t="s">
        <v>28021</v>
      </c>
      <c r="C26058" s="2" t="s">
        <v>65</v>
      </c>
      <c r="D26058" s="2" t="s">
        <v>42080</v>
      </c>
      <c r="E26058" s="2"/>
      <c r="F26058" s="3">
        <v>632.78</v>
      </c>
      <c r="G26058" s="156"/>
    </row>
    <row r="26059" spans="1:7" x14ac:dyDescent="0.25">
      <c r="A26059" s="2">
        <v>38185</v>
      </c>
      <c r="B26059" s="3" t="s">
        <v>28022</v>
      </c>
      <c r="C26059" s="2" t="s">
        <v>65</v>
      </c>
      <c r="D26059" s="2" t="s">
        <v>42080</v>
      </c>
      <c r="E26059" s="2"/>
      <c r="F26059" s="3">
        <v>563.4</v>
      </c>
      <c r="G26059" s="156"/>
    </row>
    <row r="26060" spans="1:7" x14ac:dyDescent="0.25">
      <c r="A26060" s="2">
        <v>40654</v>
      </c>
      <c r="B26060" s="3" t="s">
        <v>28023</v>
      </c>
      <c r="C26060" s="2" t="s">
        <v>65</v>
      </c>
      <c r="D26060" s="2" t="s">
        <v>42080</v>
      </c>
      <c r="E26060" s="2"/>
      <c r="F26060" s="3">
        <v>220.88</v>
      </c>
      <c r="G26060" s="156"/>
    </row>
    <row r="26061" spans="1:7" x14ac:dyDescent="0.25">
      <c r="A26061" s="2">
        <v>44541</v>
      </c>
      <c r="B26061" s="3" t="s">
        <v>28024</v>
      </c>
      <c r="C26061" s="2" t="s">
        <v>65</v>
      </c>
      <c r="D26061" s="2" t="s">
        <v>42080</v>
      </c>
      <c r="E26061" s="2"/>
      <c r="F26061" s="3">
        <v>354.5</v>
      </c>
      <c r="G26061" s="156"/>
    </row>
    <row r="26062" spans="1:7" x14ac:dyDescent="0.25">
      <c r="A26062" s="2">
        <v>4822</v>
      </c>
      <c r="B26062" s="3" t="s">
        <v>28025</v>
      </c>
      <c r="C26062" s="2" t="s">
        <v>65</v>
      </c>
      <c r="D26062" s="2" t="s">
        <v>42080</v>
      </c>
      <c r="E26062" s="2"/>
      <c r="F26062" s="3">
        <v>551.79999999999995</v>
      </c>
      <c r="G26062" s="156"/>
    </row>
    <row r="26063" spans="1:7" x14ac:dyDescent="0.25">
      <c r="A26063" s="2">
        <v>4818</v>
      </c>
      <c r="B26063" s="3" t="s">
        <v>28026</v>
      </c>
      <c r="C26063" s="2" t="s">
        <v>65</v>
      </c>
      <c r="D26063" s="2" t="s">
        <v>42081</v>
      </c>
      <c r="E26063" s="2"/>
      <c r="F26063" s="3">
        <v>567.16999999999996</v>
      </c>
      <c r="G26063" s="156"/>
    </row>
    <row r="26064" spans="1:7" x14ac:dyDescent="0.25">
      <c r="A26064" s="2">
        <v>39567</v>
      </c>
      <c r="B26064" s="3" t="s">
        <v>28027</v>
      </c>
      <c r="C26064" s="2" t="s">
        <v>65</v>
      </c>
      <c r="D26064" s="2" t="s">
        <v>42080</v>
      </c>
      <c r="E26064" s="2"/>
      <c r="F26064" s="3">
        <v>40.950000000000003</v>
      </c>
      <c r="G26064" s="156"/>
    </row>
    <row r="26065" spans="1:7" x14ac:dyDescent="0.25">
      <c r="A26065" s="2">
        <v>39566</v>
      </c>
      <c r="B26065" s="3" t="s">
        <v>28028</v>
      </c>
      <c r="C26065" s="2" t="s">
        <v>65</v>
      </c>
      <c r="D26065" s="2" t="s">
        <v>42080</v>
      </c>
      <c r="E26065" s="2"/>
      <c r="F26065" s="3">
        <v>43.34</v>
      </c>
      <c r="G26065" s="156"/>
    </row>
    <row r="26066" spans="1:7" x14ac:dyDescent="0.25">
      <c r="A26066" s="2">
        <v>39416</v>
      </c>
      <c r="B26066" s="3" t="s">
        <v>28029</v>
      </c>
      <c r="C26066" s="2" t="s">
        <v>65</v>
      </c>
      <c r="D26066" s="2" t="s">
        <v>42080</v>
      </c>
      <c r="E26066" s="2"/>
      <c r="F26066" s="3">
        <v>26.41</v>
      </c>
      <c r="G26066" s="156"/>
    </row>
    <row r="26067" spans="1:7" x14ac:dyDescent="0.25">
      <c r="A26067" s="2">
        <v>39417</v>
      </c>
      <c r="B26067" s="3" t="s">
        <v>28030</v>
      </c>
      <c r="C26067" s="2" t="s">
        <v>65</v>
      </c>
      <c r="D26067" s="2" t="s">
        <v>42080</v>
      </c>
      <c r="E26067" s="2"/>
      <c r="F26067" s="3">
        <v>25.76</v>
      </c>
      <c r="G26067" s="156"/>
    </row>
    <row r="26068" spans="1:7" x14ac:dyDescent="0.25">
      <c r="A26068" s="2">
        <v>43742</v>
      </c>
      <c r="B26068" s="3" t="s">
        <v>28031</v>
      </c>
      <c r="C26068" s="2" t="s">
        <v>65</v>
      </c>
      <c r="D26068" s="2" t="s">
        <v>42080</v>
      </c>
      <c r="E26068" s="2"/>
      <c r="F26068" s="3">
        <v>27.79</v>
      </c>
      <c r="G26068" s="156"/>
    </row>
    <row r="26069" spans="1:7" x14ac:dyDescent="0.25">
      <c r="A26069" s="2">
        <v>39414</v>
      </c>
      <c r="B26069" s="3" t="s">
        <v>28032</v>
      </c>
      <c r="C26069" s="2" t="s">
        <v>65</v>
      </c>
      <c r="D26069" s="2" t="s">
        <v>42080</v>
      </c>
      <c r="E26069" s="2"/>
      <c r="F26069" s="3">
        <v>25.02</v>
      </c>
      <c r="G26069" s="156"/>
    </row>
    <row r="26070" spans="1:7" x14ac:dyDescent="0.25">
      <c r="A26070" s="2">
        <v>39415</v>
      </c>
      <c r="B26070" s="3" t="s">
        <v>28033</v>
      </c>
      <c r="C26070" s="2" t="s">
        <v>65</v>
      </c>
      <c r="D26070" s="2" t="s">
        <v>42080</v>
      </c>
      <c r="E26070" s="2"/>
      <c r="F26070" s="3">
        <v>21.56</v>
      </c>
      <c r="G26070" s="156"/>
    </row>
    <row r="26071" spans="1:7" x14ac:dyDescent="0.25">
      <c r="A26071" s="2">
        <v>43740</v>
      </c>
      <c r="B26071" s="3" t="s">
        <v>28034</v>
      </c>
      <c r="C26071" s="2" t="s">
        <v>65</v>
      </c>
      <c r="D26071" s="2" t="s">
        <v>42080</v>
      </c>
      <c r="E26071" s="2"/>
      <c r="F26071" s="3">
        <v>26.33</v>
      </c>
      <c r="G26071" s="156"/>
    </row>
    <row r="26072" spans="1:7" x14ac:dyDescent="0.25">
      <c r="A26072" s="2">
        <v>39412</v>
      </c>
      <c r="B26072" s="3" t="s">
        <v>28035</v>
      </c>
      <c r="C26072" s="2" t="s">
        <v>65</v>
      </c>
      <c r="D26072" s="2" t="s">
        <v>42081</v>
      </c>
      <c r="E26072" s="2"/>
      <c r="F26072" s="3">
        <v>18.059999999999999</v>
      </c>
      <c r="G26072" s="156"/>
    </row>
    <row r="26073" spans="1:7" x14ac:dyDescent="0.25">
      <c r="A26073" s="2">
        <v>39413</v>
      </c>
      <c r="B26073" s="3" t="s">
        <v>28036</v>
      </c>
      <c r="C26073" s="2" t="s">
        <v>65</v>
      </c>
      <c r="D26073" s="2" t="s">
        <v>42080</v>
      </c>
      <c r="E26073" s="2"/>
      <c r="F26073" s="3">
        <v>19.53</v>
      </c>
      <c r="G26073" s="156"/>
    </row>
    <row r="26074" spans="1:7" x14ac:dyDescent="0.25">
      <c r="A26074" s="2">
        <v>43741</v>
      </c>
      <c r="B26074" s="3" t="s">
        <v>28037</v>
      </c>
      <c r="C26074" s="2" t="s">
        <v>65</v>
      </c>
      <c r="D26074" s="2" t="s">
        <v>42080</v>
      </c>
      <c r="E26074" s="2"/>
      <c r="F26074" s="3">
        <v>20.82</v>
      </c>
      <c r="G26074" s="156"/>
    </row>
    <row r="26075" spans="1:7" x14ac:dyDescent="0.25">
      <c r="A26075" s="2">
        <v>11062</v>
      </c>
      <c r="B26075" s="3" t="s">
        <v>28038</v>
      </c>
      <c r="C26075" s="2" t="s">
        <v>65</v>
      </c>
      <c r="D26075" s="2" t="s">
        <v>42080</v>
      </c>
      <c r="E26075" s="2"/>
      <c r="F26075" s="3">
        <v>45.93</v>
      </c>
      <c r="G26075" s="156"/>
    </row>
    <row r="26076" spans="1:7" x14ac:dyDescent="0.25">
      <c r="A26076" s="2">
        <v>11063</v>
      </c>
      <c r="B26076" s="3" t="s">
        <v>28039</v>
      </c>
      <c r="C26076" s="2" t="s">
        <v>65</v>
      </c>
      <c r="D26076" s="2" t="s">
        <v>42080</v>
      </c>
      <c r="E26076" s="2"/>
      <c r="F26076" s="3">
        <v>28.11</v>
      </c>
      <c r="G26076" s="156"/>
    </row>
    <row r="26077" spans="1:7" x14ac:dyDescent="0.25">
      <c r="A26077" s="2">
        <v>13521</v>
      </c>
      <c r="B26077" s="3" t="s">
        <v>28040</v>
      </c>
      <c r="C26077" s="2" t="s">
        <v>13</v>
      </c>
      <c r="D26077" s="2" t="s">
        <v>42080</v>
      </c>
      <c r="E26077" s="2"/>
      <c r="F26077" s="3">
        <v>142.56</v>
      </c>
      <c r="G26077" s="156"/>
    </row>
    <row r="26078" spans="1:7" x14ac:dyDescent="0.25">
      <c r="A26078" s="2">
        <v>10851</v>
      </c>
      <c r="B26078" s="3" t="s">
        <v>28041</v>
      </c>
      <c r="C26078" s="2" t="s">
        <v>13</v>
      </c>
      <c r="D26078" s="2" t="s">
        <v>42080</v>
      </c>
      <c r="E26078" s="2"/>
      <c r="F26078" s="3">
        <v>64.39</v>
      </c>
      <c r="G26078" s="156"/>
    </row>
    <row r="26079" spans="1:7" x14ac:dyDescent="0.25">
      <c r="A26079" s="2">
        <v>39515</v>
      </c>
      <c r="B26079" s="3" t="s">
        <v>28042</v>
      </c>
      <c r="C26079" s="2" t="s">
        <v>13</v>
      </c>
      <c r="D26079" s="2" t="s">
        <v>42080</v>
      </c>
      <c r="E26079" s="2"/>
      <c r="F26079" s="3">
        <v>58.51</v>
      </c>
      <c r="G26079" s="156"/>
    </row>
    <row r="26080" spans="1:7" x14ac:dyDescent="0.25">
      <c r="A26080" s="2">
        <v>39516</v>
      </c>
      <c r="B26080" s="3" t="s">
        <v>28043</v>
      </c>
      <c r="C26080" s="2" t="s">
        <v>13</v>
      </c>
      <c r="D26080" s="2" t="s">
        <v>42080</v>
      </c>
      <c r="E26080" s="2"/>
      <c r="F26080" s="3">
        <v>49.33</v>
      </c>
      <c r="G26080" s="156"/>
    </row>
    <row r="26081" spans="1:7" x14ac:dyDescent="0.25">
      <c r="A26081" s="2">
        <v>39514</v>
      </c>
      <c r="B26081" s="3" t="s">
        <v>28044</v>
      </c>
      <c r="C26081" s="2" t="s">
        <v>13</v>
      </c>
      <c r="D26081" s="2" t="s">
        <v>42081</v>
      </c>
      <c r="E26081" s="2"/>
      <c r="F26081" s="3">
        <v>30.69</v>
      </c>
      <c r="G26081" s="156"/>
    </row>
    <row r="26082" spans="1:7" x14ac:dyDescent="0.25">
      <c r="A26082" s="2">
        <v>4812</v>
      </c>
      <c r="B26082" s="3" t="s">
        <v>28045</v>
      </c>
      <c r="C26082" s="2" t="s">
        <v>65</v>
      </c>
      <c r="D26082" s="2" t="s">
        <v>42080</v>
      </c>
      <c r="E26082" s="2"/>
      <c r="F26082" s="3">
        <v>10.83</v>
      </c>
      <c r="G26082" s="156"/>
    </row>
    <row r="26083" spans="1:7" x14ac:dyDescent="0.25">
      <c r="A26083" s="2">
        <v>10849</v>
      </c>
      <c r="B26083" s="3" t="s">
        <v>28046</v>
      </c>
      <c r="C26083" s="2" t="s">
        <v>13</v>
      </c>
      <c r="D26083" s="2" t="s">
        <v>42080</v>
      </c>
      <c r="E26083" s="2"/>
      <c r="F26083" s="3">
        <v>2073.62</v>
      </c>
      <c r="G26083" s="156"/>
    </row>
    <row r="26084" spans="1:7" x14ac:dyDescent="0.25">
      <c r="A26084" s="2">
        <v>10848</v>
      </c>
      <c r="B26084" s="3" t="s">
        <v>28047</v>
      </c>
      <c r="C26084" s="2" t="s">
        <v>13</v>
      </c>
      <c r="D26084" s="2" t="s">
        <v>42080</v>
      </c>
      <c r="E26084" s="2"/>
      <c r="F26084" s="3">
        <v>1302.49</v>
      </c>
      <c r="G26084" s="156"/>
    </row>
    <row r="26085" spans="1:7" x14ac:dyDescent="0.25">
      <c r="A26085" s="2">
        <v>4813</v>
      </c>
      <c r="B26085" s="3" t="s">
        <v>28048</v>
      </c>
      <c r="C26085" s="2" t="s">
        <v>65</v>
      </c>
      <c r="D26085" s="2" t="s">
        <v>42081</v>
      </c>
      <c r="E26085" s="2"/>
      <c r="F26085" s="3">
        <v>432</v>
      </c>
      <c r="G26085" s="156"/>
    </row>
    <row r="26086" spans="1:7" x14ac:dyDescent="0.25">
      <c r="A26086" s="2">
        <v>37560</v>
      </c>
      <c r="B26086" s="3" t="s">
        <v>28049</v>
      </c>
      <c r="C26086" s="2" t="s">
        <v>13</v>
      </c>
      <c r="D26086" s="2" t="s">
        <v>42080</v>
      </c>
      <c r="E26086" s="2"/>
      <c r="F26086" s="3">
        <v>54.71</v>
      </c>
      <c r="G26086" s="156"/>
    </row>
    <row r="26087" spans="1:7" x14ac:dyDescent="0.25">
      <c r="A26087" s="2">
        <v>37557</v>
      </c>
      <c r="B26087" s="3" t="s">
        <v>28050</v>
      </c>
      <c r="C26087" s="2" t="s">
        <v>13</v>
      </c>
      <c r="D26087" s="2" t="s">
        <v>42080</v>
      </c>
      <c r="E26087" s="2"/>
      <c r="F26087" s="3">
        <v>16.61</v>
      </c>
      <c r="G26087" s="156"/>
    </row>
    <row r="26088" spans="1:7" x14ac:dyDescent="0.25">
      <c r="A26088" s="2">
        <v>37556</v>
      </c>
      <c r="B26088" s="3" t="s">
        <v>28051</v>
      </c>
      <c r="C26088" s="2" t="s">
        <v>13</v>
      </c>
      <c r="D26088" s="2" t="s">
        <v>42080</v>
      </c>
      <c r="E26088" s="2"/>
      <c r="F26088" s="3">
        <v>32.14</v>
      </c>
      <c r="G26088" s="156"/>
    </row>
    <row r="26089" spans="1:7" x14ac:dyDescent="0.25">
      <c r="A26089" s="2">
        <v>37559</v>
      </c>
      <c r="B26089" s="3" t="s">
        <v>28052</v>
      </c>
      <c r="C26089" s="2" t="s">
        <v>13</v>
      </c>
      <c r="D26089" s="2" t="s">
        <v>42080</v>
      </c>
      <c r="E26089" s="2"/>
      <c r="F26089" s="3">
        <v>39.43</v>
      </c>
      <c r="G26089" s="156"/>
    </row>
    <row r="26090" spans="1:7" x14ac:dyDescent="0.25">
      <c r="A26090" s="2">
        <v>37539</v>
      </c>
      <c r="B26090" s="3" t="s">
        <v>28053</v>
      </c>
      <c r="C26090" s="2" t="s">
        <v>13</v>
      </c>
      <c r="D26090" s="2" t="s">
        <v>42081</v>
      </c>
      <c r="E26090" s="2"/>
      <c r="F26090" s="3">
        <v>27.79</v>
      </c>
      <c r="G26090" s="156"/>
    </row>
    <row r="26091" spans="1:7" x14ac:dyDescent="0.25">
      <c r="A26091" s="2">
        <v>37558</v>
      </c>
      <c r="B26091" s="3" t="s">
        <v>28054</v>
      </c>
      <c r="C26091" s="2" t="s">
        <v>13</v>
      </c>
      <c r="D26091" s="2" t="s">
        <v>42080</v>
      </c>
      <c r="E26091" s="2"/>
      <c r="F26091" s="3">
        <v>51.81</v>
      </c>
      <c r="G26091" s="156"/>
    </row>
    <row r="26092" spans="1:7" x14ac:dyDescent="0.25">
      <c r="A26092" s="2">
        <v>34723</v>
      </c>
      <c r="B26092" s="3" t="s">
        <v>28055</v>
      </c>
      <c r="C26092" s="2" t="s">
        <v>65</v>
      </c>
      <c r="D26092" s="2" t="s">
        <v>42080</v>
      </c>
      <c r="E26092" s="2"/>
      <c r="F26092" s="3">
        <v>997.92</v>
      </c>
      <c r="G26092" s="156"/>
    </row>
    <row r="26093" spans="1:7" x14ac:dyDescent="0.25">
      <c r="A26093" s="2">
        <v>34721</v>
      </c>
      <c r="B26093" s="3" t="s">
        <v>28056</v>
      </c>
      <c r="C26093" s="2" t="s">
        <v>65</v>
      </c>
      <c r="D26093" s="2" t="s">
        <v>42080</v>
      </c>
      <c r="E26093" s="2"/>
      <c r="F26093" s="3">
        <v>1244.17</v>
      </c>
      <c r="G26093" s="156"/>
    </row>
    <row r="26094" spans="1:7" x14ac:dyDescent="0.25">
      <c r="A26094" s="2">
        <v>4309</v>
      </c>
      <c r="B26094" s="3" t="s">
        <v>28057</v>
      </c>
      <c r="C26094" s="2" t="s">
        <v>13</v>
      </c>
      <c r="D26094" s="2" t="s">
        <v>42080</v>
      </c>
      <c r="E26094" s="2"/>
      <c r="F26094" s="3">
        <v>7.11</v>
      </c>
      <c r="G26094" s="156"/>
    </row>
    <row r="26095" spans="1:7" x14ac:dyDescent="0.25">
      <c r="A26095" s="2">
        <v>4307</v>
      </c>
      <c r="B26095" s="3" t="s">
        <v>28058</v>
      </c>
      <c r="C26095" s="2" t="s">
        <v>13</v>
      </c>
      <c r="D26095" s="2" t="s">
        <v>42080</v>
      </c>
      <c r="E26095" s="2"/>
      <c r="F26095" s="3">
        <v>12.17</v>
      </c>
      <c r="G26095" s="156"/>
    </row>
    <row r="26096" spans="1:7" x14ac:dyDescent="0.25">
      <c r="A26096" s="2">
        <v>10850</v>
      </c>
      <c r="B26096" s="3" t="s">
        <v>28059</v>
      </c>
      <c r="C26096" s="2" t="s">
        <v>13</v>
      </c>
      <c r="D26096" s="2" t="s">
        <v>42080</v>
      </c>
      <c r="E26096" s="2"/>
      <c r="F26096" s="3">
        <v>64.8</v>
      </c>
      <c r="G26096" s="156"/>
    </row>
    <row r="26097" spans="1:7" x14ac:dyDescent="0.25">
      <c r="A26097" s="2">
        <v>42438</v>
      </c>
      <c r="B26097" s="3" t="s">
        <v>28060</v>
      </c>
      <c r="C26097" s="2" t="s">
        <v>13</v>
      </c>
      <c r="D26097" s="2" t="s">
        <v>42080</v>
      </c>
      <c r="E26097" s="2"/>
      <c r="F26097" s="3">
        <v>2090.75</v>
      </c>
      <c r="G26097" s="156"/>
    </row>
    <row r="26098" spans="1:7" x14ac:dyDescent="0.25">
      <c r="A26098" s="2">
        <v>4792</v>
      </c>
      <c r="B26098" s="3" t="s">
        <v>28061</v>
      </c>
      <c r="C26098" s="2" t="s">
        <v>65</v>
      </c>
      <c r="D26098" s="2" t="s">
        <v>42080</v>
      </c>
      <c r="E26098" s="2"/>
      <c r="F26098" s="3">
        <v>179.71</v>
      </c>
      <c r="G26098" s="156"/>
    </row>
    <row r="26099" spans="1:7" x14ac:dyDescent="0.25">
      <c r="A26099" s="2">
        <v>4790</v>
      </c>
      <c r="B26099" s="3" t="s">
        <v>28062</v>
      </c>
      <c r="C26099" s="2" t="s">
        <v>65</v>
      </c>
      <c r="D26099" s="2" t="s">
        <v>42081</v>
      </c>
      <c r="E26099" s="2"/>
      <c r="F26099" s="3">
        <v>108.05</v>
      </c>
      <c r="G26099" s="156"/>
    </row>
    <row r="26100" spans="1:7" x14ac:dyDescent="0.25">
      <c r="A26100" s="2">
        <v>40671</v>
      </c>
      <c r="B26100" s="3" t="s">
        <v>28063</v>
      </c>
      <c r="C26100" s="2" t="s">
        <v>65</v>
      </c>
      <c r="D26100" s="2" t="s">
        <v>42080</v>
      </c>
      <c r="E26100" s="2"/>
      <c r="F26100" s="3">
        <v>118.28</v>
      </c>
      <c r="G26100" s="156"/>
    </row>
    <row r="26101" spans="1:7" x14ac:dyDescent="0.25">
      <c r="A26101" s="2">
        <v>7552</v>
      </c>
      <c r="B26101" s="3" t="s">
        <v>28064</v>
      </c>
      <c r="C26101" s="2" t="s">
        <v>13</v>
      </c>
      <c r="D26101" s="2" t="s">
        <v>42080</v>
      </c>
      <c r="E26101" s="2"/>
      <c r="F26101" s="3">
        <v>23.8</v>
      </c>
      <c r="G26101" s="156"/>
    </row>
    <row r="26102" spans="1:7" x14ac:dyDescent="0.25">
      <c r="A26102" s="2">
        <v>4893</v>
      </c>
      <c r="B26102" s="3" t="s">
        <v>28065</v>
      </c>
      <c r="C26102" s="2" t="s">
        <v>13</v>
      </c>
      <c r="D26102" s="2" t="s">
        <v>42080</v>
      </c>
      <c r="E26102" s="2"/>
      <c r="F26102" s="3">
        <v>14.7</v>
      </c>
      <c r="G26102" s="156"/>
    </row>
    <row r="26103" spans="1:7" x14ac:dyDescent="0.25">
      <c r="A26103" s="2">
        <v>4894</v>
      </c>
      <c r="B26103" s="3" t="s">
        <v>28066</v>
      </c>
      <c r="C26103" s="2" t="s">
        <v>13</v>
      </c>
      <c r="D26103" s="2" t="s">
        <v>42080</v>
      </c>
      <c r="E26103" s="2"/>
      <c r="F26103" s="3">
        <v>12.61</v>
      </c>
      <c r="G26103" s="156"/>
    </row>
    <row r="26104" spans="1:7" x14ac:dyDescent="0.25">
      <c r="A26104" s="2">
        <v>4890</v>
      </c>
      <c r="B26104" s="3" t="s">
        <v>28067</v>
      </c>
      <c r="C26104" s="2" t="s">
        <v>13</v>
      </c>
      <c r="D26104" s="2" t="s">
        <v>42080</v>
      </c>
      <c r="E26104" s="2"/>
      <c r="F26104" s="3">
        <v>8.07</v>
      </c>
      <c r="G26104" s="156"/>
    </row>
    <row r="26105" spans="1:7" x14ac:dyDescent="0.25">
      <c r="A26105" s="2">
        <v>4888</v>
      </c>
      <c r="B26105" s="3" t="s">
        <v>28068</v>
      </c>
      <c r="C26105" s="2" t="s">
        <v>13</v>
      </c>
      <c r="D26105" s="2" t="s">
        <v>42080</v>
      </c>
      <c r="E26105" s="2"/>
      <c r="F26105" s="3">
        <v>4.29</v>
      </c>
      <c r="G26105" s="156"/>
    </row>
    <row r="26106" spans="1:7" x14ac:dyDescent="0.25">
      <c r="A26106" s="2">
        <v>12411</v>
      </c>
      <c r="B26106" s="3" t="s">
        <v>28069</v>
      </c>
      <c r="C26106" s="2" t="s">
        <v>13</v>
      </c>
      <c r="D26106" s="2" t="s">
        <v>42080</v>
      </c>
      <c r="E26106" s="2"/>
      <c r="F26106" s="3">
        <v>43.46</v>
      </c>
      <c r="G26106" s="156"/>
    </row>
    <row r="26107" spans="1:7" x14ac:dyDescent="0.25">
      <c r="A26107" s="2">
        <v>4891</v>
      </c>
      <c r="B26107" s="3" t="s">
        <v>28070</v>
      </c>
      <c r="C26107" s="2" t="s">
        <v>13</v>
      </c>
      <c r="D26107" s="2" t="s">
        <v>42080</v>
      </c>
      <c r="E26107" s="2"/>
      <c r="F26107" s="3">
        <v>21.73</v>
      </c>
      <c r="G26107" s="156"/>
    </row>
    <row r="26108" spans="1:7" x14ac:dyDescent="0.25">
      <c r="A26108" s="2">
        <v>4892</v>
      </c>
      <c r="B26108" s="3" t="s">
        <v>28071</v>
      </c>
      <c r="C26108" s="2" t="s">
        <v>13</v>
      </c>
      <c r="D26108" s="2" t="s">
        <v>42080</v>
      </c>
      <c r="E26108" s="2"/>
      <c r="F26108" s="3">
        <v>60.85</v>
      </c>
      <c r="G26108" s="156"/>
    </row>
    <row r="26109" spans="1:7" x14ac:dyDescent="0.25">
      <c r="A26109" s="2">
        <v>4889</v>
      </c>
      <c r="B26109" s="3" t="s">
        <v>28072</v>
      </c>
      <c r="C26109" s="2" t="s">
        <v>13</v>
      </c>
      <c r="D26109" s="2" t="s">
        <v>42080</v>
      </c>
      <c r="E26109" s="2"/>
      <c r="F26109" s="3">
        <v>5.81</v>
      </c>
      <c r="G26109" s="156"/>
    </row>
    <row r="26110" spans="1:7" x14ac:dyDescent="0.25">
      <c r="A26110" s="2">
        <v>12412</v>
      </c>
      <c r="B26110" s="3" t="s">
        <v>28073</v>
      </c>
      <c r="C26110" s="2" t="s">
        <v>13</v>
      </c>
      <c r="D26110" s="2" t="s">
        <v>42080</v>
      </c>
      <c r="E26110" s="2"/>
      <c r="F26110" s="3">
        <v>113.09</v>
      </c>
      <c r="G26110" s="156"/>
    </row>
    <row r="26111" spans="1:7" x14ac:dyDescent="0.25">
      <c r="A26111" s="2">
        <v>4907</v>
      </c>
      <c r="B26111" s="3" t="s">
        <v>28074</v>
      </c>
      <c r="C26111" s="2" t="s">
        <v>13</v>
      </c>
      <c r="D26111" s="2" t="s">
        <v>42080</v>
      </c>
      <c r="E26111" s="2"/>
      <c r="F26111" s="3">
        <v>25.62</v>
      </c>
      <c r="G26111" s="156"/>
    </row>
    <row r="26112" spans="1:7" x14ac:dyDescent="0.25">
      <c r="A26112" s="2">
        <v>4902</v>
      </c>
      <c r="B26112" s="3" t="s">
        <v>28075</v>
      </c>
      <c r="C26112" s="2" t="s">
        <v>13</v>
      </c>
      <c r="D26112" s="2" t="s">
        <v>42080</v>
      </c>
      <c r="E26112" s="2"/>
      <c r="F26112" s="3">
        <v>66.45</v>
      </c>
      <c r="G26112" s="156"/>
    </row>
    <row r="26113" spans="1:7" x14ac:dyDescent="0.25">
      <c r="A26113" s="2">
        <v>4741</v>
      </c>
      <c r="B26113" s="3" t="s">
        <v>28076</v>
      </c>
      <c r="C26113" s="2" t="s">
        <v>148</v>
      </c>
      <c r="D26113" s="2" t="s">
        <v>42080</v>
      </c>
      <c r="E26113" s="2"/>
      <c r="F26113" s="3">
        <v>82.27</v>
      </c>
      <c r="G26113" s="156"/>
    </row>
    <row r="26114" spans="1:7" x14ac:dyDescent="0.25">
      <c r="A26114" s="2">
        <v>4752</v>
      </c>
      <c r="B26114" s="3" t="s">
        <v>28077</v>
      </c>
      <c r="C26114" s="2" t="s">
        <v>315</v>
      </c>
      <c r="D26114" s="2" t="s">
        <v>42080</v>
      </c>
      <c r="E26114" s="2"/>
      <c r="F26114" s="3">
        <v>26.48</v>
      </c>
      <c r="G26114" s="156"/>
    </row>
    <row r="26115" spans="1:7" x14ac:dyDescent="0.25">
      <c r="A26115" s="2">
        <v>41091</v>
      </c>
      <c r="B26115" s="3" t="s">
        <v>28078</v>
      </c>
      <c r="C26115" s="2" t="s">
        <v>21474</v>
      </c>
      <c r="D26115" s="2" t="s">
        <v>42080</v>
      </c>
      <c r="E26115" s="2"/>
      <c r="F26115" s="3">
        <v>4641.22</v>
      </c>
      <c r="G26115" s="156"/>
    </row>
    <row r="26116" spans="1:7" x14ac:dyDescent="0.25">
      <c r="A26116" s="2">
        <v>13954</v>
      </c>
      <c r="B26116" s="3" t="s">
        <v>28079</v>
      </c>
      <c r="C26116" s="2" t="s">
        <v>13</v>
      </c>
      <c r="D26116" s="2" t="s">
        <v>42080</v>
      </c>
      <c r="E26116" s="2"/>
      <c r="F26116" s="3">
        <v>9029.3799999999992</v>
      </c>
      <c r="G26116" s="156"/>
    </row>
    <row r="26117" spans="1:7" x14ac:dyDescent="0.25">
      <c r="A26117" s="2">
        <v>3411</v>
      </c>
      <c r="B26117" s="3" t="s">
        <v>28080</v>
      </c>
      <c r="C26117" s="2" t="s">
        <v>586</v>
      </c>
      <c r="D26117" s="2" t="s">
        <v>42080</v>
      </c>
      <c r="E26117" s="2"/>
      <c r="F26117" s="3">
        <v>57.18</v>
      </c>
      <c r="G26117" s="156"/>
    </row>
    <row r="26118" spans="1:7" x14ac:dyDescent="0.25">
      <c r="A26118" s="2">
        <v>39995</v>
      </c>
      <c r="B26118" s="3" t="s">
        <v>28081</v>
      </c>
      <c r="C26118" s="2" t="s">
        <v>148</v>
      </c>
      <c r="D26118" s="2" t="s">
        <v>42080</v>
      </c>
      <c r="E26118" s="2"/>
      <c r="F26118" s="3">
        <v>439.92</v>
      </c>
      <c r="G26118" s="156"/>
    </row>
    <row r="26119" spans="1:7" x14ac:dyDescent="0.25">
      <c r="A26119" s="2">
        <v>11615</v>
      </c>
      <c r="B26119" s="3" t="s">
        <v>28082</v>
      </c>
      <c r="C26119" s="2" t="s">
        <v>65</v>
      </c>
      <c r="D26119" s="2" t="s">
        <v>42080</v>
      </c>
      <c r="E26119" s="2"/>
      <c r="F26119" s="3">
        <v>3.73</v>
      </c>
      <c r="G26119" s="156"/>
    </row>
    <row r="26120" spans="1:7" x14ac:dyDescent="0.25">
      <c r="A26120" s="2">
        <v>3408</v>
      </c>
      <c r="B26120" s="3" t="s">
        <v>28083</v>
      </c>
      <c r="C26120" s="2" t="s">
        <v>65</v>
      </c>
      <c r="D26120" s="2" t="s">
        <v>42081</v>
      </c>
      <c r="E26120" s="2"/>
      <c r="F26120" s="3">
        <v>9.91</v>
      </c>
      <c r="G26120" s="156"/>
    </row>
    <row r="26121" spans="1:7" x14ac:dyDescent="0.25">
      <c r="A26121" s="2">
        <v>3409</v>
      </c>
      <c r="B26121" s="3" t="s">
        <v>28084</v>
      </c>
      <c r="C26121" s="2" t="s">
        <v>65</v>
      </c>
      <c r="D26121" s="2" t="s">
        <v>42080</v>
      </c>
      <c r="E26121" s="2"/>
      <c r="F26121" s="3">
        <v>24.77</v>
      </c>
      <c r="G26121" s="156"/>
    </row>
    <row r="26122" spans="1:7" x14ac:dyDescent="0.25">
      <c r="A26122" s="2">
        <v>11427</v>
      </c>
      <c r="B26122" s="3" t="s">
        <v>28085</v>
      </c>
      <c r="C26122" s="2" t="s">
        <v>586</v>
      </c>
      <c r="D26122" s="2" t="s">
        <v>42080</v>
      </c>
      <c r="E26122" s="2"/>
      <c r="F26122" s="3">
        <v>109.19</v>
      </c>
      <c r="G26122" s="156"/>
    </row>
    <row r="26123" spans="1:7" x14ac:dyDescent="0.25">
      <c r="A26123" s="2">
        <v>4491</v>
      </c>
      <c r="B26123" s="3" t="s">
        <v>28086</v>
      </c>
      <c r="C26123" s="2" t="s">
        <v>123</v>
      </c>
      <c r="D26123" s="2" t="s">
        <v>42080</v>
      </c>
      <c r="E26123" s="2"/>
      <c r="F26123" s="3">
        <v>8.25</v>
      </c>
      <c r="G26123" s="156"/>
    </row>
    <row r="26124" spans="1:7" x14ac:dyDescent="0.25">
      <c r="A26124" s="2">
        <v>2745</v>
      </c>
      <c r="B26124" s="3" t="s">
        <v>28087</v>
      </c>
      <c r="C26124" s="2" t="s">
        <v>123</v>
      </c>
      <c r="D26124" s="2" t="s">
        <v>42080</v>
      </c>
      <c r="E26124" s="2"/>
      <c r="F26124" s="3">
        <v>4.22</v>
      </c>
      <c r="G26124" s="156"/>
    </row>
    <row r="26125" spans="1:7" x14ac:dyDescent="0.25">
      <c r="A26125" s="2">
        <v>14439</v>
      </c>
      <c r="B26125" s="3" t="s">
        <v>28088</v>
      </c>
      <c r="C26125" s="2" t="s">
        <v>123</v>
      </c>
      <c r="D26125" s="2" t="s">
        <v>42080</v>
      </c>
      <c r="E26125" s="2"/>
      <c r="F26125" s="3">
        <v>5.24</v>
      </c>
      <c r="G26125" s="156"/>
    </row>
    <row r="26126" spans="1:7" x14ac:dyDescent="0.25">
      <c r="A26126" s="2">
        <v>45238</v>
      </c>
      <c r="B26126" s="3" t="s">
        <v>28089</v>
      </c>
      <c r="C26126" s="2" t="s">
        <v>13</v>
      </c>
      <c r="D26126" s="2" t="s">
        <v>42080</v>
      </c>
      <c r="E26126" s="2"/>
      <c r="F26126" s="3">
        <v>26.35</v>
      </c>
      <c r="G26126" s="156"/>
    </row>
    <row r="26127" spans="1:7" x14ac:dyDescent="0.25">
      <c r="A26127" s="2">
        <v>44496</v>
      </c>
      <c r="B26127" s="3" t="s">
        <v>28090</v>
      </c>
      <c r="C26127" s="2" t="s">
        <v>13</v>
      </c>
      <c r="D26127" s="2" t="s">
        <v>42080</v>
      </c>
      <c r="E26127" s="2"/>
      <c r="F26127" s="3">
        <v>180.17</v>
      </c>
      <c r="G26127" s="156"/>
    </row>
    <row r="26128" spans="1:7" x14ac:dyDescent="0.25">
      <c r="A26128" s="2">
        <v>12362</v>
      </c>
      <c r="B26128" s="3" t="s">
        <v>28091</v>
      </c>
      <c r="C26128" s="2" t="s">
        <v>13</v>
      </c>
      <c r="D26128" s="2" t="s">
        <v>42080</v>
      </c>
      <c r="E26128" s="2"/>
      <c r="F26128" s="3">
        <v>13.04</v>
      </c>
      <c r="G26128" s="156"/>
    </row>
    <row r="26129" spans="1:7" x14ac:dyDescent="0.25">
      <c r="A26129" s="2">
        <v>421</v>
      </c>
      <c r="B26129" s="3" t="s">
        <v>28092</v>
      </c>
      <c r="C26129" s="2" t="s">
        <v>13</v>
      </c>
      <c r="D26129" s="2" t="s">
        <v>42080</v>
      </c>
      <c r="E26129" s="2"/>
      <c r="F26129" s="3">
        <v>19.05</v>
      </c>
      <c r="G26129" s="156"/>
    </row>
    <row r="26130" spans="1:7" x14ac:dyDescent="0.25">
      <c r="A26130" s="2">
        <v>14148</v>
      </c>
      <c r="B26130" s="3" t="s">
        <v>28093</v>
      </c>
      <c r="C26130" s="2" t="s">
        <v>13</v>
      </c>
      <c r="D26130" s="2" t="s">
        <v>42080</v>
      </c>
      <c r="E26130" s="2"/>
      <c r="F26130" s="3">
        <v>0.94</v>
      </c>
      <c r="G26130" s="156"/>
    </row>
    <row r="26131" spans="1:7" x14ac:dyDescent="0.25">
      <c r="A26131" s="2">
        <v>4341</v>
      </c>
      <c r="B26131" s="3" t="s">
        <v>28094</v>
      </c>
      <c r="C26131" s="2" t="s">
        <v>13</v>
      </c>
      <c r="D26131" s="2" t="s">
        <v>42080</v>
      </c>
      <c r="E26131" s="2"/>
      <c r="F26131" s="3">
        <v>0.93</v>
      </c>
      <c r="G26131" s="156"/>
    </row>
    <row r="26132" spans="1:7" x14ac:dyDescent="0.25">
      <c r="A26132" s="2">
        <v>4337</v>
      </c>
      <c r="B26132" s="3" t="s">
        <v>28095</v>
      </c>
      <c r="C26132" s="2" t="s">
        <v>13</v>
      </c>
      <c r="D26132" s="2" t="s">
        <v>42080</v>
      </c>
      <c r="E26132" s="2"/>
      <c r="F26132" s="3">
        <v>2.36</v>
      </c>
      <c r="G26132" s="156"/>
    </row>
    <row r="26133" spans="1:7" x14ac:dyDescent="0.25">
      <c r="A26133" s="2">
        <v>11971</v>
      </c>
      <c r="B26133" s="3" t="s">
        <v>28096</v>
      </c>
      <c r="C26133" s="2" t="s">
        <v>13</v>
      </c>
      <c r="D26133" s="2" t="s">
        <v>42080</v>
      </c>
      <c r="E26133" s="2"/>
      <c r="F26133" s="3">
        <v>3.91</v>
      </c>
      <c r="G26133" s="156"/>
    </row>
    <row r="26134" spans="1:7" x14ac:dyDescent="0.25">
      <c r="A26134" s="2">
        <v>4339</v>
      </c>
      <c r="B26134" s="3" t="s">
        <v>28097</v>
      </c>
      <c r="C26134" s="2" t="s">
        <v>13</v>
      </c>
      <c r="D26134" s="2" t="s">
        <v>42080</v>
      </c>
      <c r="E26134" s="2"/>
      <c r="F26134" s="3">
        <v>0.5</v>
      </c>
      <c r="G26134" s="156"/>
    </row>
    <row r="26135" spans="1:7" x14ac:dyDescent="0.25">
      <c r="A26135" s="2">
        <v>39997</v>
      </c>
      <c r="B26135" s="3" t="s">
        <v>28098</v>
      </c>
      <c r="C26135" s="2" t="s">
        <v>13</v>
      </c>
      <c r="D26135" s="2" t="s">
        <v>42080</v>
      </c>
      <c r="E26135" s="2"/>
      <c r="F26135" s="3">
        <v>0.28000000000000003</v>
      </c>
      <c r="G26135" s="156"/>
    </row>
    <row r="26136" spans="1:7" x14ac:dyDescent="0.25">
      <c r="A26136" s="2">
        <v>4342</v>
      </c>
      <c r="B26136" s="3" t="s">
        <v>28099</v>
      </c>
      <c r="C26136" s="2" t="s">
        <v>13</v>
      </c>
      <c r="D26136" s="2" t="s">
        <v>42080</v>
      </c>
      <c r="E26136" s="2"/>
      <c r="F26136" s="3">
        <v>0.2</v>
      </c>
      <c r="G26136" s="156"/>
    </row>
    <row r="26137" spans="1:7" x14ac:dyDescent="0.25">
      <c r="A26137" s="2">
        <v>4330</v>
      </c>
      <c r="B26137" s="3" t="s">
        <v>28100</v>
      </c>
      <c r="C26137" s="2" t="s">
        <v>13</v>
      </c>
      <c r="D26137" s="2" t="s">
        <v>42080</v>
      </c>
      <c r="E26137" s="2"/>
      <c r="F26137" s="3">
        <v>0.13</v>
      </c>
      <c r="G26137" s="156"/>
    </row>
    <row r="26138" spans="1:7" x14ac:dyDescent="0.25">
      <c r="A26138" s="2">
        <v>4340</v>
      </c>
      <c r="B26138" s="3" t="s">
        <v>28101</v>
      </c>
      <c r="C26138" s="2" t="s">
        <v>13</v>
      </c>
      <c r="D26138" s="2" t="s">
        <v>42080</v>
      </c>
      <c r="E26138" s="2"/>
      <c r="F26138" s="3">
        <v>1.0900000000000001</v>
      </c>
      <c r="G26138" s="156"/>
    </row>
    <row r="26139" spans="1:7" x14ac:dyDescent="0.25">
      <c r="A26139" s="2">
        <v>5088</v>
      </c>
      <c r="B26139" s="3" t="s">
        <v>28102</v>
      </c>
      <c r="C26139" s="2" t="s">
        <v>13</v>
      </c>
      <c r="D26139" s="2" t="s">
        <v>42080</v>
      </c>
      <c r="E26139" s="2"/>
      <c r="F26139" s="3">
        <v>6.7</v>
      </c>
      <c r="G26139" s="156"/>
    </row>
    <row r="26140" spans="1:7" x14ac:dyDescent="0.25">
      <c r="A26140" s="2">
        <v>11154</v>
      </c>
      <c r="B26140" s="3" t="s">
        <v>28103</v>
      </c>
      <c r="C26140" s="2" t="s">
        <v>13</v>
      </c>
      <c r="D26140" s="2" t="s">
        <v>42080</v>
      </c>
      <c r="E26140" s="2"/>
      <c r="F26140" s="3">
        <v>1491.86</v>
      </c>
      <c r="G26140" s="156"/>
    </row>
    <row r="26141" spans="1:7" x14ac:dyDescent="0.25">
      <c r="A26141" s="2">
        <v>4989</v>
      </c>
      <c r="B26141" s="3" t="s">
        <v>28104</v>
      </c>
      <c r="C26141" s="2" t="s">
        <v>13</v>
      </c>
      <c r="D26141" s="2" t="s">
        <v>42080</v>
      </c>
      <c r="E26141" s="2"/>
      <c r="F26141" s="3">
        <v>364.46</v>
      </c>
      <c r="G26141" s="156"/>
    </row>
    <row r="26142" spans="1:7" x14ac:dyDescent="0.25">
      <c r="A26142" s="2">
        <v>4982</v>
      </c>
      <c r="B26142" s="3" t="s">
        <v>28105</v>
      </c>
      <c r="C26142" s="2" t="s">
        <v>13</v>
      </c>
      <c r="D26142" s="2" t="s">
        <v>42080</v>
      </c>
      <c r="E26142" s="2"/>
      <c r="F26142" s="3">
        <v>341.84</v>
      </c>
      <c r="G26142" s="156"/>
    </row>
    <row r="26143" spans="1:7" x14ac:dyDescent="0.25">
      <c r="A26143" s="2">
        <v>4962</v>
      </c>
      <c r="B26143" s="3" t="s">
        <v>28106</v>
      </c>
      <c r="C26143" s="2" t="s">
        <v>13</v>
      </c>
      <c r="D26143" s="2" t="s">
        <v>42080</v>
      </c>
      <c r="E26143" s="2"/>
      <c r="F26143" s="3">
        <v>269.58999999999997</v>
      </c>
      <c r="G26143" s="156"/>
    </row>
    <row r="26144" spans="1:7" x14ac:dyDescent="0.25">
      <c r="A26144" s="2">
        <v>4981</v>
      </c>
      <c r="B26144" s="3" t="s">
        <v>28107</v>
      </c>
      <c r="C26144" s="2" t="s">
        <v>13</v>
      </c>
      <c r="D26144" s="2" t="s">
        <v>42081</v>
      </c>
      <c r="E26144" s="2"/>
      <c r="F26144" s="3">
        <v>240</v>
      </c>
      <c r="G26144" s="156"/>
    </row>
    <row r="26145" spans="1:7" x14ac:dyDescent="0.25">
      <c r="A26145" s="2">
        <v>4964</v>
      </c>
      <c r="B26145" s="3" t="s">
        <v>28108</v>
      </c>
      <c r="C26145" s="2" t="s">
        <v>13</v>
      </c>
      <c r="D26145" s="2" t="s">
        <v>42080</v>
      </c>
      <c r="E26145" s="2"/>
      <c r="F26145" s="3">
        <v>304.47000000000003</v>
      </c>
      <c r="G26145" s="156"/>
    </row>
    <row r="26146" spans="1:7" x14ac:dyDescent="0.25">
      <c r="A26146" s="2">
        <v>4992</v>
      </c>
      <c r="B26146" s="3" t="s">
        <v>28109</v>
      </c>
      <c r="C26146" s="2" t="s">
        <v>13</v>
      </c>
      <c r="D26146" s="2" t="s">
        <v>42080</v>
      </c>
      <c r="E26146" s="2"/>
      <c r="F26146" s="3">
        <v>297.41000000000003</v>
      </c>
      <c r="G26146" s="156"/>
    </row>
    <row r="26147" spans="1:7" x14ac:dyDescent="0.25">
      <c r="A26147" s="2">
        <v>4987</v>
      </c>
      <c r="B26147" s="3" t="s">
        <v>28110</v>
      </c>
      <c r="C26147" s="2" t="s">
        <v>13</v>
      </c>
      <c r="D26147" s="2" t="s">
        <v>42080</v>
      </c>
      <c r="E26147" s="2"/>
      <c r="F26147" s="3">
        <v>340.26</v>
      </c>
      <c r="G26147" s="156"/>
    </row>
    <row r="26148" spans="1:7" x14ac:dyDescent="0.25">
      <c r="A26148" s="2">
        <v>4930</v>
      </c>
      <c r="B26148" s="3" t="s">
        <v>28111</v>
      </c>
      <c r="C26148" s="2" t="s">
        <v>65</v>
      </c>
      <c r="D26148" s="2" t="s">
        <v>42080</v>
      </c>
      <c r="E26148" s="2"/>
      <c r="F26148" s="3">
        <v>631.9</v>
      </c>
      <c r="G26148" s="156"/>
    </row>
    <row r="26149" spans="1:7" x14ac:dyDescent="0.25">
      <c r="A26149" s="2">
        <v>4998</v>
      </c>
      <c r="B26149" s="3" t="s">
        <v>28112</v>
      </c>
      <c r="C26149" s="2" t="s">
        <v>65</v>
      </c>
      <c r="D26149" s="2" t="s">
        <v>42080</v>
      </c>
      <c r="E26149" s="2"/>
      <c r="F26149" s="3">
        <v>654.91999999999996</v>
      </c>
      <c r="G26149" s="156"/>
    </row>
    <row r="26150" spans="1:7" x14ac:dyDescent="0.25">
      <c r="A26150" s="2">
        <v>39021</v>
      </c>
      <c r="B26150" s="3" t="s">
        <v>28113</v>
      </c>
      <c r="C26150" s="2" t="s">
        <v>13</v>
      </c>
      <c r="D26150" s="2" t="s">
        <v>42080</v>
      </c>
      <c r="E26150" s="2"/>
      <c r="F26150" s="3">
        <v>671.87</v>
      </c>
      <c r="G26150" s="156"/>
    </row>
    <row r="26151" spans="1:7" x14ac:dyDescent="0.25">
      <c r="A26151" s="2">
        <v>39022</v>
      </c>
      <c r="B26151" s="3" t="s">
        <v>28114</v>
      </c>
      <c r="C26151" s="2" t="s">
        <v>13</v>
      </c>
      <c r="D26151" s="2" t="s">
        <v>42081</v>
      </c>
      <c r="E26151" s="2"/>
      <c r="F26151" s="3">
        <v>601.80999999999995</v>
      </c>
      <c r="G26151" s="156"/>
    </row>
    <row r="26152" spans="1:7" x14ac:dyDescent="0.25">
      <c r="A26152" s="2">
        <v>39024</v>
      </c>
      <c r="B26152" s="3" t="s">
        <v>28115</v>
      </c>
      <c r="C26152" s="2" t="s">
        <v>13</v>
      </c>
      <c r="D26152" s="2" t="s">
        <v>42080</v>
      </c>
      <c r="E26152" s="2"/>
      <c r="F26152" s="3">
        <v>791.68</v>
      </c>
      <c r="G26152" s="156"/>
    </row>
    <row r="26153" spans="1:7" x14ac:dyDescent="0.25">
      <c r="A26153" s="2">
        <v>4914</v>
      </c>
      <c r="B26153" s="3" t="s">
        <v>28116</v>
      </c>
      <c r="C26153" s="2" t="s">
        <v>65</v>
      </c>
      <c r="D26153" s="2" t="s">
        <v>42080</v>
      </c>
      <c r="E26153" s="2"/>
      <c r="F26153" s="3">
        <v>641.91</v>
      </c>
      <c r="G26153" s="156"/>
    </row>
    <row r="26154" spans="1:7" x14ac:dyDescent="0.25">
      <c r="A26154" s="2">
        <v>4917</v>
      </c>
      <c r="B26154" s="3" t="s">
        <v>28117</v>
      </c>
      <c r="C26154" s="2" t="s">
        <v>65</v>
      </c>
      <c r="D26154" s="2" t="s">
        <v>42081</v>
      </c>
      <c r="E26154" s="2"/>
      <c r="F26154" s="3">
        <v>443.31</v>
      </c>
      <c r="G26154" s="156"/>
    </row>
    <row r="26155" spans="1:7" x14ac:dyDescent="0.25">
      <c r="A26155" s="2">
        <v>39025</v>
      </c>
      <c r="B26155" s="3" t="s">
        <v>28118</v>
      </c>
      <c r="C26155" s="2" t="s">
        <v>13</v>
      </c>
      <c r="D26155" s="2" t="s">
        <v>42080</v>
      </c>
      <c r="E26155" s="2"/>
      <c r="F26155" s="3">
        <v>811.78</v>
      </c>
      <c r="G26155" s="156"/>
    </row>
    <row r="26156" spans="1:7" x14ac:dyDescent="0.25">
      <c r="A26156" s="2">
        <v>4922</v>
      </c>
      <c r="B26156" s="3" t="s">
        <v>28119</v>
      </c>
      <c r="C26156" s="2" t="s">
        <v>65</v>
      </c>
      <c r="D26156" s="2" t="s">
        <v>42080</v>
      </c>
      <c r="E26156" s="2"/>
      <c r="F26156" s="3">
        <v>411.21</v>
      </c>
      <c r="G26156" s="156"/>
    </row>
    <row r="26157" spans="1:7" x14ac:dyDescent="0.25">
      <c r="A26157" s="2">
        <v>4911</v>
      </c>
      <c r="B26157" s="3" t="s">
        <v>28120</v>
      </c>
      <c r="C26157" s="2" t="s">
        <v>65</v>
      </c>
      <c r="D26157" s="2" t="s">
        <v>42080</v>
      </c>
      <c r="E26157" s="2"/>
      <c r="F26157" s="3">
        <v>306.60000000000002</v>
      </c>
      <c r="G26157" s="156"/>
    </row>
    <row r="26158" spans="1:7" x14ac:dyDescent="0.25">
      <c r="A26158" s="2">
        <v>37518</v>
      </c>
      <c r="B26158" s="3" t="s">
        <v>28121</v>
      </c>
      <c r="C26158" s="2" t="s">
        <v>65</v>
      </c>
      <c r="D26158" s="2" t="s">
        <v>42080</v>
      </c>
      <c r="E26158" s="2"/>
      <c r="F26158" s="3">
        <v>498.22</v>
      </c>
      <c r="G26158" s="156"/>
    </row>
    <row r="26159" spans="1:7" x14ac:dyDescent="0.25">
      <c r="A26159" s="2">
        <v>4910</v>
      </c>
      <c r="B26159" s="3" t="s">
        <v>28122</v>
      </c>
      <c r="C26159" s="2" t="s">
        <v>65</v>
      </c>
      <c r="D26159" s="2" t="s">
        <v>42080</v>
      </c>
      <c r="E26159" s="2"/>
      <c r="F26159" s="3">
        <v>420.01</v>
      </c>
      <c r="G26159" s="156"/>
    </row>
    <row r="26160" spans="1:7" x14ac:dyDescent="0.25">
      <c r="A26160" s="2">
        <v>4943</v>
      </c>
      <c r="B26160" s="3" t="s">
        <v>28123</v>
      </c>
      <c r="C26160" s="2" t="s">
        <v>65</v>
      </c>
      <c r="D26160" s="2" t="s">
        <v>42080</v>
      </c>
      <c r="E26160" s="2"/>
      <c r="F26160" s="3">
        <v>625.71</v>
      </c>
      <c r="G26160" s="156"/>
    </row>
    <row r="26161" spans="1:7" x14ac:dyDescent="0.25">
      <c r="A26161" s="2">
        <v>5002</v>
      </c>
      <c r="B26161" s="3" t="s">
        <v>28124</v>
      </c>
      <c r="C26161" s="2" t="s">
        <v>65</v>
      </c>
      <c r="D26161" s="2" t="s">
        <v>42080</v>
      </c>
      <c r="E26161" s="2"/>
      <c r="F26161" s="3">
        <v>477.42</v>
      </c>
      <c r="G26161" s="156"/>
    </row>
    <row r="26162" spans="1:7" x14ac:dyDescent="0.25">
      <c r="A26162" s="2">
        <v>4977</v>
      </c>
      <c r="B26162" s="3" t="s">
        <v>28125</v>
      </c>
      <c r="C26162" s="2" t="s">
        <v>65</v>
      </c>
      <c r="D26162" s="2" t="s">
        <v>42080</v>
      </c>
      <c r="E26162" s="2"/>
      <c r="F26162" s="3">
        <v>322.27999999999997</v>
      </c>
      <c r="G26162" s="156"/>
    </row>
    <row r="26163" spans="1:7" x14ac:dyDescent="0.25">
      <c r="A26163" s="2">
        <v>11364</v>
      </c>
      <c r="B26163" s="3" t="s">
        <v>28126</v>
      </c>
      <c r="C26163" s="2" t="s">
        <v>13</v>
      </c>
      <c r="D26163" s="2" t="s">
        <v>42080</v>
      </c>
      <c r="E26163" s="2"/>
      <c r="F26163" s="3">
        <v>206.18</v>
      </c>
      <c r="G26163" s="156"/>
    </row>
    <row r="26164" spans="1:7" x14ac:dyDescent="0.25">
      <c r="A26164" s="2">
        <v>11365</v>
      </c>
      <c r="B26164" s="3" t="s">
        <v>28127</v>
      </c>
      <c r="C26164" s="2" t="s">
        <v>13</v>
      </c>
      <c r="D26164" s="2" t="s">
        <v>42080</v>
      </c>
      <c r="E26164" s="2"/>
      <c r="F26164" s="3">
        <v>213.96</v>
      </c>
      <c r="G26164" s="156"/>
    </row>
    <row r="26165" spans="1:7" x14ac:dyDescent="0.25">
      <c r="A26165" s="2">
        <v>11366</v>
      </c>
      <c r="B26165" s="3" t="s">
        <v>28128</v>
      </c>
      <c r="C26165" s="2" t="s">
        <v>13</v>
      </c>
      <c r="D26165" s="2" t="s">
        <v>42080</v>
      </c>
      <c r="E26165" s="2"/>
      <c r="F26165" s="3">
        <v>227.44</v>
      </c>
      <c r="G26165" s="156"/>
    </row>
    <row r="26166" spans="1:7" x14ac:dyDescent="0.25">
      <c r="A26166" s="2">
        <v>43777</v>
      </c>
      <c r="B26166" s="3" t="s">
        <v>28129</v>
      </c>
      <c r="C26166" s="2" t="s">
        <v>13</v>
      </c>
      <c r="D26166" s="2" t="s">
        <v>42080</v>
      </c>
      <c r="E26166" s="2"/>
      <c r="F26166" s="3">
        <v>267.17</v>
      </c>
      <c r="G26166" s="156"/>
    </row>
    <row r="26167" spans="1:7" x14ac:dyDescent="0.25">
      <c r="A26167" s="2">
        <v>20322</v>
      </c>
      <c r="B26167" s="3" t="s">
        <v>28130</v>
      </c>
      <c r="C26167" s="2" t="s">
        <v>13</v>
      </c>
      <c r="D26167" s="2" t="s">
        <v>42080</v>
      </c>
      <c r="E26167" s="2"/>
      <c r="F26167" s="3">
        <v>248.01</v>
      </c>
      <c r="G26167" s="156"/>
    </row>
    <row r="26168" spans="1:7" x14ac:dyDescent="0.25">
      <c r="A26168" s="2">
        <v>10553</v>
      </c>
      <c r="B26168" s="3" t="s">
        <v>28131</v>
      </c>
      <c r="C26168" s="2" t="s">
        <v>13</v>
      </c>
      <c r="D26168" s="2" t="s">
        <v>42080</v>
      </c>
      <c r="E26168" s="2"/>
      <c r="F26168" s="3">
        <v>225.19</v>
      </c>
      <c r="G26168" s="156"/>
    </row>
    <row r="26169" spans="1:7" x14ac:dyDescent="0.25">
      <c r="A26169" s="2">
        <v>5020</v>
      </c>
      <c r="B26169" s="3" t="s">
        <v>28132</v>
      </c>
      <c r="C26169" s="2" t="s">
        <v>13</v>
      </c>
      <c r="D26169" s="2" t="s">
        <v>42080</v>
      </c>
      <c r="E26169" s="2"/>
      <c r="F26169" s="3">
        <v>237.42</v>
      </c>
      <c r="G26169" s="156"/>
    </row>
    <row r="26170" spans="1:7" x14ac:dyDescent="0.25">
      <c r="A26170" s="2">
        <v>10554</v>
      </c>
      <c r="B26170" s="3" t="s">
        <v>28133</v>
      </c>
      <c r="C26170" s="2" t="s">
        <v>13</v>
      </c>
      <c r="D26170" s="2" t="s">
        <v>42080</v>
      </c>
      <c r="E26170" s="2"/>
      <c r="F26170" s="3">
        <v>227.19</v>
      </c>
      <c r="G26170" s="156"/>
    </row>
    <row r="26171" spans="1:7" x14ac:dyDescent="0.25">
      <c r="A26171" s="2">
        <v>10555</v>
      </c>
      <c r="B26171" s="3" t="s">
        <v>28134</v>
      </c>
      <c r="C26171" s="2" t="s">
        <v>13</v>
      </c>
      <c r="D26171" s="2" t="s">
        <v>42080</v>
      </c>
      <c r="E26171" s="2"/>
      <c r="F26171" s="3">
        <v>247.76</v>
      </c>
      <c r="G26171" s="156"/>
    </row>
    <row r="26172" spans="1:7" x14ac:dyDescent="0.25">
      <c r="A26172" s="2">
        <v>10556</v>
      </c>
      <c r="B26172" s="3" t="s">
        <v>28135</v>
      </c>
      <c r="C26172" s="2" t="s">
        <v>13</v>
      </c>
      <c r="D26172" s="2" t="s">
        <v>42080</v>
      </c>
      <c r="E26172" s="2"/>
      <c r="F26172" s="3">
        <v>329.42</v>
      </c>
      <c r="G26172" s="156"/>
    </row>
    <row r="26173" spans="1:7" x14ac:dyDescent="0.25">
      <c r="A26173" s="2">
        <v>39502</v>
      </c>
      <c r="B26173" s="3" t="s">
        <v>28136</v>
      </c>
      <c r="C26173" s="2" t="s">
        <v>13</v>
      </c>
      <c r="D26173" s="2" t="s">
        <v>42080</v>
      </c>
      <c r="E26173" s="2"/>
      <c r="F26173" s="3">
        <v>462.58</v>
      </c>
      <c r="G26173" s="156"/>
    </row>
    <row r="26174" spans="1:7" x14ac:dyDescent="0.25">
      <c r="A26174" s="2">
        <v>39504</v>
      </c>
      <c r="B26174" s="3" t="s">
        <v>28137</v>
      </c>
      <c r="C26174" s="2" t="s">
        <v>13</v>
      </c>
      <c r="D26174" s="2" t="s">
        <v>42080</v>
      </c>
      <c r="E26174" s="2"/>
      <c r="F26174" s="3">
        <v>511.53</v>
      </c>
      <c r="G26174" s="156"/>
    </row>
    <row r="26175" spans="1:7" x14ac:dyDescent="0.25">
      <c r="A26175" s="2">
        <v>39503</v>
      </c>
      <c r="B26175" s="3" t="s">
        <v>28138</v>
      </c>
      <c r="C26175" s="2" t="s">
        <v>13</v>
      </c>
      <c r="D26175" s="2" t="s">
        <v>42080</v>
      </c>
      <c r="E26175" s="2"/>
      <c r="F26175" s="3">
        <v>538.37</v>
      </c>
      <c r="G26175" s="156"/>
    </row>
    <row r="26176" spans="1:7" x14ac:dyDescent="0.25">
      <c r="A26176" s="2">
        <v>39505</v>
      </c>
      <c r="B26176" s="3" t="s">
        <v>28139</v>
      </c>
      <c r="C26176" s="2" t="s">
        <v>13</v>
      </c>
      <c r="D26176" s="2" t="s">
        <v>42080</v>
      </c>
      <c r="E26176" s="2"/>
      <c r="F26176" s="3">
        <v>580.16999999999996</v>
      </c>
      <c r="G26176" s="156"/>
    </row>
    <row r="26177" spans="1:7" x14ac:dyDescent="0.25">
      <c r="A26177" s="2">
        <v>5028</v>
      </c>
      <c r="B26177" s="3" t="s">
        <v>28140</v>
      </c>
      <c r="C26177" s="2" t="s">
        <v>65</v>
      </c>
      <c r="D26177" s="2" t="s">
        <v>42080</v>
      </c>
      <c r="E26177" s="2"/>
      <c r="F26177" s="3">
        <v>788.56</v>
      </c>
      <c r="G26177" s="156"/>
    </row>
    <row r="26178" spans="1:7" x14ac:dyDescent="0.25">
      <c r="A26178" s="2">
        <v>4969</v>
      </c>
      <c r="B26178" s="3" t="s">
        <v>28141</v>
      </c>
      <c r="C26178" s="2" t="s">
        <v>65</v>
      </c>
      <c r="D26178" s="2" t="s">
        <v>42081</v>
      </c>
      <c r="E26178" s="2"/>
      <c r="F26178" s="3">
        <v>455.8</v>
      </c>
      <c r="G26178" s="156"/>
    </row>
    <row r="26179" spans="1:7" x14ac:dyDescent="0.25">
      <c r="A26179" s="2">
        <v>44471</v>
      </c>
      <c r="B26179" s="3" t="s">
        <v>28142</v>
      </c>
      <c r="C26179" s="2" t="s">
        <v>13</v>
      </c>
      <c r="D26179" s="2" t="s">
        <v>42080</v>
      </c>
      <c r="E26179" s="2"/>
      <c r="F26179" s="3">
        <v>526.02</v>
      </c>
      <c r="G26179" s="156"/>
    </row>
    <row r="26180" spans="1:7" x14ac:dyDescent="0.25">
      <c r="A26180" s="2">
        <v>4944</v>
      </c>
      <c r="B26180" s="3" t="s">
        <v>28143</v>
      </c>
      <c r="C26180" s="2" t="s">
        <v>65</v>
      </c>
      <c r="D26180" s="2" t="s">
        <v>42080</v>
      </c>
      <c r="E26180" s="2"/>
      <c r="F26180" s="3">
        <v>935.44</v>
      </c>
      <c r="G26180" s="156"/>
    </row>
    <row r="26181" spans="1:7" x14ac:dyDescent="0.25">
      <c r="A26181" s="2">
        <v>21102</v>
      </c>
      <c r="B26181" s="3" t="s">
        <v>28144</v>
      </c>
      <c r="C26181" s="2" t="s">
        <v>13</v>
      </c>
      <c r="D26181" s="2" t="s">
        <v>42080</v>
      </c>
      <c r="E26181" s="2"/>
      <c r="F26181" s="3">
        <v>56.13</v>
      </c>
      <c r="G26181" s="156"/>
    </row>
    <row r="26182" spans="1:7" x14ac:dyDescent="0.25">
      <c r="A26182" s="2">
        <v>21101</v>
      </c>
      <c r="B26182" s="3" t="s">
        <v>28145</v>
      </c>
      <c r="C26182" s="2" t="s">
        <v>13</v>
      </c>
      <c r="D26182" s="2" t="s">
        <v>42080</v>
      </c>
      <c r="E26182" s="2"/>
      <c r="F26182" s="3">
        <v>36.049999999999997</v>
      </c>
      <c r="G26182" s="156"/>
    </row>
    <row r="26183" spans="1:7" x14ac:dyDescent="0.25">
      <c r="A26183" s="2">
        <v>34713</v>
      </c>
      <c r="B26183" s="3" t="s">
        <v>28146</v>
      </c>
      <c r="C26183" s="2" t="s">
        <v>65</v>
      </c>
      <c r="D26183" s="2" t="s">
        <v>42080</v>
      </c>
      <c r="E26183" s="2"/>
      <c r="F26183" s="3">
        <v>469.25</v>
      </c>
      <c r="G26183" s="156"/>
    </row>
    <row r="26184" spans="1:7" x14ac:dyDescent="0.25">
      <c r="A26184" s="2">
        <v>37563</v>
      </c>
      <c r="B26184" s="3" t="s">
        <v>28147</v>
      </c>
      <c r="C26184" s="2" t="s">
        <v>65</v>
      </c>
      <c r="D26184" s="2" t="s">
        <v>42080</v>
      </c>
      <c r="E26184" s="2"/>
      <c r="F26184" s="3">
        <v>695.32</v>
      </c>
      <c r="G26184" s="156"/>
    </row>
    <row r="26185" spans="1:7" x14ac:dyDescent="0.25">
      <c r="A26185" s="2">
        <v>4948</v>
      </c>
      <c r="B26185" s="3" t="s">
        <v>28148</v>
      </c>
      <c r="C26185" s="2" t="s">
        <v>65</v>
      </c>
      <c r="D26185" s="2" t="s">
        <v>42080</v>
      </c>
      <c r="E26185" s="2"/>
      <c r="F26185" s="3">
        <v>604.94000000000005</v>
      </c>
      <c r="G26185" s="156"/>
    </row>
    <row r="26186" spans="1:7" x14ac:dyDescent="0.25">
      <c r="A26186" s="2">
        <v>37561</v>
      </c>
      <c r="B26186" s="3" t="s">
        <v>28149</v>
      </c>
      <c r="C26186" s="2" t="s">
        <v>65</v>
      </c>
      <c r="D26186" s="2" t="s">
        <v>42080</v>
      </c>
      <c r="E26186" s="2"/>
      <c r="F26186" s="3">
        <v>564.19000000000005</v>
      </c>
      <c r="G26186" s="156"/>
    </row>
    <row r="26187" spans="1:7" x14ac:dyDescent="0.25">
      <c r="A26187" s="2">
        <v>37562</v>
      </c>
      <c r="B26187" s="3" t="s">
        <v>28150</v>
      </c>
      <c r="C26187" s="2" t="s">
        <v>65</v>
      </c>
      <c r="D26187" s="2" t="s">
        <v>42080</v>
      </c>
      <c r="E26187" s="2"/>
      <c r="F26187" s="3">
        <v>739.72</v>
      </c>
      <c r="G26187" s="156"/>
    </row>
    <row r="26188" spans="1:7" x14ac:dyDescent="0.25">
      <c r="A26188" s="2">
        <v>14164</v>
      </c>
      <c r="B26188" s="3" t="s">
        <v>28151</v>
      </c>
      <c r="C26188" s="2" t="s">
        <v>13</v>
      </c>
      <c r="D26188" s="2" t="s">
        <v>42080</v>
      </c>
      <c r="E26188" s="2"/>
      <c r="F26188" s="3">
        <v>1926.55</v>
      </c>
      <c r="G26188" s="156"/>
    </row>
    <row r="26189" spans="1:7" x14ac:dyDescent="0.25">
      <c r="A26189" s="2">
        <v>14163</v>
      </c>
      <c r="B26189" s="3" t="s">
        <v>28152</v>
      </c>
      <c r="C26189" s="2" t="s">
        <v>13</v>
      </c>
      <c r="D26189" s="2" t="s">
        <v>42080</v>
      </c>
      <c r="E26189" s="2"/>
      <c r="F26189" s="3">
        <v>2189.65</v>
      </c>
      <c r="G26189" s="156"/>
    </row>
    <row r="26190" spans="1:7" x14ac:dyDescent="0.25">
      <c r="A26190" s="2">
        <v>5051</v>
      </c>
      <c r="B26190" s="3" t="s">
        <v>28153</v>
      </c>
      <c r="C26190" s="2" t="s">
        <v>13</v>
      </c>
      <c r="D26190" s="2" t="s">
        <v>42080</v>
      </c>
      <c r="E26190" s="2"/>
      <c r="F26190" s="3">
        <v>1862.27</v>
      </c>
      <c r="G26190" s="156"/>
    </row>
    <row r="26191" spans="1:7" x14ac:dyDescent="0.25">
      <c r="A26191" s="2">
        <v>5052</v>
      </c>
      <c r="B26191" s="3" t="s">
        <v>28154</v>
      </c>
      <c r="C26191" s="2" t="s">
        <v>13</v>
      </c>
      <c r="D26191" s="2" t="s">
        <v>42081</v>
      </c>
      <c r="E26191" s="2"/>
      <c r="F26191" s="3">
        <v>1387.5</v>
      </c>
      <c r="G26191" s="156"/>
    </row>
    <row r="26192" spans="1:7" x14ac:dyDescent="0.25">
      <c r="A26192" s="2">
        <v>14162</v>
      </c>
      <c r="B26192" s="3" t="s">
        <v>28155</v>
      </c>
      <c r="C26192" s="2" t="s">
        <v>13</v>
      </c>
      <c r="D26192" s="2" t="s">
        <v>42080</v>
      </c>
      <c r="E26192" s="2"/>
      <c r="F26192" s="3">
        <v>1859.57</v>
      </c>
      <c r="G26192" s="156"/>
    </row>
    <row r="26193" spans="1:7" x14ac:dyDescent="0.25">
      <c r="A26193" s="2">
        <v>14166</v>
      </c>
      <c r="B26193" s="3" t="s">
        <v>28156</v>
      </c>
      <c r="C26193" s="2" t="s">
        <v>13</v>
      </c>
      <c r="D26193" s="2" t="s">
        <v>42080</v>
      </c>
      <c r="E26193" s="2"/>
      <c r="F26193" s="3">
        <v>1405.12</v>
      </c>
      <c r="G26193" s="156"/>
    </row>
    <row r="26194" spans="1:7" x14ac:dyDescent="0.25">
      <c r="A26194" s="2">
        <v>14165</v>
      </c>
      <c r="B26194" s="3" t="s">
        <v>28157</v>
      </c>
      <c r="C26194" s="2" t="s">
        <v>13</v>
      </c>
      <c r="D26194" s="2" t="s">
        <v>42080</v>
      </c>
      <c r="E26194" s="2"/>
      <c r="F26194" s="3">
        <v>1946.59</v>
      </c>
      <c r="G26194" s="156"/>
    </row>
    <row r="26195" spans="1:7" x14ac:dyDescent="0.25">
      <c r="A26195" s="2">
        <v>5050</v>
      </c>
      <c r="B26195" s="3" t="s">
        <v>28158</v>
      </c>
      <c r="C26195" s="2" t="s">
        <v>13</v>
      </c>
      <c r="D26195" s="2" t="s">
        <v>42080</v>
      </c>
      <c r="E26195" s="2"/>
      <c r="F26195" s="3">
        <v>479.1</v>
      </c>
      <c r="G26195" s="156"/>
    </row>
    <row r="26196" spans="1:7" x14ac:dyDescent="0.25">
      <c r="A26196" s="2">
        <v>12366</v>
      </c>
      <c r="B26196" s="3" t="s">
        <v>28159</v>
      </c>
      <c r="C26196" s="2" t="s">
        <v>13</v>
      </c>
      <c r="D26196" s="2" t="s">
        <v>42080</v>
      </c>
      <c r="E26196" s="2"/>
      <c r="F26196" s="3">
        <v>1104.97</v>
      </c>
      <c r="G26196" s="156"/>
    </row>
    <row r="26197" spans="1:7" x14ac:dyDescent="0.25">
      <c r="A26197" s="2">
        <v>5045</v>
      </c>
      <c r="B26197" s="3" t="s">
        <v>28160</v>
      </c>
      <c r="C26197" s="2" t="s">
        <v>13</v>
      </c>
      <c r="D26197" s="2" t="s">
        <v>42080</v>
      </c>
      <c r="E26197" s="2"/>
      <c r="F26197" s="3">
        <v>1526.46</v>
      </c>
      <c r="G26197" s="156"/>
    </row>
    <row r="26198" spans="1:7" x14ac:dyDescent="0.25">
      <c r="A26198" s="2">
        <v>5035</v>
      </c>
      <c r="B26198" s="3" t="s">
        <v>28161</v>
      </c>
      <c r="C26198" s="2" t="s">
        <v>13</v>
      </c>
      <c r="D26198" s="2" t="s">
        <v>42080</v>
      </c>
      <c r="E26198" s="2"/>
      <c r="F26198" s="3">
        <v>1755.06</v>
      </c>
      <c r="G26198" s="156"/>
    </row>
    <row r="26199" spans="1:7" x14ac:dyDescent="0.25">
      <c r="A26199" s="2">
        <v>41180</v>
      </c>
      <c r="B26199" s="3" t="s">
        <v>28162</v>
      </c>
      <c r="C26199" s="2" t="s">
        <v>13</v>
      </c>
      <c r="D26199" s="2" t="s">
        <v>42080</v>
      </c>
      <c r="E26199" s="2"/>
      <c r="F26199" s="3">
        <v>3945.35</v>
      </c>
      <c r="G26199" s="156"/>
    </row>
    <row r="26200" spans="1:7" x14ac:dyDescent="0.25">
      <c r="A26200" s="2">
        <v>41181</v>
      </c>
      <c r="B26200" s="3" t="s">
        <v>28163</v>
      </c>
      <c r="C26200" s="2" t="s">
        <v>13</v>
      </c>
      <c r="D26200" s="2" t="s">
        <v>42080</v>
      </c>
      <c r="E26200" s="2"/>
      <c r="F26200" s="3">
        <v>5223.5200000000004</v>
      </c>
      <c r="G26200" s="156"/>
    </row>
    <row r="26201" spans="1:7" x14ac:dyDescent="0.25">
      <c r="A26201" s="2">
        <v>41182</v>
      </c>
      <c r="B26201" s="3" t="s">
        <v>28164</v>
      </c>
      <c r="C26201" s="2" t="s">
        <v>13</v>
      </c>
      <c r="D26201" s="2" t="s">
        <v>42080</v>
      </c>
      <c r="E26201" s="2"/>
      <c r="F26201" s="3">
        <v>7493.57</v>
      </c>
      <c r="G26201" s="156"/>
    </row>
    <row r="26202" spans="1:7" x14ac:dyDescent="0.25">
      <c r="A26202" s="2">
        <v>41183</v>
      </c>
      <c r="B26202" s="3" t="s">
        <v>28165</v>
      </c>
      <c r="C26202" s="2" t="s">
        <v>13</v>
      </c>
      <c r="D26202" s="2" t="s">
        <v>42080</v>
      </c>
      <c r="E26202" s="2"/>
      <c r="F26202" s="3">
        <v>9355.8799999999992</v>
      </c>
      <c r="G26202" s="156"/>
    </row>
    <row r="26203" spans="1:7" x14ac:dyDescent="0.25">
      <c r="A26203" s="2">
        <v>41184</v>
      </c>
      <c r="B26203" s="3" t="s">
        <v>28166</v>
      </c>
      <c r="C26203" s="2" t="s">
        <v>13</v>
      </c>
      <c r="D26203" s="2" t="s">
        <v>42080</v>
      </c>
      <c r="E26203" s="2"/>
      <c r="F26203" s="3">
        <v>14244.9</v>
      </c>
      <c r="G26203" s="156"/>
    </row>
    <row r="26204" spans="1:7" x14ac:dyDescent="0.25">
      <c r="A26204" s="2">
        <v>41185</v>
      </c>
      <c r="B26204" s="3" t="s">
        <v>28167</v>
      </c>
      <c r="C26204" s="2" t="s">
        <v>13</v>
      </c>
      <c r="D26204" s="2" t="s">
        <v>42080</v>
      </c>
      <c r="E26204" s="2"/>
      <c r="F26204" s="3">
        <v>5282.65</v>
      </c>
      <c r="G26204" s="156"/>
    </row>
    <row r="26205" spans="1:7" x14ac:dyDescent="0.25">
      <c r="A26205" s="2">
        <v>41186</v>
      </c>
      <c r="B26205" s="3" t="s">
        <v>28168</v>
      </c>
      <c r="C26205" s="2" t="s">
        <v>13</v>
      </c>
      <c r="D26205" s="2" t="s">
        <v>42080</v>
      </c>
      <c r="E26205" s="2"/>
      <c r="F26205" s="3">
        <v>7403.02</v>
      </c>
      <c r="G26205" s="156"/>
    </row>
    <row r="26206" spans="1:7" x14ac:dyDescent="0.25">
      <c r="A26206" s="2">
        <v>41187</v>
      </c>
      <c r="B26206" s="3" t="s">
        <v>28169</v>
      </c>
      <c r="C26206" s="2" t="s">
        <v>13</v>
      </c>
      <c r="D26206" s="2" t="s">
        <v>42080</v>
      </c>
      <c r="E26206" s="2"/>
      <c r="F26206" s="3">
        <v>9928.06</v>
      </c>
      <c r="G26206" s="156"/>
    </row>
    <row r="26207" spans="1:7" x14ac:dyDescent="0.25">
      <c r="A26207" s="2">
        <v>41188</v>
      </c>
      <c r="B26207" s="3" t="s">
        <v>28170</v>
      </c>
      <c r="C26207" s="2" t="s">
        <v>13</v>
      </c>
      <c r="D26207" s="2" t="s">
        <v>42080</v>
      </c>
      <c r="E26207" s="2"/>
      <c r="F26207" s="3">
        <v>12695.78</v>
      </c>
      <c r="G26207" s="156"/>
    </row>
    <row r="26208" spans="1:7" x14ac:dyDescent="0.25">
      <c r="A26208" s="2">
        <v>5036</v>
      </c>
      <c r="B26208" s="3" t="s">
        <v>28171</v>
      </c>
      <c r="C26208" s="2" t="s">
        <v>13</v>
      </c>
      <c r="D26208" s="2" t="s">
        <v>42080</v>
      </c>
      <c r="E26208" s="2"/>
      <c r="F26208" s="3">
        <v>2692.58</v>
      </c>
      <c r="G26208" s="156"/>
    </row>
    <row r="26209" spans="1:7" x14ac:dyDescent="0.25">
      <c r="A26209" s="2">
        <v>41189</v>
      </c>
      <c r="B26209" s="3" t="s">
        <v>28172</v>
      </c>
      <c r="C26209" s="2" t="s">
        <v>13</v>
      </c>
      <c r="D26209" s="2" t="s">
        <v>42080</v>
      </c>
      <c r="E26209" s="2"/>
      <c r="F26209" s="3">
        <v>16321.75</v>
      </c>
      <c r="G26209" s="156"/>
    </row>
    <row r="26210" spans="1:7" x14ac:dyDescent="0.25">
      <c r="A26210" s="2">
        <v>41190</v>
      </c>
      <c r="B26210" s="3" t="s">
        <v>28173</v>
      </c>
      <c r="C26210" s="2" t="s">
        <v>13</v>
      </c>
      <c r="D26210" s="2" t="s">
        <v>42080</v>
      </c>
      <c r="E26210" s="2"/>
      <c r="F26210" s="3">
        <v>5676.13</v>
      </c>
      <c r="G26210" s="156"/>
    </row>
    <row r="26211" spans="1:7" x14ac:dyDescent="0.25">
      <c r="A26211" s="2">
        <v>41191</v>
      </c>
      <c r="B26211" s="3" t="s">
        <v>28174</v>
      </c>
      <c r="C26211" s="2" t="s">
        <v>13</v>
      </c>
      <c r="D26211" s="2" t="s">
        <v>42080</v>
      </c>
      <c r="E26211" s="2"/>
      <c r="F26211" s="3">
        <v>8704.14</v>
      </c>
      <c r="G26211" s="156"/>
    </row>
    <row r="26212" spans="1:7" x14ac:dyDescent="0.25">
      <c r="A26212" s="2">
        <v>41192</v>
      </c>
      <c r="B26212" s="3" t="s">
        <v>28175</v>
      </c>
      <c r="C26212" s="2" t="s">
        <v>13</v>
      </c>
      <c r="D26212" s="2" t="s">
        <v>42080</v>
      </c>
      <c r="E26212" s="2"/>
      <c r="F26212" s="3">
        <v>9074</v>
      </c>
      <c r="G26212" s="156"/>
    </row>
    <row r="26213" spans="1:7" x14ac:dyDescent="0.25">
      <c r="A26213" s="2">
        <v>41193</v>
      </c>
      <c r="B26213" s="3" t="s">
        <v>28176</v>
      </c>
      <c r="C26213" s="2" t="s">
        <v>13</v>
      </c>
      <c r="D26213" s="2" t="s">
        <v>42080</v>
      </c>
      <c r="E26213" s="2"/>
      <c r="F26213" s="3">
        <v>14826.61</v>
      </c>
      <c r="G26213" s="156"/>
    </row>
    <row r="26214" spans="1:7" x14ac:dyDescent="0.25">
      <c r="A26214" s="2">
        <v>41194</v>
      </c>
      <c r="B26214" s="3" t="s">
        <v>28177</v>
      </c>
      <c r="C26214" s="2" t="s">
        <v>13</v>
      </c>
      <c r="D26214" s="2" t="s">
        <v>42080</v>
      </c>
      <c r="E26214" s="2"/>
      <c r="F26214" s="3">
        <v>17691.509999999998</v>
      </c>
      <c r="G26214" s="156"/>
    </row>
    <row r="26215" spans="1:7" x14ac:dyDescent="0.25">
      <c r="A26215" s="2">
        <v>5044</v>
      </c>
      <c r="B26215" s="3" t="s">
        <v>28178</v>
      </c>
      <c r="C26215" s="2" t="s">
        <v>13</v>
      </c>
      <c r="D26215" s="2" t="s">
        <v>42080</v>
      </c>
      <c r="E26215" s="2"/>
      <c r="F26215" s="3">
        <v>951.98</v>
      </c>
      <c r="G26215" s="156"/>
    </row>
    <row r="26216" spans="1:7" x14ac:dyDescent="0.25">
      <c r="A26216" s="2">
        <v>5059</v>
      </c>
      <c r="B26216" s="3" t="s">
        <v>28179</v>
      </c>
      <c r="C26216" s="2" t="s">
        <v>13</v>
      </c>
      <c r="D26216" s="2" t="s">
        <v>42080</v>
      </c>
      <c r="E26216" s="2"/>
      <c r="F26216" s="3">
        <v>1138.46</v>
      </c>
      <c r="G26216" s="156"/>
    </row>
    <row r="26217" spans="1:7" x14ac:dyDescent="0.25">
      <c r="A26217" s="2">
        <v>41201</v>
      </c>
      <c r="B26217" s="3" t="s">
        <v>28180</v>
      </c>
      <c r="C26217" s="2" t="s">
        <v>13</v>
      </c>
      <c r="D26217" s="2" t="s">
        <v>42080</v>
      </c>
      <c r="E26217" s="2"/>
      <c r="F26217" s="3">
        <v>2310.4</v>
      </c>
      <c r="G26217" s="156"/>
    </row>
    <row r="26218" spans="1:7" x14ac:dyDescent="0.25">
      <c r="A26218" s="2">
        <v>41199</v>
      </c>
      <c r="B26218" s="3" t="s">
        <v>28181</v>
      </c>
      <c r="C26218" s="2" t="s">
        <v>13</v>
      </c>
      <c r="D26218" s="2" t="s">
        <v>42080</v>
      </c>
      <c r="E26218" s="2"/>
      <c r="F26218" s="3">
        <v>742.42</v>
      </c>
      <c r="G26218" s="156"/>
    </row>
    <row r="26219" spans="1:7" x14ac:dyDescent="0.25">
      <c r="A26219" s="2">
        <v>5057</v>
      </c>
      <c r="B26219" s="3" t="s">
        <v>28182</v>
      </c>
      <c r="C26219" s="2" t="s">
        <v>13</v>
      </c>
      <c r="D26219" s="2" t="s">
        <v>42080</v>
      </c>
      <c r="E26219" s="2"/>
      <c r="F26219" s="3">
        <v>1005.1</v>
      </c>
      <c r="G26219" s="156"/>
    </row>
    <row r="26220" spans="1:7" x14ac:dyDescent="0.25">
      <c r="A26220" s="2">
        <v>41200</v>
      </c>
      <c r="B26220" s="3" t="s">
        <v>28183</v>
      </c>
      <c r="C26220" s="2" t="s">
        <v>13</v>
      </c>
      <c r="D26220" s="2" t="s">
        <v>42080</v>
      </c>
      <c r="E26220" s="2"/>
      <c r="F26220" s="3">
        <v>1445.01</v>
      </c>
      <c r="G26220" s="156"/>
    </row>
    <row r="26221" spans="1:7" x14ac:dyDescent="0.25">
      <c r="A26221" s="2">
        <v>41205</v>
      </c>
      <c r="B26221" s="3" t="s">
        <v>28184</v>
      </c>
      <c r="C26221" s="2" t="s">
        <v>13</v>
      </c>
      <c r="D26221" s="2" t="s">
        <v>42080</v>
      </c>
      <c r="E26221" s="2"/>
      <c r="F26221" s="3">
        <v>2677.57</v>
      </c>
      <c r="G26221" s="156"/>
    </row>
    <row r="26222" spans="1:7" x14ac:dyDescent="0.25">
      <c r="A26222" s="2">
        <v>41202</v>
      </c>
      <c r="B26222" s="3" t="s">
        <v>28185</v>
      </c>
      <c r="C26222" s="2" t="s">
        <v>13</v>
      </c>
      <c r="D26222" s="2" t="s">
        <v>42080</v>
      </c>
      <c r="E26222" s="2"/>
      <c r="F26222" s="3">
        <v>781.33</v>
      </c>
      <c r="G26222" s="156"/>
    </row>
    <row r="26223" spans="1:7" x14ac:dyDescent="0.25">
      <c r="A26223" s="2">
        <v>41206</v>
      </c>
      <c r="B26223" s="3" t="s">
        <v>28186</v>
      </c>
      <c r="C26223" s="2" t="s">
        <v>13</v>
      </c>
      <c r="D26223" s="2" t="s">
        <v>42080</v>
      </c>
      <c r="E26223" s="2"/>
      <c r="F26223" s="3">
        <v>3530.26</v>
      </c>
      <c r="G26223" s="156"/>
    </row>
    <row r="26224" spans="1:7" x14ac:dyDescent="0.25">
      <c r="A26224" s="2">
        <v>12372</v>
      </c>
      <c r="B26224" s="3" t="s">
        <v>28187</v>
      </c>
      <c r="C26224" s="2" t="s">
        <v>13</v>
      </c>
      <c r="D26224" s="2" t="s">
        <v>42080</v>
      </c>
      <c r="E26224" s="2"/>
      <c r="F26224" s="3">
        <v>820.4</v>
      </c>
      <c r="G26224" s="156"/>
    </row>
    <row r="26225" spans="1:7" x14ac:dyDescent="0.25">
      <c r="A26225" s="2">
        <v>41207</v>
      </c>
      <c r="B26225" s="3" t="s">
        <v>28188</v>
      </c>
      <c r="C26225" s="2" t="s">
        <v>13</v>
      </c>
      <c r="D26225" s="2" t="s">
        <v>42080</v>
      </c>
      <c r="E26225" s="2"/>
      <c r="F26225" s="3">
        <v>4752.43</v>
      </c>
      <c r="G26225" s="156"/>
    </row>
    <row r="26226" spans="1:7" x14ac:dyDescent="0.25">
      <c r="A26226" s="2">
        <v>41203</v>
      </c>
      <c r="B26226" s="3" t="s">
        <v>28189</v>
      </c>
      <c r="C26226" s="2" t="s">
        <v>13</v>
      </c>
      <c r="D26226" s="2" t="s">
        <v>42080</v>
      </c>
      <c r="E26226" s="2"/>
      <c r="F26226" s="3">
        <v>1251.6099999999999</v>
      </c>
      <c r="G26226" s="156"/>
    </row>
    <row r="26227" spans="1:7" x14ac:dyDescent="0.25">
      <c r="A26227" s="2">
        <v>41204</v>
      </c>
      <c r="B26227" s="3" t="s">
        <v>28190</v>
      </c>
      <c r="C26227" s="2" t="s">
        <v>13</v>
      </c>
      <c r="D26227" s="2" t="s">
        <v>42080</v>
      </c>
      <c r="E26227" s="2"/>
      <c r="F26227" s="3">
        <v>1769.46</v>
      </c>
      <c r="G26227" s="156"/>
    </row>
    <row r="26228" spans="1:7" x14ac:dyDescent="0.25">
      <c r="A26228" s="2">
        <v>41210</v>
      </c>
      <c r="B26228" s="3" t="s">
        <v>28191</v>
      </c>
      <c r="C26228" s="2" t="s">
        <v>13</v>
      </c>
      <c r="D26228" s="2" t="s">
        <v>42080</v>
      </c>
      <c r="E26228" s="2"/>
      <c r="F26228" s="3">
        <v>2955.84</v>
      </c>
      <c r="G26228" s="156"/>
    </row>
    <row r="26229" spans="1:7" x14ac:dyDescent="0.25">
      <c r="A26229" s="2">
        <v>41208</v>
      </c>
      <c r="B26229" s="3" t="s">
        <v>28192</v>
      </c>
      <c r="C26229" s="2" t="s">
        <v>13</v>
      </c>
      <c r="D26229" s="2" t="s">
        <v>42080</v>
      </c>
      <c r="E26229" s="2"/>
      <c r="F26229" s="3">
        <v>1034.71</v>
      </c>
      <c r="G26229" s="156"/>
    </row>
    <row r="26230" spans="1:7" x14ac:dyDescent="0.25">
      <c r="A26230" s="2">
        <v>41211</v>
      </c>
      <c r="B26230" s="3" t="s">
        <v>28193</v>
      </c>
      <c r="C26230" s="2" t="s">
        <v>13</v>
      </c>
      <c r="D26230" s="2" t="s">
        <v>42080</v>
      </c>
      <c r="E26230" s="2"/>
      <c r="F26230" s="3">
        <v>4164.7299999999996</v>
      </c>
      <c r="G26230" s="156"/>
    </row>
    <row r="26231" spans="1:7" x14ac:dyDescent="0.25">
      <c r="A26231" s="2">
        <v>13339</v>
      </c>
      <c r="B26231" s="3" t="s">
        <v>28194</v>
      </c>
      <c r="C26231" s="2" t="s">
        <v>13</v>
      </c>
      <c r="D26231" s="2" t="s">
        <v>42080</v>
      </c>
      <c r="E26231" s="2"/>
      <c r="F26231" s="3">
        <v>1402.29</v>
      </c>
      <c r="G26231" s="156"/>
    </row>
    <row r="26232" spans="1:7" x14ac:dyDescent="0.25">
      <c r="A26232" s="2">
        <v>41213</v>
      </c>
      <c r="B26232" s="3" t="s">
        <v>28195</v>
      </c>
      <c r="C26232" s="2" t="s">
        <v>13</v>
      </c>
      <c r="D26232" s="2" t="s">
        <v>42080</v>
      </c>
      <c r="E26232" s="2"/>
      <c r="F26232" s="3">
        <v>8632.4599999999991</v>
      </c>
      <c r="G26232" s="156"/>
    </row>
    <row r="26233" spans="1:7" x14ac:dyDescent="0.25">
      <c r="A26233" s="2">
        <v>41209</v>
      </c>
      <c r="B26233" s="3" t="s">
        <v>28196</v>
      </c>
      <c r="C26233" s="2" t="s">
        <v>13</v>
      </c>
      <c r="D26233" s="2" t="s">
        <v>42080</v>
      </c>
      <c r="E26233" s="2"/>
      <c r="F26233" s="3">
        <v>1929.37</v>
      </c>
      <c r="G26233" s="156"/>
    </row>
    <row r="26234" spans="1:7" x14ac:dyDescent="0.25">
      <c r="A26234" s="2">
        <v>41216</v>
      </c>
      <c r="B26234" s="3" t="s">
        <v>28197</v>
      </c>
      <c r="C26234" s="2" t="s">
        <v>13</v>
      </c>
      <c r="D26234" s="2" t="s">
        <v>42080</v>
      </c>
      <c r="E26234" s="2"/>
      <c r="F26234" s="3">
        <v>3613.97</v>
      </c>
      <c r="G26234" s="156"/>
    </row>
    <row r="26235" spans="1:7" x14ac:dyDescent="0.25">
      <c r="A26235" s="2">
        <v>41217</v>
      </c>
      <c r="B26235" s="3" t="s">
        <v>28198</v>
      </c>
      <c r="C26235" s="2" t="s">
        <v>13</v>
      </c>
      <c r="D26235" s="2" t="s">
        <v>42080</v>
      </c>
      <c r="E26235" s="2"/>
      <c r="F26235" s="3">
        <v>5794.48</v>
      </c>
      <c r="G26235" s="156"/>
    </row>
    <row r="26236" spans="1:7" x14ac:dyDescent="0.25">
      <c r="A26236" s="2">
        <v>41218</v>
      </c>
      <c r="B26236" s="3" t="s">
        <v>28199</v>
      </c>
      <c r="C26236" s="2" t="s">
        <v>13</v>
      </c>
      <c r="D26236" s="2" t="s">
        <v>42080</v>
      </c>
      <c r="E26236" s="2"/>
      <c r="F26236" s="3">
        <v>7770.58</v>
      </c>
      <c r="G26236" s="156"/>
    </row>
    <row r="26237" spans="1:7" x14ac:dyDescent="0.25">
      <c r="A26237" s="2">
        <v>41214</v>
      </c>
      <c r="B26237" s="3" t="s">
        <v>28200</v>
      </c>
      <c r="C26237" s="2" t="s">
        <v>13</v>
      </c>
      <c r="D26237" s="2" t="s">
        <v>42080</v>
      </c>
      <c r="E26237" s="2"/>
      <c r="F26237" s="3">
        <v>1638.41</v>
      </c>
      <c r="G26237" s="156"/>
    </row>
    <row r="26238" spans="1:7" x14ac:dyDescent="0.25">
      <c r="A26238" s="2">
        <v>41215</v>
      </c>
      <c r="B26238" s="3" t="s">
        <v>28201</v>
      </c>
      <c r="C26238" s="2" t="s">
        <v>13</v>
      </c>
      <c r="D26238" s="2" t="s">
        <v>42080</v>
      </c>
      <c r="E26238" s="2"/>
      <c r="F26238" s="3">
        <v>2466.85</v>
      </c>
      <c r="G26238" s="156"/>
    </row>
    <row r="26239" spans="1:7" x14ac:dyDescent="0.25">
      <c r="A26239" s="2">
        <v>41221</v>
      </c>
      <c r="B26239" s="3" t="s">
        <v>28202</v>
      </c>
      <c r="C26239" s="2" t="s">
        <v>13</v>
      </c>
      <c r="D26239" s="2" t="s">
        <v>42080</v>
      </c>
      <c r="E26239" s="2"/>
      <c r="F26239" s="3">
        <v>7142.81</v>
      </c>
      <c r="G26239" s="156"/>
    </row>
    <row r="26240" spans="1:7" x14ac:dyDescent="0.25">
      <c r="A26240" s="2">
        <v>41222</v>
      </c>
      <c r="B26240" s="3" t="s">
        <v>28203</v>
      </c>
      <c r="C26240" s="2" t="s">
        <v>13</v>
      </c>
      <c r="D26240" s="2" t="s">
        <v>42080</v>
      </c>
      <c r="E26240" s="2"/>
      <c r="F26240" s="3">
        <v>10221.44</v>
      </c>
      <c r="G26240" s="156"/>
    </row>
    <row r="26241" spans="1:7" x14ac:dyDescent="0.25">
      <c r="A26241" s="2">
        <v>41195</v>
      </c>
      <c r="B26241" s="3" t="s">
        <v>28204</v>
      </c>
      <c r="C26241" s="2" t="s">
        <v>13</v>
      </c>
      <c r="D26241" s="2" t="s">
        <v>42080</v>
      </c>
      <c r="E26241" s="2"/>
      <c r="F26241" s="3">
        <v>525.35</v>
      </c>
      <c r="G26241" s="156"/>
    </row>
    <row r="26242" spans="1:7" x14ac:dyDescent="0.25">
      <c r="A26242" s="2">
        <v>41198</v>
      </c>
      <c r="B26242" s="3" t="s">
        <v>28205</v>
      </c>
      <c r="C26242" s="2" t="s">
        <v>13</v>
      </c>
      <c r="D26242" s="2" t="s">
        <v>42080</v>
      </c>
      <c r="E26242" s="2"/>
      <c r="F26242" s="3">
        <v>2052.9499999999998</v>
      </c>
      <c r="G26242" s="156"/>
    </row>
    <row r="26243" spans="1:7" x14ac:dyDescent="0.25">
      <c r="A26243" s="2">
        <v>41196</v>
      </c>
      <c r="B26243" s="3" t="s">
        <v>28206</v>
      </c>
      <c r="C26243" s="2" t="s">
        <v>13</v>
      </c>
      <c r="D26243" s="2" t="s">
        <v>42080</v>
      </c>
      <c r="E26243" s="2"/>
      <c r="F26243" s="3">
        <v>651.20000000000005</v>
      </c>
      <c r="G26243" s="156"/>
    </row>
    <row r="26244" spans="1:7" x14ac:dyDescent="0.25">
      <c r="A26244" s="2">
        <v>5033</v>
      </c>
      <c r="B26244" s="3" t="s">
        <v>28207</v>
      </c>
      <c r="C26244" s="2" t="s">
        <v>13</v>
      </c>
      <c r="D26244" s="2" t="s">
        <v>42081</v>
      </c>
      <c r="E26244" s="2"/>
      <c r="F26244" s="3">
        <v>855</v>
      </c>
      <c r="G26244" s="156"/>
    </row>
    <row r="26245" spans="1:7" x14ac:dyDescent="0.25">
      <c r="A26245" s="2">
        <v>41197</v>
      </c>
      <c r="B26245" s="3" t="s">
        <v>28208</v>
      </c>
      <c r="C26245" s="2" t="s">
        <v>13</v>
      </c>
      <c r="D26245" s="2" t="s">
        <v>42080</v>
      </c>
      <c r="E26245" s="2"/>
      <c r="F26245" s="3">
        <v>1269.99</v>
      </c>
      <c r="G26245" s="156"/>
    </row>
    <row r="26246" spans="1:7" x14ac:dyDescent="0.25">
      <c r="A26246" s="2">
        <v>12388</v>
      </c>
      <c r="B26246" s="3" t="s">
        <v>28209</v>
      </c>
      <c r="C26246" s="2" t="s">
        <v>13</v>
      </c>
      <c r="D26246" s="2" t="s">
        <v>42080</v>
      </c>
      <c r="E26246" s="2"/>
      <c r="F26246" s="3">
        <v>283.58999999999997</v>
      </c>
      <c r="G26246" s="156"/>
    </row>
    <row r="26247" spans="1:7" x14ac:dyDescent="0.25">
      <c r="A26247" s="2">
        <v>2731</v>
      </c>
      <c r="B26247" s="3" t="s">
        <v>28210</v>
      </c>
      <c r="C26247" s="2" t="s">
        <v>123</v>
      </c>
      <c r="D26247" s="2" t="s">
        <v>42080</v>
      </c>
      <c r="E26247" s="2"/>
      <c r="F26247" s="3">
        <v>120.63</v>
      </c>
      <c r="G26247" s="156"/>
    </row>
    <row r="26248" spans="1:7" x14ac:dyDescent="0.25">
      <c r="A26248" s="2">
        <v>41457</v>
      </c>
      <c r="B26248" s="3" t="s">
        <v>28211</v>
      </c>
      <c r="C26248" s="2" t="s">
        <v>13</v>
      </c>
      <c r="D26248" s="2" t="s">
        <v>42080</v>
      </c>
      <c r="E26248" s="2"/>
      <c r="F26248" s="3">
        <v>1526.95</v>
      </c>
      <c r="G26248" s="156"/>
    </row>
    <row r="26249" spans="1:7" x14ac:dyDescent="0.25">
      <c r="A26249" s="2">
        <v>41458</v>
      </c>
      <c r="B26249" s="3" t="s">
        <v>28212</v>
      </c>
      <c r="C26249" s="2" t="s">
        <v>13</v>
      </c>
      <c r="D26249" s="2" t="s">
        <v>42080</v>
      </c>
      <c r="E26249" s="2"/>
      <c r="F26249" s="3">
        <v>2131.6999999999998</v>
      </c>
      <c r="G26249" s="156"/>
    </row>
    <row r="26250" spans="1:7" x14ac:dyDescent="0.25">
      <c r="A26250" s="2">
        <v>41459</v>
      </c>
      <c r="B26250" s="3" t="s">
        <v>28213</v>
      </c>
      <c r="C26250" s="2" t="s">
        <v>13</v>
      </c>
      <c r="D26250" s="2" t="s">
        <v>42080</v>
      </c>
      <c r="E26250" s="2"/>
      <c r="F26250" s="3">
        <v>2973.55</v>
      </c>
      <c r="G26250" s="156"/>
    </row>
    <row r="26251" spans="1:7" x14ac:dyDescent="0.25">
      <c r="A26251" s="2">
        <v>41461</v>
      </c>
      <c r="B26251" s="3" t="s">
        <v>28214</v>
      </c>
      <c r="C26251" s="2" t="s">
        <v>13</v>
      </c>
      <c r="D26251" s="2" t="s">
        <v>42080</v>
      </c>
      <c r="E26251" s="2"/>
      <c r="F26251" s="3">
        <v>4054.29</v>
      </c>
      <c r="G26251" s="156"/>
    </row>
    <row r="26252" spans="1:7" x14ac:dyDescent="0.25">
      <c r="A26252" s="2">
        <v>44537</v>
      </c>
      <c r="B26252" s="3" t="s">
        <v>28215</v>
      </c>
      <c r="C26252" s="2" t="s">
        <v>956</v>
      </c>
      <c r="D26252" s="2" t="s">
        <v>42080</v>
      </c>
      <c r="E26252" s="2"/>
      <c r="F26252" s="3">
        <v>346.27</v>
      </c>
      <c r="G26252" s="156"/>
    </row>
    <row r="26253" spans="1:7" x14ac:dyDescent="0.25">
      <c r="A26253" s="2">
        <v>11844</v>
      </c>
      <c r="B26253" s="3" t="s">
        <v>28216</v>
      </c>
      <c r="C26253" s="2" t="s">
        <v>123</v>
      </c>
      <c r="D26253" s="2" t="s">
        <v>42080</v>
      </c>
      <c r="E26253" s="2"/>
      <c r="F26253" s="3">
        <v>66.56</v>
      </c>
      <c r="G26253" s="156"/>
    </row>
    <row r="26254" spans="1:7" x14ac:dyDescent="0.25">
      <c r="A26254" s="2">
        <v>4465</v>
      </c>
      <c r="B26254" s="3" t="s">
        <v>28217</v>
      </c>
      <c r="C26254" s="2" t="s">
        <v>123</v>
      </c>
      <c r="D26254" s="2" t="s">
        <v>42080</v>
      </c>
      <c r="E26254" s="2"/>
      <c r="F26254" s="3">
        <v>55.31</v>
      </c>
      <c r="G26254" s="156"/>
    </row>
    <row r="26255" spans="1:7" x14ac:dyDescent="0.25">
      <c r="A26255" s="2">
        <v>35273</v>
      </c>
      <c r="B26255" s="3" t="s">
        <v>28218</v>
      </c>
      <c r="C26255" s="2" t="s">
        <v>123</v>
      </c>
      <c r="D26255" s="2" t="s">
        <v>42080</v>
      </c>
      <c r="E26255" s="2"/>
      <c r="F26255" s="3">
        <v>66.34</v>
      </c>
      <c r="G26255" s="156"/>
    </row>
    <row r="26256" spans="1:7" x14ac:dyDescent="0.25">
      <c r="A26256" s="2">
        <v>4470</v>
      </c>
      <c r="B26256" s="3" t="s">
        <v>28219</v>
      </c>
      <c r="C26256" s="2" t="s">
        <v>123</v>
      </c>
      <c r="D26256" s="2" t="s">
        <v>42080</v>
      </c>
      <c r="E26256" s="2"/>
      <c r="F26256" s="3">
        <v>153.09</v>
      </c>
      <c r="G26256" s="156"/>
    </row>
    <row r="26257" spans="1:7" x14ac:dyDescent="0.25">
      <c r="A26257" s="2">
        <v>20204</v>
      </c>
      <c r="B26257" s="3" t="s">
        <v>28220</v>
      </c>
      <c r="C26257" s="2" t="s">
        <v>123</v>
      </c>
      <c r="D26257" s="2" t="s">
        <v>42080</v>
      </c>
      <c r="E26257" s="2"/>
      <c r="F26257" s="3">
        <v>102.06</v>
      </c>
      <c r="G26257" s="156"/>
    </row>
    <row r="26258" spans="1:7" x14ac:dyDescent="0.25">
      <c r="A26258" s="2">
        <v>20208</v>
      </c>
      <c r="B26258" s="3" t="s">
        <v>28221</v>
      </c>
      <c r="C26258" s="2" t="s">
        <v>123</v>
      </c>
      <c r="D26258" s="2" t="s">
        <v>42080</v>
      </c>
      <c r="E26258" s="2"/>
      <c r="F26258" s="3">
        <v>137.78</v>
      </c>
      <c r="G26258" s="156"/>
    </row>
    <row r="26259" spans="1:7" x14ac:dyDescent="0.25">
      <c r="A26259" s="2">
        <v>4437</v>
      </c>
      <c r="B26259" s="3" t="s">
        <v>28222</v>
      </c>
      <c r="C26259" s="2" t="s">
        <v>123</v>
      </c>
      <c r="D26259" s="2" t="s">
        <v>42080</v>
      </c>
      <c r="E26259" s="2"/>
      <c r="F26259" s="3">
        <v>114.82</v>
      </c>
      <c r="G26259" s="156"/>
    </row>
    <row r="26260" spans="1:7" x14ac:dyDescent="0.25">
      <c r="A26260" s="2">
        <v>14580</v>
      </c>
      <c r="B26260" s="3" t="s">
        <v>28223</v>
      </c>
      <c r="C26260" s="2" t="s">
        <v>123</v>
      </c>
      <c r="D26260" s="2" t="s">
        <v>42080</v>
      </c>
      <c r="E26260" s="2"/>
      <c r="F26260" s="3">
        <v>114.82</v>
      </c>
      <c r="G26260" s="156"/>
    </row>
    <row r="26261" spans="1:7" x14ac:dyDescent="0.25">
      <c r="A26261" s="2">
        <v>5065</v>
      </c>
      <c r="B26261" s="3" t="s">
        <v>28224</v>
      </c>
      <c r="C26261" s="2" t="s">
        <v>586</v>
      </c>
      <c r="D26261" s="2" t="s">
        <v>42080</v>
      </c>
      <c r="E26261" s="2"/>
      <c r="F26261" s="3">
        <v>21.73</v>
      </c>
      <c r="G26261" s="156"/>
    </row>
    <row r="26262" spans="1:7" x14ac:dyDescent="0.25">
      <c r="A26262" s="2">
        <v>5072</v>
      </c>
      <c r="B26262" s="3" t="s">
        <v>28225</v>
      </c>
      <c r="C26262" s="2" t="s">
        <v>586</v>
      </c>
      <c r="D26262" s="2" t="s">
        <v>42080</v>
      </c>
      <c r="E26262" s="2"/>
      <c r="F26262" s="3">
        <v>20.100000000000001</v>
      </c>
      <c r="G26262" s="156"/>
    </row>
    <row r="26263" spans="1:7" x14ac:dyDescent="0.25">
      <c r="A26263" s="2">
        <v>5066</v>
      </c>
      <c r="B26263" s="3" t="s">
        <v>28226</v>
      </c>
      <c r="C26263" s="2" t="s">
        <v>586</v>
      </c>
      <c r="D26263" s="2" t="s">
        <v>42080</v>
      </c>
      <c r="E26263" s="2"/>
      <c r="F26263" s="3">
        <v>15.05</v>
      </c>
      <c r="G26263" s="156"/>
    </row>
    <row r="26264" spans="1:7" x14ac:dyDescent="0.25">
      <c r="A26264" s="2">
        <v>5063</v>
      </c>
      <c r="B26264" s="3" t="s">
        <v>28227</v>
      </c>
      <c r="C26264" s="2" t="s">
        <v>586</v>
      </c>
      <c r="D26264" s="2" t="s">
        <v>42080</v>
      </c>
      <c r="E26264" s="2"/>
      <c r="F26264" s="3">
        <v>13.63</v>
      </c>
      <c r="G26264" s="156"/>
    </row>
    <row r="26265" spans="1:7" x14ac:dyDescent="0.25">
      <c r="A26265" s="2">
        <v>20247</v>
      </c>
      <c r="B26265" s="3" t="s">
        <v>28228</v>
      </c>
      <c r="C26265" s="2" t="s">
        <v>586</v>
      </c>
      <c r="D26265" s="2" t="s">
        <v>42080</v>
      </c>
      <c r="E26265" s="2"/>
      <c r="F26265" s="3">
        <v>12.65</v>
      </c>
      <c r="G26265" s="156"/>
    </row>
    <row r="26266" spans="1:7" x14ac:dyDescent="0.25">
      <c r="A26266" s="2">
        <v>5074</v>
      </c>
      <c r="B26266" s="3" t="s">
        <v>28229</v>
      </c>
      <c r="C26266" s="2" t="s">
        <v>586</v>
      </c>
      <c r="D26266" s="2" t="s">
        <v>42080</v>
      </c>
      <c r="E26266" s="2"/>
      <c r="F26266" s="3">
        <v>12.8</v>
      </c>
      <c r="G26266" s="156"/>
    </row>
    <row r="26267" spans="1:7" x14ac:dyDescent="0.25">
      <c r="A26267" s="2">
        <v>5067</v>
      </c>
      <c r="B26267" s="3" t="s">
        <v>28230</v>
      </c>
      <c r="C26267" s="2" t="s">
        <v>586</v>
      </c>
      <c r="D26267" s="2" t="s">
        <v>42080</v>
      </c>
      <c r="E26267" s="2"/>
      <c r="F26267" s="3">
        <v>12.17</v>
      </c>
      <c r="G26267" s="156"/>
    </row>
    <row r="26268" spans="1:7" x14ac:dyDescent="0.25">
      <c r="A26268" s="2">
        <v>5078</v>
      </c>
      <c r="B26268" s="3" t="s">
        <v>28231</v>
      </c>
      <c r="C26268" s="2" t="s">
        <v>586</v>
      </c>
      <c r="D26268" s="2" t="s">
        <v>42080</v>
      </c>
      <c r="E26268" s="2"/>
      <c r="F26268" s="3">
        <v>12.03</v>
      </c>
      <c r="G26268" s="156"/>
    </row>
    <row r="26269" spans="1:7" x14ac:dyDescent="0.25">
      <c r="A26269" s="2">
        <v>5068</v>
      </c>
      <c r="B26269" s="3" t="s">
        <v>28232</v>
      </c>
      <c r="C26269" s="2" t="s">
        <v>586</v>
      </c>
      <c r="D26269" s="2" t="s">
        <v>42080</v>
      </c>
      <c r="E26269" s="2"/>
      <c r="F26269" s="3">
        <v>11.42</v>
      </c>
      <c r="G26269" s="156"/>
    </row>
    <row r="26270" spans="1:7" x14ac:dyDescent="0.25">
      <c r="A26270" s="2">
        <v>5073</v>
      </c>
      <c r="B26270" s="3" t="s">
        <v>28233</v>
      </c>
      <c r="C26270" s="2" t="s">
        <v>586</v>
      </c>
      <c r="D26270" s="2" t="s">
        <v>42080</v>
      </c>
      <c r="E26270" s="2"/>
      <c r="F26270" s="3">
        <v>11.64</v>
      </c>
      <c r="G26270" s="156"/>
    </row>
    <row r="26271" spans="1:7" x14ac:dyDescent="0.25">
      <c r="A26271" s="2">
        <v>5069</v>
      </c>
      <c r="B26271" s="3" t="s">
        <v>28234</v>
      </c>
      <c r="C26271" s="2" t="s">
        <v>586</v>
      </c>
      <c r="D26271" s="2" t="s">
        <v>42080</v>
      </c>
      <c r="E26271" s="2"/>
      <c r="F26271" s="3">
        <v>11.64</v>
      </c>
      <c r="G26271" s="156"/>
    </row>
    <row r="26272" spans="1:7" x14ac:dyDescent="0.25">
      <c r="A26272" s="2">
        <v>5070</v>
      </c>
      <c r="B26272" s="3" t="s">
        <v>28235</v>
      </c>
      <c r="C26272" s="2" t="s">
        <v>586</v>
      </c>
      <c r="D26272" s="2" t="s">
        <v>42080</v>
      </c>
      <c r="E26272" s="2"/>
      <c r="F26272" s="3">
        <v>11.77</v>
      </c>
      <c r="G26272" s="156"/>
    </row>
    <row r="26273" spans="1:7" x14ac:dyDescent="0.25">
      <c r="A26273" s="2">
        <v>5071</v>
      </c>
      <c r="B26273" s="3" t="s">
        <v>28236</v>
      </c>
      <c r="C26273" s="2" t="s">
        <v>586</v>
      </c>
      <c r="D26273" s="2" t="s">
        <v>42080</v>
      </c>
      <c r="E26273" s="2"/>
      <c r="F26273" s="3">
        <v>11.42</v>
      </c>
      <c r="G26273" s="156"/>
    </row>
    <row r="26274" spans="1:7" x14ac:dyDescent="0.25">
      <c r="A26274" s="2">
        <v>5061</v>
      </c>
      <c r="B26274" s="3" t="s">
        <v>28237</v>
      </c>
      <c r="C26274" s="2" t="s">
        <v>586</v>
      </c>
      <c r="D26274" s="2" t="s">
        <v>42081</v>
      </c>
      <c r="E26274" s="2"/>
      <c r="F26274" s="3">
        <v>11.23</v>
      </c>
      <c r="G26274" s="156"/>
    </row>
    <row r="26275" spans="1:7" x14ac:dyDescent="0.25">
      <c r="A26275" s="2">
        <v>5075</v>
      </c>
      <c r="B26275" s="3" t="s">
        <v>28238</v>
      </c>
      <c r="C26275" s="2" t="s">
        <v>586</v>
      </c>
      <c r="D26275" s="2" t="s">
        <v>42080</v>
      </c>
      <c r="E26275" s="2"/>
      <c r="F26275" s="3">
        <v>11.42</v>
      </c>
      <c r="G26275" s="156"/>
    </row>
    <row r="26276" spans="1:7" x14ac:dyDescent="0.25">
      <c r="A26276" s="2">
        <v>5062</v>
      </c>
      <c r="B26276" s="3" t="s">
        <v>28239</v>
      </c>
      <c r="C26276" s="2" t="s">
        <v>586</v>
      </c>
      <c r="D26276" s="2" t="s">
        <v>42080</v>
      </c>
      <c r="E26276" s="2"/>
      <c r="F26276" s="3">
        <v>11.57</v>
      </c>
      <c r="G26276" s="156"/>
    </row>
    <row r="26277" spans="1:7" x14ac:dyDescent="0.25">
      <c r="A26277" s="2">
        <v>39027</v>
      </c>
      <c r="B26277" s="3" t="s">
        <v>28240</v>
      </c>
      <c r="C26277" s="2" t="s">
        <v>586</v>
      </c>
      <c r="D26277" s="2" t="s">
        <v>42080</v>
      </c>
      <c r="E26277" s="2"/>
      <c r="F26277" s="3">
        <v>11.41</v>
      </c>
      <c r="G26277" s="156"/>
    </row>
    <row r="26278" spans="1:7" x14ac:dyDescent="0.25">
      <c r="A26278" s="2">
        <v>40568</v>
      </c>
      <c r="B26278" s="3" t="s">
        <v>28241</v>
      </c>
      <c r="C26278" s="2" t="s">
        <v>586</v>
      </c>
      <c r="D26278" s="2" t="s">
        <v>42080</v>
      </c>
      <c r="E26278" s="2"/>
      <c r="F26278" s="3">
        <v>11.51</v>
      </c>
      <c r="G26278" s="156"/>
    </row>
    <row r="26279" spans="1:7" x14ac:dyDescent="0.25">
      <c r="A26279" s="2">
        <v>40304</v>
      </c>
      <c r="B26279" s="3" t="s">
        <v>28242</v>
      </c>
      <c r="C26279" s="2" t="s">
        <v>586</v>
      </c>
      <c r="D26279" s="2" t="s">
        <v>42080</v>
      </c>
      <c r="E26279" s="2"/>
      <c r="F26279" s="3">
        <v>14.1</v>
      </c>
      <c r="G26279" s="156"/>
    </row>
    <row r="26280" spans="1:7" x14ac:dyDescent="0.25">
      <c r="A26280" s="2">
        <v>39026</v>
      </c>
      <c r="B26280" s="3" t="s">
        <v>28243</v>
      </c>
      <c r="C26280" s="2" t="s">
        <v>586</v>
      </c>
      <c r="D26280" s="2" t="s">
        <v>42080</v>
      </c>
      <c r="E26280" s="2"/>
      <c r="F26280" s="3">
        <v>12.84</v>
      </c>
      <c r="G26280" s="156"/>
    </row>
    <row r="26281" spans="1:7" x14ac:dyDescent="0.25">
      <c r="A26281" s="2">
        <v>42431</v>
      </c>
      <c r="B26281" s="3" t="s">
        <v>28244</v>
      </c>
      <c r="C26281" s="2" t="s">
        <v>13</v>
      </c>
      <c r="D26281" s="2" t="s">
        <v>42080</v>
      </c>
      <c r="E26281" s="2"/>
      <c r="F26281" s="3">
        <v>3957.85</v>
      </c>
      <c r="G26281" s="156"/>
    </row>
    <row r="26282" spans="1:7" x14ac:dyDescent="0.25">
      <c r="A26282" s="2">
        <v>44074</v>
      </c>
      <c r="B26282" s="3" t="s">
        <v>28245</v>
      </c>
      <c r="C26282" s="2" t="s">
        <v>853</v>
      </c>
      <c r="D26282" s="2" t="s">
        <v>42080</v>
      </c>
      <c r="E26282" s="2"/>
      <c r="F26282" s="3">
        <v>553.09</v>
      </c>
      <c r="G26282" s="156"/>
    </row>
    <row r="26283" spans="1:7" x14ac:dyDescent="0.25">
      <c r="A26283" s="2">
        <v>44072</v>
      </c>
      <c r="B26283" s="3" t="s">
        <v>28246</v>
      </c>
      <c r="C26283" s="2" t="s">
        <v>853</v>
      </c>
      <c r="D26283" s="2" t="s">
        <v>42080</v>
      </c>
      <c r="E26283" s="2"/>
      <c r="F26283" s="3">
        <v>142.24</v>
      </c>
      <c r="G26283" s="156"/>
    </row>
    <row r="26284" spans="1:7" x14ac:dyDescent="0.25">
      <c r="A26284" s="2">
        <v>511</v>
      </c>
      <c r="B26284" s="3" t="s">
        <v>28247</v>
      </c>
      <c r="C26284" s="2" t="s">
        <v>853</v>
      </c>
      <c r="D26284" s="2" t="s">
        <v>42081</v>
      </c>
      <c r="E26284" s="2"/>
      <c r="F26284" s="3">
        <v>18.5</v>
      </c>
      <c r="G26284" s="156"/>
    </row>
    <row r="26285" spans="1:7" x14ac:dyDescent="0.25">
      <c r="A26285" s="2">
        <v>37540</v>
      </c>
      <c r="B26285" s="3" t="s">
        <v>28248</v>
      </c>
      <c r="C26285" s="2" t="s">
        <v>13</v>
      </c>
      <c r="D26285" s="2" t="s">
        <v>42080</v>
      </c>
      <c r="E26285" s="2"/>
      <c r="F26285" s="3">
        <v>85026.64</v>
      </c>
      <c r="G26285" s="156"/>
    </row>
    <row r="26286" spans="1:7" x14ac:dyDescent="0.25">
      <c r="A26286" s="2">
        <v>37548</v>
      </c>
      <c r="B26286" s="3" t="s">
        <v>28249</v>
      </c>
      <c r="C26286" s="2" t="s">
        <v>13</v>
      </c>
      <c r="D26286" s="2" t="s">
        <v>42080</v>
      </c>
      <c r="E26286" s="2"/>
      <c r="F26286" s="3">
        <v>112702.38</v>
      </c>
      <c r="G26286" s="156"/>
    </row>
    <row r="26287" spans="1:7" x14ac:dyDescent="0.25">
      <c r="A26287" s="2">
        <v>39828</v>
      </c>
      <c r="B26287" s="3" t="s">
        <v>28250</v>
      </c>
      <c r="C26287" s="2" t="s">
        <v>13</v>
      </c>
      <c r="D26287" s="2" t="s">
        <v>42080</v>
      </c>
      <c r="E26287" s="2"/>
      <c r="F26287" s="3">
        <v>676.1</v>
      </c>
      <c r="G26287" s="156"/>
    </row>
    <row r="26288" spans="1:7" x14ac:dyDescent="0.25">
      <c r="A26288" s="2">
        <v>38392</v>
      </c>
      <c r="B26288" s="3" t="s">
        <v>28251</v>
      </c>
      <c r="C26288" s="2" t="s">
        <v>13</v>
      </c>
      <c r="D26288" s="2" t="s">
        <v>42080</v>
      </c>
      <c r="E26288" s="2"/>
      <c r="F26288" s="3">
        <v>65.58</v>
      </c>
      <c r="G26288" s="156"/>
    </row>
    <row r="26289" spans="1:7" x14ac:dyDescent="0.25">
      <c r="A26289" s="2">
        <v>11735</v>
      </c>
      <c r="B26289" s="3" t="s">
        <v>28252</v>
      </c>
      <c r="C26289" s="2" t="s">
        <v>13</v>
      </c>
      <c r="D26289" s="2" t="s">
        <v>42080</v>
      </c>
      <c r="E26289" s="2"/>
      <c r="F26289" s="3">
        <v>9.9700000000000006</v>
      </c>
      <c r="G26289" s="156"/>
    </row>
    <row r="26290" spans="1:7" x14ac:dyDescent="0.25">
      <c r="A26290" s="2">
        <v>11737</v>
      </c>
      <c r="B26290" s="3" t="s">
        <v>28253</v>
      </c>
      <c r="C26290" s="2" t="s">
        <v>13</v>
      </c>
      <c r="D26290" s="2" t="s">
        <v>42080</v>
      </c>
      <c r="E26290" s="2"/>
      <c r="F26290" s="3">
        <v>14.14</v>
      </c>
      <c r="G26290" s="156"/>
    </row>
    <row r="26291" spans="1:7" x14ac:dyDescent="0.25">
      <c r="A26291" s="2">
        <v>11738</v>
      </c>
      <c r="B26291" s="3" t="s">
        <v>28254</v>
      </c>
      <c r="C26291" s="2" t="s">
        <v>13</v>
      </c>
      <c r="D26291" s="2" t="s">
        <v>42080</v>
      </c>
      <c r="E26291" s="2"/>
      <c r="F26291" s="3">
        <v>17.82</v>
      </c>
      <c r="G26291" s="156"/>
    </row>
    <row r="26292" spans="1:7" x14ac:dyDescent="0.25">
      <c r="A26292" s="2">
        <v>36143</v>
      </c>
      <c r="B26292" s="3" t="s">
        <v>28255</v>
      </c>
      <c r="C26292" s="2" t="s">
        <v>13</v>
      </c>
      <c r="D26292" s="2" t="s">
        <v>42080</v>
      </c>
      <c r="E26292" s="2"/>
      <c r="F26292" s="3">
        <v>90.6</v>
      </c>
      <c r="G26292" s="156"/>
    </row>
    <row r="26293" spans="1:7" x14ac:dyDescent="0.25">
      <c r="A26293" s="2">
        <v>36142</v>
      </c>
      <c r="B26293" s="3" t="s">
        <v>28256</v>
      </c>
      <c r="C26293" s="2" t="s">
        <v>13</v>
      </c>
      <c r="D26293" s="2" t="s">
        <v>42080</v>
      </c>
      <c r="E26293" s="2"/>
      <c r="F26293" s="3">
        <v>2.2400000000000002</v>
      </c>
      <c r="G26293" s="156"/>
    </row>
    <row r="26294" spans="1:7" x14ac:dyDescent="0.25">
      <c r="A26294" s="2">
        <v>45227</v>
      </c>
      <c r="B26294" s="3" t="s">
        <v>28257</v>
      </c>
      <c r="C26294" s="2" t="s">
        <v>13</v>
      </c>
      <c r="D26294" s="2" t="s">
        <v>42080</v>
      </c>
      <c r="E26294" s="2"/>
      <c r="F26294" s="3">
        <v>863.35</v>
      </c>
      <c r="G26294" s="156"/>
    </row>
    <row r="26295" spans="1:7" x14ac:dyDescent="0.25">
      <c r="A26295" s="2">
        <v>45209</v>
      </c>
      <c r="B26295" s="3" t="s">
        <v>28258</v>
      </c>
      <c r="C26295" s="2" t="s">
        <v>13</v>
      </c>
      <c r="D26295" s="2" t="s">
        <v>42080</v>
      </c>
      <c r="E26295" s="2"/>
      <c r="F26295" s="3">
        <v>37.82</v>
      </c>
      <c r="G26295" s="156"/>
    </row>
    <row r="26296" spans="1:7" x14ac:dyDescent="0.25">
      <c r="A26296" s="2">
        <v>36146</v>
      </c>
      <c r="B26296" s="3" t="s">
        <v>28259</v>
      </c>
      <c r="C26296" s="2" t="s">
        <v>13</v>
      </c>
      <c r="D26296" s="2" t="s">
        <v>42080</v>
      </c>
      <c r="E26296" s="2"/>
      <c r="F26296" s="3">
        <v>239.75</v>
      </c>
      <c r="G26296" s="156"/>
    </row>
    <row r="26297" spans="1:7" x14ac:dyDescent="0.25">
      <c r="A26297" s="2">
        <v>39015</v>
      </c>
      <c r="B26297" s="3" t="s">
        <v>28260</v>
      </c>
      <c r="C26297" s="2" t="s">
        <v>13</v>
      </c>
      <c r="D26297" s="2" t="s">
        <v>42081</v>
      </c>
      <c r="E26297" s="2"/>
      <c r="F26297" s="3">
        <v>0.98</v>
      </c>
      <c r="G26297" s="156"/>
    </row>
    <row r="26298" spans="1:7" x14ac:dyDescent="0.25">
      <c r="A26298" s="2">
        <v>38377</v>
      </c>
      <c r="B26298" s="3" t="s">
        <v>28261</v>
      </c>
      <c r="C26298" s="2" t="s">
        <v>13</v>
      </c>
      <c r="D26298" s="2" t="s">
        <v>42080</v>
      </c>
      <c r="E26298" s="2"/>
      <c r="F26298" s="3">
        <v>32.1</v>
      </c>
      <c r="G26298" s="156"/>
    </row>
    <row r="26299" spans="1:7" x14ac:dyDescent="0.25">
      <c r="A26299" s="2">
        <v>38376</v>
      </c>
      <c r="B26299" s="3" t="s">
        <v>28262</v>
      </c>
      <c r="C26299" s="2" t="s">
        <v>13</v>
      </c>
      <c r="D26299" s="2" t="s">
        <v>42080</v>
      </c>
      <c r="E26299" s="2"/>
      <c r="F26299" s="3">
        <v>37.119999999999997</v>
      </c>
      <c r="G26299" s="156"/>
    </row>
    <row r="26300" spans="1:7" x14ac:dyDescent="0.25">
      <c r="A26300" s="2">
        <v>38116</v>
      </c>
      <c r="B26300" s="3" t="s">
        <v>28263</v>
      </c>
      <c r="C26300" s="2" t="s">
        <v>13</v>
      </c>
      <c r="D26300" s="2" t="s">
        <v>42080</v>
      </c>
      <c r="E26300" s="2"/>
      <c r="F26300" s="3">
        <v>6.42</v>
      </c>
      <c r="G26300" s="156"/>
    </row>
    <row r="26301" spans="1:7" x14ac:dyDescent="0.25">
      <c r="A26301" s="2">
        <v>38066</v>
      </c>
      <c r="B26301" s="3" t="s">
        <v>28264</v>
      </c>
      <c r="C26301" s="2" t="s">
        <v>13</v>
      </c>
      <c r="D26301" s="2" t="s">
        <v>42080</v>
      </c>
      <c r="E26301" s="2"/>
      <c r="F26301" s="3">
        <v>10.6</v>
      </c>
      <c r="G26301" s="156"/>
    </row>
    <row r="26302" spans="1:7" x14ac:dyDescent="0.25">
      <c r="A26302" s="2">
        <v>38117</v>
      </c>
      <c r="B26302" s="3" t="s">
        <v>28265</v>
      </c>
      <c r="C26302" s="2" t="s">
        <v>13</v>
      </c>
      <c r="D26302" s="2" t="s">
        <v>42080</v>
      </c>
      <c r="E26302" s="2"/>
      <c r="F26302" s="3">
        <v>10.93</v>
      </c>
      <c r="G26302" s="156"/>
    </row>
    <row r="26303" spans="1:7" x14ac:dyDescent="0.25">
      <c r="A26303" s="2">
        <v>38067</v>
      </c>
      <c r="B26303" s="3" t="s">
        <v>28266</v>
      </c>
      <c r="C26303" s="2" t="s">
        <v>13</v>
      </c>
      <c r="D26303" s="2" t="s">
        <v>42080</v>
      </c>
      <c r="E26303" s="2"/>
      <c r="F26303" s="3">
        <v>14.92</v>
      </c>
      <c r="G26303" s="156"/>
    </row>
    <row r="26304" spans="1:7" x14ac:dyDescent="0.25">
      <c r="A26304" s="2">
        <v>44313</v>
      </c>
      <c r="B26304" s="3" t="s">
        <v>28267</v>
      </c>
      <c r="C26304" s="2" t="s">
        <v>13</v>
      </c>
      <c r="D26304" s="2" t="s">
        <v>42080</v>
      </c>
      <c r="E26304" s="2"/>
      <c r="F26304" s="3">
        <v>976.39</v>
      </c>
      <c r="G26304" s="156"/>
    </row>
    <row r="26305" spans="1:7" x14ac:dyDescent="0.25">
      <c r="A26305" s="2">
        <v>11522</v>
      </c>
      <c r="B26305" s="3" t="s">
        <v>28268</v>
      </c>
      <c r="C26305" s="2" t="s">
        <v>13</v>
      </c>
      <c r="D26305" s="2" t="s">
        <v>42080</v>
      </c>
      <c r="E26305" s="2"/>
      <c r="F26305" s="3">
        <v>12.98</v>
      </c>
      <c r="G26305" s="156"/>
    </row>
    <row r="26306" spans="1:7" x14ac:dyDescent="0.25">
      <c r="A26306" s="2">
        <v>43600</v>
      </c>
      <c r="B26306" s="3" t="s">
        <v>28269</v>
      </c>
      <c r="C26306" s="2" t="s">
        <v>13</v>
      </c>
      <c r="D26306" s="2" t="s">
        <v>42080</v>
      </c>
      <c r="E26306" s="2"/>
      <c r="F26306" s="3">
        <v>52.02</v>
      </c>
      <c r="G26306" s="156"/>
    </row>
    <row r="26307" spans="1:7" x14ac:dyDescent="0.25">
      <c r="A26307" s="2">
        <v>5080</v>
      </c>
      <c r="B26307" s="3" t="s">
        <v>28270</v>
      </c>
      <c r="C26307" s="2" t="s">
        <v>13</v>
      </c>
      <c r="D26307" s="2" t="s">
        <v>42080</v>
      </c>
      <c r="E26307" s="2"/>
      <c r="F26307" s="3">
        <v>20.28</v>
      </c>
      <c r="G26307" s="156"/>
    </row>
    <row r="26308" spans="1:7" x14ac:dyDescent="0.25">
      <c r="A26308" s="2">
        <v>38168</v>
      </c>
      <c r="B26308" s="3" t="s">
        <v>28271</v>
      </c>
      <c r="C26308" s="2" t="s">
        <v>13</v>
      </c>
      <c r="D26308" s="2" t="s">
        <v>42080</v>
      </c>
      <c r="E26308" s="2"/>
      <c r="F26308" s="3">
        <v>141.62</v>
      </c>
      <c r="G26308" s="156"/>
    </row>
    <row r="26309" spans="1:7" x14ac:dyDescent="0.25">
      <c r="A26309" s="2">
        <v>43601</v>
      </c>
      <c r="B26309" s="3" t="s">
        <v>28272</v>
      </c>
      <c r="C26309" s="2" t="s">
        <v>13</v>
      </c>
      <c r="D26309" s="2" t="s">
        <v>42080</v>
      </c>
      <c r="E26309" s="2"/>
      <c r="F26309" s="3">
        <v>70.81</v>
      </c>
      <c r="G26309" s="156"/>
    </row>
    <row r="26310" spans="1:7" x14ac:dyDescent="0.25">
      <c r="A26310" s="2">
        <v>13393</v>
      </c>
      <c r="B26310" s="3" t="s">
        <v>28273</v>
      </c>
      <c r="C26310" s="2" t="s">
        <v>13</v>
      </c>
      <c r="D26310" s="2" t="s">
        <v>42080</v>
      </c>
      <c r="E26310" s="2"/>
      <c r="F26310" s="3">
        <v>318.12</v>
      </c>
      <c r="G26310" s="156"/>
    </row>
    <row r="26311" spans="1:7" x14ac:dyDescent="0.25">
      <c r="A26311" s="2">
        <v>13395</v>
      </c>
      <c r="B26311" s="3" t="s">
        <v>28274</v>
      </c>
      <c r="C26311" s="2" t="s">
        <v>13</v>
      </c>
      <c r="D26311" s="2" t="s">
        <v>42080</v>
      </c>
      <c r="E26311" s="2"/>
      <c r="F26311" s="3">
        <v>445.82</v>
      </c>
      <c r="G26311" s="156"/>
    </row>
    <row r="26312" spans="1:7" x14ac:dyDescent="0.25">
      <c r="A26312" s="2">
        <v>12039</v>
      </c>
      <c r="B26312" s="3" t="s">
        <v>28275</v>
      </c>
      <c r="C26312" s="2" t="s">
        <v>13</v>
      </c>
      <c r="D26312" s="2" t="s">
        <v>42080</v>
      </c>
      <c r="E26312" s="2"/>
      <c r="F26312" s="3">
        <v>468.51</v>
      </c>
      <c r="G26312" s="156"/>
    </row>
    <row r="26313" spans="1:7" x14ac:dyDescent="0.25">
      <c r="A26313" s="2">
        <v>13396</v>
      </c>
      <c r="B26313" s="3" t="s">
        <v>28276</v>
      </c>
      <c r="C26313" s="2" t="s">
        <v>13</v>
      </c>
      <c r="D26313" s="2" t="s">
        <v>42080</v>
      </c>
      <c r="E26313" s="2"/>
      <c r="F26313" s="3">
        <v>657.99</v>
      </c>
      <c r="G26313" s="156"/>
    </row>
    <row r="26314" spans="1:7" x14ac:dyDescent="0.25">
      <c r="A26314" s="2">
        <v>12041</v>
      </c>
      <c r="B26314" s="3" t="s">
        <v>28277</v>
      </c>
      <c r="C26314" s="2" t="s">
        <v>13</v>
      </c>
      <c r="D26314" s="2" t="s">
        <v>42080</v>
      </c>
      <c r="E26314" s="2"/>
      <c r="F26314" s="3">
        <v>537.29</v>
      </c>
      <c r="G26314" s="156"/>
    </row>
    <row r="26315" spans="1:7" x14ac:dyDescent="0.25">
      <c r="A26315" s="2">
        <v>12043</v>
      </c>
      <c r="B26315" s="3" t="s">
        <v>28278</v>
      </c>
      <c r="C26315" s="2" t="s">
        <v>13</v>
      </c>
      <c r="D26315" s="2" t="s">
        <v>42080</v>
      </c>
      <c r="E26315" s="2"/>
      <c r="F26315" s="3">
        <v>1134.4000000000001</v>
      </c>
      <c r="G26315" s="156"/>
    </row>
    <row r="26316" spans="1:7" x14ac:dyDescent="0.25">
      <c r="A26316" s="2">
        <v>39762</v>
      </c>
      <c r="B26316" s="3" t="s">
        <v>28279</v>
      </c>
      <c r="C26316" s="2" t="s">
        <v>13</v>
      </c>
      <c r="D26316" s="2" t="s">
        <v>42080</v>
      </c>
      <c r="E26316" s="2"/>
      <c r="F26316" s="3">
        <v>540</v>
      </c>
      <c r="G26316" s="156"/>
    </row>
    <row r="26317" spans="1:7" x14ac:dyDescent="0.25">
      <c r="A26317" s="2">
        <v>12042</v>
      </c>
      <c r="B26317" s="3" t="s">
        <v>28280</v>
      </c>
      <c r="C26317" s="2" t="s">
        <v>13</v>
      </c>
      <c r="D26317" s="2" t="s">
        <v>42080</v>
      </c>
      <c r="E26317" s="2"/>
      <c r="F26317" s="3">
        <v>788.39</v>
      </c>
      <c r="G26317" s="156"/>
    </row>
    <row r="26318" spans="1:7" x14ac:dyDescent="0.25">
      <c r="A26318" s="2">
        <v>39763</v>
      </c>
      <c r="B26318" s="3" t="s">
        <v>28281</v>
      </c>
      <c r="C26318" s="2" t="s">
        <v>13</v>
      </c>
      <c r="D26318" s="2" t="s">
        <v>42080</v>
      </c>
      <c r="E26318" s="2"/>
      <c r="F26318" s="3">
        <v>922.7</v>
      </c>
      <c r="G26318" s="156"/>
    </row>
    <row r="26319" spans="1:7" x14ac:dyDescent="0.25">
      <c r="A26319" s="2">
        <v>39760</v>
      </c>
      <c r="B26319" s="3" t="s">
        <v>28282</v>
      </c>
      <c r="C26319" s="2" t="s">
        <v>13</v>
      </c>
      <c r="D26319" s="2" t="s">
        <v>42080</v>
      </c>
      <c r="E26319" s="2"/>
      <c r="F26319" s="3">
        <v>919.67</v>
      </c>
      <c r="G26319" s="156"/>
    </row>
    <row r="26320" spans="1:7" x14ac:dyDescent="0.25">
      <c r="A26320" s="2">
        <v>39756</v>
      </c>
      <c r="B26320" s="3" t="s">
        <v>28283</v>
      </c>
      <c r="C26320" s="2" t="s">
        <v>13</v>
      </c>
      <c r="D26320" s="2" t="s">
        <v>42080</v>
      </c>
      <c r="E26320" s="2"/>
      <c r="F26320" s="3">
        <v>330.22</v>
      </c>
      <c r="G26320" s="156"/>
    </row>
    <row r="26321" spans="1:7" x14ac:dyDescent="0.25">
      <c r="A26321" s="2">
        <v>12038</v>
      </c>
      <c r="B26321" s="3" t="s">
        <v>28284</v>
      </c>
      <c r="C26321" s="2" t="s">
        <v>13</v>
      </c>
      <c r="D26321" s="2" t="s">
        <v>42080</v>
      </c>
      <c r="E26321" s="2"/>
      <c r="F26321" s="3">
        <v>412.61</v>
      </c>
      <c r="G26321" s="156"/>
    </row>
    <row r="26322" spans="1:7" x14ac:dyDescent="0.25">
      <c r="A26322" s="2">
        <v>39757</v>
      </c>
      <c r="B26322" s="3" t="s">
        <v>28285</v>
      </c>
      <c r="C26322" s="2" t="s">
        <v>13</v>
      </c>
      <c r="D26322" s="2" t="s">
        <v>42080</v>
      </c>
      <c r="E26322" s="2"/>
      <c r="F26322" s="3">
        <v>381.54</v>
      </c>
      <c r="G26322" s="156"/>
    </row>
    <row r="26323" spans="1:7" x14ac:dyDescent="0.25">
      <c r="A26323" s="2">
        <v>39758</v>
      </c>
      <c r="B26323" s="3" t="s">
        <v>28286</v>
      </c>
      <c r="C26323" s="2" t="s">
        <v>13</v>
      </c>
      <c r="D26323" s="2" t="s">
        <v>42080</v>
      </c>
      <c r="E26323" s="2"/>
      <c r="F26323" s="3">
        <v>556.04</v>
      </c>
      <c r="G26323" s="156"/>
    </row>
    <row r="26324" spans="1:7" x14ac:dyDescent="0.25">
      <c r="A26324" s="2">
        <v>39759</v>
      </c>
      <c r="B26324" s="3" t="s">
        <v>28287</v>
      </c>
      <c r="C26324" s="2" t="s">
        <v>13</v>
      </c>
      <c r="D26324" s="2" t="s">
        <v>42080</v>
      </c>
      <c r="E26324" s="2"/>
      <c r="F26324" s="3">
        <v>686.72</v>
      </c>
      <c r="G26324" s="156"/>
    </row>
    <row r="26325" spans="1:7" x14ac:dyDescent="0.25">
      <c r="A26325" s="2">
        <v>39761</v>
      </c>
      <c r="B26325" s="3" t="s">
        <v>28288</v>
      </c>
      <c r="C26325" s="2" t="s">
        <v>13</v>
      </c>
      <c r="D26325" s="2" t="s">
        <v>42080</v>
      </c>
      <c r="E26325" s="2"/>
      <c r="F26325" s="3">
        <v>825.45</v>
      </c>
      <c r="G26325" s="156"/>
    </row>
    <row r="26326" spans="1:7" x14ac:dyDescent="0.25">
      <c r="A26326" s="2">
        <v>39805</v>
      </c>
      <c r="B26326" s="3" t="s">
        <v>28289</v>
      </c>
      <c r="C26326" s="2" t="s">
        <v>13</v>
      </c>
      <c r="D26326" s="2" t="s">
        <v>42080</v>
      </c>
      <c r="E26326" s="2"/>
      <c r="F26326" s="3">
        <v>136.58000000000001</v>
      </c>
      <c r="G26326" s="156"/>
    </row>
    <row r="26327" spans="1:7" x14ac:dyDescent="0.25">
      <c r="A26327" s="2">
        <v>39806</v>
      </c>
      <c r="B26327" s="3" t="s">
        <v>28290</v>
      </c>
      <c r="C26327" s="2" t="s">
        <v>13</v>
      </c>
      <c r="D26327" s="2" t="s">
        <v>42080</v>
      </c>
      <c r="E26327" s="2"/>
      <c r="F26327" s="3">
        <v>253.05</v>
      </c>
      <c r="G26327" s="156"/>
    </row>
    <row r="26328" spans="1:7" x14ac:dyDescent="0.25">
      <c r="A26328" s="2">
        <v>39807</v>
      </c>
      <c r="B26328" s="3" t="s">
        <v>28291</v>
      </c>
      <c r="C26328" s="2" t="s">
        <v>13</v>
      </c>
      <c r="D26328" s="2" t="s">
        <v>42080</v>
      </c>
      <c r="E26328" s="2"/>
      <c r="F26328" s="3">
        <v>548.41999999999996</v>
      </c>
      <c r="G26328" s="156"/>
    </row>
    <row r="26329" spans="1:7" x14ac:dyDescent="0.25">
      <c r="A26329" s="2">
        <v>43100</v>
      </c>
      <c r="B26329" s="3" t="s">
        <v>28292</v>
      </c>
      <c r="C26329" s="2" t="s">
        <v>13</v>
      </c>
      <c r="D26329" s="2" t="s">
        <v>42080</v>
      </c>
      <c r="E26329" s="2"/>
      <c r="F26329" s="3">
        <v>428.75</v>
      </c>
      <c r="G26329" s="156"/>
    </row>
    <row r="26330" spans="1:7" x14ac:dyDescent="0.25">
      <c r="A26330" s="2">
        <v>39804</v>
      </c>
      <c r="B26330" s="3" t="s">
        <v>28293</v>
      </c>
      <c r="C26330" s="2" t="s">
        <v>13</v>
      </c>
      <c r="D26330" s="2" t="s">
        <v>42080</v>
      </c>
      <c r="E26330" s="2"/>
      <c r="F26330" s="3">
        <v>80.2</v>
      </c>
      <c r="G26330" s="156"/>
    </row>
    <row r="26331" spans="1:7" x14ac:dyDescent="0.25">
      <c r="A26331" s="2">
        <v>39796</v>
      </c>
      <c r="B26331" s="3" t="s">
        <v>28294</v>
      </c>
      <c r="C26331" s="2" t="s">
        <v>13</v>
      </c>
      <c r="D26331" s="2" t="s">
        <v>42080</v>
      </c>
      <c r="E26331" s="2"/>
      <c r="F26331" s="3">
        <v>83.07</v>
      </c>
      <c r="G26331" s="156"/>
    </row>
    <row r="26332" spans="1:7" x14ac:dyDescent="0.25">
      <c r="A26332" s="2">
        <v>39797</v>
      </c>
      <c r="B26332" s="3" t="s">
        <v>28295</v>
      </c>
      <c r="C26332" s="2" t="s">
        <v>13</v>
      </c>
      <c r="D26332" s="2" t="s">
        <v>42081</v>
      </c>
      <c r="E26332" s="2"/>
      <c r="F26332" s="3">
        <v>130.4</v>
      </c>
      <c r="G26332" s="156"/>
    </row>
    <row r="26333" spans="1:7" x14ac:dyDescent="0.25">
      <c r="A26333" s="2">
        <v>39798</v>
      </c>
      <c r="B26333" s="3" t="s">
        <v>28296</v>
      </c>
      <c r="C26333" s="2" t="s">
        <v>13</v>
      </c>
      <c r="D26333" s="2" t="s">
        <v>42080</v>
      </c>
      <c r="E26333" s="2"/>
      <c r="F26333" s="3">
        <v>223.68</v>
      </c>
      <c r="G26333" s="156"/>
    </row>
    <row r="26334" spans="1:7" x14ac:dyDescent="0.25">
      <c r="A26334" s="2">
        <v>39794</v>
      </c>
      <c r="B26334" s="3" t="s">
        <v>28297</v>
      </c>
      <c r="C26334" s="2" t="s">
        <v>13</v>
      </c>
      <c r="D26334" s="2" t="s">
        <v>42080</v>
      </c>
      <c r="E26334" s="2"/>
      <c r="F26334" s="3">
        <v>35.26</v>
      </c>
      <c r="G26334" s="156"/>
    </row>
    <row r="26335" spans="1:7" x14ac:dyDescent="0.25">
      <c r="A26335" s="2">
        <v>39795</v>
      </c>
      <c r="B26335" s="3" t="s">
        <v>28298</v>
      </c>
      <c r="C26335" s="2" t="s">
        <v>13</v>
      </c>
      <c r="D26335" s="2" t="s">
        <v>42080</v>
      </c>
      <c r="E26335" s="2"/>
      <c r="F26335" s="3">
        <v>55.7</v>
      </c>
      <c r="G26335" s="156"/>
    </row>
    <row r="26336" spans="1:7" x14ac:dyDescent="0.25">
      <c r="A26336" s="2">
        <v>39801</v>
      </c>
      <c r="B26336" s="3" t="s">
        <v>28299</v>
      </c>
      <c r="C26336" s="2" t="s">
        <v>13</v>
      </c>
      <c r="D26336" s="2" t="s">
        <v>42080</v>
      </c>
      <c r="E26336" s="2"/>
      <c r="F26336" s="3">
        <v>117.63</v>
      </c>
      <c r="G26336" s="156"/>
    </row>
    <row r="26337" spans="1:7" x14ac:dyDescent="0.25">
      <c r="A26337" s="2">
        <v>39802</v>
      </c>
      <c r="B26337" s="3" t="s">
        <v>28300</v>
      </c>
      <c r="C26337" s="2" t="s">
        <v>13</v>
      </c>
      <c r="D26337" s="2" t="s">
        <v>42080</v>
      </c>
      <c r="E26337" s="2"/>
      <c r="F26337" s="3">
        <v>172.42</v>
      </c>
      <c r="G26337" s="156"/>
    </row>
    <row r="26338" spans="1:7" x14ac:dyDescent="0.25">
      <c r="A26338" s="2">
        <v>39803</v>
      </c>
      <c r="B26338" s="3" t="s">
        <v>28301</v>
      </c>
      <c r="C26338" s="2" t="s">
        <v>13</v>
      </c>
      <c r="D26338" s="2" t="s">
        <v>42080</v>
      </c>
      <c r="E26338" s="2"/>
      <c r="F26338" s="3">
        <v>240.53</v>
      </c>
      <c r="G26338" s="156"/>
    </row>
    <row r="26339" spans="1:7" x14ac:dyDescent="0.25">
      <c r="A26339" s="2">
        <v>39799</v>
      </c>
      <c r="B26339" s="3" t="s">
        <v>28302</v>
      </c>
      <c r="C26339" s="2" t="s">
        <v>13</v>
      </c>
      <c r="D26339" s="2" t="s">
        <v>42080</v>
      </c>
      <c r="E26339" s="2"/>
      <c r="F26339" s="3">
        <v>41.1</v>
      </c>
      <c r="G26339" s="156"/>
    </row>
    <row r="26340" spans="1:7" x14ac:dyDescent="0.25">
      <c r="A26340" s="2">
        <v>39800</v>
      </c>
      <c r="B26340" s="3" t="s">
        <v>28303</v>
      </c>
      <c r="C26340" s="2" t="s">
        <v>13</v>
      </c>
      <c r="D26340" s="2" t="s">
        <v>42080</v>
      </c>
      <c r="E26340" s="2"/>
      <c r="F26340" s="3">
        <v>70.010000000000005</v>
      </c>
      <c r="G26340" s="156"/>
    </row>
    <row r="26341" spans="1:7" x14ac:dyDescent="0.25">
      <c r="A26341" s="2">
        <v>43837</v>
      </c>
      <c r="B26341" s="3" t="s">
        <v>28304</v>
      </c>
      <c r="C26341" s="2" t="s">
        <v>13</v>
      </c>
      <c r="D26341" s="2" t="s">
        <v>42080</v>
      </c>
      <c r="E26341" s="2"/>
      <c r="F26341" s="3">
        <v>1139.79</v>
      </c>
      <c r="G26341" s="156"/>
    </row>
    <row r="26342" spans="1:7" x14ac:dyDescent="0.25">
      <c r="A26342" s="2">
        <v>43836</v>
      </c>
      <c r="B26342" s="3" t="s">
        <v>28305</v>
      </c>
      <c r="C26342" s="2" t="s">
        <v>13</v>
      </c>
      <c r="D26342" s="2" t="s">
        <v>42080</v>
      </c>
      <c r="E26342" s="2"/>
      <c r="F26342" s="3">
        <v>2319.2800000000002</v>
      </c>
      <c r="G26342" s="156"/>
    </row>
    <row r="26343" spans="1:7" x14ac:dyDescent="0.25">
      <c r="A26343" s="2">
        <v>21059</v>
      </c>
      <c r="B26343" s="3" t="s">
        <v>28306</v>
      </c>
      <c r="C26343" s="2" t="s">
        <v>13</v>
      </c>
      <c r="D26343" s="2" t="s">
        <v>42080</v>
      </c>
      <c r="E26343" s="2"/>
      <c r="F26343" s="3">
        <v>52.15</v>
      </c>
      <c r="G26343" s="156"/>
    </row>
    <row r="26344" spans="1:7" x14ac:dyDescent="0.25">
      <c r="A26344" s="2">
        <v>11234</v>
      </c>
      <c r="B26344" s="3" t="s">
        <v>28307</v>
      </c>
      <c r="C26344" s="2" t="s">
        <v>13</v>
      </c>
      <c r="D26344" s="2" t="s">
        <v>42080</v>
      </c>
      <c r="E26344" s="2"/>
      <c r="F26344" s="3">
        <v>78.599999999999994</v>
      </c>
      <c r="G26344" s="156"/>
    </row>
    <row r="26345" spans="1:7" x14ac:dyDescent="0.25">
      <c r="A26345" s="2">
        <v>21060</v>
      </c>
      <c r="B26345" s="3" t="s">
        <v>28308</v>
      </c>
      <c r="C26345" s="2" t="s">
        <v>13</v>
      </c>
      <c r="D26345" s="2" t="s">
        <v>42080</v>
      </c>
      <c r="E26345" s="2"/>
      <c r="F26345" s="3">
        <v>96.74</v>
      </c>
      <c r="G26345" s="156"/>
    </row>
    <row r="26346" spans="1:7" x14ac:dyDescent="0.25">
      <c r="A26346" s="2">
        <v>21061</v>
      </c>
      <c r="B26346" s="3" t="s">
        <v>28309</v>
      </c>
      <c r="C26346" s="2" t="s">
        <v>13</v>
      </c>
      <c r="D26346" s="2" t="s">
        <v>42080</v>
      </c>
      <c r="E26346" s="2"/>
      <c r="F26346" s="3">
        <v>120.93</v>
      </c>
      <c r="G26346" s="156"/>
    </row>
    <row r="26347" spans="1:7" x14ac:dyDescent="0.25">
      <c r="A26347" s="2">
        <v>21062</v>
      </c>
      <c r="B26347" s="3" t="s">
        <v>28310</v>
      </c>
      <c r="C26347" s="2" t="s">
        <v>13</v>
      </c>
      <c r="D26347" s="2" t="s">
        <v>42080</v>
      </c>
      <c r="E26347" s="2"/>
      <c r="F26347" s="3">
        <v>190.46</v>
      </c>
      <c r="G26347" s="156"/>
    </row>
    <row r="26348" spans="1:7" x14ac:dyDescent="0.25">
      <c r="A26348" s="2">
        <v>11708</v>
      </c>
      <c r="B26348" s="3" t="s">
        <v>28311</v>
      </c>
      <c r="C26348" s="2" t="s">
        <v>13</v>
      </c>
      <c r="D26348" s="2" t="s">
        <v>42080</v>
      </c>
      <c r="E26348" s="2"/>
      <c r="F26348" s="3">
        <v>20.78</v>
      </c>
      <c r="G26348" s="156"/>
    </row>
    <row r="26349" spans="1:7" x14ac:dyDescent="0.25">
      <c r="A26349" s="2">
        <v>11709</v>
      </c>
      <c r="B26349" s="3" t="s">
        <v>28312</v>
      </c>
      <c r="C26349" s="2" t="s">
        <v>13</v>
      </c>
      <c r="D26349" s="2" t="s">
        <v>42080</v>
      </c>
      <c r="E26349" s="2"/>
      <c r="F26349" s="3">
        <v>48.82</v>
      </c>
      <c r="G26349" s="156"/>
    </row>
    <row r="26350" spans="1:7" x14ac:dyDescent="0.25">
      <c r="A26350" s="2">
        <v>11710</v>
      </c>
      <c r="B26350" s="3" t="s">
        <v>28313</v>
      </c>
      <c r="C26350" s="2" t="s">
        <v>13</v>
      </c>
      <c r="D26350" s="2" t="s">
        <v>42080</v>
      </c>
      <c r="E26350" s="2"/>
      <c r="F26350" s="3">
        <v>112.23</v>
      </c>
      <c r="G26350" s="156"/>
    </row>
    <row r="26351" spans="1:7" x14ac:dyDescent="0.25">
      <c r="A26351" s="2">
        <v>11707</v>
      </c>
      <c r="B26351" s="3" t="s">
        <v>28314</v>
      </c>
      <c r="C26351" s="2" t="s">
        <v>13</v>
      </c>
      <c r="D26351" s="2" t="s">
        <v>42080</v>
      </c>
      <c r="E26351" s="2"/>
      <c r="F26351" s="3">
        <v>15.56</v>
      </c>
      <c r="G26351" s="156"/>
    </row>
    <row r="26352" spans="1:7" x14ac:dyDescent="0.25">
      <c r="A26352" s="2">
        <v>5102</v>
      </c>
      <c r="B26352" s="3" t="s">
        <v>28315</v>
      </c>
      <c r="C26352" s="2" t="s">
        <v>13</v>
      </c>
      <c r="D26352" s="2" t="s">
        <v>42080</v>
      </c>
      <c r="E26352" s="2"/>
      <c r="F26352" s="3">
        <v>14.01</v>
      </c>
      <c r="G26352" s="156"/>
    </row>
    <row r="26353" spans="1:7" x14ac:dyDescent="0.25">
      <c r="A26353" s="2">
        <v>11711</v>
      </c>
      <c r="B26353" s="3" t="s">
        <v>28316</v>
      </c>
      <c r="C26353" s="2" t="s">
        <v>13</v>
      </c>
      <c r="D26353" s="2" t="s">
        <v>42080</v>
      </c>
      <c r="E26353" s="2"/>
      <c r="F26353" s="3">
        <v>11.67</v>
      </c>
      <c r="G26353" s="156"/>
    </row>
    <row r="26354" spans="1:7" x14ac:dyDescent="0.25">
      <c r="A26354" s="2">
        <v>11739</v>
      </c>
      <c r="B26354" s="3" t="s">
        <v>28317</v>
      </c>
      <c r="C26354" s="2" t="s">
        <v>13</v>
      </c>
      <c r="D26354" s="2" t="s">
        <v>42080</v>
      </c>
      <c r="E26354" s="2"/>
      <c r="F26354" s="3">
        <v>9.98</v>
      </c>
      <c r="G26354" s="156"/>
    </row>
    <row r="26355" spans="1:7" x14ac:dyDescent="0.25">
      <c r="A26355" s="2">
        <v>11741</v>
      </c>
      <c r="B26355" s="3" t="s">
        <v>28318</v>
      </c>
      <c r="C26355" s="2" t="s">
        <v>13</v>
      </c>
      <c r="D26355" s="2" t="s">
        <v>42080</v>
      </c>
      <c r="E26355" s="2"/>
      <c r="F26355" s="3">
        <v>12.71</v>
      </c>
      <c r="G26355" s="156"/>
    </row>
    <row r="26356" spans="1:7" x14ac:dyDescent="0.25">
      <c r="A26356" s="2">
        <v>11745</v>
      </c>
      <c r="B26356" s="3" t="s">
        <v>28319</v>
      </c>
      <c r="C26356" s="2" t="s">
        <v>13</v>
      </c>
      <c r="D26356" s="2" t="s">
        <v>42080</v>
      </c>
      <c r="E26356" s="2"/>
      <c r="F26356" s="3">
        <v>16.75</v>
      </c>
      <c r="G26356" s="156"/>
    </row>
    <row r="26357" spans="1:7" x14ac:dyDescent="0.25">
      <c r="A26357" s="2">
        <v>11743</v>
      </c>
      <c r="B26357" s="3" t="s">
        <v>28320</v>
      </c>
      <c r="C26357" s="2" t="s">
        <v>13</v>
      </c>
      <c r="D26357" s="2" t="s">
        <v>42080</v>
      </c>
      <c r="E26357" s="2"/>
      <c r="F26357" s="3">
        <v>10.67</v>
      </c>
      <c r="G26357" s="156"/>
    </row>
    <row r="26358" spans="1:7" x14ac:dyDescent="0.25">
      <c r="A26358" s="2">
        <v>5104</v>
      </c>
      <c r="B26358" s="3" t="s">
        <v>28321</v>
      </c>
      <c r="C26358" s="2" t="s">
        <v>586</v>
      </c>
      <c r="D26358" s="2" t="s">
        <v>42080</v>
      </c>
      <c r="E26358" s="2"/>
      <c r="F26358" s="3">
        <v>75.69</v>
      </c>
      <c r="G26358" s="156"/>
    </row>
    <row r="26359" spans="1:7" x14ac:dyDescent="0.25">
      <c r="A26359" s="2">
        <v>44530</v>
      </c>
      <c r="B26359" s="3" t="s">
        <v>28322</v>
      </c>
      <c r="C26359" s="2" t="s">
        <v>13</v>
      </c>
      <c r="D26359" s="2" t="s">
        <v>42080</v>
      </c>
      <c r="E26359" s="2"/>
      <c r="F26359" s="3">
        <v>69.64</v>
      </c>
      <c r="G26359" s="156"/>
    </row>
    <row r="26360" spans="1:7" x14ac:dyDescent="0.25">
      <c r="A26360" s="2">
        <v>2710</v>
      </c>
      <c r="B26360" s="3" t="s">
        <v>28323</v>
      </c>
      <c r="C26360" s="2" t="s">
        <v>13</v>
      </c>
      <c r="D26360" s="2" t="s">
        <v>42080</v>
      </c>
      <c r="E26360" s="2"/>
      <c r="F26360" s="3">
        <v>60.1</v>
      </c>
      <c r="G26360" s="156"/>
    </row>
    <row r="26361" spans="1:7" x14ac:dyDescent="0.25">
      <c r="A26361" s="2">
        <v>14575</v>
      </c>
      <c r="B26361" s="3" t="s">
        <v>28324</v>
      </c>
      <c r="C26361" s="2" t="s">
        <v>13</v>
      </c>
      <c r="D26361" s="2" t="s">
        <v>42080</v>
      </c>
      <c r="E26361" s="2"/>
      <c r="F26361" s="3">
        <v>5313209.97</v>
      </c>
      <c r="G26361" s="156"/>
    </row>
    <row r="26362" spans="1:7" x14ac:dyDescent="0.25">
      <c r="A26362" s="2">
        <v>44048</v>
      </c>
      <c r="B26362" s="3" t="s">
        <v>28325</v>
      </c>
      <c r="C26362" s="2" t="s">
        <v>13</v>
      </c>
      <c r="D26362" s="2" t="s">
        <v>42080</v>
      </c>
      <c r="E26362" s="2"/>
      <c r="F26362" s="3">
        <v>80.22</v>
      </c>
      <c r="G26362" s="156"/>
    </row>
    <row r="26363" spans="1:7" x14ac:dyDescent="0.25">
      <c r="A26363" s="2">
        <v>44026</v>
      </c>
      <c r="B26363" s="3" t="s">
        <v>28326</v>
      </c>
      <c r="C26363" s="2" t="s">
        <v>13</v>
      </c>
      <c r="D26363" s="2" t="s">
        <v>42080</v>
      </c>
      <c r="E26363" s="2"/>
      <c r="F26363" s="3">
        <v>99.62</v>
      </c>
      <c r="G26363" s="156"/>
    </row>
    <row r="26364" spans="1:7" x14ac:dyDescent="0.25">
      <c r="A26364" s="2">
        <v>44024</v>
      </c>
      <c r="B26364" s="3" t="s">
        <v>28327</v>
      </c>
      <c r="C26364" s="2" t="s">
        <v>13</v>
      </c>
      <c r="D26364" s="2" t="s">
        <v>42080</v>
      </c>
      <c r="E26364" s="2"/>
      <c r="F26364" s="3">
        <v>47.95</v>
      </c>
      <c r="G26364" s="156"/>
    </row>
    <row r="26365" spans="1:7" x14ac:dyDescent="0.25">
      <c r="A26365" s="2">
        <v>44025</v>
      </c>
      <c r="B26365" s="3" t="s">
        <v>28328</v>
      </c>
      <c r="C26365" s="2" t="s">
        <v>13</v>
      </c>
      <c r="D26365" s="2" t="s">
        <v>42080</v>
      </c>
      <c r="E26365" s="2"/>
      <c r="F26365" s="3">
        <v>55.9</v>
      </c>
      <c r="G26365" s="156"/>
    </row>
    <row r="26366" spans="1:7" x14ac:dyDescent="0.25">
      <c r="A26366" s="2">
        <v>44022</v>
      </c>
      <c r="B26366" s="3" t="s">
        <v>28329</v>
      </c>
      <c r="C26366" s="2" t="s">
        <v>13</v>
      </c>
      <c r="D26366" s="2" t="s">
        <v>42080</v>
      </c>
      <c r="E26366" s="2"/>
      <c r="F26366" s="3">
        <v>28.55</v>
      </c>
      <c r="G26366" s="156"/>
    </row>
    <row r="26367" spans="1:7" x14ac:dyDescent="0.25">
      <c r="A26367" s="2">
        <v>44023</v>
      </c>
      <c r="B26367" s="3" t="s">
        <v>28330</v>
      </c>
      <c r="C26367" s="2" t="s">
        <v>13</v>
      </c>
      <c r="D26367" s="2" t="s">
        <v>42080</v>
      </c>
      <c r="E26367" s="2"/>
      <c r="F26367" s="3">
        <v>38.65</v>
      </c>
      <c r="G26367" s="156"/>
    </row>
    <row r="26368" spans="1:7" x14ac:dyDescent="0.25">
      <c r="A26368" s="2">
        <v>43966</v>
      </c>
      <c r="B26368" s="3" t="s">
        <v>28331</v>
      </c>
      <c r="C26368" s="2" t="s">
        <v>13</v>
      </c>
      <c r="D26368" s="2" t="s">
        <v>42080</v>
      </c>
      <c r="E26368" s="2"/>
      <c r="F26368" s="3">
        <v>9.65</v>
      </c>
      <c r="G26368" s="156"/>
    </row>
    <row r="26369" spans="1:7" x14ac:dyDescent="0.25">
      <c r="A26369" s="2">
        <v>43967</v>
      </c>
      <c r="B26369" s="3" t="s">
        <v>28332</v>
      </c>
      <c r="C26369" s="2" t="s">
        <v>13</v>
      </c>
      <c r="D26369" s="2" t="s">
        <v>42080</v>
      </c>
      <c r="E26369" s="2"/>
      <c r="F26369" s="3">
        <v>11.22</v>
      </c>
      <c r="G26369" s="156"/>
    </row>
    <row r="26370" spans="1:7" x14ac:dyDescent="0.25">
      <c r="A26370" s="2">
        <v>43968</v>
      </c>
      <c r="B26370" s="3" t="s">
        <v>28333</v>
      </c>
      <c r="C26370" s="2" t="s">
        <v>13</v>
      </c>
      <c r="D26370" s="2" t="s">
        <v>42080</v>
      </c>
      <c r="E26370" s="2"/>
      <c r="F26370" s="3">
        <v>12.51</v>
      </c>
      <c r="G26370" s="156"/>
    </row>
    <row r="26371" spans="1:7" x14ac:dyDescent="0.25">
      <c r="A26371" s="2">
        <v>43969</v>
      </c>
      <c r="B26371" s="3" t="s">
        <v>28334</v>
      </c>
      <c r="C26371" s="2" t="s">
        <v>13</v>
      </c>
      <c r="D26371" s="2" t="s">
        <v>42080</v>
      </c>
      <c r="E26371" s="2"/>
      <c r="F26371" s="3">
        <v>14.71</v>
      </c>
      <c r="G26371" s="156"/>
    </row>
    <row r="26372" spans="1:7" x14ac:dyDescent="0.25">
      <c r="A26372" s="2">
        <v>44021</v>
      </c>
      <c r="B26372" s="3" t="s">
        <v>28335</v>
      </c>
      <c r="C26372" s="2" t="s">
        <v>13</v>
      </c>
      <c r="D26372" s="2" t="s">
        <v>42080</v>
      </c>
      <c r="E26372" s="2"/>
      <c r="F26372" s="3">
        <v>16.87</v>
      </c>
      <c r="G26372" s="156"/>
    </row>
    <row r="26373" spans="1:7" x14ac:dyDescent="0.25">
      <c r="A26373" s="2">
        <v>43970</v>
      </c>
      <c r="B26373" s="3" t="s">
        <v>28336</v>
      </c>
      <c r="C26373" s="2" t="s">
        <v>13</v>
      </c>
      <c r="D26373" s="2" t="s">
        <v>42080</v>
      </c>
      <c r="E26373" s="2"/>
      <c r="F26373" s="3">
        <v>8.56</v>
      </c>
      <c r="G26373" s="156"/>
    </row>
    <row r="26374" spans="1:7" x14ac:dyDescent="0.25">
      <c r="A26374" s="2">
        <v>20043</v>
      </c>
      <c r="B26374" s="3" t="s">
        <v>28337</v>
      </c>
      <c r="C26374" s="2" t="s">
        <v>13</v>
      </c>
      <c r="D26374" s="2" t="s">
        <v>42080</v>
      </c>
      <c r="E26374" s="2"/>
      <c r="F26374" s="3">
        <v>10.79</v>
      </c>
      <c r="G26374" s="156"/>
    </row>
    <row r="26375" spans="1:7" x14ac:dyDescent="0.25">
      <c r="A26375" s="2">
        <v>20044</v>
      </c>
      <c r="B26375" s="3" t="s">
        <v>28338</v>
      </c>
      <c r="C26375" s="2" t="s">
        <v>13</v>
      </c>
      <c r="D26375" s="2" t="s">
        <v>42080</v>
      </c>
      <c r="E26375" s="2"/>
      <c r="F26375" s="3">
        <v>12.51</v>
      </c>
      <c r="G26375" s="156"/>
    </row>
    <row r="26376" spans="1:7" x14ac:dyDescent="0.25">
      <c r="A26376" s="2">
        <v>20042</v>
      </c>
      <c r="B26376" s="3" t="s">
        <v>28339</v>
      </c>
      <c r="C26376" s="2" t="s">
        <v>13</v>
      </c>
      <c r="D26376" s="2" t="s">
        <v>42080</v>
      </c>
      <c r="E26376" s="2"/>
      <c r="F26376" s="3">
        <v>9.36</v>
      </c>
      <c r="G26376" s="156"/>
    </row>
    <row r="26377" spans="1:7" x14ac:dyDescent="0.25">
      <c r="A26377" s="2">
        <v>20046</v>
      </c>
      <c r="B26377" s="3" t="s">
        <v>28340</v>
      </c>
      <c r="C26377" s="2" t="s">
        <v>13</v>
      </c>
      <c r="D26377" s="2" t="s">
        <v>42080</v>
      </c>
      <c r="E26377" s="2"/>
      <c r="F26377" s="3">
        <v>22.15</v>
      </c>
      <c r="G26377" s="156"/>
    </row>
    <row r="26378" spans="1:7" x14ac:dyDescent="0.25">
      <c r="A26378" s="2">
        <v>20047</v>
      </c>
      <c r="B26378" s="3" t="s">
        <v>28341</v>
      </c>
      <c r="C26378" s="2" t="s">
        <v>13</v>
      </c>
      <c r="D26378" s="2" t="s">
        <v>42080</v>
      </c>
      <c r="E26378" s="2"/>
      <c r="F26378" s="3">
        <v>66.430000000000007</v>
      </c>
      <c r="G26378" s="156"/>
    </row>
    <row r="26379" spans="1:7" x14ac:dyDescent="0.25">
      <c r="A26379" s="2">
        <v>20045</v>
      </c>
      <c r="B26379" s="3" t="s">
        <v>28342</v>
      </c>
      <c r="C26379" s="2" t="s">
        <v>13</v>
      </c>
      <c r="D26379" s="2" t="s">
        <v>42080</v>
      </c>
      <c r="E26379" s="2"/>
      <c r="F26379" s="3">
        <v>11.21</v>
      </c>
      <c r="G26379" s="156"/>
    </row>
    <row r="26380" spans="1:7" x14ac:dyDescent="0.25">
      <c r="A26380" s="2">
        <v>20972</v>
      </c>
      <c r="B26380" s="3" t="s">
        <v>28343</v>
      </c>
      <c r="C26380" s="2" t="s">
        <v>13</v>
      </c>
      <c r="D26380" s="2" t="s">
        <v>42080</v>
      </c>
      <c r="E26380" s="2"/>
      <c r="F26380" s="3">
        <v>247.85</v>
      </c>
      <c r="G26380" s="156"/>
    </row>
    <row r="26381" spans="1:7" x14ac:dyDescent="0.25">
      <c r="A26381" s="2">
        <v>11321</v>
      </c>
      <c r="B26381" s="3" t="s">
        <v>28344</v>
      </c>
      <c r="C26381" s="2" t="s">
        <v>13</v>
      </c>
      <c r="D26381" s="2" t="s">
        <v>42080</v>
      </c>
      <c r="E26381" s="2"/>
      <c r="F26381" s="3">
        <v>36.19</v>
      </c>
      <c r="G26381" s="156"/>
    </row>
    <row r="26382" spans="1:7" x14ac:dyDescent="0.25">
      <c r="A26382" s="2">
        <v>11323</v>
      </c>
      <c r="B26382" s="3" t="s">
        <v>28345</v>
      </c>
      <c r="C26382" s="2" t="s">
        <v>13</v>
      </c>
      <c r="D26382" s="2" t="s">
        <v>42080</v>
      </c>
      <c r="E26382" s="2"/>
      <c r="F26382" s="3">
        <v>41.63</v>
      </c>
      <c r="G26382" s="156"/>
    </row>
    <row r="26383" spans="1:7" x14ac:dyDescent="0.25">
      <c r="A26383" s="2">
        <v>20327</v>
      </c>
      <c r="B26383" s="3" t="s">
        <v>28346</v>
      </c>
      <c r="C26383" s="2" t="s">
        <v>13</v>
      </c>
      <c r="D26383" s="2" t="s">
        <v>42080</v>
      </c>
      <c r="E26383" s="2"/>
      <c r="F26383" s="3">
        <v>23.62</v>
      </c>
      <c r="G26383" s="156"/>
    </row>
    <row r="26384" spans="1:7" x14ac:dyDescent="0.25">
      <c r="A26384" s="2">
        <v>6034</v>
      </c>
      <c r="B26384" s="3" t="s">
        <v>28347</v>
      </c>
      <c r="C26384" s="2" t="s">
        <v>13</v>
      </c>
      <c r="D26384" s="2" t="s">
        <v>42080</v>
      </c>
      <c r="E26384" s="2"/>
      <c r="F26384" s="3">
        <v>12.43</v>
      </c>
      <c r="G26384" s="156"/>
    </row>
    <row r="26385" spans="1:7" x14ac:dyDescent="0.25">
      <c r="A26385" s="2">
        <v>6036</v>
      </c>
      <c r="B26385" s="3" t="s">
        <v>28348</v>
      </c>
      <c r="C26385" s="2" t="s">
        <v>13</v>
      </c>
      <c r="D26385" s="2" t="s">
        <v>42080</v>
      </c>
      <c r="E26385" s="2"/>
      <c r="F26385" s="3">
        <v>16.93</v>
      </c>
      <c r="G26385" s="156"/>
    </row>
    <row r="26386" spans="1:7" x14ac:dyDescent="0.25">
      <c r="A26386" s="2">
        <v>6031</v>
      </c>
      <c r="B26386" s="3" t="s">
        <v>28349</v>
      </c>
      <c r="C26386" s="2" t="s">
        <v>13</v>
      </c>
      <c r="D26386" s="2" t="s">
        <v>42081</v>
      </c>
      <c r="E26386" s="2"/>
      <c r="F26386" s="3">
        <v>19.899999999999999</v>
      </c>
      <c r="G26386" s="156"/>
    </row>
    <row r="26387" spans="1:7" x14ac:dyDescent="0.25">
      <c r="A26387" s="2">
        <v>6029</v>
      </c>
      <c r="B26387" s="3" t="s">
        <v>28350</v>
      </c>
      <c r="C26387" s="2" t="s">
        <v>13</v>
      </c>
      <c r="D26387" s="2" t="s">
        <v>42080</v>
      </c>
      <c r="E26387" s="2"/>
      <c r="F26387" s="3">
        <v>20.11</v>
      </c>
      <c r="G26387" s="156"/>
    </row>
    <row r="26388" spans="1:7" x14ac:dyDescent="0.25">
      <c r="A26388" s="2">
        <v>6033</v>
      </c>
      <c r="B26388" s="3" t="s">
        <v>28351</v>
      </c>
      <c r="C26388" s="2" t="s">
        <v>13</v>
      </c>
      <c r="D26388" s="2" t="s">
        <v>42080</v>
      </c>
      <c r="E26388" s="2"/>
      <c r="F26388" s="3">
        <v>26.5</v>
      </c>
      <c r="G26388" s="156"/>
    </row>
    <row r="26389" spans="1:7" x14ac:dyDescent="0.25">
      <c r="A26389" s="2">
        <v>11672</v>
      </c>
      <c r="B26389" s="3" t="s">
        <v>28352</v>
      </c>
      <c r="C26389" s="2" t="s">
        <v>13</v>
      </c>
      <c r="D26389" s="2" t="s">
        <v>42080</v>
      </c>
      <c r="E26389" s="2"/>
      <c r="F26389" s="3">
        <v>57.66</v>
      </c>
      <c r="G26389" s="156"/>
    </row>
    <row r="26390" spans="1:7" x14ac:dyDescent="0.25">
      <c r="A26390" s="2">
        <v>11669</v>
      </c>
      <c r="B26390" s="3" t="s">
        <v>28353</v>
      </c>
      <c r="C26390" s="2" t="s">
        <v>13</v>
      </c>
      <c r="D26390" s="2" t="s">
        <v>42080</v>
      </c>
      <c r="E26390" s="2"/>
      <c r="F26390" s="3">
        <v>54.91</v>
      </c>
      <c r="G26390" s="156"/>
    </row>
    <row r="26391" spans="1:7" x14ac:dyDescent="0.25">
      <c r="A26391" s="2">
        <v>20055</v>
      </c>
      <c r="B26391" s="3" t="s">
        <v>28354</v>
      </c>
      <c r="C26391" s="2" t="s">
        <v>13</v>
      </c>
      <c r="D26391" s="2" t="s">
        <v>42080</v>
      </c>
      <c r="E26391" s="2"/>
      <c r="F26391" s="3">
        <v>41.12</v>
      </c>
      <c r="G26391" s="156"/>
    </row>
    <row r="26392" spans="1:7" x14ac:dyDescent="0.25">
      <c r="A26392" s="2">
        <v>11670</v>
      </c>
      <c r="B26392" s="3" t="s">
        <v>28355</v>
      </c>
      <c r="C26392" s="2" t="s">
        <v>13</v>
      </c>
      <c r="D26392" s="2" t="s">
        <v>42080</v>
      </c>
      <c r="E26392" s="2"/>
      <c r="F26392" s="3">
        <v>21.03</v>
      </c>
      <c r="G26392" s="156"/>
    </row>
    <row r="26393" spans="1:7" x14ac:dyDescent="0.25">
      <c r="A26393" s="2">
        <v>11671</v>
      </c>
      <c r="B26393" s="3" t="s">
        <v>28356</v>
      </c>
      <c r="C26393" s="2" t="s">
        <v>13</v>
      </c>
      <c r="D26393" s="2" t="s">
        <v>42080</v>
      </c>
      <c r="E26393" s="2"/>
      <c r="F26393" s="3">
        <v>88.24</v>
      </c>
      <c r="G26393" s="156"/>
    </row>
    <row r="26394" spans="1:7" x14ac:dyDescent="0.25">
      <c r="A26394" s="2">
        <v>6032</v>
      </c>
      <c r="B26394" s="3" t="s">
        <v>28357</v>
      </c>
      <c r="C26394" s="2" t="s">
        <v>13</v>
      </c>
      <c r="D26394" s="2" t="s">
        <v>42080</v>
      </c>
      <c r="E26394" s="2"/>
      <c r="F26394" s="3">
        <v>25.2</v>
      </c>
      <c r="G26394" s="156"/>
    </row>
    <row r="26395" spans="1:7" x14ac:dyDescent="0.25">
      <c r="A26395" s="2">
        <v>11673</v>
      </c>
      <c r="B26395" s="3" t="s">
        <v>28358</v>
      </c>
      <c r="C26395" s="2" t="s">
        <v>13</v>
      </c>
      <c r="D26395" s="2" t="s">
        <v>42080</v>
      </c>
      <c r="E26395" s="2"/>
      <c r="F26395" s="3">
        <v>19.850000000000001</v>
      </c>
      <c r="G26395" s="156"/>
    </row>
    <row r="26396" spans="1:7" x14ac:dyDescent="0.25">
      <c r="A26396" s="2">
        <v>11674</v>
      </c>
      <c r="B26396" s="3" t="s">
        <v>28359</v>
      </c>
      <c r="C26396" s="2" t="s">
        <v>13</v>
      </c>
      <c r="D26396" s="2" t="s">
        <v>42080</v>
      </c>
      <c r="E26396" s="2"/>
      <c r="F26396" s="3">
        <v>25.56</v>
      </c>
      <c r="G26396" s="156"/>
    </row>
    <row r="26397" spans="1:7" x14ac:dyDescent="0.25">
      <c r="A26397" s="2">
        <v>11675</v>
      </c>
      <c r="B26397" s="3" t="s">
        <v>28360</v>
      </c>
      <c r="C26397" s="2" t="s">
        <v>13</v>
      </c>
      <c r="D26397" s="2" t="s">
        <v>42080</v>
      </c>
      <c r="E26397" s="2"/>
      <c r="F26397" s="3">
        <v>40.58</v>
      </c>
      <c r="G26397" s="156"/>
    </row>
    <row r="26398" spans="1:7" x14ac:dyDescent="0.25">
      <c r="A26398" s="2">
        <v>11676</v>
      </c>
      <c r="B26398" s="3" t="s">
        <v>28361</v>
      </c>
      <c r="C26398" s="2" t="s">
        <v>13</v>
      </c>
      <c r="D26398" s="2" t="s">
        <v>42080</v>
      </c>
      <c r="E26398" s="2"/>
      <c r="F26398" s="3">
        <v>54.27</v>
      </c>
      <c r="G26398" s="156"/>
    </row>
    <row r="26399" spans="1:7" x14ac:dyDescent="0.25">
      <c r="A26399" s="2">
        <v>11677</v>
      </c>
      <c r="B26399" s="3" t="s">
        <v>28362</v>
      </c>
      <c r="C26399" s="2" t="s">
        <v>13</v>
      </c>
      <c r="D26399" s="2" t="s">
        <v>42080</v>
      </c>
      <c r="E26399" s="2"/>
      <c r="F26399" s="3">
        <v>56.05</v>
      </c>
      <c r="G26399" s="156"/>
    </row>
    <row r="26400" spans="1:7" x14ac:dyDescent="0.25">
      <c r="A26400" s="2">
        <v>11678</v>
      </c>
      <c r="B26400" s="3" t="s">
        <v>28363</v>
      </c>
      <c r="C26400" s="2" t="s">
        <v>13</v>
      </c>
      <c r="D26400" s="2" t="s">
        <v>42080</v>
      </c>
      <c r="E26400" s="2"/>
      <c r="F26400" s="3">
        <v>102.65</v>
      </c>
      <c r="G26400" s="156"/>
    </row>
    <row r="26401" spans="1:7" x14ac:dyDescent="0.25">
      <c r="A26401" s="2">
        <v>6038</v>
      </c>
      <c r="B26401" s="3" t="s">
        <v>28364</v>
      </c>
      <c r="C26401" s="2" t="s">
        <v>13</v>
      </c>
      <c r="D26401" s="2" t="s">
        <v>42080</v>
      </c>
      <c r="E26401" s="2"/>
      <c r="F26401" s="3">
        <v>6.51</v>
      </c>
      <c r="G26401" s="156"/>
    </row>
    <row r="26402" spans="1:7" x14ac:dyDescent="0.25">
      <c r="A26402" s="2">
        <v>11718</v>
      </c>
      <c r="B26402" s="3" t="s">
        <v>28365</v>
      </c>
      <c r="C26402" s="2" t="s">
        <v>13</v>
      </c>
      <c r="D26402" s="2" t="s">
        <v>42080</v>
      </c>
      <c r="E26402" s="2"/>
      <c r="F26402" s="3">
        <v>18.57</v>
      </c>
      <c r="G26402" s="156"/>
    </row>
    <row r="26403" spans="1:7" x14ac:dyDescent="0.25">
      <c r="A26403" s="2">
        <v>6037</v>
      </c>
      <c r="B26403" s="3" t="s">
        <v>28366</v>
      </c>
      <c r="C26403" s="2" t="s">
        <v>13</v>
      </c>
      <c r="D26403" s="2" t="s">
        <v>42080</v>
      </c>
      <c r="E26403" s="2"/>
      <c r="F26403" s="3">
        <v>13.55</v>
      </c>
      <c r="G26403" s="156"/>
    </row>
    <row r="26404" spans="1:7" x14ac:dyDescent="0.25">
      <c r="A26404" s="2">
        <v>11719</v>
      </c>
      <c r="B26404" s="3" t="s">
        <v>28367</v>
      </c>
      <c r="C26404" s="2" t="s">
        <v>13</v>
      </c>
      <c r="D26404" s="2" t="s">
        <v>42080</v>
      </c>
      <c r="E26404" s="2"/>
      <c r="F26404" s="3">
        <v>15.06</v>
      </c>
      <c r="G26404" s="156"/>
    </row>
    <row r="26405" spans="1:7" x14ac:dyDescent="0.25">
      <c r="A26405" s="2">
        <v>6010</v>
      </c>
      <c r="B26405" s="3" t="s">
        <v>28368</v>
      </c>
      <c r="C26405" s="2" t="s">
        <v>13</v>
      </c>
      <c r="D26405" s="2" t="s">
        <v>42080</v>
      </c>
      <c r="E26405" s="2"/>
      <c r="F26405" s="3">
        <v>82.27</v>
      </c>
      <c r="G26405" s="156"/>
    </row>
    <row r="26406" spans="1:7" x14ac:dyDescent="0.25">
      <c r="A26406" s="2">
        <v>6017</v>
      </c>
      <c r="B26406" s="3" t="s">
        <v>28369</v>
      </c>
      <c r="C26406" s="2" t="s">
        <v>13</v>
      </c>
      <c r="D26406" s="2" t="s">
        <v>42080</v>
      </c>
      <c r="E26406" s="2"/>
      <c r="F26406" s="3">
        <v>65.16</v>
      </c>
      <c r="G26406" s="156"/>
    </row>
    <row r="26407" spans="1:7" x14ac:dyDescent="0.25">
      <c r="A26407" s="2">
        <v>6019</v>
      </c>
      <c r="B26407" s="3" t="s">
        <v>28370</v>
      </c>
      <c r="C26407" s="2" t="s">
        <v>13</v>
      </c>
      <c r="D26407" s="2" t="s">
        <v>42080</v>
      </c>
      <c r="E26407" s="2"/>
      <c r="F26407" s="3">
        <v>47.81</v>
      </c>
      <c r="G26407" s="156"/>
    </row>
    <row r="26408" spans="1:7" x14ac:dyDescent="0.25">
      <c r="A26408" s="2">
        <v>6020</v>
      </c>
      <c r="B26408" s="3" t="s">
        <v>28371</v>
      </c>
      <c r="C26408" s="2" t="s">
        <v>13</v>
      </c>
      <c r="D26408" s="2" t="s">
        <v>42080</v>
      </c>
      <c r="E26408" s="2"/>
      <c r="F26408" s="3">
        <v>28.72</v>
      </c>
      <c r="G26408" s="156"/>
    </row>
    <row r="26409" spans="1:7" x14ac:dyDescent="0.25">
      <c r="A26409" s="2">
        <v>6011</v>
      </c>
      <c r="B26409" s="3" t="s">
        <v>28372</v>
      </c>
      <c r="C26409" s="2" t="s">
        <v>13</v>
      </c>
      <c r="D26409" s="2" t="s">
        <v>42080</v>
      </c>
      <c r="E26409" s="2"/>
      <c r="F26409" s="3">
        <v>237.65</v>
      </c>
      <c r="G26409" s="156"/>
    </row>
    <row r="26410" spans="1:7" x14ac:dyDescent="0.25">
      <c r="A26410" s="2">
        <v>6028</v>
      </c>
      <c r="B26410" s="3" t="s">
        <v>28373</v>
      </c>
      <c r="C26410" s="2" t="s">
        <v>13</v>
      </c>
      <c r="D26410" s="2" t="s">
        <v>42080</v>
      </c>
      <c r="E26410" s="2"/>
      <c r="F26410" s="3">
        <v>114.59</v>
      </c>
      <c r="G26410" s="156"/>
    </row>
    <row r="26411" spans="1:7" x14ac:dyDescent="0.25">
      <c r="A26411" s="2">
        <v>6012</v>
      </c>
      <c r="B26411" s="3" t="s">
        <v>28374</v>
      </c>
      <c r="C26411" s="2" t="s">
        <v>13</v>
      </c>
      <c r="D26411" s="2" t="s">
        <v>42080</v>
      </c>
      <c r="E26411" s="2"/>
      <c r="F26411" s="3">
        <v>287.72000000000003</v>
      </c>
      <c r="G26411" s="156"/>
    </row>
    <row r="26412" spans="1:7" x14ac:dyDescent="0.25">
      <c r="A26412" s="2">
        <v>6016</v>
      </c>
      <c r="B26412" s="3" t="s">
        <v>28375</v>
      </c>
      <c r="C26412" s="2" t="s">
        <v>13</v>
      </c>
      <c r="D26412" s="2" t="s">
        <v>42080</v>
      </c>
      <c r="E26412" s="2"/>
      <c r="F26412" s="3">
        <v>30.29</v>
      </c>
      <c r="G26412" s="156"/>
    </row>
    <row r="26413" spans="1:7" x14ac:dyDescent="0.25">
      <c r="A26413" s="2">
        <v>6027</v>
      </c>
      <c r="B26413" s="3" t="s">
        <v>28376</v>
      </c>
      <c r="C26413" s="2" t="s">
        <v>13</v>
      </c>
      <c r="D26413" s="2" t="s">
        <v>42080</v>
      </c>
      <c r="E26413" s="2"/>
      <c r="F26413" s="3">
        <v>599.5</v>
      </c>
      <c r="G26413" s="156"/>
    </row>
    <row r="26414" spans="1:7" x14ac:dyDescent="0.25">
      <c r="A26414" s="2">
        <v>6015</v>
      </c>
      <c r="B26414" s="3" t="s">
        <v>28377</v>
      </c>
      <c r="C26414" s="2" t="s">
        <v>13</v>
      </c>
      <c r="D26414" s="2" t="s">
        <v>42080</v>
      </c>
      <c r="E26414" s="2"/>
      <c r="F26414" s="3">
        <v>131.55000000000001</v>
      </c>
      <c r="G26414" s="156"/>
    </row>
    <row r="26415" spans="1:7" x14ac:dyDescent="0.25">
      <c r="A26415" s="2">
        <v>6014</v>
      </c>
      <c r="B26415" s="3" t="s">
        <v>28378</v>
      </c>
      <c r="C26415" s="2" t="s">
        <v>13</v>
      </c>
      <c r="D26415" s="2" t="s">
        <v>42080</v>
      </c>
      <c r="E26415" s="2"/>
      <c r="F26415" s="3">
        <v>125.77</v>
      </c>
      <c r="G26415" s="156"/>
    </row>
    <row r="26416" spans="1:7" x14ac:dyDescent="0.25">
      <c r="A26416" s="2">
        <v>6013</v>
      </c>
      <c r="B26416" s="3" t="s">
        <v>28379</v>
      </c>
      <c r="C26416" s="2" t="s">
        <v>13</v>
      </c>
      <c r="D26416" s="2" t="s">
        <v>42080</v>
      </c>
      <c r="E26416" s="2"/>
      <c r="F26416" s="3">
        <v>90.46</v>
      </c>
      <c r="G26416" s="156"/>
    </row>
    <row r="26417" spans="1:7" x14ac:dyDescent="0.25">
      <c r="A26417" s="2">
        <v>6006</v>
      </c>
      <c r="B26417" s="3" t="s">
        <v>28380</v>
      </c>
      <c r="C26417" s="2" t="s">
        <v>13</v>
      </c>
      <c r="D26417" s="2" t="s">
        <v>42080</v>
      </c>
      <c r="E26417" s="2"/>
      <c r="F26417" s="3">
        <v>65.510000000000005</v>
      </c>
      <c r="G26417" s="156"/>
    </row>
    <row r="26418" spans="1:7" x14ac:dyDescent="0.25">
      <c r="A26418" s="2">
        <v>6005</v>
      </c>
      <c r="B26418" s="3" t="s">
        <v>28381</v>
      </c>
      <c r="C26418" s="2" t="s">
        <v>13</v>
      </c>
      <c r="D26418" s="2" t="s">
        <v>42081</v>
      </c>
      <c r="E26418" s="2"/>
      <c r="F26418" s="3">
        <v>73.900000000000006</v>
      </c>
      <c r="G26418" s="156"/>
    </row>
    <row r="26419" spans="1:7" x14ac:dyDescent="0.25">
      <c r="A26419" s="2">
        <v>11756</v>
      </c>
      <c r="B26419" s="3" t="s">
        <v>28382</v>
      </c>
      <c r="C26419" s="2" t="s">
        <v>13</v>
      </c>
      <c r="D26419" s="2" t="s">
        <v>42080</v>
      </c>
      <c r="E26419" s="2"/>
      <c r="F26419" s="3">
        <v>35.29</v>
      </c>
      <c r="G26419" s="156"/>
    </row>
    <row r="26420" spans="1:7" x14ac:dyDescent="0.25">
      <c r="A26420" s="2">
        <v>10904</v>
      </c>
      <c r="B26420" s="3" t="s">
        <v>28383</v>
      </c>
      <c r="C26420" s="2" t="s">
        <v>13</v>
      </c>
      <c r="D26420" s="2" t="s">
        <v>42081</v>
      </c>
      <c r="E26420" s="2"/>
      <c r="F26420" s="3">
        <v>347</v>
      </c>
      <c r="G26420" s="156"/>
    </row>
    <row r="26421" spans="1:7" x14ac:dyDescent="0.25">
      <c r="A26421" s="2">
        <v>11752</v>
      </c>
      <c r="B26421" s="3" t="s">
        <v>28384</v>
      </c>
      <c r="C26421" s="2" t="s">
        <v>13</v>
      </c>
      <c r="D26421" s="2" t="s">
        <v>42080</v>
      </c>
      <c r="E26421" s="2"/>
      <c r="F26421" s="3">
        <v>20.350000000000001</v>
      </c>
      <c r="G26421" s="156"/>
    </row>
    <row r="26422" spans="1:7" x14ac:dyDescent="0.25">
      <c r="A26422" s="2">
        <v>11753</v>
      </c>
      <c r="B26422" s="3" t="s">
        <v>28385</v>
      </c>
      <c r="C26422" s="2" t="s">
        <v>13</v>
      </c>
      <c r="D26422" s="2" t="s">
        <v>42080</v>
      </c>
      <c r="E26422" s="2"/>
      <c r="F26422" s="3">
        <v>24.3</v>
      </c>
      <c r="G26422" s="156"/>
    </row>
    <row r="26423" spans="1:7" x14ac:dyDescent="0.25">
      <c r="A26423" s="2">
        <v>6021</v>
      </c>
      <c r="B26423" s="3" t="s">
        <v>28386</v>
      </c>
      <c r="C26423" s="2" t="s">
        <v>13</v>
      </c>
      <c r="D26423" s="2" t="s">
        <v>42080</v>
      </c>
      <c r="E26423" s="2"/>
      <c r="F26423" s="3">
        <v>67.430000000000007</v>
      </c>
      <c r="G26423" s="156"/>
    </row>
    <row r="26424" spans="1:7" x14ac:dyDescent="0.25">
      <c r="A26424" s="2">
        <v>6024</v>
      </c>
      <c r="B26424" s="3" t="s">
        <v>28387</v>
      </c>
      <c r="C26424" s="2" t="s">
        <v>13</v>
      </c>
      <c r="D26424" s="2" t="s">
        <v>42080</v>
      </c>
      <c r="E26424" s="2"/>
      <c r="F26424" s="3">
        <v>69.7</v>
      </c>
      <c r="G26424" s="156"/>
    </row>
    <row r="26425" spans="1:7" x14ac:dyDescent="0.25">
      <c r="A26425" s="2">
        <v>45394</v>
      </c>
      <c r="B26425" s="3" t="s">
        <v>28388</v>
      </c>
      <c r="C26425" s="2" t="s">
        <v>13</v>
      </c>
      <c r="D26425" s="2" t="s">
        <v>42080</v>
      </c>
      <c r="E26425" s="2"/>
      <c r="F26425" s="3">
        <v>40.86</v>
      </c>
      <c r="G26425" s="156"/>
    </row>
    <row r="26426" spans="1:7" x14ac:dyDescent="0.25">
      <c r="A26426" s="2">
        <v>13897</v>
      </c>
      <c r="B26426" s="3" t="s">
        <v>28389</v>
      </c>
      <c r="C26426" s="2" t="s">
        <v>13</v>
      </c>
      <c r="D26426" s="2" t="s">
        <v>42080</v>
      </c>
      <c r="E26426" s="2"/>
      <c r="F26426" s="3">
        <v>8234.7999999999993</v>
      </c>
      <c r="G26426" s="156"/>
    </row>
    <row r="26427" spans="1:7" x14ac:dyDescent="0.25">
      <c r="A26427" s="2">
        <v>34357</v>
      </c>
      <c r="B26427" s="3" t="s">
        <v>28390</v>
      </c>
      <c r="C26427" s="2" t="s">
        <v>586</v>
      </c>
      <c r="D26427" s="2" t="s">
        <v>42080</v>
      </c>
      <c r="E26427" s="2"/>
      <c r="F26427" s="3">
        <v>4.6900000000000004</v>
      </c>
      <c r="G26427" s="156"/>
    </row>
    <row r="26428" spans="1:7" x14ac:dyDescent="0.25">
      <c r="A26428" s="2">
        <v>37329</v>
      </c>
      <c r="B26428" s="3" t="s">
        <v>28391</v>
      </c>
      <c r="C26428" s="2" t="s">
        <v>586</v>
      </c>
      <c r="D26428" s="2" t="s">
        <v>42080</v>
      </c>
      <c r="E26428" s="2"/>
      <c r="F26428" s="3">
        <v>98.93</v>
      </c>
      <c r="G26428" s="156"/>
    </row>
    <row r="26429" spans="1:7" x14ac:dyDescent="0.25">
      <c r="A26429" s="2">
        <v>2510</v>
      </c>
      <c r="B26429" s="3" t="s">
        <v>28392</v>
      </c>
      <c r="C26429" s="2" t="s">
        <v>13</v>
      </c>
      <c r="D26429" s="2" t="s">
        <v>42080</v>
      </c>
      <c r="E26429" s="2"/>
      <c r="F26429" s="3">
        <v>27.23</v>
      </c>
      <c r="G26429" s="156"/>
    </row>
    <row r="26430" spans="1:7" x14ac:dyDescent="0.25">
      <c r="A26430" s="2">
        <v>12359</v>
      </c>
      <c r="B26430" s="3" t="s">
        <v>28393</v>
      </c>
      <c r="C26430" s="2" t="s">
        <v>13</v>
      </c>
      <c r="D26430" s="2" t="s">
        <v>42080</v>
      </c>
      <c r="E26430" s="2"/>
      <c r="F26430" s="3">
        <v>130.80000000000001</v>
      </c>
      <c r="G26430" s="156"/>
    </row>
    <row r="26431" spans="1:7" x14ac:dyDescent="0.25">
      <c r="A26431" s="2">
        <v>7353</v>
      </c>
      <c r="B26431" s="3" t="s">
        <v>28394</v>
      </c>
      <c r="C26431" s="2" t="s">
        <v>853</v>
      </c>
      <c r="D26431" s="2" t="s">
        <v>42080</v>
      </c>
      <c r="E26431" s="2"/>
      <c r="F26431" s="3">
        <v>35.61</v>
      </c>
      <c r="G26431" s="156"/>
    </row>
    <row r="26432" spans="1:7" x14ac:dyDescent="0.25">
      <c r="A26432" s="2">
        <v>45264</v>
      </c>
      <c r="B26432" s="3" t="s">
        <v>28395</v>
      </c>
      <c r="C26432" s="2" t="s">
        <v>13</v>
      </c>
      <c r="D26432" s="2" t="s">
        <v>42080</v>
      </c>
      <c r="E26432" s="2"/>
      <c r="F26432" s="3">
        <v>28.21</v>
      </c>
      <c r="G26432" s="156"/>
    </row>
    <row r="26433" spans="1:7" x14ac:dyDescent="0.25">
      <c r="A26433" s="2">
        <v>36144</v>
      </c>
      <c r="B26433" s="3" t="s">
        <v>28396</v>
      </c>
      <c r="C26433" s="2" t="s">
        <v>13</v>
      </c>
      <c r="D26433" s="2" t="s">
        <v>42080</v>
      </c>
      <c r="E26433" s="2"/>
      <c r="F26433" s="3">
        <v>1.76</v>
      </c>
      <c r="G26433" s="156"/>
    </row>
    <row r="26434" spans="1:7" x14ac:dyDescent="0.25">
      <c r="A26434" s="2">
        <v>10518</v>
      </c>
      <c r="B26434" s="3" t="s">
        <v>28397</v>
      </c>
      <c r="C26434" s="2" t="s">
        <v>13</v>
      </c>
      <c r="D26434" s="2" t="s">
        <v>42080</v>
      </c>
      <c r="E26434" s="2"/>
      <c r="F26434" s="3">
        <v>137.38</v>
      </c>
      <c r="G26434" s="156"/>
    </row>
    <row r="26435" spans="1:7" x14ac:dyDescent="0.25">
      <c r="A26435" s="2">
        <v>36530</v>
      </c>
      <c r="B26435" s="3" t="s">
        <v>28398</v>
      </c>
      <c r="C26435" s="2" t="s">
        <v>13</v>
      </c>
      <c r="D26435" s="2" t="s">
        <v>42080</v>
      </c>
      <c r="E26435" s="2"/>
      <c r="F26435" s="3">
        <v>414878.04</v>
      </c>
      <c r="G26435" s="156"/>
    </row>
    <row r="26436" spans="1:7" x14ac:dyDescent="0.25">
      <c r="A26436" s="2">
        <v>6046</v>
      </c>
      <c r="B26436" s="3" t="s">
        <v>28399</v>
      </c>
      <c r="C26436" s="2" t="s">
        <v>13</v>
      </c>
      <c r="D26436" s="2" t="s">
        <v>42081</v>
      </c>
      <c r="E26436" s="2"/>
      <c r="F26436" s="3">
        <v>450000</v>
      </c>
      <c r="G26436" s="156"/>
    </row>
    <row r="26437" spans="1:7" x14ac:dyDescent="0.25">
      <c r="A26437" s="2">
        <v>36531</v>
      </c>
      <c r="B26437" s="3" t="s">
        <v>28400</v>
      </c>
      <c r="C26437" s="2" t="s">
        <v>13</v>
      </c>
      <c r="D26437" s="2" t="s">
        <v>42080</v>
      </c>
      <c r="E26437" s="2"/>
      <c r="F26437" s="3">
        <v>466463.38</v>
      </c>
      <c r="G26437" s="156"/>
    </row>
    <row r="26438" spans="1:7" x14ac:dyDescent="0.25">
      <c r="A26438" s="2">
        <v>34684</v>
      </c>
      <c r="B26438" s="3" t="s">
        <v>28401</v>
      </c>
      <c r="C26438" s="2" t="s">
        <v>65</v>
      </c>
      <c r="D26438" s="2" t="s">
        <v>42080</v>
      </c>
      <c r="E26438" s="2"/>
      <c r="F26438" s="3">
        <v>280.27</v>
      </c>
      <c r="G26438" s="156"/>
    </row>
    <row r="26439" spans="1:7" x14ac:dyDescent="0.25">
      <c r="A26439" s="2">
        <v>34683</v>
      </c>
      <c r="B26439" s="3" t="s">
        <v>28402</v>
      </c>
      <c r="C26439" s="2" t="s">
        <v>65</v>
      </c>
      <c r="D26439" s="2" t="s">
        <v>42080</v>
      </c>
      <c r="E26439" s="2"/>
      <c r="F26439" s="3">
        <v>175.17</v>
      </c>
      <c r="G26439" s="156"/>
    </row>
    <row r="26440" spans="1:7" x14ac:dyDescent="0.25">
      <c r="A26440" s="2">
        <v>44954</v>
      </c>
      <c r="B26440" s="3" t="s">
        <v>28403</v>
      </c>
      <c r="C26440" s="2" t="s">
        <v>65</v>
      </c>
      <c r="D26440" s="2" t="s">
        <v>42080</v>
      </c>
      <c r="E26440" s="2"/>
      <c r="F26440" s="3">
        <v>104.68</v>
      </c>
      <c r="G26440" s="156"/>
    </row>
    <row r="26441" spans="1:7" x14ac:dyDescent="0.25">
      <c r="A26441" s="2">
        <v>44955</v>
      </c>
      <c r="B26441" s="3" t="s">
        <v>28404</v>
      </c>
      <c r="C26441" s="2" t="s">
        <v>65</v>
      </c>
      <c r="D26441" s="2" t="s">
        <v>42080</v>
      </c>
      <c r="E26441" s="2"/>
      <c r="F26441" s="3">
        <v>152.97</v>
      </c>
      <c r="G26441" s="156"/>
    </row>
    <row r="26442" spans="1:7" x14ac:dyDescent="0.25">
      <c r="A26442" s="2">
        <v>10515</v>
      </c>
      <c r="B26442" s="3" t="s">
        <v>28405</v>
      </c>
      <c r="C26442" s="2" t="s">
        <v>65</v>
      </c>
      <c r="D26442" s="2" t="s">
        <v>42080</v>
      </c>
      <c r="E26442" s="2"/>
      <c r="F26442" s="3">
        <v>51.96</v>
      </c>
      <c r="G26442" s="156"/>
    </row>
    <row r="26443" spans="1:7" x14ac:dyDescent="0.25">
      <c r="A26443" s="2">
        <v>153</v>
      </c>
      <c r="B26443" s="3" t="s">
        <v>28406</v>
      </c>
      <c r="C26443" s="2" t="s">
        <v>853</v>
      </c>
      <c r="D26443" s="2" t="s">
        <v>42080</v>
      </c>
      <c r="E26443" s="2"/>
      <c r="F26443" s="3">
        <v>95.9</v>
      </c>
      <c r="G26443" s="156"/>
    </row>
    <row r="26444" spans="1:7" x14ac:dyDescent="0.25">
      <c r="A26444" s="2">
        <v>34682</v>
      </c>
      <c r="B26444" s="3" t="s">
        <v>28407</v>
      </c>
      <c r="C26444" s="2" t="s">
        <v>65</v>
      </c>
      <c r="D26444" s="2" t="s">
        <v>42080</v>
      </c>
      <c r="E26444" s="2"/>
      <c r="F26444" s="3">
        <v>133.94999999999999</v>
      </c>
      <c r="G26444" s="156"/>
    </row>
    <row r="26445" spans="1:7" x14ac:dyDescent="0.25">
      <c r="A26445" s="2">
        <v>536</v>
      </c>
      <c r="B26445" s="3" t="s">
        <v>28408</v>
      </c>
      <c r="C26445" s="2" t="s">
        <v>65</v>
      </c>
      <c r="D26445" s="2" t="s">
        <v>42080</v>
      </c>
      <c r="E26445" s="2"/>
      <c r="F26445" s="3">
        <v>29.27</v>
      </c>
      <c r="G26445" s="156"/>
    </row>
    <row r="26446" spans="1:7" x14ac:dyDescent="0.25">
      <c r="A26446" s="2">
        <v>20205</v>
      </c>
      <c r="B26446" s="3" t="s">
        <v>28409</v>
      </c>
      <c r="C26446" s="2" t="s">
        <v>123</v>
      </c>
      <c r="D26446" s="2" t="s">
        <v>42080</v>
      </c>
      <c r="E26446" s="2"/>
      <c r="F26446" s="3">
        <v>4.25</v>
      </c>
      <c r="G26446" s="156"/>
    </row>
    <row r="26447" spans="1:7" x14ac:dyDescent="0.25">
      <c r="A26447" s="2">
        <v>4412</v>
      </c>
      <c r="B26447" s="3" t="s">
        <v>28410</v>
      </c>
      <c r="C26447" s="2" t="s">
        <v>123</v>
      </c>
      <c r="D26447" s="2" t="s">
        <v>42080</v>
      </c>
      <c r="E26447" s="2"/>
      <c r="F26447" s="3">
        <v>2.5499999999999998</v>
      </c>
      <c r="G26447" s="156"/>
    </row>
    <row r="26448" spans="1:7" x14ac:dyDescent="0.25">
      <c r="A26448" s="2">
        <v>4408</v>
      </c>
      <c r="B26448" s="3" t="s">
        <v>28411</v>
      </c>
      <c r="C26448" s="2" t="s">
        <v>123</v>
      </c>
      <c r="D26448" s="2" t="s">
        <v>42080</v>
      </c>
      <c r="E26448" s="2"/>
      <c r="F26448" s="3">
        <v>3.18</v>
      </c>
      <c r="G26448" s="156"/>
    </row>
    <row r="26449" spans="1:7" x14ac:dyDescent="0.25">
      <c r="A26449" s="2">
        <v>45213</v>
      </c>
      <c r="B26449" s="3" t="s">
        <v>28412</v>
      </c>
      <c r="C26449" s="2" t="s">
        <v>13</v>
      </c>
      <c r="D26449" s="2" t="s">
        <v>42080</v>
      </c>
      <c r="E26449" s="2"/>
      <c r="F26449" s="3">
        <v>37.61</v>
      </c>
      <c r="G26449" s="156"/>
    </row>
    <row r="26450" spans="1:7" x14ac:dyDescent="0.25">
      <c r="A26450" s="2">
        <v>36250</v>
      </c>
      <c r="B26450" s="3" t="s">
        <v>28413</v>
      </c>
      <c r="C26450" s="2" t="s">
        <v>123</v>
      </c>
      <c r="D26450" s="2" t="s">
        <v>42080</v>
      </c>
      <c r="E26450" s="2"/>
      <c r="F26450" s="3">
        <v>5.19</v>
      </c>
      <c r="G26450" s="156"/>
    </row>
    <row r="26451" spans="1:7" x14ac:dyDescent="0.25">
      <c r="A26451" s="2">
        <v>10857</v>
      </c>
      <c r="B26451" s="3" t="s">
        <v>28414</v>
      </c>
      <c r="C26451" s="2" t="s">
        <v>123</v>
      </c>
      <c r="D26451" s="2" t="s">
        <v>42080</v>
      </c>
      <c r="E26451" s="2"/>
      <c r="F26451" s="3">
        <v>17.53</v>
      </c>
      <c r="G26451" s="156"/>
    </row>
    <row r="26452" spans="1:7" x14ac:dyDescent="0.25">
      <c r="A26452" s="2">
        <v>4803</v>
      </c>
      <c r="B26452" s="3" t="s">
        <v>28415</v>
      </c>
      <c r="C26452" s="2" t="s">
        <v>123</v>
      </c>
      <c r="D26452" s="2" t="s">
        <v>42080</v>
      </c>
      <c r="E26452" s="2"/>
      <c r="F26452" s="3">
        <v>34.17</v>
      </c>
      <c r="G26452" s="156"/>
    </row>
    <row r="26453" spans="1:7" x14ac:dyDescent="0.25">
      <c r="A26453" s="2">
        <v>6186</v>
      </c>
      <c r="B26453" s="3" t="s">
        <v>28416</v>
      </c>
      <c r="C26453" s="2" t="s">
        <v>123</v>
      </c>
      <c r="D26453" s="2" t="s">
        <v>42080</v>
      </c>
      <c r="E26453" s="2"/>
      <c r="F26453" s="3">
        <v>27.77</v>
      </c>
      <c r="G26453" s="156"/>
    </row>
    <row r="26454" spans="1:7" x14ac:dyDescent="0.25">
      <c r="A26454" s="2">
        <v>4829</v>
      </c>
      <c r="B26454" s="3" t="s">
        <v>28417</v>
      </c>
      <c r="C26454" s="2" t="s">
        <v>123</v>
      </c>
      <c r="D26454" s="2" t="s">
        <v>42080</v>
      </c>
      <c r="E26454" s="2"/>
      <c r="F26454" s="3">
        <v>67.52</v>
      </c>
      <c r="G26454" s="156"/>
    </row>
    <row r="26455" spans="1:7" x14ac:dyDescent="0.25">
      <c r="A26455" s="2">
        <v>39829</v>
      </c>
      <c r="B26455" s="3" t="s">
        <v>28418</v>
      </c>
      <c r="C26455" s="2" t="s">
        <v>123</v>
      </c>
      <c r="D26455" s="2" t="s">
        <v>42081</v>
      </c>
      <c r="E26455" s="2"/>
      <c r="F26455" s="3">
        <v>41</v>
      </c>
      <c r="G26455" s="156"/>
    </row>
    <row r="26456" spans="1:7" x14ac:dyDescent="0.25">
      <c r="A26456" s="2">
        <v>20231</v>
      </c>
      <c r="B26456" s="3" t="s">
        <v>28419</v>
      </c>
      <c r="C26456" s="2" t="s">
        <v>123</v>
      </c>
      <c r="D26456" s="2" t="s">
        <v>42080</v>
      </c>
      <c r="E26456" s="2"/>
      <c r="F26456" s="3">
        <v>66.23</v>
      </c>
      <c r="G26456" s="156"/>
    </row>
    <row r="26457" spans="1:7" x14ac:dyDescent="0.25">
      <c r="A26457" s="2">
        <v>4804</v>
      </c>
      <c r="B26457" s="3" t="s">
        <v>28420</v>
      </c>
      <c r="C26457" s="2" t="s">
        <v>123</v>
      </c>
      <c r="D26457" s="2" t="s">
        <v>42080</v>
      </c>
      <c r="E26457" s="2"/>
      <c r="F26457" s="3">
        <v>26.24</v>
      </c>
      <c r="G26457" s="156"/>
    </row>
    <row r="26458" spans="1:7" x14ac:dyDescent="0.25">
      <c r="A26458" s="2">
        <v>34680</v>
      </c>
      <c r="B26458" s="3" t="s">
        <v>28421</v>
      </c>
      <c r="C26458" s="2" t="s">
        <v>123</v>
      </c>
      <c r="D26458" s="2" t="s">
        <v>42080</v>
      </c>
      <c r="E26458" s="2"/>
      <c r="F26458" s="3">
        <v>41.21</v>
      </c>
      <c r="G26458" s="156"/>
    </row>
    <row r="26459" spans="1:7" x14ac:dyDescent="0.25">
      <c r="A26459" s="2">
        <v>11573</v>
      </c>
      <c r="B26459" s="3" t="s">
        <v>28422</v>
      </c>
      <c r="C26459" s="2" t="s">
        <v>13</v>
      </c>
      <c r="D26459" s="2" t="s">
        <v>42080</v>
      </c>
      <c r="E26459" s="2"/>
      <c r="F26459" s="3">
        <v>5.81</v>
      </c>
      <c r="G26459" s="156"/>
    </row>
    <row r="26460" spans="1:7" x14ac:dyDescent="0.25">
      <c r="A26460" s="2">
        <v>38401</v>
      </c>
      <c r="B26460" s="3" t="s">
        <v>28423</v>
      </c>
      <c r="C26460" s="2" t="s">
        <v>13</v>
      </c>
      <c r="D26460" s="2" t="s">
        <v>42080</v>
      </c>
      <c r="E26460" s="2"/>
      <c r="F26460" s="3">
        <v>59.75</v>
      </c>
      <c r="G26460" s="156"/>
    </row>
    <row r="26461" spans="1:7" x14ac:dyDescent="0.25">
      <c r="A26461" s="2">
        <v>11575</v>
      </c>
      <c r="B26461" s="3" t="s">
        <v>28424</v>
      </c>
      <c r="C26461" s="2" t="s">
        <v>13</v>
      </c>
      <c r="D26461" s="2" t="s">
        <v>42080</v>
      </c>
      <c r="E26461" s="2"/>
      <c r="F26461" s="3">
        <v>56.02</v>
      </c>
      <c r="G26461" s="156"/>
    </row>
    <row r="26462" spans="1:7" x14ac:dyDescent="0.25">
      <c r="A26462" s="2">
        <v>38179</v>
      </c>
      <c r="B26462" s="3" t="s">
        <v>28425</v>
      </c>
      <c r="C26462" s="2" t="s">
        <v>13</v>
      </c>
      <c r="D26462" s="2" t="s">
        <v>42080</v>
      </c>
      <c r="E26462" s="2"/>
      <c r="F26462" s="3">
        <v>46.32</v>
      </c>
      <c r="G26462" s="156"/>
    </row>
    <row r="26463" spans="1:7" x14ac:dyDescent="0.25">
      <c r="A26463" s="2">
        <v>20256</v>
      </c>
      <c r="B26463" s="3" t="s">
        <v>28426</v>
      </c>
      <c r="C26463" s="2" t="s">
        <v>13</v>
      </c>
      <c r="D26463" s="2" t="s">
        <v>42080</v>
      </c>
      <c r="E26463" s="2"/>
      <c r="F26463" s="3">
        <v>0.37</v>
      </c>
      <c r="G26463" s="156"/>
    </row>
    <row r="26464" spans="1:7" x14ac:dyDescent="0.25">
      <c r="A26464" s="2">
        <v>14511</v>
      </c>
      <c r="B26464" s="3" t="s">
        <v>28427</v>
      </c>
      <c r="C26464" s="2" t="s">
        <v>13</v>
      </c>
      <c r="D26464" s="2" t="s">
        <v>42080</v>
      </c>
      <c r="E26464" s="2"/>
      <c r="F26464" s="3">
        <v>943688.07</v>
      </c>
      <c r="G26464" s="156"/>
    </row>
    <row r="26465" spans="1:7" x14ac:dyDescent="0.25">
      <c r="A26465" s="2">
        <v>10642</v>
      </c>
      <c r="B26465" s="3" t="s">
        <v>28428</v>
      </c>
      <c r="C26465" s="2" t="s">
        <v>13</v>
      </c>
      <c r="D26465" s="2" t="s">
        <v>42081</v>
      </c>
      <c r="E26465" s="2"/>
      <c r="F26465" s="3">
        <v>889000</v>
      </c>
      <c r="G26465" s="156"/>
    </row>
    <row r="26466" spans="1:7" x14ac:dyDescent="0.25">
      <c r="A26466" s="2">
        <v>14489</v>
      </c>
      <c r="B26466" s="3" t="s">
        <v>28429</v>
      </c>
      <c r="C26466" s="2" t="s">
        <v>13</v>
      </c>
      <c r="D26466" s="2" t="s">
        <v>42080</v>
      </c>
      <c r="E26466" s="2"/>
      <c r="F26466" s="3">
        <v>788526.46</v>
      </c>
      <c r="G26466" s="156"/>
    </row>
    <row r="26467" spans="1:7" x14ac:dyDescent="0.25">
      <c r="A26467" s="2">
        <v>14513</v>
      </c>
      <c r="B26467" s="3" t="s">
        <v>28430</v>
      </c>
      <c r="C26467" s="2" t="s">
        <v>13</v>
      </c>
      <c r="D26467" s="2" t="s">
        <v>42080</v>
      </c>
      <c r="E26467" s="2"/>
      <c r="F26467" s="3">
        <v>591413.56000000006</v>
      </c>
      <c r="G26467" s="156"/>
    </row>
    <row r="26468" spans="1:7" x14ac:dyDescent="0.25">
      <c r="A26468" s="2">
        <v>10646</v>
      </c>
      <c r="B26468" s="3" t="s">
        <v>28431</v>
      </c>
      <c r="C26468" s="2" t="s">
        <v>13</v>
      </c>
      <c r="D26468" s="2" t="s">
        <v>42080</v>
      </c>
      <c r="E26468" s="2"/>
      <c r="F26468" s="3">
        <v>568832.78</v>
      </c>
      <c r="G26468" s="156"/>
    </row>
    <row r="26469" spans="1:7" x14ac:dyDescent="0.25">
      <c r="A26469" s="2">
        <v>6070</v>
      </c>
      <c r="B26469" s="3" t="s">
        <v>28432</v>
      </c>
      <c r="C26469" s="2" t="s">
        <v>13</v>
      </c>
      <c r="D26469" s="2" t="s">
        <v>42080</v>
      </c>
      <c r="E26469" s="2"/>
      <c r="F26469" s="3">
        <v>777239.98</v>
      </c>
      <c r="G26469" s="156"/>
    </row>
    <row r="26470" spans="1:7" x14ac:dyDescent="0.25">
      <c r="A26470" s="2">
        <v>6069</v>
      </c>
      <c r="B26470" s="3" t="s">
        <v>28433</v>
      </c>
      <c r="C26470" s="2" t="s">
        <v>13</v>
      </c>
      <c r="D26470" s="2" t="s">
        <v>42080</v>
      </c>
      <c r="E26470" s="2"/>
      <c r="F26470" s="3">
        <v>171704.03</v>
      </c>
      <c r="G26470" s="156"/>
    </row>
    <row r="26471" spans="1:7" x14ac:dyDescent="0.25">
      <c r="A26471" s="2">
        <v>14626</v>
      </c>
      <c r="B26471" s="3" t="s">
        <v>28434</v>
      </c>
      <c r="C26471" s="2" t="s">
        <v>13</v>
      </c>
      <c r="D26471" s="2" t="s">
        <v>42080</v>
      </c>
      <c r="E26471" s="2"/>
      <c r="F26471" s="3">
        <v>850900.03</v>
      </c>
      <c r="G26471" s="156"/>
    </row>
    <row r="26472" spans="1:7" x14ac:dyDescent="0.25">
      <c r="A26472" s="2">
        <v>6067</v>
      </c>
      <c r="B26472" s="3" t="s">
        <v>28435</v>
      </c>
      <c r="C26472" s="2" t="s">
        <v>13</v>
      </c>
      <c r="D26472" s="2" t="s">
        <v>42080</v>
      </c>
      <c r="E26472" s="2"/>
      <c r="F26472" s="3">
        <v>698500.01</v>
      </c>
      <c r="G26472" s="156"/>
    </row>
    <row r="26473" spans="1:7" x14ac:dyDescent="0.25">
      <c r="A26473" s="2">
        <v>38393</v>
      </c>
      <c r="B26473" s="3" t="s">
        <v>28436</v>
      </c>
      <c r="C26473" s="2" t="s">
        <v>13</v>
      </c>
      <c r="D26473" s="2" t="s">
        <v>42081</v>
      </c>
      <c r="E26473" s="2"/>
      <c r="F26473" s="3">
        <v>20.99</v>
      </c>
      <c r="G26473" s="156"/>
    </row>
    <row r="26474" spans="1:7" x14ac:dyDescent="0.25">
      <c r="A26474" s="2">
        <v>45233</v>
      </c>
      <c r="B26474" s="3" t="s">
        <v>28437</v>
      </c>
      <c r="C26474" s="2" t="s">
        <v>13</v>
      </c>
      <c r="D26474" s="2" t="s">
        <v>42080</v>
      </c>
      <c r="E26474" s="2"/>
      <c r="F26474" s="3">
        <v>9</v>
      </c>
      <c r="G26474" s="156"/>
    </row>
    <row r="26475" spans="1:7" x14ac:dyDescent="0.25">
      <c r="A26475" s="2">
        <v>38390</v>
      </c>
      <c r="B26475" s="3" t="s">
        <v>28438</v>
      </c>
      <c r="C26475" s="2" t="s">
        <v>13</v>
      </c>
      <c r="D26475" s="2" t="s">
        <v>42080</v>
      </c>
      <c r="E26475" s="2"/>
      <c r="F26475" s="3">
        <v>51.57</v>
      </c>
      <c r="G26475" s="156"/>
    </row>
    <row r="26476" spans="1:7" x14ac:dyDescent="0.25">
      <c r="A26476" s="2">
        <v>11578</v>
      </c>
      <c r="B26476" s="3" t="s">
        <v>28439</v>
      </c>
      <c r="C26476" s="2" t="s">
        <v>13</v>
      </c>
      <c r="D26476" s="2" t="s">
        <v>42080</v>
      </c>
      <c r="E26476" s="2"/>
      <c r="F26476" s="3">
        <v>12.09</v>
      </c>
      <c r="G26476" s="156"/>
    </row>
    <row r="26477" spans="1:7" x14ac:dyDescent="0.25">
      <c r="A26477" s="2">
        <v>11577</v>
      </c>
      <c r="B26477" s="3" t="s">
        <v>28440</v>
      </c>
      <c r="C26477" s="2" t="s">
        <v>13</v>
      </c>
      <c r="D26477" s="2" t="s">
        <v>42080</v>
      </c>
      <c r="E26477" s="2"/>
      <c r="F26477" s="3">
        <v>11.54</v>
      </c>
      <c r="G26477" s="156"/>
    </row>
    <row r="26478" spans="1:7" x14ac:dyDescent="0.25">
      <c r="A26478" s="2">
        <v>42432</v>
      </c>
      <c r="B26478" s="3" t="s">
        <v>28441</v>
      </c>
      <c r="C26478" s="2" t="s">
        <v>13</v>
      </c>
      <c r="D26478" s="2" t="s">
        <v>42080</v>
      </c>
      <c r="E26478" s="2"/>
      <c r="F26478" s="3">
        <v>2424.64</v>
      </c>
      <c r="G26478" s="156"/>
    </row>
    <row r="26479" spans="1:7" x14ac:dyDescent="0.25">
      <c r="A26479" s="2">
        <v>42437</v>
      </c>
      <c r="B26479" s="3" t="s">
        <v>28442</v>
      </c>
      <c r="C26479" s="2" t="s">
        <v>13</v>
      </c>
      <c r="D26479" s="2" t="s">
        <v>42080</v>
      </c>
      <c r="E26479" s="2"/>
      <c r="F26479" s="3">
        <v>1843.37</v>
      </c>
      <c r="G26479" s="156"/>
    </row>
    <row r="26480" spans="1:7" x14ac:dyDescent="0.25">
      <c r="A26480" s="2">
        <v>1116</v>
      </c>
      <c r="B26480" s="3" t="s">
        <v>28443</v>
      </c>
      <c r="C26480" s="2" t="s">
        <v>123</v>
      </c>
      <c r="D26480" s="2" t="s">
        <v>42080</v>
      </c>
      <c r="E26480" s="2"/>
      <c r="F26480" s="3">
        <v>18.28</v>
      </c>
      <c r="G26480" s="156"/>
    </row>
    <row r="26481" spans="1:7" x14ac:dyDescent="0.25">
      <c r="A26481" s="2">
        <v>1115</v>
      </c>
      <c r="B26481" s="3" t="s">
        <v>28444</v>
      </c>
      <c r="C26481" s="2" t="s">
        <v>123</v>
      </c>
      <c r="D26481" s="2" t="s">
        <v>42080</v>
      </c>
      <c r="E26481" s="2"/>
      <c r="F26481" s="3">
        <v>21.9</v>
      </c>
      <c r="G26481" s="156"/>
    </row>
    <row r="26482" spans="1:7" x14ac:dyDescent="0.25">
      <c r="A26482" s="2">
        <v>1113</v>
      </c>
      <c r="B26482" s="3" t="s">
        <v>28445</v>
      </c>
      <c r="C26482" s="2" t="s">
        <v>123</v>
      </c>
      <c r="D26482" s="2" t="s">
        <v>42080</v>
      </c>
      <c r="E26482" s="2"/>
      <c r="F26482" s="3">
        <v>25.6</v>
      </c>
      <c r="G26482" s="156"/>
    </row>
    <row r="26483" spans="1:7" x14ac:dyDescent="0.25">
      <c r="A26483" s="2">
        <v>1114</v>
      </c>
      <c r="B26483" s="3" t="s">
        <v>28446</v>
      </c>
      <c r="C26483" s="2" t="s">
        <v>123</v>
      </c>
      <c r="D26483" s="2" t="s">
        <v>42080</v>
      </c>
      <c r="E26483" s="2"/>
      <c r="F26483" s="3">
        <v>30.5</v>
      </c>
      <c r="G26483" s="156"/>
    </row>
    <row r="26484" spans="1:7" x14ac:dyDescent="0.25">
      <c r="A26484" s="2">
        <v>40873</v>
      </c>
      <c r="B26484" s="3" t="s">
        <v>28447</v>
      </c>
      <c r="C26484" s="2" t="s">
        <v>123</v>
      </c>
      <c r="D26484" s="2" t="s">
        <v>42080</v>
      </c>
      <c r="E26484" s="2"/>
      <c r="F26484" s="3">
        <v>23.87</v>
      </c>
      <c r="G26484" s="156"/>
    </row>
    <row r="26485" spans="1:7" x14ac:dyDescent="0.25">
      <c r="A26485" s="2">
        <v>20214</v>
      </c>
      <c r="B26485" s="3" t="s">
        <v>28448</v>
      </c>
      <c r="C26485" s="2" t="s">
        <v>13</v>
      </c>
      <c r="D26485" s="2" t="s">
        <v>42080</v>
      </c>
      <c r="E26485" s="2"/>
      <c r="F26485" s="3">
        <v>51.52</v>
      </c>
      <c r="G26485" s="156"/>
    </row>
    <row r="26486" spans="1:7" x14ac:dyDescent="0.25">
      <c r="A26486" s="2">
        <v>7237</v>
      </c>
      <c r="B26486" s="3" t="s">
        <v>28449</v>
      </c>
      <c r="C26486" s="2" t="s">
        <v>13</v>
      </c>
      <c r="D26486" s="2" t="s">
        <v>42080</v>
      </c>
      <c r="E26486" s="2"/>
      <c r="F26486" s="3">
        <v>50.44</v>
      </c>
      <c r="G26486" s="156"/>
    </row>
    <row r="26487" spans="1:7" x14ac:dyDescent="0.25">
      <c r="A26487" s="2">
        <v>11757</v>
      </c>
      <c r="B26487" s="3" t="s">
        <v>28450</v>
      </c>
      <c r="C26487" s="2" t="s">
        <v>13</v>
      </c>
      <c r="D26487" s="2" t="s">
        <v>42081</v>
      </c>
      <c r="E26487" s="2"/>
      <c r="F26487" s="3">
        <v>46</v>
      </c>
      <c r="G26487" s="156"/>
    </row>
    <row r="26488" spans="1:7" x14ac:dyDescent="0.25">
      <c r="A26488" s="2">
        <v>11758</v>
      </c>
      <c r="B26488" s="3" t="s">
        <v>28451</v>
      </c>
      <c r="C26488" s="2" t="s">
        <v>13</v>
      </c>
      <c r="D26488" s="2" t="s">
        <v>42081</v>
      </c>
      <c r="E26488" s="2"/>
      <c r="F26488" s="3">
        <v>57.76</v>
      </c>
      <c r="G26488" s="156"/>
    </row>
    <row r="26489" spans="1:7" x14ac:dyDescent="0.25">
      <c r="A26489" s="2">
        <v>37526</v>
      </c>
      <c r="B26489" s="3" t="s">
        <v>28452</v>
      </c>
      <c r="C26489" s="2" t="s">
        <v>13</v>
      </c>
      <c r="D26489" s="2" t="s">
        <v>42080</v>
      </c>
      <c r="E26489" s="2"/>
      <c r="F26489" s="3">
        <v>5.05</v>
      </c>
      <c r="G26489" s="156"/>
    </row>
    <row r="26490" spans="1:7" x14ac:dyDescent="0.25">
      <c r="A26490" s="2">
        <v>6076</v>
      </c>
      <c r="B26490" s="3" t="s">
        <v>28453</v>
      </c>
      <c r="C26490" s="2" t="s">
        <v>148</v>
      </c>
      <c r="D26490" s="2" t="s">
        <v>42081</v>
      </c>
      <c r="E26490" s="2"/>
      <c r="F26490" s="3">
        <v>73</v>
      </c>
      <c r="G26490" s="156"/>
    </row>
    <row r="26491" spans="1:7" x14ac:dyDescent="0.25">
      <c r="A26491" s="2">
        <v>13109</v>
      </c>
      <c r="B26491" s="3" t="s">
        <v>28454</v>
      </c>
      <c r="C26491" s="2" t="s">
        <v>13</v>
      </c>
      <c r="D26491" s="2" t="s">
        <v>42080</v>
      </c>
      <c r="E26491" s="2"/>
      <c r="F26491" s="3">
        <v>270.93</v>
      </c>
      <c r="G26491" s="156"/>
    </row>
    <row r="26492" spans="1:7" x14ac:dyDescent="0.25">
      <c r="A26492" s="2">
        <v>13110</v>
      </c>
      <c r="B26492" s="3" t="s">
        <v>28455</v>
      </c>
      <c r="C26492" s="2" t="s">
        <v>13</v>
      </c>
      <c r="D26492" s="2" t="s">
        <v>42080</v>
      </c>
      <c r="E26492" s="2"/>
      <c r="F26492" s="3">
        <v>356.56</v>
      </c>
      <c r="G26492" s="156"/>
    </row>
    <row r="26493" spans="1:7" x14ac:dyDescent="0.25">
      <c r="A26493" s="2">
        <v>7581</v>
      </c>
      <c r="B26493" s="3" t="s">
        <v>28456</v>
      </c>
      <c r="C26493" s="2" t="s">
        <v>13</v>
      </c>
      <c r="D26493" s="2" t="s">
        <v>42080</v>
      </c>
      <c r="E26493" s="2"/>
      <c r="F26493" s="3">
        <v>3.44</v>
      </c>
      <c r="G26493" s="156"/>
    </row>
    <row r="26494" spans="1:7" x14ac:dyDescent="0.25">
      <c r="A26494" s="2">
        <v>4509</v>
      </c>
      <c r="B26494" s="3" t="s">
        <v>28457</v>
      </c>
      <c r="C26494" s="2" t="s">
        <v>123</v>
      </c>
      <c r="D26494" s="2" t="s">
        <v>42080</v>
      </c>
      <c r="E26494" s="2"/>
      <c r="F26494" s="3">
        <v>4.1900000000000004</v>
      </c>
      <c r="G26494" s="156"/>
    </row>
    <row r="26495" spans="1:7" x14ac:dyDescent="0.25">
      <c r="A26495" s="2">
        <v>4512</v>
      </c>
      <c r="B26495" s="3" t="s">
        <v>28458</v>
      </c>
      <c r="C26495" s="2" t="s">
        <v>123</v>
      </c>
      <c r="D26495" s="2" t="s">
        <v>42080</v>
      </c>
      <c r="E26495" s="2"/>
      <c r="F26495" s="3">
        <v>2</v>
      </c>
      <c r="G26495" s="156"/>
    </row>
    <row r="26496" spans="1:7" x14ac:dyDescent="0.25">
      <c r="A26496" s="2">
        <v>4517</v>
      </c>
      <c r="B26496" s="3" t="s">
        <v>28459</v>
      </c>
      <c r="C26496" s="2" t="s">
        <v>123</v>
      </c>
      <c r="D26496" s="2" t="s">
        <v>42080</v>
      </c>
      <c r="E26496" s="2"/>
      <c r="F26496" s="3">
        <v>2.89</v>
      </c>
      <c r="G26496" s="156"/>
    </row>
    <row r="26497" spans="1:7" x14ac:dyDescent="0.25">
      <c r="A26497" s="2">
        <v>20206</v>
      </c>
      <c r="B26497" s="3" t="s">
        <v>28460</v>
      </c>
      <c r="C26497" s="2" t="s">
        <v>123</v>
      </c>
      <c r="D26497" s="2" t="s">
        <v>42080</v>
      </c>
      <c r="E26497" s="2"/>
      <c r="F26497" s="3">
        <v>11.48</v>
      </c>
      <c r="G26497" s="156"/>
    </row>
    <row r="26498" spans="1:7" x14ac:dyDescent="0.25">
      <c r="A26498" s="2">
        <v>4460</v>
      </c>
      <c r="B26498" s="3" t="s">
        <v>28461</v>
      </c>
      <c r="C26498" s="2" t="s">
        <v>123</v>
      </c>
      <c r="D26498" s="2" t="s">
        <v>42080</v>
      </c>
      <c r="E26498" s="2"/>
      <c r="F26498" s="3">
        <v>11.78</v>
      </c>
      <c r="G26498" s="156"/>
    </row>
    <row r="26499" spans="1:7" x14ac:dyDescent="0.25">
      <c r="A26499" s="2">
        <v>4415</v>
      </c>
      <c r="B26499" s="3" t="s">
        <v>28462</v>
      </c>
      <c r="C26499" s="2" t="s">
        <v>123</v>
      </c>
      <c r="D26499" s="2" t="s">
        <v>42080</v>
      </c>
      <c r="E26499" s="2"/>
      <c r="F26499" s="3">
        <v>6.31</v>
      </c>
      <c r="G26499" s="156"/>
    </row>
    <row r="26500" spans="1:7" x14ac:dyDescent="0.25">
      <c r="A26500" s="2">
        <v>4417</v>
      </c>
      <c r="B26500" s="3" t="s">
        <v>28463</v>
      </c>
      <c r="C26500" s="2" t="s">
        <v>123</v>
      </c>
      <c r="D26500" s="2" t="s">
        <v>42080</v>
      </c>
      <c r="E26500" s="2"/>
      <c r="F26500" s="3">
        <v>9.08</v>
      </c>
      <c r="G26500" s="156"/>
    </row>
    <row r="26501" spans="1:7" x14ac:dyDescent="0.25">
      <c r="A26501" s="2">
        <v>37373</v>
      </c>
      <c r="B26501" s="3" t="s">
        <v>28464</v>
      </c>
      <c r="C26501" s="2" t="s">
        <v>315</v>
      </c>
      <c r="D26501" s="2" t="s">
        <v>42081</v>
      </c>
      <c r="E26501" s="2"/>
      <c r="F26501" s="3">
        <v>0.11</v>
      </c>
      <c r="G26501" s="156"/>
    </row>
    <row r="26502" spans="1:7" x14ac:dyDescent="0.25">
      <c r="A26502" s="2">
        <v>40864</v>
      </c>
      <c r="B26502" s="3" t="s">
        <v>28465</v>
      </c>
      <c r="C26502" s="2" t="s">
        <v>21474</v>
      </c>
      <c r="D26502" s="2" t="s">
        <v>42081</v>
      </c>
      <c r="E26502" s="2"/>
      <c r="F26502" s="3">
        <v>18.28</v>
      </c>
      <c r="G26502" s="156"/>
    </row>
    <row r="26503" spans="1:7" x14ac:dyDescent="0.25">
      <c r="A26503" s="2">
        <v>4734</v>
      </c>
      <c r="B26503" s="3" t="s">
        <v>28466</v>
      </c>
      <c r="C26503" s="2" t="s">
        <v>148</v>
      </c>
      <c r="D26503" s="2" t="s">
        <v>42080</v>
      </c>
      <c r="E26503" s="2"/>
      <c r="F26503" s="3">
        <v>286.32</v>
      </c>
      <c r="G26503" s="156"/>
    </row>
    <row r="26504" spans="1:7" x14ac:dyDescent="0.25">
      <c r="A26504" s="2">
        <v>6085</v>
      </c>
      <c r="B26504" s="3" t="s">
        <v>28467</v>
      </c>
      <c r="C26504" s="2" t="s">
        <v>853</v>
      </c>
      <c r="D26504" s="2" t="s">
        <v>42081</v>
      </c>
      <c r="E26504" s="2"/>
      <c r="F26504" s="3">
        <v>11.71</v>
      </c>
      <c r="G26504" s="156"/>
    </row>
    <row r="26505" spans="1:7" x14ac:dyDescent="0.25">
      <c r="A26505" s="2">
        <v>38396</v>
      </c>
      <c r="B26505" s="3" t="s">
        <v>28468</v>
      </c>
      <c r="C26505" s="2" t="s">
        <v>13</v>
      </c>
      <c r="D26505" s="2" t="s">
        <v>42080</v>
      </c>
      <c r="E26505" s="2"/>
      <c r="F26505" s="3">
        <v>922.01</v>
      </c>
      <c r="G26505" s="156"/>
    </row>
    <row r="26506" spans="1:7" x14ac:dyDescent="0.25">
      <c r="A26506" s="2">
        <v>11622</v>
      </c>
      <c r="B26506" s="3" t="s">
        <v>28469</v>
      </c>
      <c r="C26506" s="2" t="s">
        <v>586</v>
      </c>
      <c r="D26506" s="2" t="s">
        <v>42080</v>
      </c>
      <c r="E26506" s="2"/>
      <c r="F26506" s="3">
        <v>72.260000000000005</v>
      </c>
      <c r="G26506" s="156"/>
    </row>
    <row r="26507" spans="1:7" x14ac:dyDescent="0.25">
      <c r="A26507" s="2">
        <v>43143</v>
      </c>
      <c r="B26507" s="3" t="s">
        <v>28470</v>
      </c>
      <c r="C26507" s="2" t="s">
        <v>853</v>
      </c>
      <c r="D26507" s="2" t="s">
        <v>42080</v>
      </c>
      <c r="E26507" s="2"/>
      <c r="F26507" s="3">
        <v>27.29</v>
      </c>
      <c r="G26507" s="156"/>
    </row>
    <row r="26508" spans="1:7" x14ac:dyDescent="0.25">
      <c r="A26508" s="2">
        <v>7317</v>
      </c>
      <c r="B26508" s="3" t="s">
        <v>28471</v>
      </c>
      <c r="C26508" s="2" t="s">
        <v>586</v>
      </c>
      <c r="D26508" s="2" t="s">
        <v>42080</v>
      </c>
      <c r="E26508" s="2"/>
      <c r="F26508" s="3">
        <v>37.450000000000003</v>
      </c>
      <c r="G26508" s="156"/>
    </row>
    <row r="26509" spans="1:7" x14ac:dyDescent="0.25">
      <c r="A26509" s="2">
        <v>142</v>
      </c>
      <c r="B26509" s="3" t="s">
        <v>28472</v>
      </c>
      <c r="C26509" s="2" t="s">
        <v>28473</v>
      </c>
      <c r="D26509" s="2" t="s">
        <v>42080</v>
      </c>
      <c r="E26509" s="2"/>
      <c r="F26509" s="3">
        <v>34.1</v>
      </c>
      <c r="G26509" s="156"/>
    </row>
    <row r="26510" spans="1:7" x14ac:dyDescent="0.25">
      <c r="A26510" s="2">
        <v>43142</v>
      </c>
      <c r="B26510" s="3" t="s">
        <v>28474</v>
      </c>
      <c r="C26510" s="2" t="s">
        <v>853</v>
      </c>
      <c r="D26510" s="2" t="s">
        <v>42080</v>
      </c>
      <c r="E26510" s="2"/>
      <c r="F26510" s="3">
        <v>154.88999999999999</v>
      </c>
      <c r="G26510" s="156"/>
    </row>
    <row r="26511" spans="1:7" x14ac:dyDescent="0.25">
      <c r="A26511" s="2">
        <v>38123</v>
      </c>
      <c r="B26511" s="3" t="s">
        <v>28475</v>
      </c>
      <c r="C26511" s="2" t="s">
        <v>586</v>
      </c>
      <c r="D26511" s="2" t="s">
        <v>42080</v>
      </c>
      <c r="E26511" s="2"/>
      <c r="F26511" s="3">
        <v>74.03</v>
      </c>
      <c r="G26511" s="156"/>
    </row>
    <row r="26512" spans="1:7" x14ac:dyDescent="0.25">
      <c r="A26512" s="2">
        <v>42699</v>
      </c>
      <c r="B26512" s="3" t="s">
        <v>28476</v>
      </c>
      <c r="C26512" s="2" t="s">
        <v>13</v>
      </c>
      <c r="D26512" s="2" t="s">
        <v>42080</v>
      </c>
      <c r="E26512" s="2"/>
      <c r="F26512" s="3">
        <v>38.82</v>
      </c>
      <c r="G26512" s="156"/>
    </row>
    <row r="26513" spans="1:7" x14ac:dyDescent="0.25">
      <c r="A26513" s="2">
        <v>37743</v>
      </c>
      <c r="B26513" s="3" t="s">
        <v>28477</v>
      </c>
      <c r="C26513" s="2" t="s">
        <v>13</v>
      </c>
      <c r="D26513" s="2" t="s">
        <v>42080</v>
      </c>
      <c r="E26513" s="2"/>
      <c r="F26513" s="3">
        <v>237841.37</v>
      </c>
      <c r="G26513" s="156"/>
    </row>
    <row r="26514" spans="1:7" x14ac:dyDescent="0.25">
      <c r="A26514" s="2">
        <v>37744</v>
      </c>
      <c r="B26514" s="3" t="s">
        <v>28478</v>
      </c>
      <c r="C26514" s="2" t="s">
        <v>13</v>
      </c>
      <c r="D26514" s="2" t="s">
        <v>42080</v>
      </c>
      <c r="E26514" s="2"/>
      <c r="F26514" s="3">
        <v>279656.7</v>
      </c>
      <c r="G26514" s="156"/>
    </row>
    <row r="26515" spans="1:7" x14ac:dyDescent="0.25">
      <c r="A26515" s="2">
        <v>37741</v>
      </c>
      <c r="B26515" s="3" t="s">
        <v>28479</v>
      </c>
      <c r="C26515" s="2" t="s">
        <v>13</v>
      </c>
      <c r="D26515" s="2" t="s">
        <v>42080</v>
      </c>
      <c r="E26515" s="2"/>
      <c r="F26515" s="3">
        <v>216267.85</v>
      </c>
      <c r="G26515" s="156"/>
    </row>
    <row r="26516" spans="1:7" x14ac:dyDescent="0.25">
      <c r="A26516" s="2">
        <v>39396</v>
      </c>
      <c r="B26516" s="3" t="s">
        <v>28480</v>
      </c>
      <c r="C26516" s="2" t="s">
        <v>13</v>
      </c>
      <c r="D26516" s="2" t="s">
        <v>42080</v>
      </c>
      <c r="E26516" s="2"/>
      <c r="F26516" s="3">
        <v>53.32</v>
      </c>
      <c r="G26516" s="156"/>
    </row>
    <row r="26517" spans="1:7" x14ac:dyDescent="0.25">
      <c r="A26517" s="2">
        <v>39392</v>
      </c>
      <c r="B26517" s="3" t="s">
        <v>28481</v>
      </c>
      <c r="C26517" s="2" t="s">
        <v>13</v>
      </c>
      <c r="D26517" s="2" t="s">
        <v>42080</v>
      </c>
      <c r="E26517" s="2"/>
      <c r="F26517" s="3">
        <v>60.15</v>
      </c>
      <c r="G26517" s="156"/>
    </row>
    <row r="26518" spans="1:7" x14ac:dyDescent="0.25">
      <c r="A26518" s="2">
        <v>39393</v>
      </c>
      <c r="B26518" s="3" t="s">
        <v>28482</v>
      </c>
      <c r="C26518" s="2" t="s">
        <v>13</v>
      </c>
      <c r="D26518" s="2" t="s">
        <v>42080</v>
      </c>
      <c r="E26518" s="2"/>
      <c r="F26518" s="3">
        <v>37.19</v>
      </c>
      <c r="G26518" s="156"/>
    </row>
    <row r="26519" spans="1:7" x14ac:dyDescent="0.25">
      <c r="A26519" s="2">
        <v>39394</v>
      </c>
      <c r="B26519" s="3" t="s">
        <v>28483</v>
      </c>
      <c r="C26519" s="2" t="s">
        <v>13</v>
      </c>
      <c r="D26519" s="2" t="s">
        <v>42080</v>
      </c>
      <c r="E26519" s="2"/>
      <c r="F26519" s="3">
        <v>41.86</v>
      </c>
      <c r="G26519" s="156"/>
    </row>
    <row r="26520" spans="1:7" x14ac:dyDescent="0.25">
      <c r="A26520" s="2">
        <v>39395</v>
      </c>
      <c r="B26520" s="3" t="s">
        <v>28484</v>
      </c>
      <c r="C26520" s="2" t="s">
        <v>13</v>
      </c>
      <c r="D26520" s="2" t="s">
        <v>42080</v>
      </c>
      <c r="E26520" s="2"/>
      <c r="F26520" s="3">
        <v>38.93</v>
      </c>
      <c r="G26520" s="156"/>
    </row>
    <row r="26521" spans="1:7" x14ac:dyDescent="0.25">
      <c r="A26521" s="2">
        <v>14618</v>
      </c>
      <c r="B26521" s="3" t="s">
        <v>28485</v>
      </c>
      <c r="C26521" s="2" t="s">
        <v>13</v>
      </c>
      <c r="D26521" s="2" t="s">
        <v>42080</v>
      </c>
      <c r="E26521" s="2"/>
      <c r="F26521" s="3">
        <v>1252.51</v>
      </c>
      <c r="G26521" s="156"/>
    </row>
    <row r="26522" spans="1:7" x14ac:dyDescent="0.25">
      <c r="A26522" s="2">
        <v>6110</v>
      </c>
      <c r="B26522" s="3" t="s">
        <v>28486</v>
      </c>
      <c r="C26522" s="2" t="s">
        <v>315</v>
      </c>
      <c r="D26522" s="2" t="s">
        <v>42080</v>
      </c>
      <c r="E26522" s="2"/>
      <c r="F26522" s="3">
        <v>26.72</v>
      </c>
      <c r="G26522" s="156"/>
    </row>
    <row r="26523" spans="1:7" x14ac:dyDescent="0.25">
      <c r="A26523" s="2">
        <v>40910</v>
      </c>
      <c r="B26523" s="3" t="s">
        <v>28487</v>
      </c>
      <c r="C26523" s="2" t="s">
        <v>21474</v>
      </c>
      <c r="D26523" s="2" t="s">
        <v>42080</v>
      </c>
      <c r="E26523" s="2"/>
      <c r="F26523" s="3">
        <v>4683.3599999999997</v>
      </c>
      <c r="G26523" s="156"/>
    </row>
    <row r="26524" spans="1:7" x14ac:dyDescent="0.25">
      <c r="A26524" s="2">
        <v>45255</v>
      </c>
      <c r="B26524" s="3" t="s">
        <v>28488</v>
      </c>
      <c r="C26524" s="2" t="s">
        <v>13</v>
      </c>
      <c r="D26524" s="2" t="s">
        <v>42080</v>
      </c>
      <c r="E26524" s="2"/>
      <c r="F26524" s="3">
        <v>42.84</v>
      </c>
      <c r="G26524" s="156"/>
    </row>
    <row r="26525" spans="1:7" x14ac:dyDescent="0.25">
      <c r="A26525" s="2">
        <v>6111</v>
      </c>
      <c r="B26525" s="3" t="s">
        <v>28489</v>
      </c>
      <c r="C26525" s="2" t="s">
        <v>315</v>
      </c>
      <c r="D26525" s="2" t="s">
        <v>42081</v>
      </c>
      <c r="E26525" s="2"/>
      <c r="F26525" s="3">
        <v>21.39</v>
      </c>
      <c r="G26525" s="156"/>
    </row>
    <row r="26526" spans="1:7" x14ac:dyDescent="0.25">
      <c r="A26526" s="2">
        <v>41084</v>
      </c>
      <c r="B26526" s="3" t="s">
        <v>28490</v>
      </c>
      <c r="C26526" s="2" t="s">
        <v>21474</v>
      </c>
      <c r="D26526" s="2" t="s">
        <v>42080</v>
      </c>
      <c r="E26526" s="2"/>
      <c r="F26526" s="3">
        <v>3747.13</v>
      </c>
      <c r="G26526" s="156"/>
    </row>
    <row r="26527" spans="1:7" x14ac:dyDescent="0.25">
      <c r="A26527" s="2">
        <v>44535</v>
      </c>
      <c r="B26527" s="3" t="s">
        <v>28491</v>
      </c>
      <c r="C26527" s="2" t="s">
        <v>148</v>
      </c>
      <c r="D26527" s="2" t="s">
        <v>42080</v>
      </c>
      <c r="E26527" s="2"/>
      <c r="F26527" s="3">
        <v>48.58</v>
      </c>
      <c r="G26527" s="156"/>
    </row>
    <row r="26528" spans="1:7" x14ac:dyDescent="0.25">
      <c r="A26528" s="2">
        <v>44945</v>
      </c>
      <c r="B26528" s="3" t="s">
        <v>28492</v>
      </c>
      <c r="C26528" s="2" t="s">
        <v>13</v>
      </c>
      <c r="D26528" s="2" t="s">
        <v>42081</v>
      </c>
      <c r="E26528" s="2"/>
      <c r="F26528" s="3">
        <v>10</v>
      </c>
      <c r="G26528" s="156"/>
    </row>
    <row r="26529" spans="1:7" x14ac:dyDescent="0.25">
      <c r="A26529" s="2">
        <v>38637</v>
      </c>
      <c r="B26529" s="3" t="s">
        <v>28493</v>
      </c>
      <c r="C26529" s="2" t="s">
        <v>13</v>
      </c>
      <c r="D26529" s="2" t="s">
        <v>42080</v>
      </c>
      <c r="E26529" s="2"/>
      <c r="F26529" s="3">
        <v>230.06</v>
      </c>
      <c r="G26529" s="156"/>
    </row>
    <row r="26530" spans="1:7" x14ac:dyDescent="0.25">
      <c r="A26530" s="2">
        <v>6150</v>
      </c>
      <c r="B26530" s="3" t="s">
        <v>28494</v>
      </c>
      <c r="C26530" s="2" t="s">
        <v>13</v>
      </c>
      <c r="D26530" s="2" t="s">
        <v>42080</v>
      </c>
      <c r="E26530" s="2"/>
      <c r="F26530" s="3">
        <v>232.87</v>
      </c>
      <c r="G26530" s="156"/>
    </row>
    <row r="26531" spans="1:7" x14ac:dyDescent="0.25">
      <c r="A26531" s="2">
        <v>6136</v>
      </c>
      <c r="B26531" s="3" t="s">
        <v>28495</v>
      </c>
      <c r="C26531" s="2" t="s">
        <v>13</v>
      </c>
      <c r="D26531" s="2" t="s">
        <v>42081</v>
      </c>
      <c r="E26531" s="2"/>
      <c r="F26531" s="3">
        <v>183.05</v>
      </c>
      <c r="G26531" s="156"/>
    </row>
    <row r="26532" spans="1:7" x14ac:dyDescent="0.25">
      <c r="A26532" s="2">
        <v>38638</v>
      </c>
      <c r="B26532" s="3" t="s">
        <v>28496</v>
      </c>
      <c r="C26532" s="2" t="s">
        <v>13</v>
      </c>
      <c r="D26532" s="2" t="s">
        <v>42080</v>
      </c>
      <c r="E26532" s="2"/>
      <c r="F26532" s="3">
        <v>193.86</v>
      </c>
      <c r="G26532" s="156"/>
    </row>
    <row r="26533" spans="1:7" x14ac:dyDescent="0.25">
      <c r="A26533" s="2">
        <v>20262</v>
      </c>
      <c r="B26533" s="3" t="s">
        <v>28497</v>
      </c>
      <c r="C26533" s="2" t="s">
        <v>13</v>
      </c>
      <c r="D26533" s="2" t="s">
        <v>42080</v>
      </c>
      <c r="E26533" s="2"/>
      <c r="F26533" s="3">
        <v>18.309999999999999</v>
      </c>
      <c r="G26533" s="156"/>
    </row>
    <row r="26534" spans="1:7" x14ac:dyDescent="0.25">
      <c r="A26534" s="2">
        <v>6145</v>
      </c>
      <c r="B26534" s="3" t="s">
        <v>28498</v>
      </c>
      <c r="C26534" s="2" t="s">
        <v>13</v>
      </c>
      <c r="D26534" s="2" t="s">
        <v>42080</v>
      </c>
      <c r="E26534" s="2"/>
      <c r="F26534" s="3">
        <v>20.23</v>
      </c>
      <c r="G26534" s="156"/>
    </row>
    <row r="26535" spans="1:7" x14ac:dyDescent="0.25">
      <c r="A26535" s="2">
        <v>6149</v>
      </c>
      <c r="B26535" s="3" t="s">
        <v>28499</v>
      </c>
      <c r="C26535" s="2" t="s">
        <v>13</v>
      </c>
      <c r="D26535" s="2" t="s">
        <v>42080</v>
      </c>
      <c r="E26535" s="2"/>
      <c r="F26535" s="3">
        <v>13.37</v>
      </c>
      <c r="G26535" s="156"/>
    </row>
    <row r="26536" spans="1:7" x14ac:dyDescent="0.25">
      <c r="A26536" s="2">
        <v>6146</v>
      </c>
      <c r="B26536" s="3" t="s">
        <v>28500</v>
      </c>
      <c r="C26536" s="2" t="s">
        <v>13</v>
      </c>
      <c r="D26536" s="2" t="s">
        <v>42080</v>
      </c>
      <c r="E26536" s="2"/>
      <c r="F26536" s="3">
        <v>19.22</v>
      </c>
      <c r="G26536" s="156"/>
    </row>
    <row r="26537" spans="1:7" x14ac:dyDescent="0.25">
      <c r="A26537" s="2">
        <v>44536</v>
      </c>
      <c r="B26537" s="3" t="s">
        <v>28501</v>
      </c>
      <c r="C26537" s="2" t="s">
        <v>586</v>
      </c>
      <c r="D26537" s="2" t="s">
        <v>42080</v>
      </c>
      <c r="E26537" s="2"/>
      <c r="F26537" s="3">
        <v>2.86</v>
      </c>
      <c r="G26537" s="156"/>
    </row>
    <row r="26538" spans="1:7" x14ac:dyDescent="0.25">
      <c r="A26538" s="2">
        <v>39961</v>
      </c>
      <c r="B26538" s="3" t="s">
        <v>28502</v>
      </c>
      <c r="C26538" s="2" t="s">
        <v>13</v>
      </c>
      <c r="D26538" s="2" t="s">
        <v>42080</v>
      </c>
      <c r="E26538" s="2"/>
      <c r="F26538" s="3">
        <v>22.53</v>
      </c>
      <c r="G26538" s="156"/>
    </row>
    <row r="26539" spans="1:7" x14ac:dyDescent="0.25">
      <c r="A26539" s="2">
        <v>42433</v>
      </c>
      <c r="B26539" s="3" t="s">
        <v>28503</v>
      </c>
      <c r="C26539" s="2" t="s">
        <v>13</v>
      </c>
      <c r="D26539" s="2" t="s">
        <v>42080</v>
      </c>
      <c r="E26539" s="2"/>
      <c r="F26539" s="3">
        <v>4789.18</v>
      </c>
      <c r="G26539" s="156"/>
    </row>
    <row r="26540" spans="1:7" x14ac:dyDescent="0.25">
      <c r="A26540" s="2">
        <v>42434</v>
      </c>
      <c r="B26540" s="3" t="s">
        <v>28504</v>
      </c>
      <c r="C26540" s="2" t="s">
        <v>13</v>
      </c>
      <c r="D26540" s="2" t="s">
        <v>42080</v>
      </c>
      <c r="E26540" s="2"/>
      <c r="F26540" s="3">
        <v>5175.3999999999996</v>
      </c>
      <c r="G26540" s="156"/>
    </row>
    <row r="26541" spans="1:7" x14ac:dyDescent="0.25">
      <c r="A26541" s="2">
        <v>42435</v>
      </c>
      <c r="B26541" s="3" t="s">
        <v>28505</v>
      </c>
      <c r="C26541" s="2" t="s">
        <v>13</v>
      </c>
      <c r="D26541" s="2" t="s">
        <v>42080</v>
      </c>
      <c r="E26541" s="2"/>
      <c r="F26541" s="3">
        <v>2580.7800000000002</v>
      </c>
      <c r="G26541" s="156"/>
    </row>
    <row r="26542" spans="1:7" x14ac:dyDescent="0.25">
      <c r="A26542" s="2">
        <v>38061</v>
      </c>
      <c r="B26542" s="3" t="s">
        <v>28506</v>
      </c>
      <c r="C26542" s="2" t="s">
        <v>13</v>
      </c>
      <c r="D26542" s="2" t="s">
        <v>42080</v>
      </c>
      <c r="E26542" s="2"/>
      <c r="F26542" s="3">
        <v>46.17</v>
      </c>
      <c r="G26542" s="156"/>
    </row>
    <row r="26543" spans="1:7" x14ac:dyDescent="0.25">
      <c r="A26543" s="2">
        <v>20250</v>
      </c>
      <c r="B26543" s="3" t="s">
        <v>28507</v>
      </c>
      <c r="C26543" s="2" t="s">
        <v>586</v>
      </c>
      <c r="D26543" s="2" t="s">
        <v>42081</v>
      </c>
      <c r="E26543" s="2"/>
      <c r="F26543" s="3">
        <v>22.75</v>
      </c>
      <c r="G26543" s="156"/>
    </row>
    <row r="26544" spans="1:7" x14ac:dyDescent="0.25">
      <c r="A26544" s="2">
        <v>13388</v>
      </c>
      <c r="B26544" s="3" t="s">
        <v>28508</v>
      </c>
      <c r="C26544" s="2" t="s">
        <v>586</v>
      </c>
      <c r="D26544" s="2" t="s">
        <v>42080</v>
      </c>
      <c r="E26544" s="2"/>
      <c r="F26544" s="3">
        <v>227.94</v>
      </c>
      <c r="G26544" s="156"/>
    </row>
    <row r="26545" spans="1:7" x14ac:dyDescent="0.25">
      <c r="A26545" s="2">
        <v>39914</v>
      </c>
      <c r="B26545" s="3" t="s">
        <v>28509</v>
      </c>
      <c r="C26545" s="2" t="s">
        <v>586</v>
      </c>
      <c r="D26545" s="2" t="s">
        <v>42080</v>
      </c>
      <c r="E26545" s="2"/>
      <c r="F26545" s="3">
        <v>267.45</v>
      </c>
      <c r="G26545" s="156"/>
    </row>
    <row r="26546" spans="1:7" x14ac:dyDescent="0.25">
      <c r="A26546" s="2">
        <v>12732</v>
      </c>
      <c r="B26546" s="3" t="s">
        <v>28510</v>
      </c>
      <c r="C26546" s="2" t="s">
        <v>13</v>
      </c>
      <c r="D26546" s="2" t="s">
        <v>42080</v>
      </c>
      <c r="E26546" s="2"/>
      <c r="F26546" s="3">
        <v>308.60000000000002</v>
      </c>
      <c r="G26546" s="156"/>
    </row>
    <row r="26547" spans="1:7" x14ac:dyDescent="0.25">
      <c r="A26547" s="2">
        <v>6160</v>
      </c>
      <c r="B26547" s="3" t="s">
        <v>28511</v>
      </c>
      <c r="C26547" s="2" t="s">
        <v>315</v>
      </c>
      <c r="D26547" s="2" t="s">
        <v>42081</v>
      </c>
      <c r="E26547" s="2"/>
      <c r="F26547" s="3">
        <v>32.61</v>
      </c>
      <c r="G26547" s="156"/>
    </row>
    <row r="26548" spans="1:7" x14ac:dyDescent="0.25">
      <c r="A26548" s="2">
        <v>41087</v>
      </c>
      <c r="B26548" s="3" t="s">
        <v>28512</v>
      </c>
      <c r="C26548" s="2" t="s">
        <v>21474</v>
      </c>
      <c r="D26548" s="2" t="s">
        <v>42080</v>
      </c>
      <c r="E26548" s="2"/>
      <c r="F26548" s="3">
        <v>5712.96</v>
      </c>
      <c r="G26548" s="156"/>
    </row>
    <row r="26549" spans="1:7" x14ac:dyDescent="0.25">
      <c r="A26549" s="2">
        <v>6166</v>
      </c>
      <c r="B26549" s="3" t="s">
        <v>28513</v>
      </c>
      <c r="C26549" s="2" t="s">
        <v>315</v>
      </c>
      <c r="D26549" s="2" t="s">
        <v>42080</v>
      </c>
      <c r="E26549" s="2"/>
      <c r="F26549" s="3">
        <v>35.130000000000003</v>
      </c>
      <c r="G26549" s="156"/>
    </row>
    <row r="26550" spans="1:7" x14ac:dyDescent="0.25">
      <c r="A26550" s="2">
        <v>41088</v>
      </c>
      <c r="B26550" s="3" t="s">
        <v>28514</v>
      </c>
      <c r="C26550" s="2" t="s">
        <v>21474</v>
      </c>
      <c r="D26550" s="2" t="s">
        <v>42080</v>
      </c>
      <c r="E26550" s="2"/>
      <c r="F26550" s="3">
        <v>6156.69</v>
      </c>
      <c r="G26550" s="156"/>
    </row>
    <row r="26551" spans="1:7" x14ac:dyDescent="0.25">
      <c r="A26551" s="2">
        <v>20232</v>
      </c>
      <c r="B26551" s="3" t="s">
        <v>28515</v>
      </c>
      <c r="C26551" s="2" t="s">
        <v>123</v>
      </c>
      <c r="D26551" s="2" t="s">
        <v>42080</v>
      </c>
      <c r="E26551" s="2"/>
      <c r="F26551" s="3">
        <v>93.75</v>
      </c>
      <c r="G26551" s="156"/>
    </row>
    <row r="26552" spans="1:7" x14ac:dyDescent="0.25">
      <c r="A26552" s="2">
        <v>10856</v>
      </c>
      <c r="B26552" s="3" t="s">
        <v>28516</v>
      </c>
      <c r="C26552" s="2" t="s">
        <v>123</v>
      </c>
      <c r="D26552" s="2" t="s">
        <v>42080</v>
      </c>
      <c r="E26552" s="2"/>
      <c r="F26552" s="3">
        <v>113.34</v>
      </c>
      <c r="G26552" s="156"/>
    </row>
    <row r="26553" spans="1:7" x14ac:dyDescent="0.25">
      <c r="A26553" s="2">
        <v>4828</v>
      </c>
      <c r="B26553" s="3" t="s">
        <v>28517</v>
      </c>
      <c r="C26553" s="2" t="s">
        <v>123</v>
      </c>
      <c r="D26553" s="2" t="s">
        <v>42080</v>
      </c>
      <c r="E26553" s="2"/>
      <c r="F26553" s="3">
        <v>100.78</v>
      </c>
      <c r="G26553" s="156"/>
    </row>
    <row r="26554" spans="1:7" x14ac:dyDescent="0.25">
      <c r="A26554" s="2">
        <v>20249</v>
      </c>
      <c r="B26554" s="3" t="s">
        <v>28518</v>
      </c>
      <c r="C26554" s="2" t="s">
        <v>123</v>
      </c>
      <c r="D26554" s="2" t="s">
        <v>42080</v>
      </c>
      <c r="E26554" s="2"/>
      <c r="F26554" s="3">
        <v>55.19</v>
      </c>
      <c r="G26554" s="156"/>
    </row>
    <row r="26555" spans="1:7" x14ac:dyDescent="0.25">
      <c r="A26555" s="2">
        <v>11609</v>
      </c>
      <c r="B26555" s="3" t="s">
        <v>28519</v>
      </c>
      <c r="C26555" s="2" t="s">
        <v>853</v>
      </c>
      <c r="D26555" s="2" t="s">
        <v>42080</v>
      </c>
      <c r="E26555" s="2"/>
      <c r="F26555" s="3">
        <v>12.01</v>
      </c>
      <c r="G26555" s="156"/>
    </row>
    <row r="26556" spans="1:7" x14ac:dyDescent="0.25">
      <c r="A26556" s="2">
        <v>20083</v>
      </c>
      <c r="B26556" s="3" t="s">
        <v>28520</v>
      </c>
      <c r="C26556" s="2" t="s">
        <v>13</v>
      </c>
      <c r="D26556" s="2" t="s">
        <v>42080</v>
      </c>
      <c r="E26556" s="2"/>
      <c r="F26556" s="3">
        <v>65.38</v>
      </c>
      <c r="G26556" s="156"/>
    </row>
    <row r="26557" spans="1:7" x14ac:dyDescent="0.25">
      <c r="A26557" s="2">
        <v>12295</v>
      </c>
      <c r="B26557" s="3" t="s">
        <v>28521</v>
      </c>
      <c r="C26557" s="2" t="s">
        <v>13</v>
      </c>
      <c r="D26557" s="2" t="s">
        <v>42080</v>
      </c>
      <c r="E26557" s="2"/>
      <c r="F26557" s="3">
        <v>3.19</v>
      </c>
      <c r="G26557" s="156"/>
    </row>
    <row r="26558" spans="1:7" x14ac:dyDescent="0.25">
      <c r="A26558" s="2">
        <v>12296</v>
      </c>
      <c r="B26558" s="3" t="s">
        <v>28522</v>
      </c>
      <c r="C26558" s="2" t="s">
        <v>13</v>
      </c>
      <c r="D26558" s="2" t="s">
        <v>42080</v>
      </c>
      <c r="E26558" s="2"/>
      <c r="F26558" s="3">
        <v>4.12</v>
      </c>
      <c r="G26558" s="156"/>
    </row>
    <row r="26559" spans="1:7" x14ac:dyDescent="0.25">
      <c r="A26559" s="2">
        <v>12294</v>
      </c>
      <c r="B26559" s="3" t="s">
        <v>28523</v>
      </c>
      <c r="C26559" s="2" t="s">
        <v>13</v>
      </c>
      <c r="D26559" s="2" t="s">
        <v>42080</v>
      </c>
      <c r="E26559" s="2"/>
      <c r="F26559" s="3">
        <v>9.9</v>
      </c>
      <c r="G26559" s="156"/>
    </row>
    <row r="26560" spans="1:7" x14ac:dyDescent="0.25">
      <c r="A26560" s="2">
        <v>14543</v>
      </c>
      <c r="B26560" s="3" t="s">
        <v>28524</v>
      </c>
      <c r="C26560" s="2" t="s">
        <v>13</v>
      </c>
      <c r="D26560" s="2" t="s">
        <v>42080</v>
      </c>
      <c r="E26560" s="2"/>
      <c r="F26560" s="3">
        <v>7.07</v>
      </c>
      <c r="G26560" s="156"/>
    </row>
    <row r="26561" spans="1:7" x14ac:dyDescent="0.25">
      <c r="A26561" s="2">
        <v>13329</v>
      </c>
      <c r="B26561" s="3" t="s">
        <v>28525</v>
      </c>
      <c r="C26561" s="2" t="s">
        <v>13</v>
      </c>
      <c r="D26561" s="2" t="s">
        <v>42081</v>
      </c>
      <c r="E26561" s="2"/>
      <c r="F26561" s="3">
        <v>4.1500000000000004</v>
      </c>
      <c r="G26561" s="156"/>
    </row>
    <row r="26562" spans="1:7" x14ac:dyDescent="0.25">
      <c r="A26562" s="2">
        <v>21047</v>
      </c>
      <c r="B26562" s="3" t="s">
        <v>28526</v>
      </c>
      <c r="C26562" s="2" t="s">
        <v>13</v>
      </c>
      <c r="D26562" s="2" t="s">
        <v>42080</v>
      </c>
      <c r="E26562" s="2"/>
      <c r="F26562" s="3">
        <v>57.78</v>
      </c>
      <c r="G26562" s="156"/>
    </row>
    <row r="26563" spans="1:7" x14ac:dyDescent="0.25">
      <c r="A26563" s="2">
        <v>21042</v>
      </c>
      <c r="B26563" s="3" t="s">
        <v>28527</v>
      </c>
      <c r="C26563" s="2" t="s">
        <v>13</v>
      </c>
      <c r="D26563" s="2" t="s">
        <v>42080</v>
      </c>
      <c r="E26563" s="2"/>
      <c r="F26563" s="3">
        <v>44.53</v>
      </c>
      <c r="G26563" s="156"/>
    </row>
    <row r="26564" spans="1:7" x14ac:dyDescent="0.25">
      <c r="A26564" s="2">
        <v>21043</v>
      </c>
      <c r="B26564" s="3" t="s">
        <v>28528</v>
      </c>
      <c r="C26564" s="2" t="s">
        <v>13</v>
      </c>
      <c r="D26564" s="2" t="s">
        <v>42080</v>
      </c>
      <c r="E26564" s="2"/>
      <c r="F26564" s="3">
        <v>56.25</v>
      </c>
      <c r="G26564" s="156"/>
    </row>
    <row r="26565" spans="1:7" x14ac:dyDescent="0.25">
      <c r="A26565" s="2">
        <v>21044</v>
      </c>
      <c r="B26565" s="3" t="s">
        <v>28529</v>
      </c>
      <c r="C26565" s="2" t="s">
        <v>13</v>
      </c>
      <c r="D26565" s="2" t="s">
        <v>42080</v>
      </c>
      <c r="E26565" s="2"/>
      <c r="F26565" s="3">
        <v>39.19</v>
      </c>
      <c r="G26565" s="156"/>
    </row>
    <row r="26566" spans="1:7" x14ac:dyDescent="0.25">
      <c r="A26566" s="2">
        <v>21045</v>
      </c>
      <c r="B26566" s="3" t="s">
        <v>28530</v>
      </c>
      <c r="C26566" s="2" t="s">
        <v>13</v>
      </c>
      <c r="D26566" s="2" t="s">
        <v>42080</v>
      </c>
      <c r="E26566" s="2"/>
      <c r="F26566" s="3">
        <v>53.68</v>
      </c>
      <c r="G26566" s="156"/>
    </row>
    <row r="26567" spans="1:7" x14ac:dyDescent="0.25">
      <c r="A26567" s="2">
        <v>21041</v>
      </c>
      <c r="B26567" s="3" t="s">
        <v>28531</v>
      </c>
      <c r="C26567" s="2" t="s">
        <v>13</v>
      </c>
      <c r="D26567" s="2" t="s">
        <v>42080</v>
      </c>
      <c r="E26567" s="2"/>
      <c r="F26567" s="3">
        <v>46.29</v>
      </c>
      <c r="G26567" s="156"/>
    </row>
    <row r="26568" spans="1:7" x14ac:dyDescent="0.25">
      <c r="A26568" s="2">
        <v>21040</v>
      </c>
      <c r="B26568" s="3" t="s">
        <v>28532</v>
      </c>
      <c r="C26568" s="2" t="s">
        <v>13</v>
      </c>
      <c r="D26568" s="2" t="s">
        <v>42081</v>
      </c>
      <c r="E26568" s="2"/>
      <c r="F26568" s="3">
        <v>38.35</v>
      </c>
      <c r="G26568" s="156"/>
    </row>
    <row r="26569" spans="1:7" x14ac:dyDescent="0.25">
      <c r="A26569" s="2">
        <v>14149</v>
      </c>
      <c r="B26569" s="3" t="s">
        <v>28533</v>
      </c>
      <c r="C26569" s="2" t="s">
        <v>26735</v>
      </c>
      <c r="D26569" s="2" t="s">
        <v>42080</v>
      </c>
      <c r="E26569" s="2"/>
      <c r="F26569" s="3">
        <v>197.93</v>
      </c>
      <c r="G26569" s="156"/>
    </row>
    <row r="26570" spans="1:7" x14ac:dyDescent="0.25">
      <c r="A26570" s="2">
        <v>38099</v>
      </c>
      <c r="B26570" s="3" t="s">
        <v>28534</v>
      </c>
      <c r="C26570" s="2" t="s">
        <v>13</v>
      </c>
      <c r="D26570" s="2" t="s">
        <v>42080</v>
      </c>
      <c r="E26570" s="2"/>
      <c r="F26570" s="3">
        <v>1.68</v>
      </c>
      <c r="G26570" s="156"/>
    </row>
    <row r="26571" spans="1:7" x14ac:dyDescent="0.25">
      <c r="A26571" s="2">
        <v>38100</v>
      </c>
      <c r="B26571" s="3" t="s">
        <v>28535</v>
      </c>
      <c r="C26571" s="2" t="s">
        <v>13</v>
      </c>
      <c r="D26571" s="2" t="s">
        <v>42080</v>
      </c>
      <c r="E26571" s="2"/>
      <c r="F26571" s="3">
        <v>2.76</v>
      </c>
      <c r="G26571" s="156"/>
    </row>
    <row r="26572" spans="1:7" x14ac:dyDescent="0.25">
      <c r="A26572" s="2">
        <v>7576</v>
      </c>
      <c r="B26572" s="3" t="s">
        <v>28536</v>
      </c>
      <c r="C26572" s="2" t="s">
        <v>13</v>
      </c>
      <c r="D26572" s="2" t="s">
        <v>42080</v>
      </c>
      <c r="E26572" s="2"/>
      <c r="F26572" s="3">
        <v>141.30000000000001</v>
      </c>
      <c r="G26572" s="156"/>
    </row>
    <row r="26573" spans="1:7" x14ac:dyDescent="0.25">
      <c r="A26573" s="2">
        <v>3384</v>
      </c>
      <c r="B26573" s="3" t="s">
        <v>28537</v>
      </c>
      <c r="C26573" s="2" t="s">
        <v>13</v>
      </c>
      <c r="D26573" s="2" t="s">
        <v>42080</v>
      </c>
      <c r="E26573" s="2"/>
      <c r="F26573" s="3">
        <v>8.01</v>
      </c>
      <c r="G26573" s="156"/>
    </row>
    <row r="26574" spans="1:7" x14ac:dyDescent="0.25">
      <c r="A26574" s="2">
        <v>7572</v>
      </c>
      <c r="B26574" s="3" t="s">
        <v>28538</v>
      </c>
      <c r="C26574" s="2" t="s">
        <v>13</v>
      </c>
      <c r="D26574" s="2" t="s">
        <v>42080</v>
      </c>
      <c r="E26574" s="2"/>
      <c r="F26574" s="3">
        <v>7.55</v>
      </c>
      <c r="G26574" s="156"/>
    </row>
    <row r="26575" spans="1:7" x14ac:dyDescent="0.25">
      <c r="A26575" s="2">
        <v>3396</v>
      </c>
      <c r="B26575" s="3" t="s">
        <v>28539</v>
      </c>
      <c r="C26575" s="2" t="s">
        <v>13</v>
      </c>
      <c r="D26575" s="2" t="s">
        <v>42080</v>
      </c>
      <c r="E26575" s="2"/>
      <c r="F26575" s="3">
        <v>5.0999999999999996</v>
      </c>
      <c r="G26575" s="156"/>
    </row>
    <row r="26576" spans="1:7" x14ac:dyDescent="0.25">
      <c r="A26576" s="2">
        <v>45230</v>
      </c>
      <c r="B26576" s="3" t="s">
        <v>28540</v>
      </c>
      <c r="C26576" s="2" t="s">
        <v>13</v>
      </c>
      <c r="D26576" s="2" t="s">
        <v>42080</v>
      </c>
      <c r="E26576" s="2"/>
      <c r="F26576" s="3">
        <v>42.54</v>
      </c>
      <c r="G26576" s="156"/>
    </row>
    <row r="26577" spans="1:7" x14ac:dyDescent="0.25">
      <c r="A26577" s="2">
        <v>37590</v>
      </c>
      <c r="B26577" s="3" t="s">
        <v>28541</v>
      </c>
      <c r="C26577" s="2" t="s">
        <v>13</v>
      </c>
      <c r="D26577" s="2" t="s">
        <v>42080</v>
      </c>
      <c r="E26577" s="2"/>
      <c r="F26577" s="3">
        <v>16.86</v>
      </c>
      <c r="G26577" s="156"/>
    </row>
    <row r="26578" spans="1:7" x14ac:dyDescent="0.25">
      <c r="A26578" s="2">
        <v>37591</v>
      </c>
      <c r="B26578" s="3" t="s">
        <v>28542</v>
      </c>
      <c r="C26578" s="2" t="s">
        <v>13</v>
      </c>
      <c r="D26578" s="2" t="s">
        <v>42080</v>
      </c>
      <c r="E26578" s="2"/>
      <c r="F26578" s="3">
        <v>20.27</v>
      </c>
      <c r="G26578" s="156"/>
    </row>
    <row r="26579" spans="1:7" x14ac:dyDescent="0.25">
      <c r="A26579" s="2">
        <v>12626</v>
      </c>
      <c r="B26579" s="3" t="s">
        <v>28543</v>
      </c>
      <c r="C26579" s="2" t="s">
        <v>13</v>
      </c>
      <c r="D26579" s="2" t="s">
        <v>42080</v>
      </c>
      <c r="E26579" s="2"/>
      <c r="F26579" s="3">
        <v>49.1</v>
      </c>
      <c r="G26579" s="156"/>
    </row>
    <row r="26580" spans="1:7" x14ac:dyDescent="0.25">
      <c r="A26580" s="2">
        <v>11033</v>
      </c>
      <c r="B26580" s="3" t="s">
        <v>28544</v>
      </c>
      <c r="C26580" s="2" t="s">
        <v>13</v>
      </c>
      <c r="D26580" s="2" t="s">
        <v>42080</v>
      </c>
      <c r="E26580" s="2"/>
      <c r="F26580" s="3">
        <v>6.8</v>
      </c>
      <c r="G26580" s="156"/>
    </row>
    <row r="26581" spans="1:7" x14ac:dyDescent="0.25">
      <c r="A26581" s="2">
        <v>390</v>
      </c>
      <c r="B26581" s="3" t="s">
        <v>28545</v>
      </c>
      <c r="C26581" s="2" t="s">
        <v>13</v>
      </c>
      <c r="D26581" s="2" t="s">
        <v>42080</v>
      </c>
      <c r="E26581" s="2"/>
      <c r="F26581" s="3">
        <v>9.23</v>
      </c>
      <c r="G26581" s="156"/>
    </row>
    <row r="26582" spans="1:7" x14ac:dyDescent="0.25">
      <c r="A26582" s="2">
        <v>42436</v>
      </c>
      <c r="B26582" s="3" t="s">
        <v>28546</v>
      </c>
      <c r="C26582" s="2" t="s">
        <v>13</v>
      </c>
      <c r="D26582" s="2" t="s">
        <v>42080</v>
      </c>
      <c r="E26582" s="2"/>
      <c r="F26582" s="3">
        <v>2701.34</v>
      </c>
      <c r="G26582" s="156"/>
    </row>
    <row r="26583" spans="1:7" x14ac:dyDescent="0.25">
      <c r="A26583" s="2">
        <v>6194</v>
      </c>
      <c r="B26583" s="3" t="s">
        <v>28547</v>
      </c>
      <c r="C26583" s="2" t="s">
        <v>123</v>
      </c>
      <c r="D26583" s="2" t="s">
        <v>42080</v>
      </c>
      <c r="E26583" s="2"/>
      <c r="F26583" s="3">
        <v>5.89</v>
      </c>
      <c r="G26583" s="156"/>
    </row>
    <row r="26584" spans="1:7" x14ac:dyDescent="0.25">
      <c r="A26584" s="2">
        <v>10567</v>
      </c>
      <c r="B26584" s="3" t="s">
        <v>28548</v>
      </c>
      <c r="C26584" s="2" t="s">
        <v>123</v>
      </c>
      <c r="D26584" s="2" t="s">
        <v>42080</v>
      </c>
      <c r="E26584" s="2"/>
      <c r="F26584" s="3">
        <v>9.33</v>
      </c>
      <c r="G26584" s="156"/>
    </row>
    <row r="26585" spans="1:7" x14ac:dyDescent="0.25">
      <c r="A26585" s="2">
        <v>6212</v>
      </c>
      <c r="B26585" s="3" t="s">
        <v>28549</v>
      </c>
      <c r="C26585" s="2" t="s">
        <v>123</v>
      </c>
      <c r="D26585" s="2" t="s">
        <v>42081</v>
      </c>
      <c r="E26585" s="2"/>
      <c r="F26585" s="3">
        <v>13.69</v>
      </c>
      <c r="G26585" s="156"/>
    </row>
    <row r="26586" spans="1:7" x14ac:dyDescent="0.25">
      <c r="A26586" s="2">
        <v>3993</v>
      </c>
      <c r="B26586" s="3" t="s">
        <v>28550</v>
      </c>
      <c r="C26586" s="2" t="s">
        <v>65</v>
      </c>
      <c r="D26586" s="2" t="s">
        <v>42080</v>
      </c>
      <c r="E26586" s="2"/>
      <c r="F26586" s="3">
        <v>152.54</v>
      </c>
      <c r="G26586" s="156"/>
    </row>
    <row r="26587" spans="1:7" x14ac:dyDescent="0.25">
      <c r="A26587" s="2">
        <v>3990</v>
      </c>
      <c r="B26587" s="3" t="s">
        <v>28551</v>
      </c>
      <c r="C26587" s="2" t="s">
        <v>123</v>
      </c>
      <c r="D26587" s="2" t="s">
        <v>42080</v>
      </c>
      <c r="E26587" s="2"/>
      <c r="F26587" s="3">
        <v>28.7</v>
      </c>
      <c r="G26587" s="156"/>
    </row>
    <row r="26588" spans="1:7" x14ac:dyDescent="0.25">
      <c r="A26588" s="2">
        <v>3992</v>
      </c>
      <c r="B26588" s="3" t="s">
        <v>28552</v>
      </c>
      <c r="C26588" s="2" t="s">
        <v>123</v>
      </c>
      <c r="D26588" s="2" t="s">
        <v>42080</v>
      </c>
      <c r="E26588" s="2"/>
      <c r="F26588" s="3">
        <v>38.75</v>
      </c>
      <c r="G26588" s="156"/>
    </row>
    <row r="26589" spans="1:7" x14ac:dyDescent="0.25">
      <c r="A26589" s="2">
        <v>6178</v>
      </c>
      <c r="B26589" s="3" t="s">
        <v>28553</v>
      </c>
      <c r="C26589" s="2" t="s">
        <v>65</v>
      </c>
      <c r="D26589" s="2" t="s">
        <v>42080</v>
      </c>
      <c r="E26589" s="2"/>
      <c r="F26589" s="3">
        <v>463.28</v>
      </c>
      <c r="G26589" s="156"/>
    </row>
    <row r="26590" spans="1:7" x14ac:dyDescent="0.25">
      <c r="A26590" s="2">
        <v>6180</v>
      </c>
      <c r="B26590" s="3" t="s">
        <v>28554</v>
      </c>
      <c r="C26590" s="2" t="s">
        <v>65</v>
      </c>
      <c r="D26590" s="2" t="s">
        <v>42081</v>
      </c>
      <c r="E26590" s="2"/>
      <c r="F26590" s="3">
        <v>500</v>
      </c>
      <c r="G26590" s="156"/>
    </row>
    <row r="26591" spans="1:7" x14ac:dyDescent="0.25">
      <c r="A26591" s="2">
        <v>6182</v>
      </c>
      <c r="B26591" s="3" t="s">
        <v>28555</v>
      </c>
      <c r="C26591" s="2" t="s">
        <v>65</v>
      </c>
      <c r="D26591" s="2" t="s">
        <v>42080</v>
      </c>
      <c r="E26591" s="2"/>
      <c r="F26591" s="3">
        <v>620.62</v>
      </c>
      <c r="G26591" s="156"/>
    </row>
    <row r="26592" spans="1:7" x14ac:dyDescent="0.25">
      <c r="A26592" s="2">
        <v>43614</v>
      </c>
      <c r="B26592" s="3" t="s">
        <v>28556</v>
      </c>
      <c r="C26592" s="2" t="s">
        <v>123</v>
      </c>
      <c r="D26592" s="2" t="s">
        <v>42080</v>
      </c>
      <c r="E26592" s="2"/>
      <c r="F26592" s="3">
        <v>19.39</v>
      </c>
      <c r="G26592" s="156"/>
    </row>
    <row r="26593" spans="1:7" x14ac:dyDescent="0.25">
      <c r="A26593" s="2">
        <v>6193</v>
      </c>
      <c r="B26593" s="3" t="s">
        <v>28557</v>
      </c>
      <c r="C26593" s="2" t="s">
        <v>123</v>
      </c>
      <c r="D26593" s="2" t="s">
        <v>42080</v>
      </c>
      <c r="E26593" s="2"/>
      <c r="F26593" s="3">
        <v>23.6</v>
      </c>
      <c r="G26593" s="156"/>
    </row>
    <row r="26594" spans="1:7" x14ac:dyDescent="0.25">
      <c r="A26594" s="2">
        <v>6189</v>
      </c>
      <c r="B26594" s="3" t="s">
        <v>28558</v>
      </c>
      <c r="C26594" s="2" t="s">
        <v>123</v>
      </c>
      <c r="D26594" s="2" t="s">
        <v>42080</v>
      </c>
      <c r="E26594" s="2"/>
      <c r="F26594" s="3">
        <v>34.44</v>
      </c>
      <c r="G26594" s="156"/>
    </row>
    <row r="26595" spans="1:7" x14ac:dyDescent="0.25">
      <c r="A26595" s="2">
        <v>6214</v>
      </c>
      <c r="B26595" s="3" t="s">
        <v>28559</v>
      </c>
      <c r="C26595" s="2" t="s">
        <v>65</v>
      </c>
      <c r="D26595" s="2" t="s">
        <v>42080</v>
      </c>
      <c r="E26595" s="2"/>
      <c r="F26595" s="3">
        <v>290.2</v>
      </c>
      <c r="G26595" s="156"/>
    </row>
    <row r="26596" spans="1:7" x14ac:dyDescent="0.25">
      <c r="A26596" s="2">
        <v>44027</v>
      </c>
      <c r="B26596" s="3" t="s">
        <v>28560</v>
      </c>
      <c r="C26596" s="2" t="s">
        <v>13</v>
      </c>
      <c r="D26596" s="2" t="s">
        <v>42080</v>
      </c>
      <c r="E26596" s="2"/>
      <c r="F26596" s="3">
        <v>1.1599999999999999</v>
      </c>
      <c r="G26596" s="156"/>
    </row>
    <row r="26597" spans="1:7" x14ac:dyDescent="0.25">
      <c r="A26597" s="2">
        <v>36153</v>
      </c>
      <c r="B26597" s="3" t="s">
        <v>28561</v>
      </c>
      <c r="C26597" s="2" t="s">
        <v>13</v>
      </c>
      <c r="D26597" s="2" t="s">
        <v>42080</v>
      </c>
      <c r="E26597" s="2"/>
      <c r="F26597" s="3">
        <v>212.08</v>
      </c>
      <c r="G26597" s="156"/>
    </row>
    <row r="26598" spans="1:7" x14ac:dyDescent="0.25">
      <c r="A26598" s="2">
        <v>10742</v>
      </c>
      <c r="B26598" s="3" t="s">
        <v>28562</v>
      </c>
      <c r="C26598" s="2" t="s">
        <v>13</v>
      </c>
      <c r="D26598" s="2" t="s">
        <v>42081</v>
      </c>
      <c r="E26598" s="2"/>
      <c r="F26598" s="3">
        <v>889.9</v>
      </c>
      <c r="G26598" s="156"/>
    </row>
    <row r="26599" spans="1:7" x14ac:dyDescent="0.25">
      <c r="A26599" s="2">
        <v>45239</v>
      </c>
      <c r="B26599" s="3" t="s">
        <v>28563</v>
      </c>
      <c r="C26599" s="2" t="s">
        <v>13</v>
      </c>
      <c r="D26599" s="2" t="s">
        <v>42080</v>
      </c>
      <c r="E26599" s="2"/>
      <c r="F26599" s="3">
        <v>28.01</v>
      </c>
      <c r="G26599" s="156"/>
    </row>
    <row r="26600" spans="1:7" x14ac:dyDescent="0.25">
      <c r="A26600" s="2">
        <v>38465</v>
      </c>
      <c r="B26600" s="3" t="s">
        <v>28564</v>
      </c>
      <c r="C26600" s="2" t="s">
        <v>13</v>
      </c>
      <c r="D26600" s="2" t="s">
        <v>42080</v>
      </c>
      <c r="E26600" s="2"/>
      <c r="F26600" s="3">
        <v>77.39</v>
      </c>
      <c r="G26600" s="156"/>
    </row>
    <row r="26601" spans="1:7" x14ac:dyDescent="0.25">
      <c r="A26601" s="2">
        <v>7543</v>
      </c>
      <c r="B26601" s="3" t="s">
        <v>28565</v>
      </c>
      <c r="C26601" s="2" t="s">
        <v>13</v>
      </c>
      <c r="D26601" s="2" t="s">
        <v>42080</v>
      </c>
      <c r="E26601" s="2"/>
      <c r="F26601" s="3">
        <v>4.55</v>
      </c>
      <c r="G26601" s="156"/>
    </row>
    <row r="26602" spans="1:7" x14ac:dyDescent="0.25">
      <c r="A26602" s="2">
        <v>43427</v>
      </c>
      <c r="B26602" s="3" t="s">
        <v>28566</v>
      </c>
      <c r="C26602" s="2" t="s">
        <v>13</v>
      </c>
      <c r="D26602" s="2" t="s">
        <v>42080</v>
      </c>
      <c r="E26602" s="2"/>
      <c r="F26602" s="3">
        <v>2180.25</v>
      </c>
      <c r="G26602" s="156"/>
    </row>
    <row r="26603" spans="1:7" x14ac:dyDescent="0.25">
      <c r="A26603" s="2">
        <v>41613</v>
      </c>
      <c r="B26603" s="3" t="s">
        <v>28567</v>
      </c>
      <c r="C26603" s="2" t="s">
        <v>13</v>
      </c>
      <c r="D26603" s="2" t="s">
        <v>42080</v>
      </c>
      <c r="E26603" s="2"/>
      <c r="F26603" s="3">
        <v>140.15</v>
      </c>
      <c r="G26603" s="156"/>
    </row>
    <row r="26604" spans="1:7" x14ac:dyDescent="0.25">
      <c r="A26604" s="2">
        <v>41614</v>
      </c>
      <c r="B26604" s="3" t="s">
        <v>28568</v>
      </c>
      <c r="C26604" s="2" t="s">
        <v>13</v>
      </c>
      <c r="D26604" s="2" t="s">
        <v>42080</v>
      </c>
      <c r="E26604" s="2"/>
      <c r="F26604" s="3">
        <v>178.57</v>
      </c>
      <c r="G26604" s="156"/>
    </row>
    <row r="26605" spans="1:7" x14ac:dyDescent="0.25">
      <c r="A26605" s="2">
        <v>41615</v>
      </c>
      <c r="B26605" s="3" t="s">
        <v>28569</v>
      </c>
      <c r="C26605" s="2" t="s">
        <v>13</v>
      </c>
      <c r="D26605" s="2" t="s">
        <v>42080</v>
      </c>
      <c r="E26605" s="2"/>
      <c r="F26605" s="3">
        <v>276</v>
      </c>
      <c r="G26605" s="156"/>
    </row>
    <row r="26606" spans="1:7" x14ac:dyDescent="0.25">
      <c r="A26606" s="2">
        <v>41616</v>
      </c>
      <c r="B26606" s="3" t="s">
        <v>28570</v>
      </c>
      <c r="C26606" s="2" t="s">
        <v>13</v>
      </c>
      <c r="D26606" s="2" t="s">
        <v>42080</v>
      </c>
      <c r="E26606" s="2"/>
      <c r="F26606" s="3">
        <v>412.39</v>
      </c>
      <c r="G26606" s="156"/>
    </row>
    <row r="26607" spans="1:7" x14ac:dyDescent="0.25">
      <c r="A26607" s="2">
        <v>41617</v>
      </c>
      <c r="B26607" s="3" t="s">
        <v>28571</v>
      </c>
      <c r="C26607" s="2" t="s">
        <v>13</v>
      </c>
      <c r="D26607" s="2" t="s">
        <v>42080</v>
      </c>
      <c r="E26607" s="2"/>
      <c r="F26607" s="3">
        <v>819.99</v>
      </c>
      <c r="G26607" s="156"/>
    </row>
    <row r="26608" spans="1:7" x14ac:dyDescent="0.25">
      <c r="A26608" s="2">
        <v>41618</v>
      </c>
      <c r="B26608" s="3" t="s">
        <v>28572</v>
      </c>
      <c r="C26608" s="2" t="s">
        <v>13</v>
      </c>
      <c r="D26608" s="2" t="s">
        <v>42080</v>
      </c>
      <c r="E26608" s="2"/>
      <c r="F26608" s="3">
        <v>1509.56</v>
      </c>
      <c r="G26608" s="156"/>
    </row>
    <row r="26609" spans="1:7" x14ac:dyDescent="0.25">
      <c r="A26609" s="2">
        <v>43428</v>
      </c>
      <c r="B26609" s="3" t="s">
        <v>28573</v>
      </c>
      <c r="C26609" s="2" t="s">
        <v>13</v>
      </c>
      <c r="D26609" s="2" t="s">
        <v>42080</v>
      </c>
      <c r="E26609" s="2"/>
      <c r="F26609" s="3">
        <v>2651.57</v>
      </c>
      <c r="G26609" s="156"/>
    </row>
    <row r="26610" spans="1:7" x14ac:dyDescent="0.25">
      <c r="A26610" s="2">
        <v>41619</v>
      </c>
      <c r="B26610" s="3" t="s">
        <v>28574</v>
      </c>
      <c r="C26610" s="2" t="s">
        <v>13</v>
      </c>
      <c r="D26610" s="2" t="s">
        <v>42080</v>
      </c>
      <c r="E26610" s="2"/>
      <c r="F26610" s="3">
        <v>171.79</v>
      </c>
      <c r="G26610" s="156"/>
    </row>
    <row r="26611" spans="1:7" x14ac:dyDescent="0.25">
      <c r="A26611" s="2">
        <v>41620</v>
      </c>
      <c r="B26611" s="3" t="s">
        <v>28575</v>
      </c>
      <c r="C26611" s="2" t="s">
        <v>13</v>
      </c>
      <c r="D26611" s="2" t="s">
        <v>42080</v>
      </c>
      <c r="E26611" s="2"/>
      <c r="F26611" s="3">
        <v>217</v>
      </c>
      <c r="G26611" s="156"/>
    </row>
    <row r="26612" spans="1:7" x14ac:dyDescent="0.25">
      <c r="A26612" s="2">
        <v>41622</v>
      </c>
      <c r="B26612" s="3" t="s">
        <v>28576</v>
      </c>
      <c r="C26612" s="2" t="s">
        <v>13</v>
      </c>
      <c r="D26612" s="2" t="s">
        <v>42080</v>
      </c>
      <c r="E26612" s="2"/>
      <c r="F26612" s="3">
        <v>376.37</v>
      </c>
      <c r="G26612" s="156"/>
    </row>
    <row r="26613" spans="1:7" x14ac:dyDescent="0.25">
      <c r="A26613" s="2">
        <v>41623</v>
      </c>
      <c r="B26613" s="3" t="s">
        <v>28577</v>
      </c>
      <c r="C26613" s="2" t="s">
        <v>13</v>
      </c>
      <c r="D26613" s="2" t="s">
        <v>42080</v>
      </c>
      <c r="E26613" s="2"/>
      <c r="F26613" s="3">
        <v>578.67999999999995</v>
      </c>
      <c r="G26613" s="156"/>
    </row>
    <row r="26614" spans="1:7" x14ac:dyDescent="0.25">
      <c r="A26614" s="2">
        <v>41624</v>
      </c>
      <c r="B26614" s="3" t="s">
        <v>28578</v>
      </c>
      <c r="C26614" s="2" t="s">
        <v>13</v>
      </c>
      <c r="D26614" s="2" t="s">
        <v>42080</v>
      </c>
      <c r="E26614" s="2"/>
      <c r="F26614" s="3">
        <v>1085.04</v>
      </c>
      <c r="G26614" s="156"/>
    </row>
    <row r="26615" spans="1:7" x14ac:dyDescent="0.25">
      <c r="A26615" s="2">
        <v>41625</v>
      </c>
      <c r="B26615" s="3" t="s">
        <v>28579</v>
      </c>
      <c r="C26615" s="2" t="s">
        <v>13</v>
      </c>
      <c r="D26615" s="2" t="s">
        <v>42080</v>
      </c>
      <c r="E26615" s="2"/>
      <c r="F26615" s="3">
        <v>1669.38</v>
      </c>
      <c r="G26615" s="156"/>
    </row>
    <row r="26616" spans="1:7" x14ac:dyDescent="0.25">
      <c r="A26616" s="2">
        <v>39346</v>
      </c>
      <c r="B26616" s="3" t="s">
        <v>28580</v>
      </c>
      <c r="C26616" s="2" t="s">
        <v>13</v>
      </c>
      <c r="D26616" s="2" t="s">
        <v>42080</v>
      </c>
      <c r="E26616" s="2"/>
      <c r="F26616" s="3">
        <v>2.81</v>
      </c>
      <c r="G26616" s="156"/>
    </row>
    <row r="26617" spans="1:7" x14ac:dyDescent="0.25">
      <c r="A26617" s="2">
        <v>39350</v>
      </c>
      <c r="B26617" s="3" t="s">
        <v>28581</v>
      </c>
      <c r="C26617" s="2" t="s">
        <v>13</v>
      </c>
      <c r="D26617" s="2" t="s">
        <v>42080</v>
      </c>
      <c r="E26617" s="2"/>
      <c r="F26617" s="3">
        <v>3.02</v>
      </c>
      <c r="G26617" s="156"/>
    </row>
    <row r="26618" spans="1:7" x14ac:dyDescent="0.25">
      <c r="A26618" s="2">
        <v>39351</v>
      </c>
      <c r="B26618" s="3" t="s">
        <v>28582</v>
      </c>
      <c r="C26618" s="2" t="s">
        <v>13</v>
      </c>
      <c r="D26618" s="2" t="s">
        <v>42080</v>
      </c>
      <c r="E26618" s="2"/>
      <c r="F26618" s="3">
        <v>3.5</v>
      </c>
      <c r="G26618" s="156"/>
    </row>
    <row r="26619" spans="1:7" x14ac:dyDescent="0.25">
      <c r="A26619" s="2">
        <v>39352</v>
      </c>
      <c r="B26619" s="3" t="s">
        <v>28583</v>
      </c>
      <c r="C26619" s="2" t="s">
        <v>13</v>
      </c>
      <c r="D26619" s="2" t="s">
        <v>42080</v>
      </c>
      <c r="E26619" s="2"/>
      <c r="F26619" s="3">
        <v>2.81</v>
      </c>
      <c r="G26619" s="156"/>
    </row>
    <row r="26620" spans="1:7" x14ac:dyDescent="0.25">
      <c r="A26620" s="2">
        <v>38837</v>
      </c>
      <c r="B26620" s="3" t="s">
        <v>28584</v>
      </c>
      <c r="C26620" s="2" t="s">
        <v>13</v>
      </c>
      <c r="D26620" s="2" t="s">
        <v>42080</v>
      </c>
      <c r="E26620" s="2"/>
      <c r="F26620" s="3">
        <v>8.81</v>
      </c>
      <c r="G26620" s="156"/>
    </row>
    <row r="26621" spans="1:7" x14ac:dyDescent="0.25">
      <c r="A26621" s="2">
        <v>38836</v>
      </c>
      <c r="B26621" s="3" t="s">
        <v>28585</v>
      </c>
      <c r="C26621" s="2" t="s">
        <v>13</v>
      </c>
      <c r="D26621" s="2" t="s">
        <v>42080</v>
      </c>
      <c r="E26621" s="2"/>
      <c r="F26621" s="3">
        <v>6.15</v>
      </c>
      <c r="G26621" s="156"/>
    </row>
    <row r="26622" spans="1:7" x14ac:dyDescent="0.25">
      <c r="A26622" s="2">
        <v>2666</v>
      </c>
      <c r="B26622" s="3" t="s">
        <v>28586</v>
      </c>
      <c r="C26622" s="2" t="s">
        <v>13</v>
      </c>
      <c r="D26622" s="2" t="s">
        <v>42080</v>
      </c>
      <c r="E26622" s="2"/>
      <c r="F26622" s="3">
        <v>7.05</v>
      </c>
      <c r="G26622" s="156"/>
    </row>
    <row r="26623" spans="1:7" x14ac:dyDescent="0.25">
      <c r="A26623" s="2">
        <v>2668</v>
      </c>
      <c r="B26623" s="3" t="s">
        <v>28587</v>
      </c>
      <c r="C26623" s="2" t="s">
        <v>13</v>
      </c>
      <c r="D26623" s="2" t="s">
        <v>42080</v>
      </c>
      <c r="E26623" s="2"/>
      <c r="F26623" s="3">
        <v>8.0500000000000007</v>
      </c>
      <c r="G26623" s="156"/>
    </row>
    <row r="26624" spans="1:7" x14ac:dyDescent="0.25">
      <c r="A26624" s="2">
        <v>2664</v>
      </c>
      <c r="B26624" s="3" t="s">
        <v>28588</v>
      </c>
      <c r="C26624" s="2" t="s">
        <v>13</v>
      </c>
      <c r="D26624" s="2" t="s">
        <v>42080</v>
      </c>
      <c r="E26624" s="2"/>
      <c r="F26624" s="3">
        <v>11.88</v>
      </c>
      <c r="G26624" s="156"/>
    </row>
    <row r="26625" spans="1:7" x14ac:dyDescent="0.25">
      <c r="A26625" s="2">
        <v>2662</v>
      </c>
      <c r="B26625" s="3" t="s">
        <v>28589</v>
      </c>
      <c r="C26625" s="2" t="s">
        <v>13</v>
      </c>
      <c r="D26625" s="2" t="s">
        <v>42080</v>
      </c>
      <c r="E26625" s="2"/>
      <c r="F26625" s="3">
        <v>14.57</v>
      </c>
      <c r="G26625" s="156"/>
    </row>
    <row r="26626" spans="1:7" x14ac:dyDescent="0.25">
      <c r="A26626" s="2">
        <v>20964</v>
      </c>
      <c r="B26626" s="3" t="s">
        <v>28590</v>
      </c>
      <c r="C26626" s="2" t="s">
        <v>13</v>
      </c>
      <c r="D26626" s="2" t="s">
        <v>42080</v>
      </c>
      <c r="E26626" s="2"/>
      <c r="F26626" s="3">
        <v>135.49</v>
      </c>
      <c r="G26626" s="156"/>
    </row>
    <row r="26627" spans="1:7" x14ac:dyDescent="0.25">
      <c r="A26627" s="2">
        <v>10905</v>
      </c>
      <c r="B26627" s="3" t="s">
        <v>28591</v>
      </c>
      <c r="C26627" s="2" t="s">
        <v>13</v>
      </c>
      <c r="D26627" s="2" t="s">
        <v>42080</v>
      </c>
      <c r="E26627" s="2"/>
      <c r="F26627" s="3">
        <v>181.76</v>
      </c>
      <c r="G26627" s="156"/>
    </row>
    <row r="26628" spans="1:7" x14ac:dyDescent="0.25">
      <c r="A26628" s="2">
        <v>11289</v>
      </c>
      <c r="B26628" s="3" t="s">
        <v>28592</v>
      </c>
      <c r="C26628" s="2" t="s">
        <v>13</v>
      </c>
      <c r="D26628" s="2" t="s">
        <v>42080</v>
      </c>
      <c r="E26628" s="2"/>
      <c r="F26628" s="3">
        <v>84.65</v>
      </c>
      <c r="G26628" s="156"/>
    </row>
    <row r="26629" spans="1:7" x14ac:dyDescent="0.25">
      <c r="A26629" s="2">
        <v>11241</v>
      </c>
      <c r="B26629" s="3" t="s">
        <v>28593</v>
      </c>
      <c r="C26629" s="2" t="s">
        <v>13</v>
      </c>
      <c r="D26629" s="2" t="s">
        <v>42080</v>
      </c>
      <c r="E26629" s="2"/>
      <c r="F26629" s="3">
        <v>211.62</v>
      </c>
      <c r="G26629" s="156"/>
    </row>
    <row r="26630" spans="1:7" x14ac:dyDescent="0.25">
      <c r="A26630" s="2">
        <v>11301</v>
      </c>
      <c r="B26630" s="3" t="s">
        <v>28594</v>
      </c>
      <c r="C26630" s="2" t="s">
        <v>13</v>
      </c>
      <c r="D26630" s="2" t="s">
        <v>42080</v>
      </c>
      <c r="E26630" s="2"/>
      <c r="F26630" s="3">
        <v>536.62</v>
      </c>
      <c r="G26630" s="156"/>
    </row>
    <row r="26631" spans="1:7" x14ac:dyDescent="0.25">
      <c r="A26631" s="2">
        <v>21090</v>
      </c>
      <c r="B26631" s="3" t="s">
        <v>28595</v>
      </c>
      <c r="C26631" s="2" t="s">
        <v>13</v>
      </c>
      <c r="D26631" s="2" t="s">
        <v>42080</v>
      </c>
      <c r="E26631" s="2"/>
      <c r="F26631" s="3">
        <v>657.55</v>
      </c>
      <c r="G26631" s="156"/>
    </row>
    <row r="26632" spans="1:7" x14ac:dyDescent="0.25">
      <c r="A26632" s="2">
        <v>11315</v>
      </c>
      <c r="B26632" s="3" t="s">
        <v>28596</v>
      </c>
      <c r="C26632" s="2" t="s">
        <v>13</v>
      </c>
      <c r="D26632" s="2" t="s">
        <v>42080</v>
      </c>
      <c r="E26632" s="2"/>
      <c r="F26632" s="3">
        <v>128.47999999999999</v>
      </c>
      <c r="G26632" s="156"/>
    </row>
    <row r="26633" spans="1:7" x14ac:dyDescent="0.25">
      <c r="A26633" s="2">
        <v>21071</v>
      </c>
      <c r="B26633" s="3" t="s">
        <v>28597</v>
      </c>
      <c r="C26633" s="2" t="s">
        <v>13</v>
      </c>
      <c r="D26633" s="2" t="s">
        <v>42080</v>
      </c>
      <c r="E26633" s="2"/>
      <c r="F26633" s="3">
        <v>196.51</v>
      </c>
      <c r="G26633" s="156"/>
    </row>
    <row r="26634" spans="1:7" x14ac:dyDescent="0.25">
      <c r="A26634" s="2">
        <v>14112</v>
      </c>
      <c r="B26634" s="3" t="s">
        <v>28598</v>
      </c>
      <c r="C26634" s="2" t="s">
        <v>13</v>
      </c>
      <c r="D26634" s="2" t="s">
        <v>42080</v>
      </c>
      <c r="E26634" s="2"/>
      <c r="F26634" s="3">
        <v>274.36</v>
      </c>
      <c r="G26634" s="156"/>
    </row>
    <row r="26635" spans="1:7" x14ac:dyDescent="0.25">
      <c r="A26635" s="2">
        <v>11316</v>
      </c>
      <c r="B26635" s="3" t="s">
        <v>28599</v>
      </c>
      <c r="C26635" s="2" t="s">
        <v>13</v>
      </c>
      <c r="D26635" s="2" t="s">
        <v>42080</v>
      </c>
      <c r="E26635" s="2"/>
      <c r="F26635" s="3">
        <v>423.25</v>
      </c>
      <c r="G26635" s="156"/>
    </row>
    <row r="26636" spans="1:7" x14ac:dyDescent="0.25">
      <c r="A26636" s="2">
        <v>6243</v>
      </c>
      <c r="B26636" s="3" t="s">
        <v>28600</v>
      </c>
      <c r="C26636" s="2" t="s">
        <v>13</v>
      </c>
      <c r="D26636" s="2" t="s">
        <v>42081</v>
      </c>
      <c r="E26636" s="2"/>
      <c r="F26636" s="3">
        <v>487.5</v>
      </c>
      <c r="G26636" s="156"/>
    </row>
    <row r="26637" spans="1:7" x14ac:dyDescent="0.25">
      <c r="A26637" s="2">
        <v>6240</v>
      </c>
      <c r="B26637" s="3" t="s">
        <v>28601</v>
      </c>
      <c r="C26637" s="2" t="s">
        <v>13</v>
      </c>
      <c r="D26637" s="2" t="s">
        <v>42080</v>
      </c>
      <c r="E26637" s="2"/>
      <c r="F26637" s="3">
        <v>645.46</v>
      </c>
      <c r="G26637" s="156"/>
    </row>
    <row r="26638" spans="1:7" x14ac:dyDescent="0.25">
      <c r="A26638" s="2">
        <v>11296</v>
      </c>
      <c r="B26638" s="3" t="s">
        <v>28602</v>
      </c>
      <c r="C26638" s="2" t="s">
        <v>13</v>
      </c>
      <c r="D26638" s="2" t="s">
        <v>42080</v>
      </c>
      <c r="E26638" s="2"/>
      <c r="F26638" s="3">
        <v>2056.56</v>
      </c>
      <c r="G26638" s="156"/>
    </row>
    <row r="26639" spans="1:7" x14ac:dyDescent="0.25">
      <c r="A26639" s="2">
        <v>11299</v>
      </c>
      <c r="B26639" s="3" t="s">
        <v>28603</v>
      </c>
      <c r="C26639" s="2" t="s">
        <v>13</v>
      </c>
      <c r="D26639" s="2" t="s">
        <v>42080</v>
      </c>
      <c r="E26639" s="2"/>
      <c r="F26639" s="3">
        <v>696.1</v>
      </c>
      <c r="G26639" s="156"/>
    </row>
    <row r="26640" spans="1:7" x14ac:dyDescent="0.25">
      <c r="A26640" s="2">
        <v>11688</v>
      </c>
      <c r="B26640" s="3" t="s">
        <v>28604</v>
      </c>
      <c r="C26640" s="2" t="s">
        <v>13</v>
      </c>
      <c r="D26640" s="2" t="s">
        <v>42080</v>
      </c>
      <c r="E26640" s="2"/>
      <c r="F26640" s="3">
        <v>485.86</v>
      </c>
      <c r="G26640" s="156"/>
    </row>
    <row r="26641" spans="1:7" x14ac:dyDescent="0.25">
      <c r="A26641" s="2">
        <v>37736</v>
      </c>
      <c r="B26641" s="3" t="s">
        <v>28605</v>
      </c>
      <c r="C26641" s="2" t="s">
        <v>13</v>
      </c>
      <c r="D26641" s="2" t="s">
        <v>42081</v>
      </c>
      <c r="E26641" s="2"/>
      <c r="F26641" s="3">
        <v>91750</v>
      </c>
      <c r="G26641" s="156"/>
    </row>
    <row r="26642" spans="1:7" x14ac:dyDescent="0.25">
      <c r="A26642" s="2">
        <v>37739</v>
      </c>
      <c r="B26642" s="3" t="s">
        <v>28606</v>
      </c>
      <c r="C26642" s="2" t="s">
        <v>13</v>
      </c>
      <c r="D26642" s="2" t="s">
        <v>42080</v>
      </c>
      <c r="E26642" s="2"/>
      <c r="F26642" s="3">
        <v>112923.07</v>
      </c>
      <c r="G26642" s="156"/>
    </row>
    <row r="26643" spans="1:7" x14ac:dyDescent="0.25">
      <c r="A26643" s="2">
        <v>37738</v>
      </c>
      <c r="B26643" s="3" t="s">
        <v>28607</v>
      </c>
      <c r="C26643" s="2" t="s">
        <v>13</v>
      </c>
      <c r="D26643" s="2" t="s">
        <v>42080</v>
      </c>
      <c r="E26643" s="2"/>
      <c r="F26643" s="3">
        <v>76560.62</v>
      </c>
      <c r="G26643" s="156"/>
    </row>
    <row r="26644" spans="1:7" x14ac:dyDescent="0.25">
      <c r="A26644" s="2">
        <v>25014</v>
      </c>
      <c r="B26644" s="3" t="s">
        <v>28608</v>
      </c>
      <c r="C26644" s="2" t="s">
        <v>13</v>
      </c>
      <c r="D26644" s="2" t="s">
        <v>42080</v>
      </c>
      <c r="E26644" s="2"/>
      <c r="F26644" s="3">
        <v>127575.45</v>
      </c>
      <c r="G26644" s="156"/>
    </row>
    <row r="26645" spans="1:7" x14ac:dyDescent="0.25">
      <c r="A26645" s="2">
        <v>14405</v>
      </c>
      <c r="B26645" s="3" t="s">
        <v>28609</v>
      </c>
      <c r="C26645" s="2" t="s">
        <v>13</v>
      </c>
      <c r="D26645" s="2" t="s">
        <v>42080</v>
      </c>
      <c r="E26645" s="2"/>
      <c r="F26645" s="3">
        <v>156956.93</v>
      </c>
      <c r="G26645" s="156"/>
    </row>
    <row r="26646" spans="1:7" x14ac:dyDescent="0.25">
      <c r="A26646" s="2">
        <v>20271</v>
      </c>
      <c r="B26646" s="3" t="s">
        <v>28610</v>
      </c>
      <c r="C26646" s="2" t="s">
        <v>13</v>
      </c>
      <c r="D26646" s="2" t="s">
        <v>42080</v>
      </c>
      <c r="E26646" s="2"/>
      <c r="F26646" s="3">
        <v>589.30999999999995</v>
      </c>
      <c r="G26646" s="156"/>
    </row>
    <row r="26647" spans="1:7" x14ac:dyDescent="0.25">
      <c r="A26647" s="2">
        <v>10423</v>
      </c>
      <c r="B26647" s="3" t="s">
        <v>28611</v>
      </c>
      <c r="C26647" s="2" t="s">
        <v>13</v>
      </c>
      <c r="D26647" s="2" t="s">
        <v>42080</v>
      </c>
      <c r="E26647" s="2"/>
      <c r="F26647" s="3">
        <v>432.69</v>
      </c>
      <c r="G26647" s="156"/>
    </row>
    <row r="26648" spans="1:7" x14ac:dyDescent="0.25">
      <c r="A26648" s="2">
        <v>36790</v>
      </c>
      <c r="B26648" s="3" t="s">
        <v>28612</v>
      </c>
      <c r="C26648" s="2" t="s">
        <v>13</v>
      </c>
      <c r="D26648" s="2" t="s">
        <v>42080</v>
      </c>
      <c r="E26648" s="2"/>
      <c r="F26648" s="3">
        <v>429.45</v>
      </c>
      <c r="G26648" s="156"/>
    </row>
    <row r="26649" spans="1:7" x14ac:dyDescent="0.25">
      <c r="A26649" s="2">
        <v>37589</v>
      </c>
      <c r="B26649" s="3" t="s">
        <v>28613</v>
      </c>
      <c r="C26649" s="2" t="s">
        <v>13</v>
      </c>
      <c r="D26649" s="2" t="s">
        <v>42080</v>
      </c>
      <c r="E26649" s="2"/>
      <c r="F26649" s="3">
        <v>526.17999999999995</v>
      </c>
      <c r="G26649" s="156"/>
    </row>
    <row r="26650" spans="1:7" x14ac:dyDescent="0.25">
      <c r="A26650" s="2">
        <v>11690</v>
      </c>
      <c r="B26650" s="3" t="s">
        <v>28614</v>
      </c>
      <c r="C26650" s="2" t="s">
        <v>13</v>
      </c>
      <c r="D26650" s="2" t="s">
        <v>42080</v>
      </c>
      <c r="E26650" s="2"/>
      <c r="F26650" s="3">
        <v>279.52</v>
      </c>
      <c r="G26650" s="156"/>
    </row>
    <row r="26651" spans="1:7" x14ac:dyDescent="0.25">
      <c r="A26651" s="2">
        <v>20234</v>
      </c>
      <c r="B26651" s="3" t="s">
        <v>28615</v>
      </c>
      <c r="C26651" s="2" t="s">
        <v>13</v>
      </c>
      <c r="D26651" s="2" t="s">
        <v>42080</v>
      </c>
      <c r="E26651" s="2"/>
      <c r="F26651" s="3">
        <v>353.74</v>
      </c>
      <c r="G26651" s="156"/>
    </row>
    <row r="26652" spans="1:7" x14ac:dyDescent="0.25">
      <c r="A26652" s="2">
        <v>44480</v>
      </c>
      <c r="B26652" s="3" t="s">
        <v>28616</v>
      </c>
      <c r="C26652" s="2" t="s">
        <v>148</v>
      </c>
      <c r="D26652" s="2" t="s">
        <v>42080</v>
      </c>
      <c r="E26652" s="2"/>
      <c r="F26652" s="3">
        <v>16.649999999999999</v>
      </c>
      <c r="G26652" s="156"/>
    </row>
    <row r="26653" spans="1:7" x14ac:dyDescent="0.25">
      <c r="A26653" s="2">
        <v>11457</v>
      </c>
      <c r="B26653" s="3" t="s">
        <v>28617</v>
      </c>
      <c r="C26653" s="2" t="s">
        <v>13</v>
      </c>
      <c r="D26653" s="2" t="s">
        <v>42080</v>
      </c>
      <c r="E26653" s="2"/>
      <c r="F26653" s="3">
        <v>45.79</v>
      </c>
      <c r="G26653" s="156"/>
    </row>
    <row r="26654" spans="1:7" x14ac:dyDescent="0.25">
      <c r="A26654" s="2">
        <v>44073</v>
      </c>
      <c r="B26654" s="3" t="s">
        <v>28618</v>
      </c>
      <c r="C26654" s="2" t="s">
        <v>123</v>
      </c>
      <c r="D26654" s="2" t="s">
        <v>42080</v>
      </c>
      <c r="E26654" s="2"/>
      <c r="F26654" s="3">
        <v>0.91</v>
      </c>
      <c r="G26654" s="156"/>
    </row>
    <row r="26655" spans="1:7" x14ac:dyDescent="0.25">
      <c r="A26655" s="2">
        <v>3593</v>
      </c>
      <c r="B26655" s="3" t="s">
        <v>28619</v>
      </c>
      <c r="C26655" s="2" t="s">
        <v>13</v>
      </c>
      <c r="D26655" s="2" t="s">
        <v>42080</v>
      </c>
      <c r="E26655" s="2"/>
      <c r="F26655" s="3">
        <v>94.75</v>
      </c>
      <c r="G26655" s="156"/>
    </row>
    <row r="26656" spans="1:7" x14ac:dyDescent="0.25">
      <c r="A26656" s="2">
        <v>3588</v>
      </c>
      <c r="B26656" s="3" t="s">
        <v>28620</v>
      </c>
      <c r="C26656" s="2" t="s">
        <v>13</v>
      </c>
      <c r="D26656" s="2" t="s">
        <v>42080</v>
      </c>
      <c r="E26656" s="2"/>
      <c r="F26656" s="3">
        <v>73.03</v>
      </c>
      <c r="G26656" s="156"/>
    </row>
    <row r="26657" spans="1:7" x14ac:dyDescent="0.25">
      <c r="A26657" s="2">
        <v>3587</v>
      </c>
      <c r="B26657" s="3" t="s">
        <v>28621</v>
      </c>
      <c r="C26657" s="2" t="s">
        <v>13</v>
      </c>
      <c r="D26657" s="2" t="s">
        <v>42080</v>
      </c>
      <c r="E26657" s="2"/>
      <c r="F26657" s="3">
        <v>45.32</v>
      </c>
      <c r="G26657" s="156"/>
    </row>
    <row r="26658" spans="1:7" x14ac:dyDescent="0.25">
      <c r="A26658" s="2">
        <v>3585</v>
      </c>
      <c r="B26658" s="3" t="s">
        <v>28622</v>
      </c>
      <c r="C26658" s="2" t="s">
        <v>13</v>
      </c>
      <c r="D26658" s="2" t="s">
        <v>42080</v>
      </c>
      <c r="E26658" s="2"/>
      <c r="F26658" s="3">
        <v>22.56</v>
      </c>
      <c r="G26658" s="156"/>
    </row>
    <row r="26659" spans="1:7" x14ac:dyDescent="0.25">
      <c r="A26659" s="2">
        <v>3590</v>
      </c>
      <c r="B26659" s="3" t="s">
        <v>28623</v>
      </c>
      <c r="C26659" s="2" t="s">
        <v>13</v>
      </c>
      <c r="D26659" s="2" t="s">
        <v>42080</v>
      </c>
      <c r="E26659" s="2"/>
      <c r="F26659" s="3">
        <v>269.02</v>
      </c>
      <c r="G26659" s="156"/>
    </row>
    <row r="26660" spans="1:7" x14ac:dyDescent="0.25">
      <c r="A26660" s="2">
        <v>3589</v>
      </c>
      <c r="B26660" s="3" t="s">
        <v>28624</v>
      </c>
      <c r="C26660" s="2" t="s">
        <v>13</v>
      </c>
      <c r="D26660" s="2" t="s">
        <v>42080</v>
      </c>
      <c r="E26660" s="2"/>
      <c r="F26660" s="3">
        <v>144.38999999999999</v>
      </c>
      <c r="G26660" s="156"/>
    </row>
    <row r="26661" spans="1:7" x14ac:dyDescent="0.25">
      <c r="A26661" s="2">
        <v>3592</v>
      </c>
      <c r="B26661" s="3" t="s">
        <v>28625</v>
      </c>
      <c r="C26661" s="2" t="s">
        <v>13</v>
      </c>
      <c r="D26661" s="2" t="s">
        <v>42080</v>
      </c>
      <c r="E26661" s="2"/>
      <c r="F26661" s="3">
        <v>425.24</v>
      </c>
      <c r="G26661" s="156"/>
    </row>
    <row r="26662" spans="1:7" x14ac:dyDescent="0.25">
      <c r="A26662" s="2">
        <v>3586</v>
      </c>
      <c r="B26662" s="3" t="s">
        <v>28626</v>
      </c>
      <c r="C26662" s="2" t="s">
        <v>13</v>
      </c>
      <c r="D26662" s="2" t="s">
        <v>42080</v>
      </c>
      <c r="E26662" s="2"/>
      <c r="F26662" s="3">
        <v>29.54</v>
      </c>
      <c r="G26662" s="156"/>
    </row>
    <row r="26663" spans="1:7" x14ac:dyDescent="0.25">
      <c r="A26663" s="2">
        <v>3591</v>
      </c>
      <c r="B26663" s="3" t="s">
        <v>28627</v>
      </c>
      <c r="C26663" s="2" t="s">
        <v>13</v>
      </c>
      <c r="D26663" s="2" t="s">
        <v>42080</v>
      </c>
      <c r="E26663" s="2"/>
      <c r="F26663" s="3">
        <v>681.68</v>
      </c>
      <c r="G26663" s="156"/>
    </row>
    <row r="26664" spans="1:7" x14ac:dyDescent="0.25">
      <c r="A26664" s="2">
        <v>40396</v>
      </c>
      <c r="B26664" s="3" t="s">
        <v>28628</v>
      </c>
      <c r="C26664" s="2" t="s">
        <v>13</v>
      </c>
      <c r="D26664" s="2" t="s">
        <v>42080</v>
      </c>
      <c r="E26664" s="2"/>
      <c r="F26664" s="3">
        <v>128.69</v>
      </c>
      <c r="G26664" s="156"/>
    </row>
    <row r="26665" spans="1:7" x14ac:dyDescent="0.25">
      <c r="A26665" s="2">
        <v>40395</v>
      </c>
      <c r="B26665" s="3" t="s">
        <v>28629</v>
      </c>
      <c r="C26665" s="2" t="s">
        <v>13</v>
      </c>
      <c r="D26665" s="2" t="s">
        <v>42080</v>
      </c>
      <c r="E26665" s="2"/>
      <c r="F26665" s="3">
        <v>98.76</v>
      </c>
      <c r="G26665" s="156"/>
    </row>
    <row r="26666" spans="1:7" x14ac:dyDescent="0.25">
      <c r="A26666" s="2">
        <v>40394</v>
      </c>
      <c r="B26666" s="3" t="s">
        <v>28630</v>
      </c>
      <c r="C26666" s="2" t="s">
        <v>13</v>
      </c>
      <c r="D26666" s="2" t="s">
        <v>42080</v>
      </c>
      <c r="E26666" s="2"/>
      <c r="F26666" s="3">
        <v>64.3</v>
      </c>
      <c r="G26666" s="156"/>
    </row>
    <row r="26667" spans="1:7" x14ac:dyDescent="0.25">
      <c r="A26667" s="2">
        <v>40392</v>
      </c>
      <c r="B26667" s="3" t="s">
        <v>28631</v>
      </c>
      <c r="C26667" s="2" t="s">
        <v>13</v>
      </c>
      <c r="D26667" s="2" t="s">
        <v>42080</v>
      </c>
      <c r="E26667" s="2"/>
      <c r="F26667" s="3">
        <v>31.78</v>
      </c>
      <c r="G26667" s="156"/>
    </row>
    <row r="26668" spans="1:7" x14ac:dyDescent="0.25">
      <c r="A26668" s="2">
        <v>40398</v>
      </c>
      <c r="B26668" s="3" t="s">
        <v>28632</v>
      </c>
      <c r="C26668" s="2" t="s">
        <v>13</v>
      </c>
      <c r="D26668" s="2" t="s">
        <v>42080</v>
      </c>
      <c r="E26668" s="2"/>
      <c r="F26668" s="3">
        <v>412.86</v>
      </c>
      <c r="G26668" s="156"/>
    </row>
    <row r="26669" spans="1:7" x14ac:dyDescent="0.25">
      <c r="A26669" s="2">
        <v>40397</v>
      </c>
      <c r="B26669" s="3" t="s">
        <v>28633</v>
      </c>
      <c r="C26669" s="2" t="s">
        <v>13</v>
      </c>
      <c r="D26669" s="2" t="s">
        <v>42080</v>
      </c>
      <c r="E26669" s="2"/>
      <c r="F26669" s="3">
        <v>211.43</v>
      </c>
      <c r="G26669" s="156"/>
    </row>
    <row r="26670" spans="1:7" x14ac:dyDescent="0.25">
      <c r="A26670" s="2">
        <v>40399</v>
      </c>
      <c r="B26670" s="3" t="s">
        <v>28634</v>
      </c>
      <c r="C26670" s="2" t="s">
        <v>13</v>
      </c>
      <c r="D26670" s="2" t="s">
        <v>42080</v>
      </c>
      <c r="E26670" s="2"/>
      <c r="F26670" s="3">
        <v>675.44</v>
      </c>
      <c r="G26670" s="156"/>
    </row>
    <row r="26671" spans="1:7" x14ac:dyDescent="0.25">
      <c r="A26671" s="2">
        <v>40393</v>
      </c>
      <c r="B26671" s="3" t="s">
        <v>28635</v>
      </c>
      <c r="C26671" s="2" t="s">
        <v>13</v>
      </c>
      <c r="D26671" s="2" t="s">
        <v>42080</v>
      </c>
      <c r="E26671" s="2"/>
      <c r="F26671" s="3">
        <v>40.93</v>
      </c>
      <c r="G26671" s="156"/>
    </row>
    <row r="26672" spans="1:7" x14ac:dyDescent="0.25">
      <c r="A26672" s="2">
        <v>44253</v>
      </c>
      <c r="B26672" s="3" t="s">
        <v>28636</v>
      </c>
      <c r="C26672" s="2" t="s">
        <v>13</v>
      </c>
      <c r="D26672" s="2" t="s">
        <v>42080</v>
      </c>
      <c r="E26672" s="2"/>
      <c r="F26672" s="3">
        <v>285.74</v>
      </c>
      <c r="G26672" s="156"/>
    </row>
    <row r="26673" spans="1:7" x14ac:dyDescent="0.25">
      <c r="A26673" s="2">
        <v>21121</v>
      </c>
      <c r="B26673" s="3" t="s">
        <v>28637</v>
      </c>
      <c r="C26673" s="2" t="s">
        <v>13</v>
      </c>
      <c r="D26673" s="2" t="s">
        <v>42080</v>
      </c>
      <c r="E26673" s="2"/>
      <c r="F26673" s="3">
        <v>4.0999999999999996</v>
      </c>
      <c r="G26673" s="156"/>
    </row>
    <row r="26674" spans="1:7" x14ac:dyDescent="0.25">
      <c r="A26674" s="2">
        <v>38010</v>
      </c>
      <c r="B26674" s="3" t="s">
        <v>28638</v>
      </c>
      <c r="C26674" s="2" t="s">
        <v>13</v>
      </c>
      <c r="D26674" s="2" t="s">
        <v>42080</v>
      </c>
      <c r="E26674" s="2"/>
      <c r="F26674" s="3">
        <v>5.0999999999999996</v>
      </c>
      <c r="G26674" s="156"/>
    </row>
    <row r="26675" spans="1:7" x14ac:dyDescent="0.25">
      <c r="A26675" s="2">
        <v>38011</v>
      </c>
      <c r="B26675" s="3" t="s">
        <v>28639</v>
      </c>
      <c r="C26675" s="2" t="s">
        <v>13</v>
      </c>
      <c r="D26675" s="2" t="s">
        <v>42080</v>
      </c>
      <c r="E26675" s="2"/>
      <c r="F26675" s="3">
        <v>10.23</v>
      </c>
      <c r="G26675" s="156"/>
    </row>
    <row r="26676" spans="1:7" x14ac:dyDescent="0.25">
      <c r="A26676" s="2">
        <v>38012</v>
      </c>
      <c r="B26676" s="3" t="s">
        <v>28640</v>
      </c>
      <c r="C26676" s="2" t="s">
        <v>13</v>
      </c>
      <c r="D26676" s="2" t="s">
        <v>42080</v>
      </c>
      <c r="E26676" s="2"/>
      <c r="F26676" s="3">
        <v>39</v>
      </c>
      <c r="G26676" s="156"/>
    </row>
    <row r="26677" spans="1:7" x14ac:dyDescent="0.25">
      <c r="A26677" s="2">
        <v>38013</v>
      </c>
      <c r="B26677" s="3" t="s">
        <v>28641</v>
      </c>
      <c r="C26677" s="2" t="s">
        <v>13</v>
      </c>
      <c r="D26677" s="2" t="s">
        <v>42080</v>
      </c>
      <c r="E26677" s="2"/>
      <c r="F26677" s="3">
        <v>50.11</v>
      </c>
      <c r="G26677" s="156"/>
    </row>
    <row r="26678" spans="1:7" x14ac:dyDescent="0.25">
      <c r="A26678" s="2">
        <v>38014</v>
      </c>
      <c r="B26678" s="3" t="s">
        <v>28642</v>
      </c>
      <c r="C26678" s="2" t="s">
        <v>13</v>
      </c>
      <c r="D26678" s="2" t="s">
        <v>42080</v>
      </c>
      <c r="E26678" s="2"/>
      <c r="F26678" s="3">
        <v>83.68</v>
      </c>
      <c r="G26678" s="156"/>
    </row>
    <row r="26679" spans="1:7" x14ac:dyDescent="0.25">
      <c r="A26679" s="2">
        <v>38015</v>
      </c>
      <c r="B26679" s="3" t="s">
        <v>28643</v>
      </c>
      <c r="C26679" s="2" t="s">
        <v>13</v>
      </c>
      <c r="D26679" s="2" t="s">
        <v>42080</v>
      </c>
      <c r="E26679" s="2"/>
      <c r="F26679" s="3">
        <v>196.73</v>
      </c>
      <c r="G26679" s="156"/>
    </row>
    <row r="26680" spans="1:7" x14ac:dyDescent="0.25">
      <c r="A26680" s="2">
        <v>38016</v>
      </c>
      <c r="B26680" s="3" t="s">
        <v>28644</v>
      </c>
      <c r="C26680" s="2" t="s">
        <v>13</v>
      </c>
      <c r="D26680" s="2" t="s">
        <v>42080</v>
      </c>
      <c r="E26680" s="2"/>
      <c r="F26680" s="3">
        <v>228.77</v>
      </c>
      <c r="G26680" s="156"/>
    </row>
    <row r="26681" spans="1:7" x14ac:dyDescent="0.25">
      <c r="A26681" s="2">
        <v>12741</v>
      </c>
      <c r="B26681" s="3" t="s">
        <v>28645</v>
      </c>
      <c r="C26681" s="2" t="s">
        <v>13</v>
      </c>
      <c r="D26681" s="2" t="s">
        <v>42080</v>
      </c>
      <c r="E26681" s="2"/>
      <c r="F26681" s="3">
        <v>1481.81</v>
      </c>
      <c r="G26681" s="156"/>
    </row>
    <row r="26682" spans="1:7" x14ac:dyDescent="0.25">
      <c r="A26682" s="2">
        <v>12733</v>
      </c>
      <c r="B26682" s="3" t="s">
        <v>28646</v>
      </c>
      <c r="C26682" s="2" t="s">
        <v>13</v>
      </c>
      <c r="D26682" s="2" t="s">
        <v>42080</v>
      </c>
      <c r="E26682" s="2"/>
      <c r="F26682" s="3">
        <v>7.45</v>
      </c>
      <c r="G26682" s="156"/>
    </row>
    <row r="26683" spans="1:7" x14ac:dyDescent="0.25">
      <c r="A26683" s="2">
        <v>12734</v>
      </c>
      <c r="B26683" s="3" t="s">
        <v>28647</v>
      </c>
      <c r="C26683" s="2" t="s">
        <v>13</v>
      </c>
      <c r="D26683" s="2" t="s">
        <v>42080</v>
      </c>
      <c r="E26683" s="2"/>
      <c r="F26683" s="3">
        <v>15.89</v>
      </c>
      <c r="G26683" s="156"/>
    </row>
    <row r="26684" spans="1:7" x14ac:dyDescent="0.25">
      <c r="A26684" s="2">
        <v>12735</v>
      </c>
      <c r="B26684" s="3" t="s">
        <v>28648</v>
      </c>
      <c r="C26684" s="2" t="s">
        <v>13</v>
      </c>
      <c r="D26684" s="2" t="s">
        <v>42080</v>
      </c>
      <c r="E26684" s="2"/>
      <c r="F26684" s="3">
        <v>26.14</v>
      </c>
      <c r="G26684" s="156"/>
    </row>
    <row r="26685" spans="1:7" x14ac:dyDescent="0.25">
      <c r="A26685" s="2">
        <v>12736</v>
      </c>
      <c r="B26685" s="3" t="s">
        <v>28649</v>
      </c>
      <c r="C26685" s="2" t="s">
        <v>13</v>
      </c>
      <c r="D26685" s="2" t="s">
        <v>42080</v>
      </c>
      <c r="E26685" s="2"/>
      <c r="F26685" s="3">
        <v>59.76</v>
      </c>
      <c r="G26685" s="156"/>
    </row>
    <row r="26686" spans="1:7" x14ac:dyDescent="0.25">
      <c r="A26686" s="2">
        <v>12737</v>
      </c>
      <c r="B26686" s="3" t="s">
        <v>28650</v>
      </c>
      <c r="C26686" s="2" t="s">
        <v>13</v>
      </c>
      <c r="D26686" s="2" t="s">
        <v>42080</v>
      </c>
      <c r="E26686" s="2"/>
      <c r="F26686" s="3">
        <v>76.989999999999995</v>
      </c>
      <c r="G26686" s="156"/>
    </row>
    <row r="26687" spans="1:7" x14ac:dyDescent="0.25">
      <c r="A26687" s="2">
        <v>12738</v>
      </c>
      <c r="B26687" s="3" t="s">
        <v>28651</v>
      </c>
      <c r="C26687" s="2" t="s">
        <v>13</v>
      </c>
      <c r="D26687" s="2" t="s">
        <v>42080</v>
      </c>
      <c r="E26687" s="2"/>
      <c r="F26687" s="3">
        <v>152.16999999999999</v>
      </c>
      <c r="G26687" s="156"/>
    </row>
    <row r="26688" spans="1:7" x14ac:dyDescent="0.25">
      <c r="A26688" s="2">
        <v>12739</v>
      </c>
      <c r="B26688" s="3" t="s">
        <v>28652</v>
      </c>
      <c r="C26688" s="2" t="s">
        <v>13</v>
      </c>
      <c r="D26688" s="2" t="s">
        <v>42080</v>
      </c>
      <c r="E26688" s="2"/>
      <c r="F26688" s="3">
        <v>433.17</v>
      </c>
      <c r="G26688" s="156"/>
    </row>
    <row r="26689" spans="1:7" x14ac:dyDescent="0.25">
      <c r="A26689" s="2">
        <v>12740</v>
      </c>
      <c r="B26689" s="3" t="s">
        <v>28653</v>
      </c>
      <c r="C26689" s="2" t="s">
        <v>13</v>
      </c>
      <c r="D26689" s="2" t="s">
        <v>42080</v>
      </c>
      <c r="E26689" s="2"/>
      <c r="F26689" s="3">
        <v>677.72</v>
      </c>
      <c r="G26689" s="156"/>
    </row>
    <row r="26690" spans="1:7" x14ac:dyDescent="0.25">
      <c r="A26690" s="2">
        <v>6297</v>
      </c>
      <c r="B26690" s="3" t="s">
        <v>28654</v>
      </c>
      <c r="C26690" s="2" t="s">
        <v>13</v>
      </c>
      <c r="D26690" s="2" t="s">
        <v>42080</v>
      </c>
      <c r="E26690" s="2"/>
      <c r="F26690" s="3">
        <v>43.66</v>
      </c>
      <c r="G26690" s="156"/>
    </row>
    <row r="26691" spans="1:7" x14ac:dyDescent="0.25">
      <c r="A26691" s="2">
        <v>6296</v>
      </c>
      <c r="B26691" s="3" t="s">
        <v>28655</v>
      </c>
      <c r="C26691" s="2" t="s">
        <v>13</v>
      </c>
      <c r="D26691" s="2" t="s">
        <v>42080</v>
      </c>
      <c r="E26691" s="2"/>
      <c r="F26691" s="3">
        <v>34.46</v>
      </c>
      <c r="G26691" s="156"/>
    </row>
    <row r="26692" spans="1:7" x14ac:dyDescent="0.25">
      <c r="A26692" s="2">
        <v>6323</v>
      </c>
      <c r="B26692" s="3" t="s">
        <v>28656</v>
      </c>
      <c r="C26692" s="2" t="s">
        <v>13</v>
      </c>
      <c r="D26692" s="2" t="s">
        <v>42080</v>
      </c>
      <c r="E26692" s="2"/>
      <c r="F26692" s="3">
        <v>22.52</v>
      </c>
      <c r="G26692" s="156"/>
    </row>
    <row r="26693" spans="1:7" x14ac:dyDescent="0.25">
      <c r="A26693" s="2">
        <v>6294</v>
      </c>
      <c r="B26693" s="3" t="s">
        <v>28657</v>
      </c>
      <c r="C26693" s="2" t="s">
        <v>13</v>
      </c>
      <c r="D26693" s="2" t="s">
        <v>42080</v>
      </c>
      <c r="E26693" s="2"/>
      <c r="F26693" s="3">
        <v>9.82</v>
      </c>
      <c r="G26693" s="156"/>
    </row>
    <row r="26694" spans="1:7" x14ac:dyDescent="0.25">
      <c r="A26694" s="2">
        <v>6299</v>
      </c>
      <c r="B26694" s="3" t="s">
        <v>28658</v>
      </c>
      <c r="C26694" s="2" t="s">
        <v>13</v>
      </c>
      <c r="D26694" s="2" t="s">
        <v>42080</v>
      </c>
      <c r="E26694" s="2"/>
      <c r="F26694" s="3">
        <v>131.30000000000001</v>
      </c>
      <c r="G26694" s="156"/>
    </row>
    <row r="26695" spans="1:7" x14ac:dyDescent="0.25">
      <c r="A26695" s="2">
        <v>6298</v>
      </c>
      <c r="B26695" s="3" t="s">
        <v>28659</v>
      </c>
      <c r="C26695" s="2" t="s">
        <v>13</v>
      </c>
      <c r="D26695" s="2" t="s">
        <v>42080</v>
      </c>
      <c r="E26695" s="2"/>
      <c r="F26695" s="3">
        <v>69.150000000000006</v>
      </c>
      <c r="G26695" s="156"/>
    </row>
    <row r="26696" spans="1:7" x14ac:dyDescent="0.25">
      <c r="A26696" s="2">
        <v>6322</v>
      </c>
      <c r="B26696" s="3" t="s">
        <v>28660</v>
      </c>
      <c r="C26696" s="2" t="s">
        <v>13</v>
      </c>
      <c r="D26696" s="2" t="s">
        <v>42080</v>
      </c>
      <c r="E26696" s="2"/>
      <c r="F26696" s="3">
        <v>175.86</v>
      </c>
      <c r="G26696" s="156"/>
    </row>
    <row r="26697" spans="1:7" x14ac:dyDescent="0.25">
      <c r="A26697" s="2">
        <v>6295</v>
      </c>
      <c r="B26697" s="3" t="s">
        <v>28661</v>
      </c>
      <c r="C26697" s="2" t="s">
        <v>13</v>
      </c>
      <c r="D26697" s="2" t="s">
        <v>42080</v>
      </c>
      <c r="E26697" s="2"/>
      <c r="F26697" s="3">
        <v>13.99</v>
      </c>
      <c r="G26697" s="156"/>
    </row>
    <row r="26698" spans="1:7" x14ac:dyDescent="0.25">
      <c r="A26698" s="2">
        <v>6300</v>
      </c>
      <c r="B26698" s="3" t="s">
        <v>28662</v>
      </c>
      <c r="C26698" s="2" t="s">
        <v>13</v>
      </c>
      <c r="D26698" s="2" t="s">
        <v>42080</v>
      </c>
      <c r="E26698" s="2"/>
      <c r="F26698" s="3">
        <v>324.22000000000003</v>
      </c>
      <c r="G26698" s="156"/>
    </row>
    <row r="26699" spans="1:7" x14ac:dyDescent="0.25">
      <c r="A26699" s="2">
        <v>6321</v>
      </c>
      <c r="B26699" s="3" t="s">
        <v>28663</v>
      </c>
      <c r="C26699" s="2" t="s">
        <v>13</v>
      </c>
      <c r="D26699" s="2" t="s">
        <v>42080</v>
      </c>
      <c r="E26699" s="2"/>
      <c r="F26699" s="3">
        <v>463.13</v>
      </c>
      <c r="G26699" s="156"/>
    </row>
    <row r="26700" spans="1:7" x14ac:dyDescent="0.25">
      <c r="A26700" s="2">
        <v>6301</v>
      </c>
      <c r="B26700" s="3" t="s">
        <v>28664</v>
      </c>
      <c r="C26700" s="2" t="s">
        <v>13</v>
      </c>
      <c r="D26700" s="2" t="s">
        <v>42080</v>
      </c>
      <c r="E26700" s="2"/>
      <c r="F26700" s="3">
        <v>1085.53</v>
      </c>
      <c r="G26700" s="156"/>
    </row>
    <row r="26701" spans="1:7" x14ac:dyDescent="0.25">
      <c r="A26701" s="2">
        <v>7105</v>
      </c>
      <c r="B26701" s="3" t="s">
        <v>28665</v>
      </c>
      <c r="C26701" s="2" t="s">
        <v>13</v>
      </c>
      <c r="D26701" s="2" t="s">
        <v>42080</v>
      </c>
      <c r="E26701" s="2"/>
      <c r="F26701" s="3">
        <v>49.34</v>
      </c>
      <c r="G26701" s="156"/>
    </row>
    <row r="26702" spans="1:7" x14ac:dyDescent="0.25">
      <c r="A26702" s="2">
        <v>20183</v>
      </c>
      <c r="B26702" s="3" t="s">
        <v>28666</v>
      </c>
      <c r="C26702" s="2" t="s">
        <v>13</v>
      </c>
      <c r="D26702" s="2" t="s">
        <v>42080</v>
      </c>
      <c r="E26702" s="2"/>
      <c r="F26702" s="3">
        <v>60.79</v>
      </c>
      <c r="G26702" s="156"/>
    </row>
    <row r="26703" spans="1:7" x14ac:dyDescent="0.25">
      <c r="A26703" s="2">
        <v>38448</v>
      </c>
      <c r="B26703" s="3" t="s">
        <v>28667</v>
      </c>
      <c r="C26703" s="2" t="s">
        <v>13</v>
      </c>
      <c r="D26703" s="2" t="s">
        <v>42080</v>
      </c>
      <c r="E26703" s="2"/>
      <c r="F26703" s="3">
        <v>275.87</v>
      </c>
      <c r="G26703" s="156"/>
    </row>
    <row r="26704" spans="1:7" x14ac:dyDescent="0.25">
      <c r="A26704" s="2">
        <v>20182</v>
      </c>
      <c r="B26704" s="3" t="s">
        <v>28668</v>
      </c>
      <c r="C26704" s="2" t="s">
        <v>13</v>
      </c>
      <c r="D26704" s="2" t="s">
        <v>42080</v>
      </c>
      <c r="E26704" s="2"/>
      <c r="F26704" s="3">
        <v>35.35</v>
      </c>
      <c r="G26704" s="156"/>
    </row>
    <row r="26705" spans="1:7" x14ac:dyDescent="0.25">
      <c r="A26705" s="2">
        <v>7119</v>
      </c>
      <c r="B26705" s="3" t="s">
        <v>28669</v>
      </c>
      <c r="C26705" s="2" t="s">
        <v>13</v>
      </c>
      <c r="D26705" s="2" t="s">
        <v>42080</v>
      </c>
      <c r="E26705" s="2"/>
      <c r="F26705" s="3">
        <v>13.22</v>
      </c>
      <c r="G26705" s="156"/>
    </row>
    <row r="26706" spans="1:7" x14ac:dyDescent="0.25">
      <c r="A26706" s="2">
        <v>7126</v>
      </c>
      <c r="B26706" s="3" t="s">
        <v>28670</v>
      </c>
      <c r="C26706" s="2" t="s">
        <v>13</v>
      </c>
      <c r="D26706" s="2" t="s">
        <v>42080</v>
      </c>
      <c r="E26706" s="2"/>
      <c r="F26706" s="3">
        <v>26.98</v>
      </c>
      <c r="G26706" s="156"/>
    </row>
    <row r="26707" spans="1:7" x14ac:dyDescent="0.25">
      <c r="A26707" s="2">
        <v>7120</v>
      </c>
      <c r="B26707" s="3" t="s">
        <v>28671</v>
      </c>
      <c r="C26707" s="2" t="s">
        <v>13</v>
      </c>
      <c r="D26707" s="2" t="s">
        <v>42080</v>
      </c>
      <c r="E26707" s="2"/>
      <c r="F26707" s="3">
        <v>10.14</v>
      </c>
      <c r="G26707" s="156"/>
    </row>
    <row r="26708" spans="1:7" x14ac:dyDescent="0.25">
      <c r="A26708" s="2">
        <v>6319</v>
      </c>
      <c r="B26708" s="3" t="s">
        <v>28672</v>
      </c>
      <c r="C26708" s="2" t="s">
        <v>13</v>
      </c>
      <c r="D26708" s="2" t="s">
        <v>42080</v>
      </c>
      <c r="E26708" s="2"/>
      <c r="F26708" s="3">
        <v>51.29</v>
      </c>
      <c r="G26708" s="156"/>
    </row>
    <row r="26709" spans="1:7" x14ac:dyDescent="0.25">
      <c r="A26709" s="2">
        <v>6304</v>
      </c>
      <c r="B26709" s="3" t="s">
        <v>28673</v>
      </c>
      <c r="C26709" s="2" t="s">
        <v>13</v>
      </c>
      <c r="D26709" s="2" t="s">
        <v>42080</v>
      </c>
      <c r="E26709" s="2"/>
      <c r="F26709" s="3">
        <v>51.29</v>
      </c>
      <c r="G26709" s="156"/>
    </row>
    <row r="26710" spans="1:7" x14ac:dyDescent="0.25">
      <c r="A26710" s="2">
        <v>21116</v>
      </c>
      <c r="B26710" s="3" t="s">
        <v>28674</v>
      </c>
      <c r="C26710" s="2" t="s">
        <v>13</v>
      </c>
      <c r="D26710" s="2" t="s">
        <v>42080</v>
      </c>
      <c r="E26710" s="2"/>
      <c r="F26710" s="3">
        <v>38.840000000000003</v>
      </c>
      <c r="G26710" s="156"/>
    </row>
    <row r="26711" spans="1:7" x14ac:dyDescent="0.25">
      <c r="A26711" s="2">
        <v>6320</v>
      </c>
      <c r="B26711" s="3" t="s">
        <v>28675</v>
      </c>
      <c r="C26711" s="2" t="s">
        <v>13</v>
      </c>
      <c r="D26711" s="2" t="s">
        <v>42080</v>
      </c>
      <c r="E26711" s="2"/>
      <c r="F26711" s="3">
        <v>26.41</v>
      </c>
      <c r="G26711" s="156"/>
    </row>
    <row r="26712" spans="1:7" x14ac:dyDescent="0.25">
      <c r="A26712" s="2">
        <v>6303</v>
      </c>
      <c r="B26712" s="3" t="s">
        <v>28676</v>
      </c>
      <c r="C26712" s="2" t="s">
        <v>13</v>
      </c>
      <c r="D26712" s="2" t="s">
        <v>42080</v>
      </c>
      <c r="E26712" s="2"/>
      <c r="F26712" s="3">
        <v>26.41</v>
      </c>
      <c r="G26712" s="156"/>
    </row>
    <row r="26713" spans="1:7" x14ac:dyDescent="0.25">
      <c r="A26713" s="2">
        <v>6308</v>
      </c>
      <c r="B26713" s="3" t="s">
        <v>28677</v>
      </c>
      <c r="C26713" s="2" t="s">
        <v>13</v>
      </c>
      <c r="D26713" s="2" t="s">
        <v>42080</v>
      </c>
      <c r="E26713" s="2"/>
      <c r="F26713" s="3">
        <v>141.91999999999999</v>
      </c>
      <c r="G26713" s="156"/>
    </row>
    <row r="26714" spans="1:7" x14ac:dyDescent="0.25">
      <c r="A26714" s="2">
        <v>6317</v>
      </c>
      <c r="B26714" s="3" t="s">
        <v>28678</v>
      </c>
      <c r="C26714" s="2" t="s">
        <v>13</v>
      </c>
      <c r="D26714" s="2" t="s">
        <v>42080</v>
      </c>
      <c r="E26714" s="2"/>
      <c r="F26714" s="3">
        <v>141.91999999999999</v>
      </c>
      <c r="G26714" s="156"/>
    </row>
    <row r="26715" spans="1:7" x14ac:dyDescent="0.25">
      <c r="A26715" s="2">
        <v>6307</v>
      </c>
      <c r="B26715" s="3" t="s">
        <v>28679</v>
      </c>
      <c r="C26715" s="2" t="s">
        <v>13</v>
      </c>
      <c r="D26715" s="2" t="s">
        <v>42080</v>
      </c>
      <c r="E26715" s="2"/>
      <c r="F26715" s="3">
        <v>141.91999999999999</v>
      </c>
      <c r="G26715" s="156"/>
    </row>
    <row r="26716" spans="1:7" x14ac:dyDescent="0.25">
      <c r="A26716" s="2">
        <v>6309</v>
      </c>
      <c r="B26716" s="3" t="s">
        <v>28680</v>
      </c>
      <c r="C26716" s="2" t="s">
        <v>13</v>
      </c>
      <c r="D26716" s="2" t="s">
        <v>42080</v>
      </c>
      <c r="E26716" s="2"/>
      <c r="F26716" s="3">
        <v>146.04</v>
      </c>
      <c r="G26716" s="156"/>
    </row>
    <row r="26717" spans="1:7" x14ac:dyDescent="0.25">
      <c r="A26717" s="2">
        <v>6318</v>
      </c>
      <c r="B26717" s="3" t="s">
        <v>28681</v>
      </c>
      <c r="C26717" s="2" t="s">
        <v>13</v>
      </c>
      <c r="D26717" s="2" t="s">
        <v>42080</v>
      </c>
      <c r="E26717" s="2"/>
      <c r="F26717" s="3">
        <v>76.55</v>
      </c>
      <c r="G26717" s="156"/>
    </row>
    <row r="26718" spans="1:7" x14ac:dyDescent="0.25">
      <c r="A26718" s="2">
        <v>6306</v>
      </c>
      <c r="B26718" s="3" t="s">
        <v>28682</v>
      </c>
      <c r="C26718" s="2" t="s">
        <v>13</v>
      </c>
      <c r="D26718" s="2" t="s">
        <v>42080</v>
      </c>
      <c r="E26718" s="2"/>
      <c r="F26718" s="3">
        <v>76.55</v>
      </c>
      <c r="G26718" s="156"/>
    </row>
    <row r="26719" spans="1:7" x14ac:dyDescent="0.25">
      <c r="A26719" s="2">
        <v>6305</v>
      </c>
      <c r="B26719" s="3" t="s">
        <v>28683</v>
      </c>
      <c r="C26719" s="2" t="s">
        <v>13</v>
      </c>
      <c r="D26719" s="2" t="s">
        <v>42080</v>
      </c>
      <c r="E26719" s="2"/>
      <c r="F26719" s="3">
        <v>76.55</v>
      </c>
      <c r="G26719" s="156"/>
    </row>
    <row r="26720" spans="1:7" x14ac:dyDescent="0.25">
      <c r="A26720" s="2">
        <v>6312</v>
      </c>
      <c r="B26720" s="3" t="s">
        <v>28684</v>
      </c>
      <c r="C26720" s="2" t="s">
        <v>13</v>
      </c>
      <c r="D26720" s="2" t="s">
        <v>42080</v>
      </c>
      <c r="E26720" s="2"/>
      <c r="F26720" s="3">
        <v>204.14</v>
      </c>
      <c r="G26720" s="156"/>
    </row>
    <row r="26721" spans="1:7" x14ac:dyDescent="0.25">
      <c r="A26721" s="2">
        <v>6311</v>
      </c>
      <c r="B26721" s="3" t="s">
        <v>28685</v>
      </c>
      <c r="C26721" s="2" t="s">
        <v>13</v>
      </c>
      <c r="D26721" s="2" t="s">
        <v>42080</v>
      </c>
      <c r="E26721" s="2"/>
      <c r="F26721" s="3">
        <v>204.14</v>
      </c>
      <c r="G26721" s="156"/>
    </row>
    <row r="26722" spans="1:7" x14ac:dyDescent="0.25">
      <c r="A26722" s="2">
        <v>6310</v>
      </c>
      <c r="B26722" s="3" t="s">
        <v>28686</v>
      </c>
      <c r="C26722" s="2" t="s">
        <v>13</v>
      </c>
      <c r="D26722" s="2" t="s">
        <v>42080</v>
      </c>
      <c r="E26722" s="2"/>
      <c r="F26722" s="3">
        <v>204.14</v>
      </c>
      <c r="G26722" s="156"/>
    </row>
    <row r="26723" spans="1:7" x14ac:dyDescent="0.25">
      <c r="A26723" s="2">
        <v>6314</v>
      </c>
      <c r="B26723" s="3" t="s">
        <v>28687</v>
      </c>
      <c r="C26723" s="2" t="s">
        <v>13</v>
      </c>
      <c r="D26723" s="2" t="s">
        <v>42080</v>
      </c>
      <c r="E26723" s="2"/>
      <c r="F26723" s="3">
        <v>204.14</v>
      </c>
      <c r="G26723" s="156"/>
    </row>
    <row r="26724" spans="1:7" x14ac:dyDescent="0.25">
      <c r="A26724" s="2">
        <v>6313</v>
      </c>
      <c r="B26724" s="3" t="s">
        <v>28688</v>
      </c>
      <c r="C26724" s="2" t="s">
        <v>13</v>
      </c>
      <c r="D26724" s="2" t="s">
        <v>42080</v>
      </c>
      <c r="E26724" s="2"/>
      <c r="F26724" s="3">
        <v>204.14</v>
      </c>
      <c r="G26724" s="156"/>
    </row>
    <row r="26725" spans="1:7" x14ac:dyDescent="0.25">
      <c r="A26725" s="2">
        <v>6302</v>
      </c>
      <c r="B26725" s="3" t="s">
        <v>28689</v>
      </c>
      <c r="C26725" s="2" t="s">
        <v>13</v>
      </c>
      <c r="D26725" s="2" t="s">
        <v>42080</v>
      </c>
      <c r="E26725" s="2"/>
      <c r="F26725" s="3">
        <v>16.239999999999998</v>
      </c>
      <c r="G26725" s="156"/>
    </row>
    <row r="26726" spans="1:7" x14ac:dyDescent="0.25">
      <c r="A26726" s="2">
        <v>6315</v>
      </c>
      <c r="B26726" s="3" t="s">
        <v>28690</v>
      </c>
      <c r="C26726" s="2" t="s">
        <v>13</v>
      </c>
      <c r="D26726" s="2" t="s">
        <v>42080</v>
      </c>
      <c r="E26726" s="2"/>
      <c r="F26726" s="3">
        <v>386.52</v>
      </c>
      <c r="G26726" s="156"/>
    </row>
    <row r="26727" spans="1:7" x14ac:dyDescent="0.25">
      <c r="A26727" s="2">
        <v>6316</v>
      </c>
      <c r="B26727" s="3" t="s">
        <v>28691</v>
      </c>
      <c r="C26727" s="2" t="s">
        <v>13</v>
      </c>
      <c r="D26727" s="2" t="s">
        <v>42080</v>
      </c>
      <c r="E26727" s="2"/>
      <c r="F26727" s="3">
        <v>386.52</v>
      </c>
      <c r="G26727" s="156"/>
    </row>
    <row r="26728" spans="1:7" x14ac:dyDescent="0.25">
      <c r="A26728" s="2">
        <v>39324</v>
      </c>
      <c r="B26728" s="3" t="s">
        <v>28692</v>
      </c>
      <c r="C26728" s="2" t="s">
        <v>13</v>
      </c>
      <c r="D26728" s="2" t="s">
        <v>42080</v>
      </c>
      <c r="E26728" s="2"/>
      <c r="F26728" s="3">
        <v>5.33</v>
      </c>
      <c r="G26728" s="156"/>
    </row>
    <row r="26729" spans="1:7" x14ac:dyDescent="0.25">
      <c r="A26729" s="2">
        <v>39325</v>
      </c>
      <c r="B26729" s="3" t="s">
        <v>28693</v>
      </c>
      <c r="C26729" s="2" t="s">
        <v>13</v>
      </c>
      <c r="D26729" s="2" t="s">
        <v>42080</v>
      </c>
      <c r="E26729" s="2"/>
      <c r="F26729" s="3">
        <v>8.0399999999999991</v>
      </c>
      <c r="G26729" s="156"/>
    </row>
    <row r="26730" spans="1:7" x14ac:dyDescent="0.25">
      <c r="A26730" s="2">
        <v>39326</v>
      </c>
      <c r="B26730" s="3" t="s">
        <v>28694</v>
      </c>
      <c r="C26730" s="2" t="s">
        <v>13</v>
      </c>
      <c r="D26730" s="2" t="s">
        <v>42080</v>
      </c>
      <c r="E26730" s="2"/>
      <c r="F26730" s="3">
        <v>28.84</v>
      </c>
      <c r="G26730" s="156"/>
    </row>
    <row r="26731" spans="1:7" x14ac:dyDescent="0.25">
      <c r="A26731" s="2">
        <v>39327</v>
      </c>
      <c r="B26731" s="3" t="s">
        <v>28695</v>
      </c>
      <c r="C26731" s="2" t="s">
        <v>13</v>
      </c>
      <c r="D26731" s="2" t="s">
        <v>42080</v>
      </c>
      <c r="E26731" s="2"/>
      <c r="F26731" s="3">
        <v>43.52</v>
      </c>
      <c r="G26731" s="156"/>
    </row>
    <row r="26732" spans="1:7" x14ac:dyDescent="0.25">
      <c r="A26732" s="2">
        <v>11378</v>
      </c>
      <c r="B26732" s="3" t="s">
        <v>28696</v>
      </c>
      <c r="C26732" s="2" t="s">
        <v>13</v>
      </c>
      <c r="D26732" s="2" t="s">
        <v>42080</v>
      </c>
      <c r="E26732" s="2"/>
      <c r="F26732" s="3">
        <v>113.21</v>
      </c>
      <c r="G26732" s="156"/>
    </row>
    <row r="26733" spans="1:7" x14ac:dyDescent="0.25">
      <c r="A26733" s="2">
        <v>11379</v>
      </c>
      <c r="B26733" s="3" t="s">
        <v>28697</v>
      </c>
      <c r="C26733" s="2" t="s">
        <v>13</v>
      </c>
      <c r="D26733" s="2" t="s">
        <v>42080</v>
      </c>
      <c r="E26733" s="2"/>
      <c r="F26733" s="3">
        <v>95.67</v>
      </c>
      <c r="G26733" s="156"/>
    </row>
    <row r="26734" spans="1:7" x14ac:dyDescent="0.25">
      <c r="A26734" s="2">
        <v>11493</v>
      </c>
      <c r="B26734" s="3" t="s">
        <v>28698</v>
      </c>
      <c r="C26734" s="2" t="s">
        <v>13</v>
      </c>
      <c r="D26734" s="2" t="s">
        <v>42080</v>
      </c>
      <c r="E26734" s="2"/>
      <c r="F26734" s="3">
        <v>55.18</v>
      </c>
      <c r="G26734" s="156"/>
    </row>
    <row r="26735" spans="1:7" x14ac:dyDescent="0.25">
      <c r="A26735" s="2">
        <v>7106</v>
      </c>
      <c r="B26735" s="3" t="s">
        <v>28699</v>
      </c>
      <c r="C26735" s="2" t="s">
        <v>13</v>
      </c>
      <c r="D26735" s="2" t="s">
        <v>42080</v>
      </c>
      <c r="E26735" s="2"/>
      <c r="F26735" s="3">
        <v>166.97</v>
      </c>
      <c r="G26735" s="156"/>
    </row>
    <row r="26736" spans="1:7" x14ac:dyDescent="0.25">
      <c r="A26736" s="2">
        <v>7104</v>
      </c>
      <c r="B26736" s="3" t="s">
        <v>28700</v>
      </c>
      <c r="C26736" s="2" t="s">
        <v>13</v>
      </c>
      <c r="D26736" s="2" t="s">
        <v>42080</v>
      </c>
      <c r="E26736" s="2"/>
      <c r="F26736" s="3">
        <v>4.5</v>
      </c>
      <c r="G26736" s="156"/>
    </row>
    <row r="26737" spans="1:7" x14ac:dyDescent="0.25">
      <c r="A26737" s="2">
        <v>7136</v>
      </c>
      <c r="B26737" s="3" t="s">
        <v>28701</v>
      </c>
      <c r="C26737" s="2" t="s">
        <v>13</v>
      </c>
      <c r="D26737" s="2" t="s">
        <v>42080</v>
      </c>
      <c r="E26737" s="2"/>
      <c r="F26737" s="3">
        <v>7.84</v>
      </c>
      <c r="G26737" s="156"/>
    </row>
    <row r="26738" spans="1:7" x14ac:dyDescent="0.25">
      <c r="A26738" s="2">
        <v>7128</v>
      </c>
      <c r="B26738" s="3" t="s">
        <v>28702</v>
      </c>
      <c r="C26738" s="2" t="s">
        <v>13</v>
      </c>
      <c r="D26738" s="2" t="s">
        <v>42080</v>
      </c>
      <c r="E26738" s="2"/>
      <c r="F26738" s="3">
        <v>10.17</v>
      </c>
      <c r="G26738" s="156"/>
    </row>
    <row r="26739" spans="1:7" x14ac:dyDescent="0.25">
      <c r="A26739" s="2">
        <v>7108</v>
      </c>
      <c r="B26739" s="3" t="s">
        <v>28703</v>
      </c>
      <c r="C26739" s="2" t="s">
        <v>13</v>
      </c>
      <c r="D26739" s="2" t="s">
        <v>42080</v>
      </c>
      <c r="E26739" s="2"/>
      <c r="F26739" s="3">
        <v>10.14</v>
      </c>
      <c r="G26739" s="156"/>
    </row>
    <row r="26740" spans="1:7" x14ac:dyDescent="0.25">
      <c r="A26740" s="2">
        <v>7129</v>
      </c>
      <c r="B26740" s="3" t="s">
        <v>28704</v>
      </c>
      <c r="C26740" s="2" t="s">
        <v>13</v>
      </c>
      <c r="D26740" s="2" t="s">
        <v>42080</v>
      </c>
      <c r="E26740" s="2"/>
      <c r="F26740" s="3">
        <v>11.94</v>
      </c>
      <c r="G26740" s="156"/>
    </row>
    <row r="26741" spans="1:7" x14ac:dyDescent="0.25">
      <c r="A26741" s="2">
        <v>7130</v>
      </c>
      <c r="B26741" s="3" t="s">
        <v>28705</v>
      </c>
      <c r="C26741" s="2" t="s">
        <v>13</v>
      </c>
      <c r="D26741" s="2" t="s">
        <v>42080</v>
      </c>
      <c r="E26741" s="2"/>
      <c r="F26741" s="3">
        <v>17.34</v>
      </c>
      <c r="G26741" s="156"/>
    </row>
    <row r="26742" spans="1:7" x14ac:dyDescent="0.25">
      <c r="A26742" s="2">
        <v>7131</v>
      </c>
      <c r="B26742" s="3" t="s">
        <v>28706</v>
      </c>
      <c r="C26742" s="2" t="s">
        <v>13</v>
      </c>
      <c r="D26742" s="2" t="s">
        <v>42080</v>
      </c>
      <c r="E26742" s="2"/>
      <c r="F26742" s="3">
        <v>21.21</v>
      </c>
      <c r="G26742" s="156"/>
    </row>
    <row r="26743" spans="1:7" x14ac:dyDescent="0.25">
      <c r="A26743" s="2">
        <v>7132</v>
      </c>
      <c r="B26743" s="3" t="s">
        <v>28707</v>
      </c>
      <c r="C26743" s="2" t="s">
        <v>13</v>
      </c>
      <c r="D26743" s="2" t="s">
        <v>42080</v>
      </c>
      <c r="E26743" s="2"/>
      <c r="F26743" s="3">
        <v>49.94</v>
      </c>
      <c r="G26743" s="156"/>
    </row>
    <row r="26744" spans="1:7" x14ac:dyDescent="0.25">
      <c r="A26744" s="2">
        <v>7133</v>
      </c>
      <c r="B26744" s="3" t="s">
        <v>28708</v>
      </c>
      <c r="C26744" s="2" t="s">
        <v>13</v>
      </c>
      <c r="D26744" s="2" t="s">
        <v>42080</v>
      </c>
      <c r="E26744" s="2"/>
      <c r="F26744" s="3">
        <v>115.41</v>
      </c>
      <c r="G26744" s="156"/>
    </row>
    <row r="26745" spans="1:7" x14ac:dyDescent="0.25">
      <c r="A26745" s="2">
        <v>37422</v>
      </c>
      <c r="B26745" s="3" t="s">
        <v>28709</v>
      </c>
      <c r="C26745" s="2" t="s">
        <v>13</v>
      </c>
      <c r="D26745" s="2" t="s">
        <v>42080</v>
      </c>
      <c r="E26745" s="2"/>
      <c r="F26745" s="3">
        <v>59.7</v>
      </c>
      <c r="G26745" s="156"/>
    </row>
    <row r="26746" spans="1:7" x14ac:dyDescent="0.25">
      <c r="A26746" s="2">
        <v>37420</v>
      </c>
      <c r="B26746" s="3" t="s">
        <v>28710</v>
      </c>
      <c r="C26746" s="2" t="s">
        <v>13</v>
      </c>
      <c r="D26746" s="2" t="s">
        <v>42080</v>
      </c>
      <c r="E26746" s="2"/>
      <c r="F26746" s="3">
        <v>46.67</v>
      </c>
      <c r="G26746" s="156"/>
    </row>
    <row r="26747" spans="1:7" x14ac:dyDescent="0.25">
      <c r="A26747" s="2">
        <v>37421</v>
      </c>
      <c r="B26747" s="3" t="s">
        <v>28711</v>
      </c>
      <c r="C26747" s="2" t="s">
        <v>13</v>
      </c>
      <c r="D26747" s="2" t="s">
        <v>42080</v>
      </c>
      <c r="E26747" s="2"/>
      <c r="F26747" s="3">
        <v>63.78</v>
      </c>
      <c r="G26747" s="156"/>
    </row>
    <row r="26748" spans="1:7" x14ac:dyDescent="0.25">
      <c r="A26748" s="2">
        <v>37443</v>
      </c>
      <c r="B26748" s="3" t="s">
        <v>28712</v>
      </c>
      <c r="C26748" s="2" t="s">
        <v>13</v>
      </c>
      <c r="D26748" s="2" t="s">
        <v>42080</v>
      </c>
      <c r="E26748" s="2"/>
      <c r="F26748" s="3">
        <v>205.76</v>
      </c>
      <c r="G26748" s="156"/>
    </row>
    <row r="26749" spans="1:7" x14ac:dyDescent="0.25">
      <c r="A26749" s="2">
        <v>37444</v>
      </c>
      <c r="B26749" s="3" t="s">
        <v>28713</v>
      </c>
      <c r="C26749" s="2" t="s">
        <v>13</v>
      </c>
      <c r="D26749" s="2" t="s">
        <v>42080</v>
      </c>
      <c r="E26749" s="2"/>
      <c r="F26749" s="3">
        <v>209.25</v>
      </c>
      <c r="G26749" s="156"/>
    </row>
    <row r="26750" spans="1:7" x14ac:dyDescent="0.25">
      <c r="A26750" s="2">
        <v>37445</v>
      </c>
      <c r="B26750" s="3" t="s">
        <v>28714</v>
      </c>
      <c r="C26750" s="2" t="s">
        <v>13</v>
      </c>
      <c r="D26750" s="2" t="s">
        <v>42080</v>
      </c>
      <c r="E26750" s="2"/>
      <c r="F26750" s="3">
        <v>317.17</v>
      </c>
      <c r="G26750" s="156"/>
    </row>
    <row r="26751" spans="1:7" x14ac:dyDescent="0.25">
      <c r="A26751" s="2">
        <v>37446</v>
      </c>
      <c r="B26751" s="3" t="s">
        <v>28715</v>
      </c>
      <c r="C26751" s="2" t="s">
        <v>13</v>
      </c>
      <c r="D26751" s="2" t="s">
        <v>42080</v>
      </c>
      <c r="E26751" s="2"/>
      <c r="F26751" s="3">
        <v>345.77</v>
      </c>
      <c r="G26751" s="156"/>
    </row>
    <row r="26752" spans="1:7" x14ac:dyDescent="0.25">
      <c r="A26752" s="2">
        <v>37447</v>
      </c>
      <c r="B26752" s="3" t="s">
        <v>28716</v>
      </c>
      <c r="C26752" s="2" t="s">
        <v>13</v>
      </c>
      <c r="D26752" s="2" t="s">
        <v>42080</v>
      </c>
      <c r="E26752" s="2"/>
      <c r="F26752" s="3">
        <v>351.18</v>
      </c>
      <c r="G26752" s="156"/>
    </row>
    <row r="26753" spans="1:7" x14ac:dyDescent="0.25">
      <c r="A26753" s="2">
        <v>37448</v>
      </c>
      <c r="B26753" s="3" t="s">
        <v>28717</v>
      </c>
      <c r="C26753" s="2" t="s">
        <v>13</v>
      </c>
      <c r="D26753" s="2" t="s">
        <v>42080</v>
      </c>
      <c r="E26753" s="2"/>
      <c r="F26753" s="3">
        <v>481.7</v>
      </c>
      <c r="G26753" s="156"/>
    </row>
    <row r="26754" spans="1:7" x14ac:dyDescent="0.25">
      <c r="A26754" s="2">
        <v>37440</v>
      </c>
      <c r="B26754" s="3" t="s">
        <v>28718</v>
      </c>
      <c r="C26754" s="2" t="s">
        <v>13</v>
      </c>
      <c r="D26754" s="2" t="s">
        <v>42080</v>
      </c>
      <c r="E26754" s="2"/>
      <c r="F26754" s="3">
        <v>163.32</v>
      </c>
      <c r="G26754" s="156"/>
    </row>
    <row r="26755" spans="1:7" x14ac:dyDescent="0.25">
      <c r="A26755" s="2">
        <v>37441</v>
      </c>
      <c r="B26755" s="3" t="s">
        <v>28719</v>
      </c>
      <c r="C26755" s="2" t="s">
        <v>13</v>
      </c>
      <c r="D26755" s="2" t="s">
        <v>42080</v>
      </c>
      <c r="E26755" s="2"/>
      <c r="F26755" s="3">
        <v>163.32</v>
      </c>
      <c r="G26755" s="156"/>
    </row>
    <row r="26756" spans="1:7" x14ac:dyDescent="0.25">
      <c r="A26756" s="2">
        <v>37442</v>
      </c>
      <c r="B26756" s="3" t="s">
        <v>28720</v>
      </c>
      <c r="C26756" s="2" t="s">
        <v>13</v>
      </c>
      <c r="D26756" s="2" t="s">
        <v>42080</v>
      </c>
      <c r="E26756" s="2"/>
      <c r="F26756" s="3">
        <v>196.71</v>
      </c>
      <c r="G26756" s="156"/>
    </row>
    <row r="26757" spans="1:7" x14ac:dyDescent="0.25">
      <c r="A26757" s="2">
        <v>38017</v>
      </c>
      <c r="B26757" s="3" t="s">
        <v>28721</v>
      </c>
      <c r="C26757" s="2" t="s">
        <v>13</v>
      </c>
      <c r="D26757" s="2" t="s">
        <v>42080</v>
      </c>
      <c r="E26757" s="2"/>
      <c r="F26757" s="3">
        <v>10.9</v>
      </c>
      <c r="G26757" s="156"/>
    </row>
    <row r="26758" spans="1:7" x14ac:dyDescent="0.25">
      <c r="A26758" s="2">
        <v>38018</v>
      </c>
      <c r="B26758" s="3" t="s">
        <v>28722</v>
      </c>
      <c r="C26758" s="2" t="s">
        <v>13</v>
      </c>
      <c r="D26758" s="2" t="s">
        <v>42080</v>
      </c>
      <c r="E26758" s="2"/>
      <c r="F26758" s="3">
        <v>12.26</v>
      </c>
      <c r="G26758" s="156"/>
    </row>
    <row r="26759" spans="1:7" x14ac:dyDescent="0.25">
      <c r="A26759" s="2">
        <v>39895</v>
      </c>
      <c r="B26759" s="3" t="s">
        <v>28723</v>
      </c>
      <c r="C26759" s="2" t="s">
        <v>13</v>
      </c>
      <c r="D26759" s="2" t="s">
        <v>42080</v>
      </c>
      <c r="E26759" s="2"/>
      <c r="F26759" s="3">
        <v>53.83</v>
      </c>
      <c r="G26759" s="156"/>
    </row>
    <row r="26760" spans="1:7" x14ac:dyDescent="0.25">
      <c r="A26760" s="2">
        <v>39896</v>
      </c>
      <c r="B26760" s="3" t="s">
        <v>28724</v>
      </c>
      <c r="C26760" s="2" t="s">
        <v>13</v>
      </c>
      <c r="D26760" s="2" t="s">
        <v>42080</v>
      </c>
      <c r="E26760" s="2"/>
      <c r="F26760" s="3">
        <v>78.89</v>
      </c>
      <c r="G26760" s="156"/>
    </row>
    <row r="26761" spans="1:7" x14ac:dyDescent="0.25">
      <c r="A26761" s="2">
        <v>44038</v>
      </c>
      <c r="B26761" s="3" t="s">
        <v>28725</v>
      </c>
      <c r="C26761" s="2" t="s">
        <v>13</v>
      </c>
      <c r="D26761" s="2" t="s">
        <v>42080</v>
      </c>
      <c r="E26761" s="2"/>
      <c r="F26761" s="3">
        <v>232.97</v>
      </c>
      <c r="G26761" s="156"/>
    </row>
    <row r="26762" spans="1:7" x14ac:dyDescent="0.25">
      <c r="A26762" s="2">
        <v>44040</v>
      </c>
      <c r="B26762" s="3" t="s">
        <v>28726</v>
      </c>
      <c r="C26762" s="2" t="s">
        <v>13</v>
      </c>
      <c r="D26762" s="2" t="s">
        <v>42080</v>
      </c>
      <c r="E26762" s="2"/>
      <c r="F26762" s="3">
        <v>297.25</v>
      </c>
      <c r="G26762" s="156"/>
    </row>
    <row r="26763" spans="1:7" x14ac:dyDescent="0.25">
      <c r="A26763" s="2">
        <v>44035</v>
      </c>
      <c r="B26763" s="3" t="s">
        <v>28727</v>
      </c>
      <c r="C26763" s="2" t="s">
        <v>13</v>
      </c>
      <c r="D26763" s="2" t="s">
        <v>42080</v>
      </c>
      <c r="E26763" s="2"/>
      <c r="F26763" s="3">
        <v>138.61000000000001</v>
      </c>
      <c r="G26763" s="156"/>
    </row>
    <row r="26764" spans="1:7" x14ac:dyDescent="0.25">
      <c r="A26764" s="2">
        <v>44037</v>
      </c>
      <c r="B26764" s="3" t="s">
        <v>28728</v>
      </c>
      <c r="C26764" s="2" t="s">
        <v>13</v>
      </c>
      <c r="D26764" s="2" t="s">
        <v>42080</v>
      </c>
      <c r="E26764" s="2"/>
      <c r="F26764" s="3">
        <v>176.36</v>
      </c>
      <c r="G26764" s="156"/>
    </row>
    <row r="26765" spans="1:7" x14ac:dyDescent="0.25">
      <c r="A26765" s="2">
        <v>44033</v>
      </c>
      <c r="B26765" s="3" t="s">
        <v>28729</v>
      </c>
      <c r="C26765" s="2" t="s">
        <v>13</v>
      </c>
      <c r="D26765" s="2" t="s">
        <v>42080</v>
      </c>
      <c r="E26765" s="2"/>
      <c r="F26765" s="3">
        <v>54.82</v>
      </c>
      <c r="G26765" s="156"/>
    </row>
    <row r="26766" spans="1:7" x14ac:dyDescent="0.25">
      <c r="A26766" s="2">
        <v>44034</v>
      </c>
      <c r="B26766" s="3" t="s">
        <v>28730</v>
      </c>
      <c r="C26766" s="2" t="s">
        <v>13</v>
      </c>
      <c r="D26766" s="2" t="s">
        <v>42080</v>
      </c>
      <c r="E26766" s="2"/>
      <c r="F26766" s="3">
        <v>75.349999999999994</v>
      </c>
      <c r="G26766" s="156"/>
    </row>
    <row r="26767" spans="1:7" x14ac:dyDescent="0.25">
      <c r="A26767" s="2">
        <v>44028</v>
      </c>
      <c r="B26767" s="3" t="s">
        <v>28731</v>
      </c>
      <c r="C26767" s="2" t="s">
        <v>13</v>
      </c>
      <c r="D26767" s="2" t="s">
        <v>42080</v>
      </c>
      <c r="E26767" s="2"/>
      <c r="F26767" s="3">
        <v>22</v>
      </c>
      <c r="G26767" s="156"/>
    </row>
    <row r="26768" spans="1:7" x14ac:dyDescent="0.25">
      <c r="A26768" s="2">
        <v>44029</v>
      </c>
      <c r="B26768" s="3" t="s">
        <v>28732</v>
      </c>
      <c r="C26768" s="2" t="s">
        <v>13</v>
      </c>
      <c r="D26768" s="2" t="s">
        <v>42080</v>
      </c>
      <c r="E26768" s="2"/>
      <c r="F26768" s="3">
        <v>23.38</v>
      </c>
      <c r="G26768" s="156"/>
    </row>
    <row r="26769" spans="1:7" x14ac:dyDescent="0.25">
      <c r="A26769" s="2">
        <v>44030</v>
      </c>
      <c r="B26769" s="3" t="s">
        <v>28733</v>
      </c>
      <c r="C26769" s="2" t="s">
        <v>13</v>
      </c>
      <c r="D26769" s="2" t="s">
        <v>42080</v>
      </c>
      <c r="E26769" s="2"/>
      <c r="F26769" s="3">
        <v>28.09</v>
      </c>
      <c r="G26769" s="156"/>
    </row>
    <row r="26770" spans="1:7" x14ac:dyDescent="0.25">
      <c r="A26770" s="2">
        <v>44031</v>
      </c>
      <c r="B26770" s="3" t="s">
        <v>28734</v>
      </c>
      <c r="C26770" s="2" t="s">
        <v>13</v>
      </c>
      <c r="D26770" s="2" t="s">
        <v>42080</v>
      </c>
      <c r="E26770" s="2"/>
      <c r="F26770" s="3">
        <v>34.49</v>
      </c>
      <c r="G26770" s="156"/>
    </row>
    <row r="26771" spans="1:7" x14ac:dyDescent="0.25">
      <c r="A26771" s="2">
        <v>44032</v>
      </c>
      <c r="B26771" s="3" t="s">
        <v>28735</v>
      </c>
      <c r="C26771" s="2" t="s">
        <v>13</v>
      </c>
      <c r="D26771" s="2" t="s">
        <v>42080</v>
      </c>
      <c r="E26771" s="2"/>
      <c r="F26771" s="3">
        <v>39.14</v>
      </c>
      <c r="G26771" s="156"/>
    </row>
    <row r="26772" spans="1:7" x14ac:dyDescent="0.25">
      <c r="A26772" s="2">
        <v>44036</v>
      </c>
      <c r="B26772" s="3" t="s">
        <v>28736</v>
      </c>
      <c r="C26772" s="2" t="s">
        <v>13</v>
      </c>
      <c r="D26772" s="2" t="s">
        <v>42080</v>
      </c>
      <c r="E26772" s="2"/>
      <c r="F26772" s="3">
        <v>16.16</v>
      </c>
      <c r="G26772" s="156"/>
    </row>
    <row r="26773" spans="1:7" x14ac:dyDescent="0.25">
      <c r="A26773" s="2">
        <v>44039</v>
      </c>
      <c r="B26773" s="3" t="s">
        <v>28737</v>
      </c>
      <c r="C26773" s="2" t="s">
        <v>13</v>
      </c>
      <c r="D26773" s="2" t="s">
        <v>42080</v>
      </c>
      <c r="E26773" s="2"/>
      <c r="F26773" s="3">
        <v>19.66</v>
      </c>
      <c r="G26773" s="156"/>
    </row>
    <row r="26774" spans="1:7" x14ac:dyDescent="0.25">
      <c r="A26774" s="2">
        <v>38873</v>
      </c>
      <c r="B26774" s="3" t="s">
        <v>28738</v>
      </c>
      <c r="C26774" s="2" t="s">
        <v>13</v>
      </c>
      <c r="D26774" s="2" t="s">
        <v>42080</v>
      </c>
      <c r="E26774" s="2"/>
      <c r="F26774" s="3">
        <v>16.77</v>
      </c>
      <c r="G26774" s="156"/>
    </row>
    <row r="26775" spans="1:7" x14ac:dyDescent="0.25">
      <c r="A26775" s="2">
        <v>38874</v>
      </c>
      <c r="B26775" s="3" t="s">
        <v>28739</v>
      </c>
      <c r="C26775" s="2" t="s">
        <v>13</v>
      </c>
      <c r="D26775" s="2" t="s">
        <v>42080</v>
      </c>
      <c r="E26775" s="2"/>
      <c r="F26775" s="3">
        <v>21.24</v>
      </c>
      <c r="G26775" s="156"/>
    </row>
    <row r="26776" spans="1:7" x14ac:dyDescent="0.25">
      <c r="A26776" s="2">
        <v>38875</v>
      </c>
      <c r="B26776" s="3" t="s">
        <v>28740</v>
      </c>
      <c r="C26776" s="2" t="s">
        <v>13</v>
      </c>
      <c r="D26776" s="2" t="s">
        <v>42080</v>
      </c>
      <c r="E26776" s="2"/>
      <c r="F26776" s="3">
        <v>33.659999999999997</v>
      </c>
      <c r="G26776" s="156"/>
    </row>
    <row r="26777" spans="1:7" x14ac:dyDescent="0.25">
      <c r="A26777" s="2">
        <v>38876</v>
      </c>
      <c r="B26777" s="3" t="s">
        <v>28741</v>
      </c>
      <c r="C26777" s="2" t="s">
        <v>13</v>
      </c>
      <c r="D26777" s="2" t="s">
        <v>42080</v>
      </c>
      <c r="E26777" s="2"/>
      <c r="F26777" s="3">
        <v>45.23</v>
      </c>
      <c r="G26777" s="156"/>
    </row>
    <row r="26778" spans="1:7" x14ac:dyDescent="0.25">
      <c r="A26778" s="2">
        <v>39000</v>
      </c>
      <c r="B26778" s="3" t="s">
        <v>28742</v>
      </c>
      <c r="C26778" s="2" t="s">
        <v>13</v>
      </c>
      <c r="D26778" s="2" t="s">
        <v>42080</v>
      </c>
      <c r="E26778" s="2"/>
      <c r="F26778" s="3">
        <v>36.32</v>
      </c>
      <c r="G26778" s="156"/>
    </row>
    <row r="26779" spans="1:7" x14ac:dyDescent="0.25">
      <c r="A26779" s="2">
        <v>38674</v>
      </c>
      <c r="B26779" s="3" t="s">
        <v>28743</v>
      </c>
      <c r="C26779" s="2" t="s">
        <v>13</v>
      </c>
      <c r="D26779" s="2" t="s">
        <v>42080</v>
      </c>
      <c r="E26779" s="2"/>
      <c r="F26779" s="3">
        <v>36.700000000000003</v>
      </c>
      <c r="G26779" s="156"/>
    </row>
    <row r="26780" spans="1:7" x14ac:dyDescent="0.25">
      <c r="A26780" s="2">
        <v>38019</v>
      </c>
      <c r="B26780" s="3" t="s">
        <v>28744</v>
      </c>
      <c r="C26780" s="2" t="s">
        <v>13</v>
      </c>
      <c r="D26780" s="2" t="s">
        <v>42080</v>
      </c>
      <c r="E26780" s="2"/>
      <c r="F26780" s="3">
        <v>7.76</v>
      </c>
      <c r="G26780" s="156"/>
    </row>
    <row r="26781" spans="1:7" x14ac:dyDescent="0.25">
      <c r="A26781" s="2">
        <v>38020</v>
      </c>
      <c r="B26781" s="3" t="s">
        <v>28745</v>
      </c>
      <c r="C26781" s="2" t="s">
        <v>13</v>
      </c>
      <c r="D26781" s="2" t="s">
        <v>42080</v>
      </c>
      <c r="E26781" s="2"/>
      <c r="F26781" s="3">
        <v>9.56</v>
      </c>
      <c r="G26781" s="156"/>
    </row>
    <row r="26782" spans="1:7" x14ac:dyDescent="0.25">
      <c r="A26782" s="2">
        <v>38454</v>
      </c>
      <c r="B26782" s="3" t="s">
        <v>28746</v>
      </c>
      <c r="C26782" s="2" t="s">
        <v>13</v>
      </c>
      <c r="D26782" s="2" t="s">
        <v>42080</v>
      </c>
      <c r="E26782" s="2"/>
      <c r="F26782" s="3">
        <v>13.62</v>
      </c>
      <c r="G26782" s="156"/>
    </row>
    <row r="26783" spans="1:7" x14ac:dyDescent="0.25">
      <c r="A26783" s="2">
        <v>38455</v>
      </c>
      <c r="B26783" s="3" t="s">
        <v>28747</v>
      </c>
      <c r="C26783" s="2" t="s">
        <v>13</v>
      </c>
      <c r="D26783" s="2" t="s">
        <v>42080</v>
      </c>
      <c r="E26783" s="2"/>
      <c r="F26783" s="3">
        <v>18.23</v>
      </c>
      <c r="G26783" s="156"/>
    </row>
    <row r="26784" spans="1:7" x14ac:dyDescent="0.25">
      <c r="A26784" s="2">
        <v>38462</v>
      </c>
      <c r="B26784" s="3" t="s">
        <v>28748</v>
      </c>
      <c r="C26784" s="2" t="s">
        <v>13</v>
      </c>
      <c r="D26784" s="2" t="s">
        <v>42080</v>
      </c>
      <c r="E26784" s="2"/>
      <c r="F26784" s="3">
        <v>293.94</v>
      </c>
      <c r="G26784" s="156"/>
    </row>
    <row r="26785" spans="1:7" x14ac:dyDescent="0.25">
      <c r="A26785" s="2">
        <v>36362</v>
      </c>
      <c r="B26785" s="3" t="s">
        <v>28749</v>
      </c>
      <c r="C26785" s="2" t="s">
        <v>13</v>
      </c>
      <c r="D26785" s="2" t="s">
        <v>42080</v>
      </c>
      <c r="E26785" s="2"/>
      <c r="F26785" s="3">
        <v>4.0599999999999996</v>
      </c>
      <c r="G26785" s="156"/>
    </row>
    <row r="26786" spans="1:7" x14ac:dyDescent="0.25">
      <c r="A26786" s="2">
        <v>36298</v>
      </c>
      <c r="B26786" s="3" t="s">
        <v>28750</v>
      </c>
      <c r="C26786" s="2" t="s">
        <v>13</v>
      </c>
      <c r="D26786" s="2" t="s">
        <v>42080</v>
      </c>
      <c r="E26786" s="2"/>
      <c r="F26786" s="3">
        <v>3.49</v>
      </c>
      <c r="G26786" s="156"/>
    </row>
    <row r="26787" spans="1:7" x14ac:dyDescent="0.25">
      <c r="A26787" s="2">
        <v>38456</v>
      </c>
      <c r="B26787" s="3" t="s">
        <v>28751</v>
      </c>
      <c r="C26787" s="2" t="s">
        <v>13</v>
      </c>
      <c r="D26787" s="2" t="s">
        <v>42080</v>
      </c>
      <c r="E26787" s="2"/>
      <c r="F26787" s="3">
        <v>8.69</v>
      </c>
      <c r="G26787" s="156"/>
    </row>
    <row r="26788" spans="1:7" x14ac:dyDescent="0.25">
      <c r="A26788" s="2">
        <v>38457</v>
      </c>
      <c r="B26788" s="3" t="s">
        <v>28752</v>
      </c>
      <c r="C26788" s="2" t="s">
        <v>13</v>
      </c>
      <c r="D26788" s="2" t="s">
        <v>42080</v>
      </c>
      <c r="E26788" s="2"/>
      <c r="F26788" s="3">
        <v>15.84</v>
      </c>
      <c r="G26788" s="156"/>
    </row>
    <row r="26789" spans="1:7" x14ac:dyDescent="0.25">
      <c r="A26789" s="2">
        <v>38458</v>
      </c>
      <c r="B26789" s="3" t="s">
        <v>28753</v>
      </c>
      <c r="C26789" s="2" t="s">
        <v>13</v>
      </c>
      <c r="D26789" s="2" t="s">
        <v>42080</v>
      </c>
      <c r="E26789" s="2"/>
      <c r="F26789" s="3">
        <v>30.51</v>
      </c>
      <c r="G26789" s="156"/>
    </row>
    <row r="26790" spans="1:7" x14ac:dyDescent="0.25">
      <c r="A26790" s="2">
        <v>38459</v>
      </c>
      <c r="B26790" s="3" t="s">
        <v>28754</v>
      </c>
      <c r="C26790" s="2" t="s">
        <v>13</v>
      </c>
      <c r="D26790" s="2" t="s">
        <v>42080</v>
      </c>
      <c r="E26790" s="2"/>
      <c r="F26790" s="3">
        <v>47.96</v>
      </c>
      <c r="G26790" s="156"/>
    </row>
    <row r="26791" spans="1:7" x14ac:dyDescent="0.25">
      <c r="A26791" s="2">
        <v>38460</v>
      </c>
      <c r="B26791" s="3" t="s">
        <v>28755</v>
      </c>
      <c r="C26791" s="2" t="s">
        <v>13</v>
      </c>
      <c r="D26791" s="2" t="s">
        <v>42080</v>
      </c>
      <c r="E26791" s="2"/>
      <c r="F26791" s="3">
        <v>102.89</v>
      </c>
      <c r="G26791" s="156"/>
    </row>
    <row r="26792" spans="1:7" x14ac:dyDescent="0.25">
      <c r="A26792" s="2">
        <v>38461</v>
      </c>
      <c r="B26792" s="3" t="s">
        <v>28756</v>
      </c>
      <c r="C26792" s="2" t="s">
        <v>13</v>
      </c>
      <c r="D26792" s="2" t="s">
        <v>42080</v>
      </c>
      <c r="E26792" s="2"/>
      <c r="F26792" s="3">
        <v>138.08000000000001</v>
      </c>
      <c r="G26792" s="156"/>
    </row>
    <row r="26793" spans="1:7" x14ac:dyDescent="0.25">
      <c r="A26793" s="2">
        <v>7094</v>
      </c>
      <c r="B26793" s="3" t="s">
        <v>28757</v>
      </c>
      <c r="C26793" s="2" t="s">
        <v>13</v>
      </c>
      <c r="D26793" s="2" t="s">
        <v>42080</v>
      </c>
      <c r="E26793" s="2"/>
      <c r="F26793" s="3">
        <v>14.69</v>
      </c>
      <c r="G26793" s="156"/>
    </row>
    <row r="26794" spans="1:7" x14ac:dyDescent="0.25">
      <c r="A26794" s="2">
        <v>7116</v>
      </c>
      <c r="B26794" s="3" t="s">
        <v>28758</v>
      </c>
      <c r="C26794" s="2" t="s">
        <v>13</v>
      </c>
      <c r="D26794" s="2" t="s">
        <v>42080</v>
      </c>
      <c r="E26794" s="2"/>
      <c r="F26794" s="3">
        <v>4.42</v>
      </c>
      <c r="G26794" s="156"/>
    </row>
    <row r="26795" spans="1:7" x14ac:dyDescent="0.25">
      <c r="A26795" s="2">
        <v>7118</v>
      </c>
      <c r="B26795" s="3" t="s">
        <v>28759</v>
      </c>
      <c r="C26795" s="2" t="s">
        <v>13</v>
      </c>
      <c r="D26795" s="2" t="s">
        <v>42080</v>
      </c>
      <c r="E26795" s="2"/>
      <c r="F26795" s="3">
        <v>30.21</v>
      </c>
      <c r="G26795" s="156"/>
    </row>
    <row r="26796" spans="1:7" x14ac:dyDescent="0.25">
      <c r="A26796" s="2">
        <v>7098</v>
      </c>
      <c r="B26796" s="3" t="s">
        <v>28760</v>
      </c>
      <c r="C26796" s="2" t="s">
        <v>13</v>
      </c>
      <c r="D26796" s="2" t="s">
        <v>42080</v>
      </c>
      <c r="E26796" s="2"/>
      <c r="F26796" s="3">
        <v>4.49</v>
      </c>
      <c r="G26796" s="156"/>
    </row>
    <row r="26797" spans="1:7" x14ac:dyDescent="0.25">
      <c r="A26797" s="2">
        <v>7110</v>
      </c>
      <c r="B26797" s="3" t="s">
        <v>28761</v>
      </c>
      <c r="C26797" s="2" t="s">
        <v>13</v>
      </c>
      <c r="D26797" s="2" t="s">
        <v>42080</v>
      </c>
      <c r="E26797" s="2"/>
      <c r="F26797" s="3">
        <v>57.44</v>
      </c>
      <c r="G26797" s="156"/>
    </row>
    <row r="26798" spans="1:7" x14ac:dyDescent="0.25">
      <c r="A26798" s="2">
        <v>7123</v>
      </c>
      <c r="B26798" s="3" t="s">
        <v>28762</v>
      </c>
      <c r="C26798" s="2" t="s">
        <v>13</v>
      </c>
      <c r="D26798" s="2" t="s">
        <v>42080</v>
      </c>
      <c r="E26798" s="2"/>
      <c r="F26798" s="3">
        <v>5.43</v>
      </c>
      <c r="G26798" s="156"/>
    </row>
    <row r="26799" spans="1:7" x14ac:dyDescent="0.25">
      <c r="A26799" s="2">
        <v>7121</v>
      </c>
      <c r="B26799" s="3" t="s">
        <v>28763</v>
      </c>
      <c r="C26799" s="2" t="s">
        <v>13</v>
      </c>
      <c r="D26799" s="2" t="s">
        <v>42080</v>
      </c>
      <c r="E26799" s="2"/>
      <c r="F26799" s="3">
        <v>10.74</v>
      </c>
      <c r="G26799" s="156"/>
    </row>
    <row r="26800" spans="1:7" x14ac:dyDescent="0.25">
      <c r="A26800" s="2">
        <v>7137</v>
      </c>
      <c r="B26800" s="3" t="s">
        <v>28764</v>
      </c>
      <c r="C26800" s="2" t="s">
        <v>13</v>
      </c>
      <c r="D26800" s="2" t="s">
        <v>42080</v>
      </c>
      <c r="E26800" s="2"/>
      <c r="F26800" s="3">
        <v>11.73</v>
      </c>
      <c r="G26800" s="156"/>
    </row>
    <row r="26801" spans="1:7" x14ac:dyDescent="0.25">
      <c r="A26801" s="2">
        <v>7122</v>
      </c>
      <c r="B26801" s="3" t="s">
        <v>28765</v>
      </c>
      <c r="C26801" s="2" t="s">
        <v>13</v>
      </c>
      <c r="D26801" s="2" t="s">
        <v>42080</v>
      </c>
      <c r="E26801" s="2"/>
      <c r="F26801" s="3">
        <v>12.92</v>
      </c>
      <c r="G26801" s="156"/>
    </row>
    <row r="26802" spans="1:7" x14ac:dyDescent="0.25">
      <c r="A26802" s="2">
        <v>7114</v>
      </c>
      <c r="B26802" s="3" t="s">
        <v>28766</v>
      </c>
      <c r="C26802" s="2" t="s">
        <v>13</v>
      </c>
      <c r="D26802" s="2" t="s">
        <v>42080</v>
      </c>
      <c r="E26802" s="2"/>
      <c r="F26802" s="3">
        <v>15.02</v>
      </c>
      <c r="G26802" s="156"/>
    </row>
    <row r="26803" spans="1:7" x14ac:dyDescent="0.25">
      <c r="A26803" s="2">
        <v>7109</v>
      </c>
      <c r="B26803" s="3" t="s">
        <v>28767</v>
      </c>
      <c r="C26803" s="2" t="s">
        <v>13</v>
      </c>
      <c r="D26803" s="2" t="s">
        <v>42080</v>
      </c>
      <c r="E26803" s="2"/>
      <c r="F26803" s="3">
        <v>2.98</v>
      </c>
      <c r="G26803" s="156"/>
    </row>
    <row r="26804" spans="1:7" x14ac:dyDescent="0.25">
      <c r="A26804" s="2">
        <v>7135</v>
      </c>
      <c r="B26804" s="3" t="s">
        <v>28768</v>
      </c>
      <c r="C26804" s="2" t="s">
        <v>13</v>
      </c>
      <c r="D26804" s="2" t="s">
        <v>42080</v>
      </c>
      <c r="E26804" s="2"/>
      <c r="F26804" s="3">
        <v>6.1</v>
      </c>
      <c r="G26804" s="156"/>
    </row>
    <row r="26805" spans="1:7" x14ac:dyDescent="0.25">
      <c r="A26805" s="2">
        <v>37947</v>
      </c>
      <c r="B26805" s="3" t="s">
        <v>28769</v>
      </c>
      <c r="C26805" s="2" t="s">
        <v>13</v>
      </c>
      <c r="D26805" s="2" t="s">
        <v>42080</v>
      </c>
      <c r="E26805" s="2"/>
      <c r="F26805" s="3">
        <v>4.96</v>
      </c>
      <c r="G26805" s="156"/>
    </row>
    <row r="26806" spans="1:7" x14ac:dyDescent="0.25">
      <c r="A26806" s="2">
        <v>7103</v>
      </c>
      <c r="B26806" s="3" t="s">
        <v>28770</v>
      </c>
      <c r="C26806" s="2" t="s">
        <v>13</v>
      </c>
      <c r="D26806" s="2" t="s">
        <v>42080</v>
      </c>
      <c r="E26806" s="2"/>
      <c r="F26806" s="3">
        <v>16.149999999999999</v>
      </c>
      <c r="G26806" s="156"/>
    </row>
    <row r="26807" spans="1:7" x14ac:dyDescent="0.25">
      <c r="A26807" s="2">
        <v>40419</v>
      </c>
      <c r="B26807" s="3" t="s">
        <v>28771</v>
      </c>
      <c r="C26807" s="2" t="s">
        <v>13</v>
      </c>
      <c r="D26807" s="2" t="s">
        <v>42080</v>
      </c>
      <c r="E26807" s="2"/>
      <c r="F26807" s="3">
        <v>32.24</v>
      </c>
      <c r="G26807" s="156"/>
    </row>
    <row r="26808" spans="1:7" x14ac:dyDescent="0.25">
      <c r="A26808" s="2">
        <v>40420</v>
      </c>
      <c r="B26808" s="3" t="s">
        <v>28772</v>
      </c>
      <c r="C26808" s="2" t="s">
        <v>13</v>
      </c>
      <c r="D26808" s="2" t="s">
        <v>42080</v>
      </c>
      <c r="E26808" s="2"/>
      <c r="F26808" s="3">
        <v>47.04</v>
      </c>
      <c r="G26808" s="156"/>
    </row>
    <row r="26809" spans="1:7" x14ac:dyDescent="0.25">
      <c r="A26809" s="2">
        <v>40421</v>
      </c>
      <c r="B26809" s="3" t="s">
        <v>28773</v>
      </c>
      <c r="C26809" s="2" t="s">
        <v>13</v>
      </c>
      <c r="D26809" s="2" t="s">
        <v>42080</v>
      </c>
      <c r="E26809" s="2"/>
      <c r="F26809" s="3">
        <v>50.08</v>
      </c>
      <c r="G26809" s="156"/>
    </row>
    <row r="26810" spans="1:7" x14ac:dyDescent="0.25">
      <c r="A26810" s="2">
        <v>38905</v>
      </c>
      <c r="B26810" s="3" t="s">
        <v>28774</v>
      </c>
      <c r="C26810" s="2" t="s">
        <v>13</v>
      </c>
      <c r="D26810" s="2" t="s">
        <v>42080</v>
      </c>
      <c r="E26810" s="2"/>
      <c r="F26810" s="3">
        <v>21.7</v>
      </c>
      <c r="G26810" s="156"/>
    </row>
    <row r="26811" spans="1:7" x14ac:dyDescent="0.25">
      <c r="A26811" s="2">
        <v>38907</v>
      </c>
      <c r="B26811" s="3" t="s">
        <v>28775</v>
      </c>
      <c r="C26811" s="2" t="s">
        <v>13</v>
      </c>
      <c r="D26811" s="2" t="s">
        <v>42080</v>
      </c>
      <c r="E26811" s="2"/>
      <c r="F26811" s="3">
        <v>20.92</v>
      </c>
      <c r="G26811" s="156"/>
    </row>
    <row r="26812" spans="1:7" x14ac:dyDescent="0.25">
      <c r="A26812" s="2">
        <v>38910</v>
      </c>
      <c r="B26812" s="3" t="s">
        <v>28776</v>
      </c>
      <c r="C26812" s="2" t="s">
        <v>13</v>
      </c>
      <c r="D26812" s="2" t="s">
        <v>42080</v>
      </c>
      <c r="E26812" s="2"/>
      <c r="F26812" s="3">
        <v>24.47</v>
      </c>
      <c r="G26812" s="156"/>
    </row>
    <row r="26813" spans="1:7" x14ac:dyDescent="0.25">
      <c r="A26813" s="2">
        <v>11655</v>
      </c>
      <c r="B26813" s="3" t="s">
        <v>28777</v>
      </c>
      <c r="C26813" s="2" t="s">
        <v>13</v>
      </c>
      <c r="D26813" s="2" t="s">
        <v>42080</v>
      </c>
      <c r="E26813" s="2"/>
      <c r="F26813" s="3">
        <v>20.45</v>
      </c>
      <c r="G26813" s="156"/>
    </row>
    <row r="26814" spans="1:7" x14ac:dyDescent="0.25">
      <c r="A26814" s="2">
        <v>11656</v>
      </c>
      <c r="B26814" s="3" t="s">
        <v>28778</v>
      </c>
      <c r="C26814" s="2" t="s">
        <v>13</v>
      </c>
      <c r="D26814" s="2" t="s">
        <v>42080</v>
      </c>
      <c r="E26814" s="2"/>
      <c r="F26814" s="3">
        <v>23.48</v>
      </c>
      <c r="G26814" s="156"/>
    </row>
    <row r="26815" spans="1:7" x14ac:dyDescent="0.25">
      <c r="A26815" s="2">
        <v>7091</v>
      </c>
      <c r="B26815" s="3" t="s">
        <v>28779</v>
      </c>
      <c r="C26815" s="2" t="s">
        <v>13</v>
      </c>
      <c r="D26815" s="2" t="s">
        <v>42080</v>
      </c>
      <c r="E26815" s="2"/>
      <c r="F26815" s="3">
        <v>19.23</v>
      </c>
      <c r="G26815" s="156"/>
    </row>
    <row r="26816" spans="1:7" x14ac:dyDescent="0.25">
      <c r="A26816" s="2">
        <v>37948</v>
      </c>
      <c r="B26816" s="3" t="s">
        <v>28780</v>
      </c>
      <c r="C26816" s="2" t="s">
        <v>13</v>
      </c>
      <c r="D26816" s="2" t="s">
        <v>42080</v>
      </c>
      <c r="E26816" s="2"/>
      <c r="F26816" s="3">
        <v>4.45</v>
      </c>
      <c r="G26816" s="156"/>
    </row>
    <row r="26817" spans="1:7" x14ac:dyDescent="0.25">
      <c r="A26817" s="2">
        <v>7097</v>
      </c>
      <c r="B26817" s="3" t="s">
        <v>28781</v>
      </c>
      <c r="C26817" s="2" t="s">
        <v>13</v>
      </c>
      <c r="D26817" s="2" t="s">
        <v>42080</v>
      </c>
      <c r="E26817" s="2"/>
      <c r="F26817" s="3">
        <v>9.0299999999999994</v>
      </c>
      <c r="G26817" s="156"/>
    </row>
    <row r="26818" spans="1:7" x14ac:dyDescent="0.25">
      <c r="A26818" s="2">
        <v>11658</v>
      </c>
      <c r="B26818" s="3" t="s">
        <v>28782</v>
      </c>
      <c r="C26818" s="2" t="s">
        <v>13</v>
      </c>
      <c r="D26818" s="2" t="s">
        <v>42080</v>
      </c>
      <c r="E26818" s="2"/>
      <c r="F26818" s="3">
        <v>19.97</v>
      </c>
      <c r="G26818" s="156"/>
    </row>
    <row r="26819" spans="1:7" x14ac:dyDescent="0.25">
      <c r="A26819" s="2">
        <v>7146</v>
      </c>
      <c r="B26819" s="3" t="s">
        <v>28783</v>
      </c>
      <c r="C26819" s="2" t="s">
        <v>13</v>
      </c>
      <c r="D26819" s="2" t="s">
        <v>42080</v>
      </c>
      <c r="E26819" s="2"/>
      <c r="F26819" s="3">
        <v>196.62</v>
      </c>
      <c r="G26819" s="156"/>
    </row>
    <row r="26820" spans="1:7" x14ac:dyDescent="0.25">
      <c r="A26820" s="2">
        <v>7138</v>
      </c>
      <c r="B26820" s="3" t="s">
        <v>28784</v>
      </c>
      <c r="C26820" s="2" t="s">
        <v>13</v>
      </c>
      <c r="D26820" s="2" t="s">
        <v>42080</v>
      </c>
      <c r="E26820" s="2"/>
      <c r="F26820" s="3">
        <v>1.24</v>
      </c>
      <c r="G26820" s="156"/>
    </row>
    <row r="26821" spans="1:7" x14ac:dyDescent="0.25">
      <c r="A26821" s="2">
        <v>7139</v>
      </c>
      <c r="B26821" s="3" t="s">
        <v>28785</v>
      </c>
      <c r="C26821" s="2" t="s">
        <v>13</v>
      </c>
      <c r="D26821" s="2" t="s">
        <v>42080</v>
      </c>
      <c r="E26821" s="2"/>
      <c r="F26821" s="3">
        <v>1.41</v>
      </c>
      <c r="G26821" s="156"/>
    </row>
    <row r="26822" spans="1:7" x14ac:dyDescent="0.25">
      <c r="A26822" s="2">
        <v>7140</v>
      </c>
      <c r="B26822" s="3" t="s">
        <v>28786</v>
      </c>
      <c r="C26822" s="2" t="s">
        <v>13</v>
      </c>
      <c r="D26822" s="2" t="s">
        <v>42080</v>
      </c>
      <c r="E26822" s="2"/>
      <c r="F26822" s="3">
        <v>4.42</v>
      </c>
      <c r="G26822" s="156"/>
    </row>
    <row r="26823" spans="1:7" x14ac:dyDescent="0.25">
      <c r="A26823" s="2">
        <v>7141</v>
      </c>
      <c r="B26823" s="3" t="s">
        <v>28787</v>
      </c>
      <c r="C26823" s="2" t="s">
        <v>13</v>
      </c>
      <c r="D26823" s="2" t="s">
        <v>42080</v>
      </c>
      <c r="E26823" s="2"/>
      <c r="F26823" s="3">
        <v>10.82</v>
      </c>
      <c r="G26823" s="156"/>
    </row>
    <row r="26824" spans="1:7" x14ac:dyDescent="0.25">
      <c r="A26824" s="2">
        <v>7143</v>
      </c>
      <c r="B26824" s="3" t="s">
        <v>28788</v>
      </c>
      <c r="C26824" s="2" t="s">
        <v>13</v>
      </c>
      <c r="D26824" s="2" t="s">
        <v>42080</v>
      </c>
      <c r="E26824" s="2"/>
      <c r="F26824" s="3">
        <v>36.299999999999997</v>
      </c>
      <c r="G26824" s="156"/>
    </row>
    <row r="26825" spans="1:7" x14ac:dyDescent="0.25">
      <c r="A26825" s="2">
        <v>7144</v>
      </c>
      <c r="B26825" s="3" t="s">
        <v>28789</v>
      </c>
      <c r="C26825" s="2" t="s">
        <v>13</v>
      </c>
      <c r="D26825" s="2" t="s">
        <v>42080</v>
      </c>
      <c r="E26825" s="2"/>
      <c r="F26825" s="3">
        <v>67.34</v>
      </c>
      <c r="G26825" s="156"/>
    </row>
    <row r="26826" spans="1:7" x14ac:dyDescent="0.25">
      <c r="A26826" s="2">
        <v>7145</v>
      </c>
      <c r="B26826" s="3" t="s">
        <v>28790</v>
      </c>
      <c r="C26826" s="2" t="s">
        <v>13</v>
      </c>
      <c r="D26826" s="2" t="s">
        <v>42080</v>
      </c>
      <c r="E26826" s="2"/>
      <c r="F26826" s="3">
        <v>91.57</v>
      </c>
      <c r="G26826" s="156"/>
    </row>
    <row r="26827" spans="1:7" x14ac:dyDescent="0.25">
      <c r="A26827" s="2">
        <v>7142</v>
      </c>
      <c r="B26827" s="3" t="s">
        <v>28791</v>
      </c>
      <c r="C26827" s="2" t="s">
        <v>13</v>
      </c>
      <c r="D26827" s="2" t="s">
        <v>42080</v>
      </c>
      <c r="E26827" s="2"/>
      <c r="F26827" s="3">
        <v>11.31</v>
      </c>
      <c r="G26827" s="156"/>
    </row>
    <row r="26828" spans="1:7" x14ac:dyDescent="0.25">
      <c r="A26828" s="2">
        <v>39322</v>
      </c>
      <c r="B26828" s="3" t="s">
        <v>28792</v>
      </c>
      <c r="C26828" s="2" t="s">
        <v>13</v>
      </c>
      <c r="D26828" s="2" t="s">
        <v>42080</v>
      </c>
      <c r="E26828" s="2"/>
      <c r="F26828" s="3">
        <v>10.32</v>
      </c>
      <c r="G26828" s="156"/>
    </row>
    <row r="26829" spans="1:7" x14ac:dyDescent="0.25">
      <c r="A26829" s="2">
        <v>39289</v>
      </c>
      <c r="B26829" s="3" t="s">
        <v>28793</v>
      </c>
      <c r="C26829" s="2" t="s">
        <v>13</v>
      </c>
      <c r="D26829" s="2" t="s">
        <v>42080</v>
      </c>
      <c r="E26829" s="2"/>
      <c r="F26829" s="3">
        <v>19.239999999999998</v>
      </c>
      <c r="G26829" s="156"/>
    </row>
    <row r="26830" spans="1:7" x14ac:dyDescent="0.25">
      <c r="A26830" s="2">
        <v>39290</v>
      </c>
      <c r="B26830" s="3" t="s">
        <v>28794</v>
      </c>
      <c r="C26830" s="2" t="s">
        <v>13</v>
      </c>
      <c r="D26830" s="2" t="s">
        <v>42080</v>
      </c>
      <c r="E26830" s="2"/>
      <c r="F26830" s="3">
        <v>32.49</v>
      </c>
      <c r="G26830" s="156"/>
    </row>
    <row r="26831" spans="1:7" x14ac:dyDescent="0.25">
      <c r="A26831" s="2">
        <v>39291</v>
      </c>
      <c r="B26831" s="3" t="s">
        <v>28795</v>
      </c>
      <c r="C26831" s="2" t="s">
        <v>13</v>
      </c>
      <c r="D26831" s="2" t="s">
        <v>42080</v>
      </c>
      <c r="E26831" s="2"/>
      <c r="F26831" s="3">
        <v>35.93</v>
      </c>
      <c r="G26831" s="156"/>
    </row>
    <row r="26832" spans="1:7" x14ac:dyDescent="0.25">
      <c r="A26832" s="2">
        <v>41892</v>
      </c>
      <c r="B26832" s="3" t="s">
        <v>28796</v>
      </c>
      <c r="C26832" s="2" t="s">
        <v>13</v>
      </c>
      <c r="D26832" s="2" t="s">
        <v>42080</v>
      </c>
      <c r="E26832" s="2"/>
      <c r="F26832" s="3">
        <v>142.47</v>
      </c>
      <c r="G26832" s="156"/>
    </row>
    <row r="26833" spans="1:7" x14ac:dyDescent="0.25">
      <c r="A26833" s="2">
        <v>7048</v>
      </c>
      <c r="B26833" s="3" t="s">
        <v>28797</v>
      </c>
      <c r="C26833" s="2" t="s">
        <v>13</v>
      </c>
      <c r="D26833" s="2" t="s">
        <v>42080</v>
      </c>
      <c r="E26833" s="2"/>
      <c r="F26833" s="3">
        <v>30.75</v>
      </c>
      <c r="G26833" s="156"/>
    </row>
    <row r="26834" spans="1:7" x14ac:dyDescent="0.25">
      <c r="A26834" s="2">
        <v>7088</v>
      </c>
      <c r="B26834" s="3" t="s">
        <v>28798</v>
      </c>
      <c r="C26834" s="2" t="s">
        <v>13</v>
      </c>
      <c r="D26834" s="2" t="s">
        <v>42080</v>
      </c>
      <c r="E26834" s="2"/>
      <c r="F26834" s="3">
        <v>67.239999999999995</v>
      </c>
      <c r="G26834" s="156"/>
    </row>
    <row r="26835" spans="1:7" x14ac:dyDescent="0.25">
      <c r="A26835" s="2">
        <v>7070</v>
      </c>
      <c r="B26835" s="3" t="s">
        <v>28799</v>
      </c>
      <c r="C26835" s="2" t="s">
        <v>13</v>
      </c>
      <c r="D26835" s="2" t="s">
        <v>42080</v>
      </c>
      <c r="E26835" s="2"/>
      <c r="F26835" s="3">
        <v>247.44</v>
      </c>
      <c r="G26835" s="156"/>
    </row>
    <row r="26836" spans="1:7" x14ac:dyDescent="0.25">
      <c r="A26836" s="2">
        <v>20179</v>
      </c>
      <c r="B26836" s="3" t="s">
        <v>28800</v>
      </c>
      <c r="C26836" s="2" t="s">
        <v>13</v>
      </c>
      <c r="D26836" s="2" t="s">
        <v>42080</v>
      </c>
      <c r="E26836" s="2"/>
      <c r="F26836" s="3">
        <v>52.63</v>
      </c>
      <c r="G26836" s="156"/>
    </row>
    <row r="26837" spans="1:7" x14ac:dyDescent="0.25">
      <c r="A26837" s="2">
        <v>20178</v>
      </c>
      <c r="B26837" s="3" t="s">
        <v>28801</v>
      </c>
      <c r="C26837" s="2" t="s">
        <v>13</v>
      </c>
      <c r="D26837" s="2" t="s">
        <v>42080</v>
      </c>
      <c r="E26837" s="2"/>
      <c r="F26837" s="3">
        <v>63.08</v>
      </c>
      <c r="G26837" s="156"/>
    </row>
    <row r="26838" spans="1:7" x14ac:dyDescent="0.25">
      <c r="A26838" s="2">
        <v>20180</v>
      </c>
      <c r="B26838" s="3" t="s">
        <v>28802</v>
      </c>
      <c r="C26838" s="2" t="s">
        <v>13</v>
      </c>
      <c r="D26838" s="2" t="s">
        <v>42080</v>
      </c>
      <c r="E26838" s="2"/>
      <c r="F26838" s="3">
        <v>104.12</v>
      </c>
      <c r="G26838" s="156"/>
    </row>
    <row r="26839" spans="1:7" x14ac:dyDescent="0.25">
      <c r="A26839" s="2">
        <v>20181</v>
      </c>
      <c r="B26839" s="3" t="s">
        <v>28803</v>
      </c>
      <c r="C26839" s="2" t="s">
        <v>13</v>
      </c>
      <c r="D26839" s="2" t="s">
        <v>42080</v>
      </c>
      <c r="E26839" s="2"/>
      <c r="F26839" s="3">
        <v>139.41</v>
      </c>
      <c r="G26839" s="156"/>
    </row>
    <row r="26840" spans="1:7" x14ac:dyDescent="0.25">
      <c r="A26840" s="2">
        <v>20177</v>
      </c>
      <c r="B26840" s="3" t="s">
        <v>28804</v>
      </c>
      <c r="C26840" s="2" t="s">
        <v>13</v>
      </c>
      <c r="D26840" s="2" t="s">
        <v>42080</v>
      </c>
      <c r="E26840" s="2"/>
      <c r="F26840" s="3">
        <v>34.479999999999997</v>
      </c>
      <c r="G26840" s="156"/>
    </row>
    <row r="26841" spans="1:7" x14ac:dyDescent="0.25">
      <c r="A26841" s="2">
        <v>40945</v>
      </c>
      <c r="B26841" s="3" t="s">
        <v>28805</v>
      </c>
      <c r="C26841" s="2" t="s">
        <v>315</v>
      </c>
      <c r="D26841" s="2" t="s">
        <v>42080</v>
      </c>
      <c r="E26841" s="2"/>
      <c r="F26841" s="3">
        <v>63.49</v>
      </c>
      <c r="G26841" s="156"/>
    </row>
    <row r="26842" spans="1:7" x14ac:dyDescent="0.25">
      <c r="A26842" s="2">
        <v>40946</v>
      </c>
      <c r="B26842" s="3" t="s">
        <v>28806</v>
      </c>
      <c r="C26842" s="2" t="s">
        <v>21474</v>
      </c>
      <c r="D26842" s="2" t="s">
        <v>42080</v>
      </c>
      <c r="E26842" s="2"/>
      <c r="F26842" s="3">
        <v>11122.74</v>
      </c>
      <c r="G26842" s="156"/>
    </row>
    <row r="26843" spans="1:7" x14ac:dyDescent="0.25">
      <c r="A26843" s="2">
        <v>7153</v>
      </c>
      <c r="B26843" s="3" t="s">
        <v>28807</v>
      </c>
      <c r="C26843" s="2" t="s">
        <v>315</v>
      </c>
      <c r="D26843" s="2" t="s">
        <v>42080</v>
      </c>
      <c r="E26843" s="2"/>
      <c r="F26843" s="3">
        <v>59.32</v>
      </c>
      <c r="G26843" s="156"/>
    </row>
    <row r="26844" spans="1:7" x14ac:dyDescent="0.25">
      <c r="A26844" s="2">
        <v>41089</v>
      </c>
      <c r="B26844" s="3" t="s">
        <v>28808</v>
      </c>
      <c r="C26844" s="2" t="s">
        <v>21474</v>
      </c>
      <c r="D26844" s="2" t="s">
        <v>42080</v>
      </c>
      <c r="E26844" s="2"/>
      <c r="F26844" s="3">
        <v>10393.57</v>
      </c>
      <c r="G26844" s="156"/>
    </row>
    <row r="26845" spans="1:7" x14ac:dyDescent="0.25">
      <c r="A26845" s="2">
        <v>40943</v>
      </c>
      <c r="B26845" s="3" t="s">
        <v>28809</v>
      </c>
      <c r="C26845" s="2" t="s">
        <v>315</v>
      </c>
      <c r="D26845" s="2" t="s">
        <v>42080</v>
      </c>
      <c r="E26845" s="2"/>
      <c r="F26845" s="3">
        <v>72.39</v>
      </c>
      <c r="G26845" s="156"/>
    </row>
    <row r="26846" spans="1:7" x14ac:dyDescent="0.25">
      <c r="A26846" s="2">
        <v>40944</v>
      </c>
      <c r="B26846" s="3" t="s">
        <v>28810</v>
      </c>
      <c r="C26846" s="2" t="s">
        <v>21474</v>
      </c>
      <c r="D26846" s="2" t="s">
        <v>42080</v>
      </c>
      <c r="E26846" s="2"/>
      <c r="F26846" s="3">
        <v>12682.04</v>
      </c>
      <c r="G26846" s="156"/>
    </row>
    <row r="26847" spans="1:7" x14ac:dyDescent="0.25">
      <c r="A26847" s="2">
        <v>6175</v>
      </c>
      <c r="B26847" s="3" t="s">
        <v>28811</v>
      </c>
      <c r="C26847" s="2" t="s">
        <v>315</v>
      </c>
      <c r="D26847" s="2" t="s">
        <v>42080</v>
      </c>
      <c r="E26847" s="2"/>
      <c r="F26847" s="3">
        <v>33.54</v>
      </c>
      <c r="G26847" s="156"/>
    </row>
    <row r="26848" spans="1:7" x14ac:dyDescent="0.25">
      <c r="A26848" s="2">
        <v>41092</v>
      </c>
      <c r="B26848" s="3" t="s">
        <v>28812</v>
      </c>
      <c r="C26848" s="2" t="s">
        <v>21474</v>
      </c>
      <c r="D26848" s="2" t="s">
        <v>42080</v>
      </c>
      <c r="E26848" s="2"/>
      <c r="F26848" s="3">
        <v>5875.03</v>
      </c>
      <c r="G26848" s="156"/>
    </row>
    <row r="26849" spans="1:7" x14ac:dyDescent="0.25">
      <c r="A26849" s="2">
        <v>37712</v>
      </c>
      <c r="B26849" s="3" t="s">
        <v>28813</v>
      </c>
      <c r="C26849" s="2" t="s">
        <v>65</v>
      </c>
      <c r="D26849" s="2" t="s">
        <v>42080</v>
      </c>
      <c r="E26849" s="2"/>
      <c r="F26849" s="3">
        <v>66.17</v>
      </c>
      <c r="G26849" s="156"/>
    </row>
    <row r="26850" spans="1:7" x14ac:dyDescent="0.25">
      <c r="A26850" s="2">
        <v>34558</v>
      </c>
      <c r="B26850" s="3" t="s">
        <v>28814</v>
      </c>
      <c r="C26850" s="2" t="s">
        <v>123</v>
      </c>
      <c r="D26850" s="2" t="s">
        <v>42080</v>
      </c>
      <c r="E26850" s="2"/>
      <c r="F26850" s="3">
        <v>2.63</v>
      </c>
      <c r="G26850" s="156"/>
    </row>
    <row r="26851" spans="1:7" x14ac:dyDescent="0.25">
      <c r="A26851" s="2">
        <v>34547</v>
      </c>
      <c r="B26851" s="3" t="s">
        <v>28815</v>
      </c>
      <c r="C26851" s="2" t="s">
        <v>123</v>
      </c>
      <c r="D26851" s="2" t="s">
        <v>42080</v>
      </c>
      <c r="E26851" s="2"/>
      <c r="F26851" s="3">
        <v>3.24</v>
      </c>
      <c r="G26851" s="156"/>
    </row>
    <row r="26852" spans="1:7" x14ac:dyDescent="0.25">
      <c r="A26852" s="2">
        <v>34548</v>
      </c>
      <c r="B26852" s="3" t="s">
        <v>28816</v>
      </c>
      <c r="C26852" s="2" t="s">
        <v>123</v>
      </c>
      <c r="D26852" s="2" t="s">
        <v>42080</v>
      </c>
      <c r="E26852" s="2"/>
      <c r="F26852" s="3">
        <v>5.31</v>
      </c>
      <c r="G26852" s="156"/>
    </row>
    <row r="26853" spans="1:7" x14ac:dyDescent="0.25">
      <c r="A26853" s="2">
        <v>34550</v>
      </c>
      <c r="B26853" s="3" t="s">
        <v>28817</v>
      </c>
      <c r="C26853" s="2" t="s">
        <v>123</v>
      </c>
      <c r="D26853" s="2" t="s">
        <v>42080</v>
      </c>
      <c r="E26853" s="2"/>
      <c r="F26853" s="3">
        <v>1.4</v>
      </c>
      <c r="G26853" s="156"/>
    </row>
    <row r="26854" spans="1:7" x14ac:dyDescent="0.25">
      <c r="A26854" s="2">
        <v>34557</v>
      </c>
      <c r="B26854" s="3" t="s">
        <v>28818</v>
      </c>
      <c r="C26854" s="2" t="s">
        <v>123</v>
      </c>
      <c r="D26854" s="2" t="s">
        <v>42080</v>
      </c>
      <c r="E26854" s="2"/>
      <c r="F26854" s="3">
        <v>2.0499999999999998</v>
      </c>
      <c r="G26854" s="156"/>
    </row>
    <row r="26855" spans="1:7" x14ac:dyDescent="0.25">
      <c r="A26855" s="2">
        <v>37411</v>
      </c>
      <c r="B26855" s="3" t="s">
        <v>28819</v>
      </c>
      <c r="C26855" s="2" t="s">
        <v>65</v>
      </c>
      <c r="D26855" s="2" t="s">
        <v>42080</v>
      </c>
      <c r="E26855" s="2"/>
      <c r="F26855" s="3">
        <v>14.99</v>
      </c>
      <c r="G26855" s="156"/>
    </row>
    <row r="26856" spans="1:7" x14ac:dyDescent="0.25">
      <c r="A26856" s="2">
        <v>39508</v>
      </c>
      <c r="B26856" s="3" t="s">
        <v>28820</v>
      </c>
      <c r="C26856" s="2" t="s">
        <v>65</v>
      </c>
      <c r="D26856" s="2" t="s">
        <v>42080</v>
      </c>
      <c r="E26856" s="2"/>
      <c r="F26856" s="3">
        <v>8.42</v>
      </c>
      <c r="G26856" s="156"/>
    </row>
    <row r="26857" spans="1:7" x14ac:dyDescent="0.25">
      <c r="A26857" s="2">
        <v>39507</v>
      </c>
      <c r="B26857" s="3" t="s">
        <v>28821</v>
      </c>
      <c r="C26857" s="2" t="s">
        <v>65</v>
      </c>
      <c r="D26857" s="2" t="s">
        <v>42080</v>
      </c>
      <c r="E26857" s="2"/>
      <c r="F26857" s="3">
        <v>12.56</v>
      </c>
      <c r="G26857" s="156"/>
    </row>
    <row r="26858" spans="1:7" x14ac:dyDescent="0.25">
      <c r="A26858" s="2">
        <v>7155</v>
      </c>
      <c r="B26858" s="3" t="s">
        <v>28822</v>
      </c>
      <c r="C26858" s="2" t="s">
        <v>65</v>
      </c>
      <c r="D26858" s="2" t="s">
        <v>42080</v>
      </c>
      <c r="E26858" s="2"/>
      <c r="F26858" s="3">
        <v>16.13</v>
      </c>
      <c r="G26858" s="156"/>
    </row>
    <row r="26859" spans="1:7" x14ac:dyDescent="0.25">
      <c r="A26859" s="2">
        <v>42406</v>
      </c>
      <c r="B26859" s="3" t="s">
        <v>28823</v>
      </c>
      <c r="C26859" s="2" t="s">
        <v>65</v>
      </c>
      <c r="D26859" s="2" t="s">
        <v>42080</v>
      </c>
      <c r="E26859" s="2"/>
      <c r="F26859" s="3">
        <v>18.489999999999998</v>
      </c>
      <c r="G26859" s="156"/>
    </row>
    <row r="26860" spans="1:7" x14ac:dyDescent="0.25">
      <c r="A26860" s="2">
        <v>7156</v>
      </c>
      <c r="B26860" s="3" t="s">
        <v>28824</v>
      </c>
      <c r="C26860" s="2" t="s">
        <v>65</v>
      </c>
      <c r="D26860" s="2" t="s">
        <v>42081</v>
      </c>
      <c r="E26860" s="2"/>
      <c r="F26860" s="3">
        <v>23.14</v>
      </c>
      <c r="G26860" s="156"/>
    </row>
    <row r="26861" spans="1:7" x14ac:dyDescent="0.25">
      <c r="A26861" s="2">
        <v>43127</v>
      </c>
      <c r="B26861" s="3" t="s">
        <v>28825</v>
      </c>
      <c r="C26861" s="2" t="s">
        <v>65</v>
      </c>
      <c r="D26861" s="2" t="s">
        <v>42080</v>
      </c>
      <c r="E26861" s="2"/>
      <c r="F26861" s="3">
        <v>33.11</v>
      </c>
      <c r="G26861" s="156"/>
    </row>
    <row r="26862" spans="1:7" x14ac:dyDescent="0.25">
      <c r="A26862" s="2">
        <v>10917</v>
      </c>
      <c r="B26862" s="3" t="s">
        <v>28826</v>
      </c>
      <c r="C26862" s="2" t="s">
        <v>65</v>
      </c>
      <c r="D26862" s="2" t="s">
        <v>42080</v>
      </c>
      <c r="E26862" s="2"/>
      <c r="F26862" s="3">
        <v>6.99</v>
      </c>
      <c r="G26862" s="156"/>
    </row>
    <row r="26863" spans="1:7" x14ac:dyDescent="0.25">
      <c r="A26863" s="2">
        <v>21141</v>
      </c>
      <c r="B26863" s="3" t="s">
        <v>28827</v>
      </c>
      <c r="C26863" s="2" t="s">
        <v>65</v>
      </c>
      <c r="D26863" s="2" t="s">
        <v>42080</v>
      </c>
      <c r="E26863" s="2"/>
      <c r="F26863" s="3">
        <v>10.82</v>
      </c>
      <c r="G26863" s="156"/>
    </row>
    <row r="26864" spans="1:7" x14ac:dyDescent="0.25">
      <c r="A26864" s="2">
        <v>39509</v>
      </c>
      <c r="B26864" s="3" t="s">
        <v>28828</v>
      </c>
      <c r="C26864" s="2" t="s">
        <v>65</v>
      </c>
      <c r="D26864" s="2" t="s">
        <v>42080</v>
      </c>
      <c r="E26864" s="2"/>
      <c r="F26864" s="3">
        <v>10.41</v>
      </c>
      <c r="G26864" s="156"/>
    </row>
    <row r="26865" spans="1:7" x14ac:dyDescent="0.25">
      <c r="A26865" s="2">
        <v>44529</v>
      </c>
      <c r="B26865" s="3" t="s">
        <v>28829</v>
      </c>
      <c r="C26865" s="2" t="s">
        <v>65</v>
      </c>
      <c r="D26865" s="2" t="s">
        <v>42080</v>
      </c>
      <c r="E26865" s="2"/>
      <c r="F26865" s="3">
        <v>20.43</v>
      </c>
      <c r="G26865" s="156"/>
    </row>
    <row r="26866" spans="1:7" x14ac:dyDescent="0.25">
      <c r="A26866" s="2">
        <v>7167</v>
      </c>
      <c r="B26866" s="3" t="s">
        <v>28830</v>
      </c>
      <c r="C26866" s="2" t="s">
        <v>65</v>
      </c>
      <c r="D26866" s="2" t="s">
        <v>42080</v>
      </c>
      <c r="E26866" s="2"/>
      <c r="F26866" s="3">
        <v>26.55</v>
      </c>
      <c r="G26866" s="156"/>
    </row>
    <row r="26867" spans="1:7" x14ac:dyDescent="0.25">
      <c r="A26867" s="2">
        <v>10928</v>
      </c>
      <c r="B26867" s="3" t="s">
        <v>28831</v>
      </c>
      <c r="C26867" s="2" t="s">
        <v>65</v>
      </c>
      <c r="D26867" s="2" t="s">
        <v>42080</v>
      </c>
      <c r="E26867" s="2"/>
      <c r="F26867" s="3">
        <v>15.26</v>
      </c>
      <c r="G26867" s="156"/>
    </row>
    <row r="26868" spans="1:7" x14ac:dyDescent="0.25">
      <c r="A26868" s="2">
        <v>10933</v>
      </c>
      <c r="B26868" s="3" t="s">
        <v>28832</v>
      </c>
      <c r="C26868" s="2" t="s">
        <v>65</v>
      </c>
      <c r="D26868" s="2" t="s">
        <v>42080</v>
      </c>
      <c r="E26868" s="2"/>
      <c r="F26868" s="3">
        <v>23.01</v>
      </c>
      <c r="G26868" s="156"/>
    </row>
    <row r="26869" spans="1:7" x14ac:dyDescent="0.25">
      <c r="A26869" s="2">
        <v>7158</v>
      </c>
      <c r="B26869" s="3" t="s">
        <v>28833</v>
      </c>
      <c r="C26869" s="2" t="s">
        <v>65</v>
      </c>
      <c r="D26869" s="2" t="s">
        <v>42081</v>
      </c>
      <c r="E26869" s="2"/>
      <c r="F26869" s="3">
        <v>39.03</v>
      </c>
      <c r="G26869" s="156"/>
    </row>
    <row r="26870" spans="1:7" x14ac:dyDescent="0.25">
      <c r="A26870" s="2">
        <v>10927</v>
      </c>
      <c r="B26870" s="3" t="s">
        <v>28834</v>
      </c>
      <c r="C26870" s="2" t="s">
        <v>65</v>
      </c>
      <c r="D26870" s="2" t="s">
        <v>42080</v>
      </c>
      <c r="E26870" s="2"/>
      <c r="F26870" s="3">
        <v>24.96</v>
      </c>
      <c r="G26870" s="156"/>
    </row>
    <row r="26871" spans="1:7" x14ac:dyDescent="0.25">
      <c r="A26871" s="2">
        <v>7162</v>
      </c>
      <c r="B26871" s="3" t="s">
        <v>28835</v>
      </c>
      <c r="C26871" s="2" t="s">
        <v>65</v>
      </c>
      <c r="D26871" s="2" t="s">
        <v>42080</v>
      </c>
      <c r="E26871" s="2"/>
      <c r="F26871" s="3">
        <v>61.08</v>
      </c>
      <c r="G26871" s="156"/>
    </row>
    <row r="26872" spans="1:7" x14ac:dyDescent="0.25">
      <c r="A26872" s="2">
        <v>10932</v>
      </c>
      <c r="B26872" s="3" t="s">
        <v>28836</v>
      </c>
      <c r="C26872" s="2" t="s">
        <v>65</v>
      </c>
      <c r="D26872" s="2" t="s">
        <v>42080</v>
      </c>
      <c r="E26872" s="2"/>
      <c r="F26872" s="3">
        <v>106.23</v>
      </c>
      <c r="G26872" s="156"/>
    </row>
    <row r="26873" spans="1:7" x14ac:dyDescent="0.25">
      <c r="A26873" s="2">
        <v>10937</v>
      </c>
      <c r="B26873" s="3" t="s">
        <v>28837</v>
      </c>
      <c r="C26873" s="2" t="s">
        <v>65</v>
      </c>
      <c r="D26873" s="2" t="s">
        <v>42080</v>
      </c>
      <c r="E26873" s="2"/>
      <c r="F26873" s="3">
        <v>27.3</v>
      </c>
      <c r="G26873" s="156"/>
    </row>
    <row r="26874" spans="1:7" x14ac:dyDescent="0.25">
      <c r="A26874" s="2">
        <v>10935</v>
      </c>
      <c r="B26874" s="3" t="s">
        <v>28838</v>
      </c>
      <c r="C26874" s="2" t="s">
        <v>65</v>
      </c>
      <c r="D26874" s="2" t="s">
        <v>42080</v>
      </c>
      <c r="E26874" s="2"/>
      <c r="F26874" s="3">
        <v>47.36</v>
      </c>
      <c r="G26874" s="156"/>
    </row>
    <row r="26875" spans="1:7" x14ac:dyDescent="0.25">
      <c r="A26875" s="2">
        <v>10931</v>
      </c>
      <c r="B26875" s="3" t="s">
        <v>28839</v>
      </c>
      <c r="C26875" s="2" t="s">
        <v>65</v>
      </c>
      <c r="D26875" s="2" t="s">
        <v>42080</v>
      </c>
      <c r="E26875" s="2"/>
      <c r="F26875" s="3">
        <v>13.32</v>
      </c>
      <c r="G26875" s="156"/>
    </row>
    <row r="26876" spans="1:7" x14ac:dyDescent="0.25">
      <c r="A26876" s="2">
        <v>7164</v>
      </c>
      <c r="B26876" s="3" t="s">
        <v>28840</v>
      </c>
      <c r="C26876" s="2" t="s">
        <v>65</v>
      </c>
      <c r="D26876" s="2" t="s">
        <v>42080</v>
      </c>
      <c r="E26876" s="2"/>
      <c r="F26876" s="3">
        <v>44.08</v>
      </c>
      <c r="G26876" s="156"/>
    </row>
    <row r="26877" spans="1:7" x14ac:dyDescent="0.25">
      <c r="A26877" s="2">
        <v>36887</v>
      </c>
      <c r="B26877" s="3" t="s">
        <v>28841</v>
      </c>
      <c r="C26877" s="2" t="s">
        <v>65</v>
      </c>
      <c r="D26877" s="2" t="s">
        <v>42080</v>
      </c>
      <c r="E26877" s="2"/>
      <c r="F26877" s="3">
        <v>8.6</v>
      </c>
      <c r="G26877" s="156"/>
    </row>
    <row r="26878" spans="1:7" x14ac:dyDescent="0.25">
      <c r="A26878" s="2">
        <v>34630</v>
      </c>
      <c r="B26878" s="3" t="s">
        <v>28842</v>
      </c>
      <c r="C26878" s="2" t="s">
        <v>13</v>
      </c>
      <c r="D26878" s="2" t="s">
        <v>42080</v>
      </c>
      <c r="E26878" s="2"/>
      <c r="F26878" s="3">
        <v>1075.3800000000001</v>
      </c>
      <c r="G26878" s="156"/>
    </row>
    <row r="26879" spans="1:7" x14ac:dyDescent="0.25">
      <c r="A26879" s="2">
        <v>7161</v>
      </c>
      <c r="B26879" s="3" t="s">
        <v>28843</v>
      </c>
      <c r="C26879" s="2" t="s">
        <v>65</v>
      </c>
      <c r="D26879" s="2" t="s">
        <v>42080</v>
      </c>
      <c r="E26879" s="2"/>
      <c r="F26879" s="3">
        <v>5.48</v>
      </c>
      <c r="G26879" s="156"/>
    </row>
    <row r="26880" spans="1:7" x14ac:dyDescent="0.25">
      <c r="A26880" s="2">
        <v>7170</v>
      </c>
      <c r="B26880" s="3" t="s">
        <v>28844</v>
      </c>
      <c r="C26880" s="2" t="s">
        <v>65</v>
      </c>
      <c r="D26880" s="2" t="s">
        <v>42080</v>
      </c>
      <c r="E26880" s="2"/>
      <c r="F26880" s="3">
        <v>2.08</v>
      </c>
      <c r="G26880" s="156"/>
    </row>
    <row r="26881" spans="1:7" x14ac:dyDescent="0.25">
      <c r="A26881" s="2">
        <v>37524</v>
      </c>
      <c r="B26881" s="3" t="s">
        <v>28845</v>
      </c>
      <c r="C26881" s="2" t="s">
        <v>123</v>
      </c>
      <c r="D26881" s="2" t="s">
        <v>42081</v>
      </c>
      <c r="E26881" s="2"/>
      <c r="F26881" s="3">
        <v>1.9</v>
      </c>
      <c r="G26881" s="156"/>
    </row>
    <row r="26882" spans="1:7" x14ac:dyDescent="0.25">
      <c r="A26882" s="2">
        <v>37525</v>
      </c>
      <c r="B26882" s="3" t="s">
        <v>28846</v>
      </c>
      <c r="C26882" s="2" t="s">
        <v>123</v>
      </c>
      <c r="D26882" s="2" t="s">
        <v>42080</v>
      </c>
      <c r="E26882" s="2"/>
      <c r="F26882" s="3">
        <v>2.6</v>
      </c>
      <c r="G26882" s="156"/>
    </row>
    <row r="26883" spans="1:7" x14ac:dyDescent="0.25">
      <c r="A26883" s="2">
        <v>36789</v>
      </c>
      <c r="B26883" s="3" t="s">
        <v>28847</v>
      </c>
      <c r="C26883" s="2" t="s">
        <v>13</v>
      </c>
      <c r="D26883" s="2" t="s">
        <v>42080</v>
      </c>
      <c r="E26883" s="2"/>
      <c r="F26883" s="3">
        <v>5.24</v>
      </c>
      <c r="G26883" s="156"/>
    </row>
    <row r="26884" spans="1:7" x14ac:dyDescent="0.25">
      <c r="A26884" s="2">
        <v>7173</v>
      </c>
      <c r="B26884" s="3" t="s">
        <v>28848</v>
      </c>
      <c r="C26884" s="2" t="s">
        <v>27885</v>
      </c>
      <c r="D26884" s="2" t="s">
        <v>42081</v>
      </c>
      <c r="E26884" s="2"/>
      <c r="F26884" s="3">
        <v>3390</v>
      </c>
      <c r="G26884" s="156"/>
    </row>
    <row r="26885" spans="1:7" x14ac:dyDescent="0.25">
      <c r="A26885" s="2">
        <v>7175</v>
      </c>
      <c r="B26885" s="3" t="s">
        <v>28849</v>
      </c>
      <c r="C26885" s="2" t="s">
        <v>13</v>
      </c>
      <c r="D26885" s="2" t="s">
        <v>42080</v>
      </c>
      <c r="E26885" s="2"/>
      <c r="F26885" s="3">
        <v>3.83</v>
      </c>
      <c r="G26885" s="156"/>
    </row>
    <row r="26886" spans="1:7" x14ac:dyDescent="0.25">
      <c r="A26886" s="2">
        <v>40741</v>
      </c>
      <c r="B26886" s="3" t="s">
        <v>28850</v>
      </c>
      <c r="C26886" s="2" t="s">
        <v>13</v>
      </c>
      <c r="D26886" s="2" t="s">
        <v>42080</v>
      </c>
      <c r="E26886" s="2"/>
      <c r="F26886" s="3">
        <v>3.27</v>
      </c>
      <c r="G26886" s="156"/>
    </row>
    <row r="26887" spans="1:7" x14ac:dyDescent="0.25">
      <c r="A26887" s="2">
        <v>7184</v>
      </c>
      <c r="B26887" s="3" t="s">
        <v>28851</v>
      </c>
      <c r="C26887" s="2" t="s">
        <v>65</v>
      </c>
      <c r="D26887" s="2" t="s">
        <v>42081</v>
      </c>
      <c r="E26887" s="2"/>
      <c r="F26887" s="3">
        <v>40.98</v>
      </c>
      <c r="G26887" s="156"/>
    </row>
    <row r="26888" spans="1:7" x14ac:dyDescent="0.25">
      <c r="A26888" s="2">
        <v>34458</v>
      </c>
      <c r="B26888" s="3" t="s">
        <v>28852</v>
      </c>
      <c r="C26888" s="2" t="s">
        <v>13</v>
      </c>
      <c r="D26888" s="2" t="s">
        <v>42080</v>
      </c>
      <c r="E26888" s="2"/>
      <c r="F26888" s="3">
        <v>140.72</v>
      </c>
      <c r="G26888" s="156"/>
    </row>
    <row r="26889" spans="1:7" x14ac:dyDescent="0.25">
      <c r="A26889" s="2">
        <v>34464</v>
      </c>
      <c r="B26889" s="3" t="s">
        <v>28853</v>
      </c>
      <c r="C26889" s="2" t="s">
        <v>13</v>
      </c>
      <c r="D26889" s="2" t="s">
        <v>42080</v>
      </c>
      <c r="E26889" s="2"/>
      <c r="F26889" s="3">
        <v>209.47</v>
      </c>
      <c r="G26889" s="156"/>
    </row>
    <row r="26890" spans="1:7" x14ac:dyDescent="0.25">
      <c r="A26890" s="2">
        <v>34468</v>
      </c>
      <c r="B26890" s="3" t="s">
        <v>28854</v>
      </c>
      <c r="C26890" s="2" t="s">
        <v>13</v>
      </c>
      <c r="D26890" s="2" t="s">
        <v>42080</v>
      </c>
      <c r="E26890" s="2"/>
      <c r="F26890" s="3">
        <v>264.08</v>
      </c>
      <c r="G26890" s="156"/>
    </row>
    <row r="26891" spans="1:7" x14ac:dyDescent="0.25">
      <c r="A26891" s="2">
        <v>34473</v>
      </c>
      <c r="B26891" s="3" t="s">
        <v>28855</v>
      </c>
      <c r="C26891" s="2" t="s">
        <v>13</v>
      </c>
      <c r="D26891" s="2" t="s">
        <v>42080</v>
      </c>
      <c r="E26891" s="2"/>
      <c r="F26891" s="3">
        <v>160.19999999999999</v>
      </c>
      <c r="G26891" s="156"/>
    </row>
    <row r="26892" spans="1:7" x14ac:dyDescent="0.25">
      <c r="A26892" s="2">
        <v>34480</v>
      </c>
      <c r="B26892" s="3" t="s">
        <v>28856</v>
      </c>
      <c r="C26892" s="2" t="s">
        <v>13</v>
      </c>
      <c r="D26892" s="2" t="s">
        <v>42080</v>
      </c>
      <c r="E26892" s="2"/>
      <c r="F26892" s="3">
        <v>296.05</v>
      </c>
      <c r="G26892" s="156"/>
    </row>
    <row r="26893" spans="1:7" x14ac:dyDescent="0.25">
      <c r="A26893" s="2">
        <v>34486</v>
      </c>
      <c r="B26893" s="3" t="s">
        <v>28857</v>
      </c>
      <c r="C26893" s="2" t="s">
        <v>13</v>
      </c>
      <c r="D26893" s="2" t="s">
        <v>42080</v>
      </c>
      <c r="E26893" s="2"/>
      <c r="F26893" s="3">
        <v>350.52</v>
      </c>
      <c r="G26893" s="156"/>
    </row>
    <row r="26894" spans="1:7" x14ac:dyDescent="0.25">
      <c r="A26894" s="2">
        <v>7190</v>
      </c>
      <c r="B26894" s="3" t="s">
        <v>28858</v>
      </c>
      <c r="C26894" s="2" t="s">
        <v>13</v>
      </c>
      <c r="D26894" s="2" t="s">
        <v>42080</v>
      </c>
      <c r="E26894" s="2"/>
      <c r="F26894" s="3">
        <v>11.7</v>
      </c>
      <c r="G26894" s="156"/>
    </row>
    <row r="26895" spans="1:7" x14ac:dyDescent="0.25">
      <c r="A26895" s="2">
        <v>34417</v>
      </c>
      <c r="B26895" s="3" t="s">
        <v>28859</v>
      </c>
      <c r="C26895" s="2" t="s">
        <v>13</v>
      </c>
      <c r="D26895" s="2" t="s">
        <v>42080</v>
      </c>
      <c r="E26895" s="2"/>
      <c r="F26895" s="3">
        <v>18.73</v>
      </c>
      <c r="G26895" s="156"/>
    </row>
    <row r="26896" spans="1:7" x14ac:dyDescent="0.25">
      <c r="A26896" s="2">
        <v>7213</v>
      </c>
      <c r="B26896" s="3" t="s">
        <v>28860</v>
      </c>
      <c r="C26896" s="2" t="s">
        <v>65</v>
      </c>
      <c r="D26896" s="2" t="s">
        <v>42080</v>
      </c>
      <c r="E26896" s="2"/>
      <c r="F26896" s="3">
        <v>17.170000000000002</v>
      </c>
      <c r="G26896" s="156"/>
    </row>
    <row r="26897" spans="1:7" x14ac:dyDescent="0.25">
      <c r="A26897" s="2">
        <v>7195</v>
      </c>
      <c r="B26897" s="3" t="s">
        <v>28861</v>
      </c>
      <c r="C26897" s="2" t="s">
        <v>13</v>
      </c>
      <c r="D26897" s="2" t="s">
        <v>42080</v>
      </c>
      <c r="E26897" s="2"/>
      <c r="F26897" s="3">
        <v>50.42</v>
      </c>
      <c r="G26897" s="156"/>
    </row>
    <row r="26898" spans="1:7" x14ac:dyDescent="0.25">
      <c r="A26898" s="2">
        <v>7186</v>
      </c>
      <c r="B26898" s="3" t="s">
        <v>28862</v>
      </c>
      <c r="C26898" s="2" t="s">
        <v>13</v>
      </c>
      <c r="D26898" s="2" t="s">
        <v>42081</v>
      </c>
      <c r="E26898" s="2"/>
      <c r="F26898" s="3">
        <v>54.93</v>
      </c>
      <c r="G26898" s="156"/>
    </row>
    <row r="26899" spans="1:7" x14ac:dyDescent="0.25">
      <c r="A26899" s="2">
        <v>7194</v>
      </c>
      <c r="B26899" s="3" t="s">
        <v>28863</v>
      </c>
      <c r="C26899" s="2" t="s">
        <v>65</v>
      </c>
      <c r="D26899" s="2" t="s">
        <v>42080</v>
      </c>
      <c r="E26899" s="2"/>
      <c r="F26899" s="3">
        <v>25.32</v>
      </c>
      <c r="G26899" s="156"/>
    </row>
    <row r="26900" spans="1:7" x14ac:dyDescent="0.25">
      <c r="A26900" s="2">
        <v>7197</v>
      </c>
      <c r="B26900" s="3" t="s">
        <v>28864</v>
      </c>
      <c r="C26900" s="2" t="s">
        <v>13</v>
      </c>
      <c r="D26900" s="2" t="s">
        <v>42080</v>
      </c>
      <c r="E26900" s="2"/>
      <c r="F26900" s="3">
        <v>106.89</v>
      </c>
      <c r="G26900" s="156"/>
    </row>
    <row r="26901" spans="1:7" x14ac:dyDescent="0.25">
      <c r="A26901" s="2">
        <v>7192</v>
      </c>
      <c r="B26901" s="3" t="s">
        <v>28865</v>
      </c>
      <c r="C26901" s="2" t="s">
        <v>13</v>
      </c>
      <c r="D26901" s="2" t="s">
        <v>42080</v>
      </c>
      <c r="E26901" s="2"/>
      <c r="F26901" s="3">
        <v>95.77</v>
      </c>
      <c r="G26901" s="156"/>
    </row>
    <row r="26902" spans="1:7" x14ac:dyDescent="0.25">
      <c r="A26902" s="2">
        <v>7193</v>
      </c>
      <c r="B26902" s="3" t="s">
        <v>28866</v>
      </c>
      <c r="C26902" s="2" t="s">
        <v>13</v>
      </c>
      <c r="D26902" s="2" t="s">
        <v>42080</v>
      </c>
      <c r="E26902" s="2"/>
      <c r="F26902" s="3">
        <v>107.82</v>
      </c>
      <c r="G26902" s="156"/>
    </row>
    <row r="26903" spans="1:7" x14ac:dyDescent="0.25">
      <c r="A26903" s="2">
        <v>7189</v>
      </c>
      <c r="B26903" s="3" t="s">
        <v>28867</v>
      </c>
      <c r="C26903" s="2" t="s">
        <v>13</v>
      </c>
      <c r="D26903" s="2" t="s">
        <v>42080</v>
      </c>
      <c r="E26903" s="2"/>
      <c r="F26903" s="3">
        <v>125.3</v>
      </c>
      <c r="G26903" s="156"/>
    </row>
    <row r="26904" spans="1:7" x14ac:dyDescent="0.25">
      <c r="A26904" s="2">
        <v>34402</v>
      </c>
      <c r="B26904" s="3" t="s">
        <v>28868</v>
      </c>
      <c r="C26904" s="2" t="s">
        <v>13</v>
      </c>
      <c r="D26904" s="2" t="s">
        <v>42080</v>
      </c>
      <c r="E26904" s="2"/>
      <c r="F26904" s="3">
        <v>176.9</v>
      </c>
      <c r="G26904" s="156"/>
    </row>
    <row r="26905" spans="1:7" x14ac:dyDescent="0.25">
      <c r="A26905" s="2">
        <v>7245</v>
      </c>
      <c r="B26905" s="3" t="s">
        <v>28869</v>
      </c>
      <c r="C26905" s="2" t="s">
        <v>13</v>
      </c>
      <c r="D26905" s="2" t="s">
        <v>42080</v>
      </c>
      <c r="E26905" s="2"/>
      <c r="F26905" s="3">
        <v>36.56</v>
      </c>
      <c r="G26905" s="156"/>
    </row>
    <row r="26906" spans="1:7" x14ac:dyDescent="0.25">
      <c r="A26906" s="2">
        <v>34425</v>
      </c>
      <c r="B26906" s="3" t="s">
        <v>28870</v>
      </c>
      <c r="C26906" s="2" t="s">
        <v>13</v>
      </c>
      <c r="D26906" s="2" t="s">
        <v>42080</v>
      </c>
      <c r="E26906" s="2"/>
      <c r="F26906" s="3">
        <v>113.64</v>
      </c>
      <c r="G26906" s="156"/>
    </row>
    <row r="26907" spans="1:7" x14ac:dyDescent="0.25">
      <c r="A26907" s="2">
        <v>7223</v>
      </c>
      <c r="B26907" s="3" t="s">
        <v>28871</v>
      </c>
      <c r="C26907" s="2" t="s">
        <v>13</v>
      </c>
      <c r="D26907" s="2" t="s">
        <v>42080</v>
      </c>
      <c r="E26907" s="2"/>
      <c r="F26907" s="3">
        <v>126.64</v>
      </c>
      <c r="G26907" s="156"/>
    </row>
    <row r="26908" spans="1:7" x14ac:dyDescent="0.25">
      <c r="A26908" s="2">
        <v>7234</v>
      </c>
      <c r="B26908" s="3" t="s">
        <v>28872</v>
      </c>
      <c r="C26908" s="2" t="s">
        <v>13</v>
      </c>
      <c r="D26908" s="2" t="s">
        <v>42080</v>
      </c>
      <c r="E26908" s="2"/>
      <c r="F26908" s="3">
        <v>191.09</v>
      </c>
      <c r="G26908" s="156"/>
    </row>
    <row r="26909" spans="1:7" x14ac:dyDescent="0.25">
      <c r="A26909" s="2">
        <v>7224</v>
      </c>
      <c r="B26909" s="3" t="s">
        <v>28873</v>
      </c>
      <c r="C26909" s="2" t="s">
        <v>13</v>
      </c>
      <c r="D26909" s="2" t="s">
        <v>42080</v>
      </c>
      <c r="E26909" s="2"/>
      <c r="F26909" s="3">
        <v>232.8</v>
      </c>
      <c r="G26909" s="156"/>
    </row>
    <row r="26910" spans="1:7" x14ac:dyDescent="0.25">
      <c r="A26910" s="2">
        <v>7225</v>
      </c>
      <c r="B26910" s="3" t="s">
        <v>28874</v>
      </c>
      <c r="C26910" s="2" t="s">
        <v>13</v>
      </c>
      <c r="D26910" s="2" t="s">
        <v>42080</v>
      </c>
      <c r="E26910" s="2"/>
      <c r="F26910" s="3">
        <v>249.63</v>
      </c>
      <c r="G26910" s="156"/>
    </row>
    <row r="26911" spans="1:7" x14ac:dyDescent="0.25">
      <c r="A26911" s="2">
        <v>7226</v>
      </c>
      <c r="B26911" s="3" t="s">
        <v>28875</v>
      </c>
      <c r="C26911" s="2" t="s">
        <v>13</v>
      </c>
      <c r="D26911" s="2" t="s">
        <v>42080</v>
      </c>
      <c r="E26911" s="2"/>
      <c r="F26911" s="3">
        <v>266.38</v>
      </c>
      <c r="G26911" s="156"/>
    </row>
    <row r="26912" spans="1:7" x14ac:dyDescent="0.25">
      <c r="A26912" s="2">
        <v>7227</v>
      </c>
      <c r="B26912" s="3" t="s">
        <v>28876</v>
      </c>
      <c r="C26912" s="2" t="s">
        <v>13</v>
      </c>
      <c r="D26912" s="2" t="s">
        <v>42080</v>
      </c>
      <c r="E26912" s="2"/>
      <c r="F26912" s="3">
        <v>303.22000000000003</v>
      </c>
      <c r="G26912" s="156"/>
    </row>
    <row r="26913" spans="1:7" x14ac:dyDescent="0.25">
      <c r="A26913" s="2">
        <v>7212</v>
      </c>
      <c r="B26913" s="3" t="s">
        <v>28877</v>
      </c>
      <c r="C26913" s="2" t="s">
        <v>13</v>
      </c>
      <c r="D26913" s="2" t="s">
        <v>42080</v>
      </c>
      <c r="E26913" s="2"/>
      <c r="F26913" s="3">
        <v>333.16</v>
      </c>
      <c r="G26913" s="156"/>
    </row>
    <row r="26914" spans="1:7" x14ac:dyDescent="0.25">
      <c r="A26914" s="2">
        <v>7229</v>
      </c>
      <c r="B26914" s="3" t="s">
        <v>28878</v>
      </c>
      <c r="C26914" s="2" t="s">
        <v>13</v>
      </c>
      <c r="D26914" s="2" t="s">
        <v>42080</v>
      </c>
      <c r="E26914" s="2"/>
      <c r="F26914" s="3">
        <v>211.18</v>
      </c>
      <c r="G26914" s="156"/>
    </row>
    <row r="26915" spans="1:7" x14ac:dyDescent="0.25">
      <c r="A26915" s="2">
        <v>7230</v>
      </c>
      <c r="B26915" s="3" t="s">
        <v>28879</v>
      </c>
      <c r="C26915" s="2" t="s">
        <v>13</v>
      </c>
      <c r="D26915" s="2" t="s">
        <v>42080</v>
      </c>
      <c r="E26915" s="2"/>
      <c r="F26915" s="3">
        <v>351.57</v>
      </c>
      <c r="G26915" s="156"/>
    </row>
    <row r="26916" spans="1:7" x14ac:dyDescent="0.25">
      <c r="A26916" s="2">
        <v>7231</v>
      </c>
      <c r="B26916" s="3" t="s">
        <v>28880</v>
      </c>
      <c r="C26916" s="2" t="s">
        <v>13</v>
      </c>
      <c r="D26916" s="2" t="s">
        <v>42080</v>
      </c>
      <c r="E26916" s="2"/>
      <c r="F26916" s="3">
        <v>498.74</v>
      </c>
      <c r="G26916" s="156"/>
    </row>
    <row r="26917" spans="1:7" x14ac:dyDescent="0.25">
      <c r="A26917" s="2">
        <v>7220</v>
      </c>
      <c r="B26917" s="3" t="s">
        <v>28881</v>
      </c>
      <c r="C26917" s="2" t="s">
        <v>13</v>
      </c>
      <c r="D26917" s="2" t="s">
        <v>42080</v>
      </c>
      <c r="E26917" s="2"/>
      <c r="F26917" s="3">
        <v>615.64</v>
      </c>
      <c r="G26917" s="156"/>
    </row>
    <row r="26918" spans="1:7" x14ac:dyDescent="0.25">
      <c r="A26918" s="2">
        <v>34447</v>
      </c>
      <c r="B26918" s="3" t="s">
        <v>28882</v>
      </c>
      <c r="C26918" s="2" t="s">
        <v>13</v>
      </c>
      <c r="D26918" s="2" t="s">
        <v>42080</v>
      </c>
      <c r="E26918" s="2"/>
      <c r="F26918" s="3">
        <v>688.37</v>
      </c>
      <c r="G26918" s="156"/>
    </row>
    <row r="26919" spans="1:7" x14ac:dyDescent="0.25">
      <c r="A26919" s="2">
        <v>7233</v>
      </c>
      <c r="B26919" s="3" t="s">
        <v>28883</v>
      </c>
      <c r="C26919" s="2" t="s">
        <v>13</v>
      </c>
      <c r="D26919" s="2" t="s">
        <v>42080</v>
      </c>
      <c r="E26919" s="2"/>
      <c r="F26919" s="3">
        <v>789.67</v>
      </c>
      <c r="G26919" s="156"/>
    </row>
    <row r="26920" spans="1:7" x14ac:dyDescent="0.25">
      <c r="A26920" s="2">
        <v>40740</v>
      </c>
      <c r="B26920" s="3" t="s">
        <v>28884</v>
      </c>
      <c r="C26920" s="2" t="s">
        <v>65</v>
      </c>
      <c r="D26920" s="2" t="s">
        <v>42080</v>
      </c>
      <c r="E26920" s="2"/>
      <c r="F26920" s="3">
        <v>169.07</v>
      </c>
      <c r="G26920" s="156"/>
    </row>
    <row r="26921" spans="1:7" x14ac:dyDescent="0.25">
      <c r="A26921" s="2">
        <v>25007</v>
      </c>
      <c r="B26921" s="3" t="s">
        <v>28885</v>
      </c>
      <c r="C26921" s="2" t="s">
        <v>65</v>
      </c>
      <c r="D26921" s="2" t="s">
        <v>42081</v>
      </c>
      <c r="E26921" s="2"/>
      <c r="F26921" s="3">
        <v>48.38</v>
      </c>
      <c r="G26921" s="156"/>
    </row>
    <row r="26922" spans="1:7" x14ac:dyDescent="0.25">
      <c r="A26922" s="2">
        <v>43071</v>
      </c>
      <c r="B26922" s="3" t="s">
        <v>28886</v>
      </c>
      <c r="C26922" s="2" t="s">
        <v>65</v>
      </c>
      <c r="D26922" s="2" t="s">
        <v>42080</v>
      </c>
      <c r="E26922" s="2"/>
      <c r="F26922" s="3">
        <v>190.38</v>
      </c>
      <c r="G26922" s="156"/>
    </row>
    <row r="26923" spans="1:7" x14ac:dyDescent="0.25">
      <c r="A26923" s="2">
        <v>39520</v>
      </c>
      <c r="B26923" s="3" t="s">
        <v>28887</v>
      </c>
      <c r="C26923" s="2" t="s">
        <v>65</v>
      </c>
      <c r="D26923" s="2" t="s">
        <v>42080</v>
      </c>
      <c r="E26923" s="2"/>
      <c r="F26923" s="3">
        <v>155.32</v>
      </c>
      <c r="G26923" s="156"/>
    </row>
    <row r="26924" spans="1:7" x14ac:dyDescent="0.25">
      <c r="A26924" s="2">
        <v>39521</v>
      </c>
      <c r="B26924" s="3" t="s">
        <v>28888</v>
      </c>
      <c r="C26924" s="2" t="s">
        <v>65</v>
      </c>
      <c r="D26924" s="2" t="s">
        <v>42080</v>
      </c>
      <c r="E26924" s="2"/>
      <c r="F26924" s="3">
        <v>160.38999999999999</v>
      </c>
      <c r="G26924" s="156"/>
    </row>
    <row r="26925" spans="1:7" x14ac:dyDescent="0.25">
      <c r="A26925" s="2">
        <v>39522</v>
      </c>
      <c r="B26925" s="3" t="s">
        <v>28889</v>
      </c>
      <c r="C26925" s="2" t="s">
        <v>65</v>
      </c>
      <c r="D26925" s="2" t="s">
        <v>42080</v>
      </c>
      <c r="E26925" s="2"/>
      <c r="F26925" s="3">
        <v>165.62</v>
      </c>
      <c r="G26925" s="156"/>
    </row>
    <row r="26926" spans="1:7" x14ac:dyDescent="0.25">
      <c r="A26926" s="2">
        <v>7243</v>
      </c>
      <c r="B26926" s="3" t="s">
        <v>28890</v>
      </c>
      <c r="C26926" s="2" t="s">
        <v>65</v>
      </c>
      <c r="D26926" s="2" t="s">
        <v>42080</v>
      </c>
      <c r="E26926" s="2"/>
      <c r="F26926" s="3">
        <v>50.55</v>
      </c>
      <c r="G26926" s="156"/>
    </row>
    <row r="26927" spans="1:7" x14ac:dyDescent="0.25">
      <c r="A26927" s="2">
        <v>7246</v>
      </c>
      <c r="B26927" s="3" t="s">
        <v>28891</v>
      </c>
      <c r="C26927" s="2" t="s">
        <v>13</v>
      </c>
      <c r="D26927" s="2" t="s">
        <v>42080</v>
      </c>
      <c r="E26927" s="2"/>
      <c r="F26927" s="3">
        <v>40.369999999999997</v>
      </c>
      <c r="G26927" s="156"/>
    </row>
    <row r="26928" spans="1:7" x14ac:dyDescent="0.25">
      <c r="A26928" s="2">
        <v>12869</v>
      </c>
      <c r="B26928" s="3" t="s">
        <v>28892</v>
      </c>
      <c r="C26928" s="2" t="s">
        <v>315</v>
      </c>
      <c r="D26928" s="2" t="s">
        <v>42080</v>
      </c>
      <c r="E26928" s="2"/>
      <c r="F26928" s="3">
        <v>26.03</v>
      </c>
      <c r="G26928" s="156"/>
    </row>
    <row r="26929" spans="1:7" x14ac:dyDescent="0.25">
      <c r="A26929" s="2">
        <v>41097</v>
      </c>
      <c r="B26929" s="3" t="s">
        <v>28893</v>
      </c>
      <c r="C26929" s="2" t="s">
        <v>21474</v>
      </c>
      <c r="D26929" s="2" t="s">
        <v>42080</v>
      </c>
      <c r="E26929" s="2"/>
      <c r="F26929" s="3">
        <v>4560.57</v>
      </c>
      <c r="G26929" s="156"/>
    </row>
    <row r="26930" spans="1:7" x14ac:dyDescent="0.25">
      <c r="A26930" s="2">
        <v>1574</v>
      </c>
      <c r="B26930" s="3" t="s">
        <v>28894</v>
      </c>
      <c r="C26930" s="2" t="s">
        <v>13</v>
      </c>
      <c r="D26930" s="2" t="s">
        <v>42080</v>
      </c>
      <c r="E26930" s="2"/>
      <c r="F26930" s="3">
        <v>1.76</v>
      </c>
      <c r="G26930" s="156"/>
    </row>
    <row r="26931" spans="1:7" x14ac:dyDescent="0.25">
      <c r="A26931" s="2">
        <v>1581</v>
      </c>
      <c r="B26931" s="3" t="s">
        <v>28895</v>
      </c>
      <c r="C26931" s="2" t="s">
        <v>13</v>
      </c>
      <c r="D26931" s="2" t="s">
        <v>42080</v>
      </c>
      <c r="E26931" s="2"/>
      <c r="F26931" s="3">
        <v>12.2</v>
      </c>
      <c r="G26931" s="156"/>
    </row>
    <row r="26932" spans="1:7" x14ac:dyDescent="0.25">
      <c r="A26932" s="2">
        <v>1575</v>
      </c>
      <c r="B26932" s="3" t="s">
        <v>28896</v>
      </c>
      <c r="C26932" s="2" t="s">
        <v>13</v>
      </c>
      <c r="D26932" s="2" t="s">
        <v>42080</v>
      </c>
      <c r="E26932" s="2"/>
      <c r="F26932" s="3">
        <v>2.09</v>
      </c>
      <c r="G26932" s="156"/>
    </row>
    <row r="26933" spans="1:7" x14ac:dyDescent="0.25">
      <c r="A26933" s="2">
        <v>1570</v>
      </c>
      <c r="B26933" s="3" t="s">
        <v>28897</v>
      </c>
      <c r="C26933" s="2" t="s">
        <v>13</v>
      </c>
      <c r="D26933" s="2" t="s">
        <v>42080</v>
      </c>
      <c r="E26933" s="2"/>
      <c r="F26933" s="3">
        <v>1.05</v>
      </c>
      <c r="G26933" s="156"/>
    </row>
    <row r="26934" spans="1:7" x14ac:dyDescent="0.25">
      <c r="A26934" s="2">
        <v>1576</v>
      </c>
      <c r="B26934" s="3" t="s">
        <v>28898</v>
      </c>
      <c r="C26934" s="2" t="s">
        <v>13</v>
      </c>
      <c r="D26934" s="2" t="s">
        <v>42080</v>
      </c>
      <c r="E26934" s="2"/>
      <c r="F26934" s="3">
        <v>2.89</v>
      </c>
      <c r="G26934" s="156"/>
    </row>
    <row r="26935" spans="1:7" x14ac:dyDescent="0.25">
      <c r="A26935" s="2">
        <v>1577</v>
      </c>
      <c r="B26935" s="3" t="s">
        <v>28899</v>
      </c>
      <c r="C26935" s="2" t="s">
        <v>13</v>
      </c>
      <c r="D26935" s="2" t="s">
        <v>42080</v>
      </c>
      <c r="E26935" s="2"/>
      <c r="F26935" s="3">
        <v>3.26</v>
      </c>
      <c r="G26935" s="156"/>
    </row>
    <row r="26936" spans="1:7" x14ac:dyDescent="0.25">
      <c r="A26936" s="2">
        <v>1571</v>
      </c>
      <c r="B26936" s="3" t="s">
        <v>28900</v>
      </c>
      <c r="C26936" s="2" t="s">
        <v>13</v>
      </c>
      <c r="D26936" s="2" t="s">
        <v>42080</v>
      </c>
      <c r="E26936" s="2"/>
      <c r="F26936" s="3">
        <v>1.36</v>
      </c>
      <c r="G26936" s="156"/>
    </row>
    <row r="26937" spans="1:7" x14ac:dyDescent="0.25">
      <c r="A26937" s="2">
        <v>1578</v>
      </c>
      <c r="B26937" s="3" t="s">
        <v>28901</v>
      </c>
      <c r="C26937" s="2" t="s">
        <v>13</v>
      </c>
      <c r="D26937" s="2" t="s">
        <v>42080</v>
      </c>
      <c r="E26937" s="2"/>
      <c r="F26937" s="3">
        <v>5.65</v>
      </c>
      <c r="G26937" s="156"/>
    </row>
    <row r="26938" spans="1:7" x14ac:dyDescent="0.25">
      <c r="A26938" s="2">
        <v>1573</v>
      </c>
      <c r="B26938" s="3" t="s">
        <v>28902</v>
      </c>
      <c r="C26938" s="2" t="s">
        <v>13</v>
      </c>
      <c r="D26938" s="2" t="s">
        <v>42080</v>
      </c>
      <c r="E26938" s="2"/>
      <c r="F26938" s="3">
        <v>1.63</v>
      </c>
      <c r="G26938" s="156"/>
    </row>
    <row r="26939" spans="1:7" x14ac:dyDescent="0.25">
      <c r="A26939" s="2">
        <v>1579</v>
      </c>
      <c r="B26939" s="3" t="s">
        <v>28903</v>
      </c>
      <c r="C26939" s="2" t="s">
        <v>13</v>
      </c>
      <c r="D26939" s="2" t="s">
        <v>42080</v>
      </c>
      <c r="E26939" s="2"/>
      <c r="F26939" s="3">
        <v>7.04</v>
      </c>
      <c r="G26939" s="156"/>
    </row>
    <row r="26940" spans="1:7" x14ac:dyDescent="0.25">
      <c r="A26940" s="2">
        <v>1580</v>
      </c>
      <c r="B26940" s="3" t="s">
        <v>28904</v>
      </c>
      <c r="C26940" s="2" t="s">
        <v>13</v>
      </c>
      <c r="D26940" s="2" t="s">
        <v>42080</v>
      </c>
      <c r="E26940" s="2"/>
      <c r="F26940" s="3">
        <v>8.67</v>
      </c>
      <c r="G26940" s="156"/>
    </row>
    <row r="26941" spans="1:7" x14ac:dyDescent="0.25">
      <c r="A26941" s="2">
        <v>39321</v>
      </c>
      <c r="B26941" s="3" t="s">
        <v>28905</v>
      </c>
      <c r="C26941" s="2" t="s">
        <v>13</v>
      </c>
      <c r="D26941" s="2" t="s">
        <v>42080</v>
      </c>
      <c r="E26941" s="2"/>
      <c r="F26941" s="3">
        <v>26.37</v>
      </c>
      <c r="G26941" s="156"/>
    </row>
    <row r="26942" spans="1:7" x14ac:dyDescent="0.25">
      <c r="A26942" s="2">
        <v>39319</v>
      </c>
      <c r="B26942" s="3" t="s">
        <v>28906</v>
      </c>
      <c r="C26942" s="2" t="s">
        <v>13</v>
      </c>
      <c r="D26942" s="2" t="s">
        <v>42080</v>
      </c>
      <c r="E26942" s="2"/>
      <c r="F26942" s="3">
        <v>10.97</v>
      </c>
      <c r="G26942" s="156"/>
    </row>
    <row r="26943" spans="1:7" x14ac:dyDescent="0.25">
      <c r="A26943" s="2">
        <v>39320</v>
      </c>
      <c r="B26943" s="3" t="s">
        <v>28907</v>
      </c>
      <c r="C26943" s="2" t="s">
        <v>13</v>
      </c>
      <c r="D26943" s="2" t="s">
        <v>42080</v>
      </c>
      <c r="E26943" s="2"/>
      <c r="F26943" s="3">
        <v>21.1</v>
      </c>
      <c r="G26943" s="156"/>
    </row>
    <row r="26944" spans="1:7" x14ac:dyDescent="0.25">
      <c r="A26944" s="2">
        <v>1542</v>
      </c>
      <c r="B26944" s="3" t="s">
        <v>28908</v>
      </c>
      <c r="C26944" s="2" t="s">
        <v>13</v>
      </c>
      <c r="D26944" s="2" t="s">
        <v>42080</v>
      </c>
      <c r="E26944" s="2"/>
      <c r="F26944" s="3">
        <v>24.03</v>
      </c>
      <c r="G26944" s="156"/>
    </row>
    <row r="26945" spans="1:7" x14ac:dyDescent="0.25">
      <c r="A26945" s="2">
        <v>1591</v>
      </c>
      <c r="B26945" s="3" t="s">
        <v>28909</v>
      </c>
      <c r="C26945" s="2" t="s">
        <v>13</v>
      </c>
      <c r="D26945" s="2" t="s">
        <v>42080</v>
      </c>
      <c r="E26945" s="2"/>
      <c r="F26945" s="3">
        <v>26.9</v>
      </c>
      <c r="G26945" s="156"/>
    </row>
    <row r="26946" spans="1:7" x14ac:dyDescent="0.25">
      <c r="A26946" s="2">
        <v>1547</v>
      </c>
      <c r="B26946" s="3" t="s">
        <v>28910</v>
      </c>
      <c r="C26946" s="2" t="s">
        <v>13</v>
      </c>
      <c r="D26946" s="2" t="s">
        <v>42080</v>
      </c>
      <c r="E26946" s="2"/>
      <c r="F26946" s="3">
        <v>140.94999999999999</v>
      </c>
      <c r="G26946" s="156"/>
    </row>
    <row r="26947" spans="1:7" x14ac:dyDescent="0.25">
      <c r="A26947" s="2">
        <v>38196</v>
      </c>
      <c r="B26947" s="3" t="s">
        <v>28911</v>
      </c>
      <c r="C26947" s="2" t="s">
        <v>13</v>
      </c>
      <c r="D26947" s="2" t="s">
        <v>42080</v>
      </c>
      <c r="E26947" s="2"/>
      <c r="F26947" s="3">
        <v>27.45</v>
      </c>
      <c r="G26947" s="156"/>
    </row>
    <row r="26948" spans="1:7" x14ac:dyDescent="0.25">
      <c r="A26948" s="2">
        <v>1543</v>
      </c>
      <c r="B26948" s="3" t="s">
        <v>28912</v>
      </c>
      <c r="C26948" s="2" t="s">
        <v>13</v>
      </c>
      <c r="D26948" s="2" t="s">
        <v>42080</v>
      </c>
      <c r="E26948" s="2"/>
      <c r="F26948" s="3">
        <v>29.17</v>
      </c>
      <c r="G26948" s="156"/>
    </row>
    <row r="26949" spans="1:7" x14ac:dyDescent="0.25">
      <c r="A26949" s="2">
        <v>1585</v>
      </c>
      <c r="B26949" s="3" t="s">
        <v>28913</v>
      </c>
      <c r="C26949" s="2" t="s">
        <v>13</v>
      </c>
      <c r="D26949" s="2" t="s">
        <v>42080</v>
      </c>
      <c r="E26949" s="2"/>
      <c r="F26949" s="3">
        <v>5.65</v>
      </c>
      <c r="G26949" s="156"/>
    </row>
    <row r="26950" spans="1:7" x14ac:dyDescent="0.25">
      <c r="A26950" s="2">
        <v>1593</v>
      </c>
      <c r="B26950" s="3" t="s">
        <v>28914</v>
      </c>
      <c r="C26950" s="2" t="s">
        <v>13</v>
      </c>
      <c r="D26950" s="2" t="s">
        <v>42080</v>
      </c>
      <c r="E26950" s="2"/>
      <c r="F26950" s="3">
        <v>30</v>
      </c>
      <c r="G26950" s="156"/>
    </row>
    <row r="26951" spans="1:7" x14ac:dyDescent="0.25">
      <c r="A26951" s="2">
        <v>11838</v>
      </c>
      <c r="B26951" s="3" t="s">
        <v>28915</v>
      </c>
      <c r="C26951" s="2" t="s">
        <v>13</v>
      </c>
      <c r="D26951" s="2" t="s">
        <v>42080</v>
      </c>
      <c r="E26951" s="2"/>
      <c r="F26951" s="3">
        <v>39.590000000000003</v>
      </c>
      <c r="G26951" s="156"/>
    </row>
    <row r="26952" spans="1:7" x14ac:dyDescent="0.25">
      <c r="A26952" s="2">
        <v>1594</v>
      </c>
      <c r="B26952" s="3" t="s">
        <v>28916</v>
      </c>
      <c r="C26952" s="2" t="s">
        <v>13</v>
      </c>
      <c r="D26952" s="2" t="s">
        <v>42080</v>
      </c>
      <c r="E26952" s="2"/>
      <c r="F26952" s="3">
        <v>40.020000000000003</v>
      </c>
      <c r="G26952" s="156"/>
    </row>
    <row r="26953" spans="1:7" x14ac:dyDescent="0.25">
      <c r="A26953" s="2">
        <v>1586</v>
      </c>
      <c r="B26953" s="3" t="s">
        <v>28917</v>
      </c>
      <c r="C26953" s="2" t="s">
        <v>13</v>
      </c>
      <c r="D26953" s="2" t="s">
        <v>42080</v>
      </c>
      <c r="E26953" s="2"/>
      <c r="F26953" s="3">
        <v>7.15</v>
      </c>
      <c r="G26953" s="156"/>
    </row>
    <row r="26954" spans="1:7" x14ac:dyDescent="0.25">
      <c r="A26954" s="2">
        <v>11839</v>
      </c>
      <c r="B26954" s="3" t="s">
        <v>28918</v>
      </c>
      <c r="C26954" s="2" t="s">
        <v>13</v>
      </c>
      <c r="D26954" s="2" t="s">
        <v>42080</v>
      </c>
      <c r="E26954" s="2"/>
      <c r="F26954" s="3">
        <v>57.6</v>
      </c>
      <c r="G26954" s="156"/>
    </row>
    <row r="26955" spans="1:7" x14ac:dyDescent="0.25">
      <c r="A26955" s="2">
        <v>1587</v>
      </c>
      <c r="B26955" s="3" t="s">
        <v>28919</v>
      </c>
      <c r="C26955" s="2" t="s">
        <v>13</v>
      </c>
      <c r="D26955" s="2" t="s">
        <v>42080</v>
      </c>
      <c r="E26955" s="2"/>
      <c r="F26955" s="3">
        <v>7.28</v>
      </c>
      <c r="G26955" s="156"/>
    </row>
    <row r="26956" spans="1:7" x14ac:dyDescent="0.25">
      <c r="A26956" s="2">
        <v>1545</v>
      </c>
      <c r="B26956" s="3" t="s">
        <v>28920</v>
      </c>
      <c r="C26956" s="2" t="s">
        <v>13</v>
      </c>
      <c r="D26956" s="2" t="s">
        <v>42080</v>
      </c>
      <c r="E26956" s="2"/>
      <c r="F26956" s="3">
        <v>69.12</v>
      </c>
      <c r="G26956" s="156"/>
    </row>
    <row r="26957" spans="1:7" x14ac:dyDescent="0.25">
      <c r="A26957" s="2">
        <v>1588</v>
      </c>
      <c r="B26957" s="3" t="s">
        <v>28921</v>
      </c>
      <c r="C26957" s="2" t="s">
        <v>13</v>
      </c>
      <c r="D26957" s="2" t="s">
        <v>42080</v>
      </c>
      <c r="E26957" s="2"/>
      <c r="F26957" s="3">
        <v>9.99</v>
      </c>
      <c r="G26957" s="156"/>
    </row>
    <row r="26958" spans="1:7" x14ac:dyDescent="0.25">
      <c r="A26958" s="2">
        <v>1535</v>
      </c>
      <c r="B26958" s="3" t="s">
        <v>28922</v>
      </c>
      <c r="C26958" s="2" t="s">
        <v>13</v>
      </c>
      <c r="D26958" s="2" t="s">
        <v>42080</v>
      </c>
      <c r="E26958" s="2"/>
      <c r="F26958" s="3">
        <v>5.75</v>
      </c>
      <c r="G26958" s="156"/>
    </row>
    <row r="26959" spans="1:7" x14ac:dyDescent="0.25">
      <c r="A26959" s="2">
        <v>1589</v>
      </c>
      <c r="B26959" s="3" t="s">
        <v>28923</v>
      </c>
      <c r="C26959" s="2" t="s">
        <v>13</v>
      </c>
      <c r="D26959" s="2" t="s">
        <v>42080</v>
      </c>
      <c r="E26959" s="2"/>
      <c r="F26959" s="3">
        <v>10.3</v>
      </c>
      <c r="G26959" s="156"/>
    </row>
    <row r="26960" spans="1:7" x14ac:dyDescent="0.25">
      <c r="A26960" s="2">
        <v>1546</v>
      </c>
      <c r="B26960" s="3" t="s">
        <v>28924</v>
      </c>
      <c r="C26960" s="2" t="s">
        <v>13</v>
      </c>
      <c r="D26960" s="2" t="s">
        <v>42080</v>
      </c>
      <c r="E26960" s="2"/>
      <c r="F26960" s="3">
        <v>116.64</v>
      </c>
      <c r="G26960" s="156"/>
    </row>
    <row r="26961" spans="1:7" x14ac:dyDescent="0.25">
      <c r="A26961" s="2">
        <v>1590</v>
      </c>
      <c r="B26961" s="3" t="s">
        <v>28925</v>
      </c>
      <c r="C26961" s="2" t="s">
        <v>13</v>
      </c>
      <c r="D26961" s="2" t="s">
        <v>42080</v>
      </c>
      <c r="E26961" s="2"/>
      <c r="F26961" s="3">
        <v>18.14</v>
      </c>
      <c r="G26961" s="156"/>
    </row>
    <row r="26962" spans="1:7" x14ac:dyDescent="0.25">
      <c r="A26962" s="2">
        <v>38415</v>
      </c>
      <c r="B26962" s="3" t="s">
        <v>28926</v>
      </c>
      <c r="C26962" s="2" t="s">
        <v>13</v>
      </c>
      <c r="D26962" s="2" t="s">
        <v>42080</v>
      </c>
      <c r="E26962" s="2"/>
      <c r="F26962" s="3">
        <v>543.1</v>
      </c>
      <c r="G26962" s="156"/>
    </row>
    <row r="26963" spans="1:7" x14ac:dyDescent="0.25">
      <c r="A26963" s="2">
        <v>38414</v>
      </c>
      <c r="B26963" s="3" t="s">
        <v>28927</v>
      </c>
      <c r="C26963" s="2" t="s">
        <v>13</v>
      </c>
      <c r="D26963" s="2" t="s">
        <v>42080</v>
      </c>
      <c r="E26963" s="2"/>
      <c r="F26963" s="3">
        <v>692.76</v>
      </c>
      <c r="G26963" s="156"/>
    </row>
    <row r="26964" spans="1:7" x14ac:dyDescent="0.25">
      <c r="A26964" s="2">
        <v>38128</v>
      </c>
      <c r="B26964" s="3" t="s">
        <v>28928</v>
      </c>
      <c r="C26964" s="2" t="s">
        <v>586</v>
      </c>
      <c r="D26964" s="2" t="s">
        <v>42081</v>
      </c>
      <c r="E26964" s="2"/>
      <c r="F26964" s="3">
        <v>1</v>
      </c>
      <c r="G26964" s="156"/>
    </row>
    <row r="26965" spans="1:7" x14ac:dyDescent="0.25">
      <c r="A26965" s="2">
        <v>7253</v>
      </c>
      <c r="B26965" s="3" t="s">
        <v>28929</v>
      </c>
      <c r="C26965" s="2" t="s">
        <v>148</v>
      </c>
      <c r="D26965" s="2" t="s">
        <v>42080</v>
      </c>
      <c r="E26965" s="2"/>
      <c r="F26965" s="3">
        <v>214.28</v>
      </c>
      <c r="G26965" s="156"/>
    </row>
    <row r="26966" spans="1:7" x14ac:dyDescent="0.25">
      <c r="A26966" s="2">
        <v>4806</v>
      </c>
      <c r="B26966" s="3" t="s">
        <v>28930</v>
      </c>
      <c r="C26966" s="2" t="s">
        <v>123</v>
      </c>
      <c r="D26966" s="2" t="s">
        <v>42080</v>
      </c>
      <c r="E26966" s="2"/>
      <c r="F26966" s="3">
        <v>19.84</v>
      </c>
      <c r="G26966" s="156"/>
    </row>
    <row r="26967" spans="1:7" x14ac:dyDescent="0.25">
      <c r="A26967" s="2">
        <v>34401</v>
      </c>
      <c r="B26967" s="3" t="s">
        <v>28931</v>
      </c>
      <c r="C26967" s="2" t="s">
        <v>13</v>
      </c>
      <c r="D26967" s="2" t="s">
        <v>42080</v>
      </c>
      <c r="E26967" s="2"/>
      <c r="F26967" s="3">
        <v>1.6</v>
      </c>
      <c r="G26967" s="156"/>
    </row>
    <row r="26968" spans="1:7" x14ac:dyDescent="0.25">
      <c r="A26968" s="2">
        <v>7256</v>
      </c>
      <c r="B26968" s="3" t="s">
        <v>28932</v>
      </c>
      <c r="C26968" s="2" t="s">
        <v>13</v>
      </c>
      <c r="D26968" s="2" t="s">
        <v>42080</v>
      </c>
      <c r="E26968" s="2"/>
      <c r="F26968" s="3">
        <v>1.1399999999999999</v>
      </c>
      <c r="G26968" s="156"/>
    </row>
    <row r="26969" spans="1:7" x14ac:dyDescent="0.25">
      <c r="A26969" s="2">
        <v>7260</v>
      </c>
      <c r="B26969" s="3" t="s">
        <v>28933</v>
      </c>
      <c r="C26969" s="2" t="s">
        <v>13</v>
      </c>
      <c r="D26969" s="2" t="s">
        <v>42080</v>
      </c>
      <c r="E26969" s="2"/>
      <c r="F26969" s="3">
        <v>2.16</v>
      </c>
      <c r="G26969" s="156"/>
    </row>
    <row r="26970" spans="1:7" x14ac:dyDescent="0.25">
      <c r="A26970" s="2">
        <v>7258</v>
      </c>
      <c r="B26970" s="3" t="s">
        <v>28934</v>
      </c>
      <c r="C26970" s="2" t="s">
        <v>13</v>
      </c>
      <c r="D26970" s="2" t="s">
        <v>42080</v>
      </c>
      <c r="E26970" s="2"/>
      <c r="F26970" s="3">
        <v>0.56000000000000005</v>
      </c>
      <c r="G26970" s="156"/>
    </row>
    <row r="26971" spans="1:7" x14ac:dyDescent="0.25">
      <c r="A26971" s="2">
        <v>34400</v>
      </c>
      <c r="B26971" s="3" t="s">
        <v>28935</v>
      </c>
      <c r="C26971" s="2" t="s">
        <v>13</v>
      </c>
      <c r="D26971" s="2" t="s">
        <v>42080</v>
      </c>
      <c r="E26971" s="2"/>
      <c r="F26971" s="3">
        <v>4.45</v>
      </c>
      <c r="G26971" s="156"/>
    </row>
    <row r="26972" spans="1:7" x14ac:dyDescent="0.25">
      <c r="A26972" s="2">
        <v>10617</v>
      </c>
      <c r="B26972" s="3" t="s">
        <v>28936</v>
      </c>
      <c r="C26972" s="2" t="s">
        <v>13</v>
      </c>
      <c r="D26972" s="2" t="s">
        <v>42080</v>
      </c>
      <c r="E26972" s="2"/>
      <c r="F26972" s="3">
        <v>5.74</v>
      </c>
      <c r="G26972" s="156"/>
    </row>
    <row r="26973" spans="1:7" x14ac:dyDescent="0.25">
      <c r="A26973" s="2">
        <v>44261</v>
      </c>
      <c r="B26973" s="3" t="s">
        <v>28937</v>
      </c>
      <c r="C26973" s="2" t="s">
        <v>13</v>
      </c>
      <c r="D26973" s="2" t="s">
        <v>42080</v>
      </c>
      <c r="E26973" s="2"/>
      <c r="F26973" s="3">
        <v>175.19</v>
      </c>
      <c r="G26973" s="156"/>
    </row>
    <row r="26974" spans="1:7" x14ac:dyDescent="0.25">
      <c r="A26974" s="2">
        <v>7274</v>
      </c>
      <c r="B26974" s="3" t="s">
        <v>28938</v>
      </c>
      <c r="C26974" s="2" t="s">
        <v>13</v>
      </c>
      <c r="D26974" s="2" t="s">
        <v>42080</v>
      </c>
      <c r="E26974" s="2"/>
      <c r="F26974" s="3">
        <v>84.82</v>
      </c>
      <c r="G26974" s="156"/>
    </row>
    <row r="26975" spans="1:7" x14ac:dyDescent="0.25">
      <c r="A26975" s="2">
        <v>44326</v>
      </c>
      <c r="B26975" s="3" t="s">
        <v>28939</v>
      </c>
      <c r="C26975" s="2" t="s">
        <v>13</v>
      </c>
      <c r="D26975" s="2" t="s">
        <v>42080</v>
      </c>
      <c r="E26975" s="2"/>
      <c r="F26975" s="3">
        <v>1831.85</v>
      </c>
      <c r="G26975" s="156"/>
    </row>
    <row r="26976" spans="1:7" x14ac:dyDescent="0.25">
      <c r="A26976" s="2">
        <v>154</v>
      </c>
      <c r="B26976" s="3" t="s">
        <v>28940</v>
      </c>
      <c r="C26976" s="2" t="s">
        <v>853</v>
      </c>
      <c r="D26976" s="2" t="s">
        <v>42080</v>
      </c>
      <c r="E26976" s="2"/>
      <c r="F26976" s="3">
        <v>72.09</v>
      </c>
      <c r="G26976" s="156"/>
    </row>
    <row r="26977" spans="1:7" x14ac:dyDescent="0.25">
      <c r="A26977" s="2">
        <v>38121</v>
      </c>
      <c r="B26977" s="3" t="s">
        <v>28941</v>
      </c>
      <c r="C26977" s="2" t="s">
        <v>853</v>
      </c>
      <c r="D26977" s="2" t="s">
        <v>42080</v>
      </c>
      <c r="E26977" s="2"/>
      <c r="F26977" s="3">
        <v>24.49</v>
      </c>
      <c r="G26977" s="156"/>
    </row>
    <row r="26978" spans="1:7" x14ac:dyDescent="0.25">
      <c r="A26978" s="2">
        <v>43776</v>
      </c>
      <c r="B26978" s="3" t="s">
        <v>28942</v>
      </c>
      <c r="C26978" s="2" t="s">
        <v>853</v>
      </c>
      <c r="D26978" s="2" t="s">
        <v>42080</v>
      </c>
      <c r="E26978" s="2"/>
      <c r="F26978" s="3">
        <v>31.88</v>
      </c>
      <c r="G26978" s="156"/>
    </row>
    <row r="26979" spans="1:7" x14ac:dyDescent="0.25">
      <c r="A26979" s="2">
        <v>7343</v>
      </c>
      <c r="B26979" s="3" t="s">
        <v>28943</v>
      </c>
      <c r="C26979" s="2" t="s">
        <v>853</v>
      </c>
      <c r="D26979" s="2" t="s">
        <v>42080</v>
      </c>
      <c r="E26979" s="2"/>
      <c r="F26979" s="3">
        <v>36.03</v>
      </c>
      <c r="G26979" s="156"/>
    </row>
    <row r="26980" spans="1:7" x14ac:dyDescent="0.25">
      <c r="A26980" s="2">
        <v>7348</v>
      </c>
      <c r="B26980" s="3" t="s">
        <v>28944</v>
      </c>
      <c r="C26980" s="2" t="s">
        <v>853</v>
      </c>
      <c r="D26980" s="2" t="s">
        <v>42080</v>
      </c>
      <c r="E26980" s="2"/>
      <c r="F26980" s="3">
        <v>21.56</v>
      </c>
      <c r="G26980" s="156"/>
    </row>
    <row r="26981" spans="1:7" x14ac:dyDescent="0.25">
      <c r="A26981" s="2">
        <v>7313</v>
      </c>
      <c r="B26981" s="3" t="s">
        <v>28945</v>
      </c>
      <c r="C26981" s="2" t="s">
        <v>853</v>
      </c>
      <c r="D26981" s="2" t="s">
        <v>42080</v>
      </c>
      <c r="E26981" s="2"/>
      <c r="F26981" s="3">
        <v>19.78</v>
      </c>
      <c r="G26981" s="156"/>
    </row>
    <row r="26982" spans="1:7" x14ac:dyDescent="0.25">
      <c r="A26982" s="2">
        <v>7319</v>
      </c>
      <c r="B26982" s="3" t="s">
        <v>28946</v>
      </c>
      <c r="C26982" s="2" t="s">
        <v>853</v>
      </c>
      <c r="D26982" s="2" t="s">
        <v>42080</v>
      </c>
      <c r="E26982" s="2"/>
      <c r="F26982" s="3">
        <v>11.32</v>
      </c>
      <c r="G26982" s="156"/>
    </row>
    <row r="26983" spans="1:7" x14ac:dyDescent="0.25">
      <c r="A26983" s="2">
        <v>7314</v>
      </c>
      <c r="B26983" s="3" t="s">
        <v>28947</v>
      </c>
      <c r="C26983" s="2" t="s">
        <v>853</v>
      </c>
      <c r="D26983" s="2" t="s">
        <v>42080</v>
      </c>
      <c r="E26983" s="2"/>
      <c r="F26983" s="3">
        <v>85.62</v>
      </c>
      <c r="G26983" s="156"/>
    </row>
    <row r="26984" spans="1:7" x14ac:dyDescent="0.25">
      <c r="A26984" s="2">
        <v>7304</v>
      </c>
      <c r="B26984" s="3" t="s">
        <v>28948</v>
      </c>
      <c r="C26984" s="2" t="s">
        <v>853</v>
      </c>
      <c r="D26984" s="2" t="s">
        <v>42080</v>
      </c>
      <c r="E26984" s="2"/>
      <c r="F26984" s="3">
        <v>94.47</v>
      </c>
      <c r="G26984" s="156"/>
    </row>
    <row r="26985" spans="1:7" x14ac:dyDescent="0.25">
      <c r="A26985" s="2">
        <v>43649</v>
      </c>
      <c r="B26985" s="3" t="s">
        <v>28949</v>
      </c>
      <c r="C26985" s="2" t="s">
        <v>853</v>
      </c>
      <c r="D26985" s="2" t="s">
        <v>42080</v>
      </c>
      <c r="E26985" s="2"/>
      <c r="F26985" s="3">
        <v>48.86</v>
      </c>
      <c r="G26985" s="156"/>
    </row>
    <row r="26986" spans="1:7" x14ac:dyDescent="0.25">
      <c r="A26986" s="2">
        <v>43650</v>
      </c>
      <c r="B26986" s="3" t="s">
        <v>28950</v>
      </c>
      <c r="C26986" s="2" t="s">
        <v>853</v>
      </c>
      <c r="D26986" s="2" t="s">
        <v>42080</v>
      </c>
      <c r="E26986" s="2"/>
      <c r="F26986" s="3">
        <v>46.17</v>
      </c>
      <c r="G26986" s="156"/>
    </row>
    <row r="26987" spans="1:7" x14ac:dyDescent="0.25">
      <c r="A26987" s="2">
        <v>7311</v>
      </c>
      <c r="B26987" s="3" t="s">
        <v>28951</v>
      </c>
      <c r="C26987" s="2" t="s">
        <v>853</v>
      </c>
      <c r="D26987" s="2" t="s">
        <v>42080</v>
      </c>
      <c r="E26987" s="2"/>
      <c r="F26987" s="3">
        <v>47.3</v>
      </c>
      <c r="G26987" s="156"/>
    </row>
    <row r="26988" spans="1:7" x14ac:dyDescent="0.25">
      <c r="A26988" s="2">
        <v>7292</v>
      </c>
      <c r="B26988" s="3" t="s">
        <v>28952</v>
      </c>
      <c r="C26988" s="2" t="s">
        <v>853</v>
      </c>
      <c r="D26988" s="2" t="s">
        <v>42081</v>
      </c>
      <c r="E26988" s="2"/>
      <c r="F26988" s="3">
        <v>45.79</v>
      </c>
      <c r="G26988" s="156"/>
    </row>
    <row r="26989" spans="1:7" x14ac:dyDescent="0.25">
      <c r="A26989" s="2">
        <v>7293</v>
      </c>
      <c r="B26989" s="3" t="s">
        <v>28953</v>
      </c>
      <c r="C26989" s="2" t="s">
        <v>853</v>
      </c>
      <c r="D26989" s="2" t="s">
        <v>42080</v>
      </c>
      <c r="E26989" s="2"/>
      <c r="F26989" s="3">
        <v>50.66</v>
      </c>
      <c r="G26989" s="156"/>
    </row>
    <row r="26990" spans="1:7" x14ac:dyDescent="0.25">
      <c r="A26990" s="2">
        <v>7306</v>
      </c>
      <c r="B26990" s="3" t="s">
        <v>28954</v>
      </c>
      <c r="C26990" s="2" t="s">
        <v>853</v>
      </c>
      <c r="D26990" s="2" t="s">
        <v>42080</v>
      </c>
      <c r="E26990" s="2"/>
      <c r="F26990" s="3">
        <v>55.91</v>
      </c>
      <c r="G26990" s="156"/>
    </row>
    <row r="26991" spans="1:7" x14ac:dyDescent="0.25">
      <c r="A26991" s="2">
        <v>7288</v>
      </c>
      <c r="B26991" s="3" t="s">
        <v>28955</v>
      </c>
      <c r="C26991" s="2" t="s">
        <v>853</v>
      </c>
      <c r="D26991" s="2" t="s">
        <v>42080</v>
      </c>
      <c r="E26991" s="2"/>
      <c r="F26991" s="3">
        <v>46.42</v>
      </c>
      <c r="G26991" s="156"/>
    </row>
    <row r="26992" spans="1:7" x14ac:dyDescent="0.25">
      <c r="A26992" s="2">
        <v>43625</v>
      </c>
      <c r="B26992" s="3" t="s">
        <v>28956</v>
      </c>
      <c r="C26992" s="2" t="s">
        <v>853</v>
      </c>
      <c r="D26992" s="2" t="s">
        <v>42080</v>
      </c>
      <c r="E26992" s="2"/>
      <c r="F26992" s="3">
        <v>37.479999999999997</v>
      </c>
      <c r="G26992" s="156"/>
    </row>
    <row r="26993" spans="1:7" x14ac:dyDescent="0.25">
      <c r="A26993" s="2">
        <v>43647</v>
      </c>
      <c r="B26993" s="3" t="s">
        <v>28957</v>
      </c>
      <c r="C26993" s="2" t="s">
        <v>853</v>
      </c>
      <c r="D26993" s="2" t="s">
        <v>42080</v>
      </c>
      <c r="E26993" s="2"/>
      <c r="F26993" s="3">
        <v>34.049999999999997</v>
      </c>
      <c r="G26993" s="156"/>
    </row>
    <row r="26994" spans="1:7" x14ac:dyDescent="0.25">
      <c r="A26994" s="2">
        <v>43648</v>
      </c>
      <c r="B26994" s="3" t="s">
        <v>28958</v>
      </c>
      <c r="C26994" s="2" t="s">
        <v>853</v>
      </c>
      <c r="D26994" s="2" t="s">
        <v>42080</v>
      </c>
      <c r="E26994" s="2"/>
      <c r="F26994" s="3">
        <v>32.85</v>
      </c>
      <c r="G26994" s="156"/>
    </row>
    <row r="26995" spans="1:7" x14ac:dyDescent="0.25">
      <c r="A26995" s="2">
        <v>35693</v>
      </c>
      <c r="B26995" s="3" t="s">
        <v>28959</v>
      </c>
      <c r="C26995" s="2" t="s">
        <v>853</v>
      </c>
      <c r="D26995" s="2" t="s">
        <v>42080</v>
      </c>
      <c r="E26995" s="2"/>
      <c r="F26995" s="3">
        <v>13.41</v>
      </c>
      <c r="G26995" s="156"/>
    </row>
    <row r="26996" spans="1:7" x14ac:dyDescent="0.25">
      <c r="A26996" s="2">
        <v>7356</v>
      </c>
      <c r="B26996" s="3" t="s">
        <v>28960</v>
      </c>
      <c r="C26996" s="2" t="s">
        <v>853</v>
      </c>
      <c r="D26996" s="2" t="s">
        <v>42081</v>
      </c>
      <c r="E26996" s="2"/>
      <c r="F26996" s="3">
        <v>32.14</v>
      </c>
      <c r="G26996" s="156"/>
    </row>
    <row r="26997" spans="1:7" x14ac:dyDescent="0.25">
      <c r="A26997" s="2">
        <v>35692</v>
      </c>
      <c r="B26997" s="3" t="s">
        <v>28961</v>
      </c>
      <c r="C26997" s="2" t="s">
        <v>853</v>
      </c>
      <c r="D26997" s="2" t="s">
        <v>42080</v>
      </c>
      <c r="E26997" s="2"/>
      <c r="F26997" s="3">
        <v>21.04</v>
      </c>
      <c r="G26997" s="156"/>
    </row>
    <row r="26998" spans="1:7" x14ac:dyDescent="0.25">
      <c r="A26998" s="2">
        <v>43624</v>
      </c>
      <c r="B26998" s="3" t="s">
        <v>28962</v>
      </c>
      <c r="C26998" s="2" t="s">
        <v>853</v>
      </c>
      <c r="D26998" s="2" t="s">
        <v>42080</v>
      </c>
      <c r="E26998" s="2"/>
      <c r="F26998" s="3">
        <v>39.17</v>
      </c>
      <c r="G26998" s="156"/>
    </row>
    <row r="26999" spans="1:7" x14ac:dyDescent="0.25">
      <c r="A26999" s="2">
        <v>7342</v>
      </c>
      <c r="B26999" s="3" t="s">
        <v>28963</v>
      </c>
      <c r="C26999" s="2" t="s">
        <v>586</v>
      </c>
      <c r="D26999" s="2" t="s">
        <v>42080</v>
      </c>
      <c r="E26999" s="2"/>
      <c r="F26999" s="3">
        <v>2.17</v>
      </c>
      <c r="G26999" s="156"/>
    </row>
    <row r="27000" spans="1:7" x14ac:dyDescent="0.25">
      <c r="A27000" s="2">
        <v>7350</v>
      </c>
      <c r="B27000" s="3" t="s">
        <v>28964</v>
      </c>
      <c r="C27000" s="2" t="s">
        <v>853</v>
      </c>
      <c r="D27000" s="2" t="s">
        <v>42080</v>
      </c>
      <c r="E27000" s="2"/>
      <c r="F27000" s="3">
        <v>46.39</v>
      </c>
      <c r="G27000" s="156"/>
    </row>
    <row r="27001" spans="1:7" x14ac:dyDescent="0.25">
      <c r="A27001" s="2">
        <v>39574</v>
      </c>
      <c r="B27001" s="3" t="s">
        <v>28965</v>
      </c>
      <c r="C27001" s="2" t="s">
        <v>13</v>
      </c>
      <c r="D27001" s="2" t="s">
        <v>42080</v>
      </c>
      <c r="E27001" s="2"/>
      <c r="F27001" s="3">
        <v>3.59</v>
      </c>
      <c r="G27001" s="156"/>
    </row>
    <row r="27002" spans="1:7" x14ac:dyDescent="0.25">
      <c r="A27002" s="2">
        <v>11060</v>
      </c>
      <c r="B27002" s="3" t="s">
        <v>28966</v>
      </c>
      <c r="C27002" s="2" t="s">
        <v>13</v>
      </c>
      <c r="D27002" s="2" t="s">
        <v>42080</v>
      </c>
      <c r="E27002" s="2"/>
      <c r="F27002" s="3">
        <v>40.340000000000003</v>
      </c>
      <c r="G27002" s="156"/>
    </row>
    <row r="27003" spans="1:7" x14ac:dyDescent="0.25">
      <c r="A27003" s="2">
        <v>37401</v>
      </c>
      <c r="B27003" s="3" t="s">
        <v>28967</v>
      </c>
      <c r="C27003" s="2" t="s">
        <v>13</v>
      </c>
      <c r="D27003" s="2" t="s">
        <v>42080</v>
      </c>
      <c r="E27003" s="2"/>
      <c r="F27003" s="3">
        <v>60.13</v>
      </c>
      <c r="G27003" s="156"/>
    </row>
    <row r="27004" spans="1:7" x14ac:dyDescent="0.25">
      <c r="A27004" s="2">
        <v>38101</v>
      </c>
      <c r="B27004" s="3" t="s">
        <v>28968</v>
      </c>
      <c r="C27004" s="2" t="s">
        <v>13</v>
      </c>
      <c r="D27004" s="2" t="s">
        <v>42080</v>
      </c>
      <c r="E27004" s="2"/>
      <c r="F27004" s="3">
        <v>8.7200000000000006</v>
      </c>
      <c r="G27004" s="156"/>
    </row>
    <row r="27005" spans="1:7" x14ac:dyDescent="0.25">
      <c r="A27005" s="2">
        <v>7528</v>
      </c>
      <c r="B27005" s="3" t="s">
        <v>28969</v>
      </c>
      <c r="C27005" s="2" t="s">
        <v>13</v>
      </c>
      <c r="D27005" s="2" t="s">
        <v>42081</v>
      </c>
      <c r="E27005" s="2"/>
      <c r="F27005" s="3">
        <v>10.25</v>
      </c>
      <c r="G27005" s="156"/>
    </row>
    <row r="27006" spans="1:7" x14ac:dyDescent="0.25">
      <c r="A27006" s="2">
        <v>12147</v>
      </c>
      <c r="B27006" s="3" t="s">
        <v>28970</v>
      </c>
      <c r="C27006" s="2" t="s">
        <v>13</v>
      </c>
      <c r="D27006" s="2" t="s">
        <v>42080</v>
      </c>
      <c r="E27006" s="2"/>
      <c r="F27006" s="3">
        <v>15.63</v>
      </c>
      <c r="G27006" s="156"/>
    </row>
    <row r="27007" spans="1:7" x14ac:dyDescent="0.25">
      <c r="A27007" s="2">
        <v>38075</v>
      </c>
      <c r="B27007" s="3" t="s">
        <v>28971</v>
      </c>
      <c r="C27007" s="2" t="s">
        <v>13</v>
      </c>
      <c r="D27007" s="2" t="s">
        <v>42080</v>
      </c>
      <c r="E27007" s="2"/>
      <c r="F27007" s="3">
        <v>17.75</v>
      </c>
      <c r="G27007" s="156"/>
    </row>
    <row r="27008" spans="1:7" x14ac:dyDescent="0.25">
      <c r="A27008" s="2">
        <v>38102</v>
      </c>
      <c r="B27008" s="3" t="s">
        <v>28972</v>
      </c>
      <c r="C27008" s="2" t="s">
        <v>13</v>
      </c>
      <c r="D27008" s="2" t="s">
        <v>42080</v>
      </c>
      <c r="E27008" s="2"/>
      <c r="F27008" s="3">
        <v>11.16</v>
      </c>
      <c r="G27008" s="156"/>
    </row>
    <row r="27009" spans="1:7" x14ac:dyDescent="0.25">
      <c r="A27009" s="2">
        <v>7525</v>
      </c>
      <c r="B27009" s="3" t="s">
        <v>28973</v>
      </c>
      <c r="C27009" s="2" t="s">
        <v>13</v>
      </c>
      <c r="D27009" s="2" t="s">
        <v>42080</v>
      </c>
      <c r="E27009" s="2"/>
      <c r="F27009" s="3">
        <v>50.47</v>
      </c>
      <c r="G27009" s="156"/>
    </row>
    <row r="27010" spans="1:7" x14ac:dyDescent="0.25">
      <c r="A27010" s="2">
        <v>7524</v>
      </c>
      <c r="B27010" s="3" t="s">
        <v>28974</v>
      </c>
      <c r="C27010" s="2" t="s">
        <v>13</v>
      </c>
      <c r="D27010" s="2" t="s">
        <v>42080</v>
      </c>
      <c r="E27010" s="2"/>
      <c r="F27010" s="3">
        <v>47.56</v>
      </c>
      <c r="G27010" s="156"/>
    </row>
    <row r="27011" spans="1:7" x14ac:dyDescent="0.25">
      <c r="A27011" s="2">
        <v>38105</v>
      </c>
      <c r="B27011" s="3" t="s">
        <v>28975</v>
      </c>
      <c r="C27011" s="2" t="s">
        <v>13</v>
      </c>
      <c r="D27011" s="2" t="s">
        <v>42080</v>
      </c>
      <c r="E27011" s="2"/>
      <c r="F27011" s="3">
        <v>12.22</v>
      </c>
      <c r="G27011" s="156"/>
    </row>
    <row r="27012" spans="1:7" x14ac:dyDescent="0.25">
      <c r="A27012" s="2">
        <v>38084</v>
      </c>
      <c r="B27012" s="3" t="s">
        <v>28976</v>
      </c>
      <c r="C27012" s="2" t="s">
        <v>13</v>
      </c>
      <c r="D27012" s="2" t="s">
        <v>42080</v>
      </c>
      <c r="E27012" s="2"/>
      <c r="F27012" s="3">
        <v>17.350000000000001</v>
      </c>
      <c r="G27012" s="156"/>
    </row>
    <row r="27013" spans="1:7" x14ac:dyDescent="0.25">
      <c r="A27013" s="2">
        <v>38103</v>
      </c>
      <c r="B27013" s="3" t="s">
        <v>28977</v>
      </c>
      <c r="C27013" s="2" t="s">
        <v>13</v>
      </c>
      <c r="D27013" s="2" t="s">
        <v>42080</v>
      </c>
      <c r="E27013" s="2"/>
      <c r="F27013" s="3">
        <v>18.34</v>
      </c>
      <c r="G27013" s="156"/>
    </row>
    <row r="27014" spans="1:7" x14ac:dyDescent="0.25">
      <c r="A27014" s="2">
        <v>38082</v>
      </c>
      <c r="B27014" s="3" t="s">
        <v>28978</v>
      </c>
      <c r="C27014" s="2" t="s">
        <v>13</v>
      </c>
      <c r="D27014" s="2" t="s">
        <v>42080</v>
      </c>
      <c r="E27014" s="2"/>
      <c r="F27014" s="3">
        <v>22.59</v>
      </c>
      <c r="G27014" s="156"/>
    </row>
    <row r="27015" spans="1:7" x14ac:dyDescent="0.25">
      <c r="A27015" s="2">
        <v>38104</v>
      </c>
      <c r="B27015" s="3" t="s">
        <v>28979</v>
      </c>
      <c r="C27015" s="2" t="s">
        <v>13</v>
      </c>
      <c r="D27015" s="2" t="s">
        <v>42080</v>
      </c>
      <c r="E27015" s="2"/>
      <c r="F27015" s="3">
        <v>35.909999999999997</v>
      </c>
      <c r="G27015" s="156"/>
    </row>
    <row r="27016" spans="1:7" x14ac:dyDescent="0.25">
      <c r="A27016" s="2">
        <v>38083</v>
      </c>
      <c r="B27016" s="3" t="s">
        <v>28980</v>
      </c>
      <c r="C27016" s="2" t="s">
        <v>13</v>
      </c>
      <c r="D27016" s="2" t="s">
        <v>42080</v>
      </c>
      <c r="E27016" s="2"/>
      <c r="F27016" s="3">
        <v>39.869999999999997</v>
      </c>
      <c r="G27016" s="156"/>
    </row>
    <row r="27017" spans="1:7" x14ac:dyDescent="0.25">
      <c r="A27017" s="2">
        <v>38076</v>
      </c>
      <c r="B27017" s="3" t="s">
        <v>28981</v>
      </c>
      <c r="C27017" s="2" t="s">
        <v>13</v>
      </c>
      <c r="D27017" s="2" t="s">
        <v>42080</v>
      </c>
      <c r="E27017" s="2"/>
      <c r="F27017" s="3">
        <v>19.899999999999999</v>
      </c>
      <c r="G27017" s="156"/>
    </row>
    <row r="27018" spans="1:7" x14ac:dyDescent="0.25">
      <c r="A27018" s="2">
        <v>7592</v>
      </c>
      <c r="B27018" s="3" t="s">
        <v>28982</v>
      </c>
      <c r="C27018" s="2" t="s">
        <v>315</v>
      </c>
      <c r="D27018" s="2" t="s">
        <v>42081</v>
      </c>
      <c r="E27018" s="2"/>
      <c r="F27018" s="3">
        <v>80.37</v>
      </c>
      <c r="G27018" s="156"/>
    </row>
    <row r="27019" spans="1:7" x14ac:dyDescent="0.25">
      <c r="A27019" s="2">
        <v>40820</v>
      </c>
      <c r="B27019" s="3" t="s">
        <v>28983</v>
      </c>
      <c r="C27019" s="2" t="s">
        <v>21474</v>
      </c>
      <c r="D27019" s="2" t="s">
        <v>42080</v>
      </c>
      <c r="E27019" s="2"/>
      <c r="F27019" s="3">
        <v>14077.15</v>
      </c>
      <c r="G27019" s="156"/>
    </row>
    <row r="27020" spans="1:7" x14ac:dyDescent="0.25">
      <c r="A27020" s="2">
        <v>11826</v>
      </c>
      <c r="B27020" s="3" t="s">
        <v>28984</v>
      </c>
      <c r="C27020" s="2" t="s">
        <v>13</v>
      </c>
      <c r="D27020" s="2" t="s">
        <v>42080</v>
      </c>
      <c r="E27020" s="2"/>
      <c r="F27020" s="3">
        <v>87.92</v>
      </c>
      <c r="G27020" s="156"/>
    </row>
    <row r="27021" spans="1:7" x14ac:dyDescent="0.25">
      <c r="A27021" s="2">
        <v>7606</v>
      </c>
      <c r="B27021" s="3" t="s">
        <v>28985</v>
      </c>
      <c r="C27021" s="2" t="s">
        <v>13</v>
      </c>
      <c r="D27021" s="2" t="s">
        <v>42080</v>
      </c>
      <c r="E27021" s="2"/>
      <c r="F27021" s="3">
        <v>105.73</v>
      </c>
      <c r="G27021" s="156"/>
    </row>
    <row r="27022" spans="1:7" x14ac:dyDescent="0.25">
      <c r="A27022" s="2">
        <v>11825</v>
      </c>
      <c r="B27022" s="3" t="s">
        <v>28986</v>
      </c>
      <c r="C27022" s="2" t="s">
        <v>13</v>
      </c>
      <c r="D27022" s="2" t="s">
        <v>42080</v>
      </c>
      <c r="E27022" s="2"/>
      <c r="F27022" s="3">
        <v>111.22</v>
      </c>
      <c r="G27022" s="156"/>
    </row>
    <row r="27023" spans="1:7" x14ac:dyDescent="0.25">
      <c r="A27023" s="2">
        <v>11767</v>
      </c>
      <c r="B27023" s="3" t="s">
        <v>28987</v>
      </c>
      <c r="C27023" s="2" t="s">
        <v>13</v>
      </c>
      <c r="D27023" s="2" t="s">
        <v>42080</v>
      </c>
      <c r="E27023" s="2"/>
      <c r="F27023" s="3">
        <v>296.24</v>
      </c>
      <c r="G27023" s="156"/>
    </row>
    <row r="27024" spans="1:7" x14ac:dyDescent="0.25">
      <c r="A27024" s="2">
        <v>11763</v>
      </c>
      <c r="B27024" s="3" t="s">
        <v>28988</v>
      </c>
      <c r="C27024" s="2" t="s">
        <v>13</v>
      </c>
      <c r="D27024" s="2" t="s">
        <v>42080</v>
      </c>
      <c r="E27024" s="2"/>
      <c r="F27024" s="3">
        <v>230.88</v>
      </c>
      <c r="G27024" s="156"/>
    </row>
    <row r="27025" spans="1:7" x14ac:dyDescent="0.25">
      <c r="A27025" s="2">
        <v>11764</v>
      </c>
      <c r="B27025" s="3" t="s">
        <v>28989</v>
      </c>
      <c r="C27025" s="2" t="s">
        <v>13</v>
      </c>
      <c r="D27025" s="2" t="s">
        <v>42080</v>
      </c>
      <c r="E27025" s="2"/>
      <c r="F27025" s="3">
        <v>189.43</v>
      </c>
      <c r="G27025" s="156"/>
    </row>
    <row r="27026" spans="1:7" x14ac:dyDescent="0.25">
      <c r="A27026" s="2">
        <v>11829</v>
      </c>
      <c r="B27026" s="3" t="s">
        <v>28990</v>
      </c>
      <c r="C27026" s="2" t="s">
        <v>13</v>
      </c>
      <c r="D27026" s="2" t="s">
        <v>42080</v>
      </c>
      <c r="E27026" s="2"/>
      <c r="F27026" s="3">
        <v>45.78</v>
      </c>
      <c r="G27026" s="156"/>
    </row>
    <row r="27027" spans="1:7" x14ac:dyDescent="0.25">
      <c r="A27027" s="2">
        <v>11830</v>
      </c>
      <c r="B27027" s="3" t="s">
        <v>28991</v>
      </c>
      <c r="C27027" s="2" t="s">
        <v>13</v>
      </c>
      <c r="D27027" s="2" t="s">
        <v>42080</v>
      </c>
      <c r="E27027" s="2"/>
      <c r="F27027" s="3">
        <v>49.44</v>
      </c>
      <c r="G27027" s="156"/>
    </row>
    <row r="27028" spans="1:7" x14ac:dyDescent="0.25">
      <c r="A27028" s="2">
        <v>11765</v>
      </c>
      <c r="B27028" s="3" t="s">
        <v>28992</v>
      </c>
      <c r="C27028" s="2" t="s">
        <v>13</v>
      </c>
      <c r="D27028" s="2" t="s">
        <v>42080</v>
      </c>
      <c r="E27028" s="2"/>
      <c r="F27028" s="3">
        <v>126.25</v>
      </c>
      <c r="G27028" s="156"/>
    </row>
    <row r="27029" spans="1:7" x14ac:dyDescent="0.25">
      <c r="A27029" s="2">
        <v>11766</v>
      </c>
      <c r="B27029" s="3" t="s">
        <v>28993</v>
      </c>
      <c r="C27029" s="2" t="s">
        <v>13</v>
      </c>
      <c r="D27029" s="2" t="s">
        <v>42080</v>
      </c>
      <c r="E27029" s="2"/>
      <c r="F27029" s="3">
        <v>69.05</v>
      </c>
      <c r="G27029" s="156"/>
    </row>
    <row r="27030" spans="1:7" x14ac:dyDescent="0.25">
      <c r="A27030" s="2">
        <v>11824</v>
      </c>
      <c r="B27030" s="3" t="s">
        <v>28994</v>
      </c>
      <c r="C27030" s="2" t="s">
        <v>13</v>
      </c>
      <c r="D27030" s="2" t="s">
        <v>42080</v>
      </c>
      <c r="E27030" s="2"/>
      <c r="F27030" s="3">
        <v>81.22</v>
      </c>
      <c r="G27030" s="156"/>
    </row>
    <row r="27031" spans="1:7" x14ac:dyDescent="0.25">
      <c r="A27031" s="2">
        <v>44045</v>
      </c>
      <c r="B27031" s="3" t="s">
        <v>28995</v>
      </c>
      <c r="C27031" s="2" t="s">
        <v>13</v>
      </c>
      <c r="D27031" s="2" t="s">
        <v>42080</v>
      </c>
      <c r="E27031" s="2"/>
      <c r="F27031" s="3">
        <v>291.23</v>
      </c>
      <c r="G27031" s="156"/>
    </row>
    <row r="27032" spans="1:7" x14ac:dyDescent="0.25">
      <c r="A27032" s="2">
        <v>39702</v>
      </c>
      <c r="B27032" s="3" t="s">
        <v>28996</v>
      </c>
      <c r="C27032" s="2" t="s">
        <v>13</v>
      </c>
      <c r="D27032" s="2" t="s">
        <v>42080</v>
      </c>
      <c r="E27032" s="2"/>
      <c r="F27032" s="3">
        <v>1934.16</v>
      </c>
      <c r="G27032" s="156"/>
    </row>
    <row r="27033" spans="1:7" x14ac:dyDescent="0.25">
      <c r="A27033" s="2">
        <v>13415</v>
      </c>
      <c r="B27033" s="3" t="s">
        <v>28997</v>
      </c>
      <c r="C27033" s="2" t="s">
        <v>13</v>
      </c>
      <c r="D27033" s="2" t="s">
        <v>42081</v>
      </c>
      <c r="E27033" s="2"/>
      <c r="F27033" s="3">
        <v>63.5</v>
      </c>
      <c r="G27033" s="156"/>
    </row>
    <row r="27034" spans="1:7" x14ac:dyDescent="0.25">
      <c r="A27034" s="2">
        <v>7602</v>
      </c>
      <c r="B27034" s="3" t="s">
        <v>28998</v>
      </c>
      <c r="C27034" s="2" t="s">
        <v>13</v>
      </c>
      <c r="D27034" s="2" t="s">
        <v>42080</v>
      </c>
      <c r="E27034" s="2"/>
      <c r="F27034" s="3">
        <v>40.520000000000003</v>
      </c>
      <c r="G27034" s="156"/>
    </row>
    <row r="27035" spans="1:7" x14ac:dyDescent="0.25">
      <c r="A27035" s="2">
        <v>7603</v>
      </c>
      <c r="B27035" s="3" t="s">
        <v>28999</v>
      </c>
      <c r="C27035" s="2" t="s">
        <v>13</v>
      </c>
      <c r="D27035" s="2" t="s">
        <v>42080</v>
      </c>
      <c r="E27035" s="2"/>
      <c r="F27035" s="3">
        <v>34.380000000000003</v>
      </c>
      <c r="G27035" s="156"/>
    </row>
    <row r="27036" spans="1:7" x14ac:dyDescent="0.25">
      <c r="A27036" s="2">
        <v>11777</v>
      </c>
      <c r="B27036" s="3" t="s">
        <v>29000</v>
      </c>
      <c r="C27036" s="2" t="s">
        <v>13</v>
      </c>
      <c r="D27036" s="2" t="s">
        <v>42080</v>
      </c>
      <c r="E27036" s="2"/>
      <c r="F27036" s="3">
        <v>255.87</v>
      </c>
      <c r="G27036" s="156"/>
    </row>
    <row r="27037" spans="1:7" x14ac:dyDescent="0.25">
      <c r="A27037" s="2">
        <v>13417</v>
      </c>
      <c r="B27037" s="3" t="s">
        <v>29001</v>
      </c>
      <c r="C27037" s="2" t="s">
        <v>13</v>
      </c>
      <c r="D27037" s="2" t="s">
        <v>42080</v>
      </c>
      <c r="E27037" s="2"/>
      <c r="F27037" s="3">
        <v>82.7</v>
      </c>
      <c r="G27037" s="156"/>
    </row>
    <row r="27038" spans="1:7" x14ac:dyDescent="0.25">
      <c r="A27038" s="2">
        <v>36791</v>
      </c>
      <c r="B27038" s="3" t="s">
        <v>29002</v>
      </c>
      <c r="C27038" s="2" t="s">
        <v>13</v>
      </c>
      <c r="D27038" s="2" t="s">
        <v>42080</v>
      </c>
      <c r="E27038" s="2"/>
      <c r="F27038" s="3">
        <v>124.12</v>
      </c>
      <c r="G27038" s="156"/>
    </row>
    <row r="27039" spans="1:7" x14ac:dyDescent="0.25">
      <c r="A27039" s="2">
        <v>36795</v>
      </c>
      <c r="B27039" s="3" t="s">
        <v>29003</v>
      </c>
      <c r="C27039" s="2" t="s">
        <v>13</v>
      </c>
      <c r="D27039" s="2" t="s">
        <v>42080</v>
      </c>
      <c r="E27039" s="2"/>
      <c r="F27039" s="3">
        <v>1569.39</v>
      </c>
      <c r="G27039" s="156"/>
    </row>
    <row r="27040" spans="1:7" x14ac:dyDescent="0.25">
      <c r="A27040" s="2">
        <v>36796</v>
      </c>
      <c r="B27040" s="3" t="s">
        <v>29004</v>
      </c>
      <c r="C27040" s="2" t="s">
        <v>13</v>
      </c>
      <c r="D27040" s="2" t="s">
        <v>42080</v>
      </c>
      <c r="E27040" s="2"/>
      <c r="F27040" s="3">
        <v>130.41</v>
      </c>
      <c r="G27040" s="156"/>
    </row>
    <row r="27041" spans="1:7" x14ac:dyDescent="0.25">
      <c r="A27041" s="2">
        <v>36792</v>
      </c>
      <c r="B27041" s="3" t="s">
        <v>29005</v>
      </c>
      <c r="C27041" s="2" t="s">
        <v>13</v>
      </c>
      <c r="D27041" s="2" t="s">
        <v>42080</v>
      </c>
      <c r="E27041" s="2"/>
      <c r="F27041" s="3">
        <v>165.2</v>
      </c>
      <c r="G27041" s="156"/>
    </row>
    <row r="27042" spans="1:7" x14ac:dyDescent="0.25">
      <c r="A27042" s="2">
        <v>11773</v>
      </c>
      <c r="B27042" s="3" t="s">
        <v>29006</v>
      </c>
      <c r="C27042" s="2" t="s">
        <v>13</v>
      </c>
      <c r="D27042" s="2" t="s">
        <v>42080</v>
      </c>
      <c r="E27042" s="2"/>
      <c r="F27042" s="3">
        <v>109.97</v>
      </c>
      <c r="G27042" s="156"/>
    </row>
    <row r="27043" spans="1:7" x14ac:dyDescent="0.25">
      <c r="A27043" s="2">
        <v>11762</v>
      </c>
      <c r="B27043" s="3" t="s">
        <v>29007</v>
      </c>
      <c r="C27043" s="2" t="s">
        <v>13</v>
      </c>
      <c r="D27043" s="2" t="s">
        <v>42080</v>
      </c>
      <c r="E27043" s="2"/>
      <c r="F27043" s="3">
        <v>52.16</v>
      </c>
      <c r="G27043" s="156"/>
    </row>
    <row r="27044" spans="1:7" x14ac:dyDescent="0.25">
      <c r="A27044" s="2">
        <v>7604</v>
      </c>
      <c r="B27044" s="3" t="s">
        <v>29008</v>
      </c>
      <c r="C27044" s="2" t="s">
        <v>13</v>
      </c>
      <c r="D27044" s="2" t="s">
        <v>42080</v>
      </c>
      <c r="E27044" s="2"/>
      <c r="F27044" s="3">
        <v>44.16</v>
      </c>
      <c r="G27044" s="156"/>
    </row>
    <row r="27045" spans="1:7" x14ac:dyDescent="0.25">
      <c r="A27045" s="2">
        <v>13984</v>
      </c>
      <c r="B27045" s="3" t="s">
        <v>29009</v>
      </c>
      <c r="C27045" s="2" t="s">
        <v>13</v>
      </c>
      <c r="D27045" s="2" t="s">
        <v>42080</v>
      </c>
      <c r="E27045" s="2"/>
      <c r="F27045" s="3">
        <v>64.19</v>
      </c>
      <c r="G27045" s="156"/>
    </row>
    <row r="27046" spans="1:7" x14ac:dyDescent="0.25">
      <c r="A27046" s="2">
        <v>11772</v>
      </c>
      <c r="B27046" s="3" t="s">
        <v>29010</v>
      </c>
      <c r="C27046" s="2" t="s">
        <v>13</v>
      </c>
      <c r="D27046" s="2" t="s">
        <v>42080</v>
      </c>
      <c r="E27046" s="2"/>
      <c r="F27046" s="3">
        <v>110.32</v>
      </c>
      <c r="G27046" s="156"/>
    </row>
    <row r="27047" spans="1:7" x14ac:dyDescent="0.25">
      <c r="A27047" s="2">
        <v>13983</v>
      </c>
      <c r="B27047" s="3" t="s">
        <v>29011</v>
      </c>
      <c r="C27047" s="2" t="s">
        <v>13</v>
      </c>
      <c r="D27047" s="2" t="s">
        <v>42080</v>
      </c>
      <c r="E27047" s="2"/>
      <c r="F27047" s="3">
        <v>83.54</v>
      </c>
      <c r="G27047" s="156"/>
    </row>
    <row r="27048" spans="1:7" x14ac:dyDescent="0.25">
      <c r="A27048" s="2">
        <v>13416</v>
      </c>
      <c r="B27048" s="3" t="s">
        <v>29012</v>
      </c>
      <c r="C27048" s="2" t="s">
        <v>13</v>
      </c>
      <c r="D27048" s="2" t="s">
        <v>42080</v>
      </c>
      <c r="E27048" s="2"/>
      <c r="F27048" s="3">
        <v>74.2</v>
      </c>
      <c r="G27048" s="156"/>
    </row>
    <row r="27049" spans="1:7" x14ac:dyDescent="0.25">
      <c r="A27049" s="2">
        <v>40329</v>
      </c>
      <c r="B27049" s="3" t="s">
        <v>29013</v>
      </c>
      <c r="C27049" s="2" t="s">
        <v>13</v>
      </c>
      <c r="D27049" s="2" t="s">
        <v>42081</v>
      </c>
      <c r="E27049" s="2"/>
      <c r="F27049" s="3">
        <v>28.69</v>
      </c>
      <c r="G27049" s="156"/>
    </row>
    <row r="27050" spans="1:7" x14ac:dyDescent="0.25">
      <c r="A27050" s="2">
        <v>11823</v>
      </c>
      <c r="B27050" s="3" t="s">
        <v>29014</v>
      </c>
      <c r="C27050" s="2" t="s">
        <v>13</v>
      </c>
      <c r="D27050" s="2" t="s">
        <v>42080</v>
      </c>
      <c r="E27050" s="2"/>
      <c r="F27050" s="3">
        <v>12.08</v>
      </c>
      <c r="G27050" s="156"/>
    </row>
    <row r="27051" spans="1:7" x14ac:dyDescent="0.25">
      <c r="A27051" s="2">
        <v>11822</v>
      </c>
      <c r="B27051" s="3" t="s">
        <v>29015</v>
      </c>
      <c r="C27051" s="2" t="s">
        <v>13</v>
      </c>
      <c r="D27051" s="2" t="s">
        <v>42080</v>
      </c>
      <c r="E27051" s="2"/>
      <c r="F27051" s="3">
        <v>31.79</v>
      </c>
      <c r="G27051" s="156"/>
    </row>
    <row r="27052" spans="1:7" x14ac:dyDescent="0.25">
      <c r="A27052" s="2">
        <v>11831</v>
      </c>
      <c r="B27052" s="3" t="s">
        <v>29016</v>
      </c>
      <c r="C27052" s="2" t="s">
        <v>13</v>
      </c>
      <c r="D27052" s="2" t="s">
        <v>42080</v>
      </c>
      <c r="E27052" s="2"/>
      <c r="F27052" s="3">
        <v>19.13</v>
      </c>
      <c r="G27052" s="156"/>
    </row>
    <row r="27053" spans="1:7" x14ac:dyDescent="0.25">
      <c r="A27053" s="2">
        <v>45249</v>
      </c>
      <c r="B27053" s="3" t="s">
        <v>29017</v>
      </c>
      <c r="C27053" s="2" t="s">
        <v>13</v>
      </c>
      <c r="D27053" s="2" t="s">
        <v>42080</v>
      </c>
      <c r="E27053" s="2"/>
      <c r="F27053" s="3">
        <v>183.63</v>
      </c>
      <c r="G27053" s="156"/>
    </row>
    <row r="27054" spans="1:7" x14ac:dyDescent="0.25">
      <c r="A27054" s="2">
        <v>7613</v>
      </c>
      <c r="B27054" s="3" t="s">
        <v>29018</v>
      </c>
      <c r="C27054" s="2" t="s">
        <v>13</v>
      </c>
      <c r="D27054" s="2" t="s">
        <v>42080</v>
      </c>
      <c r="E27054" s="2"/>
      <c r="F27054" s="3">
        <v>123100.24</v>
      </c>
      <c r="G27054" s="156"/>
    </row>
    <row r="27055" spans="1:7" x14ac:dyDescent="0.25">
      <c r="A27055" s="2">
        <v>7619</v>
      </c>
      <c r="B27055" s="3" t="s">
        <v>29019</v>
      </c>
      <c r="C27055" s="2" t="s">
        <v>13</v>
      </c>
      <c r="D27055" s="2" t="s">
        <v>42080</v>
      </c>
      <c r="E27055" s="2"/>
      <c r="F27055" s="3">
        <v>19028.66</v>
      </c>
      <c r="G27055" s="156"/>
    </row>
    <row r="27056" spans="1:7" x14ac:dyDescent="0.25">
      <c r="A27056" s="2">
        <v>12076</v>
      </c>
      <c r="B27056" s="3" t="s">
        <v>29020</v>
      </c>
      <c r="C27056" s="2" t="s">
        <v>13</v>
      </c>
      <c r="D27056" s="2" t="s">
        <v>42080</v>
      </c>
      <c r="E27056" s="2"/>
      <c r="F27056" s="3">
        <v>8728.74</v>
      </c>
      <c r="G27056" s="156"/>
    </row>
    <row r="27057" spans="1:7" x14ac:dyDescent="0.25">
      <c r="A27057" s="2">
        <v>7614</v>
      </c>
      <c r="B27057" s="3" t="s">
        <v>29021</v>
      </c>
      <c r="C27057" s="2" t="s">
        <v>13</v>
      </c>
      <c r="D27057" s="2" t="s">
        <v>42080</v>
      </c>
      <c r="E27057" s="2"/>
      <c r="F27057" s="3">
        <v>23999.68</v>
      </c>
      <c r="G27057" s="156"/>
    </row>
    <row r="27058" spans="1:7" x14ac:dyDescent="0.25">
      <c r="A27058" s="2">
        <v>7618</v>
      </c>
      <c r="B27058" s="3" t="s">
        <v>29022</v>
      </c>
      <c r="C27058" s="2" t="s">
        <v>13</v>
      </c>
      <c r="D27058" s="2" t="s">
        <v>42080</v>
      </c>
      <c r="E27058" s="2"/>
      <c r="F27058" s="3">
        <v>155655.96</v>
      </c>
      <c r="G27058" s="156"/>
    </row>
    <row r="27059" spans="1:7" x14ac:dyDescent="0.25">
      <c r="A27059" s="2">
        <v>7620</v>
      </c>
      <c r="B27059" s="3" t="s">
        <v>29023</v>
      </c>
      <c r="C27059" s="2" t="s">
        <v>13</v>
      </c>
      <c r="D27059" s="2" t="s">
        <v>42080</v>
      </c>
      <c r="E27059" s="2"/>
      <c r="F27059" s="3">
        <v>33668.01</v>
      </c>
      <c r="G27059" s="156"/>
    </row>
    <row r="27060" spans="1:7" x14ac:dyDescent="0.25">
      <c r="A27060" s="2">
        <v>7610</v>
      </c>
      <c r="B27060" s="3" t="s">
        <v>29024</v>
      </c>
      <c r="C27060" s="2" t="s">
        <v>13</v>
      </c>
      <c r="D27060" s="2" t="s">
        <v>42080</v>
      </c>
      <c r="E27060" s="2"/>
      <c r="F27060" s="3">
        <v>10661.53</v>
      </c>
      <c r="G27060" s="156"/>
    </row>
    <row r="27061" spans="1:7" x14ac:dyDescent="0.25">
      <c r="A27061" s="2">
        <v>7615</v>
      </c>
      <c r="B27061" s="3" t="s">
        <v>29025</v>
      </c>
      <c r="C27061" s="2" t="s">
        <v>13</v>
      </c>
      <c r="D27061" s="2" t="s">
        <v>42080</v>
      </c>
      <c r="E27061" s="2"/>
      <c r="F27061" s="3">
        <v>39279.35</v>
      </c>
      <c r="G27061" s="156"/>
    </row>
    <row r="27062" spans="1:7" x14ac:dyDescent="0.25">
      <c r="A27062" s="2">
        <v>7617</v>
      </c>
      <c r="B27062" s="3" t="s">
        <v>29026</v>
      </c>
      <c r="C27062" s="2" t="s">
        <v>13</v>
      </c>
      <c r="D27062" s="2" t="s">
        <v>42080</v>
      </c>
      <c r="E27062" s="2"/>
      <c r="F27062" s="3">
        <v>11908.5</v>
      </c>
      <c r="G27062" s="156"/>
    </row>
    <row r="27063" spans="1:7" x14ac:dyDescent="0.25">
      <c r="A27063" s="2">
        <v>7616</v>
      </c>
      <c r="B27063" s="3" t="s">
        <v>29027</v>
      </c>
      <c r="C27063" s="2" t="s">
        <v>13</v>
      </c>
      <c r="D27063" s="2" t="s">
        <v>42080</v>
      </c>
      <c r="E27063" s="2"/>
      <c r="F27063" s="3">
        <v>64097.66</v>
      </c>
      <c r="G27063" s="156"/>
    </row>
    <row r="27064" spans="1:7" x14ac:dyDescent="0.25">
      <c r="A27064" s="2">
        <v>7611</v>
      </c>
      <c r="B27064" s="3" t="s">
        <v>29028</v>
      </c>
      <c r="C27064" s="2" t="s">
        <v>13</v>
      </c>
      <c r="D27064" s="2" t="s">
        <v>42081</v>
      </c>
      <c r="E27064" s="2"/>
      <c r="F27064" s="3">
        <v>15400</v>
      </c>
      <c r="G27064" s="156"/>
    </row>
    <row r="27065" spans="1:7" x14ac:dyDescent="0.25">
      <c r="A27065" s="2">
        <v>7612</v>
      </c>
      <c r="B27065" s="3" t="s">
        <v>29029</v>
      </c>
      <c r="C27065" s="2" t="s">
        <v>13</v>
      </c>
      <c r="D27065" s="2" t="s">
        <v>42080</v>
      </c>
      <c r="E27065" s="2"/>
      <c r="F27065" s="3">
        <v>87920.9</v>
      </c>
      <c r="G27065" s="156"/>
    </row>
    <row r="27066" spans="1:7" x14ac:dyDescent="0.25">
      <c r="A27066" s="2">
        <v>37371</v>
      </c>
      <c r="B27066" s="3" t="s">
        <v>29030</v>
      </c>
      <c r="C27066" s="2" t="s">
        <v>315</v>
      </c>
      <c r="D27066" s="2" t="s">
        <v>42081</v>
      </c>
      <c r="E27066" s="2"/>
      <c r="F27066" s="3">
        <v>1.07</v>
      </c>
      <c r="G27066" s="156"/>
    </row>
    <row r="27067" spans="1:7" x14ac:dyDescent="0.25">
      <c r="A27067" s="2">
        <v>40861</v>
      </c>
      <c r="B27067" s="3" t="s">
        <v>29031</v>
      </c>
      <c r="C27067" s="2" t="s">
        <v>21474</v>
      </c>
      <c r="D27067" s="2" t="s">
        <v>42081</v>
      </c>
      <c r="E27067" s="2"/>
      <c r="F27067" s="3">
        <v>176.94</v>
      </c>
      <c r="G27067" s="156"/>
    </row>
    <row r="27068" spans="1:7" x14ac:dyDescent="0.25">
      <c r="A27068" s="2">
        <v>36509</v>
      </c>
      <c r="B27068" s="3" t="s">
        <v>29032</v>
      </c>
      <c r="C27068" s="2" t="s">
        <v>13</v>
      </c>
      <c r="D27068" s="2" t="s">
        <v>42080</v>
      </c>
      <c r="E27068" s="2"/>
      <c r="F27068" s="3">
        <v>1170642.1299999999</v>
      </c>
      <c r="G27068" s="156"/>
    </row>
    <row r="27069" spans="1:7" x14ac:dyDescent="0.25">
      <c r="A27069" s="2">
        <v>7622</v>
      </c>
      <c r="B27069" s="3" t="s">
        <v>29033</v>
      </c>
      <c r="C27069" s="2" t="s">
        <v>13</v>
      </c>
      <c r="D27069" s="2" t="s">
        <v>42080</v>
      </c>
      <c r="E27069" s="2"/>
      <c r="F27069" s="3">
        <v>1118486.5</v>
      </c>
      <c r="G27069" s="156"/>
    </row>
    <row r="27070" spans="1:7" x14ac:dyDescent="0.25">
      <c r="A27070" s="2">
        <v>7624</v>
      </c>
      <c r="B27070" s="3" t="s">
        <v>29034</v>
      </c>
      <c r="C27070" s="2" t="s">
        <v>13</v>
      </c>
      <c r="D27070" s="2" t="s">
        <v>42081</v>
      </c>
      <c r="E27070" s="2"/>
      <c r="F27070" s="3">
        <v>1450000</v>
      </c>
      <c r="G27070" s="156"/>
    </row>
    <row r="27071" spans="1:7" x14ac:dyDescent="0.25">
      <c r="A27071" s="2">
        <v>7625</v>
      </c>
      <c r="B27071" s="3" t="s">
        <v>29035</v>
      </c>
      <c r="C27071" s="2" t="s">
        <v>13</v>
      </c>
      <c r="D27071" s="2" t="s">
        <v>42080</v>
      </c>
      <c r="E27071" s="2"/>
      <c r="F27071" s="3">
        <v>1441131.36</v>
      </c>
      <c r="G27071" s="156"/>
    </row>
    <row r="27072" spans="1:7" x14ac:dyDescent="0.25">
      <c r="A27072" s="2">
        <v>7623</v>
      </c>
      <c r="B27072" s="3" t="s">
        <v>29036</v>
      </c>
      <c r="C27072" s="2" t="s">
        <v>13</v>
      </c>
      <c r="D27072" s="2" t="s">
        <v>42080</v>
      </c>
      <c r="E27072" s="2"/>
      <c r="F27072" s="3">
        <v>4749563.59</v>
      </c>
      <c r="G27072" s="156"/>
    </row>
    <row r="27073" spans="1:7" x14ac:dyDescent="0.25">
      <c r="A27073" s="2">
        <v>36511</v>
      </c>
      <c r="B27073" s="3" t="s">
        <v>29037</v>
      </c>
      <c r="C27073" s="2" t="s">
        <v>13</v>
      </c>
      <c r="D27073" s="2" t="s">
        <v>42080</v>
      </c>
      <c r="E27073" s="2"/>
      <c r="F27073" s="3">
        <v>354766.33</v>
      </c>
      <c r="G27073" s="156"/>
    </row>
    <row r="27074" spans="1:7" x14ac:dyDescent="0.25">
      <c r="A27074" s="2">
        <v>7640</v>
      </c>
      <c r="B27074" s="3" t="s">
        <v>29038</v>
      </c>
      <c r="C27074" s="2" t="s">
        <v>13</v>
      </c>
      <c r="D27074" s="2" t="s">
        <v>42081</v>
      </c>
      <c r="E27074" s="2"/>
      <c r="F27074" s="3">
        <v>260000</v>
      </c>
      <c r="G27074" s="156"/>
    </row>
    <row r="27075" spans="1:7" x14ac:dyDescent="0.25">
      <c r="A27075" s="2">
        <v>11572</v>
      </c>
      <c r="B27075" s="3" t="s">
        <v>29039</v>
      </c>
      <c r="C27075" s="2" t="s">
        <v>13</v>
      </c>
      <c r="D27075" s="2" t="s">
        <v>42080</v>
      </c>
      <c r="E27075" s="2"/>
      <c r="F27075" s="3">
        <v>31.13</v>
      </c>
      <c r="G27075" s="156"/>
    </row>
    <row r="27076" spans="1:7" x14ac:dyDescent="0.25">
      <c r="A27076" s="2">
        <v>36149</v>
      </c>
      <c r="B27076" s="3" t="s">
        <v>29040</v>
      </c>
      <c r="C27076" s="2" t="s">
        <v>13</v>
      </c>
      <c r="D27076" s="2" t="s">
        <v>42080</v>
      </c>
      <c r="E27076" s="2"/>
      <c r="F27076" s="3">
        <v>185.98</v>
      </c>
      <c r="G27076" s="156"/>
    </row>
    <row r="27077" spans="1:7" x14ac:dyDescent="0.25">
      <c r="A27077" s="2">
        <v>42407</v>
      </c>
      <c r="B27077" s="3" t="s">
        <v>29041</v>
      </c>
      <c r="C27077" s="2" t="s">
        <v>123</v>
      </c>
      <c r="D27077" s="2" t="s">
        <v>42080</v>
      </c>
      <c r="E27077" s="2"/>
      <c r="F27077" s="3">
        <v>5.28</v>
      </c>
      <c r="G27077" s="156"/>
    </row>
    <row r="27078" spans="1:7" x14ac:dyDescent="0.25">
      <c r="A27078" s="2">
        <v>45200</v>
      </c>
      <c r="B27078" s="3" t="s">
        <v>29042</v>
      </c>
      <c r="C27078" s="2" t="s">
        <v>13</v>
      </c>
      <c r="D27078" s="2" t="s">
        <v>42080</v>
      </c>
      <c r="E27078" s="2"/>
      <c r="F27078" s="3">
        <v>29.41</v>
      </c>
      <c r="G27078" s="156"/>
    </row>
    <row r="27079" spans="1:7" x14ac:dyDescent="0.25">
      <c r="A27079" s="2">
        <v>11581</v>
      </c>
      <c r="B27079" s="3" t="s">
        <v>29043</v>
      </c>
      <c r="C27079" s="2" t="s">
        <v>123</v>
      </c>
      <c r="D27079" s="2" t="s">
        <v>42080</v>
      </c>
      <c r="E27079" s="2"/>
      <c r="F27079" s="3">
        <v>20.54</v>
      </c>
      <c r="G27079" s="156"/>
    </row>
    <row r="27080" spans="1:7" x14ac:dyDescent="0.25">
      <c r="A27080" s="2">
        <v>43605</v>
      </c>
      <c r="B27080" s="3" t="s">
        <v>29044</v>
      </c>
      <c r="C27080" s="2" t="s">
        <v>123</v>
      </c>
      <c r="D27080" s="2" t="s">
        <v>42080</v>
      </c>
      <c r="E27080" s="2"/>
      <c r="F27080" s="3">
        <v>42.04</v>
      </c>
      <c r="G27080" s="156"/>
    </row>
    <row r="27081" spans="1:7" x14ac:dyDescent="0.25">
      <c r="A27081" s="2">
        <v>11580</v>
      </c>
      <c r="B27081" s="3" t="s">
        <v>29045</v>
      </c>
      <c r="C27081" s="2" t="s">
        <v>123</v>
      </c>
      <c r="D27081" s="2" t="s">
        <v>42080</v>
      </c>
      <c r="E27081" s="2"/>
      <c r="F27081" s="3">
        <v>8.24</v>
      </c>
      <c r="G27081" s="156"/>
    </row>
    <row r="27082" spans="1:7" x14ac:dyDescent="0.25">
      <c r="A27082" s="2">
        <v>38386</v>
      </c>
      <c r="B27082" s="3" t="s">
        <v>29046</v>
      </c>
      <c r="C27082" s="2" t="s">
        <v>13</v>
      </c>
      <c r="D27082" s="2" t="s">
        <v>42080</v>
      </c>
      <c r="E27082" s="2"/>
      <c r="F27082" s="3">
        <v>6.39</v>
      </c>
      <c r="G27082" s="156"/>
    </row>
    <row r="27083" spans="1:7" x14ac:dyDescent="0.25">
      <c r="A27083" s="2">
        <v>45231</v>
      </c>
      <c r="B27083" s="3" t="s">
        <v>29047</v>
      </c>
      <c r="C27083" s="2" t="s">
        <v>13</v>
      </c>
      <c r="D27083" s="2" t="s">
        <v>42080</v>
      </c>
      <c r="E27083" s="2"/>
      <c r="F27083" s="3">
        <v>5.84</v>
      </c>
      <c r="G27083" s="156"/>
    </row>
    <row r="27084" spans="1:7" x14ac:dyDescent="0.25">
      <c r="A27084" s="2">
        <v>45232</v>
      </c>
      <c r="B27084" s="3" t="s">
        <v>29048</v>
      </c>
      <c r="C27084" s="2" t="s">
        <v>13</v>
      </c>
      <c r="D27084" s="2" t="s">
        <v>42080</v>
      </c>
      <c r="E27084" s="2"/>
      <c r="F27084" s="3">
        <v>10.28</v>
      </c>
      <c r="G27084" s="156"/>
    </row>
    <row r="27085" spans="1:7" x14ac:dyDescent="0.25">
      <c r="A27085" s="2">
        <v>39848</v>
      </c>
      <c r="B27085" s="3" t="s">
        <v>29049</v>
      </c>
      <c r="C27085" s="2" t="s">
        <v>123</v>
      </c>
      <c r="D27085" s="2" t="s">
        <v>42080</v>
      </c>
      <c r="E27085" s="2"/>
      <c r="F27085" s="3">
        <v>1.95</v>
      </c>
      <c r="G27085" s="156"/>
    </row>
    <row r="27086" spans="1:7" x14ac:dyDescent="0.25">
      <c r="A27086" s="2">
        <v>7667</v>
      </c>
      <c r="B27086" s="3" t="s">
        <v>29050</v>
      </c>
      <c r="C27086" s="2" t="s">
        <v>123</v>
      </c>
      <c r="D27086" s="2" t="s">
        <v>42080</v>
      </c>
      <c r="E27086" s="2"/>
      <c r="F27086" s="3">
        <v>3309.78</v>
      </c>
      <c r="G27086" s="156"/>
    </row>
    <row r="27087" spans="1:7" x14ac:dyDescent="0.25">
      <c r="A27087" s="2">
        <v>7660</v>
      </c>
      <c r="B27087" s="3" t="s">
        <v>29051</v>
      </c>
      <c r="C27087" s="2" t="s">
        <v>123</v>
      </c>
      <c r="D27087" s="2" t="s">
        <v>42080</v>
      </c>
      <c r="E27087" s="2"/>
      <c r="F27087" s="3">
        <v>4219.1899999999996</v>
      </c>
      <c r="G27087" s="156"/>
    </row>
    <row r="27088" spans="1:7" x14ac:dyDescent="0.25">
      <c r="A27088" s="2">
        <v>7676</v>
      </c>
      <c r="B27088" s="3" t="s">
        <v>29052</v>
      </c>
      <c r="C27088" s="2" t="s">
        <v>123</v>
      </c>
      <c r="D27088" s="2" t="s">
        <v>42080</v>
      </c>
      <c r="E27088" s="2"/>
      <c r="F27088" s="3">
        <v>4267.3999999999996</v>
      </c>
      <c r="G27088" s="156"/>
    </row>
    <row r="27089" spans="1:7" x14ac:dyDescent="0.25">
      <c r="A27089" s="2">
        <v>20999</v>
      </c>
      <c r="B27089" s="3" t="s">
        <v>29053</v>
      </c>
      <c r="C27089" s="2" t="s">
        <v>123</v>
      </c>
      <c r="D27089" s="2" t="s">
        <v>42080</v>
      </c>
      <c r="E27089" s="2"/>
      <c r="F27089" s="3">
        <v>11.03</v>
      </c>
      <c r="G27089" s="156"/>
    </row>
    <row r="27090" spans="1:7" x14ac:dyDescent="0.25">
      <c r="A27090" s="2">
        <v>21001</v>
      </c>
      <c r="B27090" s="3" t="s">
        <v>29054</v>
      </c>
      <c r="C27090" s="2" t="s">
        <v>123</v>
      </c>
      <c r="D27090" s="2" t="s">
        <v>42081</v>
      </c>
      <c r="E27090" s="2"/>
      <c r="F27090" s="3">
        <v>20.59</v>
      </c>
      <c r="G27090" s="156"/>
    </row>
    <row r="27091" spans="1:7" x14ac:dyDescent="0.25">
      <c r="A27091" s="2">
        <v>21003</v>
      </c>
      <c r="B27091" s="3" t="s">
        <v>29055</v>
      </c>
      <c r="C27091" s="2" t="s">
        <v>123</v>
      </c>
      <c r="D27091" s="2" t="s">
        <v>42080</v>
      </c>
      <c r="E27091" s="2"/>
      <c r="F27091" s="3">
        <v>33.83</v>
      </c>
      <c r="G27091" s="156"/>
    </row>
    <row r="27092" spans="1:7" x14ac:dyDescent="0.25">
      <c r="A27092" s="2">
        <v>21006</v>
      </c>
      <c r="B27092" s="3" t="s">
        <v>29056</v>
      </c>
      <c r="C27092" s="2" t="s">
        <v>123</v>
      </c>
      <c r="D27092" s="2" t="s">
        <v>42080</v>
      </c>
      <c r="E27092" s="2"/>
      <c r="F27092" s="3">
        <v>71.8</v>
      </c>
      <c r="G27092" s="156"/>
    </row>
    <row r="27093" spans="1:7" x14ac:dyDescent="0.25">
      <c r="A27093" s="2">
        <v>21019</v>
      </c>
      <c r="B27093" s="3" t="s">
        <v>29057</v>
      </c>
      <c r="C27093" s="2" t="s">
        <v>123</v>
      </c>
      <c r="D27093" s="2" t="s">
        <v>42080</v>
      </c>
      <c r="E27093" s="2"/>
      <c r="F27093" s="3">
        <v>24.96</v>
      </c>
      <c r="G27093" s="156"/>
    </row>
    <row r="27094" spans="1:7" x14ac:dyDescent="0.25">
      <c r="A27094" s="2">
        <v>21021</v>
      </c>
      <c r="B27094" s="3" t="s">
        <v>29058</v>
      </c>
      <c r="C27094" s="2" t="s">
        <v>123</v>
      </c>
      <c r="D27094" s="2" t="s">
        <v>42080</v>
      </c>
      <c r="E27094" s="2"/>
      <c r="F27094" s="3">
        <v>39.46</v>
      </c>
      <c r="G27094" s="156"/>
    </row>
    <row r="27095" spans="1:7" x14ac:dyDescent="0.25">
      <c r="A27095" s="2">
        <v>21024</v>
      </c>
      <c r="B27095" s="3" t="s">
        <v>29059</v>
      </c>
      <c r="C27095" s="2" t="s">
        <v>123</v>
      </c>
      <c r="D27095" s="2" t="s">
        <v>42080</v>
      </c>
      <c r="E27095" s="2"/>
      <c r="F27095" s="3">
        <v>84.54</v>
      </c>
      <c r="G27095" s="156"/>
    </row>
    <row r="27096" spans="1:7" x14ac:dyDescent="0.25">
      <c r="A27096" s="2">
        <v>40624</v>
      </c>
      <c r="B27096" s="3" t="s">
        <v>29060</v>
      </c>
      <c r="C27096" s="2" t="s">
        <v>123</v>
      </c>
      <c r="D27096" s="2" t="s">
        <v>42080</v>
      </c>
      <c r="E27096" s="2"/>
      <c r="F27096" s="3">
        <v>91.38</v>
      </c>
      <c r="G27096" s="156"/>
    </row>
    <row r="27097" spans="1:7" x14ac:dyDescent="0.25">
      <c r="A27097" s="2">
        <v>42575</v>
      </c>
      <c r="B27097" s="3" t="s">
        <v>29061</v>
      </c>
      <c r="C27097" s="2" t="s">
        <v>123</v>
      </c>
      <c r="D27097" s="2" t="s">
        <v>42080</v>
      </c>
      <c r="E27097" s="2"/>
      <c r="F27097" s="3">
        <v>83.85</v>
      </c>
      <c r="G27097" s="156"/>
    </row>
    <row r="27098" spans="1:7" x14ac:dyDescent="0.25">
      <c r="A27098" s="2">
        <v>42574</v>
      </c>
      <c r="B27098" s="3" t="s">
        <v>29062</v>
      </c>
      <c r="C27098" s="2" t="s">
        <v>123</v>
      </c>
      <c r="D27098" s="2" t="s">
        <v>42080</v>
      </c>
      <c r="E27098" s="2"/>
      <c r="F27098" s="3">
        <v>62.57</v>
      </c>
      <c r="G27098" s="156"/>
    </row>
    <row r="27099" spans="1:7" x14ac:dyDescent="0.25">
      <c r="A27099" s="2">
        <v>13127</v>
      </c>
      <c r="B27099" s="3" t="s">
        <v>29063</v>
      </c>
      <c r="C27099" s="2" t="s">
        <v>123</v>
      </c>
      <c r="D27099" s="2" t="s">
        <v>42080</v>
      </c>
      <c r="E27099" s="2"/>
      <c r="F27099" s="3">
        <v>40.76</v>
      </c>
      <c r="G27099" s="156"/>
    </row>
    <row r="27100" spans="1:7" x14ac:dyDescent="0.25">
      <c r="A27100" s="2">
        <v>13137</v>
      </c>
      <c r="B27100" s="3" t="s">
        <v>29064</v>
      </c>
      <c r="C27100" s="2" t="s">
        <v>123</v>
      </c>
      <c r="D27100" s="2" t="s">
        <v>42080</v>
      </c>
      <c r="E27100" s="2"/>
      <c r="F27100" s="3">
        <v>54.08</v>
      </c>
      <c r="G27100" s="156"/>
    </row>
    <row r="27101" spans="1:7" x14ac:dyDescent="0.25">
      <c r="A27101" s="2">
        <v>20989</v>
      </c>
      <c r="B27101" s="3" t="s">
        <v>29065</v>
      </c>
      <c r="C27101" s="2" t="s">
        <v>123</v>
      </c>
      <c r="D27101" s="2" t="s">
        <v>42080</v>
      </c>
      <c r="E27101" s="2"/>
      <c r="F27101" s="3">
        <v>1937.63</v>
      </c>
      <c r="G27101" s="156"/>
    </row>
    <row r="27102" spans="1:7" x14ac:dyDescent="0.25">
      <c r="A27102" s="2">
        <v>21147</v>
      </c>
      <c r="B27102" s="3" t="s">
        <v>29066</v>
      </c>
      <c r="C27102" s="2" t="s">
        <v>123</v>
      </c>
      <c r="D27102" s="2" t="s">
        <v>42080</v>
      </c>
      <c r="E27102" s="2"/>
      <c r="F27102" s="3">
        <v>181.67</v>
      </c>
      <c r="G27102" s="156"/>
    </row>
    <row r="27103" spans="1:7" x14ac:dyDescent="0.25">
      <c r="A27103" s="2">
        <v>21148</v>
      </c>
      <c r="B27103" s="3" t="s">
        <v>29067</v>
      </c>
      <c r="C27103" s="2" t="s">
        <v>123</v>
      </c>
      <c r="D27103" s="2" t="s">
        <v>42081</v>
      </c>
      <c r="E27103" s="2"/>
      <c r="F27103" s="3">
        <v>112.13</v>
      </c>
      <c r="G27103" s="156"/>
    </row>
    <row r="27104" spans="1:7" x14ac:dyDescent="0.25">
      <c r="A27104" s="2">
        <v>20984</v>
      </c>
      <c r="B27104" s="3" t="s">
        <v>29068</v>
      </c>
      <c r="C27104" s="2" t="s">
        <v>123</v>
      </c>
      <c r="D27104" s="2" t="s">
        <v>42080</v>
      </c>
      <c r="E27104" s="2"/>
      <c r="F27104" s="3">
        <v>3717.94</v>
      </c>
      <c r="G27104" s="156"/>
    </row>
    <row r="27105" spans="1:7" x14ac:dyDescent="0.25">
      <c r="A27105" s="2">
        <v>13042</v>
      </c>
      <c r="B27105" s="3" t="s">
        <v>29069</v>
      </c>
      <c r="C27105" s="2" t="s">
        <v>123</v>
      </c>
      <c r="D27105" s="2" t="s">
        <v>42080</v>
      </c>
      <c r="E27105" s="2"/>
      <c r="F27105" s="3">
        <v>2060.29</v>
      </c>
      <c r="G27105" s="156"/>
    </row>
    <row r="27106" spans="1:7" x14ac:dyDescent="0.25">
      <c r="A27106" s="2">
        <v>42576</v>
      </c>
      <c r="B27106" s="3" t="s">
        <v>29070</v>
      </c>
      <c r="C27106" s="2" t="s">
        <v>123</v>
      </c>
      <c r="D27106" s="2" t="s">
        <v>42080</v>
      </c>
      <c r="E27106" s="2"/>
      <c r="F27106" s="3">
        <v>228.73</v>
      </c>
      <c r="G27106" s="156"/>
    </row>
    <row r="27107" spans="1:7" x14ac:dyDescent="0.25">
      <c r="A27107" s="2">
        <v>21150</v>
      </c>
      <c r="B27107" s="3" t="s">
        <v>29071</v>
      </c>
      <c r="C27107" s="2" t="s">
        <v>123</v>
      </c>
      <c r="D27107" s="2" t="s">
        <v>42080</v>
      </c>
      <c r="E27107" s="2"/>
      <c r="F27107" s="3">
        <v>55.6</v>
      </c>
      <c r="G27107" s="156"/>
    </row>
    <row r="27108" spans="1:7" x14ac:dyDescent="0.25">
      <c r="A27108" s="2">
        <v>13141</v>
      </c>
      <c r="B27108" s="3" t="s">
        <v>29072</v>
      </c>
      <c r="C27108" s="2" t="s">
        <v>123</v>
      </c>
      <c r="D27108" s="2" t="s">
        <v>42080</v>
      </c>
      <c r="E27108" s="2"/>
      <c r="F27108" s="3">
        <v>70.05</v>
      </c>
      <c r="G27108" s="156"/>
    </row>
    <row r="27109" spans="1:7" x14ac:dyDescent="0.25">
      <c r="A27109" s="2">
        <v>21151</v>
      </c>
      <c r="B27109" s="3" t="s">
        <v>29073</v>
      </c>
      <c r="C27109" s="2" t="s">
        <v>123</v>
      </c>
      <c r="D27109" s="2" t="s">
        <v>42080</v>
      </c>
      <c r="E27109" s="2"/>
      <c r="F27109" s="3">
        <v>332.8</v>
      </c>
      <c r="G27109" s="156"/>
    </row>
    <row r="27110" spans="1:7" x14ac:dyDescent="0.25">
      <c r="A27110" s="2">
        <v>13142</v>
      </c>
      <c r="B27110" s="3" t="s">
        <v>29074</v>
      </c>
      <c r="C27110" s="2" t="s">
        <v>123</v>
      </c>
      <c r="D27110" s="2" t="s">
        <v>42080</v>
      </c>
      <c r="E27110" s="2"/>
      <c r="F27110" s="3">
        <v>475.76</v>
      </c>
      <c r="G27110" s="156"/>
    </row>
    <row r="27111" spans="1:7" x14ac:dyDescent="0.25">
      <c r="A27111" s="2">
        <v>42577</v>
      </c>
      <c r="B27111" s="3" t="s">
        <v>29075</v>
      </c>
      <c r="C27111" s="2" t="s">
        <v>123</v>
      </c>
      <c r="D27111" s="2" t="s">
        <v>42080</v>
      </c>
      <c r="E27111" s="2"/>
      <c r="F27111" s="3">
        <v>522.04</v>
      </c>
      <c r="G27111" s="156"/>
    </row>
    <row r="27112" spans="1:7" x14ac:dyDescent="0.25">
      <c r="A27112" s="2">
        <v>20994</v>
      </c>
      <c r="B27112" s="3" t="s">
        <v>29076</v>
      </c>
      <c r="C27112" s="2" t="s">
        <v>123</v>
      </c>
      <c r="D27112" s="2" t="s">
        <v>42080</v>
      </c>
      <c r="E27112" s="2"/>
      <c r="F27112" s="3">
        <v>897.02</v>
      </c>
      <c r="G27112" s="156"/>
    </row>
    <row r="27113" spans="1:7" x14ac:dyDescent="0.25">
      <c r="A27113" s="2">
        <v>7672</v>
      </c>
      <c r="B27113" s="3" t="s">
        <v>29077</v>
      </c>
      <c r="C27113" s="2" t="s">
        <v>123</v>
      </c>
      <c r="D27113" s="2" t="s">
        <v>42080</v>
      </c>
      <c r="E27113" s="2"/>
      <c r="F27113" s="3">
        <v>587.65</v>
      </c>
      <c r="G27113" s="156"/>
    </row>
    <row r="27114" spans="1:7" x14ac:dyDescent="0.25">
      <c r="A27114" s="2">
        <v>20995</v>
      </c>
      <c r="B27114" s="3" t="s">
        <v>29078</v>
      </c>
      <c r="C27114" s="2" t="s">
        <v>123</v>
      </c>
      <c r="D27114" s="2" t="s">
        <v>42080</v>
      </c>
      <c r="E27114" s="2"/>
      <c r="F27114" s="3">
        <v>1178.8599999999999</v>
      </c>
      <c r="G27114" s="156"/>
    </row>
    <row r="27115" spans="1:7" x14ac:dyDescent="0.25">
      <c r="A27115" s="2">
        <v>7690</v>
      </c>
      <c r="B27115" s="3" t="s">
        <v>29079</v>
      </c>
      <c r="C27115" s="2" t="s">
        <v>123</v>
      </c>
      <c r="D27115" s="2" t="s">
        <v>42080</v>
      </c>
      <c r="E27115" s="2"/>
      <c r="F27115" s="3">
        <v>681.81</v>
      </c>
      <c r="G27115" s="156"/>
    </row>
    <row r="27116" spans="1:7" x14ac:dyDescent="0.25">
      <c r="A27116" s="2">
        <v>20980</v>
      </c>
      <c r="B27116" s="3" t="s">
        <v>29080</v>
      </c>
      <c r="C27116" s="2" t="s">
        <v>123</v>
      </c>
      <c r="D27116" s="2" t="s">
        <v>42080</v>
      </c>
      <c r="E27116" s="2"/>
      <c r="F27116" s="3">
        <v>743.79</v>
      </c>
      <c r="G27116" s="156"/>
    </row>
    <row r="27117" spans="1:7" x14ac:dyDescent="0.25">
      <c r="A27117" s="2">
        <v>7661</v>
      </c>
      <c r="B27117" s="3" t="s">
        <v>29081</v>
      </c>
      <c r="C27117" s="2" t="s">
        <v>123</v>
      </c>
      <c r="D27117" s="2" t="s">
        <v>42080</v>
      </c>
      <c r="E27117" s="2"/>
      <c r="F27117" s="3">
        <v>884.8</v>
      </c>
      <c r="G27117" s="156"/>
    </row>
    <row r="27118" spans="1:7" x14ac:dyDescent="0.25">
      <c r="A27118" s="2">
        <v>21016</v>
      </c>
      <c r="B27118" s="3" t="s">
        <v>29082</v>
      </c>
      <c r="C27118" s="2" t="s">
        <v>123</v>
      </c>
      <c r="D27118" s="2" t="s">
        <v>42080</v>
      </c>
      <c r="E27118" s="2"/>
      <c r="F27118" s="3">
        <v>155.91</v>
      </c>
      <c r="G27118" s="156"/>
    </row>
    <row r="27119" spans="1:7" x14ac:dyDescent="0.25">
      <c r="A27119" s="2">
        <v>21008</v>
      </c>
      <c r="B27119" s="3" t="s">
        <v>29083</v>
      </c>
      <c r="C27119" s="2" t="s">
        <v>123</v>
      </c>
      <c r="D27119" s="2" t="s">
        <v>42080</v>
      </c>
      <c r="E27119" s="2"/>
      <c r="F27119" s="3">
        <v>18.21</v>
      </c>
      <c r="G27119" s="156"/>
    </row>
    <row r="27120" spans="1:7" x14ac:dyDescent="0.25">
      <c r="A27120" s="2">
        <v>21009</v>
      </c>
      <c r="B27120" s="3" t="s">
        <v>29084</v>
      </c>
      <c r="C27120" s="2" t="s">
        <v>123</v>
      </c>
      <c r="D27120" s="2" t="s">
        <v>42080</v>
      </c>
      <c r="E27120" s="2"/>
      <c r="F27120" s="3">
        <v>23.71</v>
      </c>
      <c r="G27120" s="156"/>
    </row>
    <row r="27121" spans="1:7" x14ac:dyDescent="0.25">
      <c r="A27121" s="2">
        <v>21010</v>
      </c>
      <c r="B27121" s="3" t="s">
        <v>29085</v>
      </c>
      <c r="C27121" s="2" t="s">
        <v>123</v>
      </c>
      <c r="D27121" s="2" t="s">
        <v>42081</v>
      </c>
      <c r="E27121" s="2"/>
      <c r="F27121" s="3">
        <v>31.84</v>
      </c>
      <c r="G27121" s="156"/>
    </row>
    <row r="27122" spans="1:7" x14ac:dyDescent="0.25">
      <c r="A27122" s="2">
        <v>21011</v>
      </c>
      <c r="B27122" s="3" t="s">
        <v>29086</v>
      </c>
      <c r="C27122" s="2" t="s">
        <v>123</v>
      </c>
      <c r="D27122" s="2" t="s">
        <v>42080</v>
      </c>
      <c r="E27122" s="2"/>
      <c r="F27122" s="3">
        <v>46.41</v>
      </c>
      <c r="G27122" s="156"/>
    </row>
    <row r="27123" spans="1:7" x14ac:dyDescent="0.25">
      <c r="A27123" s="2">
        <v>21012</v>
      </c>
      <c r="B27123" s="3" t="s">
        <v>29087</v>
      </c>
      <c r="C27123" s="2" t="s">
        <v>123</v>
      </c>
      <c r="D27123" s="2" t="s">
        <v>42080</v>
      </c>
      <c r="E27123" s="2"/>
      <c r="F27123" s="3">
        <v>51.28</v>
      </c>
      <c r="G27123" s="156"/>
    </row>
    <row r="27124" spans="1:7" x14ac:dyDescent="0.25">
      <c r="A27124" s="2">
        <v>21013</v>
      </c>
      <c r="B27124" s="3" t="s">
        <v>29088</v>
      </c>
      <c r="C27124" s="2" t="s">
        <v>123</v>
      </c>
      <c r="D27124" s="2" t="s">
        <v>42080</v>
      </c>
      <c r="E27124" s="2"/>
      <c r="F27124" s="3">
        <v>66.92</v>
      </c>
      <c r="G27124" s="156"/>
    </row>
    <row r="27125" spans="1:7" x14ac:dyDescent="0.25">
      <c r="A27125" s="2">
        <v>21014</v>
      </c>
      <c r="B27125" s="3" t="s">
        <v>29089</v>
      </c>
      <c r="C27125" s="2" t="s">
        <v>123</v>
      </c>
      <c r="D27125" s="2" t="s">
        <v>42080</v>
      </c>
      <c r="E27125" s="2"/>
      <c r="F27125" s="3">
        <v>93.64</v>
      </c>
      <c r="G27125" s="156"/>
    </row>
    <row r="27126" spans="1:7" x14ac:dyDescent="0.25">
      <c r="A27126" s="2">
        <v>21015</v>
      </c>
      <c r="B27126" s="3" t="s">
        <v>29090</v>
      </c>
      <c r="C27126" s="2" t="s">
        <v>123</v>
      </c>
      <c r="D27126" s="2" t="s">
        <v>42080</v>
      </c>
      <c r="E27126" s="2"/>
      <c r="F27126" s="3">
        <v>107.58</v>
      </c>
      <c r="G27126" s="156"/>
    </row>
    <row r="27127" spans="1:7" x14ac:dyDescent="0.25">
      <c r="A27127" s="2">
        <v>40626</v>
      </c>
      <c r="B27127" s="3" t="s">
        <v>29091</v>
      </c>
      <c r="C27127" s="2" t="s">
        <v>123</v>
      </c>
      <c r="D27127" s="2" t="s">
        <v>42080</v>
      </c>
      <c r="E27127" s="2"/>
      <c r="F27127" s="3">
        <v>35.04</v>
      </c>
      <c r="G27127" s="156"/>
    </row>
    <row r="27128" spans="1:7" x14ac:dyDescent="0.25">
      <c r="A27128" s="2">
        <v>7697</v>
      </c>
      <c r="B27128" s="3" t="s">
        <v>29092</v>
      </c>
      <c r="C27128" s="2" t="s">
        <v>123</v>
      </c>
      <c r="D27128" s="2" t="s">
        <v>42080</v>
      </c>
      <c r="E27128" s="2"/>
      <c r="F27128" s="3">
        <v>51.33</v>
      </c>
      <c r="G27128" s="156"/>
    </row>
    <row r="27129" spans="1:7" x14ac:dyDescent="0.25">
      <c r="A27129" s="2">
        <v>7698</v>
      </c>
      <c r="B27129" s="3" t="s">
        <v>29093</v>
      </c>
      <c r="C27129" s="2" t="s">
        <v>123</v>
      </c>
      <c r="D27129" s="2" t="s">
        <v>42080</v>
      </c>
      <c r="E27129" s="2"/>
      <c r="F27129" s="3">
        <v>44.19</v>
      </c>
      <c r="G27129" s="156"/>
    </row>
    <row r="27130" spans="1:7" x14ac:dyDescent="0.25">
      <c r="A27130" s="2">
        <v>7691</v>
      </c>
      <c r="B27130" s="3" t="s">
        <v>29094</v>
      </c>
      <c r="C27130" s="2" t="s">
        <v>123</v>
      </c>
      <c r="D27130" s="2" t="s">
        <v>42080</v>
      </c>
      <c r="E27130" s="2"/>
      <c r="F27130" s="3">
        <v>18.670000000000002</v>
      </c>
      <c r="G27130" s="156"/>
    </row>
    <row r="27131" spans="1:7" x14ac:dyDescent="0.25">
      <c r="A27131" s="2">
        <v>7696</v>
      </c>
      <c r="B27131" s="3" t="s">
        <v>29095</v>
      </c>
      <c r="C27131" s="2" t="s">
        <v>123</v>
      </c>
      <c r="D27131" s="2" t="s">
        <v>42080</v>
      </c>
      <c r="E27131" s="2"/>
      <c r="F27131" s="3">
        <v>74.02</v>
      </c>
      <c r="G27131" s="156"/>
    </row>
    <row r="27132" spans="1:7" x14ac:dyDescent="0.25">
      <c r="A27132" s="2">
        <v>7701</v>
      </c>
      <c r="B27132" s="3" t="s">
        <v>29096</v>
      </c>
      <c r="C27132" s="2" t="s">
        <v>123</v>
      </c>
      <c r="D27132" s="2" t="s">
        <v>42080</v>
      </c>
      <c r="E27132" s="2"/>
      <c r="F27132" s="3">
        <v>91.86</v>
      </c>
      <c r="G27132" s="156"/>
    </row>
    <row r="27133" spans="1:7" x14ac:dyDescent="0.25">
      <c r="A27133" s="2">
        <v>7694</v>
      </c>
      <c r="B27133" s="3" t="s">
        <v>29097</v>
      </c>
      <c r="C27133" s="2" t="s">
        <v>123</v>
      </c>
      <c r="D27133" s="2" t="s">
        <v>42080</v>
      </c>
      <c r="E27133" s="2"/>
      <c r="F27133" s="3">
        <v>123.62</v>
      </c>
      <c r="G27133" s="156"/>
    </row>
    <row r="27134" spans="1:7" x14ac:dyDescent="0.25">
      <c r="A27134" s="2">
        <v>7700</v>
      </c>
      <c r="B27134" s="3" t="s">
        <v>29098</v>
      </c>
      <c r="C27134" s="2" t="s">
        <v>123</v>
      </c>
      <c r="D27134" s="2" t="s">
        <v>42080</v>
      </c>
      <c r="E27134" s="2"/>
      <c r="F27134" s="3">
        <v>23.61</v>
      </c>
      <c r="G27134" s="156"/>
    </row>
    <row r="27135" spans="1:7" x14ac:dyDescent="0.25">
      <c r="A27135" s="2">
        <v>7693</v>
      </c>
      <c r="B27135" s="3" t="s">
        <v>29099</v>
      </c>
      <c r="C27135" s="2" t="s">
        <v>123</v>
      </c>
      <c r="D27135" s="2" t="s">
        <v>42080</v>
      </c>
      <c r="E27135" s="2"/>
      <c r="F27135" s="3">
        <v>170.25</v>
      </c>
      <c r="G27135" s="156"/>
    </row>
    <row r="27136" spans="1:7" x14ac:dyDescent="0.25">
      <c r="A27136" s="2">
        <v>7692</v>
      </c>
      <c r="B27136" s="3" t="s">
        <v>29100</v>
      </c>
      <c r="C27136" s="2" t="s">
        <v>123</v>
      </c>
      <c r="D27136" s="2" t="s">
        <v>42080</v>
      </c>
      <c r="E27136" s="2"/>
      <c r="F27136" s="3">
        <v>254.89</v>
      </c>
      <c r="G27136" s="156"/>
    </row>
    <row r="27137" spans="1:7" x14ac:dyDescent="0.25">
      <c r="A27137" s="2">
        <v>7695</v>
      </c>
      <c r="B27137" s="3" t="s">
        <v>29101</v>
      </c>
      <c r="C27137" s="2" t="s">
        <v>123</v>
      </c>
      <c r="D27137" s="2" t="s">
        <v>42080</v>
      </c>
      <c r="E27137" s="2"/>
      <c r="F27137" s="3">
        <v>276.44</v>
      </c>
      <c r="G27137" s="156"/>
    </row>
    <row r="27138" spans="1:7" x14ac:dyDescent="0.25">
      <c r="A27138" s="2">
        <v>13356</v>
      </c>
      <c r="B27138" s="3" t="s">
        <v>29102</v>
      </c>
      <c r="C27138" s="2" t="s">
        <v>123</v>
      </c>
      <c r="D27138" s="2" t="s">
        <v>42080</v>
      </c>
      <c r="E27138" s="2"/>
      <c r="F27138" s="3">
        <v>20.04</v>
      </c>
      <c r="G27138" s="156"/>
    </row>
    <row r="27139" spans="1:7" x14ac:dyDescent="0.25">
      <c r="A27139" s="2">
        <v>36365</v>
      </c>
      <c r="B27139" s="3" t="s">
        <v>29103</v>
      </c>
      <c r="C27139" s="2" t="s">
        <v>123</v>
      </c>
      <c r="D27139" s="2" t="s">
        <v>42080</v>
      </c>
      <c r="E27139" s="2"/>
      <c r="F27139" s="3">
        <v>48.26</v>
      </c>
      <c r="G27139" s="156"/>
    </row>
    <row r="27140" spans="1:7" x14ac:dyDescent="0.25">
      <c r="A27140" s="2">
        <v>41930</v>
      </c>
      <c r="B27140" s="3" t="s">
        <v>29104</v>
      </c>
      <c r="C27140" s="2" t="s">
        <v>123</v>
      </c>
      <c r="D27140" s="2" t="s">
        <v>42080</v>
      </c>
      <c r="E27140" s="2"/>
      <c r="F27140" s="3">
        <v>160.75</v>
      </c>
      <c r="G27140" s="156"/>
    </row>
    <row r="27141" spans="1:7" x14ac:dyDescent="0.25">
      <c r="A27141" s="2">
        <v>41931</v>
      </c>
      <c r="B27141" s="3" t="s">
        <v>29105</v>
      </c>
      <c r="C27141" s="2" t="s">
        <v>123</v>
      </c>
      <c r="D27141" s="2" t="s">
        <v>42080</v>
      </c>
      <c r="E27141" s="2"/>
      <c r="F27141" s="3">
        <v>251.77</v>
      </c>
      <c r="G27141" s="156"/>
    </row>
    <row r="27142" spans="1:7" x14ac:dyDescent="0.25">
      <c r="A27142" s="2">
        <v>41932</v>
      </c>
      <c r="B27142" s="3" t="s">
        <v>29106</v>
      </c>
      <c r="C27142" s="2" t="s">
        <v>123</v>
      </c>
      <c r="D27142" s="2" t="s">
        <v>42080</v>
      </c>
      <c r="E27142" s="2"/>
      <c r="F27142" s="3">
        <v>387.51</v>
      </c>
      <c r="G27142" s="156"/>
    </row>
    <row r="27143" spans="1:7" x14ac:dyDescent="0.25">
      <c r="A27143" s="2">
        <v>41933</v>
      </c>
      <c r="B27143" s="3" t="s">
        <v>29107</v>
      </c>
      <c r="C27143" s="2" t="s">
        <v>123</v>
      </c>
      <c r="D27143" s="2" t="s">
        <v>42080</v>
      </c>
      <c r="E27143" s="2"/>
      <c r="F27143" s="3">
        <v>547.65</v>
      </c>
      <c r="G27143" s="156"/>
    </row>
    <row r="27144" spans="1:7" x14ac:dyDescent="0.25">
      <c r="A27144" s="2">
        <v>41934</v>
      </c>
      <c r="B27144" s="3" t="s">
        <v>29108</v>
      </c>
      <c r="C27144" s="2" t="s">
        <v>123</v>
      </c>
      <c r="D27144" s="2" t="s">
        <v>42080</v>
      </c>
      <c r="E27144" s="2"/>
      <c r="F27144" s="3">
        <v>637.79999999999995</v>
      </c>
      <c r="G27144" s="156"/>
    </row>
    <row r="27145" spans="1:7" x14ac:dyDescent="0.25">
      <c r="A27145" s="2">
        <v>41936</v>
      </c>
      <c r="B27145" s="3" t="s">
        <v>29109</v>
      </c>
      <c r="C27145" s="2" t="s">
        <v>123</v>
      </c>
      <c r="D27145" s="2" t="s">
        <v>42080</v>
      </c>
      <c r="E27145" s="2"/>
      <c r="F27145" s="3">
        <v>94.65</v>
      </c>
      <c r="G27145" s="156"/>
    </row>
    <row r="27146" spans="1:7" x14ac:dyDescent="0.25">
      <c r="A27146" s="2">
        <v>44812</v>
      </c>
      <c r="B27146" s="3" t="s">
        <v>29110</v>
      </c>
      <c r="C27146" s="2" t="s">
        <v>123</v>
      </c>
      <c r="D27146" s="2" t="s">
        <v>42080</v>
      </c>
      <c r="E27146" s="2"/>
      <c r="F27146" s="3">
        <v>487.36</v>
      </c>
      <c r="G27146" s="156"/>
    </row>
    <row r="27147" spans="1:7" x14ac:dyDescent="0.25">
      <c r="A27147" s="2">
        <v>41785</v>
      </c>
      <c r="B27147" s="3" t="s">
        <v>29111</v>
      </c>
      <c r="C27147" s="2" t="s">
        <v>123</v>
      </c>
      <c r="D27147" s="2" t="s">
        <v>42080</v>
      </c>
      <c r="E27147" s="2"/>
      <c r="F27147" s="3">
        <v>1806.13</v>
      </c>
      <c r="G27147" s="156"/>
    </row>
    <row r="27148" spans="1:7" x14ac:dyDescent="0.25">
      <c r="A27148" s="2">
        <v>41781</v>
      </c>
      <c r="B27148" s="3" t="s">
        <v>29112</v>
      </c>
      <c r="C27148" s="2" t="s">
        <v>123</v>
      </c>
      <c r="D27148" s="2" t="s">
        <v>42080</v>
      </c>
      <c r="E27148" s="2"/>
      <c r="F27148" s="3">
        <v>326.12</v>
      </c>
      <c r="G27148" s="156"/>
    </row>
    <row r="27149" spans="1:7" x14ac:dyDescent="0.25">
      <c r="A27149" s="2">
        <v>41783</v>
      </c>
      <c r="B27149" s="3" t="s">
        <v>29113</v>
      </c>
      <c r="C27149" s="2" t="s">
        <v>123</v>
      </c>
      <c r="D27149" s="2" t="s">
        <v>42080</v>
      </c>
      <c r="E27149" s="2"/>
      <c r="F27149" s="3">
        <v>1172.45</v>
      </c>
      <c r="G27149" s="156"/>
    </row>
    <row r="27150" spans="1:7" x14ac:dyDescent="0.25">
      <c r="A27150" s="2">
        <v>41786</v>
      </c>
      <c r="B27150" s="3" t="s">
        <v>29114</v>
      </c>
      <c r="C27150" s="2" t="s">
        <v>123</v>
      </c>
      <c r="D27150" s="2" t="s">
        <v>42080</v>
      </c>
      <c r="E27150" s="2"/>
      <c r="F27150" s="3">
        <v>2496.19</v>
      </c>
      <c r="G27150" s="156"/>
    </row>
    <row r="27151" spans="1:7" x14ac:dyDescent="0.25">
      <c r="A27151" s="2">
        <v>41779</v>
      </c>
      <c r="B27151" s="3" t="s">
        <v>29115</v>
      </c>
      <c r="C27151" s="2" t="s">
        <v>123</v>
      </c>
      <c r="D27151" s="2" t="s">
        <v>42080</v>
      </c>
      <c r="E27151" s="2"/>
      <c r="F27151" s="3">
        <v>128.44</v>
      </c>
      <c r="G27151" s="156"/>
    </row>
    <row r="27152" spans="1:7" x14ac:dyDescent="0.25">
      <c r="A27152" s="2">
        <v>41780</v>
      </c>
      <c r="B27152" s="3" t="s">
        <v>29116</v>
      </c>
      <c r="C27152" s="2" t="s">
        <v>123</v>
      </c>
      <c r="D27152" s="2" t="s">
        <v>42080</v>
      </c>
      <c r="E27152" s="2"/>
      <c r="F27152" s="3">
        <v>201.22</v>
      </c>
      <c r="G27152" s="156"/>
    </row>
    <row r="27153" spans="1:7" x14ac:dyDescent="0.25">
      <c r="A27153" s="2">
        <v>41782</v>
      </c>
      <c r="B27153" s="3" t="s">
        <v>29117</v>
      </c>
      <c r="C27153" s="2" t="s">
        <v>123</v>
      </c>
      <c r="D27153" s="2" t="s">
        <v>42080</v>
      </c>
      <c r="E27153" s="2"/>
      <c r="F27153" s="3">
        <v>720.83</v>
      </c>
      <c r="G27153" s="156"/>
    </row>
    <row r="27154" spans="1:7" x14ac:dyDescent="0.25">
      <c r="A27154" s="2">
        <v>38130</v>
      </c>
      <c r="B27154" s="3" t="s">
        <v>29118</v>
      </c>
      <c r="C27154" s="2" t="s">
        <v>123</v>
      </c>
      <c r="D27154" s="2" t="s">
        <v>42080</v>
      </c>
      <c r="E27154" s="2"/>
      <c r="F27154" s="3">
        <v>44.45</v>
      </c>
      <c r="G27154" s="156"/>
    </row>
    <row r="27155" spans="1:7" x14ac:dyDescent="0.25">
      <c r="A27155" s="2">
        <v>44260</v>
      </c>
      <c r="B27155" s="3" t="s">
        <v>29119</v>
      </c>
      <c r="C27155" s="2" t="s">
        <v>123</v>
      </c>
      <c r="D27155" s="2" t="s">
        <v>42080</v>
      </c>
      <c r="E27155" s="2"/>
      <c r="F27155" s="3">
        <v>420.71</v>
      </c>
      <c r="G27155" s="156"/>
    </row>
    <row r="27156" spans="1:7" x14ac:dyDescent="0.25">
      <c r="A27156" s="2">
        <v>21123</v>
      </c>
      <c r="B27156" s="3" t="s">
        <v>29120</v>
      </c>
      <c r="C27156" s="2" t="s">
        <v>123</v>
      </c>
      <c r="D27156" s="2" t="s">
        <v>42081</v>
      </c>
      <c r="E27156" s="2"/>
      <c r="F27156" s="3">
        <v>12.37</v>
      </c>
      <c r="G27156" s="156"/>
    </row>
    <row r="27157" spans="1:7" x14ac:dyDescent="0.25">
      <c r="A27157" s="2">
        <v>21124</v>
      </c>
      <c r="B27157" s="3" t="s">
        <v>29121</v>
      </c>
      <c r="C27157" s="2" t="s">
        <v>123</v>
      </c>
      <c r="D27157" s="2" t="s">
        <v>42080</v>
      </c>
      <c r="E27157" s="2"/>
      <c r="F27157" s="3">
        <v>19.760000000000002</v>
      </c>
      <c r="G27157" s="156"/>
    </row>
    <row r="27158" spans="1:7" x14ac:dyDescent="0.25">
      <c r="A27158" s="2">
        <v>21125</v>
      </c>
      <c r="B27158" s="3" t="s">
        <v>29122</v>
      </c>
      <c r="C27158" s="2" t="s">
        <v>123</v>
      </c>
      <c r="D27158" s="2" t="s">
        <v>42080</v>
      </c>
      <c r="E27158" s="2"/>
      <c r="F27158" s="3">
        <v>34.03</v>
      </c>
      <c r="G27158" s="156"/>
    </row>
    <row r="27159" spans="1:7" x14ac:dyDescent="0.25">
      <c r="A27159" s="2">
        <v>38028</v>
      </c>
      <c r="B27159" s="3" t="s">
        <v>29123</v>
      </c>
      <c r="C27159" s="2" t="s">
        <v>123</v>
      </c>
      <c r="D27159" s="2" t="s">
        <v>42080</v>
      </c>
      <c r="E27159" s="2"/>
      <c r="F27159" s="3">
        <v>59.51</v>
      </c>
      <c r="G27159" s="156"/>
    </row>
    <row r="27160" spans="1:7" x14ac:dyDescent="0.25">
      <c r="A27160" s="2">
        <v>38029</v>
      </c>
      <c r="B27160" s="3" t="s">
        <v>29124</v>
      </c>
      <c r="C27160" s="2" t="s">
        <v>123</v>
      </c>
      <c r="D27160" s="2" t="s">
        <v>42080</v>
      </c>
      <c r="E27160" s="2"/>
      <c r="F27160" s="3">
        <v>87.1</v>
      </c>
      <c r="G27160" s="156"/>
    </row>
    <row r="27161" spans="1:7" x14ac:dyDescent="0.25">
      <c r="A27161" s="2">
        <v>38030</v>
      </c>
      <c r="B27161" s="3" t="s">
        <v>29125</v>
      </c>
      <c r="C27161" s="2" t="s">
        <v>123</v>
      </c>
      <c r="D27161" s="2" t="s">
        <v>42080</v>
      </c>
      <c r="E27161" s="2"/>
      <c r="F27161" s="3">
        <v>140.84</v>
      </c>
      <c r="G27161" s="156"/>
    </row>
    <row r="27162" spans="1:7" x14ac:dyDescent="0.25">
      <c r="A27162" s="2">
        <v>38031</v>
      </c>
      <c r="B27162" s="3" t="s">
        <v>29126</v>
      </c>
      <c r="C27162" s="2" t="s">
        <v>123</v>
      </c>
      <c r="D27162" s="2" t="s">
        <v>42080</v>
      </c>
      <c r="E27162" s="2"/>
      <c r="F27162" s="3">
        <v>221.06</v>
      </c>
      <c r="G27162" s="156"/>
    </row>
    <row r="27163" spans="1:7" x14ac:dyDescent="0.25">
      <c r="A27163" s="2">
        <v>39735</v>
      </c>
      <c r="B27163" s="3" t="s">
        <v>29127</v>
      </c>
      <c r="C27163" s="2" t="s">
        <v>123</v>
      </c>
      <c r="D27163" s="2" t="s">
        <v>42080</v>
      </c>
      <c r="E27163" s="2"/>
      <c r="F27163" s="3">
        <v>55.44</v>
      </c>
      <c r="G27163" s="156"/>
    </row>
    <row r="27164" spans="1:7" x14ac:dyDescent="0.25">
      <c r="A27164" s="2">
        <v>39734</v>
      </c>
      <c r="B27164" s="3" t="s">
        <v>29128</v>
      </c>
      <c r="C27164" s="2" t="s">
        <v>123</v>
      </c>
      <c r="D27164" s="2" t="s">
        <v>42080</v>
      </c>
      <c r="E27164" s="2"/>
      <c r="F27164" s="3">
        <v>65.760000000000005</v>
      </c>
      <c r="G27164" s="156"/>
    </row>
    <row r="27165" spans="1:7" x14ac:dyDescent="0.25">
      <c r="A27165" s="2">
        <v>39736</v>
      </c>
      <c r="B27165" s="3" t="s">
        <v>29129</v>
      </c>
      <c r="C27165" s="2" t="s">
        <v>123</v>
      </c>
      <c r="D27165" s="2" t="s">
        <v>42080</v>
      </c>
      <c r="E27165" s="2"/>
      <c r="F27165" s="3">
        <v>75.05</v>
      </c>
      <c r="G27165" s="156"/>
    </row>
    <row r="27166" spans="1:7" x14ac:dyDescent="0.25">
      <c r="A27166" s="2">
        <v>39739</v>
      </c>
      <c r="B27166" s="3" t="s">
        <v>29130</v>
      </c>
      <c r="C27166" s="2" t="s">
        <v>123</v>
      </c>
      <c r="D27166" s="2" t="s">
        <v>42080</v>
      </c>
      <c r="E27166" s="2"/>
      <c r="F27166" s="3">
        <v>51.9</v>
      </c>
      <c r="G27166" s="156"/>
    </row>
    <row r="27167" spans="1:7" x14ac:dyDescent="0.25">
      <c r="A27167" s="2">
        <v>39737</v>
      </c>
      <c r="B27167" s="3" t="s">
        <v>29131</v>
      </c>
      <c r="C27167" s="2" t="s">
        <v>123</v>
      </c>
      <c r="D27167" s="2" t="s">
        <v>42080</v>
      </c>
      <c r="E27167" s="2"/>
      <c r="F27167" s="3">
        <v>10.09</v>
      </c>
      <c r="G27167" s="156"/>
    </row>
    <row r="27168" spans="1:7" x14ac:dyDescent="0.25">
      <c r="A27168" s="2">
        <v>39738</v>
      </c>
      <c r="B27168" s="3" t="s">
        <v>29132</v>
      </c>
      <c r="C27168" s="2" t="s">
        <v>123</v>
      </c>
      <c r="D27168" s="2" t="s">
        <v>42080</v>
      </c>
      <c r="E27168" s="2"/>
      <c r="F27168" s="3">
        <v>3.65</v>
      </c>
      <c r="G27168" s="156"/>
    </row>
    <row r="27169" spans="1:7" x14ac:dyDescent="0.25">
      <c r="A27169" s="2">
        <v>39733</v>
      </c>
      <c r="B27169" s="3" t="s">
        <v>29133</v>
      </c>
      <c r="C27169" s="2" t="s">
        <v>123</v>
      </c>
      <c r="D27169" s="2" t="s">
        <v>42080</v>
      </c>
      <c r="E27169" s="2"/>
      <c r="F27169" s="3">
        <v>89.82</v>
      </c>
      <c r="G27169" s="156"/>
    </row>
    <row r="27170" spans="1:7" x14ac:dyDescent="0.25">
      <c r="A27170" s="2">
        <v>39854</v>
      </c>
      <c r="B27170" s="3" t="s">
        <v>29134</v>
      </c>
      <c r="C27170" s="2" t="s">
        <v>123</v>
      </c>
      <c r="D27170" s="2" t="s">
        <v>42080</v>
      </c>
      <c r="E27170" s="2"/>
      <c r="F27170" s="3">
        <v>91.09</v>
      </c>
      <c r="G27170" s="156"/>
    </row>
    <row r="27171" spans="1:7" x14ac:dyDescent="0.25">
      <c r="A27171" s="2">
        <v>39740</v>
      </c>
      <c r="B27171" s="3" t="s">
        <v>29135</v>
      </c>
      <c r="C27171" s="2" t="s">
        <v>123</v>
      </c>
      <c r="D27171" s="2" t="s">
        <v>42080</v>
      </c>
      <c r="E27171" s="2"/>
      <c r="F27171" s="3">
        <v>49.84</v>
      </c>
      <c r="G27171" s="156"/>
    </row>
    <row r="27172" spans="1:7" x14ac:dyDescent="0.25">
      <c r="A27172" s="2">
        <v>39741</v>
      </c>
      <c r="B27172" s="3" t="s">
        <v>29136</v>
      </c>
      <c r="C27172" s="2" t="s">
        <v>123</v>
      </c>
      <c r="D27172" s="2" t="s">
        <v>42080</v>
      </c>
      <c r="E27172" s="2"/>
      <c r="F27172" s="3">
        <v>9.18</v>
      </c>
      <c r="G27172" s="156"/>
    </row>
    <row r="27173" spans="1:7" x14ac:dyDescent="0.25">
      <c r="A27173" s="2">
        <v>39853</v>
      </c>
      <c r="B27173" s="3" t="s">
        <v>29137</v>
      </c>
      <c r="C27173" s="2" t="s">
        <v>123</v>
      </c>
      <c r="D27173" s="2" t="s">
        <v>42080</v>
      </c>
      <c r="E27173" s="2"/>
      <c r="F27173" s="3">
        <v>12.06</v>
      </c>
      <c r="G27173" s="156"/>
    </row>
    <row r="27174" spans="1:7" x14ac:dyDescent="0.25">
      <c r="A27174" s="2">
        <v>39742</v>
      </c>
      <c r="B27174" s="3" t="s">
        <v>29138</v>
      </c>
      <c r="C27174" s="2" t="s">
        <v>123</v>
      </c>
      <c r="D27174" s="2" t="s">
        <v>42080</v>
      </c>
      <c r="E27174" s="2"/>
      <c r="F27174" s="3">
        <v>40.06</v>
      </c>
      <c r="G27174" s="156"/>
    </row>
    <row r="27175" spans="1:7" x14ac:dyDescent="0.25">
      <c r="A27175" s="2">
        <v>39751</v>
      </c>
      <c r="B27175" s="3" t="s">
        <v>29139</v>
      </c>
      <c r="C27175" s="2" t="s">
        <v>123</v>
      </c>
      <c r="D27175" s="2" t="s">
        <v>42080</v>
      </c>
      <c r="E27175" s="2"/>
      <c r="F27175" s="3">
        <v>189.02</v>
      </c>
      <c r="G27175" s="156"/>
    </row>
    <row r="27176" spans="1:7" x14ac:dyDescent="0.25">
      <c r="A27176" s="2">
        <v>39750</v>
      </c>
      <c r="B27176" s="3" t="s">
        <v>29140</v>
      </c>
      <c r="C27176" s="2" t="s">
        <v>123</v>
      </c>
      <c r="D27176" s="2" t="s">
        <v>42080</v>
      </c>
      <c r="E27176" s="2"/>
      <c r="F27176" s="3">
        <v>157.11000000000001</v>
      </c>
      <c r="G27176" s="156"/>
    </row>
    <row r="27177" spans="1:7" x14ac:dyDescent="0.25">
      <c r="A27177" s="2">
        <v>39749</v>
      </c>
      <c r="B27177" s="3" t="s">
        <v>29141</v>
      </c>
      <c r="C27177" s="2" t="s">
        <v>123</v>
      </c>
      <c r="D27177" s="2" t="s">
        <v>42080</v>
      </c>
      <c r="E27177" s="2"/>
      <c r="F27177" s="3">
        <v>104.02</v>
      </c>
      <c r="G27177" s="156"/>
    </row>
    <row r="27178" spans="1:7" x14ac:dyDescent="0.25">
      <c r="A27178" s="2">
        <v>39747</v>
      </c>
      <c r="B27178" s="3" t="s">
        <v>29142</v>
      </c>
      <c r="C27178" s="2" t="s">
        <v>123</v>
      </c>
      <c r="D27178" s="2" t="s">
        <v>42080</v>
      </c>
      <c r="E27178" s="2"/>
      <c r="F27178" s="3">
        <v>50.53</v>
      </c>
      <c r="G27178" s="156"/>
    </row>
    <row r="27179" spans="1:7" x14ac:dyDescent="0.25">
      <c r="A27179" s="2">
        <v>39753</v>
      </c>
      <c r="B27179" s="3" t="s">
        <v>29143</v>
      </c>
      <c r="C27179" s="2" t="s">
        <v>123</v>
      </c>
      <c r="D27179" s="2" t="s">
        <v>42080</v>
      </c>
      <c r="E27179" s="2"/>
      <c r="F27179" s="3">
        <v>347.94</v>
      </c>
      <c r="G27179" s="156"/>
    </row>
    <row r="27180" spans="1:7" x14ac:dyDescent="0.25">
      <c r="A27180" s="2">
        <v>39752</v>
      </c>
      <c r="B27180" s="3" t="s">
        <v>29144</v>
      </c>
      <c r="C27180" s="2" t="s">
        <v>123</v>
      </c>
      <c r="D27180" s="2" t="s">
        <v>42080</v>
      </c>
      <c r="E27180" s="2"/>
      <c r="F27180" s="3">
        <v>268.95</v>
      </c>
      <c r="G27180" s="156"/>
    </row>
    <row r="27181" spans="1:7" x14ac:dyDescent="0.25">
      <c r="A27181" s="2">
        <v>39754</v>
      </c>
      <c r="B27181" s="3" t="s">
        <v>29145</v>
      </c>
      <c r="C27181" s="2" t="s">
        <v>123</v>
      </c>
      <c r="D27181" s="2" t="s">
        <v>42080</v>
      </c>
      <c r="E27181" s="2"/>
      <c r="F27181" s="3">
        <v>512.6</v>
      </c>
      <c r="G27181" s="156"/>
    </row>
    <row r="27182" spans="1:7" x14ac:dyDescent="0.25">
      <c r="A27182" s="2">
        <v>39748</v>
      </c>
      <c r="B27182" s="3" t="s">
        <v>29146</v>
      </c>
      <c r="C27182" s="2" t="s">
        <v>123</v>
      </c>
      <c r="D27182" s="2" t="s">
        <v>42080</v>
      </c>
      <c r="E27182" s="2"/>
      <c r="F27182" s="3">
        <v>81.77</v>
      </c>
      <c r="G27182" s="156"/>
    </row>
    <row r="27183" spans="1:7" x14ac:dyDescent="0.25">
      <c r="A27183" s="2">
        <v>39755</v>
      </c>
      <c r="B27183" s="3" t="s">
        <v>29147</v>
      </c>
      <c r="C27183" s="2" t="s">
        <v>123</v>
      </c>
      <c r="D27183" s="2" t="s">
        <v>42080</v>
      </c>
      <c r="E27183" s="2"/>
      <c r="F27183" s="3">
        <v>777.22</v>
      </c>
      <c r="G27183" s="156"/>
    </row>
    <row r="27184" spans="1:7" x14ac:dyDescent="0.25">
      <c r="A27184" s="2">
        <v>12742</v>
      </c>
      <c r="B27184" s="3" t="s">
        <v>29148</v>
      </c>
      <c r="C27184" s="2" t="s">
        <v>123</v>
      </c>
      <c r="D27184" s="2" t="s">
        <v>42080</v>
      </c>
      <c r="E27184" s="2"/>
      <c r="F27184" s="3">
        <v>615.42999999999995</v>
      </c>
      <c r="G27184" s="156"/>
    </row>
    <row r="27185" spans="1:7" x14ac:dyDescent="0.25">
      <c r="A27185" s="2">
        <v>12713</v>
      </c>
      <c r="B27185" s="3" t="s">
        <v>29149</v>
      </c>
      <c r="C27185" s="2" t="s">
        <v>123</v>
      </c>
      <c r="D27185" s="2" t="s">
        <v>42081</v>
      </c>
      <c r="E27185" s="2"/>
      <c r="F27185" s="3">
        <v>32.64</v>
      </c>
      <c r="G27185" s="156"/>
    </row>
    <row r="27186" spans="1:7" x14ac:dyDescent="0.25">
      <c r="A27186" s="2">
        <v>12743</v>
      </c>
      <c r="B27186" s="3" t="s">
        <v>29150</v>
      </c>
      <c r="C27186" s="2" t="s">
        <v>123</v>
      </c>
      <c r="D27186" s="2" t="s">
        <v>42080</v>
      </c>
      <c r="E27186" s="2"/>
      <c r="F27186" s="3">
        <v>56.15</v>
      </c>
      <c r="G27186" s="156"/>
    </row>
    <row r="27187" spans="1:7" x14ac:dyDescent="0.25">
      <c r="A27187" s="2">
        <v>12744</v>
      </c>
      <c r="B27187" s="3" t="s">
        <v>29151</v>
      </c>
      <c r="C27187" s="2" t="s">
        <v>123</v>
      </c>
      <c r="D27187" s="2" t="s">
        <v>42080</v>
      </c>
      <c r="E27187" s="2"/>
      <c r="F27187" s="3">
        <v>71.260000000000005</v>
      </c>
      <c r="G27187" s="156"/>
    </row>
    <row r="27188" spans="1:7" x14ac:dyDescent="0.25">
      <c r="A27188" s="2">
        <v>12745</v>
      </c>
      <c r="B27188" s="3" t="s">
        <v>29152</v>
      </c>
      <c r="C27188" s="2" t="s">
        <v>123</v>
      </c>
      <c r="D27188" s="2" t="s">
        <v>42080</v>
      </c>
      <c r="E27188" s="2"/>
      <c r="F27188" s="3">
        <v>103.48</v>
      </c>
      <c r="G27188" s="156"/>
    </row>
    <row r="27189" spans="1:7" x14ac:dyDescent="0.25">
      <c r="A27189" s="2">
        <v>12746</v>
      </c>
      <c r="B27189" s="3" t="s">
        <v>29153</v>
      </c>
      <c r="C27189" s="2" t="s">
        <v>123</v>
      </c>
      <c r="D27189" s="2" t="s">
        <v>42080</v>
      </c>
      <c r="E27189" s="2"/>
      <c r="F27189" s="3">
        <v>139.74</v>
      </c>
      <c r="G27189" s="156"/>
    </row>
    <row r="27190" spans="1:7" x14ac:dyDescent="0.25">
      <c r="A27190" s="2">
        <v>12747</v>
      </c>
      <c r="B27190" s="3" t="s">
        <v>29154</v>
      </c>
      <c r="C27190" s="2" t="s">
        <v>123</v>
      </c>
      <c r="D27190" s="2" t="s">
        <v>42080</v>
      </c>
      <c r="E27190" s="2"/>
      <c r="F27190" s="3">
        <v>202.66</v>
      </c>
      <c r="G27190" s="156"/>
    </row>
    <row r="27191" spans="1:7" x14ac:dyDescent="0.25">
      <c r="A27191" s="2">
        <v>12748</v>
      </c>
      <c r="B27191" s="3" t="s">
        <v>29155</v>
      </c>
      <c r="C27191" s="2" t="s">
        <v>123</v>
      </c>
      <c r="D27191" s="2" t="s">
        <v>42080</v>
      </c>
      <c r="E27191" s="2"/>
      <c r="F27191" s="3">
        <v>285.5</v>
      </c>
      <c r="G27191" s="156"/>
    </row>
    <row r="27192" spans="1:7" x14ac:dyDescent="0.25">
      <c r="A27192" s="2">
        <v>12749</v>
      </c>
      <c r="B27192" s="3" t="s">
        <v>29156</v>
      </c>
      <c r="C27192" s="2" t="s">
        <v>123</v>
      </c>
      <c r="D27192" s="2" t="s">
        <v>42080</v>
      </c>
      <c r="E27192" s="2"/>
      <c r="F27192" s="3">
        <v>417.36</v>
      </c>
      <c r="G27192" s="156"/>
    </row>
    <row r="27193" spans="1:7" x14ac:dyDescent="0.25">
      <c r="A27193" s="2">
        <v>39660</v>
      </c>
      <c r="B27193" s="3" t="s">
        <v>29157</v>
      </c>
      <c r="C27193" s="2" t="s">
        <v>123</v>
      </c>
      <c r="D27193" s="2" t="s">
        <v>42080</v>
      </c>
      <c r="E27193" s="2"/>
      <c r="F27193" s="3">
        <v>43</v>
      </c>
      <c r="G27193" s="156"/>
    </row>
    <row r="27194" spans="1:7" x14ac:dyDescent="0.25">
      <c r="A27194" s="2">
        <v>39662</v>
      </c>
      <c r="B27194" s="3" t="s">
        <v>29158</v>
      </c>
      <c r="C27194" s="2" t="s">
        <v>123</v>
      </c>
      <c r="D27194" s="2" t="s">
        <v>42080</v>
      </c>
      <c r="E27194" s="2"/>
      <c r="F27194" s="3">
        <v>20.61</v>
      </c>
      <c r="G27194" s="156"/>
    </row>
    <row r="27195" spans="1:7" x14ac:dyDescent="0.25">
      <c r="A27195" s="2">
        <v>39661</v>
      </c>
      <c r="B27195" s="3" t="s">
        <v>29159</v>
      </c>
      <c r="C27195" s="2" t="s">
        <v>123</v>
      </c>
      <c r="D27195" s="2" t="s">
        <v>42080</v>
      </c>
      <c r="E27195" s="2"/>
      <c r="F27195" s="3">
        <v>14.05</v>
      </c>
      <c r="G27195" s="156"/>
    </row>
    <row r="27196" spans="1:7" x14ac:dyDescent="0.25">
      <c r="A27196" s="2">
        <v>39666</v>
      </c>
      <c r="B27196" s="3" t="s">
        <v>29160</v>
      </c>
      <c r="C27196" s="2" t="s">
        <v>123</v>
      </c>
      <c r="D27196" s="2" t="s">
        <v>42080</v>
      </c>
      <c r="E27196" s="2"/>
      <c r="F27196" s="3">
        <v>64.69</v>
      </c>
      <c r="G27196" s="156"/>
    </row>
    <row r="27197" spans="1:7" x14ac:dyDescent="0.25">
      <c r="A27197" s="2">
        <v>39664</v>
      </c>
      <c r="B27197" s="3" t="s">
        <v>29161</v>
      </c>
      <c r="C27197" s="2" t="s">
        <v>123</v>
      </c>
      <c r="D27197" s="2" t="s">
        <v>42080</v>
      </c>
      <c r="E27197" s="2"/>
      <c r="F27197" s="3">
        <v>31.7</v>
      </c>
      <c r="G27197" s="156"/>
    </row>
    <row r="27198" spans="1:7" x14ac:dyDescent="0.25">
      <c r="A27198" s="2">
        <v>39663</v>
      </c>
      <c r="B27198" s="3" t="s">
        <v>29162</v>
      </c>
      <c r="C27198" s="2" t="s">
        <v>123</v>
      </c>
      <c r="D27198" s="2" t="s">
        <v>42080</v>
      </c>
      <c r="E27198" s="2"/>
      <c r="F27198" s="3">
        <v>25.35</v>
      </c>
      <c r="G27198" s="156"/>
    </row>
    <row r="27199" spans="1:7" x14ac:dyDescent="0.25">
      <c r="A27199" s="2">
        <v>39665</v>
      </c>
      <c r="B27199" s="3" t="s">
        <v>29163</v>
      </c>
      <c r="C27199" s="2" t="s">
        <v>123</v>
      </c>
      <c r="D27199" s="2" t="s">
        <v>42080</v>
      </c>
      <c r="E27199" s="2"/>
      <c r="F27199" s="3">
        <v>53.49</v>
      </c>
      <c r="G27199" s="156"/>
    </row>
    <row r="27200" spans="1:7" x14ac:dyDescent="0.25">
      <c r="A27200" s="2">
        <v>7753</v>
      </c>
      <c r="B27200" s="3" t="s">
        <v>29164</v>
      </c>
      <c r="C27200" s="2" t="s">
        <v>123</v>
      </c>
      <c r="D27200" s="2" t="s">
        <v>42080</v>
      </c>
      <c r="E27200" s="2"/>
      <c r="F27200" s="3">
        <v>524.42999999999995</v>
      </c>
      <c r="G27200" s="156"/>
    </row>
    <row r="27201" spans="1:7" x14ac:dyDescent="0.25">
      <c r="A27201" s="2">
        <v>13256</v>
      </c>
      <c r="B27201" s="3" t="s">
        <v>29165</v>
      </c>
      <c r="C27201" s="2" t="s">
        <v>123</v>
      </c>
      <c r="D27201" s="2" t="s">
        <v>42080</v>
      </c>
      <c r="E27201" s="2"/>
      <c r="F27201" s="3">
        <v>734.66</v>
      </c>
      <c r="G27201" s="156"/>
    </row>
    <row r="27202" spans="1:7" x14ac:dyDescent="0.25">
      <c r="A27202" s="2">
        <v>7757</v>
      </c>
      <c r="B27202" s="3" t="s">
        <v>29166</v>
      </c>
      <c r="C27202" s="2" t="s">
        <v>123</v>
      </c>
      <c r="D27202" s="2" t="s">
        <v>42080</v>
      </c>
      <c r="E27202" s="2"/>
      <c r="F27202" s="3">
        <v>783.26</v>
      </c>
      <c r="G27202" s="156"/>
    </row>
    <row r="27203" spans="1:7" x14ac:dyDescent="0.25">
      <c r="A27203" s="2">
        <v>7758</v>
      </c>
      <c r="B27203" s="3" t="s">
        <v>29167</v>
      </c>
      <c r="C27203" s="2" t="s">
        <v>123</v>
      </c>
      <c r="D27203" s="2" t="s">
        <v>42080</v>
      </c>
      <c r="E27203" s="2"/>
      <c r="F27203" s="3">
        <v>1134.77</v>
      </c>
      <c r="G27203" s="156"/>
    </row>
    <row r="27204" spans="1:7" x14ac:dyDescent="0.25">
      <c r="A27204" s="2">
        <v>7759</v>
      </c>
      <c r="B27204" s="3" t="s">
        <v>29168</v>
      </c>
      <c r="C27204" s="2" t="s">
        <v>123</v>
      </c>
      <c r="D27204" s="2" t="s">
        <v>42080</v>
      </c>
      <c r="E27204" s="2"/>
      <c r="F27204" s="3">
        <v>3144.45</v>
      </c>
      <c r="G27204" s="156"/>
    </row>
    <row r="27205" spans="1:7" x14ac:dyDescent="0.25">
      <c r="A27205" s="2">
        <v>40334</v>
      </c>
      <c r="B27205" s="3" t="s">
        <v>29169</v>
      </c>
      <c r="C27205" s="2" t="s">
        <v>123</v>
      </c>
      <c r="D27205" s="2" t="s">
        <v>42080</v>
      </c>
      <c r="E27205" s="2"/>
      <c r="F27205" s="3">
        <v>123.19</v>
      </c>
      <c r="G27205" s="156"/>
    </row>
    <row r="27206" spans="1:7" x14ac:dyDescent="0.25">
      <c r="A27206" s="2">
        <v>7745</v>
      </c>
      <c r="B27206" s="3" t="s">
        <v>29170</v>
      </c>
      <c r="C27206" s="2" t="s">
        <v>123</v>
      </c>
      <c r="D27206" s="2" t="s">
        <v>42080</v>
      </c>
      <c r="E27206" s="2"/>
      <c r="F27206" s="3">
        <v>139.02000000000001</v>
      </c>
      <c r="G27206" s="156"/>
    </row>
    <row r="27207" spans="1:7" x14ac:dyDescent="0.25">
      <c r="A27207" s="2">
        <v>7742</v>
      </c>
      <c r="B27207" s="3" t="s">
        <v>29171</v>
      </c>
      <c r="C27207" s="2" t="s">
        <v>123</v>
      </c>
      <c r="D27207" s="2" t="s">
        <v>42080</v>
      </c>
      <c r="E27207" s="2"/>
      <c r="F27207" s="3">
        <v>366.65</v>
      </c>
      <c r="G27207" s="156"/>
    </row>
    <row r="27208" spans="1:7" x14ac:dyDescent="0.25">
      <c r="A27208" s="2">
        <v>7750</v>
      </c>
      <c r="B27208" s="3" t="s">
        <v>29172</v>
      </c>
      <c r="C27208" s="2" t="s">
        <v>123</v>
      </c>
      <c r="D27208" s="2" t="s">
        <v>42080</v>
      </c>
      <c r="E27208" s="2"/>
      <c r="F27208" s="3">
        <v>447.57</v>
      </c>
      <c r="G27208" s="156"/>
    </row>
    <row r="27209" spans="1:7" x14ac:dyDescent="0.25">
      <c r="A27209" s="2">
        <v>7756</v>
      </c>
      <c r="B27209" s="3" t="s">
        <v>29173</v>
      </c>
      <c r="C27209" s="2" t="s">
        <v>123</v>
      </c>
      <c r="D27209" s="2" t="s">
        <v>42080</v>
      </c>
      <c r="E27209" s="2"/>
      <c r="F27209" s="3">
        <v>514.26</v>
      </c>
      <c r="G27209" s="156"/>
    </row>
    <row r="27210" spans="1:7" x14ac:dyDescent="0.25">
      <c r="A27210" s="2">
        <v>7725</v>
      </c>
      <c r="B27210" s="3" t="s">
        <v>29174</v>
      </c>
      <c r="C27210" s="2" t="s">
        <v>123</v>
      </c>
      <c r="D27210" s="2" t="s">
        <v>42081</v>
      </c>
      <c r="E27210" s="2"/>
      <c r="F27210" s="3">
        <v>269</v>
      </c>
      <c r="G27210" s="156"/>
    </row>
    <row r="27211" spans="1:7" x14ac:dyDescent="0.25">
      <c r="A27211" s="2">
        <v>7765</v>
      </c>
      <c r="B27211" s="3" t="s">
        <v>29175</v>
      </c>
      <c r="C27211" s="2" t="s">
        <v>123</v>
      </c>
      <c r="D27211" s="2" t="s">
        <v>42080</v>
      </c>
      <c r="E27211" s="2"/>
      <c r="F27211" s="3">
        <v>576.41999999999996</v>
      </c>
      <c r="G27211" s="156"/>
    </row>
    <row r="27212" spans="1:7" x14ac:dyDescent="0.25">
      <c r="A27212" s="2">
        <v>12569</v>
      </c>
      <c r="B27212" s="3" t="s">
        <v>29176</v>
      </c>
      <c r="C27212" s="2" t="s">
        <v>123</v>
      </c>
      <c r="D27212" s="2" t="s">
        <v>42080</v>
      </c>
      <c r="E27212" s="2"/>
      <c r="F27212" s="3">
        <v>795.69</v>
      </c>
      <c r="G27212" s="156"/>
    </row>
    <row r="27213" spans="1:7" x14ac:dyDescent="0.25">
      <c r="A27213" s="2">
        <v>7766</v>
      </c>
      <c r="B27213" s="3" t="s">
        <v>29177</v>
      </c>
      <c r="C27213" s="2" t="s">
        <v>123</v>
      </c>
      <c r="D27213" s="2" t="s">
        <v>42080</v>
      </c>
      <c r="E27213" s="2"/>
      <c r="F27213" s="3">
        <v>845.42</v>
      </c>
      <c r="G27213" s="156"/>
    </row>
    <row r="27214" spans="1:7" x14ac:dyDescent="0.25">
      <c r="A27214" s="2">
        <v>7767</v>
      </c>
      <c r="B27214" s="3" t="s">
        <v>29178</v>
      </c>
      <c r="C27214" s="2" t="s">
        <v>123</v>
      </c>
      <c r="D27214" s="2" t="s">
        <v>42080</v>
      </c>
      <c r="E27214" s="2"/>
      <c r="F27214" s="3">
        <v>1213.8900000000001</v>
      </c>
      <c r="G27214" s="156"/>
    </row>
    <row r="27215" spans="1:7" x14ac:dyDescent="0.25">
      <c r="A27215" s="2">
        <v>7727</v>
      </c>
      <c r="B27215" s="3" t="s">
        <v>29179</v>
      </c>
      <c r="C27215" s="2" t="s">
        <v>123</v>
      </c>
      <c r="D27215" s="2" t="s">
        <v>42080</v>
      </c>
      <c r="E27215" s="2"/>
      <c r="F27215" s="3">
        <v>3526.38</v>
      </c>
      <c r="G27215" s="156"/>
    </row>
    <row r="27216" spans="1:7" x14ac:dyDescent="0.25">
      <c r="A27216" s="2">
        <v>7760</v>
      </c>
      <c r="B27216" s="3" t="s">
        <v>29180</v>
      </c>
      <c r="C27216" s="2" t="s">
        <v>123</v>
      </c>
      <c r="D27216" s="2" t="s">
        <v>42080</v>
      </c>
      <c r="E27216" s="2"/>
      <c r="F27216" s="3">
        <v>140.15</v>
      </c>
      <c r="G27216" s="156"/>
    </row>
    <row r="27217" spans="1:7" x14ac:dyDescent="0.25">
      <c r="A27217" s="2">
        <v>7761</v>
      </c>
      <c r="B27217" s="3" t="s">
        <v>29181</v>
      </c>
      <c r="C27217" s="2" t="s">
        <v>123</v>
      </c>
      <c r="D27217" s="2" t="s">
        <v>42080</v>
      </c>
      <c r="E27217" s="2"/>
      <c r="F27217" s="3">
        <v>146.93</v>
      </c>
      <c r="G27217" s="156"/>
    </row>
    <row r="27218" spans="1:7" x14ac:dyDescent="0.25">
      <c r="A27218" s="2">
        <v>7752</v>
      </c>
      <c r="B27218" s="3" t="s">
        <v>29182</v>
      </c>
      <c r="C27218" s="2" t="s">
        <v>123</v>
      </c>
      <c r="D27218" s="2" t="s">
        <v>42080</v>
      </c>
      <c r="E27218" s="2"/>
      <c r="F27218" s="3">
        <v>178.57</v>
      </c>
      <c r="G27218" s="156"/>
    </row>
    <row r="27219" spans="1:7" x14ac:dyDescent="0.25">
      <c r="A27219" s="2">
        <v>7762</v>
      </c>
      <c r="B27219" s="3" t="s">
        <v>29183</v>
      </c>
      <c r="C27219" s="2" t="s">
        <v>123</v>
      </c>
      <c r="D27219" s="2" t="s">
        <v>42080</v>
      </c>
      <c r="E27219" s="2"/>
      <c r="F27219" s="3">
        <v>233.39</v>
      </c>
      <c r="G27219" s="156"/>
    </row>
    <row r="27220" spans="1:7" x14ac:dyDescent="0.25">
      <c r="A27220" s="2">
        <v>7722</v>
      </c>
      <c r="B27220" s="3" t="s">
        <v>29184</v>
      </c>
      <c r="C27220" s="2" t="s">
        <v>123</v>
      </c>
      <c r="D27220" s="2" t="s">
        <v>42080</v>
      </c>
      <c r="E27220" s="2"/>
      <c r="F27220" s="3">
        <v>357.15</v>
      </c>
      <c r="G27220" s="156"/>
    </row>
    <row r="27221" spans="1:7" x14ac:dyDescent="0.25">
      <c r="A27221" s="2">
        <v>7763</v>
      </c>
      <c r="B27221" s="3" t="s">
        <v>29185</v>
      </c>
      <c r="C27221" s="2" t="s">
        <v>123</v>
      </c>
      <c r="D27221" s="2" t="s">
        <v>42080</v>
      </c>
      <c r="E27221" s="2"/>
      <c r="F27221" s="3">
        <v>435.14</v>
      </c>
      <c r="G27221" s="156"/>
    </row>
    <row r="27222" spans="1:7" x14ac:dyDescent="0.25">
      <c r="A27222" s="2">
        <v>7764</v>
      </c>
      <c r="B27222" s="3" t="s">
        <v>29186</v>
      </c>
      <c r="C27222" s="2" t="s">
        <v>123</v>
      </c>
      <c r="D27222" s="2" t="s">
        <v>42080</v>
      </c>
      <c r="E27222" s="2"/>
      <c r="F27222" s="3">
        <v>519.91</v>
      </c>
      <c r="G27222" s="156"/>
    </row>
    <row r="27223" spans="1:7" x14ac:dyDescent="0.25">
      <c r="A27223" s="2">
        <v>12572</v>
      </c>
      <c r="B27223" s="3" t="s">
        <v>29187</v>
      </c>
      <c r="C27223" s="2" t="s">
        <v>123</v>
      </c>
      <c r="D27223" s="2" t="s">
        <v>42080</v>
      </c>
      <c r="E27223" s="2"/>
      <c r="F27223" s="3">
        <v>734.66</v>
      </c>
      <c r="G27223" s="156"/>
    </row>
    <row r="27224" spans="1:7" x14ac:dyDescent="0.25">
      <c r="A27224" s="2">
        <v>12573</v>
      </c>
      <c r="B27224" s="3" t="s">
        <v>29188</v>
      </c>
      <c r="C27224" s="2" t="s">
        <v>123</v>
      </c>
      <c r="D27224" s="2" t="s">
        <v>42080</v>
      </c>
      <c r="E27224" s="2"/>
      <c r="F27224" s="3">
        <v>966.36</v>
      </c>
      <c r="G27224" s="156"/>
    </row>
    <row r="27225" spans="1:7" x14ac:dyDescent="0.25">
      <c r="A27225" s="2">
        <v>12574</v>
      </c>
      <c r="B27225" s="3" t="s">
        <v>29189</v>
      </c>
      <c r="C27225" s="2" t="s">
        <v>123</v>
      </c>
      <c r="D27225" s="2" t="s">
        <v>42080</v>
      </c>
      <c r="E27225" s="2"/>
      <c r="F27225" s="3">
        <v>1168.45</v>
      </c>
      <c r="G27225" s="156"/>
    </row>
    <row r="27226" spans="1:7" x14ac:dyDescent="0.25">
      <c r="A27226" s="2">
        <v>12575</v>
      </c>
      <c r="B27226" s="3" t="s">
        <v>29190</v>
      </c>
      <c r="C27226" s="2" t="s">
        <v>123</v>
      </c>
      <c r="D27226" s="2" t="s">
        <v>42080</v>
      </c>
      <c r="E27226" s="2"/>
      <c r="F27226" s="3">
        <v>1774.49</v>
      </c>
      <c r="G27226" s="156"/>
    </row>
    <row r="27227" spans="1:7" x14ac:dyDescent="0.25">
      <c r="A27227" s="2">
        <v>12576</v>
      </c>
      <c r="B27227" s="3" t="s">
        <v>29191</v>
      </c>
      <c r="C27227" s="2" t="s">
        <v>123</v>
      </c>
      <c r="D27227" s="2" t="s">
        <v>42080</v>
      </c>
      <c r="E27227" s="2"/>
      <c r="F27227" s="3">
        <v>214.74</v>
      </c>
      <c r="G27227" s="156"/>
    </row>
    <row r="27228" spans="1:7" x14ac:dyDescent="0.25">
      <c r="A27228" s="2">
        <v>12577</v>
      </c>
      <c r="B27228" s="3" t="s">
        <v>29192</v>
      </c>
      <c r="C27228" s="2" t="s">
        <v>123</v>
      </c>
      <c r="D27228" s="2" t="s">
        <v>42080</v>
      </c>
      <c r="E27228" s="2"/>
      <c r="F27228" s="3">
        <v>289.33999999999997</v>
      </c>
      <c r="G27228" s="156"/>
    </row>
    <row r="27229" spans="1:7" x14ac:dyDescent="0.25">
      <c r="A27229" s="2">
        <v>12578</v>
      </c>
      <c r="B27229" s="3" t="s">
        <v>29193</v>
      </c>
      <c r="C27229" s="2" t="s">
        <v>123</v>
      </c>
      <c r="D27229" s="2" t="s">
        <v>42080</v>
      </c>
      <c r="E27229" s="2"/>
      <c r="F27229" s="3">
        <v>350.37</v>
      </c>
      <c r="G27229" s="156"/>
    </row>
    <row r="27230" spans="1:7" x14ac:dyDescent="0.25">
      <c r="A27230" s="2">
        <v>12579</v>
      </c>
      <c r="B27230" s="3" t="s">
        <v>29194</v>
      </c>
      <c r="C27230" s="2" t="s">
        <v>123</v>
      </c>
      <c r="D27230" s="2" t="s">
        <v>42080</v>
      </c>
      <c r="E27230" s="2"/>
      <c r="F27230" s="3">
        <v>603.54999999999995</v>
      </c>
      <c r="G27230" s="156"/>
    </row>
    <row r="27231" spans="1:7" x14ac:dyDescent="0.25">
      <c r="A27231" s="2">
        <v>12580</v>
      </c>
      <c r="B27231" s="3" t="s">
        <v>29195</v>
      </c>
      <c r="C27231" s="2" t="s">
        <v>123</v>
      </c>
      <c r="D27231" s="2" t="s">
        <v>42080</v>
      </c>
      <c r="E27231" s="2"/>
      <c r="F27231" s="3">
        <v>628.87</v>
      </c>
      <c r="G27231" s="156"/>
    </row>
    <row r="27232" spans="1:7" x14ac:dyDescent="0.25">
      <c r="A27232" s="2">
        <v>12581</v>
      </c>
      <c r="B27232" s="3" t="s">
        <v>29196</v>
      </c>
      <c r="C27232" s="2" t="s">
        <v>123</v>
      </c>
      <c r="D27232" s="2" t="s">
        <v>42080</v>
      </c>
      <c r="E27232" s="2"/>
      <c r="F27232" s="3">
        <v>673.63</v>
      </c>
      <c r="G27232" s="156"/>
    </row>
    <row r="27233" spans="1:7" x14ac:dyDescent="0.25">
      <c r="A27233" s="2">
        <v>7720</v>
      </c>
      <c r="B27233" s="3" t="s">
        <v>29197</v>
      </c>
      <c r="C27233" s="2" t="s">
        <v>123</v>
      </c>
      <c r="D27233" s="2" t="s">
        <v>42080</v>
      </c>
      <c r="E27233" s="2"/>
      <c r="F27233" s="3">
        <v>1053.3900000000001</v>
      </c>
      <c r="G27233" s="156"/>
    </row>
    <row r="27234" spans="1:7" x14ac:dyDescent="0.25">
      <c r="A27234" s="2">
        <v>40335</v>
      </c>
      <c r="B27234" s="3" t="s">
        <v>29198</v>
      </c>
      <c r="C27234" s="2" t="s">
        <v>123</v>
      </c>
      <c r="D27234" s="2" t="s">
        <v>42080</v>
      </c>
      <c r="E27234" s="2"/>
      <c r="F27234" s="3">
        <v>220.39</v>
      </c>
      <c r="G27234" s="156"/>
    </row>
    <row r="27235" spans="1:7" x14ac:dyDescent="0.25">
      <c r="A27235" s="2">
        <v>7740</v>
      </c>
      <c r="B27235" s="3" t="s">
        <v>29199</v>
      </c>
      <c r="C27235" s="2" t="s">
        <v>123</v>
      </c>
      <c r="D27235" s="2" t="s">
        <v>42080</v>
      </c>
      <c r="E27235" s="2"/>
      <c r="F27235" s="3">
        <v>226.05</v>
      </c>
      <c r="G27235" s="156"/>
    </row>
    <row r="27236" spans="1:7" x14ac:dyDescent="0.25">
      <c r="A27236" s="2">
        <v>7741</v>
      </c>
      <c r="B27236" s="3" t="s">
        <v>29200</v>
      </c>
      <c r="C27236" s="2" t="s">
        <v>123</v>
      </c>
      <c r="D27236" s="2" t="s">
        <v>42080</v>
      </c>
      <c r="E27236" s="2"/>
      <c r="F27236" s="3">
        <v>418.19</v>
      </c>
      <c r="G27236" s="156"/>
    </row>
    <row r="27237" spans="1:7" x14ac:dyDescent="0.25">
      <c r="A27237" s="2">
        <v>7774</v>
      </c>
      <c r="B27237" s="3" t="s">
        <v>29201</v>
      </c>
      <c r="C27237" s="2" t="s">
        <v>123</v>
      </c>
      <c r="D27237" s="2" t="s">
        <v>42080</v>
      </c>
      <c r="E27237" s="2"/>
      <c r="F27237" s="3">
        <v>513.13</v>
      </c>
      <c r="G27237" s="156"/>
    </row>
    <row r="27238" spans="1:7" x14ac:dyDescent="0.25">
      <c r="A27238" s="2">
        <v>7744</v>
      </c>
      <c r="B27238" s="3" t="s">
        <v>29202</v>
      </c>
      <c r="C27238" s="2" t="s">
        <v>123</v>
      </c>
      <c r="D27238" s="2" t="s">
        <v>42080</v>
      </c>
      <c r="E27238" s="2"/>
      <c r="F27238" s="3">
        <v>670.23</v>
      </c>
      <c r="G27238" s="156"/>
    </row>
    <row r="27239" spans="1:7" x14ac:dyDescent="0.25">
      <c r="A27239" s="2">
        <v>7773</v>
      </c>
      <c r="B27239" s="3" t="s">
        <v>29203</v>
      </c>
      <c r="C27239" s="2" t="s">
        <v>123</v>
      </c>
      <c r="D27239" s="2" t="s">
        <v>42080</v>
      </c>
      <c r="E27239" s="2"/>
      <c r="F27239" s="3">
        <v>685.04</v>
      </c>
      <c r="G27239" s="156"/>
    </row>
    <row r="27240" spans="1:7" x14ac:dyDescent="0.25">
      <c r="A27240" s="2">
        <v>7754</v>
      </c>
      <c r="B27240" s="3" t="s">
        <v>29204</v>
      </c>
      <c r="C27240" s="2" t="s">
        <v>123</v>
      </c>
      <c r="D27240" s="2" t="s">
        <v>42080</v>
      </c>
      <c r="E27240" s="2"/>
      <c r="F27240" s="3">
        <v>1038.7</v>
      </c>
      <c r="G27240" s="156"/>
    </row>
    <row r="27241" spans="1:7" x14ac:dyDescent="0.25">
      <c r="A27241" s="2">
        <v>7735</v>
      </c>
      <c r="B27241" s="3" t="s">
        <v>29205</v>
      </c>
      <c r="C27241" s="2" t="s">
        <v>123</v>
      </c>
      <c r="D27241" s="2" t="s">
        <v>42080</v>
      </c>
      <c r="E27241" s="2"/>
      <c r="F27241" s="3">
        <v>1345</v>
      </c>
      <c r="G27241" s="156"/>
    </row>
    <row r="27242" spans="1:7" x14ac:dyDescent="0.25">
      <c r="A27242" s="2">
        <v>7755</v>
      </c>
      <c r="B27242" s="3" t="s">
        <v>29206</v>
      </c>
      <c r="C27242" s="2" t="s">
        <v>123</v>
      </c>
      <c r="D27242" s="2" t="s">
        <v>42080</v>
      </c>
      <c r="E27242" s="2"/>
      <c r="F27242" s="3">
        <v>266.73</v>
      </c>
      <c r="G27242" s="156"/>
    </row>
    <row r="27243" spans="1:7" x14ac:dyDescent="0.25">
      <c r="A27243" s="2">
        <v>7776</v>
      </c>
      <c r="B27243" s="3" t="s">
        <v>29207</v>
      </c>
      <c r="C27243" s="2" t="s">
        <v>123</v>
      </c>
      <c r="D27243" s="2" t="s">
        <v>42080</v>
      </c>
      <c r="E27243" s="2"/>
      <c r="F27243" s="3">
        <v>556.08000000000004</v>
      </c>
      <c r="G27243" s="156"/>
    </row>
    <row r="27244" spans="1:7" x14ac:dyDescent="0.25">
      <c r="A27244" s="2">
        <v>7743</v>
      </c>
      <c r="B27244" s="3" t="s">
        <v>29208</v>
      </c>
      <c r="C27244" s="2" t="s">
        <v>123</v>
      </c>
      <c r="D27244" s="2" t="s">
        <v>42080</v>
      </c>
      <c r="E27244" s="2"/>
      <c r="F27244" s="3">
        <v>588.86</v>
      </c>
      <c r="G27244" s="156"/>
    </row>
    <row r="27245" spans="1:7" x14ac:dyDescent="0.25">
      <c r="A27245" s="2">
        <v>7733</v>
      </c>
      <c r="B27245" s="3" t="s">
        <v>29209</v>
      </c>
      <c r="C27245" s="2" t="s">
        <v>123</v>
      </c>
      <c r="D27245" s="2" t="s">
        <v>42080</v>
      </c>
      <c r="E27245" s="2"/>
      <c r="F27245" s="3">
        <v>768.57</v>
      </c>
      <c r="G27245" s="156"/>
    </row>
    <row r="27246" spans="1:7" x14ac:dyDescent="0.25">
      <c r="A27246" s="2">
        <v>7775</v>
      </c>
      <c r="B27246" s="3" t="s">
        <v>29210</v>
      </c>
      <c r="C27246" s="2" t="s">
        <v>123</v>
      </c>
      <c r="D27246" s="2" t="s">
        <v>42080</v>
      </c>
      <c r="E27246" s="2"/>
      <c r="F27246" s="3">
        <v>842.03</v>
      </c>
      <c r="G27246" s="156"/>
    </row>
    <row r="27247" spans="1:7" x14ac:dyDescent="0.25">
      <c r="A27247" s="2">
        <v>7734</v>
      </c>
      <c r="B27247" s="3" t="s">
        <v>29211</v>
      </c>
      <c r="C27247" s="2" t="s">
        <v>123</v>
      </c>
      <c r="D27247" s="2" t="s">
        <v>42080</v>
      </c>
      <c r="E27247" s="2"/>
      <c r="F27247" s="3">
        <v>1192.4100000000001</v>
      </c>
      <c r="G27247" s="156"/>
    </row>
    <row r="27248" spans="1:7" x14ac:dyDescent="0.25">
      <c r="A27248" s="2">
        <v>7714</v>
      </c>
      <c r="B27248" s="3" t="s">
        <v>29212</v>
      </c>
      <c r="C27248" s="2" t="s">
        <v>123</v>
      </c>
      <c r="D27248" s="2" t="s">
        <v>42080</v>
      </c>
      <c r="E27248" s="2"/>
      <c r="F27248" s="3">
        <v>166.14</v>
      </c>
      <c r="G27248" s="156"/>
    </row>
    <row r="27249" spans="1:7" x14ac:dyDescent="0.25">
      <c r="A27249" s="2">
        <v>37449</v>
      </c>
      <c r="B27249" s="3" t="s">
        <v>29213</v>
      </c>
      <c r="C27249" s="2" t="s">
        <v>123</v>
      </c>
      <c r="D27249" s="2" t="s">
        <v>42080</v>
      </c>
      <c r="E27249" s="2"/>
      <c r="F27249" s="3">
        <v>42.89</v>
      </c>
      <c r="G27249" s="156"/>
    </row>
    <row r="27250" spans="1:7" x14ac:dyDescent="0.25">
      <c r="A27250" s="2">
        <v>37450</v>
      </c>
      <c r="B27250" s="3" t="s">
        <v>29214</v>
      </c>
      <c r="C27250" s="2" t="s">
        <v>123</v>
      </c>
      <c r="D27250" s="2" t="s">
        <v>42080</v>
      </c>
      <c r="E27250" s="2"/>
      <c r="F27250" s="3">
        <v>60.05</v>
      </c>
      <c r="G27250" s="156"/>
    </row>
    <row r="27251" spans="1:7" x14ac:dyDescent="0.25">
      <c r="A27251" s="2">
        <v>37451</v>
      </c>
      <c r="B27251" s="3" t="s">
        <v>29215</v>
      </c>
      <c r="C27251" s="2" t="s">
        <v>123</v>
      </c>
      <c r="D27251" s="2" t="s">
        <v>42080</v>
      </c>
      <c r="E27251" s="2"/>
      <c r="F27251" s="3">
        <v>83.83</v>
      </c>
      <c r="G27251" s="156"/>
    </row>
    <row r="27252" spans="1:7" x14ac:dyDescent="0.25">
      <c r="A27252" s="2">
        <v>37452</v>
      </c>
      <c r="B27252" s="3" t="s">
        <v>29216</v>
      </c>
      <c r="C27252" s="2" t="s">
        <v>123</v>
      </c>
      <c r="D27252" s="2" t="s">
        <v>42080</v>
      </c>
      <c r="E27252" s="2"/>
      <c r="F27252" s="3">
        <v>121.85</v>
      </c>
      <c r="G27252" s="156"/>
    </row>
    <row r="27253" spans="1:7" x14ac:dyDescent="0.25">
      <c r="A27253" s="2">
        <v>37453</v>
      </c>
      <c r="B27253" s="3" t="s">
        <v>29217</v>
      </c>
      <c r="C27253" s="2" t="s">
        <v>123</v>
      </c>
      <c r="D27253" s="2" t="s">
        <v>42080</v>
      </c>
      <c r="E27253" s="2"/>
      <c r="F27253" s="3">
        <v>140.33000000000001</v>
      </c>
      <c r="G27253" s="156"/>
    </row>
    <row r="27254" spans="1:7" x14ac:dyDescent="0.25">
      <c r="A27254" s="2">
        <v>7778</v>
      </c>
      <c r="B27254" s="3" t="s">
        <v>29218</v>
      </c>
      <c r="C27254" s="2" t="s">
        <v>123</v>
      </c>
      <c r="D27254" s="2" t="s">
        <v>42080</v>
      </c>
      <c r="E27254" s="2"/>
      <c r="F27254" s="3">
        <v>52.64</v>
      </c>
      <c r="G27254" s="156"/>
    </row>
    <row r="27255" spans="1:7" x14ac:dyDescent="0.25">
      <c r="A27255" s="2">
        <v>7796</v>
      </c>
      <c r="B27255" s="3" t="s">
        <v>29219</v>
      </c>
      <c r="C27255" s="2" t="s">
        <v>123</v>
      </c>
      <c r="D27255" s="2" t="s">
        <v>42081</v>
      </c>
      <c r="E27255" s="2"/>
      <c r="F27255" s="3">
        <v>72.14</v>
      </c>
      <c r="G27255" s="156"/>
    </row>
    <row r="27256" spans="1:7" x14ac:dyDescent="0.25">
      <c r="A27256" s="2">
        <v>7781</v>
      </c>
      <c r="B27256" s="3" t="s">
        <v>29220</v>
      </c>
      <c r="C27256" s="2" t="s">
        <v>123</v>
      </c>
      <c r="D27256" s="2" t="s">
        <v>42080</v>
      </c>
      <c r="E27256" s="2"/>
      <c r="F27256" s="3">
        <v>85.25</v>
      </c>
      <c r="G27256" s="156"/>
    </row>
    <row r="27257" spans="1:7" x14ac:dyDescent="0.25">
      <c r="A27257" s="2">
        <v>7795</v>
      </c>
      <c r="B27257" s="3" t="s">
        <v>29221</v>
      </c>
      <c r="C27257" s="2" t="s">
        <v>123</v>
      </c>
      <c r="D27257" s="2" t="s">
        <v>42080</v>
      </c>
      <c r="E27257" s="2"/>
      <c r="F27257" s="3">
        <v>126.87</v>
      </c>
      <c r="G27257" s="156"/>
    </row>
    <row r="27258" spans="1:7" x14ac:dyDescent="0.25">
      <c r="A27258" s="2">
        <v>7791</v>
      </c>
      <c r="B27258" s="3" t="s">
        <v>29222</v>
      </c>
      <c r="C27258" s="2" t="s">
        <v>123</v>
      </c>
      <c r="D27258" s="2" t="s">
        <v>42080</v>
      </c>
      <c r="E27258" s="2"/>
      <c r="F27258" s="3">
        <v>151.88</v>
      </c>
      <c r="G27258" s="156"/>
    </row>
    <row r="27259" spans="1:7" x14ac:dyDescent="0.25">
      <c r="A27259" s="2">
        <v>7783</v>
      </c>
      <c r="B27259" s="3" t="s">
        <v>29223</v>
      </c>
      <c r="C27259" s="2" t="s">
        <v>123</v>
      </c>
      <c r="D27259" s="2" t="s">
        <v>42080</v>
      </c>
      <c r="E27259" s="2"/>
      <c r="F27259" s="3">
        <v>53.82</v>
      </c>
      <c r="G27259" s="156"/>
    </row>
    <row r="27260" spans="1:7" x14ac:dyDescent="0.25">
      <c r="A27260" s="2">
        <v>7790</v>
      </c>
      <c r="B27260" s="3" t="s">
        <v>29224</v>
      </c>
      <c r="C27260" s="2" t="s">
        <v>123</v>
      </c>
      <c r="D27260" s="2" t="s">
        <v>42080</v>
      </c>
      <c r="E27260" s="2"/>
      <c r="F27260" s="3">
        <v>84.81</v>
      </c>
      <c r="G27260" s="156"/>
    </row>
    <row r="27261" spans="1:7" x14ac:dyDescent="0.25">
      <c r="A27261" s="2">
        <v>7785</v>
      </c>
      <c r="B27261" s="3" t="s">
        <v>29225</v>
      </c>
      <c r="C27261" s="2" t="s">
        <v>123</v>
      </c>
      <c r="D27261" s="2" t="s">
        <v>42080</v>
      </c>
      <c r="E27261" s="2"/>
      <c r="F27261" s="3">
        <v>93.58</v>
      </c>
      <c r="G27261" s="156"/>
    </row>
    <row r="27262" spans="1:7" x14ac:dyDescent="0.25">
      <c r="A27262" s="2">
        <v>7792</v>
      </c>
      <c r="B27262" s="3" t="s">
        <v>29226</v>
      </c>
      <c r="C27262" s="2" t="s">
        <v>123</v>
      </c>
      <c r="D27262" s="2" t="s">
        <v>42080</v>
      </c>
      <c r="E27262" s="2"/>
      <c r="F27262" s="3">
        <v>132.72</v>
      </c>
      <c r="G27262" s="156"/>
    </row>
    <row r="27263" spans="1:7" x14ac:dyDescent="0.25">
      <c r="A27263" s="2">
        <v>7793</v>
      </c>
      <c r="B27263" s="3" t="s">
        <v>29227</v>
      </c>
      <c r="C27263" s="2" t="s">
        <v>123</v>
      </c>
      <c r="D27263" s="2" t="s">
        <v>42080</v>
      </c>
      <c r="E27263" s="2"/>
      <c r="F27263" s="3">
        <v>156.75</v>
      </c>
      <c r="G27263" s="156"/>
    </row>
    <row r="27264" spans="1:7" x14ac:dyDescent="0.25">
      <c r="A27264" s="2">
        <v>13159</v>
      </c>
      <c r="B27264" s="3" t="s">
        <v>29228</v>
      </c>
      <c r="C27264" s="2" t="s">
        <v>123</v>
      </c>
      <c r="D27264" s="2" t="s">
        <v>42080</v>
      </c>
      <c r="E27264" s="2"/>
      <c r="F27264" s="3">
        <v>136.47999999999999</v>
      </c>
      <c r="G27264" s="156"/>
    </row>
    <row r="27265" spans="1:7" x14ac:dyDescent="0.25">
      <c r="A27265" s="2">
        <v>13168</v>
      </c>
      <c r="B27265" s="3" t="s">
        <v>29229</v>
      </c>
      <c r="C27265" s="2" t="s">
        <v>123</v>
      </c>
      <c r="D27265" s="2" t="s">
        <v>42080</v>
      </c>
      <c r="E27265" s="2"/>
      <c r="F27265" s="3">
        <v>165.72</v>
      </c>
      <c r="G27265" s="156"/>
    </row>
    <row r="27266" spans="1:7" x14ac:dyDescent="0.25">
      <c r="A27266" s="2">
        <v>13173</v>
      </c>
      <c r="B27266" s="3" t="s">
        <v>29230</v>
      </c>
      <c r="C27266" s="2" t="s">
        <v>123</v>
      </c>
      <c r="D27266" s="2" t="s">
        <v>42080</v>
      </c>
      <c r="E27266" s="2"/>
      <c r="F27266" s="3">
        <v>224.21</v>
      </c>
      <c r="G27266" s="156"/>
    </row>
    <row r="27267" spans="1:7" x14ac:dyDescent="0.25">
      <c r="A27267" s="2">
        <v>12583</v>
      </c>
      <c r="B27267" s="3" t="s">
        <v>29231</v>
      </c>
      <c r="C27267" s="2" t="s">
        <v>123</v>
      </c>
      <c r="D27267" s="2" t="s">
        <v>42080</v>
      </c>
      <c r="E27267" s="2"/>
      <c r="F27267" s="3">
        <v>44.84</v>
      </c>
      <c r="G27267" s="156"/>
    </row>
    <row r="27268" spans="1:7" x14ac:dyDescent="0.25">
      <c r="A27268" s="2">
        <v>12584</v>
      </c>
      <c r="B27268" s="3" t="s">
        <v>29232</v>
      </c>
      <c r="C27268" s="2" t="s">
        <v>123</v>
      </c>
      <c r="D27268" s="2" t="s">
        <v>42080</v>
      </c>
      <c r="E27268" s="2"/>
      <c r="F27268" s="3">
        <v>58.49</v>
      </c>
      <c r="G27268" s="156"/>
    </row>
    <row r="27269" spans="1:7" x14ac:dyDescent="0.25">
      <c r="A27269" s="2">
        <v>12613</v>
      </c>
      <c r="B27269" s="3" t="s">
        <v>29233</v>
      </c>
      <c r="C27269" s="2" t="s">
        <v>13</v>
      </c>
      <c r="D27269" s="2" t="s">
        <v>42080</v>
      </c>
      <c r="E27269" s="2"/>
      <c r="F27269" s="3">
        <v>21.3</v>
      </c>
      <c r="G27269" s="156"/>
    </row>
    <row r="27270" spans="1:7" x14ac:dyDescent="0.25">
      <c r="A27270" s="2">
        <v>1031</v>
      </c>
      <c r="B27270" s="3" t="s">
        <v>29234</v>
      </c>
      <c r="C27270" s="2" t="s">
        <v>13</v>
      </c>
      <c r="D27270" s="2" t="s">
        <v>42080</v>
      </c>
      <c r="E27270" s="2"/>
      <c r="F27270" s="3">
        <v>15.15</v>
      </c>
      <c r="G27270" s="156"/>
    </row>
    <row r="27271" spans="1:7" x14ac:dyDescent="0.25">
      <c r="A27271" s="2">
        <v>39707</v>
      </c>
      <c r="B27271" s="3" t="s">
        <v>29235</v>
      </c>
      <c r="C27271" s="2" t="s">
        <v>123</v>
      </c>
      <c r="D27271" s="2" t="s">
        <v>42080</v>
      </c>
      <c r="E27271" s="2"/>
      <c r="F27271" s="3">
        <v>4.43</v>
      </c>
      <c r="G27271" s="156"/>
    </row>
    <row r="27272" spans="1:7" x14ac:dyDescent="0.25">
      <c r="A27272" s="2">
        <v>39708</v>
      </c>
      <c r="B27272" s="3" t="s">
        <v>29236</v>
      </c>
      <c r="C27272" s="2" t="s">
        <v>123</v>
      </c>
      <c r="D27272" s="2" t="s">
        <v>42080</v>
      </c>
      <c r="E27272" s="2"/>
      <c r="F27272" s="3">
        <v>4.29</v>
      </c>
      <c r="G27272" s="156"/>
    </row>
    <row r="27273" spans="1:7" x14ac:dyDescent="0.25">
      <c r="A27273" s="2">
        <v>39710</v>
      </c>
      <c r="B27273" s="3" t="s">
        <v>29237</v>
      </c>
      <c r="C27273" s="2" t="s">
        <v>123</v>
      </c>
      <c r="D27273" s="2" t="s">
        <v>42080</v>
      </c>
      <c r="E27273" s="2"/>
      <c r="F27273" s="3">
        <v>3.02</v>
      </c>
      <c r="G27273" s="156"/>
    </row>
    <row r="27274" spans="1:7" x14ac:dyDescent="0.25">
      <c r="A27274" s="2">
        <v>39709</v>
      </c>
      <c r="B27274" s="3" t="s">
        <v>29238</v>
      </c>
      <c r="C27274" s="2" t="s">
        <v>123</v>
      </c>
      <c r="D27274" s="2" t="s">
        <v>42080</v>
      </c>
      <c r="E27274" s="2"/>
      <c r="F27274" s="3">
        <v>4.1900000000000004</v>
      </c>
      <c r="G27274" s="156"/>
    </row>
    <row r="27275" spans="1:7" x14ac:dyDescent="0.25">
      <c r="A27275" s="2">
        <v>39711</v>
      </c>
      <c r="B27275" s="3" t="s">
        <v>29239</v>
      </c>
      <c r="C27275" s="2" t="s">
        <v>123</v>
      </c>
      <c r="D27275" s="2" t="s">
        <v>42080</v>
      </c>
      <c r="E27275" s="2"/>
      <c r="F27275" s="3">
        <v>4.7</v>
      </c>
      <c r="G27275" s="156"/>
    </row>
    <row r="27276" spans="1:7" x14ac:dyDescent="0.25">
      <c r="A27276" s="2">
        <v>39714</v>
      </c>
      <c r="B27276" s="3" t="s">
        <v>29240</v>
      </c>
      <c r="C27276" s="2" t="s">
        <v>123</v>
      </c>
      <c r="D27276" s="2" t="s">
        <v>42080</v>
      </c>
      <c r="E27276" s="2"/>
      <c r="F27276" s="3">
        <v>2.99</v>
      </c>
      <c r="G27276" s="156"/>
    </row>
    <row r="27277" spans="1:7" x14ac:dyDescent="0.25">
      <c r="A27277" s="2">
        <v>39712</v>
      </c>
      <c r="B27277" s="3" t="s">
        <v>29241</v>
      </c>
      <c r="C27277" s="2" t="s">
        <v>123</v>
      </c>
      <c r="D27277" s="2" t="s">
        <v>42081</v>
      </c>
      <c r="E27277" s="2"/>
      <c r="F27277" s="3">
        <v>1.65</v>
      </c>
      <c r="G27277" s="156"/>
    </row>
    <row r="27278" spans="1:7" x14ac:dyDescent="0.25">
      <c r="A27278" s="2">
        <v>39713</v>
      </c>
      <c r="B27278" s="3" t="s">
        <v>29242</v>
      </c>
      <c r="C27278" s="2" t="s">
        <v>123</v>
      </c>
      <c r="D27278" s="2" t="s">
        <v>42080</v>
      </c>
      <c r="E27278" s="2"/>
      <c r="F27278" s="3">
        <v>1.3</v>
      </c>
      <c r="G27278" s="156"/>
    </row>
    <row r="27279" spans="1:7" x14ac:dyDescent="0.25">
      <c r="A27279" s="2">
        <v>39715</v>
      </c>
      <c r="B27279" s="3" t="s">
        <v>29243</v>
      </c>
      <c r="C27279" s="2" t="s">
        <v>123</v>
      </c>
      <c r="D27279" s="2" t="s">
        <v>42080</v>
      </c>
      <c r="E27279" s="2"/>
      <c r="F27279" s="3">
        <v>2.13</v>
      </c>
      <c r="G27279" s="156"/>
    </row>
    <row r="27280" spans="1:7" x14ac:dyDescent="0.25">
      <c r="A27280" s="2">
        <v>39716</v>
      </c>
      <c r="B27280" s="3" t="s">
        <v>29244</v>
      </c>
      <c r="C27280" s="2" t="s">
        <v>123</v>
      </c>
      <c r="D27280" s="2" t="s">
        <v>42080</v>
      </c>
      <c r="E27280" s="2"/>
      <c r="F27280" s="3">
        <v>1.61</v>
      </c>
      <c r="G27280" s="156"/>
    </row>
    <row r="27281" spans="1:7" x14ac:dyDescent="0.25">
      <c r="A27281" s="2">
        <v>39718</v>
      </c>
      <c r="B27281" s="3" t="s">
        <v>29245</v>
      </c>
      <c r="C27281" s="2" t="s">
        <v>123</v>
      </c>
      <c r="D27281" s="2" t="s">
        <v>42080</v>
      </c>
      <c r="E27281" s="2"/>
      <c r="F27281" s="3">
        <v>2.75</v>
      </c>
      <c r="G27281" s="156"/>
    </row>
    <row r="27282" spans="1:7" x14ac:dyDescent="0.25">
      <c r="A27282" s="2">
        <v>9813</v>
      </c>
      <c r="B27282" s="3" t="s">
        <v>29246</v>
      </c>
      <c r="C27282" s="2" t="s">
        <v>123</v>
      </c>
      <c r="D27282" s="2" t="s">
        <v>42081</v>
      </c>
      <c r="E27282" s="2"/>
      <c r="F27282" s="3">
        <v>5.59</v>
      </c>
      <c r="G27282" s="156"/>
    </row>
    <row r="27283" spans="1:7" x14ac:dyDescent="0.25">
      <c r="A27283" s="2">
        <v>9815</v>
      </c>
      <c r="B27283" s="3" t="s">
        <v>29247</v>
      </c>
      <c r="C27283" s="2" t="s">
        <v>123</v>
      </c>
      <c r="D27283" s="2" t="s">
        <v>42080</v>
      </c>
      <c r="E27283" s="2"/>
      <c r="F27283" s="3">
        <v>11.04</v>
      </c>
      <c r="G27283" s="156"/>
    </row>
    <row r="27284" spans="1:7" x14ac:dyDescent="0.25">
      <c r="A27284" s="2">
        <v>44543</v>
      </c>
      <c r="B27284" s="3" t="s">
        <v>29248</v>
      </c>
      <c r="C27284" s="2" t="s">
        <v>123</v>
      </c>
      <c r="D27284" s="2" t="s">
        <v>42080</v>
      </c>
      <c r="E27284" s="2"/>
      <c r="F27284" s="3">
        <v>5493.1</v>
      </c>
      <c r="G27284" s="156"/>
    </row>
    <row r="27285" spans="1:7" x14ac:dyDescent="0.25">
      <c r="A27285" s="2">
        <v>44526</v>
      </c>
      <c r="B27285" s="3" t="s">
        <v>29249</v>
      </c>
      <c r="C27285" s="2" t="s">
        <v>123</v>
      </c>
      <c r="D27285" s="2" t="s">
        <v>42080</v>
      </c>
      <c r="E27285" s="2"/>
      <c r="F27285" s="3">
        <v>134.63</v>
      </c>
      <c r="G27285" s="156"/>
    </row>
    <row r="27286" spans="1:7" x14ac:dyDescent="0.25">
      <c r="A27286" s="2">
        <v>44545</v>
      </c>
      <c r="B27286" s="3" t="s">
        <v>29250</v>
      </c>
      <c r="C27286" s="2" t="s">
        <v>123</v>
      </c>
      <c r="D27286" s="2" t="s">
        <v>42080</v>
      </c>
      <c r="E27286" s="2"/>
      <c r="F27286" s="3">
        <v>288.98</v>
      </c>
      <c r="G27286" s="156"/>
    </row>
    <row r="27287" spans="1:7" x14ac:dyDescent="0.25">
      <c r="A27287" s="2">
        <v>44525</v>
      </c>
      <c r="B27287" s="3" t="s">
        <v>29251</v>
      </c>
      <c r="C27287" s="2" t="s">
        <v>123</v>
      </c>
      <c r="D27287" s="2" t="s">
        <v>42080</v>
      </c>
      <c r="E27287" s="2"/>
      <c r="F27287" s="3">
        <v>4982.21</v>
      </c>
      <c r="G27287" s="156"/>
    </row>
    <row r="27288" spans="1:7" x14ac:dyDescent="0.25">
      <c r="A27288" s="2">
        <v>44547</v>
      </c>
      <c r="B27288" s="3" t="s">
        <v>29252</v>
      </c>
      <c r="C27288" s="2" t="s">
        <v>123</v>
      </c>
      <c r="D27288" s="2" t="s">
        <v>42080</v>
      </c>
      <c r="E27288" s="2"/>
      <c r="F27288" s="3">
        <v>450.48</v>
      </c>
      <c r="G27288" s="156"/>
    </row>
    <row r="27289" spans="1:7" x14ac:dyDescent="0.25">
      <c r="A27289" s="2">
        <v>44519</v>
      </c>
      <c r="B27289" s="3" t="s">
        <v>29253</v>
      </c>
      <c r="C27289" s="2" t="s">
        <v>123</v>
      </c>
      <c r="D27289" s="2" t="s">
        <v>42080</v>
      </c>
      <c r="E27289" s="2"/>
      <c r="F27289" s="3">
        <v>1103.81</v>
      </c>
      <c r="G27289" s="156"/>
    </row>
    <row r="27290" spans="1:7" x14ac:dyDescent="0.25">
      <c r="A27290" s="2">
        <v>44520</v>
      </c>
      <c r="B27290" s="3" t="s">
        <v>29254</v>
      </c>
      <c r="C27290" s="2" t="s">
        <v>123</v>
      </c>
      <c r="D27290" s="2" t="s">
        <v>42080</v>
      </c>
      <c r="E27290" s="2"/>
      <c r="F27290" s="3">
        <v>1777.83</v>
      </c>
      <c r="G27290" s="156"/>
    </row>
    <row r="27291" spans="1:7" x14ac:dyDescent="0.25">
      <c r="A27291" s="2">
        <v>44521</v>
      </c>
      <c r="B27291" s="3" t="s">
        <v>29255</v>
      </c>
      <c r="C27291" s="2" t="s">
        <v>123</v>
      </c>
      <c r="D27291" s="2" t="s">
        <v>42080</v>
      </c>
      <c r="E27291" s="2"/>
      <c r="F27291" s="3">
        <v>28.68</v>
      </c>
      <c r="G27291" s="156"/>
    </row>
    <row r="27292" spans="1:7" x14ac:dyDescent="0.25">
      <c r="A27292" s="2">
        <v>44522</v>
      </c>
      <c r="B27292" s="3" t="s">
        <v>29256</v>
      </c>
      <c r="C27292" s="2" t="s">
        <v>123</v>
      </c>
      <c r="D27292" s="2" t="s">
        <v>42080</v>
      </c>
      <c r="E27292" s="2"/>
      <c r="F27292" s="3">
        <v>3121.22</v>
      </c>
      <c r="G27292" s="156"/>
    </row>
    <row r="27293" spans="1:7" x14ac:dyDescent="0.25">
      <c r="A27293" s="2">
        <v>44523</v>
      </c>
      <c r="B27293" s="3" t="s">
        <v>29257</v>
      </c>
      <c r="C27293" s="2" t="s">
        <v>123</v>
      </c>
      <c r="D27293" s="2" t="s">
        <v>42080</v>
      </c>
      <c r="E27293" s="2"/>
      <c r="F27293" s="3">
        <v>4642.13</v>
      </c>
      <c r="G27293" s="156"/>
    </row>
    <row r="27294" spans="1:7" x14ac:dyDescent="0.25">
      <c r="A27294" s="2">
        <v>44527</v>
      </c>
      <c r="B27294" s="3" t="s">
        <v>29258</v>
      </c>
      <c r="C27294" s="2" t="s">
        <v>123</v>
      </c>
      <c r="D27294" s="2" t="s">
        <v>42080</v>
      </c>
      <c r="E27294" s="2"/>
      <c r="F27294" s="3">
        <v>2327.91</v>
      </c>
      <c r="G27294" s="156"/>
    </row>
    <row r="27295" spans="1:7" x14ac:dyDescent="0.25">
      <c r="A27295" s="2">
        <v>44524</v>
      </c>
      <c r="B27295" s="3" t="s">
        <v>29259</v>
      </c>
      <c r="C27295" s="2" t="s">
        <v>123</v>
      </c>
      <c r="D27295" s="2" t="s">
        <v>42080</v>
      </c>
      <c r="E27295" s="2"/>
      <c r="F27295" s="3">
        <v>64.14</v>
      </c>
      <c r="G27295" s="156"/>
    </row>
    <row r="27296" spans="1:7" x14ac:dyDescent="0.25">
      <c r="A27296" s="2">
        <v>44542</v>
      </c>
      <c r="B27296" s="3" t="s">
        <v>29260</v>
      </c>
      <c r="C27296" s="2" t="s">
        <v>123</v>
      </c>
      <c r="D27296" s="2" t="s">
        <v>42080</v>
      </c>
      <c r="E27296" s="2"/>
      <c r="F27296" s="3">
        <v>3037.14</v>
      </c>
      <c r="G27296" s="156"/>
    </row>
    <row r="27297" spans="1:7" x14ac:dyDescent="0.25">
      <c r="A27297" s="2">
        <v>9877</v>
      </c>
      <c r="B27297" s="3" t="s">
        <v>29261</v>
      </c>
      <c r="C27297" s="2" t="s">
        <v>123</v>
      </c>
      <c r="D27297" s="2" t="s">
        <v>42080</v>
      </c>
      <c r="E27297" s="2"/>
      <c r="F27297" s="3">
        <v>148.69</v>
      </c>
      <c r="G27297" s="156"/>
    </row>
    <row r="27298" spans="1:7" x14ac:dyDescent="0.25">
      <c r="A27298" s="2">
        <v>9878</v>
      </c>
      <c r="B27298" s="3" t="s">
        <v>29262</v>
      </c>
      <c r="C27298" s="2" t="s">
        <v>123</v>
      </c>
      <c r="D27298" s="2" t="s">
        <v>42080</v>
      </c>
      <c r="E27298" s="2"/>
      <c r="F27298" s="3">
        <v>183.05</v>
      </c>
      <c r="G27298" s="156"/>
    </row>
    <row r="27299" spans="1:7" x14ac:dyDescent="0.25">
      <c r="A27299" s="2">
        <v>41986</v>
      </c>
      <c r="B27299" s="3" t="s">
        <v>29263</v>
      </c>
      <c r="C27299" s="2" t="s">
        <v>123</v>
      </c>
      <c r="D27299" s="2" t="s">
        <v>42080</v>
      </c>
      <c r="E27299" s="2"/>
      <c r="F27299" s="3">
        <v>3506.83</v>
      </c>
      <c r="G27299" s="156"/>
    </row>
    <row r="27300" spans="1:7" x14ac:dyDescent="0.25">
      <c r="A27300" s="2">
        <v>43422</v>
      </c>
      <c r="B27300" s="3" t="s">
        <v>29264</v>
      </c>
      <c r="C27300" s="2" t="s">
        <v>123</v>
      </c>
      <c r="D27300" s="2" t="s">
        <v>42080</v>
      </c>
      <c r="E27300" s="2"/>
      <c r="F27300" s="3">
        <v>4300.79</v>
      </c>
      <c r="G27300" s="156"/>
    </row>
    <row r="27301" spans="1:7" x14ac:dyDescent="0.25">
      <c r="A27301" s="2">
        <v>41987</v>
      </c>
      <c r="B27301" s="3" t="s">
        <v>29265</v>
      </c>
      <c r="C27301" s="2" t="s">
        <v>123</v>
      </c>
      <c r="D27301" s="2" t="s">
        <v>42080</v>
      </c>
      <c r="E27301" s="2"/>
      <c r="F27301" s="3">
        <v>4984.97</v>
      </c>
      <c r="G27301" s="156"/>
    </row>
    <row r="27302" spans="1:7" x14ac:dyDescent="0.25">
      <c r="A27302" s="2">
        <v>41988</v>
      </c>
      <c r="B27302" s="3" t="s">
        <v>29266</v>
      </c>
      <c r="C27302" s="2" t="s">
        <v>123</v>
      </c>
      <c r="D27302" s="2" t="s">
        <v>42080</v>
      </c>
      <c r="E27302" s="2"/>
      <c r="F27302" s="3">
        <v>6584.43</v>
      </c>
      <c r="G27302" s="156"/>
    </row>
    <row r="27303" spans="1:7" x14ac:dyDescent="0.25">
      <c r="A27303" s="2">
        <v>41697</v>
      </c>
      <c r="B27303" s="3" t="s">
        <v>29267</v>
      </c>
      <c r="C27303" s="2" t="s">
        <v>123</v>
      </c>
      <c r="D27303" s="2" t="s">
        <v>42080</v>
      </c>
      <c r="E27303" s="2"/>
      <c r="F27303" s="3">
        <v>1167.07</v>
      </c>
      <c r="G27303" s="156"/>
    </row>
    <row r="27304" spans="1:7" x14ac:dyDescent="0.25">
      <c r="A27304" s="2">
        <v>41985</v>
      </c>
      <c r="B27304" s="3" t="s">
        <v>29268</v>
      </c>
      <c r="C27304" s="2" t="s">
        <v>123</v>
      </c>
      <c r="D27304" s="2" t="s">
        <v>42080</v>
      </c>
      <c r="E27304" s="2"/>
      <c r="F27304" s="3">
        <v>1625.42</v>
      </c>
      <c r="G27304" s="156"/>
    </row>
    <row r="27305" spans="1:7" x14ac:dyDescent="0.25">
      <c r="A27305" s="2">
        <v>41699</v>
      </c>
      <c r="B27305" s="3" t="s">
        <v>29269</v>
      </c>
      <c r="C27305" s="2" t="s">
        <v>123</v>
      </c>
      <c r="D27305" s="2" t="s">
        <v>42080</v>
      </c>
      <c r="E27305" s="2"/>
      <c r="F27305" s="3">
        <v>2314.5100000000002</v>
      </c>
      <c r="G27305" s="156"/>
    </row>
    <row r="27306" spans="1:7" x14ac:dyDescent="0.25">
      <c r="A27306" s="2">
        <v>38053</v>
      </c>
      <c r="B27306" s="3" t="s">
        <v>29270</v>
      </c>
      <c r="C27306" s="2" t="s">
        <v>123</v>
      </c>
      <c r="D27306" s="2" t="s">
        <v>42080</v>
      </c>
      <c r="E27306" s="2"/>
      <c r="F27306" s="3">
        <v>23.9</v>
      </c>
      <c r="G27306" s="156"/>
    </row>
    <row r="27307" spans="1:7" x14ac:dyDescent="0.25">
      <c r="A27307" s="2">
        <v>38054</v>
      </c>
      <c r="B27307" s="3" t="s">
        <v>29271</v>
      </c>
      <c r="C27307" s="2" t="s">
        <v>123</v>
      </c>
      <c r="D27307" s="2" t="s">
        <v>42080</v>
      </c>
      <c r="E27307" s="2"/>
      <c r="F27307" s="3">
        <v>41.08</v>
      </c>
      <c r="G27307" s="156"/>
    </row>
    <row r="27308" spans="1:7" x14ac:dyDescent="0.25">
      <c r="A27308" s="2">
        <v>38052</v>
      </c>
      <c r="B27308" s="3" t="s">
        <v>29272</v>
      </c>
      <c r="C27308" s="2" t="s">
        <v>123</v>
      </c>
      <c r="D27308" s="2" t="s">
        <v>42081</v>
      </c>
      <c r="E27308" s="2"/>
      <c r="F27308" s="3">
        <v>11.57</v>
      </c>
      <c r="G27308" s="156"/>
    </row>
    <row r="27309" spans="1:7" x14ac:dyDescent="0.25">
      <c r="A27309" s="2">
        <v>38051</v>
      </c>
      <c r="B27309" s="3" t="s">
        <v>29273</v>
      </c>
      <c r="C27309" s="2" t="s">
        <v>123</v>
      </c>
      <c r="D27309" s="2" t="s">
        <v>42080</v>
      </c>
      <c r="E27309" s="2"/>
      <c r="F27309" s="3">
        <v>7.21</v>
      </c>
      <c r="G27309" s="156"/>
    </row>
    <row r="27310" spans="1:7" x14ac:dyDescent="0.25">
      <c r="A27310" s="2">
        <v>38787</v>
      </c>
      <c r="B27310" s="3" t="s">
        <v>29274</v>
      </c>
      <c r="C27310" s="2" t="s">
        <v>123</v>
      </c>
      <c r="D27310" s="2" t="s">
        <v>42081</v>
      </c>
      <c r="E27310" s="2"/>
      <c r="F27310" s="3">
        <v>5.2</v>
      </c>
      <c r="G27310" s="156"/>
    </row>
    <row r="27311" spans="1:7" x14ac:dyDescent="0.25">
      <c r="A27311" s="2">
        <v>38825</v>
      </c>
      <c r="B27311" s="3" t="s">
        <v>29275</v>
      </c>
      <c r="C27311" s="2" t="s">
        <v>123</v>
      </c>
      <c r="D27311" s="2" t="s">
        <v>42080</v>
      </c>
      <c r="E27311" s="2"/>
      <c r="F27311" s="3">
        <v>6.72</v>
      </c>
      <c r="G27311" s="156"/>
    </row>
    <row r="27312" spans="1:7" x14ac:dyDescent="0.25">
      <c r="A27312" s="2">
        <v>38826</v>
      </c>
      <c r="B27312" s="3" t="s">
        <v>29276</v>
      </c>
      <c r="C27312" s="2" t="s">
        <v>123</v>
      </c>
      <c r="D27312" s="2" t="s">
        <v>42080</v>
      </c>
      <c r="E27312" s="2"/>
      <c r="F27312" s="3">
        <v>9.56</v>
      </c>
      <c r="G27312" s="156"/>
    </row>
    <row r="27313" spans="1:7" x14ac:dyDescent="0.25">
      <c r="A27313" s="2">
        <v>38827</v>
      </c>
      <c r="B27313" s="3" t="s">
        <v>29277</v>
      </c>
      <c r="C27313" s="2" t="s">
        <v>123</v>
      </c>
      <c r="D27313" s="2" t="s">
        <v>42080</v>
      </c>
      <c r="E27313" s="2"/>
      <c r="F27313" s="3">
        <v>15.63</v>
      </c>
      <c r="G27313" s="156"/>
    </row>
    <row r="27314" spans="1:7" x14ac:dyDescent="0.25">
      <c r="A27314" s="2">
        <v>38828</v>
      </c>
      <c r="B27314" s="3" t="s">
        <v>29278</v>
      </c>
      <c r="C27314" s="2" t="s">
        <v>123</v>
      </c>
      <c r="D27314" s="2" t="s">
        <v>42080</v>
      </c>
      <c r="E27314" s="2"/>
      <c r="F27314" s="3">
        <v>10.01</v>
      </c>
      <c r="G27314" s="156"/>
    </row>
    <row r="27315" spans="1:7" x14ac:dyDescent="0.25">
      <c r="A27315" s="2">
        <v>38829</v>
      </c>
      <c r="B27315" s="3" t="s">
        <v>29279</v>
      </c>
      <c r="C27315" s="2" t="s">
        <v>123</v>
      </c>
      <c r="D27315" s="2" t="s">
        <v>42080</v>
      </c>
      <c r="E27315" s="2"/>
      <c r="F27315" s="3">
        <v>16.399999999999999</v>
      </c>
      <c r="G27315" s="156"/>
    </row>
    <row r="27316" spans="1:7" x14ac:dyDescent="0.25">
      <c r="A27316" s="2">
        <v>38830</v>
      </c>
      <c r="B27316" s="3" t="s">
        <v>29280</v>
      </c>
      <c r="C27316" s="2" t="s">
        <v>123</v>
      </c>
      <c r="D27316" s="2" t="s">
        <v>42080</v>
      </c>
      <c r="E27316" s="2"/>
      <c r="F27316" s="3">
        <v>22.71</v>
      </c>
      <c r="G27316" s="156"/>
    </row>
    <row r="27317" spans="1:7" x14ac:dyDescent="0.25">
      <c r="A27317" s="2">
        <v>38831</v>
      </c>
      <c r="B27317" s="3" t="s">
        <v>29281</v>
      </c>
      <c r="C27317" s="2" t="s">
        <v>123</v>
      </c>
      <c r="D27317" s="2" t="s">
        <v>42080</v>
      </c>
      <c r="E27317" s="2"/>
      <c r="F27317" s="3">
        <v>31.67</v>
      </c>
      <c r="G27317" s="156"/>
    </row>
    <row r="27318" spans="1:7" x14ac:dyDescent="0.25">
      <c r="A27318" s="2">
        <v>36274</v>
      </c>
      <c r="B27318" s="3" t="s">
        <v>29282</v>
      </c>
      <c r="C27318" s="2" t="s">
        <v>123</v>
      </c>
      <c r="D27318" s="2" t="s">
        <v>42081</v>
      </c>
      <c r="E27318" s="2"/>
      <c r="F27318" s="3">
        <v>10.9</v>
      </c>
      <c r="G27318" s="156"/>
    </row>
    <row r="27319" spans="1:7" x14ac:dyDescent="0.25">
      <c r="A27319" s="2">
        <v>36278</v>
      </c>
      <c r="B27319" s="3" t="s">
        <v>29283</v>
      </c>
      <c r="C27319" s="2" t="s">
        <v>123</v>
      </c>
      <c r="D27319" s="2" t="s">
        <v>42080</v>
      </c>
      <c r="E27319" s="2"/>
      <c r="F27319" s="3">
        <v>14.78</v>
      </c>
      <c r="G27319" s="156"/>
    </row>
    <row r="27320" spans="1:7" x14ac:dyDescent="0.25">
      <c r="A27320" s="2">
        <v>38977</v>
      </c>
      <c r="B27320" s="3" t="s">
        <v>29284</v>
      </c>
      <c r="C27320" s="2" t="s">
        <v>123</v>
      </c>
      <c r="D27320" s="2" t="s">
        <v>42080</v>
      </c>
      <c r="E27320" s="2"/>
      <c r="F27320" s="3">
        <v>144.6</v>
      </c>
      <c r="G27320" s="156"/>
    </row>
    <row r="27321" spans="1:7" x14ac:dyDescent="0.25">
      <c r="A27321" s="2">
        <v>38971</v>
      </c>
      <c r="B27321" s="3" t="s">
        <v>29285</v>
      </c>
      <c r="C27321" s="2" t="s">
        <v>123</v>
      </c>
      <c r="D27321" s="2" t="s">
        <v>42080</v>
      </c>
      <c r="E27321" s="2"/>
      <c r="F27321" s="3">
        <v>12.13</v>
      </c>
      <c r="G27321" s="156"/>
    </row>
    <row r="27322" spans="1:7" x14ac:dyDescent="0.25">
      <c r="A27322" s="2">
        <v>38972</v>
      </c>
      <c r="B27322" s="3" t="s">
        <v>29286</v>
      </c>
      <c r="C27322" s="2" t="s">
        <v>123</v>
      </c>
      <c r="D27322" s="2" t="s">
        <v>42080</v>
      </c>
      <c r="E27322" s="2"/>
      <c r="F27322" s="3">
        <v>16.36</v>
      </c>
      <c r="G27322" s="156"/>
    </row>
    <row r="27323" spans="1:7" x14ac:dyDescent="0.25">
      <c r="A27323" s="2">
        <v>38973</v>
      </c>
      <c r="B27323" s="3" t="s">
        <v>29287</v>
      </c>
      <c r="C27323" s="2" t="s">
        <v>123</v>
      </c>
      <c r="D27323" s="2" t="s">
        <v>42080</v>
      </c>
      <c r="E27323" s="2"/>
      <c r="F27323" s="3">
        <v>27.04</v>
      </c>
      <c r="G27323" s="156"/>
    </row>
    <row r="27324" spans="1:7" x14ac:dyDescent="0.25">
      <c r="A27324" s="2">
        <v>38974</v>
      </c>
      <c r="B27324" s="3" t="s">
        <v>29288</v>
      </c>
      <c r="C27324" s="2" t="s">
        <v>123</v>
      </c>
      <c r="D27324" s="2" t="s">
        <v>42080</v>
      </c>
      <c r="E27324" s="2"/>
      <c r="F27324" s="3">
        <v>43.9</v>
      </c>
      <c r="G27324" s="156"/>
    </row>
    <row r="27325" spans="1:7" x14ac:dyDescent="0.25">
      <c r="A27325" s="2">
        <v>38975</v>
      </c>
      <c r="B27325" s="3" t="s">
        <v>29289</v>
      </c>
      <c r="C27325" s="2" t="s">
        <v>123</v>
      </c>
      <c r="D27325" s="2" t="s">
        <v>42080</v>
      </c>
      <c r="E27325" s="2"/>
      <c r="F27325" s="3">
        <v>56.3</v>
      </c>
      <c r="G27325" s="156"/>
    </row>
    <row r="27326" spans="1:7" x14ac:dyDescent="0.25">
      <c r="A27326" s="2">
        <v>38976</v>
      </c>
      <c r="B27326" s="3" t="s">
        <v>29290</v>
      </c>
      <c r="C27326" s="2" t="s">
        <v>123</v>
      </c>
      <c r="D27326" s="2" t="s">
        <v>42080</v>
      </c>
      <c r="E27326" s="2"/>
      <c r="F27326" s="3">
        <v>96.78</v>
      </c>
      <c r="G27326" s="156"/>
    </row>
    <row r="27327" spans="1:7" x14ac:dyDescent="0.25">
      <c r="A27327" s="2">
        <v>44176</v>
      </c>
      <c r="B27327" s="3" t="s">
        <v>29291</v>
      </c>
      <c r="C27327" s="2" t="s">
        <v>123</v>
      </c>
      <c r="D27327" s="2" t="s">
        <v>42080</v>
      </c>
      <c r="E27327" s="2"/>
      <c r="F27327" s="3">
        <v>22.24</v>
      </c>
      <c r="G27327" s="156"/>
    </row>
    <row r="27328" spans="1:7" x14ac:dyDescent="0.25">
      <c r="A27328" s="2">
        <v>38986</v>
      </c>
      <c r="B27328" s="3" t="s">
        <v>29292</v>
      </c>
      <c r="C27328" s="2" t="s">
        <v>123</v>
      </c>
      <c r="D27328" s="2" t="s">
        <v>42080</v>
      </c>
      <c r="E27328" s="2"/>
      <c r="F27328" s="3">
        <v>292.14999999999998</v>
      </c>
      <c r="G27328" s="156"/>
    </row>
    <row r="27329" spans="1:7" x14ac:dyDescent="0.25">
      <c r="A27329" s="2">
        <v>38978</v>
      </c>
      <c r="B27329" s="3" t="s">
        <v>29293</v>
      </c>
      <c r="C27329" s="2" t="s">
        <v>123</v>
      </c>
      <c r="D27329" s="2" t="s">
        <v>42080</v>
      </c>
      <c r="E27329" s="2"/>
      <c r="F27329" s="3">
        <v>11.98</v>
      </c>
      <c r="G27329" s="156"/>
    </row>
    <row r="27330" spans="1:7" x14ac:dyDescent="0.25">
      <c r="A27330" s="2">
        <v>38979</v>
      </c>
      <c r="B27330" s="3" t="s">
        <v>29294</v>
      </c>
      <c r="C27330" s="2" t="s">
        <v>123</v>
      </c>
      <c r="D27330" s="2" t="s">
        <v>42080</v>
      </c>
      <c r="E27330" s="2"/>
      <c r="F27330" s="3">
        <v>16.57</v>
      </c>
      <c r="G27330" s="156"/>
    </row>
    <row r="27331" spans="1:7" x14ac:dyDescent="0.25">
      <c r="A27331" s="2">
        <v>38980</v>
      </c>
      <c r="B27331" s="3" t="s">
        <v>29295</v>
      </c>
      <c r="C27331" s="2" t="s">
        <v>123</v>
      </c>
      <c r="D27331" s="2" t="s">
        <v>42080</v>
      </c>
      <c r="E27331" s="2"/>
      <c r="F27331" s="3">
        <v>22.17</v>
      </c>
      <c r="G27331" s="156"/>
    </row>
    <row r="27332" spans="1:7" x14ac:dyDescent="0.25">
      <c r="A27332" s="2">
        <v>38981</v>
      </c>
      <c r="B27332" s="3" t="s">
        <v>29296</v>
      </c>
      <c r="C27332" s="2" t="s">
        <v>123</v>
      </c>
      <c r="D27332" s="2" t="s">
        <v>42080</v>
      </c>
      <c r="E27332" s="2"/>
      <c r="F27332" s="3">
        <v>32</v>
      </c>
      <c r="G27332" s="156"/>
    </row>
    <row r="27333" spans="1:7" x14ac:dyDescent="0.25">
      <c r="A27333" s="2">
        <v>38982</v>
      </c>
      <c r="B27333" s="3" t="s">
        <v>29297</v>
      </c>
      <c r="C27333" s="2" t="s">
        <v>123</v>
      </c>
      <c r="D27333" s="2" t="s">
        <v>42080</v>
      </c>
      <c r="E27333" s="2"/>
      <c r="F27333" s="3">
        <v>50.56</v>
      </c>
      <c r="G27333" s="156"/>
    </row>
    <row r="27334" spans="1:7" x14ac:dyDescent="0.25">
      <c r="A27334" s="2">
        <v>38983</v>
      </c>
      <c r="B27334" s="3" t="s">
        <v>29298</v>
      </c>
      <c r="C27334" s="2" t="s">
        <v>123</v>
      </c>
      <c r="D27334" s="2" t="s">
        <v>42080</v>
      </c>
      <c r="E27334" s="2"/>
      <c r="F27334" s="3">
        <v>88.96</v>
      </c>
      <c r="G27334" s="156"/>
    </row>
    <row r="27335" spans="1:7" x14ac:dyDescent="0.25">
      <c r="A27335" s="2">
        <v>38984</v>
      </c>
      <c r="B27335" s="3" t="s">
        <v>29299</v>
      </c>
      <c r="C27335" s="2" t="s">
        <v>123</v>
      </c>
      <c r="D27335" s="2" t="s">
        <v>42080</v>
      </c>
      <c r="E27335" s="2"/>
      <c r="F27335" s="3">
        <v>122.29</v>
      </c>
      <c r="G27335" s="156"/>
    </row>
    <row r="27336" spans="1:7" x14ac:dyDescent="0.25">
      <c r="A27336" s="2">
        <v>38985</v>
      </c>
      <c r="B27336" s="3" t="s">
        <v>29300</v>
      </c>
      <c r="C27336" s="2" t="s">
        <v>123</v>
      </c>
      <c r="D27336" s="2" t="s">
        <v>42080</v>
      </c>
      <c r="E27336" s="2"/>
      <c r="F27336" s="3">
        <v>210.24</v>
      </c>
      <c r="G27336" s="156"/>
    </row>
    <row r="27337" spans="1:7" x14ac:dyDescent="0.25">
      <c r="A27337" s="2">
        <v>38032</v>
      </c>
      <c r="B27337" s="3" t="s">
        <v>29301</v>
      </c>
      <c r="C27337" s="2" t="s">
        <v>123</v>
      </c>
      <c r="D27337" s="2" t="s">
        <v>42080</v>
      </c>
      <c r="E27337" s="2"/>
      <c r="F27337" s="3">
        <v>70.81</v>
      </c>
      <c r="G27337" s="156"/>
    </row>
    <row r="27338" spans="1:7" x14ac:dyDescent="0.25">
      <c r="A27338" s="2">
        <v>38033</v>
      </c>
      <c r="B27338" s="3" t="s">
        <v>29302</v>
      </c>
      <c r="C27338" s="2" t="s">
        <v>123</v>
      </c>
      <c r="D27338" s="2" t="s">
        <v>42080</v>
      </c>
      <c r="E27338" s="2"/>
      <c r="F27338" s="3">
        <v>120.37</v>
      </c>
      <c r="G27338" s="156"/>
    </row>
    <row r="27339" spans="1:7" x14ac:dyDescent="0.25">
      <c r="A27339" s="2">
        <v>38034</v>
      </c>
      <c r="B27339" s="3" t="s">
        <v>29303</v>
      </c>
      <c r="C27339" s="2" t="s">
        <v>123</v>
      </c>
      <c r="D27339" s="2" t="s">
        <v>42080</v>
      </c>
      <c r="E27339" s="2"/>
      <c r="F27339" s="3">
        <v>188.55</v>
      </c>
      <c r="G27339" s="156"/>
    </row>
    <row r="27340" spans="1:7" x14ac:dyDescent="0.25">
      <c r="A27340" s="2">
        <v>38035</v>
      </c>
      <c r="B27340" s="3" t="s">
        <v>29304</v>
      </c>
      <c r="C27340" s="2" t="s">
        <v>123</v>
      </c>
      <c r="D27340" s="2" t="s">
        <v>42080</v>
      </c>
      <c r="E27340" s="2"/>
      <c r="F27340" s="3">
        <v>277.39</v>
      </c>
      <c r="G27340" s="156"/>
    </row>
    <row r="27341" spans="1:7" x14ac:dyDescent="0.25">
      <c r="A27341" s="2">
        <v>38036</v>
      </c>
      <c r="B27341" s="3" t="s">
        <v>29305</v>
      </c>
      <c r="C27341" s="2" t="s">
        <v>123</v>
      </c>
      <c r="D27341" s="2" t="s">
        <v>42080</v>
      </c>
      <c r="E27341" s="2"/>
      <c r="F27341" s="3">
        <v>373.68</v>
      </c>
      <c r="G27341" s="156"/>
    </row>
    <row r="27342" spans="1:7" x14ac:dyDescent="0.25">
      <c r="A27342" s="2">
        <v>38037</v>
      </c>
      <c r="B27342" s="3" t="s">
        <v>29306</v>
      </c>
      <c r="C27342" s="2" t="s">
        <v>123</v>
      </c>
      <c r="D27342" s="2" t="s">
        <v>42080</v>
      </c>
      <c r="E27342" s="2"/>
      <c r="F27342" s="3">
        <v>493.58</v>
      </c>
      <c r="G27342" s="156"/>
    </row>
    <row r="27343" spans="1:7" x14ac:dyDescent="0.25">
      <c r="A27343" s="2">
        <v>9850</v>
      </c>
      <c r="B27343" s="3" t="s">
        <v>29307</v>
      </c>
      <c r="C27343" s="2" t="s">
        <v>123</v>
      </c>
      <c r="D27343" s="2" t="s">
        <v>42081</v>
      </c>
      <c r="E27343" s="2"/>
      <c r="F27343" s="3">
        <v>147.75</v>
      </c>
      <c r="G27343" s="156"/>
    </row>
    <row r="27344" spans="1:7" x14ac:dyDescent="0.25">
      <c r="A27344" s="2">
        <v>9853</v>
      </c>
      <c r="B27344" s="3" t="s">
        <v>29308</v>
      </c>
      <c r="C27344" s="2" t="s">
        <v>123</v>
      </c>
      <c r="D27344" s="2" t="s">
        <v>42080</v>
      </c>
      <c r="E27344" s="2"/>
      <c r="F27344" s="3">
        <v>262.74</v>
      </c>
      <c r="G27344" s="156"/>
    </row>
    <row r="27345" spans="1:7" x14ac:dyDescent="0.25">
      <c r="A27345" s="2">
        <v>9854</v>
      </c>
      <c r="B27345" s="3" t="s">
        <v>29309</v>
      </c>
      <c r="C27345" s="2" t="s">
        <v>123</v>
      </c>
      <c r="D27345" s="2" t="s">
        <v>42080</v>
      </c>
      <c r="E27345" s="2"/>
      <c r="F27345" s="3">
        <v>115.12</v>
      </c>
      <c r="G27345" s="156"/>
    </row>
    <row r="27346" spans="1:7" x14ac:dyDescent="0.25">
      <c r="A27346" s="2">
        <v>9851</v>
      </c>
      <c r="B27346" s="3" t="s">
        <v>29310</v>
      </c>
      <c r="C27346" s="2" t="s">
        <v>123</v>
      </c>
      <c r="D27346" s="2" t="s">
        <v>42080</v>
      </c>
      <c r="E27346" s="2"/>
      <c r="F27346" s="3">
        <v>199.62</v>
      </c>
      <c r="G27346" s="156"/>
    </row>
    <row r="27347" spans="1:7" x14ac:dyDescent="0.25">
      <c r="A27347" s="2">
        <v>9825</v>
      </c>
      <c r="B27347" s="3" t="s">
        <v>29311</v>
      </c>
      <c r="C27347" s="2" t="s">
        <v>123</v>
      </c>
      <c r="D27347" s="2" t="s">
        <v>42080</v>
      </c>
      <c r="E27347" s="2"/>
      <c r="F27347" s="3">
        <v>57.74</v>
      </c>
      <c r="G27347" s="156"/>
    </row>
    <row r="27348" spans="1:7" x14ac:dyDescent="0.25">
      <c r="A27348" s="2">
        <v>9828</v>
      </c>
      <c r="B27348" s="3" t="s">
        <v>29312</v>
      </c>
      <c r="C27348" s="2" t="s">
        <v>123</v>
      </c>
      <c r="D27348" s="2" t="s">
        <v>42080</v>
      </c>
      <c r="E27348" s="2"/>
      <c r="F27348" s="3">
        <v>155.38</v>
      </c>
      <c r="G27348" s="156"/>
    </row>
    <row r="27349" spans="1:7" x14ac:dyDescent="0.25">
      <c r="A27349" s="2">
        <v>9829</v>
      </c>
      <c r="B27349" s="3" t="s">
        <v>29313</v>
      </c>
      <c r="C27349" s="2" t="s">
        <v>123</v>
      </c>
      <c r="D27349" s="2" t="s">
        <v>42080</v>
      </c>
      <c r="E27349" s="2"/>
      <c r="F27349" s="3">
        <v>263.32</v>
      </c>
      <c r="G27349" s="156"/>
    </row>
    <row r="27350" spans="1:7" x14ac:dyDescent="0.25">
      <c r="A27350" s="2">
        <v>9826</v>
      </c>
      <c r="B27350" s="3" t="s">
        <v>29314</v>
      </c>
      <c r="C27350" s="2" t="s">
        <v>123</v>
      </c>
      <c r="D27350" s="2" t="s">
        <v>42080</v>
      </c>
      <c r="E27350" s="2"/>
      <c r="F27350" s="3">
        <v>400.87</v>
      </c>
      <c r="G27350" s="156"/>
    </row>
    <row r="27351" spans="1:7" x14ac:dyDescent="0.25">
      <c r="A27351" s="2">
        <v>9827</v>
      </c>
      <c r="B27351" s="3" t="s">
        <v>29315</v>
      </c>
      <c r="C27351" s="2" t="s">
        <v>123</v>
      </c>
      <c r="D27351" s="2" t="s">
        <v>42080</v>
      </c>
      <c r="E27351" s="2"/>
      <c r="F27351" s="3">
        <v>569.24</v>
      </c>
      <c r="G27351" s="156"/>
    </row>
    <row r="27352" spans="1:7" x14ac:dyDescent="0.25">
      <c r="A27352" s="2">
        <v>36374</v>
      </c>
      <c r="B27352" s="3" t="s">
        <v>29316</v>
      </c>
      <c r="C27352" s="2" t="s">
        <v>123</v>
      </c>
      <c r="D27352" s="2" t="s">
        <v>42080</v>
      </c>
      <c r="E27352" s="2"/>
      <c r="F27352" s="3">
        <v>69.2</v>
      </c>
      <c r="G27352" s="156"/>
    </row>
    <row r="27353" spans="1:7" x14ac:dyDescent="0.25">
      <c r="A27353" s="2">
        <v>36084</v>
      </c>
      <c r="B27353" s="3" t="s">
        <v>29317</v>
      </c>
      <c r="C27353" s="2" t="s">
        <v>123</v>
      </c>
      <c r="D27353" s="2" t="s">
        <v>42081</v>
      </c>
      <c r="E27353" s="2"/>
      <c r="F27353" s="3">
        <v>20.5</v>
      </c>
      <c r="G27353" s="156"/>
    </row>
    <row r="27354" spans="1:7" x14ac:dyDescent="0.25">
      <c r="A27354" s="2">
        <v>36373</v>
      </c>
      <c r="B27354" s="3" t="s">
        <v>29318</v>
      </c>
      <c r="C27354" s="2" t="s">
        <v>123</v>
      </c>
      <c r="D27354" s="2" t="s">
        <v>42080</v>
      </c>
      <c r="E27354" s="2"/>
      <c r="F27354" s="3">
        <v>42.57</v>
      </c>
      <c r="G27354" s="156"/>
    </row>
    <row r="27355" spans="1:7" x14ac:dyDescent="0.25">
      <c r="A27355" s="2">
        <v>36377</v>
      </c>
      <c r="B27355" s="3" t="s">
        <v>29319</v>
      </c>
      <c r="C27355" s="2" t="s">
        <v>123</v>
      </c>
      <c r="D27355" s="2" t="s">
        <v>42080</v>
      </c>
      <c r="E27355" s="2"/>
      <c r="F27355" s="3">
        <v>83.01</v>
      </c>
      <c r="G27355" s="156"/>
    </row>
    <row r="27356" spans="1:7" x14ac:dyDescent="0.25">
      <c r="A27356" s="2">
        <v>36375</v>
      </c>
      <c r="B27356" s="3" t="s">
        <v>29320</v>
      </c>
      <c r="C27356" s="2" t="s">
        <v>123</v>
      </c>
      <c r="D27356" s="2" t="s">
        <v>42080</v>
      </c>
      <c r="E27356" s="2"/>
      <c r="F27356" s="3">
        <v>25.3</v>
      </c>
      <c r="G27356" s="156"/>
    </row>
    <row r="27357" spans="1:7" x14ac:dyDescent="0.25">
      <c r="A27357" s="2">
        <v>36376</v>
      </c>
      <c r="B27357" s="3" t="s">
        <v>29321</v>
      </c>
      <c r="C27357" s="2" t="s">
        <v>123</v>
      </c>
      <c r="D27357" s="2" t="s">
        <v>42080</v>
      </c>
      <c r="E27357" s="2"/>
      <c r="F27357" s="3">
        <v>49.68</v>
      </c>
      <c r="G27357" s="156"/>
    </row>
    <row r="27358" spans="1:7" x14ac:dyDescent="0.25">
      <c r="A27358" s="2">
        <v>36380</v>
      </c>
      <c r="B27358" s="3" t="s">
        <v>29322</v>
      </c>
      <c r="C27358" s="2" t="s">
        <v>123</v>
      </c>
      <c r="D27358" s="2" t="s">
        <v>42080</v>
      </c>
      <c r="E27358" s="2"/>
      <c r="F27358" s="3">
        <v>103.79</v>
      </c>
      <c r="G27358" s="156"/>
    </row>
    <row r="27359" spans="1:7" x14ac:dyDescent="0.25">
      <c r="A27359" s="2">
        <v>36378</v>
      </c>
      <c r="B27359" s="3" t="s">
        <v>29323</v>
      </c>
      <c r="C27359" s="2" t="s">
        <v>123</v>
      </c>
      <c r="D27359" s="2" t="s">
        <v>42080</v>
      </c>
      <c r="E27359" s="2"/>
      <c r="F27359" s="3">
        <v>31.1</v>
      </c>
      <c r="G27359" s="156"/>
    </row>
    <row r="27360" spans="1:7" x14ac:dyDescent="0.25">
      <c r="A27360" s="2">
        <v>36379</v>
      </c>
      <c r="B27360" s="3" t="s">
        <v>29324</v>
      </c>
      <c r="C27360" s="2" t="s">
        <v>123</v>
      </c>
      <c r="D27360" s="2" t="s">
        <v>42080</v>
      </c>
      <c r="E27360" s="2"/>
      <c r="F27360" s="3">
        <v>62.69</v>
      </c>
      <c r="G27360" s="156"/>
    </row>
    <row r="27361" spans="1:7" x14ac:dyDescent="0.25">
      <c r="A27361" s="2">
        <v>9859</v>
      </c>
      <c r="B27361" s="3" t="s">
        <v>29325</v>
      </c>
      <c r="C27361" s="2" t="s">
        <v>123</v>
      </c>
      <c r="D27361" s="2" t="s">
        <v>42080</v>
      </c>
      <c r="E27361" s="2"/>
      <c r="F27361" s="3">
        <v>11.92</v>
      </c>
      <c r="G27361" s="156"/>
    </row>
    <row r="27362" spans="1:7" x14ac:dyDescent="0.25">
      <c r="A27362" s="2">
        <v>9836</v>
      </c>
      <c r="B27362" s="3" t="s">
        <v>29326</v>
      </c>
      <c r="C27362" s="2" t="s">
        <v>123</v>
      </c>
      <c r="D27362" s="2" t="s">
        <v>42081</v>
      </c>
      <c r="E27362" s="2"/>
      <c r="F27362" s="3">
        <v>17.920000000000002</v>
      </c>
      <c r="G27362" s="156"/>
    </row>
    <row r="27363" spans="1:7" x14ac:dyDescent="0.25">
      <c r="A27363" s="2">
        <v>20065</v>
      </c>
      <c r="B27363" s="3" t="s">
        <v>29327</v>
      </c>
      <c r="C27363" s="2" t="s">
        <v>123</v>
      </c>
      <c r="D27363" s="2" t="s">
        <v>42080</v>
      </c>
      <c r="E27363" s="2"/>
      <c r="F27363" s="3">
        <v>46.84</v>
      </c>
      <c r="G27363" s="156"/>
    </row>
    <row r="27364" spans="1:7" x14ac:dyDescent="0.25">
      <c r="A27364" s="2">
        <v>9835</v>
      </c>
      <c r="B27364" s="3" t="s">
        <v>29328</v>
      </c>
      <c r="C27364" s="2" t="s">
        <v>123</v>
      </c>
      <c r="D27364" s="2" t="s">
        <v>42080</v>
      </c>
      <c r="E27364" s="2"/>
      <c r="F27364" s="3">
        <v>7.83</v>
      </c>
      <c r="G27364" s="156"/>
    </row>
    <row r="27365" spans="1:7" x14ac:dyDescent="0.25">
      <c r="A27365" s="2">
        <v>9838</v>
      </c>
      <c r="B27365" s="3" t="s">
        <v>29329</v>
      </c>
      <c r="C27365" s="2" t="s">
        <v>123</v>
      </c>
      <c r="D27365" s="2" t="s">
        <v>42080</v>
      </c>
      <c r="E27365" s="2"/>
      <c r="F27365" s="3">
        <v>12.93</v>
      </c>
      <c r="G27365" s="156"/>
    </row>
    <row r="27366" spans="1:7" x14ac:dyDescent="0.25">
      <c r="A27366" s="2">
        <v>9837</v>
      </c>
      <c r="B27366" s="3" t="s">
        <v>29330</v>
      </c>
      <c r="C27366" s="2" t="s">
        <v>123</v>
      </c>
      <c r="D27366" s="2" t="s">
        <v>42080</v>
      </c>
      <c r="E27366" s="2"/>
      <c r="F27366" s="3">
        <v>16.96</v>
      </c>
      <c r="G27366" s="156"/>
    </row>
    <row r="27367" spans="1:7" x14ac:dyDescent="0.25">
      <c r="A27367" s="2">
        <v>44315</v>
      </c>
      <c r="B27367" s="3" t="s">
        <v>29331</v>
      </c>
      <c r="C27367" s="2" t="s">
        <v>123</v>
      </c>
      <c r="D27367" s="2" t="s">
        <v>42080</v>
      </c>
      <c r="E27367" s="2"/>
      <c r="F27367" s="3">
        <v>70.16</v>
      </c>
      <c r="G27367" s="156"/>
    </row>
    <row r="27368" spans="1:7" x14ac:dyDescent="0.25">
      <c r="A27368" s="2">
        <v>9862</v>
      </c>
      <c r="B27368" s="3" t="s">
        <v>29332</v>
      </c>
      <c r="C27368" s="2" t="s">
        <v>123</v>
      </c>
      <c r="D27368" s="2" t="s">
        <v>42080</v>
      </c>
      <c r="E27368" s="2"/>
      <c r="F27368" s="3">
        <v>36.74</v>
      </c>
      <c r="G27368" s="156"/>
    </row>
    <row r="27369" spans="1:7" x14ac:dyDescent="0.25">
      <c r="A27369" s="2">
        <v>9861</v>
      </c>
      <c r="B27369" s="3" t="s">
        <v>29333</v>
      </c>
      <c r="C27369" s="2" t="s">
        <v>123</v>
      </c>
      <c r="D27369" s="2" t="s">
        <v>42080</v>
      </c>
      <c r="E27369" s="2"/>
      <c r="F27369" s="3">
        <v>28.86</v>
      </c>
      <c r="G27369" s="156"/>
    </row>
    <row r="27370" spans="1:7" x14ac:dyDescent="0.25">
      <c r="A27370" s="2">
        <v>9866</v>
      </c>
      <c r="B27370" s="3" t="s">
        <v>29334</v>
      </c>
      <c r="C27370" s="2" t="s">
        <v>123</v>
      </c>
      <c r="D27370" s="2" t="s">
        <v>42080</v>
      </c>
      <c r="E27370" s="2"/>
      <c r="F27370" s="3">
        <v>24.9</v>
      </c>
      <c r="G27370" s="156"/>
    </row>
    <row r="27371" spans="1:7" x14ac:dyDescent="0.25">
      <c r="A27371" s="2">
        <v>9856</v>
      </c>
      <c r="B27371" s="3" t="s">
        <v>29335</v>
      </c>
      <c r="C27371" s="2" t="s">
        <v>123</v>
      </c>
      <c r="D27371" s="2" t="s">
        <v>42080</v>
      </c>
      <c r="E27371" s="2"/>
      <c r="F27371" s="3">
        <v>9.31</v>
      </c>
      <c r="G27371" s="156"/>
    </row>
    <row r="27372" spans="1:7" x14ac:dyDescent="0.25">
      <c r="A27372" s="2">
        <v>9863</v>
      </c>
      <c r="B27372" s="3" t="s">
        <v>29336</v>
      </c>
      <c r="C27372" s="2" t="s">
        <v>123</v>
      </c>
      <c r="D27372" s="2" t="s">
        <v>42080</v>
      </c>
      <c r="E27372" s="2"/>
      <c r="F27372" s="3">
        <v>72.040000000000006</v>
      </c>
      <c r="G27372" s="156"/>
    </row>
    <row r="27373" spans="1:7" x14ac:dyDescent="0.25">
      <c r="A27373" s="2">
        <v>9860</v>
      </c>
      <c r="B27373" s="3" t="s">
        <v>29337</v>
      </c>
      <c r="C27373" s="2" t="s">
        <v>123</v>
      </c>
      <c r="D27373" s="2" t="s">
        <v>42080</v>
      </c>
      <c r="E27373" s="2"/>
      <c r="F27373" s="3">
        <v>52.58</v>
      </c>
      <c r="G27373" s="156"/>
    </row>
    <row r="27374" spans="1:7" x14ac:dyDescent="0.25">
      <c r="A27374" s="2">
        <v>9841</v>
      </c>
      <c r="B27374" s="3" t="s">
        <v>29338</v>
      </c>
      <c r="C27374" s="2" t="s">
        <v>123</v>
      </c>
      <c r="D27374" s="2" t="s">
        <v>42080</v>
      </c>
      <c r="E27374" s="2"/>
      <c r="F27374" s="3">
        <v>33.74</v>
      </c>
      <c r="G27374" s="156"/>
    </row>
    <row r="27375" spans="1:7" x14ac:dyDescent="0.25">
      <c r="A27375" s="2">
        <v>9840</v>
      </c>
      <c r="B27375" s="3" t="s">
        <v>29339</v>
      </c>
      <c r="C27375" s="2" t="s">
        <v>123</v>
      </c>
      <c r="D27375" s="2" t="s">
        <v>42080</v>
      </c>
      <c r="E27375" s="2"/>
      <c r="F27375" s="3">
        <v>71.28</v>
      </c>
      <c r="G27375" s="156"/>
    </row>
    <row r="27376" spans="1:7" x14ac:dyDescent="0.25">
      <c r="A27376" s="2">
        <v>20067</v>
      </c>
      <c r="B27376" s="3" t="s">
        <v>29340</v>
      </c>
      <c r="C27376" s="2" t="s">
        <v>123</v>
      </c>
      <c r="D27376" s="2" t="s">
        <v>42080</v>
      </c>
      <c r="E27376" s="2"/>
      <c r="F27376" s="3">
        <v>10.94</v>
      </c>
      <c r="G27376" s="156"/>
    </row>
    <row r="27377" spans="1:7" x14ac:dyDescent="0.25">
      <c r="A27377" s="2">
        <v>20068</v>
      </c>
      <c r="B27377" s="3" t="s">
        <v>29341</v>
      </c>
      <c r="C27377" s="2" t="s">
        <v>123</v>
      </c>
      <c r="D27377" s="2" t="s">
        <v>42080</v>
      </c>
      <c r="E27377" s="2"/>
      <c r="F27377" s="3">
        <v>15.41</v>
      </c>
      <c r="G27377" s="156"/>
    </row>
    <row r="27378" spans="1:7" x14ac:dyDescent="0.25">
      <c r="A27378" s="2">
        <v>9839</v>
      </c>
      <c r="B27378" s="3" t="s">
        <v>29342</v>
      </c>
      <c r="C27378" s="2" t="s">
        <v>123</v>
      </c>
      <c r="D27378" s="2" t="s">
        <v>42080</v>
      </c>
      <c r="E27378" s="2"/>
      <c r="F27378" s="3">
        <v>27.95</v>
      </c>
      <c r="G27378" s="156"/>
    </row>
    <row r="27379" spans="1:7" x14ac:dyDescent="0.25">
      <c r="A27379" s="2">
        <v>9870</v>
      </c>
      <c r="B27379" s="3" t="s">
        <v>29343</v>
      </c>
      <c r="C27379" s="2" t="s">
        <v>123</v>
      </c>
      <c r="D27379" s="2" t="s">
        <v>42080</v>
      </c>
      <c r="E27379" s="2"/>
      <c r="F27379" s="3">
        <v>107.43</v>
      </c>
      <c r="G27379" s="156"/>
    </row>
    <row r="27380" spans="1:7" x14ac:dyDescent="0.25">
      <c r="A27380" s="2">
        <v>9867</v>
      </c>
      <c r="B27380" s="3" t="s">
        <v>29344</v>
      </c>
      <c r="C27380" s="2" t="s">
        <v>123</v>
      </c>
      <c r="D27380" s="2" t="s">
        <v>42080</v>
      </c>
      <c r="E27380" s="2"/>
      <c r="F27380" s="3">
        <v>4.32</v>
      </c>
      <c r="G27380" s="156"/>
    </row>
    <row r="27381" spans="1:7" x14ac:dyDescent="0.25">
      <c r="A27381" s="2">
        <v>9868</v>
      </c>
      <c r="B27381" s="3" t="s">
        <v>29345</v>
      </c>
      <c r="C27381" s="2" t="s">
        <v>123</v>
      </c>
      <c r="D27381" s="2" t="s">
        <v>42081</v>
      </c>
      <c r="E27381" s="2"/>
      <c r="F27381" s="3">
        <v>4.87</v>
      </c>
      <c r="G27381" s="156"/>
    </row>
    <row r="27382" spans="1:7" x14ac:dyDescent="0.25">
      <c r="A27382" s="2">
        <v>9869</v>
      </c>
      <c r="B27382" s="3" t="s">
        <v>29346</v>
      </c>
      <c r="C27382" s="2" t="s">
        <v>123</v>
      </c>
      <c r="D27382" s="2" t="s">
        <v>42080</v>
      </c>
      <c r="E27382" s="2"/>
      <c r="F27382" s="3">
        <v>10.51</v>
      </c>
      <c r="G27382" s="156"/>
    </row>
    <row r="27383" spans="1:7" x14ac:dyDescent="0.25">
      <c r="A27383" s="2">
        <v>9874</v>
      </c>
      <c r="B27383" s="3" t="s">
        <v>29347</v>
      </c>
      <c r="C27383" s="2" t="s">
        <v>123</v>
      </c>
      <c r="D27383" s="2" t="s">
        <v>42080</v>
      </c>
      <c r="E27383" s="2"/>
      <c r="F27383" s="3">
        <v>16.5</v>
      </c>
      <c r="G27383" s="156"/>
    </row>
    <row r="27384" spans="1:7" x14ac:dyDescent="0.25">
      <c r="A27384" s="2">
        <v>9875</v>
      </c>
      <c r="B27384" s="3" t="s">
        <v>29348</v>
      </c>
      <c r="C27384" s="2" t="s">
        <v>123</v>
      </c>
      <c r="D27384" s="2" t="s">
        <v>42080</v>
      </c>
      <c r="E27384" s="2"/>
      <c r="F27384" s="3">
        <v>18.100000000000001</v>
      </c>
      <c r="G27384" s="156"/>
    </row>
    <row r="27385" spans="1:7" x14ac:dyDescent="0.25">
      <c r="A27385" s="2">
        <v>9873</v>
      </c>
      <c r="B27385" s="3" t="s">
        <v>29349</v>
      </c>
      <c r="C27385" s="2" t="s">
        <v>123</v>
      </c>
      <c r="D27385" s="2" t="s">
        <v>42080</v>
      </c>
      <c r="E27385" s="2"/>
      <c r="F27385" s="3">
        <v>29.78</v>
      </c>
      <c r="G27385" s="156"/>
    </row>
    <row r="27386" spans="1:7" x14ac:dyDescent="0.25">
      <c r="A27386" s="2">
        <v>9871</v>
      </c>
      <c r="B27386" s="3" t="s">
        <v>29350</v>
      </c>
      <c r="C27386" s="2" t="s">
        <v>123</v>
      </c>
      <c r="D27386" s="2" t="s">
        <v>42080</v>
      </c>
      <c r="E27386" s="2"/>
      <c r="F27386" s="3">
        <v>49.35</v>
      </c>
      <c r="G27386" s="156"/>
    </row>
    <row r="27387" spans="1:7" x14ac:dyDescent="0.25">
      <c r="A27387" s="2">
        <v>9872</v>
      </c>
      <c r="B27387" s="3" t="s">
        <v>29351</v>
      </c>
      <c r="C27387" s="2" t="s">
        <v>123</v>
      </c>
      <c r="D27387" s="2" t="s">
        <v>42080</v>
      </c>
      <c r="E27387" s="2"/>
      <c r="F27387" s="3">
        <v>68.650000000000006</v>
      </c>
      <c r="G27387" s="156"/>
    </row>
    <row r="27388" spans="1:7" x14ac:dyDescent="0.25">
      <c r="A27388" s="2">
        <v>12425</v>
      </c>
      <c r="B27388" s="3" t="s">
        <v>29352</v>
      </c>
      <c r="C27388" s="2" t="s">
        <v>13</v>
      </c>
      <c r="D27388" s="2" t="s">
        <v>42080</v>
      </c>
      <c r="E27388" s="2"/>
      <c r="F27388" s="3">
        <v>65.040000000000006</v>
      </c>
      <c r="G27388" s="156"/>
    </row>
    <row r="27389" spans="1:7" x14ac:dyDescent="0.25">
      <c r="A27389" s="2">
        <v>12426</v>
      </c>
      <c r="B27389" s="3" t="s">
        <v>29353</v>
      </c>
      <c r="C27389" s="2" t="s">
        <v>13</v>
      </c>
      <c r="D27389" s="2" t="s">
        <v>42080</v>
      </c>
      <c r="E27389" s="2"/>
      <c r="F27389" s="3">
        <v>47.34</v>
      </c>
      <c r="G27389" s="156"/>
    </row>
    <row r="27390" spans="1:7" x14ac:dyDescent="0.25">
      <c r="A27390" s="2">
        <v>12427</v>
      </c>
      <c r="B27390" s="3" t="s">
        <v>29354</v>
      </c>
      <c r="C27390" s="2" t="s">
        <v>13</v>
      </c>
      <c r="D27390" s="2" t="s">
        <v>42080</v>
      </c>
      <c r="E27390" s="2"/>
      <c r="F27390" s="3">
        <v>269.95999999999998</v>
      </c>
      <c r="G27390" s="156"/>
    </row>
    <row r="27391" spans="1:7" x14ac:dyDescent="0.25">
      <c r="A27391" s="2">
        <v>12428</v>
      </c>
      <c r="B27391" s="3" t="s">
        <v>29355</v>
      </c>
      <c r="C27391" s="2" t="s">
        <v>13</v>
      </c>
      <c r="D27391" s="2" t="s">
        <v>42080</v>
      </c>
      <c r="E27391" s="2"/>
      <c r="F27391" s="3">
        <v>173.27</v>
      </c>
      <c r="G27391" s="156"/>
    </row>
    <row r="27392" spans="1:7" x14ac:dyDescent="0.25">
      <c r="A27392" s="2">
        <v>12429</v>
      </c>
      <c r="B27392" s="3" t="s">
        <v>29356</v>
      </c>
      <c r="C27392" s="2" t="s">
        <v>13</v>
      </c>
      <c r="D27392" s="2" t="s">
        <v>42080</v>
      </c>
      <c r="E27392" s="2"/>
      <c r="F27392" s="3">
        <v>436.53</v>
      </c>
      <c r="G27392" s="156"/>
    </row>
    <row r="27393" spans="1:7" x14ac:dyDescent="0.25">
      <c r="A27393" s="2">
        <v>12430</v>
      </c>
      <c r="B27393" s="3" t="s">
        <v>29357</v>
      </c>
      <c r="C27393" s="2" t="s">
        <v>13</v>
      </c>
      <c r="D27393" s="2" t="s">
        <v>42080</v>
      </c>
      <c r="E27393" s="2"/>
      <c r="F27393" s="3">
        <v>58.04</v>
      </c>
      <c r="G27393" s="156"/>
    </row>
    <row r="27394" spans="1:7" x14ac:dyDescent="0.25">
      <c r="A27394" s="2">
        <v>12431</v>
      </c>
      <c r="B27394" s="3" t="s">
        <v>29358</v>
      </c>
      <c r="C27394" s="2" t="s">
        <v>13</v>
      </c>
      <c r="D27394" s="2" t="s">
        <v>42080</v>
      </c>
      <c r="E27394" s="2"/>
      <c r="F27394" s="3">
        <v>742.89</v>
      </c>
      <c r="G27394" s="156"/>
    </row>
    <row r="27395" spans="1:7" x14ac:dyDescent="0.25">
      <c r="A27395" s="2">
        <v>12432</v>
      </c>
      <c r="B27395" s="3" t="s">
        <v>29359</v>
      </c>
      <c r="C27395" s="2" t="s">
        <v>13</v>
      </c>
      <c r="D27395" s="2" t="s">
        <v>42080</v>
      </c>
      <c r="E27395" s="2"/>
      <c r="F27395" s="3">
        <v>152.79</v>
      </c>
      <c r="G27395" s="156"/>
    </row>
    <row r="27396" spans="1:7" x14ac:dyDescent="0.25">
      <c r="A27396" s="2">
        <v>12433</v>
      </c>
      <c r="B27396" s="3" t="s">
        <v>29360</v>
      </c>
      <c r="C27396" s="2" t="s">
        <v>13</v>
      </c>
      <c r="D27396" s="2" t="s">
        <v>42080</v>
      </c>
      <c r="E27396" s="2"/>
      <c r="F27396" s="3">
        <v>97.27</v>
      </c>
      <c r="G27396" s="156"/>
    </row>
    <row r="27397" spans="1:7" x14ac:dyDescent="0.25">
      <c r="A27397" s="2">
        <v>12434</v>
      </c>
      <c r="B27397" s="3" t="s">
        <v>29361</v>
      </c>
      <c r="C27397" s="2" t="s">
        <v>13</v>
      </c>
      <c r="D27397" s="2" t="s">
        <v>42080</v>
      </c>
      <c r="E27397" s="2"/>
      <c r="F27397" s="3">
        <v>49.79</v>
      </c>
      <c r="G27397" s="156"/>
    </row>
    <row r="27398" spans="1:7" x14ac:dyDescent="0.25">
      <c r="A27398" s="2">
        <v>12435</v>
      </c>
      <c r="B27398" s="3" t="s">
        <v>29362</v>
      </c>
      <c r="C27398" s="2" t="s">
        <v>13</v>
      </c>
      <c r="D27398" s="2" t="s">
        <v>42080</v>
      </c>
      <c r="E27398" s="2"/>
      <c r="F27398" s="3">
        <v>301.02</v>
      </c>
      <c r="G27398" s="156"/>
    </row>
    <row r="27399" spans="1:7" x14ac:dyDescent="0.25">
      <c r="A27399" s="2">
        <v>12437</v>
      </c>
      <c r="B27399" s="3" t="s">
        <v>29363</v>
      </c>
      <c r="C27399" s="2" t="s">
        <v>13</v>
      </c>
      <c r="D27399" s="2" t="s">
        <v>42080</v>
      </c>
      <c r="E27399" s="2"/>
      <c r="F27399" s="3">
        <v>243.11</v>
      </c>
      <c r="G27399" s="156"/>
    </row>
    <row r="27400" spans="1:7" x14ac:dyDescent="0.25">
      <c r="A27400" s="2">
        <v>12438</v>
      </c>
      <c r="B27400" s="3" t="s">
        <v>29364</v>
      </c>
      <c r="C27400" s="2" t="s">
        <v>13</v>
      </c>
      <c r="D27400" s="2" t="s">
        <v>42080</v>
      </c>
      <c r="E27400" s="2"/>
      <c r="F27400" s="3">
        <v>439.96</v>
      </c>
      <c r="G27400" s="156"/>
    </row>
    <row r="27401" spans="1:7" x14ac:dyDescent="0.25">
      <c r="A27401" s="2">
        <v>12439</v>
      </c>
      <c r="B27401" s="3" t="s">
        <v>29365</v>
      </c>
      <c r="C27401" s="2" t="s">
        <v>13</v>
      </c>
      <c r="D27401" s="2" t="s">
        <v>42080</v>
      </c>
      <c r="E27401" s="2"/>
      <c r="F27401" s="3">
        <v>78.03</v>
      </c>
      <c r="G27401" s="156"/>
    </row>
    <row r="27402" spans="1:7" x14ac:dyDescent="0.25">
      <c r="A27402" s="2">
        <v>12436</v>
      </c>
      <c r="B27402" s="3" t="s">
        <v>29366</v>
      </c>
      <c r="C27402" s="2" t="s">
        <v>13</v>
      </c>
      <c r="D27402" s="2" t="s">
        <v>42080</v>
      </c>
      <c r="E27402" s="2"/>
      <c r="F27402" s="3">
        <v>555.76</v>
      </c>
      <c r="G27402" s="156"/>
    </row>
    <row r="27403" spans="1:7" x14ac:dyDescent="0.25">
      <c r="A27403" s="2">
        <v>36357</v>
      </c>
      <c r="B27403" s="3" t="s">
        <v>29367</v>
      </c>
      <c r="C27403" s="2" t="s">
        <v>13</v>
      </c>
      <c r="D27403" s="2" t="s">
        <v>42080</v>
      </c>
      <c r="E27403" s="2"/>
      <c r="F27403" s="3">
        <v>161.34</v>
      </c>
      <c r="G27403" s="156"/>
    </row>
    <row r="27404" spans="1:7" x14ac:dyDescent="0.25">
      <c r="A27404" s="2">
        <v>12424</v>
      </c>
      <c r="B27404" s="3" t="s">
        <v>29368</v>
      </c>
      <c r="C27404" s="2" t="s">
        <v>13</v>
      </c>
      <c r="D27404" s="2" t="s">
        <v>42080</v>
      </c>
      <c r="E27404" s="2"/>
      <c r="F27404" s="3">
        <v>100.14</v>
      </c>
      <c r="G27404" s="156"/>
    </row>
    <row r="27405" spans="1:7" x14ac:dyDescent="0.25">
      <c r="A27405" s="2">
        <v>12440</v>
      </c>
      <c r="B27405" s="3" t="s">
        <v>29369</v>
      </c>
      <c r="C27405" s="2" t="s">
        <v>13</v>
      </c>
      <c r="D27405" s="2" t="s">
        <v>42080</v>
      </c>
      <c r="E27405" s="2"/>
      <c r="F27405" s="3">
        <v>96.8</v>
      </c>
      <c r="G27405" s="156"/>
    </row>
    <row r="27406" spans="1:7" x14ac:dyDescent="0.25">
      <c r="A27406" s="2">
        <v>9884</v>
      </c>
      <c r="B27406" s="3" t="s">
        <v>29370</v>
      </c>
      <c r="C27406" s="2" t="s">
        <v>13</v>
      </c>
      <c r="D27406" s="2" t="s">
        <v>42080</v>
      </c>
      <c r="E27406" s="2"/>
      <c r="F27406" s="3">
        <v>72.2</v>
      </c>
      <c r="G27406" s="156"/>
    </row>
    <row r="27407" spans="1:7" x14ac:dyDescent="0.25">
      <c r="A27407" s="2">
        <v>9888</v>
      </c>
      <c r="B27407" s="3" t="s">
        <v>29371</v>
      </c>
      <c r="C27407" s="2" t="s">
        <v>13</v>
      </c>
      <c r="D27407" s="2" t="s">
        <v>42080</v>
      </c>
      <c r="E27407" s="2"/>
      <c r="F27407" s="3">
        <v>58.01</v>
      </c>
      <c r="G27407" s="156"/>
    </row>
    <row r="27408" spans="1:7" x14ac:dyDescent="0.25">
      <c r="A27408" s="2">
        <v>9886</v>
      </c>
      <c r="B27408" s="3" t="s">
        <v>29372</v>
      </c>
      <c r="C27408" s="2" t="s">
        <v>13</v>
      </c>
      <c r="D27408" s="2" t="s">
        <v>42080</v>
      </c>
      <c r="E27408" s="2"/>
      <c r="F27408" s="3">
        <v>34.67</v>
      </c>
      <c r="G27408" s="156"/>
    </row>
    <row r="27409" spans="1:7" x14ac:dyDescent="0.25">
      <c r="A27409" s="2">
        <v>9883</v>
      </c>
      <c r="B27409" s="3" t="s">
        <v>29373</v>
      </c>
      <c r="C27409" s="2" t="s">
        <v>13</v>
      </c>
      <c r="D27409" s="2" t="s">
        <v>42080</v>
      </c>
      <c r="E27409" s="2"/>
      <c r="F27409" s="3">
        <v>25.31</v>
      </c>
      <c r="G27409" s="156"/>
    </row>
    <row r="27410" spans="1:7" x14ac:dyDescent="0.25">
      <c r="A27410" s="2">
        <v>9889</v>
      </c>
      <c r="B27410" s="3" t="s">
        <v>29374</v>
      </c>
      <c r="C27410" s="2" t="s">
        <v>13</v>
      </c>
      <c r="D27410" s="2" t="s">
        <v>42080</v>
      </c>
      <c r="E27410" s="2"/>
      <c r="F27410" s="3">
        <v>175.66</v>
      </c>
      <c r="G27410" s="156"/>
    </row>
    <row r="27411" spans="1:7" x14ac:dyDescent="0.25">
      <c r="A27411" s="2">
        <v>9887</v>
      </c>
      <c r="B27411" s="3" t="s">
        <v>29375</v>
      </c>
      <c r="C27411" s="2" t="s">
        <v>13</v>
      </c>
      <c r="D27411" s="2" t="s">
        <v>42080</v>
      </c>
      <c r="E27411" s="2"/>
      <c r="F27411" s="3">
        <v>106.17</v>
      </c>
      <c r="G27411" s="156"/>
    </row>
    <row r="27412" spans="1:7" x14ac:dyDescent="0.25">
      <c r="A27412" s="2">
        <v>9890</v>
      </c>
      <c r="B27412" s="3" t="s">
        <v>29376</v>
      </c>
      <c r="C27412" s="2" t="s">
        <v>13</v>
      </c>
      <c r="D27412" s="2" t="s">
        <v>42080</v>
      </c>
      <c r="E27412" s="2"/>
      <c r="F27412" s="3">
        <v>272.14</v>
      </c>
      <c r="G27412" s="156"/>
    </row>
    <row r="27413" spans="1:7" x14ac:dyDescent="0.25">
      <c r="A27413" s="2">
        <v>9885</v>
      </c>
      <c r="B27413" s="3" t="s">
        <v>29377</v>
      </c>
      <c r="C27413" s="2" t="s">
        <v>13</v>
      </c>
      <c r="D27413" s="2" t="s">
        <v>42080</v>
      </c>
      <c r="E27413" s="2"/>
      <c r="F27413" s="3">
        <v>33.520000000000003</v>
      </c>
      <c r="G27413" s="156"/>
    </row>
    <row r="27414" spans="1:7" x14ac:dyDescent="0.25">
      <c r="A27414" s="2">
        <v>9891</v>
      </c>
      <c r="B27414" s="3" t="s">
        <v>29378</v>
      </c>
      <c r="C27414" s="2" t="s">
        <v>13</v>
      </c>
      <c r="D27414" s="2" t="s">
        <v>42080</v>
      </c>
      <c r="E27414" s="2"/>
      <c r="F27414" s="3">
        <v>382.04</v>
      </c>
      <c r="G27414" s="156"/>
    </row>
    <row r="27415" spans="1:7" x14ac:dyDescent="0.25">
      <c r="A27415" s="2">
        <v>36316</v>
      </c>
      <c r="B27415" s="3" t="s">
        <v>29379</v>
      </c>
      <c r="C27415" s="2" t="s">
        <v>13</v>
      </c>
      <c r="D27415" s="2" t="s">
        <v>42080</v>
      </c>
      <c r="E27415" s="2"/>
      <c r="F27415" s="3">
        <v>26.29</v>
      </c>
      <c r="G27415" s="156"/>
    </row>
    <row r="27416" spans="1:7" x14ac:dyDescent="0.25">
      <c r="A27416" s="2">
        <v>36313</v>
      </c>
      <c r="B27416" s="3" t="s">
        <v>29380</v>
      </c>
      <c r="C27416" s="2" t="s">
        <v>13</v>
      </c>
      <c r="D27416" s="2" t="s">
        <v>42080</v>
      </c>
      <c r="E27416" s="2"/>
      <c r="F27416" s="3">
        <v>16.88</v>
      </c>
      <c r="G27416" s="156"/>
    </row>
    <row r="27417" spans="1:7" x14ac:dyDescent="0.25">
      <c r="A27417" s="2">
        <v>64</v>
      </c>
      <c r="B27417" s="3" t="s">
        <v>29381</v>
      </c>
      <c r="C27417" s="2" t="s">
        <v>13</v>
      </c>
      <c r="D27417" s="2" t="s">
        <v>42080</v>
      </c>
      <c r="E27417" s="2"/>
      <c r="F27417" s="3">
        <v>5.55</v>
      </c>
      <c r="G27417" s="156"/>
    </row>
    <row r="27418" spans="1:7" x14ac:dyDescent="0.25">
      <c r="A27418" s="2">
        <v>37423</v>
      </c>
      <c r="B27418" s="3" t="s">
        <v>29382</v>
      </c>
      <c r="C27418" s="2" t="s">
        <v>13</v>
      </c>
      <c r="D27418" s="2" t="s">
        <v>42080</v>
      </c>
      <c r="E27418" s="2"/>
      <c r="F27418" s="3">
        <v>13.71</v>
      </c>
      <c r="G27418" s="156"/>
    </row>
    <row r="27419" spans="1:7" x14ac:dyDescent="0.25">
      <c r="A27419" s="2">
        <v>9892</v>
      </c>
      <c r="B27419" s="3" t="s">
        <v>29383</v>
      </c>
      <c r="C27419" s="2" t="s">
        <v>13</v>
      </c>
      <c r="D27419" s="2" t="s">
        <v>42080</v>
      </c>
      <c r="E27419" s="2"/>
      <c r="F27419" s="3">
        <v>7.9</v>
      </c>
      <c r="G27419" s="156"/>
    </row>
    <row r="27420" spans="1:7" x14ac:dyDescent="0.25">
      <c r="A27420" s="2">
        <v>9901</v>
      </c>
      <c r="B27420" s="3" t="s">
        <v>29384</v>
      </c>
      <c r="C27420" s="2" t="s">
        <v>13</v>
      </c>
      <c r="D27420" s="2" t="s">
        <v>42080</v>
      </c>
      <c r="E27420" s="2"/>
      <c r="F27420" s="3">
        <v>38.24</v>
      </c>
      <c r="G27420" s="156"/>
    </row>
    <row r="27421" spans="1:7" x14ac:dyDescent="0.25">
      <c r="A27421" s="2">
        <v>9900</v>
      </c>
      <c r="B27421" s="3" t="s">
        <v>29385</v>
      </c>
      <c r="C27421" s="2" t="s">
        <v>13</v>
      </c>
      <c r="D27421" s="2" t="s">
        <v>42080</v>
      </c>
      <c r="E27421" s="2"/>
      <c r="F27421" s="3">
        <v>22.16</v>
      </c>
      <c r="G27421" s="156"/>
    </row>
    <row r="27422" spans="1:7" x14ac:dyDescent="0.25">
      <c r="A27422" s="2">
        <v>9899</v>
      </c>
      <c r="B27422" s="3" t="s">
        <v>29386</v>
      </c>
      <c r="C27422" s="2" t="s">
        <v>13</v>
      </c>
      <c r="D27422" s="2" t="s">
        <v>42080</v>
      </c>
      <c r="E27422" s="2"/>
      <c r="F27422" s="3">
        <v>9.93</v>
      </c>
      <c r="G27422" s="156"/>
    </row>
    <row r="27423" spans="1:7" x14ac:dyDescent="0.25">
      <c r="A27423" s="2">
        <v>9908</v>
      </c>
      <c r="B27423" s="3" t="s">
        <v>29387</v>
      </c>
      <c r="C27423" s="2" t="s">
        <v>13</v>
      </c>
      <c r="D27423" s="2" t="s">
        <v>42080</v>
      </c>
      <c r="E27423" s="2"/>
      <c r="F27423" s="3">
        <v>446.65</v>
      </c>
      <c r="G27423" s="156"/>
    </row>
    <row r="27424" spans="1:7" x14ac:dyDescent="0.25">
      <c r="A27424" s="2">
        <v>9905</v>
      </c>
      <c r="B27424" s="3" t="s">
        <v>29388</v>
      </c>
      <c r="C27424" s="2" t="s">
        <v>13</v>
      </c>
      <c r="D27424" s="2" t="s">
        <v>42080</v>
      </c>
      <c r="E27424" s="2"/>
      <c r="F27424" s="3">
        <v>7.77</v>
      </c>
      <c r="G27424" s="156"/>
    </row>
    <row r="27425" spans="1:7" x14ac:dyDescent="0.25">
      <c r="A27425" s="2">
        <v>9906</v>
      </c>
      <c r="B27425" s="3" t="s">
        <v>29389</v>
      </c>
      <c r="C27425" s="2" t="s">
        <v>13</v>
      </c>
      <c r="D27425" s="2" t="s">
        <v>42080</v>
      </c>
      <c r="E27425" s="2"/>
      <c r="F27425" s="3">
        <v>9.3699999999999992</v>
      </c>
      <c r="G27425" s="156"/>
    </row>
    <row r="27426" spans="1:7" x14ac:dyDescent="0.25">
      <c r="A27426" s="2">
        <v>9895</v>
      </c>
      <c r="B27426" s="3" t="s">
        <v>29390</v>
      </c>
      <c r="C27426" s="2" t="s">
        <v>13</v>
      </c>
      <c r="D27426" s="2" t="s">
        <v>42080</v>
      </c>
      <c r="E27426" s="2"/>
      <c r="F27426" s="3">
        <v>15.78</v>
      </c>
      <c r="G27426" s="156"/>
    </row>
    <row r="27427" spans="1:7" x14ac:dyDescent="0.25">
      <c r="A27427" s="2">
        <v>9894</v>
      </c>
      <c r="B27427" s="3" t="s">
        <v>29391</v>
      </c>
      <c r="C27427" s="2" t="s">
        <v>13</v>
      </c>
      <c r="D27427" s="2" t="s">
        <v>42080</v>
      </c>
      <c r="E27427" s="2"/>
      <c r="F27427" s="3">
        <v>30.35</v>
      </c>
      <c r="G27427" s="156"/>
    </row>
    <row r="27428" spans="1:7" x14ac:dyDescent="0.25">
      <c r="A27428" s="2">
        <v>9897</v>
      </c>
      <c r="B27428" s="3" t="s">
        <v>29392</v>
      </c>
      <c r="C27428" s="2" t="s">
        <v>13</v>
      </c>
      <c r="D27428" s="2" t="s">
        <v>42080</v>
      </c>
      <c r="E27428" s="2"/>
      <c r="F27428" s="3">
        <v>32.4</v>
      </c>
      <c r="G27428" s="156"/>
    </row>
    <row r="27429" spans="1:7" x14ac:dyDescent="0.25">
      <c r="A27429" s="2">
        <v>9910</v>
      </c>
      <c r="B27429" s="3" t="s">
        <v>29393</v>
      </c>
      <c r="C27429" s="2" t="s">
        <v>13</v>
      </c>
      <c r="D27429" s="2" t="s">
        <v>42080</v>
      </c>
      <c r="E27429" s="2"/>
      <c r="F27429" s="3">
        <v>84.31</v>
      </c>
      <c r="G27429" s="156"/>
    </row>
    <row r="27430" spans="1:7" x14ac:dyDescent="0.25">
      <c r="A27430" s="2">
        <v>9909</v>
      </c>
      <c r="B27430" s="3" t="s">
        <v>29394</v>
      </c>
      <c r="C27430" s="2" t="s">
        <v>13</v>
      </c>
      <c r="D27430" s="2" t="s">
        <v>42080</v>
      </c>
      <c r="E27430" s="2"/>
      <c r="F27430" s="3">
        <v>171.7</v>
      </c>
      <c r="G27430" s="156"/>
    </row>
    <row r="27431" spans="1:7" x14ac:dyDescent="0.25">
      <c r="A27431" s="2">
        <v>9907</v>
      </c>
      <c r="B27431" s="3" t="s">
        <v>29395</v>
      </c>
      <c r="C27431" s="2" t="s">
        <v>13</v>
      </c>
      <c r="D27431" s="2" t="s">
        <v>42080</v>
      </c>
      <c r="E27431" s="2"/>
      <c r="F27431" s="3">
        <v>202.73</v>
      </c>
      <c r="G27431" s="156"/>
    </row>
    <row r="27432" spans="1:7" x14ac:dyDescent="0.25">
      <c r="A27432" s="2">
        <v>20973</v>
      </c>
      <c r="B27432" s="3" t="s">
        <v>29396</v>
      </c>
      <c r="C27432" s="2" t="s">
        <v>13</v>
      </c>
      <c r="D27432" s="2" t="s">
        <v>42080</v>
      </c>
      <c r="E27432" s="2"/>
      <c r="F27432" s="3">
        <v>212.51</v>
      </c>
      <c r="G27432" s="156"/>
    </row>
    <row r="27433" spans="1:7" x14ac:dyDescent="0.25">
      <c r="A27433" s="2">
        <v>20974</v>
      </c>
      <c r="B27433" s="3" t="s">
        <v>29397</v>
      </c>
      <c r="C27433" s="2" t="s">
        <v>13</v>
      </c>
      <c r="D27433" s="2" t="s">
        <v>42080</v>
      </c>
      <c r="E27433" s="2"/>
      <c r="F27433" s="3">
        <v>304.02999999999997</v>
      </c>
      <c r="G27433" s="156"/>
    </row>
    <row r="27434" spans="1:7" x14ac:dyDescent="0.25">
      <c r="A27434" s="2">
        <v>37989</v>
      </c>
      <c r="B27434" s="3" t="s">
        <v>29398</v>
      </c>
      <c r="C27434" s="2" t="s">
        <v>13</v>
      </c>
      <c r="D27434" s="2" t="s">
        <v>42080</v>
      </c>
      <c r="E27434" s="2"/>
      <c r="F27434" s="3">
        <v>15.49</v>
      </c>
      <c r="G27434" s="156"/>
    </row>
    <row r="27435" spans="1:7" x14ac:dyDescent="0.25">
      <c r="A27435" s="2">
        <v>37990</v>
      </c>
      <c r="B27435" s="3" t="s">
        <v>29399</v>
      </c>
      <c r="C27435" s="2" t="s">
        <v>13</v>
      </c>
      <c r="D27435" s="2" t="s">
        <v>42080</v>
      </c>
      <c r="E27435" s="2"/>
      <c r="F27435" s="3">
        <v>17.09</v>
      </c>
      <c r="G27435" s="156"/>
    </row>
    <row r="27436" spans="1:7" x14ac:dyDescent="0.25">
      <c r="A27436" s="2">
        <v>37991</v>
      </c>
      <c r="B27436" s="3" t="s">
        <v>29400</v>
      </c>
      <c r="C27436" s="2" t="s">
        <v>13</v>
      </c>
      <c r="D27436" s="2" t="s">
        <v>42080</v>
      </c>
      <c r="E27436" s="2"/>
      <c r="F27436" s="3">
        <v>22.74</v>
      </c>
      <c r="G27436" s="156"/>
    </row>
    <row r="27437" spans="1:7" x14ac:dyDescent="0.25">
      <c r="A27437" s="2">
        <v>37992</v>
      </c>
      <c r="B27437" s="3" t="s">
        <v>29401</v>
      </c>
      <c r="C27437" s="2" t="s">
        <v>13</v>
      </c>
      <c r="D27437" s="2" t="s">
        <v>42080</v>
      </c>
      <c r="E27437" s="2"/>
      <c r="F27437" s="3">
        <v>35.29</v>
      </c>
      <c r="G27437" s="156"/>
    </row>
    <row r="27438" spans="1:7" x14ac:dyDescent="0.25">
      <c r="A27438" s="2">
        <v>37993</v>
      </c>
      <c r="B27438" s="3" t="s">
        <v>29402</v>
      </c>
      <c r="C27438" s="2" t="s">
        <v>13</v>
      </c>
      <c r="D27438" s="2" t="s">
        <v>42080</v>
      </c>
      <c r="E27438" s="2"/>
      <c r="F27438" s="3">
        <v>53.54</v>
      </c>
      <c r="G27438" s="156"/>
    </row>
    <row r="27439" spans="1:7" x14ac:dyDescent="0.25">
      <c r="A27439" s="2">
        <v>37994</v>
      </c>
      <c r="B27439" s="3" t="s">
        <v>29403</v>
      </c>
      <c r="C27439" s="2" t="s">
        <v>13</v>
      </c>
      <c r="D27439" s="2" t="s">
        <v>42080</v>
      </c>
      <c r="E27439" s="2"/>
      <c r="F27439" s="3">
        <v>127.5</v>
      </c>
      <c r="G27439" s="156"/>
    </row>
    <row r="27440" spans="1:7" x14ac:dyDescent="0.25">
      <c r="A27440" s="2">
        <v>37995</v>
      </c>
      <c r="B27440" s="3" t="s">
        <v>29404</v>
      </c>
      <c r="C27440" s="2" t="s">
        <v>13</v>
      </c>
      <c r="D27440" s="2" t="s">
        <v>42080</v>
      </c>
      <c r="E27440" s="2"/>
      <c r="F27440" s="3">
        <v>166.19</v>
      </c>
      <c r="G27440" s="156"/>
    </row>
    <row r="27441" spans="1:7" x14ac:dyDescent="0.25">
      <c r="A27441" s="2">
        <v>37996</v>
      </c>
      <c r="B27441" s="3" t="s">
        <v>29405</v>
      </c>
      <c r="C27441" s="2" t="s">
        <v>13</v>
      </c>
      <c r="D27441" s="2" t="s">
        <v>42080</v>
      </c>
      <c r="E27441" s="2"/>
      <c r="F27441" s="3">
        <v>253.06</v>
      </c>
      <c r="G27441" s="156"/>
    </row>
    <row r="27442" spans="1:7" x14ac:dyDescent="0.25">
      <c r="A27442" s="2">
        <v>45267</v>
      </c>
      <c r="B27442" s="3" t="s">
        <v>29406</v>
      </c>
      <c r="C27442" s="2" t="s">
        <v>13</v>
      </c>
      <c r="D27442" s="2" t="s">
        <v>42080</v>
      </c>
      <c r="E27442" s="2"/>
      <c r="F27442" s="3">
        <v>192.02</v>
      </c>
      <c r="G27442" s="156"/>
    </row>
    <row r="27443" spans="1:7" x14ac:dyDescent="0.25">
      <c r="A27443" s="2">
        <v>38604</v>
      </c>
      <c r="B27443" s="3" t="s">
        <v>29407</v>
      </c>
      <c r="C27443" s="2" t="s">
        <v>13</v>
      </c>
      <c r="D27443" s="2" t="s">
        <v>42080</v>
      </c>
      <c r="E27443" s="2"/>
      <c r="F27443" s="3">
        <v>201374.82</v>
      </c>
      <c r="G27443" s="156"/>
    </row>
    <row r="27444" spans="1:7" x14ac:dyDescent="0.25">
      <c r="A27444" s="2">
        <v>10601</v>
      </c>
      <c r="B27444" s="3" t="s">
        <v>29408</v>
      </c>
      <c r="C27444" s="2" t="s">
        <v>13</v>
      </c>
      <c r="D27444" s="2" t="s">
        <v>42080</v>
      </c>
      <c r="E27444" s="2"/>
      <c r="F27444" s="3">
        <v>3917142.05</v>
      </c>
      <c r="G27444" s="156"/>
    </row>
    <row r="27445" spans="1:7" x14ac:dyDescent="0.25">
      <c r="A27445" s="2">
        <v>44469</v>
      </c>
      <c r="B27445" s="3" t="s">
        <v>29409</v>
      </c>
      <c r="C27445" s="2" t="s">
        <v>13</v>
      </c>
      <c r="D27445" s="2" t="s">
        <v>42080</v>
      </c>
      <c r="E27445" s="2"/>
      <c r="F27445" s="3">
        <v>10313696.779999999</v>
      </c>
      <c r="G27445" s="156"/>
    </row>
    <row r="27446" spans="1:7" x14ac:dyDescent="0.25">
      <c r="A27446" s="2">
        <v>9914</v>
      </c>
      <c r="B27446" s="3" t="s">
        <v>29410</v>
      </c>
      <c r="C27446" s="2" t="s">
        <v>13</v>
      </c>
      <c r="D27446" s="2" t="s">
        <v>42081</v>
      </c>
      <c r="E27446" s="2"/>
      <c r="F27446" s="3">
        <v>712400</v>
      </c>
      <c r="G27446" s="156"/>
    </row>
    <row r="27447" spans="1:7" x14ac:dyDescent="0.25">
      <c r="A27447" s="2">
        <v>36485</v>
      </c>
      <c r="B27447" s="3" t="s">
        <v>29411</v>
      </c>
      <c r="C27447" s="2" t="s">
        <v>13</v>
      </c>
      <c r="D27447" s="2" t="s">
        <v>42080</v>
      </c>
      <c r="E27447" s="2"/>
      <c r="F27447" s="3">
        <v>755845.38</v>
      </c>
      <c r="G27447" s="156"/>
    </row>
    <row r="27448" spans="1:7" x14ac:dyDescent="0.25">
      <c r="A27448" s="2">
        <v>9912</v>
      </c>
      <c r="B27448" s="3" t="s">
        <v>29412</v>
      </c>
      <c r="C27448" s="2" t="s">
        <v>13</v>
      </c>
      <c r="D27448" s="2" t="s">
        <v>42081</v>
      </c>
      <c r="E27448" s="2"/>
      <c r="F27448" s="3">
        <v>3188995</v>
      </c>
      <c r="G27448" s="156"/>
    </row>
    <row r="27449" spans="1:7" x14ac:dyDescent="0.25">
      <c r="A27449" s="2">
        <v>9921</v>
      </c>
      <c r="B27449" s="3" t="s">
        <v>29413</v>
      </c>
      <c r="C27449" s="2" t="s">
        <v>13</v>
      </c>
      <c r="D27449" s="2" t="s">
        <v>42080</v>
      </c>
      <c r="E27449" s="2"/>
      <c r="F27449" s="3">
        <v>1645034.46</v>
      </c>
      <c r="G27449" s="156"/>
    </row>
    <row r="27450" spans="1:7" x14ac:dyDescent="0.25">
      <c r="A27450" s="2">
        <v>21112</v>
      </c>
      <c r="B27450" s="3" t="s">
        <v>29414</v>
      </c>
      <c r="C27450" s="2" t="s">
        <v>13</v>
      </c>
      <c r="D27450" s="2" t="s">
        <v>42080</v>
      </c>
      <c r="E27450" s="2"/>
      <c r="F27450" s="3">
        <v>309.02999999999997</v>
      </c>
      <c r="G27450" s="156"/>
    </row>
    <row r="27451" spans="1:7" x14ac:dyDescent="0.25">
      <c r="A27451" s="2">
        <v>10228</v>
      </c>
      <c r="B27451" s="3" t="s">
        <v>29415</v>
      </c>
      <c r="C27451" s="2" t="s">
        <v>13</v>
      </c>
      <c r="D27451" s="2" t="s">
        <v>42081</v>
      </c>
      <c r="E27451" s="2"/>
      <c r="F27451" s="3">
        <v>359</v>
      </c>
      <c r="G27451" s="156"/>
    </row>
    <row r="27452" spans="1:7" x14ac:dyDescent="0.25">
      <c r="A27452" s="2">
        <v>11781</v>
      </c>
      <c r="B27452" s="3" t="s">
        <v>29416</v>
      </c>
      <c r="C27452" s="2" t="s">
        <v>13</v>
      </c>
      <c r="D27452" s="2" t="s">
        <v>42080</v>
      </c>
      <c r="E27452" s="2"/>
      <c r="F27452" s="3">
        <v>290.83</v>
      </c>
      <c r="G27452" s="156"/>
    </row>
    <row r="27453" spans="1:7" x14ac:dyDescent="0.25">
      <c r="A27453" s="2">
        <v>37588</v>
      </c>
      <c r="B27453" s="3" t="s">
        <v>29417</v>
      </c>
      <c r="C27453" s="2" t="s">
        <v>13</v>
      </c>
      <c r="D27453" s="2" t="s">
        <v>42080</v>
      </c>
      <c r="E27453" s="2"/>
      <c r="F27453" s="3">
        <v>57.58</v>
      </c>
      <c r="G27453" s="156"/>
    </row>
    <row r="27454" spans="1:7" x14ac:dyDescent="0.25">
      <c r="A27454" s="2">
        <v>11751</v>
      </c>
      <c r="B27454" s="3" t="s">
        <v>29418</v>
      </c>
      <c r="C27454" s="2" t="s">
        <v>13</v>
      </c>
      <c r="D27454" s="2" t="s">
        <v>42080</v>
      </c>
      <c r="E27454" s="2"/>
      <c r="F27454" s="3">
        <v>120.48</v>
      </c>
      <c r="G27454" s="156"/>
    </row>
    <row r="27455" spans="1:7" x14ac:dyDescent="0.25">
      <c r="A27455" s="2">
        <v>11750</v>
      </c>
      <c r="B27455" s="3" t="s">
        <v>29419</v>
      </c>
      <c r="C27455" s="2" t="s">
        <v>13</v>
      </c>
      <c r="D27455" s="2" t="s">
        <v>42080</v>
      </c>
      <c r="E27455" s="2"/>
      <c r="F27455" s="3">
        <v>99.98</v>
      </c>
      <c r="G27455" s="156"/>
    </row>
    <row r="27456" spans="1:7" x14ac:dyDescent="0.25">
      <c r="A27456" s="2">
        <v>11746</v>
      </c>
      <c r="B27456" s="3" t="s">
        <v>29420</v>
      </c>
      <c r="C27456" s="2" t="s">
        <v>13</v>
      </c>
      <c r="D27456" s="2" t="s">
        <v>42080</v>
      </c>
      <c r="E27456" s="2"/>
      <c r="F27456" s="3">
        <v>67.08</v>
      </c>
      <c r="G27456" s="156"/>
    </row>
    <row r="27457" spans="1:7" x14ac:dyDescent="0.25">
      <c r="A27457" s="2">
        <v>11748</v>
      </c>
      <c r="B27457" s="3" t="s">
        <v>29421</v>
      </c>
      <c r="C27457" s="2" t="s">
        <v>13</v>
      </c>
      <c r="D27457" s="2" t="s">
        <v>42080</v>
      </c>
      <c r="E27457" s="2"/>
      <c r="F27457" s="3">
        <v>43.05</v>
      </c>
      <c r="G27457" s="156"/>
    </row>
    <row r="27458" spans="1:7" x14ac:dyDescent="0.25">
      <c r="A27458" s="2">
        <v>11747</v>
      </c>
      <c r="B27458" s="3" t="s">
        <v>29422</v>
      </c>
      <c r="C27458" s="2" t="s">
        <v>13</v>
      </c>
      <c r="D27458" s="2" t="s">
        <v>42080</v>
      </c>
      <c r="E27458" s="2"/>
      <c r="F27458" s="3">
        <v>185.79</v>
      </c>
      <c r="G27458" s="156"/>
    </row>
    <row r="27459" spans="1:7" x14ac:dyDescent="0.25">
      <c r="A27459" s="2">
        <v>11749</v>
      </c>
      <c r="B27459" s="3" t="s">
        <v>29423</v>
      </c>
      <c r="C27459" s="2" t="s">
        <v>13</v>
      </c>
      <c r="D27459" s="2" t="s">
        <v>42080</v>
      </c>
      <c r="E27459" s="2"/>
      <c r="F27459" s="3">
        <v>49.69</v>
      </c>
      <c r="G27459" s="156"/>
    </row>
    <row r="27460" spans="1:7" x14ac:dyDescent="0.25">
      <c r="A27460" s="2">
        <v>10236</v>
      </c>
      <c r="B27460" s="3" t="s">
        <v>29424</v>
      </c>
      <c r="C27460" s="2" t="s">
        <v>13</v>
      </c>
      <c r="D27460" s="2" t="s">
        <v>42080</v>
      </c>
      <c r="E27460" s="2"/>
      <c r="F27460" s="3">
        <v>180.78</v>
      </c>
      <c r="G27460" s="156"/>
    </row>
    <row r="27461" spans="1:7" x14ac:dyDescent="0.25">
      <c r="A27461" s="2">
        <v>10233</v>
      </c>
      <c r="B27461" s="3" t="s">
        <v>29425</v>
      </c>
      <c r="C27461" s="2" t="s">
        <v>13</v>
      </c>
      <c r="D27461" s="2" t="s">
        <v>42080</v>
      </c>
      <c r="E27461" s="2"/>
      <c r="F27461" s="3">
        <v>169.41</v>
      </c>
      <c r="G27461" s="156"/>
    </row>
    <row r="27462" spans="1:7" x14ac:dyDescent="0.25">
      <c r="A27462" s="2">
        <v>10234</v>
      </c>
      <c r="B27462" s="3" t="s">
        <v>29426</v>
      </c>
      <c r="C27462" s="2" t="s">
        <v>13</v>
      </c>
      <c r="D27462" s="2" t="s">
        <v>42080</v>
      </c>
      <c r="E27462" s="2"/>
      <c r="F27462" s="3">
        <v>106.72</v>
      </c>
      <c r="G27462" s="156"/>
    </row>
    <row r="27463" spans="1:7" x14ac:dyDescent="0.25">
      <c r="A27463" s="2">
        <v>10231</v>
      </c>
      <c r="B27463" s="3" t="s">
        <v>29427</v>
      </c>
      <c r="C27463" s="2" t="s">
        <v>13</v>
      </c>
      <c r="D27463" s="2" t="s">
        <v>42080</v>
      </c>
      <c r="E27463" s="2"/>
      <c r="F27463" s="3">
        <v>489.36</v>
      </c>
      <c r="G27463" s="156"/>
    </row>
    <row r="27464" spans="1:7" x14ac:dyDescent="0.25">
      <c r="A27464" s="2">
        <v>10232</v>
      </c>
      <c r="B27464" s="3" t="s">
        <v>29428</v>
      </c>
      <c r="C27464" s="2" t="s">
        <v>13</v>
      </c>
      <c r="D27464" s="2" t="s">
        <v>42080</v>
      </c>
      <c r="E27464" s="2"/>
      <c r="F27464" s="3">
        <v>273.83999999999997</v>
      </c>
      <c r="G27464" s="156"/>
    </row>
    <row r="27465" spans="1:7" x14ac:dyDescent="0.25">
      <c r="A27465" s="2">
        <v>10235</v>
      </c>
      <c r="B27465" s="3" t="s">
        <v>29429</v>
      </c>
      <c r="C27465" s="2" t="s">
        <v>13</v>
      </c>
      <c r="D27465" s="2" t="s">
        <v>42080</v>
      </c>
      <c r="E27465" s="2"/>
      <c r="F27465" s="3">
        <v>670.86</v>
      </c>
      <c r="G27465" s="156"/>
    </row>
    <row r="27466" spans="1:7" x14ac:dyDescent="0.25">
      <c r="A27466" s="2">
        <v>10229</v>
      </c>
      <c r="B27466" s="3" t="s">
        <v>29430</v>
      </c>
      <c r="C27466" s="2" t="s">
        <v>13</v>
      </c>
      <c r="D27466" s="2" t="s">
        <v>42081</v>
      </c>
      <c r="E27466" s="2"/>
      <c r="F27466" s="3">
        <v>96.51</v>
      </c>
      <c r="G27466" s="156"/>
    </row>
    <row r="27467" spans="1:7" x14ac:dyDescent="0.25">
      <c r="A27467" s="2">
        <v>10230</v>
      </c>
      <c r="B27467" s="3" t="s">
        <v>29431</v>
      </c>
      <c r="C27467" s="2" t="s">
        <v>13</v>
      </c>
      <c r="D27467" s="2" t="s">
        <v>42080</v>
      </c>
      <c r="E27467" s="2"/>
      <c r="F27467" s="3">
        <v>1180.6500000000001</v>
      </c>
      <c r="G27467" s="156"/>
    </row>
    <row r="27468" spans="1:7" x14ac:dyDescent="0.25">
      <c r="A27468" s="2">
        <v>10409</v>
      </c>
      <c r="B27468" s="3" t="s">
        <v>29432</v>
      </c>
      <c r="C27468" s="2" t="s">
        <v>13</v>
      </c>
      <c r="D27468" s="2" t="s">
        <v>42080</v>
      </c>
      <c r="E27468" s="2"/>
      <c r="F27468" s="3">
        <v>350.76</v>
      </c>
      <c r="G27468" s="156"/>
    </row>
    <row r="27469" spans="1:7" x14ac:dyDescent="0.25">
      <c r="A27469" s="2">
        <v>10411</v>
      </c>
      <c r="B27469" s="3" t="s">
        <v>29433</v>
      </c>
      <c r="C27469" s="2" t="s">
        <v>13</v>
      </c>
      <c r="D27469" s="2" t="s">
        <v>42080</v>
      </c>
      <c r="E27469" s="2"/>
      <c r="F27469" s="3">
        <v>313.86</v>
      </c>
      <c r="G27469" s="156"/>
    </row>
    <row r="27470" spans="1:7" x14ac:dyDescent="0.25">
      <c r="A27470" s="2">
        <v>10410</v>
      </c>
      <c r="B27470" s="3" t="s">
        <v>29434</v>
      </c>
      <c r="C27470" s="2" t="s">
        <v>13</v>
      </c>
      <c r="D27470" s="2" t="s">
        <v>42080</v>
      </c>
      <c r="E27470" s="2"/>
      <c r="F27470" s="3">
        <v>209.66</v>
      </c>
      <c r="G27470" s="156"/>
    </row>
    <row r="27471" spans="1:7" x14ac:dyDescent="0.25">
      <c r="A27471" s="2">
        <v>10404</v>
      </c>
      <c r="B27471" s="3" t="s">
        <v>29435</v>
      </c>
      <c r="C27471" s="2" t="s">
        <v>13</v>
      </c>
      <c r="D27471" s="2" t="s">
        <v>42080</v>
      </c>
      <c r="E27471" s="2"/>
      <c r="F27471" s="3">
        <v>127.29</v>
      </c>
      <c r="G27471" s="156"/>
    </row>
    <row r="27472" spans="1:7" x14ac:dyDescent="0.25">
      <c r="A27472" s="2">
        <v>10405</v>
      </c>
      <c r="B27472" s="3" t="s">
        <v>29436</v>
      </c>
      <c r="C27472" s="2" t="s">
        <v>13</v>
      </c>
      <c r="D27472" s="2" t="s">
        <v>42080</v>
      </c>
      <c r="E27472" s="2"/>
      <c r="F27472" s="3">
        <v>702.74</v>
      </c>
      <c r="G27472" s="156"/>
    </row>
    <row r="27473" spans="1:7" x14ac:dyDescent="0.25">
      <c r="A27473" s="2">
        <v>10408</v>
      </c>
      <c r="B27473" s="3" t="s">
        <v>29437</v>
      </c>
      <c r="C27473" s="2" t="s">
        <v>13</v>
      </c>
      <c r="D27473" s="2" t="s">
        <v>42080</v>
      </c>
      <c r="E27473" s="2"/>
      <c r="F27473" s="3">
        <v>491.42</v>
      </c>
      <c r="G27473" s="156"/>
    </row>
    <row r="27474" spans="1:7" x14ac:dyDescent="0.25">
      <c r="A27474" s="2">
        <v>10406</v>
      </c>
      <c r="B27474" s="3" t="s">
        <v>29438</v>
      </c>
      <c r="C27474" s="2" t="s">
        <v>13</v>
      </c>
      <c r="D27474" s="2" t="s">
        <v>42080</v>
      </c>
      <c r="E27474" s="2"/>
      <c r="F27474" s="3">
        <v>970.63</v>
      </c>
      <c r="G27474" s="156"/>
    </row>
    <row r="27475" spans="1:7" x14ac:dyDescent="0.25">
      <c r="A27475" s="2">
        <v>10412</v>
      </c>
      <c r="B27475" s="3" t="s">
        <v>29439</v>
      </c>
      <c r="C27475" s="2" t="s">
        <v>13</v>
      </c>
      <c r="D27475" s="2" t="s">
        <v>42080</v>
      </c>
      <c r="E27475" s="2"/>
      <c r="F27475" s="3">
        <v>154.26</v>
      </c>
      <c r="G27475" s="156"/>
    </row>
    <row r="27476" spans="1:7" x14ac:dyDescent="0.25">
      <c r="A27476" s="2">
        <v>10407</v>
      </c>
      <c r="B27476" s="3" t="s">
        <v>29440</v>
      </c>
      <c r="C27476" s="2" t="s">
        <v>13</v>
      </c>
      <c r="D27476" s="2" t="s">
        <v>42080</v>
      </c>
      <c r="E27476" s="2"/>
      <c r="F27476" s="3">
        <v>1505.46</v>
      </c>
      <c r="G27476" s="156"/>
    </row>
    <row r="27477" spans="1:7" x14ac:dyDescent="0.25">
      <c r="A27477" s="2">
        <v>10416</v>
      </c>
      <c r="B27477" s="3" t="s">
        <v>29441</v>
      </c>
      <c r="C27477" s="2" t="s">
        <v>13</v>
      </c>
      <c r="D27477" s="2" t="s">
        <v>42080</v>
      </c>
      <c r="E27477" s="2"/>
      <c r="F27477" s="3">
        <v>186.73</v>
      </c>
      <c r="G27477" s="156"/>
    </row>
    <row r="27478" spans="1:7" x14ac:dyDescent="0.25">
      <c r="A27478" s="2">
        <v>10419</v>
      </c>
      <c r="B27478" s="3" t="s">
        <v>29442</v>
      </c>
      <c r="C27478" s="2" t="s">
        <v>13</v>
      </c>
      <c r="D27478" s="2" t="s">
        <v>42080</v>
      </c>
      <c r="E27478" s="2"/>
      <c r="F27478" s="3">
        <v>162.09</v>
      </c>
      <c r="G27478" s="156"/>
    </row>
    <row r="27479" spans="1:7" x14ac:dyDescent="0.25">
      <c r="A27479" s="2">
        <v>10418</v>
      </c>
      <c r="B27479" s="3" t="s">
        <v>29443</v>
      </c>
      <c r="C27479" s="2" t="s">
        <v>13</v>
      </c>
      <c r="D27479" s="2" t="s">
        <v>42080</v>
      </c>
      <c r="E27479" s="2"/>
      <c r="F27479" s="3">
        <v>108.04</v>
      </c>
      <c r="G27479" s="156"/>
    </row>
    <row r="27480" spans="1:7" x14ac:dyDescent="0.25">
      <c r="A27480" s="2">
        <v>21092</v>
      </c>
      <c r="B27480" s="3" t="s">
        <v>29444</v>
      </c>
      <c r="C27480" s="2" t="s">
        <v>13</v>
      </c>
      <c r="D27480" s="2" t="s">
        <v>42080</v>
      </c>
      <c r="E27480" s="2"/>
      <c r="F27480" s="3">
        <v>92.66</v>
      </c>
      <c r="G27480" s="156"/>
    </row>
    <row r="27481" spans="1:7" x14ac:dyDescent="0.25">
      <c r="A27481" s="2">
        <v>12657</v>
      </c>
      <c r="B27481" s="3" t="s">
        <v>29445</v>
      </c>
      <c r="C27481" s="2" t="s">
        <v>13</v>
      </c>
      <c r="D27481" s="2" t="s">
        <v>42080</v>
      </c>
      <c r="E27481" s="2"/>
      <c r="F27481" s="3">
        <v>435.99</v>
      </c>
      <c r="G27481" s="156"/>
    </row>
    <row r="27482" spans="1:7" x14ac:dyDescent="0.25">
      <c r="A27482" s="2">
        <v>10417</v>
      </c>
      <c r="B27482" s="3" t="s">
        <v>29446</v>
      </c>
      <c r="C27482" s="2" t="s">
        <v>13</v>
      </c>
      <c r="D27482" s="2" t="s">
        <v>42080</v>
      </c>
      <c r="E27482" s="2"/>
      <c r="F27482" s="3">
        <v>272.08</v>
      </c>
      <c r="G27482" s="156"/>
    </row>
    <row r="27483" spans="1:7" x14ac:dyDescent="0.25">
      <c r="A27483" s="2">
        <v>10414</v>
      </c>
      <c r="B27483" s="3" t="s">
        <v>29447</v>
      </c>
      <c r="C27483" s="2" t="s">
        <v>13</v>
      </c>
      <c r="D27483" s="2" t="s">
        <v>42080</v>
      </c>
      <c r="E27483" s="2"/>
      <c r="F27483" s="3">
        <v>595.37</v>
      </c>
      <c r="G27483" s="156"/>
    </row>
    <row r="27484" spans="1:7" x14ac:dyDescent="0.25">
      <c r="A27484" s="2">
        <v>10413</v>
      </c>
      <c r="B27484" s="3" t="s">
        <v>29448</v>
      </c>
      <c r="C27484" s="2" t="s">
        <v>13</v>
      </c>
      <c r="D27484" s="2" t="s">
        <v>42080</v>
      </c>
      <c r="E27484" s="2"/>
      <c r="F27484" s="3">
        <v>98.89</v>
      </c>
      <c r="G27484" s="156"/>
    </row>
    <row r="27485" spans="1:7" x14ac:dyDescent="0.25">
      <c r="A27485" s="2">
        <v>10415</v>
      </c>
      <c r="B27485" s="3" t="s">
        <v>29449</v>
      </c>
      <c r="C27485" s="2" t="s">
        <v>13</v>
      </c>
      <c r="D27485" s="2" t="s">
        <v>42080</v>
      </c>
      <c r="E27485" s="2"/>
      <c r="F27485" s="3">
        <v>1033.3</v>
      </c>
      <c r="G27485" s="156"/>
    </row>
    <row r="27486" spans="1:7" x14ac:dyDescent="0.25">
      <c r="A27486" s="2">
        <v>38643</v>
      </c>
      <c r="B27486" s="3" t="s">
        <v>29450</v>
      </c>
      <c r="C27486" s="2" t="s">
        <v>13</v>
      </c>
      <c r="D27486" s="2" t="s">
        <v>42080</v>
      </c>
      <c r="E27486" s="2"/>
      <c r="F27486" s="3">
        <v>45.76</v>
      </c>
      <c r="G27486" s="156"/>
    </row>
    <row r="27487" spans="1:7" x14ac:dyDescent="0.25">
      <c r="A27487" s="2">
        <v>6157</v>
      </c>
      <c r="B27487" s="3" t="s">
        <v>29451</v>
      </c>
      <c r="C27487" s="2" t="s">
        <v>13</v>
      </c>
      <c r="D27487" s="2" t="s">
        <v>42080</v>
      </c>
      <c r="E27487" s="2"/>
      <c r="F27487" s="3">
        <v>62.51</v>
      </c>
      <c r="G27487" s="156"/>
    </row>
    <row r="27488" spans="1:7" x14ac:dyDescent="0.25">
      <c r="A27488" s="2">
        <v>6158</v>
      </c>
      <c r="B27488" s="3" t="s">
        <v>29452</v>
      </c>
      <c r="C27488" s="2" t="s">
        <v>13</v>
      </c>
      <c r="D27488" s="2" t="s">
        <v>42080</v>
      </c>
      <c r="E27488" s="2"/>
      <c r="F27488" s="3">
        <v>8.5399999999999991</v>
      </c>
      <c r="G27488" s="156"/>
    </row>
    <row r="27489" spans="1:7" x14ac:dyDescent="0.25">
      <c r="A27489" s="2">
        <v>6156</v>
      </c>
      <c r="B27489" s="3" t="s">
        <v>29453</v>
      </c>
      <c r="C27489" s="2" t="s">
        <v>13</v>
      </c>
      <c r="D27489" s="2" t="s">
        <v>42080</v>
      </c>
      <c r="E27489" s="2"/>
      <c r="F27489" s="3">
        <v>7.33</v>
      </c>
      <c r="G27489" s="156"/>
    </row>
    <row r="27490" spans="1:7" x14ac:dyDescent="0.25">
      <c r="A27490" s="2">
        <v>6153</v>
      </c>
      <c r="B27490" s="3" t="s">
        <v>29454</v>
      </c>
      <c r="C27490" s="2" t="s">
        <v>13</v>
      </c>
      <c r="D27490" s="2" t="s">
        <v>42080</v>
      </c>
      <c r="E27490" s="2"/>
      <c r="F27490" s="3">
        <v>5.88</v>
      </c>
      <c r="G27490" s="156"/>
    </row>
    <row r="27491" spans="1:7" x14ac:dyDescent="0.25">
      <c r="A27491" s="2">
        <v>6154</v>
      </c>
      <c r="B27491" s="3" t="s">
        <v>29455</v>
      </c>
      <c r="C27491" s="2" t="s">
        <v>13</v>
      </c>
      <c r="D27491" s="2" t="s">
        <v>42080</v>
      </c>
      <c r="E27491" s="2"/>
      <c r="F27491" s="3">
        <v>10.45</v>
      </c>
      <c r="G27491" s="156"/>
    </row>
    <row r="27492" spans="1:7" x14ac:dyDescent="0.25">
      <c r="A27492" s="2">
        <v>6155</v>
      </c>
      <c r="B27492" s="3" t="s">
        <v>29456</v>
      </c>
      <c r="C27492" s="2" t="s">
        <v>13</v>
      </c>
      <c r="D27492" s="2" t="s">
        <v>42080</v>
      </c>
      <c r="E27492" s="2"/>
      <c r="F27492" s="3">
        <v>24.05</v>
      </c>
      <c r="G27492" s="156"/>
    </row>
    <row r="27493" spans="1:7" x14ac:dyDescent="0.25">
      <c r="A27493" s="2">
        <v>43595</v>
      </c>
      <c r="B27493" s="3" t="s">
        <v>29457</v>
      </c>
      <c r="C27493" s="2" t="s">
        <v>13</v>
      </c>
      <c r="D27493" s="2" t="s">
        <v>42080</v>
      </c>
      <c r="E27493" s="2"/>
      <c r="F27493" s="3">
        <v>18.61</v>
      </c>
      <c r="G27493" s="156"/>
    </row>
    <row r="27494" spans="1:7" x14ac:dyDescent="0.25">
      <c r="A27494" s="2">
        <v>43596</v>
      </c>
      <c r="B27494" s="3" t="s">
        <v>29458</v>
      </c>
      <c r="C27494" s="2" t="s">
        <v>13</v>
      </c>
      <c r="D27494" s="2" t="s">
        <v>42080</v>
      </c>
      <c r="E27494" s="2"/>
      <c r="F27494" s="3">
        <v>21.51</v>
      </c>
      <c r="G27494" s="156"/>
    </row>
    <row r="27495" spans="1:7" x14ac:dyDescent="0.25">
      <c r="A27495" s="2">
        <v>38108</v>
      </c>
      <c r="B27495" s="3" t="s">
        <v>29459</v>
      </c>
      <c r="C27495" s="2" t="s">
        <v>13</v>
      </c>
      <c r="D27495" s="2" t="s">
        <v>42080</v>
      </c>
      <c r="E27495" s="2"/>
      <c r="F27495" s="3">
        <v>53.38</v>
      </c>
      <c r="G27495" s="156"/>
    </row>
    <row r="27496" spans="1:7" x14ac:dyDescent="0.25">
      <c r="A27496" s="2">
        <v>38087</v>
      </c>
      <c r="B27496" s="3" t="s">
        <v>29460</v>
      </c>
      <c r="C27496" s="2" t="s">
        <v>13</v>
      </c>
      <c r="D27496" s="2" t="s">
        <v>42080</v>
      </c>
      <c r="E27496" s="2"/>
      <c r="F27496" s="3">
        <v>68.66</v>
      </c>
      <c r="G27496" s="156"/>
    </row>
    <row r="27497" spans="1:7" x14ac:dyDescent="0.25">
      <c r="A27497" s="2">
        <v>38109</v>
      </c>
      <c r="B27497" s="3" t="s">
        <v>29461</v>
      </c>
      <c r="C27497" s="2" t="s">
        <v>13</v>
      </c>
      <c r="D27497" s="2" t="s">
        <v>42080</v>
      </c>
      <c r="E27497" s="2"/>
      <c r="F27497" s="3">
        <v>85.31</v>
      </c>
      <c r="G27497" s="156"/>
    </row>
    <row r="27498" spans="1:7" x14ac:dyDescent="0.25">
      <c r="A27498" s="2">
        <v>38088</v>
      </c>
      <c r="B27498" s="3" t="s">
        <v>29462</v>
      </c>
      <c r="C27498" s="2" t="s">
        <v>13</v>
      </c>
      <c r="D27498" s="2" t="s">
        <v>42080</v>
      </c>
      <c r="E27498" s="2"/>
      <c r="F27498" s="3">
        <v>89.71</v>
      </c>
      <c r="G27498" s="156"/>
    </row>
    <row r="27499" spans="1:7" x14ac:dyDescent="0.25">
      <c r="A27499" s="2">
        <v>38110</v>
      </c>
      <c r="B27499" s="3" t="s">
        <v>29463</v>
      </c>
      <c r="C27499" s="2" t="s">
        <v>13</v>
      </c>
      <c r="D27499" s="2" t="s">
        <v>42080</v>
      </c>
      <c r="E27499" s="2"/>
      <c r="F27499" s="3">
        <v>32.82</v>
      </c>
      <c r="G27499" s="156"/>
    </row>
    <row r="27500" spans="1:7" x14ac:dyDescent="0.25">
      <c r="A27500" s="2">
        <v>38089</v>
      </c>
      <c r="B27500" s="3" t="s">
        <v>29464</v>
      </c>
      <c r="C27500" s="2" t="s">
        <v>13</v>
      </c>
      <c r="D27500" s="2" t="s">
        <v>42080</v>
      </c>
      <c r="E27500" s="2"/>
      <c r="F27500" s="3">
        <v>57.19</v>
      </c>
      <c r="G27500" s="156"/>
    </row>
    <row r="27501" spans="1:7" x14ac:dyDescent="0.25">
      <c r="A27501" s="2">
        <v>38111</v>
      </c>
      <c r="B27501" s="3" t="s">
        <v>29465</v>
      </c>
      <c r="C27501" s="2" t="s">
        <v>13</v>
      </c>
      <c r="D27501" s="2" t="s">
        <v>42080</v>
      </c>
      <c r="E27501" s="2"/>
      <c r="F27501" s="3">
        <v>36.700000000000003</v>
      </c>
      <c r="G27501" s="156"/>
    </row>
    <row r="27502" spans="1:7" x14ac:dyDescent="0.25">
      <c r="A27502" s="2">
        <v>38090</v>
      </c>
      <c r="B27502" s="3" t="s">
        <v>29466</v>
      </c>
      <c r="C27502" s="2" t="s">
        <v>13</v>
      </c>
      <c r="D27502" s="2" t="s">
        <v>42080</v>
      </c>
      <c r="E27502" s="2"/>
      <c r="F27502" s="3">
        <v>59.11</v>
      </c>
      <c r="G27502" s="156"/>
    </row>
    <row r="27503" spans="1:7" x14ac:dyDescent="0.25">
      <c r="A27503" s="2">
        <v>38400</v>
      </c>
      <c r="B27503" s="3" t="s">
        <v>29467</v>
      </c>
      <c r="C27503" s="2" t="s">
        <v>13</v>
      </c>
      <c r="D27503" s="2" t="s">
        <v>42080</v>
      </c>
      <c r="E27503" s="2"/>
      <c r="F27503" s="3">
        <v>49.5</v>
      </c>
      <c r="G27503" s="156"/>
    </row>
    <row r="27504" spans="1:7" x14ac:dyDescent="0.25">
      <c r="A27504" s="2">
        <v>13726</v>
      </c>
      <c r="B27504" s="3" t="s">
        <v>29468</v>
      </c>
      <c r="C27504" s="2" t="s">
        <v>13</v>
      </c>
      <c r="D27504" s="2" t="s">
        <v>42080</v>
      </c>
      <c r="E27504" s="2"/>
      <c r="F27504" s="3">
        <v>70306.12</v>
      </c>
      <c r="G27504" s="156"/>
    </row>
    <row r="27505" spans="1:7" x14ac:dyDescent="0.25">
      <c r="A27505" s="2">
        <v>12627</v>
      </c>
      <c r="B27505" s="3" t="s">
        <v>29469</v>
      </c>
      <c r="C27505" s="2" t="s">
        <v>13</v>
      </c>
      <c r="D27505" s="2" t="s">
        <v>42080</v>
      </c>
      <c r="E27505" s="2"/>
      <c r="F27505" s="3">
        <v>1.54</v>
      </c>
      <c r="G27505" s="156"/>
    </row>
    <row r="27506" spans="1:7" x14ac:dyDescent="0.25">
      <c r="A27506" s="2">
        <v>39996</v>
      </c>
      <c r="B27506" s="3" t="s">
        <v>29470</v>
      </c>
      <c r="C27506" s="2" t="s">
        <v>123</v>
      </c>
      <c r="D27506" s="2" t="s">
        <v>42080</v>
      </c>
      <c r="E27506" s="2"/>
      <c r="F27506" s="3">
        <v>3.34</v>
      </c>
      <c r="G27506" s="156"/>
    </row>
    <row r="27507" spans="1:7" x14ac:dyDescent="0.25">
      <c r="A27507" s="2">
        <v>10478</v>
      </c>
      <c r="B27507" s="3" t="s">
        <v>29471</v>
      </c>
      <c r="C27507" s="2" t="s">
        <v>853</v>
      </c>
      <c r="D27507" s="2" t="s">
        <v>42081</v>
      </c>
      <c r="E27507" s="2"/>
      <c r="F27507" s="3">
        <v>42.87</v>
      </c>
      <c r="G27507" s="156"/>
    </row>
    <row r="27508" spans="1:7" x14ac:dyDescent="0.25">
      <c r="A27508" s="2">
        <v>10481</v>
      </c>
      <c r="B27508" s="3" t="s">
        <v>29472</v>
      </c>
      <c r="C27508" s="2" t="s">
        <v>853</v>
      </c>
      <c r="D27508" s="2" t="s">
        <v>42080</v>
      </c>
      <c r="E27508" s="2"/>
      <c r="F27508" s="3">
        <v>38.119999999999997</v>
      </c>
      <c r="G27508" s="156"/>
    </row>
    <row r="27509" spans="1:7" x14ac:dyDescent="0.25">
      <c r="A27509" s="2">
        <v>10475</v>
      </c>
      <c r="B27509" s="3" t="s">
        <v>29473</v>
      </c>
      <c r="C27509" s="2" t="s">
        <v>853</v>
      </c>
      <c r="D27509" s="2" t="s">
        <v>42080</v>
      </c>
      <c r="E27509" s="2"/>
      <c r="F27509" s="3">
        <v>36.89</v>
      </c>
      <c r="G27509" s="156"/>
    </row>
    <row r="27510" spans="1:7" x14ac:dyDescent="0.25">
      <c r="A27510" s="2">
        <v>4030</v>
      </c>
      <c r="B27510" s="3" t="s">
        <v>29474</v>
      </c>
      <c r="C27510" s="2" t="s">
        <v>65</v>
      </c>
      <c r="D27510" s="2" t="s">
        <v>42080</v>
      </c>
      <c r="E27510" s="2"/>
      <c r="F27510" s="3">
        <v>7.81</v>
      </c>
      <c r="G27510" s="156"/>
    </row>
    <row r="27511" spans="1:7" x14ac:dyDescent="0.25">
      <c r="A27511" s="2">
        <v>4031</v>
      </c>
      <c r="B27511" s="3" t="s">
        <v>29475</v>
      </c>
      <c r="C27511" s="2" t="s">
        <v>65</v>
      </c>
      <c r="D27511" s="2" t="s">
        <v>42080</v>
      </c>
      <c r="E27511" s="2"/>
      <c r="F27511" s="3">
        <v>36.700000000000003</v>
      </c>
      <c r="G27511" s="156"/>
    </row>
    <row r="27512" spans="1:7" x14ac:dyDescent="0.25">
      <c r="A27512" s="2">
        <v>11652</v>
      </c>
      <c r="B27512" s="3" t="s">
        <v>29476</v>
      </c>
      <c r="C27512" s="2" t="s">
        <v>13</v>
      </c>
      <c r="D27512" s="2" t="s">
        <v>42081</v>
      </c>
      <c r="E27512" s="2"/>
      <c r="F27512" s="3">
        <v>4235.63</v>
      </c>
      <c r="G27512" s="156"/>
    </row>
    <row r="27513" spans="1:7" x14ac:dyDescent="0.25">
      <c r="A27513" s="2">
        <v>13896</v>
      </c>
      <c r="B27513" s="3" t="s">
        <v>29477</v>
      </c>
      <c r="C27513" s="2" t="s">
        <v>13</v>
      </c>
      <c r="D27513" s="2" t="s">
        <v>42080</v>
      </c>
      <c r="E27513" s="2"/>
      <c r="F27513" s="3">
        <v>3799.73</v>
      </c>
      <c r="G27513" s="156"/>
    </row>
    <row r="27514" spans="1:7" x14ac:dyDescent="0.25">
      <c r="A27514" s="2">
        <v>44470</v>
      </c>
      <c r="B27514" s="3" t="s">
        <v>29478</v>
      </c>
      <c r="C27514" s="2" t="s">
        <v>13</v>
      </c>
      <c r="D27514" s="2" t="s">
        <v>42080</v>
      </c>
      <c r="E27514" s="2"/>
      <c r="F27514" s="3">
        <v>1795354.94</v>
      </c>
      <c r="G27514" s="156"/>
    </row>
    <row r="27515" spans="1:7" x14ac:dyDescent="0.25">
      <c r="A27515" s="2">
        <v>13476</v>
      </c>
      <c r="B27515" s="3" t="s">
        <v>29479</v>
      </c>
      <c r="C27515" s="2" t="s">
        <v>13</v>
      </c>
      <c r="D27515" s="2" t="s">
        <v>42080</v>
      </c>
      <c r="E27515" s="2"/>
      <c r="F27515" s="3">
        <v>1808364.89</v>
      </c>
      <c r="G27515" s="156"/>
    </row>
    <row r="27516" spans="1:7" x14ac:dyDescent="0.25">
      <c r="A27516" s="2">
        <v>44491</v>
      </c>
      <c r="B27516" s="3" t="s">
        <v>29480</v>
      </c>
      <c r="C27516" s="2" t="s">
        <v>13</v>
      </c>
      <c r="D27516" s="2" t="s">
        <v>42080</v>
      </c>
      <c r="E27516" s="2"/>
      <c r="F27516" s="3">
        <v>4264618.62</v>
      </c>
      <c r="G27516" s="156"/>
    </row>
    <row r="27517" spans="1:7" x14ac:dyDescent="0.25">
      <c r="A27517" s="2">
        <v>10488</v>
      </c>
      <c r="B27517" s="3" t="s">
        <v>29481</v>
      </c>
      <c r="C27517" s="2" t="s">
        <v>13</v>
      </c>
      <c r="D27517" s="2" t="s">
        <v>42081</v>
      </c>
      <c r="E27517" s="2"/>
      <c r="F27517" s="3">
        <v>2190853.52</v>
      </c>
      <c r="G27517" s="156"/>
    </row>
    <row r="27518" spans="1:7" x14ac:dyDescent="0.25">
      <c r="A27518" s="2">
        <v>13606</v>
      </c>
      <c r="B27518" s="3" t="s">
        <v>29482</v>
      </c>
      <c r="C27518" s="2" t="s">
        <v>13</v>
      </c>
      <c r="D27518" s="2" t="s">
        <v>42080</v>
      </c>
      <c r="E27518" s="2"/>
      <c r="F27518" s="3">
        <v>1941064.88</v>
      </c>
      <c r="G27518" s="156"/>
    </row>
    <row r="27519" spans="1:7" x14ac:dyDescent="0.25">
      <c r="A27519" s="2">
        <v>10489</v>
      </c>
      <c r="B27519" s="3" t="s">
        <v>29483</v>
      </c>
      <c r="C27519" s="2" t="s">
        <v>315</v>
      </c>
      <c r="D27519" s="2" t="s">
        <v>42080</v>
      </c>
      <c r="E27519" s="2"/>
      <c r="F27519" s="3">
        <v>21.39</v>
      </c>
      <c r="G27519" s="156"/>
    </row>
    <row r="27520" spans="1:7" x14ac:dyDescent="0.25">
      <c r="A27520" s="2">
        <v>41073</v>
      </c>
      <c r="B27520" s="3" t="s">
        <v>29484</v>
      </c>
      <c r="C27520" s="2" t="s">
        <v>21474</v>
      </c>
      <c r="D27520" s="2" t="s">
        <v>42080</v>
      </c>
      <c r="E27520" s="2"/>
      <c r="F27520" s="3">
        <v>3749.26</v>
      </c>
      <c r="G27520" s="156"/>
    </row>
    <row r="27521" spans="1:7" x14ac:dyDescent="0.25">
      <c r="A27521" s="2">
        <v>34391</v>
      </c>
      <c r="B27521" s="3" t="s">
        <v>29485</v>
      </c>
      <c r="C27521" s="2" t="s">
        <v>65</v>
      </c>
      <c r="D27521" s="2" t="s">
        <v>42080</v>
      </c>
      <c r="E27521" s="2"/>
      <c r="F27521" s="3">
        <v>861.75</v>
      </c>
      <c r="G27521" s="156"/>
    </row>
    <row r="27522" spans="1:7" x14ac:dyDescent="0.25">
      <c r="A27522" s="2">
        <v>10496</v>
      </c>
      <c r="B27522" s="3" t="s">
        <v>29486</v>
      </c>
      <c r="C27522" s="2" t="s">
        <v>65</v>
      </c>
      <c r="D27522" s="2" t="s">
        <v>42080</v>
      </c>
      <c r="E27522" s="2"/>
      <c r="F27522" s="3">
        <v>750</v>
      </c>
      <c r="G27522" s="156"/>
    </row>
    <row r="27523" spans="1:7" x14ac:dyDescent="0.25">
      <c r="A27523" s="2">
        <v>10497</v>
      </c>
      <c r="B27523" s="3" t="s">
        <v>29487</v>
      </c>
      <c r="C27523" s="2" t="s">
        <v>65</v>
      </c>
      <c r="D27523" s="2" t="s">
        <v>42080</v>
      </c>
      <c r="E27523" s="2"/>
      <c r="F27523" s="3">
        <v>1949.99</v>
      </c>
      <c r="G27523" s="156"/>
    </row>
    <row r="27524" spans="1:7" x14ac:dyDescent="0.25">
      <c r="A27524" s="2">
        <v>10504</v>
      </c>
      <c r="B27524" s="3" t="s">
        <v>29488</v>
      </c>
      <c r="C27524" s="2" t="s">
        <v>65</v>
      </c>
      <c r="D27524" s="2" t="s">
        <v>42080</v>
      </c>
      <c r="E27524" s="2"/>
      <c r="F27524" s="3">
        <v>2280</v>
      </c>
      <c r="G27524" s="156"/>
    </row>
    <row r="27525" spans="1:7" x14ac:dyDescent="0.25">
      <c r="A27525" s="2">
        <v>34390</v>
      </c>
      <c r="B27525" s="3" t="s">
        <v>29489</v>
      </c>
      <c r="C27525" s="2" t="s">
        <v>65</v>
      </c>
      <c r="D27525" s="2" t="s">
        <v>42080</v>
      </c>
      <c r="E27525" s="2"/>
      <c r="F27525" s="3">
        <v>671.99</v>
      </c>
      <c r="G27525" s="156"/>
    </row>
    <row r="27526" spans="1:7" x14ac:dyDescent="0.25">
      <c r="A27526" s="2">
        <v>34389</v>
      </c>
      <c r="B27526" s="3" t="s">
        <v>29490</v>
      </c>
      <c r="C27526" s="2" t="s">
        <v>65</v>
      </c>
      <c r="D27526" s="2" t="s">
        <v>42080</v>
      </c>
      <c r="E27526" s="2"/>
      <c r="F27526" s="3">
        <v>210</v>
      </c>
      <c r="G27526" s="156"/>
    </row>
    <row r="27527" spans="1:7" x14ac:dyDescent="0.25">
      <c r="A27527" s="2">
        <v>34388</v>
      </c>
      <c r="B27527" s="3" t="s">
        <v>29491</v>
      </c>
      <c r="C27527" s="2" t="s">
        <v>65</v>
      </c>
      <c r="D27527" s="2" t="s">
        <v>42080</v>
      </c>
      <c r="E27527" s="2"/>
      <c r="F27527" s="3">
        <v>298.47000000000003</v>
      </c>
      <c r="G27527" s="156"/>
    </row>
    <row r="27528" spans="1:7" x14ac:dyDescent="0.25">
      <c r="A27528" s="2">
        <v>34387</v>
      </c>
      <c r="B27528" s="3" t="s">
        <v>29492</v>
      </c>
      <c r="C27528" s="2" t="s">
        <v>65</v>
      </c>
      <c r="D27528" s="2" t="s">
        <v>42080</v>
      </c>
      <c r="E27528" s="2"/>
      <c r="F27528" s="3">
        <v>484.5</v>
      </c>
      <c r="G27528" s="156"/>
    </row>
    <row r="27529" spans="1:7" x14ac:dyDescent="0.25">
      <c r="A27529" s="2">
        <v>11188</v>
      </c>
      <c r="B27529" s="3" t="s">
        <v>29493</v>
      </c>
      <c r="C27529" s="2" t="s">
        <v>65</v>
      </c>
      <c r="D27529" s="2" t="s">
        <v>42080</v>
      </c>
      <c r="E27529" s="2"/>
      <c r="F27529" s="3">
        <v>239.99</v>
      </c>
      <c r="G27529" s="156"/>
    </row>
    <row r="27530" spans="1:7" x14ac:dyDescent="0.25">
      <c r="A27530" s="2">
        <v>11189</v>
      </c>
      <c r="B27530" s="3" t="s">
        <v>29494</v>
      </c>
      <c r="C27530" s="2" t="s">
        <v>65</v>
      </c>
      <c r="D27530" s="2" t="s">
        <v>42080</v>
      </c>
      <c r="E27530" s="2"/>
      <c r="F27530" s="3">
        <v>360</v>
      </c>
      <c r="G27530" s="156"/>
    </row>
    <row r="27531" spans="1:7" x14ac:dyDescent="0.25">
      <c r="A27531" s="2">
        <v>21107</v>
      </c>
      <c r="B27531" s="3" t="s">
        <v>29495</v>
      </c>
      <c r="C27531" s="2" t="s">
        <v>65</v>
      </c>
      <c r="D27531" s="2" t="s">
        <v>42080</v>
      </c>
      <c r="E27531" s="2"/>
      <c r="F27531" s="3">
        <v>259.07</v>
      </c>
      <c r="G27531" s="156"/>
    </row>
    <row r="27532" spans="1:7" x14ac:dyDescent="0.25">
      <c r="A27532" s="2">
        <v>34386</v>
      </c>
      <c r="B27532" s="3" t="s">
        <v>29496</v>
      </c>
      <c r="C27532" s="2" t="s">
        <v>65</v>
      </c>
      <c r="D27532" s="2" t="s">
        <v>42080</v>
      </c>
      <c r="E27532" s="2"/>
      <c r="F27532" s="3">
        <v>450</v>
      </c>
      <c r="G27532" s="156"/>
    </row>
    <row r="27533" spans="1:7" x14ac:dyDescent="0.25">
      <c r="A27533" s="2">
        <v>10490</v>
      </c>
      <c r="B27533" s="3" t="s">
        <v>29497</v>
      </c>
      <c r="C27533" s="2" t="s">
        <v>65</v>
      </c>
      <c r="D27533" s="2" t="s">
        <v>42080</v>
      </c>
      <c r="E27533" s="2"/>
      <c r="F27533" s="3">
        <v>157.5</v>
      </c>
      <c r="G27533" s="156"/>
    </row>
    <row r="27534" spans="1:7" x14ac:dyDescent="0.25">
      <c r="A27534" s="2">
        <v>10492</v>
      </c>
      <c r="B27534" s="3" t="s">
        <v>29498</v>
      </c>
      <c r="C27534" s="2" t="s">
        <v>65</v>
      </c>
      <c r="D27534" s="2" t="s">
        <v>42081</v>
      </c>
      <c r="E27534" s="2"/>
      <c r="F27534" s="3">
        <v>180</v>
      </c>
      <c r="G27534" s="156"/>
    </row>
    <row r="27535" spans="1:7" x14ac:dyDescent="0.25">
      <c r="A27535" s="2">
        <v>10493</v>
      </c>
      <c r="B27535" s="3" t="s">
        <v>29499</v>
      </c>
      <c r="C27535" s="2" t="s">
        <v>65</v>
      </c>
      <c r="D27535" s="2" t="s">
        <v>42080</v>
      </c>
      <c r="E27535" s="2"/>
      <c r="F27535" s="3">
        <v>210</v>
      </c>
      <c r="G27535" s="156"/>
    </row>
    <row r="27536" spans="1:7" x14ac:dyDescent="0.25">
      <c r="A27536" s="2">
        <v>10491</v>
      </c>
      <c r="B27536" s="3" t="s">
        <v>29500</v>
      </c>
      <c r="C27536" s="2" t="s">
        <v>65</v>
      </c>
      <c r="D27536" s="2" t="s">
        <v>42080</v>
      </c>
      <c r="E27536" s="2"/>
      <c r="F27536" s="3">
        <v>255</v>
      </c>
      <c r="G27536" s="156"/>
    </row>
    <row r="27537" spans="1:7" x14ac:dyDescent="0.25">
      <c r="A27537" s="2">
        <v>34385</v>
      </c>
      <c r="B27537" s="3" t="s">
        <v>29501</v>
      </c>
      <c r="C27537" s="2" t="s">
        <v>65</v>
      </c>
      <c r="D27537" s="2" t="s">
        <v>42080</v>
      </c>
      <c r="E27537" s="2"/>
      <c r="F27537" s="3">
        <v>372</v>
      </c>
      <c r="G27537" s="156"/>
    </row>
    <row r="27538" spans="1:7" x14ac:dyDescent="0.25">
      <c r="A27538" s="2">
        <v>10499</v>
      </c>
      <c r="B27538" s="3" t="s">
        <v>29502</v>
      </c>
      <c r="C27538" s="2" t="s">
        <v>65</v>
      </c>
      <c r="D27538" s="2" t="s">
        <v>42080</v>
      </c>
      <c r="E27538" s="2"/>
      <c r="F27538" s="3">
        <v>149.99</v>
      </c>
      <c r="G27538" s="156"/>
    </row>
    <row r="27539" spans="1:7" x14ac:dyDescent="0.25">
      <c r="A27539" s="2">
        <v>34384</v>
      </c>
      <c r="B27539" s="3" t="s">
        <v>29503</v>
      </c>
      <c r="C27539" s="2" t="s">
        <v>65</v>
      </c>
      <c r="D27539" s="2" t="s">
        <v>42080</v>
      </c>
      <c r="E27539" s="2"/>
      <c r="F27539" s="3">
        <v>450</v>
      </c>
      <c r="G27539" s="156"/>
    </row>
    <row r="27540" spans="1:7" x14ac:dyDescent="0.25">
      <c r="A27540" s="2">
        <v>11185</v>
      </c>
      <c r="B27540" s="3" t="s">
        <v>29504</v>
      </c>
      <c r="C27540" s="2" t="s">
        <v>65</v>
      </c>
      <c r="D27540" s="2" t="s">
        <v>42080</v>
      </c>
      <c r="E27540" s="2"/>
      <c r="F27540" s="3">
        <v>464.99</v>
      </c>
      <c r="G27540" s="156"/>
    </row>
    <row r="27541" spans="1:7" x14ac:dyDescent="0.25">
      <c r="A27541" s="2">
        <v>10507</v>
      </c>
      <c r="B27541" s="3" t="s">
        <v>29505</v>
      </c>
      <c r="C27541" s="2" t="s">
        <v>65</v>
      </c>
      <c r="D27541" s="2" t="s">
        <v>42080</v>
      </c>
      <c r="E27541" s="2"/>
      <c r="F27541" s="3">
        <v>457.65</v>
      </c>
      <c r="G27541" s="156"/>
    </row>
    <row r="27542" spans="1:7" x14ac:dyDescent="0.25">
      <c r="A27542" s="2">
        <v>10505</v>
      </c>
      <c r="B27542" s="3" t="s">
        <v>29506</v>
      </c>
      <c r="C27542" s="2" t="s">
        <v>65</v>
      </c>
      <c r="D27542" s="2" t="s">
        <v>42080</v>
      </c>
      <c r="E27542" s="2"/>
      <c r="F27542" s="3">
        <v>270.05</v>
      </c>
      <c r="G27542" s="156"/>
    </row>
    <row r="27543" spans="1:7" x14ac:dyDescent="0.25">
      <c r="A27543" s="2">
        <v>10506</v>
      </c>
      <c r="B27543" s="3" t="s">
        <v>29507</v>
      </c>
      <c r="C27543" s="2" t="s">
        <v>65</v>
      </c>
      <c r="D27543" s="2" t="s">
        <v>42080</v>
      </c>
      <c r="E27543" s="2"/>
      <c r="F27543" s="3">
        <v>352.52</v>
      </c>
      <c r="G27543" s="156"/>
    </row>
    <row r="27544" spans="1:7" x14ac:dyDescent="0.25">
      <c r="A27544" s="2">
        <v>5031</v>
      </c>
      <c r="B27544" s="3" t="s">
        <v>29508</v>
      </c>
      <c r="C27544" s="2" t="s">
        <v>65</v>
      </c>
      <c r="D27544" s="2" t="s">
        <v>42081</v>
      </c>
      <c r="E27544" s="2"/>
      <c r="F27544" s="3">
        <v>495</v>
      </c>
      <c r="G27544" s="156"/>
    </row>
    <row r="27545" spans="1:7" x14ac:dyDescent="0.25">
      <c r="A27545" s="2">
        <v>10502</v>
      </c>
      <c r="B27545" s="3" t="s">
        <v>29509</v>
      </c>
      <c r="C27545" s="2" t="s">
        <v>65</v>
      </c>
      <c r="D27545" s="2" t="s">
        <v>42080</v>
      </c>
      <c r="E27545" s="2"/>
      <c r="F27545" s="3">
        <v>576.79</v>
      </c>
      <c r="G27545" s="156"/>
    </row>
    <row r="27546" spans="1:7" x14ac:dyDescent="0.25">
      <c r="A27546" s="2">
        <v>10501</v>
      </c>
      <c r="B27546" s="3" t="s">
        <v>29510</v>
      </c>
      <c r="C27546" s="2" t="s">
        <v>65</v>
      </c>
      <c r="D27546" s="2" t="s">
        <v>42080</v>
      </c>
      <c r="E27546" s="2"/>
      <c r="F27546" s="3">
        <v>325.87</v>
      </c>
      <c r="G27546" s="156"/>
    </row>
    <row r="27547" spans="1:7" x14ac:dyDescent="0.25">
      <c r="A27547" s="2">
        <v>10503</v>
      </c>
      <c r="B27547" s="3" t="s">
        <v>29511</v>
      </c>
      <c r="C27547" s="2" t="s">
        <v>65</v>
      </c>
      <c r="D27547" s="2" t="s">
        <v>42080</v>
      </c>
      <c r="E27547" s="2"/>
      <c r="F27547" s="3">
        <v>440.25</v>
      </c>
      <c r="G27547" s="156"/>
    </row>
    <row r="27548" spans="1:7" x14ac:dyDescent="0.25">
      <c r="A27548" s="2">
        <v>4500</v>
      </c>
      <c r="B27548" s="3" t="s">
        <v>29512</v>
      </c>
      <c r="C27548" s="2" t="s">
        <v>123</v>
      </c>
      <c r="D27548" s="2" t="s">
        <v>42080</v>
      </c>
      <c r="E27548" s="2"/>
      <c r="F27548" s="3">
        <v>15.92</v>
      </c>
      <c r="G27548" s="156"/>
    </row>
    <row r="27549" spans="1:7" x14ac:dyDescent="0.25">
      <c r="A27549" s="2">
        <v>4448</v>
      </c>
      <c r="B27549" s="3" t="s">
        <v>29513</v>
      </c>
      <c r="C27549" s="2" t="s">
        <v>123</v>
      </c>
      <c r="D27549" s="2" t="s">
        <v>42080</v>
      </c>
      <c r="E27549" s="2"/>
      <c r="F27549" s="3">
        <v>21.86</v>
      </c>
      <c r="G27549" s="156"/>
    </row>
    <row r="27550" spans="1:7" x14ac:dyDescent="0.25">
      <c r="A27550" s="2">
        <v>20213</v>
      </c>
      <c r="B27550" s="3" t="s">
        <v>29514</v>
      </c>
      <c r="C27550" s="2" t="s">
        <v>123</v>
      </c>
      <c r="D27550" s="2" t="s">
        <v>42080</v>
      </c>
      <c r="E27550" s="2"/>
      <c r="F27550" s="3">
        <v>32.270000000000003</v>
      </c>
      <c r="G27550" s="156"/>
    </row>
    <row r="27551" spans="1:7" x14ac:dyDescent="0.25">
      <c r="A27551" s="2">
        <v>20211</v>
      </c>
      <c r="B27551" s="3" t="s">
        <v>29515</v>
      </c>
      <c r="C27551" s="2" t="s">
        <v>123</v>
      </c>
      <c r="D27551" s="2" t="s">
        <v>42080</v>
      </c>
      <c r="E27551" s="2"/>
      <c r="F27551" s="3">
        <v>42.73</v>
      </c>
      <c r="G27551" s="156"/>
    </row>
    <row r="27552" spans="1:7" x14ac:dyDescent="0.25">
      <c r="A27552" s="2">
        <v>40270</v>
      </c>
      <c r="B27552" s="3" t="s">
        <v>29516</v>
      </c>
      <c r="C27552" s="2" t="s">
        <v>123</v>
      </c>
      <c r="D27552" s="2" t="s">
        <v>42081</v>
      </c>
      <c r="E27552" s="2"/>
      <c r="F27552" s="3">
        <v>133.03</v>
      </c>
      <c r="G27552" s="156"/>
    </row>
    <row r="27553" spans="1:7" x14ac:dyDescent="0.25">
      <c r="A27553" s="2">
        <v>4425</v>
      </c>
      <c r="B27553" s="3" t="s">
        <v>29517</v>
      </c>
      <c r="C27553" s="2" t="s">
        <v>123</v>
      </c>
      <c r="D27553" s="2" t="s">
        <v>42080</v>
      </c>
      <c r="E27553" s="2"/>
      <c r="F27553" s="3">
        <v>35.32</v>
      </c>
      <c r="G27553" s="156"/>
    </row>
    <row r="27554" spans="1:7" x14ac:dyDescent="0.25">
      <c r="A27554" s="2">
        <v>4472</v>
      </c>
      <c r="B27554" s="3" t="s">
        <v>29518</v>
      </c>
      <c r="C27554" s="2" t="s">
        <v>123</v>
      </c>
      <c r="D27554" s="2" t="s">
        <v>42080</v>
      </c>
      <c r="E27554" s="2"/>
      <c r="F27554" s="3">
        <v>44.12</v>
      </c>
      <c r="G27554" s="156"/>
    </row>
    <row r="27555" spans="1:7" x14ac:dyDescent="0.25">
      <c r="A27555" s="2">
        <v>35272</v>
      </c>
      <c r="B27555" s="3" t="s">
        <v>29519</v>
      </c>
      <c r="C27555" s="2" t="s">
        <v>123</v>
      </c>
      <c r="D27555" s="2" t="s">
        <v>42080</v>
      </c>
      <c r="E27555" s="2"/>
      <c r="F27555" s="3">
        <v>63.78</v>
      </c>
      <c r="G27555" s="156"/>
    </row>
    <row r="27556" spans="1:7" x14ac:dyDescent="0.25">
      <c r="A27556" s="2">
        <v>4481</v>
      </c>
      <c r="B27556" s="3" t="s">
        <v>29520</v>
      </c>
      <c r="C27556" s="2" t="s">
        <v>123</v>
      </c>
      <c r="D27556" s="2" t="s">
        <v>42080</v>
      </c>
      <c r="E27556" s="2"/>
      <c r="F27556" s="3">
        <v>68.27</v>
      </c>
      <c r="G27556" s="156"/>
    </row>
    <row r="27557" spans="1:7" x14ac:dyDescent="0.25">
      <c r="A27557" s="2">
        <v>34345</v>
      </c>
      <c r="B27557" s="3" t="s">
        <v>29521</v>
      </c>
      <c r="C27557" s="2" t="s">
        <v>315</v>
      </c>
      <c r="D27557" s="2" t="s">
        <v>42080</v>
      </c>
      <c r="E27557" s="2"/>
      <c r="F27557" s="3">
        <v>23.93</v>
      </c>
      <c r="G27557" s="156"/>
    </row>
    <row r="27558" spans="1:7" x14ac:dyDescent="0.25">
      <c r="A27558" s="2">
        <v>41096</v>
      </c>
      <c r="B27558" s="3" t="s">
        <v>29522</v>
      </c>
      <c r="C27558" s="2" t="s">
        <v>21474</v>
      </c>
      <c r="D27558" s="2" t="s">
        <v>42080</v>
      </c>
      <c r="E27558" s="2"/>
      <c r="F27558" s="3">
        <v>4194.32</v>
      </c>
      <c r="G27558" s="156"/>
    </row>
    <row r="27560" spans="1:7" x14ac:dyDescent="0.25">
      <c r="A27560" s="157"/>
      <c r="B27560" s="158" t="s">
        <v>42095</v>
      </c>
      <c r="C27560" s="157"/>
      <c r="D27560" s="157"/>
      <c r="E27560" s="157"/>
      <c r="F27560" s="157"/>
      <c r="G27560" s="159"/>
    </row>
    <row r="27561" spans="1:7" x14ac:dyDescent="0.25">
      <c r="A27561" s="160" t="s">
        <v>29611</v>
      </c>
      <c r="B27561" s="160" t="s">
        <v>29612</v>
      </c>
      <c r="C27561" s="160" t="s">
        <v>8202</v>
      </c>
      <c r="F27561" s="160" t="s">
        <v>29613</v>
      </c>
      <c r="G27561" s="159"/>
    </row>
    <row r="27562" spans="1:7" x14ac:dyDescent="0.25">
      <c r="A27562" s="161" t="s">
        <v>29614</v>
      </c>
      <c r="B27562" s="162" t="s">
        <v>29615</v>
      </c>
      <c r="C27562" s="161" t="s">
        <v>29616</v>
      </c>
      <c r="F27562" s="163">
        <v>220.68</v>
      </c>
      <c r="G27562" s="159"/>
    </row>
    <row r="27563" spans="1:7" x14ac:dyDescent="0.25">
      <c r="A27563" s="161" t="s">
        <v>29617</v>
      </c>
      <c r="B27563" s="162" t="s">
        <v>29618</v>
      </c>
      <c r="C27563" s="161" t="s">
        <v>29616</v>
      </c>
      <c r="F27563" s="163">
        <v>243.34</v>
      </c>
      <c r="G27563" s="159"/>
    </row>
    <row r="27564" spans="1:7" x14ac:dyDescent="0.25">
      <c r="A27564" s="161" t="s">
        <v>29619</v>
      </c>
      <c r="B27564" s="162" t="s">
        <v>29620</v>
      </c>
      <c r="C27564" s="161" t="s">
        <v>29616</v>
      </c>
      <c r="F27564" s="163">
        <v>204.03</v>
      </c>
      <c r="G27564" s="159"/>
    </row>
    <row r="27565" spans="1:7" x14ac:dyDescent="0.25">
      <c r="A27565" s="161" t="s">
        <v>29621</v>
      </c>
      <c r="B27565" s="162" t="s">
        <v>29622</v>
      </c>
      <c r="C27565" s="161" t="s">
        <v>29616</v>
      </c>
      <c r="F27565" s="163">
        <v>278.44</v>
      </c>
      <c r="G27565" s="159"/>
    </row>
    <row r="27566" spans="1:7" x14ac:dyDescent="0.25">
      <c r="A27566" s="161" t="s">
        <v>29623</v>
      </c>
      <c r="B27566" s="162" t="s">
        <v>29624</v>
      </c>
      <c r="C27566" s="161" t="s">
        <v>29616</v>
      </c>
      <c r="F27566" s="163">
        <v>231.21</v>
      </c>
      <c r="G27566" s="159"/>
    </row>
    <row r="27567" spans="1:7" x14ac:dyDescent="0.25">
      <c r="A27567" s="161" t="s">
        <v>29625</v>
      </c>
      <c r="B27567" s="162" t="s">
        <v>29626</v>
      </c>
      <c r="C27567" s="161" t="s">
        <v>29616</v>
      </c>
      <c r="F27567" s="163">
        <v>315.5</v>
      </c>
      <c r="G27567" s="159"/>
    </row>
    <row r="27568" spans="1:7" x14ac:dyDescent="0.25">
      <c r="A27568" s="161" t="s">
        <v>29627</v>
      </c>
      <c r="B27568" s="162" t="s">
        <v>29628</v>
      </c>
      <c r="C27568" s="161" t="s">
        <v>29629</v>
      </c>
      <c r="F27568" s="163">
        <v>1827.43</v>
      </c>
      <c r="G27568" s="159"/>
    </row>
    <row r="27569" spans="1:7" x14ac:dyDescent="0.25">
      <c r="A27569" s="161" t="s">
        <v>29630</v>
      </c>
      <c r="B27569" s="162" t="s">
        <v>29631</v>
      </c>
      <c r="C27569" s="161" t="s">
        <v>29629</v>
      </c>
      <c r="F27569" s="163">
        <v>6207.11</v>
      </c>
      <c r="G27569" s="159"/>
    </row>
    <row r="27570" spans="1:7" x14ac:dyDescent="0.25">
      <c r="A27570" s="161" t="s">
        <v>29632</v>
      </c>
      <c r="B27570" s="162" t="s">
        <v>29633</v>
      </c>
      <c r="C27570" s="161" t="s">
        <v>29634</v>
      </c>
      <c r="F27570" s="163">
        <v>18.59</v>
      </c>
      <c r="G27570" s="159"/>
    </row>
    <row r="27571" spans="1:7" x14ac:dyDescent="0.25">
      <c r="A27571" s="161" t="s">
        <v>29635</v>
      </c>
      <c r="B27571" s="162" t="s">
        <v>29636</v>
      </c>
      <c r="C27571" s="161" t="s">
        <v>29616</v>
      </c>
      <c r="F27571" s="163">
        <v>13.26</v>
      </c>
      <c r="G27571" s="159"/>
    </row>
    <row r="27572" spans="1:7" x14ac:dyDescent="0.25">
      <c r="A27572" s="161" t="s">
        <v>29637</v>
      </c>
      <c r="B27572" s="162" t="s">
        <v>29638</v>
      </c>
      <c r="C27572" s="161" t="s">
        <v>29639</v>
      </c>
      <c r="F27572" s="163">
        <v>2880.92</v>
      </c>
      <c r="G27572" s="159"/>
    </row>
    <row r="27573" spans="1:7" x14ac:dyDescent="0.25">
      <c r="A27573" s="161" t="s">
        <v>29640</v>
      </c>
      <c r="B27573" s="162" t="s">
        <v>29641</v>
      </c>
      <c r="C27573" s="161" t="s">
        <v>29639</v>
      </c>
      <c r="F27573" s="163">
        <v>3174.59</v>
      </c>
      <c r="G27573" s="159"/>
    </row>
    <row r="27574" spans="1:7" x14ac:dyDescent="0.25">
      <c r="A27574" s="161" t="s">
        <v>29642</v>
      </c>
      <c r="B27574" s="162" t="s">
        <v>29643</v>
      </c>
      <c r="C27574" s="161" t="s">
        <v>29644</v>
      </c>
      <c r="F27574" s="163">
        <v>18465.34</v>
      </c>
      <c r="G27574" s="159"/>
    </row>
    <row r="27575" spans="1:7" x14ac:dyDescent="0.25">
      <c r="A27575" s="161" t="s">
        <v>29645</v>
      </c>
      <c r="B27575" s="162" t="s">
        <v>29646</v>
      </c>
      <c r="C27575" s="161" t="s">
        <v>29647</v>
      </c>
      <c r="F27575" s="163">
        <v>2143.02</v>
      </c>
      <c r="G27575" s="159"/>
    </row>
    <row r="27576" spans="1:7" x14ac:dyDescent="0.25">
      <c r="A27576" s="161" t="s">
        <v>29648</v>
      </c>
      <c r="B27576" s="162" t="s">
        <v>29649</v>
      </c>
      <c r="C27576" s="161" t="s">
        <v>29647</v>
      </c>
      <c r="F27576" s="163">
        <v>5714.81</v>
      </c>
      <c r="G27576" s="159"/>
    </row>
    <row r="27577" spans="1:7" x14ac:dyDescent="0.25">
      <c r="A27577" s="161" t="s">
        <v>29650</v>
      </c>
      <c r="B27577" s="162" t="s">
        <v>29651</v>
      </c>
      <c r="C27577" s="161" t="s">
        <v>29616</v>
      </c>
      <c r="F27577" s="163">
        <v>380.54</v>
      </c>
      <c r="G27577" s="159"/>
    </row>
    <row r="27578" spans="1:7" x14ac:dyDescent="0.25">
      <c r="A27578" s="161" t="s">
        <v>29652</v>
      </c>
      <c r="B27578" s="162" t="s">
        <v>29653</v>
      </c>
      <c r="C27578" s="161" t="s">
        <v>29616</v>
      </c>
      <c r="F27578" s="163">
        <v>387.59</v>
      </c>
      <c r="G27578" s="159"/>
    </row>
    <row r="27579" spans="1:7" x14ac:dyDescent="0.25">
      <c r="A27579" s="161" t="s">
        <v>29654</v>
      </c>
      <c r="B27579" s="162" t="s">
        <v>29655</v>
      </c>
      <c r="C27579" s="161" t="s">
        <v>29616</v>
      </c>
      <c r="F27579" s="163">
        <v>521.46</v>
      </c>
      <c r="G27579" s="159"/>
    </row>
    <row r="27580" spans="1:7" x14ac:dyDescent="0.25">
      <c r="A27580" s="161" t="s">
        <v>29656</v>
      </c>
      <c r="B27580" s="162" t="s">
        <v>29657</v>
      </c>
      <c r="C27580" s="161" t="s">
        <v>29616</v>
      </c>
      <c r="F27580" s="163">
        <v>563.76</v>
      </c>
      <c r="G27580" s="159"/>
    </row>
    <row r="27581" spans="1:7" x14ac:dyDescent="0.25">
      <c r="A27581" s="161" t="s">
        <v>29658</v>
      </c>
      <c r="B27581" s="162" t="s">
        <v>29659</v>
      </c>
      <c r="C27581" s="161" t="s">
        <v>29616</v>
      </c>
      <c r="F27581" s="163">
        <v>762.36</v>
      </c>
      <c r="G27581" s="159"/>
    </row>
    <row r="27582" spans="1:7" x14ac:dyDescent="0.25">
      <c r="A27582" s="161" t="s">
        <v>29660</v>
      </c>
      <c r="B27582" s="162" t="s">
        <v>29661</v>
      </c>
      <c r="C27582" s="161" t="s">
        <v>29616</v>
      </c>
      <c r="F27582" s="163">
        <v>812.25</v>
      </c>
      <c r="G27582" s="159"/>
    </row>
    <row r="27583" spans="1:7" x14ac:dyDescent="0.25">
      <c r="A27583" s="161" t="s">
        <v>29662</v>
      </c>
      <c r="B27583" s="162" t="s">
        <v>29663</v>
      </c>
      <c r="C27583" s="161" t="s">
        <v>29616</v>
      </c>
      <c r="F27583" s="163">
        <v>880.89</v>
      </c>
      <c r="G27583" s="159"/>
    </row>
    <row r="27584" spans="1:7" x14ac:dyDescent="0.25">
      <c r="A27584" s="161" t="s">
        <v>29664</v>
      </c>
      <c r="B27584" s="162" t="s">
        <v>29665</v>
      </c>
      <c r="C27584" s="161" t="s">
        <v>29616</v>
      </c>
      <c r="F27584" s="163">
        <v>1007.71</v>
      </c>
      <c r="G27584" s="159"/>
    </row>
    <row r="27585" spans="1:7" x14ac:dyDescent="0.25">
      <c r="A27585" s="161" t="s">
        <v>29666</v>
      </c>
      <c r="B27585" s="162" t="s">
        <v>29667</v>
      </c>
      <c r="C27585" s="161" t="s">
        <v>29616</v>
      </c>
      <c r="F27585" s="163">
        <v>972.47</v>
      </c>
      <c r="G27585" s="159"/>
    </row>
    <row r="27586" spans="1:7" x14ac:dyDescent="0.25">
      <c r="A27586" s="161" t="s">
        <v>29668</v>
      </c>
      <c r="B27586" s="162" t="s">
        <v>29669</v>
      </c>
      <c r="C27586" s="161" t="s">
        <v>29616</v>
      </c>
      <c r="F27586" s="163">
        <v>1000.67</v>
      </c>
      <c r="G27586" s="159"/>
    </row>
    <row r="27587" spans="1:7" x14ac:dyDescent="0.25">
      <c r="A27587" s="161" t="s">
        <v>29670</v>
      </c>
      <c r="B27587" s="162" t="s">
        <v>29671</v>
      </c>
      <c r="C27587" s="161" t="s">
        <v>29616</v>
      </c>
      <c r="F27587" s="163">
        <v>1155.69</v>
      </c>
      <c r="G27587" s="159"/>
    </row>
    <row r="27588" spans="1:7" x14ac:dyDescent="0.25">
      <c r="A27588" s="161" t="s">
        <v>29672</v>
      </c>
      <c r="B27588" s="162" t="s">
        <v>29673</v>
      </c>
      <c r="C27588" s="161" t="s">
        <v>29616</v>
      </c>
      <c r="F27588" s="163">
        <v>1543.27</v>
      </c>
      <c r="G27588" s="159"/>
    </row>
    <row r="27589" spans="1:7" x14ac:dyDescent="0.25">
      <c r="A27589" s="161" t="s">
        <v>29674</v>
      </c>
      <c r="B27589" s="162" t="s">
        <v>29675</v>
      </c>
      <c r="C27589" s="161" t="s">
        <v>29616</v>
      </c>
      <c r="F27589" s="163">
        <v>158.31</v>
      </c>
      <c r="G27589" s="159"/>
    </row>
    <row r="27590" spans="1:7" x14ac:dyDescent="0.25">
      <c r="A27590" s="161" t="s">
        <v>29676</v>
      </c>
      <c r="B27590" s="162" t="s">
        <v>29677</v>
      </c>
      <c r="C27590" s="161" t="s">
        <v>29616</v>
      </c>
      <c r="F27590" s="163">
        <v>194.1</v>
      </c>
      <c r="G27590" s="159"/>
    </row>
    <row r="27591" spans="1:7" x14ac:dyDescent="0.25">
      <c r="A27591" s="161" t="s">
        <v>29678</v>
      </c>
      <c r="B27591" s="162" t="s">
        <v>29679</v>
      </c>
      <c r="C27591" s="161" t="s">
        <v>29629</v>
      </c>
      <c r="F27591" s="163">
        <v>3055.36</v>
      </c>
      <c r="G27591" s="159"/>
    </row>
    <row r="27592" spans="1:7" x14ac:dyDescent="0.25">
      <c r="A27592" s="161" t="s">
        <v>29680</v>
      </c>
      <c r="B27592" s="162" t="s">
        <v>29681</v>
      </c>
      <c r="C27592" s="161" t="s">
        <v>29629</v>
      </c>
      <c r="F27592" s="163">
        <v>3236.75</v>
      </c>
      <c r="G27592" s="159"/>
    </row>
    <row r="27593" spans="1:7" x14ac:dyDescent="0.25">
      <c r="A27593" s="161" t="s">
        <v>29682</v>
      </c>
      <c r="B27593" s="162" t="s">
        <v>29683</v>
      </c>
      <c r="C27593" s="161" t="s">
        <v>29684</v>
      </c>
      <c r="F27593" s="163">
        <v>2711.75</v>
      </c>
      <c r="G27593" s="159"/>
    </row>
    <row r="27594" spans="1:7" x14ac:dyDescent="0.25">
      <c r="A27594" s="161" t="s">
        <v>29685</v>
      </c>
      <c r="B27594" s="162" t="s">
        <v>29686</v>
      </c>
      <c r="C27594" s="161" t="s">
        <v>29684</v>
      </c>
      <c r="F27594" s="163">
        <v>2424.54</v>
      </c>
      <c r="G27594" s="159"/>
    </row>
    <row r="27595" spans="1:7" x14ac:dyDescent="0.25">
      <c r="A27595" s="161" t="s">
        <v>29687</v>
      </c>
      <c r="B27595" s="162" t="s">
        <v>29688</v>
      </c>
      <c r="C27595" s="161" t="s">
        <v>29684</v>
      </c>
      <c r="F27595" s="163">
        <v>2703.52</v>
      </c>
      <c r="G27595" s="159"/>
    </row>
    <row r="27596" spans="1:7" x14ac:dyDescent="0.25">
      <c r="A27596" s="161" t="s">
        <v>29689</v>
      </c>
      <c r="B27596" s="162" t="s">
        <v>29690</v>
      </c>
      <c r="C27596" s="161" t="s">
        <v>29684</v>
      </c>
      <c r="F27596" s="163">
        <v>1839.74</v>
      </c>
      <c r="G27596" s="159"/>
    </row>
    <row r="27597" spans="1:7" x14ac:dyDescent="0.25">
      <c r="A27597" s="161" t="s">
        <v>29691</v>
      </c>
      <c r="B27597" s="162" t="s">
        <v>29692</v>
      </c>
      <c r="C27597" s="161" t="s">
        <v>29629</v>
      </c>
      <c r="F27597" s="163">
        <v>6177.96</v>
      </c>
      <c r="G27597" s="159"/>
    </row>
    <row r="27598" spans="1:7" x14ac:dyDescent="0.25">
      <c r="A27598" s="161" t="s">
        <v>29693</v>
      </c>
      <c r="B27598" s="162" t="s">
        <v>29694</v>
      </c>
      <c r="C27598" s="161" t="s">
        <v>29629</v>
      </c>
      <c r="F27598" s="163">
        <v>5860.32</v>
      </c>
      <c r="G27598" s="159"/>
    </row>
    <row r="27599" spans="1:7" x14ac:dyDescent="0.25">
      <c r="A27599" s="161" t="s">
        <v>29695</v>
      </c>
      <c r="B27599" s="162" t="s">
        <v>29696</v>
      </c>
      <c r="C27599" s="161" t="s">
        <v>29697</v>
      </c>
      <c r="F27599" s="163">
        <v>5879.45</v>
      </c>
      <c r="G27599" s="159"/>
    </row>
    <row r="27600" spans="1:7" x14ac:dyDescent="0.25">
      <c r="A27600" s="161" t="s">
        <v>29698</v>
      </c>
      <c r="B27600" s="162" t="s">
        <v>29699</v>
      </c>
      <c r="C27600" s="161" t="s">
        <v>29697</v>
      </c>
      <c r="F27600" s="163">
        <v>5320.7</v>
      </c>
      <c r="G27600" s="159"/>
    </row>
    <row r="27601" spans="1:7" x14ac:dyDescent="0.25">
      <c r="A27601" s="161" t="s">
        <v>29700</v>
      </c>
      <c r="B27601" s="162" t="s">
        <v>29701</v>
      </c>
      <c r="C27601" s="161" t="s">
        <v>29629</v>
      </c>
      <c r="F27601" s="163">
        <v>5.03</v>
      </c>
      <c r="G27601" s="159"/>
    </row>
    <row r="27602" spans="1:7" ht="17.25" x14ac:dyDescent="0.25">
      <c r="A27602" s="161" t="s">
        <v>29702</v>
      </c>
      <c r="B27602" s="162" t="s">
        <v>29703</v>
      </c>
      <c r="C27602" s="161" t="s">
        <v>29704</v>
      </c>
      <c r="F27602" s="163">
        <v>3.6</v>
      </c>
      <c r="G27602" s="159"/>
    </row>
    <row r="27603" spans="1:7" x14ac:dyDescent="0.25">
      <c r="A27603" s="161" t="s">
        <v>29705</v>
      </c>
      <c r="B27603" s="162" t="s">
        <v>29706</v>
      </c>
      <c r="C27603" s="161" t="s">
        <v>29616</v>
      </c>
      <c r="F27603" s="163">
        <v>6.16</v>
      </c>
      <c r="G27603" s="159"/>
    </row>
    <row r="27604" spans="1:7" x14ac:dyDescent="0.25">
      <c r="A27604" s="161" t="s">
        <v>29707</v>
      </c>
      <c r="B27604" s="162" t="s">
        <v>29708</v>
      </c>
      <c r="C27604" s="161" t="s">
        <v>29684</v>
      </c>
      <c r="F27604" s="163">
        <v>12145.27</v>
      </c>
      <c r="G27604" s="159"/>
    </row>
    <row r="27605" spans="1:7" x14ac:dyDescent="0.25">
      <c r="A27605" s="161" t="s">
        <v>29709</v>
      </c>
      <c r="B27605" s="162" t="s">
        <v>29710</v>
      </c>
      <c r="C27605" s="161" t="s">
        <v>29684</v>
      </c>
      <c r="F27605" s="163">
        <v>16654.75</v>
      </c>
      <c r="G27605" s="159"/>
    </row>
    <row r="27606" spans="1:7" x14ac:dyDescent="0.25">
      <c r="A27606" s="161" t="s">
        <v>29711</v>
      </c>
      <c r="B27606" s="162" t="s">
        <v>29712</v>
      </c>
      <c r="C27606" s="161" t="s">
        <v>29697</v>
      </c>
      <c r="F27606" s="163">
        <v>4455.18</v>
      </c>
      <c r="G27606" s="159"/>
    </row>
    <row r="27607" spans="1:7" x14ac:dyDescent="0.25">
      <c r="A27607" s="161" t="s">
        <v>29713</v>
      </c>
      <c r="B27607" s="162" t="s">
        <v>29714</v>
      </c>
      <c r="C27607" s="161" t="s">
        <v>29684</v>
      </c>
      <c r="F27607" s="163">
        <v>977.25</v>
      </c>
      <c r="G27607" s="159"/>
    </row>
    <row r="27608" spans="1:7" x14ac:dyDescent="0.25">
      <c r="A27608" s="161" t="s">
        <v>29715</v>
      </c>
      <c r="B27608" s="162" t="s">
        <v>29716</v>
      </c>
      <c r="C27608" s="161" t="s">
        <v>29684</v>
      </c>
      <c r="F27608" s="163">
        <v>3639.54</v>
      </c>
      <c r="G27608" s="159"/>
    </row>
    <row r="27609" spans="1:7" x14ac:dyDescent="0.25">
      <c r="A27609" s="161" t="s">
        <v>29717</v>
      </c>
      <c r="B27609" s="162" t="s">
        <v>29718</v>
      </c>
      <c r="C27609" s="161" t="s">
        <v>29629</v>
      </c>
      <c r="F27609" s="163">
        <v>318.02999999999997</v>
      </c>
      <c r="G27609" s="159"/>
    </row>
    <row r="27610" spans="1:7" x14ac:dyDescent="0.25">
      <c r="A27610" s="161" t="s">
        <v>29719</v>
      </c>
      <c r="B27610" s="162" t="s">
        <v>29720</v>
      </c>
      <c r="C27610" s="161" t="s">
        <v>29616</v>
      </c>
      <c r="F27610" s="163">
        <v>10.25</v>
      </c>
      <c r="G27610" s="159"/>
    </row>
    <row r="27611" spans="1:7" x14ac:dyDescent="0.25">
      <c r="A27611" s="161" t="s">
        <v>29721</v>
      </c>
      <c r="B27611" s="162" t="s">
        <v>29722</v>
      </c>
      <c r="C27611" s="161" t="s">
        <v>29723</v>
      </c>
      <c r="F27611" s="163">
        <v>2966.74</v>
      </c>
      <c r="G27611" s="159"/>
    </row>
    <row r="27612" spans="1:7" x14ac:dyDescent="0.25">
      <c r="A27612" s="161" t="s">
        <v>29724</v>
      </c>
      <c r="B27612" s="162" t="s">
        <v>29725</v>
      </c>
      <c r="C27612" s="161" t="s">
        <v>29629</v>
      </c>
      <c r="F27612" s="163">
        <v>3270.24</v>
      </c>
      <c r="G27612" s="159"/>
    </row>
    <row r="27613" spans="1:7" x14ac:dyDescent="0.25">
      <c r="A27613" s="161" t="s">
        <v>29726</v>
      </c>
      <c r="B27613" s="162" t="s">
        <v>29727</v>
      </c>
      <c r="C27613" s="161" t="s">
        <v>29629</v>
      </c>
      <c r="F27613" s="163">
        <v>1160.77</v>
      </c>
      <c r="G27613" s="159"/>
    </row>
    <row r="27614" spans="1:7" x14ac:dyDescent="0.25">
      <c r="A27614" s="161" t="s">
        <v>29728</v>
      </c>
      <c r="B27614" s="162" t="s">
        <v>29729</v>
      </c>
      <c r="C27614" s="161" t="s">
        <v>29629</v>
      </c>
      <c r="F27614" s="163">
        <v>3131.55</v>
      </c>
      <c r="G27614" s="159"/>
    </row>
    <row r="27615" spans="1:7" x14ac:dyDescent="0.25">
      <c r="A27615" s="161" t="s">
        <v>29730</v>
      </c>
      <c r="B27615" s="162" t="s">
        <v>29731</v>
      </c>
      <c r="C27615" s="161" t="s">
        <v>29629</v>
      </c>
      <c r="F27615" s="163">
        <v>5362.62</v>
      </c>
      <c r="G27615" s="159"/>
    </row>
    <row r="27616" spans="1:7" x14ac:dyDescent="0.25">
      <c r="A27616" s="161" t="s">
        <v>29732</v>
      </c>
      <c r="B27616" s="162" t="s">
        <v>29733</v>
      </c>
      <c r="C27616" s="161" t="s">
        <v>29629</v>
      </c>
      <c r="F27616" s="163">
        <v>1485.02</v>
      </c>
      <c r="G27616" s="159"/>
    </row>
    <row r="27617" spans="1:7" x14ac:dyDescent="0.25">
      <c r="A27617" s="161" t="s">
        <v>29734</v>
      </c>
      <c r="B27617" s="162" t="s">
        <v>29735</v>
      </c>
      <c r="C27617" s="161" t="s">
        <v>29629</v>
      </c>
      <c r="F27617" s="163">
        <v>2897.96</v>
      </c>
      <c r="G27617" s="159"/>
    </row>
    <row r="27618" spans="1:7" x14ac:dyDescent="0.25">
      <c r="A27618" s="161" t="s">
        <v>29736</v>
      </c>
      <c r="B27618" s="162" t="s">
        <v>29737</v>
      </c>
      <c r="C27618" s="161" t="s">
        <v>29629</v>
      </c>
      <c r="F27618" s="163">
        <v>1448.98</v>
      </c>
      <c r="G27618" s="159"/>
    </row>
    <row r="27619" spans="1:7" x14ac:dyDescent="0.25">
      <c r="A27619" s="161" t="s">
        <v>29738</v>
      </c>
      <c r="B27619" s="162" t="s">
        <v>29739</v>
      </c>
      <c r="C27619" s="161" t="s">
        <v>29629</v>
      </c>
      <c r="F27619" s="163">
        <v>3911.05</v>
      </c>
      <c r="G27619" s="159"/>
    </row>
    <row r="27620" spans="1:7" x14ac:dyDescent="0.25">
      <c r="A27620" s="161" t="s">
        <v>29740</v>
      </c>
      <c r="B27620" s="162" t="s">
        <v>29741</v>
      </c>
      <c r="C27620" s="161" t="s">
        <v>29629</v>
      </c>
      <c r="F27620" s="163">
        <v>13064.05</v>
      </c>
      <c r="G27620" s="159"/>
    </row>
    <row r="27621" spans="1:7" x14ac:dyDescent="0.25">
      <c r="A27621" s="161" t="s">
        <v>29742</v>
      </c>
      <c r="B27621" s="162" t="s">
        <v>29743</v>
      </c>
      <c r="C27621" s="161" t="s">
        <v>29629</v>
      </c>
      <c r="F27621" s="163">
        <v>1602.97</v>
      </c>
      <c r="G27621" s="159"/>
    </row>
    <row r="27622" spans="1:7" x14ac:dyDescent="0.25">
      <c r="A27622" s="161" t="s">
        <v>29744</v>
      </c>
      <c r="B27622" s="162" t="s">
        <v>29745</v>
      </c>
      <c r="C27622" s="161" t="s">
        <v>29629</v>
      </c>
      <c r="F27622" s="163">
        <v>7947.89</v>
      </c>
      <c r="G27622" s="159"/>
    </row>
    <row r="27623" spans="1:7" x14ac:dyDescent="0.25">
      <c r="A27623" s="161" t="s">
        <v>29746</v>
      </c>
      <c r="B27623" s="162" t="s">
        <v>29747</v>
      </c>
      <c r="C27623" s="161" t="s">
        <v>29616</v>
      </c>
      <c r="F27623" s="163">
        <v>3.96</v>
      </c>
      <c r="G27623" s="159"/>
    </row>
    <row r="27624" spans="1:7" x14ac:dyDescent="0.25">
      <c r="A27624" s="161" t="s">
        <v>29748</v>
      </c>
      <c r="B27624" s="162" t="s">
        <v>29749</v>
      </c>
      <c r="C27624" s="161" t="s">
        <v>29616</v>
      </c>
      <c r="F27624" s="163">
        <v>11.97</v>
      </c>
      <c r="G27624" s="159"/>
    </row>
    <row r="27625" spans="1:7" x14ac:dyDescent="0.25">
      <c r="A27625" s="161" t="s">
        <v>29750</v>
      </c>
      <c r="B27625" s="162" t="s">
        <v>29751</v>
      </c>
      <c r="C27625" s="161" t="s">
        <v>29616</v>
      </c>
      <c r="F27625" s="163">
        <v>21.83</v>
      </c>
      <c r="G27625" s="159"/>
    </row>
    <row r="27626" spans="1:7" x14ac:dyDescent="0.25">
      <c r="A27626" s="161" t="s">
        <v>29752</v>
      </c>
      <c r="B27626" s="162" t="s">
        <v>29753</v>
      </c>
      <c r="C27626" s="161" t="s">
        <v>29754</v>
      </c>
      <c r="F27626" s="163">
        <v>6224.94</v>
      </c>
      <c r="G27626" s="159"/>
    </row>
    <row r="27627" spans="1:7" x14ac:dyDescent="0.25">
      <c r="A27627" s="161" t="s">
        <v>29755</v>
      </c>
      <c r="B27627" s="162" t="s">
        <v>29756</v>
      </c>
      <c r="C27627" s="161" t="s">
        <v>29757</v>
      </c>
      <c r="F27627" s="163">
        <v>66756.009999999995</v>
      </c>
      <c r="G27627" s="159"/>
    </row>
    <row r="27628" spans="1:7" x14ac:dyDescent="0.25">
      <c r="A27628" s="161" t="s">
        <v>29758</v>
      </c>
      <c r="B27628" s="162" t="s">
        <v>29759</v>
      </c>
      <c r="C27628" s="161" t="s">
        <v>29629</v>
      </c>
      <c r="F27628" s="163">
        <v>277.16000000000003</v>
      </c>
      <c r="G27628" s="159"/>
    </row>
    <row r="27629" spans="1:7" x14ac:dyDescent="0.25">
      <c r="A27629" s="161" t="s">
        <v>29760</v>
      </c>
      <c r="B27629" s="162" t="s">
        <v>29761</v>
      </c>
      <c r="C27629" s="161" t="s">
        <v>29629</v>
      </c>
      <c r="F27629" s="163">
        <v>1561.17</v>
      </c>
      <c r="G27629" s="159"/>
    </row>
    <row r="27630" spans="1:7" x14ac:dyDescent="0.25">
      <c r="A27630" s="161" t="s">
        <v>29762</v>
      </c>
      <c r="B27630" s="162" t="s">
        <v>29763</v>
      </c>
      <c r="C27630" s="161" t="s">
        <v>29629</v>
      </c>
      <c r="F27630" s="163">
        <v>2488.7199999999998</v>
      </c>
      <c r="G27630" s="159"/>
    </row>
    <row r="27631" spans="1:7" x14ac:dyDescent="0.25">
      <c r="A27631" s="161" t="s">
        <v>29764</v>
      </c>
      <c r="B27631" s="162" t="s">
        <v>29765</v>
      </c>
      <c r="C27631" s="161" t="s">
        <v>29629</v>
      </c>
      <c r="F27631" s="163">
        <v>4127.96</v>
      </c>
      <c r="G27631" s="159"/>
    </row>
    <row r="27632" spans="1:7" x14ac:dyDescent="0.25">
      <c r="A27632" s="161" t="s">
        <v>29766</v>
      </c>
      <c r="B27632" s="162" t="s">
        <v>29767</v>
      </c>
      <c r="C27632" s="161" t="s">
        <v>29616</v>
      </c>
      <c r="F27632" s="163">
        <v>28.72</v>
      </c>
      <c r="G27632" s="159"/>
    </row>
    <row r="27633" spans="1:7" x14ac:dyDescent="0.25">
      <c r="A27633" s="161" t="s">
        <v>29768</v>
      </c>
      <c r="B27633" s="162" t="s">
        <v>29769</v>
      </c>
      <c r="C27633" s="161" t="s">
        <v>29616</v>
      </c>
      <c r="F27633" s="163">
        <v>91.24</v>
      </c>
      <c r="G27633" s="159"/>
    </row>
    <row r="27634" spans="1:7" x14ac:dyDescent="0.25">
      <c r="A27634" s="161" t="s">
        <v>29770</v>
      </c>
      <c r="B27634" s="162" t="s">
        <v>29771</v>
      </c>
      <c r="C27634" s="161" t="s">
        <v>29616</v>
      </c>
      <c r="F27634" s="163">
        <v>127.73</v>
      </c>
      <c r="G27634" s="159"/>
    </row>
    <row r="27635" spans="1:7" x14ac:dyDescent="0.25">
      <c r="A27635" s="161" t="s">
        <v>29772</v>
      </c>
      <c r="B27635" s="162" t="s">
        <v>29773</v>
      </c>
      <c r="C27635" s="161" t="s">
        <v>29616</v>
      </c>
      <c r="F27635" s="163">
        <v>250.05</v>
      </c>
      <c r="G27635" s="159"/>
    </row>
    <row r="27636" spans="1:7" x14ac:dyDescent="0.25">
      <c r="A27636" s="161" t="s">
        <v>29774</v>
      </c>
      <c r="B27636" s="162" t="s">
        <v>29775</v>
      </c>
      <c r="C27636" s="161" t="s">
        <v>29616</v>
      </c>
      <c r="F27636" s="163">
        <v>182.34</v>
      </c>
      <c r="G27636" s="159"/>
    </row>
    <row r="27637" spans="1:7" x14ac:dyDescent="0.25">
      <c r="A27637" s="161" t="s">
        <v>29776</v>
      </c>
      <c r="B27637" s="162" t="s">
        <v>29777</v>
      </c>
      <c r="C27637" s="161" t="s">
        <v>29616</v>
      </c>
      <c r="F27637" s="163">
        <v>156.29</v>
      </c>
      <c r="G27637" s="159"/>
    </row>
    <row r="27638" spans="1:7" x14ac:dyDescent="0.25">
      <c r="A27638" s="161" t="s">
        <v>29778</v>
      </c>
      <c r="B27638" s="162" t="s">
        <v>29779</v>
      </c>
      <c r="C27638" s="161" t="s">
        <v>29616</v>
      </c>
      <c r="F27638" s="163">
        <v>39.94</v>
      </c>
      <c r="G27638" s="159"/>
    </row>
    <row r="27639" spans="1:7" x14ac:dyDescent="0.25">
      <c r="A27639" s="161" t="s">
        <v>29780</v>
      </c>
      <c r="B27639" s="162" t="s">
        <v>29781</v>
      </c>
      <c r="C27639" s="161" t="s">
        <v>29629</v>
      </c>
      <c r="F27639" s="163">
        <v>13.57</v>
      </c>
      <c r="G27639" s="159"/>
    </row>
    <row r="27640" spans="1:7" ht="17.25" x14ac:dyDescent="0.25">
      <c r="A27640" s="161" t="s">
        <v>29782</v>
      </c>
      <c r="B27640" s="162" t="s">
        <v>29783</v>
      </c>
      <c r="C27640" s="161" t="s">
        <v>29704</v>
      </c>
      <c r="F27640" s="163">
        <v>90.03</v>
      </c>
      <c r="G27640" s="159"/>
    </row>
    <row r="27641" spans="1:7" ht="17.25" x14ac:dyDescent="0.25">
      <c r="A27641" s="161" t="s">
        <v>29784</v>
      </c>
      <c r="B27641" s="162" t="s">
        <v>29785</v>
      </c>
      <c r="C27641" s="161" t="s">
        <v>29704</v>
      </c>
      <c r="F27641" s="163">
        <v>240.78</v>
      </c>
      <c r="G27641" s="159"/>
    </row>
    <row r="27642" spans="1:7" ht="17.25" x14ac:dyDescent="0.25">
      <c r="A27642" s="161" t="s">
        <v>29786</v>
      </c>
      <c r="B27642" s="162" t="s">
        <v>29787</v>
      </c>
      <c r="C27642" s="161" t="s">
        <v>29788</v>
      </c>
      <c r="F27642" s="163">
        <v>228.4</v>
      </c>
      <c r="G27642" s="159"/>
    </row>
    <row r="27643" spans="1:7" x14ac:dyDescent="0.25">
      <c r="A27643" s="161" t="s">
        <v>29789</v>
      </c>
      <c r="B27643" s="162" t="s">
        <v>29790</v>
      </c>
      <c r="C27643" s="161" t="s">
        <v>29629</v>
      </c>
      <c r="F27643" s="163">
        <v>105.48</v>
      </c>
      <c r="G27643" s="159"/>
    </row>
    <row r="27644" spans="1:7" x14ac:dyDescent="0.25">
      <c r="A27644" s="161" t="s">
        <v>29791</v>
      </c>
      <c r="B27644" s="162" t="s">
        <v>29792</v>
      </c>
      <c r="C27644" s="161" t="s">
        <v>29616</v>
      </c>
      <c r="F27644" s="163">
        <v>98.21</v>
      </c>
      <c r="G27644" s="159"/>
    </row>
    <row r="27645" spans="1:7" x14ac:dyDescent="0.25">
      <c r="A27645" s="161" t="s">
        <v>29793</v>
      </c>
      <c r="B27645" s="162" t="s">
        <v>29794</v>
      </c>
      <c r="C27645" s="161" t="s">
        <v>29616</v>
      </c>
      <c r="F27645" s="163">
        <v>109.63</v>
      </c>
      <c r="G27645" s="159"/>
    </row>
    <row r="27646" spans="1:7" x14ac:dyDescent="0.25">
      <c r="A27646" s="161" t="s">
        <v>29795</v>
      </c>
      <c r="B27646" s="162" t="s">
        <v>29796</v>
      </c>
      <c r="C27646" s="161" t="s">
        <v>29616</v>
      </c>
      <c r="F27646" s="163">
        <v>49.81</v>
      </c>
      <c r="G27646" s="159"/>
    </row>
    <row r="27647" spans="1:7" ht="17.25" x14ac:dyDescent="0.25">
      <c r="A27647" s="161" t="s">
        <v>29797</v>
      </c>
      <c r="B27647" s="162" t="s">
        <v>29798</v>
      </c>
      <c r="C27647" s="161" t="s">
        <v>29788</v>
      </c>
      <c r="F27647" s="163">
        <v>945.39</v>
      </c>
      <c r="G27647" s="159"/>
    </row>
    <row r="27648" spans="1:7" ht="17.25" x14ac:dyDescent="0.25">
      <c r="A27648" s="161" t="s">
        <v>29799</v>
      </c>
      <c r="B27648" s="162" t="s">
        <v>29800</v>
      </c>
      <c r="C27648" s="161" t="s">
        <v>29788</v>
      </c>
      <c r="F27648" s="163">
        <v>555.04</v>
      </c>
      <c r="G27648" s="159"/>
    </row>
    <row r="27649" spans="1:7" ht="17.25" x14ac:dyDescent="0.25">
      <c r="A27649" s="161" t="s">
        <v>29801</v>
      </c>
      <c r="B27649" s="162" t="s">
        <v>29802</v>
      </c>
      <c r="C27649" s="161" t="s">
        <v>29788</v>
      </c>
      <c r="F27649" s="163">
        <v>418.53</v>
      </c>
      <c r="G27649" s="159"/>
    </row>
    <row r="27650" spans="1:7" ht="17.25" x14ac:dyDescent="0.25">
      <c r="A27650" s="161" t="s">
        <v>29803</v>
      </c>
      <c r="B27650" s="162" t="s">
        <v>29804</v>
      </c>
      <c r="C27650" s="161" t="s">
        <v>29704</v>
      </c>
      <c r="F27650" s="163">
        <v>127.08</v>
      </c>
      <c r="G27650" s="159"/>
    </row>
    <row r="27651" spans="1:7" ht="17.25" x14ac:dyDescent="0.25">
      <c r="A27651" s="161" t="s">
        <v>29805</v>
      </c>
      <c r="B27651" s="162" t="s">
        <v>29806</v>
      </c>
      <c r="C27651" s="161" t="s">
        <v>29704</v>
      </c>
      <c r="F27651" s="163">
        <v>41.33</v>
      </c>
      <c r="G27651" s="159"/>
    </row>
    <row r="27652" spans="1:7" ht="17.25" x14ac:dyDescent="0.25">
      <c r="A27652" s="161" t="s">
        <v>29807</v>
      </c>
      <c r="B27652" s="162" t="s">
        <v>29808</v>
      </c>
      <c r="C27652" s="161" t="s">
        <v>29788</v>
      </c>
      <c r="F27652" s="163">
        <v>77.53</v>
      </c>
      <c r="G27652" s="159"/>
    </row>
    <row r="27653" spans="1:7" ht="17.25" x14ac:dyDescent="0.25">
      <c r="A27653" s="161" t="s">
        <v>29809</v>
      </c>
      <c r="B27653" s="162" t="s">
        <v>29810</v>
      </c>
      <c r="C27653" s="161" t="s">
        <v>29788</v>
      </c>
      <c r="F27653" s="163">
        <v>88.07</v>
      </c>
      <c r="G27653" s="159"/>
    </row>
    <row r="27654" spans="1:7" x14ac:dyDescent="0.25">
      <c r="A27654" s="161" t="s">
        <v>29811</v>
      </c>
      <c r="B27654" s="162" t="s">
        <v>29812</v>
      </c>
      <c r="C27654" s="161" t="s">
        <v>29616</v>
      </c>
      <c r="F27654" s="163">
        <v>1121.43</v>
      </c>
      <c r="G27654" s="159"/>
    </row>
    <row r="27655" spans="1:7" x14ac:dyDescent="0.25">
      <c r="A27655" s="161" t="s">
        <v>29813</v>
      </c>
      <c r="B27655" s="162" t="s">
        <v>29814</v>
      </c>
      <c r="C27655" s="161" t="s">
        <v>29629</v>
      </c>
      <c r="F27655" s="163">
        <v>39.01</v>
      </c>
      <c r="G27655" s="159"/>
    </row>
    <row r="27656" spans="1:7" x14ac:dyDescent="0.25">
      <c r="A27656" s="161" t="s">
        <v>29815</v>
      </c>
      <c r="B27656" s="162" t="s">
        <v>29816</v>
      </c>
      <c r="C27656" s="161" t="s">
        <v>29629</v>
      </c>
      <c r="F27656" s="163">
        <v>78.03</v>
      </c>
      <c r="G27656" s="159"/>
    </row>
    <row r="27657" spans="1:7" x14ac:dyDescent="0.25">
      <c r="A27657" s="161" t="s">
        <v>29817</v>
      </c>
      <c r="B27657" s="162" t="s">
        <v>29818</v>
      </c>
      <c r="C27657" s="161" t="s">
        <v>29629</v>
      </c>
      <c r="F27657" s="163">
        <v>239.33</v>
      </c>
      <c r="G27657" s="159"/>
    </row>
    <row r="27658" spans="1:7" x14ac:dyDescent="0.25">
      <c r="A27658" s="161" t="s">
        <v>29819</v>
      </c>
      <c r="B27658" s="162" t="s">
        <v>29820</v>
      </c>
      <c r="C27658" s="161" t="s">
        <v>29629</v>
      </c>
      <c r="F27658" s="163">
        <v>611.41999999999996</v>
      </c>
      <c r="G27658" s="159"/>
    </row>
    <row r="27659" spans="1:7" x14ac:dyDescent="0.25">
      <c r="A27659" s="161" t="s">
        <v>29821</v>
      </c>
      <c r="B27659" s="162" t="s">
        <v>29822</v>
      </c>
      <c r="C27659" s="161" t="s">
        <v>29823</v>
      </c>
      <c r="F27659" s="163">
        <v>493.04</v>
      </c>
      <c r="G27659" s="159"/>
    </row>
    <row r="27660" spans="1:7" x14ac:dyDescent="0.25">
      <c r="A27660" s="161" t="s">
        <v>29824</v>
      </c>
      <c r="B27660" s="162" t="s">
        <v>29825</v>
      </c>
      <c r="C27660" s="161" t="s">
        <v>29629</v>
      </c>
      <c r="F27660" s="163">
        <v>215.43</v>
      </c>
      <c r="G27660" s="159"/>
    </row>
    <row r="27661" spans="1:7" x14ac:dyDescent="0.25">
      <c r="A27661" s="161" t="s">
        <v>29826</v>
      </c>
      <c r="B27661" s="162" t="s">
        <v>29827</v>
      </c>
      <c r="C27661" s="161" t="s">
        <v>29629</v>
      </c>
      <c r="F27661" s="163">
        <v>283.19</v>
      </c>
      <c r="G27661" s="159"/>
    </row>
    <row r="27662" spans="1:7" x14ac:dyDescent="0.25">
      <c r="A27662" s="161" t="s">
        <v>29828</v>
      </c>
      <c r="B27662" s="162" t="s">
        <v>29829</v>
      </c>
      <c r="C27662" s="161" t="s">
        <v>29629</v>
      </c>
      <c r="F27662" s="163">
        <v>396.42</v>
      </c>
      <c r="G27662" s="159"/>
    </row>
    <row r="27663" spans="1:7" x14ac:dyDescent="0.25">
      <c r="A27663" s="161" t="s">
        <v>29830</v>
      </c>
      <c r="B27663" s="162" t="s">
        <v>29831</v>
      </c>
      <c r="C27663" s="161" t="s">
        <v>29629</v>
      </c>
      <c r="F27663" s="163">
        <v>225.82</v>
      </c>
      <c r="G27663" s="159"/>
    </row>
    <row r="27664" spans="1:7" x14ac:dyDescent="0.25">
      <c r="A27664" s="161" t="s">
        <v>29832</v>
      </c>
      <c r="B27664" s="162" t="s">
        <v>29833</v>
      </c>
      <c r="C27664" s="161" t="s">
        <v>29629</v>
      </c>
      <c r="F27664" s="163">
        <v>121.04</v>
      </c>
      <c r="G27664" s="159"/>
    </row>
    <row r="27665" spans="1:7" x14ac:dyDescent="0.25">
      <c r="A27665" s="161" t="s">
        <v>29834</v>
      </c>
      <c r="B27665" s="162" t="s">
        <v>29835</v>
      </c>
      <c r="C27665" s="161" t="s">
        <v>29629</v>
      </c>
      <c r="F27665" s="163">
        <v>99.2</v>
      </c>
      <c r="G27665" s="159"/>
    </row>
    <row r="27666" spans="1:7" x14ac:dyDescent="0.25">
      <c r="A27666" s="161" t="s">
        <v>29836</v>
      </c>
      <c r="B27666" s="162" t="s">
        <v>29837</v>
      </c>
      <c r="C27666" s="161" t="s">
        <v>29616</v>
      </c>
      <c r="F27666" s="163">
        <v>2.2400000000000002</v>
      </c>
      <c r="G27666" s="159"/>
    </row>
    <row r="27667" spans="1:7" x14ac:dyDescent="0.25">
      <c r="A27667" s="161" t="s">
        <v>29838</v>
      </c>
      <c r="B27667" s="162" t="s">
        <v>29839</v>
      </c>
      <c r="C27667" s="161" t="s">
        <v>29616</v>
      </c>
      <c r="F27667" s="163">
        <v>97.79</v>
      </c>
      <c r="G27667" s="159"/>
    </row>
    <row r="27668" spans="1:7" x14ac:dyDescent="0.25">
      <c r="A27668" s="161" t="s">
        <v>29840</v>
      </c>
      <c r="B27668" s="162" t="s">
        <v>29841</v>
      </c>
      <c r="C27668" s="161" t="s">
        <v>29616</v>
      </c>
      <c r="F27668" s="163">
        <v>101.91</v>
      </c>
      <c r="G27668" s="159"/>
    </row>
    <row r="27669" spans="1:7" x14ac:dyDescent="0.25">
      <c r="A27669" s="161" t="s">
        <v>29842</v>
      </c>
      <c r="B27669" s="162" t="s">
        <v>29843</v>
      </c>
      <c r="C27669" s="161" t="s">
        <v>29616</v>
      </c>
      <c r="F27669" s="163">
        <v>108.43</v>
      </c>
      <c r="G27669" s="159"/>
    </row>
    <row r="27670" spans="1:7" x14ac:dyDescent="0.25">
      <c r="A27670" s="161" t="s">
        <v>29844</v>
      </c>
      <c r="B27670" s="162" t="s">
        <v>29845</v>
      </c>
      <c r="C27670" s="161" t="s">
        <v>29616</v>
      </c>
      <c r="F27670" s="163">
        <v>114.4</v>
      </c>
      <c r="G27670" s="159"/>
    </row>
    <row r="27671" spans="1:7" x14ac:dyDescent="0.25">
      <c r="A27671" s="161" t="s">
        <v>29846</v>
      </c>
      <c r="B27671" s="162" t="s">
        <v>29847</v>
      </c>
      <c r="C27671" s="161" t="s">
        <v>29616</v>
      </c>
      <c r="F27671" s="163">
        <v>100.94</v>
      </c>
      <c r="G27671" s="159"/>
    </row>
    <row r="27672" spans="1:7" ht="17.25" x14ac:dyDescent="0.25">
      <c r="A27672" s="161" t="s">
        <v>29848</v>
      </c>
      <c r="B27672" s="162" t="s">
        <v>29849</v>
      </c>
      <c r="C27672" s="161" t="s">
        <v>29788</v>
      </c>
      <c r="F27672" s="163">
        <v>853.95</v>
      </c>
      <c r="G27672" s="159"/>
    </row>
    <row r="27673" spans="1:7" x14ac:dyDescent="0.25">
      <c r="A27673" s="161" t="s">
        <v>29850</v>
      </c>
      <c r="B27673" s="162" t="s">
        <v>29851</v>
      </c>
      <c r="C27673" s="161" t="s">
        <v>29616</v>
      </c>
      <c r="F27673" s="163">
        <v>75.44</v>
      </c>
      <c r="G27673" s="159"/>
    </row>
    <row r="27674" spans="1:7" x14ac:dyDescent="0.25">
      <c r="A27674" s="161" t="s">
        <v>29852</v>
      </c>
      <c r="B27674" s="162" t="s">
        <v>29853</v>
      </c>
      <c r="C27674" s="161" t="s">
        <v>29616</v>
      </c>
      <c r="F27674" s="163">
        <v>2.69</v>
      </c>
      <c r="G27674" s="159"/>
    </row>
    <row r="27675" spans="1:7" x14ac:dyDescent="0.25">
      <c r="A27675" s="161" t="s">
        <v>29854</v>
      </c>
      <c r="B27675" s="162" t="s">
        <v>29855</v>
      </c>
      <c r="C27675" s="161" t="s">
        <v>29856</v>
      </c>
      <c r="F27675" s="163">
        <v>6.24</v>
      </c>
      <c r="G27675" s="159"/>
    </row>
    <row r="27676" spans="1:7" x14ac:dyDescent="0.25">
      <c r="A27676" s="161" t="s">
        <v>29857</v>
      </c>
      <c r="B27676" s="162" t="s">
        <v>29858</v>
      </c>
      <c r="C27676" s="161" t="s">
        <v>29629</v>
      </c>
      <c r="F27676" s="163">
        <v>218.42</v>
      </c>
      <c r="G27676" s="159"/>
    </row>
    <row r="27677" spans="1:7" ht="17.25" x14ac:dyDescent="0.25">
      <c r="A27677" s="161" t="s">
        <v>29859</v>
      </c>
      <c r="B27677" s="162" t="s">
        <v>29860</v>
      </c>
      <c r="C27677" s="161" t="s">
        <v>29704</v>
      </c>
      <c r="F27677" s="163">
        <v>0.76</v>
      </c>
      <c r="G27677" s="159"/>
    </row>
    <row r="27678" spans="1:7" ht="17.25" x14ac:dyDescent="0.25">
      <c r="A27678" s="161" t="s">
        <v>29861</v>
      </c>
      <c r="B27678" s="162" t="s">
        <v>29862</v>
      </c>
      <c r="C27678" s="161" t="s">
        <v>29704</v>
      </c>
      <c r="F27678" s="163">
        <v>1.75</v>
      </c>
      <c r="G27678" s="159"/>
    </row>
    <row r="27679" spans="1:7" ht="17.25" x14ac:dyDescent="0.25">
      <c r="A27679" s="161" t="s">
        <v>29863</v>
      </c>
      <c r="B27679" s="162" t="s">
        <v>29864</v>
      </c>
      <c r="C27679" s="161" t="s">
        <v>29704</v>
      </c>
      <c r="F27679" s="163">
        <v>6.94</v>
      </c>
      <c r="G27679" s="159"/>
    </row>
    <row r="27680" spans="1:7" x14ac:dyDescent="0.25">
      <c r="A27680" s="161" t="s">
        <v>29865</v>
      </c>
      <c r="B27680" s="162" t="s">
        <v>29866</v>
      </c>
      <c r="C27680" s="161" t="s">
        <v>29629</v>
      </c>
      <c r="F27680" s="163">
        <v>163.71</v>
      </c>
      <c r="G27680" s="159"/>
    </row>
    <row r="27681" spans="1:7" x14ac:dyDescent="0.25">
      <c r="A27681" s="161" t="s">
        <v>29867</v>
      </c>
      <c r="B27681" s="162" t="s">
        <v>29868</v>
      </c>
      <c r="C27681" s="161" t="s">
        <v>29629</v>
      </c>
      <c r="F27681" s="163">
        <v>163.71</v>
      </c>
      <c r="G27681" s="159"/>
    </row>
    <row r="27682" spans="1:7" ht="17.25" x14ac:dyDescent="0.25">
      <c r="A27682" s="161" t="s">
        <v>29869</v>
      </c>
      <c r="B27682" s="162" t="s">
        <v>29870</v>
      </c>
      <c r="C27682" s="161" t="s">
        <v>29704</v>
      </c>
      <c r="F27682" s="163">
        <v>1.74</v>
      </c>
      <c r="G27682" s="159"/>
    </row>
    <row r="27683" spans="1:7" ht="17.25" x14ac:dyDescent="0.25">
      <c r="A27683" s="161" t="s">
        <v>29871</v>
      </c>
      <c r="B27683" s="162" t="s">
        <v>29872</v>
      </c>
      <c r="C27683" s="161" t="s">
        <v>29788</v>
      </c>
      <c r="F27683" s="163">
        <v>5.09</v>
      </c>
      <c r="G27683" s="159"/>
    </row>
    <row r="27684" spans="1:7" ht="17.25" x14ac:dyDescent="0.25">
      <c r="A27684" s="161" t="s">
        <v>29873</v>
      </c>
      <c r="B27684" s="162" t="s">
        <v>29874</v>
      </c>
      <c r="C27684" s="161" t="s">
        <v>29788</v>
      </c>
      <c r="F27684" s="163">
        <v>12.76</v>
      </c>
      <c r="G27684" s="159"/>
    </row>
    <row r="27685" spans="1:7" ht="17.25" x14ac:dyDescent="0.25">
      <c r="A27685" s="161" t="s">
        <v>29875</v>
      </c>
      <c r="B27685" s="162" t="s">
        <v>29876</v>
      </c>
      <c r="C27685" s="161" t="s">
        <v>29788</v>
      </c>
      <c r="F27685" s="163">
        <v>45.58</v>
      </c>
      <c r="G27685" s="159"/>
    </row>
    <row r="27686" spans="1:7" ht="17.25" x14ac:dyDescent="0.25">
      <c r="A27686" s="161" t="s">
        <v>29877</v>
      </c>
      <c r="B27686" s="162" t="s">
        <v>29878</v>
      </c>
      <c r="C27686" s="161" t="s">
        <v>29788</v>
      </c>
      <c r="F27686" s="163">
        <v>80.17</v>
      </c>
      <c r="G27686" s="159"/>
    </row>
    <row r="27687" spans="1:7" ht="17.25" x14ac:dyDescent="0.25">
      <c r="A27687" s="161" t="s">
        <v>29879</v>
      </c>
      <c r="B27687" s="162" t="s">
        <v>29880</v>
      </c>
      <c r="C27687" s="161" t="s">
        <v>29788</v>
      </c>
      <c r="F27687" s="163">
        <v>27.38</v>
      </c>
      <c r="G27687" s="159"/>
    </row>
    <row r="27688" spans="1:7" ht="17.25" x14ac:dyDescent="0.25">
      <c r="A27688" s="161" t="s">
        <v>29881</v>
      </c>
      <c r="B27688" s="162" t="s">
        <v>29882</v>
      </c>
      <c r="C27688" s="161" t="s">
        <v>29788</v>
      </c>
      <c r="F27688" s="163">
        <v>5.09</v>
      </c>
      <c r="G27688" s="159"/>
    </row>
    <row r="27689" spans="1:7" ht="17.25" x14ac:dyDescent="0.25">
      <c r="A27689" s="161" t="s">
        <v>29883</v>
      </c>
      <c r="B27689" s="162" t="s">
        <v>29884</v>
      </c>
      <c r="C27689" s="161" t="s">
        <v>29788</v>
      </c>
      <c r="F27689" s="163">
        <v>12.87</v>
      </c>
      <c r="G27689" s="159"/>
    </row>
    <row r="27690" spans="1:7" ht="17.25" x14ac:dyDescent="0.25">
      <c r="A27690" s="161" t="s">
        <v>29885</v>
      </c>
      <c r="B27690" s="162" t="s">
        <v>29886</v>
      </c>
      <c r="C27690" s="161" t="s">
        <v>29788</v>
      </c>
      <c r="F27690" s="163">
        <v>9.69</v>
      </c>
      <c r="G27690" s="159"/>
    </row>
    <row r="27691" spans="1:7" ht="17.25" x14ac:dyDescent="0.25">
      <c r="A27691" s="161" t="s">
        <v>29887</v>
      </c>
      <c r="B27691" s="162" t="s">
        <v>29888</v>
      </c>
      <c r="C27691" s="161" t="s">
        <v>29788</v>
      </c>
      <c r="F27691" s="163">
        <v>4.74</v>
      </c>
      <c r="G27691" s="159"/>
    </row>
    <row r="27692" spans="1:7" ht="17.25" x14ac:dyDescent="0.25">
      <c r="A27692" s="161" t="s">
        <v>29889</v>
      </c>
      <c r="B27692" s="162" t="s">
        <v>29890</v>
      </c>
      <c r="C27692" s="161" t="s">
        <v>29788</v>
      </c>
      <c r="F27692" s="163">
        <v>38.75</v>
      </c>
      <c r="G27692" s="159"/>
    </row>
    <row r="27693" spans="1:7" ht="17.25" x14ac:dyDescent="0.25">
      <c r="A27693" s="161" t="s">
        <v>29891</v>
      </c>
      <c r="B27693" s="162" t="s">
        <v>29892</v>
      </c>
      <c r="C27693" s="161" t="s">
        <v>29893</v>
      </c>
      <c r="F27693" s="163">
        <v>9.98</v>
      </c>
      <c r="G27693" s="159"/>
    </row>
    <row r="27694" spans="1:7" ht="17.25" x14ac:dyDescent="0.25">
      <c r="A27694" s="161" t="s">
        <v>29894</v>
      </c>
      <c r="B27694" s="162" t="s">
        <v>29895</v>
      </c>
      <c r="C27694" s="161" t="s">
        <v>29893</v>
      </c>
      <c r="F27694" s="163">
        <v>5.87</v>
      </c>
      <c r="G27694" s="159"/>
    </row>
    <row r="27695" spans="1:7" ht="17.25" x14ac:dyDescent="0.25">
      <c r="A27695" s="161" t="s">
        <v>29896</v>
      </c>
      <c r="B27695" s="162" t="s">
        <v>29897</v>
      </c>
      <c r="C27695" s="161" t="s">
        <v>29893</v>
      </c>
      <c r="F27695" s="163">
        <v>4.5599999999999996</v>
      </c>
      <c r="G27695" s="159"/>
    </row>
    <row r="27696" spans="1:7" ht="17.25" x14ac:dyDescent="0.25">
      <c r="A27696" s="161" t="s">
        <v>29898</v>
      </c>
      <c r="B27696" s="162" t="s">
        <v>29899</v>
      </c>
      <c r="C27696" s="161" t="s">
        <v>29893</v>
      </c>
      <c r="F27696" s="163">
        <v>3.81</v>
      </c>
      <c r="G27696" s="159"/>
    </row>
    <row r="27697" spans="1:7" ht="17.25" x14ac:dyDescent="0.25">
      <c r="A27697" s="161" t="s">
        <v>29900</v>
      </c>
      <c r="B27697" s="162" t="s">
        <v>29901</v>
      </c>
      <c r="C27697" s="161" t="s">
        <v>29893</v>
      </c>
      <c r="F27697" s="163">
        <v>3.36</v>
      </c>
      <c r="G27697" s="159"/>
    </row>
    <row r="27698" spans="1:7" ht="17.25" x14ac:dyDescent="0.25">
      <c r="A27698" s="161" t="s">
        <v>29902</v>
      </c>
      <c r="B27698" s="162" t="s">
        <v>29903</v>
      </c>
      <c r="C27698" s="161" t="s">
        <v>29893</v>
      </c>
      <c r="F27698" s="163">
        <v>2.65</v>
      </c>
      <c r="G27698" s="159"/>
    </row>
    <row r="27699" spans="1:7" ht="17.25" x14ac:dyDescent="0.25">
      <c r="A27699" s="161" t="s">
        <v>29904</v>
      </c>
      <c r="B27699" s="162" t="s">
        <v>29905</v>
      </c>
      <c r="C27699" s="161" t="s">
        <v>29893</v>
      </c>
      <c r="F27699" s="163">
        <v>11.28</v>
      </c>
      <c r="G27699" s="159"/>
    </row>
    <row r="27700" spans="1:7" ht="17.25" x14ac:dyDescent="0.25">
      <c r="A27700" s="161" t="s">
        <v>29906</v>
      </c>
      <c r="B27700" s="162" t="s">
        <v>29907</v>
      </c>
      <c r="C27700" s="161" t="s">
        <v>29893</v>
      </c>
      <c r="F27700" s="163">
        <v>8.23</v>
      </c>
      <c r="G27700" s="159"/>
    </row>
    <row r="27701" spans="1:7" ht="17.25" x14ac:dyDescent="0.25">
      <c r="A27701" s="161" t="s">
        <v>29908</v>
      </c>
      <c r="B27701" s="162" t="s">
        <v>29909</v>
      </c>
      <c r="C27701" s="161" t="s">
        <v>29893</v>
      </c>
      <c r="F27701" s="163">
        <v>9.35</v>
      </c>
      <c r="G27701" s="159"/>
    </row>
    <row r="27702" spans="1:7" ht="17.25" x14ac:dyDescent="0.25">
      <c r="A27702" s="161" t="s">
        <v>29910</v>
      </c>
      <c r="B27702" s="162" t="s">
        <v>29911</v>
      </c>
      <c r="C27702" s="161" t="s">
        <v>29893</v>
      </c>
      <c r="F27702" s="163">
        <v>6.43</v>
      </c>
      <c r="G27702" s="159"/>
    </row>
    <row r="27703" spans="1:7" ht="17.25" x14ac:dyDescent="0.25">
      <c r="A27703" s="161" t="s">
        <v>29912</v>
      </c>
      <c r="B27703" s="162" t="s">
        <v>29913</v>
      </c>
      <c r="C27703" s="161" t="s">
        <v>29893</v>
      </c>
      <c r="F27703" s="163">
        <v>10.68</v>
      </c>
      <c r="G27703" s="159"/>
    </row>
    <row r="27704" spans="1:7" ht="17.25" x14ac:dyDescent="0.25">
      <c r="A27704" s="161" t="s">
        <v>29914</v>
      </c>
      <c r="B27704" s="162" t="s">
        <v>29915</v>
      </c>
      <c r="C27704" s="161" t="s">
        <v>29893</v>
      </c>
      <c r="F27704" s="163">
        <v>6.67</v>
      </c>
      <c r="G27704" s="159"/>
    </row>
    <row r="27705" spans="1:7" ht="17.25" x14ac:dyDescent="0.25">
      <c r="A27705" s="161" t="s">
        <v>29916</v>
      </c>
      <c r="B27705" s="162" t="s">
        <v>29917</v>
      </c>
      <c r="C27705" s="161" t="s">
        <v>29788</v>
      </c>
      <c r="F27705" s="163">
        <v>6.54</v>
      </c>
      <c r="G27705" s="159"/>
    </row>
    <row r="27706" spans="1:7" ht="17.25" x14ac:dyDescent="0.25">
      <c r="A27706" s="161" t="s">
        <v>29918</v>
      </c>
      <c r="B27706" s="162" t="s">
        <v>29919</v>
      </c>
      <c r="C27706" s="161" t="s">
        <v>29788</v>
      </c>
      <c r="F27706" s="163">
        <v>301.02</v>
      </c>
      <c r="G27706" s="159"/>
    </row>
    <row r="27707" spans="1:7" ht="17.25" x14ac:dyDescent="0.25">
      <c r="A27707" s="161" t="s">
        <v>29920</v>
      </c>
      <c r="B27707" s="162" t="s">
        <v>29921</v>
      </c>
      <c r="C27707" s="161" t="s">
        <v>29788</v>
      </c>
      <c r="F27707" s="163">
        <v>250.34</v>
      </c>
      <c r="G27707" s="159"/>
    </row>
    <row r="27708" spans="1:7" ht="17.25" x14ac:dyDescent="0.25">
      <c r="A27708" s="161" t="s">
        <v>29922</v>
      </c>
      <c r="B27708" s="162" t="s">
        <v>29923</v>
      </c>
      <c r="C27708" s="161" t="s">
        <v>29788</v>
      </c>
      <c r="F27708" s="163">
        <v>227.44</v>
      </c>
      <c r="G27708" s="159"/>
    </row>
    <row r="27709" spans="1:7" ht="17.25" x14ac:dyDescent="0.25">
      <c r="A27709" s="161" t="s">
        <v>29924</v>
      </c>
      <c r="B27709" s="162" t="s">
        <v>29925</v>
      </c>
      <c r="C27709" s="161" t="s">
        <v>29788</v>
      </c>
      <c r="F27709" s="163">
        <v>4.74</v>
      </c>
      <c r="G27709" s="159"/>
    </row>
    <row r="27710" spans="1:7" x14ac:dyDescent="0.25">
      <c r="A27710" s="161" t="s">
        <v>29926</v>
      </c>
      <c r="B27710" s="162" t="s">
        <v>29927</v>
      </c>
      <c r="C27710" s="161" t="s">
        <v>29616</v>
      </c>
      <c r="F27710" s="163">
        <v>15.13</v>
      </c>
      <c r="G27710" s="159"/>
    </row>
    <row r="27711" spans="1:7" ht="17.25" x14ac:dyDescent="0.25">
      <c r="A27711" s="161" t="s">
        <v>29928</v>
      </c>
      <c r="B27711" s="162" t="s">
        <v>29929</v>
      </c>
      <c r="C27711" s="161" t="s">
        <v>29704</v>
      </c>
      <c r="F27711" s="163">
        <v>49.75</v>
      </c>
      <c r="G27711" s="159"/>
    </row>
    <row r="27712" spans="1:7" ht="17.25" x14ac:dyDescent="0.25">
      <c r="A27712" s="161" t="s">
        <v>29930</v>
      </c>
      <c r="B27712" s="162" t="s">
        <v>29931</v>
      </c>
      <c r="C27712" s="161" t="s">
        <v>29704</v>
      </c>
      <c r="F27712" s="163">
        <v>56.16</v>
      </c>
      <c r="G27712" s="159"/>
    </row>
    <row r="27713" spans="1:7" ht="17.25" x14ac:dyDescent="0.25">
      <c r="A27713" s="161" t="s">
        <v>29932</v>
      </c>
      <c r="B27713" s="162" t="s">
        <v>29933</v>
      </c>
      <c r="C27713" s="161" t="s">
        <v>29704</v>
      </c>
      <c r="F27713" s="163">
        <v>62.59</v>
      </c>
      <c r="G27713" s="159"/>
    </row>
    <row r="27714" spans="1:7" ht="17.25" x14ac:dyDescent="0.25">
      <c r="A27714" s="161" t="s">
        <v>29934</v>
      </c>
      <c r="B27714" s="162" t="s">
        <v>29935</v>
      </c>
      <c r="C27714" s="161" t="s">
        <v>29704</v>
      </c>
      <c r="F27714" s="163">
        <v>68.959999999999994</v>
      </c>
      <c r="G27714" s="159"/>
    </row>
    <row r="27715" spans="1:7" ht="17.25" x14ac:dyDescent="0.25">
      <c r="A27715" s="161" t="s">
        <v>29936</v>
      </c>
      <c r="B27715" s="162" t="s">
        <v>29937</v>
      </c>
      <c r="C27715" s="161" t="s">
        <v>29704</v>
      </c>
      <c r="F27715" s="163">
        <v>78.569999999999993</v>
      </c>
      <c r="G27715" s="159"/>
    </row>
    <row r="27716" spans="1:7" ht="17.25" x14ac:dyDescent="0.25">
      <c r="A27716" s="161" t="s">
        <v>29938</v>
      </c>
      <c r="B27716" s="162" t="s">
        <v>29939</v>
      </c>
      <c r="C27716" s="161" t="s">
        <v>29704</v>
      </c>
      <c r="F27716" s="163">
        <v>86.65</v>
      </c>
      <c r="G27716" s="159"/>
    </row>
    <row r="27717" spans="1:7" ht="17.25" x14ac:dyDescent="0.25">
      <c r="A27717" s="161" t="s">
        <v>29940</v>
      </c>
      <c r="B27717" s="162" t="s">
        <v>29941</v>
      </c>
      <c r="C27717" s="161" t="s">
        <v>29704</v>
      </c>
      <c r="F27717" s="163">
        <v>52.21</v>
      </c>
      <c r="G27717" s="159"/>
    </row>
    <row r="27718" spans="1:7" ht="17.25" x14ac:dyDescent="0.25">
      <c r="A27718" s="161" t="s">
        <v>29942</v>
      </c>
      <c r="B27718" s="162" t="s">
        <v>29943</v>
      </c>
      <c r="C27718" s="161" t="s">
        <v>29704</v>
      </c>
      <c r="F27718" s="163">
        <v>59.01</v>
      </c>
      <c r="G27718" s="159"/>
    </row>
    <row r="27719" spans="1:7" ht="17.25" x14ac:dyDescent="0.25">
      <c r="A27719" s="161" t="s">
        <v>29944</v>
      </c>
      <c r="B27719" s="162" t="s">
        <v>29945</v>
      </c>
      <c r="C27719" s="161" t="s">
        <v>29704</v>
      </c>
      <c r="F27719" s="163">
        <v>65.75</v>
      </c>
      <c r="G27719" s="159"/>
    </row>
    <row r="27720" spans="1:7" ht="17.25" x14ac:dyDescent="0.25">
      <c r="A27720" s="161" t="s">
        <v>29946</v>
      </c>
      <c r="B27720" s="162" t="s">
        <v>29947</v>
      </c>
      <c r="C27720" s="161" t="s">
        <v>29704</v>
      </c>
      <c r="F27720" s="163">
        <v>72.55</v>
      </c>
      <c r="G27720" s="159"/>
    </row>
    <row r="27721" spans="1:7" ht="17.25" x14ac:dyDescent="0.25">
      <c r="A27721" s="161" t="s">
        <v>29948</v>
      </c>
      <c r="B27721" s="162" t="s">
        <v>29949</v>
      </c>
      <c r="C27721" s="161" t="s">
        <v>29704</v>
      </c>
      <c r="F27721" s="163">
        <v>82.73</v>
      </c>
      <c r="G27721" s="159"/>
    </row>
    <row r="27722" spans="1:7" ht="17.25" x14ac:dyDescent="0.25">
      <c r="A27722" s="161" t="s">
        <v>29950</v>
      </c>
      <c r="B27722" s="162" t="s">
        <v>29951</v>
      </c>
      <c r="C27722" s="161" t="s">
        <v>29704</v>
      </c>
      <c r="F27722" s="163">
        <v>91.17</v>
      </c>
      <c r="G27722" s="159"/>
    </row>
    <row r="27723" spans="1:7" ht="17.25" x14ac:dyDescent="0.25">
      <c r="A27723" s="161" t="s">
        <v>29952</v>
      </c>
      <c r="B27723" s="162" t="s">
        <v>29953</v>
      </c>
      <c r="C27723" s="161" t="s">
        <v>29704</v>
      </c>
      <c r="F27723" s="163">
        <v>54.67</v>
      </c>
      <c r="G27723" s="159"/>
    </row>
    <row r="27724" spans="1:7" ht="17.25" x14ac:dyDescent="0.25">
      <c r="A27724" s="161" t="s">
        <v>29954</v>
      </c>
      <c r="B27724" s="162" t="s">
        <v>29955</v>
      </c>
      <c r="C27724" s="161" t="s">
        <v>29704</v>
      </c>
      <c r="F27724" s="163">
        <v>61.83</v>
      </c>
      <c r="G27724" s="159"/>
    </row>
    <row r="27725" spans="1:7" ht="17.25" x14ac:dyDescent="0.25">
      <c r="A27725" s="161" t="s">
        <v>29956</v>
      </c>
      <c r="B27725" s="162" t="s">
        <v>29957</v>
      </c>
      <c r="C27725" s="161" t="s">
        <v>29704</v>
      </c>
      <c r="F27725" s="163">
        <v>68.959999999999994</v>
      </c>
      <c r="G27725" s="159"/>
    </row>
    <row r="27726" spans="1:7" ht="17.25" x14ac:dyDescent="0.25">
      <c r="A27726" s="161" t="s">
        <v>29958</v>
      </c>
      <c r="B27726" s="162" t="s">
        <v>29959</v>
      </c>
      <c r="C27726" s="161" t="s">
        <v>29704</v>
      </c>
      <c r="F27726" s="163">
        <v>76.14</v>
      </c>
      <c r="G27726" s="159"/>
    </row>
    <row r="27727" spans="1:7" ht="17.25" x14ac:dyDescent="0.25">
      <c r="A27727" s="161" t="s">
        <v>29960</v>
      </c>
      <c r="B27727" s="162" t="s">
        <v>29961</v>
      </c>
      <c r="C27727" s="161" t="s">
        <v>29704</v>
      </c>
      <c r="F27727" s="163">
        <v>86.86</v>
      </c>
      <c r="G27727" s="159"/>
    </row>
    <row r="27728" spans="1:7" ht="17.25" x14ac:dyDescent="0.25">
      <c r="A27728" s="161" t="s">
        <v>29962</v>
      </c>
      <c r="B27728" s="162" t="s">
        <v>29963</v>
      </c>
      <c r="C27728" s="161" t="s">
        <v>29704</v>
      </c>
      <c r="F27728" s="163">
        <v>95.25</v>
      </c>
      <c r="G27728" s="159"/>
    </row>
    <row r="27729" spans="1:7" ht="17.25" x14ac:dyDescent="0.25">
      <c r="A27729" s="161" t="s">
        <v>29964</v>
      </c>
      <c r="B27729" s="162" t="s">
        <v>29965</v>
      </c>
      <c r="C27729" s="161" t="s">
        <v>29704</v>
      </c>
      <c r="F27729" s="163">
        <v>57.1</v>
      </c>
      <c r="G27729" s="159"/>
    </row>
    <row r="27730" spans="1:7" ht="17.25" x14ac:dyDescent="0.25">
      <c r="A27730" s="161" t="s">
        <v>29966</v>
      </c>
      <c r="B27730" s="162" t="s">
        <v>29967</v>
      </c>
      <c r="C27730" s="161" t="s">
        <v>29704</v>
      </c>
      <c r="F27730" s="163">
        <v>64.67</v>
      </c>
      <c r="G27730" s="159"/>
    </row>
    <row r="27731" spans="1:7" ht="17.25" x14ac:dyDescent="0.25">
      <c r="A27731" s="161" t="s">
        <v>29968</v>
      </c>
      <c r="B27731" s="162" t="s">
        <v>29969</v>
      </c>
      <c r="C27731" s="161" t="s">
        <v>29704</v>
      </c>
      <c r="F27731" s="163">
        <v>72.16</v>
      </c>
      <c r="G27731" s="159"/>
    </row>
    <row r="27732" spans="1:7" ht="17.25" x14ac:dyDescent="0.25">
      <c r="A27732" s="161" t="s">
        <v>29970</v>
      </c>
      <c r="B27732" s="162" t="s">
        <v>29971</v>
      </c>
      <c r="C27732" s="161" t="s">
        <v>29704</v>
      </c>
      <c r="F27732" s="163">
        <v>79.680000000000007</v>
      </c>
      <c r="G27732" s="159"/>
    </row>
    <row r="27733" spans="1:7" ht="17.25" x14ac:dyDescent="0.25">
      <c r="A27733" s="161" t="s">
        <v>29972</v>
      </c>
      <c r="B27733" s="162" t="s">
        <v>29973</v>
      </c>
      <c r="C27733" s="161" t="s">
        <v>29704</v>
      </c>
      <c r="F27733" s="163">
        <v>90.99</v>
      </c>
      <c r="G27733" s="159"/>
    </row>
    <row r="27734" spans="1:7" ht="17.25" x14ac:dyDescent="0.25">
      <c r="A27734" s="161" t="s">
        <v>29974</v>
      </c>
      <c r="B27734" s="162" t="s">
        <v>29975</v>
      </c>
      <c r="C27734" s="161" t="s">
        <v>29704</v>
      </c>
      <c r="F27734" s="163">
        <v>100.4</v>
      </c>
      <c r="G27734" s="159"/>
    </row>
    <row r="27735" spans="1:7" ht="17.25" x14ac:dyDescent="0.25">
      <c r="A27735" s="161" t="s">
        <v>29976</v>
      </c>
      <c r="B27735" s="162" t="s">
        <v>29977</v>
      </c>
      <c r="C27735" s="161" t="s">
        <v>29704</v>
      </c>
      <c r="F27735" s="163">
        <v>73.11</v>
      </c>
      <c r="G27735" s="159"/>
    </row>
    <row r="27736" spans="1:7" ht="17.25" x14ac:dyDescent="0.25">
      <c r="A27736" s="161" t="s">
        <v>29978</v>
      </c>
      <c r="B27736" s="162" t="s">
        <v>29979</v>
      </c>
      <c r="C27736" s="161" t="s">
        <v>29704</v>
      </c>
      <c r="F27736" s="163">
        <v>81.760000000000005</v>
      </c>
      <c r="G27736" s="159"/>
    </row>
    <row r="27737" spans="1:7" ht="17.25" x14ac:dyDescent="0.25">
      <c r="A27737" s="161" t="s">
        <v>29980</v>
      </c>
      <c r="B27737" s="162" t="s">
        <v>29981</v>
      </c>
      <c r="C27737" s="161" t="s">
        <v>29704</v>
      </c>
      <c r="F27737" s="163">
        <v>90.4</v>
      </c>
      <c r="G27737" s="159"/>
    </row>
    <row r="27738" spans="1:7" ht="17.25" x14ac:dyDescent="0.25">
      <c r="A27738" s="161" t="s">
        <v>29982</v>
      </c>
      <c r="B27738" s="162" t="s">
        <v>29983</v>
      </c>
      <c r="C27738" s="161" t="s">
        <v>29704</v>
      </c>
      <c r="F27738" s="163">
        <v>103.4</v>
      </c>
      <c r="G27738" s="159"/>
    </row>
    <row r="27739" spans="1:7" ht="17.25" x14ac:dyDescent="0.25">
      <c r="A27739" s="161" t="s">
        <v>29984</v>
      </c>
      <c r="B27739" s="162" t="s">
        <v>29985</v>
      </c>
      <c r="C27739" s="161" t="s">
        <v>29704</v>
      </c>
      <c r="F27739" s="163">
        <v>114.34</v>
      </c>
      <c r="G27739" s="159"/>
    </row>
    <row r="27740" spans="1:7" ht="17.25" x14ac:dyDescent="0.25">
      <c r="A27740" s="161" t="s">
        <v>29986</v>
      </c>
      <c r="B27740" s="162" t="s">
        <v>29987</v>
      </c>
      <c r="C27740" s="161" t="s">
        <v>29704</v>
      </c>
      <c r="F27740" s="163">
        <v>162.63</v>
      </c>
      <c r="G27740" s="159"/>
    </row>
    <row r="27741" spans="1:7" ht="17.25" x14ac:dyDescent="0.25">
      <c r="A27741" s="161" t="s">
        <v>29988</v>
      </c>
      <c r="B27741" s="162" t="s">
        <v>29989</v>
      </c>
      <c r="C27741" s="161" t="s">
        <v>29704</v>
      </c>
      <c r="F27741" s="163">
        <v>166.27</v>
      </c>
      <c r="G27741" s="159"/>
    </row>
    <row r="27742" spans="1:7" ht="17.25" x14ac:dyDescent="0.25">
      <c r="A27742" s="161" t="s">
        <v>29990</v>
      </c>
      <c r="B27742" s="162" t="s">
        <v>29991</v>
      </c>
      <c r="C27742" s="161" t="s">
        <v>29704</v>
      </c>
      <c r="F27742" s="163">
        <v>177.56</v>
      </c>
      <c r="G27742" s="159"/>
    </row>
    <row r="27743" spans="1:7" ht="17.25" x14ac:dyDescent="0.25">
      <c r="A27743" s="161" t="s">
        <v>29992</v>
      </c>
      <c r="B27743" s="162" t="s">
        <v>29993</v>
      </c>
      <c r="C27743" s="161" t="s">
        <v>29704</v>
      </c>
      <c r="F27743" s="163">
        <v>173.79</v>
      </c>
      <c r="G27743" s="159"/>
    </row>
    <row r="27744" spans="1:7" ht="17.25" x14ac:dyDescent="0.25">
      <c r="A27744" s="161" t="s">
        <v>29994</v>
      </c>
      <c r="B27744" s="162" t="s">
        <v>29995</v>
      </c>
      <c r="C27744" s="161" t="s">
        <v>29704</v>
      </c>
      <c r="F27744" s="163">
        <v>188.83</v>
      </c>
      <c r="G27744" s="159"/>
    </row>
    <row r="27745" spans="1:7" ht="17.25" x14ac:dyDescent="0.25">
      <c r="A27745" s="161" t="s">
        <v>29996</v>
      </c>
      <c r="B27745" s="162" t="s">
        <v>29997</v>
      </c>
      <c r="C27745" s="161" t="s">
        <v>29704</v>
      </c>
      <c r="F27745" s="163">
        <v>196.39</v>
      </c>
      <c r="G27745" s="159"/>
    </row>
    <row r="27746" spans="1:7" ht="17.25" x14ac:dyDescent="0.25">
      <c r="A27746" s="161" t="s">
        <v>29998</v>
      </c>
      <c r="B27746" s="162" t="s">
        <v>29999</v>
      </c>
      <c r="C27746" s="161" t="s">
        <v>29704</v>
      </c>
      <c r="F27746" s="163">
        <v>47.17</v>
      </c>
      <c r="G27746" s="159"/>
    </row>
    <row r="27747" spans="1:7" ht="17.25" x14ac:dyDescent="0.25">
      <c r="A27747" s="161" t="s">
        <v>30000</v>
      </c>
      <c r="B27747" s="162" t="s">
        <v>30001</v>
      </c>
      <c r="C27747" s="161" t="s">
        <v>29704</v>
      </c>
      <c r="F27747" s="163">
        <v>51.68</v>
      </c>
      <c r="G27747" s="159"/>
    </row>
    <row r="27748" spans="1:7" ht="17.25" x14ac:dyDescent="0.25">
      <c r="A27748" s="161" t="s">
        <v>30002</v>
      </c>
      <c r="B27748" s="162" t="s">
        <v>30003</v>
      </c>
      <c r="C27748" s="161" t="s">
        <v>29704</v>
      </c>
      <c r="F27748" s="163">
        <v>56.18</v>
      </c>
      <c r="G27748" s="159"/>
    </row>
    <row r="27749" spans="1:7" ht="17.25" x14ac:dyDescent="0.25">
      <c r="A27749" s="161" t="s">
        <v>30004</v>
      </c>
      <c r="B27749" s="162" t="s">
        <v>30005</v>
      </c>
      <c r="C27749" s="161" t="s">
        <v>29704</v>
      </c>
      <c r="F27749" s="163">
        <v>60.69</v>
      </c>
      <c r="G27749" s="159"/>
    </row>
    <row r="27750" spans="1:7" ht="17.25" x14ac:dyDescent="0.25">
      <c r="A27750" s="161" t="s">
        <v>30006</v>
      </c>
      <c r="B27750" s="162" t="s">
        <v>30007</v>
      </c>
      <c r="C27750" s="161" t="s">
        <v>29704</v>
      </c>
      <c r="F27750" s="163">
        <v>49.63</v>
      </c>
      <c r="G27750" s="159"/>
    </row>
    <row r="27751" spans="1:7" ht="17.25" x14ac:dyDescent="0.25">
      <c r="A27751" s="161" t="s">
        <v>30008</v>
      </c>
      <c r="B27751" s="162" t="s">
        <v>30009</v>
      </c>
      <c r="C27751" s="161" t="s">
        <v>29704</v>
      </c>
      <c r="F27751" s="163">
        <v>52.4</v>
      </c>
      <c r="G27751" s="159"/>
    </row>
    <row r="27752" spans="1:7" ht="17.25" x14ac:dyDescent="0.25">
      <c r="A27752" s="161" t="s">
        <v>30010</v>
      </c>
      <c r="B27752" s="162" t="s">
        <v>30011</v>
      </c>
      <c r="C27752" s="161" t="s">
        <v>29704</v>
      </c>
      <c r="F27752" s="163">
        <v>58.18</v>
      </c>
      <c r="G27752" s="159"/>
    </row>
    <row r="27753" spans="1:7" ht="17.25" x14ac:dyDescent="0.25">
      <c r="A27753" s="161" t="s">
        <v>30012</v>
      </c>
      <c r="B27753" s="162" t="s">
        <v>30013</v>
      </c>
      <c r="C27753" s="161" t="s">
        <v>29704</v>
      </c>
      <c r="F27753" s="163">
        <v>62.91</v>
      </c>
      <c r="G27753" s="159"/>
    </row>
    <row r="27754" spans="1:7" ht="17.25" x14ac:dyDescent="0.25">
      <c r="A27754" s="161" t="s">
        <v>30014</v>
      </c>
      <c r="B27754" s="162" t="s">
        <v>30015</v>
      </c>
      <c r="C27754" s="161" t="s">
        <v>29704</v>
      </c>
      <c r="F27754" s="163">
        <v>2.74</v>
      </c>
      <c r="G27754" s="159"/>
    </row>
    <row r="27755" spans="1:7" ht="17.25" x14ac:dyDescent="0.25">
      <c r="A27755" s="161" t="s">
        <v>30016</v>
      </c>
      <c r="B27755" s="162" t="s">
        <v>30017</v>
      </c>
      <c r="C27755" s="161" t="s">
        <v>29704</v>
      </c>
      <c r="F27755" s="163">
        <v>3.28</v>
      </c>
      <c r="G27755" s="159"/>
    </row>
    <row r="27756" spans="1:7" ht="17.25" x14ac:dyDescent="0.25">
      <c r="A27756" s="161" t="s">
        <v>30018</v>
      </c>
      <c r="B27756" s="162" t="s">
        <v>30019</v>
      </c>
      <c r="C27756" s="161" t="s">
        <v>29788</v>
      </c>
      <c r="F27756" s="163">
        <v>12.74</v>
      </c>
      <c r="G27756" s="159"/>
    </row>
    <row r="27757" spans="1:7" ht="17.25" x14ac:dyDescent="0.25">
      <c r="A27757" s="161" t="s">
        <v>30020</v>
      </c>
      <c r="B27757" s="162" t="s">
        <v>30021</v>
      </c>
      <c r="C27757" s="161" t="s">
        <v>29893</v>
      </c>
      <c r="F27757" s="163">
        <v>10.44</v>
      </c>
      <c r="G27757" s="159"/>
    </row>
    <row r="27758" spans="1:7" ht="17.25" x14ac:dyDescent="0.25">
      <c r="A27758" s="161" t="s">
        <v>30022</v>
      </c>
      <c r="B27758" s="162" t="s">
        <v>30023</v>
      </c>
      <c r="C27758" s="161" t="s">
        <v>29893</v>
      </c>
      <c r="F27758" s="163">
        <v>7.33</v>
      </c>
      <c r="G27758" s="159"/>
    </row>
    <row r="27759" spans="1:7" ht="17.25" x14ac:dyDescent="0.25">
      <c r="A27759" s="161" t="s">
        <v>30024</v>
      </c>
      <c r="B27759" s="162" t="s">
        <v>30025</v>
      </c>
      <c r="C27759" s="161" t="s">
        <v>29893</v>
      </c>
      <c r="F27759" s="163">
        <v>5.72</v>
      </c>
      <c r="G27759" s="159"/>
    </row>
    <row r="27760" spans="1:7" ht="17.25" x14ac:dyDescent="0.25">
      <c r="A27760" s="161" t="s">
        <v>30026</v>
      </c>
      <c r="B27760" s="162" t="s">
        <v>30027</v>
      </c>
      <c r="C27760" s="161" t="s">
        <v>29893</v>
      </c>
      <c r="F27760" s="163">
        <v>4.78</v>
      </c>
      <c r="G27760" s="159"/>
    </row>
    <row r="27761" spans="1:7" ht="17.25" x14ac:dyDescent="0.25">
      <c r="A27761" s="161" t="s">
        <v>30028</v>
      </c>
      <c r="B27761" s="162" t="s">
        <v>30029</v>
      </c>
      <c r="C27761" s="161" t="s">
        <v>29893</v>
      </c>
      <c r="F27761" s="163">
        <v>4.22</v>
      </c>
      <c r="G27761" s="159"/>
    </row>
    <row r="27762" spans="1:7" ht="17.25" x14ac:dyDescent="0.25">
      <c r="A27762" s="161" t="s">
        <v>30030</v>
      </c>
      <c r="B27762" s="162" t="s">
        <v>30031</v>
      </c>
      <c r="C27762" s="161" t="s">
        <v>29893</v>
      </c>
      <c r="F27762" s="163">
        <v>3.33</v>
      </c>
      <c r="G27762" s="159"/>
    </row>
    <row r="27763" spans="1:7" ht="17.25" x14ac:dyDescent="0.25">
      <c r="A27763" s="161" t="s">
        <v>30032</v>
      </c>
      <c r="B27763" s="162" t="s">
        <v>30033</v>
      </c>
      <c r="C27763" s="161" t="s">
        <v>29788</v>
      </c>
      <c r="F27763" s="163">
        <v>8.92</v>
      </c>
      <c r="G27763" s="159"/>
    </row>
    <row r="27764" spans="1:7" ht="17.25" x14ac:dyDescent="0.25">
      <c r="A27764" s="161" t="s">
        <v>30034</v>
      </c>
      <c r="B27764" s="162" t="s">
        <v>30035</v>
      </c>
      <c r="C27764" s="161" t="s">
        <v>29788</v>
      </c>
      <c r="F27764" s="163">
        <v>8.0299999999999994</v>
      </c>
      <c r="G27764" s="159"/>
    </row>
    <row r="27765" spans="1:7" ht="17.25" x14ac:dyDescent="0.25">
      <c r="A27765" s="161" t="s">
        <v>30036</v>
      </c>
      <c r="B27765" s="162" t="s">
        <v>30037</v>
      </c>
      <c r="C27765" s="161" t="s">
        <v>29788</v>
      </c>
      <c r="F27765" s="163">
        <v>95.45</v>
      </c>
      <c r="G27765" s="159"/>
    </row>
    <row r="27766" spans="1:7" ht="17.25" x14ac:dyDescent="0.25">
      <c r="A27766" s="161" t="s">
        <v>30038</v>
      </c>
      <c r="B27766" s="162" t="s">
        <v>30039</v>
      </c>
      <c r="C27766" s="161" t="s">
        <v>29788</v>
      </c>
      <c r="F27766" s="163">
        <v>158.81</v>
      </c>
      <c r="G27766" s="159"/>
    </row>
    <row r="27767" spans="1:7" ht="17.25" x14ac:dyDescent="0.25">
      <c r="A27767" s="161" t="s">
        <v>30040</v>
      </c>
      <c r="B27767" s="162" t="s">
        <v>30041</v>
      </c>
      <c r="C27767" s="161" t="s">
        <v>29788</v>
      </c>
      <c r="F27767" s="163">
        <v>213.05</v>
      </c>
      <c r="G27767" s="159"/>
    </row>
    <row r="27768" spans="1:7" ht="17.25" x14ac:dyDescent="0.25">
      <c r="A27768" s="161" t="s">
        <v>30042</v>
      </c>
      <c r="B27768" s="162" t="s">
        <v>30043</v>
      </c>
      <c r="C27768" s="161" t="s">
        <v>29788</v>
      </c>
      <c r="F27768" s="163">
        <v>285.37</v>
      </c>
      <c r="G27768" s="159"/>
    </row>
    <row r="27769" spans="1:7" ht="17.25" x14ac:dyDescent="0.25">
      <c r="A27769" s="161" t="s">
        <v>30044</v>
      </c>
      <c r="B27769" s="162" t="s">
        <v>30045</v>
      </c>
      <c r="C27769" s="161" t="s">
        <v>29788</v>
      </c>
      <c r="F27769" s="163">
        <v>167.94</v>
      </c>
      <c r="G27769" s="159"/>
    </row>
    <row r="27770" spans="1:7" ht="17.25" x14ac:dyDescent="0.25">
      <c r="A27770" s="161" t="s">
        <v>30046</v>
      </c>
      <c r="B27770" s="162" t="s">
        <v>30047</v>
      </c>
      <c r="C27770" s="161" t="s">
        <v>29788</v>
      </c>
      <c r="F27770" s="163">
        <v>341.35</v>
      </c>
      <c r="G27770" s="159"/>
    </row>
    <row r="27771" spans="1:7" ht="17.25" x14ac:dyDescent="0.25">
      <c r="A27771" s="161" t="s">
        <v>30048</v>
      </c>
      <c r="B27771" s="162" t="s">
        <v>30049</v>
      </c>
      <c r="C27771" s="161" t="s">
        <v>29788</v>
      </c>
      <c r="F27771" s="163">
        <v>377.35</v>
      </c>
      <c r="G27771" s="159"/>
    </row>
    <row r="27772" spans="1:7" ht="17.25" x14ac:dyDescent="0.25">
      <c r="A27772" s="161" t="s">
        <v>30050</v>
      </c>
      <c r="B27772" s="162" t="s">
        <v>30051</v>
      </c>
      <c r="C27772" s="161" t="s">
        <v>29788</v>
      </c>
      <c r="F27772" s="163">
        <v>392.43</v>
      </c>
      <c r="G27772" s="159"/>
    </row>
    <row r="27773" spans="1:7" ht="17.25" x14ac:dyDescent="0.25">
      <c r="A27773" s="161" t="s">
        <v>30052</v>
      </c>
      <c r="B27773" s="162" t="s">
        <v>30053</v>
      </c>
      <c r="C27773" s="161" t="s">
        <v>29788</v>
      </c>
      <c r="F27773" s="163">
        <v>407.51</v>
      </c>
      <c r="G27773" s="159"/>
    </row>
    <row r="27774" spans="1:7" ht="17.25" x14ac:dyDescent="0.25">
      <c r="A27774" s="161" t="s">
        <v>30054</v>
      </c>
      <c r="B27774" s="162" t="s">
        <v>30055</v>
      </c>
      <c r="C27774" s="161" t="s">
        <v>29788</v>
      </c>
      <c r="F27774" s="163">
        <v>253.99</v>
      </c>
      <c r="G27774" s="159"/>
    </row>
    <row r="27775" spans="1:7" ht="17.25" x14ac:dyDescent="0.25">
      <c r="A27775" s="161" t="s">
        <v>30056</v>
      </c>
      <c r="B27775" s="162" t="s">
        <v>30057</v>
      </c>
      <c r="C27775" s="161" t="s">
        <v>29788</v>
      </c>
      <c r="F27775" s="163">
        <v>253.99</v>
      </c>
      <c r="G27775" s="159"/>
    </row>
    <row r="27776" spans="1:7" ht="17.25" x14ac:dyDescent="0.25">
      <c r="A27776" s="161" t="s">
        <v>30058</v>
      </c>
      <c r="B27776" s="162" t="s">
        <v>30059</v>
      </c>
      <c r="C27776" s="161" t="s">
        <v>29788</v>
      </c>
      <c r="F27776" s="163">
        <v>256.04000000000002</v>
      </c>
      <c r="G27776" s="159"/>
    </row>
    <row r="27777" spans="1:7" ht="17.25" x14ac:dyDescent="0.25">
      <c r="A27777" s="161" t="s">
        <v>30060</v>
      </c>
      <c r="B27777" s="162" t="s">
        <v>30061</v>
      </c>
      <c r="C27777" s="161" t="s">
        <v>29788</v>
      </c>
      <c r="F27777" s="163">
        <v>312.67</v>
      </c>
      <c r="G27777" s="159"/>
    </row>
    <row r="27778" spans="1:7" ht="17.25" x14ac:dyDescent="0.25">
      <c r="A27778" s="161" t="s">
        <v>30062</v>
      </c>
      <c r="B27778" s="162" t="s">
        <v>30063</v>
      </c>
      <c r="C27778" s="161" t="s">
        <v>29788</v>
      </c>
      <c r="F27778" s="163">
        <v>409.99</v>
      </c>
      <c r="G27778" s="159"/>
    </row>
    <row r="27779" spans="1:7" ht="17.25" x14ac:dyDescent="0.25">
      <c r="A27779" s="161" t="s">
        <v>30064</v>
      </c>
      <c r="B27779" s="162" t="s">
        <v>30065</v>
      </c>
      <c r="C27779" s="161" t="s">
        <v>29788</v>
      </c>
      <c r="F27779" s="163">
        <v>325.94</v>
      </c>
      <c r="G27779" s="159"/>
    </row>
    <row r="27780" spans="1:7" ht="17.25" x14ac:dyDescent="0.25">
      <c r="A27780" s="161" t="s">
        <v>30066</v>
      </c>
      <c r="B27780" s="162" t="s">
        <v>30067</v>
      </c>
      <c r="C27780" s="161" t="s">
        <v>29788</v>
      </c>
      <c r="F27780" s="163">
        <v>389.58</v>
      </c>
      <c r="G27780" s="159"/>
    </row>
    <row r="27781" spans="1:7" ht="17.25" x14ac:dyDescent="0.25">
      <c r="A27781" s="161" t="s">
        <v>30068</v>
      </c>
      <c r="B27781" s="162" t="s">
        <v>30069</v>
      </c>
      <c r="C27781" s="161" t="s">
        <v>29788</v>
      </c>
      <c r="F27781" s="163">
        <v>396.61</v>
      </c>
      <c r="G27781" s="159"/>
    </row>
    <row r="27782" spans="1:7" ht="17.25" x14ac:dyDescent="0.25">
      <c r="A27782" s="161" t="s">
        <v>30070</v>
      </c>
      <c r="B27782" s="162" t="s">
        <v>30071</v>
      </c>
      <c r="C27782" s="161" t="s">
        <v>29788</v>
      </c>
      <c r="F27782" s="163">
        <v>374.78</v>
      </c>
      <c r="G27782" s="159"/>
    </row>
    <row r="27783" spans="1:7" ht="17.25" x14ac:dyDescent="0.25">
      <c r="A27783" s="161" t="s">
        <v>30072</v>
      </c>
      <c r="B27783" s="162" t="s">
        <v>30073</v>
      </c>
      <c r="C27783" s="161" t="s">
        <v>29788</v>
      </c>
      <c r="F27783" s="163">
        <v>40.04</v>
      </c>
      <c r="G27783" s="159"/>
    </row>
    <row r="27784" spans="1:7" ht="17.25" x14ac:dyDescent="0.25">
      <c r="A27784" s="161" t="s">
        <v>30074</v>
      </c>
      <c r="B27784" s="162" t="s">
        <v>30075</v>
      </c>
      <c r="C27784" s="161" t="s">
        <v>29704</v>
      </c>
      <c r="F27784" s="163">
        <v>6.35</v>
      </c>
      <c r="G27784" s="159"/>
    </row>
    <row r="27785" spans="1:7" ht="17.25" x14ac:dyDescent="0.25">
      <c r="A27785" s="161" t="s">
        <v>30076</v>
      </c>
      <c r="B27785" s="162" t="s">
        <v>30077</v>
      </c>
      <c r="C27785" s="161" t="s">
        <v>29704</v>
      </c>
      <c r="F27785" s="163">
        <v>4.12</v>
      </c>
      <c r="G27785" s="159"/>
    </row>
    <row r="27786" spans="1:7" ht="17.25" x14ac:dyDescent="0.25">
      <c r="A27786" s="161" t="s">
        <v>30078</v>
      </c>
      <c r="B27786" s="162" t="s">
        <v>30079</v>
      </c>
      <c r="C27786" s="161" t="s">
        <v>29704</v>
      </c>
      <c r="F27786" s="163">
        <v>1.99</v>
      </c>
      <c r="G27786" s="159"/>
    </row>
    <row r="27787" spans="1:7" ht="17.25" x14ac:dyDescent="0.25">
      <c r="A27787" s="161" t="s">
        <v>30080</v>
      </c>
      <c r="B27787" s="162" t="s">
        <v>30081</v>
      </c>
      <c r="C27787" s="161" t="s">
        <v>29704</v>
      </c>
      <c r="F27787" s="163">
        <v>4.07</v>
      </c>
      <c r="G27787" s="159"/>
    </row>
    <row r="27788" spans="1:7" ht="17.25" x14ac:dyDescent="0.25">
      <c r="A27788" s="161" t="s">
        <v>30082</v>
      </c>
      <c r="B27788" s="162" t="s">
        <v>30083</v>
      </c>
      <c r="C27788" s="161" t="s">
        <v>29704</v>
      </c>
      <c r="F27788" s="163">
        <v>10</v>
      </c>
      <c r="G27788" s="159"/>
    </row>
    <row r="27789" spans="1:7" ht="17.25" x14ac:dyDescent="0.25">
      <c r="A27789" s="161" t="s">
        <v>30084</v>
      </c>
      <c r="B27789" s="162" t="s">
        <v>30085</v>
      </c>
      <c r="C27789" s="161" t="s">
        <v>29788</v>
      </c>
      <c r="F27789" s="163">
        <v>910.08</v>
      </c>
      <c r="G27789" s="159"/>
    </row>
    <row r="27790" spans="1:7" ht="17.25" x14ac:dyDescent="0.25">
      <c r="A27790" s="161" t="s">
        <v>30086</v>
      </c>
      <c r="B27790" s="162" t="s">
        <v>30087</v>
      </c>
      <c r="C27790" s="161" t="s">
        <v>29788</v>
      </c>
      <c r="F27790" s="163">
        <v>1141.6400000000001</v>
      </c>
      <c r="G27790" s="159"/>
    </row>
    <row r="27791" spans="1:7" ht="17.25" x14ac:dyDescent="0.25">
      <c r="A27791" s="161" t="s">
        <v>30088</v>
      </c>
      <c r="B27791" s="162" t="s">
        <v>30089</v>
      </c>
      <c r="C27791" s="161" t="s">
        <v>29704</v>
      </c>
      <c r="F27791" s="163">
        <v>32.450000000000003</v>
      </c>
      <c r="G27791" s="159"/>
    </row>
    <row r="27792" spans="1:7" ht="17.25" x14ac:dyDescent="0.25">
      <c r="A27792" s="161" t="s">
        <v>30090</v>
      </c>
      <c r="B27792" s="162" t="s">
        <v>30091</v>
      </c>
      <c r="C27792" s="161" t="s">
        <v>29704</v>
      </c>
      <c r="F27792" s="163">
        <v>24.43</v>
      </c>
      <c r="G27792" s="159"/>
    </row>
    <row r="27793" spans="1:7" ht="17.25" x14ac:dyDescent="0.25">
      <c r="A27793" s="161" t="s">
        <v>30092</v>
      </c>
      <c r="B27793" s="162" t="s">
        <v>30093</v>
      </c>
      <c r="C27793" s="161" t="s">
        <v>29788</v>
      </c>
      <c r="F27793" s="163">
        <v>1129.5999999999999</v>
      </c>
      <c r="G27793" s="159"/>
    </row>
    <row r="27794" spans="1:7" ht="17.25" x14ac:dyDescent="0.25">
      <c r="A27794" s="161" t="s">
        <v>30094</v>
      </c>
      <c r="B27794" s="162" t="s">
        <v>30095</v>
      </c>
      <c r="C27794" s="161" t="s">
        <v>29788</v>
      </c>
      <c r="F27794" s="163">
        <v>1166.1300000000001</v>
      </c>
      <c r="G27794" s="159"/>
    </row>
    <row r="27795" spans="1:7" ht="17.25" x14ac:dyDescent="0.25">
      <c r="A27795" s="161" t="s">
        <v>30096</v>
      </c>
      <c r="B27795" s="162" t="s">
        <v>30097</v>
      </c>
      <c r="C27795" s="161" t="s">
        <v>29788</v>
      </c>
      <c r="F27795" s="163">
        <v>176.79</v>
      </c>
      <c r="G27795" s="159"/>
    </row>
    <row r="27796" spans="1:7" ht="17.25" x14ac:dyDescent="0.25">
      <c r="A27796" s="161" t="s">
        <v>30098</v>
      </c>
      <c r="B27796" s="162" t="s">
        <v>30099</v>
      </c>
      <c r="C27796" s="161" t="s">
        <v>29788</v>
      </c>
      <c r="F27796" s="163">
        <v>1465.13</v>
      </c>
      <c r="G27796" s="159"/>
    </row>
    <row r="27797" spans="1:7" ht="17.25" x14ac:dyDescent="0.25">
      <c r="A27797" s="161" t="s">
        <v>30100</v>
      </c>
      <c r="B27797" s="162" t="s">
        <v>30101</v>
      </c>
      <c r="C27797" s="161" t="s">
        <v>29788</v>
      </c>
      <c r="F27797" s="163">
        <v>1916.85</v>
      </c>
      <c r="G27797" s="159"/>
    </row>
    <row r="27798" spans="1:7" ht="17.25" x14ac:dyDescent="0.25">
      <c r="A27798" s="161" t="s">
        <v>30102</v>
      </c>
      <c r="B27798" s="162" t="s">
        <v>30103</v>
      </c>
      <c r="C27798" s="161" t="s">
        <v>29788</v>
      </c>
      <c r="F27798" s="163">
        <v>1871.71</v>
      </c>
      <c r="G27798" s="159"/>
    </row>
    <row r="27799" spans="1:7" ht="17.25" x14ac:dyDescent="0.25">
      <c r="A27799" s="161" t="s">
        <v>30104</v>
      </c>
      <c r="B27799" s="162" t="s">
        <v>30105</v>
      </c>
      <c r="C27799" s="161" t="s">
        <v>29788</v>
      </c>
      <c r="F27799" s="163">
        <v>1788.97</v>
      </c>
      <c r="G27799" s="159"/>
    </row>
    <row r="27800" spans="1:7" ht="17.25" x14ac:dyDescent="0.25">
      <c r="A27800" s="161" t="s">
        <v>30106</v>
      </c>
      <c r="B27800" s="162" t="s">
        <v>30107</v>
      </c>
      <c r="C27800" s="161" t="s">
        <v>29788</v>
      </c>
      <c r="F27800" s="163">
        <v>1684.14</v>
      </c>
      <c r="G27800" s="159"/>
    </row>
    <row r="27801" spans="1:7" ht="17.25" x14ac:dyDescent="0.25">
      <c r="A27801" s="161" t="s">
        <v>30108</v>
      </c>
      <c r="B27801" s="162" t="s">
        <v>30109</v>
      </c>
      <c r="C27801" s="161" t="s">
        <v>29704</v>
      </c>
      <c r="F27801" s="163">
        <v>6.87</v>
      </c>
      <c r="G27801" s="159"/>
    </row>
    <row r="27802" spans="1:7" ht="17.25" x14ac:dyDescent="0.25">
      <c r="A27802" s="161" t="s">
        <v>30110</v>
      </c>
      <c r="B27802" s="162" t="s">
        <v>30111</v>
      </c>
      <c r="C27802" s="161" t="s">
        <v>29704</v>
      </c>
      <c r="F27802" s="163">
        <v>11.31</v>
      </c>
      <c r="G27802" s="159"/>
    </row>
    <row r="27803" spans="1:7" ht="17.25" x14ac:dyDescent="0.25">
      <c r="A27803" s="161" t="s">
        <v>30112</v>
      </c>
      <c r="B27803" s="162" t="s">
        <v>30113</v>
      </c>
      <c r="C27803" s="161" t="s">
        <v>29788</v>
      </c>
      <c r="F27803" s="163">
        <v>162.38</v>
      </c>
      <c r="G27803" s="159"/>
    </row>
    <row r="27804" spans="1:7" ht="17.25" x14ac:dyDescent="0.25">
      <c r="A27804" s="161" t="s">
        <v>30114</v>
      </c>
      <c r="B27804" s="162" t="s">
        <v>30115</v>
      </c>
      <c r="C27804" s="161" t="s">
        <v>29788</v>
      </c>
      <c r="F27804" s="163">
        <v>83.36</v>
      </c>
      <c r="G27804" s="159"/>
    </row>
    <row r="27805" spans="1:7" ht="17.25" x14ac:dyDescent="0.25">
      <c r="A27805" s="161" t="s">
        <v>30116</v>
      </c>
      <c r="B27805" s="162" t="s">
        <v>30117</v>
      </c>
      <c r="C27805" s="161" t="s">
        <v>29893</v>
      </c>
      <c r="F27805" s="163">
        <v>10.53</v>
      </c>
      <c r="G27805" s="159"/>
    </row>
    <row r="27806" spans="1:7" ht="17.25" x14ac:dyDescent="0.25">
      <c r="A27806" s="161" t="s">
        <v>30118</v>
      </c>
      <c r="B27806" s="162" t="s">
        <v>30119</v>
      </c>
      <c r="C27806" s="161" t="s">
        <v>29893</v>
      </c>
      <c r="F27806" s="163">
        <v>6.32</v>
      </c>
      <c r="G27806" s="159"/>
    </row>
    <row r="27807" spans="1:7" ht="17.25" x14ac:dyDescent="0.25">
      <c r="A27807" s="161" t="s">
        <v>30120</v>
      </c>
      <c r="B27807" s="162" t="s">
        <v>30121</v>
      </c>
      <c r="C27807" s="161" t="s">
        <v>29893</v>
      </c>
      <c r="F27807" s="163">
        <v>4.51</v>
      </c>
      <c r="G27807" s="159"/>
    </row>
    <row r="27808" spans="1:7" ht="17.25" x14ac:dyDescent="0.25">
      <c r="A27808" s="161" t="s">
        <v>30122</v>
      </c>
      <c r="B27808" s="162" t="s">
        <v>30123</v>
      </c>
      <c r="C27808" s="161" t="s">
        <v>29893</v>
      </c>
      <c r="F27808" s="163">
        <v>3.51</v>
      </c>
      <c r="G27808" s="159"/>
    </row>
    <row r="27809" spans="1:7" ht="17.25" x14ac:dyDescent="0.25">
      <c r="A27809" s="161" t="s">
        <v>30124</v>
      </c>
      <c r="B27809" s="162" t="s">
        <v>30125</v>
      </c>
      <c r="C27809" s="161" t="s">
        <v>29893</v>
      </c>
      <c r="F27809" s="163">
        <v>2.87</v>
      </c>
      <c r="G27809" s="159"/>
    </row>
    <row r="27810" spans="1:7" ht="17.25" x14ac:dyDescent="0.25">
      <c r="A27810" s="161" t="s">
        <v>30126</v>
      </c>
      <c r="B27810" s="162" t="s">
        <v>30127</v>
      </c>
      <c r="C27810" s="161" t="s">
        <v>29893</v>
      </c>
      <c r="F27810" s="163">
        <v>2.4300000000000002</v>
      </c>
      <c r="G27810" s="159"/>
    </row>
    <row r="27811" spans="1:7" ht="17.25" x14ac:dyDescent="0.25">
      <c r="A27811" s="161" t="s">
        <v>30128</v>
      </c>
      <c r="B27811" s="162" t="s">
        <v>30129</v>
      </c>
      <c r="C27811" s="161" t="s">
        <v>29788</v>
      </c>
      <c r="F27811" s="163">
        <v>2134.83</v>
      </c>
      <c r="G27811" s="159"/>
    </row>
    <row r="27812" spans="1:7" ht="17.25" x14ac:dyDescent="0.25">
      <c r="A27812" s="161" t="s">
        <v>30130</v>
      </c>
      <c r="B27812" s="162" t="s">
        <v>30131</v>
      </c>
      <c r="C27812" s="161" t="s">
        <v>29704</v>
      </c>
      <c r="F27812" s="163">
        <v>154.44</v>
      </c>
      <c r="G27812" s="159"/>
    </row>
    <row r="27813" spans="1:7" ht="17.25" x14ac:dyDescent="0.25">
      <c r="A27813" s="161" t="s">
        <v>30132</v>
      </c>
      <c r="B27813" s="162" t="s">
        <v>30133</v>
      </c>
      <c r="C27813" s="161" t="s">
        <v>29704</v>
      </c>
      <c r="F27813" s="163">
        <v>195.22</v>
      </c>
      <c r="G27813" s="159"/>
    </row>
    <row r="27814" spans="1:7" ht="17.25" x14ac:dyDescent="0.25">
      <c r="A27814" s="161" t="s">
        <v>30134</v>
      </c>
      <c r="B27814" s="162" t="s">
        <v>30135</v>
      </c>
      <c r="C27814" s="161" t="s">
        <v>29704</v>
      </c>
      <c r="F27814" s="163">
        <v>224.96</v>
      </c>
      <c r="G27814" s="159"/>
    </row>
    <row r="27815" spans="1:7" ht="17.25" x14ac:dyDescent="0.25">
      <c r="A27815" s="161" t="s">
        <v>30136</v>
      </c>
      <c r="B27815" s="162" t="s">
        <v>30137</v>
      </c>
      <c r="C27815" s="161" t="s">
        <v>29788</v>
      </c>
      <c r="F27815" s="163">
        <v>192.79</v>
      </c>
      <c r="G27815" s="159"/>
    </row>
    <row r="27816" spans="1:7" ht="17.25" x14ac:dyDescent="0.25">
      <c r="A27816" s="161" t="s">
        <v>30138</v>
      </c>
      <c r="B27816" s="162" t="s">
        <v>30139</v>
      </c>
      <c r="C27816" s="161" t="s">
        <v>29788</v>
      </c>
      <c r="F27816" s="163">
        <v>300.67</v>
      </c>
      <c r="G27816" s="159"/>
    </row>
    <row r="27817" spans="1:7" ht="17.25" x14ac:dyDescent="0.25">
      <c r="A27817" s="161" t="s">
        <v>30140</v>
      </c>
      <c r="B27817" s="162" t="s">
        <v>30141</v>
      </c>
      <c r="C27817" s="161" t="s">
        <v>29788</v>
      </c>
      <c r="F27817" s="163">
        <v>268.39</v>
      </c>
      <c r="G27817" s="159"/>
    </row>
    <row r="27818" spans="1:7" ht="17.25" x14ac:dyDescent="0.25">
      <c r="A27818" s="161" t="s">
        <v>30142</v>
      </c>
      <c r="B27818" s="162" t="s">
        <v>30143</v>
      </c>
      <c r="C27818" s="161" t="s">
        <v>29788</v>
      </c>
      <c r="F27818" s="163">
        <v>308.76</v>
      </c>
      <c r="G27818" s="159"/>
    </row>
    <row r="27819" spans="1:7" ht="17.25" x14ac:dyDescent="0.25">
      <c r="A27819" s="161" t="s">
        <v>30144</v>
      </c>
      <c r="B27819" s="162" t="s">
        <v>30145</v>
      </c>
      <c r="C27819" s="161" t="s">
        <v>29788</v>
      </c>
      <c r="F27819" s="163">
        <v>187.65</v>
      </c>
      <c r="G27819" s="159"/>
    </row>
    <row r="27820" spans="1:7" ht="17.25" x14ac:dyDescent="0.25">
      <c r="A27820" s="161" t="s">
        <v>30146</v>
      </c>
      <c r="B27820" s="162" t="s">
        <v>30147</v>
      </c>
      <c r="C27820" s="161" t="s">
        <v>29788</v>
      </c>
      <c r="F27820" s="163">
        <v>261.86</v>
      </c>
      <c r="G27820" s="159"/>
    </row>
    <row r="27821" spans="1:7" ht="17.25" x14ac:dyDescent="0.25">
      <c r="A27821" s="161" t="s">
        <v>30148</v>
      </c>
      <c r="B27821" s="162" t="s">
        <v>30149</v>
      </c>
      <c r="C27821" s="161" t="s">
        <v>29788</v>
      </c>
      <c r="F27821" s="163">
        <v>130.35</v>
      </c>
      <c r="G27821" s="159"/>
    </row>
    <row r="27822" spans="1:7" ht="17.25" x14ac:dyDescent="0.25">
      <c r="A27822" s="161" t="s">
        <v>30150</v>
      </c>
      <c r="B27822" s="162" t="s">
        <v>30151</v>
      </c>
      <c r="C27822" s="161" t="s">
        <v>29788</v>
      </c>
      <c r="F27822" s="163">
        <v>193.7</v>
      </c>
      <c r="G27822" s="159"/>
    </row>
    <row r="27823" spans="1:7" ht="17.25" x14ac:dyDescent="0.25">
      <c r="A27823" s="161" t="s">
        <v>30152</v>
      </c>
      <c r="B27823" s="162" t="s">
        <v>30153</v>
      </c>
      <c r="C27823" s="161" t="s">
        <v>29788</v>
      </c>
      <c r="F27823" s="163">
        <v>1413.32</v>
      </c>
      <c r="G27823" s="159"/>
    </row>
    <row r="27824" spans="1:7" ht="17.25" x14ac:dyDescent="0.25">
      <c r="A27824" s="161" t="s">
        <v>30154</v>
      </c>
      <c r="B27824" s="162" t="s">
        <v>30155</v>
      </c>
      <c r="C27824" s="161" t="s">
        <v>29788</v>
      </c>
      <c r="F27824" s="163">
        <v>1416.39</v>
      </c>
      <c r="G27824" s="159"/>
    </row>
    <row r="27825" spans="1:7" ht="17.25" x14ac:dyDescent="0.25">
      <c r="A27825" s="161" t="s">
        <v>30156</v>
      </c>
      <c r="B27825" s="162" t="s">
        <v>30157</v>
      </c>
      <c r="C27825" s="161" t="s">
        <v>29788</v>
      </c>
      <c r="F27825" s="163">
        <v>1581.51</v>
      </c>
      <c r="G27825" s="159"/>
    </row>
    <row r="27826" spans="1:7" ht="17.25" x14ac:dyDescent="0.25">
      <c r="A27826" s="161" t="s">
        <v>30158</v>
      </c>
      <c r="B27826" s="162" t="s">
        <v>30159</v>
      </c>
      <c r="C27826" s="161" t="s">
        <v>29788</v>
      </c>
      <c r="F27826" s="163">
        <v>1738.16</v>
      </c>
      <c r="G27826" s="159"/>
    </row>
    <row r="27827" spans="1:7" ht="17.25" x14ac:dyDescent="0.25">
      <c r="A27827" s="161" t="s">
        <v>30160</v>
      </c>
      <c r="B27827" s="162" t="s">
        <v>30161</v>
      </c>
      <c r="C27827" s="161" t="s">
        <v>29788</v>
      </c>
      <c r="F27827" s="163">
        <v>1694.14</v>
      </c>
      <c r="G27827" s="159"/>
    </row>
    <row r="27828" spans="1:7" ht="17.25" x14ac:dyDescent="0.25">
      <c r="A27828" s="161" t="s">
        <v>30162</v>
      </c>
      <c r="B27828" s="162" t="s">
        <v>30163</v>
      </c>
      <c r="C27828" s="161" t="s">
        <v>29788</v>
      </c>
      <c r="F27828" s="163">
        <v>1580.13</v>
      </c>
      <c r="G27828" s="159"/>
    </row>
    <row r="27829" spans="1:7" ht="17.25" x14ac:dyDescent="0.25">
      <c r="A27829" s="161" t="s">
        <v>30164</v>
      </c>
      <c r="B27829" s="162" t="s">
        <v>30165</v>
      </c>
      <c r="C27829" s="161" t="s">
        <v>29788</v>
      </c>
      <c r="F27829" s="163">
        <v>1583.2</v>
      </c>
      <c r="G27829" s="159"/>
    </row>
    <row r="27830" spans="1:7" ht="17.25" x14ac:dyDescent="0.25">
      <c r="A27830" s="161" t="s">
        <v>30166</v>
      </c>
      <c r="B27830" s="162" t="s">
        <v>30167</v>
      </c>
      <c r="C27830" s="161" t="s">
        <v>29788</v>
      </c>
      <c r="F27830" s="163">
        <v>1779.81</v>
      </c>
      <c r="G27830" s="159"/>
    </row>
    <row r="27831" spans="1:7" ht="17.25" x14ac:dyDescent="0.25">
      <c r="A27831" s="161" t="s">
        <v>30168</v>
      </c>
      <c r="B27831" s="162" t="s">
        <v>30169</v>
      </c>
      <c r="C27831" s="161" t="s">
        <v>29788</v>
      </c>
      <c r="F27831" s="163">
        <v>1967.33</v>
      </c>
      <c r="G27831" s="159"/>
    </row>
    <row r="27832" spans="1:7" ht="17.25" x14ac:dyDescent="0.25">
      <c r="A27832" s="161" t="s">
        <v>30170</v>
      </c>
      <c r="B27832" s="162" t="s">
        <v>30171</v>
      </c>
      <c r="C27832" s="161" t="s">
        <v>29788</v>
      </c>
      <c r="F27832" s="163">
        <v>1907.93</v>
      </c>
      <c r="G27832" s="159"/>
    </row>
    <row r="27833" spans="1:7" ht="17.25" x14ac:dyDescent="0.25">
      <c r="A27833" s="161" t="s">
        <v>30172</v>
      </c>
      <c r="B27833" s="162" t="s">
        <v>30173</v>
      </c>
      <c r="C27833" s="161" t="s">
        <v>29788</v>
      </c>
      <c r="F27833" s="163">
        <v>1471.15</v>
      </c>
      <c r="G27833" s="159"/>
    </row>
    <row r="27834" spans="1:7" ht="17.25" x14ac:dyDescent="0.25">
      <c r="A27834" s="161" t="s">
        <v>30174</v>
      </c>
      <c r="B27834" s="162" t="s">
        <v>30175</v>
      </c>
      <c r="C27834" s="161" t="s">
        <v>29788</v>
      </c>
      <c r="F27834" s="163">
        <v>1474.22</v>
      </c>
      <c r="G27834" s="159"/>
    </row>
    <row r="27835" spans="1:7" ht="17.25" x14ac:dyDescent="0.25">
      <c r="A27835" s="161" t="s">
        <v>30176</v>
      </c>
      <c r="B27835" s="162" t="s">
        <v>30177</v>
      </c>
      <c r="C27835" s="161" t="s">
        <v>29788</v>
      </c>
      <c r="F27835" s="163">
        <v>1650.26</v>
      </c>
      <c r="G27835" s="159"/>
    </row>
    <row r="27836" spans="1:7" ht="17.25" x14ac:dyDescent="0.25">
      <c r="A27836" s="161" t="s">
        <v>30178</v>
      </c>
      <c r="B27836" s="162" t="s">
        <v>30179</v>
      </c>
      <c r="C27836" s="161" t="s">
        <v>29788</v>
      </c>
      <c r="F27836" s="163">
        <v>1817.61</v>
      </c>
      <c r="G27836" s="159"/>
    </row>
    <row r="27837" spans="1:7" ht="17.25" x14ac:dyDescent="0.25">
      <c r="A27837" s="161" t="s">
        <v>30180</v>
      </c>
      <c r="B27837" s="162" t="s">
        <v>30181</v>
      </c>
      <c r="C27837" s="161" t="s">
        <v>29788</v>
      </c>
      <c r="F27837" s="163">
        <v>1768.26</v>
      </c>
      <c r="G27837" s="159"/>
    </row>
    <row r="27838" spans="1:7" ht="17.25" x14ac:dyDescent="0.25">
      <c r="A27838" s="161" t="s">
        <v>30182</v>
      </c>
      <c r="B27838" s="162" t="s">
        <v>30183</v>
      </c>
      <c r="C27838" s="161" t="s">
        <v>29788</v>
      </c>
      <c r="F27838" s="163">
        <v>1637.96</v>
      </c>
      <c r="G27838" s="159"/>
    </row>
    <row r="27839" spans="1:7" ht="17.25" x14ac:dyDescent="0.25">
      <c r="A27839" s="161" t="s">
        <v>30184</v>
      </c>
      <c r="B27839" s="162" t="s">
        <v>30185</v>
      </c>
      <c r="C27839" s="161" t="s">
        <v>29788</v>
      </c>
      <c r="F27839" s="163">
        <v>1641.03</v>
      </c>
      <c r="G27839" s="159"/>
    </row>
    <row r="27840" spans="1:7" ht="17.25" x14ac:dyDescent="0.25">
      <c r="A27840" s="161" t="s">
        <v>30186</v>
      </c>
      <c r="B27840" s="162" t="s">
        <v>30187</v>
      </c>
      <c r="C27840" s="161" t="s">
        <v>29788</v>
      </c>
      <c r="F27840" s="163">
        <v>1848.56</v>
      </c>
      <c r="G27840" s="159"/>
    </row>
    <row r="27841" spans="1:7" ht="17.25" x14ac:dyDescent="0.25">
      <c r="A27841" s="161" t="s">
        <v>30188</v>
      </c>
      <c r="B27841" s="162" t="s">
        <v>30189</v>
      </c>
      <c r="C27841" s="161" t="s">
        <v>29788</v>
      </c>
      <c r="F27841" s="163">
        <v>2046.79</v>
      </c>
      <c r="G27841" s="159"/>
    </row>
    <row r="27842" spans="1:7" ht="17.25" x14ac:dyDescent="0.25">
      <c r="A27842" s="161" t="s">
        <v>30190</v>
      </c>
      <c r="B27842" s="162" t="s">
        <v>30191</v>
      </c>
      <c r="C27842" s="161" t="s">
        <v>29788</v>
      </c>
      <c r="F27842" s="163">
        <v>1982.05</v>
      </c>
      <c r="G27842" s="159"/>
    </row>
    <row r="27843" spans="1:7" ht="17.25" x14ac:dyDescent="0.25">
      <c r="A27843" s="161" t="s">
        <v>30192</v>
      </c>
      <c r="B27843" s="162" t="s">
        <v>30193</v>
      </c>
      <c r="C27843" s="161" t="s">
        <v>29788</v>
      </c>
      <c r="F27843" s="163">
        <v>1526.45</v>
      </c>
      <c r="G27843" s="159"/>
    </row>
    <row r="27844" spans="1:7" ht="17.25" x14ac:dyDescent="0.25">
      <c r="A27844" s="161" t="s">
        <v>30194</v>
      </c>
      <c r="B27844" s="162" t="s">
        <v>30195</v>
      </c>
      <c r="C27844" s="161" t="s">
        <v>29788</v>
      </c>
      <c r="F27844" s="163">
        <v>1718.77</v>
      </c>
      <c r="G27844" s="159"/>
    </row>
    <row r="27845" spans="1:7" ht="17.25" x14ac:dyDescent="0.25">
      <c r="A27845" s="161" t="s">
        <v>30196</v>
      </c>
      <c r="B27845" s="162" t="s">
        <v>30197</v>
      </c>
      <c r="C27845" s="161" t="s">
        <v>29788</v>
      </c>
      <c r="F27845" s="163">
        <v>1825.33</v>
      </c>
      <c r="G27845" s="159"/>
    </row>
    <row r="27846" spans="1:7" ht="17.25" x14ac:dyDescent="0.25">
      <c r="A27846" s="161" t="s">
        <v>30198</v>
      </c>
      <c r="B27846" s="162" t="s">
        <v>30199</v>
      </c>
      <c r="C27846" s="161" t="s">
        <v>29788</v>
      </c>
      <c r="F27846" s="163">
        <v>1961.25</v>
      </c>
      <c r="G27846" s="159"/>
    </row>
    <row r="27847" spans="1:7" ht="17.25" x14ac:dyDescent="0.25">
      <c r="A27847" s="161" t="s">
        <v>30200</v>
      </c>
      <c r="B27847" s="162" t="s">
        <v>30201</v>
      </c>
      <c r="C27847" s="161" t="s">
        <v>29788</v>
      </c>
      <c r="F27847" s="163">
        <v>21.32</v>
      </c>
      <c r="G27847" s="159"/>
    </row>
    <row r="27848" spans="1:7" ht="17.25" x14ac:dyDescent="0.25">
      <c r="A27848" s="161" t="s">
        <v>30202</v>
      </c>
      <c r="B27848" s="162" t="s">
        <v>30203</v>
      </c>
      <c r="C27848" s="161" t="s">
        <v>29788</v>
      </c>
      <c r="F27848" s="163">
        <v>114.49</v>
      </c>
      <c r="G27848" s="159"/>
    </row>
    <row r="27849" spans="1:7" ht="17.25" x14ac:dyDescent="0.25">
      <c r="A27849" s="161" t="s">
        <v>30204</v>
      </c>
      <c r="B27849" s="162" t="s">
        <v>30205</v>
      </c>
      <c r="C27849" s="161" t="s">
        <v>29788</v>
      </c>
      <c r="F27849" s="163">
        <v>22.32</v>
      </c>
      <c r="G27849" s="159"/>
    </row>
    <row r="27850" spans="1:7" ht="17.25" x14ac:dyDescent="0.25">
      <c r="A27850" s="161" t="s">
        <v>30206</v>
      </c>
      <c r="B27850" s="162" t="s">
        <v>30207</v>
      </c>
      <c r="C27850" s="161" t="s">
        <v>29788</v>
      </c>
      <c r="F27850" s="163">
        <v>118.19</v>
      </c>
      <c r="G27850" s="159"/>
    </row>
    <row r="27851" spans="1:7" ht="17.25" x14ac:dyDescent="0.25">
      <c r="A27851" s="161" t="s">
        <v>30208</v>
      </c>
      <c r="B27851" s="162" t="s">
        <v>30209</v>
      </c>
      <c r="C27851" s="161" t="s">
        <v>29788</v>
      </c>
      <c r="F27851" s="163">
        <v>22.32</v>
      </c>
      <c r="G27851" s="159"/>
    </row>
    <row r="27852" spans="1:7" ht="17.25" x14ac:dyDescent="0.25">
      <c r="A27852" s="161" t="s">
        <v>30210</v>
      </c>
      <c r="B27852" s="162" t="s">
        <v>30211</v>
      </c>
      <c r="C27852" s="161" t="s">
        <v>29788</v>
      </c>
      <c r="F27852" s="163">
        <v>118.19</v>
      </c>
      <c r="G27852" s="159"/>
    </row>
    <row r="27853" spans="1:7" ht="17.25" x14ac:dyDescent="0.25">
      <c r="A27853" s="161" t="s">
        <v>30212</v>
      </c>
      <c r="B27853" s="162" t="s">
        <v>30213</v>
      </c>
      <c r="C27853" s="161" t="s">
        <v>29788</v>
      </c>
      <c r="F27853" s="163">
        <v>128.44</v>
      </c>
      <c r="G27853" s="159"/>
    </row>
    <row r="27854" spans="1:7" ht="17.25" x14ac:dyDescent="0.25">
      <c r="A27854" s="161" t="s">
        <v>30214</v>
      </c>
      <c r="B27854" s="162" t="s">
        <v>30215</v>
      </c>
      <c r="C27854" s="161" t="s">
        <v>29788</v>
      </c>
      <c r="F27854" s="163">
        <v>26.4</v>
      </c>
      <c r="G27854" s="159"/>
    </row>
    <row r="27855" spans="1:7" ht="17.25" x14ac:dyDescent="0.25">
      <c r="A27855" s="161" t="s">
        <v>30216</v>
      </c>
      <c r="B27855" s="162" t="s">
        <v>30217</v>
      </c>
      <c r="C27855" s="161" t="s">
        <v>29788</v>
      </c>
      <c r="F27855" s="163">
        <v>426.92</v>
      </c>
      <c r="G27855" s="159"/>
    </row>
    <row r="27856" spans="1:7" ht="17.25" x14ac:dyDescent="0.25">
      <c r="A27856" s="161" t="s">
        <v>30218</v>
      </c>
      <c r="B27856" s="162" t="s">
        <v>30219</v>
      </c>
      <c r="C27856" s="161" t="s">
        <v>29788</v>
      </c>
      <c r="F27856" s="163">
        <v>43.63</v>
      </c>
      <c r="G27856" s="159"/>
    </row>
    <row r="27857" spans="1:7" ht="17.25" x14ac:dyDescent="0.25">
      <c r="A27857" s="161" t="s">
        <v>30220</v>
      </c>
      <c r="B27857" s="162" t="s">
        <v>30221</v>
      </c>
      <c r="C27857" s="161" t="s">
        <v>29788</v>
      </c>
      <c r="F27857" s="163">
        <v>110.16</v>
      </c>
      <c r="G27857" s="159"/>
    </row>
    <row r="27858" spans="1:7" ht="17.25" x14ac:dyDescent="0.25">
      <c r="A27858" s="161" t="s">
        <v>30222</v>
      </c>
      <c r="B27858" s="162" t="s">
        <v>30223</v>
      </c>
      <c r="C27858" s="161" t="s">
        <v>29788</v>
      </c>
      <c r="F27858" s="163">
        <v>21.81</v>
      </c>
      <c r="G27858" s="159"/>
    </row>
    <row r="27859" spans="1:7" ht="17.25" x14ac:dyDescent="0.25">
      <c r="A27859" s="161" t="s">
        <v>30224</v>
      </c>
      <c r="B27859" s="162" t="s">
        <v>30225</v>
      </c>
      <c r="C27859" s="161" t="s">
        <v>29788</v>
      </c>
      <c r="F27859" s="163">
        <v>361.33</v>
      </c>
      <c r="G27859" s="159"/>
    </row>
    <row r="27860" spans="1:7" ht="17.25" x14ac:dyDescent="0.25">
      <c r="A27860" s="161" t="s">
        <v>30226</v>
      </c>
      <c r="B27860" s="162" t="s">
        <v>30227</v>
      </c>
      <c r="C27860" s="161" t="s">
        <v>29788</v>
      </c>
      <c r="F27860" s="163">
        <v>43.63</v>
      </c>
      <c r="G27860" s="159"/>
    </row>
    <row r="27861" spans="1:7" ht="17.25" x14ac:dyDescent="0.25">
      <c r="A27861" s="161" t="s">
        <v>30228</v>
      </c>
      <c r="B27861" s="162" t="s">
        <v>30229</v>
      </c>
      <c r="C27861" s="161" t="s">
        <v>29704</v>
      </c>
      <c r="F27861" s="163">
        <v>509.33</v>
      </c>
      <c r="G27861" s="159"/>
    </row>
    <row r="27862" spans="1:7" ht="17.25" x14ac:dyDescent="0.25">
      <c r="A27862" s="161" t="s">
        <v>30230</v>
      </c>
      <c r="B27862" s="162" t="s">
        <v>30231</v>
      </c>
      <c r="C27862" s="161" t="s">
        <v>29704</v>
      </c>
      <c r="F27862" s="163">
        <v>718.21</v>
      </c>
      <c r="G27862" s="159"/>
    </row>
    <row r="27863" spans="1:7" ht="17.25" x14ac:dyDescent="0.25">
      <c r="A27863" s="161" t="s">
        <v>30232</v>
      </c>
      <c r="B27863" s="162" t="s">
        <v>30233</v>
      </c>
      <c r="C27863" s="161" t="s">
        <v>29704</v>
      </c>
      <c r="F27863" s="163">
        <v>1003.24</v>
      </c>
      <c r="G27863" s="159"/>
    </row>
    <row r="27864" spans="1:7" ht="17.25" x14ac:dyDescent="0.25">
      <c r="A27864" s="161" t="s">
        <v>30234</v>
      </c>
      <c r="B27864" s="162" t="s">
        <v>30235</v>
      </c>
      <c r="C27864" s="161" t="s">
        <v>29788</v>
      </c>
      <c r="F27864" s="163">
        <v>116.25</v>
      </c>
      <c r="G27864" s="159"/>
    </row>
    <row r="27865" spans="1:7" ht="17.25" x14ac:dyDescent="0.25">
      <c r="A27865" s="161" t="s">
        <v>30236</v>
      </c>
      <c r="B27865" s="162" t="s">
        <v>30237</v>
      </c>
      <c r="C27865" s="161" t="s">
        <v>29788</v>
      </c>
      <c r="F27865" s="163">
        <v>4.32</v>
      </c>
      <c r="G27865" s="159"/>
    </row>
    <row r="27866" spans="1:7" ht="17.25" x14ac:dyDescent="0.25">
      <c r="A27866" s="161" t="s">
        <v>30238</v>
      </c>
      <c r="B27866" s="162" t="s">
        <v>30239</v>
      </c>
      <c r="C27866" s="161" t="s">
        <v>29704</v>
      </c>
      <c r="F27866" s="163">
        <v>181.03</v>
      </c>
      <c r="G27866" s="159"/>
    </row>
    <row r="27867" spans="1:7" ht="17.25" x14ac:dyDescent="0.25">
      <c r="A27867" s="161" t="s">
        <v>30240</v>
      </c>
      <c r="B27867" s="162" t="s">
        <v>30241</v>
      </c>
      <c r="C27867" s="161" t="s">
        <v>29704</v>
      </c>
      <c r="F27867" s="163">
        <v>117.26</v>
      </c>
      <c r="G27867" s="159"/>
    </row>
    <row r="27868" spans="1:7" ht="17.25" x14ac:dyDescent="0.25">
      <c r="A27868" s="161" t="s">
        <v>30242</v>
      </c>
      <c r="B27868" s="162" t="s">
        <v>30243</v>
      </c>
      <c r="C27868" s="161" t="s">
        <v>29704</v>
      </c>
      <c r="F27868" s="163">
        <v>123.99</v>
      </c>
      <c r="G27868" s="159"/>
    </row>
    <row r="27869" spans="1:7" ht="17.25" x14ac:dyDescent="0.25">
      <c r="A27869" s="161" t="s">
        <v>30244</v>
      </c>
      <c r="B27869" s="162" t="s">
        <v>30245</v>
      </c>
      <c r="C27869" s="161" t="s">
        <v>29788</v>
      </c>
      <c r="F27869" s="163">
        <v>101.16</v>
      </c>
      <c r="G27869" s="159"/>
    </row>
    <row r="27870" spans="1:7" ht="17.25" x14ac:dyDescent="0.25">
      <c r="A27870" s="161" t="s">
        <v>30246</v>
      </c>
      <c r="B27870" s="162" t="s">
        <v>30247</v>
      </c>
      <c r="C27870" s="161" t="s">
        <v>29788</v>
      </c>
      <c r="F27870" s="163">
        <v>146.91</v>
      </c>
      <c r="G27870" s="159"/>
    </row>
    <row r="27871" spans="1:7" ht="17.25" x14ac:dyDescent="0.25">
      <c r="A27871" s="161" t="s">
        <v>30248</v>
      </c>
      <c r="B27871" s="162" t="s">
        <v>30249</v>
      </c>
      <c r="C27871" s="161" t="s">
        <v>29788</v>
      </c>
      <c r="F27871" s="163">
        <v>34.979999999999997</v>
      </c>
      <c r="G27871" s="159"/>
    </row>
    <row r="27872" spans="1:7" ht="17.25" x14ac:dyDescent="0.25">
      <c r="A27872" s="161" t="s">
        <v>30250</v>
      </c>
      <c r="B27872" s="162" t="s">
        <v>30251</v>
      </c>
      <c r="C27872" s="161" t="s">
        <v>29788</v>
      </c>
      <c r="F27872" s="163">
        <v>54.49</v>
      </c>
      <c r="G27872" s="159"/>
    </row>
    <row r="27873" spans="1:7" ht="17.25" x14ac:dyDescent="0.25">
      <c r="A27873" s="161" t="s">
        <v>30252</v>
      </c>
      <c r="B27873" s="162" t="s">
        <v>30253</v>
      </c>
      <c r="C27873" s="161" t="s">
        <v>29704</v>
      </c>
      <c r="F27873" s="163">
        <v>178.55</v>
      </c>
      <c r="G27873" s="159"/>
    </row>
    <row r="27874" spans="1:7" ht="17.25" x14ac:dyDescent="0.25">
      <c r="A27874" s="161" t="s">
        <v>30254</v>
      </c>
      <c r="B27874" s="162" t="s">
        <v>30255</v>
      </c>
      <c r="C27874" s="161" t="s">
        <v>29704</v>
      </c>
      <c r="F27874" s="163">
        <v>193.59</v>
      </c>
      <c r="G27874" s="159"/>
    </row>
    <row r="27875" spans="1:7" ht="17.25" x14ac:dyDescent="0.25">
      <c r="A27875" s="161" t="s">
        <v>30256</v>
      </c>
      <c r="B27875" s="162" t="s">
        <v>30257</v>
      </c>
      <c r="C27875" s="161" t="s">
        <v>29704</v>
      </c>
      <c r="F27875" s="163">
        <v>229.51</v>
      </c>
      <c r="G27875" s="159"/>
    </row>
    <row r="27876" spans="1:7" x14ac:dyDescent="0.25">
      <c r="A27876" s="161" t="s">
        <v>30258</v>
      </c>
      <c r="B27876" s="162" t="s">
        <v>30259</v>
      </c>
      <c r="C27876" s="161" t="s">
        <v>30260</v>
      </c>
      <c r="F27876" s="163">
        <v>17.600000000000001</v>
      </c>
      <c r="G27876" s="159"/>
    </row>
    <row r="27877" spans="1:7" x14ac:dyDescent="0.25">
      <c r="A27877" s="161" t="s">
        <v>30261</v>
      </c>
      <c r="B27877" s="162" t="s">
        <v>30262</v>
      </c>
      <c r="C27877" s="161" t="s">
        <v>30260</v>
      </c>
      <c r="F27877" s="163">
        <v>17.100000000000001</v>
      </c>
      <c r="G27877" s="159"/>
    </row>
    <row r="27878" spans="1:7" x14ac:dyDescent="0.25">
      <c r="A27878" s="161" t="s">
        <v>30263</v>
      </c>
      <c r="B27878" s="162" t="s">
        <v>30264</v>
      </c>
      <c r="C27878" s="161" t="s">
        <v>30260</v>
      </c>
      <c r="F27878" s="163">
        <v>19.690000000000001</v>
      </c>
      <c r="G27878" s="159"/>
    </row>
    <row r="27879" spans="1:7" x14ac:dyDescent="0.25">
      <c r="A27879" s="161" t="s">
        <v>30265</v>
      </c>
      <c r="B27879" s="162" t="s">
        <v>30266</v>
      </c>
      <c r="C27879" s="161" t="s">
        <v>30260</v>
      </c>
      <c r="F27879" s="163">
        <v>14.61</v>
      </c>
      <c r="G27879" s="159"/>
    </row>
    <row r="27880" spans="1:7" ht="17.25" x14ac:dyDescent="0.25">
      <c r="A27880" s="161" t="s">
        <v>30267</v>
      </c>
      <c r="B27880" s="162" t="s">
        <v>30268</v>
      </c>
      <c r="C27880" s="161" t="s">
        <v>29788</v>
      </c>
      <c r="F27880" s="163">
        <v>768.42</v>
      </c>
      <c r="G27880" s="159"/>
    </row>
    <row r="27881" spans="1:7" ht="17.25" x14ac:dyDescent="0.25">
      <c r="A27881" s="161" t="s">
        <v>30269</v>
      </c>
      <c r="B27881" s="162" t="s">
        <v>30270</v>
      </c>
      <c r="C27881" s="161" t="s">
        <v>29788</v>
      </c>
      <c r="F27881" s="163">
        <v>829.17</v>
      </c>
      <c r="G27881" s="159"/>
    </row>
    <row r="27882" spans="1:7" ht="17.25" x14ac:dyDescent="0.25">
      <c r="A27882" s="161" t="s">
        <v>30271</v>
      </c>
      <c r="B27882" s="162" t="s">
        <v>30272</v>
      </c>
      <c r="C27882" s="161" t="s">
        <v>29788</v>
      </c>
      <c r="F27882" s="163">
        <v>839.13</v>
      </c>
      <c r="G27882" s="159"/>
    </row>
    <row r="27883" spans="1:7" ht="17.25" x14ac:dyDescent="0.25">
      <c r="A27883" s="161" t="s">
        <v>30273</v>
      </c>
      <c r="B27883" s="162" t="s">
        <v>30274</v>
      </c>
      <c r="C27883" s="161" t="s">
        <v>29788</v>
      </c>
      <c r="F27883" s="163">
        <v>871.64</v>
      </c>
      <c r="G27883" s="159"/>
    </row>
    <row r="27884" spans="1:7" ht="17.25" x14ac:dyDescent="0.25">
      <c r="A27884" s="161" t="s">
        <v>30275</v>
      </c>
      <c r="B27884" s="162" t="s">
        <v>30276</v>
      </c>
      <c r="C27884" s="161" t="s">
        <v>29788</v>
      </c>
      <c r="F27884" s="163">
        <v>889.4</v>
      </c>
      <c r="G27884" s="159"/>
    </row>
    <row r="27885" spans="1:7" ht="17.25" x14ac:dyDescent="0.25">
      <c r="A27885" s="161" t="s">
        <v>30277</v>
      </c>
      <c r="B27885" s="162" t="s">
        <v>30278</v>
      </c>
      <c r="C27885" s="161" t="s">
        <v>29788</v>
      </c>
      <c r="F27885" s="163">
        <v>912.52</v>
      </c>
      <c r="G27885" s="159"/>
    </row>
    <row r="27886" spans="1:7" ht="17.25" x14ac:dyDescent="0.25">
      <c r="A27886" s="161" t="s">
        <v>30279</v>
      </c>
      <c r="B27886" s="162" t="s">
        <v>30280</v>
      </c>
      <c r="C27886" s="161" t="s">
        <v>29788</v>
      </c>
      <c r="F27886" s="163">
        <v>769.43</v>
      </c>
      <c r="G27886" s="159"/>
    </row>
    <row r="27887" spans="1:7" ht="17.25" x14ac:dyDescent="0.25">
      <c r="A27887" s="161" t="s">
        <v>30281</v>
      </c>
      <c r="B27887" s="162" t="s">
        <v>30282</v>
      </c>
      <c r="C27887" s="161" t="s">
        <v>29788</v>
      </c>
      <c r="F27887" s="163">
        <v>104.38</v>
      </c>
      <c r="G27887" s="159"/>
    </row>
    <row r="27888" spans="1:7" x14ac:dyDescent="0.25">
      <c r="A27888" s="161" t="s">
        <v>30283</v>
      </c>
      <c r="B27888" s="162" t="s">
        <v>30284</v>
      </c>
      <c r="C27888" s="161" t="s">
        <v>30285</v>
      </c>
      <c r="F27888" s="163">
        <v>300.02999999999997</v>
      </c>
      <c r="G27888" s="159"/>
    </row>
    <row r="27889" spans="1:7" ht="17.25" x14ac:dyDescent="0.25">
      <c r="A27889" s="161" t="s">
        <v>30286</v>
      </c>
      <c r="B27889" s="162" t="s">
        <v>30287</v>
      </c>
      <c r="C27889" s="161" t="s">
        <v>29788</v>
      </c>
      <c r="F27889" s="163">
        <v>928.39</v>
      </c>
      <c r="G27889" s="159"/>
    </row>
    <row r="27890" spans="1:7" ht="17.25" x14ac:dyDescent="0.25">
      <c r="A27890" s="161" t="s">
        <v>30288</v>
      </c>
      <c r="B27890" s="162" t="s">
        <v>30289</v>
      </c>
      <c r="C27890" s="161" t="s">
        <v>29788</v>
      </c>
      <c r="F27890" s="163">
        <v>968.3</v>
      </c>
      <c r="G27890" s="159"/>
    </row>
    <row r="27891" spans="1:7" ht="17.25" x14ac:dyDescent="0.25">
      <c r="A27891" s="161" t="s">
        <v>30290</v>
      </c>
      <c r="B27891" s="162" t="s">
        <v>30291</v>
      </c>
      <c r="C27891" s="161" t="s">
        <v>29788</v>
      </c>
      <c r="F27891" s="163">
        <v>1138.5899999999999</v>
      </c>
      <c r="G27891" s="159"/>
    </row>
    <row r="27892" spans="1:7" ht="17.25" x14ac:dyDescent="0.25">
      <c r="A27892" s="161" t="s">
        <v>30292</v>
      </c>
      <c r="B27892" s="162" t="s">
        <v>30293</v>
      </c>
      <c r="C27892" s="161" t="s">
        <v>29788</v>
      </c>
      <c r="F27892" s="163">
        <v>1179.71</v>
      </c>
      <c r="G27892" s="159"/>
    </row>
    <row r="27893" spans="1:7" x14ac:dyDescent="0.25">
      <c r="A27893" s="161" t="s">
        <v>30294</v>
      </c>
      <c r="B27893" s="162" t="s">
        <v>30295</v>
      </c>
      <c r="C27893" s="161" t="s">
        <v>29616</v>
      </c>
      <c r="F27893" s="163">
        <v>100.19</v>
      </c>
      <c r="G27893" s="159"/>
    </row>
    <row r="27894" spans="1:7" x14ac:dyDescent="0.25">
      <c r="A27894" s="161" t="s">
        <v>30296</v>
      </c>
      <c r="B27894" s="162" t="s">
        <v>30297</v>
      </c>
      <c r="C27894" s="161" t="s">
        <v>29616</v>
      </c>
      <c r="F27894" s="163">
        <v>176.05</v>
      </c>
      <c r="G27894" s="159"/>
    </row>
    <row r="27895" spans="1:7" ht="17.25" x14ac:dyDescent="0.25">
      <c r="A27895" s="161" t="s">
        <v>30298</v>
      </c>
      <c r="B27895" s="162" t="s">
        <v>30299</v>
      </c>
      <c r="C27895" s="161" t="s">
        <v>29788</v>
      </c>
      <c r="F27895" s="163">
        <v>456.7</v>
      </c>
      <c r="G27895" s="159"/>
    </row>
    <row r="27896" spans="1:7" ht="17.25" x14ac:dyDescent="0.25">
      <c r="A27896" s="161" t="s">
        <v>30300</v>
      </c>
      <c r="B27896" s="162" t="s">
        <v>30301</v>
      </c>
      <c r="C27896" s="161" t="s">
        <v>29788</v>
      </c>
      <c r="F27896" s="163">
        <v>652.86</v>
      </c>
      <c r="G27896" s="159"/>
    </row>
    <row r="27897" spans="1:7" ht="17.25" x14ac:dyDescent="0.25">
      <c r="A27897" s="161" t="s">
        <v>30302</v>
      </c>
      <c r="B27897" s="162" t="s">
        <v>30303</v>
      </c>
      <c r="C27897" s="161" t="s">
        <v>29788</v>
      </c>
      <c r="F27897" s="163">
        <v>303.97000000000003</v>
      </c>
      <c r="G27897" s="159"/>
    </row>
    <row r="27898" spans="1:7" ht="17.25" x14ac:dyDescent="0.25">
      <c r="A27898" s="161" t="s">
        <v>30304</v>
      </c>
      <c r="B27898" s="162" t="s">
        <v>30305</v>
      </c>
      <c r="C27898" s="161" t="s">
        <v>29788</v>
      </c>
      <c r="F27898" s="163">
        <v>1244.54</v>
      </c>
      <c r="G27898" s="159"/>
    </row>
    <row r="27899" spans="1:7" ht="17.25" x14ac:dyDescent="0.25">
      <c r="A27899" s="161" t="s">
        <v>30306</v>
      </c>
      <c r="B27899" s="162" t="s">
        <v>30307</v>
      </c>
      <c r="C27899" s="161" t="s">
        <v>29788</v>
      </c>
      <c r="F27899" s="163">
        <v>982.06</v>
      </c>
      <c r="G27899" s="159"/>
    </row>
    <row r="27900" spans="1:7" ht="17.25" x14ac:dyDescent="0.25">
      <c r="A27900" s="161" t="s">
        <v>30308</v>
      </c>
      <c r="B27900" s="162" t="s">
        <v>30309</v>
      </c>
      <c r="C27900" s="161" t="s">
        <v>29704</v>
      </c>
      <c r="F27900" s="163">
        <v>650.94000000000005</v>
      </c>
      <c r="G27900" s="159"/>
    </row>
    <row r="27901" spans="1:7" ht="17.25" x14ac:dyDescent="0.25">
      <c r="A27901" s="161" t="s">
        <v>30310</v>
      </c>
      <c r="B27901" s="162" t="s">
        <v>30311</v>
      </c>
      <c r="C27901" s="161" t="s">
        <v>29788</v>
      </c>
      <c r="F27901" s="163">
        <v>983.38</v>
      </c>
      <c r="G27901" s="159"/>
    </row>
    <row r="27902" spans="1:7" ht="17.25" x14ac:dyDescent="0.25">
      <c r="A27902" s="161" t="s">
        <v>30312</v>
      </c>
      <c r="B27902" s="162" t="s">
        <v>30313</v>
      </c>
      <c r="C27902" s="161" t="s">
        <v>29788</v>
      </c>
      <c r="F27902" s="163">
        <v>287.75</v>
      </c>
      <c r="G27902" s="159"/>
    </row>
    <row r="27903" spans="1:7" ht="17.25" x14ac:dyDescent="0.25">
      <c r="A27903" s="161" t="s">
        <v>30314</v>
      </c>
      <c r="B27903" s="162" t="s">
        <v>30315</v>
      </c>
      <c r="C27903" s="161" t="s">
        <v>29788</v>
      </c>
      <c r="F27903" s="163">
        <v>1206.07</v>
      </c>
      <c r="G27903" s="159"/>
    </row>
    <row r="27904" spans="1:7" ht="17.25" x14ac:dyDescent="0.25">
      <c r="A27904" s="161" t="s">
        <v>30316</v>
      </c>
      <c r="B27904" s="162" t="s">
        <v>30317</v>
      </c>
      <c r="C27904" s="161" t="s">
        <v>29788</v>
      </c>
      <c r="F27904" s="163">
        <v>1142.28</v>
      </c>
      <c r="G27904" s="159"/>
    </row>
    <row r="27905" spans="1:7" ht="17.25" x14ac:dyDescent="0.25">
      <c r="A27905" s="161" t="s">
        <v>30318</v>
      </c>
      <c r="B27905" s="162" t="s">
        <v>30319</v>
      </c>
      <c r="C27905" s="161" t="s">
        <v>29788</v>
      </c>
      <c r="F27905" s="163">
        <v>1827.62</v>
      </c>
      <c r="G27905" s="159"/>
    </row>
    <row r="27906" spans="1:7" ht="17.25" x14ac:dyDescent="0.25">
      <c r="A27906" s="161" t="s">
        <v>30320</v>
      </c>
      <c r="B27906" s="162" t="s">
        <v>30321</v>
      </c>
      <c r="C27906" s="161" t="s">
        <v>29788</v>
      </c>
      <c r="F27906" s="163">
        <v>632.07000000000005</v>
      </c>
      <c r="G27906" s="159"/>
    </row>
    <row r="27907" spans="1:7" ht="17.25" x14ac:dyDescent="0.25">
      <c r="A27907" s="161" t="s">
        <v>30322</v>
      </c>
      <c r="B27907" s="162" t="s">
        <v>30323</v>
      </c>
      <c r="C27907" s="161" t="s">
        <v>29788</v>
      </c>
      <c r="F27907" s="163">
        <v>1059.82</v>
      </c>
      <c r="G27907" s="159"/>
    </row>
    <row r="27908" spans="1:7" ht="17.25" x14ac:dyDescent="0.25">
      <c r="A27908" s="161" t="s">
        <v>30324</v>
      </c>
      <c r="B27908" s="162" t="s">
        <v>30325</v>
      </c>
      <c r="C27908" s="161" t="s">
        <v>29788</v>
      </c>
      <c r="F27908" s="163">
        <v>975.36</v>
      </c>
      <c r="G27908" s="159"/>
    </row>
    <row r="27909" spans="1:7" ht="17.25" x14ac:dyDescent="0.25">
      <c r="A27909" s="161" t="s">
        <v>30326</v>
      </c>
      <c r="B27909" s="162" t="s">
        <v>30327</v>
      </c>
      <c r="C27909" s="161" t="s">
        <v>29788</v>
      </c>
      <c r="F27909" s="163">
        <v>243.82</v>
      </c>
      <c r="G27909" s="159"/>
    </row>
    <row r="27910" spans="1:7" ht="17.25" x14ac:dyDescent="0.25">
      <c r="A27910" s="161" t="s">
        <v>30328</v>
      </c>
      <c r="B27910" s="162" t="s">
        <v>30329</v>
      </c>
      <c r="C27910" s="161" t="s">
        <v>29788</v>
      </c>
      <c r="F27910" s="163">
        <v>257.35000000000002</v>
      </c>
      <c r="G27910" s="159"/>
    </row>
    <row r="27911" spans="1:7" ht="17.25" x14ac:dyDescent="0.25">
      <c r="A27911" s="161" t="s">
        <v>30330</v>
      </c>
      <c r="B27911" s="162" t="s">
        <v>30331</v>
      </c>
      <c r="C27911" s="161" t="s">
        <v>29788</v>
      </c>
      <c r="F27911" s="163">
        <v>224.59</v>
      </c>
      <c r="G27911" s="159"/>
    </row>
    <row r="27912" spans="1:7" ht="17.25" x14ac:dyDescent="0.25">
      <c r="A27912" s="161" t="s">
        <v>30332</v>
      </c>
      <c r="B27912" s="162" t="s">
        <v>30333</v>
      </c>
      <c r="C27912" s="161" t="s">
        <v>29788</v>
      </c>
      <c r="F27912" s="163">
        <v>250.34</v>
      </c>
      <c r="G27912" s="159"/>
    </row>
    <row r="27913" spans="1:7" ht="17.25" x14ac:dyDescent="0.25">
      <c r="A27913" s="161" t="s">
        <v>30334</v>
      </c>
      <c r="B27913" s="162" t="s">
        <v>30335</v>
      </c>
      <c r="C27913" s="161" t="s">
        <v>29788</v>
      </c>
      <c r="F27913" s="163">
        <v>206.5</v>
      </c>
      <c r="G27913" s="159"/>
    </row>
    <row r="27914" spans="1:7" ht="17.25" x14ac:dyDescent="0.25">
      <c r="A27914" s="161" t="s">
        <v>30336</v>
      </c>
      <c r="B27914" s="162" t="s">
        <v>30337</v>
      </c>
      <c r="C27914" s="161" t="s">
        <v>29788</v>
      </c>
      <c r="F27914" s="163">
        <v>310.89</v>
      </c>
      <c r="G27914" s="159"/>
    </row>
    <row r="27915" spans="1:7" ht="17.25" x14ac:dyDescent="0.25">
      <c r="A27915" s="161" t="s">
        <v>30338</v>
      </c>
      <c r="B27915" s="162" t="s">
        <v>30339</v>
      </c>
      <c r="C27915" s="161" t="s">
        <v>29788</v>
      </c>
      <c r="F27915" s="163">
        <v>55.73</v>
      </c>
      <c r="G27915" s="159"/>
    </row>
    <row r="27916" spans="1:7" ht="17.25" x14ac:dyDescent="0.25">
      <c r="A27916" s="161" t="s">
        <v>30340</v>
      </c>
      <c r="B27916" s="162" t="s">
        <v>30341</v>
      </c>
      <c r="C27916" s="161" t="s">
        <v>29704</v>
      </c>
      <c r="F27916" s="163">
        <v>27.86</v>
      </c>
      <c r="G27916" s="159"/>
    </row>
    <row r="27917" spans="1:7" ht="17.25" x14ac:dyDescent="0.25">
      <c r="A27917" s="161" t="s">
        <v>30342</v>
      </c>
      <c r="B27917" s="162" t="s">
        <v>30343</v>
      </c>
      <c r="C27917" s="161" t="s">
        <v>29788</v>
      </c>
      <c r="F27917" s="163">
        <v>119.21</v>
      </c>
      <c r="G27917" s="159"/>
    </row>
    <row r="27918" spans="1:7" ht="17.25" x14ac:dyDescent="0.25">
      <c r="A27918" s="161" t="s">
        <v>30344</v>
      </c>
      <c r="B27918" s="162" t="s">
        <v>30345</v>
      </c>
      <c r="C27918" s="161" t="s">
        <v>29788</v>
      </c>
      <c r="F27918" s="163">
        <v>175.93</v>
      </c>
      <c r="G27918" s="159"/>
    </row>
    <row r="27919" spans="1:7" ht="17.25" x14ac:dyDescent="0.25">
      <c r="A27919" s="161" t="s">
        <v>30346</v>
      </c>
      <c r="B27919" s="162" t="s">
        <v>30347</v>
      </c>
      <c r="C27919" s="161" t="s">
        <v>29788</v>
      </c>
      <c r="F27919" s="163">
        <v>335.44</v>
      </c>
      <c r="G27919" s="159"/>
    </row>
    <row r="27920" spans="1:7" ht="17.25" x14ac:dyDescent="0.25">
      <c r="A27920" s="161" t="s">
        <v>30348</v>
      </c>
      <c r="B27920" s="162" t="s">
        <v>30349</v>
      </c>
      <c r="C27920" s="161" t="s">
        <v>29788</v>
      </c>
      <c r="F27920" s="163">
        <v>37.46</v>
      </c>
      <c r="G27920" s="159"/>
    </row>
    <row r="27921" spans="1:7" ht="17.25" x14ac:dyDescent="0.25">
      <c r="A27921" s="161" t="s">
        <v>30350</v>
      </c>
      <c r="B27921" s="162" t="s">
        <v>30351</v>
      </c>
      <c r="C27921" s="161" t="s">
        <v>29788</v>
      </c>
      <c r="F27921" s="163">
        <v>49.96</v>
      </c>
      <c r="G27921" s="159"/>
    </row>
    <row r="27922" spans="1:7" ht="17.25" x14ac:dyDescent="0.25">
      <c r="A27922" s="161" t="s">
        <v>30352</v>
      </c>
      <c r="B27922" s="162" t="s">
        <v>30353</v>
      </c>
      <c r="C27922" s="161" t="s">
        <v>29788</v>
      </c>
      <c r="F27922" s="163">
        <v>256.32</v>
      </c>
      <c r="G27922" s="159"/>
    </row>
    <row r="27923" spans="1:7" ht="17.25" x14ac:dyDescent="0.25">
      <c r="A27923" s="161" t="s">
        <v>30354</v>
      </c>
      <c r="B27923" s="162" t="s">
        <v>30355</v>
      </c>
      <c r="C27923" s="161" t="s">
        <v>29788</v>
      </c>
      <c r="F27923" s="163">
        <v>183.8</v>
      </c>
      <c r="G27923" s="159"/>
    </row>
    <row r="27924" spans="1:7" x14ac:dyDescent="0.25">
      <c r="A27924" s="161" t="s">
        <v>30356</v>
      </c>
      <c r="B27924" s="162" t="s">
        <v>30357</v>
      </c>
      <c r="C27924" s="161" t="s">
        <v>30260</v>
      </c>
      <c r="F27924" s="163">
        <v>45.89</v>
      </c>
      <c r="G27924" s="159"/>
    </row>
    <row r="27925" spans="1:7" ht="17.25" x14ac:dyDescent="0.25">
      <c r="A27925" s="161" t="s">
        <v>30358</v>
      </c>
      <c r="B27925" s="162" t="s">
        <v>30359</v>
      </c>
      <c r="C27925" s="161" t="s">
        <v>29704</v>
      </c>
      <c r="F27925" s="163">
        <v>7.57</v>
      </c>
      <c r="G27925" s="159"/>
    </row>
    <row r="27926" spans="1:7" ht="17.25" x14ac:dyDescent="0.25">
      <c r="A27926" s="161" t="s">
        <v>30360</v>
      </c>
      <c r="B27926" s="162" t="s">
        <v>30361</v>
      </c>
      <c r="C27926" s="161" t="s">
        <v>29704</v>
      </c>
      <c r="F27926" s="163">
        <v>8.48</v>
      </c>
      <c r="G27926" s="159"/>
    </row>
    <row r="27927" spans="1:7" ht="17.25" x14ac:dyDescent="0.25">
      <c r="A27927" s="161" t="s">
        <v>30362</v>
      </c>
      <c r="B27927" s="162" t="s">
        <v>30363</v>
      </c>
      <c r="C27927" s="161" t="s">
        <v>29704</v>
      </c>
      <c r="F27927" s="163">
        <v>8.83</v>
      </c>
      <c r="G27927" s="159"/>
    </row>
    <row r="27928" spans="1:7" ht="17.25" x14ac:dyDescent="0.25">
      <c r="A27928" s="161" t="s">
        <v>30364</v>
      </c>
      <c r="B27928" s="162" t="s">
        <v>30365</v>
      </c>
      <c r="C27928" s="161" t="s">
        <v>29704</v>
      </c>
      <c r="F27928" s="163">
        <v>9.3699999999999992</v>
      </c>
      <c r="G27928" s="159"/>
    </row>
    <row r="27929" spans="1:7" ht="17.25" x14ac:dyDescent="0.25">
      <c r="A27929" s="161" t="s">
        <v>30366</v>
      </c>
      <c r="B27929" s="162" t="s">
        <v>30367</v>
      </c>
      <c r="C27929" s="161" t="s">
        <v>29704</v>
      </c>
      <c r="F27929" s="163">
        <v>11.07</v>
      </c>
      <c r="G27929" s="159"/>
    </row>
    <row r="27930" spans="1:7" ht="17.25" x14ac:dyDescent="0.25">
      <c r="A27930" s="161" t="s">
        <v>30368</v>
      </c>
      <c r="B27930" s="162" t="s">
        <v>30369</v>
      </c>
      <c r="C27930" s="161" t="s">
        <v>29704</v>
      </c>
      <c r="F27930" s="163">
        <v>13</v>
      </c>
      <c r="G27930" s="159"/>
    </row>
    <row r="27931" spans="1:7" ht="17.25" x14ac:dyDescent="0.25">
      <c r="A27931" s="161" t="s">
        <v>30370</v>
      </c>
      <c r="B27931" s="162" t="s">
        <v>30371</v>
      </c>
      <c r="C27931" s="161" t="s">
        <v>29704</v>
      </c>
      <c r="F27931" s="163">
        <v>17.32</v>
      </c>
      <c r="G27931" s="159"/>
    </row>
    <row r="27932" spans="1:7" ht="17.25" x14ac:dyDescent="0.25">
      <c r="A27932" s="161" t="s">
        <v>30372</v>
      </c>
      <c r="B27932" s="162" t="s">
        <v>30373</v>
      </c>
      <c r="C27932" s="161" t="s">
        <v>29704</v>
      </c>
      <c r="F27932" s="163">
        <v>20.58</v>
      </c>
      <c r="G27932" s="159"/>
    </row>
    <row r="27933" spans="1:7" ht="17.25" x14ac:dyDescent="0.25">
      <c r="A27933" s="161" t="s">
        <v>30374</v>
      </c>
      <c r="B27933" s="162" t="s">
        <v>30375</v>
      </c>
      <c r="C27933" s="161" t="s">
        <v>29704</v>
      </c>
      <c r="F27933" s="163">
        <v>23.07</v>
      </c>
      <c r="G27933" s="159"/>
    </row>
    <row r="27934" spans="1:7" ht="17.25" x14ac:dyDescent="0.25">
      <c r="A27934" s="161" t="s">
        <v>30376</v>
      </c>
      <c r="B27934" s="162" t="s">
        <v>30377</v>
      </c>
      <c r="C27934" s="161" t="s">
        <v>29704</v>
      </c>
      <c r="F27934" s="163">
        <v>17.329999999999998</v>
      </c>
      <c r="G27934" s="159"/>
    </row>
    <row r="27935" spans="1:7" ht="17.25" x14ac:dyDescent="0.25">
      <c r="A27935" s="161" t="s">
        <v>30378</v>
      </c>
      <c r="B27935" s="162" t="s">
        <v>30379</v>
      </c>
      <c r="C27935" s="161" t="s">
        <v>29704</v>
      </c>
      <c r="F27935" s="163">
        <v>28.14</v>
      </c>
      <c r="G27935" s="159"/>
    </row>
    <row r="27936" spans="1:7" ht="17.25" x14ac:dyDescent="0.25">
      <c r="A27936" s="161" t="s">
        <v>30380</v>
      </c>
      <c r="B27936" s="162" t="s">
        <v>30381</v>
      </c>
      <c r="C27936" s="161" t="s">
        <v>29704</v>
      </c>
      <c r="F27936" s="163">
        <v>78.55</v>
      </c>
      <c r="G27936" s="159"/>
    </row>
    <row r="27937" spans="1:7" x14ac:dyDescent="0.25">
      <c r="A27937" s="161" t="s">
        <v>30382</v>
      </c>
      <c r="B27937" s="162" t="s">
        <v>30383</v>
      </c>
      <c r="C27937" s="161" t="s">
        <v>30260</v>
      </c>
      <c r="F27937" s="163">
        <v>71.27</v>
      </c>
      <c r="G27937" s="159"/>
    </row>
    <row r="27938" spans="1:7" x14ac:dyDescent="0.25">
      <c r="A27938" s="161" t="s">
        <v>30384</v>
      </c>
      <c r="B27938" s="162" t="s">
        <v>30385</v>
      </c>
      <c r="C27938" s="161" t="s">
        <v>29616</v>
      </c>
      <c r="F27938" s="163">
        <v>100.12</v>
      </c>
      <c r="G27938" s="159"/>
    </row>
    <row r="27939" spans="1:7" x14ac:dyDescent="0.25">
      <c r="A27939" s="161" t="s">
        <v>30386</v>
      </c>
      <c r="B27939" s="162" t="s">
        <v>30387</v>
      </c>
      <c r="C27939" s="161" t="s">
        <v>29616</v>
      </c>
      <c r="F27939" s="163">
        <v>127.73</v>
      </c>
      <c r="G27939" s="159"/>
    </row>
    <row r="27940" spans="1:7" x14ac:dyDescent="0.25">
      <c r="A27940" s="161" t="s">
        <v>30388</v>
      </c>
      <c r="B27940" s="162" t="s">
        <v>30389</v>
      </c>
      <c r="C27940" s="161" t="s">
        <v>29616</v>
      </c>
      <c r="F27940" s="163">
        <v>105.11</v>
      </c>
      <c r="G27940" s="159"/>
    </row>
    <row r="27941" spans="1:7" x14ac:dyDescent="0.25">
      <c r="A27941" s="161" t="s">
        <v>30390</v>
      </c>
      <c r="B27941" s="162" t="s">
        <v>30391</v>
      </c>
      <c r="C27941" s="161" t="s">
        <v>29616</v>
      </c>
      <c r="F27941" s="163">
        <v>124.23</v>
      </c>
      <c r="G27941" s="159"/>
    </row>
    <row r="27942" spans="1:7" x14ac:dyDescent="0.25">
      <c r="A27942" s="161" t="s">
        <v>30392</v>
      </c>
      <c r="B27942" s="162" t="s">
        <v>30393</v>
      </c>
      <c r="C27942" s="161" t="s">
        <v>29616</v>
      </c>
      <c r="F27942" s="163">
        <v>34.979999999999997</v>
      </c>
      <c r="G27942" s="159"/>
    </row>
    <row r="27943" spans="1:7" x14ac:dyDescent="0.25">
      <c r="A27943" s="161" t="s">
        <v>30394</v>
      </c>
      <c r="B27943" s="162" t="s">
        <v>30395</v>
      </c>
      <c r="C27943" s="161" t="s">
        <v>29616</v>
      </c>
      <c r="F27943" s="163">
        <v>53.17</v>
      </c>
      <c r="G27943" s="159"/>
    </row>
    <row r="27944" spans="1:7" x14ac:dyDescent="0.25">
      <c r="A27944" s="161" t="s">
        <v>30396</v>
      </c>
      <c r="B27944" s="162" t="s">
        <v>30397</v>
      </c>
      <c r="C27944" s="161" t="s">
        <v>29616</v>
      </c>
      <c r="F27944" s="163">
        <v>130.29</v>
      </c>
      <c r="G27944" s="159"/>
    </row>
    <row r="27945" spans="1:7" x14ac:dyDescent="0.25">
      <c r="A27945" s="161" t="s">
        <v>30398</v>
      </c>
      <c r="B27945" s="162" t="s">
        <v>30399</v>
      </c>
      <c r="C27945" s="161" t="s">
        <v>29616</v>
      </c>
      <c r="F27945" s="163">
        <v>233.4</v>
      </c>
      <c r="G27945" s="159"/>
    </row>
    <row r="27946" spans="1:7" x14ac:dyDescent="0.25">
      <c r="A27946" s="161" t="s">
        <v>30400</v>
      </c>
      <c r="B27946" s="162" t="s">
        <v>30401</v>
      </c>
      <c r="C27946" s="161" t="s">
        <v>29616</v>
      </c>
      <c r="F27946" s="163">
        <v>318.83</v>
      </c>
      <c r="G27946" s="159"/>
    </row>
    <row r="27947" spans="1:7" x14ac:dyDescent="0.25">
      <c r="A27947" s="161" t="s">
        <v>30402</v>
      </c>
      <c r="B27947" s="162" t="s">
        <v>30403</v>
      </c>
      <c r="C27947" s="161" t="s">
        <v>29616</v>
      </c>
      <c r="F27947" s="163">
        <v>441.17</v>
      </c>
      <c r="G27947" s="159"/>
    </row>
    <row r="27948" spans="1:7" x14ac:dyDescent="0.25">
      <c r="A27948" s="161" t="s">
        <v>30404</v>
      </c>
      <c r="B27948" s="162" t="s">
        <v>30405</v>
      </c>
      <c r="C27948" s="161" t="s">
        <v>29616</v>
      </c>
      <c r="F27948" s="163">
        <v>383.89</v>
      </c>
      <c r="G27948" s="159"/>
    </row>
    <row r="27949" spans="1:7" x14ac:dyDescent="0.25">
      <c r="A27949" s="161" t="s">
        <v>30406</v>
      </c>
      <c r="B27949" s="162" t="s">
        <v>30407</v>
      </c>
      <c r="C27949" s="161" t="s">
        <v>29616</v>
      </c>
      <c r="F27949" s="163">
        <v>72.739999999999995</v>
      </c>
      <c r="G27949" s="159"/>
    </row>
    <row r="27950" spans="1:7" x14ac:dyDescent="0.25">
      <c r="A27950" s="161" t="s">
        <v>30408</v>
      </c>
      <c r="B27950" s="162" t="s">
        <v>30409</v>
      </c>
      <c r="C27950" s="161" t="s">
        <v>29616</v>
      </c>
      <c r="F27950" s="163">
        <v>176.91</v>
      </c>
      <c r="G27950" s="159"/>
    </row>
    <row r="27951" spans="1:7" x14ac:dyDescent="0.25">
      <c r="A27951" s="161" t="s">
        <v>30410</v>
      </c>
      <c r="B27951" s="162" t="s">
        <v>30411</v>
      </c>
      <c r="C27951" s="161" t="s">
        <v>29616</v>
      </c>
      <c r="F27951" s="163">
        <v>270.14999999999998</v>
      </c>
      <c r="G27951" s="159"/>
    </row>
    <row r="27952" spans="1:7" x14ac:dyDescent="0.25">
      <c r="A27952" s="161" t="s">
        <v>30412</v>
      </c>
      <c r="B27952" s="162" t="s">
        <v>30413</v>
      </c>
      <c r="C27952" s="161" t="s">
        <v>29616</v>
      </c>
      <c r="F27952" s="163">
        <v>293.91000000000003</v>
      </c>
      <c r="G27952" s="159"/>
    </row>
    <row r="27953" spans="1:7" x14ac:dyDescent="0.25">
      <c r="A27953" s="161" t="s">
        <v>30414</v>
      </c>
      <c r="B27953" s="162" t="s">
        <v>30415</v>
      </c>
      <c r="C27953" s="161" t="s">
        <v>29616</v>
      </c>
      <c r="F27953" s="163">
        <v>61.88</v>
      </c>
      <c r="G27953" s="159"/>
    </row>
    <row r="27954" spans="1:7" x14ac:dyDescent="0.25">
      <c r="A27954" s="161" t="s">
        <v>30416</v>
      </c>
      <c r="B27954" s="162" t="s">
        <v>30417</v>
      </c>
      <c r="C27954" s="161" t="s">
        <v>29616</v>
      </c>
      <c r="F27954" s="163">
        <v>74.19</v>
      </c>
      <c r="G27954" s="159"/>
    </row>
    <row r="27955" spans="1:7" x14ac:dyDescent="0.25">
      <c r="A27955" s="161" t="s">
        <v>30418</v>
      </c>
      <c r="B27955" s="162" t="s">
        <v>30419</v>
      </c>
      <c r="C27955" s="161" t="s">
        <v>29616</v>
      </c>
      <c r="F27955" s="163">
        <v>121.24</v>
      </c>
      <c r="G27955" s="159"/>
    </row>
    <row r="27956" spans="1:7" x14ac:dyDescent="0.25">
      <c r="A27956" s="161" t="s">
        <v>30420</v>
      </c>
      <c r="B27956" s="162" t="s">
        <v>30421</v>
      </c>
      <c r="C27956" s="161" t="s">
        <v>29616</v>
      </c>
      <c r="F27956" s="163">
        <v>28.44</v>
      </c>
      <c r="G27956" s="159"/>
    </row>
    <row r="27957" spans="1:7" x14ac:dyDescent="0.25">
      <c r="A27957" s="161" t="s">
        <v>30422</v>
      </c>
      <c r="B27957" s="162" t="s">
        <v>30423</v>
      </c>
      <c r="C27957" s="161" t="s">
        <v>29616</v>
      </c>
      <c r="F27957" s="163">
        <v>45.65</v>
      </c>
      <c r="G27957" s="159"/>
    </row>
    <row r="27958" spans="1:7" x14ac:dyDescent="0.25">
      <c r="A27958" s="161" t="s">
        <v>30424</v>
      </c>
      <c r="B27958" s="162" t="s">
        <v>30425</v>
      </c>
      <c r="C27958" s="161" t="s">
        <v>29616</v>
      </c>
      <c r="F27958" s="163">
        <v>48.96</v>
      </c>
      <c r="G27958" s="159"/>
    </row>
    <row r="27959" spans="1:7" x14ac:dyDescent="0.25">
      <c r="A27959" s="161" t="s">
        <v>30426</v>
      </c>
      <c r="B27959" s="162" t="s">
        <v>30427</v>
      </c>
      <c r="C27959" s="161" t="s">
        <v>29616</v>
      </c>
      <c r="F27959" s="163">
        <v>90.82</v>
      </c>
      <c r="G27959" s="159"/>
    </row>
    <row r="27960" spans="1:7" x14ac:dyDescent="0.25">
      <c r="A27960" s="161" t="s">
        <v>30428</v>
      </c>
      <c r="B27960" s="162" t="s">
        <v>30429</v>
      </c>
      <c r="C27960" s="161" t="s">
        <v>29616</v>
      </c>
      <c r="F27960" s="163">
        <v>300.95999999999998</v>
      </c>
      <c r="G27960" s="159"/>
    </row>
    <row r="27961" spans="1:7" x14ac:dyDescent="0.25">
      <c r="A27961" s="161" t="s">
        <v>30430</v>
      </c>
      <c r="B27961" s="162" t="s">
        <v>30431</v>
      </c>
      <c r="C27961" s="161" t="s">
        <v>29616</v>
      </c>
      <c r="F27961" s="163">
        <v>317.67</v>
      </c>
      <c r="G27961" s="159"/>
    </row>
    <row r="27962" spans="1:7" x14ac:dyDescent="0.25">
      <c r="A27962" s="161" t="s">
        <v>30432</v>
      </c>
      <c r="B27962" s="162" t="s">
        <v>30433</v>
      </c>
      <c r="C27962" s="161" t="s">
        <v>29616</v>
      </c>
      <c r="F27962" s="163">
        <v>341.31</v>
      </c>
      <c r="G27962" s="159"/>
    </row>
    <row r="27963" spans="1:7" x14ac:dyDescent="0.25">
      <c r="A27963" s="161" t="s">
        <v>30434</v>
      </c>
      <c r="B27963" s="162" t="s">
        <v>30435</v>
      </c>
      <c r="C27963" s="161" t="s">
        <v>29616</v>
      </c>
      <c r="F27963" s="163">
        <v>378.12</v>
      </c>
      <c r="G27963" s="159"/>
    </row>
    <row r="27964" spans="1:7" x14ac:dyDescent="0.25">
      <c r="A27964" s="161" t="s">
        <v>30436</v>
      </c>
      <c r="B27964" s="162" t="s">
        <v>30437</v>
      </c>
      <c r="C27964" s="161" t="s">
        <v>29616</v>
      </c>
      <c r="F27964" s="163">
        <v>469.24</v>
      </c>
      <c r="G27964" s="159"/>
    </row>
    <row r="27965" spans="1:7" x14ac:dyDescent="0.25">
      <c r="A27965" s="161" t="s">
        <v>30438</v>
      </c>
      <c r="B27965" s="162" t="s">
        <v>30439</v>
      </c>
      <c r="C27965" s="161" t="s">
        <v>29616</v>
      </c>
      <c r="F27965" s="163">
        <v>506.08</v>
      </c>
      <c r="G27965" s="159"/>
    </row>
    <row r="27966" spans="1:7" x14ac:dyDescent="0.25">
      <c r="A27966" s="161" t="s">
        <v>30440</v>
      </c>
      <c r="B27966" s="162" t="s">
        <v>30441</v>
      </c>
      <c r="C27966" s="161" t="s">
        <v>29616</v>
      </c>
      <c r="F27966" s="163">
        <v>399.23</v>
      </c>
      <c r="G27966" s="159"/>
    </row>
    <row r="27967" spans="1:7" x14ac:dyDescent="0.25">
      <c r="A27967" s="161" t="s">
        <v>30442</v>
      </c>
      <c r="B27967" s="162" t="s">
        <v>30443</v>
      </c>
      <c r="C27967" s="161" t="s">
        <v>29616</v>
      </c>
      <c r="F27967" s="163">
        <v>466.36</v>
      </c>
      <c r="G27967" s="159"/>
    </row>
    <row r="27968" spans="1:7" x14ac:dyDescent="0.25">
      <c r="A27968" s="161" t="s">
        <v>30444</v>
      </c>
      <c r="B27968" s="162" t="s">
        <v>30445</v>
      </c>
      <c r="C27968" s="161" t="s">
        <v>29616</v>
      </c>
      <c r="F27968" s="163">
        <v>613.29999999999995</v>
      </c>
      <c r="G27968" s="159"/>
    </row>
    <row r="27969" spans="1:7" x14ac:dyDescent="0.25">
      <c r="A27969" s="161" t="s">
        <v>30446</v>
      </c>
      <c r="B27969" s="162" t="s">
        <v>30447</v>
      </c>
      <c r="C27969" s="161" t="s">
        <v>29616</v>
      </c>
      <c r="F27969" s="163">
        <v>627.52</v>
      </c>
      <c r="G27969" s="159"/>
    </row>
    <row r="27970" spans="1:7" x14ac:dyDescent="0.25">
      <c r="A27970" s="161" t="s">
        <v>30448</v>
      </c>
      <c r="B27970" s="162" t="s">
        <v>30449</v>
      </c>
      <c r="C27970" s="161" t="s">
        <v>29616</v>
      </c>
      <c r="F27970" s="163">
        <v>679.57</v>
      </c>
      <c r="G27970" s="159"/>
    </row>
    <row r="27971" spans="1:7" x14ac:dyDescent="0.25">
      <c r="A27971" s="161" t="s">
        <v>30450</v>
      </c>
      <c r="B27971" s="162" t="s">
        <v>30451</v>
      </c>
      <c r="C27971" s="161" t="s">
        <v>29616</v>
      </c>
      <c r="F27971" s="163">
        <v>741.64</v>
      </c>
      <c r="G27971" s="159"/>
    </row>
    <row r="27972" spans="1:7" x14ac:dyDescent="0.25">
      <c r="A27972" s="161" t="s">
        <v>30452</v>
      </c>
      <c r="B27972" s="162" t="s">
        <v>30453</v>
      </c>
      <c r="C27972" s="161" t="s">
        <v>29616</v>
      </c>
      <c r="F27972" s="163">
        <v>774.12</v>
      </c>
      <c r="G27972" s="159"/>
    </row>
    <row r="27973" spans="1:7" x14ac:dyDescent="0.25">
      <c r="A27973" s="161" t="s">
        <v>30454</v>
      </c>
      <c r="B27973" s="162" t="s">
        <v>30455</v>
      </c>
      <c r="C27973" s="161" t="s">
        <v>29616</v>
      </c>
      <c r="F27973" s="163">
        <v>870.82</v>
      </c>
      <c r="G27973" s="159"/>
    </row>
    <row r="27974" spans="1:7" x14ac:dyDescent="0.25">
      <c r="A27974" s="161" t="s">
        <v>30456</v>
      </c>
      <c r="B27974" s="162" t="s">
        <v>30457</v>
      </c>
      <c r="C27974" s="161" t="s">
        <v>29616</v>
      </c>
      <c r="F27974" s="163">
        <v>805.28</v>
      </c>
      <c r="G27974" s="159"/>
    </row>
    <row r="27975" spans="1:7" x14ac:dyDescent="0.25">
      <c r="A27975" s="161" t="s">
        <v>30458</v>
      </c>
      <c r="B27975" s="162" t="s">
        <v>30459</v>
      </c>
      <c r="C27975" s="161" t="s">
        <v>29616</v>
      </c>
      <c r="F27975" s="163">
        <v>1002</v>
      </c>
      <c r="G27975" s="159"/>
    </row>
    <row r="27976" spans="1:7" x14ac:dyDescent="0.25">
      <c r="A27976" s="161" t="s">
        <v>30460</v>
      </c>
      <c r="B27976" s="162" t="s">
        <v>30461</v>
      </c>
      <c r="C27976" s="161" t="s">
        <v>29616</v>
      </c>
      <c r="F27976" s="163">
        <v>1128.45</v>
      </c>
      <c r="G27976" s="159"/>
    </row>
    <row r="27977" spans="1:7" x14ac:dyDescent="0.25">
      <c r="A27977" s="161" t="s">
        <v>30462</v>
      </c>
      <c r="B27977" s="162" t="s">
        <v>30463</v>
      </c>
      <c r="C27977" s="161" t="s">
        <v>29616</v>
      </c>
      <c r="F27977" s="163">
        <v>1156.08</v>
      </c>
      <c r="G27977" s="159"/>
    </row>
    <row r="27978" spans="1:7" x14ac:dyDescent="0.25">
      <c r="A27978" s="161" t="s">
        <v>30464</v>
      </c>
      <c r="B27978" s="162" t="s">
        <v>30465</v>
      </c>
      <c r="C27978" s="161" t="s">
        <v>29616</v>
      </c>
      <c r="F27978" s="163">
        <v>1273.3499999999999</v>
      </c>
      <c r="G27978" s="159"/>
    </row>
    <row r="27979" spans="1:7" x14ac:dyDescent="0.25">
      <c r="A27979" s="161" t="s">
        <v>30466</v>
      </c>
      <c r="B27979" s="162" t="s">
        <v>30467</v>
      </c>
      <c r="C27979" s="161" t="s">
        <v>29616</v>
      </c>
      <c r="F27979" s="163">
        <v>1373.42</v>
      </c>
      <c r="G27979" s="159"/>
    </row>
    <row r="27980" spans="1:7" x14ac:dyDescent="0.25">
      <c r="A27980" s="161" t="s">
        <v>30468</v>
      </c>
      <c r="B27980" s="162" t="s">
        <v>30469</v>
      </c>
      <c r="C27980" s="161" t="s">
        <v>29616</v>
      </c>
      <c r="F27980" s="163">
        <v>1657.47</v>
      </c>
      <c r="G27980" s="159"/>
    </row>
    <row r="27981" spans="1:7" x14ac:dyDescent="0.25">
      <c r="A27981" s="161" t="s">
        <v>30470</v>
      </c>
      <c r="B27981" s="162" t="s">
        <v>30471</v>
      </c>
      <c r="C27981" s="161" t="s">
        <v>29616</v>
      </c>
      <c r="F27981" s="163">
        <v>1781.81</v>
      </c>
      <c r="G27981" s="159"/>
    </row>
    <row r="27982" spans="1:7" x14ac:dyDescent="0.25">
      <c r="A27982" s="161" t="s">
        <v>30472</v>
      </c>
      <c r="B27982" s="162" t="s">
        <v>30473</v>
      </c>
      <c r="C27982" s="161" t="s">
        <v>29616</v>
      </c>
      <c r="F27982" s="163">
        <v>2164.15</v>
      </c>
      <c r="G27982" s="159"/>
    </row>
    <row r="27983" spans="1:7" x14ac:dyDescent="0.25">
      <c r="A27983" s="161" t="s">
        <v>30474</v>
      </c>
      <c r="B27983" s="162" t="s">
        <v>30475</v>
      </c>
      <c r="C27983" s="161" t="s">
        <v>29616</v>
      </c>
      <c r="F27983" s="163">
        <v>2203.9299999999998</v>
      </c>
      <c r="G27983" s="159"/>
    </row>
    <row r="27984" spans="1:7" x14ac:dyDescent="0.25">
      <c r="A27984" s="161" t="s">
        <v>30476</v>
      </c>
      <c r="B27984" s="162" t="s">
        <v>30477</v>
      </c>
      <c r="C27984" s="161" t="s">
        <v>29616</v>
      </c>
      <c r="F27984" s="163">
        <v>2349.12</v>
      </c>
      <c r="G27984" s="159"/>
    </row>
    <row r="27985" spans="1:7" x14ac:dyDescent="0.25">
      <c r="A27985" s="161" t="s">
        <v>30478</v>
      </c>
      <c r="B27985" s="162" t="s">
        <v>30479</v>
      </c>
      <c r="C27985" s="161" t="s">
        <v>29616</v>
      </c>
      <c r="F27985" s="163">
        <v>2515.58</v>
      </c>
      <c r="G27985" s="159"/>
    </row>
    <row r="27986" spans="1:7" x14ac:dyDescent="0.25">
      <c r="A27986" s="161" t="s">
        <v>30480</v>
      </c>
      <c r="B27986" s="162" t="s">
        <v>30481</v>
      </c>
      <c r="C27986" s="161" t="s">
        <v>29616</v>
      </c>
      <c r="F27986" s="163">
        <v>163.62</v>
      </c>
      <c r="G27986" s="159"/>
    </row>
    <row r="27987" spans="1:7" x14ac:dyDescent="0.25">
      <c r="A27987" s="161" t="s">
        <v>30482</v>
      </c>
      <c r="B27987" s="162" t="s">
        <v>30483</v>
      </c>
      <c r="C27987" s="161" t="s">
        <v>29616</v>
      </c>
      <c r="F27987" s="163">
        <v>253.32</v>
      </c>
      <c r="G27987" s="159"/>
    </row>
    <row r="27988" spans="1:7" x14ac:dyDescent="0.25">
      <c r="A27988" s="161" t="s">
        <v>30484</v>
      </c>
      <c r="B27988" s="162" t="s">
        <v>30485</v>
      </c>
      <c r="C27988" s="161" t="s">
        <v>29616</v>
      </c>
      <c r="F27988" s="163">
        <v>3025.96</v>
      </c>
      <c r="G27988" s="159"/>
    </row>
    <row r="27989" spans="1:7" x14ac:dyDescent="0.25">
      <c r="A27989" s="161" t="s">
        <v>30486</v>
      </c>
      <c r="B27989" s="162" t="s">
        <v>30487</v>
      </c>
      <c r="C27989" s="161" t="s">
        <v>29616</v>
      </c>
      <c r="F27989" s="163">
        <v>96.24</v>
      </c>
      <c r="G27989" s="159"/>
    </row>
    <row r="27990" spans="1:7" x14ac:dyDescent="0.25">
      <c r="A27990" s="161" t="s">
        <v>30488</v>
      </c>
      <c r="B27990" s="162" t="s">
        <v>30489</v>
      </c>
      <c r="C27990" s="161" t="s">
        <v>29616</v>
      </c>
      <c r="F27990" s="163">
        <v>143.4</v>
      </c>
      <c r="G27990" s="159"/>
    </row>
    <row r="27991" spans="1:7" x14ac:dyDescent="0.25">
      <c r="A27991" s="161" t="s">
        <v>30490</v>
      </c>
      <c r="B27991" s="162" t="s">
        <v>30491</v>
      </c>
      <c r="C27991" s="161" t="s">
        <v>29616</v>
      </c>
      <c r="F27991" s="163">
        <v>236.1</v>
      </c>
      <c r="G27991" s="159"/>
    </row>
    <row r="27992" spans="1:7" x14ac:dyDescent="0.25">
      <c r="A27992" s="161" t="s">
        <v>30492</v>
      </c>
      <c r="B27992" s="162" t="s">
        <v>30493</v>
      </c>
      <c r="C27992" s="161" t="s">
        <v>29616</v>
      </c>
      <c r="F27992" s="163">
        <v>96.37</v>
      </c>
      <c r="G27992" s="159"/>
    </row>
    <row r="27993" spans="1:7" ht="17.25" x14ac:dyDescent="0.25">
      <c r="A27993" s="161" t="s">
        <v>30494</v>
      </c>
      <c r="B27993" s="162" t="s">
        <v>30495</v>
      </c>
      <c r="C27993" s="161" t="s">
        <v>29788</v>
      </c>
      <c r="F27993" s="163">
        <v>1163.43</v>
      </c>
      <c r="G27993" s="159"/>
    </row>
    <row r="27994" spans="1:7" ht="17.25" x14ac:dyDescent="0.25">
      <c r="A27994" s="161" t="s">
        <v>30496</v>
      </c>
      <c r="B27994" s="162" t="s">
        <v>30497</v>
      </c>
      <c r="C27994" s="161" t="s">
        <v>29788</v>
      </c>
      <c r="F27994" s="163">
        <v>1460.76</v>
      </c>
      <c r="G27994" s="159"/>
    </row>
    <row r="27995" spans="1:7" x14ac:dyDescent="0.25">
      <c r="A27995" s="161" t="s">
        <v>30498</v>
      </c>
      <c r="B27995" s="162" t="s">
        <v>30499</v>
      </c>
      <c r="C27995" s="161" t="s">
        <v>29629</v>
      </c>
      <c r="F27995" s="163">
        <v>856.51</v>
      </c>
      <c r="G27995" s="159"/>
    </row>
    <row r="27996" spans="1:7" x14ac:dyDescent="0.25">
      <c r="A27996" s="161" t="s">
        <v>30500</v>
      </c>
      <c r="B27996" s="162" t="s">
        <v>30501</v>
      </c>
      <c r="C27996" s="161" t="s">
        <v>29629</v>
      </c>
      <c r="F27996" s="163">
        <v>358.34</v>
      </c>
      <c r="G27996" s="159"/>
    </row>
    <row r="27997" spans="1:7" x14ac:dyDescent="0.25">
      <c r="A27997" s="161" t="s">
        <v>30502</v>
      </c>
      <c r="B27997" s="162" t="s">
        <v>30503</v>
      </c>
      <c r="C27997" s="161" t="s">
        <v>29629</v>
      </c>
      <c r="F27997" s="163">
        <v>600.22</v>
      </c>
      <c r="G27997" s="159"/>
    </row>
    <row r="27998" spans="1:7" x14ac:dyDescent="0.25">
      <c r="A27998" s="161" t="s">
        <v>30504</v>
      </c>
      <c r="B27998" s="162" t="s">
        <v>30505</v>
      </c>
      <c r="C27998" s="161" t="s">
        <v>30260</v>
      </c>
      <c r="F27998" s="163">
        <v>78.260000000000005</v>
      </c>
      <c r="G27998" s="159"/>
    </row>
    <row r="27999" spans="1:7" x14ac:dyDescent="0.25">
      <c r="A27999" s="161" t="s">
        <v>30506</v>
      </c>
      <c r="B27999" s="162" t="s">
        <v>30507</v>
      </c>
      <c r="C27999" s="161" t="s">
        <v>30260</v>
      </c>
      <c r="F27999" s="163">
        <v>80.63</v>
      </c>
      <c r="G27999" s="159"/>
    </row>
    <row r="28000" spans="1:7" x14ac:dyDescent="0.25">
      <c r="A28000" s="161" t="s">
        <v>30508</v>
      </c>
      <c r="B28000" s="162" t="s">
        <v>30509</v>
      </c>
      <c r="C28000" s="161" t="s">
        <v>30260</v>
      </c>
      <c r="F28000" s="163">
        <v>59.72</v>
      </c>
      <c r="G28000" s="159"/>
    </row>
    <row r="28001" spans="1:7" x14ac:dyDescent="0.25">
      <c r="A28001" s="161" t="s">
        <v>30510</v>
      </c>
      <c r="B28001" s="162" t="s">
        <v>30511</v>
      </c>
      <c r="C28001" s="161" t="s">
        <v>30260</v>
      </c>
      <c r="F28001" s="163">
        <v>61.61</v>
      </c>
      <c r="G28001" s="159"/>
    </row>
    <row r="28002" spans="1:7" x14ac:dyDescent="0.25">
      <c r="A28002" s="161" t="s">
        <v>30512</v>
      </c>
      <c r="B28002" s="162" t="s">
        <v>30513</v>
      </c>
      <c r="C28002" s="161" t="s">
        <v>29616</v>
      </c>
      <c r="F28002" s="163">
        <v>95.54</v>
      </c>
      <c r="G28002" s="159"/>
    </row>
    <row r="28003" spans="1:7" x14ac:dyDescent="0.25">
      <c r="A28003" s="161" t="s">
        <v>30514</v>
      </c>
      <c r="B28003" s="162" t="s">
        <v>30515</v>
      </c>
      <c r="C28003" s="161" t="s">
        <v>29616</v>
      </c>
      <c r="F28003" s="163">
        <v>147.19</v>
      </c>
      <c r="G28003" s="159"/>
    </row>
    <row r="28004" spans="1:7" x14ac:dyDescent="0.25">
      <c r="A28004" s="161" t="s">
        <v>30516</v>
      </c>
      <c r="B28004" s="162" t="s">
        <v>30517</v>
      </c>
      <c r="C28004" s="161" t="s">
        <v>29616</v>
      </c>
      <c r="F28004" s="163">
        <v>54.72</v>
      </c>
      <c r="G28004" s="159"/>
    </row>
    <row r="28005" spans="1:7" ht="17.25" x14ac:dyDescent="0.25">
      <c r="A28005" s="161" t="s">
        <v>30518</v>
      </c>
      <c r="B28005" s="162" t="s">
        <v>30519</v>
      </c>
      <c r="C28005" s="161" t="s">
        <v>29704</v>
      </c>
      <c r="F28005" s="163">
        <v>340.9</v>
      </c>
      <c r="G28005" s="159"/>
    </row>
    <row r="28006" spans="1:7" ht="17.25" x14ac:dyDescent="0.25">
      <c r="A28006" s="161" t="s">
        <v>30520</v>
      </c>
      <c r="B28006" s="162" t="s">
        <v>30521</v>
      </c>
      <c r="C28006" s="161" t="s">
        <v>29788</v>
      </c>
      <c r="F28006" s="163">
        <v>1205.05</v>
      </c>
      <c r="G28006" s="159"/>
    </row>
    <row r="28007" spans="1:7" x14ac:dyDescent="0.25">
      <c r="A28007" s="161" t="s">
        <v>30522</v>
      </c>
      <c r="B28007" s="162" t="s">
        <v>30523</v>
      </c>
      <c r="C28007" s="161" t="s">
        <v>29616</v>
      </c>
      <c r="F28007" s="163">
        <v>75.03</v>
      </c>
      <c r="G28007" s="159"/>
    </row>
    <row r="28008" spans="1:7" x14ac:dyDescent="0.25">
      <c r="A28008" s="161" t="s">
        <v>30524</v>
      </c>
      <c r="B28008" s="162" t="s">
        <v>30525</v>
      </c>
      <c r="C28008" s="161" t="s">
        <v>29616</v>
      </c>
      <c r="F28008" s="163">
        <v>71.44</v>
      </c>
      <c r="G28008" s="159"/>
    </row>
    <row r="28009" spans="1:7" x14ac:dyDescent="0.25">
      <c r="A28009" s="161" t="s">
        <v>30526</v>
      </c>
      <c r="B28009" s="162" t="s">
        <v>30527</v>
      </c>
      <c r="C28009" s="161" t="s">
        <v>29616</v>
      </c>
      <c r="F28009" s="163">
        <v>83.92</v>
      </c>
      <c r="G28009" s="159"/>
    </row>
    <row r="28010" spans="1:7" x14ac:dyDescent="0.25">
      <c r="A28010" s="161" t="s">
        <v>30528</v>
      </c>
      <c r="B28010" s="162" t="s">
        <v>30529</v>
      </c>
      <c r="C28010" s="161" t="s">
        <v>29616</v>
      </c>
      <c r="F28010" s="163">
        <v>87.78</v>
      </c>
      <c r="G28010" s="159"/>
    </row>
    <row r="28011" spans="1:7" x14ac:dyDescent="0.25">
      <c r="A28011" s="161" t="s">
        <v>30530</v>
      </c>
      <c r="B28011" s="162" t="s">
        <v>30531</v>
      </c>
      <c r="C28011" s="161" t="s">
        <v>29616</v>
      </c>
      <c r="F28011" s="163">
        <v>88.94</v>
      </c>
      <c r="G28011" s="159"/>
    </row>
    <row r="28012" spans="1:7" x14ac:dyDescent="0.25">
      <c r="A28012" s="161" t="s">
        <v>30532</v>
      </c>
      <c r="B28012" s="162" t="s">
        <v>30533</v>
      </c>
      <c r="C28012" s="161" t="s">
        <v>29616</v>
      </c>
      <c r="F28012" s="163">
        <v>77.87</v>
      </c>
      <c r="G28012" s="159"/>
    </row>
    <row r="28013" spans="1:7" ht="17.25" x14ac:dyDescent="0.25">
      <c r="A28013" s="161" t="s">
        <v>30534</v>
      </c>
      <c r="B28013" s="162" t="s">
        <v>30201</v>
      </c>
      <c r="C28013" s="161" t="s">
        <v>29788</v>
      </c>
      <c r="F28013" s="163">
        <v>21.32</v>
      </c>
      <c r="G28013" s="159"/>
    </row>
    <row r="28014" spans="1:7" ht="17.25" x14ac:dyDescent="0.25">
      <c r="A28014" s="161" t="s">
        <v>30535</v>
      </c>
      <c r="B28014" s="162" t="s">
        <v>30536</v>
      </c>
      <c r="C28014" s="161" t="s">
        <v>29788</v>
      </c>
      <c r="F28014" s="163">
        <v>88.6</v>
      </c>
      <c r="G28014" s="159"/>
    </row>
    <row r="28015" spans="1:7" ht="17.25" x14ac:dyDescent="0.25">
      <c r="A28015" s="161" t="s">
        <v>30537</v>
      </c>
      <c r="B28015" s="162" t="s">
        <v>30538</v>
      </c>
      <c r="C28015" s="161" t="s">
        <v>29788</v>
      </c>
      <c r="F28015" s="163">
        <v>79.17</v>
      </c>
      <c r="G28015" s="159"/>
    </row>
    <row r="28016" spans="1:7" ht="17.25" x14ac:dyDescent="0.25">
      <c r="A28016" s="161" t="s">
        <v>30539</v>
      </c>
      <c r="B28016" s="162" t="s">
        <v>30540</v>
      </c>
      <c r="C28016" s="161" t="s">
        <v>29788</v>
      </c>
      <c r="F28016" s="163">
        <v>143.47999999999999</v>
      </c>
      <c r="G28016" s="159"/>
    </row>
    <row r="28017" spans="1:7" ht="17.25" x14ac:dyDescent="0.25">
      <c r="A28017" s="161" t="s">
        <v>30541</v>
      </c>
      <c r="B28017" s="162" t="s">
        <v>30542</v>
      </c>
      <c r="C28017" s="161" t="s">
        <v>29788</v>
      </c>
      <c r="F28017" s="163">
        <v>136.27000000000001</v>
      </c>
      <c r="G28017" s="159"/>
    </row>
    <row r="28018" spans="1:7" ht="17.25" x14ac:dyDescent="0.25">
      <c r="A28018" s="161" t="s">
        <v>30543</v>
      </c>
      <c r="B28018" s="162" t="s">
        <v>30205</v>
      </c>
      <c r="C28018" s="161" t="s">
        <v>29788</v>
      </c>
      <c r="F28018" s="163">
        <v>22.32</v>
      </c>
      <c r="G28018" s="159"/>
    </row>
    <row r="28019" spans="1:7" ht="17.25" x14ac:dyDescent="0.25">
      <c r="A28019" s="161" t="s">
        <v>30544</v>
      </c>
      <c r="B28019" s="162" t="s">
        <v>30207</v>
      </c>
      <c r="C28019" s="161" t="s">
        <v>29788</v>
      </c>
      <c r="F28019" s="163">
        <v>118.19</v>
      </c>
      <c r="G28019" s="159"/>
    </row>
    <row r="28020" spans="1:7" ht="17.25" x14ac:dyDescent="0.25">
      <c r="A28020" s="161" t="s">
        <v>30545</v>
      </c>
      <c r="B28020" s="162" t="s">
        <v>30209</v>
      </c>
      <c r="C28020" s="161" t="s">
        <v>29788</v>
      </c>
      <c r="F28020" s="163">
        <v>22.32</v>
      </c>
      <c r="G28020" s="159"/>
    </row>
    <row r="28021" spans="1:7" ht="17.25" x14ac:dyDescent="0.25">
      <c r="A28021" s="161" t="s">
        <v>30546</v>
      </c>
      <c r="B28021" s="162" t="s">
        <v>30211</v>
      </c>
      <c r="C28021" s="161" t="s">
        <v>29788</v>
      </c>
      <c r="F28021" s="163">
        <v>118.19</v>
      </c>
      <c r="G28021" s="159"/>
    </row>
    <row r="28022" spans="1:7" ht="17.25" x14ac:dyDescent="0.25">
      <c r="A28022" s="161" t="s">
        <v>30547</v>
      </c>
      <c r="B28022" s="162" t="s">
        <v>30213</v>
      </c>
      <c r="C28022" s="161" t="s">
        <v>29788</v>
      </c>
      <c r="F28022" s="163">
        <v>128.44</v>
      </c>
      <c r="G28022" s="159"/>
    </row>
    <row r="28023" spans="1:7" ht="17.25" x14ac:dyDescent="0.25">
      <c r="A28023" s="161" t="s">
        <v>30548</v>
      </c>
      <c r="B28023" s="162" t="s">
        <v>30215</v>
      </c>
      <c r="C28023" s="161" t="s">
        <v>29788</v>
      </c>
      <c r="F28023" s="163">
        <v>26.4</v>
      </c>
      <c r="G28023" s="159"/>
    </row>
    <row r="28024" spans="1:7" ht="17.25" x14ac:dyDescent="0.25">
      <c r="A28024" s="161" t="s">
        <v>30549</v>
      </c>
      <c r="B28024" s="162" t="s">
        <v>30217</v>
      </c>
      <c r="C28024" s="161" t="s">
        <v>29788</v>
      </c>
      <c r="F28024" s="163">
        <v>426.92</v>
      </c>
      <c r="G28024" s="159"/>
    </row>
    <row r="28025" spans="1:7" ht="17.25" x14ac:dyDescent="0.25">
      <c r="A28025" s="161" t="s">
        <v>30550</v>
      </c>
      <c r="B28025" s="162" t="s">
        <v>30219</v>
      </c>
      <c r="C28025" s="161" t="s">
        <v>29788</v>
      </c>
      <c r="F28025" s="163">
        <v>43.63</v>
      </c>
      <c r="G28025" s="159"/>
    </row>
    <row r="28026" spans="1:7" ht="17.25" x14ac:dyDescent="0.25">
      <c r="A28026" s="161" t="s">
        <v>30551</v>
      </c>
      <c r="B28026" s="162" t="s">
        <v>30552</v>
      </c>
      <c r="C28026" s="161" t="s">
        <v>29788</v>
      </c>
      <c r="F28026" s="163">
        <v>110.16</v>
      </c>
      <c r="G28026" s="159"/>
    </row>
    <row r="28027" spans="1:7" ht="17.25" x14ac:dyDescent="0.25">
      <c r="A28027" s="161" t="s">
        <v>30553</v>
      </c>
      <c r="B28027" s="162" t="s">
        <v>30554</v>
      </c>
      <c r="C28027" s="161" t="s">
        <v>29788</v>
      </c>
      <c r="F28027" s="163">
        <v>21.81</v>
      </c>
      <c r="G28027" s="159"/>
    </row>
    <row r="28028" spans="1:7" ht="17.25" x14ac:dyDescent="0.25">
      <c r="A28028" s="161" t="s">
        <v>30555</v>
      </c>
      <c r="B28028" s="162" t="s">
        <v>30556</v>
      </c>
      <c r="C28028" s="161" t="s">
        <v>29788</v>
      </c>
      <c r="F28028" s="163">
        <v>361.33</v>
      </c>
      <c r="G28028" s="159"/>
    </row>
    <row r="28029" spans="1:7" ht="17.25" x14ac:dyDescent="0.25">
      <c r="A28029" s="161" t="s">
        <v>30557</v>
      </c>
      <c r="B28029" s="162" t="s">
        <v>30227</v>
      </c>
      <c r="C28029" s="161" t="s">
        <v>29788</v>
      </c>
      <c r="F28029" s="163">
        <v>43.63</v>
      </c>
      <c r="G28029" s="159"/>
    </row>
    <row r="28030" spans="1:7" ht="17.25" x14ac:dyDescent="0.25">
      <c r="A28030" s="161" t="s">
        <v>30558</v>
      </c>
      <c r="B28030" s="162" t="s">
        <v>30229</v>
      </c>
      <c r="C28030" s="161" t="s">
        <v>29704</v>
      </c>
      <c r="F28030" s="163">
        <v>509.33</v>
      </c>
      <c r="G28030" s="159"/>
    </row>
    <row r="28031" spans="1:7" ht="17.25" x14ac:dyDescent="0.25">
      <c r="A28031" s="161" t="s">
        <v>30559</v>
      </c>
      <c r="B28031" s="162" t="s">
        <v>30231</v>
      </c>
      <c r="C28031" s="161" t="s">
        <v>29704</v>
      </c>
      <c r="F28031" s="163">
        <v>718.21</v>
      </c>
      <c r="G28031" s="159"/>
    </row>
    <row r="28032" spans="1:7" ht="17.25" x14ac:dyDescent="0.25">
      <c r="A28032" s="161" t="s">
        <v>30560</v>
      </c>
      <c r="B28032" s="162" t="s">
        <v>30233</v>
      </c>
      <c r="C28032" s="161" t="s">
        <v>29704</v>
      </c>
      <c r="F28032" s="163">
        <v>1003.24</v>
      </c>
      <c r="G28032" s="159"/>
    </row>
    <row r="28033" spans="1:7" ht="17.25" x14ac:dyDescent="0.25">
      <c r="A28033" s="161" t="s">
        <v>30561</v>
      </c>
      <c r="B28033" s="162" t="s">
        <v>30235</v>
      </c>
      <c r="C28033" s="161" t="s">
        <v>29788</v>
      </c>
      <c r="F28033" s="163">
        <v>116.25</v>
      </c>
      <c r="G28033" s="159"/>
    </row>
    <row r="28034" spans="1:7" ht="17.25" x14ac:dyDescent="0.25">
      <c r="A28034" s="161" t="s">
        <v>30562</v>
      </c>
      <c r="B28034" s="162" t="s">
        <v>30563</v>
      </c>
      <c r="C28034" s="161" t="s">
        <v>29788</v>
      </c>
      <c r="F28034" s="163">
        <v>721.98</v>
      </c>
      <c r="G28034" s="159"/>
    </row>
    <row r="28035" spans="1:7" ht="17.25" x14ac:dyDescent="0.25">
      <c r="A28035" s="161" t="s">
        <v>30564</v>
      </c>
      <c r="B28035" s="162" t="s">
        <v>30565</v>
      </c>
      <c r="C28035" s="161" t="s">
        <v>29788</v>
      </c>
      <c r="F28035" s="163">
        <v>273.32</v>
      </c>
      <c r="G28035" s="159"/>
    </row>
    <row r="28036" spans="1:7" ht="17.25" x14ac:dyDescent="0.25">
      <c r="A28036" s="161" t="s">
        <v>30566</v>
      </c>
      <c r="B28036" s="162" t="s">
        <v>30567</v>
      </c>
      <c r="C28036" s="161" t="s">
        <v>29788</v>
      </c>
      <c r="F28036" s="163">
        <v>302.04000000000002</v>
      </c>
      <c r="G28036" s="159"/>
    </row>
    <row r="28037" spans="1:7" ht="17.25" x14ac:dyDescent="0.25">
      <c r="A28037" s="161" t="s">
        <v>30568</v>
      </c>
      <c r="B28037" s="162" t="s">
        <v>30569</v>
      </c>
      <c r="C28037" s="161" t="s">
        <v>29788</v>
      </c>
      <c r="F28037" s="163">
        <v>330.77</v>
      </c>
      <c r="G28037" s="159"/>
    </row>
    <row r="28038" spans="1:7" ht="17.25" x14ac:dyDescent="0.25">
      <c r="A28038" s="161" t="s">
        <v>30570</v>
      </c>
      <c r="B28038" s="162" t="s">
        <v>30571</v>
      </c>
      <c r="C28038" s="161" t="s">
        <v>29788</v>
      </c>
      <c r="F28038" s="163">
        <v>135.87</v>
      </c>
      <c r="G28038" s="159"/>
    </row>
    <row r="28039" spans="1:7" ht="17.25" x14ac:dyDescent="0.25">
      <c r="A28039" s="161" t="s">
        <v>30572</v>
      </c>
      <c r="B28039" s="162" t="s">
        <v>30573</v>
      </c>
      <c r="C28039" s="161" t="s">
        <v>29788</v>
      </c>
      <c r="F28039" s="163">
        <v>86.54</v>
      </c>
      <c r="G28039" s="159"/>
    </row>
    <row r="28040" spans="1:7" ht="17.25" x14ac:dyDescent="0.25">
      <c r="A28040" s="161" t="s">
        <v>30574</v>
      </c>
      <c r="B28040" s="162" t="s">
        <v>30237</v>
      </c>
      <c r="C28040" s="161" t="s">
        <v>29788</v>
      </c>
      <c r="F28040" s="163">
        <v>4.32</v>
      </c>
      <c r="G28040" s="159"/>
    </row>
    <row r="28041" spans="1:7" ht="17.25" x14ac:dyDescent="0.25">
      <c r="A28041" s="161" t="s">
        <v>30575</v>
      </c>
      <c r="B28041" s="162" t="s">
        <v>30239</v>
      </c>
      <c r="C28041" s="161" t="s">
        <v>29704</v>
      </c>
      <c r="F28041" s="163">
        <v>181.03</v>
      </c>
      <c r="G28041" s="159"/>
    </row>
    <row r="28042" spans="1:7" ht="17.25" x14ac:dyDescent="0.25">
      <c r="A28042" s="161" t="s">
        <v>30576</v>
      </c>
      <c r="B28042" s="162" t="s">
        <v>30241</v>
      </c>
      <c r="C28042" s="161" t="s">
        <v>29704</v>
      </c>
      <c r="F28042" s="163">
        <v>117.26</v>
      </c>
      <c r="G28042" s="159"/>
    </row>
    <row r="28043" spans="1:7" ht="17.25" x14ac:dyDescent="0.25">
      <c r="A28043" s="161" t="s">
        <v>30577</v>
      </c>
      <c r="B28043" s="162" t="s">
        <v>30243</v>
      </c>
      <c r="C28043" s="161" t="s">
        <v>29704</v>
      </c>
      <c r="F28043" s="163">
        <v>123.99</v>
      </c>
      <c r="G28043" s="159"/>
    </row>
    <row r="28044" spans="1:7" ht="17.25" x14ac:dyDescent="0.25">
      <c r="A28044" s="161" t="s">
        <v>30578</v>
      </c>
      <c r="B28044" s="162" t="s">
        <v>30579</v>
      </c>
      <c r="C28044" s="161" t="s">
        <v>29893</v>
      </c>
      <c r="F28044" s="163">
        <v>5.93</v>
      </c>
      <c r="G28044" s="159"/>
    </row>
    <row r="28045" spans="1:7" x14ac:dyDescent="0.25">
      <c r="A28045" s="161" t="s">
        <v>30580</v>
      </c>
      <c r="B28045" s="162" t="s">
        <v>30581</v>
      </c>
      <c r="C28045" s="161" t="s">
        <v>29616</v>
      </c>
      <c r="F28045" s="163">
        <v>195.67</v>
      </c>
      <c r="G28045" s="159"/>
    </row>
    <row r="28046" spans="1:7" x14ac:dyDescent="0.25">
      <c r="A28046" s="161" t="s">
        <v>30582</v>
      </c>
      <c r="B28046" s="162" t="s">
        <v>30583</v>
      </c>
      <c r="C28046" s="161" t="s">
        <v>29616</v>
      </c>
      <c r="F28046" s="163">
        <v>202.75</v>
      </c>
      <c r="G28046" s="159"/>
    </row>
    <row r="28047" spans="1:7" x14ac:dyDescent="0.25">
      <c r="A28047" s="161" t="s">
        <v>30584</v>
      </c>
      <c r="B28047" s="162" t="s">
        <v>30585</v>
      </c>
      <c r="C28047" s="161" t="s">
        <v>29616</v>
      </c>
      <c r="F28047" s="163">
        <v>235.36</v>
      </c>
      <c r="G28047" s="159"/>
    </row>
    <row r="28048" spans="1:7" x14ac:dyDescent="0.25">
      <c r="A28048" s="161" t="s">
        <v>30586</v>
      </c>
      <c r="B28048" s="162" t="s">
        <v>30587</v>
      </c>
      <c r="C28048" s="161" t="s">
        <v>29616</v>
      </c>
      <c r="F28048" s="163">
        <v>262.29000000000002</v>
      </c>
      <c r="G28048" s="159"/>
    </row>
    <row r="28049" spans="1:7" x14ac:dyDescent="0.25">
      <c r="A28049" s="161" t="s">
        <v>30588</v>
      </c>
      <c r="B28049" s="162" t="s">
        <v>30589</v>
      </c>
      <c r="C28049" s="161" t="s">
        <v>29616</v>
      </c>
      <c r="F28049" s="163">
        <v>327.04000000000002</v>
      </c>
      <c r="G28049" s="159"/>
    </row>
    <row r="28050" spans="1:7" x14ac:dyDescent="0.25">
      <c r="A28050" s="161" t="s">
        <v>30590</v>
      </c>
      <c r="B28050" s="162" t="s">
        <v>30591</v>
      </c>
      <c r="C28050" s="161" t="s">
        <v>30260</v>
      </c>
      <c r="F28050" s="163">
        <v>24.38</v>
      </c>
      <c r="G28050" s="159"/>
    </row>
    <row r="28051" spans="1:7" x14ac:dyDescent="0.25">
      <c r="A28051" s="161" t="s">
        <v>30592</v>
      </c>
      <c r="B28051" s="162" t="s">
        <v>30593</v>
      </c>
      <c r="C28051" s="161" t="s">
        <v>29616</v>
      </c>
      <c r="F28051" s="163">
        <v>106.54</v>
      </c>
      <c r="G28051" s="159"/>
    </row>
    <row r="28052" spans="1:7" x14ac:dyDescent="0.25">
      <c r="A28052" s="161" t="s">
        <v>30594</v>
      </c>
      <c r="B28052" s="162" t="s">
        <v>30595</v>
      </c>
      <c r="C28052" s="161" t="s">
        <v>29616</v>
      </c>
      <c r="F28052" s="163">
        <v>209.19</v>
      </c>
      <c r="G28052" s="159"/>
    </row>
    <row r="28053" spans="1:7" x14ac:dyDescent="0.25">
      <c r="A28053" s="161" t="s">
        <v>30596</v>
      </c>
      <c r="B28053" s="162" t="s">
        <v>30597</v>
      </c>
      <c r="C28053" s="161" t="s">
        <v>29616</v>
      </c>
      <c r="F28053" s="163">
        <v>925.25</v>
      </c>
      <c r="G28053" s="159"/>
    </row>
    <row r="28054" spans="1:7" x14ac:dyDescent="0.25">
      <c r="A28054" s="161" t="s">
        <v>30598</v>
      </c>
      <c r="B28054" s="162" t="s">
        <v>30599</v>
      </c>
      <c r="C28054" s="161" t="s">
        <v>29616</v>
      </c>
      <c r="F28054" s="163">
        <v>1245.7</v>
      </c>
      <c r="G28054" s="159"/>
    </row>
    <row r="28055" spans="1:7" x14ac:dyDescent="0.25">
      <c r="A28055" s="161" t="s">
        <v>30600</v>
      </c>
      <c r="B28055" s="162" t="s">
        <v>30601</v>
      </c>
      <c r="C28055" s="161" t="s">
        <v>29616</v>
      </c>
      <c r="F28055" s="163">
        <v>2174.4699999999998</v>
      </c>
      <c r="G28055" s="159"/>
    </row>
    <row r="28056" spans="1:7" x14ac:dyDescent="0.25">
      <c r="A28056" s="161" t="s">
        <v>30602</v>
      </c>
      <c r="B28056" s="162" t="s">
        <v>30603</v>
      </c>
      <c r="C28056" s="161" t="s">
        <v>29616</v>
      </c>
      <c r="F28056" s="163">
        <v>2845.39</v>
      </c>
      <c r="G28056" s="159"/>
    </row>
    <row r="28057" spans="1:7" x14ac:dyDescent="0.25">
      <c r="A28057" s="161" t="s">
        <v>30604</v>
      </c>
      <c r="B28057" s="162" t="s">
        <v>30605</v>
      </c>
      <c r="C28057" s="161" t="s">
        <v>29629</v>
      </c>
      <c r="F28057" s="163">
        <v>47227.01</v>
      </c>
      <c r="G28057" s="159"/>
    </row>
    <row r="28058" spans="1:7" x14ac:dyDescent="0.25">
      <c r="A28058" s="161" t="s">
        <v>30606</v>
      </c>
      <c r="B28058" s="162" t="s">
        <v>30607</v>
      </c>
      <c r="C28058" s="161" t="s">
        <v>29629</v>
      </c>
      <c r="F28058" s="163">
        <v>12279.08</v>
      </c>
      <c r="G28058" s="159"/>
    </row>
    <row r="28059" spans="1:7" x14ac:dyDescent="0.25">
      <c r="A28059" s="161" t="s">
        <v>30608</v>
      </c>
      <c r="B28059" s="162" t="s">
        <v>30609</v>
      </c>
      <c r="C28059" s="161" t="s">
        <v>29616</v>
      </c>
      <c r="F28059" s="163">
        <v>294.13</v>
      </c>
      <c r="G28059" s="159"/>
    </row>
    <row r="28060" spans="1:7" x14ac:dyDescent="0.25">
      <c r="A28060" s="161" t="s">
        <v>30610</v>
      </c>
      <c r="B28060" s="162" t="s">
        <v>30611</v>
      </c>
      <c r="C28060" s="161" t="s">
        <v>29616</v>
      </c>
      <c r="F28060" s="163">
        <v>1910.31</v>
      </c>
      <c r="G28060" s="159"/>
    </row>
    <row r="28061" spans="1:7" ht="17.25" x14ac:dyDescent="0.25">
      <c r="A28061" s="161" t="s">
        <v>30612</v>
      </c>
      <c r="B28061" s="162" t="s">
        <v>30249</v>
      </c>
      <c r="C28061" s="161" t="s">
        <v>29788</v>
      </c>
      <c r="F28061" s="163">
        <v>34.979999999999997</v>
      </c>
      <c r="G28061" s="159"/>
    </row>
    <row r="28062" spans="1:7" ht="17.25" x14ac:dyDescent="0.25">
      <c r="A28062" s="161" t="s">
        <v>30613</v>
      </c>
      <c r="B28062" s="162" t="s">
        <v>30251</v>
      </c>
      <c r="C28062" s="161" t="s">
        <v>29788</v>
      </c>
      <c r="F28062" s="163">
        <v>54.49</v>
      </c>
      <c r="G28062" s="159"/>
    </row>
    <row r="28063" spans="1:7" ht="17.25" x14ac:dyDescent="0.25">
      <c r="A28063" s="161" t="s">
        <v>30614</v>
      </c>
      <c r="B28063" s="162" t="s">
        <v>30615</v>
      </c>
      <c r="C28063" s="161" t="s">
        <v>29704</v>
      </c>
      <c r="F28063" s="163">
        <v>178.55</v>
      </c>
      <c r="G28063" s="159"/>
    </row>
    <row r="28064" spans="1:7" ht="17.25" x14ac:dyDescent="0.25">
      <c r="A28064" s="161" t="s">
        <v>30616</v>
      </c>
      <c r="B28064" s="162" t="s">
        <v>30617</v>
      </c>
      <c r="C28064" s="161" t="s">
        <v>29704</v>
      </c>
      <c r="F28064" s="163">
        <v>193.59</v>
      </c>
      <c r="G28064" s="159"/>
    </row>
    <row r="28065" spans="1:7" x14ac:dyDescent="0.25">
      <c r="A28065" s="161" t="s">
        <v>30618</v>
      </c>
      <c r="B28065" s="162" t="s">
        <v>30259</v>
      </c>
      <c r="C28065" s="161" t="s">
        <v>30260</v>
      </c>
      <c r="F28065" s="163">
        <v>17.600000000000001</v>
      </c>
      <c r="G28065" s="159"/>
    </row>
    <row r="28066" spans="1:7" x14ac:dyDescent="0.25">
      <c r="A28066" s="161" t="s">
        <v>30619</v>
      </c>
      <c r="B28066" s="162" t="s">
        <v>30262</v>
      </c>
      <c r="C28066" s="161" t="s">
        <v>30260</v>
      </c>
      <c r="F28066" s="163">
        <v>17.100000000000001</v>
      </c>
      <c r="G28066" s="159"/>
    </row>
    <row r="28067" spans="1:7" x14ac:dyDescent="0.25">
      <c r="A28067" s="161" t="s">
        <v>30620</v>
      </c>
      <c r="B28067" s="162" t="s">
        <v>30264</v>
      </c>
      <c r="C28067" s="161" t="s">
        <v>30260</v>
      </c>
      <c r="F28067" s="163">
        <v>19.690000000000001</v>
      </c>
      <c r="G28067" s="159"/>
    </row>
    <row r="28068" spans="1:7" x14ac:dyDescent="0.25">
      <c r="A28068" s="161" t="s">
        <v>30621</v>
      </c>
      <c r="B28068" s="162" t="s">
        <v>30622</v>
      </c>
      <c r="C28068" s="161" t="s">
        <v>30260</v>
      </c>
      <c r="F28068" s="163">
        <v>33.15</v>
      </c>
      <c r="G28068" s="159"/>
    </row>
    <row r="28069" spans="1:7" x14ac:dyDescent="0.25">
      <c r="A28069" s="161" t="s">
        <v>30623</v>
      </c>
      <c r="B28069" s="162" t="s">
        <v>30266</v>
      </c>
      <c r="C28069" s="161" t="s">
        <v>30260</v>
      </c>
      <c r="F28069" s="163">
        <v>14.61</v>
      </c>
      <c r="G28069" s="159"/>
    </row>
    <row r="28070" spans="1:7" x14ac:dyDescent="0.25">
      <c r="A28070" s="161" t="s">
        <v>30624</v>
      </c>
      <c r="B28070" s="162" t="s">
        <v>30625</v>
      </c>
      <c r="C28070" s="161" t="s">
        <v>30260</v>
      </c>
      <c r="F28070" s="163">
        <v>123.59</v>
      </c>
      <c r="G28070" s="159"/>
    </row>
    <row r="28071" spans="1:7" x14ac:dyDescent="0.25">
      <c r="A28071" s="161" t="s">
        <v>30626</v>
      </c>
      <c r="B28071" s="162" t="s">
        <v>30627</v>
      </c>
      <c r="C28071" s="161" t="s">
        <v>29629</v>
      </c>
      <c r="F28071" s="163">
        <v>121.28</v>
      </c>
      <c r="G28071" s="159"/>
    </row>
    <row r="28072" spans="1:7" x14ac:dyDescent="0.25">
      <c r="A28072" s="161" t="s">
        <v>30628</v>
      </c>
      <c r="B28072" s="162" t="s">
        <v>30629</v>
      </c>
      <c r="C28072" s="161" t="s">
        <v>29629</v>
      </c>
      <c r="F28072" s="163">
        <v>155.63</v>
      </c>
      <c r="G28072" s="159"/>
    </row>
    <row r="28073" spans="1:7" x14ac:dyDescent="0.25">
      <c r="A28073" s="161" t="s">
        <v>30630</v>
      </c>
      <c r="B28073" s="162" t="s">
        <v>30631</v>
      </c>
      <c r="C28073" s="161" t="s">
        <v>29629</v>
      </c>
      <c r="F28073" s="163">
        <v>256.89</v>
      </c>
      <c r="G28073" s="159"/>
    </row>
    <row r="28074" spans="1:7" x14ac:dyDescent="0.25">
      <c r="A28074" s="161" t="s">
        <v>30632</v>
      </c>
      <c r="B28074" s="162" t="s">
        <v>30633</v>
      </c>
      <c r="C28074" s="161" t="s">
        <v>29629</v>
      </c>
      <c r="F28074" s="163">
        <v>386.34</v>
      </c>
      <c r="G28074" s="159"/>
    </row>
    <row r="28075" spans="1:7" x14ac:dyDescent="0.25">
      <c r="A28075" s="161" t="s">
        <v>30634</v>
      </c>
      <c r="B28075" s="162" t="s">
        <v>30635</v>
      </c>
      <c r="C28075" s="161" t="s">
        <v>29629</v>
      </c>
      <c r="F28075" s="163">
        <v>1792.96</v>
      </c>
      <c r="G28075" s="159"/>
    </row>
    <row r="28076" spans="1:7" x14ac:dyDescent="0.25">
      <c r="A28076" s="161" t="s">
        <v>30636</v>
      </c>
      <c r="B28076" s="162" t="s">
        <v>30637</v>
      </c>
      <c r="C28076" s="161" t="s">
        <v>29616</v>
      </c>
      <c r="F28076" s="163">
        <v>388.18</v>
      </c>
      <c r="G28076" s="159"/>
    </row>
    <row r="28077" spans="1:7" x14ac:dyDescent="0.25">
      <c r="A28077" s="161" t="s">
        <v>30638</v>
      </c>
      <c r="B28077" s="162" t="s">
        <v>30639</v>
      </c>
      <c r="C28077" s="161" t="s">
        <v>29616</v>
      </c>
      <c r="F28077" s="163">
        <v>386.95</v>
      </c>
      <c r="G28077" s="159"/>
    </row>
    <row r="28078" spans="1:7" x14ac:dyDescent="0.25">
      <c r="A28078" s="161" t="s">
        <v>30640</v>
      </c>
      <c r="B28078" s="162" t="s">
        <v>30641</v>
      </c>
      <c r="C28078" s="161" t="s">
        <v>29616</v>
      </c>
      <c r="F28078" s="163">
        <v>496.88</v>
      </c>
      <c r="G28078" s="159"/>
    </row>
    <row r="28079" spans="1:7" x14ac:dyDescent="0.25">
      <c r="A28079" s="161" t="s">
        <v>30642</v>
      </c>
      <c r="B28079" s="162" t="s">
        <v>30643</v>
      </c>
      <c r="C28079" s="161" t="s">
        <v>29616</v>
      </c>
      <c r="F28079" s="163">
        <v>694.24</v>
      </c>
      <c r="G28079" s="159"/>
    </row>
    <row r="28080" spans="1:7" x14ac:dyDescent="0.25">
      <c r="A28080" s="161" t="s">
        <v>30644</v>
      </c>
      <c r="B28080" s="162" t="s">
        <v>30645</v>
      </c>
      <c r="C28080" s="161" t="s">
        <v>29629</v>
      </c>
      <c r="F28080" s="163">
        <v>1267.5</v>
      </c>
      <c r="G28080" s="159"/>
    </row>
    <row r="28081" spans="1:7" x14ac:dyDescent="0.25">
      <c r="A28081" s="161" t="s">
        <v>30646</v>
      </c>
      <c r="B28081" s="162" t="s">
        <v>30647</v>
      </c>
      <c r="C28081" s="161" t="s">
        <v>29629</v>
      </c>
      <c r="F28081" s="163">
        <v>1506.77</v>
      </c>
      <c r="G28081" s="159"/>
    </row>
    <row r="28082" spans="1:7" x14ac:dyDescent="0.25">
      <c r="A28082" s="161" t="s">
        <v>30648</v>
      </c>
      <c r="B28082" s="162" t="s">
        <v>30649</v>
      </c>
      <c r="C28082" s="161" t="s">
        <v>29629</v>
      </c>
      <c r="F28082" s="163">
        <v>665.2</v>
      </c>
      <c r="G28082" s="159"/>
    </row>
    <row r="28083" spans="1:7" x14ac:dyDescent="0.25">
      <c r="A28083" s="161" t="s">
        <v>30650</v>
      </c>
      <c r="B28083" s="162" t="s">
        <v>30651</v>
      </c>
      <c r="C28083" s="161" t="s">
        <v>29629</v>
      </c>
      <c r="F28083" s="163">
        <v>720.46</v>
      </c>
      <c r="G28083" s="159"/>
    </row>
    <row r="28084" spans="1:7" x14ac:dyDescent="0.25">
      <c r="A28084" s="161" t="s">
        <v>30652</v>
      </c>
      <c r="B28084" s="162" t="s">
        <v>30653</v>
      </c>
      <c r="C28084" s="161" t="s">
        <v>29629</v>
      </c>
      <c r="F28084" s="163">
        <v>867.16</v>
      </c>
      <c r="G28084" s="159"/>
    </row>
    <row r="28085" spans="1:7" ht="17.25" x14ac:dyDescent="0.25">
      <c r="A28085" s="161" t="s">
        <v>30654</v>
      </c>
      <c r="B28085" s="162" t="s">
        <v>30268</v>
      </c>
      <c r="C28085" s="161" t="s">
        <v>29788</v>
      </c>
      <c r="F28085" s="163">
        <v>768.42</v>
      </c>
      <c r="G28085" s="159"/>
    </row>
    <row r="28086" spans="1:7" ht="17.25" x14ac:dyDescent="0.25">
      <c r="A28086" s="161" t="s">
        <v>30655</v>
      </c>
      <c r="B28086" s="162" t="s">
        <v>30270</v>
      </c>
      <c r="C28086" s="161" t="s">
        <v>29788</v>
      </c>
      <c r="F28086" s="163">
        <v>829.17</v>
      </c>
      <c r="G28086" s="159"/>
    </row>
    <row r="28087" spans="1:7" ht="17.25" x14ac:dyDescent="0.25">
      <c r="A28087" s="161" t="s">
        <v>30656</v>
      </c>
      <c r="B28087" s="162" t="s">
        <v>30272</v>
      </c>
      <c r="C28087" s="161" t="s">
        <v>29788</v>
      </c>
      <c r="F28087" s="163">
        <v>839.13</v>
      </c>
      <c r="G28087" s="159"/>
    </row>
    <row r="28088" spans="1:7" ht="17.25" x14ac:dyDescent="0.25">
      <c r="A28088" s="161" t="s">
        <v>30657</v>
      </c>
      <c r="B28088" s="162" t="s">
        <v>30274</v>
      </c>
      <c r="C28088" s="161" t="s">
        <v>29788</v>
      </c>
      <c r="F28088" s="163">
        <v>871.64</v>
      </c>
      <c r="G28088" s="159"/>
    </row>
    <row r="28089" spans="1:7" ht="17.25" x14ac:dyDescent="0.25">
      <c r="A28089" s="161" t="s">
        <v>30658</v>
      </c>
      <c r="B28089" s="162" t="s">
        <v>30276</v>
      </c>
      <c r="C28089" s="161" t="s">
        <v>29788</v>
      </c>
      <c r="F28089" s="163">
        <v>889.4</v>
      </c>
      <c r="G28089" s="159"/>
    </row>
    <row r="28090" spans="1:7" ht="17.25" x14ac:dyDescent="0.25">
      <c r="A28090" s="161" t="s">
        <v>30659</v>
      </c>
      <c r="B28090" s="162" t="s">
        <v>30278</v>
      </c>
      <c r="C28090" s="161" t="s">
        <v>29788</v>
      </c>
      <c r="F28090" s="163">
        <v>912.52</v>
      </c>
      <c r="G28090" s="159"/>
    </row>
    <row r="28091" spans="1:7" ht="17.25" x14ac:dyDescent="0.25">
      <c r="A28091" s="161" t="s">
        <v>30660</v>
      </c>
      <c r="B28091" s="162" t="s">
        <v>30287</v>
      </c>
      <c r="C28091" s="161" t="s">
        <v>29788</v>
      </c>
      <c r="F28091" s="163">
        <v>928.39</v>
      </c>
      <c r="G28091" s="159"/>
    </row>
    <row r="28092" spans="1:7" ht="17.25" x14ac:dyDescent="0.25">
      <c r="A28092" s="161" t="s">
        <v>30661</v>
      </c>
      <c r="B28092" s="162" t="s">
        <v>30280</v>
      </c>
      <c r="C28092" s="161" t="s">
        <v>29788</v>
      </c>
      <c r="F28092" s="163">
        <v>769.43</v>
      </c>
      <c r="G28092" s="159"/>
    </row>
    <row r="28093" spans="1:7" ht="17.25" x14ac:dyDescent="0.25">
      <c r="A28093" s="161" t="s">
        <v>30662</v>
      </c>
      <c r="B28093" s="162" t="s">
        <v>30663</v>
      </c>
      <c r="C28093" s="161" t="s">
        <v>29788</v>
      </c>
      <c r="F28093" s="163">
        <v>877.24</v>
      </c>
      <c r="G28093" s="159"/>
    </row>
    <row r="28094" spans="1:7" ht="17.25" x14ac:dyDescent="0.25">
      <c r="A28094" s="161" t="s">
        <v>30664</v>
      </c>
      <c r="B28094" s="162" t="s">
        <v>30665</v>
      </c>
      <c r="C28094" s="161" t="s">
        <v>29788</v>
      </c>
      <c r="F28094" s="163">
        <v>2653.52</v>
      </c>
      <c r="G28094" s="159"/>
    </row>
    <row r="28095" spans="1:7" ht="17.25" x14ac:dyDescent="0.25">
      <c r="A28095" s="161" t="s">
        <v>30666</v>
      </c>
      <c r="B28095" s="162" t="s">
        <v>30667</v>
      </c>
      <c r="C28095" s="161" t="s">
        <v>29788</v>
      </c>
      <c r="F28095" s="163">
        <v>104.38</v>
      </c>
      <c r="G28095" s="159"/>
    </row>
    <row r="28096" spans="1:7" x14ac:dyDescent="0.25">
      <c r="A28096" s="161" t="s">
        <v>30668</v>
      </c>
      <c r="B28096" s="162" t="s">
        <v>30669</v>
      </c>
      <c r="C28096" s="161" t="s">
        <v>30260</v>
      </c>
      <c r="F28096" s="163">
        <v>4.62</v>
      </c>
      <c r="G28096" s="159"/>
    </row>
    <row r="28097" spans="1:7" ht="17.25" x14ac:dyDescent="0.25">
      <c r="A28097" s="161" t="s">
        <v>30670</v>
      </c>
      <c r="B28097" s="162" t="s">
        <v>30289</v>
      </c>
      <c r="C28097" s="161" t="s">
        <v>29788</v>
      </c>
      <c r="F28097" s="163">
        <v>968.3</v>
      </c>
      <c r="G28097" s="159"/>
    </row>
    <row r="28098" spans="1:7" ht="17.25" x14ac:dyDescent="0.25">
      <c r="A28098" s="161" t="s">
        <v>30671</v>
      </c>
      <c r="B28098" s="162" t="s">
        <v>30291</v>
      </c>
      <c r="C28098" s="161" t="s">
        <v>29788</v>
      </c>
      <c r="F28098" s="163">
        <v>1138.5899999999999</v>
      </c>
      <c r="G28098" s="159"/>
    </row>
    <row r="28099" spans="1:7" ht="17.25" x14ac:dyDescent="0.25">
      <c r="A28099" s="161" t="s">
        <v>30672</v>
      </c>
      <c r="B28099" s="162" t="s">
        <v>30673</v>
      </c>
      <c r="C28099" s="161" t="s">
        <v>29788</v>
      </c>
      <c r="F28099" s="163">
        <v>1179.71</v>
      </c>
      <c r="G28099" s="159"/>
    </row>
    <row r="28100" spans="1:7" x14ac:dyDescent="0.25">
      <c r="A28100" s="161" t="s">
        <v>30674</v>
      </c>
      <c r="B28100" s="162" t="s">
        <v>30675</v>
      </c>
      <c r="C28100" s="161" t="s">
        <v>29616</v>
      </c>
      <c r="F28100" s="163">
        <v>353.35</v>
      </c>
      <c r="G28100" s="159"/>
    </row>
    <row r="28101" spans="1:7" x14ac:dyDescent="0.25">
      <c r="A28101" s="161" t="s">
        <v>30676</v>
      </c>
      <c r="B28101" s="162" t="s">
        <v>30677</v>
      </c>
      <c r="C28101" s="161" t="s">
        <v>29616</v>
      </c>
      <c r="F28101" s="163">
        <v>693.61</v>
      </c>
      <c r="G28101" s="159"/>
    </row>
    <row r="28102" spans="1:7" x14ac:dyDescent="0.25">
      <c r="A28102" s="161" t="s">
        <v>30678</v>
      </c>
      <c r="B28102" s="162" t="s">
        <v>30679</v>
      </c>
      <c r="C28102" s="161" t="s">
        <v>29616</v>
      </c>
      <c r="F28102" s="163">
        <v>1118.42</v>
      </c>
      <c r="G28102" s="159"/>
    </row>
    <row r="28103" spans="1:7" x14ac:dyDescent="0.25">
      <c r="A28103" s="161" t="s">
        <v>30680</v>
      </c>
      <c r="B28103" s="162" t="s">
        <v>30681</v>
      </c>
      <c r="C28103" s="161" t="s">
        <v>29616</v>
      </c>
      <c r="F28103" s="163">
        <v>1670.03</v>
      </c>
      <c r="G28103" s="159"/>
    </row>
    <row r="28104" spans="1:7" x14ac:dyDescent="0.25">
      <c r="A28104" s="161" t="s">
        <v>30682</v>
      </c>
      <c r="B28104" s="162" t="s">
        <v>30683</v>
      </c>
      <c r="C28104" s="161" t="s">
        <v>29616</v>
      </c>
      <c r="F28104" s="163">
        <v>19.97</v>
      </c>
      <c r="G28104" s="159"/>
    </row>
    <row r="28105" spans="1:7" x14ac:dyDescent="0.25">
      <c r="A28105" s="161" t="s">
        <v>30684</v>
      </c>
      <c r="B28105" s="162" t="s">
        <v>30685</v>
      </c>
      <c r="C28105" s="161" t="s">
        <v>29616</v>
      </c>
      <c r="F28105" s="163">
        <v>31.3</v>
      </c>
      <c r="G28105" s="159"/>
    </row>
    <row r="28106" spans="1:7" ht="17.25" x14ac:dyDescent="0.25">
      <c r="A28106" s="161" t="s">
        <v>30686</v>
      </c>
      <c r="B28106" s="162" t="s">
        <v>30299</v>
      </c>
      <c r="C28106" s="161" t="s">
        <v>29788</v>
      </c>
      <c r="F28106" s="163">
        <v>456.7</v>
      </c>
      <c r="G28106" s="159"/>
    </row>
    <row r="28107" spans="1:7" ht="17.25" x14ac:dyDescent="0.25">
      <c r="A28107" s="161" t="s">
        <v>30687</v>
      </c>
      <c r="B28107" s="162" t="s">
        <v>30301</v>
      </c>
      <c r="C28107" s="161" t="s">
        <v>29788</v>
      </c>
      <c r="F28107" s="163">
        <v>652.86</v>
      </c>
      <c r="G28107" s="159"/>
    </row>
    <row r="28108" spans="1:7" ht="17.25" x14ac:dyDescent="0.25">
      <c r="A28108" s="161" t="s">
        <v>30688</v>
      </c>
      <c r="B28108" s="162" t="s">
        <v>30303</v>
      </c>
      <c r="C28108" s="161" t="s">
        <v>29788</v>
      </c>
      <c r="F28108" s="163">
        <v>303.97000000000003</v>
      </c>
      <c r="G28108" s="159"/>
    </row>
    <row r="28109" spans="1:7" ht="17.25" x14ac:dyDescent="0.25">
      <c r="A28109" s="161" t="s">
        <v>30689</v>
      </c>
      <c r="B28109" s="162" t="s">
        <v>30690</v>
      </c>
      <c r="C28109" s="161" t="s">
        <v>29788</v>
      </c>
      <c r="F28109" s="163">
        <v>897.97</v>
      </c>
      <c r="G28109" s="159"/>
    </row>
    <row r="28110" spans="1:7" ht="17.25" x14ac:dyDescent="0.25">
      <c r="A28110" s="161" t="s">
        <v>30691</v>
      </c>
      <c r="B28110" s="162" t="s">
        <v>30309</v>
      </c>
      <c r="C28110" s="161" t="s">
        <v>29704</v>
      </c>
      <c r="F28110" s="163">
        <v>650.94000000000005</v>
      </c>
      <c r="G28110" s="159"/>
    </row>
    <row r="28111" spans="1:7" ht="17.25" x14ac:dyDescent="0.25">
      <c r="A28111" s="161" t="s">
        <v>30692</v>
      </c>
      <c r="B28111" s="162" t="s">
        <v>30315</v>
      </c>
      <c r="C28111" s="161" t="s">
        <v>29788</v>
      </c>
      <c r="F28111" s="163">
        <v>1206.07</v>
      </c>
      <c r="G28111" s="159"/>
    </row>
    <row r="28112" spans="1:7" ht="17.25" x14ac:dyDescent="0.25">
      <c r="A28112" s="161" t="s">
        <v>30693</v>
      </c>
      <c r="B28112" s="162" t="s">
        <v>30317</v>
      </c>
      <c r="C28112" s="161" t="s">
        <v>29788</v>
      </c>
      <c r="F28112" s="163">
        <v>1142.28</v>
      </c>
      <c r="G28112" s="159"/>
    </row>
    <row r="28113" spans="1:7" ht="17.25" x14ac:dyDescent="0.25">
      <c r="A28113" s="161" t="s">
        <v>30694</v>
      </c>
      <c r="B28113" s="162" t="s">
        <v>30319</v>
      </c>
      <c r="C28113" s="161" t="s">
        <v>29788</v>
      </c>
      <c r="F28113" s="163">
        <v>1827.62</v>
      </c>
      <c r="G28113" s="159"/>
    </row>
    <row r="28114" spans="1:7" ht="17.25" x14ac:dyDescent="0.25">
      <c r="A28114" s="161" t="s">
        <v>30695</v>
      </c>
      <c r="B28114" s="162" t="s">
        <v>30321</v>
      </c>
      <c r="C28114" s="161" t="s">
        <v>29788</v>
      </c>
      <c r="F28114" s="163">
        <v>632.07000000000005</v>
      </c>
      <c r="G28114" s="159"/>
    </row>
    <row r="28115" spans="1:7" ht="17.25" x14ac:dyDescent="0.25">
      <c r="A28115" s="161" t="s">
        <v>30696</v>
      </c>
      <c r="B28115" s="162" t="s">
        <v>30323</v>
      </c>
      <c r="C28115" s="161" t="s">
        <v>29788</v>
      </c>
      <c r="F28115" s="163">
        <v>1059.82</v>
      </c>
      <c r="G28115" s="159"/>
    </row>
    <row r="28116" spans="1:7" ht="17.25" x14ac:dyDescent="0.25">
      <c r="A28116" s="161" t="s">
        <v>30697</v>
      </c>
      <c r="B28116" s="162" t="s">
        <v>30325</v>
      </c>
      <c r="C28116" s="161" t="s">
        <v>29788</v>
      </c>
      <c r="F28116" s="163">
        <v>975.36</v>
      </c>
      <c r="G28116" s="159"/>
    </row>
    <row r="28117" spans="1:7" ht="17.25" x14ac:dyDescent="0.25">
      <c r="A28117" s="161" t="s">
        <v>30698</v>
      </c>
      <c r="B28117" s="162" t="s">
        <v>30699</v>
      </c>
      <c r="C28117" s="161" t="s">
        <v>29704</v>
      </c>
      <c r="F28117" s="163">
        <v>65.98</v>
      </c>
      <c r="G28117" s="159"/>
    </row>
    <row r="28118" spans="1:7" x14ac:dyDescent="0.25">
      <c r="A28118" s="161" t="s">
        <v>30700</v>
      </c>
      <c r="B28118" s="162" t="s">
        <v>30383</v>
      </c>
      <c r="C28118" s="161" t="s">
        <v>30260</v>
      </c>
      <c r="F28118" s="163">
        <v>71.27</v>
      </c>
      <c r="G28118" s="159"/>
    </row>
    <row r="28119" spans="1:7" x14ac:dyDescent="0.25">
      <c r="A28119" s="161" t="s">
        <v>30701</v>
      </c>
      <c r="B28119" s="162" t="s">
        <v>30702</v>
      </c>
      <c r="C28119" s="161" t="s">
        <v>29616</v>
      </c>
      <c r="F28119" s="163">
        <v>54.85</v>
      </c>
      <c r="G28119" s="159"/>
    </row>
    <row r="28120" spans="1:7" x14ac:dyDescent="0.25">
      <c r="A28120" s="161" t="s">
        <v>30703</v>
      </c>
      <c r="B28120" s="162" t="s">
        <v>30704</v>
      </c>
      <c r="C28120" s="161" t="s">
        <v>29616</v>
      </c>
      <c r="F28120" s="163">
        <v>79.05</v>
      </c>
      <c r="G28120" s="159"/>
    </row>
    <row r="28121" spans="1:7" x14ac:dyDescent="0.25">
      <c r="A28121" s="161" t="s">
        <v>30705</v>
      </c>
      <c r="B28121" s="162" t="s">
        <v>30706</v>
      </c>
      <c r="C28121" s="161" t="s">
        <v>29616</v>
      </c>
      <c r="F28121" s="163">
        <v>52.34</v>
      </c>
      <c r="G28121" s="159"/>
    </row>
    <row r="28122" spans="1:7" x14ac:dyDescent="0.25">
      <c r="A28122" s="161" t="s">
        <v>30707</v>
      </c>
      <c r="B28122" s="162" t="s">
        <v>30708</v>
      </c>
      <c r="C28122" s="161" t="s">
        <v>29616</v>
      </c>
      <c r="F28122" s="163">
        <v>60.9</v>
      </c>
      <c r="G28122" s="159"/>
    </row>
    <row r="28123" spans="1:7" x14ac:dyDescent="0.25">
      <c r="A28123" s="161" t="s">
        <v>30709</v>
      </c>
      <c r="B28123" s="162" t="s">
        <v>30710</v>
      </c>
      <c r="C28123" s="161" t="s">
        <v>29616</v>
      </c>
      <c r="F28123" s="163">
        <v>55.63</v>
      </c>
      <c r="G28123" s="159"/>
    </row>
    <row r="28124" spans="1:7" x14ac:dyDescent="0.25">
      <c r="A28124" s="161" t="s">
        <v>30711</v>
      </c>
      <c r="B28124" s="162" t="s">
        <v>30712</v>
      </c>
      <c r="C28124" s="161" t="s">
        <v>29616</v>
      </c>
      <c r="F28124" s="163">
        <v>66.27</v>
      </c>
      <c r="G28124" s="159"/>
    </row>
    <row r="28125" spans="1:7" x14ac:dyDescent="0.25">
      <c r="A28125" s="161" t="s">
        <v>30713</v>
      </c>
      <c r="B28125" s="162" t="s">
        <v>30714</v>
      </c>
      <c r="C28125" s="161" t="s">
        <v>29616</v>
      </c>
      <c r="F28125" s="163">
        <v>52.77</v>
      </c>
      <c r="G28125" s="159"/>
    </row>
    <row r="28126" spans="1:7" x14ac:dyDescent="0.25">
      <c r="A28126" s="161" t="s">
        <v>30715</v>
      </c>
      <c r="B28126" s="162" t="s">
        <v>30716</v>
      </c>
      <c r="C28126" s="161" t="s">
        <v>29616</v>
      </c>
      <c r="F28126" s="163">
        <v>63.33</v>
      </c>
      <c r="G28126" s="159"/>
    </row>
    <row r="28127" spans="1:7" x14ac:dyDescent="0.25">
      <c r="A28127" s="161" t="s">
        <v>30717</v>
      </c>
      <c r="B28127" s="162" t="s">
        <v>30718</v>
      </c>
      <c r="C28127" s="161" t="s">
        <v>29616</v>
      </c>
      <c r="F28127" s="163">
        <v>34.979999999999997</v>
      </c>
      <c r="G28127" s="159"/>
    </row>
    <row r="28128" spans="1:7" x14ac:dyDescent="0.25">
      <c r="A28128" s="161" t="s">
        <v>30719</v>
      </c>
      <c r="B28128" s="162" t="s">
        <v>30395</v>
      </c>
      <c r="C28128" s="161" t="s">
        <v>29616</v>
      </c>
      <c r="F28128" s="163">
        <v>53.17</v>
      </c>
      <c r="G28128" s="159"/>
    </row>
    <row r="28129" spans="1:7" x14ac:dyDescent="0.25">
      <c r="A28129" s="161" t="s">
        <v>30720</v>
      </c>
      <c r="B28129" s="162" t="s">
        <v>30397</v>
      </c>
      <c r="C28129" s="161" t="s">
        <v>29616</v>
      </c>
      <c r="F28129" s="163">
        <v>126.52</v>
      </c>
      <c r="G28129" s="159"/>
    </row>
    <row r="28130" spans="1:7" x14ac:dyDescent="0.25">
      <c r="A28130" s="161" t="s">
        <v>30721</v>
      </c>
      <c r="B28130" s="162" t="s">
        <v>30399</v>
      </c>
      <c r="C28130" s="161" t="s">
        <v>29616</v>
      </c>
      <c r="F28130" s="163">
        <v>233.4</v>
      </c>
      <c r="G28130" s="159"/>
    </row>
    <row r="28131" spans="1:7" ht="17.25" x14ac:dyDescent="0.25">
      <c r="A28131" s="161" t="s">
        <v>30722</v>
      </c>
      <c r="B28131" s="162" t="s">
        <v>30723</v>
      </c>
      <c r="C28131" s="161" t="s">
        <v>29704</v>
      </c>
      <c r="F28131" s="163">
        <v>746.93</v>
      </c>
      <c r="G28131" s="159"/>
    </row>
    <row r="28132" spans="1:7" ht="17.25" x14ac:dyDescent="0.25">
      <c r="A28132" s="161" t="s">
        <v>30724</v>
      </c>
      <c r="B28132" s="162" t="s">
        <v>30725</v>
      </c>
      <c r="C28132" s="161" t="s">
        <v>29704</v>
      </c>
      <c r="F28132" s="163">
        <v>1040.8</v>
      </c>
      <c r="G28132" s="159"/>
    </row>
    <row r="28133" spans="1:7" ht="17.25" x14ac:dyDescent="0.25">
      <c r="A28133" s="161" t="s">
        <v>30726</v>
      </c>
      <c r="B28133" s="162" t="s">
        <v>30727</v>
      </c>
      <c r="C28133" s="161" t="s">
        <v>29704</v>
      </c>
      <c r="F28133" s="163">
        <v>517.37</v>
      </c>
      <c r="G28133" s="159"/>
    </row>
    <row r="28134" spans="1:7" ht="17.25" x14ac:dyDescent="0.25">
      <c r="A28134" s="161" t="s">
        <v>30728</v>
      </c>
      <c r="B28134" s="162" t="s">
        <v>30729</v>
      </c>
      <c r="C28134" s="161" t="s">
        <v>29788</v>
      </c>
      <c r="F28134" s="163">
        <v>114.49</v>
      </c>
      <c r="G28134" s="159"/>
    </row>
    <row r="28135" spans="1:7" ht="17.25" x14ac:dyDescent="0.25">
      <c r="A28135" s="161" t="s">
        <v>30730</v>
      </c>
      <c r="B28135" s="162" t="s">
        <v>30205</v>
      </c>
      <c r="C28135" s="161" t="s">
        <v>29788</v>
      </c>
      <c r="F28135" s="163">
        <v>22.32</v>
      </c>
      <c r="G28135" s="159"/>
    </row>
    <row r="28136" spans="1:7" ht="17.25" x14ac:dyDescent="0.25">
      <c r="A28136" s="161" t="s">
        <v>30731</v>
      </c>
      <c r="B28136" s="162" t="s">
        <v>30732</v>
      </c>
      <c r="C28136" s="161" t="s">
        <v>29788</v>
      </c>
      <c r="F28136" s="163">
        <v>118.19</v>
      </c>
      <c r="G28136" s="159"/>
    </row>
    <row r="28137" spans="1:7" x14ac:dyDescent="0.25">
      <c r="A28137" s="161" t="s">
        <v>30733</v>
      </c>
      <c r="B28137" s="162" t="s">
        <v>30734</v>
      </c>
      <c r="C28137" s="161" t="s">
        <v>29616</v>
      </c>
      <c r="F28137" s="163">
        <v>195.67</v>
      </c>
      <c r="G28137" s="159"/>
    </row>
    <row r="28138" spans="1:7" x14ac:dyDescent="0.25">
      <c r="A28138" s="161" t="s">
        <v>30735</v>
      </c>
      <c r="B28138" s="162" t="s">
        <v>30736</v>
      </c>
      <c r="C28138" s="161" t="s">
        <v>29616</v>
      </c>
      <c r="F28138" s="163">
        <v>202.75</v>
      </c>
      <c r="G28138" s="159"/>
    </row>
    <row r="28139" spans="1:7" x14ac:dyDescent="0.25">
      <c r="A28139" s="161" t="s">
        <v>30737</v>
      </c>
      <c r="B28139" s="162" t="s">
        <v>30738</v>
      </c>
      <c r="C28139" s="161" t="s">
        <v>29616</v>
      </c>
      <c r="F28139" s="163">
        <v>235.36</v>
      </c>
      <c r="G28139" s="159"/>
    </row>
    <row r="28140" spans="1:7" x14ac:dyDescent="0.25">
      <c r="A28140" s="161" t="s">
        <v>30739</v>
      </c>
      <c r="B28140" s="162" t="s">
        <v>30740</v>
      </c>
      <c r="C28140" s="161" t="s">
        <v>29616</v>
      </c>
      <c r="F28140" s="163">
        <v>262.29000000000002</v>
      </c>
      <c r="G28140" s="159"/>
    </row>
    <row r="28141" spans="1:7" x14ac:dyDescent="0.25">
      <c r="A28141" s="161" t="s">
        <v>30741</v>
      </c>
      <c r="B28141" s="162" t="s">
        <v>30742</v>
      </c>
      <c r="C28141" s="161" t="s">
        <v>29616</v>
      </c>
      <c r="F28141" s="163">
        <v>327.04000000000002</v>
      </c>
      <c r="G28141" s="159"/>
    </row>
    <row r="28142" spans="1:7" x14ac:dyDescent="0.25">
      <c r="A28142" s="161" t="s">
        <v>30743</v>
      </c>
      <c r="B28142" s="162" t="s">
        <v>30744</v>
      </c>
      <c r="C28142" s="161" t="s">
        <v>29629</v>
      </c>
      <c r="F28142" s="163">
        <v>12279.08</v>
      </c>
      <c r="G28142" s="159"/>
    </row>
    <row r="28143" spans="1:7" x14ac:dyDescent="0.25">
      <c r="A28143" s="161" t="s">
        <v>30745</v>
      </c>
      <c r="B28143" s="162" t="s">
        <v>30746</v>
      </c>
      <c r="C28143" s="161" t="s">
        <v>29616</v>
      </c>
      <c r="F28143" s="163">
        <v>2464.9699999999998</v>
      </c>
      <c r="G28143" s="159"/>
    </row>
    <row r="28144" spans="1:7" x14ac:dyDescent="0.25">
      <c r="A28144" s="161" t="s">
        <v>30747</v>
      </c>
      <c r="B28144" s="162" t="s">
        <v>30748</v>
      </c>
      <c r="C28144" s="161" t="s">
        <v>29629</v>
      </c>
      <c r="F28144" s="163">
        <v>180929.11</v>
      </c>
      <c r="G28144" s="159"/>
    </row>
    <row r="28145" spans="1:7" x14ac:dyDescent="0.25">
      <c r="A28145" s="161" t="s">
        <v>30749</v>
      </c>
      <c r="B28145" s="162" t="s">
        <v>30750</v>
      </c>
      <c r="C28145" s="161" t="s">
        <v>30260</v>
      </c>
      <c r="F28145" s="163">
        <v>25.36</v>
      </c>
      <c r="G28145" s="159"/>
    </row>
    <row r="28146" spans="1:7" x14ac:dyDescent="0.25">
      <c r="A28146" s="161" t="s">
        <v>30751</v>
      </c>
      <c r="B28146" s="162" t="s">
        <v>30752</v>
      </c>
      <c r="C28146" s="161" t="s">
        <v>30260</v>
      </c>
      <c r="F28146" s="163">
        <v>26.89</v>
      </c>
      <c r="G28146" s="159"/>
    </row>
    <row r="28147" spans="1:7" x14ac:dyDescent="0.25">
      <c r="A28147" s="161" t="s">
        <v>30753</v>
      </c>
      <c r="B28147" s="162" t="s">
        <v>30754</v>
      </c>
      <c r="C28147" s="161" t="s">
        <v>29616</v>
      </c>
      <c r="F28147" s="163">
        <v>106.54</v>
      </c>
      <c r="G28147" s="159"/>
    </row>
    <row r="28148" spans="1:7" ht="17.25" x14ac:dyDescent="0.25">
      <c r="A28148" s="161" t="s">
        <v>30755</v>
      </c>
      <c r="B28148" s="162" t="s">
        <v>30756</v>
      </c>
      <c r="C28148" s="161" t="s">
        <v>29788</v>
      </c>
      <c r="F28148" s="163">
        <v>2109.8000000000002</v>
      </c>
      <c r="G28148" s="159"/>
    </row>
    <row r="28149" spans="1:7" ht="17.25" x14ac:dyDescent="0.25">
      <c r="A28149" s="161" t="s">
        <v>30757</v>
      </c>
      <c r="B28149" s="162" t="s">
        <v>30758</v>
      </c>
      <c r="C28149" s="161" t="s">
        <v>29788</v>
      </c>
      <c r="F28149" s="163">
        <v>127.88</v>
      </c>
      <c r="G28149" s="159"/>
    </row>
    <row r="28150" spans="1:7" ht="17.25" x14ac:dyDescent="0.25">
      <c r="A28150" s="161" t="s">
        <v>30759</v>
      </c>
      <c r="B28150" s="162" t="s">
        <v>30760</v>
      </c>
      <c r="C28150" s="161" t="s">
        <v>29788</v>
      </c>
      <c r="F28150" s="163">
        <v>101.24</v>
      </c>
      <c r="G28150" s="159"/>
    </row>
    <row r="28151" spans="1:7" ht="17.25" x14ac:dyDescent="0.25">
      <c r="A28151" s="161" t="s">
        <v>30761</v>
      </c>
      <c r="B28151" s="162" t="s">
        <v>30762</v>
      </c>
      <c r="C28151" s="161" t="s">
        <v>29788</v>
      </c>
      <c r="F28151" s="163">
        <v>101.16</v>
      </c>
      <c r="G28151" s="159"/>
    </row>
    <row r="28152" spans="1:7" ht="17.25" x14ac:dyDescent="0.25">
      <c r="A28152" s="161" t="s">
        <v>30763</v>
      </c>
      <c r="B28152" s="162" t="s">
        <v>30764</v>
      </c>
      <c r="C28152" s="161" t="s">
        <v>29788</v>
      </c>
      <c r="F28152" s="163">
        <v>141.44999999999999</v>
      </c>
      <c r="G28152" s="159"/>
    </row>
    <row r="28153" spans="1:7" ht="17.25" x14ac:dyDescent="0.25">
      <c r="A28153" s="161" t="s">
        <v>30765</v>
      </c>
      <c r="B28153" s="162" t="s">
        <v>30249</v>
      </c>
      <c r="C28153" s="161" t="s">
        <v>29788</v>
      </c>
      <c r="F28153" s="163">
        <v>34.979999999999997</v>
      </c>
      <c r="G28153" s="159"/>
    </row>
    <row r="28154" spans="1:7" ht="17.25" x14ac:dyDescent="0.25">
      <c r="A28154" s="161" t="s">
        <v>30766</v>
      </c>
      <c r="B28154" s="162" t="s">
        <v>30251</v>
      </c>
      <c r="C28154" s="161" t="s">
        <v>29788</v>
      </c>
      <c r="F28154" s="163">
        <v>54.49</v>
      </c>
      <c r="G28154" s="159"/>
    </row>
    <row r="28155" spans="1:7" ht="17.25" x14ac:dyDescent="0.25">
      <c r="A28155" s="161" t="s">
        <v>30767</v>
      </c>
      <c r="B28155" s="162" t="s">
        <v>30768</v>
      </c>
      <c r="C28155" s="161" t="s">
        <v>29704</v>
      </c>
      <c r="F28155" s="163">
        <v>178.55</v>
      </c>
      <c r="G28155" s="159"/>
    </row>
    <row r="28156" spans="1:7" ht="17.25" x14ac:dyDescent="0.25">
      <c r="A28156" s="161" t="s">
        <v>30769</v>
      </c>
      <c r="B28156" s="162" t="s">
        <v>30770</v>
      </c>
      <c r="C28156" s="161" t="s">
        <v>29704</v>
      </c>
      <c r="F28156" s="163">
        <v>193.59</v>
      </c>
      <c r="G28156" s="159"/>
    </row>
    <row r="28157" spans="1:7" ht="17.25" x14ac:dyDescent="0.25">
      <c r="A28157" s="161" t="s">
        <v>30771</v>
      </c>
      <c r="B28157" s="162" t="s">
        <v>30772</v>
      </c>
      <c r="C28157" s="161" t="s">
        <v>29704</v>
      </c>
      <c r="F28157" s="163">
        <v>217.3</v>
      </c>
      <c r="G28157" s="159"/>
    </row>
    <row r="28158" spans="1:7" ht="17.25" x14ac:dyDescent="0.25">
      <c r="A28158" s="161" t="s">
        <v>30773</v>
      </c>
      <c r="B28158" s="162" t="s">
        <v>30774</v>
      </c>
      <c r="C28158" s="161" t="s">
        <v>29704</v>
      </c>
      <c r="F28158" s="163">
        <v>152.4</v>
      </c>
      <c r="G28158" s="159"/>
    </row>
    <row r="28159" spans="1:7" ht="17.25" x14ac:dyDescent="0.25">
      <c r="A28159" s="161" t="s">
        <v>30775</v>
      </c>
      <c r="B28159" s="162" t="s">
        <v>30776</v>
      </c>
      <c r="C28159" s="161" t="s">
        <v>29704</v>
      </c>
      <c r="F28159" s="163">
        <v>220.64</v>
      </c>
      <c r="G28159" s="159"/>
    </row>
    <row r="28160" spans="1:7" ht="17.25" x14ac:dyDescent="0.25">
      <c r="A28160" s="161" t="s">
        <v>30777</v>
      </c>
      <c r="B28160" s="162" t="s">
        <v>30257</v>
      </c>
      <c r="C28160" s="161" t="s">
        <v>29704</v>
      </c>
      <c r="F28160" s="163">
        <v>229.51</v>
      </c>
      <c r="G28160" s="159"/>
    </row>
    <row r="28161" spans="1:7" x14ac:dyDescent="0.25">
      <c r="A28161" s="161" t="s">
        <v>30778</v>
      </c>
      <c r="B28161" s="162" t="s">
        <v>30259</v>
      </c>
      <c r="C28161" s="161" t="s">
        <v>30260</v>
      </c>
      <c r="F28161" s="163">
        <v>17.600000000000001</v>
      </c>
      <c r="G28161" s="159"/>
    </row>
    <row r="28162" spans="1:7" x14ac:dyDescent="0.25">
      <c r="A28162" s="161" t="s">
        <v>30779</v>
      </c>
      <c r="B28162" s="162" t="s">
        <v>30262</v>
      </c>
      <c r="C28162" s="161" t="s">
        <v>30260</v>
      </c>
      <c r="F28162" s="163">
        <v>17.100000000000001</v>
      </c>
      <c r="G28162" s="159"/>
    </row>
    <row r="28163" spans="1:7" x14ac:dyDescent="0.25">
      <c r="A28163" s="161" t="s">
        <v>30780</v>
      </c>
      <c r="B28163" s="162" t="s">
        <v>30264</v>
      </c>
      <c r="C28163" s="161" t="s">
        <v>30260</v>
      </c>
      <c r="F28163" s="163">
        <v>19.690000000000001</v>
      </c>
      <c r="G28163" s="159"/>
    </row>
    <row r="28164" spans="1:7" x14ac:dyDescent="0.25">
      <c r="A28164" s="161" t="s">
        <v>30781</v>
      </c>
      <c r="B28164" s="162" t="s">
        <v>30622</v>
      </c>
      <c r="C28164" s="161" t="s">
        <v>30260</v>
      </c>
      <c r="F28164" s="163">
        <v>33.15</v>
      </c>
      <c r="G28164" s="159"/>
    </row>
    <row r="28165" spans="1:7" x14ac:dyDescent="0.25">
      <c r="A28165" s="161" t="s">
        <v>30782</v>
      </c>
      <c r="B28165" s="162" t="s">
        <v>30266</v>
      </c>
      <c r="C28165" s="161" t="s">
        <v>30260</v>
      </c>
      <c r="F28165" s="163">
        <v>14.61</v>
      </c>
      <c r="G28165" s="159"/>
    </row>
    <row r="28166" spans="1:7" x14ac:dyDescent="0.25">
      <c r="A28166" s="161" t="s">
        <v>30783</v>
      </c>
      <c r="B28166" s="162" t="s">
        <v>30784</v>
      </c>
      <c r="C28166" s="161" t="s">
        <v>30260</v>
      </c>
      <c r="F28166" s="163">
        <v>67.59</v>
      </c>
      <c r="G28166" s="159"/>
    </row>
    <row r="28167" spans="1:7" x14ac:dyDescent="0.25">
      <c r="A28167" s="161" t="s">
        <v>30785</v>
      </c>
      <c r="B28167" s="162" t="s">
        <v>30786</v>
      </c>
      <c r="C28167" s="161" t="s">
        <v>29629</v>
      </c>
      <c r="F28167" s="163">
        <v>848.99</v>
      </c>
      <c r="G28167" s="159"/>
    </row>
    <row r="28168" spans="1:7" x14ac:dyDescent="0.25">
      <c r="A28168" s="161" t="s">
        <v>30787</v>
      </c>
      <c r="B28168" s="162" t="s">
        <v>30788</v>
      </c>
      <c r="C28168" s="161" t="s">
        <v>29629</v>
      </c>
      <c r="F28168" s="163">
        <v>1520.49</v>
      </c>
      <c r="G28168" s="159"/>
    </row>
    <row r="28169" spans="1:7" x14ac:dyDescent="0.25">
      <c r="A28169" s="161" t="s">
        <v>30789</v>
      </c>
      <c r="B28169" s="162" t="s">
        <v>30790</v>
      </c>
      <c r="C28169" s="161" t="s">
        <v>29629</v>
      </c>
      <c r="F28169" s="163">
        <v>121.28</v>
      </c>
      <c r="G28169" s="159"/>
    </row>
    <row r="28170" spans="1:7" x14ac:dyDescent="0.25">
      <c r="A28170" s="161" t="s">
        <v>30791</v>
      </c>
      <c r="B28170" s="162" t="s">
        <v>30792</v>
      </c>
      <c r="C28170" s="161" t="s">
        <v>29629</v>
      </c>
      <c r="F28170" s="163">
        <v>155.63</v>
      </c>
      <c r="G28170" s="159"/>
    </row>
    <row r="28171" spans="1:7" x14ac:dyDescent="0.25">
      <c r="A28171" s="161" t="s">
        <v>30793</v>
      </c>
      <c r="B28171" s="162" t="s">
        <v>30633</v>
      </c>
      <c r="C28171" s="161" t="s">
        <v>29629</v>
      </c>
      <c r="F28171" s="163">
        <v>386.34</v>
      </c>
      <c r="G28171" s="159"/>
    </row>
    <row r="28172" spans="1:7" x14ac:dyDescent="0.25">
      <c r="A28172" s="161" t="s">
        <v>30794</v>
      </c>
      <c r="B28172" s="162" t="s">
        <v>30795</v>
      </c>
      <c r="C28172" s="161" t="s">
        <v>29629</v>
      </c>
      <c r="F28172" s="163">
        <v>939.69</v>
      </c>
      <c r="G28172" s="159"/>
    </row>
    <row r="28173" spans="1:7" x14ac:dyDescent="0.25">
      <c r="A28173" s="161" t="s">
        <v>30796</v>
      </c>
      <c r="B28173" s="162" t="s">
        <v>30797</v>
      </c>
      <c r="C28173" s="161" t="s">
        <v>29629</v>
      </c>
      <c r="F28173" s="163">
        <v>1792.96</v>
      </c>
      <c r="G28173" s="159"/>
    </row>
    <row r="28174" spans="1:7" ht="17.25" x14ac:dyDescent="0.25">
      <c r="A28174" s="161" t="s">
        <v>30798</v>
      </c>
      <c r="B28174" s="162" t="s">
        <v>30799</v>
      </c>
      <c r="C28174" s="161" t="s">
        <v>30800</v>
      </c>
      <c r="F28174" s="163">
        <v>92.07</v>
      </c>
      <c r="G28174" s="159"/>
    </row>
    <row r="28175" spans="1:7" ht="17.25" x14ac:dyDescent="0.25">
      <c r="A28175" s="161" t="s">
        <v>30801</v>
      </c>
      <c r="B28175" s="162" t="s">
        <v>30802</v>
      </c>
      <c r="C28175" s="161" t="s">
        <v>30803</v>
      </c>
      <c r="F28175" s="163">
        <v>14.9</v>
      </c>
      <c r="G28175" s="159"/>
    </row>
    <row r="28176" spans="1:7" ht="17.25" x14ac:dyDescent="0.25">
      <c r="A28176" s="161" t="s">
        <v>30804</v>
      </c>
      <c r="B28176" s="162" t="s">
        <v>30805</v>
      </c>
      <c r="C28176" s="161" t="s">
        <v>29788</v>
      </c>
      <c r="F28176" s="163">
        <v>768.42</v>
      </c>
      <c r="G28176" s="159"/>
    </row>
    <row r="28177" spans="1:7" ht="17.25" x14ac:dyDescent="0.25">
      <c r="A28177" s="161" t="s">
        <v>30806</v>
      </c>
      <c r="B28177" s="162" t="s">
        <v>30807</v>
      </c>
      <c r="C28177" s="161" t="s">
        <v>29788</v>
      </c>
      <c r="F28177" s="163">
        <v>829.17</v>
      </c>
      <c r="G28177" s="159"/>
    </row>
    <row r="28178" spans="1:7" ht="17.25" x14ac:dyDescent="0.25">
      <c r="A28178" s="161" t="s">
        <v>30808</v>
      </c>
      <c r="B28178" s="162" t="s">
        <v>30809</v>
      </c>
      <c r="C28178" s="161" t="s">
        <v>29788</v>
      </c>
      <c r="F28178" s="163">
        <v>839.13</v>
      </c>
      <c r="G28178" s="159"/>
    </row>
    <row r="28179" spans="1:7" ht="17.25" x14ac:dyDescent="0.25">
      <c r="A28179" s="161" t="s">
        <v>30810</v>
      </c>
      <c r="B28179" s="162" t="s">
        <v>30274</v>
      </c>
      <c r="C28179" s="161" t="s">
        <v>29788</v>
      </c>
      <c r="F28179" s="163">
        <v>871.64</v>
      </c>
      <c r="G28179" s="159"/>
    </row>
    <row r="28180" spans="1:7" ht="17.25" x14ac:dyDescent="0.25">
      <c r="A28180" s="161" t="s">
        <v>30811</v>
      </c>
      <c r="B28180" s="162" t="s">
        <v>30276</v>
      </c>
      <c r="C28180" s="161" t="s">
        <v>29788</v>
      </c>
      <c r="F28180" s="163">
        <v>889.4</v>
      </c>
      <c r="G28180" s="159"/>
    </row>
    <row r="28181" spans="1:7" ht="17.25" x14ac:dyDescent="0.25">
      <c r="A28181" s="161" t="s">
        <v>30812</v>
      </c>
      <c r="B28181" s="162" t="s">
        <v>30813</v>
      </c>
      <c r="C28181" s="161" t="s">
        <v>29788</v>
      </c>
      <c r="F28181" s="163">
        <v>912.52</v>
      </c>
      <c r="G28181" s="159"/>
    </row>
    <row r="28182" spans="1:7" ht="17.25" x14ac:dyDescent="0.25">
      <c r="A28182" s="161" t="s">
        <v>30814</v>
      </c>
      <c r="B28182" s="162" t="s">
        <v>30280</v>
      </c>
      <c r="C28182" s="161" t="s">
        <v>29788</v>
      </c>
      <c r="F28182" s="163">
        <v>769.43</v>
      </c>
      <c r="G28182" s="159"/>
    </row>
    <row r="28183" spans="1:7" ht="17.25" x14ac:dyDescent="0.25">
      <c r="A28183" s="161" t="s">
        <v>30815</v>
      </c>
      <c r="B28183" s="162" t="s">
        <v>30816</v>
      </c>
      <c r="C28183" s="161" t="s">
        <v>29788</v>
      </c>
      <c r="F28183" s="163">
        <v>104.38</v>
      </c>
      <c r="G28183" s="159"/>
    </row>
    <row r="28184" spans="1:7" ht="17.25" x14ac:dyDescent="0.25">
      <c r="A28184" s="161" t="s">
        <v>30817</v>
      </c>
      <c r="B28184" s="162" t="s">
        <v>30287</v>
      </c>
      <c r="C28184" s="161" t="s">
        <v>29788</v>
      </c>
      <c r="F28184" s="163">
        <v>928.39</v>
      </c>
      <c r="G28184" s="159"/>
    </row>
    <row r="28185" spans="1:7" ht="17.25" x14ac:dyDescent="0.25">
      <c r="A28185" s="161" t="s">
        <v>30818</v>
      </c>
      <c r="B28185" s="162" t="s">
        <v>30289</v>
      </c>
      <c r="C28185" s="161" t="s">
        <v>29788</v>
      </c>
      <c r="F28185" s="163">
        <v>968.3</v>
      </c>
      <c r="G28185" s="159"/>
    </row>
    <row r="28186" spans="1:7" ht="17.25" x14ac:dyDescent="0.25">
      <c r="A28186" s="161" t="s">
        <v>30819</v>
      </c>
      <c r="B28186" s="162" t="s">
        <v>30291</v>
      </c>
      <c r="C28186" s="161" t="s">
        <v>29788</v>
      </c>
      <c r="F28186" s="163">
        <v>1138.5899999999999</v>
      </c>
      <c r="G28186" s="159"/>
    </row>
    <row r="28187" spans="1:7" ht="17.25" x14ac:dyDescent="0.25">
      <c r="A28187" s="161" t="s">
        <v>30820</v>
      </c>
      <c r="B28187" s="162" t="s">
        <v>30673</v>
      </c>
      <c r="C28187" s="161" t="s">
        <v>29788</v>
      </c>
      <c r="F28187" s="163">
        <v>1179.71</v>
      </c>
      <c r="G28187" s="159"/>
    </row>
    <row r="28188" spans="1:7" x14ac:dyDescent="0.25">
      <c r="A28188" s="161" t="s">
        <v>30821</v>
      </c>
      <c r="B28188" s="162" t="s">
        <v>30822</v>
      </c>
      <c r="C28188" s="161" t="s">
        <v>29616</v>
      </c>
      <c r="F28188" s="163">
        <v>266.32</v>
      </c>
      <c r="G28188" s="159"/>
    </row>
    <row r="28189" spans="1:7" x14ac:dyDescent="0.25">
      <c r="A28189" s="161" t="s">
        <v>30823</v>
      </c>
      <c r="B28189" s="162" t="s">
        <v>30824</v>
      </c>
      <c r="C28189" s="161" t="s">
        <v>29616</v>
      </c>
      <c r="F28189" s="163">
        <v>485.65</v>
      </c>
      <c r="G28189" s="159"/>
    </row>
    <row r="28190" spans="1:7" x14ac:dyDescent="0.25">
      <c r="A28190" s="161" t="s">
        <v>30825</v>
      </c>
      <c r="B28190" s="162" t="s">
        <v>30826</v>
      </c>
      <c r="C28190" s="161" t="s">
        <v>29616</v>
      </c>
      <c r="F28190" s="163">
        <v>540.83000000000004</v>
      </c>
      <c r="G28190" s="159"/>
    </row>
    <row r="28191" spans="1:7" x14ac:dyDescent="0.25">
      <c r="A28191" s="161" t="s">
        <v>30827</v>
      </c>
      <c r="B28191" s="162" t="s">
        <v>30828</v>
      </c>
      <c r="C28191" s="161" t="s">
        <v>29616</v>
      </c>
      <c r="F28191" s="163">
        <v>261.73</v>
      </c>
      <c r="G28191" s="159"/>
    </row>
    <row r="28192" spans="1:7" x14ac:dyDescent="0.25">
      <c r="A28192" s="161" t="s">
        <v>30829</v>
      </c>
      <c r="B28192" s="162" t="s">
        <v>30830</v>
      </c>
      <c r="C28192" s="161" t="s">
        <v>29616</v>
      </c>
      <c r="F28192" s="163">
        <v>245.83</v>
      </c>
      <c r="G28192" s="159"/>
    </row>
    <row r="28193" spans="1:7" x14ac:dyDescent="0.25">
      <c r="A28193" s="161" t="s">
        <v>30831</v>
      </c>
      <c r="B28193" s="162" t="s">
        <v>30832</v>
      </c>
      <c r="C28193" s="161" t="s">
        <v>29616</v>
      </c>
      <c r="F28193" s="163">
        <v>2334.15</v>
      </c>
      <c r="G28193" s="159"/>
    </row>
    <row r="28194" spans="1:7" x14ac:dyDescent="0.25">
      <c r="A28194" s="161" t="s">
        <v>30833</v>
      </c>
      <c r="B28194" s="162" t="s">
        <v>30834</v>
      </c>
      <c r="C28194" s="161" t="s">
        <v>29616</v>
      </c>
      <c r="F28194" s="163">
        <v>2955.15</v>
      </c>
      <c r="G28194" s="159"/>
    </row>
    <row r="28195" spans="1:7" x14ac:dyDescent="0.25">
      <c r="A28195" s="161" t="s">
        <v>30835</v>
      </c>
      <c r="B28195" s="162" t="s">
        <v>30836</v>
      </c>
      <c r="C28195" s="161" t="s">
        <v>29629</v>
      </c>
      <c r="F28195" s="163">
        <v>766.77</v>
      </c>
      <c r="G28195" s="159"/>
    </row>
    <row r="28196" spans="1:7" x14ac:dyDescent="0.25">
      <c r="A28196" s="161" t="s">
        <v>30837</v>
      </c>
      <c r="B28196" s="162" t="s">
        <v>30838</v>
      </c>
      <c r="C28196" s="161" t="s">
        <v>29629</v>
      </c>
      <c r="F28196" s="163">
        <v>151.84</v>
      </c>
      <c r="G28196" s="159"/>
    </row>
    <row r="28197" spans="1:7" x14ac:dyDescent="0.25">
      <c r="A28197" s="161" t="s">
        <v>30839</v>
      </c>
      <c r="B28197" s="162" t="s">
        <v>30840</v>
      </c>
      <c r="C28197" s="161" t="s">
        <v>29616</v>
      </c>
      <c r="F28197" s="163">
        <v>4835.6400000000003</v>
      </c>
      <c r="G28197" s="159"/>
    </row>
    <row r="28198" spans="1:7" x14ac:dyDescent="0.25">
      <c r="A28198" s="161" t="s">
        <v>30841</v>
      </c>
      <c r="B28198" s="162" t="s">
        <v>30842</v>
      </c>
      <c r="C28198" s="161" t="s">
        <v>29616</v>
      </c>
      <c r="F28198" s="163">
        <v>1673.4</v>
      </c>
      <c r="G28198" s="159"/>
    </row>
    <row r="28199" spans="1:7" x14ac:dyDescent="0.25">
      <c r="A28199" s="161" t="s">
        <v>30843</v>
      </c>
      <c r="B28199" s="162" t="s">
        <v>30844</v>
      </c>
      <c r="C28199" s="161" t="s">
        <v>29616</v>
      </c>
      <c r="F28199" s="163">
        <v>217.82</v>
      </c>
      <c r="G28199" s="159"/>
    </row>
    <row r="28200" spans="1:7" x14ac:dyDescent="0.25">
      <c r="A28200" s="161" t="s">
        <v>30845</v>
      </c>
      <c r="B28200" s="162" t="s">
        <v>30846</v>
      </c>
      <c r="C28200" s="161" t="s">
        <v>29616</v>
      </c>
      <c r="F28200" s="163">
        <v>1381.78</v>
      </c>
      <c r="G28200" s="159"/>
    </row>
    <row r="28201" spans="1:7" x14ac:dyDescent="0.25">
      <c r="A28201" s="161" t="s">
        <v>30847</v>
      </c>
      <c r="B28201" s="162" t="s">
        <v>30848</v>
      </c>
      <c r="C28201" s="161" t="s">
        <v>29616</v>
      </c>
      <c r="F28201" s="163">
        <v>1392.38</v>
      </c>
      <c r="G28201" s="159"/>
    </row>
    <row r="28202" spans="1:7" x14ac:dyDescent="0.25">
      <c r="A28202" s="161" t="s">
        <v>30849</v>
      </c>
      <c r="B28202" s="162" t="s">
        <v>30850</v>
      </c>
      <c r="C28202" s="161" t="s">
        <v>29616</v>
      </c>
      <c r="F28202" s="163">
        <v>1835.04</v>
      </c>
      <c r="G28202" s="159"/>
    </row>
    <row r="28203" spans="1:7" x14ac:dyDescent="0.25">
      <c r="A28203" s="161" t="s">
        <v>30851</v>
      </c>
      <c r="B28203" s="162" t="s">
        <v>30852</v>
      </c>
      <c r="C28203" s="161" t="s">
        <v>29616</v>
      </c>
      <c r="F28203" s="163">
        <v>899.55</v>
      </c>
      <c r="G28203" s="159"/>
    </row>
    <row r="28204" spans="1:7" x14ac:dyDescent="0.25">
      <c r="A28204" s="161" t="s">
        <v>30853</v>
      </c>
      <c r="B28204" s="162" t="s">
        <v>30854</v>
      </c>
      <c r="C28204" s="161" t="s">
        <v>29616</v>
      </c>
      <c r="F28204" s="163">
        <v>727.66</v>
      </c>
      <c r="G28204" s="159"/>
    </row>
    <row r="28205" spans="1:7" x14ac:dyDescent="0.25">
      <c r="A28205" s="161" t="s">
        <v>30855</v>
      </c>
      <c r="B28205" s="162" t="s">
        <v>30856</v>
      </c>
      <c r="C28205" s="161" t="s">
        <v>29616</v>
      </c>
      <c r="F28205" s="163">
        <v>34.979999999999997</v>
      </c>
      <c r="G28205" s="159"/>
    </row>
    <row r="28206" spans="1:7" x14ac:dyDescent="0.25">
      <c r="A28206" s="161" t="s">
        <v>30857</v>
      </c>
      <c r="B28206" s="162" t="s">
        <v>30395</v>
      </c>
      <c r="C28206" s="161" t="s">
        <v>29616</v>
      </c>
      <c r="F28206" s="163">
        <v>53.17</v>
      </c>
      <c r="G28206" s="159"/>
    </row>
    <row r="28207" spans="1:7" x14ac:dyDescent="0.25">
      <c r="A28207" s="161" t="s">
        <v>30858</v>
      </c>
      <c r="B28207" s="162" t="s">
        <v>30859</v>
      </c>
      <c r="C28207" s="161" t="s">
        <v>29616</v>
      </c>
      <c r="F28207" s="163">
        <v>126.52</v>
      </c>
      <c r="G28207" s="159"/>
    </row>
    <row r="28208" spans="1:7" x14ac:dyDescent="0.25">
      <c r="A28208" s="161" t="s">
        <v>30860</v>
      </c>
      <c r="B28208" s="162" t="s">
        <v>30861</v>
      </c>
      <c r="C28208" s="161" t="s">
        <v>29616</v>
      </c>
      <c r="F28208" s="163">
        <v>233.4</v>
      </c>
      <c r="G28208" s="159"/>
    </row>
    <row r="28209" spans="1:7" x14ac:dyDescent="0.25">
      <c r="A28209" s="161" t="s">
        <v>30862</v>
      </c>
      <c r="B28209" s="162" t="s">
        <v>30863</v>
      </c>
      <c r="C28209" s="161" t="s">
        <v>29629</v>
      </c>
      <c r="F28209" s="163">
        <v>11581.17</v>
      </c>
      <c r="G28209" s="159"/>
    </row>
    <row r="28210" spans="1:7" x14ac:dyDescent="0.25">
      <c r="A28210" s="161" t="s">
        <v>30864</v>
      </c>
      <c r="B28210" s="162" t="s">
        <v>30865</v>
      </c>
      <c r="C28210" s="161" t="s">
        <v>29629</v>
      </c>
      <c r="F28210" s="163">
        <v>12912.24</v>
      </c>
      <c r="G28210" s="159"/>
    </row>
    <row r="28211" spans="1:7" ht="17.25" x14ac:dyDescent="0.25">
      <c r="A28211" s="161" t="s">
        <v>30866</v>
      </c>
      <c r="B28211" s="162" t="s">
        <v>30237</v>
      </c>
      <c r="C28211" s="161" t="s">
        <v>29788</v>
      </c>
      <c r="F28211" s="163">
        <v>4.32</v>
      </c>
      <c r="G28211" s="159"/>
    </row>
    <row r="28212" spans="1:7" ht="17.25" x14ac:dyDescent="0.25">
      <c r="A28212" s="161" t="s">
        <v>30867</v>
      </c>
      <c r="B28212" s="162" t="s">
        <v>30868</v>
      </c>
      <c r="C28212" s="161" t="s">
        <v>29704</v>
      </c>
      <c r="F28212" s="163">
        <v>181.03</v>
      </c>
      <c r="G28212" s="159"/>
    </row>
    <row r="28213" spans="1:7" ht="17.25" x14ac:dyDescent="0.25">
      <c r="A28213" s="161" t="s">
        <v>30869</v>
      </c>
      <c r="B28213" s="162" t="s">
        <v>30870</v>
      </c>
      <c r="C28213" s="161" t="s">
        <v>29704</v>
      </c>
      <c r="F28213" s="163">
        <v>509.33</v>
      </c>
      <c r="G28213" s="159"/>
    </row>
    <row r="28214" spans="1:7" ht="17.25" x14ac:dyDescent="0.25">
      <c r="A28214" s="161" t="s">
        <v>30871</v>
      </c>
      <c r="B28214" s="162" t="s">
        <v>30231</v>
      </c>
      <c r="C28214" s="161" t="s">
        <v>29704</v>
      </c>
      <c r="F28214" s="163">
        <v>718.21</v>
      </c>
      <c r="G28214" s="159"/>
    </row>
    <row r="28215" spans="1:7" ht="17.25" x14ac:dyDescent="0.25">
      <c r="A28215" s="161" t="s">
        <v>30872</v>
      </c>
      <c r="B28215" s="162" t="s">
        <v>30299</v>
      </c>
      <c r="C28215" s="161" t="s">
        <v>29788</v>
      </c>
      <c r="F28215" s="163">
        <v>456.7</v>
      </c>
      <c r="G28215" s="159"/>
    </row>
    <row r="28216" spans="1:7" ht="17.25" x14ac:dyDescent="0.25">
      <c r="A28216" s="161" t="s">
        <v>30873</v>
      </c>
      <c r="B28216" s="162" t="s">
        <v>30301</v>
      </c>
      <c r="C28216" s="161" t="s">
        <v>29788</v>
      </c>
      <c r="F28216" s="163">
        <v>652.86</v>
      </c>
      <c r="G28216" s="159"/>
    </row>
    <row r="28217" spans="1:7" ht="17.25" x14ac:dyDescent="0.25">
      <c r="A28217" s="161" t="s">
        <v>30874</v>
      </c>
      <c r="B28217" s="162" t="s">
        <v>30303</v>
      </c>
      <c r="C28217" s="161" t="s">
        <v>29788</v>
      </c>
      <c r="F28217" s="163">
        <v>303.97000000000003</v>
      </c>
      <c r="G28217" s="159"/>
    </row>
    <row r="28218" spans="1:7" ht="17.25" x14ac:dyDescent="0.25">
      <c r="A28218" s="161" t="s">
        <v>30875</v>
      </c>
      <c r="B28218" s="162" t="s">
        <v>30876</v>
      </c>
      <c r="C28218" s="161" t="s">
        <v>29704</v>
      </c>
      <c r="F28218" s="163">
        <v>697.83</v>
      </c>
      <c r="G28218" s="159"/>
    </row>
    <row r="28219" spans="1:7" ht="17.25" x14ac:dyDescent="0.25">
      <c r="A28219" s="161" t="s">
        <v>30877</v>
      </c>
      <c r="B28219" s="162" t="s">
        <v>30878</v>
      </c>
      <c r="C28219" s="161" t="s">
        <v>29704</v>
      </c>
      <c r="F28219" s="163">
        <v>156.32</v>
      </c>
      <c r="G28219" s="159"/>
    </row>
    <row r="28220" spans="1:7" ht="17.25" x14ac:dyDescent="0.25">
      <c r="A28220" s="161" t="s">
        <v>30879</v>
      </c>
      <c r="B28220" s="162" t="s">
        <v>30880</v>
      </c>
      <c r="C28220" s="161" t="s">
        <v>30800</v>
      </c>
      <c r="F28220" s="163">
        <v>47.21</v>
      </c>
      <c r="G28220" s="159"/>
    </row>
    <row r="28221" spans="1:7" ht="17.25" x14ac:dyDescent="0.25">
      <c r="A28221" s="161" t="s">
        <v>30881</v>
      </c>
      <c r="B28221" s="162" t="s">
        <v>29800</v>
      </c>
      <c r="C28221" s="161" t="s">
        <v>29788</v>
      </c>
      <c r="F28221" s="163">
        <v>555.04</v>
      </c>
      <c r="G28221" s="159"/>
    </row>
    <row r="28222" spans="1:7" ht="17.25" x14ac:dyDescent="0.25">
      <c r="A28222" s="161" t="s">
        <v>30882</v>
      </c>
      <c r="B28222" s="162" t="s">
        <v>29798</v>
      </c>
      <c r="C28222" s="161" t="s">
        <v>29788</v>
      </c>
      <c r="F28222" s="163">
        <v>945.52</v>
      </c>
      <c r="G28222" s="159"/>
    </row>
    <row r="28223" spans="1:7" x14ac:dyDescent="0.25">
      <c r="A28223" s="161" t="s">
        <v>30883</v>
      </c>
      <c r="B28223" s="162" t="s">
        <v>30884</v>
      </c>
      <c r="C28223" s="161" t="s">
        <v>29856</v>
      </c>
      <c r="F28223" s="163">
        <v>6.24</v>
      </c>
      <c r="G28223" s="159"/>
    </row>
    <row r="28224" spans="1:7" x14ac:dyDescent="0.25">
      <c r="A28224" s="161" t="s">
        <v>30885</v>
      </c>
      <c r="B28224" s="162" t="s">
        <v>30886</v>
      </c>
      <c r="C28224" s="161" t="s">
        <v>29629</v>
      </c>
      <c r="F28224" s="163">
        <v>7.51</v>
      </c>
      <c r="G28224" s="159"/>
    </row>
    <row r="28225" spans="1:7" x14ac:dyDescent="0.25">
      <c r="A28225" s="161" t="s">
        <v>30887</v>
      </c>
      <c r="B28225" s="162" t="s">
        <v>30888</v>
      </c>
      <c r="C28225" s="161" t="s">
        <v>29616</v>
      </c>
      <c r="F28225" s="163">
        <v>40.68</v>
      </c>
      <c r="G28225" s="159"/>
    </row>
    <row r="28226" spans="1:7" ht="17.25" x14ac:dyDescent="0.25">
      <c r="A28226" s="161" t="s">
        <v>30889</v>
      </c>
      <c r="B28226" s="162" t="s">
        <v>30890</v>
      </c>
      <c r="C28226" s="161" t="s">
        <v>29704</v>
      </c>
      <c r="F28226" s="163">
        <v>27.81</v>
      </c>
      <c r="G28226" s="159"/>
    </row>
    <row r="28227" spans="1:7" ht="17.25" x14ac:dyDescent="0.25">
      <c r="A28227" s="161" t="s">
        <v>30891</v>
      </c>
      <c r="B28227" s="162" t="s">
        <v>30892</v>
      </c>
      <c r="C28227" s="161" t="s">
        <v>29704</v>
      </c>
      <c r="F28227" s="163">
        <v>34.369999999999997</v>
      </c>
      <c r="G28227" s="159"/>
    </row>
    <row r="28228" spans="1:7" ht="17.25" x14ac:dyDescent="0.25">
      <c r="A28228" s="161" t="s">
        <v>30893</v>
      </c>
      <c r="B28228" s="162" t="s">
        <v>30894</v>
      </c>
      <c r="C28228" s="161" t="s">
        <v>29704</v>
      </c>
      <c r="F28228" s="163">
        <v>15.8</v>
      </c>
      <c r="G28228" s="159"/>
    </row>
    <row r="28229" spans="1:7" x14ac:dyDescent="0.25">
      <c r="A28229" s="161" t="s">
        <v>30895</v>
      </c>
      <c r="B28229" s="162" t="s">
        <v>30896</v>
      </c>
      <c r="C28229" s="161" t="s">
        <v>29616</v>
      </c>
      <c r="F28229" s="163">
        <v>86.86</v>
      </c>
      <c r="G28229" s="159"/>
    </row>
    <row r="28230" spans="1:7" ht="17.25" x14ac:dyDescent="0.25">
      <c r="A28230" s="161" t="s">
        <v>30897</v>
      </c>
      <c r="B28230" s="162" t="s">
        <v>30898</v>
      </c>
      <c r="C28230" s="161" t="s">
        <v>29704</v>
      </c>
      <c r="F28230" s="163">
        <v>82.89</v>
      </c>
      <c r="G28230" s="159"/>
    </row>
    <row r="28231" spans="1:7" ht="17.25" x14ac:dyDescent="0.25">
      <c r="A28231" s="161" t="s">
        <v>30899</v>
      </c>
      <c r="B28231" s="162" t="s">
        <v>30900</v>
      </c>
      <c r="C28231" s="161" t="s">
        <v>29704</v>
      </c>
      <c r="F28231" s="163">
        <v>8.56</v>
      </c>
      <c r="G28231" s="159"/>
    </row>
    <row r="28232" spans="1:7" ht="17.25" x14ac:dyDescent="0.25">
      <c r="A28232" s="161" t="s">
        <v>30901</v>
      </c>
      <c r="B28232" s="162" t="s">
        <v>30902</v>
      </c>
      <c r="C28232" s="161" t="s">
        <v>29704</v>
      </c>
      <c r="F28232" s="163">
        <v>13.81</v>
      </c>
      <c r="G28232" s="159"/>
    </row>
    <row r="28233" spans="1:7" ht="17.25" x14ac:dyDescent="0.25">
      <c r="A28233" s="161" t="s">
        <v>30903</v>
      </c>
      <c r="B28233" s="162" t="s">
        <v>30904</v>
      </c>
      <c r="C28233" s="161" t="s">
        <v>29704</v>
      </c>
      <c r="F28233" s="163">
        <v>10.27</v>
      </c>
      <c r="G28233" s="159"/>
    </row>
    <row r="28234" spans="1:7" x14ac:dyDescent="0.25">
      <c r="A28234" s="161" t="s">
        <v>30905</v>
      </c>
      <c r="B28234" s="162" t="s">
        <v>30906</v>
      </c>
      <c r="C28234" s="161" t="s">
        <v>29616</v>
      </c>
      <c r="F28234" s="163">
        <v>10.86</v>
      </c>
      <c r="G28234" s="159"/>
    </row>
    <row r="28235" spans="1:7" ht="17.25" x14ac:dyDescent="0.25">
      <c r="A28235" s="161" t="s">
        <v>30907</v>
      </c>
      <c r="B28235" s="162" t="s">
        <v>30908</v>
      </c>
      <c r="C28235" s="161" t="s">
        <v>29704</v>
      </c>
      <c r="F28235" s="163">
        <v>14.81</v>
      </c>
      <c r="G28235" s="159"/>
    </row>
    <row r="28236" spans="1:7" ht="17.25" x14ac:dyDescent="0.25">
      <c r="A28236" s="161" t="s">
        <v>30909</v>
      </c>
      <c r="B28236" s="162" t="s">
        <v>30910</v>
      </c>
      <c r="C28236" s="161" t="s">
        <v>29788</v>
      </c>
      <c r="F28236" s="163">
        <v>14617.27</v>
      </c>
      <c r="G28236" s="159"/>
    </row>
    <row r="28237" spans="1:7" ht="17.25" x14ac:dyDescent="0.25">
      <c r="A28237" s="161" t="s">
        <v>30911</v>
      </c>
      <c r="B28237" s="162" t="s">
        <v>30249</v>
      </c>
      <c r="C28237" s="161" t="s">
        <v>29788</v>
      </c>
      <c r="F28237" s="163">
        <v>34.979999999999997</v>
      </c>
      <c r="G28237" s="159"/>
    </row>
    <row r="28238" spans="1:7" ht="17.25" x14ac:dyDescent="0.25">
      <c r="A28238" s="161" t="s">
        <v>30912</v>
      </c>
      <c r="B28238" s="162" t="s">
        <v>30251</v>
      </c>
      <c r="C28238" s="161" t="s">
        <v>29788</v>
      </c>
      <c r="F28238" s="163">
        <v>55.4</v>
      </c>
      <c r="G28238" s="159"/>
    </row>
    <row r="28239" spans="1:7" ht="17.25" x14ac:dyDescent="0.25">
      <c r="A28239" s="161" t="s">
        <v>30913</v>
      </c>
      <c r="B28239" s="162" t="s">
        <v>30914</v>
      </c>
      <c r="C28239" s="161" t="s">
        <v>29704</v>
      </c>
      <c r="F28239" s="163">
        <v>97.33</v>
      </c>
      <c r="G28239" s="159"/>
    </row>
    <row r="28240" spans="1:7" ht="17.25" x14ac:dyDescent="0.25">
      <c r="A28240" s="161" t="s">
        <v>30915</v>
      </c>
      <c r="B28240" s="162" t="s">
        <v>30916</v>
      </c>
      <c r="C28240" s="161" t="s">
        <v>29704</v>
      </c>
      <c r="F28240" s="163">
        <v>83.17</v>
      </c>
      <c r="G28240" s="159"/>
    </row>
    <row r="28241" spans="1:7" x14ac:dyDescent="0.25">
      <c r="A28241" s="161" t="s">
        <v>30917</v>
      </c>
      <c r="B28241" s="162" t="s">
        <v>30918</v>
      </c>
      <c r="C28241" s="161" t="s">
        <v>29629</v>
      </c>
      <c r="F28241" s="163">
        <v>78.03</v>
      </c>
      <c r="G28241" s="159"/>
    </row>
    <row r="28242" spans="1:7" x14ac:dyDescent="0.25">
      <c r="A28242" s="161" t="s">
        <v>30919</v>
      </c>
      <c r="B28242" s="162" t="s">
        <v>30920</v>
      </c>
      <c r="C28242" s="161" t="s">
        <v>29629</v>
      </c>
      <c r="F28242" s="163">
        <v>30.68</v>
      </c>
      <c r="G28242" s="159"/>
    </row>
    <row r="28243" spans="1:7" x14ac:dyDescent="0.25">
      <c r="A28243" s="161" t="s">
        <v>30921</v>
      </c>
      <c r="B28243" s="162" t="s">
        <v>30922</v>
      </c>
      <c r="C28243" s="161" t="s">
        <v>29629</v>
      </c>
      <c r="F28243" s="163">
        <v>26.01</v>
      </c>
      <c r="G28243" s="159"/>
    </row>
    <row r="28244" spans="1:7" x14ac:dyDescent="0.25">
      <c r="A28244" s="161" t="s">
        <v>30923</v>
      </c>
      <c r="B28244" s="162" t="s">
        <v>30924</v>
      </c>
      <c r="C28244" s="161" t="s">
        <v>29629</v>
      </c>
      <c r="F28244" s="163">
        <v>13.87</v>
      </c>
      <c r="G28244" s="159"/>
    </row>
    <row r="28245" spans="1:7" x14ac:dyDescent="0.25">
      <c r="A28245" s="161" t="s">
        <v>30925</v>
      </c>
      <c r="B28245" s="162" t="s">
        <v>30926</v>
      </c>
      <c r="C28245" s="161" t="s">
        <v>29629</v>
      </c>
      <c r="F28245" s="163">
        <v>42.17</v>
      </c>
      <c r="G28245" s="159"/>
    </row>
    <row r="28246" spans="1:7" x14ac:dyDescent="0.25">
      <c r="A28246" s="161" t="s">
        <v>30927</v>
      </c>
      <c r="B28246" s="162" t="s">
        <v>30928</v>
      </c>
      <c r="C28246" s="161" t="s">
        <v>29629</v>
      </c>
      <c r="F28246" s="163">
        <v>66.58</v>
      </c>
      <c r="G28246" s="159"/>
    </row>
    <row r="28247" spans="1:7" x14ac:dyDescent="0.25">
      <c r="A28247" s="161" t="s">
        <v>30929</v>
      </c>
      <c r="B28247" s="162" t="s">
        <v>30930</v>
      </c>
      <c r="C28247" s="161" t="s">
        <v>29629</v>
      </c>
      <c r="F28247" s="163">
        <v>6.55</v>
      </c>
      <c r="G28247" s="159"/>
    </row>
    <row r="28248" spans="1:7" x14ac:dyDescent="0.25">
      <c r="A28248" s="161" t="s">
        <v>30931</v>
      </c>
      <c r="B28248" s="162" t="s">
        <v>30932</v>
      </c>
      <c r="C28248" s="161" t="s">
        <v>29629</v>
      </c>
      <c r="F28248" s="163">
        <v>10.54</v>
      </c>
      <c r="G28248" s="159"/>
    </row>
    <row r="28249" spans="1:7" x14ac:dyDescent="0.25">
      <c r="A28249" s="161" t="s">
        <v>30933</v>
      </c>
      <c r="B28249" s="162" t="s">
        <v>30934</v>
      </c>
      <c r="C28249" s="161" t="s">
        <v>29629</v>
      </c>
      <c r="F28249" s="163">
        <v>168.68</v>
      </c>
      <c r="G28249" s="159"/>
    </row>
    <row r="28250" spans="1:7" x14ac:dyDescent="0.25">
      <c r="A28250" s="161" t="s">
        <v>30935</v>
      </c>
      <c r="B28250" s="162" t="s">
        <v>30936</v>
      </c>
      <c r="C28250" s="161" t="s">
        <v>29629</v>
      </c>
      <c r="F28250" s="163">
        <v>169.93</v>
      </c>
      <c r="G28250" s="159"/>
    </row>
    <row r="28251" spans="1:7" ht="17.25" x14ac:dyDescent="0.25">
      <c r="A28251" s="161" t="s">
        <v>30937</v>
      </c>
      <c r="B28251" s="162" t="s">
        <v>30938</v>
      </c>
      <c r="C28251" s="161" t="s">
        <v>29704</v>
      </c>
      <c r="F28251" s="163">
        <v>178.55</v>
      </c>
      <c r="G28251" s="159"/>
    </row>
    <row r="28252" spans="1:7" ht="17.25" x14ac:dyDescent="0.25">
      <c r="A28252" s="161" t="s">
        <v>30939</v>
      </c>
      <c r="B28252" s="162" t="s">
        <v>30770</v>
      </c>
      <c r="C28252" s="161" t="s">
        <v>29704</v>
      </c>
      <c r="F28252" s="163">
        <v>193.59</v>
      </c>
      <c r="G28252" s="159"/>
    </row>
    <row r="28253" spans="1:7" ht="17.25" x14ac:dyDescent="0.25">
      <c r="A28253" s="161" t="s">
        <v>30940</v>
      </c>
      <c r="B28253" s="162" t="s">
        <v>30941</v>
      </c>
      <c r="C28253" s="161" t="s">
        <v>29704</v>
      </c>
      <c r="F28253" s="163">
        <v>152.4</v>
      </c>
      <c r="G28253" s="159"/>
    </row>
    <row r="28254" spans="1:7" x14ac:dyDescent="0.25">
      <c r="A28254" s="161" t="s">
        <v>30942</v>
      </c>
      <c r="B28254" s="162" t="s">
        <v>30259</v>
      </c>
      <c r="C28254" s="161" t="s">
        <v>30260</v>
      </c>
      <c r="F28254" s="163">
        <v>17.600000000000001</v>
      </c>
      <c r="G28254" s="159"/>
    </row>
    <row r="28255" spans="1:7" x14ac:dyDescent="0.25">
      <c r="A28255" s="161" t="s">
        <v>30943</v>
      </c>
      <c r="B28255" s="162" t="s">
        <v>30944</v>
      </c>
      <c r="C28255" s="161" t="s">
        <v>30260</v>
      </c>
      <c r="F28255" s="163">
        <v>17.100000000000001</v>
      </c>
      <c r="G28255" s="159"/>
    </row>
    <row r="28256" spans="1:7" x14ac:dyDescent="0.25">
      <c r="A28256" s="161" t="s">
        <v>30945</v>
      </c>
      <c r="B28256" s="162" t="s">
        <v>30264</v>
      </c>
      <c r="C28256" s="161" t="s">
        <v>30260</v>
      </c>
      <c r="F28256" s="163">
        <v>19.690000000000001</v>
      </c>
      <c r="G28256" s="159"/>
    </row>
    <row r="28257" spans="1:7" x14ac:dyDescent="0.25">
      <c r="A28257" s="161" t="s">
        <v>30946</v>
      </c>
      <c r="B28257" s="162" t="s">
        <v>30622</v>
      </c>
      <c r="C28257" s="161" t="s">
        <v>30260</v>
      </c>
      <c r="F28257" s="163">
        <v>33.15</v>
      </c>
      <c r="G28257" s="159"/>
    </row>
    <row r="28258" spans="1:7" x14ac:dyDescent="0.25">
      <c r="A28258" s="161" t="s">
        <v>30947</v>
      </c>
      <c r="B28258" s="162" t="s">
        <v>30266</v>
      </c>
      <c r="C28258" s="161" t="s">
        <v>30260</v>
      </c>
      <c r="F28258" s="163">
        <v>14.61</v>
      </c>
      <c r="G28258" s="159"/>
    </row>
    <row r="28259" spans="1:7" x14ac:dyDescent="0.25">
      <c r="A28259" s="161" t="s">
        <v>30948</v>
      </c>
      <c r="B28259" s="162" t="s">
        <v>30949</v>
      </c>
      <c r="C28259" s="161" t="s">
        <v>30260</v>
      </c>
      <c r="F28259" s="163">
        <v>38.520000000000003</v>
      </c>
      <c r="G28259" s="159"/>
    </row>
    <row r="28260" spans="1:7" x14ac:dyDescent="0.25">
      <c r="A28260" s="161" t="s">
        <v>30950</v>
      </c>
      <c r="B28260" s="162" t="s">
        <v>30951</v>
      </c>
      <c r="C28260" s="161" t="s">
        <v>30260</v>
      </c>
      <c r="F28260" s="163">
        <v>17.87</v>
      </c>
      <c r="G28260" s="159"/>
    </row>
    <row r="28261" spans="1:7" x14ac:dyDescent="0.25">
      <c r="A28261" s="161" t="s">
        <v>30952</v>
      </c>
      <c r="B28261" s="162" t="s">
        <v>30953</v>
      </c>
      <c r="C28261" s="161" t="s">
        <v>30260</v>
      </c>
      <c r="F28261" s="163">
        <v>67.59</v>
      </c>
      <c r="G28261" s="159"/>
    </row>
    <row r="28262" spans="1:7" x14ac:dyDescent="0.25">
      <c r="A28262" s="161" t="s">
        <v>30954</v>
      </c>
      <c r="B28262" s="162" t="s">
        <v>30955</v>
      </c>
      <c r="C28262" s="161" t="s">
        <v>29629</v>
      </c>
      <c r="F28262" s="163">
        <v>34.700000000000003</v>
      </c>
      <c r="G28262" s="159"/>
    </row>
    <row r="28263" spans="1:7" x14ac:dyDescent="0.25">
      <c r="A28263" s="161" t="s">
        <v>30956</v>
      </c>
      <c r="B28263" s="162" t="s">
        <v>30957</v>
      </c>
      <c r="C28263" s="161" t="s">
        <v>29629</v>
      </c>
      <c r="F28263" s="163">
        <v>41.52</v>
      </c>
      <c r="G28263" s="159"/>
    </row>
    <row r="28264" spans="1:7" x14ac:dyDescent="0.25">
      <c r="A28264" s="161" t="s">
        <v>30958</v>
      </c>
      <c r="B28264" s="162" t="s">
        <v>30959</v>
      </c>
      <c r="C28264" s="161" t="s">
        <v>29629</v>
      </c>
      <c r="F28264" s="163">
        <v>61.35</v>
      </c>
      <c r="G28264" s="159"/>
    </row>
    <row r="28265" spans="1:7" x14ac:dyDescent="0.25">
      <c r="A28265" s="161" t="s">
        <v>30960</v>
      </c>
      <c r="B28265" s="162" t="s">
        <v>30961</v>
      </c>
      <c r="C28265" s="161" t="s">
        <v>29629</v>
      </c>
      <c r="F28265" s="163">
        <v>96.33</v>
      </c>
      <c r="G28265" s="159"/>
    </row>
    <row r="28266" spans="1:7" x14ac:dyDescent="0.25">
      <c r="A28266" s="161" t="s">
        <v>30962</v>
      </c>
      <c r="B28266" s="162" t="s">
        <v>30963</v>
      </c>
      <c r="C28266" s="161" t="s">
        <v>29629</v>
      </c>
      <c r="F28266" s="163">
        <v>21.01</v>
      </c>
      <c r="G28266" s="159"/>
    </row>
    <row r="28267" spans="1:7" x14ac:dyDescent="0.25">
      <c r="A28267" s="161" t="s">
        <v>30964</v>
      </c>
      <c r="B28267" s="162" t="s">
        <v>30965</v>
      </c>
      <c r="C28267" s="161" t="s">
        <v>29629</v>
      </c>
      <c r="F28267" s="163">
        <v>29.05</v>
      </c>
      <c r="G28267" s="159"/>
    </row>
    <row r="28268" spans="1:7" x14ac:dyDescent="0.25">
      <c r="A28268" s="161" t="s">
        <v>30966</v>
      </c>
      <c r="B28268" s="162" t="s">
        <v>30967</v>
      </c>
      <c r="C28268" s="161" t="s">
        <v>29629</v>
      </c>
      <c r="F28268" s="163">
        <v>39.57</v>
      </c>
      <c r="G28268" s="159"/>
    </row>
    <row r="28269" spans="1:7" x14ac:dyDescent="0.25">
      <c r="A28269" s="161" t="s">
        <v>30968</v>
      </c>
      <c r="B28269" s="162" t="s">
        <v>30969</v>
      </c>
      <c r="C28269" s="161" t="s">
        <v>29629</v>
      </c>
      <c r="F28269" s="163">
        <v>52.34</v>
      </c>
      <c r="G28269" s="159"/>
    </row>
    <row r="28270" spans="1:7" x14ac:dyDescent="0.25">
      <c r="A28270" s="161" t="s">
        <v>30970</v>
      </c>
      <c r="B28270" s="162" t="s">
        <v>30971</v>
      </c>
      <c r="C28270" s="161" t="s">
        <v>30260</v>
      </c>
      <c r="F28270" s="163">
        <v>148.27000000000001</v>
      </c>
      <c r="G28270" s="159"/>
    </row>
    <row r="28271" spans="1:7" x14ac:dyDescent="0.25">
      <c r="A28271" s="161" t="s">
        <v>30972</v>
      </c>
      <c r="B28271" s="162" t="s">
        <v>30973</v>
      </c>
      <c r="C28271" s="161" t="s">
        <v>29629</v>
      </c>
      <c r="F28271" s="163">
        <v>332.59</v>
      </c>
      <c r="G28271" s="159"/>
    </row>
    <row r="28272" spans="1:7" x14ac:dyDescent="0.25">
      <c r="A28272" s="161" t="s">
        <v>30974</v>
      </c>
      <c r="B28272" s="162" t="s">
        <v>30975</v>
      </c>
      <c r="C28272" s="161" t="s">
        <v>29629</v>
      </c>
      <c r="F28272" s="163">
        <v>932.85</v>
      </c>
      <c r="G28272" s="159"/>
    </row>
    <row r="28273" spans="1:7" x14ac:dyDescent="0.25">
      <c r="A28273" s="161" t="s">
        <v>30976</v>
      </c>
      <c r="B28273" s="162" t="s">
        <v>30977</v>
      </c>
      <c r="C28273" s="161" t="s">
        <v>29629</v>
      </c>
      <c r="F28273" s="163">
        <v>535.89</v>
      </c>
      <c r="G28273" s="159"/>
    </row>
    <row r="28274" spans="1:7" x14ac:dyDescent="0.25">
      <c r="A28274" s="161" t="s">
        <v>30978</v>
      </c>
      <c r="B28274" s="162" t="s">
        <v>30786</v>
      </c>
      <c r="C28274" s="161" t="s">
        <v>29629</v>
      </c>
      <c r="F28274" s="163">
        <v>848.99</v>
      </c>
      <c r="G28274" s="159"/>
    </row>
    <row r="28275" spans="1:7" x14ac:dyDescent="0.25">
      <c r="A28275" s="161" t="s">
        <v>30979</v>
      </c>
      <c r="B28275" s="162" t="s">
        <v>30788</v>
      </c>
      <c r="C28275" s="161" t="s">
        <v>29629</v>
      </c>
      <c r="F28275" s="163">
        <v>1538.46</v>
      </c>
      <c r="G28275" s="159"/>
    </row>
    <row r="28276" spans="1:7" x14ac:dyDescent="0.25">
      <c r="A28276" s="161" t="s">
        <v>30980</v>
      </c>
      <c r="B28276" s="162" t="s">
        <v>30981</v>
      </c>
      <c r="C28276" s="161" t="s">
        <v>29629</v>
      </c>
      <c r="F28276" s="163">
        <v>2758.71</v>
      </c>
      <c r="G28276" s="159"/>
    </row>
    <row r="28277" spans="1:7" x14ac:dyDescent="0.25">
      <c r="A28277" s="161" t="s">
        <v>30982</v>
      </c>
      <c r="B28277" s="162" t="s">
        <v>30983</v>
      </c>
      <c r="C28277" s="161" t="s">
        <v>29629</v>
      </c>
      <c r="F28277" s="163">
        <v>3680.91</v>
      </c>
      <c r="G28277" s="159"/>
    </row>
    <row r="28278" spans="1:7" x14ac:dyDescent="0.25">
      <c r="A28278" s="161" t="s">
        <v>30984</v>
      </c>
      <c r="B28278" s="162" t="s">
        <v>30790</v>
      </c>
      <c r="C28278" s="161" t="s">
        <v>29629</v>
      </c>
      <c r="F28278" s="163">
        <v>121.28</v>
      </c>
      <c r="G28278" s="159"/>
    </row>
    <row r="28279" spans="1:7" x14ac:dyDescent="0.25">
      <c r="A28279" s="161" t="s">
        <v>30985</v>
      </c>
      <c r="B28279" s="162" t="s">
        <v>30792</v>
      </c>
      <c r="C28279" s="161" t="s">
        <v>29629</v>
      </c>
      <c r="F28279" s="163">
        <v>155.63</v>
      </c>
      <c r="G28279" s="159"/>
    </row>
    <row r="28280" spans="1:7" x14ac:dyDescent="0.25">
      <c r="A28280" s="161" t="s">
        <v>30986</v>
      </c>
      <c r="B28280" s="162" t="s">
        <v>30633</v>
      </c>
      <c r="C28280" s="161" t="s">
        <v>29629</v>
      </c>
      <c r="F28280" s="163">
        <v>386.34</v>
      </c>
      <c r="G28280" s="159"/>
    </row>
    <row r="28281" spans="1:7" x14ac:dyDescent="0.25">
      <c r="A28281" s="161" t="s">
        <v>30987</v>
      </c>
      <c r="B28281" s="162" t="s">
        <v>30795</v>
      </c>
      <c r="C28281" s="161" t="s">
        <v>29629</v>
      </c>
      <c r="F28281" s="163">
        <v>939.69</v>
      </c>
      <c r="G28281" s="159"/>
    </row>
    <row r="28282" spans="1:7" x14ac:dyDescent="0.25">
      <c r="A28282" s="161" t="s">
        <v>30988</v>
      </c>
      <c r="B28282" s="162" t="s">
        <v>30989</v>
      </c>
      <c r="C28282" s="161" t="s">
        <v>29629</v>
      </c>
      <c r="F28282" s="163">
        <v>1792.96</v>
      </c>
      <c r="G28282" s="159"/>
    </row>
    <row r="28283" spans="1:7" x14ac:dyDescent="0.25">
      <c r="A28283" s="161" t="s">
        <v>30990</v>
      </c>
      <c r="B28283" s="162" t="s">
        <v>30991</v>
      </c>
      <c r="C28283" s="161" t="s">
        <v>29629</v>
      </c>
      <c r="F28283" s="163">
        <v>2343.39</v>
      </c>
      <c r="G28283" s="159"/>
    </row>
    <row r="28284" spans="1:7" x14ac:dyDescent="0.25">
      <c r="A28284" s="161" t="s">
        <v>30992</v>
      </c>
      <c r="B28284" s="162" t="s">
        <v>30993</v>
      </c>
      <c r="C28284" s="161" t="s">
        <v>29629</v>
      </c>
      <c r="F28284" s="163">
        <v>3186.35</v>
      </c>
      <c r="G28284" s="159"/>
    </row>
    <row r="28285" spans="1:7" ht="17.25" x14ac:dyDescent="0.25">
      <c r="A28285" s="161" t="s">
        <v>30994</v>
      </c>
      <c r="B28285" s="162" t="s">
        <v>30995</v>
      </c>
      <c r="C28285" s="161" t="s">
        <v>30800</v>
      </c>
      <c r="F28285" s="163">
        <v>155.16999999999999</v>
      </c>
      <c r="G28285" s="159"/>
    </row>
    <row r="28286" spans="1:7" ht="17.25" x14ac:dyDescent="0.25">
      <c r="A28286" s="161" t="s">
        <v>30996</v>
      </c>
      <c r="B28286" s="162" t="s">
        <v>30805</v>
      </c>
      <c r="C28286" s="161" t="s">
        <v>29788</v>
      </c>
      <c r="F28286" s="163">
        <v>768.42</v>
      </c>
      <c r="G28286" s="159"/>
    </row>
    <row r="28287" spans="1:7" ht="17.25" x14ac:dyDescent="0.25">
      <c r="A28287" s="161" t="s">
        <v>30997</v>
      </c>
      <c r="B28287" s="162" t="s">
        <v>30807</v>
      </c>
      <c r="C28287" s="161" t="s">
        <v>29788</v>
      </c>
      <c r="F28287" s="163">
        <v>829.17</v>
      </c>
      <c r="G28287" s="159"/>
    </row>
    <row r="28288" spans="1:7" ht="17.25" x14ac:dyDescent="0.25">
      <c r="A28288" s="161" t="s">
        <v>30998</v>
      </c>
      <c r="B28288" s="162" t="s">
        <v>30809</v>
      </c>
      <c r="C28288" s="161" t="s">
        <v>29788</v>
      </c>
      <c r="F28288" s="163">
        <v>839.13</v>
      </c>
      <c r="G28288" s="159"/>
    </row>
    <row r="28289" spans="1:7" ht="17.25" x14ac:dyDescent="0.25">
      <c r="A28289" s="161" t="s">
        <v>30999</v>
      </c>
      <c r="B28289" s="162" t="s">
        <v>31000</v>
      </c>
      <c r="C28289" s="161" t="s">
        <v>29788</v>
      </c>
      <c r="F28289" s="163">
        <v>871.64</v>
      </c>
      <c r="G28289" s="159"/>
    </row>
    <row r="28290" spans="1:7" ht="17.25" x14ac:dyDescent="0.25">
      <c r="A28290" s="161" t="s">
        <v>31001</v>
      </c>
      <c r="B28290" s="162" t="s">
        <v>31002</v>
      </c>
      <c r="C28290" s="161" t="s">
        <v>29788</v>
      </c>
      <c r="F28290" s="163">
        <v>889.4</v>
      </c>
      <c r="G28290" s="159"/>
    </row>
    <row r="28291" spans="1:7" ht="17.25" x14ac:dyDescent="0.25">
      <c r="A28291" s="161" t="s">
        <v>31003</v>
      </c>
      <c r="B28291" s="162" t="s">
        <v>30813</v>
      </c>
      <c r="C28291" s="161" t="s">
        <v>29788</v>
      </c>
      <c r="F28291" s="163">
        <v>912.52</v>
      </c>
      <c r="G28291" s="159"/>
    </row>
    <row r="28292" spans="1:7" ht="17.25" x14ac:dyDescent="0.25">
      <c r="A28292" s="161" t="s">
        <v>31004</v>
      </c>
      <c r="B28292" s="162" t="s">
        <v>30280</v>
      </c>
      <c r="C28292" s="161" t="s">
        <v>29788</v>
      </c>
      <c r="F28292" s="163">
        <v>769.43</v>
      </c>
      <c r="G28292" s="159"/>
    </row>
    <row r="28293" spans="1:7" ht="17.25" x14ac:dyDescent="0.25">
      <c r="A28293" s="161" t="s">
        <v>31005</v>
      </c>
      <c r="B28293" s="162" t="s">
        <v>31006</v>
      </c>
      <c r="C28293" s="161" t="s">
        <v>29788</v>
      </c>
      <c r="F28293" s="163">
        <v>2653.52</v>
      </c>
      <c r="G28293" s="159"/>
    </row>
    <row r="28294" spans="1:7" ht="17.25" x14ac:dyDescent="0.25">
      <c r="A28294" s="161" t="s">
        <v>31007</v>
      </c>
      <c r="B28294" s="162" t="s">
        <v>31008</v>
      </c>
      <c r="C28294" s="161" t="s">
        <v>29788</v>
      </c>
      <c r="F28294" s="163">
        <v>104.38</v>
      </c>
      <c r="G28294" s="159"/>
    </row>
    <row r="28295" spans="1:7" ht="17.25" x14ac:dyDescent="0.25">
      <c r="A28295" s="161" t="s">
        <v>31009</v>
      </c>
      <c r="B28295" s="162" t="s">
        <v>31010</v>
      </c>
      <c r="C28295" s="161" t="s">
        <v>30800</v>
      </c>
      <c r="F28295" s="163">
        <v>21.96</v>
      </c>
      <c r="G28295" s="159"/>
    </row>
    <row r="28296" spans="1:7" ht="17.25" x14ac:dyDescent="0.25">
      <c r="A28296" s="161" t="s">
        <v>31011</v>
      </c>
      <c r="B28296" s="162" t="s">
        <v>31012</v>
      </c>
      <c r="C28296" s="161" t="s">
        <v>29788</v>
      </c>
      <c r="F28296" s="163">
        <v>1458.78</v>
      </c>
      <c r="G28296" s="159"/>
    </row>
    <row r="28297" spans="1:7" ht="17.25" x14ac:dyDescent="0.25">
      <c r="A28297" s="161" t="s">
        <v>31013</v>
      </c>
      <c r="B28297" s="162" t="s">
        <v>31014</v>
      </c>
      <c r="C28297" s="161" t="s">
        <v>29788</v>
      </c>
      <c r="F28297" s="163">
        <v>928.39</v>
      </c>
      <c r="G28297" s="159"/>
    </row>
    <row r="28298" spans="1:7" ht="17.25" x14ac:dyDescent="0.25">
      <c r="A28298" s="161" t="s">
        <v>31015</v>
      </c>
      <c r="B28298" s="162" t="s">
        <v>31016</v>
      </c>
      <c r="C28298" s="161" t="s">
        <v>29788</v>
      </c>
      <c r="F28298" s="163">
        <v>968.3</v>
      </c>
      <c r="G28298" s="159"/>
    </row>
    <row r="28299" spans="1:7" ht="17.25" x14ac:dyDescent="0.25">
      <c r="A28299" s="161" t="s">
        <v>31017</v>
      </c>
      <c r="B28299" s="162" t="s">
        <v>30291</v>
      </c>
      <c r="C28299" s="161" t="s">
        <v>29788</v>
      </c>
      <c r="F28299" s="163">
        <v>1138.5899999999999</v>
      </c>
      <c r="G28299" s="159"/>
    </row>
    <row r="28300" spans="1:7" ht="17.25" x14ac:dyDescent="0.25">
      <c r="A28300" s="161" t="s">
        <v>31018</v>
      </c>
      <c r="B28300" s="162" t="s">
        <v>30673</v>
      </c>
      <c r="C28300" s="161" t="s">
        <v>29788</v>
      </c>
      <c r="F28300" s="163">
        <v>1179.71</v>
      </c>
      <c r="G28300" s="159"/>
    </row>
    <row r="28301" spans="1:7" x14ac:dyDescent="0.25">
      <c r="A28301" s="161" t="s">
        <v>31019</v>
      </c>
      <c r="B28301" s="162" t="s">
        <v>31020</v>
      </c>
      <c r="C28301" s="161" t="s">
        <v>29616</v>
      </c>
      <c r="F28301" s="163">
        <v>347.07</v>
      </c>
      <c r="G28301" s="159"/>
    </row>
    <row r="28302" spans="1:7" x14ac:dyDescent="0.25">
      <c r="A28302" s="161" t="s">
        <v>31021</v>
      </c>
      <c r="B28302" s="162" t="s">
        <v>31022</v>
      </c>
      <c r="C28302" s="161" t="s">
        <v>29616</v>
      </c>
      <c r="F28302" s="163">
        <v>533.02</v>
      </c>
      <c r="G28302" s="159"/>
    </row>
    <row r="28303" spans="1:7" x14ac:dyDescent="0.25">
      <c r="A28303" s="161" t="s">
        <v>31023</v>
      </c>
      <c r="B28303" s="162" t="s">
        <v>31024</v>
      </c>
      <c r="C28303" s="161" t="s">
        <v>29616</v>
      </c>
      <c r="F28303" s="163">
        <v>621.59</v>
      </c>
      <c r="G28303" s="159"/>
    </row>
    <row r="28304" spans="1:7" x14ac:dyDescent="0.25">
      <c r="A28304" s="161" t="s">
        <v>31025</v>
      </c>
      <c r="B28304" s="162" t="s">
        <v>31026</v>
      </c>
      <c r="C28304" s="161" t="s">
        <v>29616</v>
      </c>
      <c r="F28304" s="163">
        <v>446.54</v>
      </c>
      <c r="G28304" s="159"/>
    </row>
    <row r="28305" spans="1:7" ht="17.25" x14ac:dyDescent="0.25">
      <c r="A28305" s="161" t="s">
        <v>31027</v>
      </c>
      <c r="B28305" s="162" t="s">
        <v>31028</v>
      </c>
      <c r="C28305" s="161" t="s">
        <v>29788</v>
      </c>
      <c r="F28305" s="163">
        <v>2906.96</v>
      </c>
      <c r="G28305" s="159"/>
    </row>
    <row r="28306" spans="1:7" x14ac:dyDescent="0.25">
      <c r="A28306" s="161" t="s">
        <v>31029</v>
      </c>
      <c r="B28306" s="162" t="s">
        <v>31030</v>
      </c>
      <c r="C28306" s="161" t="s">
        <v>30260</v>
      </c>
      <c r="F28306" s="163">
        <v>257.77</v>
      </c>
      <c r="G28306" s="159"/>
    </row>
    <row r="28307" spans="1:7" ht="17.25" x14ac:dyDescent="0.25">
      <c r="A28307" s="161" t="s">
        <v>31031</v>
      </c>
      <c r="B28307" s="162" t="s">
        <v>31032</v>
      </c>
      <c r="C28307" s="161" t="s">
        <v>29704</v>
      </c>
      <c r="F28307" s="163">
        <v>67.47</v>
      </c>
      <c r="G28307" s="159"/>
    </row>
    <row r="28308" spans="1:7" x14ac:dyDescent="0.25">
      <c r="A28308" s="161" t="s">
        <v>31033</v>
      </c>
      <c r="B28308" s="162" t="s">
        <v>31034</v>
      </c>
      <c r="C28308" s="161" t="s">
        <v>29629</v>
      </c>
      <c r="F28308" s="163">
        <v>10.91</v>
      </c>
      <c r="G28308" s="159"/>
    </row>
    <row r="28309" spans="1:7" x14ac:dyDescent="0.25">
      <c r="A28309" s="161" t="s">
        <v>31035</v>
      </c>
      <c r="B28309" s="162" t="s">
        <v>31036</v>
      </c>
      <c r="C28309" s="161" t="s">
        <v>29629</v>
      </c>
      <c r="F28309" s="163">
        <v>15.64</v>
      </c>
      <c r="G28309" s="159"/>
    </row>
    <row r="28310" spans="1:7" x14ac:dyDescent="0.25">
      <c r="A28310" s="161" t="s">
        <v>31037</v>
      </c>
      <c r="B28310" s="162" t="s">
        <v>31038</v>
      </c>
      <c r="C28310" s="161" t="s">
        <v>30260</v>
      </c>
      <c r="F28310" s="163">
        <v>4.62</v>
      </c>
      <c r="G28310" s="159"/>
    </row>
    <row r="28311" spans="1:7" x14ac:dyDescent="0.25">
      <c r="A28311" s="161" t="s">
        <v>31039</v>
      </c>
      <c r="B28311" s="162" t="s">
        <v>31040</v>
      </c>
      <c r="C28311" s="161" t="s">
        <v>30260</v>
      </c>
      <c r="F28311" s="163">
        <v>525.41</v>
      </c>
      <c r="G28311" s="159"/>
    </row>
    <row r="28312" spans="1:7" x14ac:dyDescent="0.25">
      <c r="A28312" s="161" t="s">
        <v>31041</v>
      </c>
      <c r="B28312" s="162" t="s">
        <v>31042</v>
      </c>
      <c r="C28312" s="161" t="s">
        <v>30260</v>
      </c>
      <c r="F28312" s="163">
        <v>298.29000000000002</v>
      </c>
      <c r="G28312" s="159"/>
    </row>
    <row r="28313" spans="1:7" x14ac:dyDescent="0.25">
      <c r="A28313" s="161" t="s">
        <v>31043</v>
      </c>
      <c r="B28313" s="162" t="s">
        <v>31044</v>
      </c>
      <c r="C28313" s="161" t="s">
        <v>30260</v>
      </c>
      <c r="F28313" s="163">
        <v>4.62</v>
      </c>
      <c r="G28313" s="159"/>
    </row>
    <row r="28314" spans="1:7" ht="17.25" x14ac:dyDescent="0.25">
      <c r="A28314" s="161" t="s">
        <v>31045</v>
      </c>
      <c r="B28314" s="162" t="s">
        <v>31046</v>
      </c>
      <c r="C28314" s="161" t="s">
        <v>30800</v>
      </c>
      <c r="F28314" s="163">
        <v>9.8699999999999992</v>
      </c>
      <c r="G28314" s="159"/>
    </row>
    <row r="28315" spans="1:7" ht="17.25" x14ac:dyDescent="0.25">
      <c r="A28315" s="161" t="s">
        <v>31047</v>
      </c>
      <c r="B28315" s="162" t="s">
        <v>31048</v>
      </c>
      <c r="C28315" s="161" t="s">
        <v>29788</v>
      </c>
      <c r="F28315" s="163">
        <v>3104.11</v>
      </c>
      <c r="G28315" s="159"/>
    </row>
    <row r="28316" spans="1:7" ht="17.25" x14ac:dyDescent="0.25">
      <c r="A28316" s="161" t="s">
        <v>31049</v>
      </c>
      <c r="B28316" s="162" t="s">
        <v>31050</v>
      </c>
      <c r="C28316" s="161" t="s">
        <v>29704</v>
      </c>
      <c r="F28316" s="163">
        <v>65.98</v>
      </c>
      <c r="G28316" s="159"/>
    </row>
    <row r="28317" spans="1:7" x14ac:dyDescent="0.25">
      <c r="A28317" s="161" t="s">
        <v>31051</v>
      </c>
      <c r="B28317" s="162" t="s">
        <v>31052</v>
      </c>
      <c r="C28317" s="161" t="s">
        <v>29616</v>
      </c>
      <c r="F28317" s="163">
        <v>50.57</v>
      </c>
      <c r="G28317" s="159"/>
    </row>
    <row r="28318" spans="1:7" x14ac:dyDescent="0.25">
      <c r="A28318" s="161" t="s">
        <v>31053</v>
      </c>
      <c r="B28318" s="162" t="s">
        <v>30856</v>
      </c>
      <c r="C28318" s="161" t="s">
        <v>29616</v>
      </c>
      <c r="F28318" s="163">
        <v>34.979999999999997</v>
      </c>
      <c r="G28318" s="159"/>
    </row>
    <row r="28319" spans="1:7" x14ac:dyDescent="0.25">
      <c r="A28319" s="161" t="s">
        <v>31054</v>
      </c>
      <c r="B28319" s="162" t="s">
        <v>30395</v>
      </c>
      <c r="C28319" s="161" t="s">
        <v>29616</v>
      </c>
      <c r="F28319" s="163">
        <v>53.17</v>
      </c>
      <c r="G28319" s="159"/>
    </row>
    <row r="28320" spans="1:7" x14ac:dyDescent="0.25">
      <c r="A28320" s="161" t="s">
        <v>31055</v>
      </c>
      <c r="B28320" s="162" t="s">
        <v>30397</v>
      </c>
      <c r="C28320" s="161" t="s">
        <v>29616</v>
      </c>
      <c r="F28320" s="163">
        <v>126.52</v>
      </c>
      <c r="G28320" s="159"/>
    </row>
    <row r="28321" spans="1:7" x14ac:dyDescent="0.25">
      <c r="A28321" s="161" t="s">
        <v>31056</v>
      </c>
      <c r="B28321" s="162" t="s">
        <v>30399</v>
      </c>
      <c r="C28321" s="161" t="s">
        <v>29616</v>
      </c>
      <c r="F28321" s="163">
        <v>233.4</v>
      </c>
      <c r="G28321" s="159"/>
    </row>
    <row r="28322" spans="1:7" x14ac:dyDescent="0.25">
      <c r="A28322" s="161" t="s">
        <v>31057</v>
      </c>
      <c r="B28322" s="162" t="s">
        <v>31058</v>
      </c>
      <c r="C28322" s="161" t="s">
        <v>30260</v>
      </c>
      <c r="F28322" s="163">
        <v>21.58</v>
      </c>
      <c r="G28322" s="159"/>
    </row>
    <row r="28323" spans="1:7" x14ac:dyDescent="0.25">
      <c r="A28323" s="161" t="s">
        <v>31059</v>
      </c>
      <c r="B28323" s="162" t="s">
        <v>31060</v>
      </c>
      <c r="C28323" s="161" t="s">
        <v>30260</v>
      </c>
      <c r="F28323" s="163">
        <v>12.58</v>
      </c>
      <c r="G28323" s="159"/>
    </row>
    <row r="28324" spans="1:7" x14ac:dyDescent="0.25">
      <c r="A28324" s="161" t="s">
        <v>31061</v>
      </c>
      <c r="B28324" s="162" t="s">
        <v>31062</v>
      </c>
      <c r="C28324" s="161" t="s">
        <v>30260</v>
      </c>
      <c r="F28324" s="163">
        <v>9.84</v>
      </c>
      <c r="G28324" s="159"/>
    </row>
    <row r="28325" spans="1:7" x14ac:dyDescent="0.25">
      <c r="A28325" s="161" t="s">
        <v>31063</v>
      </c>
      <c r="B28325" s="162" t="s">
        <v>31064</v>
      </c>
      <c r="C28325" s="161" t="s">
        <v>30260</v>
      </c>
      <c r="F28325" s="163">
        <v>8.9600000000000009</v>
      </c>
      <c r="G28325" s="159"/>
    </row>
    <row r="28326" spans="1:7" ht="17.25" x14ac:dyDescent="0.25">
      <c r="A28326" s="161" t="s">
        <v>31065</v>
      </c>
      <c r="B28326" s="162" t="s">
        <v>31066</v>
      </c>
      <c r="C28326" s="161" t="s">
        <v>29704</v>
      </c>
      <c r="F28326" s="163">
        <v>21.79</v>
      </c>
      <c r="G28326" s="159"/>
    </row>
    <row r="28327" spans="1:7" ht="17.25" x14ac:dyDescent="0.25">
      <c r="A28327" s="161" t="s">
        <v>31067</v>
      </c>
      <c r="B28327" s="162" t="s">
        <v>31068</v>
      </c>
      <c r="C28327" s="161" t="s">
        <v>29704</v>
      </c>
      <c r="F28327" s="163">
        <v>97.57</v>
      </c>
      <c r="G28327" s="159"/>
    </row>
    <row r="28328" spans="1:7" ht="17.25" x14ac:dyDescent="0.25">
      <c r="A28328" s="161" t="s">
        <v>31069</v>
      </c>
      <c r="B28328" s="162" t="s">
        <v>31070</v>
      </c>
      <c r="C28328" s="161" t="s">
        <v>29704</v>
      </c>
      <c r="F28328" s="163">
        <v>83.6</v>
      </c>
      <c r="G28328" s="159"/>
    </row>
    <row r="28329" spans="1:7" ht="17.25" x14ac:dyDescent="0.25">
      <c r="A28329" s="161" t="s">
        <v>31071</v>
      </c>
      <c r="B28329" s="162" t="s">
        <v>31072</v>
      </c>
      <c r="C28329" s="161" t="s">
        <v>29704</v>
      </c>
      <c r="F28329" s="163">
        <v>49.97</v>
      </c>
      <c r="G28329" s="159"/>
    </row>
    <row r="28330" spans="1:7" ht="17.25" x14ac:dyDescent="0.25">
      <c r="A28330" s="161" t="s">
        <v>31073</v>
      </c>
      <c r="B28330" s="162" t="s">
        <v>31074</v>
      </c>
      <c r="C28330" s="161" t="s">
        <v>29704</v>
      </c>
      <c r="F28330" s="163">
        <v>70.77</v>
      </c>
      <c r="G28330" s="159"/>
    </row>
    <row r="28331" spans="1:7" ht="17.25" x14ac:dyDescent="0.25">
      <c r="A28331" s="161" t="s">
        <v>31075</v>
      </c>
      <c r="B28331" s="162" t="s">
        <v>31076</v>
      </c>
      <c r="C28331" s="161" t="s">
        <v>29704</v>
      </c>
      <c r="F28331" s="163">
        <v>27.72</v>
      </c>
      <c r="G28331" s="159"/>
    </row>
    <row r="28332" spans="1:7" ht="17.25" x14ac:dyDescent="0.25">
      <c r="A28332" s="161" t="s">
        <v>31077</v>
      </c>
      <c r="B28332" s="162" t="s">
        <v>30538</v>
      </c>
      <c r="C28332" s="161" t="s">
        <v>29788</v>
      </c>
      <c r="F28332" s="163">
        <v>79.17</v>
      </c>
      <c r="G28332" s="159"/>
    </row>
    <row r="28333" spans="1:7" x14ac:dyDescent="0.25">
      <c r="A28333" s="161" t="s">
        <v>31078</v>
      </c>
      <c r="B28333" s="162" t="s">
        <v>31079</v>
      </c>
      <c r="C28333" s="161" t="s">
        <v>29616</v>
      </c>
      <c r="F28333" s="163">
        <v>7.64</v>
      </c>
      <c r="G28333" s="159"/>
    </row>
    <row r="28334" spans="1:7" ht="17.25" x14ac:dyDescent="0.25">
      <c r="A28334" s="161" t="s">
        <v>31080</v>
      </c>
      <c r="B28334" s="162" t="s">
        <v>31081</v>
      </c>
      <c r="C28334" s="161" t="s">
        <v>29704</v>
      </c>
      <c r="F28334" s="163">
        <v>454.72</v>
      </c>
      <c r="G28334" s="159"/>
    </row>
    <row r="28335" spans="1:7" ht="17.25" x14ac:dyDescent="0.25">
      <c r="A28335" s="161" t="s">
        <v>31082</v>
      </c>
      <c r="B28335" s="162" t="s">
        <v>31083</v>
      </c>
      <c r="C28335" s="161" t="s">
        <v>29704</v>
      </c>
      <c r="F28335" s="163">
        <v>93.58</v>
      </c>
      <c r="G28335" s="159"/>
    </row>
    <row r="28336" spans="1:7" ht="17.25" x14ac:dyDescent="0.25">
      <c r="A28336" s="161" t="s">
        <v>31084</v>
      </c>
      <c r="B28336" s="162" t="s">
        <v>31085</v>
      </c>
      <c r="C28336" s="161" t="s">
        <v>29704</v>
      </c>
      <c r="F28336" s="163">
        <v>136.62</v>
      </c>
      <c r="G28336" s="159"/>
    </row>
    <row r="28337" spans="1:7" ht="17.25" x14ac:dyDescent="0.25">
      <c r="A28337" s="161" t="s">
        <v>31086</v>
      </c>
      <c r="B28337" s="162" t="s">
        <v>31087</v>
      </c>
      <c r="C28337" s="161" t="s">
        <v>29704</v>
      </c>
      <c r="F28337" s="163">
        <v>80.209999999999994</v>
      </c>
      <c r="G28337" s="159"/>
    </row>
    <row r="28338" spans="1:7" ht="17.25" x14ac:dyDescent="0.25">
      <c r="A28338" s="161" t="s">
        <v>31088</v>
      </c>
      <c r="B28338" s="162" t="s">
        <v>31089</v>
      </c>
      <c r="C28338" s="161" t="s">
        <v>29704</v>
      </c>
      <c r="F28338" s="163">
        <v>109.3</v>
      </c>
      <c r="G28338" s="159"/>
    </row>
    <row r="28339" spans="1:7" ht="17.25" x14ac:dyDescent="0.25">
      <c r="A28339" s="161" t="s">
        <v>31090</v>
      </c>
      <c r="B28339" s="162" t="s">
        <v>31091</v>
      </c>
      <c r="C28339" s="161" t="s">
        <v>29704</v>
      </c>
      <c r="F28339" s="163">
        <v>1236.07</v>
      </c>
      <c r="G28339" s="159"/>
    </row>
    <row r="28340" spans="1:7" ht="17.25" x14ac:dyDescent="0.25">
      <c r="A28340" s="161" t="s">
        <v>31092</v>
      </c>
      <c r="B28340" s="162" t="s">
        <v>31093</v>
      </c>
      <c r="C28340" s="161" t="s">
        <v>29704</v>
      </c>
      <c r="F28340" s="163">
        <v>1541.14</v>
      </c>
      <c r="G28340" s="159"/>
    </row>
    <row r="28341" spans="1:7" ht="17.25" x14ac:dyDescent="0.25">
      <c r="A28341" s="161" t="s">
        <v>31094</v>
      </c>
      <c r="B28341" s="162" t="s">
        <v>31095</v>
      </c>
      <c r="C28341" s="161" t="s">
        <v>29704</v>
      </c>
      <c r="F28341" s="163">
        <v>1555.33</v>
      </c>
      <c r="G28341" s="159"/>
    </row>
    <row r="28342" spans="1:7" ht="17.25" x14ac:dyDescent="0.25">
      <c r="A28342" s="161" t="s">
        <v>31096</v>
      </c>
      <c r="B28342" s="162" t="s">
        <v>31097</v>
      </c>
      <c r="C28342" s="161" t="s">
        <v>29704</v>
      </c>
      <c r="F28342" s="163">
        <v>1860.4</v>
      </c>
      <c r="G28342" s="159"/>
    </row>
    <row r="28343" spans="1:7" x14ac:dyDescent="0.25">
      <c r="A28343" s="161" t="s">
        <v>31098</v>
      </c>
      <c r="B28343" s="162" t="s">
        <v>31099</v>
      </c>
      <c r="C28343" s="161" t="s">
        <v>29629</v>
      </c>
      <c r="F28343" s="163">
        <v>153159.29999999999</v>
      </c>
      <c r="G28343" s="159"/>
    </row>
    <row r="28344" spans="1:7" x14ac:dyDescent="0.25">
      <c r="A28344" s="161" t="s">
        <v>31100</v>
      </c>
      <c r="B28344" s="162" t="s">
        <v>31101</v>
      </c>
      <c r="C28344" s="161" t="s">
        <v>29629</v>
      </c>
      <c r="F28344" s="163">
        <v>171456.39</v>
      </c>
      <c r="G28344" s="159"/>
    </row>
    <row r="28345" spans="1:7" x14ac:dyDescent="0.25">
      <c r="A28345" s="161" t="s">
        <v>31102</v>
      </c>
      <c r="B28345" s="162" t="s">
        <v>31103</v>
      </c>
      <c r="C28345" s="161" t="s">
        <v>29629</v>
      </c>
      <c r="F28345" s="163">
        <v>52086</v>
      </c>
      <c r="G28345" s="159"/>
    </row>
    <row r="28346" spans="1:7" x14ac:dyDescent="0.25">
      <c r="A28346" s="161" t="s">
        <v>31104</v>
      </c>
      <c r="B28346" s="162" t="s">
        <v>31105</v>
      </c>
      <c r="C28346" s="161" t="s">
        <v>29629</v>
      </c>
      <c r="F28346" s="163">
        <v>87038.28</v>
      </c>
      <c r="G28346" s="159"/>
    </row>
    <row r="28347" spans="1:7" x14ac:dyDescent="0.25">
      <c r="A28347" s="161" t="s">
        <v>31106</v>
      </c>
      <c r="B28347" s="162" t="s">
        <v>31107</v>
      </c>
      <c r="C28347" s="161" t="s">
        <v>29629</v>
      </c>
      <c r="F28347" s="163">
        <v>91888.8</v>
      </c>
      <c r="G28347" s="159"/>
    </row>
    <row r="28348" spans="1:7" x14ac:dyDescent="0.25">
      <c r="A28348" s="161" t="s">
        <v>31108</v>
      </c>
      <c r="B28348" s="162" t="s">
        <v>31109</v>
      </c>
      <c r="C28348" s="161" t="s">
        <v>29629</v>
      </c>
      <c r="F28348" s="163">
        <v>155023.01999999999</v>
      </c>
      <c r="G28348" s="159"/>
    </row>
    <row r="28349" spans="1:7" ht="17.25" x14ac:dyDescent="0.25">
      <c r="A28349" s="161" t="s">
        <v>31110</v>
      </c>
      <c r="B28349" s="162" t="s">
        <v>31111</v>
      </c>
      <c r="C28349" s="161" t="s">
        <v>29704</v>
      </c>
      <c r="F28349" s="163">
        <v>47.91</v>
      </c>
      <c r="G28349" s="159"/>
    </row>
    <row r="28350" spans="1:7" ht="17.25" x14ac:dyDescent="0.25">
      <c r="A28350" s="161" t="s">
        <v>31112</v>
      </c>
      <c r="B28350" s="162" t="s">
        <v>31113</v>
      </c>
      <c r="C28350" s="161" t="s">
        <v>29704</v>
      </c>
      <c r="F28350" s="163">
        <v>95.5</v>
      </c>
      <c r="G28350" s="159"/>
    </row>
    <row r="28351" spans="1:7" ht="17.25" x14ac:dyDescent="0.25">
      <c r="A28351" s="161" t="s">
        <v>31114</v>
      </c>
      <c r="B28351" s="162" t="s">
        <v>31115</v>
      </c>
      <c r="C28351" s="161" t="s">
        <v>29704</v>
      </c>
      <c r="F28351" s="163">
        <v>120.41</v>
      </c>
      <c r="G28351" s="159"/>
    </row>
    <row r="28352" spans="1:7" ht="17.25" x14ac:dyDescent="0.25">
      <c r="A28352" s="161" t="s">
        <v>31116</v>
      </c>
      <c r="B28352" s="162" t="s">
        <v>31117</v>
      </c>
      <c r="C28352" s="161" t="s">
        <v>29704</v>
      </c>
      <c r="F28352" s="163">
        <v>302.47000000000003</v>
      </c>
      <c r="G28352" s="159"/>
    </row>
    <row r="28353" spans="1:7" ht="17.25" x14ac:dyDescent="0.25">
      <c r="A28353" s="161" t="s">
        <v>31118</v>
      </c>
      <c r="B28353" s="162" t="s">
        <v>31119</v>
      </c>
      <c r="C28353" s="161" t="s">
        <v>29704</v>
      </c>
      <c r="F28353" s="163">
        <v>35.22</v>
      </c>
      <c r="G28353" s="159"/>
    </row>
    <row r="28354" spans="1:7" ht="17.25" x14ac:dyDescent="0.25">
      <c r="A28354" s="161" t="s">
        <v>31120</v>
      </c>
      <c r="B28354" s="162" t="s">
        <v>31121</v>
      </c>
      <c r="C28354" s="161" t="s">
        <v>29704</v>
      </c>
      <c r="F28354" s="163">
        <v>35.21</v>
      </c>
      <c r="G28354" s="159"/>
    </row>
    <row r="28355" spans="1:7" x14ac:dyDescent="0.25">
      <c r="A28355" s="178" t="s">
        <v>31122</v>
      </c>
      <c r="B28355" s="162" t="s">
        <v>31123</v>
      </c>
      <c r="C28355" s="161" t="s">
        <v>29629</v>
      </c>
      <c r="F28355" s="163">
        <v>64.349999999999994</v>
      </c>
      <c r="G28355" s="159"/>
    </row>
    <row r="28356" spans="1:7" x14ac:dyDescent="0.25">
      <c r="A28356" s="161" t="s">
        <v>31124</v>
      </c>
      <c r="B28356" s="162" t="s">
        <v>31125</v>
      </c>
      <c r="C28356" s="161" t="s">
        <v>29629</v>
      </c>
      <c r="F28356" s="163">
        <v>33.200000000000003</v>
      </c>
      <c r="G28356" s="159"/>
    </row>
    <row r="28357" spans="1:7" x14ac:dyDescent="0.25">
      <c r="A28357" s="161" t="s">
        <v>31126</v>
      </c>
      <c r="B28357" s="162" t="s">
        <v>31127</v>
      </c>
      <c r="C28357" s="161" t="s">
        <v>29629</v>
      </c>
      <c r="F28357" s="163">
        <v>61.16</v>
      </c>
      <c r="G28357" s="159"/>
    </row>
    <row r="28358" spans="1:7" x14ac:dyDescent="0.25">
      <c r="A28358" s="161" t="s">
        <v>31128</v>
      </c>
      <c r="B28358" s="162" t="s">
        <v>31129</v>
      </c>
      <c r="C28358" s="161" t="s">
        <v>29629</v>
      </c>
      <c r="F28358" s="163">
        <v>34.71</v>
      </c>
      <c r="G28358" s="159"/>
    </row>
    <row r="28359" spans="1:7" x14ac:dyDescent="0.25">
      <c r="A28359" s="161" t="s">
        <v>31130</v>
      </c>
      <c r="B28359" s="162" t="s">
        <v>31131</v>
      </c>
      <c r="C28359" s="161" t="s">
        <v>29629</v>
      </c>
      <c r="F28359" s="163">
        <v>226</v>
      </c>
      <c r="G28359" s="159"/>
    </row>
    <row r="28360" spans="1:7" x14ac:dyDescent="0.25">
      <c r="A28360" s="161" t="s">
        <v>31132</v>
      </c>
      <c r="B28360" s="162" t="s">
        <v>31133</v>
      </c>
      <c r="C28360" s="161" t="s">
        <v>29629</v>
      </c>
      <c r="F28360" s="163">
        <v>247.85</v>
      </c>
      <c r="G28360" s="159"/>
    </row>
    <row r="28361" spans="1:7" x14ac:dyDescent="0.25">
      <c r="A28361" s="161" t="s">
        <v>31134</v>
      </c>
      <c r="B28361" s="162" t="s">
        <v>31135</v>
      </c>
      <c r="C28361" s="161" t="s">
        <v>29629</v>
      </c>
      <c r="F28361" s="163">
        <v>288.57</v>
      </c>
      <c r="G28361" s="159"/>
    </row>
    <row r="28362" spans="1:7" x14ac:dyDescent="0.25">
      <c r="A28362" s="161" t="s">
        <v>31136</v>
      </c>
      <c r="B28362" s="162" t="s">
        <v>31137</v>
      </c>
      <c r="C28362" s="161" t="s">
        <v>29629</v>
      </c>
      <c r="F28362" s="163">
        <v>259.14</v>
      </c>
      <c r="G28362" s="159"/>
    </row>
    <row r="28363" spans="1:7" x14ac:dyDescent="0.25">
      <c r="A28363" s="161" t="s">
        <v>31138</v>
      </c>
      <c r="B28363" s="162" t="s">
        <v>31139</v>
      </c>
      <c r="C28363" s="161" t="s">
        <v>29616</v>
      </c>
      <c r="F28363" s="163">
        <v>1076.51</v>
      </c>
      <c r="G28363" s="159"/>
    </row>
    <row r="28364" spans="1:7" x14ac:dyDescent="0.25">
      <c r="A28364" s="161" t="s">
        <v>31140</v>
      </c>
      <c r="B28364" s="162" t="s">
        <v>31141</v>
      </c>
      <c r="C28364" s="161" t="s">
        <v>29823</v>
      </c>
      <c r="F28364" s="163">
        <v>13284</v>
      </c>
      <c r="G28364" s="159"/>
    </row>
    <row r="28365" spans="1:7" x14ac:dyDescent="0.25">
      <c r="A28365" s="161" t="s">
        <v>31142</v>
      </c>
      <c r="B28365" s="162" t="s">
        <v>31143</v>
      </c>
      <c r="C28365" s="161" t="s">
        <v>29823</v>
      </c>
      <c r="F28365" s="163">
        <v>10660.76</v>
      </c>
      <c r="G28365" s="159"/>
    </row>
    <row r="28366" spans="1:7" x14ac:dyDescent="0.25">
      <c r="A28366" s="161" t="s">
        <v>31144</v>
      </c>
      <c r="B28366" s="162" t="s">
        <v>31145</v>
      </c>
      <c r="C28366" s="161" t="s">
        <v>29823</v>
      </c>
      <c r="F28366" s="163">
        <v>19238.36</v>
      </c>
      <c r="G28366" s="159"/>
    </row>
    <row r="28367" spans="1:7" x14ac:dyDescent="0.25">
      <c r="A28367" s="161" t="s">
        <v>31146</v>
      </c>
      <c r="B28367" s="162" t="s">
        <v>31147</v>
      </c>
      <c r="C28367" s="161" t="s">
        <v>29823</v>
      </c>
      <c r="F28367" s="163">
        <v>13482.26</v>
      </c>
      <c r="G28367" s="159"/>
    </row>
    <row r="28368" spans="1:7" x14ac:dyDescent="0.25">
      <c r="A28368" s="161" t="s">
        <v>31148</v>
      </c>
      <c r="B28368" s="162" t="s">
        <v>31149</v>
      </c>
      <c r="C28368" s="161" t="s">
        <v>29823</v>
      </c>
      <c r="F28368" s="163">
        <v>9301.5</v>
      </c>
      <c r="G28368" s="159"/>
    </row>
    <row r="28369" spans="1:7" x14ac:dyDescent="0.25">
      <c r="A28369" s="161" t="s">
        <v>31150</v>
      </c>
      <c r="B28369" s="162" t="s">
        <v>31151</v>
      </c>
      <c r="C28369" s="161" t="s">
        <v>29616</v>
      </c>
      <c r="F28369" s="163">
        <v>311.18</v>
      </c>
      <c r="G28369" s="159"/>
    </row>
    <row r="28370" spans="1:7" x14ac:dyDescent="0.25">
      <c r="A28370" s="161" t="s">
        <v>31152</v>
      </c>
      <c r="B28370" s="162" t="s">
        <v>31153</v>
      </c>
      <c r="C28370" s="161" t="s">
        <v>29616</v>
      </c>
      <c r="F28370" s="163">
        <v>58.59</v>
      </c>
      <c r="G28370" s="159"/>
    </row>
    <row r="28371" spans="1:7" x14ac:dyDescent="0.25">
      <c r="A28371" s="161" t="s">
        <v>31154</v>
      </c>
      <c r="B28371" s="162" t="s">
        <v>31155</v>
      </c>
      <c r="C28371" s="161" t="s">
        <v>29616</v>
      </c>
      <c r="F28371" s="163">
        <v>18.649999999999999</v>
      </c>
      <c r="G28371" s="159"/>
    </row>
    <row r="28372" spans="1:7" x14ac:dyDescent="0.25">
      <c r="A28372" s="161" t="s">
        <v>31156</v>
      </c>
      <c r="B28372" s="162" t="s">
        <v>31157</v>
      </c>
      <c r="C28372" s="161" t="s">
        <v>30260</v>
      </c>
      <c r="F28372" s="163">
        <v>41.19</v>
      </c>
      <c r="G28372" s="159"/>
    </row>
    <row r="28373" spans="1:7" x14ac:dyDescent="0.25">
      <c r="A28373" s="161" t="s">
        <v>31158</v>
      </c>
      <c r="B28373" s="162" t="s">
        <v>31159</v>
      </c>
      <c r="C28373" s="161" t="s">
        <v>30260</v>
      </c>
      <c r="F28373" s="163">
        <v>39.5</v>
      </c>
      <c r="G28373" s="159"/>
    </row>
    <row r="28374" spans="1:7" x14ac:dyDescent="0.25">
      <c r="A28374" s="161" t="s">
        <v>31160</v>
      </c>
      <c r="B28374" s="162" t="s">
        <v>31161</v>
      </c>
      <c r="C28374" s="161" t="s">
        <v>30260</v>
      </c>
      <c r="F28374" s="163">
        <v>56.83</v>
      </c>
      <c r="G28374" s="159"/>
    </row>
    <row r="28375" spans="1:7" x14ac:dyDescent="0.25">
      <c r="A28375" s="161" t="s">
        <v>31162</v>
      </c>
      <c r="B28375" s="162" t="s">
        <v>31163</v>
      </c>
      <c r="C28375" s="161" t="s">
        <v>29616</v>
      </c>
      <c r="F28375" s="163">
        <v>164.02</v>
      </c>
      <c r="G28375" s="159"/>
    </row>
    <row r="28376" spans="1:7" x14ac:dyDescent="0.25">
      <c r="A28376" s="161" t="s">
        <v>31164</v>
      </c>
      <c r="B28376" s="162" t="s">
        <v>31165</v>
      </c>
      <c r="C28376" s="161" t="s">
        <v>29616</v>
      </c>
      <c r="F28376" s="163">
        <v>265.43</v>
      </c>
      <c r="G28376" s="159"/>
    </row>
    <row r="28377" spans="1:7" x14ac:dyDescent="0.25">
      <c r="A28377" s="161" t="s">
        <v>31166</v>
      </c>
      <c r="B28377" s="162" t="s">
        <v>31167</v>
      </c>
      <c r="C28377" s="161" t="s">
        <v>29616</v>
      </c>
      <c r="F28377" s="163">
        <v>331.91</v>
      </c>
      <c r="G28377" s="159"/>
    </row>
    <row r="28378" spans="1:7" x14ac:dyDescent="0.25">
      <c r="A28378" s="161" t="s">
        <v>31168</v>
      </c>
      <c r="B28378" s="162" t="s">
        <v>31169</v>
      </c>
      <c r="C28378" s="161" t="s">
        <v>29616</v>
      </c>
      <c r="F28378" s="163">
        <v>414.32</v>
      </c>
      <c r="G28378" s="159"/>
    </row>
    <row r="28379" spans="1:7" x14ac:dyDescent="0.25">
      <c r="A28379" s="161" t="s">
        <v>31170</v>
      </c>
      <c r="B28379" s="162" t="s">
        <v>31171</v>
      </c>
      <c r="C28379" s="161" t="s">
        <v>29616</v>
      </c>
      <c r="F28379" s="163">
        <v>740.53</v>
      </c>
      <c r="G28379" s="159"/>
    </row>
    <row r="28380" spans="1:7" x14ac:dyDescent="0.25">
      <c r="A28380" s="161" t="s">
        <v>31172</v>
      </c>
      <c r="B28380" s="162" t="s">
        <v>31173</v>
      </c>
      <c r="C28380" s="161" t="s">
        <v>29616</v>
      </c>
      <c r="F28380" s="163">
        <v>307.2</v>
      </c>
      <c r="G28380" s="159"/>
    </row>
    <row r="28381" spans="1:7" x14ac:dyDescent="0.25">
      <c r="A28381" s="161" t="s">
        <v>31174</v>
      </c>
      <c r="B28381" s="162" t="s">
        <v>31175</v>
      </c>
      <c r="C28381" s="161" t="s">
        <v>29616</v>
      </c>
      <c r="F28381" s="163">
        <v>583.74</v>
      </c>
      <c r="G28381" s="159"/>
    </row>
    <row r="28382" spans="1:7" x14ac:dyDescent="0.25">
      <c r="A28382" s="161" t="s">
        <v>31176</v>
      </c>
      <c r="B28382" s="162" t="s">
        <v>30513</v>
      </c>
      <c r="C28382" s="161" t="s">
        <v>29616</v>
      </c>
      <c r="F28382" s="163">
        <v>95.54</v>
      </c>
      <c r="G28382" s="159"/>
    </row>
    <row r="28383" spans="1:7" x14ac:dyDescent="0.25">
      <c r="A28383" s="161" t="s">
        <v>31177</v>
      </c>
      <c r="B28383" s="162" t="s">
        <v>31178</v>
      </c>
      <c r="C28383" s="161" t="s">
        <v>29616</v>
      </c>
      <c r="F28383" s="163">
        <v>170.64</v>
      </c>
      <c r="G28383" s="159"/>
    </row>
    <row r="28384" spans="1:7" ht="17.25" x14ac:dyDescent="0.25">
      <c r="A28384" s="161" t="s">
        <v>31179</v>
      </c>
      <c r="B28384" s="162" t="s">
        <v>31180</v>
      </c>
      <c r="C28384" s="161" t="s">
        <v>29704</v>
      </c>
      <c r="F28384" s="163">
        <v>391.5</v>
      </c>
      <c r="G28384" s="159"/>
    </row>
    <row r="28385" spans="1:7" ht="17.25" x14ac:dyDescent="0.25">
      <c r="A28385" s="161" t="s">
        <v>31181</v>
      </c>
      <c r="B28385" s="162" t="s">
        <v>31182</v>
      </c>
      <c r="C28385" s="161" t="s">
        <v>31183</v>
      </c>
      <c r="F28385" s="163">
        <v>77.88</v>
      </c>
      <c r="G28385" s="159"/>
    </row>
    <row r="28386" spans="1:7" x14ac:dyDescent="0.25">
      <c r="A28386" s="161" t="s">
        <v>31184</v>
      </c>
      <c r="B28386" s="162" t="s">
        <v>31185</v>
      </c>
      <c r="C28386" s="161" t="s">
        <v>31186</v>
      </c>
      <c r="F28386" s="163">
        <v>54019.25</v>
      </c>
      <c r="G28386" s="159"/>
    </row>
    <row r="28387" spans="1:7" x14ac:dyDescent="0.25">
      <c r="A28387" s="161" t="s">
        <v>31187</v>
      </c>
      <c r="B28387" s="162" t="s">
        <v>31188</v>
      </c>
      <c r="C28387" s="161" t="s">
        <v>31189</v>
      </c>
      <c r="F28387" s="163">
        <v>17316.05</v>
      </c>
      <c r="G28387" s="159"/>
    </row>
    <row r="28388" spans="1:7" x14ac:dyDescent="0.25">
      <c r="A28388" s="161" t="s">
        <v>31190</v>
      </c>
      <c r="B28388" s="162" t="s">
        <v>31191</v>
      </c>
      <c r="C28388" s="161" t="s">
        <v>31186</v>
      </c>
      <c r="F28388" s="163">
        <v>56043.93</v>
      </c>
      <c r="G28388" s="159"/>
    </row>
    <row r="28389" spans="1:7" x14ac:dyDescent="0.25">
      <c r="A28389" s="161" t="s">
        <v>31192</v>
      </c>
      <c r="B28389" s="162" t="s">
        <v>31193</v>
      </c>
      <c r="C28389" s="161" t="s">
        <v>31189</v>
      </c>
      <c r="F28389" s="163">
        <v>17417.28</v>
      </c>
      <c r="G28389" s="159"/>
    </row>
    <row r="28390" spans="1:7" x14ac:dyDescent="0.25">
      <c r="A28390" s="161" t="s">
        <v>31194</v>
      </c>
      <c r="B28390" s="162" t="s">
        <v>31195</v>
      </c>
      <c r="C28390" s="161" t="s">
        <v>31186</v>
      </c>
      <c r="F28390" s="163">
        <v>46498.32</v>
      </c>
      <c r="G28390" s="159"/>
    </row>
    <row r="28391" spans="1:7" x14ac:dyDescent="0.25">
      <c r="A28391" s="161" t="s">
        <v>31196</v>
      </c>
      <c r="B28391" s="162" t="s">
        <v>31197</v>
      </c>
      <c r="C28391" s="161" t="s">
        <v>31186</v>
      </c>
      <c r="F28391" s="163">
        <v>48522.99</v>
      </c>
      <c r="G28391" s="159"/>
    </row>
    <row r="28392" spans="1:7" x14ac:dyDescent="0.25">
      <c r="A28392" s="161" t="s">
        <v>31198</v>
      </c>
      <c r="B28392" s="162" t="s">
        <v>31199</v>
      </c>
      <c r="C28392" s="161" t="s">
        <v>29629</v>
      </c>
      <c r="F28392" s="163">
        <v>36.71</v>
      </c>
      <c r="G28392" s="159"/>
    </row>
    <row r="28393" spans="1:7" x14ac:dyDescent="0.25">
      <c r="A28393" s="161" t="s">
        <v>31200</v>
      </c>
      <c r="B28393" s="162" t="s">
        <v>31201</v>
      </c>
      <c r="C28393" s="161" t="s">
        <v>29629</v>
      </c>
      <c r="F28393" s="163">
        <v>36.85</v>
      </c>
      <c r="G28393" s="159"/>
    </row>
    <row r="28394" spans="1:7" ht="17.25" x14ac:dyDescent="0.25">
      <c r="A28394" s="161" t="s">
        <v>31202</v>
      </c>
      <c r="B28394" s="162" t="s">
        <v>31203</v>
      </c>
      <c r="C28394" s="161" t="s">
        <v>29704</v>
      </c>
      <c r="F28394" s="163">
        <v>666.45</v>
      </c>
      <c r="G28394" s="159"/>
    </row>
    <row r="28395" spans="1:7" ht="17.25" x14ac:dyDescent="0.25">
      <c r="A28395" s="161" t="s">
        <v>31204</v>
      </c>
      <c r="B28395" s="162" t="s">
        <v>31205</v>
      </c>
      <c r="C28395" s="161" t="s">
        <v>29704</v>
      </c>
      <c r="F28395" s="163">
        <v>18.68</v>
      </c>
      <c r="G28395" s="159"/>
    </row>
    <row r="28396" spans="1:7" ht="17.25" x14ac:dyDescent="0.25">
      <c r="A28396" s="161" t="s">
        <v>31206</v>
      </c>
      <c r="B28396" s="162" t="s">
        <v>31207</v>
      </c>
      <c r="C28396" s="161" t="s">
        <v>29704</v>
      </c>
      <c r="F28396" s="163">
        <v>23.25</v>
      </c>
      <c r="G28396" s="159"/>
    </row>
    <row r="28397" spans="1:7" ht="17.25" x14ac:dyDescent="0.25">
      <c r="A28397" s="161" t="s">
        <v>31208</v>
      </c>
      <c r="B28397" s="162" t="s">
        <v>31209</v>
      </c>
      <c r="C28397" s="161" t="s">
        <v>29704</v>
      </c>
      <c r="F28397" s="163">
        <v>13.68</v>
      </c>
      <c r="G28397" s="159"/>
    </row>
    <row r="28398" spans="1:7" ht="17.25" x14ac:dyDescent="0.25">
      <c r="A28398" s="161" t="s">
        <v>31210</v>
      </c>
      <c r="B28398" s="162" t="s">
        <v>31211</v>
      </c>
      <c r="C28398" s="161" t="s">
        <v>29704</v>
      </c>
      <c r="F28398" s="163">
        <v>16.399999999999999</v>
      </c>
      <c r="G28398" s="159"/>
    </row>
    <row r="28399" spans="1:7" ht="17.25" x14ac:dyDescent="0.25">
      <c r="A28399" s="161" t="s">
        <v>31212</v>
      </c>
      <c r="B28399" s="162" t="s">
        <v>31213</v>
      </c>
      <c r="C28399" s="161" t="s">
        <v>29704</v>
      </c>
      <c r="F28399" s="163">
        <v>2.0699999999999998</v>
      </c>
      <c r="G28399" s="159"/>
    </row>
    <row r="28400" spans="1:7" ht="17.25" x14ac:dyDescent="0.25">
      <c r="A28400" s="161" t="s">
        <v>31214</v>
      </c>
      <c r="B28400" s="162" t="s">
        <v>31215</v>
      </c>
      <c r="C28400" s="161" t="s">
        <v>29704</v>
      </c>
      <c r="F28400" s="163">
        <v>5.36</v>
      </c>
      <c r="G28400" s="159"/>
    </row>
    <row r="28401" spans="1:7" ht="17.25" x14ac:dyDescent="0.25">
      <c r="A28401" s="161" t="s">
        <v>31216</v>
      </c>
      <c r="B28401" s="162" t="s">
        <v>31217</v>
      </c>
      <c r="C28401" s="161" t="s">
        <v>29704</v>
      </c>
      <c r="F28401" s="163">
        <v>12.95</v>
      </c>
      <c r="G28401" s="159"/>
    </row>
    <row r="28402" spans="1:7" ht="17.25" x14ac:dyDescent="0.25">
      <c r="A28402" s="161" t="s">
        <v>31218</v>
      </c>
      <c r="B28402" s="162" t="s">
        <v>31219</v>
      </c>
      <c r="C28402" s="161" t="s">
        <v>29704</v>
      </c>
      <c r="F28402" s="163">
        <v>0.48</v>
      </c>
      <c r="G28402" s="159"/>
    </row>
    <row r="28403" spans="1:7" ht="17.25" x14ac:dyDescent="0.25">
      <c r="A28403" s="161" t="s">
        <v>31220</v>
      </c>
      <c r="B28403" s="162" t="s">
        <v>31221</v>
      </c>
      <c r="C28403" s="161" t="s">
        <v>29704</v>
      </c>
      <c r="F28403" s="163">
        <v>39.47</v>
      </c>
      <c r="G28403" s="159"/>
    </row>
    <row r="28404" spans="1:7" x14ac:dyDescent="0.25">
      <c r="A28404" s="161" t="s">
        <v>31222</v>
      </c>
      <c r="B28404" s="162" t="s">
        <v>31223</v>
      </c>
      <c r="C28404" s="161" t="s">
        <v>29697</v>
      </c>
      <c r="F28404" s="163">
        <v>6664.93</v>
      </c>
      <c r="G28404" s="159"/>
    </row>
    <row r="28405" spans="1:7" x14ac:dyDescent="0.25">
      <c r="A28405" s="161" t="s">
        <v>31224</v>
      </c>
      <c r="B28405" s="162" t="s">
        <v>31225</v>
      </c>
      <c r="C28405" s="161" t="s">
        <v>29697</v>
      </c>
      <c r="F28405" s="163">
        <v>2537.63</v>
      </c>
      <c r="G28405" s="159"/>
    </row>
    <row r="28406" spans="1:7" x14ac:dyDescent="0.25">
      <c r="A28406" s="161" t="s">
        <v>31226</v>
      </c>
      <c r="B28406" s="162" t="s">
        <v>31227</v>
      </c>
      <c r="C28406" s="161" t="s">
        <v>29697</v>
      </c>
      <c r="F28406" s="163">
        <v>11914.35</v>
      </c>
      <c r="G28406" s="159"/>
    </row>
    <row r="28407" spans="1:7" x14ac:dyDescent="0.25">
      <c r="A28407" s="161" t="s">
        <v>31228</v>
      </c>
      <c r="B28407" s="162" t="s">
        <v>31229</v>
      </c>
      <c r="C28407" s="161" t="s">
        <v>29629</v>
      </c>
      <c r="F28407" s="163">
        <v>35.11</v>
      </c>
      <c r="G28407" s="159"/>
    </row>
    <row r="28408" spans="1:7" x14ac:dyDescent="0.25">
      <c r="A28408" s="161" t="s">
        <v>31230</v>
      </c>
      <c r="B28408" s="162" t="s">
        <v>31231</v>
      </c>
      <c r="C28408" s="161" t="s">
        <v>29629</v>
      </c>
      <c r="F28408" s="163">
        <v>97.72</v>
      </c>
      <c r="G28408" s="159"/>
    </row>
    <row r="28409" spans="1:7" ht="17.25" x14ac:dyDescent="0.25">
      <c r="A28409" s="161" t="s">
        <v>31232</v>
      </c>
      <c r="B28409" s="162" t="s">
        <v>31233</v>
      </c>
      <c r="C28409" s="161" t="s">
        <v>29704</v>
      </c>
      <c r="F28409" s="163">
        <v>14.94</v>
      </c>
      <c r="G28409" s="159"/>
    </row>
    <row r="28410" spans="1:7" x14ac:dyDescent="0.25">
      <c r="A28410" s="161" t="s">
        <v>31234</v>
      </c>
      <c r="B28410" s="162" t="s">
        <v>31235</v>
      </c>
      <c r="C28410" s="161" t="s">
        <v>29697</v>
      </c>
      <c r="F28410" s="163">
        <v>25939.1</v>
      </c>
      <c r="G28410" s="159"/>
    </row>
    <row r="28411" spans="1:7" x14ac:dyDescent="0.25">
      <c r="A28411" s="161" t="s">
        <v>31236</v>
      </c>
      <c r="B28411" s="162" t="s">
        <v>31237</v>
      </c>
      <c r="C28411" s="161" t="s">
        <v>31238</v>
      </c>
      <c r="F28411" s="163">
        <v>955.78</v>
      </c>
      <c r="G28411" s="159"/>
    </row>
    <row r="28412" spans="1:7" x14ac:dyDescent="0.25">
      <c r="A28412" s="161" t="s">
        <v>31239</v>
      </c>
      <c r="B28412" s="162" t="s">
        <v>31240</v>
      </c>
      <c r="C28412" s="161" t="s">
        <v>29697</v>
      </c>
      <c r="F28412" s="163">
        <v>34310.1</v>
      </c>
      <c r="G28412" s="159"/>
    </row>
    <row r="28413" spans="1:7" x14ac:dyDescent="0.25">
      <c r="A28413" s="161" t="s">
        <v>31241</v>
      </c>
      <c r="B28413" s="162" t="s">
        <v>31242</v>
      </c>
      <c r="C28413" s="161" t="s">
        <v>29697</v>
      </c>
      <c r="F28413" s="163">
        <v>33249.75</v>
      </c>
      <c r="G28413" s="159"/>
    </row>
    <row r="28414" spans="1:7" x14ac:dyDescent="0.25">
      <c r="A28414" s="161" t="s">
        <v>31243</v>
      </c>
      <c r="B28414" s="162" t="s">
        <v>31244</v>
      </c>
      <c r="C28414" s="161" t="s">
        <v>31238</v>
      </c>
      <c r="F28414" s="163">
        <v>958</v>
      </c>
      <c r="G28414" s="159"/>
    </row>
    <row r="28415" spans="1:7" x14ac:dyDescent="0.25">
      <c r="A28415" s="161" t="s">
        <v>31245</v>
      </c>
      <c r="B28415" s="162" t="s">
        <v>31246</v>
      </c>
      <c r="C28415" s="161" t="s">
        <v>29616</v>
      </c>
      <c r="F28415" s="163">
        <v>14.9</v>
      </c>
      <c r="G28415" s="159"/>
    </row>
    <row r="28416" spans="1:7" ht="17.25" x14ac:dyDescent="0.25">
      <c r="A28416" s="161" t="s">
        <v>31247</v>
      </c>
      <c r="B28416" s="162" t="s">
        <v>31248</v>
      </c>
      <c r="C28416" s="161" t="s">
        <v>29704</v>
      </c>
      <c r="F28416" s="163">
        <v>186.6</v>
      </c>
      <c r="G28416" s="159"/>
    </row>
    <row r="28417" spans="1:7" x14ac:dyDescent="0.25">
      <c r="A28417" s="161" t="s">
        <v>31249</v>
      </c>
      <c r="B28417" s="162" t="s">
        <v>31250</v>
      </c>
      <c r="C28417" s="161" t="s">
        <v>29616</v>
      </c>
      <c r="F28417" s="163">
        <v>259.27</v>
      </c>
      <c r="G28417" s="159"/>
    </row>
    <row r="28418" spans="1:7" x14ac:dyDescent="0.25">
      <c r="A28418" s="161" t="s">
        <v>31251</v>
      </c>
      <c r="B28418" s="162" t="s">
        <v>31252</v>
      </c>
      <c r="C28418" s="161" t="s">
        <v>29629</v>
      </c>
      <c r="F28418" s="163">
        <v>188.95</v>
      </c>
      <c r="G28418" s="159"/>
    </row>
    <row r="28419" spans="1:7" x14ac:dyDescent="0.25">
      <c r="A28419" s="161" t="s">
        <v>31253</v>
      </c>
      <c r="B28419" s="162" t="s">
        <v>31254</v>
      </c>
      <c r="C28419" s="161" t="s">
        <v>29629</v>
      </c>
      <c r="F28419" s="163">
        <v>18768.48</v>
      </c>
      <c r="G28419" s="159"/>
    </row>
    <row r="28420" spans="1:7" x14ac:dyDescent="0.25">
      <c r="A28420" s="161" t="s">
        <v>31255</v>
      </c>
      <c r="B28420" s="162" t="s">
        <v>31256</v>
      </c>
      <c r="C28420" s="161" t="s">
        <v>29629</v>
      </c>
      <c r="F28420" s="163">
        <v>12104</v>
      </c>
      <c r="G28420" s="159"/>
    </row>
    <row r="28421" spans="1:7" x14ac:dyDescent="0.25">
      <c r="A28421" s="161" t="s">
        <v>31257</v>
      </c>
      <c r="B28421" s="162" t="s">
        <v>31258</v>
      </c>
      <c r="C28421" s="161" t="s">
        <v>29629</v>
      </c>
      <c r="F28421" s="163">
        <v>35446.47</v>
      </c>
      <c r="G28421" s="159"/>
    </row>
    <row r="28422" spans="1:7" x14ac:dyDescent="0.25">
      <c r="A28422" s="161" t="s">
        <v>31259</v>
      </c>
      <c r="B28422" s="162" t="s">
        <v>31260</v>
      </c>
      <c r="C28422" s="161" t="s">
        <v>29629</v>
      </c>
      <c r="F28422" s="163">
        <v>11932.62</v>
      </c>
      <c r="G28422" s="159"/>
    </row>
    <row r="28423" spans="1:7" x14ac:dyDescent="0.25">
      <c r="A28423" s="161" t="s">
        <v>31261</v>
      </c>
      <c r="B28423" s="162" t="s">
        <v>31262</v>
      </c>
      <c r="C28423" s="161" t="s">
        <v>29629</v>
      </c>
      <c r="F28423" s="163">
        <v>1581.99</v>
      </c>
      <c r="G28423" s="159"/>
    </row>
    <row r="28424" spans="1:7" x14ac:dyDescent="0.25">
      <c r="A28424" s="161" t="s">
        <v>31263</v>
      </c>
      <c r="B28424" s="162" t="s">
        <v>31264</v>
      </c>
      <c r="C28424" s="161" t="s">
        <v>29754</v>
      </c>
      <c r="F28424" s="163">
        <v>5406.13</v>
      </c>
      <c r="G28424" s="159"/>
    </row>
    <row r="28425" spans="1:7" x14ac:dyDescent="0.25">
      <c r="A28425" s="161" t="s">
        <v>31265</v>
      </c>
      <c r="B28425" s="162" t="s">
        <v>31266</v>
      </c>
      <c r="C28425" s="161" t="s">
        <v>31267</v>
      </c>
      <c r="F28425" s="163">
        <v>351.87</v>
      </c>
      <c r="G28425" s="159"/>
    </row>
    <row r="28426" spans="1:7" x14ac:dyDescent="0.25">
      <c r="A28426" s="161" t="s">
        <v>31268</v>
      </c>
      <c r="B28426" s="162" t="s">
        <v>31269</v>
      </c>
      <c r="C28426" s="161" t="s">
        <v>31267</v>
      </c>
      <c r="F28426" s="163">
        <v>1630.06</v>
      </c>
      <c r="G28426" s="159"/>
    </row>
    <row r="28427" spans="1:7" x14ac:dyDescent="0.25">
      <c r="A28427" s="161" t="s">
        <v>31270</v>
      </c>
      <c r="B28427" s="162" t="s">
        <v>31271</v>
      </c>
      <c r="C28427" s="161" t="s">
        <v>31189</v>
      </c>
      <c r="F28427" s="163">
        <v>108335.21</v>
      </c>
      <c r="G28427" s="159"/>
    </row>
    <row r="28428" spans="1:7" x14ac:dyDescent="0.25">
      <c r="A28428" s="161" t="s">
        <v>31272</v>
      </c>
      <c r="B28428" s="162" t="s">
        <v>31273</v>
      </c>
      <c r="C28428" s="161" t="s">
        <v>31189</v>
      </c>
      <c r="F28428" s="163">
        <v>59201.17</v>
      </c>
      <c r="G28428" s="159"/>
    </row>
    <row r="28429" spans="1:7" x14ac:dyDescent="0.25">
      <c r="A28429" s="161" t="s">
        <v>31274</v>
      </c>
      <c r="B28429" s="162" t="s">
        <v>31275</v>
      </c>
      <c r="C28429" s="161" t="s">
        <v>31189</v>
      </c>
      <c r="F28429" s="163">
        <v>4140.8599999999997</v>
      </c>
      <c r="G28429" s="159"/>
    </row>
    <row r="28430" spans="1:7" x14ac:dyDescent="0.25">
      <c r="A28430" s="161" t="s">
        <v>31276</v>
      </c>
      <c r="B28430" s="162" t="s">
        <v>31277</v>
      </c>
      <c r="C28430" s="161" t="s">
        <v>30285</v>
      </c>
      <c r="F28430" s="163">
        <v>103.13</v>
      </c>
      <c r="G28430" s="159"/>
    </row>
    <row r="28431" spans="1:7" x14ac:dyDescent="0.25">
      <c r="A28431" s="161" t="s">
        <v>31278</v>
      </c>
      <c r="B28431" s="162" t="s">
        <v>31279</v>
      </c>
      <c r="C28431" s="161" t="s">
        <v>30285</v>
      </c>
      <c r="F28431" s="163">
        <v>137.51</v>
      </c>
      <c r="G28431" s="159"/>
    </row>
    <row r="28432" spans="1:7" x14ac:dyDescent="0.25">
      <c r="A28432" s="161" t="s">
        <v>31280</v>
      </c>
      <c r="B28432" s="162" t="s">
        <v>31281</v>
      </c>
      <c r="C28432" s="161" t="s">
        <v>30285</v>
      </c>
      <c r="F28432" s="163">
        <v>230.85</v>
      </c>
      <c r="G28432" s="159"/>
    </row>
    <row r="28433" spans="1:7" x14ac:dyDescent="0.25">
      <c r="A28433" s="161" t="s">
        <v>31282</v>
      </c>
      <c r="B28433" s="162" t="s">
        <v>31283</v>
      </c>
      <c r="C28433" s="161" t="s">
        <v>30285</v>
      </c>
      <c r="F28433" s="163">
        <v>80.39</v>
      </c>
      <c r="G28433" s="159"/>
    </row>
    <row r="28434" spans="1:7" x14ac:dyDescent="0.25">
      <c r="A28434" s="161" t="s">
        <v>31284</v>
      </c>
      <c r="B28434" s="162" t="s">
        <v>31285</v>
      </c>
      <c r="C28434" s="161" t="s">
        <v>30285</v>
      </c>
      <c r="F28434" s="163">
        <v>107.2</v>
      </c>
      <c r="G28434" s="159"/>
    </row>
    <row r="28435" spans="1:7" x14ac:dyDescent="0.25">
      <c r="A28435" s="161" t="s">
        <v>31286</v>
      </c>
      <c r="B28435" s="162" t="s">
        <v>31287</v>
      </c>
      <c r="C28435" s="161" t="s">
        <v>30285</v>
      </c>
      <c r="F28435" s="163">
        <v>185.17</v>
      </c>
      <c r="G28435" s="159"/>
    </row>
    <row r="28436" spans="1:7" x14ac:dyDescent="0.25">
      <c r="A28436" s="161" t="s">
        <v>31288</v>
      </c>
      <c r="B28436" s="162" t="s">
        <v>31289</v>
      </c>
      <c r="C28436" s="161" t="s">
        <v>30285</v>
      </c>
      <c r="F28436" s="163">
        <v>215.64</v>
      </c>
      <c r="G28436" s="159"/>
    </row>
    <row r="28437" spans="1:7" x14ac:dyDescent="0.25">
      <c r="A28437" s="161" t="s">
        <v>31290</v>
      </c>
      <c r="B28437" s="162" t="s">
        <v>31291</v>
      </c>
      <c r="C28437" s="161" t="s">
        <v>30285</v>
      </c>
      <c r="F28437" s="163">
        <v>268.06</v>
      </c>
      <c r="G28437" s="159"/>
    </row>
    <row r="28438" spans="1:7" x14ac:dyDescent="0.25">
      <c r="A28438" s="161" t="s">
        <v>31292</v>
      </c>
      <c r="B28438" s="162" t="s">
        <v>31293</v>
      </c>
      <c r="C28438" s="161" t="s">
        <v>30285</v>
      </c>
      <c r="F28438" s="163">
        <v>320.48</v>
      </c>
      <c r="G28438" s="159"/>
    </row>
    <row r="28439" spans="1:7" x14ac:dyDescent="0.25">
      <c r="A28439" s="161" t="s">
        <v>31294</v>
      </c>
      <c r="B28439" s="162" t="s">
        <v>31295</v>
      </c>
      <c r="C28439" s="161" t="s">
        <v>30285</v>
      </c>
      <c r="F28439" s="163">
        <v>42.68</v>
      </c>
      <c r="G28439" s="159"/>
    </row>
    <row r="28440" spans="1:7" x14ac:dyDescent="0.25">
      <c r="A28440" s="161" t="s">
        <v>31296</v>
      </c>
      <c r="B28440" s="162" t="s">
        <v>31297</v>
      </c>
      <c r="C28440" s="161" t="s">
        <v>30285</v>
      </c>
      <c r="F28440" s="163">
        <v>42.32</v>
      </c>
      <c r="G28440" s="159"/>
    </row>
    <row r="28441" spans="1:7" x14ac:dyDescent="0.25">
      <c r="A28441" s="161" t="s">
        <v>31298</v>
      </c>
      <c r="B28441" s="162" t="s">
        <v>31299</v>
      </c>
      <c r="C28441" s="161" t="s">
        <v>30285</v>
      </c>
      <c r="F28441" s="163">
        <v>42.32</v>
      </c>
      <c r="G28441" s="159"/>
    </row>
    <row r="28442" spans="1:7" x14ac:dyDescent="0.25">
      <c r="A28442" s="161" t="s">
        <v>31300</v>
      </c>
      <c r="B28442" s="162" t="s">
        <v>31301</v>
      </c>
      <c r="C28442" s="161" t="s">
        <v>30285</v>
      </c>
      <c r="F28442" s="163">
        <v>49.63</v>
      </c>
      <c r="G28442" s="159"/>
    </row>
    <row r="28443" spans="1:7" x14ac:dyDescent="0.25">
      <c r="A28443" s="161" t="s">
        <v>31302</v>
      </c>
      <c r="B28443" s="162" t="s">
        <v>31303</v>
      </c>
      <c r="C28443" s="161" t="s">
        <v>30285</v>
      </c>
      <c r="F28443" s="163">
        <v>79.53</v>
      </c>
      <c r="G28443" s="159"/>
    </row>
    <row r="28444" spans="1:7" x14ac:dyDescent="0.25">
      <c r="A28444" s="161" t="s">
        <v>31304</v>
      </c>
      <c r="B28444" s="162" t="s">
        <v>31305</v>
      </c>
      <c r="C28444" s="161" t="s">
        <v>30285</v>
      </c>
      <c r="F28444" s="163">
        <v>410.53</v>
      </c>
      <c r="G28444" s="159"/>
    </row>
    <row r="28445" spans="1:7" x14ac:dyDescent="0.25">
      <c r="A28445" s="161" t="s">
        <v>31306</v>
      </c>
      <c r="B28445" s="162" t="s">
        <v>31307</v>
      </c>
      <c r="C28445" s="161" t="s">
        <v>30285</v>
      </c>
      <c r="F28445" s="163">
        <v>342.11</v>
      </c>
      <c r="G28445" s="159"/>
    </row>
    <row r="28446" spans="1:7" x14ac:dyDescent="0.25">
      <c r="A28446" s="161" t="s">
        <v>31308</v>
      </c>
      <c r="B28446" s="162" t="s">
        <v>31309</v>
      </c>
      <c r="C28446" s="161" t="s">
        <v>30285</v>
      </c>
      <c r="F28446" s="163">
        <v>76.3</v>
      </c>
      <c r="G28446" s="159"/>
    </row>
    <row r="28447" spans="1:7" x14ac:dyDescent="0.25">
      <c r="A28447" s="161" t="s">
        <v>31310</v>
      </c>
      <c r="B28447" s="162" t="s">
        <v>31311</v>
      </c>
      <c r="C28447" s="161" t="s">
        <v>30285</v>
      </c>
      <c r="F28447" s="163">
        <v>94.12</v>
      </c>
      <c r="G28447" s="159"/>
    </row>
    <row r="28448" spans="1:7" x14ac:dyDescent="0.25">
      <c r="A28448" s="161" t="s">
        <v>31312</v>
      </c>
      <c r="B28448" s="162" t="s">
        <v>31313</v>
      </c>
      <c r="C28448" s="161" t="s">
        <v>30285</v>
      </c>
      <c r="F28448" s="163">
        <v>108.69</v>
      </c>
      <c r="G28448" s="159"/>
    </row>
    <row r="28449" spans="1:7" x14ac:dyDescent="0.25">
      <c r="A28449" s="161" t="s">
        <v>31314</v>
      </c>
      <c r="B28449" s="162" t="s">
        <v>31315</v>
      </c>
      <c r="C28449" s="161" t="s">
        <v>30285</v>
      </c>
      <c r="F28449" s="163">
        <v>42.23</v>
      </c>
      <c r="G28449" s="159"/>
    </row>
    <row r="28450" spans="1:7" x14ac:dyDescent="0.25">
      <c r="A28450" s="161" t="s">
        <v>31316</v>
      </c>
      <c r="B28450" s="162" t="s">
        <v>31317</v>
      </c>
      <c r="C28450" s="161" t="s">
        <v>30285</v>
      </c>
      <c r="F28450" s="163">
        <v>78.319999999999993</v>
      </c>
      <c r="G28450" s="159"/>
    </row>
    <row r="28451" spans="1:7" x14ac:dyDescent="0.25">
      <c r="A28451" s="161" t="s">
        <v>31318</v>
      </c>
      <c r="B28451" s="162" t="s">
        <v>31319</v>
      </c>
      <c r="C28451" s="161" t="s">
        <v>30285</v>
      </c>
      <c r="F28451" s="163">
        <v>104.43</v>
      </c>
      <c r="G28451" s="159"/>
    </row>
    <row r="28452" spans="1:7" x14ac:dyDescent="0.25">
      <c r="A28452" s="161" t="s">
        <v>31320</v>
      </c>
      <c r="B28452" s="162" t="s">
        <v>31321</v>
      </c>
      <c r="C28452" s="161" t="s">
        <v>30285</v>
      </c>
      <c r="F28452" s="163">
        <v>138.94</v>
      </c>
      <c r="G28452" s="159"/>
    </row>
    <row r="28453" spans="1:7" x14ac:dyDescent="0.25">
      <c r="A28453" s="161" t="s">
        <v>31322</v>
      </c>
      <c r="B28453" s="162" t="s">
        <v>31323</v>
      </c>
      <c r="C28453" s="161" t="s">
        <v>30285</v>
      </c>
      <c r="F28453" s="163">
        <v>215.64</v>
      </c>
      <c r="G28453" s="159"/>
    </row>
    <row r="28454" spans="1:7" x14ac:dyDescent="0.25">
      <c r="A28454" s="161" t="s">
        <v>31324</v>
      </c>
      <c r="B28454" s="162" t="s">
        <v>31325</v>
      </c>
      <c r="C28454" s="161" t="s">
        <v>30285</v>
      </c>
      <c r="F28454" s="163">
        <v>257.91000000000003</v>
      </c>
      <c r="G28454" s="159"/>
    </row>
    <row r="28455" spans="1:7" x14ac:dyDescent="0.25">
      <c r="A28455" s="161" t="s">
        <v>31326</v>
      </c>
      <c r="B28455" s="162" t="s">
        <v>31327</v>
      </c>
      <c r="C28455" s="161" t="s">
        <v>30285</v>
      </c>
      <c r="F28455" s="163">
        <v>300.18</v>
      </c>
      <c r="G28455" s="159"/>
    </row>
    <row r="28456" spans="1:7" x14ac:dyDescent="0.25">
      <c r="A28456" s="161" t="s">
        <v>31328</v>
      </c>
      <c r="B28456" s="162" t="s">
        <v>31329</v>
      </c>
      <c r="C28456" s="161" t="s">
        <v>30285</v>
      </c>
      <c r="F28456" s="163">
        <v>81.36</v>
      </c>
      <c r="G28456" s="159"/>
    </row>
    <row r="28457" spans="1:7" x14ac:dyDescent="0.25">
      <c r="A28457" s="161" t="s">
        <v>31330</v>
      </c>
      <c r="B28457" s="162" t="s">
        <v>31331</v>
      </c>
      <c r="C28457" s="161" t="s">
        <v>30285</v>
      </c>
      <c r="F28457" s="163">
        <v>207.68</v>
      </c>
      <c r="G28457" s="159"/>
    </row>
    <row r="28458" spans="1:7" x14ac:dyDescent="0.25">
      <c r="A28458" s="161" t="s">
        <v>31332</v>
      </c>
      <c r="B28458" s="162" t="s">
        <v>31333</v>
      </c>
      <c r="C28458" s="161" t="s">
        <v>30285</v>
      </c>
      <c r="F28458" s="163">
        <v>250.73</v>
      </c>
      <c r="G28458" s="159"/>
    </row>
    <row r="28459" spans="1:7" x14ac:dyDescent="0.25">
      <c r="A28459" s="161" t="s">
        <v>31334</v>
      </c>
      <c r="B28459" s="162" t="s">
        <v>31335</v>
      </c>
      <c r="C28459" s="161" t="s">
        <v>30285</v>
      </c>
      <c r="F28459" s="163">
        <v>293.77</v>
      </c>
      <c r="G28459" s="159"/>
    </row>
    <row r="28460" spans="1:7" x14ac:dyDescent="0.25">
      <c r="A28460" s="161" t="s">
        <v>31336</v>
      </c>
      <c r="B28460" s="162" t="s">
        <v>31337</v>
      </c>
      <c r="C28460" s="161" t="s">
        <v>30285</v>
      </c>
      <c r="F28460" s="163">
        <v>90.08</v>
      </c>
      <c r="G28460" s="159"/>
    </row>
    <row r="28461" spans="1:7" x14ac:dyDescent="0.25">
      <c r="A28461" s="161" t="s">
        <v>31338</v>
      </c>
      <c r="B28461" s="162" t="s">
        <v>31339</v>
      </c>
      <c r="C28461" s="161" t="s">
        <v>30285</v>
      </c>
      <c r="F28461" s="163">
        <v>33.32</v>
      </c>
      <c r="G28461" s="159"/>
    </row>
    <row r="28462" spans="1:7" x14ac:dyDescent="0.25">
      <c r="A28462" s="161" t="s">
        <v>31340</v>
      </c>
      <c r="B28462" s="162" t="s">
        <v>31341</v>
      </c>
      <c r="C28462" s="161" t="s">
        <v>30285</v>
      </c>
      <c r="F28462" s="163">
        <v>46.44</v>
      </c>
      <c r="G28462" s="159"/>
    </row>
    <row r="28463" spans="1:7" x14ac:dyDescent="0.25">
      <c r="A28463" s="161" t="s">
        <v>31342</v>
      </c>
      <c r="B28463" s="162" t="s">
        <v>31343</v>
      </c>
      <c r="C28463" s="161" t="s">
        <v>30285</v>
      </c>
      <c r="F28463" s="163">
        <v>59.74</v>
      </c>
      <c r="G28463" s="159"/>
    </row>
    <row r="28464" spans="1:7" x14ac:dyDescent="0.25">
      <c r="A28464" s="161" t="s">
        <v>31344</v>
      </c>
      <c r="B28464" s="162" t="s">
        <v>31345</v>
      </c>
      <c r="C28464" s="161" t="s">
        <v>30285</v>
      </c>
      <c r="F28464" s="163">
        <v>57.82</v>
      </c>
      <c r="G28464" s="159"/>
    </row>
    <row r="28465" spans="1:7" x14ac:dyDescent="0.25">
      <c r="A28465" s="161" t="s">
        <v>31346</v>
      </c>
      <c r="B28465" s="162" t="s">
        <v>31347</v>
      </c>
      <c r="C28465" s="161" t="s">
        <v>30285</v>
      </c>
      <c r="F28465" s="163">
        <v>77.09</v>
      </c>
      <c r="G28465" s="159"/>
    </row>
    <row r="28466" spans="1:7" x14ac:dyDescent="0.25">
      <c r="A28466" s="161" t="s">
        <v>31348</v>
      </c>
      <c r="B28466" s="162" t="s">
        <v>31349</v>
      </c>
      <c r="C28466" s="161" t="s">
        <v>30285</v>
      </c>
      <c r="F28466" s="163">
        <v>135.71</v>
      </c>
      <c r="G28466" s="159"/>
    </row>
    <row r="28467" spans="1:7" x14ac:dyDescent="0.25">
      <c r="A28467" s="161" t="s">
        <v>31350</v>
      </c>
      <c r="B28467" s="162" t="s">
        <v>31351</v>
      </c>
      <c r="C28467" s="161" t="s">
        <v>30285</v>
      </c>
      <c r="F28467" s="163">
        <v>100.02</v>
      </c>
      <c r="G28467" s="159"/>
    </row>
    <row r="28468" spans="1:7" x14ac:dyDescent="0.25">
      <c r="A28468" s="161" t="s">
        <v>31352</v>
      </c>
      <c r="B28468" s="162" t="s">
        <v>31353</v>
      </c>
      <c r="C28468" s="161" t="s">
        <v>30285</v>
      </c>
      <c r="F28468" s="163">
        <v>188.79</v>
      </c>
      <c r="G28468" s="159"/>
    </row>
    <row r="28469" spans="1:7" x14ac:dyDescent="0.25">
      <c r="A28469" s="161" t="s">
        <v>31354</v>
      </c>
      <c r="B28469" s="162" t="s">
        <v>31355</v>
      </c>
      <c r="C28469" s="161" t="s">
        <v>30285</v>
      </c>
      <c r="F28469" s="163">
        <v>218.28</v>
      </c>
      <c r="G28469" s="159"/>
    </row>
    <row r="28470" spans="1:7" x14ac:dyDescent="0.25">
      <c r="A28470" s="161" t="s">
        <v>31356</v>
      </c>
      <c r="B28470" s="162" t="s">
        <v>31357</v>
      </c>
      <c r="C28470" s="161" t="s">
        <v>30285</v>
      </c>
      <c r="F28470" s="163">
        <v>112.47</v>
      </c>
      <c r="G28470" s="159"/>
    </row>
    <row r="28471" spans="1:7" x14ac:dyDescent="0.25">
      <c r="A28471" s="161" t="s">
        <v>31358</v>
      </c>
      <c r="B28471" s="162" t="s">
        <v>31359</v>
      </c>
      <c r="C28471" s="161" t="s">
        <v>30285</v>
      </c>
      <c r="F28471" s="163">
        <v>112.9</v>
      </c>
      <c r="G28471" s="159"/>
    </row>
    <row r="28472" spans="1:7" x14ac:dyDescent="0.25">
      <c r="A28472" s="161" t="s">
        <v>31360</v>
      </c>
      <c r="B28472" s="162" t="s">
        <v>31361</v>
      </c>
      <c r="C28472" s="161" t="s">
        <v>30285</v>
      </c>
      <c r="F28472" s="163">
        <v>91.59</v>
      </c>
      <c r="G28472" s="159"/>
    </row>
    <row r="28473" spans="1:7" x14ac:dyDescent="0.25">
      <c r="A28473" s="161" t="s">
        <v>31362</v>
      </c>
      <c r="B28473" s="162" t="s">
        <v>31363</v>
      </c>
      <c r="C28473" s="161" t="s">
        <v>30285</v>
      </c>
      <c r="F28473" s="163">
        <v>57.59</v>
      </c>
      <c r="G28473" s="159"/>
    </row>
    <row r="28474" spans="1:7" x14ac:dyDescent="0.25">
      <c r="A28474" s="161" t="s">
        <v>31364</v>
      </c>
      <c r="B28474" s="162" t="s">
        <v>31365</v>
      </c>
      <c r="C28474" s="161" t="s">
        <v>30285</v>
      </c>
      <c r="F28474" s="163">
        <v>147.65</v>
      </c>
      <c r="G28474" s="159"/>
    </row>
    <row r="28475" spans="1:7" x14ac:dyDescent="0.25">
      <c r="A28475" s="161" t="s">
        <v>31366</v>
      </c>
      <c r="B28475" s="162" t="s">
        <v>31367</v>
      </c>
      <c r="C28475" s="161" t="s">
        <v>30285</v>
      </c>
      <c r="F28475" s="163">
        <v>86.7</v>
      </c>
      <c r="G28475" s="159"/>
    </row>
    <row r="28476" spans="1:7" x14ac:dyDescent="0.25">
      <c r="A28476" s="161" t="s">
        <v>31368</v>
      </c>
      <c r="B28476" s="162" t="s">
        <v>31369</v>
      </c>
      <c r="C28476" s="161" t="s">
        <v>30285</v>
      </c>
      <c r="F28476" s="163">
        <v>66.150000000000006</v>
      </c>
      <c r="G28476" s="159"/>
    </row>
    <row r="28477" spans="1:7" x14ac:dyDescent="0.25">
      <c r="A28477" s="161" t="s">
        <v>31370</v>
      </c>
      <c r="B28477" s="162" t="s">
        <v>31371</v>
      </c>
      <c r="C28477" s="161" t="s">
        <v>30285</v>
      </c>
      <c r="F28477" s="163">
        <v>109.42</v>
      </c>
      <c r="G28477" s="159"/>
    </row>
    <row r="28478" spans="1:7" x14ac:dyDescent="0.25">
      <c r="A28478" s="161" t="s">
        <v>31372</v>
      </c>
      <c r="B28478" s="162" t="s">
        <v>31373</v>
      </c>
      <c r="C28478" s="161" t="s">
        <v>30285</v>
      </c>
      <c r="F28478" s="163">
        <v>133.58000000000001</v>
      </c>
      <c r="G28478" s="159"/>
    </row>
    <row r="28479" spans="1:7" x14ac:dyDescent="0.25">
      <c r="A28479" s="161" t="s">
        <v>31374</v>
      </c>
      <c r="B28479" s="162" t="s">
        <v>31375</v>
      </c>
      <c r="C28479" s="161" t="s">
        <v>30285</v>
      </c>
      <c r="F28479" s="163">
        <v>215.64</v>
      </c>
      <c r="G28479" s="159"/>
    </row>
    <row r="28480" spans="1:7" x14ac:dyDescent="0.25">
      <c r="A28480" s="161" t="s">
        <v>31376</v>
      </c>
      <c r="B28480" s="162" t="s">
        <v>31377</v>
      </c>
      <c r="C28480" s="161" t="s">
        <v>30285</v>
      </c>
      <c r="F28480" s="163">
        <v>68.13</v>
      </c>
      <c r="G28480" s="159"/>
    </row>
    <row r="28481" spans="1:7" x14ac:dyDescent="0.25">
      <c r="A28481" s="161" t="s">
        <v>31378</v>
      </c>
      <c r="B28481" s="162" t="s">
        <v>31379</v>
      </c>
      <c r="C28481" s="161" t="s">
        <v>30285</v>
      </c>
      <c r="F28481" s="163">
        <v>90.84</v>
      </c>
      <c r="G28481" s="159"/>
    </row>
    <row r="28482" spans="1:7" x14ac:dyDescent="0.25">
      <c r="A28482" s="161" t="s">
        <v>31380</v>
      </c>
      <c r="B28482" s="162" t="s">
        <v>31381</v>
      </c>
      <c r="C28482" s="161" t="s">
        <v>30285</v>
      </c>
      <c r="F28482" s="163">
        <v>137.80000000000001</v>
      </c>
      <c r="G28482" s="159"/>
    </row>
    <row r="28483" spans="1:7" x14ac:dyDescent="0.25">
      <c r="A28483" s="161" t="s">
        <v>31382</v>
      </c>
      <c r="B28483" s="162" t="s">
        <v>31383</v>
      </c>
      <c r="C28483" s="161" t="s">
        <v>30285</v>
      </c>
      <c r="F28483" s="163">
        <v>58.35</v>
      </c>
      <c r="G28483" s="159"/>
    </row>
    <row r="28484" spans="1:7" x14ac:dyDescent="0.25">
      <c r="A28484" s="161" t="s">
        <v>31384</v>
      </c>
      <c r="B28484" s="162" t="s">
        <v>31385</v>
      </c>
      <c r="C28484" s="161" t="s">
        <v>30285</v>
      </c>
      <c r="F28484" s="163">
        <v>47.79</v>
      </c>
      <c r="G28484" s="159"/>
    </row>
    <row r="28485" spans="1:7" x14ac:dyDescent="0.25">
      <c r="A28485" s="161" t="s">
        <v>31386</v>
      </c>
      <c r="B28485" s="162" t="s">
        <v>31387</v>
      </c>
      <c r="C28485" s="161" t="s">
        <v>30285</v>
      </c>
      <c r="F28485" s="163">
        <v>146.29</v>
      </c>
      <c r="G28485" s="159"/>
    </row>
    <row r="28486" spans="1:7" x14ac:dyDescent="0.25">
      <c r="A28486" s="161" t="s">
        <v>31388</v>
      </c>
      <c r="B28486" s="162" t="s">
        <v>31389</v>
      </c>
      <c r="C28486" s="161" t="s">
        <v>29616</v>
      </c>
      <c r="F28486" s="163">
        <v>68.91</v>
      </c>
      <c r="G28486" s="159"/>
    </row>
    <row r="28487" spans="1:7" x14ac:dyDescent="0.25">
      <c r="A28487" s="161" t="s">
        <v>31390</v>
      </c>
      <c r="B28487" s="162" t="s">
        <v>29837</v>
      </c>
      <c r="C28487" s="161" t="s">
        <v>29616</v>
      </c>
      <c r="F28487" s="163">
        <v>2.2400000000000002</v>
      </c>
      <c r="G28487" s="159"/>
    </row>
    <row r="28488" spans="1:7" x14ac:dyDescent="0.25">
      <c r="A28488" s="161" t="s">
        <v>31391</v>
      </c>
      <c r="B28488" s="162" t="s">
        <v>29853</v>
      </c>
      <c r="C28488" s="161" t="s">
        <v>29616</v>
      </c>
      <c r="F28488" s="163">
        <v>2.69</v>
      </c>
      <c r="G28488" s="159"/>
    </row>
    <row r="28489" spans="1:7" x14ac:dyDescent="0.25">
      <c r="A28489" s="161" t="s">
        <v>31392</v>
      </c>
      <c r="B28489" s="162" t="s">
        <v>31393</v>
      </c>
      <c r="C28489" s="161" t="s">
        <v>29616</v>
      </c>
      <c r="F28489" s="163">
        <v>75.44</v>
      </c>
      <c r="G28489" s="159"/>
    </row>
    <row r="28490" spans="1:7" x14ac:dyDescent="0.25">
      <c r="A28490" s="161" t="s">
        <v>31394</v>
      </c>
      <c r="B28490" s="162" t="s">
        <v>31395</v>
      </c>
      <c r="C28490" s="161" t="s">
        <v>29616</v>
      </c>
      <c r="F28490" s="163">
        <v>85.52</v>
      </c>
      <c r="G28490" s="159"/>
    </row>
    <row r="28491" spans="1:7" x14ac:dyDescent="0.25">
      <c r="A28491" s="161" t="s">
        <v>31396</v>
      </c>
      <c r="B28491" s="162" t="s">
        <v>31397</v>
      </c>
      <c r="C28491" s="161" t="s">
        <v>29616</v>
      </c>
      <c r="F28491" s="163">
        <v>101.91</v>
      </c>
      <c r="G28491" s="159"/>
    </row>
    <row r="28492" spans="1:7" x14ac:dyDescent="0.25">
      <c r="A28492" s="161" t="s">
        <v>31398</v>
      </c>
      <c r="B28492" s="162" t="s">
        <v>31399</v>
      </c>
      <c r="C28492" s="161" t="s">
        <v>29616</v>
      </c>
      <c r="F28492" s="163">
        <v>95.87</v>
      </c>
      <c r="G28492" s="159"/>
    </row>
    <row r="28493" spans="1:7" x14ac:dyDescent="0.25">
      <c r="A28493" s="161" t="s">
        <v>31400</v>
      </c>
      <c r="B28493" s="162" t="s">
        <v>31401</v>
      </c>
      <c r="C28493" s="161" t="s">
        <v>29616</v>
      </c>
      <c r="F28493" s="163">
        <v>100.94</v>
      </c>
      <c r="G28493" s="159"/>
    </row>
    <row r="28494" spans="1:7" x14ac:dyDescent="0.25">
      <c r="A28494" s="161" t="s">
        <v>31402</v>
      </c>
      <c r="B28494" s="162" t="s">
        <v>29847</v>
      </c>
      <c r="C28494" s="161" t="s">
        <v>29616</v>
      </c>
      <c r="F28494" s="163">
        <v>100.94</v>
      </c>
      <c r="G28494" s="159"/>
    </row>
    <row r="28495" spans="1:7" ht="17.25" x14ac:dyDescent="0.25">
      <c r="A28495" s="161" t="s">
        <v>31403</v>
      </c>
      <c r="B28495" s="162" t="s">
        <v>31404</v>
      </c>
      <c r="C28495" s="161" t="s">
        <v>29788</v>
      </c>
      <c r="F28495" s="163">
        <v>2006.68</v>
      </c>
      <c r="G28495" s="159"/>
    </row>
    <row r="28496" spans="1:7" ht="17.25" x14ac:dyDescent="0.25">
      <c r="A28496" s="161" t="s">
        <v>31405</v>
      </c>
      <c r="B28496" s="162" t="s">
        <v>31406</v>
      </c>
      <c r="C28496" s="161" t="s">
        <v>29788</v>
      </c>
      <c r="F28496" s="163">
        <v>555.04</v>
      </c>
      <c r="G28496" s="159"/>
    </row>
    <row r="28497" spans="1:7" ht="17.25" x14ac:dyDescent="0.25">
      <c r="A28497" s="161" t="s">
        <v>31407</v>
      </c>
      <c r="B28497" s="162" t="s">
        <v>31408</v>
      </c>
      <c r="C28497" s="161" t="s">
        <v>29788</v>
      </c>
      <c r="F28497" s="163">
        <v>945.52</v>
      </c>
      <c r="G28497" s="159"/>
    </row>
    <row r="28498" spans="1:7" ht="17.25" x14ac:dyDescent="0.25">
      <c r="A28498" s="161" t="s">
        <v>31409</v>
      </c>
      <c r="B28498" s="162" t="s">
        <v>29849</v>
      </c>
      <c r="C28498" s="161" t="s">
        <v>29788</v>
      </c>
      <c r="F28498" s="163">
        <v>853.95</v>
      </c>
      <c r="G28498" s="159"/>
    </row>
    <row r="28499" spans="1:7" ht="17.25" x14ac:dyDescent="0.25">
      <c r="A28499" s="161" t="s">
        <v>31410</v>
      </c>
      <c r="B28499" s="162" t="s">
        <v>31411</v>
      </c>
      <c r="C28499" s="161" t="s">
        <v>29704</v>
      </c>
      <c r="F28499" s="163">
        <v>14.47</v>
      </c>
      <c r="G28499" s="159"/>
    </row>
    <row r="28500" spans="1:7" x14ac:dyDescent="0.25">
      <c r="A28500" s="161" t="s">
        <v>31412</v>
      </c>
      <c r="B28500" s="162" t="s">
        <v>31413</v>
      </c>
      <c r="C28500" s="161" t="s">
        <v>29629</v>
      </c>
      <c r="F28500" s="163">
        <v>4.24</v>
      </c>
      <c r="G28500" s="159"/>
    </row>
    <row r="28501" spans="1:7" ht="17.25" x14ac:dyDescent="0.25">
      <c r="A28501" s="161" t="s">
        <v>31414</v>
      </c>
      <c r="B28501" s="162" t="s">
        <v>31415</v>
      </c>
      <c r="C28501" s="161" t="s">
        <v>29704</v>
      </c>
      <c r="F28501" s="163">
        <v>6.07</v>
      </c>
      <c r="G28501" s="159"/>
    </row>
    <row r="28502" spans="1:7" ht="17.25" x14ac:dyDescent="0.25">
      <c r="A28502" s="161" t="s">
        <v>31416</v>
      </c>
      <c r="B28502" s="162" t="s">
        <v>31417</v>
      </c>
      <c r="C28502" s="161" t="s">
        <v>29704</v>
      </c>
      <c r="F28502" s="163">
        <v>6.07</v>
      </c>
      <c r="G28502" s="159"/>
    </row>
    <row r="28503" spans="1:7" ht="17.25" x14ac:dyDescent="0.25">
      <c r="A28503" s="161" t="s">
        <v>31418</v>
      </c>
      <c r="B28503" s="162" t="s">
        <v>31419</v>
      </c>
      <c r="C28503" s="161" t="s">
        <v>29704</v>
      </c>
      <c r="F28503" s="163">
        <v>14.46</v>
      </c>
      <c r="G28503" s="159"/>
    </row>
    <row r="28504" spans="1:7" x14ac:dyDescent="0.25">
      <c r="A28504" s="161" t="s">
        <v>31420</v>
      </c>
      <c r="B28504" s="162" t="s">
        <v>31421</v>
      </c>
      <c r="C28504" s="161" t="s">
        <v>31422</v>
      </c>
      <c r="F28504" s="163">
        <v>170.19</v>
      </c>
      <c r="G28504" s="159"/>
    </row>
    <row r="28505" spans="1:7" x14ac:dyDescent="0.25">
      <c r="A28505" s="161" t="s">
        <v>31423</v>
      </c>
      <c r="B28505" s="162" t="s">
        <v>31424</v>
      </c>
      <c r="C28505" s="161" t="s">
        <v>31425</v>
      </c>
      <c r="F28505" s="163">
        <v>1766.17</v>
      </c>
      <c r="G28505" s="159"/>
    </row>
    <row r="28506" spans="1:7" x14ac:dyDescent="0.25">
      <c r="A28506" s="161" t="s">
        <v>31426</v>
      </c>
      <c r="B28506" s="162" t="s">
        <v>31427</v>
      </c>
      <c r="C28506" s="161" t="s">
        <v>29684</v>
      </c>
      <c r="F28506" s="163">
        <v>2.38</v>
      </c>
      <c r="G28506" s="159"/>
    </row>
    <row r="28507" spans="1:7" ht="17.25" x14ac:dyDescent="0.25">
      <c r="A28507" s="161" t="s">
        <v>31428</v>
      </c>
      <c r="B28507" s="162" t="s">
        <v>31429</v>
      </c>
      <c r="C28507" s="161" t="s">
        <v>29704</v>
      </c>
      <c r="F28507" s="163">
        <v>52.58</v>
      </c>
      <c r="G28507" s="159"/>
    </row>
    <row r="28508" spans="1:7" x14ac:dyDescent="0.25">
      <c r="A28508" s="161" t="s">
        <v>31430</v>
      </c>
      <c r="B28508" s="162" t="s">
        <v>31431</v>
      </c>
      <c r="C28508" s="161" t="s">
        <v>29616</v>
      </c>
      <c r="F28508" s="163">
        <v>47.03</v>
      </c>
      <c r="G28508" s="159"/>
    </row>
    <row r="28509" spans="1:7" x14ac:dyDescent="0.25">
      <c r="A28509" s="161" t="s">
        <v>31432</v>
      </c>
      <c r="B28509" s="162" t="s">
        <v>31433</v>
      </c>
      <c r="C28509" s="161" t="s">
        <v>29616</v>
      </c>
      <c r="F28509" s="163">
        <v>15.97</v>
      </c>
      <c r="G28509" s="159"/>
    </row>
    <row r="28510" spans="1:7" x14ac:dyDescent="0.25">
      <c r="A28510" s="161" t="s">
        <v>31434</v>
      </c>
      <c r="B28510" s="162" t="s">
        <v>31435</v>
      </c>
      <c r="C28510" s="161" t="s">
        <v>29616</v>
      </c>
      <c r="F28510" s="163">
        <v>37.06</v>
      </c>
      <c r="G28510" s="159"/>
    </row>
    <row r="28511" spans="1:7" x14ac:dyDescent="0.25">
      <c r="A28511" s="161" t="s">
        <v>31436</v>
      </c>
      <c r="B28511" s="162" t="s">
        <v>31437</v>
      </c>
      <c r="C28511" s="161" t="s">
        <v>29616</v>
      </c>
      <c r="F28511" s="163">
        <v>58.77</v>
      </c>
      <c r="G28511" s="159"/>
    </row>
    <row r="28512" spans="1:7" x14ac:dyDescent="0.25">
      <c r="A28512" s="161" t="s">
        <v>31438</v>
      </c>
      <c r="B28512" s="162" t="s">
        <v>31439</v>
      </c>
      <c r="C28512" s="161" t="s">
        <v>29616</v>
      </c>
      <c r="F28512" s="163">
        <v>12.3</v>
      </c>
      <c r="G28512" s="159"/>
    </row>
    <row r="28513" spans="1:7" x14ac:dyDescent="0.25">
      <c r="A28513" s="161" t="s">
        <v>31440</v>
      </c>
      <c r="B28513" s="162" t="s">
        <v>31441</v>
      </c>
      <c r="C28513" s="161" t="s">
        <v>29616</v>
      </c>
      <c r="F28513" s="163">
        <v>48.01</v>
      </c>
      <c r="G28513" s="159"/>
    </row>
    <row r="28514" spans="1:7" ht="17.25" x14ac:dyDescent="0.25">
      <c r="A28514" s="161" t="s">
        <v>31442</v>
      </c>
      <c r="B28514" s="162" t="s">
        <v>31443</v>
      </c>
      <c r="C28514" s="161" t="s">
        <v>29788</v>
      </c>
      <c r="F28514" s="163">
        <v>181.78</v>
      </c>
      <c r="G28514" s="159"/>
    </row>
    <row r="28515" spans="1:7" ht="17.25" x14ac:dyDescent="0.25">
      <c r="A28515" s="161" t="s">
        <v>31444</v>
      </c>
      <c r="B28515" s="162" t="s">
        <v>31445</v>
      </c>
      <c r="C28515" s="161" t="s">
        <v>29788</v>
      </c>
      <c r="F28515" s="163">
        <v>181.78</v>
      </c>
      <c r="G28515" s="159"/>
    </row>
    <row r="28516" spans="1:7" x14ac:dyDescent="0.25">
      <c r="A28516" s="161" t="s">
        <v>31446</v>
      </c>
      <c r="B28516" s="162" t="s">
        <v>31447</v>
      </c>
      <c r="C28516" s="161" t="s">
        <v>29684</v>
      </c>
      <c r="F28516" s="163">
        <v>657.93</v>
      </c>
      <c r="G28516" s="159"/>
    </row>
    <row r="28517" spans="1:7" x14ac:dyDescent="0.25">
      <c r="A28517" s="161" t="s">
        <v>31448</v>
      </c>
      <c r="B28517" s="162" t="s">
        <v>31449</v>
      </c>
      <c r="C28517" s="161" t="s">
        <v>29684</v>
      </c>
      <c r="F28517" s="163">
        <v>219.11</v>
      </c>
      <c r="G28517" s="159"/>
    </row>
    <row r="28518" spans="1:7" ht="17.25" x14ac:dyDescent="0.25">
      <c r="A28518" s="161" t="s">
        <v>31450</v>
      </c>
      <c r="B28518" s="162" t="s">
        <v>31451</v>
      </c>
      <c r="C28518" s="161" t="s">
        <v>29788</v>
      </c>
      <c r="F28518" s="163">
        <v>142.96</v>
      </c>
      <c r="G28518" s="159"/>
    </row>
    <row r="28519" spans="1:7" ht="17.25" x14ac:dyDescent="0.25">
      <c r="A28519" s="161" t="s">
        <v>31452</v>
      </c>
      <c r="B28519" s="162" t="s">
        <v>31453</v>
      </c>
      <c r="C28519" s="161" t="s">
        <v>29788</v>
      </c>
      <c r="F28519" s="163">
        <v>44.54</v>
      </c>
      <c r="G28519" s="159"/>
    </row>
    <row r="28520" spans="1:7" ht="17.25" x14ac:dyDescent="0.25">
      <c r="A28520" s="161" t="s">
        <v>31454</v>
      </c>
      <c r="B28520" s="162" t="s">
        <v>31455</v>
      </c>
      <c r="C28520" s="161" t="s">
        <v>29788</v>
      </c>
      <c r="F28520" s="163">
        <v>88.07</v>
      </c>
      <c r="G28520" s="159"/>
    </row>
    <row r="28521" spans="1:7" ht="17.25" x14ac:dyDescent="0.25">
      <c r="A28521" s="161" t="s">
        <v>31456</v>
      </c>
      <c r="B28521" s="162" t="s">
        <v>31457</v>
      </c>
      <c r="C28521" s="161" t="s">
        <v>29788</v>
      </c>
      <c r="F28521" s="163">
        <v>34.130000000000003</v>
      </c>
      <c r="G28521" s="159"/>
    </row>
    <row r="28522" spans="1:7" ht="17.25" x14ac:dyDescent="0.25">
      <c r="A28522" s="161" t="s">
        <v>31458</v>
      </c>
      <c r="B28522" s="162" t="s">
        <v>29919</v>
      </c>
      <c r="C28522" s="161" t="s">
        <v>29788</v>
      </c>
      <c r="F28522" s="163">
        <v>301.02</v>
      </c>
      <c r="G28522" s="159"/>
    </row>
    <row r="28523" spans="1:7" x14ac:dyDescent="0.25">
      <c r="A28523" s="161" t="s">
        <v>31459</v>
      </c>
      <c r="B28523" s="162" t="s">
        <v>29868</v>
      </c>
      <c r="C28523" s="161" t="s">
        <v>29629</v>
      </c>
      <c r="F28523" s="163">
        <v>163.71</v>
      </c>
      <c r="G28523" s="159"/>
    </row>
    <row r="28524" spans="1:7" x14ac:dyDescent="0.25">
      <c r="A28524" s="161" t="s">
        <v>31460</v>
      </c>
      <c r="B28524" s="162" t="s">
        <v>31461</v>
      </c>
      <c r="C28524" s="161" t="s">
        <v>29629</v>
      </c>
      <c r="F28524" s="163">
        <v>184.52</v>
      </c>
      <c r="G28524" s="159"/>
    </row>
    <row r="28525" spans="1:7" x14ac:dyDescent="0.25">
      <c r="A28525" s="161" t="s">
        <v>31462</v>
      </c>
      <c r="B28525" s="162" t="s">
        <v>31463</v>
      </c>
      <c r="C28525" s="161" t="s">
        <v>29629</v>
      </c>
      <c r="F28525" s="163">
        <v>184.52</v>
      </c>
      <c r="G28525" s="159"/>
    </row>
    <row r="28526" spans="1:7" ht="17.25" x14ac:dyDescent="0.25">
      <c r="A28526" s="161" t="s">
        <v>31464</v>
      </c>
      <c r="B28526" s="162" t="s">
        <v>31465</v>
      </c>
      <c r="C28526" s="161" t="s">
        <v>29704</v>
      </c>
      <c r="F28526" s="163">
        <v>1.75</v>
      </c>
      <c r="G28526" s="159"/>
    </row>
    <row r="28527" spans="1:7" ht="17.25" x14ac:dyDescent="0.25">
      <c r="A28527" s="161" t="s">
        <v>31466</v>
      </c>
      <c r="B28527" s="162" t="s">
        <v>31467</v>
      </c>
      <c r="C28527" s="161" t="s">
        <v>29704</v>
      </c>
      <c r="F28527" s="163">
        <v>0.76</v>
      </c>
      <c r="G28527" s="159"/>
    </row>
    <row r="28528" spans="1:7" ht="17.25" x14ac:dyDescent="0.25">
      <c r="A28528" s="161" t="s">
        <v>31468</v>
      </c>
      <c r="B28528" s="162" t="s">
        <v>29874</v>
      </c>
      <c r="C28528" s="161" t="s">
        <v>29788</v>
      </c>
      <c r="F28528" s="163">
        <v>12.76</v>
      </c>
      <c r="G28528" s="159"/>
    </row>
    <row r="28529" spans="1:7" ht="17.25" x14ac:dyDescent="0.25">
      <c r="A28529" s="161" t="s">
        <v>31469</v>
      </c>
      <c r="B28529" s="162" t="s">
        <v>31470</v>
      </c>
      <c r="C28529" s="161" t="s">
        <v>29788</v>
      </c>
      <c r="F28529" s="163">
        <v>50</v>
      </c>
      <c r="G28529" s="159"/>
    </row>
    <row r="28530" spans="1:7" ht="17.25" x14ac:dyDescent="0.25">
      <c r="A28530" s="161" t="s">
        <v>31471</v>
      </c>
      <c r="B28530" s="162" t="s">
        <v>29874</v>
      </c>
      <c r="C28530" s="161" t="s">
        <v>29788</v>
      </c>
      <c r="F28530" s="163">
        <v>12.76</v>
      </c>
      <c r="G28530" s="159"/>
    </row>
    <row r="28531" spans="1:7" ht="17.25" x14ac:dyDescent="0.25">
      <c r="A28531" s="161" t="s">
        <v>31472</v>
      </c>
      <c r="B28531" s="162" t="s">
        <v>31473</v>
      </c>
      <c r="C28531" s="161" t="s">
        <v>29788</v>
      </c>
      <c r="F28531" s="163">
        <v>80.17</v>
      </c>
      <c r="G28531" s="159"/>
    </row>
    <row r="28532" spans="1:7" ht="17.25" x14ac:dyDescent="0.25">
      <c r="A28532" s="161" t="s">
        <v>31474</v>
      </c>
      <c r="B28532" s="162" t="s">
        <v>31475</v>
      </c>
      <c r="C28532" s="161" t="s">
        <v>29788</v>
      </c>
      <c r="F28532" s="163">
        <v>6.54</v>
      </c>
      <c r="G28532" s="159"/>
    </row>
    <row r="28533" spans="1:7" ht="17.25" x14ac:dyDescent="0.25">
      <c r="A28533" s="161" t="s">
        <v>31476</v>
      </c>
      <c r="B28533" s="162" t="s">
        <v>31477</v>
      </c>
      <c r="C28533" s="161" t="s">
        <v>29893</v>
      </c>
      <c r="F28533" s="163">
        <v>9.98</v>
      </c>
      <c r="G28533" s="159"/>
    </row>
    <row r="28534" spans="1:7" ht="17.25" x14ac:dyDescent="0.25">
      <c r="A28534" s="161" t="s">
        <v>31478</v>
      </c>
      <c r="B28534" s="162" t="s">
        <v>31479</v>
      </c>
      <c r="C28534" s="161" t="s">
        <v>29893</v>
      </c>
      <c r="F28534" s="163">
        <v>5.87</v>
      </c>
      <c r="G28534" s="159"/>
    </row>
    <row r="28535" spans="1:7" ht="17.25" x14ac:dyDescent="0.25">
      <c r="A28535" s="161" t="s">
        <v>31480</v>
      </c>
      <c r="B28535" s="162" t="s">
        <v>31481</v>
      </c>
      <c r="C28535" s="161" t="s">
        <v>29893</v>
      </c>
      <c r="F28535" s="163">
        <v>4.5599999999999996</v>
      </c>
      <c r="G28535" s="159"/>
    </row>
    <row r="28536" spans="1:7" ht="17.25" x14ac:dyDescent="0.25">
      <c r="A28536" s="161" t="s">
        <v>31482</v>
      </c>
      <c r="B28536" s="162" t="s">
        <v>31483</v>
      </c>
      <c r="C28536" s="161" t="s">
        <v>29893</v>
      </c>
      <c r="F28536" s="163">
        <v>3.81</v>
      </c>
      <c r="G28536" s="159"/>
    </row>
    <row r="28537" spans="1:7" ht="17.25" x14ac:dyDescent="0.25">
      <c r="A28537" s="161" t="s">
        <v>31484</v>
      </c>
      <c r="B28537" s="162" t="s">
        <v>31485</v>
      </c>
      <c r="C28537" s="161" t="s">
        <v>29893</v>
      </c>
      <c r="F28537" s="163">
        <v>3.36</v>
      </c>
      <c r="G28537" s="159"/>
    </row>
    <row r="28538" spans="1:7" ht="17.25" x14ac:dyDescent="0.25">
      <c r="A28538" s="161" t="s">
        <v>31486</v>
      </c>
      <c r="B28538" s="162" t="s">
        <v>31487</v>
      </c>
      <c r="C28538" s="161" t="s">
        <v>29893</v>
      </c>
      <c r="F28538" s="163">
        <v>2.65</v>
      </c>
      <c r="G28538" s="159"/>
    </row>
    <row r="28539" spans="1:7" ht="17.25" x14ac:dyDescent="0.25">
      <c r="A28539" s="161" t="s">
        <v>31488</v>
      </c>
      <c r="B28539" s="162" t="s">
        <v>31489</v>
      </c>
      <c r="C28539" s="161" t="s">
        <v>29788</v>
      </c>
      <c r="F28539" s="163">
        <v>179.69</v>
      </c>
      <c r="G28539" s="159"/>
    </row>
    <row r="28540" spans="1:7" ht="17.25" x14ac:dyDescent="0.25">
      <c r="A28540" s="161" t="s">
        <v>31490</v>
      </c>
      <c r="B28540" s="162" t="s">
        <v>31491</v>
      </c>
      <c r="C28540" s="161" t="s">
        <v>29788</v>
      </c>
      <c r="F28540" s="163">
        <v>266.52</v>
      </c>
      <c r="G28540" s="159"/>
    </row>
    <row r="28541" spans="1:7" ht="17.25" x14ac:dyDescent="0.25">
      <c r="A28541" s="161" t="s">
        <v>31492</v>
      </c>
      <c r="B28541" s="162" t="s">
        <v>31493</v>
      </c>
      <c r="C28541" s="161" t="s">
        <v>29788</v>
      </c>
      <c r="F28541" s="163">
        <v>80.12</v>
      </c>
      <c r="G28541" s="159"/>
    </row>
    <row r="28542" spans="1:7" ht="17.25" x14ac:dyDescent="0.25">
      <c r="A28542" s="161" t="s">
        <v>31494</v>
      </c>
      <c r="B28542" s="162" t="s">
        <v>31495</v>
      </c>
      <c r="C28542" s="161" t="s">
        <v>29788</v>
      </c>
      <c r="F28542" s="163">
        <v>55.29</v>
      </c>
      <c r="G28542" s="159"/>
    </row>
    <row r="28543" spans="1:7" ht="17.25" x14ac:dyDescent="0.25">
      <c r="A28543" s="161" t="s">
        <v>31496</v>
      </c>
      <c r="B28543" s="162" t="s">
        <v>31497</v>
      </c>
      <c r="C28543" s="161" t="s">
        <v>29788</v>
      </c>
      <c r="F28543" s="163">
        <v>2634.52</v>
      </c>
      <c r="G28543" s="159"/>
    </row>
    <row r="28544" spans="1:7" ht="17.25" x14ac:dyDescent="0.25">
      <c r="A28544" s="161" t="s">
        <v>31498</v>
      </c>
      <c r="B28544" s="162" t="s">
        <v>31499</v>
      </c>
      <c r="C28544" s="161" t="s">
        <v>29788</v>
      </c>
      <c r="F28544" s="163">
        <v>2265.75</v>
      </c>
      <c r="G28544" s="159"/>
    </row>
    <row r="28545" spans="1:7" ht="17.25" x14ac:dyDescent="0.25">
      <c r="A28545" s="161" t="s">
        <v>31500</v>
      </c>
      <c r="B28545" s="162" t="s">
        <v>31501</v>
      </c>
      <c r="C28545" s="161" t="s">
        <v>29788</v>
      </c>
      <c r="F28545" s="163">
        <v>919.44</v>
      </c>
      <c r="G28545" s="159"/>
    </row>
    <row r="28546" spans="1:7" x14ac:dyDescent="0.25">
      <c r="A28546" s="161" t="s">
        <v>31502</v>
      </c>
      <c r="B28546" s="162" t="s">
        <v>31503</v>
      </c>
      <c r="C28546" s="161" t="s">
        <v>31504</v>
      </c>
      <c r="F28546" s="163">
        <v>88.11</v>
      </c>
      <c r="G28546" s="159"/>
    </row>
    <row r="28547" spans="1:7" x14ac:dyDescent="0.25">
      <c r="A28547" s="161" t="s">
        <v>31505</v>
      </c>
      <c r="B28547" s="162" t="s">
        <v>31506</v>
      </c>
      <c r="C28547" s="161" t="s">
        <v>29616</v>
      </c>
      <c r="F28547" s="163">
        <v>4.75</v>
      </c>
      <c r="G28547" s="159"/>
    </row>
    <row r="28548" spans="1:7" ht="17.25" x14ac:dyDescent="0.25">
      <c r="A28548" s="161" t="s">
        <v>31507</v>
      </c>
      <c r="B28548" s="162" t="s">
        <v>31508</v>
      </c>
      <c r="C28548" s="161" t="s">
        <v>29788</v>
      </c>
      <c r="F28548" s="163">
        <v>409.99</v>
      </c>
      <c r="G28548" s="159"/>
    </row>
    <row r="28549" spans="1:7" ht="17.25" x14ac:dyDescent="0.25">
      <c r="A28549" s="161" t="s">
        <v>31509</v>
      </c>
      <c r="B28549" s="162" t="s">
        <v>31510</v>
      </c>
      <c r="C28549" s="161" t="s">
        <v>29704</v>
      </c>
      <c r="F28549" s="163">
        <v>6.35</v>
      </c>
      <c r="G28549" s="159"/>
    </row>
    <row r="28550" spans="1:7" ht="17.25" x14ac:dyDescent="0.25">
      <c r="A28550" s="161" t="s">
        <v>31511</v>
      </c>
      <c r="B28550" s="162" t="s">
        <v>30077</v>
      </c>
      <c r="C28550" s="161" t="s">
        <v>29704</v>
      </c>
      <c r="F28550" s="163">
        <v>4.12</v>
      </c>
      <c r="G28550" s="159"/>
    </row>
    <row r="28551" spans="1:7" ht="17.25" x14ac:dyDescent="0.25">
      <c r="A28551" s="161" t="s">
        <v>31512</v>
      </c>
      <c r="B28551" s="162" t="s">
        <v>31513</v>
      </c>
      <c r="C28551" s="161" t="s">
        <v>29788</v>
      </c>
      <c r="F28551" s="163">
        <v>162.38</v>
      </c>
      <c r="G28551" s="159"/>
    </row>
    <row r="28552" spans="1:7" ht="17.25" x14ac:dyDescent="0.25">
      <c r="A28552" s="161" t="s">
        <v>31514</v>
      </c>
      <c r="B28552" s="162" t="s">
        <v>30079</v>
      </c>
      <c r="C28552" s="161" t="s">
        <v>29704</v>
      </c>
      <c r="F28552" s="163">
        <v>1.99</v>
      </c>
      <c r="G28552" s="159"/>
    </row>
    <row r="28553" spans="1:7" ht="17.25" x14ac:dyDescent="0.25">
      <c r="A28553" s="161" t="s">
        <v>31515</v>
      </c>
      <c r="B28553" s="162" t="s">
        <v>31516</v>
      </c>
      <c r="C28553" s="161" t="s">
        <v>29788</v>
      </c>
      <c r="F28553" s="163">
        <v>97.89</v>
      </c>
      <c r="G28553" s="159"/>
    </row>
    <row r="28554" spans="1:7" ht="17.25" x14ac:dyDescent="0.25">
      <c r="A28554" s="161" t="s">
        <v>31517</v>
      </c>
      <c r="B28554" s="162" t="s">
        <v>31518</v>
      </c>
      <c r="C28554" s="161" t="s">
        <v>29788</v>
      </c>
      <c r="F28554" s="163">
        <v>140.66</v>
      </c>
      <c r="G28554" s="159"/>
    </row>
    <row r="28555" spans="1:7" ht="17.25" x14ac:dyDescent="0.25">
      <c r="A28555" s="161" t="s">
        <v>31519</v>
      </c>
      <c r="B28555" s="162" t="s">
        <v>31520</v>
      </c>
      <c r="C28555" s="161" t="s">
        <v>29788</v>
      </c>
      <c r="F28555" s="163">
        <v>179.01</v>
      </c>
      <c r="G28555" s="159"/>
    </row>
    <row r="28556" spans="1:7" ht="17.25" x14ac:dyDescent="0.25">
      <c r="A28556" s="161" t="s">
        <v>31521</v>
      </c>
      <c r="B28556" s="162" t="s">
        <v>31522</v>
      </c>
      <c r="C28556" s="161" t="s">
        <v>29788</v>
      </c>
      <c r="F28556" s="163">
        <v>504.95</v>
      </c>
      <c r="G28556" s="159"/>
    </row>
    <row r="28557" spans="1:7" ht="17.25" x14ac:dyDescent="0.25">
      <c r="A28557" s="161" t="s">
        <v>31523</v>
      </c>
      <c r="B28557" s="162" t="s">
        <v>30135</v>
      </c>
      <c r="C28557" s="161" t="s">
        <v>29704</v>
      </c>
      <c r="F28557" s="163">
        <v>224.96</v>
      </c>
      <c r="G28557" s="159"/>
    </row>
    <row r="28558" spans="1:7" x14ac:dyDescent="0.25">
      <c r="A28558" s="161" t="s">
        <v>31524</v>
      </c>
      <c r="B28558" s="162" t="s">
        <v>31525</v>
      </c>
      <c r="C28558" s="161" t="s">
        <v>29616</v>
      </c>
      <c r="F28558" s="163">
        <v>235.9</v>
      </c>
      <c r="G28558" s="159"/>
    </row>
    <row r="28559" spans="1:7" ht="17.25" x14ac:dyDescent="0.25">
      <c r="A28559" s="161" t="s">
        <v>31526</v>
      </c>
      <c r="B28559" s="162" t="s">
        <v>30497</v>
      </c>
      <c r="C28559" s="161" t="s">
        <v>29788</v>
      </c>
      <c r="F28559" s="163">
        <v>1460.76</v>
      </c>
      <c r="G28559" s="159"/>
    </row>
    <row r="28560" spans="1:7" ht="17.25" x14ac:dyDescent="0.25">
      <c r="A28560" s="161" t="s">
        <v>31527</v>
      </c>
      <c r="B28560" s="162" t="s">
        <v>30495</v>
      </c>
      <c r="C28560" s="161" t="s">
        <v>29788</v>
      </c>
      <c r="F28560" s="163">
        <v>1163.43</v>
      </c>
      <c r="G28560" s="159"/>
    </row>
    <row r="28561" spans="1:7" ht="17.25" x14ac:dyDescent="0.25">
      <c r="A28561" s="161" t="s">
        <v>31528</v>
      </c>
      <c r="B28561" s="162" t="s">
        <v>31529</v>
      </c>
      <c r="C28561" s="161" t="s">
        <v>29788</v>
      </c>
      <c r="F28561" s="163">
        <v>141.43</v>
      </c>
      <c r="G28561" s="159"/>
    </row>
    <row r="28562" spans="1:7" ht="17.25" x14ac:dyDescent="0.25">
      <c r="A28562" s="161" t="s">
        <v>31530</v>
      </c>
      <c r="B28562" s="162" t="s">
        <v>31531</v>
      </c>
      <c r="C28562" s="161" t="s">
        <v>29788</v>
      </c>
      <c r="F28562" s="163">
        <v>25.78</v>
      </c>
      <c r="G28562" s="159"/>
    </row>
    <row r="28563" spans="1:7" ht="17.25" x14ac:dyDescent="0.25">
      <c r="A28563" s="161" t="s">
        <v>31532</v>
      </c>
      <c r="B28563" s="162" t="s">
        <v>31533</v>
      </c>
      <c r="C28563" s="161" t="s">
        <v>29788</v>
      </c>
      <c r="F28563" s="163">
        <v>26.4</v>
      </c>
      <c r="G28563" s="159"/>
    </row>
    <row r="28564" spans="1:7" ht="17.25" x14ac:dyDescent="0.25">
      <c r="A28564" s="161" t="s">
        <v>31534</v>
      </c>
      <c r="B28564" s="162" t="s">
        <v>31535</v>
      </c>
      <c r="C28564" s="161" t="s">
        <v>29788</v>
      </c>
      <c r="F28564" s="163">
        <v>426.92</v>
      </c>
      <c r="G28564" s="159"/>
    </row>
    <row r="28565" spans="1:7" ht="17.25" x14ac:dyDescent="0.25">
      <c r="A28565" s="161" t="s">
        <v>31536</v>
      </c>
      <c r="B28565" s="162" t="s">
        <v>31537</v>
      </c>
      <c r="C28565" s="161" t="s">
        <v>29788</v>
      </c>
      <c r="F28565" s="163">
        <v>43.63</v>
      </c>
      <c r="G28565" s="159"/>
    </row>
    <row r="28566" spans="1:7" ht="17.25" x14ac:dyDescent="0.25">
      <c r="A28566" s="161" t="s">
        <v>31538</v>
      </c>
      <c r="B28566" s="162" t="s">
        <v>31539</v>
      </c>
      <c r="C28566" s="161" t="s">
        <v>29788</v>
      </c>
      <c r="F28566" s="163">
        <v>55.73</v>
      </c>
      <c r="G28566" s="159"/>
    </row>
    <row r="28567" spans="1:7" ht="17.25" x14ac:dyDescent="0.25">
      <c r="A28567" s="161" t="s">
        <v>31540</v>
      </c>
      <c r="B28567" s="162" t="s">
        <v>31541</v>
      </c>
      <c r="C28567" s="161" t="s">
        <v>29704</v>
      </c>
      <c r="F28567" s="163">
        <v>178.55</v>
      </c>
      <c r="G28567" s="159"/>
    </row>
    <row r="28568" spans="1:7" ht="17.25" x14ac:dyDescent="0.25">
      <c r="A28568" s="161" t="s">
        <v>31542</v>
      </c>
      <c r="B28568" s="162" t="s">
        <v>30255</v>
      </c>
      <c r="C28568" s="161" t="s">
        <v>29704</v>
      </c>
      <c r="F28568" s="163">
        <v>193.59</v>
      </c>
      <c r="G28568" s="159"/>
    </row>
    <row r="28569" spans="1:7" ht="17.25" x14ac:dyDescent="0.25">
      <c r="A28569" s="161" t="s">
        <v>31543</v>
      </c>
      <c r="B28569" s="162" t="s">
        <v>30776</v>
      </c>
      <c r="C28569" s="161" t="s">
        <v>29704</v>
      </c>
      <c r="F28569" s="163">
        <v>220.64</v>
      </c>
      <c r="G28569" s="159"/>
    </row>
    <row r="28570" spans="1:7" ht="17.25" x14ac:dyDescent="0.25">
      <c r="A28570" s="161" t="s">
        <v>31544</v>
      </c>
      <c r="B28570" s="162" t="s">
        <v>30257</v>
      </c>
      <c r="C28570" s="161" t="s">
        <v>29704</v>
      </c>
      <c r="F28570" s="163">
        <v>229.51</v>
      </c>
      <c r="G28570" s="159"/>
    </row>
    <row r="28571" spans="1:7" x14ac:dyDescent="0.25">
      <c r="A28571" s="161" t="s">
        <v>31545</v>
      </c>
      <c r="B28571" s="162" t="s">
        <v>30259</v>
      </c>
      <c r="C28571" s="161" t="s">
        <v>30260</v>
      </c>
      <c r="F28571" s="163">
        <v>17.600000000000001</v>
      </c>
      <c r="G28571" s="159"/>
    </row>
    <row r="28572" spans="1:7" x14ac:dyDescent="0.25">
      <c r="A28572" s="161" t="s">
        <v>31546</v>
      </c>
      <c r="B28572" s="162" t="s">
        <v>30262</v>
      </c>
      <c r="C28572" s="161" t="s">
        <v>30260</v>
      </c>
      <c r="F28572" s="163">
        <v>17.100000000000001</v>
      </c>
      <c r="G28572" s="159"/>
    </row>
    <row r="28573" spans="1:7" x14ac:dyDescent="0.25">
      <c r="A28573" s="161" t="s">
        <v>31547</v>
      </c>
      <c r="B28573" s="162" t="s">
        <v>30264</v>
      </c>
      <c r="C28573" s="161" t="s">
        <v>30260</v>
      </c>
      <c r="F28573" s="163">
        <v>19.690000000000001</v>
      </c>
      <c r="G28573" s="159"/>
    </row>
    <row r="28574" spans="1:7" ht="17.25" x14ac:dyDescent="0.25">
      <c r="A28574" s="161" t="s">
        <v>31548</v>
      </c>
      <c r="B28574" s="162" t="s">
        <v>30805</v>
      </c>
      <c r="C28574" s="161" t="s">
        <v>29788</v>
      </c>
      <c r="F28574" s="163">
        <v>768.42</v>
      </c>
      <c r="G28574" s="159"/>
    </row>
    <row r="28575" spans="1:7" ht="17.25" x14ac:dyDescent="0.25">
      <c r="A28575" s="161" t="s">
        <v>31549</v>
      </c>
      <c r="B28575" s="162" t="s">
        <v>31550</v>
      </c>
      <c r="C28575" s="161" t="s">
        <v>29788</v>
      </c>
      <c r="F28575" s="163">
        <v>929.26</v>
      </c>
      <c r="G28575" s="159"/>
    </row>
    <row r="28576" spans="1:7" ht="17.25" x14ac:dyDescent="0.25">
      <c r="A28576" s="161" t="s">
        <v>31551</v>
      </c>
      <c r="B28576" s="162" t="s">
        <v>30807</v>
      </c>
      <c r="C28576" s="161" t="s">
        <v>29788</v>
      </c>
      <c r="F28576" s="163">
        <v>829.17</v>
      </c>
      <c r="G28576" s="159"/>
    </row>
    <row r="28577" spans="1:7" ht="17.25" x14ac:dyDescent="0.25">
      <c r="A28577" s="161" t="s">
        <v>31552</v>
      </c>
      <c r="B28577" s="162" t="s">
        <v>30809</v>
      </c>
      <c r="C28577" s="161" t="s">
        <v>29788</v>
      </c>
      <c r="F28577" s="163">
        <v>839.13</v>
      </c>
      <c r="G28577" s="159"/>
    </row>
    <row r="28578" spans="1:7" ht="17.25" x14ac:dyDescent="0.25">
      <c r="A28578" s="161" t="s">
        <v>31553</v>
      </c>
      <c r="B28578" s="162" t="s">
        <v>31000</v>
      </c>
      <c r="C28578" s="161" t="s">
        <v>29788</v>
      </c>
      <c r="F28578" s="163">
        <v>871.64</v>
      </c>
      <c r="G28578" s="159"/>
    </row>
    <row r="28579" spans="1:7" ht="17.25" x14ac:dyDescent="0.25">
      <c r="A28579" s="161" t="s">
        <v>31554</v>
      </c>
      <c r="B28579" s="162" t="s">
        <v>31002</v>
      </c>
      <c r="C28579" s="161" t="s">
        <v>29788</v>
      </c>
      <c r="F28579" s="163">
        <v>889.4</v>
      </c>
      <c r="G28579" s="159"/>
    </row>
    <row r="28580" spans="1:7" ht="17.25" x14ac:dyDescent="0.25">
      <c r="A28580" s="161" t="s">
        <v>31555</v>
      </c>
      <c r="B28580" s="162" t="s">
        <v>30813</v>
      </c>
      <c r="C28580" s="161" t="s">
        <v>29788</v>
      </c>
      <c r="F28580" s="163">
        <v>912.52</v>
      </c>
      <c r="G28580" s="159"/>
    </row>
    <row r="28581" spans="1:7" ht="17.25" x14ac:dyDescent="0.25">
      <c r="A28581" s="161" t="s">
        <v>31556</v>
      </c>
      <c r="B28581" s="162" t="s">
        <v>31014</v>
      </c>
      <c r="C28581" s="161" t="s">
        <v>29788</v>
      </c>
      <c r="F28581" s="163">
        <v>928.39</v>
      </c>
      <c r="G28581" s="159"/>
    </row>
    <row r="28582" spans="1:7" ht="17.25" x14ac:dyDescent="0.25">
      <c r="A28582" s="161" t="s">
        <v>31557</v>
      </c>
      <c r="B28582" s="162" t="s">
        <v>31016</v>
      </c>
      <c r="C28582" s="161" t="s">
        <v>29788</v>
      </c>
      <c r="F28582" s="163">
        <v>968.3</v>
      </c>
      <c r="G28582" s="159"/>
    </row>
    <row r="28583" spans="1:7" ht="17.25" x14ac:dyDescent="0.25">
      <c r="A28583" s="161" t="s">
        <v>31558</v>
      </c>
      <c r="B28583" s="162" t="s">
        <v>30280</v>
      </c>
      <c r="C28583" s="161" t="s">
        <v>29788</v>
      </c>
      <c r="F28583" s="163">
        <v>769.43</v>
      </c>
      <c r="G28583" s="159"/>
    </row>
    <row r="28584" spans="1:7" ht="17.25" x14ac:dyDescent="0.25">
      <c r="A28584" s="161" t="s">
        <v>31559</v>
      </c>
      <c r="B28584" s="162" t="s">
        <v>31560</v>
      </c>
      <c r="C28584" s="161" t="s">
        <v>29788</v>
      </c>
      <c r="F28584" s="163">
        <v>104.38</v>
      </c>
      <c r="G28584" s="159"/>
    </row>
    <row r="28585" spans="1:7" ht="17.25" x14ac:dyDescent="0.25">
      <c r="A28585" s="161" t="s">
        <v>31561</v>
      </c>
      <c r="B28585" s="162" t="s">
        <v>30299</v>
      </c>
      <c r="C28585" s="161" t="s">
        <v>29788</v>
      </c>
      <c r="F28585" s="163">
        <v>456.7</v>
      </c>
      <c r="G28585" s="159"/>
    </row>
    <row r="28586" spans="1:7" ht="17.25" x14ac:dyDescent="0.25">
      <c r="A28586" s="161" t="s">
        <v>31562</v>
      </c>
      <c r="B28586" s="162" t="s">
        <v>30301</v>
      </c>
      <c r="C28586" s="161" t="s">
        <v>29788</v>
      </c>
      <c r="F28586" s="163">
        <v>652.86</v>
      </c>
      <c r="G28586" s="159"/>
    </row>
    <row r="28587" spans="1:7" ht="17.25" x14ac:dyDescent="0.25">
      <c r="A28587" s="161" t="s">
        <v>31563</v>
      </c>
      <c r="B28587" s="162" t="s">
        <v>30303</v>
      </c>
      <c r="C28587" s="161" t="s">
        <v>29788</v>
      </c>
      <c r="F28587" s="163">
        <v>303.97000000000003</v>
      </c>
      <c r="G28587" s="159"/>
    </row>
    <row r="28588" spans="1:7" x14ac:dyDescent="0.25">
      <c r="A28588" s="161" t="s">
        <v>31564</v>
      </c>
      <c r="B28588" s="162" t="s">
        <v>31565</v>
      </c>
      <c r="C28588" s="161" t="s">
        <v>29616</v>
      </c>
      <c r="F28588" s="163">
        <v>185.94</v>
      </c>
      <c r="G28588" s="159"/>
    </row>
    <row r="28589" spans="1:7" x14ac:dyDescent="0.25">
      <c r="A28589" s="161" t="s">
        <v>31566</v>
      </c>
      <c r="B28589" s="162" t="s">
        <v>31567</v>
      </c>
      <c r="C28589" s="161" t="s">
        <v>29616</v>
      </c>
      <c r="F28589" s="163">
        <v>202.65</v>
      </c>
      <c r="G28589" s="159"/>
    </row>
    <row r="28590" spans="1:7" x14ac:dyDescent="0.25">
      <c r="A28590" s="161" t="s">
        <v>31568</v>
      </c>
      <c r="B28590" s="162" t="s">
        <v>31569</v>
      </c>
      <c r="C28590" s="161" t="s">
        <v>29616</v>
      </c>
      <c r="F28590" s="163">
        <v>335.11</v>
      </c>
      <c r="G28590" s="159"/>
    </row>
    <row r="28591" spans="1:7" x14ac:dyDescent="0.25">
      <c r="A28591" s="161" t="s">
        <v>31570</v>
      </c>
      <c r="B28591" s="162" t="s">
        <v>31571</v>
      </c>
      <c r="C28591" s="161" t="s">
        <v>29616</v>
      </c>
      <c r="F28591" s="163">
        <v>247.79</v>
      </c>
      <c r="G28591" s="159"/>
    </row>
    <row r="28592" spans="1:7" x14ac:dyDescent="0.25">
      <c r="A28592" s="161" t="s">
        <v>31572</v>
      </c>
      <c r="B28592" s="162" t="s">
        <v>31573</v>
      </c>
      <c r="C28592" s="161" t="s">
        <v>29616</v>
      </c>
      <c r="F28592" s="163">
        <v>314.92</v>
      </c>
      <c r="G28592" s="159"/>
    </row>
    <row r="28593" spans="1:7" x14ac:dyDescent="0.25">
      <c r="A28593" s="161" t="s">
        <v>31574</v>
      </c>
      <c r="B28593" s="162" t="s">
        <v>31575</v>
      </c>
      <c r="C28593" s="161" t="s">
        <v>29616</v>
      </c>
      <c r="F28593" s="163">
        <v>461.87</v>
      </c>
      <c r="G28593" s="159"/>
    </row>
    <row r="28594" spans="1:7" x14ac:dyDescent="0.25">
      <c r="A28594" s="161" t="s">
        <v>31576</v>
      </c>
      <c r="B28594" s="162" t="s">
        <v>31577</v>
      </c>
      <c r="C28594" s="161" t="s">
        <v>29616</v>
      </c>
      <c r="F28594" s="163">
        <v>476.08</v>
      </c>
      <c r="G28594" s="159"/>
    </row>
    <row r="28595" spans="1:7" x14ac:dyDescent="0.25">
      <c r="A28595" s="161" t="s">
        <v>31578</v>
      </c>
      <c r="B28595" s="162" t="s">
        <v>31579</v>
      </c>
      <c r="C28595" s="161" t="s">
        <v>29616</v>
      </c>
      <c r="F28595" s="163">
        <v>472.02</v>
      </c>
      <c r="G28595" s="159"/>
    </row>
    <row r="28596" spans="1:7" x14ac:dyDescent="0.25">
      <c r="A28596" s="161" t="s">
        <v>31580</v>
      </c>
      <c r="B28596" s="162" t="s">
        <v>31581</v>
      </c>
      <c r="C28596" s="161" t="s">
        <v>29616</v>
      </c>
      <c r="F28596" s="163">
        <v>534.09</v>
      </c>
      <c r="G28596" s="159"/>
    </row>
    <row r="28597" spans="1:7" x14ac:dyDescent="0.25">
      <c r="A28597" s="161" t="s">
        <v>31582</v>
      </c>
      <c r="B28597" s="162" t="s">
        <v>31583</v>
      </c>
      <c r="C28597" s="161" t="s">
        <v>29616</v>
      </c>
      <c r="F28597" s="163">
        <v>566.57000000000005</v>
      </c>
      <c r="G28597" s="159"/>
    </row>
    <row r="28598" spans="1:7" x14ac:dyDescent="0.25">
      <c r="A28598" s="161" t="s">
        <v>31584</v>
      </c>
      <c r="B28598" s="162" t="s">
        <v>31585</v>
      </c>
      <c r="C28598" s="161" t="s">
        <v>29616</v>
      </c>
      <c r="F28598" s="163">
        <v>663.27</v>
      </c>
      <c r="G28598" s="159"/>
    </row>
    <row r="28599" spans="1:7" x14ac:dyDescent="0.25">
      <c r="A28599" s="161" t="s">
        <v>31586</v>
      </c>
      <c r="B28599" s="162" t="s">
        <v>31587</v>
      </c>
      <c r="C28599" s="161" t="s">
        <v>29616</v>
      </c>
      <c r="F28599" s="163">
        <v>550.58000000000004</v>
      </c>
      <c r="G28599" s="159"/>
    </row>
    <row r="28600" spans="1:7" x14ac:dyDescent="0.25">
      <c r="A28600" s="161" t="s">
        <v>31588</v>
      </c>
      <c r="B28600" s="162" t="s">
        <v>31589</v>
      </c>
      <c r="C28600" s="161" t="s">
        <v>29616</v>
      </c>
      <c r="F28600" s="163">
        <v>847.28</v>
      </c>
      <c r="G28600" s="159"/>
    </row>
    <row r="28601" spans="1:7" x14ac:dyDescent="0.25">
      <c r="A28601" s="161" t="s">
        <v>31590</v>
      </c>
      <c r="B28601" s="162" t="s">
        <v>31591</v>
      </c>
      <c r="C28601" s="161" t="s">
        <v>29616</v>
      </c>
      <c r="F28601" s="163">
        <v>1514.25</v>
      </c>
      <c r="G28601" s="159"/>
    </row>
    <row r="28602" spans="1:7" x14ac:dyDescent="0.25">
      <c r="A28602" s="161" t="s">
        <v>31592</v>
      </c>
      <c r="B28602" s="162" t="s">
        <v>31593</v>
      </c>
      <c r="C28602" s="161" t="s">
        <v>29616</v>
      </c>
      <c r="F28602" s="163">
        <v>115.01</v>
      </c>
      <c r="G28602" s="159"/>
    </row>
    <row r="28603" spans="1:7" x14ac:dyDescent="0.25">
      <c r="A28603" s="161" t="s">
        <v>31594</v>
      </c>
      <c r="B28603" s="162" t="s">
        <v>31595</v>
      </c>
      <c r="C28603" s="161" t="s">
        <v>29616</v>
      </c>
      <c r="F28603" s="163">
        <v>134.13</v>
      </c>
      <c r="G28603" s="159"/>
    </row>
    <row r="28604" spans="1:7" x14ac:dyDescent="0.25">
      <c r="A28604" s="161" t="s">
        <v>31596</v>
      </c>
      <c r="B28604" s="162" t="s">
        <v>31597</v>
      </c>
      <c r="C28604" s="161" t="s">
        <v>29616</v>
      </c>
      <c r="F28604" s="163">
        <v>211.57</v>
      </c>
      <c r="G28604" s="159"/>
    </row>
    <row r="28605" spans="1:7" x14ac:dyDescent="0.25">
      <c r="A28605" s="161" t="s">
        <v>31598</v>
      </c>
      <c r="B28605" s="162" t="s">
        <v>31599</v>
      </c>
      <c r="C28605" s="161" t="s">
        <v>29616</v>
      </c>
      <c r="F28605" s="163">
        <v>271.98</v>
      </c>
      <c r="G28605" s="159"/>
    </row>
    <row r="28606" spans="1:7" x14ac:dyDescent="0.25">
      <c r="A28606" s="161" t="s">
        <v>31600</v>
      </c>
      <c r="B28606" s="162" t="s">
        <v>31601</v>
      </c>
      <c r="C28606" s="161" t="s">
        <v>29616</v>
      </c>
      <c r="F28606" s="163">
        <v>323.43</v>
      </c>
      <c r="G28606" s="159"/>
    </row>
    <row r="28607" spans="1:7" x14ac:dyDescent="0.25">
      <c r="A28607" s="161" t="s">
        <v>31602</v>
      </c>
      <c r="B28607" s="162" t="s">
        <v>31603</v>
      </c>
      <c r="C28607" s="161" t="s">
        <v>29616</v>
      </c>
      <c r="F28607" s="163">
        <v>426.07</v>
      </c>
      <c r="G28607" s="159"/>
    </row>
    <row r="28608" spans="1:7" x14ac:dyDescent="0.25">
      <c r="A28608" s="161" t="s">
        <v>31604</v>
      </c>
      <c r="B28608" s="162" t="s">
        <v>31605</v>
      </c>
      <c r="C28608" s="161" t="s">
        <v>29616</v>
      </c>
      <c r="F28608" s="163">
        <v>649.9</v>
      </c>
      <c r="G28608" s="159"/>
    </row>
    <row r="28609" spans="1:7" ht="17.25" x14ac:dyDescent="0.25">
      <c r="A28609" s="161" t="s">
        <v>31606</v>
      </c>
      <c r="B28609" s="162" t="s">
        <v>31607</v>
      </c>
      <c r="C28609" s="161" t="s">
        <v>29788</v>
      </c>
      <c r="F28609" s="163">
        <v>989.83</v>
      </c>
      <c r="G28609" s="159"/>
    </row>
    <row r="28610" spans="1:7" ht="17.25" x14ac:dyDescent="0.25">
      <c r="A28610" s="161" t="s">
        <v>31608</v>
      </c>
      <c r="B28610" s="162" t="s">
        <v>31609</v>
      </c>
      <c r="C28610" s="161" t="s">
        <v>29704</v>
      </c>
      <c r="F28610" s="163">
        <v>252.28</v>
      </c>
      <c r="G28610" s="159"/>
    </row>
    <row r="28611" spans="1:7" ht="17.25" x14ac:dyDescent="0.25">
      <c r="A28611" s="161" t="s">
        <v>31610</v>
      </c>
      <c r="B28611" s="162" t="s">
        <v>31611</v>
      </c>
      <c r="C28611" s="161" t="s">
        <v>29704</v>
      </c>
      <c r="F28611" s="163">
        <v>320.29000000000002</v>
      </c>
      <c r="G28611" s="159"/>
    </row>
    <row r="28612" spans="1:7" ht="17.25" x14ac:dyDescent="0.25">
      <c r="A28612" s="161" t="s">
        <v>31612</v>
      </c>
      <c r="B28612" s="162" t="s">
        <v>31613</v>
      </c>
      <c r="C28612" s="161" t="s">
        <v>29788</v>
      </c>
      <c r="F28612" s="163">
        <v>930.24</v>
      </c>
      <c r="G28612" s="159"/>
    </row>
    <row r="28613" spans="1:7" ht="17.25" x14ac:dyDescent="0.25">
      <c r="A28613" s="161" t="s">
        <v>31614</v>
      </c>
      <c r="B28613" s="162" t="s">
        <v>30313</v>
      </c>
      <c r="C28613" s="161" t="s">
        <v>29788</v>
      </c>
      <c r="F28613" s="163">
        <v>287.75</v>
      </c>
      <c r="G28613" s="159"/>
    </row>
    <row r="28614" spans="1:7" x14ac:dyDescent="0.25">
      <c r="A28614" s="161" t="s">
        <v>31615</v>
      </c>
      <c r="B28614" s="162" t="s">
        <v>30487</v>
      </c>
      <c r="C28614" s="161" t="s">
        <v>29616</v>
      </c>
      <c r="F28614" s="163">
        <v>96.24</v>
      </c>
      <c r="G28614" s="159"/>
    </row>
    <row r="28615" spans="1:7" x14ac:dyDescent="0.25">
      <c r="A28615" s="161" t="s">
        <v>31616</v>
      </c>
      <c r="B28615" s="162" t="s">
        <v>30489</v>
      </c>
      <c r="C28615" s="161" t="s">
        <v>29616</v>
      </c>
      <c r="F28615" s="163">
        <v>143.4</v>
      </c>
      <c r="G28615" s="159"/>
    </row>
    <row r="28616" spans="1:7" x14ac:dyDescent="0.25">
      <c r="A28616" s="161" t="s">
        <v>31617</v>
      </c>
      <c r="B28616" s="162" t="s">
        <v>30491</v>
      </c>
      <c r="C28616" s="161" t="s">
        <v>29616</v>
      </c>
      <c r="F28616" s="163">
        <v>236.1</v>
      </c>
      <c r="G28616" s="159"/>
    </row>
    <row r="28617" spans="1:7" x14ac:dyDescent="0.25">
      <c r="A28617" s="161" t="s">
        <v>31618</v>
      </c>
      <c r="B28617" s="162" t="s">
        <v>30856</v>
      </c>
      <c r="C28617" s="161" t="s">
        <v>29616</v>
      </c>
      <c r="F28617" s="163">
        <v>34.979999999999997</v>
      </c>
      <c r="G28617" s="159"/>
    </row>
    <row r="28618" spans="1:7" x14ac:dyDescent="0.25">
      <c r="A28618" s="161" t="s">
        <v>31619</v>
      </c>
      <c r="B28618" s="162" t="s">
        <v>31620</v>
      </c>
      <c r="C28618" s="161" t="s">
        <v>29616</v>
      </c>
      <c r="F28618" s="163">
        <v>126.52</v>
      </c>
      <c r="G28618" s="159"/>
    </row>
    <row r="28619" spans="1:7" x14ac:dyDescent="0.25">
      <c r="A28619" s="161" t="s">
        <v>31621</v>
      </c>
      <c r="B28619" s="162" t="s">
        <v>31622</v>
      </c>
      <c r="C28619" s="161" t="s">
        <v>29616</v>
      </c>
      <c r="F28619" s="163">
        <v>233.4</v>
      </c>
      <c r="G28619" s="159"/>
    </row>
    <row r="28620" spans="1:7" ht="17.25" x14ac:dyDescent="0.25">
      <c r="A28620" s="161" t="s">
        <v>31623</v>
      </c>
      <c r="B28620" s="162" t="s">
        <v>31624</v>
      </c>
      <c r="C28620" s="161" t="s">
        <v>29704</v>
      </c>
      <c r="F28620" s="163">
        <v>7.57</v>
      </c>
      <c r="G28620" s="159"/>
    </row>
    <row r="28621" spans="1:7" ht="17.25" x14ac:dyDescent="0.25">
      <c r="A28621" s="161" t="s">
        <v>31625</v>
      </c>
      <c r="B28621" s="162" t="s">
        <v>31626</v>
      </c>
      <c r="C28621" s="161" t="s">
        <v>29704</v>
      </c>
      <c r="F28621" s="163">
        <v>8.48</v>
      </c>
      <c r="G28621" s="159"/>
    </row>
    <row r="28622" spans="1:7" ht="17.25" x14ac:dyDescent="0.25">
      <c r="A28622" s="161" t="s">
        <v>31627</v>
      </c>
      <c r="B28622" s="162" t="s">
        <v>31628</v>
      </c>
      <c r="C28622" s="161" t="s">
        <v>29704</v>
      </c>
      <c r="F28622" s="163">
        <v>8.83</v>
      </c>
      <c r="G28622" s="159"/>
    </row>
    <row r="28623" spans="1:7" ht="17.25" x14ac:dyDescent="0.25">
      <c r="A28623" s="161" t="s">
        <v>31629</v>
      </c>
      <c r="B28623" s="162" t="s">
        <v>30365</v>
      </c>
      <c r="C28623" s="161" t="s">
        <v>29704</v>
      </c>
      <c r="F28623" s="163">
        <v>9.3699999999999992</v>
      </c>
      <c r="G28623" s="159"/>
    </row>
    <row r="28624" spans="1:7" ht="17.25" x14ac:dyDescent="0.25">
      <c r="A28624" s="161" t="s">
        <v>31630</v>
      </c>
      <c r="B28624" s="162" t="s">
        <v>30367</v>
      </c>
      <c r="C28624" s="161" t="s">
        <v>29704</v>
      </c>
      <c r="F28624" s="163">
        <v>11.07</v>
      </c>
      <c r="G28624" s="159"/>
    </row>
    <row r="28625" spans="1:7" ht="17.25" x14ac:dyDescent="0.25">
      <c r="A28625" s="161" t="s">
        <v>31631</v>
      </c>
      <c r="B28625" s="162" t="s">
        <v>30369</v>
      </c>
      <c r="C28625" s="161" t="s">
        <v>29704</v>
      </c>
      <c r="F28625" s="163">
        <v>13</v>
      </c>
      <c r="G28625" s="159"/>
    </row>
    <row r="28626" spans="1:7" ht="17.25" x14ac:dyDescent="0.25">
      <c r="A28626" s="161" t="s">
        <v>31632</v>
      </c>
      <c r="B28626" s="162" t="s">
        <v>30371</v>
      </c>
      <c r="C28626" s="161" t="s">
        <v>29704</v>
      </c>
      <c r="F28626" s="163">
        <v>17.32</v>
      </c>
      <c r="G28626" s="159"/>
    </row>
    <row r="28627" spans="1:7" ht="17.25" x14ac:dyDescent="0.25">
      <c r="A28627" s="161" t="s">
        <v>31633</v>
      </c>
      <c r="B28627" s="162" t="s">
        <v>30373</v>
      </c>
      <c r="C28627" s="161" t="s">
        <v>29704</v>
      </c>
      <c r="F28627" s="163">
        <v>20.58</v>
      </c>
      <c r="G28627" s="159"/>
    </row>
    <row r="28628" spans="1:7" ht="17.25" x14ac:dyDescent="0.25">
      <c r="A28628" s="161" t="s">
        <v>31634</v>
      </c>
      <c r="B28628" s="162" t="s">
        <v>30375</v>
      </c>
      <c r="C28628" s="161" t="s">
        <v>29704</v>
      </c>
      <c r="F28628" s="163">
        <v>23.07</v>
      </c>
      <c r="G28628" s="159"/>
    </row>
    <row r="28629" spans="1:7" ht="17.25" x14ac:dyDescent="0.25">
      <c r="A28629" s="161" t="s">
        <v>31635</v>
      </c>
      <c r="B28629" s="162" t="s">
        <v>31636</v>
      </c>
      <c r="C28629" s="161" t="s">
        <v>29704</v>
      </c>
      <c r="F28629" s="163">
        <v>17.329999999999998</v>
      </c>
      <c r="G28629" s="159"/>
    </row>
    <row r="28630" spans="1:7" ht="17.25" x14ac:dyDescent="0.25">
      <c r="A28630" s="161" t="s">
        <v>31637</v>
      </c>
      <c r="B28630" s="162" t="s">
        <v>31638</v>
      </c>
      <c r="C28630" s="161" t="s">
        <v>29704</v>
      </c>
      <c r="F28630" s="163">
        <v>28.14</v>
      </c>
      <c r="G28630" s="159"/>
    </row>
    <row r="28631" spans="1:7" x14ac:dyDescent="0.25">
      <c r="A28631" s="161" t="s">
        <v>31639</v>
      </c>
      <c r="B28631" s="162" t="s">
        <v>30383</v>
      </c>
      <c r="C28631" s="161" t="s">
        <v>30260</v>
      </c>
      <c r="F28631" s="163">
        <v>71.27</v>
      </c>
      <c r="G28631" s="159"/>
    </row>
    <row r="28632" spans="1:7" ht="17.25" x14ac:dyDescent="0.25">
      <c r="A28632" s="161" t="s">
        <v>31640</v>
      </c>
      <c r="B28632" s="162" t="s">
        <v>31641</v>
      </c>
      <c r="C28632" s="161" t="s">
        <v>29788</v>
      </c>
      <c r="F28632" s="163">
        <v>250.34</v>
      </c>
      <c r="G28632" s="159"/>
    </row>
    <row r="28633" spans="1:7" ht="17.25" x14ac:dyDescent="0.25">
      <c r="A28633" s="161" t="s">
        <v>31642</v>
      </c>
      <c r="B28633" s="162" t="s">
        <v>30329</v>
      </c>
      <c r="C28633" s="161" t="s">
        <v>29788</v>
      </c>
      <c r="F28633" s="163">
        <v>257.35000000000002</v>
      </c>
      <c r="G28633" s="159"/>
    </row>
    <row r="28634" spans="1:7" ht="17.25" x14ac:dyDescent="0.25">
      <c r="A28634" s="161" t="s">
        <v>31643</v>
      </c>
      <c r="B28634" s="162" t="s">
        <v>31644</v>
      </c>
      <c r="C28634" s="161" t="s">
        <v>29788</v>
      </c>
      <c r="F28634" s="163">
        <v>205.23</v>
      </c>
      <c r="G28634" s="159"/>
    </row>
    <row r="28635" spans="1:7" x14ac:dyDescent="0.25">
      <c r="A28635" s="161" t="s">
        <v>31645</v>
      </c>
      <c r="B28635" s="162" t="s">
        <v>31646</v>
      </c>
      <c r="C28635" s="161" t="s">
        <v>30260</v>
      </c>
      <c r="F28635" s="163">
        <v>78.260000000000005</v>
      </c>
      <c r="G28635" s="159"/>
    </row>
    <row r="28636" spans="1:7" x14ac:dyDescent="0.25">
      <c r="A28636" s="161" t="s">
        <v>31647</v>
      </c>
      <c r="B28636" s="162" t="s">
        <v>30507</v>
      </c>
      <c r="C28636" s="161" t="s">
        <v>30260</v>
      </c>
      <c r="F28636" s="163">
        <v>80.63</v>
      </c>
      <c r="G28636" s="159"/>
    </row>
    <row r="28637" spans="1:7" x14ac:dyDescent="0.25">
      <c r="A28637" s="161" t="s">
        <v>31648</v>
      </c>
      <c r="B28637" s="162" t="s">
        <v>30509</v>
      </c>
      <c r="C28637" s="161" t="s">
        <v>30260</v>
      </c>
      <c r="F28637" s="163">
        <v>59.72</v>
      </c>
      <c r="G28637" s="159"/>
    </row>
    <row r="28638" spans="1:7" x14ac:dyDescent="0.25">
      <c r="A28638" s="161" t="s">
        <v>31649</v>
      </c>
      <c r="B28638" s="162" t="s">
        <v>31650</v>
      </c>
      <c r="C28638" s="161" t="s">
        <v>30260</v>
      </c>
      <c r="F28638" s="163">
        <v>61.61</v>
      </c>
      <c r="G28638" s="159"/>
    </row>
    <row r="28639" spans="1:7" x14ac:dyDescent="0.25">
      <c r="A28639" s="161" t="s">
        <v>31651</v>
      </c>
      <c r="B28639" s="162" t="s">
        <v>31652</v>
      </c>
      <c r="C28639" s="161" t="s">
        <v>29616</v>
      </c>
      <c r="F28639" s="163">
        <v>176.91</v>
      </c>
      <c r="G28639" s="159"/>
    </row>
    <row r="28640" spans="1:7" x14ac:dyDescent="0.25">
      <c r="A28640" s="161" t="s">
        <v>31653</v>
      </c>
      <c r="B28640" s="162" t="s">
        <v>30413</v>
      </c>
      <c r="C28640" s="161" t="s">
        <v>29616</v>
      </c>
      <c r="F28640" s="163">
        <v>293.91000000000003</v>
      </c>
      <c r="G28640" s="159"/>
    </row>
    <row r="28641" spans="1:7" x14ac:dyDescent="0.25">
      <c r="A28641" s="161" t="s">
        <v>31654</v>
      </c>
      <c r="B28641" s="162" t="s">
        <v>31153</v>
      </c>
      <c r="C28641" s="161" t="s">
        <v>29616</v>
      </c>
      <c r="F28641" s="163">
        <v>58.59</v>
      </c>
      <c r="G28641" s="159"/>
    </row>
    <row r="28642" spans="1:7" x14ac:dyDescent="0.25">
      <c r="A28642" s="161" t="s">
        <v>31655</v>
      </c>
      <c r="B28642" s="162" t="s">
        <v>31656</v>
      </c>
      <c r="C28642" s="161" t="s">
        <v>29616</v>
      </c>
      <c r="F28642" s="163">
        <v>164.02</v>
      </c>
      <c r="G28642" s="159"/>
    </row>
    <row r="28643" spans="1:7" x14ac:dyDescent="0.25">
      <c r="A28643" s="161" t="s">
        <v>31657</v>
      </c>
      <c r="B28643" s="162" t="s">
        <v>31658</v>
      </c>
      <c r="C28643" s="161" t="s">
        <v>29616</v>
      </c>
      <c r="F28643" s="163">
        <v>110.61</v>
      </c>
      <c r="G28643" s="159"/>
    </row>
    <row r="28644" spans="1:7" ht="17.25" x14ac:dyDescent="0.25">
      <c r="A28644" s="161" t="s">
        <v>31659</v>
      </c>
      <c r="B28644" s="162" t="s">
        <v>31660</v>
      </c>
      <c r="C28644" s="161" t="s">
        <v>29704</v>
      </c>
      <c r="F28644" s="163">
        <v>35.21</v>
      </c>
      <c r="G28644" s="159"/>
    </row>
    <row r="28645" spans="1:7" ht="17.25" x14ac:dyDescent="0.25">
      <c r="A28645" s="161" t="s">
        <v>31661</v>
      </c>
      <c r="B28645" s="162" t="s">
        <v>31119</v>
      </c>
      <c r="C28645" s="161" t="s">
        <v>29704</v>
      </c>
      <c r="F28645" s="163">
        <v>35.22</v>
      </c>
      <c r="G28645" s="159"/>
    </row>
    <row r="28646" spans="1:7" ht="17.25" x14ac:dyDescent="0.25">
      <c r="A28646" s="161" t="s">
        <v>31662</v>
      </c>
      <c r="B28646" s="162" t="s">
        <v>31663</v>
      </c>
      <c r="C28646" s="161" t="s">
        <v>29704</v>
      </c>
      <c r="F28646" s="163">
        <v>177.54</v>
      </c>
      <c r="G28646" s="159"/>
    </row>
    <row r="28647" spans="1:7" ht="17.25" x14ac:dyDescent="0.25">
      <c r="A28647" s="161" t="s">
        <v>31664</v>
      </c>
      <c r="B28647" s="162" t="s">
        <v>31665</v>
      </c>
      <c r="C28647" s="161" t="s">
        <v>29704</v>
      </c>
      <c r="F28647" s="163">
        <v>80.209999999999994</v>
      </c>
      <c r="G28647" s="159"/>
    </row>
    <row r="28648" spans="1:7" ht="17.25" x14ac:dyDescent="0.25">
      <c r="A28648" s="161" t="s">
        <v>31666</v>
      </c>
      <c r="B28648" s="162" t="s">
        <v>31089</v>
      </c>
      <c r="C28648" s="161" t="s">
        <v>29704</v>
      </c>
      <c r="F28648" s="163">
        <v>109.3</v>
      </c>
      <c r="G28648" s="159"/>
    </row>
    <row r="28649" spans="1:7" ht="17.25" x14ac:dyDescent="0.25">
      <c r="A28649" s="161" t="s">
        <v>31667</v>
      </c>
      <c r="B28649" s="162" t="s">
        <v>30567</v>
      </c>
      <c r="C28649" s="161" t="s">
        <v>29788</v>
      </c>
      <c r="F28649" s="163">
        <v>302.04000000000002</v>
      </c>
      <c r="G28649" s="159"/>
    </row>
    <row r="28650" spans="1:7" ht="17.25" x14ac:dyDescent="0.25">
      <c r="A28650" s="161" t="s">
        <v>31668</v>
      </c>
      <c r="B28650" s="162" t="s">
        <v>30325</v>
      </c>
      <c r="C28650" s="161" t="s">
        <v>29788</v>
      </c>
      <c r="F28650" s="163">
        <v>973.06</v>
      </c>
      <c r="G28650" s="159"/>
    </row>
    <row r="28651" spans="1:7" ht="17.25" x14ac:dyDescent="0.25">
      <c r="A28651" s="161" t="s">
        <v>31669</v>
      </c>
      <c r="B28651" s="162" t="s">
        <v>31205</v>
      </c>
      <c r="C28651" s="161" t="s">
        <v>29704</v>
      </c>
      <c r="F28651" s="163">
        <v>18.68</v>
      </c>
      <c r="G28651" s="159"/>
    </row>
    <row r="28652" spans="1:7" x14ac:dyDescent="0.25">
      <c r="A28652" s="161" t="s">
        <v>31670</v>
      </c>
      <c r="B28652" s="162" t="s">
        <v>31671</v>
      </c>
      <c r="C28652" s="161" t="s">
        <v>29697</v>
      </c>
      <c r="F28652" s="163">
        <v>11914.35</v>
      </c>
      <c r="G28652" s="159"/>
    </row>
    <row r="28653" spans="1:7" x14ac:dyDescent="0.25">
      <c r="A28653" s="161" t="s">
        <v>31672</v>
      </c>
      <c r="B28653" s="162" t="s">
        <v>31673</v>
      </c>
      <c r="C28653" s="161" t="s">
        <v>31422</v>
      </c>
      <c r="F28653" s="163">
        <v>570.84</v>
      </c>
      <c r="G28653" s="159"/>
    </row>
    <row r="28654" spans="1:7" x14ac:dyDescent="0.25">
      <c r="A28654" s="161" t="s">
        <v>31674</v>
      </c>
      <c r="B28654" s="162" t="s">
        <v>31675</v>
      </c>
      <c r="C28654" s="161" t="s">
        <v>29616</v>
      </c>
      <c r="F28654" s="163">
        <v>33.47</v>
      </c>
      <c r="G28654" s="159"/>
    </row>
    <row r="28655" spans="1:7" ht="17.25" x14ac:dyDescent="0.25">
      <c r="A28655" s="161" t="s">
        <v>31676</v>
      </c>
      <c r="B28655" s="162" t="s">
        <v>31677</v>
      </c>
      <c r="C28655" s="161" t="s">
        <v>29893</v>
      </c>
      <c r="F28655" s="163">
        <v>10.53</v>
      </c>
      <c r="G28655" s="159"/>
    </row>
    <row r="28656" spans="1:7" ht="17.25" x14ac:dyDescent="0.25">
      <c r="A28656" s="161" t="s">
        <v>31678</v>
      </c>
      <c r="B28656" s="162" t="s">
        <v>31679</v>
      </c>
      <c r="C28656" s="161" t="s">
        <v>29893</v>
      </c>
      <c r="F28656" s="163">
        <v>3.51</v>
      </c>
      <c r="G28656" s="159"/>
    </row>
    <row r="28657" spans="1:7" ht="17.25" x14ac:dyDescent="0.25">
      <c r="A28657" s="161" t="s">
        <v>31680</v>
      </c>
      <c r="B28657" s="162" t="s">
        <v>31681</v>
      </c>
      <c r="C28657" s="161" t="s">
        <v>29788</v>
      </c>
      <c r="F28657" s="163">
        <v>181.92</v>
      </c>
      <c r="G28657" s="159"/>
    </row>
    <row r="28658" spans="1:7" ht="17.25" x14ac:dyDescent="0.25">
      <c r="A28658" s="161" t="s">
        <v>31682</v>
      </c>
      <c r="B28658" s="162" t="s">
        <v>30690</v>
      </c>
      <c r="C28658" s="161" t="s">
        <v>29788</v>
      </c>
      <c r="F28658" s="163">
        <v>897.97</v>
      </c>
      <c r="G28658" s="159"/>
    </row>
    <row r="28659" spans="1:7" ht="17.25" x14ac:dyDescent="0.25">
      <c r="A28659" s="161" t="s">
        <v>31683</v>
      </c>
      <c r="B28659" s="162" t="s">
        <v>30307</v>
      </c>
      <c r="C28659" s="161" t="s">
        <v>29788</v>
      </c>
      <c r="F28659" s="163">
        <v>982.06</v>
      </c>
      <c r="G28659" s="159"/>
    </row>
    <row r="28660" spans="1:7" x14ac:dyDescent="0.25">
      <c r="A28660" s="161" t="s">
        <v>31684</v>
      </c>
      <c r="B28660" s="162" t="s">
        <v>31685</v>
      </c>
      <c r="C28660" s="161" t="s">
        <v>31504</v>
      </c>
      <c r="F28660" s="163">
        <v>309.23</v>
      </c>
      <c r="G28660" s="159"/>
    </row>
    <row r="28661" spans="1:7" x14ac:dyDescent="0.25">
      <c r="A28661" s="161" t="s">
        <v>31686</v>
      </c>
      <c r="B28661" s="162" t="s">
        <v>31687</v>
      </c>
      <c r="C28661" s="161" t="s">
        <v>29629</v>
      </c>
      <c r="F28661" s="163">
        <v>1677.66</v>
      </c>
      <c r="G28661" s="159"/>
    </row>
    <row r="28662" spans="1:7" ht="17.25" x14ac:dyDescent="0.25">
      <c r="A28662" s="161" t="s">
        <v>31688</v>
      </c>
      <c r="B28662" s="162" t="s">
        <v>31689</v>
      </c>
      <c r="C28662" s="161" t="s">
        <v>29704</v>
      </c>
      <c r="F28662" s="163">
        <v>19.190000000000001</v>
      </c>
      <c r="G28662" s="159"/>
    </row>
    <row r="28663" spans="1:7" ht="17.25" x14ac:dyDescent="0.25">
      <c r="A28663" s="161" t="s">
        <v>31690</v>
      </c>
      <c r="B28663" s="162" t="s">
        <v>31691</v>
      </c>
      <c r="C28663" s="161" t="s">
        <v>29704</v>
      </c>
      <c r="F28663" s="163">
        <v>10.86</v>
      </c>
      <c r="G28663" s="159"/>
    </row>
    <row r="28664" spans="1:7" ht="17.25" x14ac:dyDescent="0.25">
      <c r="A28664" s="161" t="s">
        <v>31692</v>
      </c>
      <c r="B28664" s="162" t="s">
        <v>31693</v>
      </c>
      <c r="C28664" s="161" t="s">
        <v>29704</v>
      </c>
      <c r="F28664" s="163">
        <v>83.25</v>
      </c>
      <c r="G28664" s="159"/>
    </row>
    <row r="28665" spans="1:7" ht="17.25" x14ac:dyDescent="0.25">
      <c r="A28665" s="161" t="s">
        <v>31694</v>
      </c>
      <c r="B28665" s="162" t="s">
        <v>31695</v>
      </c>
      <c r="C28665" s="161" t="s">
        <v>29704</v>
      </c>
      <c r="F28665" s="163">
        <v>100.47</v>
      </c>
      <c r="G28665" s="159"/>
    </row>
    <row r="28666" spans="1:7" ht="17.25" x14ac:dyDescent="0.25">
      <c r="A28666" s="161" t="s">
        <v>31696</v>
      </c>
      <c r="B28666" s="162" t="s">
        <v>31697</v>
      </c>
      <c r="C28666" s="161" t="s">
        <v>29704</v>
      </c>
      <c r="F28666" s="163">
        <v>87.23</v>
      </c>
      <c r="G28666" s="159"/>
    </row>
    <row r="28667" spans="1:7" x14ac:dyDescent="0.25">
      <c r="A28667" s="161" t="s">
        <v>31698</v>
      </c>
      <c r="B28667" s="162" t="s">
        <v>31699</v>
      </c>
      <c r="C28667" s="161" t="s">
        <v>29629</v>
      </c>
      <c r="F28667" s="163">
        <v>36.24</v>
      </c>
      <c r="G28667" s="159"/>
    </row>
    <row r="28668" spans="1:7" x14ac:dyDescent="0.25">
      <c r="A28668" s="161" t="s">
        <v>31700</v>
      </c>
      <c r="B28668" s="162" t="s">
        <v>31701</v>
      </c>
      <c r="C28668" s="161" t="s">
        <v>29629</v>
      </c>
      <c r="F28668" s="163">
        <v>42.12</v>
      </c>
      <c r="G28668" s="159"/>
    </row>
    <row r="28669" spans="1:7" x14ac:dyDescent="0.25">
      <c r="A28669" s="161" t="s">
        <v>31702</v>
      </c>
      <c r="B28669" s="162" t="s">
        <v>31703</v>
      </c>
      <c r="C28669" s="161" t="s">
        <v>29823</v>
      </c>
      <c r="F28669" s="163">
        <v>9301.5</v>
      </c>
      <c r="G28669" s="159"/>
    </row>
    <row r="28670" spans="1:7" ht="17.25" x14ac:dyDescent="0.25">
      <c r="A28670" s="161" t="s">
        <v>31704</v>
      </c>
      <c r="B28670" s="162" t="s">
        <v>31180</v>
      </c>
      <c r="C28670" s="161" t="s">
        <v>29704</v>
      </c>
      <c r="F28670" s="163">
        <v>391.5</v>
      </c>
      <c r="G28670" s="159"/>
    </row>
    <row r="28671" spans="1:7" ht="17.25" x14ac:dyDescent="0.25">
      <c r="A28671" s="161" t="s">
        <v>31705</v>
      </c>
      <c r="B28671" s="162" t="s">
        <v>31182</v>
      </c>
      <c r="C28671" s="161" t="s">
        <v>31183</v>
      </c>
      <c r="F28671" s="163">
        <v>77.88</v>
      </c>
      <c r="G28671" s="159"/>
    </row>
    <row r="28672" spans="1:7" ht="17.25" x14ac:dyDescent="0.25">
      <c r="A28672" s="161" t="s">
        <v>31706</v>
      </c>
      <c r="B28672" s="162" t="s">
        <v>31707</v>
      </c>
      <c r="C28672" s="161" t="s">
        <v>29704</v>
      </c>
      <c r="F28672" s="163">
        <v>11.39</v>
      </c>
      <c r="G28672" s="159"/>
    </row>
    <row r="28673" spans="1:7" x14ac:dyDescent="0.25">
      <c r="A28673" s="161" t="s">
        <v>31708</v>
      </c>
      <c r="B28673" s="162" t="s">
        <v>31709</v>
      </c>
      <c r="C28673" s="161" t="s">
        <v>30260</v>
      </c>
      <c r="F28673" s="163">
        <v>178.19</v>
      </c>
      <c r="G28673" s="159"/>
    </row>
    <row r="28674" spans="1:7" x14ac:dyDescent="0.25">
      <c r="A28674" s="161" t="s">
        <v>31710</v>
      </c>
      <c r="B28674" s="162" t="s">
        <v>31711</v>
      </c>
      <c r="C28674" s="161" t="s">
        <v>30260</v>
      </c>
      <c r="F28674" s="163">
        <v>136.41999999999999</v>
      </c>
      <c r="G28674" s="159"/>
    </row>
    <row r="28675" spans="1:7" x14ac:dyDescent="0.25">
      <c r="A28675" s="161" t="s">
        <v>31712</v>
      </c>
      <c r="B28675" s="162" t="s">
        <v>31713</v>
      </c>
      <c r="C28675" s="161" t="s">
        <v>30260</v>
      </c>
      <c r="F28675" s="163">
        <v>95.81</v>
      </c>
      <c r="G28675" s="159"/>
    </row>
    <row r="28676" spans="1:7" x14ac:dyDescent="0.25">
      <c r="A28676" s="161" t="s">
        <v>31714</v>
      </c>
      <c r="B28676" s="162" t="s">
        <v>31715</v>
      </c>
      <c r="C28676" s="161" t="s">
        <v>30260</v>
      </c>
      <c r="F28676" s="163">
        <v>58.87</v>
      </c>
      <c r="G28676" s="159"/>
    </row>
    <row r="28677" spans="1:7" x14ac:dyDescent="0.25">
      <c r="A28677" s="161" t="s">
        <v>31716</v>
      </c>
      <c r="B28677" s="162" t="s">
        <v>31717</v>
      </c>
      <c r="C28677" s="161" t="s">
        <v>30260</v>
      </c>
      <c r="F28677" s="163">
        <v>17.7</v>
      </c>
      <c r="G28677" s="159"/>
    </row>
    <row r="28678" spans="1:7" ht="17.25" x14ac:dyDescent="0.25">
      <c r="A28678" s="161" t="s">
        <v>31718</v>
      </c>
      <c r="B28678" s="162" t="s">
        <v>30157</v>
      </c>
      <c r="C28678" s="161" t="s">
        <v>29788</v>
      </c>
      <c r="F28678" s="163">
        <v>1581.51</v>
      </c>
      <c r="G28678" s="159"/>
    </row>
    <row r="28679" spans="1:7" ht="17.25" x14ac:dyDescent="0.25">
      <c r="A28679" s="161" t="s">
        <v>31719</v>
      </c>
      <c r="B28679" s="162" t="s">
        <v>30159</v>
      </c>
      <c r="C28679" s="161" t="s">
        <v>29788</v>
      </c>
      <c r="F28679" s="163">
        <v>1738.16</v>
      </c>
      <c r="G28679" s="159"/>
    </row>
    <row r="28680" spans="1:7" x14ac:dyDescent="0.25">
      <c r="A28680" s="161" t="s">
        <v>31720</v>
      </c>
      <c r="B28680" s="162" t="s">
        <v>31721</v>
      </c>
      <c r="C28680" s="161" t="s">
        <v>30285</v>
      </c>
      <c r="F28680" s="163">
        <v>45.63</v>
      </c>
      <c r="G28680" s="159"/>
    </row>
    <row r="28681" spans="1:7" x14ac:dyDescent="0.25">
      <c r="A28681" s="161" t="s">
        <v>31722</v>
      </c>
      <c r="B28681" s="162" t="s">
        <v>31723</v>
      </c>
      <c r="C28681" s="161" t="s">
        <v>30285</v>
      </c>
      <c r="F28681" s="163">
        <v>14.38</v>
      </c>
      <c r="G28681" s="159"/>
    </row>
    <row r="28682" spans="1:7" x14ac:dyDescent="0.25">
      <c r="A28682" s="161" t="s">
        <v>31724</v>
      </c>
      <c r="B28682" s="162" t="s">
        <v>31725</v>
      </c>
      <c r="C28682" s="161" t="s">
        <v>30285</v>
      </c>
      <c r="F28682" s="163">
        <v>69.42</v>
      </c>
      <c r="G28682" s="159"/>
    </row>
    <row r="28683" spans="1:7" x14ac:dyDescent="0.25">
      <c r="A28683" s="161" t="s">
        <v>31726</v>
      </c>
      <c r="B28683" s="162" t="s">
        <v>31727</v>
      </c>
      <c r="C28683" s="161" t="s">
        <v>30285</v>
      </c>
      <c r="F28683" s="163">
        <v>106.93</v>
      </c>
      <c r="G28683" s="159"/>
    </row>
    <row r="28684" spans="1:7" x14ac:dyDescent="0.25">
      <c r="A28684" s="161" t="s">
        <v>31728</v>
      </c>
      <c r="B28684" s="162" t="s">
        <v>31729</v>
      </c>
      <c r="C28684" s="161" t="s">
        <v>29684</v>
      </c>
      <c r="F28684" s="163">
        <v>1.65</v>
      </c>
      <c r="G28684" s="159"/>
    </row>
    <row r="28685" spans="1:7" x14ac:dyDescent="0.25">
      <c r="A28685" s="161" t="s">
        <v>31730</v>
      </c>
      <c r="B28685" s="162" t="s">
        <v>31731</v>
      </c>
      <c r="C28685" s="161" t="s">
        <v>31732</v>
      </c>
      <c r="F28685" s="163">
        <v>4334.2700000000004</v>
      </c>
      <c r="G28685" s="159"/>
    </row>
    <row r="28686" spans="1:7" x14ac:dyDescent="0.25">
      <c r="A28686" s="161" t="s">
        <v>31733</v>
      </c>
      <c r="B28686" s="162" t="s">
        <v>31734</v>
      </c>
      <c r="C28686" s="161" t="s">
        <v>30285</v>
      </c>
      <c r="F28686" s="163">
        <v>87.23</v>
      </c>
      <c r="G28686" s="159"/>
    </row>
    <row r="28687" spans="1:7" x14ac:dyDescent="0.25">
      <c r="A28687" s="161" t="s">
        <v>31735</v>
      </c>
      <c r="B28687" s="162" t="s">
        <v>31736</v>
      </c>
      <c r="C28687" s="161" t="s">
        <v>30285</v>
      </c>
      <c r="F28687" s="163">
        <v>19.32</v>
      </c>
      <c r="G28687" s="159"/>
    </row>
    <row r="28688" spans="1:7" x14ac:dyDescent="0.25">
      <c r="A28688" s="161" t="s">
        <v>31737</v>
      </c>
      <c r="B28688" s="162" t="s">
        <v>31738</v>
      </c>
      <c r="C28688" s="161" t="s">
        <v>30285</v>
      </c>
      <c r="F28688" s="163">
        <v>75.19</v>
      </c>
      <c r="G28688" s="159"/>
    </row>
    <row r="28689" spans="1:7" x14ac:dyDescent="0.25">
      <c r="A28689" s="161" t="s">
        <v>31739</v>
      </c>
      <c r="B28689" s="162" t="s">
        <v>31740</v>
      </c>
      <c r="C28689" s="161" t="s">
        <v>30285</v>
      </c>
      <c r="F28689" s="163">
        <v>152.59</v>
      </c>
      <c r="G28689" s="159"/>
    </row>
    <row r="28690" spans="1:7" x14ac:dyDescent="0.25">
      <c r="A28690" s="161" t="s">
        <v>31741</v>
      </c>
      <c r="B28690" s="162" t="s">
        <v>31742</v>
      </c>
      <c r="C28690" s="161" t="s">
        <v>30285</v>
      </c>
      <c r="F28690" s="163">
        <v>72.19</v>
      </c>
      <c r="G28690" s="159"/>
    </row>
    <row r="28691" spans="1:7" x14ac:dyDescent="0.25">
      <c r="A28691" s="161" t="s">
        <v>31743</v>
      </c>
      <c r="B28691" s="162" t="s">
        <v>31744</v>
      </c>
      <c r="C28691" s="161" t="s">
        <v>30285</v>
      </c>
      <c r="F28691" s="163">
        <v>68.11</v>
      </c>
      <c r="G28691" s="159"/>
    </row>
    <row r="28692" spans="1:7" x14ac:dyDescent="0.25">
      <c r="A28692" s="161" t="s">
        <v>31745</v>
      </c>
      <c r="B28692" s="162" t="s">
        <v>31746</v>
      </c>
      <c r="C28692" s="161" t="s">
        <v>30285</v>
      </c>
      <c r="F28692" s="163">
        <v>105.42</v>
      </c>
      <c r="G28692" s="159"/>
    </row>
    <row r="28693" spans="1:7" x14ac:dyDescent="0.25">
      <c r="A28693" s="161" t="s">
        <v>31747</v>
      </c>
      <c r="B28693" s="162" t="s">
        <v>31748</v>
      </c>
      <c r="C28693" s="161" t="s">
        <v>30285</v>
      </c>
      <c r="F28693" s="163">
        <v>142.93</v>
      </c>
      <c r="G28693" s="159"/>
    </row>
    <row r="28694" spans="1:7" x14ac:dyDescent="0.25">
      <c r="A28694" s="161" t="s">
        <v>31749</v>
      </c>
      <c r="B28694" s="162" t="s">
        <v>31750</v>
      </c>
      <c r="C28694" s="161" t="s">
        <v>29684</v>
      </c>
      <c r="F28694" s="163">
        <v>2.6</v>
      </c>
      <c r="G28694" s="159"/>
    </row>
    <row r="28695" spans="1:7" x14ac:dyDescent="0.25">
      <c r="A28695" s="161" t="s">
        <v>31751</v>
      </c>
      <c r="B28695" s="162" t="s">
        <v>31752</v>
      </c>
      <c r="C28695" s="161" t="s">
        <v>31732</v>
      </c>
      <c r="F28695" s="163">
        <v>17047.57</v>
      </c>
      <c r="G28695" s="159"/>
    </row>
    <row r="28696" spans="1:7" x14ac:dyDescent="0.25">
      <c r="A28696" s="161" t="s">
        <v>31753</v>
      </c>
      <c r="B28696" s="162" t="s">
        <v>31754</v>
      </c>
      <c r="C28696" s="161" t="s">
        <v>30285</v>
      </c>
      <c r="F28696" s="163">
        <v>56.57</v>
      </c>
      <c r="G28696" s="159"/>
    </row>
    <row r="28697" spans="1:7" x14ac:dyDescent="0.25">
      <c r="A28697" s="161" t="s">
        <v>31755</v>
      </c>
      <c r="B28697" s="162" t="s">
        <v>31756</v>
      </c>
      <c r="C28697" s="161" t="s">
        <v>30285</v>
      </c>
      <c r="F28697" s="163">
        <v>33</v>
      </c>
      <c r="G28697" s="159"/>
    </row>
    <row r="28698" spans="1:7" x14ac:dyDescent="0.25">
      <c r="A28698" s="161" t="s">
        <v>31757</v>
      </c>
      <c r="B28698" s="162" t="s">
        <v>31758</v>
      </c>
      <c r="C28698" s="161" t="s">
        <v>30285</v>
      </c>
      <c r="F28698" s="163">
        <v>145.78</v>
      </c>
      <c r="G28698" s="159"/>
    </row>
    <row r="28699" spans="1:7" x14ac:dyDescent="0.25">
      <c r="A28699" s="161" t="s">
        <v>31759</v>
      </c>
      <c r="B28699" s="162" t="s">
        <v>31760</v>
      </c>
      <c r="C28699" s="161" t="s">
        <v>30285</v>
      </c>
      <c r="F28699" s="163">
        <v>183.3</v>
      </c>
      <c r="G28699" s="159"/>
    </row>
    <row r="28700" spans="1:7" x14ac:dyDescent="0.25">
      <c r="A28700" s="161" t="s">
        <v>31761</v>
      </c>
      <c r="B28700" s="162" t="s">
        <v>31762</v>
      </c>
      <c r="C28700" s="161" t="s">
        <v>29684</v>
      </c>
      <c r="F28700" s="163">
        <v>3.45</v>
      </c>
      <c r="G28700" s="159"/>
    </row>
    <row r="28701" spans="1:7" x14ac:dyDescent="0.25">
      <c r="A28701" s="161" t="s">
        <v>31763</v>
      </c>
      <c r="B28701" s="162" t="s">
        <v>31764</v>
      </c>
      <c r="C28701" s="161" t="s">
        <v>31732</v>
      </c>
      <c r="F28701" s="163">
        <v>10824.94</v>
      </c>
      <c r="G28701" s="159"/>
    </row>
    <row r="28702" spans="1:7" x14ac:dyDescent="0.25">
      <c r="A28702" s="161" t="s">
        <v>31765</v>
      </c>
      <c r="B28702" s="162" t="s">
        <v>31766</v>
      </c>
      <c r="C28702" s="161" t="s">
        <v>30285</v>
      </c>
      <c r="F28702" s="163">
        <v>46.14</v>
      </c>
      <c r="G28702" s="159"/>
    </row>
    <row r="28703" spans="1:7" x14ac:dyDescent="0.25">
      <c r="A28703" s="161" t="s">
        <v>31767</v>
      </c>
      <c r="B28703" s="162" t="s">
        <v>31768</v>
      </c>
      <c r="C28703" s="161" t="s">
        <v>30285</v>
      </c>
      <c r="F28703" s="163">
        <v>16.93</v>
      </c>
      <c r="G28703" s="159"/>
    </row>
    <row r="28704" spans="1:7" x14ac:dyDescent="0.25">
      <c r="A28704" s="161" t="s">
        <v>31769</v>
      </c>
      <c r="B28704" s="162" t="s">
        <v>31770</v>
      </c>
      <c r="C28704" s="161" t="s">
        <v>30285</v>
      </c>
      <c r="F28704" s="163">
        <v>70.72</v>
      </c>
      <c r="G28704" s="159"/>
    </row>
    <row r="28705" spans="1:7" x14ac:dyDescent="0.25">
      <c r="A28705" s="161" t="s">
        <v>31771</v>
      </c>
      <c r="B28705" s="162" t="s">
        <v>31772</v>
      </c>
      <c r="C28705" s="161" t="s">
        <v>30285</v>
      </c>
      <c r="F28705" s="163">
        <v>108.23</v>
      </c>
      <c r="G28705" s="159"/>
    </row>
    <row r="28706" spans="1:7" x14ac:dyDescent="0.25">
      <c r="A28706" s="161" t="s">
        <v>31773</v>
      </c>
      <c r="B28706" s="162" t="s">
        <v>31774</v>
      </c>
      <c r="C28706" s="161" t="s">
        <v>29684</v>
      </c>
      <c r="F28706" s="163">
        <v>1.72</v>
      </c>
      <c r="G28706" s="159"/>
    </row>
    <row r="28707" spans="1:7" x14ac:dyDescent="0.25">
      <c r="A28707" s="161" t="s">
        <v>31775</v>
      </c>
      <c r="B28707" s="162" t="s">
        <v>31776</v>
      </c>
      <c r="C28707" s="161" t="s">
        <v>31732</v>
      </c>
      <c r="F28707" s="163">
        <v>5664.52</v>
      </c>
      <c r="G28707" s="159"/>
    </row>
    <row r="28708" spans="1:7" x14ac:dyDescent="0.25">
      <c r="A28708" s="161" t="s">
        <v>31777</v>
      </c>
      <c r="B28708" s="162" t="s">
        <v>31778</v>
      </c>
      <c r="C28708" s="161" t="s">
        <v>30285</v>
      </c>
      <c r="F28708" s="163">
        <v>96.29</v>
      </c>
      <c r="G28708" s="159"/>
    </row>
    <row r="28709" spans="1:7" x14ac:dyDescent="0.25">
      <c r="A28709" s="161" t="s">
        <v>31779</v>
      </c>
      <c r="B28709" s="162" t="s">
        <v>31780</v>
      </c>
      <c r="C28709" s="161" t="s">
        <v>30285</v>
      </c>
      <c r="F28709" s="163">
        <v>29.28</v>
      </c>
      <c r="G28709" s="159"/>
    </row>
    <row r="28710" spans="1:7" x14ac:dyDescent="0.25">
      <c r="A28710" s="161" t="s">
        <v>31781</v>
      </c>
      <c r="B28710" s="162" t="s">
        <v>31782</v>
      </c>
      <c r="C28710" s="161" t="s">
        <v>30285</v>
      </c>
      <c r="F28710" s="163">
        <v>160.30000000000001</v>
      </c>
      <c r="G28710" s="159"/>
    </row>
    <row r="28711" spans="1:7" x14ac:dyDescent="0.25">
      <c r="A28711" s="161" t="s">
        <v>31783</v>
      </c>
      <c r="B28711" s="162" t="s">
        <v>31784</v>
      </c>
      <c r="C28711" s="161" t="s">
        <v>30285</v>
      </c>
      <c r="F28711" s="163">
        <v>237.7</v>
      </c>
      <c r="G28711" s="159"/>
    </row>
    <row r="28712" spans="1:7" x14ac:dyDescent="0.25">
      <c r="A28712" s="161" t="s">
        <v>31785</v>
      </c>
      <c r="B28712" s="162" t="s">
        <v>31786</v>
      </c>
      <c r="C28712" s="161" t="s">
        <v>30285</v>
      </c>
      <c r="F28712" s="163">
        <v>34.909999999999997</v>
      </c>
      <c r="G28712" s="159"/>
    </row>
    <row r="28713" spans="1:7" x14ac:dyDescent="0.25">
      <c r="A28713" s="161" t="s">
        <v>31787</v>
      </c>
      <c r="B28713" s="162" t="s">
        <v>31788</v>
      </c>
      <c r="C28713" s="161" t="s">
        <v>30285</v>
      </c>
      <c r="F28713" s="163">
        <v>1.39</v>
      </c>
      <c r="G28713" s="159"/>
    </row>
    <row r="28714" spans="1:7" x14ac:dyDescent="0.25">
      <c r="A28714" s="161" t="s">
        <v>31789</v>
      </c>
      <c r="B28714" s="162" t="s">
        <v>31790</v>
      </c>
      <c r="C28714" s="161" t="s">
        <v>30285</v>
      </c>
      <c r="F28714" s="163">
        <v>5.03</v>
      </c>
      <c r="G28714" s="159"/>
    </row>
    <row r="28715" spans="1:7" x14ac:dyDescent="0.25">
      <c r="A28715" s="161" t="s">
        <v>31791</v>
      </c>
      <c r="B28715" s="162" t="s">
        <v>31792</v>
      </c>
      <c r="C28715" s="161" t="s">
        <v>30285</v>
      </c>
      <c r="F28715" s="163">
        <v>39.21</v>
      </c>
      <c r="G28715" s="159"/>
    </row>
    <row r="28716" spans="1:7" x14ac:dyDescent="0.25">
      <c r="A28716" s="161" t="s">
        <v>31793</v>
      </c>
      <c r="B28716" s="162" t="s">
        <v>31794</v>
      </c>
      <c r="C28716" s="161" t="s">
        <v>30285</v>
      </c>
      <c r="F28716" s="163">
        <v>35.42</v>
      </c>
      <c r="G28716" s="159"/>
    </row>
    <row r="28717" spans="1:7" x14ac:dyDescent="0.25">
      <c r="A28717" s="161" t="s">
        <v>31795</v>
      </c>
      <c r="B28717" s="162" t="s">
        <v>31796</v>
      </c>
      <c r="C28717" s="161" t="s">
        <v>30285</v>
      </c>
      <c r="F28717" s="163">
        <v>2.36</v>
      </c>
      <c r="G28717" s="159"/>
    </row>
    <row r="28718" spans="1:7" x14ac:dyDescent="0.25">
      <c r="A28718" s="161" t="s">
        <v>31797</v>
      </c>
      <c r="B28718" s="162" t="s">
        <v>31798</v>
      </c>
      <c r="C28718" s="161" t="s">
        <v>30285</v>
      </c>
      <c r="F28718" s="163">
        <v>8.0299999999999994</v>
      </c>
      <c r="G28718" s="159"/>
    </row>
    <row r="28719" spans="1:7" x14ac:dyDescent="0.25">
      <c r="A28719" s="161" t="s">
        <v>31799</v>
      </c>
      <c r="B28719" s="162" t="s">
        <v>31800</v>
      </c>
      <c r="C28719" s="161" t="s">
        <v>30285</v>
      </c>
      <c r="F28719" s="163">
        <v>42.22</v>
      </c>
      <c r="G28719" s="159"/>
    </row>
    <row r="28720" spans="1:7" x14ac:dyDescent="0.25">
      <c r="A28720" s="161" t="s">
        <v>31801</v>
      </c>
      <c r="B28720" s="162" t="s">
        <v>31802</v>
      </c>
      <c r="C28720" s="161" t="s">
        <v>30285</v>
      </c>
      <c r="F28720" s="163">
        <v>40.340000000000003</v>
      </c>
      <c r="G28720" s="159"/>
    </row>
    <row r="28721" spans="1:7" x14ac:dyDescent="0.25">
      <c r="A28721" s="161" t="s">
        <v>31803</v>
      </c>
      <c r="B28721" s="162" t="s">
        <v>31804</v>
      </c>
      <c r="C28721" s="161" t="s">
        <v>30285</v>
      </c>
      <c r="F28721" s="163">
        <v>11.8</v>
      </c>
      <c r="G28721" s="159"/>
    </row>
    <row r="28722" spans="1:7" x14ac:dyDescent="0.25">
      <c r="A28722" s="161" t="s">
        <v>31805</v>
      </c>
      <c r="B28722" s="162" t="s">
        <v>31806</v>
      </c>
      <c r="C28722" s="161" t="s">
        <v>30285</v>
      </c>
      <c r="F28722" s="163">
        <v>21.5</v>
      </c>
      <c r="G28722" s="159"/>
    </row>
    <row r="28723" spans="1:7" x14ac:dyDescent="0.25">
      <c r="A28723" s="161" t="s">
        <v>31807</v>
      </c>
      <c r="B28723" s="162" t="s">
        <v>31808</v>
      </c>
      <c r="C28723" s="161" t="s">
        <v>30285</v>
      </c>
      <c r="F28723" s="163">
        <v>55.68</v>
      </c>
      <c r="G28723" s="159"/>
    </row>
    <row r="28724" spans="1:7" x14ac:dyDescent="0.25">
      <c r="A28724" s="161" t="s">
        <v>31809</v>
      </c>
      <c r="B28724" s="162" t="s">
        <v>31810</v>
      </c>
      <c r="C28724" s="161" t="s">
        <v>30285</v>
      </c>
      <c r="F28724" s="163">
        <v>40.47</v>
      </c>
      <c r="G28724" s="159"/>
    </row>
    <row r="28725" spans="1:7" x14ac:dyDescent="0.25">
      <c r="A28725" s="161" t="s">
        <v>31811</v>
      </c>
      <c r="B28725" s="162" t="s">
        <v>31812</v>
      </c>
      <c r="C28725" s="161" t="s">
        <v>30285</v>
      </c>
      <c r="F28725" s="163">
        <v>12.05</v>
      </c>
      <c r="G28725" s="159"/>
    </row>
    <row r="28726" spans="1:7" x14ac:dyDescent="0.25">
      <c r="A28726" s="161" t="s">
        <v>31813</v>
      </c>
      <c r="B28726" s="162" t="s">
        <v>31814</v>
      </c>
      <c r="C28726" s="161" t="s">
        <v>30285</v>
      </c>
      <c r="F28726" s="163">
        <v>19.899999999999999</v>
      </c>
      <c r="G28726" s="159"/>
    </row>
    <row r="28727" spans="1:7" x14ac:dyDescent="0.25">
      <c r="A28727" s="161" t="s">
        <v>31815</v>
      </c>
      <c r="B28727" s="162" t="s">
        <v>31816</v>
      </c>
      <c r="C28727" s="161" t="s">
        <v>30285</v>
      </c>
      <c r="F28727" s="163">
        <v>54.09</v>
      </c>
      <c r="G28727" s="159"/>
    </row>
    <row r="28728" spans="1:7" x14ac:dyDescent="0.25">
      <c r="A28728" s="161" t="s">
        <v>31817</v>
      </c>
      <c r="B28728" s="162" t="s">
        <v>31818</v>
      </c>
      <c r="C28728" s="161" t="s">
        <v>30285</v>
      </c>
      <c r="F28728" s="163">
        <v>34.85</v>
      </c>
      <c r="G28728" s="159"/>
    </row>
    <row r="28729" spans="1:7" x14ac:dyDescent="0.25">
      <c r="A28729" s="161" t="s">
        <v>31819</v>
      </c>
      <c r="B28729" s="162" t="s">
        <v>31820</v>
      </c>
      <c r="C28729" s="161" t="s">
        <v>30285</v>
      </c>
      <c r="F28729" s="163">
        <v>1.07</v>
      </c>
      <c r="G28729" s="159"/>
    </row>
    <row r="28730" spans="1:7" x14ac:dyDescent="0.25">
      <c r="A28730" s="161" t="s">
        <v>31821</v>
      </c>
      <c r="B28730" s="162" t="s">
        <v>31822</v>
      </c>
      <c r="C28730" s="161" t="s">
        <v>30285</v>
      </c>
      <c r="F28730" s="163">
        <v>21.56</v>
      </c>
      <c r="G28730" s="159"/>
    </row>
    <row r="28731" spans="1:7" x14ac:dyDescent="0.25">
      <c r="A28731" s="161" t="s">
        <v>31823</v>
      </c>
      <c r="B28731" s="162" t="s">
        <v>31824</v>
      </c>
      <c r="C28731" s="161" t="s">
        <v>30285</v>
      </c>
      <c r="F28731" s="163">
        <v>55.74</v>
      </c>
      <c r="G28731" s="159"/>
    </row>
    <row r="28732" spans="1:7" x14ac:dyDescent="0.25">
      <c r="A28732" s="161" t="s">
        <v>31825</v>
      </c>
      <c r="B28732" s="162" t="s">
        <v>31826</v>
      </c>
      <c r="C28732" s="161" t="s">
        <v>30285</v>
      </c>
      <c r="F28732" s="163">
        <v>37.11</v>
      </c>
      <c r="G28732" s="159"/>
    </row>
    <row r="28733" spans="1:7" x14ac:dyDescent="0.25">
      <c r="A28733" s="161" t="s">
        <v>31827</v>
      </c>
      <c r="B28733" s="162" t="s">
        <v>31828</v>
      </c>
      <c r="C28733" s="161" t="s">
        <v>30285</v>
      </c>
      <c r="F28733" s="163">
        <v>4.72</v>
      </c>
      <c r="G28733" s="159"/>
    </row>
    <row r="28734" spans="1:7" x14ac:dyDescent="0.25">
      <c r="A28734" s="161" t="s">
        <v>31829</v>
      </c>
      <c r="B28734" s="162" t="s">
        <v>31830</v>
      </c>
      <c r="C28734" s="161" t="s">
        <v>30285</v>
      </c>
      <c r="F28734" s="163">
        <v>21.57</v>
      </c>
      <c r="G28734" s="159"/>
    </row>
    <row r="28735" spans="1:7" x14ac:dyDescent="0.25">
      <c r="A28735" s="161" t="s">
        <v>31831</v>
      </c>
      <c r="B28735" s="162" t="s">
        <v>31832</v>
      </c>
      <c r="C28735" s="161" t="s">
        <v>30285</v>
      </c>
      <c r="F28735" s="163">
        <v>55.75</v>
      </c>
      <c r="G28735" s="159"/>
    </row>
    <row r="28736" spans="1:7" x14ac:dyDescent="0.25">
      <c r="A28736" s="161" t="s">
        <v>31833</v>
      </c>
      <c r="B28736" s="162" t="s">
        <v>31834</v>
      </c>
      <c r="C28736" s="161" t="s">
        <v>30285</v>
      </c>
      <c r="F28736" s="163">
        <v>39.979999999999997</v>
      </c>
      <c r="G28736" s="159"/>
    </row>
    <row r="28737" spans="1:7" x14ac:dyDescent="0.25">
      <c r="A28737" s="161" t="s">
        <v>31835</v>
      </c>
      <c r="B28737" s="162" t="s">
        <v>31836</v>
      </c>
      <c r="C28737" s="161" t="s">
        <v>30285</v>
      </c>
      <c r="F28737" s="163">
        <v>9.34</v>
      </c>
      <c r="G28737" s="159"/>
    </row>
    <row r="28738" spans="1:7" x14ac:dyDescent="0.25">
      <c r="A28738" s="161" t="s">
        <v>31837</v>
      </c>
      <c r="B28738" s="162" t="s">
        <v>31838</v>
      </c>
      <c r="C28738" s="161" t="s">
        <v>30285</v>
      </c>
      <c r="F28738" s="163">
        <v>29.83</v>
      </c>
      <c r="G28738" s="159"/>
    </row>
    <row r="28739" spans="1:7" x14ac:dyDescent="0.25">
      <c r="A28739" s="161" t="s">
        <v>31839</v>
      </c>
      <c r="B28739" s="162" t="s">
        <v>31840</v>
      </c>
      <c r="C28739" s="161" t="s">
        <v>30285</v>
      </c>
      <c r="F28739" s="163">
        <v>64.010000000000005</v>
      </c>
      <c r="G28739" s="159"/>
    </row>
    <row r="28740" spans="1:7" x14ac:dyDescent="0.25">
      <c r="A28740" s="161" t="s">
        <v>31841</v>
      </c>
      <c r="B28740" s="162" t="s">
        <v>31842</v>
      </c>
      <c r="C28740" s="161" t="s">
        <v>30285</v>
      </c>
      <c r="F28740" s="163">
        <v>44.2</v>
      </c>
      <c r="G28740" s="159"/>
    </row>
    <row r="28741" spans="1:7" x14ac:dyDescent="0.25">
      <c r="A28741" s="161" t="s">
        <v>31843</v>
      </c>
      <c r="B28741" s="162" t="s">
        <v>31844</v>
      </c>
      <c r="C28741" s="161" t="s">
        <v>30285</v>
      </c>
      <c r="F28741" s="163">
        <v>16.14</v>
      </c>
      <c r="G28741" s="159"/>
    </row>
    <row r="28742" spans="1:7" x14ac:dyDescent="0.25">
      <c r="A28742" s="161" t="s">
        <v>31845</v>
      </c>
      <c r="B28742" s="162" t="s">
        <v>31846</v>
      </c>
      <c r="C28742" s="161" t="s">
        <v>30285</v>
      </c>
      <c r="F28742" s="163">
        <v>40.26</v>
      </c>
      <c r="G28742" s="159"/>
    </row>
    <row r="28743" spans="1:7" x14ac:dyDescent="0.25">
      <c r="A28743" s="161" t="s">
        <v>31847</v>
      </c>
      <c r="B28743" s="162" t="s">
        <v>31848</v>
      </c>
      <c r="C28743" s="161" t="s">
        <v>30285</v>
      </c>
      <c r="F28743" s="163">
        <v>74.45</v>
      </c>
      <c r="G28743" s="159"/>
    </row>
    <row r="28744" spans="1:7" x14ac:dyDescent="0.25">
      <c r="A28744" s="161" t="s">
        <v>31849</v>
      </c>
      <c r="B28744" s="162" t="s">
        <v>31850</v>
      </c>
      <c r="C28744" s="161" t="s">
        <v>30285</v>
      </c>
      <c r="F28744" s="163">
        <v>34.43</v>
      </c>
      <c r="G28744" s="159"/>
    </row>
    <row r="28745" spans="1:7" x14ac:dyDescent="0.25">
      <c r="A28745" s="161" t="s">
        <v>31851</v>
      </c>
      <c r="B28745" s="162" t="s">
        <v>31852</v>
      </c>
      <c r="C28745" s="161" t="s">
        <v>30285</v>
      </c>
      <c r="F28745" s="163">
        <v>0.39</v>
      </c>
      <c r="G28745" s="159"/>
    </row>
    <row r="28746" spans="1:7" x14ac:dyDescent="0.25">
      <c r="A28746" s="161" t="s">
        <v>31853</v>
      </c>
      <c r="B28746" s="162" t="s">
        <v>31854</v>
      </c>
      <c r="C28746" s="161" t="s">
        <v>30285</v>
      </c>
      <c r="F28746" s="163">
        <v>9.0299999999999994</v>
      </c>
      <c r="G28746" s="159"/>
    </row>
    <row r="28747" spans="1:7" x14ac:dyDescent="0.25">
      <c r="A28747" s="161" t="s">
        <v>31855</v>
      </c>
      <c r="B28747" s="162" t="s">
        <v>31856</v>
      </c>
      <c r="C28747" s="161" t="s">
        <v>30285</v>
      </c>
      <c r="F28747" s="163">
        <v>43.21</v>
      </c>
      <c r="G28747" s="159"/>
    </row>
    <row r="28748" spans="1:7" x14ac:dyDescent="0.25">
      <c r="A28748" s="161" t="s">
        <v>31857</v>
      </c>
      <c r="B28748" s="162" t="s">
        <v>31858</v>
      </c>
      <c r="C28748" s="161" t="s">
        <v>30285</v>
      </c>
      <c r="F28748" s="163">
        <v>74.62</v>
      </c>
      <c r="G28748" s="159"/>
    </row>
    <row r="28749" spans="1:7" x14ac:dyDescent="0.25">
      <c r="A28749" s="161" t="s">
        <v>31859</v>
      </c>
      <c r="B28749" s="162" t="s">
        <v>31860</v>
      </c>
      <c r="C28749" s="161" t="s">
        <v>30285</v>
      </c>
      <c r="F28749" s="163">
        <v>44.23</v>
      </c>
      <c r="G28749" s="159"/>
    </row>
    <row r="28750" spans="1:7" x14ac:dyDescent="0.25">
      <c r="A28750" s="161" t="s">
        <v>31861</v>
      </c>
      <c r="B28750" s="162" t="s">
        <v>31862</v>
      </c>
      <c r="C28750" s="161" t="s">
        <v>30285</v>
      </c>
      <c r="F28750" s="163">
        <v>156.96</v>
      </c>
      <c r="G28750" s="159"/>
    </row>
    <row r="28751" spans="1:7" x14ac:dyDescent="0.25">
      <c r="A28751" s="161" t="s">
        <v>31863</v>
      </c>
      <c r="B28751" s="162" t="s">
        <v>31864</v>
      </c>
      <c r="C28751" s="161" t="s">
        <v>30285</v>
      </c>
      <c r="F28751" s="163">
        <v>207.85</v>
      </c>
      <c r="G28751" s="159"/>
    </row>
    <row r="28752" spans="1:7" x14ac:dyDescent="0.25">
      <c r="A28752" s="161" t="s">
        <v>31865</v>
      </c>
      <c r="B28752" s="162" t="s">
        <v>31866</v>
      </c>
      <c r="C28752" s="161" t="s">
        <v>30285</v>
      </c>
      <c r="F28752" s="163">
        <v>94.93</v>
      </c>
      <c r="G28752" s="159"/>
    </row>
    <row r="28753" spans="1:7" x14ac:dyDescent="0.25">
      <c r="A28753" s="161" t="s">
        <v>31867</v>
      </c>
      <c r="B28753" s="162" t="s">
        <v>31868</v>
      </c>
      <c r="C28753" s="161" t="s">
        <v>30285</v>
      </c>
      <c r="F28753" s="163">
        <v>82.09</v>
      </c>
      <c r="G28753" s="159"/>
    </row>
    <row r="28754" spans="1:7" x14ac:dyDescent="0.25">
      <c r="A28754" s="161" t="s">
        <v>31869</v>
      </c>
      <c r="B28754" s="162" t="s">
        <v>31870</v>
      </c>
      <c r="C28754" s="161" t="s">
        <v>30285</v>
      </c>
      <c r="F28754" s="163">
        <v>126.86</v>
      </c>
      <c r="G28754" s="159"/>
    </row>
    <row r="28755" spans="1:7" x14ac:dyDescent="0.25">
      <c r="A28755" s="161" t="s">
        <v>31871</v>
      </c>
      <c r="B28755" s="162" t="s">
        <v>31872</v>
      </c>
      <c r="C28755" s="161" t="s">
        <v>30285</v>
      </c>
      <c r="F28755" s="163">
        <v>177.75</v>
      </c>
      <c r="G28755" s="159"/>
    </row>
    <row r="28756" spans="1:7" x14ac:dyDescent="0.25">
      <c r="A28756" s="161" t="s">
        <v>31873</v>
      </c>
      <c r="B28756" s="162" t="s">
        <v>31874</v>
      </c>
      <c r="C28756" s="161" t="s">
        <v>30285</v>
      </c>
      <c r="F28756" s="163">
        <v>134.77000000000001</v>
      </c>
      <c r="G28756" s="159"/>
    </row>
    <row r="28757" spans="1:7" x14ac:dyDescent="0.25">
      <c r="A28757" s="161" t="s">
        <v>31875</v>
      </c>
      <c r="B28757" s="162" t="s">
        <v>31876</v>
      </c>
      <c r="C28757" s="161" t="s">
        <v>30285</v>
      </c>
      <c r="F28757" s="163">
        <v>156.37</v>
      </c>
      <c r="G28757" s="159"/>
    </row>
    <row r="28758" spans="1:7" x14ac:dyDescent="0.25">
      <c r="A28758" s="161" t="s">
        <v>31877</v>
      </c>
      <c r="B28758" s="162" t="s">
        <v>31878</v>
      </c>
      <c r="C28758" s="161" t="s">
        <v>30285</v>
      </c>
      <c r="F28758" s="163">
        <v>379.44</v>
      </c>
      <c r="G28758" s="159"/>
    </row>
    <row r="28759" spans="1:7" x14ac:dyDescent="0.25">
      <c r="A28759" s="161" t="s">
        <v>31879</v>
      </c>
      <c r="B28759" s="162" t="s">
        <v>31880</v>
      </c>
      <c r="C28759" s="161" t="s">
        <v>30285</v>
      </c>
      <c r="F28759" s="163">
        <v>430.33</v>
      </c>
      <c r="G28759" s="159"/>
    </row>
    <row r="28760" spans="1:7" x14ac:dyDescent="0.25">
      <c r="A28760" s="161" t="s">
        <v>31881</v>
      </c>
      <c r="B28760" s="162" t="s">
        <v>31882</v>
      </c>
      <c r="C28760" s="161" t="s">
        <v>30285</v>
      </c>
      <c r="F28760" s="163">
        <v>112.82</v>
      </c>
      <c r="G28760" s="159"/>
    </row>
    <row r="28761" spans="1:7" x14ac:dyDescent="0.25">
      <c r="A28761" s="161" t="s">
        <v>31883</v>
      </c>
      <c r="B28761" s="162" t="s">
        <v>31884</v>
      </c>
      <c r="C28761" s="161" t="s">
        <v>30285</v>
      </c>
      <c r="F28761" s="163">
        <v>115.45</v>
      </c>
      <c r="G28761" s="159"/>
    </row>
    <row r="28762" spans="1:7" x14ac:dyDescent="0.25">
      <c r="A28762" s="161" t="s">
        <v>31885</v>
      </c>
      <c r="B28762" s="162" t="s">
        <v>31886</v>
      </c>
      <c r="C28762" s="161" t="s">
        <v>30285</v>
      </c>
      <c r="F28762" s="163">
        <v>338.27</v>
      </c>
      <c r="G28762" s="159"/>
    </row>
    <row r="28763" spans="1:7" x14ac:dyDescent="0.25">
      <c r="A28763" s="161" t="s">
        <v>31887</v>
      </c>
      <c r="B28763" s="162" t="s">
        <v>31888</v>
      </c>
      <c r="C28763" s="161" t="s">
        <v>30285</v>
      </c>
      <c r="F28763" s="163">
        <v>389.16</v>
      </c>
      <c r="G28763" s="159"/>
    </row>
    <row r="28764" spans="1:7" x14ac:dyDescent="0.25">
      <c r="A28764" s="161" t="s">
        <v>31889</v>
      </c>
      <c r="B28764" s="162" t="s">
        <v>31890</v>
      </c>
      <c r="C28764" s="161" t="s">
        <v>30285</v>
      </c>
      <c r="F28764" s="163">
        <v>599.27</v>
      </c>
      <c r="G28764" s="159"/>
    </row>
    <row r="28765" spans="1:7" x14ac:dyDescent="0.25">
      <c r="A28765" s="161" t="s">
        <v>31891</v>
      </c>
      <c r="B28765" s="162" t="s">
        <v>31892</v>
      </c>
      <c r="C28765" s="161" t="s">
        <v>30285</v>
      </c>
      <c r="F28765" s="163">
        <v>1022.19</v>
      </c>
      <c r="G28765" s="159"/>
    </row>
    <row r="28766" spans="1:7" x14ac:dyDescent="0.25">
      <c r="A28766" s="161" t="s">
        <v>31893</v>
      </c>
      <c r="B28766" s="162" t="s">
        <v>31894</v>
      </c>
      <c r="C28766" s="161" t="s">
        <v>30285</v>
      </c>
      <c r="F28766" s="163">
        <v>1599.97</v>
      </c>
      <c r="G28766" s="159"/>
    </row>
    <row r="28767" spans="1:7" x14ac:dyDescent="0.25">
      <c r="A28767" s="161" t="s">
        <v>31895</v>
      </c>
      <c r="B28767" s="162" t="s">
        <v>31896</v>
      </c>
      <c r="C28767" s="161" t="s">
        <v>30285</v>
      </c>
      <c r="F28767" s="163">
        <v>1650.86</v>
      </c>
      <c r="G28767" s="159"/>
    </row>
    <row r="28768" spans="1:7" x14ac:dyDescent="0.25">
      <c r="A28768" s="161" t="s">
        <v>31897</v>
      </c>
      <c r="B28768" s="162" t="s">
        <v>31898</v>
      </c>
      <c r="C28768" s="161" t="s">
        <v>30285</v>
      </c>
      <c r="F28768" s="163">
        <v>60.86</v>
      </c>
      <c r="G28768" s="159"/>
    </row>
    <row r="28769" spans="1:7" x14ac:dyDescent="0.25">
      <c r="A28769" s="161" t="s">
        <v>31899</v>
      </c>
      <c r="B28769" s="162" t="s">
        <v>31900</v>
      </c>
      <c r="C28769" s="161" t="s">
        <v>30285</v>
      </c>
      <c r="F28769" s="163">
        <v>20.75</v>
      </c>
      <c r="G28769" s="159"/>
    </row>
    <row r="28770" spans="1:7" x14ac:dyDescent="0.25">
      <c r="A28770" s="161" t="s">
        <v>31901</v>
      </c>
      <c r="B28770" s="162" t="s">
        <v>31902</v>
      </c>
      <c r="C28770" s="161" t="s">
        <v>30285</v>
      </c>
      <c r="F28770" s="163">
        <v>21.87</v>
      </c>
      <c r="G28770" s="159"/>
    </row>
    <row r="28771" spans="1:7" x14ac:dyDescent="0.25">
      <c r="A28771" s="161" t="s">
        <v>31903</v>
      </c>
      <c r="B28771" s="162" t="s">
        <v>31904</v>
      </c>
      <c r="C28771" s="161" t="s">
        <v>30285</v>
      </c>
      <c r="F28771" s="163">
        <v>72.760000000000005</v>
      </c>
      <c r="G28771" s="159"/>
    </row>
    <row r="28772" spans="1:7" x14ac:dyDescent="0.25">
      <c r="A28772" s="161" t="s">
        <v>31905</v>
      </c>
      <c r="B28772" s="162" t="s">
        <v>31906</v>
      </c>
      <c r="C28772" s="161" t="s">
        <v>30285</v>
      </c>
      <c r="F28772" s="163">
        <v>99.39</v>
      </c>
      <c r="G28772" s="159"/>
    </row>
    <row r="28773" spans="1:7" x14ac:dyDescent="0.25">
      <c r="A28773" s="161" t="s">
        <v>31907</v>
      </c>
      <c r="B28773" s="162" t="s">
        <v>31908</v>
      </c>
      <c r="C28773" s="161" t="s">
        <v>30285</v>
      </c>
      <c r="F28773" s="163">
        <v>110.35</v>
      </c>
      <c r="G28773" s="159"/>
    </row>
    <row r="28774" spans="1:7" x14ac:dyDescent="0.25">
      <c r="A28774" s="161" t="s">
        <v>31909</v>
      </c>
      <c r="B28774" s="162" t="s">
        <v>31910</v>
      </c>
      <c r="C28774" s="161" t="s">
        <v>30285</v>
      </c>
      <c r="F28774" s="163">
        <v>262.31</v>
      </c>
      <c r="G28774" s="159"/>
    </row>
    <row r="28775" spans="1:7" x14ac:dyDescent="0.25">
      <c r="A28775" s="161" t="s">
        <v>31911</v>
      </c>
      <c r="B28775" s="162" t="s">
        <v>31912</v>
      </c>
      <c r="C28775" s="161" t="s">
        <v>30285</v>
      </c>
      <c r="F28775" s="163">
        <v>305.52</v>
      </c>
      <c r="G28775" s="159"/>
    </row>
    <row r="28776" spans="1:7" x14ac:dyDescent="0.25">
      <c r="A28776" s="161" t="s">
        <v>31913</v>
      </c>
      <c r="B28776" s="162" t="s">
        <v>31914</v>
      </c>
      <c r="C28776" s="161" t="s">
        <v>30285</v>
      </c>
      <c r="F28776" s="163">
        <v>103.11</v>
      </c>
      <c r="G28776" s="159"/>
    </row>
    <row r="28777" spans="1:7" x14ac:dyDescent="0.25">
      <c r="A28777" s="161" t="s">
        <v>31915</v>
      </c>
      <c r="B28777" s="162" t="s">
        <v>31916</v>
      </c>
      <c r="C28777" s="161" t="s">
        <v>30285</v>
      </c>
      <c r="F28777" s="163">
        <v>117.66</v>
      </c>
      <c r="G28777" s="159"/>
    </row>
    <row r="28778" spans="1:7" x14ac:dyDescent="0.25">
      <c r="A28778" s="161" t="s">
        <v>31917</v>
      </c>
      <c r="B28778" s="162" t="s">
        <v>31918</v>
      </c>
      <c r="C28778" s="161" t="s">
        <v>30285</v>
      </c>
      <c r="F28778" s="163">
        <v>278.49</v>
      </c>
      <c r="G28778" s="159"/>
    </row>
    <row r="28779" spans="1:7" x14ac:dyDescent="0.25">
      <c r="A28779" s="161" t="s">
        <v>31919</v>
      </c>
      <c r="B28779" s="162" t="s">
        <v>31920</v>
      </c>
      <c r="C28779" s="161" t="s">
        <v>30285</v>
      </c>
      <c r="F28779" s="163">
        <v>321.7</v>
      </c>
      <c r="G28779" s="159"/>
    </row>
    <row r="28780" spans="1:7" x14ac:dyDescent="0.25">
      <c r="A28780" s="161" t="s">
        <v>31921</v>
      </c>
      <c r="B28780" s="162" t="s">
        <v>31922</v>
      </c>
      <c r="C28780" s="161" t="s">
        <v>30285</v>
      </c>
      <c r="F28780" s="163">
        <v>96.55</v>
      </c>
      <c r="G28780" s="159"/>
    </row>
    <row r="28781" spans="1:7" x14ac:dyDescent="0.25">
      <c r="A28781" s="161" t="s">
        <v>31923</v>
      </c>
      <c r="B28781" s="162" t="s">
        <v>31924</v>
      </c>
      <c r="C28781" s="161" t="s">
        <v>30285</v>
      </c>
      <c r="F28781" s="163">
        <v>99.62</v>
      </c>
      <c r="G28781" s="159"/>
    </row>
    <row r="28782" spans="1:7" x14ac:dyDescent="0.25">
      <c r="A28782" s="161" t="s">
        <v>31925</v>
      </c>
      <c r="B28782" s="162" t="s">
        <v>31926</v>
      </c>
      <c r="C28782" s="161" t="s">
        <v>30285</v>
      </c>
      <c r="F28782" s="163">
        <v>244.85</v>
      </c>
      <c r="G28782" s="159"/>
    </row>
    <row r="28783" spans="1:7" x14ac:dyDescent="0.25">
      <c r="A28783" s="161" t="s">
        <v>31927</v>
      </c>
      <c r="B28783" s="162" t="s">
        <v>31928</v>
      </c>
      <c r="C28783" s="161" t="s">
        <v>30285</v>
      </c>
      <c r="F28783" s="163">
        <v>288.06</v>
      </c>
      <c r="G28783" s="159"/>
    </row>
    <row r="28784" spans="1:7" x14ac:dyDescent="0.25">
      <c r="A28784" s="161" t="s">
        <v>31929</v>
      </c>
      <c r="B28784" s="162" t="s">
        <v>31930</v>
      </c>
      <c r="C28784" s="161" t="s">
        <v>30285</v>
      </c>
      <c r="F28784" s="163">
        <v>112.48</v>
      </c>
      <c r="G28784" s="159"/>
    </row>
    <row r="28785" spans="1:7" x14ac:dyDescent="0.25">
      <c r="A28785" s="161" t="s">
        <v>31931</v>
      </c>
      <c r="B28785" s="162" t="s">
        <v>31932</v>
      </c>
      <c r="C28785" s="161" t="s">
        <v>30285</v>
      </c>
      <c r="F28785" s="163">
        <v>129.38</v>
      </c>
      <c r="G28785" s="159"/>
    </row>
    <row r="28786" spans="1:7" x14ac:dyDescent="0.25">
      <c r="A28786" s="161" t="s">
        <v>31933</v>
      </c>
      <c r="B28786" s="162" t="s">
        <v>31934</v>
      </c>
      <c r="C28786" s="161" t="s">
        <v>30285</v>
      </c>
      <c r="F28786" s="163">
        <v>330.6</v>
      </c>
      <c r="G28786" s="159"/>
    </row>
    <row r="28787" spans="1:7" x14ac:dyDescent="0.25">
      <c r="A28787" s="161" t="s">
        <v>31935</v>
      </c>
      <c r="B28787" s="162" t="s">
        <v>31936</v>
      </c>
      <c r="C28787" s="161" t="s">
        <v>30285</v>
      </c>
      <c r="F28787" s="163">
        <v>373.81</v>
      </c>
      <c r="G28787" s="159"/>
    </row>
    <row r="28788" spans="1:7" x14ac:dyDescent="0.25">
      <c r="A28788" s="161" t="s">
        <v>31937</v>
      </c>
      <c r="B28788" s="162" t="s">
        <v>31938</v>
      </c>
      <c r="C28788" s="161" t="s">
        <v>30285</v>
      </c>
      <c r="F28788" s="163">
        <v>132.37</v>
      </c>
      <c r="G28788" s="159"/>
    </row>
    <row r="28789" spans="1:7" x14ac:dyDescent="0.25">
      <c r="A28789" s="161" t="s">
        <v>31939</v>
      </c>
      <c r="B28789" s="162" t="s">
        <v>31940</v>
      </c>
      <c r="C28789" s="161" t="s">
        <v>30285</v>
      </c>
      <c r="F28789" s="163">
        <v>166.53</v>
      </c>
      <c r="G28789" s="159"/>
    </row>
    <row r="28790" spans="1:7" x14ac:dyDescent="0.25">
      <c r="A28790" s="161" t="s">
        <v>31941</v>
      </c>
      <c r="B28790" s="162" t="s">
        <v>31942</v>
      </c>
      <c r="C28790" s="161" t="s">
        <v>30285</v>
      </c>
      <c r="F28790" s="163">
        <v>367.76</v>
      </c>
      <c r="G28790" s="159"/>
    </row>
    <row r="28791" spans="1:7" x14ac:dyDescent="0.25">
      <c r="A28791" s="161" t="s">
        <v>31943</v>
      </c>
      <c r="B28791" s="162" t="s">
        <v>31944</v>
      </c>
      <c r="C28791" s="161" t="s">
        <v>30285</v>
      </c>
      <c r="F28791" s="163">
        <v>410.97</v>
      </c>
      <c r="G28791" s="159"/>
    </row>
    <row r="28792" spans="1:7" x14ac:dyDescent="0.25">
      <c r="A28792" s="161" t="s">
        <v>31945</v>
      </c>
      <c r="B28792" s="162" t="s">
        <v>31946</v>
      </c>
      <c r="C28792" s="161" t="s">
        <v>30285</v>
      </c>
      <c r="F28792" s="163">
        <v>174.24</v>
      </c>
      <c r="G28792" s="159"/>
    </row>
    <row r="28793" spans="1:7" x14ac:dyDescent="0.25">
      <c r="A28793" s="161" t="s">
        <v>31947</v>
      </c>
      <c r="B28793" s="162" t="s">
        <v>31948</v>
      </c>
      <c r="C28793" s="161" t="s">
        <v>30285</v>
      </c>
      <c r="F28793" s="163">
        <v>204.85</v>
      </c>
      <c r="G28793" s="159"/>
    </row>
    <row r="28794" spans="1:7" x14ac:dyDescent="0.25">
      <c r="A28794" s="161" t="s">
        <v>31949</v>
      </c>
      <c r="B28794" s="162" t="s">
        <v>31950</v>
      </c>
      <c r="C28794" s="161" t="s">
        <v>30285</v>
      </c>
      <c r="F28794" s="163">
        <v>553.52</v>
      </c>
      <c r="G28794" s="159"/>
    </row>
    <row r="28795" spans="1:7" x14ac:dyDescent="0.25">
      <c r="A28795" s="161" t="s">
        <v>31951</v>
      </c>
      <c r="B28795" s="162" t="s">
        <v>31952</v>
      </c>
      <c r="C28795" s="161" t="s">
        <v>30285</v>
      </c>
      <c r="F28795" s="163">
        <v>609.5</v>
      </c>
      <c r="G28795" s="159"/>
    </row>
    <row r="28796" spans="1:7" x14ac:dyDescent="0.25">
      <c r="A28796" s="161" t="s">
        <v>31953</v>
      </c>
      <c r="B28796" s="162" t="s">
        <v>31954</v>
      </c>
      <c r="C28796" s="161" t="s">
        <v>30285</v>
      </c>
      <c r="F28796" s="163">
        <v>125.9</v>
      </c>
      <c r="G28796" s="159"/>
    </row>
    <row r="28797" spans="1:7" x14ac:dyDescent="0.25">
      <c r="A28797" s="161" t="s">
        <v>31955</v>
      </c>
      <c r="B28797" s="162" t="s">
        <v>31956</v>
      </c>
      <c r="C28797" s="161" t="s">
        <v>30285</v>
      </c>
      <c r="F28797" s="163">
        <v>154.44999999999999</v>
      </c>
      <c r="G28797" s="159"/>
    </row>
    <row r="28798" spans="1:7" x14ac:dyDescent="0.25">
      <c r="A28798" s="161" t="s">
        <v>31957</v>
      </c>
      <c r="B28798" s="162" t="s">
        <v>31958</v>
      </c>
      <c r="C28798" s="161" t="s">
        <v>30285</v>
      </c>
      <c r="F28798" s="163">
        <v>380.5</v>
      </c>
      <c r="G28798" s="159"/>
    </row>
    <row r="28799" spans="1:7" x14ac:dyDescent="0.25">
      <c r="A28799" s="161" t="s">
        <v>31959</v>
      </c>
      <c r="B28799" s="162" t="s">
        <v>31960</v>
      </c>
      <c r="C28799" s="161" t="s">
        <v>30285</v>
      </c>
      <c r="F28799" s="163">
        <v>423.71</v>
      </c>
      <c r="G28799" s="159"/>
    </row>
    <row r="28800" spans="1:7" x14ac:dyDescent="0.25">
      <c r="A28800" s="161" t="s">
        <v>31961</v>
      </c>
      <c r="B28800" s="162" t="s">
        <v>31962</v>
      </c>
      <c r="C28800" s="161" t="s">
        <v>30285</v>
      </c>
      <c r="F28800" s="163">
        <v>134.13999999999999</v>
      </c>
      <c r="G28800" s="159"/>
    </row>
    <row r="28801" spans="1:7" x14ac:dyDescent="0.25">
      <c r="A28801" s="161" t="s">
        <v>31963</v>
      </c>
      <c r="B28801" s="162" t="s">
        <v>31964</v>
      </c>
      <c r="C28801" s="161" t="s">
        <v>30285</v>
      </c>
      <c r="F28801" s="163">
        <v>169.84</v>
      </c>
      <c r="G28801" s="159"/>
    </row>
    <row r="28802" spans="1:7" x14ac:dyDescent="0.25">
      <c r="A28802" s="161" t="s">
        <v>31965</v>
      </c>
      <c r="B28802" s="162" t="s">
        <v>31966</v>
      </c>
      <c r="C28802" s="161" t="s">
        <v>30285</v>
      </c>
      <c r="F28802" s="163">
        <v>403.05</v>
      </c>
      <c r="G28802" s="159"/>
    </row>
    <row r="28803" spans="1:7" x14ac:dyDescent="0.25">
      <c r="A28803" s="161" t="s">
        <v>31967</v>
      </c>
      <c r="B28803" s="162" t="s">
        <v>31968</v>
      </c>
      <c r="C28803" s="161" t="s">
        <v>30285</v>
      </c>
      <c r="F28803" s="163">
        <v>446.26</v>
      </c>
      <c r="G28803" s="159"/>
    </row>
    <row r="28804" spans="1:7" x14ac:dyDescent="0.25">
      <c r="A28804" s="161" t="s">
        <v>31969</v>
      </c>
      <c r="B28804" s="162" t="s">
        <v>31970</v>
      </c>
      <c r="C28804" s="161" t="s">
        <v>30285</v>
      </c>
      <c r="F28804" s="163">
        <v>198.1</v>
      </c>
      <c r="G28804" s="159"/>
    </row>
    <row r="28805" spans="1:7" x14ac:dyDescent="0.25">
      <c r="A28805" s="161" t="s">
        <v>31971</v>
      </c>
      <c r="B28805" s="162" t="s">
        <v>31972</v>
      </c>
      <c r="C28805" s="161" t="s">
        <v>30285</v>
      </c>
      <c r="F28805" s="163">
        <v>304.25</v>
      </c>
      <c r="G28805" s="159"/>
    </row>
    <row r="28806" spans="1:7" x14ac:dyDescent="0.25">
      <c r="A28806" s="161" t="s">
        <v>31973</v>
      </c>
      <c r="B28806" s="162" t="s">
        <v>31974</v>
      </c>
      <c r="C28806" s="161" t="s">
        <v>30285</v>
      </c>
      <c r="F28806" s="163">
        <v>530.29</v>
      </c>
      <c r="G28806" s="159"/>
    </row>
    <row r="28807" spans="1:7" x14ac:dyDescent="0.25">
      <c r="A28807" s="161" t="s">
        <v>31975</v>
      </c>
      <c r="B28807" s="162" t="s">
        <v>31976</v>
      </c>
      <c r="C28807" s="161" t="s">
        <v>30285</v>
      </c>
      <c r="F28807" s="163">
        <v>573.5</v>
      </c>
      <c r="G28807" s="159"/>
    </row>
    <row r="28808" spans="1:7" x14ac:dyDescent="0.25">
      <c r="A28808" s="161" t="s">
        <v>31977</v>
      </c>
      <c r="B28808" s="162" t="s">
        <v>31978</v>
      </c>
      <c r="C28808" s="161" t="s">
        <v>30285</v>
      </c>
      <c r="F28808" s="163">
        <v>85.43</v>
      </c>
      <c r="G28808" s="159"/>
    </row>
    <row r="28809" spans="1:7" x14ac:dyDescent="0.25">
      <c r="A28809" s="161" t="s">
        <v>31979</v>
      </c>
      <c r="B28809" s="162" t="s">
        <v>31980</v>
      </c>
      <c r="C28809" s="161" t="s">
        <v>30285</v>
      </c>
      <c r="F28809" s="163">
        <v>82.93</v>
      </c>
      <c r="G28809" s="159"/>
    </row>
    <row r="28810" spans="1:7" x14ac:dyDescent="0.25">
      <c r="A28810" s="161" t="s">
        <v>31981</v>
      </c>
      <c r="B28810" s="162" t="s">
        <v>31982</v>
      </c>
      <c r="C28810" s="161" t="s">
        <v>30285</v>
      </c>
      <c r="F28810" s="163">
        <v>215.73</v>
      </c>
      <c r="G28810" s="159"/>
    </row>
    <row r="28811" spans="1:7" x14ac:dyDescent="0.25">
      <c r="A28811" s="161" t="s">
        <v>31983</v>
      </c>
      <c r="B28811" s="162" t="s">
        <v>31984</v>
      </c>
      <c r="C28811" s="161" t="s">
        <v>30285</v>
      </c>
      <c r="F28811" s="163">
        <v>258.94</v>
      </c>
      <c r="G28811" s="159"/>
    </row>
    <row r="28812" spans="1:7" x14ac:dyDescent="0.25">
      <c r="A28812" s="161" t="s">
        <v>31985</v>
      </c>
      <c r="B28812" s="162" t="s">
        <v>31986</v>
      </c>
      <c r="C28812" s="161" t="s">
        <v>30285</v>
      </c>
      <c r="F28812" s="163">
        <v>95.37</v>
      </c>
      <c r="G28812" s="159"/>
    </row>
    <row r="28813" spans="1:7" x14ac:dyDescent="0.25">
      <c r="A28813" s="161" t="s">
        <v>31987</v>
      </c>
      <c r="B28813" s="162" t="s">
        <v>31988</v>
      </c>
      <c r="C28813" s="161" t="s">
        <v>30285</v>
      </c>
      <c r="F28813" s="163">
        <v>102.47</v>
      </c>
      <c r="G28813" s="159"/>
    </row>
    <row r="28814" spans="1:7" x14ac:dyDescent="0.25">
      <c r="A28814" s="161" t="s">
        <v>31989</v>
      </c>
      <c r="B28814" s="162" t="s">
        <v>31990</v>
      </c>
      <c r="C28814" s="161" t="s">
        <v>30285</v>
      </c>
      <c r="F28814" s="163">
        <v>260.43</v>
      </c>
      <c r="G28814" s="159"/>
    </row>
    <row r="28815" spans="1:7" x14ac:dyDescent="0.25">
      <c r="A28815" s="161" t="s">
        <v>31991</v>
      </c>
      <c r="B28815" s="162" t="s">
        <v>31992</v>
      </c>
      <c r="C28815" s="161" t="s">
        <v>30285</v>
      </c>
      <c r="F28815" s="163">
        <v>303.64</v>
      </c>
      <c r="G28815" s="159"/>
    </row>
    <row r="28816" spans="1:7" x14ac:dyDescent="0.25">
      <c r="A28816" s="161" t="s">
        <v>31993</v>
      </c>
      <c r="B28816" s="162" t="s">
        <v>31994</v>
      </c>
      <c r="C28816" s="161" t="s">
        <v>30285</v>
      </c>
      <c r="F28816" s="163">
        <v>107.41</v>
      </c>
      <c r="G28816" s="159"/>
    </row>
    <row r="28817" spans="1:7" x14ac:dyDescent="0.25">
      <c r="A28817" s="161" t="s">
        <v>31995</v>
      </c>
      <c r="B28817" s="162" t="s">
        <v>31996</v>
      </c>
      <c r="C28817" s="161" t="s">
        <v>30285</v>
      </c>
      <c r="F28817" s="163">
        <v>126.11</v>
      </c>
      <c r="G28817" s="159"/>
    </row>
    <row r="28818" spans="1:7" x14ac:dyDescent="0.25">
      <c r="A28818" s="161" t="s">
        <v>31997</v>
      </c>
      <c r="B28818" s="162" t="s">
        <v>31998</v>
      </c>
      <c r="C28818" s="161" t="s">
        <v>30285</v>
      </c>
      <c r="F28818" s="163">
        <v>318.92</v>
      </c>
      <c r="G28818" s="159"/>
    </row>
    <row r="28819" spans="1:7" x14ac:dyDescent="0.25">
      <c r="A28819" s="161" t="s">
        <v>31999</v>
      </c>
      <c r="B28819" s="162" t="s">
        <v>32000</v>
      </c>
      <c r="C28819" s="161" t="s">
        <v>30285</v>
      </c>
      <c r="F28819" s="163">
        <v>362.13</v>
      </c>
      <c r="G28819" s="159"/>
    </row>
    <row r="28820" spans="1:7" x14ac:dyDescent="0.25">
      <c r="A28820" s="161" t="s">
        <v>32001</v>
      </c>
      <c r="B28820" s="162" t="s">
        <v>32002</v>
      </c>
      <c r="C28820" s="161" t="s">
        <v>30285</v>
      </c>
      <c r="F28820" s="163">
        <v>166.87</v>
      </c>
      <c r="G28820" s="159"/>
    </row>
    <row r="28821" spans="1:7" x14ac:dyDescent="0.25">
      <c r="A28821" s="161" t="s">
        <v>32003</v>
      </c>
      <c r="B28821" s="162" t="s">
        <v>32004</v>
      </c>
      <c r="C28821" s="161" t="s">
        <v>30285</v>
      </c>
      <c r="F28821" s="163">
        <v>108.6</v>
      </c>
      <c r="G28821" s="159"/>
    </row>
    <row r="28822" spans="1:7" x14ac:dyDescent="0.25">
      <c r="A28822" s="161" t="s">
        <v>32005</v>
      </c>
      <c r="B28822" s="162" t="s">
        <v>32006</v>
      </c>
      <c r="C28822" s="161" t="s">
        <v>30285</v>
      </c>
      <c r="F28822" s="163">
        <v>237.87</v>
      </c>
      <c r="G28822" s="159"/>
    </row>
    <row r="28823" spans="1:7" x14ac:dyDescent="0.25">
      <c r="A28823" s="161" t="s">
        <v>32007</v>
      </c>
      <c r="B28823" s="162" t="s">
        <v>32008</v>
      </c>
      <c r="C28823" s="161" t="s">
        <v>30285</v>
      </c>
      <c r="F28823" s="163">
        <v>349.45</v>
      </c>
      <c r="G28823" s="159"/>
    </row>
    <row r="28824" spans="1:7" x14ac:dyDescent="0.25">
      <c r="A28824" s="161" t="s">
        <v>32009</v>
      </c>
      <c r="B28824" s="162" t="s">
        <v>32010</v>
      </c>
      <c r="C28824" s="161" t="s">
        <v>30285</v>
      </c>
      <c r="F28824" s="163">
        <v>185.97</v>
      </c>
      <c r="G28824" s="159"/>
    </row>
    <row r="28825" spans="1:7" x14ac:dyDescent="0.25">
      <c r="A28825" s="161" t="s">
        <v>32011</v>
      </c>
      <c r="B28825" s="162" t="s">
        <v>32012</v>
      </c>
      <c r="C28825" s="161" t="s">
        <v>30285</v>
      </c>
      <c r="F28825" s="163">
        <v>146.12</v>
      </c>
      <c r="G28825" s="159"/>
    </row>
    <row r="28826" spans="1:7" x14ac:dyDescent="0.25">
      <c r="A28826" s="161" t="s">
        <v>32013</v>
      </c>
      <c r="B28826" s="162" t="s">
        <v>32014</v>
      </c>
      <c r="C28826" s="161" t="s">
        <v>30285</v>
      </c>
      <c r="F28826" s="163">
        <v>300.22000000000003</v>
      </c>
      <c r="G28826" s="159"/>
    </row>
    <row r="28827" spans="1:7" x14ac:dyDescent="0.25">
      <c r="A28827" s="161" t="s">
        <v>32015</v>
      </c>
      <c r="B28827" s="162" t="s">
        <v>32016</v>
      </c>
      <c r="C28827" s="161" t="s">
        <v>30285</v>
      </c>
      <c r="F28827" s="163">
        <v>411.81</v>
      </c>
      <c r="G28827" s="159"/>
    </row>
    <row r="28828" spans="1:7" x14ac:dyDescent="0.25">
      <c r="A28828" s="161" t="s">
        <v>32017</v>
      </c>
      <c r="B28828" s="162" t="s">
        <v>32018</v>
      </c>
      <c r="C28828" s="161" t="s">
        <v>30285</v>
      </c>
      <c r="F28828" s="163">
        <v>150.72999999999999</v>
      </c>
      <c r="G28828" s="159"/>
    </row>
    <row r="28829" spans="1:7" x14ac:dyDescent="0.25">
      <c r="A28829" s="161" t="s">
        <v>32019</v>
      </c>
      <c r="B28829" s="162" t="s">
        <v>32020</v>
      </c>
      <c r="C28829" s="161" t="s">
        <v>30285</v>
      </c>
      <c r="F28829" s="163">
        <v>144.05000000000001</v>
      </c>
      <c r="G28829" s="159"/>
    </row>
    <row r="28830" spans="1:7" x14ac:dyDescent="0.25">
      <c r="A28830" s="161" t="s">
        <v>32021</v>
      </c>
      <c r="B28830" s="162" t="s">
        <v>32022</v>
      </c>
      <c r="C28830" s="161" t="s">
        <v>30285</v>
      </c>
      <c r="F28830" s="163">
        <v>370.1</v>
      </c>
      <c r="G28830" s="159"/>
    </row>
    <row r="28831" spans="1:7" x14ac:dyDescent="0.25">
      <c r="A28831" s="161" t="s">
        <v>32023</v>
      </c>
      <c r="B28831" s="162" t="s">
        <v>32024</v>
      </c>
      <c r="C28831" s="161" t="s">
        <v>30285</v>
      </c>
      <c r="F28831" s="163">
        <v>447.49</v>
      </c>
      <c r="G28831" s="159"/>
    </row>
    <row r="28832" spans="1:7" x14ac:dyDescent="0.25">
      <c r="A28832" s="161" t="s">
        <v>32025</v>
      </c>
      <c r="B28832" s="162" t="s">
        <v>32026</v>
      </c>
      <c r="C28832" s="161" t="s">
        <v>30285</v>
      </c>
      <c r="F28832" s="163">
        <v>129.4</v>
      </c>
      <c r="G28832" s="159"/>
    </row>
    <row r="28833" spans="1:7" x14ac:dyDescent="0.25">
      <c r="A28833" s="161" t="s">
        <v>32027</v>
      </c>
      <c r="B28833" s="162" t="s">
        <v>32028</v>
      </c>
      <c r="C28833" s="161" t="s">
        <v>30285</v>
      </c>
      <c r="F28833" s="163">
        <v>102.15</v>
      </c>
      <c r="G28833" s="159"/>
    </row>
    <row r="28834" spans="1:7" x14ac:dyDescent="0.25">
      <c r="A28834" s="161" t="s">
        <v>32029</v>
      </c>
      <c r="B28834" s="162" t="s">
        <v>32030</v>
      </c>
      <c r="C28834" s="161" t="s">
        <v>30285</v>
      </c>
      <c r="F28834" s="163">
        <v>255.83</v>
      </c>
      <c r="G28834" s="159"/>
    </row>
    <row r="28835" spans="1:7" x14ac:dyDescent="0.25">
      <c r="A28835" s="161" t="s">
        <v>32031</v>
      </c>
      <c r="B28835" s="162" t="s">
        <v>32032</v>
      </c>
      <c r="C28835" s="161" t="s">
        <v>30285</v>
      </c>
      <c r="F28835" s="163">
        <v>333.22</v>
      </c>
      <c r="G28835" s="159"/>
    </row>
    <row r="28836" spans="1:7" x14ac:dyDescent="0.25">
      <c r="A28836" s="161" t="s">
        <v>32033</v>
      </c>
      <c r="B28836" s="162" t="s">
        <v>32034</v>
      </c>
      <c r="C28836" s="161" t="s">
        <v>30285</v>
      </c>
      <c r="F28836" s="163">
        <v>382.87</v>
      </c>
      <c r="G28836" s="159"/>
    </row>
    <row r="28837" spans="1:7" x14ac:dyDescent="0.25">
      <c r="A28837" s="161" t="s">
        <v>32035</v>
      </c>
      <c r="B28837" s="162" t="s">
        <v>32036</v>
      </c>
      <c r="C28837" s="161" t="s">
        <v>30285</v>
      </c>
      <c r="F28837" s="163">
        <v>109.55</v>
      </c>
      <c r="G28837" s="159"/>
    </row>
    <row r="28838" spans="1:7" x14ac:dyDescent="0.25">
      <c r="A28838" s="161" t="s">
        <v>32037</v>
      </c>
      <c r="B28838" s="162" t="s">
        <v>32038</v>
      </c>
      <c r="C28838" s="161" t="s">
        <v>30285</v>
      </c>
      <c r="F28838" s="163">
        <v>130.31</v>
      </c>
      <c r="G28838" s="159"/>
    </row>
    <row r="28839" spans="1:7" x14ac:dyDescent="0.25">
      <c r="A28839" s="161" t="s">
        <v>32039</v>
      </c>
      <c r="B28839" s="162" t="s">
        <v>32040</v>
      </c>
      <c r="C28839" s="161" t="s">
        <v>30285</v>
      </c>
      <c r="F28839" s="163">
        <v>282.27</v>
      </c>
      <c r="G28839" s="159"/>
    </row>
    <row r="28840" spans="1:7" x14ac:dyDescent="0.25">
      <c r="A28840" s="161" t="s">
        <v>32041</v>
      </c>
      <c r="B28840" s="162" t="s">
        <v>32042</v>
      </c>
      <c r="C28840" s="161" t="s">
        <v>30285</v>
      </c>
      <c r="F28840" s="163">
        <v>325.48</v>
      </c>
      <c r="G28840" s="159"/>
    </row>
    <row r="28841" spans="1:7" x14ac:dyDescent="0.25">
      <c r="A28841" s="161" t="s">
        <v>32043</v>
      </c>
      <c r="B28841" s="162" t="s">
        <v>32044</v>
      </c>
      <c r="C28841" s="161" t="s">
        <v>30285</v>
      </c>
      <c r="F28841" s="163">
        <v>110.1</v>
      </c>
      <c r="G28841" s="159"/>
    </row>
    <row r="28842" spans="1:7" x14ac:dyDescent="0.25">
      <c r="A28842" s="161" t="s">
        <v>32045</v>
      </c>
      <c r="B28842" s="162" t="s">
        <v>32046</v>
      </c>
      <c r="C28842" s="161" t="s">
        <v>30285</v>
      </c>
      <c r="F28842" s="163">
        <v>131.38999999999999</v>
      </c>
      <c r="G28842" s="159"/>
    </row>
    <row r="28843" spans="1:7" x14ac:dyDescent="0.25">
      <c r="A28843" s="161" t="s">
        <v>32047</v>
      </c>
      <c r="B28843" s="162" t="s">
        <v>32048</v>
      </c>
      <c r="C28843" s="161" t="s">
        <v>30285</v>
      </c>
      <c r="F28843" s="163">
        <v>283.35000000000002</v>
      </c>
      <c r="G28843" s="159"/>
    </row>
    <row r="28844" spans="1:7" x14ac:dyDescent="0.25">
      <c r="A28844" s="161" t="s">
        <v>32049</v>
      </c>
      <c r="B28844" s="162" t="s">
        <v>32050</v>
      </c>
      <c r="C28844" s="161" t="s">
        <v>30285</v>
      </c>
      <c r="F28844" s="163">
        <v>326.56</v>
      </c>
      <c r="G28844" s="159"/>
    </row>
    <row r="28845" spans="1:7" x14ac:dyDescent="0.25">
      <c r="A28845" s="161" t="s">
        <v>32051</v>
      </c>
      <c r="B28845" s="162" t="s">
        <v>32052</v>
      </c>
      <c r="C28845" s="161" t="s">
        <v>30285</v>
      </c>
      <c r="F28845" s="163">
        <v>112.2</v>
      </c>
      <c r="G28845" s="159"/>
    </row>
    <row r="28846" spans="1:7" x14ac:dyDescent="0.25">
      <c r="A28846" s="161" t="s">
        <v>32053</v>
      </c>
      <c r="B28846" s="162" t="s">
        <v>32054</v>
      </c>
      <c r="C28846" s="161" t="s">
        <v>30285</v>
      </c>
      <c r="F28846" s="163">
        <v>119.5</v>
      </c>
      <c r="G28846" s="159"/>
    </row>
    <row r="28847" spans="1:7" x14ac:dyDescent="0.25">
      <c r="A28847" s="161" t="s">
        <v>32055</v>
      </c>
      <c r="B28847" s="162" t="s">
        <v>32056</v>
      </c>
      <c r="C28847" s="161" t="s">
        <v>30285</v>
      </c>
      <c r="F28847" s="163">
        <v>305.14999999999998</v>
      </c>
      <c r="G28847" s="159"/>
    </row>
    <row r="28848" spans="1:7" x14ac:dyDescent="0.25">
      <c r="A28848" s="161" t="s">
        <v>32057</v>
      </c>
      <c r="B28848" s="162" t="s">
        <v>32058</v>
      </c>
      <c r="C28848" s="161" t="s">
        <v>30285</v>
      </c>
      <c r="F28848" s="163">
        <v>348.36</v>
      </c>
      <c r="G28848" s="159"/>
    </row>
    <row r="28849" spans="1:7" x14ac:dyDescent="0.25">
      <c r="A28849" s="161" t="s">
        <v>32059</v>
      </c>
      <c r="B28849" s="162" t="s">
        <v>32060</v>
      </c>
      <c r="C28849" s="161" t="s">
        <v>30285</v>
      </c>
      <c r="F28849" s="163">
        <v>112.2</v>
      </c>
      <c r="G28849" s="159"/>
    </row>
    <row r="28850" spans="1:7" x14ac:dyDescent="0.25">
      <c r="A28850" s="161" t="s">
        <v>32061</v>
      </c>
      <c r="B28850" s="162" t="s">
        <v>32062</v>
      </c>
      <c r="C28850" s="161" t="s">
        <v>30285</v>
      </c>
      <c r="F28850" s="163">
        <v>119.5</v>
      </c>
      <c r="G28850" s="159"/>
    </row>
    <row r="28851" spans="1:7" x14ac:dyDescent="0.25">
      <c r="A28851" s="161" t="s">
        <v>32063</v>
      </c>
      <c r="B28851" s="162" t="s">
        <v>32064</v>
      </c>
      <c r="C28851" s="161" t="s">
        <v>30285</v>
      </c>
      <c r="F28851" s="163">
        <v>305.14999999999998</v>
      </c>
      <c r="G28851" s="159"/>
    </row>
    <row r="28852" spans="1:7" x14ac:dyDescent="0.25">
      <c r="A28852" s="161" t="s">
        <v>32065</v>
      </c>
      <c r="B28852" s="162" t="s">
        <v>32066</v>
      </c>
      <c r="C28852" s="161" t="s">
        <v>30285</v>
      </c>
      <c r="F28852" s="163">
        <v>348.36</v>
      </c>
      <c r="G28852" s="159"/>
    </row>
    <row r="28853" spans="1:7" x14ac:dyDescent="0.25">
      <c r="A28853" s="161" t="s">
        <v>32067</v>
      </c>
      <c r="B28853" s="162" t="s">
        <v>32068</v>
      </c>
      <c r="C28853" s="161" t="s">
        <v>30285</v>
      </c>
      <c r="F28853" s="163">
        <v>109.9</v>
      </c>
      <c r="G28853" s="159"/>
    </row>
    <row r="28854" spans="1:7" x14ac:dyDescent="0.25">
      <c r="A28854" s="161" t="s">
        <v>32069</v>
      </c>
      <c r="B28854" s="162" t="s">
        <v>32070</v>
      </c>
      <c r="C28854" s="161" t="s">
        <v>30285</v>
      </c>
      <c r="F28854" s="163">
        <v>131</v>
      </c>
      <c r="G28854" s="159"/>
    </row>
    <row r="28855" spans="1:7" x14ac:dyDescent="0.25">
      <c r="A28855" s="161" t="s">
        <v>32071</v>
      </c>
      <c r="B28855" s="162" t="s">
        <v>32072</v>
      </c>
      <c r="C28855" s="161" t="s">
        <v>30285</v>
      </c>
      <c r="F28855" s="163">
        <v>288.95999999999998</v>
      </c>
      <c r="G28855" s="159"/>
    </row>
    <row r="28856" spans="1:7" x14ac:dyDescent="0.25">
      <c r="A28856" s="161" t="s">
        <v>32073</v>
      </c>
      <c r="B28856" s="162" t="s">
        <v>32074</v>
      </c>
      <c r="C28856" s="161" t="s">
        <v>30285</v>
      </c>
      <c r="F28856" s="163">
        <v>332.17</v>
      </c>
      <c r="G28856" s="159"/>
    </row>
    <row r="28857" spans="1:7" x14ac:dyDescent="0.25">
      <c r="A28857" s="161" t="s">
        <v>32075</v>
      </c>
      <c r="B28857" s="162" t="s">
        <v>32076</v>
      </c>
      <c r="C28857" s="161" t="s">
        <v>30285</v>
      </c>
      <c r="F28857" s="163">
        <v>369.57</v>
      </c>
      <c r="G28857" s="159"/>
    </row>
    <row r="28858" spans="1:7" x14ac:dyDescent="0.25">
      <c r="A28858" s="161" t="s">
        <v>32077</v>
      </c>
      <c r="B28858" s="162" t="s">
        <v>32078</v>
      </c>
      <c r="C28858" s="161" t="s">
        <v>30285</v>
      </c>
      <c r="F28858" s="163">
        <v>625.07000000000005</v>
      </c>
      <c r="G28858" s="159"/>
    </row>
    <row r="28859" spans="1:7" x14ac:dyDescent="0.25">
      <c r="A28859" s="161" t="s">
        <v>32079</v>
      </c>
      <c r="B28859" s="162" t="s">
        <v>32080</v>
      </c>
      <c r="C28859" s="161" t="s">
        <v>30285</v>
      </c>
      <c r="F28859" s="163">
        <v>801.05</v>
      </c>
      <c r="G28859" s="159"/>
    </row>
    <row r="28860" spans="1:7" x14ac:dyDescent="0.25">
      <c r="A28860" s="161" t="s">
        <v>32081</v>
      </c>
      <c r="B28860" s="162" t="s">
        <v>32082</v>
      </c>
      <c r="C28860" s="161" t="s">
        <v>30285</v>
      </c>
      <c r="F28860" s="163">
        <v>844.26</v>
      </c>
      <c r="G28860" s="159"/>
    </row>
    <row r="28861" spans="1:7" x14ac:dyDescent="0.25">
      <c r="A28861" s="161" t="s">
        <v>32083</v>
      </c>
      <c r="B28861" s="162" t="s">
        <v>32084</v>
      </c>
      <c r="C28861" s="161" t="s">
        <v>30285</v>
      </c>
      <c r="F28861" s="163">
        <v>323.95999999999998</v>
      </c>
      <c r="G28861" s="159"/>
    </row>
    <row r="28862" spans="1:7" x14ac:dyDescent="0.25">
      <c r="A28862" s="161" t="s">
        <v>32085</v>
      </c>
      <c r="B28862" s="162" t="s">
        <v>32086</v>
      </c>
      <c r="C28862" s="161" t="s">
        <v>30285</v>
      </c>
      <c r="F28862" s="163">
        <v>537.70000000000005</v>
      </c>
      <c r="G28862" s="159"/>
    </row>
    <row r="28863" spans="1:7" x14ac:dyDescent="0.25">
      <c r="A28863" s="161" t="s">
        <v>32087</v>
      </c>
      <c r="B28863" s="162" t="s">
        <v>32088</v>
      </c>
      <c r="C28863" s="161" t="s">
        <v>30285</v>
      </c>
      <c r="F28863" s="163">
        <v>861.1</v>
      </c>
      <c r="G28863" s="159"/>
    </row>
    <row r="28864" spans="1:7" x14ac:dyDescent="0.25">
      <c r="A28864" s="161" t="s">
        <v>32089</v>
      </c>
      <c r="B28864" s="162" t="s">
        <v>32090</v>
      </c>
      <c r="C28864" s="161" t="s">
        <v>30285</v>
      </c>
      <c r="F28864" s="163">
        <v>904.31</v>
      </c>
      <c r="G28864" s="159"/>
    </row>
    <row r="28865" spans="1:7" x14ac:dyDescent="0.25">
      <c r="A28865" s="161" t="s">
        <v>32091</v>
      </c>
      <c r="B28865" s="162" t="s">
        <v>32092</v>
      </c>
      <c r="C28865" s="161" t="s">
        <v>30285</v>
      </c>
      <c r="F28865" s="163">
        <v>112.37</v>
      </c>
      <c r="G28865" s="159"/>
    </row>
    <row r="28866" spans="1:7" x14ac:dyDescent="0.25">
      <c r="A28866" s="161" t="s">
        <v>32093</v>
      </c>
      <c r="B28866" s="162" t="s">
        <v>32094</v>
      </c>
      <c r="C28866" s="161" t="s">
        <v>30285</v>
      </c>
      <c r="F28866" s="163">
        <v>135.84</v>
      </c>
      <c r="G28866" s="159"/>
    </row>
    <row r="28867" spans="1:7" x14ac:dyDescent="0.25">
      <c r="A28867" s="161" t="s">
        <v>32095</v>
      </c>
      <c r="B28867" s="162" t="s">
        <v>32096</v>
      </c>
      <c r="C28867" s="161" t="s">
        <v>30285</v>
      </c>
      <c r="F28867" s="163">
        <v>289.95</v>
      </c>
      <c r="G28867" s="159"/>
    </row>
    <row r="28868" spans="1:7" x14ac:dyDescent="0.25">
      <c r="A28868" s="161" t="s">
        <v>32097</v>
      </c>
      <c r="B28868" s="162" t="s">
        <v>32098</v>
      </c>
      <c r="C28868" s="161" t="s">
        <v>30285</v>
      </c>
      <c r="F28868" s="163">
        <v>333.16</v>
      </c>
      <c r="G28868" s="159"/>
    </row>
    <row r="28869" spans="1:7" x14ac:dyDescent="0.25">
      <c r="A28869" s="161" t="s">
        <v>32099</v>
      </c>
      <c r="B28869" s="162" t="s">
        <v>32100</v>
      </c>
      <c r="C28869" s="161" t="s">
        <v>30285</v>
      </c>
      <c r="F28869" s="163">
        <v>123.8</v>
      </c>
      <c r="G28869" s="159"/>
    </row>
    <row r="28870" spans="1:7" x14ac:dyDescent="0.25">
      <c r="A28870" s="161" t="s">
        <v>32101</v>
      </c>
      <c r="B28870" s="162" t="s">
        <v>32102</v>
      </c>
      <c r="C28870" s="161" t="s">
        <v>30285</v>
      </c>
      <c r="F28870" s="163">
        <v>146.97999999999999</v>
      </c>
      <c r="G28870" s="159"/>
    </row>
    <row r="28871" spans="1:7" x14ac:dyDescent="0.25">
      <c r="A28871" s="161" t="s">
        <v>32103</v>
      </c>
      <c r="B28871" s="162" t="s">
        <v>32104</v>
      </c>
      <c r="C28871" s="161" t="s">
        <v>30285</v>
      </c>
      <c r="F28871" s="163">
        <v>481.77</v>
      </c>
      <c r="G28871" s="159"/>
    </row>
    <row r="28872" spans="1:7" x14ac:dyDescent="0.25">
      <c r="A28872" s="161" t="s">
        <v>32105</v>
      </c>
      <c r="B28872" s="162" t="s">
        <v>32106</v>
      </c>
      <c r="C28872" s="161" t="s">
        <v>30285</v>
      </c>
      <c r="F28872" s="163">
        <v>524.98</v>
      </c>
      <c r="G28872" s="159"/>
    </row>
    <row r="28873" spans="1:7" x14ac:dyDescent="0.25">
      <c r="A28873" s="161" t="s">
        <v>32107</v>
      </c>
      <c r="B28873" s="162" t="s">
        <v>32108</v>
      </c>
      <c r="C28873" s="161" t="s">
        <v>30285</v>
      </c>
      <c r="F28873" s="163">
        <v>149.76</v>
      </c>
      <c r="G28873" s="159"/>
    </row>
    <row r="28874" spans="1:7" x14ac:dyDescent="0.25">
      <c r="A28874" s="161" t="s">
        <v>32109</v>
      </c>
      <c r="B28874" s="162" t="s">
        <v>32110</v>
      </c>
      <c r="C28874" s="161" t="s">
        <v>30285</v>
      </c>
      <c r="F28874" s="163">
        <v>194.31</v>
      </c>
      <c r="G28874" s="159"/>
    </row>
    <row r="28875" spans="1:7" x14ac:dyDescent="0.25">
      <c r="A28875" s="161" t="s">
        <v>32111</v>
      </c>
      <c r="B28875" s="162" t="s">
        <v>32112</v>
      </c>
      <c r="C28875" s="161" t="s">
        <v>30285</v>
      </c>
      <c r="F28875" s="163">
        <v>529.1</v>
      </c>
      <c r="G28875" s="159"/>
    </row>
    <row r="28876" spans="1:7" x14ac:dyDescent="0.25">
      <c r="A28876" s="161" t="s">
        <v>32113</v>
      </c>
      <c r="B28876" s="162" t="s">
        <v>32114</v>
      </c>
      <c r="C28876" s="161" t="s">
        <v>30285</v>
      </c>
      <c r="F28876" s="163">
        <v>572.30999999999995</v>
      </c>
      <c r="G28876" s="159"/>
    </row>
    <row r="28877" spans="1:7" x14ac:dyDescent="0.25">
      <c r="A28877" s="161" t="s">
        <v>32115</v>
      </c>
      <c r="B28877" s="162" t="s">
        <v>32116</v>
      </c>
      <c r="C28877" s="161" t="s">
        <v>30285</v>
      </c>
      <c r="F28877" s="163">
        <v>36.15</v>
      </c>
      <c r="G28877" s="159"/>
    </row>
    <row r="28878" spans="1:7" x14ac:dyDescent="0.25">
      <c r="A28878" s="161" t="s">
        <v>32117</v>
      </c>
      <c r="B28878" s="162" t="s">
        <v>32118</v>
      </c>
      <c r="C28878" s="161" t="s">
        <v>30285</v>
      </c>
      <c r="F28878" s="163">
        <v>3.44</v>
      </c>
      <c r="G28878" s="159"/>
    </row>
    <row r="28879" spans="1:7" x14ac:dyDescent="0.25">
      <c r="A28879" s="161" t="s">
        <v>32119</v>
      </c>
      <c r="B28879" s="162" t="s">
        <v>32120</v>
      </c>
      <c r="C28879" s="161" t="s">
        <v>30285</v>
      </c>
      <c r="F28879" s="163">
        <v>7.23</v>
      </c>
      <c r="G28879" s="159"/>
    </row>
    <row r="28880" spans="1:7" x14ac:dyDescent="0.25">
      <c r="A28880" s="161" t="s">
        <v>32121</v>
      </c>
      <c r="B28880" s="162" t="s">
        <v>32122</v>
      </c>
      <c r="C28880" s="161" t="s">
        <v>30285</v>
      </c>
      <c r="F28880" s="163">
        <v>41.42</v>
      </c>
      <c r="G28880" s="159"/>
    </row>
    <row r="28881" spans="1:7" x14ac:dyDescent="0.25">
      <c r="A28881" s="161" t="s">
        <v>32123</v>
      </c>
      <c r="B28881" s="162" t="s">
        <v>32124</v>
      </c>
      <c r="C28881" s="161" t="s">
        <v>30285</v>
      </c>
      <c r="F28881" s="163">
        <v>35.56</v>
      </c>
      <c r="G28881" s="159"/>
    </row>
    <row r="28882" spans="1:7" x14ac:dyDescent="0.25">
      <c r="A28882" s="161" t="s">
        <v>32125</v>
      </c>
      <c r="B28882" s="162" t="s">
        <v>32126</v>
      </c>
      <c r="C28882" s="161" t="s">
        <v>30285</v>
      </c>
      <c r="F28882" s="163">
        <v>2.42</v>
      </c>
      <c r="G28882" s="159"/>
    </row>
    <row r="28883" spans="1:7" x14ac:dyDescent="0.25">
      <c r="A28883" s="161" t="s">
        <v>32127</v>
      </c>
      <c r="B28883" s="162" t="s">
        <v>32128</v>
      </c>
      <c r="C28883" s="161" t="s">
        <v>30285</v>
      </c>
      <c r="F28883" s="163">
        <v>9.73</v>
      </c>
      <c r="G28883" s="159"/>
    </row>
    <row r="28884" spans="1:7" x14ac:dyDescent="0.25">
      <c r="A28884" s="161" t="s">
        <v>32129</v>
      </c>
      <c r="B28884" s="162" t="s">
        <v>32130</v>
      </c>
      <c r="C28884" s="161" t="s">
        <v>30285</v>
      </c>
      <c r="F28884" s="163">
        <v>43.92</v>
      </c>
      <c r="G28884" s="159"/>
    </row>
    <row r="28885" spans="1:7" x14ac:dyDescent="0.25">
      <c r="A28885" s="161" t="s">
        <v>32131</v>
      </c>
      <c r="B28885" s="162" t="s">
        <v>32132</v>
      </c>
      <c r="C28885" s="161" t="s">
        <v>30285</v>
      </c>
      <c r="F28885" s="163">
        <v>19.850000000000001</v>
      </c>
      <c r="G28885" s="159"/>
    </row>
    <row r="28886" spans="1:7" x14ac:dyDescent="0.25">
      <c r="A28886" s="161" t="s">
        <v>32133</v>
      </c>
      <c r="B28886" s="162" t="s">
        <v>32134</v>
      </c>
      <c r="C28886" s="161" t="s">
        <v>30285</v>
      </c>
      <c r="F28886" s="163">
        <v>35.409999999999997</v>
      </c>
      <c r="G28886" s="159"/>
    </row>
    <row r="28887" spans="1:7" x14ac:dyDescent="0.25">
      <c r="A28887" s="161" t="s">
        <v>32135</v>
      </c>
      <c r="B28887" s="162" t="s">
        <v>32136</v>
      </c>
      <c r="C28887" s="161" t="s">
        <v>30285</v>
      </c>
      <c r="F28887" s="163">
        <v>128.41</v>
      </c>
      <c r="G28887" s="159"/>
    </row>
    <row r="28888" spans="1:7" x14ac:dyDescent="0.25">
      <c r="A28888" s="161" t="s">
        <v>32137</v>
      </c>
      <c r="B28888" s="162" t="s">
        <v>32138</v>
      </c>
      <c r="C28888" s="161" t="s">
        <v>30285</v>
      </c>
      <c r="F28888" s="163">
        <v>128.41</v>
      </c>
      <c r="G28888" s="159"/>
    </row>
    <row r="28889" spans="1:7" x14ac:dyDescent="0.25">
      <c r="A28889" s="161" t="s">
        <v>32139</v>
      </c>
      <c r="B28889" s="162" t="s">
        <v>32140</v>
      </c>
      <c r="C28889" s="161" t="s">
        <v>30285</v>
      </c>
      <c r="F28889" s="163">
        <v>28.3</v>
      </c>
      <c r="G28889" s="159"/>
    </row>
    <row r="28890" spans="1:7" x14ac:dyDescent="0.25">
      <c r="A28890" s="161" t="s">
        <v>32141</v>
      </c>
      <c r="B28890" s="162" t="s">
        <v>32142</v>
      </c>
      <c r="C28890" s="161" t="s">
        <v>30285</v>
      </c>
      <c r="F28890" s="163">
        <v>50.49</v>
      </c>
      <c r="G28890" s="159"/>
    </row>
    <row r="28891" spans="1:7" x14ac:dyDescent="0.25">
      <c r="A28891" s="161" t="s">
        <v>32143</v>
      </c>
      <c r="B28891" s="162" t="s">
        <v>32144</v>
      </c>
      <c r="C28891" s="161" t="s">
        <v>30285</v>
      </c>
      <c r="F28891" s="163">
        <v>143.49</v>
      </c>
      <c r="G28891" s="159"/>
    </row>
    <row r="28892" spans="1:7" x14ac:dyDescent="0.25">
      <c r="A28892" s="161" t="s">
        <v>32145</v>
      </c>
      <c r="B28892" s="162" t="s">
        <v>32146</v>
      </c>
      <c r="C28892" s="161" t="s">
        <v>30285</v>
      </c>
      <c r="F28892" s="163">
        <v>143.49</v>
      </c>
      <c r="G28892" s="159"/>
    </row>
    <row r="28893" spans="1:7" x14ac:dyDescent="0.25">
      <c r="A28893" s="161" t="s">
        <v>32147</v>
      </c>
      <c r="B28893" s="162" t="s">
        <v>32148</v>
      </c>
      <c r="C28893" s="161" t="s">
        <v>30285</v>
      </c>
      <c r="F28893" s="163">
        <v>40.880000000000003</v>
      </c>
      <c r="G28893" s="159"/>
    </row>
    <row r="28894" spans="1:7" x14ac:dyDescent="0.25">
      <c r="A28894" s="161" t="s">
        <v>32149</v>
      </c>
      <c r="B28894" s="162" t="s">
        <v>32150</v>
      </c>
      <c r="C28894" s="161" t="s">
        <v>30285</v>
      </c>
      <c r="F28894" s="163">
        <v>73.45</v>
      </c>
      <c r="G28894" s="159"/>
    </row>
    <row r="28895" spans="1:7" x14ac:dyDescent="0.25">
      <c r="A28895" s="161" t="s">
        <v>32151</v>
      </c>
      <c r="B28895" s="162" t="s">
        <v>32152</v>
      </c>
      <c r="C28895" s="161" t="s">
        <v>30285</v>
      </c>
      <c r="F28895" s="163">
        <v>173.85</v>
      </c>
      <c r="G28895" s="159"/>
    </row>
    <row r="28896" spans="1:7" x14ac:dyDescent="0.25">
      <c r="A28896" s="161" t="s">
        <v>32153</v>
      </c>
      <c r="B28896" s="162" t="s">
        <v>32154</v>
      </c>
      <c r="C28896" s="161" t="s">
        <v>30285</v>
      </c>
      <c r="F28896" s="163">
        <v>173.85</v>
      </c>
      <c r="G28896" s="159"/>
    </row>
    <row r="28897" spans="1:7" x14ac:dyDescent="0.25">
      <c r="A28897" s="161" t="s">
        <v>32155</v>
      </c>
      <c r="B28897" s="162" t="s">
        <v>32156</v>
      </c>
      <c r="C28897" s="161" t="s">
        <v>30285</v>
      </c>
      <c r="F28897" s="163">
        <v>58.88</v>
      </c>
      <c r="G28897" s="159"/>
    </row>
    <row r="28898" spans="1:7" x14ac:dyDescent="0.25">
      <c r="A28898" s="161" t="s">
        <v>32157</v>
      </c>
      <c r="B28898" s="162" t="s">
        <v>32158</v>
      </c>
      <c r="C28898" s="161" t="s">
        <v>30285</v>
      </c>
      <c r="F28898" s="163">
        <v>105.03</v>
      </c>
      <c r="G28898" s="159"/>
    </row>
    <row r="28899" spans="1:7" x14ac:dyDescent="0.25">
      <c r="A28899" s="161" t="s">
        <v>32159</v>
      </c>
      <c r="B28899" s="162" t="s">
        <v>32160</v>
      </c>
      <c r="C28899" s="161" t="s">
        <v>30285</v>
      </c>
      <c r="F28899" s="163">
        <v>386.12</v>
      </c>
      <c r="G28899" s="159"/>
    </row>
    <row r="28900" spans="1:7" x14ac:dyDescent="0.25">
      <c r="A28900" s="161" t="s">
        <v>32161</v>
      </c>
      <c r="B28900" s="162" t="s">
        <v>32162</v>
      </c>
      <c r="C28900" s="161" t="s">
        <v>30285</v>
      </c>
      <c r="F28900" s="163">
        <v>386.12</v>
      </c>
      <c r="G28900" s="159"/>
    </row>
    <row r="28901" spans="1:7" x14ac:dyDescent="0.25">
      <c r="A28901" s="161" t="s">
        <v>32163</v>
      </c>
      <c r="B28901" s="162" t="s">
        <v>32164</v>
      </c>
      <c r="C28901" s="161" t="s">
        <v>30285</v>
      </c>
      <c r="F28901" s="163">
        <v>100.4</v>
      </c>
      <c r="G28901" s="159"/>
    </row>
    <row r="28902" spans="1:7" x14ac:dyDescent="0.25">
      <c r="A28902" s="161" t="s">
        <v>32165</v>
      </c>
      <c r="B28902" s="162" t="s">
        <v>32166</v>
      </c>
      <c r="C28902" s="161" t="s">
        <v>30285</v>
      </c>
      <c r="F28902" s="163">
        <v>112.33</v>
      </c>
      <c r="G28902" s="159"/>
    </row>
    <row r="28903" spans="1:7" x14ac:dyDescent="0.25">
      <c r="A28903" s="161" t="s">
        <v>32167</v>
      </c>
      <c r="B28903" s="162" t="s">
        <v>32168</v>
      </c>
      <c r="C28903" s="161" t="s">
        <v>30285</v>
      </c>
      <c r="F28903" s="163">
        <v>136.02000000000001</v>
      </c>
      <c r="G28903" s="159"/>
    </row>
    <row r="28904" spans="1:7" x14ac:dyDescent="0.25">
      <c r="A28904" s="161" t="s">
        <v>32169</v>
      </c>
      <c r="B28904" s="162" t="s">
        <v>32170</v>
      </c>
      <c r="C28904" s="161" t="s">
        <v>30285</v>
      </c>
      <c r="F28904" s="163">
        <v>179.23</v>
      </c>
      <c r="G28904" s="159"/>
    </row>
    <row r="28905" spans="1:7" x14ac:dyDescent="0.25">
      <c r="A28905" s="161" t="s">
        <v>32171</v>
      </c>
      <c r="B28905" s="162" t="s">
        <v>32172</v>
      </c>
      <c r="C28905" s="161" t="s">
        <v>30285</v>
      </c>
      <c r="F28905" s="163">
        <v>178.21</v>
      </c>
      <c r="G28905" s="159"/>
    </row>
    <row r="28906" spans="1:7" x14ac:dyDescent="0.25">
      <c r="A28906" s="161" t="s">
        <v>32173</v>
      </c>
      <c r="B28906" s="162" t="s">
        <v>32174</v>
      </c>
      <c r="C28906" s="161" t="s">
        <v>30285</v>
      </c>
      <c r="F28906" s="163">
        <v>265.18</v>
      </c>
      <c r="G28906" s="159"/>
    </row>
    <row r="28907" spans="1:7" x14ac:dyDescent="0.25">
      <c r="A28907" s="161" t="s">
        <v>32175</v>
      </c>
      <c r="B28907" s="162" t="s">
        <v>32176</v>
      </c>
      <c r="C28907" s="161" t="s">
        <v>30285</v>
      </c>
      <c r="F28907" s="163">
        <v>336.76</v>
      </c>
      <c r="G28907" s="159"/>
    </row>
    <row r="28908" spans="1:7" x14ac:dyDescent="0.25">
      <c r="A28908" s="161" t="s">
        <v>32177</v>
      </c>
      <c r="B28908" s="162" t="s">
        <v>32178</v>
      </c>
      <c r="C28908" s="161" t="s">
        <v>30285</v>
      </c>
      <c r="F28908" s="163">
        <v>379.97</v>
      </c>
      <c r="G28908" s="159"/>
    </row>
    <row r="28909" spans="1:7" x14ac:dyDescent="0.25">
      <c r="A28909" s="161" t="s">
        <v>32179</v>
      </c>
      <c r="B28909" s="162" t="s">
        <v>32180</v>
      </c>
      <c r="C28909" s="161" t="s">
        <v>30285</v>
      </c>
      <c r="F28909" s="163">
        <v>51.02</v>
      </c>
      <c r="G28909" s="159"/>
    </row>
    <row r="28910" spans="1:7" x14ac:dyDescent="0.25">
      <c r="A28910" s="161" t="s">
        <v>32181</v>
      </c>
      <c r="B28910" s="162" t="s">
        <v>32182</v>
      </c>
      <c r="C28910" s="161" t="s">
        <v>30285</v>
      </c>
      <c r="F28910" s="163">
        <v>13.25</v>
      </c>
      <c r="G28910" s="159"/>
    </row>
    <row r="28911" spans="1:7" x14ac:dyDescent="0.25">
      <c r="A28911" s="161" t="s">
        <v>32183</v>
      </c>
      <c r="B28911" s="162" t="s">
        <v>32184</v>
      </c>
      <c r="C28911" s="161" t="s">
        <v>30285</v>
      </c>
      <c r="F28911" s="163">
        <v>22.05</v>
      </c>
      <c r="G28911" s="159"/>
    </row>
    <row r="28912" spans="1:7" x14ac:dyDescent="0.25">
      <c r="A28912" s="161" t="s">
        <v>32185</v>
      </c>
      <c r="B28912" s="162" t="s">
        <v>32186</v>
      </c>
      <c r="C28912" s="161" t="s">
        <v>30285</v>
      </c>
      <c r="F28912" s="163">
        <v>65.260000000000005</v>
      </c>
      <c r="G28912" s="159"/>
    </row>
    <row r="28913" spans="1:7" x14ac:dyDescent="0.25">
      <c r="A28913" s="161" t="s">
        <v>32187</v>
      </c>
      <c r="B28913" s="162" t="s">
        <v>32188</v>
      </c>
      <c r="C28913" s="161" t="s">
        <v>30285</v>
      </c>
      <c r="F28913" s="163">
        <v>53.67</v>
      </c>
      <c r="G28913" s="159"/>
    </row>
    <row r="28914" spans="1:7" x14ac:dyDescent="0.25">
      <c r="A28914" s="161" t="s">
        <v>32189</v>
      </c>
      <c r="B28914" s="162" t="s">
        <v>32190</v>
      </c>
      <c r="C28914" s="161" t="s">
        <v>30285</v>
      </c>
      <c r="F28914" s="163">
        <v>18.11</v>
      </c>
      <c r="G28914" s="159"/>
    </row>
    <row r="28915" spans="1:7" x14ac:dyDescent="0.25">
      <c r="A28915" s="161" t="s">
        <v>32191</v>
      </c>
      <c r="B28915" s="162" t="s">
        <v>32192</v>
      </c>
      <c r="C28915" s="161" t="s">
        <v>30285</v>
      </c>
      <c r="F28915" s="163">
        <v>31.54</v>
      </c>
      <c r="G28915" s="159"/>
    </row>
    <row r="28916" spans="1:7" x14ac:dyDescent="0.25">
      <c r="A28916" s="161" t="s">
        <v>32193</v>
      </c>
      <c r="B28916" s="162" t="s">
        <v>32194</v>
      </c>
      <c r="C28916" s="161" t="s">
        <v>30285</v>
      </c>
      <c r="F28916" s="163">
        <v>74.75</v>
      </c>
      <c r="G28916" s="159"/>
    </row>
    <row r="28917" spans="1:7" x14ac:dyDescent="0.25">
      <c r="A28917" s="161" t="s">
        <v>32195</v>
      </c>
      <c r="B28917" s="162" t="s">
        <v>32196</v>
      </c>
      <c r="C28917" s="161" t="s">
        <v>30285</v>
      </c>
      <c r="F28917" s="163">
        <v>1.25</v>
      </c>
      <c r="G28917" s="159"/>
    </row>
    <row r="28918" spans="1:7" x14ac:dyDescent="0.25">
      <c r="A28918" s="161" t="s">
        <v>32197</v>
      </c>
      <c r="B28918" s="162" t="s">
        <v>32198</v>
      </c>
      <c r="C28918" s="161" t="s">
        <v>30285</v>
      </c>
      <c r="F28918" s="163">
        <v>2.33</v>
      </c>
      <c r="G28918" s="159"/>
    </row>
    <row r="28919" spans="1:7" x14ac:dyDescent="0.25">
      <c r="A28919" s="161" t="s">
        <v>32199</v>
      </c>
      <c r="B28919" s="162" t="s">
        <v>32200</v>
      </c>
      <c r="C28919" s="161" t="s">
        <v>30285</v>
      </c>
      <c r="F28919" s="163">
        <v>10.82</v>
      </c>
      <c r="G28919" s="159"/>
    </row>
    <row r="28920" spans="1:7" x14ac:dyDescent="0.25">
      <c r="A28920" s="161" t="s">
        <v>32201</v>
      </c>
      <c r="B28920" s="162" t="s">
        <v>32202</v>
      </c>
      <c r="C28920" s="161" t="s">
        <v>30285</v>
      </c>
      <c r="F28920" s="163">
        <v>10.82</v>
      </c>
      <c r="G28920" s="159"/>
    </row>
    <row r="28921" spans="1:7" x14ac:dyDescent="0.25">
      <c r="A28921" s="161" t="s">
        <v>32203</v>
      </c>
      <c r="B28921" s="162" t="s">
        <v>32204</v>
      </c>
      <c r="C28921" s="161" t="s">
        <v>30285</v>
      </c>
      <c r="F28921" s="163">
        <v>1481.64</v>
      </c>
      <c r="G28921" s="159"/>
    </row>
    <row r="28922" spans="1:7" x14ac:dyDescent="0.25">
      <c r="A28922" s="161" t="s">
        <v>32205</v>
      </c>
      <c r="B28922" s="162" t="s">
        <v>32206</v>
      </c>
      <c r="C28922" s="161" t="s">
        <v>30285</v>
      </c>
      <c r="F28922" s="163">
        <v>1602.1</v>
      </c>
      <c r="G28922" s="159"/>
    </row>
    <row r="28923" spans="1:7" x14ac:dyDescent="0.25">
      <c r="A28923" s="161" t="s">
        <v>32207</v>
      </c>
      <c r="B28923" s="162" t="s">
        <v>32208</v>
      </c>
      <c r="C28923" s="161" t="s">
        <v>30285</v>
      </c>
      <c r="F28923" s="163">
        <v>2262.5100000000002</v>
      </c>
      <c r="G28923" s="159"/>
    </row>
    <row r="28924" spans="1:7" x14ac:dyDescent="0.25">
      <c r="A28924" s="161" t="s">
        <v>32209</v>
      </c>
      <c r="B28924" s="162" t="s">
        <v>32210</v>
      </c>
      <c r="C28924" s="161" t="s">
        <v>30285</v>
      </c>
      <c r="F28924" s="163">
        <v>2781.7</v>
      </c>
      <c r="G28924" s="159"/>
    </row>
    <row r="28925" spans="1:7" x14ac:dyDescent="0.25">
      <c r="A28925" s="161" t="s">
        <v>32211</v>
      </c>
      <c r="B28925" s="162" t="s">
        <v>32212</v>
      </c>
      <c r="C28925" s="161" t="s">
        <v>30285</v>
      </c>
      <c r="F28925" s="163">
        <v>211.59</v>
      </c>
      <c r="G28925" s="159"/>
    </row>
    <row r="28926" spans="1:7" x14ac:dyDescent="0.25">
      <c r="A28926" s="161" t="s">
        <v>32213</v>
      </c>
      <c r="B28926" s="162" t="s">
        <v>32214</v>
      </c>
      <c r="C28926" s="161" t="s">
        <v>30285</v>
      </c>
      <c r="F28926" s="163">
        <v>285.7</v>
      </c>
      <c r="G28926" s="159"/>
    </row>
    <row r="28927" spans="1:7" x14ac:dyDescent="0.25">
      <c r="A28927" s="161" t="s">
        <v>32215</v>
      </c>
      <c r="B28927" s="162" t="s">
        <v>32216</v>
      </c>
      <c r="C28927" s="161" t="s">
        <v>30285</v>
      </c>
      <c r="F28927" s="163">
        <v>326.14</v>
      </c>
      <c r="G28927" s="159"/>
    </row>
    <row r="28928" spans="1:7" x14ac:dyDescent="0.25">
      <c r="A28928" s="161" t="s">
        <v>32217</v>
      </c>
      <c r="B28928" s="162" t="s">
        <v>32218</v>
      </c>
      <c r="C28928" s="161" t="s">
        <v>30285</v>
      </c>
      <c r="F28928" s="163">
        <v>369.35</v>
      </c>
      <c r="G28928" s="159"/>
    </row>
    <row r="28929" spans="1:7" x14ac:dyDescent="0.25">
      <c r="A28929" s="161" t="s">
        <v>32219</v>
      </c>
      <c r="B28929" s="162" t="s">
        <v>32220</v>
      </c>
      <c r="C28929" s="161" t="s">
        <v>30285</v>
      </c>
      <c r="F28929" s="163">
        <v>116.84</v>
      </c>
      <c r="G28929" s="159"/>
    </row>
    <row r="28930" spans="1:7" x14ac:dyDescent="0.25">
      <c r="A28930" s="161" t="s">
        <v>32221</v>
      </c>
      <c r="B28930" s="162" t="s">
        <v>32222</v>
      </c>
      <c r="C28930" s="161" t="s">
        <v>30285</v>
      </c>
      <c r="F28930" s="163">
        <v>124.94</v>
      </c>
      <c r="G28930" s="159"/>
    </row>
    <row r="28931" spans="1:7" x14ac:dyDescent="0.25">
      <c r="A28931" s="161" t="s">
        <v>32223</v>
      </c>
      <c r="B28931" s="162" t="s">
        <v>32224</v>
      </c>
      <c r="C28931" s="161" t="s">
        <v>30285</v>
      </c>
      <c r="F28931" s="163">
        <v>176.69</v>
      </c>
      <c r="G28931" s="159"/>
    </row>
    <row r="28932" spans="1:7" x14ac:dyDescent="0.25">
      <c r="A28932" s="161" t="s">
        <v>32225</v>
      </c>
      <c r="B28932" s="162" t="s">
        <v>32226</v>
      </c>
      <c r="C28932" s="161" t="s">
        <v>30285</v>
      </c>
      <c r="F28932" s="163">
        <v>219.9</v>
      </c>
      <c r="G28932" s="159"/>
    </row>
    <row r="28933" spans="1:7" x14ac:dyDescent="0.25">
      <c r="A28933" s="161" t="s">
        <v>32227</v>
      </c>
      <c r="B28933" s="162" t="s">
        <v>32228</v>
      </c>
      <c r="C28933" s="161" t="s">
        <v>30285</v>
      </c>
      <c r="F28933" s="163">
        <v>119.19</v>
      </c>
      <c r="G28933" s="159"/>
    </row>
    <row r="28934" spans="1:7" x14ac:dyDescent="0.25">
      <c r="A28934" s="161" t="s">
        <v>32229</v>
      </c>
      <c r="B28934" s="162" t="s">
        <v>32230</v>
      </c>
      <c r="C28934" s="161" t="s">
        <v>30285</v>
      </c>
      <c r="F28934" s="163">
        <v>128.93</v>
      </c>
      <c r="G28934" s="159"/>
    </row>
    <row r="28935" spans="1:7" x14ac:dyDescent="0.25">
      <c r="A28935" s="161" t="s">
        <v>32231</v>
      </c>
      <c r="B28935" s="162" t="s">
        <v>32232</v>
      </c>
      <c r="C28935" s="161" t="s">
        <v>30285</v>
      </c>
      <c r="F28935" s="163">
        <v>176.24</v>
      </c>
      <c r="G28935" s="159"/>
    </row>
    <row r="28936" spans="1:7" x14ac:dyDescent="0.25">
      <c r="A28936" s="161" t="s">
        <v>32233</v>
      </c>
      <c r="B28936" s="162" t="s">
        <v>32234</v>
      </c>
      <c r="C28936" s="161" t="s">
        <v>30285</v>
      </c>
      <c r="F28936" s="163">
        <v>219.45</v>
      </c>
      <c r="G28936" s="159"/>
    </row>
    <row r="28937" spans="1:7" x14ac:dyDescent="0.25">
      <c r="A28937" s="161" t="s">
        <v>32235</v>
      </c>
      <c r="B28937" s="162" t="s">
        <v>32236</v>
      </c>
      <c r="C28937" s="161" t="s">
        <v>30285</v>
      </c>
      <c r="F28937" s="163">
        <v>104</v>
      </c>
      <c r="G28937" s="159"/>
    </row>
    <row r="28938" spans="1:7" x14ac:dyDescent="0.25">
      <c r="A28938" s="161" t="s">
        <v>32237</v>
      </c>
      <c r="B28938" s="162" t="s">
        <v>32238</v>
      </c>
      <c r="C28938" s="161" t="s">
        <v>30285</v>
      </c>
      <c r="F28938" s="163">
        <v>105.3</v>
      </c>
      <c r="G28938" s="159"/>
    </row>
    <row r="28939" spans="1:7" x14ac:dyDescent="0.25">
      <c r="A28939" s="161" t="s">
        <v>32239</v>
      </c>
      <c r="B28939" s="162" t="s">
        <v>32240</v>
      </c>
      <c r="C28939" s="161" t="s">
        <v>30285</v>
      </c>
      <c r="F28939" s="163">
        <v>216.06</v>
      </c>
      <c r="G28939" s="159"/>
    </row>
    <row r="28940" spans="1:7" x14ac:dyDescent="0.25">
      <c r="A28940" s="161" t="s">
        <v>32241</v>
      </c>
      <c r="B28940" s="162" t="s">
        <v>32242</v>
      </c>
      <c r="C28940" s="161" t="s">
        <v>30285</v>
      </c>
      <c r="F28940" s="163">
        <v>259.27</v>
      </c>
      <c r="G28940" s="159"/>
    </row>
    <row r="28941" spans="1:7" x14ac:dyDescent="0.25">
      <c r="A28941" s="161" t="s">
        <v>32243</v>
      </c>
      <c r="B28941" s="162" t="s">
        <v>32244</v>
      </c>
      <c r="C28941" s="161" t="s">
        <v>30285</v>
      </c>
      <c r="F28941" s="163">
        <v>139.84</v>
      </c>
      <c r="G28941" s="159"/>
    </row>
    <row r="28942" spans="1:7" x14ac:dyDescent="0.25">
      <c r="A28942" s="161" t="s">
        <v>32245</v>
      </c>
      <c r="B28942" s="162" t="s">
        <v>32246</v>
      </c>
      <c r="C28942" s="161" t="s">
        <v>30285</v>
      </c>
      <c r="F28942" s="163">
        <v>167.37</v>
      </c>
      <c r="G28942" s="159"/>
    </row>
    <row r="28943" spans="1:7" x14ac:dyDescent="0.25">
      <c r="A28943" s="161" t="s">
        <v>32247</v>
      </c>
      <c r="B28943" s="162" t="s">
        <v>32248</v>
      </c>
      <c r="C28943" s="161" t="s">
        <v>30285</v>
      </c>
      <c r="F28943" s="163">
        <v>277.08999999999997</v>
      </c>
      <c r="G28943" s="159"/>
    </row>
    <row r="28944" spans="1:7" x14ac:dyDescent="0.25">
      <c r="A28944" s="161" t="s">
        <v>32249</v>
      </c>
      <c r="B28944" s="162" t="s">
        <v>32250</v>
      </c>
      <c r="C28944" s="161" t="s">
        <v>30285</v>
      </c>
      <c r="F28944" s="163">
        <v>320.3</v>
      </c>
      <c r="G28944" s="159"/>
    </row>
    <row r="28945" spans="1:7" x14ac:dyDescent="0.25">
      <c r="A28945" s="161" t="s">
        <v>32251</v>
      </c>
      <c r="B28945" s="162" t="s">
        <v>32252</v>
      </c>
      <c r="C28945" s="161" t="s">
        <v>30285</v>
      </c>
      <c r="F28945" s="163">
        <v>158.43</v>
      </c>
      <c r="G28945" s="159"/>
    </row>
    <row r="28946" spans="1:7" x14ac:dyDescent="0.25">
      <c r="A28946" s="161" t="s">
        <v>32253</v>
      </c>
      <c r="B28946" s="162" t="s">
        <v>32254</v>
      </c>
      <c r="C28946" s="161" t="s">
        <v>30285</v>
      </c>
      <c r="F28946" s="163">
        <v>199.59</v>
      </c>
      <c r="G28946" s="159"/>
    </row>
    <row r="28947" spans="1:7" x14ac:dyDescent="0.25">
      <c r="A28947" s="161" t="s">
        <v>32255</v>
      </c>
      <c r="B28947" s="162" t="s">
        <v>32256</v>
      </c>
      <c r="C28947" s="161" t="s">
        <v>30285</v>
      </c>
      <c r="F28947" s="163">
        <v>330.2</v>
      </c>
      <c r="G28947" s="159"/>
    </row>
    <row r="28948" spans="1:7" x14ac:dyDescent="0.25">
      <c r="A28948" s="161" t="s">
        <v>32257</v>
      </c>
      <c r="B28948" s="162" t="s">
        <v>32258</v>
      </c>
      <c r="C28948" s="161" t="s">
        <v>30285</v>
      </c>
      <c r="F28948" s="163">
        <v>373.41</v>
      </c>
      <c r="G28948" s="159"/>
    </row>
    <row r="28949" spans="1:7" x14ac:dyDescent="0.25">
      <c r="A28949" s="161" t="s">
        <v>32259</v>
      </c>
      <c r="B28949" s="162" t="s">
        <v>32260</v>
      </c>
      <c r="C28949" s="161" t="s">
        <v>30285</v>
      </c>
      <c r="F28949" s="163">
        <v>304.64</v>
      </c>
      <c r="G28949" s="159"/>
    </row>
    <row r="28950" spans="1:7" x14ac:dyDescent="0.25">
      <c r="A28950" s="161" t="s">
        <v>32261</v>
      </c>
      <c r="B28950" s="162" t="s">
        <v>32262</v>
      </c>
      <c r="C28950" s="161" t="s">
        <v>30285</v>
      </c>
      <c r="F28950" s="163">
        <v>452.85</v>
      </c>
      <c r="G28950" s="159"/>
    </row>
    <row r="28951" spans="1:7" x14ac:dyDescent="0.25">
      <c r="A28951" s="161" t="s">
        <v>32263</v>
      </c>
      <c r="B28951" s="162" t="s">
        <v>32264</v>
      </c>
      <c r="C28951" s="161" t="s">
        <v>30285</v>
      </c>
      <c r="F28951" s="163">
        <v>649.29999999999995</v>
      </c>
      <c r="G28951" s="159"/>
    </row>
    <row r="28952" spans="1:7" x14ac:dyDescent="0.25">
      <c r="A28952" s="161" t="s">
        <v>32265</v>
      </c>
      <c r="B28952" s="162" t="s">
        <v>32266</v>
      </c>
      <c r="C28952" s="161" t="s">
        <v>30285</v>
      </c>
      <c r="F28952" s="163">
        <v>692.51</v>
      </c>
      <c r="G28952" s="159"/>
    </row>
    <row r="28953" spans="1:7" x14ac:dyDescent="0.25">
      <c r="A28953" s="161" t="s">
        <v>32267</v>
      </c>
      <c r="B28953" s="162" t="s">
        <v>32268</v>
      </c>
      <c r="C28953" s="161" t="s">
        <v>30285</v>
      </c>
      <c r="F28953" s="163">
        <v>103.74</v>
      </c>
      <c r="G28953" s="159"/>
    </row>
    <row r="28954" spans="1:7" x14ac:dyDescent="0.25">
      <c r="A28954" s="161" t="s">
        <v>32269</v>
      </c>
      <c r="B28954" s="162" t="s">
        <v>32270</v>
      </c>
      <c r="C28954" s="161" t="s">
        <v>30285</v>
      </c>
      <c r="F28954" s="163">
        <v>104.85</v>
      </c>
      <c r="G28954" s="159"/>
    </row>
    <row r="28955" spans="1:7" x14ac:dyDescent="0.25">
      <c r="A28955" s="161" t="s">
        <v>32271</v>
      </c>
      <c r="B28955" s="162" t="s">
        <v>32272</v>
      </c>
      <c r="C28955" s="161" t="s">
        <v>30285</v>
      </c>
      <c r="F28955" s="163">
        <v>259.25</v>
      </c>
      <c r="G28955" s="159"/>
    </row>
    <row r="28956" spans="1:7" x14ac:dyDescent="0.25">
      <c r="A28956" s="161" t="s">
        <v>32273</v>
      </c>
      <c r="B28956" s="162" t="s">
        <v>32274</v>
      </c>
      <c r="C28956" s="161" t="s">
        <v>30285</v>
      </c>
      <c r="F28956" s="163">
        <v>302.45999999999998</v>
      </c>
      <c r="G28956" s="159"/>
    </row>
    <row r="28957" spans="1:7" x14ac:dyDescent="0.25">
      <c r="A28957" s="161" t="s">
        <v>32275</v>
      </c>
      <c r="B28957" s="162" t="s">
        <v>32276</v>
      </c>
      <c r="C28957" s="161" t="s">
        <v>30285</v>
      </c>
      <c r="F28957" s="163">
        <v>75.97</v>
      </c>
      <c r="G28957" s="159"/>
    </row>
    <row r="28958" spans="1:7" x14ac:dyDescent="0.25">
      <c r="A28958" s="161" t="s">
        <v>32277</v>
      </c>
      <c r="B28958" s="162" t="s">
        <v>32278</v>
      </c>
      <c r="C28958" s="161" t="s">
        <v>30285</v>
      </c>
      <c r="F28958" s="163">
        <v>46.76</v>
      </c>
      <c r="G28958" s="159"/>
    </row>
    <row r="28959" spans="1:7" x14ac:dyDescent="0.25">
      <c r="A28959" s="161" t="s">
        <v>32279</v>
      </c>
      <c r="B28959" s="162" t="s">
        <v>32280</v>
      </c>
      <c r="C28959" s="161" t="s">
        <v>30285</v>
      </c>
      <c r="F28959" s="163">
        <v>77.900000000000006</v>
      </c>
      <c r="G28959" s="159"/>
    </row>
    <row r="28960" spans="1:7" x14ac:dyDescent="0.25">
      <c r="A28960" s="161" t="s">
        <v>32281</v>
      </c>
      <c r="B28960" s="162" t="s">
        <v>32282</v>
      </c>
      <c r="C28960" s="161" t="s">
        <v>30285</v>
      </c>
      <c r="F28960" s="163">
        <v>128.78</v>
      </c>
      <c r="G28960" s="159"/>
    </row>
    <row r="28961" spans="1:7" x14ac:dyDescent="0.25">
      <c r="A28961" s="161" t="s">
        <v>32283</v>
      </c>
      <c r="B28961" s="162" t="s">
        <v>32284</v>
      </c>
      <c r="C28961" s="161" t="s">
        <v>30285</v>
      </c>
      <c r="F28961" s="163">
        <v>123.69</v>
      </c>
      <c r="G28961" s="159"/>
    </row>
    <row r="28962" spans="1:7" x14ac:dyDescent="0.25">
      <c r="A28962" s="161" t="s">
        <v>32285</v>
      </c>
      <c r="B28962" s="162" t="s">
        <v>32286</v>
      </c>
      <c r="C28962" s="161" t="s">
        <v>30285</v>
      </c>
      <c r="F28962" s="163">
        <v>135.69999999999999</v>
      </c>
      <c r="G28962" s="159"/>
    </row>
    <row r="28963" spans="1:7" x14ac:dyDescent="0.25">
      <c r="A28963" s="161" t="s">
        <v>32287</v>
      </c>
      <c r="B28963" s="162" t="s">
        <v>32288</v>
      </c>
      <c r="C28963" s="161" t="s">
        <v>30285</v>
      </c>
      <c r="F28963" s="163">
        <v>229.3</v>
      </c>
      <c r="G28963" s="159"/>
    </row>
    <row r="28964" spans="1:7" x14ac:dyDescent="0.25">
      <c r="A28964" s="161" t="s">
        <v>32289</v>
      </c>
      <c r="B28964" s="162" t="s">
        <v>32290</v>
      </c>
      <c r="C28964" s="161" t="s">
        <v>30285</v>
      </c>
      <c r="F28964" s="163">
        <v>280.19</v>
      </c>
      <c r="G28964" s="159"/>
    </row>
    <row r="28965" spans="1:7" x14ac:dyDescent="0.25">
      <c r="A28965" s="161" t="s">
        <v>32291</v>
      </c>
      <c r="B28965" s="162" t="s">
        <v>32292</v>
      </c>
      <c r="C28965" s="161" t="s">
        <v>30285</v>
      </c>
      <c r="F28965" s="163">
        <v>495.37</v>
      </c>
      <c r="G28965" s="159"/>
    </row>
    <row r="28966" spans="1:7" x14ac:dyDescent="0.25">
      <c r="A28966" s="161" t="s">
        <v>32293</v>
      </c>
      <c r="B28966" s="162" t="s">
        <v>32294</v>
      </c>
      <c r="C28966" s="161" t="s">
        <v>30285</v>
      </c>
      <c r="F28966" s="163">
        <v>820.71</v>
      </c>
      <c r="G28966" s="159"/>
    </row>
    <row r="28967" spans="1:7" x14ac:dyDescent="0.25">
      <c r="A28967" s="161" t="s">
        <v>32295</v>
      </c>
      <c r="B28967" s="162" t="s">
        <v>32296</v>
      </c>
      <c r="C28967" s="161" t="s">
        <v>30285</v>
      </c>
      <c r="F28967" s="163">
        <v>1050.9100000000001</v>
      </c>
      <c r="G28967" s="159"/>
    </row>
    <row r="28968" spans="1:7" x14ac:dyDescent="0.25">
      <c r="A28968" s="161" t="s">
        <v>32297</v>
      </c>
      <c r="B28968" s="162" t="s">
        <v>32298</v>
      </c>
      <c r="C28968" s="161" t="s">
        <v>30285</v>
      </c>
      <c r="F28968" s="163">
        <v>1094.1199999999999</v>
      </c>
      <c r="G28968" s="159"/>
    </row>
    <row r="28969" spans="1:7" x14ac:dyDescent="0.25">
      <c r="A28969" s="161" t="s">
        <v>32299</v>
      </c>
      <c r="B28969" s="162" t="s">
        <v>32300</v>
      </c>
      <c r="C28969" s="161" t="s">
        <v>30285</v>
      </c>
      <c r="F28969" s="163">
        <v>741</v>
      </c>
      <c r="G28969" s="159"/>
    </row>
    <row r="28970" spans="1:7" x14ac:dyDescent="0.25">
      <c r="A28970" s="161" t="s">
        <v>32301</v>
      </c>
      <c r="B28970" s="162" t="s">
        <v>32302</v>
      </c>
      <c r="C28970" s="161" t="s">
        <v>30285</v>
      </c>
      <c r="F28970" s="163">
        <v>1277.5</v>
      </c>
      <c r="G28970" s="159"/>
    </row>
    <row r="28971" spans="1:7" x14ac:dyDescent="0.25">
      <c r="A28971" s="161" t="s">
        <v>32303</v>
      </c>
      <c r="B28971" s="162" t="s">
        <v>32304</v>
      </c>
      <c r="C28971" s="161" t="s">
        <v>30285</v>
      </c>
      <c r="F28971" s="163">
        <v>2031.52</v>
      </c>
      <c r="G28971" s="159"/>
    </row>
    <row r="28972" spans="1:7" x14ac:dyDescent="0.25">
      <c r="A28972" s="161" t="s">
        <v>32305</v>
      </c>
      <c r="B28972" s="162" t="s">
        <v>32306</v>
      </c>
      <c r="C28972" s="161" t="s">
        <v>30285</v>
      </c>
      <c r="F28972" s="163">
        <v>2074.73</v>
      </c>
      <c r="G28972" s="159"/>
    </row>
    <row r="28973" spans="1:7" x14ac:dyDescent="0.25">
      <c r="A28973" s="161" t="s">
        <v>32307</v>
      </c>
      <c r="B28973" s="162" t="s">
        <v>32308</v>
      </c>
      <c r="C28973" s="161" t="s">
        <v>30285</v>
      </c>
      <c r="F28973" s="163">
        <v>141.21</v>
      </c>
      <c r="G28973" s="159"/>
    </row>
    <row r="28974" spans="1:7" x14ac:dyDescent="0.25">
      <c r="A28974" s="161" t="s">
        <v>32309</v>
      </c>
      <c r="B28974" s="162" t="s">
        <v>32310</v>
      </c>
      <c r="C28974" s="161" t="s">
        <v>30285</v>
      </c>
      <c r="F28974" s="163">
        <v>173.6</v>
      </c>
      <c r="G28974" s="159"/>
    </row>
    <row r="28975" spans="1:7" x14ac:dyDescent="0.25">
      <c r="A28975" s="161" t="s">
        <v>32311</v>
      </c>
      <c r="B28975" s="162" t="s">
        <v>32312</v>
      </c>
      <c r="C28975" s="161" t="s">
        <v>30285</v>
      </c>
      <c r="F28975" s="163">
        <v>186.79</v>
      </c>
      <c r="G28975" s="159"/>
    </row>
    <row r="28976" spans="1:7" x14ac:dyDescent="0.25">
      <c r="A28976" s="161" t="s">
        <v>32313</v>
      </c>
      <c r="B28976" s="162" t="s">
        <v>32314</v>
      </c>
      <c r="C28976" s="161" t="s">
        <v>30285</v>
      </c>
      <c r="F28976" s="163">
        <v>230</v>
      </c>
      <c r="G28976" s="159"/>
    </row>
    <row r="28977" spans="1:7" x14ac:dyDescent="0.25">
      <c r="A28977" s="161" t="s">
        <v>32315</v>
      </c>
      <c r="B28977" s="162" t="s">
        <v>32316</v>
      </c>
      <c r="C28977" s="161" t="s">
        <v>30285</v>
      </c>
      <c r="F28977" s="163">
        <v>20.81</v>
      </c>
      <c r="G28977" s="159"/>
    </row>
    <row r="28978" spans="1:7" x14ac:dyDescent="0.25">
      <c r="A28978" s="161" t="s">
        <v>32317</v>
      </c>
      <c r="B28978" s="162" t="s">
        <v>32318</v>
      </c>
      <c r="C28978" s="161" t="s">
        <v>30285</v>
      </c>
      <c r="F28978" s="163">
        <v>13.27</v>
      </c>
      <c r="G28978" s="159"/>
    </row>
    <row r="28979" spans="1:7" x14ac:dyDescent="0.25">
      <c r="A28979" s="161" t="s">
        <v>32319</v>
      </c>
      <c r="B28979" s="162" t="s">
        <v>32320</v>
      </c>
      <c r="C28979" s="161" t="s">
        <v>30285</v>
      </c>
      <c r="F28979" s="163">
        <v>66.33</v>
      </c>
      <c r="G28979" s="159"/>
    </row>
    <row r="28980" spans="1:7" x14ac:dyDescent="0.25">
      <c r="A28980" s="161" t="s">
        <v>32321</v>
      </c>
      <c r="B28980" s="162" t="s">
        <v>32322</v>
      </c>
      <c r="C28980" s="161" t="s">
        <v>30285</v>
      </c>
      <c r="F28980" s="163">
        <v>79.05</v>
      </c>
      <c r="G28980" s="159"/>
    </row>
    <row r="28981" spans="1:7" x14ac:dyDescent="0.25">
      <c r="A28981" s="161" t="s">
        <v>32323</v>
      </c>
      <c r="B28981" s="162" t="s">
        <v>32324</v>
      </c>
      <c r="C28981" s="161" t="s">
        <v>30285</v>
      </c>
      <c r="F28981" s="163">
        <v>21.77</v>
      </c>
      <c r="G28981" s="159"/>
    </row>
    <row r="28982" spans="1:7" x14ac:dyDescent="0.25">
      <c r="A28982" s="161" t="s">
        <v>32325</v>
      </c>
      <c r="B28982" s="162" t="s">
        <v>32326</v>
      </c>
      <c r="C28982" s="161" t="s">
        <v>30285</v>
      </c>
      <c r="F28982" s="163">
        <v>14.85</v>
      </c>
      <c r="G28982" s="159"/>
    </row>
    <row r="28983" spans="1:7" x14ac:dyDescent="0.25">
      <c r="A28983" s="161" t="s">
        <v>32327</v>
      </c>
      <c r="B28983" s="162" t="s">
        <v>32328</v>
      </c>
      <c r="C28983" s="161" t="s">
        <v>30285</v>
      </c>
      <c r="F28983" s="163">
        <v>86.87</v>
      </c>
      <c r="G28983" s="159"/>
    </row>
    <row r="28984" spans="1:7" x14ac:dyDescent="0.25">
      <c r="A28984" s="161" t="s">
        <v>32329</v>
      </c>
      <c r="B28984" s="162" t="s">
        <v>32330</v>
      </c>
      <c r="C28984" s="161" t="s">
        <v>30285</v>
      </c>
      <c r="F28984" s="163">
        <v>99.59</v>
      </c>
      <c r="G28984" s="159"/>
    </row>
    <row r="28985" spans="1:7" x14ac:dyDescent="0.25">
      <c r="A28985" s="161" t="s">
        <v>32331</v>
      </c>
      <c r="B28985" s="162" t="s">
        <v>32332</v>
      </c>
      <c r="C28985" s="161" t="s">
        <v>30285</v>
      </c>
      <c r="F28985" s="163">
        <v>22.96</v>
      </c>
      <c r="G28985" s="159"/>
    </row>
    <row r="28986" spans="1:7" x14ac:dyDescent="0.25">
      <c r="A28986" s="161" t="s">
        <v>32333</v>
      </c>
      <c r="B28986" s="162" t="s">
        <v>32334</v>
      </c>
      <c r="C28986" s="161" t="s">
        <v>30285</v>
      </c>
      <c r="F28986" s="163">
        <v>16.8</v>
      </c>
      <c r="G28986" s="159"/>
    </row>
    <row r="28987" spans="1:7" x14ac:dyDescent="0.25">
      <c r="A28987" s="161" t="s">
        <v>32335</v>
      </c>
      <c r="B28987" s="162" t="s">
        <v>32336</v>
      </c>
      <c r="C28987" s="161" t="s">
        <v>30285</v>
      </c>
      <c r="F28987" s="163">
        <v>120.89</v>
      </c>
      <c r="G28987" s="159"/>
    </row>
    <row r="28988" spans="1:7" x14ac:dyDescent="0.25">
      <c r="A28988" s="161" t="s">
        <v>32337</v>
      </c>
      <c r="B28988" s="162" t="s">
        <v>32338</v>
      </c>
      <c r="C28988" s="161" t="s">
        <v>30285</v>
      </c>
      <c r="F28988" s="163">
        <v>133.61000000000001</v>
      </c>
      <c r="G28988" s="159"/>
    </row>
    <row r="28989" spans="1:7" x14ac:dyDescent="0.25">
      <c r="A28989" s="161" t="s">
        <v>32339</v>
      </c>
      <c r="B28989" s="162" t="s">
        <v>32340</v>
      </c>
      <c r="C28989" s="161" t="s">
        <v>30285</v>
      </c>
      <c r="F28989" s="163">
        <v>23.89</v>
      </c>
      <c r="G28989" s="159"/>
    </row>
    <row r="28990" spans="1:7" x14ac:dyDescent="0.25">
      <c r="A28990" s="161" t="s">
        <v>32341</v>
      </c>
      <c r="B28990" s="162" t="s">
        <v>32342</v>
      </c>
      <c r="C28990" s="161" t="s">
        <v>30285</v>
      </c>
      <c r="F28990" s="163">
        <v>18.32</v>
      </c>
      <c r="G28990" s="159"/>
    </row>
    <row r="28991" spans="1:7" x14ac:dyDescent="0.25">
      <c r="A28991" s="161" t="s">
        <v>32343</v>
      </c>
      <c r="B28991" s="162" t="s">
        <v>32344</v>
      </c>
      <c r="C28991" s="161" t="s">
        <v>30285</v>
      </c>
      <c r="F28991" s="163">
        <v>161.47</v>
      </c>
      <c r="G28991" s="159"/>
    </row>
    <row r="28992" spans="1:7" x14ac:dyDescent="0.25">
      <c r="A28992" s="161" t="s">
        <v>32345</v>
      </c>
      <c r="B28992" s="162" t="s">
        <v>32346</v>
      </c>
      <c r="C28992" s="161" t="s">
        <v>30285</v>
      </c>
      <c r="F28992" s="163">
        <v>174.19</v>
      </c>
      <c r="G28992" s="159"/>
    </row>
    <row r="28993" spans="1:7" x14ac:dyDescent="0.25">
      <c r="A28993" s="161" t="s">
        <v>32347</v>
      </c>
      <c r="B28993" s="162" t="s">
        <v>32348</v>
      </c>
      <c r="C28993" s="161" t="s">
        <v>30285</v>
      </c>
      <c r="F28993" s="163">
        <v>13.05</v>
      </c>
      <c r="G28993" s="159"/>
    </row>
    <row r="28994" spans="1:7" x14ac:dyDescent="0.25">
      <c r="A28994" s="161" t="s">
        <v>32349</v>
      </c>
      <c r="B28994" s="162" t="s">
        <v>32350</v>
      </c>
      <c r="C28994" s="161" t="s">
        <v>30285</v>
      </c>
      <c r="F28994" s="163">
        <v>0.5</v>
      </c>
      <c r="G28994" s="159"/>
    </row>
    <row r="28995" spans="1:7" x14ac:dyDescent="0.25">
      <c r="A28995" s="161" t="s">
        <v>32351</v>
      </c>
      <c r="B28995" s="162" t="s">
        <v>32352</v>
      </c>
      <c r="C28995" s="161" t="s">
        <v>30285</v>
      </c>
      <c r="F28995" s="163">
        <v>6.03</v>
      </c>
      <c r="G28995" s="159"/>
    </row>
    <row r="28996" spans="1:7" x14ac:dyDescent="0.25">
      <c r="A28996" s="161" t="s">
        <v>32353</v>
      </c>
      <c r="B28996" s="162" t="s">
        <v>32354</v>
      </c>
      <c r="C28996" s="161" t="s">
        <v>30285</v>
      </c>
      <c r="F28996" s="163">
        <v>18.75</v>
      </c>
      <c r="G28996" s="159"/>
    </row>
    <row r="28997" spans="1:7" x14ac:dyDescent="0.25">
      <c r="A28997" s="161" t="s">
        <v>32355</v>
      </c>
      <c r="B28997" s="162" t="s">
        <v>32356</v>
      </c>
      <c r="C28997" s="161" t="s">
        <v>30285</v>
      </c>
      <c r="F28997" s="163">
        <v>13.33</v>
      </c>
      <c r="G28997" s="159"/>
    </row>
    <row r="28998" spans="1:7" x14ac:dyDescent="0.25">
      <c r="A28998" s="161" t="s">
        <v>32357</v>
      </c>
      <c r="B28998" s="162" t="s">
        <v>32358</v>
      </c>
      <c r="C28998" s="161" t="s">
        <v>30285</v>
      </c>
      <c r="F28998" s="163">
        <v>0.94</v>
      </c>
      <c r="G28998" s="159"/>
    </row>
    <row r="28999" spans="1:7" x14ac:dyDescent="0.25">
      <c r="A28999" s="161" t="s">
        <v>32359</v>
      </c>
      <c r="B28999" s="162" t="s">
        <v>32360</v>
      </c>
      <c r="C28999" s="161" t="s">
        <v>30285</v>
      </c>
      <c r="F28999" s="163">
        <v>6.13</v>
      </c>
      <c r="G28999" s="159"/>
    </row>
    <row r="29000" spans="1:7" x14ac:dyDescent="0.25">
      <c r="A29000" s="161" t="s">
        <v>32361</v>
      </c>
      <c r="B29000" s="162" t="s">
        <v>32362</v>
      </c>
      <c r="C29000" s="161" t="s">
        <v>30285</v>
      </c>
      <c r="F29000" s="163">
        <v>18.850000000000001</v>
      </c>
      <c r="G29000" s="159"/>
    </row>
    <row r="29001" spans="1:7" x14ac:dyDescent="0.25">
      <c r="A29001" s="161" t="s">
        <v>32363</v>
      </c>
      <c r="B29001" s="162" t="s">
        <v>32364</v>
      </c>
      <c r="C29001" s="161" t="s">
        <v>30285</v>
      </c>
      <c r="F29001" s="163">
        <v>51.76</v>
      </c>
      <c r="G29001" s="159"/>
    </row>
    <row r="29002" spans="1:7" x14ac:dyDescent="0.25">
      <c r="A29002" s="161" t="s">
        <v>32365</v>
      </c>
      <c r="B29002" s="162" t="s">
        <v>32366</v>
      </c>
      <c r="C29002" s="161" t="s">
        <v>30285</v>
      </c>
      <c r="F29002" s="163">
        <v>1.62</v>
      </c>
      <c r="G29002" s="159"/>
    </row>
    <row r="29003" spans="1:7" x14ac:dyDescent="0.25">
      <c r="A29003" s="161" t="s">
        <v>32367</v>
      </c>
      <c r="B29003" s="162" t="s">
        <v>32368</v>
      </c>
      <c r="C29003" s="161" t="s">
        <v>30285</v>
      </c>
      <c r="F29003" s="163">
        <v>3.89</v>
      </c>
      <c r="G29003" s="159"/>
    </row>
    <row r="29004" spans="1:7" x14ac:dyDescent="0.25">
      <c r="A29004" s="161" t="s">
        <v>32369</v>
      </c>
      <c r="B29004" s="162" t="s">
        <v>32370</v>
      </c>
      <c r="C29004" s="161" t="s">
        <v>30285</v>
      </c>
      <c r="F29004" s="163">
        <v>54.78</v>
      </c>
      <c r="G29004" s="159"/>
    </row>
    <row r="29005" spans="1:7" x14ac:dyDescent="0.25">
      <c r="A29005" s="161" t="s">
        <v>32371</v>
      </c>
      <c r="B29005" s="162" t="s">
        <v>32372</v>
      </c>
      <c r="C29005" s="161" t="s">
        <v>30285</v>
      </c>
      <c r="F29005" s="163">
        <v>55.17</v>
      </c>
      <c r="G29005" s="159"/>
    </row>
    <row r="29006" spans="1:7" x14ac:dyDescent="0.25">
      <c r="A29006" s="161" t="s">
        <v>32373</v>
      </c>
      <c r="B29006" s="162" t="s">
        <v>32374</v>
      </c>
      <c r="C29006" s="161" t="s">
        <v>30285</v>
      </c>
      <c r="F29006" s="163">
        <v>7.98</v>
      </c>
      <c r="G29006" s="159"/>
    </row>
    <row r="29007" spans="1:7" x14ac:dyDescent="0.25">
      <c r="A29007" s="161" t="s">
        <v>32375</v>
      </c>
      <c r="B29007" s="162" t="s">
        <v>32376</v>
      </c>
      <c r="C29007" s="161" t="s">
        <v>30285</v>
      </c>
      <c r="F29007" s="163">
        <v>23.87</v>
      </c>
      <c r="G29007" s="159"/>
    </row>
    <row r="29008" spans="1:7" x14ac:dyDescent="0.25">
      <c r="A29008" s="161" t="s">
        <v>32377</v>
      </c>
      <c r="B29008" s="162" t="s">
        <v>32378</v>
      </c>
      <c r="C29008" s="161" t="s">
        <v>30285</v>
      </c>
      <c r="F29008" s="163">
        <v>74.760000000000005</v>
      </c>
      <c r="G29008" s="159"/>
    </row>
    <row r="29009" spans="1:7" x14ac:dyDescent="0.25">
      <c r="A29009" s="161" t="s">
        <v>32379</v>
      </c>
      <c r="B29009" s="162" t="s">
        <v>32380</v>
      </c>
      <c r="C29009" s="161" t="s">
        <v>30285</v>
      </c>
      <c r="F29009" s="163">
        <v>328.4</v>
      </c>
      <c r="G29009" s="159"/>
    </row>
    <row r="29010" spans="1:7" x14ac:dyDescent="0.25">
      <c r="A29010" s="161" t="s">
        <v>32381</v>
      </c>
      <c r="B29010" s="162" t="s">
        <v>32382</v>
      </c>
      <c r="C29010" s="161" t="s">
        <v>30285</v>
      </c>
      <c r="F29010" s="163">
        <v>508.74</v>
      </c>
      <c r="G29010" s="159"/>
    </row>
    <row r="29011" spans="1:7" x14ac:dyDescent="0.25">
      <c r="A29011" s="161" t="s">
        <v>32383</v>
      </c>
      <c r="B29011" s="162" t="s">
        <v>32384</v>
      </c>
      <c r="C29011" s="161" t="s">
        <v>30285</v>
      </c>
      <c r="F29011" s="163">
        <v>680.19</v>
      </c>
      <c r="G29011" s="159"/>
    </row>
    <row r="29012" spans="1:7" x14ac:dyDescent="0.25">
      <c r="A29012" s="161" t="s">
        <v>32385</v>
      </c>
      <c r="B29012" s="162" t="s">
        <v>32386</v>
      </c>
      <c r="C29012" s="161" t="s">
        <v>30285</v>
      </c>
      <c r="F29012" s="163">
        <v>723.4</v>
      </c>
      <c r="G29012" s="159"/>
    </row>
    <row r="29013" spans="1:7" x14ac:dyDescent="0.25">
      <c r="A29013" s="161" t="s">
        <v>32387</v>
      </c>
      <c r="B29013" s="162" t="s">
        <v>32388</v>
      </c>
      <c r="C29013" s="161" t="s">
        <v>30285</v>
      </c>
      <c r="F29013" s="163">
        <v>47.65</v>
      </c>
      <c r="G29013" s="159"/>
    </row>
    <row r="29014" spans="1:7" x14ac:dyDescent="0.25">
      <c r="A29014" s="161" t="s">
        <v>32389</v>
      </c>
      <c r="B29014" s="162" t="s">
        <v>32390</v>
      </c>
      <c r="C29014" s="161" t="s">
        <v>30285</v>
      </c>
      <c r="F29014" s="163">
        <v>7.93</v>
      </c>
      <c r="G29014" s="159"/>
    </row>
    <row r="29015" spans="1:7" x14ac:dyDescent="0.25">
      <c r="A29015" s="161" t="s">
        <v>32391</v>
      </c>
      <c r="B29015" s="162" t="s">
        <v>32392</v>
      </c>
      <c r="C29015" s="161" t="s">
        <v>30285</v>
      </c>
      <c r="F29015" s="163">
        <v>358.65</v>
      </c>
      <c r="G29015" s="159"/>
    </row>
    <row r="29016" spans="1:7" x14ac:dyDescent="0.25">
      <c r="A29016" s="161" t="s">
        <v>32393</v>
      </c>
      <c r="B29016" s="162" t="s">
        <v>32394</v>
      </c>
      <c r="C29016" s="161" t="s">
        <v>30285</v>
      </c>
      <c r="F29016" s="163">
        <v>401.86</v>
      </c>
      <c r="G29016" s="159"/>
    </row>
    <row r="29017" spans="1:7" x14ac:dyDescent="0.25">
      <c r="A29017" s="161" t="s">
        <v>32395</v>
      </c>
      <c r="B29017" s="162" t="s">
        <v>32396</v>
      </c>
      <c r="C29017" s="161" t="s">
        <v>30285</v>
      </c>
      <c r="F29017" s="163">
        <v>34.56</v>
      </c>
      <c r="G29017" s="159"/>
    </row>
    <row r="29018" spans="1:7" x14ac:dyDescent="0.25">
      <c r="A29018" s="161" t="s">
        <v>32397</v>
      </c>
      <c r="B29018" s="162" t="s">
        <v>32398</v>
      </c>
      <c r="C29018" s="161" t="s">
        <v>30285</v>
      </c>
      <c r="F29018" s="163">
        <v>0.81</v>
      </c>
      <c r="G29018" s="159"/>
    </row>
    <row r="29019" spans="1:7" x14ac:dyDescent="0.25">
      <c r="A29019" s="161" t="s">
        <v>32399</v>
      </c>
      <c r="B29019" s="162" t="s">
        <v>32400</v>
      </c>
      <c r="C29019" s="161" t="s">
        <v>30285</v>
      </c>
      <c r="F29019" s="163">
        <v>14.26</v>
      </c>
      <c r="G29019" s="159"/>
    </row>
    <row r="29020" spans="1:7" x14ac:dyDescent="0.25">
      <c r="A29020" s="161" t="s">
        <v>32401</v>
      </c>
      <c r="B29020" s="162" t="s">
        <v>32402</v>
      </c>
      <c r="C29020" s="161" t="s">
        <v>30285</v>
      </c>
      <c r="F29020" s="163">
        <v>48.45</v>
      </c>
      <c r="G29020" s="159"/>
    </row>
    <row r="29021" spans="1:7" x14ac:dyDescent="0.25">
      <c r="A29021" s="161" t="s">
        <v>32403</v>
      </c>
      <c r="B29021" s="162" t="s">
        <v>32404</v>
      </c>
      <c r="C29021" s="161" t="s">
        <v>30285</v>
      </c>
      <c r="F29021" s="163">
        <v>36</v>
      </c>
      <c r="G29021" s="159"/>
    </row>
    <row r="29022" spans="1:7" x14ac:dyDescent="0.25">
      <c r="A29022" s="161" t="s">
        <v>32405</v>
      </c>
      <c r="B29022" s="162" t="s">
        <v>32406</v>
      </c>
      <c r="C29022" s="161" t="s">
        <v>30285</v>
      </c>
      <c r="F29022" s="163">
        <v>3.89</v>
      </c>
      <c r="G29022" s="159"/>
    </row>
    <row r="29023" spans="1:7" x14ac:dyDescent="0.25">
      <c r="A29023" s="161" t="s">
        <v>32407</v>
      </c>
      <c r="B29023" s="162" t="s">
        <v>32408</v>
      </c>
      <c r="C29023" s="161" t="s">
        <v>30285</v>
      </c>
      <c r="F29023" s="163">
        <v>17.91</v>
      </c>
      <c r="G29023" s="159"/>
    </row>
    <row r="29024" spans="1:7" x14ac:dyDescent="0.25">
      <c r="A29024" s="161" t="s">
        <v>32409</v>
      </c>
      <c r="B29024" s="162" t="s">
        <v>32410</v>
      </c>
      <c r="C29024" s="161" t="s">
        <v>30285</v>
      </c>
      <c r="F29024" s="163">
        <v>52.1</v>
      </c>
      <c r="G29024" s="159"/>
    </row>
    <row r="29025" spans="1:7" x14ac:dyDescent="0.25">
      <c r="A29025" s="161" t="s">
        <v>32411</v>
      </c>
      <c r="B29025" s="162" t="s">
        <v>32412</v>
      </c>
      <c r="C29025" s="161" t="s">
        <v>30285</v>
      </c>
      <c r="F29025" s="163">
        <v>36.450000000000003</v>
      </c>
      <c r="G29025" s="159"/>
    </row>
    <row r="29026" spans="1:7" x14ac:dyDescent="0.25">
      <c r="A29026" s="161" t="s">
        <v>32413</v>
      </c>
      <c r="B29026" s="162" t="s">
        <v>32414</v>
      </c>
      <c r="C29026" s="161" t="s">
        <v>30285</v>
      </c>
      <c r="F29026" s="163">
        <v>4.8600000000000003</v>
      </c>
      <c r="G29026" s="159"/>
    </row>
    <row r="29027" spans="1:7" x14ac:dyDescent="0.25">
      <c r="A29027" s="161" t="s">
        <v>32415</v>
      </c>
      <c r="B29027" s="162" t="s">
        <v>32416</v>
      </c>
      <c r="C29027" s="161" t="s">
        <v>30285</v>
      </c>
      <c r="F29027" s="163">
        <v>206.14</v>
      </c>
      <c r="G29027" s="159"/>
    </row>
    <row r="29028" spans="1:7" x14ac:dyDescent="0.25">
      <c r="A29028" s="161" t="s">
        <v>32417</v>
      </c>
      <c r="B29028" s="162" t="s">
        <v>32418</v>
      </c>
      <c r="C29028" s="161" t="s">
        <v>30285</v>
      </c>
      <c r="F29028" s="163">
        <v>240.33</v>
      </c>
      <c r="G29028" s="159"/>
    </row>
    <row r="29029" spans="1:7" x14ac:dyDescent="0.25">
      <c r="A29029" s="161" t="s">
        <v>32419</v>
      </c>
      <c r="B29029" s="162" t="s">
        <v>32420</v>
      </c>
      <c r="C29029" s="161" t="s">
        <v>30285</v>
      </c>
      <c r="F29029" s="163">
        <v>37.82</v>
      </c>
      <c r="G29029" s="159"/>
    </row>
    <row r="29030" spans="1:7" x14ac:dyDescent="0.25">
      <c r="A29030" s="161" t="s">
        <v>32421</v>
      </c>
      <c r="B29030" s="162" t="s">
        <v>32422</v>
      </c>
      <c r="C29030" s="161" t="s">
        <v>30285</v>
      </c>
      <c r="F29030" s="163">
        <v>7.82</v>
      </c>
      <c r="G29030" s="159"/>
    </row>
    <row r="29031" spans="1:7" x14ac:dyDescent="0.25">
      <c r="A29031" s="161" t="s">
        <v>32423</v>
      </c>
      <c r="B29031" s="162" t="s">
        <v>32424</v>
      </c>
      <c r="C29031" s="161" t="s">
        <v>30285</v>
      </c>
      <c r="F29031" s="163">
        <v>26.52</v>
      </c>
      <c r="G29031" s="159"/>
    </row>
    <row r="29032" spans="1:7" x14ac:dyDescent="0.25">
      <c r="A29032" s="161" t="s">
        <v>32425</v>
      </c>
      <c r="B29032" s="162" t="s">
        <v>32426</v>
      </c>
      <c r="C29032" s="161" t="s">
        <v>30285</v>
      </c>
      <c r="F29032" s="163">
        <v>60.71</v>
      </c>
      <c r="G29032" s="159"/>
    </row>
    <row r="29033" spans="1:7" x14ac:dyDescent="0.25">
      <c r="A29033" s="161" t="s">
        <v>32427</v>
      </c>
      <c r="B29033" s="162" t="s">
        <v>32428</v>
      </c>
      <c r="C29033" s="161" t="s">
        <v>30285</v>
      </c>
      <c r="F29033" s="163">
        <v>84.26</v>
      </c>
      <c r="G29033" s="159"/>
    </row>
    <row r="29034" spans="1:7" x14ac:dyDescent="0.25">
      <c r="A29034" s="161" t="s">
        <v>32429</v>
      </c>
      <c r="B29034" s="162" t="s">
        <v>32430</v>
      </c>
      <c r="C29034" s="161" t="s">
        <v>30285</v>
      </c>
      <c r="F29034" s="163">
        <v>96</v>
      </c>
      <c r="G29034" s="159"/>
    </row>
    <row r="29035" spans="1:7" x14ac:dyDescent="0.25">
      <c r="A29035" s="161" t="s">
        <v>32431</v>
      </c>
      <c r="B29035" s="162" t="s">
        <v>32432</v>
      </c>
      <c r="C29035" s="161" t="s">
        <v>30285</v>
      </c>
      <c r="F29035" s="163">
        <v>288.55</v>
      </c>
      <c r="G29035" s="159"/>
    </row>
    <row r="29036" spans="1:7" x14ac:dyDescent="0.25">
      <c r="A29036" s="161" t="s">
        <v>32433</v>
      </c>
      <c r="B29036" s="162" t="s">
        <v>32434</v>
      </c>
      <c r="C29036" s="161" t="s">
        <v>30285</v>
      </c>
      <c r="F29036" s="163">
        <v>322.74</v>
      </c>
      <c r="G29036" s="159"/>
    </row>
    <row r="29037" spans="1:7" x14ac:dyDescent="0.25">
      <c r="A29037" s="161" t="s">
        <v>32435</v>
      </c>
      <c r="B29037" s="162" t="s">
        <v>32436</v>
      </c>
      <c r="C29037" s="161" t="s">
        <v>30285</v>
      </c>
      <c r="F29037" s="163">
        <v>60.25</v>
      </c>
      <c r="G29037" s="159"/>
    </row>
    <row r="29038" spans="1:7" x14ac:dyDescent="0.25">
      <c r="A29038" s="161" t="s">
        <v>32437</v>
      </c>
      <c r="B29038" s="162" t="s">
        <v>32438</v>
      </c>
      <c r="C29038" s="161" t="s">
        <v>30285</v>
      </c>
      <c r="F29038" s="163">
        <v>49.97</v>
      </c>
      <c r="G29038" s="159"/>
    </row>
    <row r="29039" spans="1:7" x14ac:dyDescent="0.25">
      <c r="A29039" s="161" t="s">
        <v>32439</v>
      </c>
      <c r="B29039" s="162" t="s">
        <v>32440</v>
      </c>
      <c r="C29039" s="161" t="s">
        <v>30285</v>
      </c>
      <c r="F29039" s="163">
        <v>133.37</v>
      </c>
      <c r="G29039" s="159"/>
    </row>
    <row r="29040" spans="1:7" x14ac:dyDescent="0.25">
      <c r="A29040" s="161" t="s">
        <v>32441</v>
      </c>
      <c r="B29040" s="162" t="s">
        <v>32442</v>
      </c>
      <c r="C29040" s="161" t="s">
        <v>30285</v>
      </c>
      <c r="F29040" s="163">
        <v>167.55</v>
      </c>
      <c r="G29040" s="159"/>
    </row>
    <row r="29041" spans="1:7" x14ac:dyDescent="0.25">
      <c r="A29041" s="161" t="s">
        <v>32443</v>
      </c>
      <c r="B29041" s="162" t="s">
        <v>32444</v>
      </c>
      <c r="C29041" s="161" t="s">
        <v>30285</v>
      </c>
      <c r="F29041" s="163">
        <v>175.83</v>
      </c>
      <c r="G29041" s="159"/>
    </row>
    <row r="29042" spans="1:7" x14ac:dyDescent="0.25">
      <c r="A29042" s="161" t="s">
        <v>32445</v>
      </c>
      <c r="B29042" s="162" t="s">
        <v>32446</v>
      </c>
      <c r="C29042" s="161" t="s">
        <v>30285</v>
      </c>
      <c r="F29042" s="163">
        <v>229.73</v>
      </c>
      <c r="G29042" s="159"/>
    </row>
    <row r="29043" spans="1:7" x14ac:dyDescent="0.25">
      <c r="A29043" s="161" t="s">
        <v>32447</v>
      </c>
      <c r="B29043" s="162" t="s">
        <v>32448</v>
      </c>
      <c r="C29043" s="161" t="s">
        <v>30285</v>
      </c>
      <c r="F29043" s="163">
        <v>387.73</v>
      </c>
      <c r="G29043" s="159"/>
    </row>
    <row r="29044" spans="1:7" x14ac:dyDescent="0.25">
      <c r="A29044" s="161" t="s">
        <v>32449</v>
      </c>
      <c r="B29044" s="162" t="s">
        <v>32450</v>
      </c>
      <c r="C29044" s="161" t="s">
        <v>30285</v>
      </c>
      <c r="F29044" s="163">
        <v>430.94</v>
      </c>
      <c r="G29044" s="159"/>
    </row>
    <row r="29045" spans="1:7" x14ac:dyDescent="0.25">
      <c r="A29045" s="161" t="s">
        <v>32451</v>
      </c>
      <c r="B29045" s="162" t="s">
        <v>32452</v>
      </c>
      <c r="C29045" s="161" t="s">
        <v>30285</v>
      </c>
      <c r="F29045" s="163">
        <v>141.85</v>
      </c>
      <c r="G29045" s="159"/>
    </row>
    <row r="29046" spans="1:7" x14ac:dyDescent="0.25">
      <c r="A29046" s="161" t="s">
        <v>32453</v>
      </c>
      <c r="B29046" s="162" t="s">
        <v>32454</v>
      </c>
      <c r="C29046" s="161" t="s">
        <v>30285</v>
      </c>
      <c r="F29046" s="163">
        <v>170.87</v>
      </c>
      <c r="G29046" s="159"/>
    </row>
    <row r="29047" spans="1:7" x14ac:dyDescent="0.25">
      <c r="A29047" s="161" t="s">
        <v>32455</v>
      </c>
      <c r="B29047" s="162" t="s">
        <v>32456</v>
      </c>
      <c r="C29047" s="161" t="s">
        <v>30285</v>
      </c>
      <c r="F29047" s="163">
        <v>366.6</v>
      </c>
      <c r="G29047" s="159"/>
    </row>
    <row r="29048" spans="1:7" x14ac:dyDescent="0.25">
      <c r="A29048" s="161" t="s">
        <v>32457</v>
      </c>
      <c r="B29048" s="162" t="s">
        <v>32458</v>
      </c>
      <c r="C29048" s="161" t="s">
        <v>30285</v>
      </c>
      <c r="F29048" s="163">
        <v>409.81</v>
      </c>
      <c r="G29048" s="159"/>
    </row>
    <row r="29049" spans="1:7" x14ac:dyDescent="0.25">
      <c r="A29049" s="161" t="s">
        <v>32459</v>
      </c>
      <c r="B29049" s="162" t="s">
        <v>32460</v>
      </c>
      <c r="C29049" s="161" t="s">
        <v>30285</v>
      </c>
      <c r="F29049" s="163">
        <v>894.18</v>
      </c>
      <c r="G29049" s="159"/>
    </row>
    <row r="29050" spans="1:7" x14ac:dyDescent="0.25">
      <c r="A29050" s="161" t="s">
        <v>32461</v>
      </c>
      <c r="B29050" s="162" t="s">
        <v>32462</v>
      </c>
      <c r="C29050" s="161" t="s">
        <v>30285</v>
      </c>
      <c r="F29050" s="163">
        <v>1451.94</v>
      </c>
      <c r="G29050" s="159"/>
    </row>
    <row r="29051" spans="1:7" x14ac:dyDescent="0.25">
      <c r="A29051" s="161" t="s">
        <v>32463</v>
      </c>
      <c r="B29051" s="162" t="s">
        <v>32464</v>
      </c>
      <c r="C29051" s="161" t="s">
        <v>30285</v>
      </c>
      <c r="F29051" s="163">
        <v>1891.56</v>
      </c>
      <c r="G29051" s="159"/>
    </row>
    <row r="29052" spans="1:7" x14ac:dyDescent="0.25">
      <c r="A29052" s="161" t="s">
        <v>32465</v>
      </c>
      <c r="B29052" s="162" t="s">
        <v>32466</v>
      </c>
      <c r="C29052" s="161" t="s">
        <v>30285</v>
      </c>
      <c r="F29052" s="163">
        <v>1947.54</v>
      </c>
      <c r="G29052" s="159"/>
    </row>
    <row r="29053" spans="1:7" x14ac:dyDescent="0.25">
      <c r="A29053" s="161" t="s">
        <v>32467</v>
      </c>
      <c r="B29053" s="162" t="s">
        <v>32468</v>
      </c>
      <c r="C29053" s="161" t="s">
        <v>30285</v>
      </c>
      <c r="F29053" s="163">
        <v>121.25</v>
      </c>
      <c r="G29053" s="159"/>
    </row>
    <row r="29054" spans="1:7" x14ac:dyDescent="0.25">
      <c r="A29054" s="161" t="s">
        <v>32469</v>
      </c>
      <c r="B29054" s="162" t="s">
        <v>32470</v>
      </c>
      <c r="C29054" s="161" t="s">
        <v>30285</v>
      </c>
      <c r="F29054" s="163">
        <v>113.06</v>
      </c>
      <c r="G29054" s="159"/>
    </row>
    <row r="29055" spans="1:7" x14ac:dyDescent="0.25">
      <c r="A29055" s="161" t="s">
        <v>32471</v>
      </c>
      <c r="B29055" s="162" t="s">
        <v>32472</v>
      </c>
      <c r="C29055" s="161" t="s">
        <v>30285</v>
      </c>
      <c r="F29055" s="163">
        <v>753.07</v>
      </c>
      <c r="G29055" s="159"/>
    </row>
    <row r="29056" spans="1:7" x14ac:dyDescent="0.25">
      <c r="A29056" s="161" t="s">
        <v>32473</v>
      </c>
      <c r="B29056" s="162" t="s">
        <v>32474</v>
      </c>
      <c r="C29056" s="161" t="s">
        <v>30285</v>
      </c>
      <c r="F29056" s="163">
        <v>809.05</v>
      </c>
      <c r="G29056" s="159"/>
    </row>
    <row r="29057" spans="1:7" x14ac:dyDescent="0.25">
      <c r="A29057" s="161" t="s">
        <v>32475</v>
      </c>
      <c r="B29057" s="162" t="s">
        <v>32476</v>
      </c>
      <c r="C29057" s="161" t="s">
        <v>30285</v>
      </c>
      <c r="F29057" s="163">
        <v>52.35</v>
      </c>
      <c r="G29057" s="159"/>
    </row>
    <row r="29058" spans="1:7" x14ac:dyDescent="0.25">
      <c r="A29058" s="161" t="s">
        <v>32477</v>
      </c>
      <c r="B29058" s="162" t="s">
        <v>32478</v>
      </c>
      <c r="C29058" s="161" t="s">
        <v>30285</v>
      </c>
      <c r="F29058" s="163">
        <v>2.6</v>
      </c>
      <c r="G29058" s="159"/>
    </row>
    <row r="29059" spans="1:7" x14ac:dyDescent="0.25">
      <c r="A29059" s="161" t="s">
        <v>32479</v>
      </c>
      <c r="B29059" s="162" t="s">
        <v>32480</v>
      </c>
      <c r="C29059" s="161" t="s">
        <v>30285</v>
      </c>
      <c r="F29059" s="163">
        <v>18.97</v>
      </c>
      <c r="G29059" s="159"/>
    </row>
    <row r="29060" spans="1:7" x14ac:dyDescent="0.25">
      <c r="A29060" s="161" t="s">
        <v>32481</v>
      </c>
      <c r="B29060" s="162" t="s">
        <v>32482</v>
      </c>
      <c r="C29060" s="161" t="s">
        <v>30285</v>
      </c>
      <c r="F29060" s="163">
        <v>69.849999999999994</v>
      </c>
      <c r="G29060" s="159"/>
    </row>
    <row r="29061" spans="1:7" x14ac:dyDescent="0.25">
      <c r="A29061" s="161" t="s">
        <v>32483</v>
      </c>
      <c r="B29061" s="162" t="s">
        <v>32484</v>
      </c>
      <c r="C29061" s="161" t="s">
        <v>30285</v>
      </c>
      <c r="F29061" s="163">
        <v>68.89</v>
      </c>
      <c r="G29061" s="159"/>
    </row>
    <row r="29062" spans="1:7" x14ac:dyDescent="0.25">
      <c r="A29062" s="161" t="s">
        <v>32485</v>
      </c>
      <c r="B29062" s="162" t="s">
        <v>32486</v>
      </c>
      <c r="C29062" s="161" t="s">
        <v>30285</v>
      </c>
      <c r="F29062" s="163">
        <v>31.89</v>
      </c>
      <c r="G29062" s="159"/>
    </row>
    <row r="29063" spans="1:7" x14ac:dyDescent="0.25">
      <c r="A29063" s="161" t="s">
        <v>32487</v>
      </c>
      <c r="B29063" s="162" t="s">
        <v>32488</v>
      </c>
      <c r="C29063" s="161" t="s">
        <v>30285</v>
      </c>
      <c r="F29063" s="163">
        <v>66.37</v>
      </c>
      <c r="G29063" s="159"/>
    </row>
    <row r="29064" spans="1:7" x14ac:dyDescent="0.25">
      <c r="A29064" s="161" t="s">
        <v>32489</v>
      </c>
      <c r="B29064" s="162" t="s">
        <v>32490</v>
      </c>
      <c r="C29064" s="161" t="s">
        <v>30285</v>
      </c>
      <c r="F29064" s="163">
        <v>117.25</v>
      </c>
      <c r="G29064" s="159"/>
    </row>
    <row r="29065" spans="1:7" x14ac:dyDescent="0.25">
      <c r="A29065" s="161" t="s">
        <v>32491</v>
      </c>
      <c r="B29065" s="162" t="s">
        <v>32492</v>
      </c>
      <c r="C29065" s="161" t="s">
        <v>30285</v>
      </c>
      <c r="F29065" s="163">
        <v>34.25</v>
      </c>
      <c r="G29065" s="159"/>
    </row>
    <row r="29066" spans="1:7" x14ac:dyDescent="0.25">
      <c r="A29066" s="161" t="s">
        <v>32493</v>
      </c>
      <c r="B29066" s="162" t="s">
        <v>32494</v>
      </c>
      <c r="C29066" s="161" t="s">
        <v>30285</v>
      </c>
      <c r="F29066" s="163">
        <v>0.11</v>
      </c>
      <c r="G29066" s="159"/>
    </row>
    <row r="29067" spans="1:7" x14ac:dyDescent="0.25">
      <c r="A29067" s="161" t="s">
        <v>32495</v>
      </c>
      <c r="B29067" s="162" t="s">
        <v>32496</v>
      </c>
      <c r="C29067" s="161" t="s">
        <v>30285</v>
      </c>
      <c r="F29067" s="163">
        <v>11.66</v>
      </c>
      <c r="G29067" s="159"/>
    </row>
    <row r="29068" spans="1:7" x14ac:dyDescent="0.25">
      <c r="A29068" s="161" t="s">
        <v>32497</v>
      </c>
      <c r="B29068" s="162" t="s">
        <v>32498</v>
      </c>
      <c r="C29068" s="161" t="s">
        <v>30285</v>
      </c>
      <c r="F29068" s="163">
        <v>45.84</v>
      </c>
      <c r="G29068" s="159"/>
    </row>
    <row r="29069" spans="1:7" x14ac:dyDescent="0.25">
      <c r="A29069" s="161" t="s">
        <v>32499</v>
      </c>
      <c r="B29069" s="162" t="s">
        <v>32500</v>
      </c>
      <c r="C29069" s="161" t="s">
        <v>30285</v>
      </c>
      <c r="F29069" s="163">
        <v>14.01</v>
      </c>
      <c r="G29069" s="159"/>
    </row>
    <row r="29070" spans="1:7" x14ac:dyDescent="0.25">
      <c r="A29070" s="161" t="s">
        <v>32501</v>
      </c>
      <c r="B29070" s="162" t="s">
        <v>32502</v>
      </c>
      <c r="C29070" s="161" t="s">
        <v>30285</v>
      </c>
      <c r="F29070" s="163">
        <v>22.6</v>
      </c>
      <c r="G29070" s="159"/>
    </row>
    <row r="29071" spans="1:7" x14ac:dyDescent="0.25">
      <c r="A29071" s="161" t="s">
        <v>32503</v>
      </c>
      <c r="B29071" s="162" t="s">
        <v>32504</v>
      </c>
      <c r="C29071" s="161" t="s">
        <v>30285</v>
      </c>
      <c r="F29071" s="163">
        <v>22.6</v>
      </c>
      <c r="G29071" s="159"/>
    </row>
    <row r="29072" spans="1:7" x14ac:dyDescent="0.25">
      <c r="A29072" s="161" t="s">
        <v>32505</v>
      </c>
      <c r="B29072" s="162" t="s">
        <v>32506</v>
      </c>
      <c r="C29072" s="161" t="s">
        <v>30285</v>
      </c>
      <c r="F29072" s="163">
        <v>22.6</v>
      </c>
      <c r="G29072" s="159"/>
    </row>
    <row r="29073" spans="1:7" x14ac:dyDescent="0.25">
      <c r="A29073" s="161" t="s">
        <v>32507</v>
      </c>
      <c r="B29073" s="162" t="s">
        <v>32508</v>
      </c>
      <c r="C29073" s="161" t="s">
        <v>30285</v>
      </c>
      <c r="F29073" s="163">
        <v>0.63</v>
      </c>
      <c r="G29073" s="159"/>
    </row>
    <row r="29074" spans="1:7" x14ac:dyDescent="0.25">
      <c r="A29074" s="161" t="s">
        <v>32509</v>
      </c>
      <c r="B29074" s="162" t="s">
        <v>32510</v>
      </c>
      <c r="C29074" s="161" t="s">
        <v>30285</v>
      </c>
      <c r="F29074" s="163">
        <v>1.02</v>
      </c>
      <c r="G29074" s="159"/>
    </row>
    <row r="29075" spans="1:7" x14ac:dyDescent="0.25">
      <c r="A29075" s="161" t="s">
        <v>32511</v>
      </c>
      <c r="B29075" s="162" t="s">
        <v>32512</v>
      </c>
      <c r="C29075" s="161" t="s">
        <v>30285</v>
      </c>
      <c r="F29075" s="163">
        <v>1.02</v>
      </c>
      <c r="G29075" s="159"/>
    </row>
    <row r="29076" spans="1:7" x14ac:dyDescent="0.25">
      <c r="A29076" s="161" t="s">
        <v>32513</v>
      </c>
      <c r="B29076" s="162" t="s">
        <v>32514</v>
      </c>
      <c r="C29076" s="161" t="s">
        <v>30285</v>
      </c>
      <c r="F29076" s="163">
        <v>1.02</v>
      </c>
      <c r="G29076" s="159"/>
    </row>
    <row r="29077" spans="1:7" x14ac:dyDescent="0.25">
      <c r="A29077" s="161" t="s">
        <v>32515</v>
      </c>
      <c r="B29077" s="162" t="s">
        <v>32516</v>
      </c>
      <c r="C29077" s="161" t="s">
        <v>30285</v>
      </c>
      <c r="F29077" s="163">
        <v>126.98</v>
      </c>
      <c r="G29077" s="159"/>
    </row>
    <row r="29078" spans="1:7" x14ac:dyDescent="0.25">
      <c r="A29078" s="161" t="s">
        <v>32517</v>
      </c>
      <c r="B29078" s="162" t="s">
        <v>32518</v>
      </c>
      <c r="C29078" s="161" t="s">
        <v>30285</v>
      </c>
      <c r="F29078" s="163">
        <v>145.1</v>
      </c>
      <c r="G29078" s="159"/>
    </row>
    <row r="29079" spans="1:7" x14ac:dyDescent="0.25">
      <c r="A29079" s="161" t="s">
        <v>32519</v>
      </c>
      <c r="B29079" s="162" t="s">
        <v>32520</v>
      </c>
      <c r="C29079" s="161" t="s">
        <v>30285</v>
      </c>
      <c r="F29079" s="163">
        <v>305.3</v>
      </c>
      <c r="G29079" s="159"/>
    </row>
    <row r="29080" spans="1:7" x14ac:dyDescent="0.25">
      <c r="A29080" s="161" t="s">
        <v>32521</v>
      </c>
      <c r="B29080" s="162" t="s">
        <v>32522</v>
      </c>
      <c r="C29080" s="161" t="s">
        <v>30285</v>
      </c>
      <c r="F29080" s="163">
        <v>348.51</v>
      </c>
      <c r="G29080" s="159"/>
    </row>
    <row r="29081" spans="1:7" x14ac:dyDescent="0.25">
      <c r="A29081" s="161" t="s">
        <v>32523</v>
      </c>
      <c r="B29081" s="162" t="s">
        <v>32524</v>
      </c>
      <c r="C29081" s="161" t="s">
        <v>30285</v>
      </c>
      <c r="F29081" s="163">
        <v>127.19</v>
      </c>
      <c r="G29081" s="159"/>
    </row>
    <row r="29082" spans="1:7" x14ac:dyDescent="0.25">
      <c r="A29082" s="161" t="s">
        <v>32525</v>
      </c>
      <c r="B29082" s="162" t="s">
        <v>32526</v>
      </c>
      <c r="C29082" s="161" t="s">
        <v>30285</v>
      </c>
      <c r="F29082" s="163">
        <v>145.47</v>
      </c>
      <c r="G29082" s="159"/>
    </row>
    <row r="29083" spans="1:7" x14ac:dyDescent="0.25">
      <c r="A29083" s="161" t="s">
        <v>32527</v>
      </c>
      <c r="B29083" s="162" t="s">
        <v>32528</v>
      </c>
      <c r="C29083" s="161" t="s">
        <v>30285</v>
      </c>
      <c r="F29083" s="163">
        <v>307.83</v>
      </c>
      <c r="G29083" s="159"/>
    </row>
    <row r="29084" spans="1:7" x14ac:dyDescent="0.25">
      <c r="A29084" s="161" t="s">
        <v>32529</v>
      </c>
      <c r="B29084" s="162" t="s">
        <v>32530</v>
      </c>
      <c r="C29084" s="161" t="s">
        <v>30285</v>
      </c>
      <c r="F29084" s="163">
        <v>351.04</v>
      </c>
      <c r="G29084" s="159"/>
    </row>
    <row r="29085" spans="1:7" x14ac:dyDescent="0.25">
      <c r="A29085" s="161" t="s">
        <v>32531</v>
      </c>
      <c r="B29085" s="162" t="s">
        <v>32532</v>
      </c>
      <c r="C29085" s="161" t="s">
        <v>30285</v>
      </c>
      <c r="F29085" s="163">
        <v>233.52</v>
      </c>
      <c r="G29085" s="159"/>
    </row>
    <row r="29086" spans="1:7" x14ac:dyDescent="0.25">
      <c r="A29086" s="161" t="s">
        <v>32533</v>
      </c>
      <c r="B29086" s="162" t="s">
        <v>32534</v>
      </c>
      <c r="C29086" s="161" t="s">
        <v>30285</v>
      </c>
      <c r="F29086" s="163">
        <v>329.66</v>
      </c>
      <c r="G29086" s="159"/>
    </row>
    <row r="29087" spans="1:7" x14ac:dyDescent="0.25">
      <c r="A29087" s="161" t="s">
        <v>32535</v>
      </c>
      <c r="B29087" s="162" t="s">
        <v>32536</v>
      </c>
      <c r="C29087" s="161" t="s">
        <v>30285</v>
      </c>
      <c r="F29087" s="163">
        <v>578.83000000000004</v>
      </c>
      <c r="G29087" s="159"/>
    </row>
    <row r="29088" spans="1:7" x14ac:dyDescent="0.25">
      <c r="A29088" s="161" t="s">
        <v>32537</v>
      </c>
      <c r="B29088" s="162" t="s">
        <v>32538</v>
      </c>
      <c r="C29088" s="161" t="s">
        <v>30285</v>
      </c>
      <c r="F29088" s="163">
        <v>622.04</v>
      </c>
      <c r="G29088" s="159"/>
    </row>
    <row r="29089" spans="1:7" x14ac:dyDescent="0.25">
      <c r="A29089" s="161" t="s">
        <v>32539</v>
      </c>
      <c r="B29089" s="162" t="s">
        <v>32540</v>
      </c>
      <c r="C29089" s="161" t="s">
        <v>30285</v>
      </c>
      <c r="F29089" s="163">
        <v>46.34</v>
      </c>
      <c r="G29089" s="159"/>
    </row>
    <row r="29090" spans="1:7" x14ac:dyDescent="0.25">
      <c r="A29090" s="161" t="s">
        <v>32541</v>
      </c>
      <c r="B29090" s="162" t="s">
        <v>32542</v>
      </c>
      <c r="C29090" s="161" t="s">
        <v>30285</v>
      </c>
      <c r="F29090" s="163">
        <v>6.01</v>
      </c>
      <c r="G29090" s="159"/>
    </row>
    <row r="29091" spans="1:7" x14ac:dyDescent="0.25">
      <c r="A29091" s="161" t="s">
        <v>32543</v>
      </c>
      <c r="B29091" s="162" t="s">
        <v>32544</v>
      </c>
      <c r="C29091" s="161" t="s">
        <v>30285</v>
      </c>
      <c r="F29091" s="163">
        <v>91.72</v>
      </c>
      <c r="G29091" s="159"/>
    </row>
    <row r="29092" spans="1:7" x14ac:dyDescent="0.25">
      <c r="A29092" s="161" t="s">
        <v>32545</v>
      </c>
      <c r="B29092" s="162" t="s">
        <v>32546</v>
      </c>
      <c r="C29092" s="161" t="s">
        <v>30285</v>
      </c>
      <c r="F29092" s="163">
        <v>134.93</v>
      </c>
      <c r="G29092" s="159"/>
    </row>
    <row r="29093" spans="1:7" x14ac:dyDescent="0.25">
      <c r="A29093" s="161" t="s">
        <v>32547</v>
      </c>
      <c r="B29093" s="162" t="s">
        <v>32548</v>
      </c>
      <c r="C29093" s="161" t="s">
        <v>30285</v>
      </c>
      <c r="F29093" s="163">
        <v>349.3</v>
      </c>
      <c r="G29093" s="159"/>
    </row>
    <row r="29094" spans="1:7" x14ac:dyDescent="0.25">
      <c r="A29094" s="161" t="s">
        <v>32549</v>
      </c>
      <c r="B29094" s="162" t="s">
        <v>32550</v>
      </c>
      <c r="C29094" s="161" t="s">
        <v>30285</v>
      </c>
      <c r="F29094" s="163">
        <v>555.57000000000005</v>
      </c>
      <c r="G29094" s="159"/>
    </row>
    <row r="29095" spans="1:7" x14ac:dyDescent="0.25">
      <c r="A29095" s="161" t="s">
        <v>32551</v>
      </c>
      <c r="B29095" s="162" t="s">
        <v>32552</v>
      </c>
      <c r="C29095" s="161" t="s">
        <v>30285</v>
      </c>
      <c r="F29095" s="163">
        <v>880.56</v>
      </c>
      <c r="G29095" s="159"/>
    </row>
    <row r="29096" spans="1:7" x14ac:dyDescent="0.25">
      <c r="A29096" s="161" t="s">
        <v>32553</v>
      </c>
      <c r="B29096" s="162" t="s">
        <v>32554</v>
      </c>
      <c r="C29096" s="161" t="s">
        <v>30285</v>
      </c>
      <c r="F29096" s="163">
        <v>923.77</v>
      </c>
      <c r="G29096" s="159"/>
    </row>
    <row r="29097" spans="1:7" x14ac:dyDescent="0.25">
      <c r="A29097" s="161" t="s">
        <v>32555</v>
      </c>
      <c r="B29097" s="162" t="s">
        <v>32556</v>
      </c>
      <c r="C29097" s="161" t="s">
        <v>30285</v>
      </c>
      <c r="F29097" s="163">
        <v>710.89</v>
      </c>
      <c r="G29097" s="159"/>
    </row>
    <row r="29098" spans="1:7" x14ac:dyDescent="0.25">
      <c r="A29098" s="161" t="s">
        <v>32557</v>
      </c>
      <c r="B29098" s="162" t="s">
        <v>32558</v>
      </c>
      <c r="C29098" s="161" t="s">
        <v>30285</v>
      </c>
      <c r="F29098" s="163">
        <v>1278.78</v>
      </c>
      <c r="G29098" s="159"/>
    </row>
    <row r="29099" spans="1:7" x14ac:dyDescent="0.25">
      <c r="A29099" s="161" t="s">
        <v>32559</v>
      </c>
      <c r="B29099" s="162" t="s">
        <v>32560</v>
      </c>
      <c r="C29099" s="161" t="s">
        <v>30285</v>
      </c>
      <c r="F29099" s="163">
        <v>1674.97</v>
      </c>
      <c r="G29099" s="159"/>
    </row>
    <row r="29100" spans="1:7" x14ac:dyDescent="0.25">
      <c r="A29100" s="161" t="s">
        <v>32561</v>
      </c>
      <c r="B29100" s="162" t="s">
        <v>32562</v>
      </c>
      <c r="C29100" s="161" t="s">
        <v>30285</v>
      </c>
      <c r="F29100" s="163">
        <v>1718.18</v>
      </c>
      <c r="G29100" s="159"/>
    </row>
    <row r="29101" spans="1:7" x14ac:dyDescent="0.25">
      <c r="A29101" s="161" t="s">
        <v>32563</v>
      </c>
      <c r="B29101" s="162" t="s">
        <v>32564</v>
      </c>
      <c r="C29101" s="161" t="s">
        <v>30285</v>
      </c>
      <c r="F29101" s="163">
        <v>105.24</v>
      </c>
      <c r="G29101" s="159"/>
    </row>
    <row r="29102" spans="1:7" x14ac:dyDescent="0.25">
      <c r="A29102" s="161" t="s">
        <v>32565</v>
      </c>
      <c r="B29102" s="162" t="s">
        <v>32566</v>
      </c>
      <c r="C29102" s="161" t="s">
        <v>30285</v>
      </c>
      <c r="F29102" s="163">
        <v>133.29</v>
      </c>
      <c r="G29102" s="159"/>
    </row>
    <row r="29103" spans="1:7" x14ac:dyDescent="0.25">
      <c r="A29103" s="161" t="s">
        <v>32567</v>
      </c>
      <c r="B29103" s="162" t="s">
        <v>32568</v>
      </c>
      <c r="C29103" s="161" t="s">
        <v>30285</v>
      </c>
      <c r="F29103" s="163">
        <v>139.81</v>
      </c>
      <c r="G29103" s="159"/>
    </row>
    <row r="29104" spans="1:7" x14ac:dyDescent="0.25">
      <c r="A29104" s="161" t="s">
        <v>32569</v>
      </c>
      <c r="B29104" s="162" t="s">
        <v>32570</v>
      </c>
      <c r="C29104" s="161" t="s">
        <v>30285</v>
      </c>
      <c r="F29104" s="163">
        <v>183.02</v>
      </c>
      <c r="G29104" s="159"/>
    </row>
    <row r="29105" spans="1:7" x14ac:dyDescent="0.25">
      <c r="A29105" s="161" t="s">
        <v>32571</v>
      </c>
      <c r="B29105" s="162" t="s">
        <v>32572</v>
      </c>
      <c r="C29105" s="161" t="s">
        <v>30285</v>
      </c>
      <c r="F29105" s="163">
        <v>39.04</v>
      </c>
      <c r="G29105" s="159"/>
    </row>
    <row r="29106" spans="1:7" x14ac:dyDescent="0.25">
      <c r="A29106" s="161" t="s">
        <v>32573</v>
      </c>
      <c r="B29106" s="162" t="s">
        <v>32574</v>
      </c>
      <c r="C29106" s="161" t="s">
        <v>30285</v>
      </c>
      <c r="F29106" s="163">
        <v>10.8</v>
      </c>
      <c r="G29106" s="159"/>
    </row>
    <row r="29107" spans="1:7" x14ac:dyDescent="0.25">
      <c r="A29107" s="161" t="s">
        <v>32575</v>
      </c>
      <c r="B29107" s="162" t="s">
        <v>32576</v>
      </c>
      <c r="C29107" s="161" t="s">
        <v>30285</v>
      </c>
      <c r="F29107" s="163">
        <v>10.8</v>
      </c>
      <c r="G29107" s="159"/>
    </row>
    <row r="29108" spans="1:7" x14ac:dyDescent="0.25">
      <c r="A29108" s="161" t="s">
        <v>32577</v>
      </c>
      <c r="B29108" s="162" t="s">
        <v>32578</v>
      </c>
      <c r="C29108" s="161" t="s">
        <v>30285</v>
      </c>
      <c r="F29108" s="163">
        <v>44.99</v>
      </c>
      <c r="G29108" s="159"/>
    </row>
    <row r="29109" spans="1:7" x14ac:dyDescent="0.25">
      <c r="A29109" s="161" t="s">
        <v>32579</v>
      </c>
      <c r="B29109" s="162" t="s">
        <v>32580</v>
      </c>
      <c r="C29109" s="161" t="s">
        <v>30285</v>
      </c>
      <c r="F29109" s="163">
        <v>90.19</v>
      </c>
      <c r="G29109" s="159"/>
    </row>
    <row r="29110" spans="1:7" x14ac:dyDescent="0.25">
      <c r="A29110" s="161" t="s">
        <v>32581</v>
      </c>
      <c r="B29110" s="162" t="s">
        <v>32582</v>
      </c>
      <c r="C29110" s="161" t="s">
        <v>30285</v>
      </c>
      <c r="F29110" s="163">
        <v>83.22</v>
      </c>
      <c r="G29110" s="159"/>
    </row>
    <row r="29111" spans="1:7" x14ac:dyDescent="0.25">
      <c r="A29111" s="161" t="s">
        <v>32583</v>
      </c>
      <c r="B29111" s="162" t="s">
        <v>32584</v>
      </c>
      <c r="C29111" s="161" t="s">
        <v>30285</v>
      </c>
      <c r="F29111" s="163">
        <v>172.43</v>
      </c>
      <c r="G29111" s="159"/>
    </row>
    <row r="29112" spans="1:7" x14ac:dyDescent="0.25">
      <c r="A29112" s="161" t="s">
        <v>32585</v>
      </c>
      <c r="B29112" s="162" t="s">
        <v>32586</v>
      </c>
      <c r="C29112" s="161" t="s">
        <v>30285</v>
      </c>
      <c r="F29112" s="163">
        <v>215.64</v>
      </c>
      <c r="G29112" s="159"/>
    </row>
    <row r="29113" spans="1:7" x14ac:dyDescent="0.25">
      <c r="A29113" s="161" t="s">
        <v>32587</v>
      </c>
      <c r="B29113" s="162" t="s">
        <v>32588</v>
      </c>
      <c r="C29113" s="161" t="s">
        <v>30285</v>
      </c>
      <c r="F29113" s="163">
        <v>0.52</v>
      </c>
      <c r="G29113" s="159"/>
    </row>
    <row r="29114" spans="1:7" x14ac:dyDescent="0.25">
      <c r="A29114" s="161" t="s">
        <v>32589</v>
      </c>
      <c r="B29114" s="162" t="s">
        <v>32590</v>
      </c>
      <c r="C29114" s="161" t="s">
        <v>30285</v>
      </c>
      <c r="F29114" s="163">
        <v>1.1599999999999999</v>
      </c>
      <c r="G29114" s="159"/>
    </row>
    <row r="29115" spans="1:7" x14ac:dyDescent="0.25">
      <c r="A29115" s="161" t="s">
        <v>32591</v>
      </c>
      <c r="B29115" s="162" t="s">
        <v>32592</v>
      </c>
      <c r="C29115" s="161" t="s">
        <v>30285</v>
      </c>
      <c r="F29115" s="163">
        <v>2.13</v>
      </c>
      <c r="G29115" s="159"/>
    </row>
    <row r="29116" spans="1:7" x14ac:dyDescent="0.25">
      <c r="A29116" s="161" t="s">
        <v>32593</v>
      </c>
      <c r="B29116" s="162" t="s">
        <v>32594</v>
      </c>
      <c r="C29116" s="161" t="s">
        <v>30285</v>
      </c>
      <c r="F29116" s="163">
        <v>2.13</v>
      </c>
      <c r="G29116" s="159"/>
    </row>
    <row r="29117" spans="1:7" x14ac:dyDescent="0.25">
      <c r="A29117" s="161" t="s">
        <v>32595</v>
      </c>
      <c r="B29117" s="162" t="s">
        <v>32596</v>
      </c>
      <c r="C29117" s="161" t="s">
        <v>30285</v>
      </c>
      <c r="F29117" s="163">
        <v>0.14000000000000001</v>
      </c>
      <c r="G29117" s="159"/>
    </row>
    <row r="29118" spans="1:7" x14ac:dyDescent="0.25">
      <c r="A29118" s="161" t="s">
        <v>32597</v>
      </c>
      <c r="B29118" s="162" t="s">
        <v>32598</v>
      </c>
      <c r="C29118" s="161" t="s">
        <v>30285</v>
      </c>
      <c r="F29118" s="163">
        <v>0.32</v>
      </c>
      <c r="G29118" s="159"/>
    </row>
    <row r="29119" spans="1:7" x14ac:dyDescent="0.25">
      <c r="A29119" s="161" t="s">
        <v>32599</v>
      </c>
      <c r="B29119" s="162" t="s">
        <v>32600</v>
      </c>
      <c r="C29119" s="161" t="s">
        <v>30285</v>
      </c>
      <c r="F29119" s="163">
        <v>1.23</v>
      </c>
      <c r="G29119" s="159"/>
    </row>
    <row r="29120" spans="1:7" x14ac:dyDescent="0.25">
      <c r="A29120" s="161" t="s">
        <v>32601</v>
      </c>
      <c r="B29120" s="162" t="s">
        <v>32602</v>
      </c>
      <c r="C29120" s="161" t="s">
        <v>30285</v>
      </c>
      <c r="F29120" s="163">
        <v>1.23</v>
      </c>
      <c r="G29120" s="159"/>
    </row>
    <row r="29121" spans="1:7" x14ac:dyDescent="0.25">
      <c r="A29121" s="161" t="s">
        <v>32603</v>
      </c>
      <c r="B29121" s="162" t="s">
        <v>32604</v>
      </c>
      <c r="C29121" s="161" t="s">
        <v>30285</v>
      </c>
      <c r="F29121" s="163">
        <v>2.5099999999999998</v>
      </c>
      <c r="G29121" s="159"/>
    </row>
    <row r="29122" spans="1:7" x14ac:dyDescent="0.25">
      <c r="A29122" s="161" t="s">
        <v>32605</v>
      </c>
      <c r="B29122" s="162" t="s">
        <v>32606</v>
      </c>
      <c r="C29122" s="161" t="s">
        <v>30285</v>
      </c>
      <c r="F29122" s="163">
        <v>4.66</v>
      </c>
      <c r="G29122" s="159"/>
    </row>
    <row r="29123" spans="1:7" x14ac:dyDescent="0.25">
      <c r="A29123" s="161" t="s">
        <v>32607</v>
      </c>
      <c r="B29123" s="162" t="s">
        <v>32608</v>
      </c>
      <c r="C29123" s="161" t="s">
        <v>30285</v>
      </c>
      <c r="F29123" s="163">
        <v>4.66</v>
      </c>
      <c r="G29123" s="159"/>
    </row>
    <row r="29124" spans="1:7" x14ac:dyDescent="0.25">
      <c r="A29124" s="161" t="s">
        <v>32609</v>
      </c>
      <c r="B29124" s="162" t="s">
        <v>32610</v>
      </c>
      <c r="C29124" s="161" t="s">
        <v>30285</v>
      </c>
      <c r="F29124" s="163">
        <v>4.66</v>
      </c>
      <c r="G29124" s="159"/>
    </row>
    <row r="29125" spans="1:7" x14ac:dyDescent="0.25">
      <c r="A29125" s="161" t="s">
        <v>32611</v>
      </c>
      <c r="B29125" s="162" t="s">
        <v>32612</v>
      </c>
      <c r="C29125" s="161" t="s">
        <v>30285</v>
      </c>
      <c r="F29125" s="163">
        <v>102.42</v>
      </c>
      <c r="G29125" s="159"/>
    </row>
    <row r="29126" spans="1:7" x14ac:dyDescent="0.25">
      <c r="A29126" s="161" t="s">
        <v>32613</v>
      </c>
      <c r="B29126" s="162" t="s">
        <v>32614</v>
      </c>
      <c r="C29126" s="161" t="s">
        <v>30285</v>
      </c>
      <c r="F29126" s="163">
        <v>95.32</v>
      </c>
      <c r="G29126" s="159"/>
    </row>
    <row r="29127" spans="1:7" x14ac:dyDescent="0.25">
      <c r="A29127" s="161" t="s">
        <v>32615</v>
      </c>
      <c r="B29127" s="162" t="s">
        <v>32616</v>
      </c>
      <c r="C29127" s="161" t="s">
        <v>30285</v>
      </c>
      <c r="F29127" s="163">
        <v>183.43</v>
      </c>
      <c r="G29127" s="159"/>
    </row>
    <row r="29128" spans="1:7" x14ac:dyDescent="0.25">
      <c r="A29128" s="161" t="s">
        <v>32617</v>
      </c>
      <c r="B29128" s="162" t="s">
        <v>32618</v>
      </c>
      <c r="C29128" s="161" t="s">
        <v>30285</v>
      </c>
      <c r="F29128" s="163">
        <v>226.64</v>
      </c>
      <c r="G29128" s="159"/>
    </row>
    <row r="29129" spans="1:7" x14ac:dyDescent="0.25">
      <c r="A29129" s="161" t="s">
        <v>32619</v>
      </c>
      <c r="B29129" s="162" t="s">
        <v>32620</v>
      </c>
      <c r="C29129" s="161" t="s">
        <v>30285</v>
      </c>
      <c r="F29129" s="163">
        <v>109.15</v>
      </c>
      <c r="G29129" s="159"/>
    </row>
    <row r="29130" spans="1:7" x14ac:dyDescent="0.25">
      <c r="A29130" s="161" t="s">
        <v>32621</v>
      </c>
      <c r="B29130" s="162" t="s">
        <v>32622</v>
      </c>
      <c r="C29130" s="161" t="s">
        <v>30285</v>
      </c>
      <c r="F29130" s="163">
        <v>106.13</v>
      </c>
      <c r="G29130" s="159"/>
    </row>
    <row r="29131" spans="1:7" x14ac:dyDescent="0.25">
      <c r="A29131" s="161" t="s">
        <v>32623</v>
      </c>
      <c r="B29131" s="162" t="s">
        <v>32624</v>
      </c>
      <c r="C29131" s="161" t="s">
        <v>30285</v>
      </c>
      <c r="F29131" s="163">
        <v>248.27</v>
      </c>
      <c r="G29131" s="159"/>
    </row>
    <row r="29132" spans="1:7" x14ac:dyDescent="0.25">
      <c r="A29132" s="161" t="s">
        <v>32625</v>
      </c>
      <c r="B29132" s="162" t="s">
        <v>32626</v>
      </c>
      <c r="C29132" s="161" t="s">
        <v>30285</v>
      </c>
      <c r="F29132" s="163">
        <v>291.48</v>
      </c>
      <c r="G29132" s="159"/>
    </row>
    <row r="29133" spans="1:7" x14ac:dyDescent="0.25">
      <c r="A29133" s="161" t="s">
        <v>32627</v>
      </c>
      <c r="B29133" s="162" t="s">
        <v>32628</v>
      </c>
      <c r="C29133" s="161" t="s">
        <v>30285</v>
      </c>
      <c r="F29133" s="163">
        <v>115.27</v>
      </c>
      <c r="G29133" s="159"/>
    </row>
    <row r="29134" spans="1:7" x14ac:dyDescent="0.25">
      <c r="A29134" s="161" t="s">
        <v>32629</v>
      </c>
      <c r="B29134" s="162" t="s">
        <v>32630</v>
      </c>
      <c r="C29134" s="161" t="s">
        <v>30285</v>
      </c>
      <c r="F29134" s="163">
        <v>115.99</v>
      </c>
      <c r="G29134" s="159"/>
    </row>
    <row r="29135" spans="1:7" x14ac:dyDescent="0.25">
      <c r="A29135" s="161" t="s">
        <v>32631</v>
      </c>
      <c r="B29135" s="162" t="s">
        <v>32632</v>
      </c>
      <c r="C29135" s="161" t="s">
        <v>30285</v>
      </c>
      <c r="F29135" s="163">
        <v>300.54000000000002</v>
      </c>
      <c r="G29135" s="159"/>
    </row>
    <row r="29136" spans="1:7" x14ac:dyDescent="0.25">
      <c r="A29136" s="161" t="s">
        <v>32633</v>
      </c>
      <c r="B29136" s="162" t="s">
        <v>32634</v>
      </c>
      <c r="C29136" s="161" t="s">
        <v>30285</v>
      </c>
      <c r="F29136" s="163">
        <v>343.75</v>
      </c>
      <c r="G29136" s="159"/>
    </row>
    <row r="29137" spans="1:7" x14ac:dyDescent="0.25">
      <c r="A29137" s="161" t="s">
        <v>32635</v>
      </c>
      <c r="B29137" s="162" t="s">
        <v>32636</v>
      </c>
      <c r="C29137" s="161" t="s">
        <v>30285</v>
      </c>
      <c r="F29137" s="163">
        <v>224.37</v>
      </c>
      <c r="G29137" s="159"/>
    </row>
    <row r="29138" spans="1:7" x14ac:dyDescent="0.25">
      <c r="A29138" s="161" t="s">
        <v>32637</v>
      </c>
      <c r="B29138" s="162" t="s">
        <v>32638</v>
      </c>
      <c r="C29138" s="161" t="s">
        <v>30285</v>
      </c>
      <c r="F29138" s="163">
        <v>291.60000000000002</v>
      </c>
      <c r="G29138" s="159"/>
    </row>
    <row r="29139" spans="1:7" x14ac:dyDescent="0.25">
      <c r="A29139" s="161" t="s">
        <v>32639</v>
      </c>
      <c r="B29139" s="162" t="s">
        <v>32640</v>
      </c>
      <c r="C29139" s="161" t="s">
        <v>30285</v>
      </c>
      <c r="F29139" s="163">
        <v>474.46</v>
      </c>
      <c r="G29139" s="159"/>
    </row>
    <row r="29140" spans="1:7" x14ac:dyDescent="0.25">
      <c r="A29140" s="161" t="s">
        <v>32641</v>
      </c>
      <c r="B29140" s="162" t="s">
        <v>32642</v>
      </c>
      <c r="C29140" s="161" t="s">
        <v>30285</v>
      </c>
      <c r="F29140" s="163">
        <v>517.66999999999996</v>
      </c>
      <c r="G29140" s="159"/>
    </row>
    <row r="29141" spans="1:7" x14ac:dyDescent="0.25">
      <c r="A29141" s="161" t="s">
        <v>32643</v>
      </c>
      <c r="B29141" s="162" t="s">
        <v>32644</v>
      </c>
      <c r="C29141" s="161" t="s">
        <v>30285</v>
      </c>
      <c r="F29141" s="163">
        <v>224.37</v>
      </c>
      <c r="G29141" s="159"/>
    </row>
    <row r="29142" spans="1:7" x14ac:dyDescent="0.25">
      <c r="A29142" s="161" t="s">
        <v>32645</v>
      </c>
      <c r="B29142" s="162" t="s">
        <v>32646</v>
      </c>
      <c r="C29142" s="161" t="s">
        <v>30285</v>
      </c>
      <c r="F29142" s="163">
        <v>291.60000000000002</v>
      </c>
      <c r="G29142" s="159"/>
    </row>
    <row r="29143" spans="1:7" x14ac:dyDescent="0.25">
      <c r="A29143" s="161" t="s">
        <v>32647</v>
      </c>
      <c r="B29143" s="162" t="s">
        <v>32648</v>
      </c>
      <c r="C29143" s="161" t="s">
        <v>30285</v>
      </c>
      <c r="F29143" s="163">
        <v>493.2</v>
      </c>
      <c r="G29143" s="159"/>
    </row>
    <row r="29144" spans="1:7" x14ac:dyDescent="0.25">
      <c r="A29144" s="161" t="s">
        <v>32649</v>
      </c>
      <c r="B29144" s="162" t="s">
        <v>32650</v>
      </c>
      <c r="C29144" s="161" t="s">
        <v>30285</v>
      </c>
      <c r="F29144" s="163">
        <v>536.41</v>
      </c>
      <c r="G29144" s="159"/>
    </row>
    <row r="29145" spans="1:7" x14ac:dyDescent="0.25">
      <c r="A29145" s="161" t="s">
        <v>32651</v>
      </c>
      <c r="B29145" s="162" t="s">
        <v>32652</v>
      </c>
      <c r="C29145" s="161" t="s">
        <v>30285</v>
      </c>
      <c r="F29145" s="163">
        <v>106.93</v>
      </c>
      <c r="G29145" s="159"/>
    </row>
    <row r="29146" spans="1:7" x14ac:dyDescent="0.25">
      <c r="A29146" s="161" t="s">
        <v>32653</v>
      </c>
      <c r="B29146" s="162" t="s">
        <v>32654</v>
      </c>
      <c r="C29146" s="161" t="s">
        <v>30285</v>
      </c>
      <c r="F29146" s="163">
        <v>102.56</v>
      </c>
      <c r="G29146" s="159"/>
    </row>
    <row r="29147" spans="1:7" x14ac:dyDescent="0.25">
      <c r="A29147" s="161" t="s">
        <v>32655</v>
      </c>
      <c r="B29147" s="162" t="s">
        <v>32656</v>
      </c>
      <c r="C29147" s="161" t="s">
        <v>30285</v>
      </c>
      <c r="F29147" s="163">
        <v>216.29</v>
      </c>
      <c r="G29147" s="159"/>
    </row>
    <row r="29148" spans="1:7" x14ac:dyDescent="0.25">
      <c r="A29148" s="161" t="s">
        <v>32657</v>
      </c>
      <c r="B29148" s="162" t="s">
        <v>32658</v>
      </c>
      <c r="C29148" s="161" t="s">
        <v>30285</v>
      </c>
      <c r="F29148" s="163">
        <v>259.5</v>
      </c>
      <c r="G29148" s="159"/>
    </row>
    <row r="29149" spans="1:7" x14ac:dyDescent="0.25">
      <c r="A29149" s="161" t="s">
        <v>32659</v>
      </c>
      <c r="B29149" s="162" t="s">
        <v>32660</v>
      </c>
      <c r="C29149" s="161" t="s">
        <v>30285</v>
      </c>
      <c r="F29149" s="163">
        <v>133.36000000000001</v>
      </c>
      <c r="G29149" s="159"/>
    </row>
    <row r="29150" spans="1:7" x14ac:dyDescent="0.25">
      <c r="A29150" s="161" t="s">
        <v>32661</v>
      </c>
      <c r="B29150" s="162" t="s">
        <v>32662</v>
      </c>
      <c r="C29150" s="161" t="s">
        <v>30285</v>
      </c>
      <c r="F29150" s="163">
        <v>145.11000000000001</v>
      </c>
      <c r="G29150" s="159"/>
    </row>
    <row r="29151" spans="1:7" x14ac:dyDescent="0.25">
      <c r="A29151" s="161" t="s">
        <v>32663</v>
      </c>
      <c r="B29151" s="162" t="s">
        <v>32664</v>
      </c>
      <c r="C29151" s="161" t="s">
        <v>30285</v>
      </c>
      <c r="F29151" s="163">
        <v>326.94</v>
      </c>
      <c r="G29151" s="159"/>
    </row>
    <row r="29152" spans="1:7" x14ac:dyDescent="0.25">
      <c r="A29152" s="161" t="s">
        <v>32665</v>
      </c>
      <c r="B29152" s="162" t="s">
        <v>32666</v>
      </c>
      <c r="C29152" s="161" t="s">
        <v>30285</v>
      </c>
      <c r="F29152" s="163">
        <v>370.15</v>
      </c>
      <c r="G29152" s="159"/>
    </row>
    <row r="29153" spans="1:7" x14ac:dyDescent="0.25">
      <c r="A29153" s="161" t="s">
        <v>32667</v>
      </c>
      <c r="B29153" s="162" t="s">
        <v>32668</v>
      </c>
      <c r="C29153" s="161" t="s">
        <v>30285</v>
      </c>
      <c r="F29153" s="163">
        <v>72.010000000000005</v>
      </c>
      <c r="G29153" s="159"/>
    </row>
    <row r="29154" spans="1:7" x14ac:dyDescent="0.25">
      <c r="A29154" s="161" t="s">
        <v>32669</v>
      </c>
      <c r="B29154" s="162" t="s">
        <v>32670</v>
      </c>
      <c r="C29154" s="161" t="s">
        <v>30285</v>
      </c>
      <c r="F29154" s="163">
        <v>46.36</v>
      </c>
      <c r="G29154" s="159"/>
    </row>
    <row r="29155" spans="1:7" x14ac:dyDescent="0.25">
      <c r="A29155" s="161" t="s">
        <v>32671</v>
      </c>
      <c r="B29155" s="162" t="s">
        <v>32672</v>
      </c>
      <c r="C29155" s="161" t="s">
        <v>30285</v>
      </c>
      <c r="F29155" s="163">
        <v>74.569999999999993</v>
      </c>
      <c r="G29155" s="159"/>
    </row>
    <row r="29156" spans="1:7" x14ac:dyDescent="0.25">
      <c r="A29156" s="161" t="s">
        <v>32673</v>
      </c>
      <c r="B29156" s="162" t="s">
        <v>32674</v>
      </c>
      <c r="C29156" s="161" t="s">
        <v>30285</v>
      </c>
      <c r="F29156" s="163">
        <v>117.78</v>
      </c>
      <c r="G29156" s="159"/>
    </row>
    <row r="29157" spans="1:7" x14ac:dyDescent="0.25">
      <c r="A29157" s="161" t="s">
        <v>32675</v>
      </c>
      <c r="B29157" s="162" t="s">
        <v>32676</v>
      </c>
      <c r="C29157" s="161" t="s">
        <v>30285</v>
      </c>
      <c r="F29157" s="163">
        <v>126.45</v>
      </c>
      <c r="G29157" s="159"/>
    </row>
    <row r="29158" spans="1:7" x14ac:dyDescent="0.25">
      <c r="A29158" s="161" t="s">
        <v>32677</v>
      </c>
      <c r="B29158" s="162" t="s">
        <v>32678</v>
      </c>
      <c r="C29158" s="161" t="s">
        <v>30285</v>
      </c>
      <c r="F29158" s="163">
        <v>133.99</v>
      </c>
      <c r="G29158" s="159"/>
    </row>
    <row r="29159" spans="1:7" x14ac:dyDescent="0.25">
      <c r="A29159" s="161" t="s">
        <v>32679</v>
      </c>
      <c r="B29159" s="162" t="s">
        <v>32680</v>
      </c>
      <c r="C29159" s="161" t="s">
        <v>30285</v>
      </c>
      <c r="F29159" s="163">
        <v>209.23</v>
      </c>
      <c r="G29159" s="159"/>
    </row>
    <row r="29160" spans="1:7" x14ac:dyDescent="0.25">
      <c r="A29160" s="161" t="s">
        <v>32681</v>
      </c>
      <c r="B29160" s="162" t="s">
        <v>32682</v>
      </c>
      <c r="C29160" s="161" t="s">
        <v>30285</v>
      </c>
      <c r="F29160" s="163">
        <v>252.44</v>
      </c>
      <c r="G29160" s="159"/>
    </row>
    <row r="29161" spans="1:7" x14ac:dyDescent="0.25">
      <c r="A29161" s="161" t="s">
        <v>32683</v>
      </c>
      <c r="B29161" s="162" t="s">
        <v>32684</v>
      </c>
      <c r="C29161" s="161" t="s">
        <v>30285</v>
      </c>
      <c r="F29161" s="163">
        <v>161.86000000000001</v>
      </c>
      <c r="G29161" s="159"/>
    </row>
    <row r="29162" spans="1:7" x14ac:dyDescent="0.25">
      <c r="A29162" s="161" t="s">
        <v>32685</v>
      </c>
      <c r="B29162" s="162" t="s">
        <v>32686</v>
      </c>
      <c r="C29162" s="161" t="s">
        <v>30285</v>
      </c>
      <c r="F29162" s="163">
        <v>190.99</v>
      </c>
      <c r="G29162" s="159"/>
    </row>
    <row r="29163" spans="1:7" x14ac:dyDescent="0.25">
      <c r="A29163" s="161" t="s">
        <v>32687</v>
      </c>
      <c r="B29163" s="162" t="s">
        <v>32688</v>
      </c>
      <c r="C29163" s="161" t="s">
        <v>30285</v>
      </c>
      <c r="F29163" s="163">
        <v>314.29000000000002</v>
      </c>
      <c r="G29163" s="159"/>
    </row>
    <row r="29164" spans="1:7" x14ac:dyDescent="0.25">
      <c r="A29164" s="161" t="s">
        <v>32689</v>
      </c>
      <c r="B29164" s="162" t="s">
        <v>32690</v>
      </c>
      <c r="C29164" s="161" t="s">
        <v>30285</v>
      </c>
      <c r="F29164" s="163">
        <v>357.5</v>
      </c>
      <c r="G29164" s="159"/>
    </row>
    <row r="29165" spans="1:7" x14ac:dyDescent="0.25">
      <c r="A29165" s="161" t="s">
        <v>32691</v>
      </c>
      <c r="B29165" s="162" t="s">
        <v>32692</v>
      </c>
      <c r="C29165" s="161" t="s">
        <v>30285</v>
      </c>
      <c r="F29165" s="163">
        <v>121.8</v>
      </c>
      <c r="G29165" s="159"/>
    </row>
    <row r="29166" spans="1:7" x14ac:dyDescent="0.25">
      <c r="A29166" s="161" t="s">
        <v>32693</v>
      </c>
      <c r="B29166" s="162" t="s">
        <v>32694</v>
      </c>
      <c r="C29166" s="161" t="s">
        <v>30285</v>
      </c>
      <c r="F29166" s="163">
        <v>126.5</v>
      </c>
      <c r="G29166" s="159"/>
    </row>
    <row r="29167" spans="1:7" x14ac:dyDescent="0.25">
      <c r="A29167" s="161" t="s">
        <v>32695</v>
      </c>
      <c r="B29167" s="162" t="s">
        <v>32696</v>
      </c>
      <c r="C29167" s="161" t="s">
        <v>30285</v>
      </c>
      <c r="F29167" s="163">
        <v>249.49</v>
      </c>
      <c r="G29167" s="159"/>
    </row>
    <row r="29168" spans="1:7" x14ac:dyDescent="0.25">
      <c r="A29168" s="161" t="s">
        <v>32697</v>
      </c>
      <c r="B29168" s="162" t="s">
        <v>32698</v>
      </c>
      <c r="C29168" s="161" t="s">
        <v>30285</v>
      </c>
      <c r="F29168" s="163">
        <v>292.7</v>
      </c>
      <c r="G29168" s="159"/>
    </row>
    <row r="29169" spans="1:7" x14ac:dyDescent="0.25">
      <c r="A29169" s="161" t="s">
        <v>32699</v>
      </c>
      <c r="B29169" s="162" t="s">
        <v>32700</v>
      </c>
      <c r="C29169" s="161" t="s">
        <v>30285</v>
      </c>
      <c r="F29169" s="163">
        <v>135.72999999999999</v>
      </c>
      <c r="G29169" s="159"/>
    </row>
    <row r="29170" spans="1:7" x14ac:dyDescent="0.25">
      <c r="A29170" s="161" t="s">
        <v>32701</v>
      </c>
      <c r="B29170" s="162" t="s">
        <v>32702</v>
      </c>
      <c r="C29170" s="161" t="s">
        <v>30285</v>
      </c>
      <c r="F29170" s="163">
        <v>148.93</v>
      </c>
      <c r="G29170" s="159"/>
    </row>
    <row r="29171" spans="1:7" x14ac:dyDescent="0.25">
      <c r="A29171" s="161" t="s">
        <v>32703</v>
      </c>
      <c r="B29171" s="162" t="s">
        <v>32704</v>
      </c>
      <c r="C29171" s="161" t="s">
        <v>30285</v>
      </c>
      <c r="F29171" s="163">
        <v>277.48</v>
      </c>
      <c r="G29171" s="159"/>
    </row>
    <row r="29172" spans="1:7" x14ac:dyDescent="0.25">
      <c r="A29172" s="161" t="s">
        <v>32705</v>
      </c>
      <c r="B29172" s="162" t="s">
        <v>32706</v>
      </c>
      <c r="C29172" s="161" t="s">
        <v>30285</v>
      </c>
      <c r="F29172" s="163">
        <v>320.69</v>
      </c>
      <c r="G29172" s="159"/>
    </row>
    <row r="29173" spans="1:7" x14ac:dyDescent="0.25">
      <c r="A29173" s="161" t="s">
        <v>32707</v>
      </c>
      <c r="B29173" s="162" t="s">
        <v>32708</v>
      </c>
      <c r="C29173" s="161" t="s">
        <v>30285</v>
      </c>
      <c r="F29173" s="163">
        <v>77.45</v>
      </c>
      <c r="G29173" s="159"/>
    </row>
    <row r="29174" spans="1:7" x14ac:dyDescent="0.25">
      <c r="A29174" s="161" t="s">
        <v>32709</v>
      </c>
      <c r="B29174" s="162" t="s">
        <v>32710</v>
      </c>
      <c r="C29174" s="161" t="s">
        <v>30285</v>
      </c>
      <c r="F29174" s="163">
        <v>59.31</v>
      </c>
      <c r="G29174" s="159"/>
    </row>
    <row r="29175" spans="1:7" x14ac:dyDescent="0.25">
      <c r="A29175" s="161" t="s">
        <v>32711</v>
      </c>
      <c r="B29175" s="162" t="s">
        <v>32712</v>
      </c>
      <c r="C29175" s="161" t="s">
        <v>30285</v>
      </c>
      <c r="F29175" s="163">
        <v>141.53</v>
      </c>
      <c r="G29175" s="159"/>
    </row>
    <row r="29176" spans="1:7" x14ac:dyDescent="0.25">
      <c r="A29176" s="161" t="s">
        <v>32713</v>
      </c>
      <c r="B29176" s="162" t="s">
        <v>32714</v>
      </c>
      <c r="C29176" s="161" t="s">
        <v>30285</v>
      </c>
      <c r="F29176" s="163">
        <v>184.74</v>
      </c>
      <c r="G29176" s="159"/>
    </row>
    <row r="29177" spans="1:7" x14ac:dyDescent="0.25">
      <c r="A29177" s="161" t="s">
        <v>32715</v>
      </c>
      <c r="B29177" s="162" t="s">
        <v>32716</v>
      </c>
      <c r="C29177" s="161" t="s">
        <v>30285</v>
      </c>
      <c r="F29177" s="163">
        <v>85.14</v>
      </c>
      <c r="G29177" s="159"/>
    </row>
    <row r="29178" spans="1:7" x14ac:dyDescent="0.25">
      <c r="A29178" s="161" t="s">
        <v>32717</v>
      </c>
      <c r="B29178" s="162" t="s">
        <v>32718</v>
      </c>
      <c r="C29178" s="161" t="s">
        <v>30285</v>
      </c>
      <c r="F29178" s="163">
        <v>72.63</v>
      </c>
      <c r="G29178" s="159"/>
    </row>
    <row r="29179" spans="1:7" x14ac:dyDescent="0.25">
      <c r="A29179" s="161" t="s">
        <v>32719</v>
      </c>
      <c r="B29179" s="162" t="s">
        <v>32720</v>
      </c>
      <c r="C29179" s="161" t="s">
        <v>30285</v>
      </c>
      <c r="F29179" s="163">
        <v>169.45</v>
      </c>
      <c r="G29179" s="159"/>
    </row>
    <row r="29180" spans="1:7" x14ac:dyDescent="0.25">
      <c r="A29180" s="161" t="s">
        <v>32721</v>
      </c>
      <c r="B29180" s="162" t="s">
        <v>32722</v>
      </c>
      <c r="C29180" s="161" t="s">
        <v>30285</v>
      </c>
      <c r="F29180" s="163">
        <v>212.66</v>
      </c>
      <c r="G29180" s="159"/>
    </row>
    <row r="29181" spans="1:7" x14ac:dyDescent="0.25">
      <c r="A29181" s="161" t="s">
        <v>32723</v>
      </c>
      <c r="B29181" s="162" t="s">
        <v>32724</v>
      </c>
      <c r="C29181" s="161" t="s">
        <v>30285</v>
      </c>
      <c r="F29181" s="163">
        <v>48.84</v>
      </c>
      <c r="G29181" s="159"/>
    </row>
    <row r="29182" spans="1:7" x14ac:dyDescent="0.25">
      <c r="A29182" s="161" t="s">
        <v>32725</v>
      </c>
      <c r="B29182" s="162" t="s">
        <v>32726</v>
      </c>
      <c r="C29182" s="161" t="s">
        <v>30285</v>
      </c>
      <c r="F29182" s="163">
        <v>9.76</v>
      </c>
      <c r="G29182" s="159"/>
    </row>
    <row r="29183" spans="1:7" x14ac:dyDescent="0.25">
      <c r="A29183" s="161" t="s">
        <v>32727</v>
      </c>
      <c r="B29183" s="162" t="s">
        <v>32728</v>
      </c>
      <c r="C29183" s="161" t="s">
        <v>30285</v>
      </c>
      <c r="F29183" s="163">
        <v>25.82</v>
      </c>
      <c r="G29183" s="159"/>
    </row>
    <row r="29184" spans="1:7" x14ac:dyDescent="0.25">
      <c r="A29184" s="161" t="s">
        <v>32729</v>
      </c>
      <c r="B29184" s="162" t="s">
        <v>32730</v>
      </c>
      <c r="C29184" s="161" t="s">
        <v>30285</v>
      </c>
      <c r="F29184" s="163">
        <v>69.03</v>
      </c>
      <c r="G29184" s="159"/>
    </row>
    <row r="29185" spans="1:7" x14ac:dyDescent="0.25">
      <c r="A29185" s="161" t="s">
        <v>32731</v>
      </c>
      <c r="B29185" s="162" t="s">
        <v>32732</v>
      </c>
      <c r="C29185" s="161" t="s">
        <v>30285</v>
      </c>
      <c r="F29185" s="163">
        <v>94.46</v>
      </c>
      <c r="G29185" s="159"/>
    </row>
    <row r="29186" spans="1:7" x14ac:dyDescent="0.25">
      <c r="A29186" s="161" t="s">
        <v>32733</v>
      </c>
      <c r="B29186" s="162" t="s">
        <v>32734</v>
      </c>
      <c r="C29186" s="161" t="s">
        <v>30285</v>
      </c>
      <c r="F29186" s="163">
        <v>88.78</v>
      </c>
      <c r="G29186" s="159"/>
    </row>
    <row r="29187" spans="1:7" x14ac:dyDescent="0.25">
      <c r="A29187" s="161" t="s">
        <v>32735</v>
      </c>
      <c r="B29187" s="162" t="s">
        <v>32736</v>
      </c>
      <c r="C29187" s="161" t="s">
        <v>30285</v>
      </c>
      <c r="F29187" s="163">
        <v>185.59</v>
      </c>
      <c r="G29187" s="159"/>
    </row>
    <row r="29188" spans="1:7" x14ac:dyDescent="0.25">
      <c r="A29188" s="161" t="s">
        <v>32737</v>
      </c>
      <c r="B29188" s="162" t="s">
        <v>32738</v>
      </c>
      <c r="C29188" s="161" t="s">
        <v>30285</v>
      </c>
      <c r="F29188" s="163">
        <v>228.8</v>
      </c>
      <c r="G29188" s="159"/>
    </row>
    <row r="29189" spans="1:7" x14ac:dyDescent="0.25">
      <c r="A29189" s="161" t="s">
        <v>32739</v>
      </c>
      <c r="B29189" s="162" t="s">
        <v>32740</v>
      </c>
      <c r="C29189" s="161" t="s">
        <v>30285</v>
      </c>
      <c r="F29189" s="163">
        <v>84.66</v>
      </c>
      <c r="G29189" s="159"/>
    </row>
    <row r="29190" spans="1:7" x14ac:dyDescent="0.25">
      <c r="A29190" s="161" t="s">
        <v>32741</v>
      </c>
      <c r="B29190" s="162" t="s">
        <v>32742</v>
      </c>
      <c r="C29190" s="161" t="s">
        <v>30285</v>
      </c>
      <c r="F29190" s="163">
        <v>71.8</v>
      </c>
      <c r="G29190" s="159"/>
    </row>
    <row r="29191" spans="1:7" x14ac:dyDescent="0.25">
      <c r="A29191" s="161" t="s">
        <v>32743</v>
      </c>
      <c r="B29191" s="162" t="s">
        <v>32744</v>
      </c>
      <c r="C29191" s="161" t="s">
        <v>30285</v>
      </c>
      <c r="F29191" s="163">
        <v>168.62</v>
      </c>
      <c r="G29191" s="159"/>
    </row>
    <row r="29192" spans="1:7" x14ac:dyDescent="0.25">
      <c r="A29192" s="161" t="s">
        <v>32745</v>
      </c>
      <c r="B29192" s="162" t="s">
        <v>32746</v>
      </c>
      <c r="C29192" s="161" t="s">
        <v>30285</v>
      </c>
      <c r="F29192" s="163">
        <v>211.83</v>
      </c>
      <c r="G29192" s="159"/>
    </row>
    <row r="29193" spans="1:7" x14ac:dyDescent="0.25">
      <c r="A29193" s="161" t="s">
        <v>32747</v>
      </c>
      <c r="B29193" s="162" t="s">
        <v>32748</v>
      </c>
      <c r="C29193" s="161" t="s">
        <v>30285</v>
      </c>
      <c r="F29193" s="163">
        <v>199.27</v>
      </c>
      <c r="G29193" s="159"/>
    </row>
    <row r="29194" spans="1:7" x14ac:dyDescent="0.25">
      <c r="A29194" s="161" t="s">
        <v>32749</v>
      </c>
      <c r="B29194" s="162" t="s">
        <v>32750</v>
      </c>
      <c r="C29194" s="161" t="s">
        <v>30285</v>
      </c>
      <c r="F29194" s="163">
        <v>270.33</v>
      </c>
      <c r="G29194" s="159"/>
    </row>
    <row r="29195" spans="1:7" x14ac:dyDescent="0.25">
      <c r="A29195" s="161" t="s">
        <v>32751</v>
      </c>
      <c r="B29195" s="162" t="s">
        <v>32752</v>
      </c>
      <c r="C29195" s="161" t="s">
        <v>30285</v>
      </c>
      <c r="F29195" s="163">
        <v>364.37</v>
      </c>
      <c r="G29195" s="159"/>
    </row>
    <row r="29196" spans="1:7" x14ac:dyDescent="0.25">
      <c r="A29196" s="161" t="s">
        <v>32753</v>
      </c>
      <c r="B29196" s="162" t="s">
        <v>32754</v>
      </c>
      <c r="C29196" s="161" t="s">
        <v>30285</v>
      </c>
      <c r="F29196" s="163">
        <v>407.58</v>
      </c>
      <c r="G29196" s="159"/>
    </row>
    <row r="29197" spans="1:7" x14ac:dyDescent="0.25">
      <c r="A29197" s="161" t="s">
        <v>32755</v>
      </c>
      <c r="B29197" s="162" t="s">
        <v>32756</v>
      </c>
      <c r="C29197" s="161" t="s">
        <v>30285</v>
      </c>
      <c r="F29197" s="163">
        <v>294.77999999999997</v>
      </c>
      <c r="G29197" s="159"/>
    </row>
    <row r="29198" spans="1:7" x14ac:dyDescent="0.25">
      <c r="A29198" s="161" t="s">
        <v>32757</v>
      </c>
      <c r="B29198" s="162" t="s">
        <v>32758</v>
      </c>
      <c r="C29198" s="161" t="s">
        <v>30285</v>
      </c>
      <c r="F29198" s="163">
        <v>435.77</v>
      </c>
      <c r="G29198" s="159"/>
    </row>
    <row r="29199" spans="1:7" x14ac:dyDescent="0.25">
      <c r="A29199" s="161" t="s">
        <v>32759</v>
      </c>
      <c r="B29199" s="162" t="s">
        <v>32760</v>
      </c>
      <c r="C29199" s="161" t="s">
        <v>30285</v>
      </c>
      <c r="F29199" s="163">
        <v>582.53</v>
      </c>
      <c r="G29199" s="159"/>
    </row>
    <row r="29200" spans="1:7" x14ac:dyDescent="0.25">
      <c r="A29200" s="161" t="s">
        <v>32761</v>
      </c>
      <c r="B29200" s="162" t="s">
        <v>32762</v>
      </c>
      <c r="C29200" s="161" t="s">
        <v>30285</v>
      </c>
      <c r="F29200" s="163">
        <v>625.74</v>
      </c>
      <c r="G29200" s="159"/>
    </row>
    <row r="29201" spans="1:7" x14ac:dyDescent="0.25">
      <c r="A29201" s="161" t="s">
        <v>32763</v>
      </c>
      <c r="B29201" s="162" t="s">
        <v>32764</v>
      </c>
      <c r="C29201" s="161" t="s">
        <v>30285</v>
      </c>
      <c r="F29201" s="163">
        <v>444.83</v>
      </c>
      <c r="G29201" s="159"/>
    </row>
    <row r="29202" spans="1:7" x14ac:dyDescent="0.25">
      <c r="A29202" s="161" t="s">
        <v>32765</v>
      </c>
      <c r="B29202" s="162" t="s">
        <v>32766</v>
      </c>
      <c r="C29202" s="161" t="s">
        <v>30285</v>
      </c>
      <c r="F29202" s="163">
        <v>668.54</v>
      </c>
      <c r="G29202" s="159"/>
    </row>
    <row r="29203" spans="1:7" x14ac:dyDescent="0.25">
      <c r="A29203" s="161" t="s">
        <v>32767</v>
      </c>
      <c r="B29203" s="162" t="s">
        <v>32768</v>
      </c>
      <c r="C29203" s="161" t="s">
        <v>30285</v>
      </c>
      <c r="F29203" s="163">
        <v>992.47</v>
      </c>
      <c r="G29203" s="159"/>
    </row>
    <row r="29204" spans="1:7" x14ac:dyDescent="0.25">
      <c r="A29204" s="161" t="s">
        <v>32769</v>
      </c>
      <c r="B29204" s="162" t="s">
        <v>32770</v>
      </c>
      <c r="C29204" s="161" t="s">
        <v>30285</v>
      </c>
      <c r="F29204" s="163">
        <v>1035.68</v>
      </c>
      <c r="G29204" s="159"/>
    </row>
    <row r="29205" spans="1:7" x14ac:dyDescent="0.25">
      <c r="A29205" s="161" t="s">
        <v>32771</v>
      </c>
      <c r="B29205" s="162" t="s">
        <v>32772</v>
      </c>
      <c r="C29205" s="161" t="s">
        <v>30285</v>
      </c>
      <c r="F29205" s="163">
        <v>198.25</v>
      </c>
      <c r="G29205" s="159"/>
    </row>
    <row r="29206" spans="1:7" x14ac:dyDescent="0.25">
      <c r="A29206" s="161" t="s">
        <v>32773</v>
      </c>
      <c r="B29206" s="162" t="s">
        <v>32774</v>
      </c>
      <c r="C29206" s="161" t="s">
        <v>30285</v>
      </c>
      <c r="F29206" s="163">
        <v>268.57</v>
      </c>
      <c r="G29206" s="159"/>
    </row>
    <row r="29207" spans="1:7" x14ac:dyDescent="0.25">
      <c r="A29207" s="161" t="s">
        <v>32775</v>
      </c>
      <c r="B29207" s="162" t="s">
        <v>32776</v>
      </c>
      <c r="C29207" s="161" t="s">
        <v>30285</v>
      </c>
      <c r="F29207" s="163">
        <v>362.61</v>
      </c>
      <c r="G29207" s="159"/>
    </row>
    <row r="29208" spans="1:7" x14ac:dyDescent="0.25">
      <c r="A29208" s="161" t="s">
        <v>32777</v>
      </c>
      <c r="B29208" s="162" t="s">
        <v>32778</v>
      </c>
      <c r="C29208" s="161" t="s">
        <v>30285</v>
      </c>
      <c r="F29208" s="163">
        <v>405.82</v>
      </c>
      <c r="G29208" s="159"/>
    </row>
    <row r="29209" spans="1:7" x14ac:dyDescent="0.25">
      <c r="A29209" s="161" t="s">
        <v>32779</v>
      </c>
      <c r="B29209" s="162" t="s">
        <v>32780</v>
      </c>
      <c r="C29209" s="161" t="s">
        <v>30285</v>
      </c>
      <c r="F29209" s="163">
        <v>294.77999999999997</v>
      </c>
      <c r="G29209" s="159"/>
    </row>
    <row r="29210" spans="1:7" x14ac:dyDescent="0.25">
      <c r="A29210" s="161" t="s">
        <v>32781</v>
      </c>
      <c r="B29210" s="162" t="s">
        <v>32782</v>
      </c>
      <c r="C29210" s="161" t="s">
        <v>30285</v>
      </c>
      <c r="F29210" s="163">
        <v>435.77</v>
      </c>
      <c r="G29210" s="159"/>
    </row>
    <row r="29211" spans="1:7" x14ac:dyDescent="0.25">
      <c r="A29211" s="161" t="s">
        <v>32783</v>
      </c>
      <c r="B29211" s="162" t="s">
        <v>32784</v>
      </c>
      <c r="C29211" s="161" t="s">
        <v>30285</v>
      </c>
      <c r="F29211" s="163">
        <v>587.29</v>
      </c>
      <c r="G29211" s="159"/>
    </row>
    <row r="29212" spans="1:7" x14ac:dyDescent="0.25">
      <c r="A29212" s="161" t="s">
        <v>32785</v>
      </c>
      <c r="B29212" s="162" t="s">
        <v>32786</v>
      </c>
      <c r="C29212" s="161" t="s">
        <v>30285</v>
      </c>
      <c r="F29212" s="163">
        <v>630.5</v>
      </c>
      <c r="G29212" s="159"/>
    </row>
    <row r="29213" spans="1:7" x14ac:dyDescent="0.25">
      <c r="A29213" s="161" t="s">
        <v>32787</v>
      </c>
      <c r="B29213" s="162" t="s">
        <v>32788</v>
      </c>
      <c r="C29213" s="161" t="s">
        <v>30285</v>
      </c>
      <c r="F29213" s="163">
        <v>442.6</v>
      </c>
      <c r="G29213" s="159"/>
    </row>
    <row r="29214" spans="1:7" x14ac:dyDescent="0.25">
      <c r="A29214" s="161" t="s">
        <v>32789</v>
      </c>
      <c r="B29214" s="162" t="s">
        <v>32790</v>
      </c>
      <c r="C29214" s="161" t="s">
        <v>30285</v>
      </c>
      <c r="F29214" s="163">
        <v>664.83</v>
      </c>
      <c r="G29214" s="159"/>
    </row>
    <row r="29215" spans="1:7" x14ac:dyDescent="0.25">
      <c r="A29215" s="161" t="s">
        <v>32791</v>
      </c>
      <c r="B29215" s="162" t="s">
        <v>32792</v>
      </c>
      <c r="C29215" s="161" t="s">
        <v>30285</v>
      </c>
      <c r="F29215" s="163">
        <v>988.76</v>
      </c>
      <c r="G29215" s="159"/>
    </row>
    <row r="29216" spans="1:7" x14ac:dyDescent="0.25">
      <c r="A29216" s="161" t="s">
        <v>32793</v>
      </c>
      <c r="B29216" s="162" t="s">
        <v>32794</v>
      </c>
      <c r="C29216" s="161" t="s">
        <v>30285</v>
      </c>
      <c r="F29216" s="163">
        <v>1031.97</v>
      </c>
      <c r="G29216" s="159"/>
    </row>
    <row r="29217" spans="1:7" x14ac:dyDescent="0.25">
      <c r="A29217" s="161" t="s">
        <v>32795</v>
      </c>
      <c r="B29217" s="162" t="s">
        <v>32796</v>
      </c>
      <c r="C29217" s="161" t="s">
        <v>30285</v>
      </c>
      <c r="F29217" s="163">
        <v>174.57</v>
      </c>
      <c r="G29217" s="159"/>
    </row>
    <row r="29218" spans="1:7" x14ac:dyDescent="0.25">
      <c r="A29218" s="161" t="s">
        <v>32797</v>
      </c>
      <c r="B29218" s="162" t="s">
        <v>32798</v>
      </c>
      <c r="C29218" s="161" t="s">
        <v>30285</v>
      </c>
      <c r="F29218" s="163">
        <v>171.84</v>
      </c>
      <c r="G29218" s="159"/>
    </row>
    <row r="29219" spans="1:7" x14ac:dyDescent="0.25">
      <c r="A29219" s="161" t="s">
        <v>32799</v>
      </c>
      <c r="B29219" s="162" t="s">
        <v>32800</v>
      </c>
      <c r="C29219" s="161" t="s">
        <v>30285</v>
      </c>
      <c r="F29219" s="163">
        <v>361.15</v>
      </c>
      <c r="G29219" s="159"/>
    </row>
    <row r="29220" spans="1:7" x14ac:dyDescent="0.25">
      <c r="A29220" s="161" t="s">
        <v>32801</v>
      </c>
      <c r="B29220" s="162" t="s">
        <v>32802</v>
      </c>
      <c r="C29220" s="161" t="s">
        <v>30285</v>
      </c>
      <c r="F29220" s="163">
        <v>450.34</v>
      </c>
      <c r="G29220" s="159"/>
    </row>
    <row r="29221" spans="1:7" x14ac:dyDescent="0.25">
      <c r="A29221" s="161" t="s">
        <v>32803</v>
      </c>
      <c r="B29221" s="162" t="s">
        <v>32804</v>
      </c>
      <c r="C29221" s="161" t="s">
        <v>30285</v>
      </c>
      <c r="F29221" s="163">
        <v>64.53</v>
      </c>
      <c r="G29221" s="159"/>
    </row>
    <row r="29222" spans="1:7" x14ac:dyDescent="0.25">
      <c r="A29222" s="161" t="s">
        <v>32805</v>
      </c>
      <c r="B29222" s="162" t="s">
        <v>32806</v>
      </c>
      <c r="C29222" s="161" t="s">
        <v>30285</v>
      </c>
      <c r="F29222" s="163">
        <v>435.35</v>
      </c>
      <c r="G29222" s="159"/>
    </row>
    <row r="29223" spans="1:7" x14ac:dyDescent="0.25">
      <c r="A29223" s="161" t="s">
        <v>32807</v>
      </c>
      <c r="B29223" s="162" t="s">
        <v>32808</v>
      </c>
      <c r="C29223" s="161" t="s">
        <v>30285</v>
      </c>
      <c r="F29223" s="163">
        <v>363.73</v>
      </c>
      <c r="G29223" s="159"/>
    </row>
    <row r="29224" spans="1:7" x14ac:dyDescent="0.25">
      <c r="A29224" s="161" t="s">
        <v>32809</v>
      </c>
      <c r="B29224" s="162" t="s">
        <v>32810</v>
      </c>
      <c r="C29224" s="161" t="s">
        <v>30285</v>
      </c>
      <c r="F29224" s="163">
        <v>472.84</v>
      </c>
      <c r="G29224" s="159"/>
    </row>
    <row r="29225" spans="1:7" x14ac:dyDescent="0.25">
      <c r="A29225" s="161" t="s">
        <v>32811</v>
      </c>
      <c r="B29225" s="162" t="s">
        <v>32812</v>
      </c>
      <c r="C29225" s="161" t="s">
        <v>30285</v>
      </c>
      <c r="F29225" s="163">
        <v>718.28</v>
      </c>
      <c r="G29225" s="159"/>
    </row>
    <row r="29226" spans="1:7" x14ac:dyDescent="0.25">
      <c r="A29226" s="161" t="s">
        <v>32813</v>
      </c>
      <c r="B29226" s="162" t="s">
        <v>32814</v>
      </c>
      <c r="C29226" s="161" t="s">
        <v>30285</v>
      </c>
      <c r="F29226" s="163">
        <v>419.86</v>
      </c>
      <c r="G29226" s="159"/>
    </row>
    <row r="29227" spans="1:7" x14ac:dyDescent="0.25">
      <c r="A29227" s="161" t="s">
        <v>32815</v>
      </c>
      <c r="B29227" s="162" t="s">
        <v>32816</v>
      </c>
      <c r="C29227" s="161" t="s">
        <v>30285</v>
      </c>
      <c r="F29227" s="163">
        <v>295.95</v>
      </c>
      <c r="G29227" s="159"/>
    </row>
    <row r="29228" spans="1:7" x14ac:dyDescent="0.25">
      <c r="A29228" s="161" t="s">
        <v>32817</v>
      </c>
      <c r="B29228" s="162" t="s">
        <v>32818</v>
      </c>
      <c r="C29228" s="161" t="s">
        <v>30285</v>
      </c>
      <c r="F29228" s="163">
        <v>361.42</v>
      </c>
      <c r="G29228" s="159"/>
    </row>
    <row r="29229" spans="1:7" x14ac:dyDescent="0.25">
      <c r="A29229" s="161" t="s">
        <v>32819</v>
      </c>
      <c r="B29229" s="162" t="s">
        <v>32820</v>
      </c>
      <c r="C29229" s="161" t="s">
        <v>30285</v>
      </c>
      <c r="F29229" s="163">
        <v>606.85</v>
      </c>
      <c r="G29229" s="159"/>
    </row>
    <row r="29230" spans="1:7" x14ac:dyDescent="0.25">
      <c r="A29230" s="161" t="s">
        <v>32821</v>
      </c>
      <c r="B29230" s="162" t="s">
        <v>32822</v>
      </c>
      <c r="C29230" s="161" t="s">
        <v>30285</v>
      </c>
      <c r="F29230" s="163">
        <v>681.58</v>
      </c>
      <c r="G29230" s="159"/>
    </row>
    <row r="29231" spans="1:7" x14ac:dyDescent="0.25">
      <c r="A29231" s="161" t="s">
        <v>32823</v>
      </c>
      <c r="B29231" s="162" t="s">
        <v>32824</v>
      </c>
      <c r="C29231" s="161" t="s">
        <v>30285</v>
      </c>
      <c r="F29231" s="163">
        <v>886.66</v>
      </c>
      <c r="G29231" s="159"/>
    </row>
    <row r="29232" spans="1:7" x14ac:dyDescent="0.25">
      <c r="A29232" s="161" t="s">
        <v>32825</v>
      </c>
      <c r="B29232" s="162" t="s">
        <v>32826</v>
      </c>
      <c r="C29232" s="161" t="s">
        <v>30285</v>
      </c>
      <c r="F29232" s="163">
        <v>2642.55</v>
      </c>
      <c r="G29232" s="159"/>
    </row>
    <row r="29233" spans="1:7" x14ac:dyDescent="0.25">
      <c r="A29233" s="161" t="s">
        <v>32827</v>
      </c>
      <c r="B29233" s="162" t="s">
        <v>32828</v>
      </c>
      <c r="C29233" s="161" t="s">
        <v>30285</v>
      </c>
      <c r="F29233" s="163">
        <v>2801.56</v>
      </c>
      <c r="G29233" s="159"/>
    </row>
    <row r="29234" spans="1:7" x14ac:dyDescent="0.25">
      <c r="A29234" s="161" t="s">
        <v>32829</v>
      </c>
      <c r="B29234" s="162" t="s">
        <v>32830</v>
      </c>
      <c r="C29234" s="161" t="s">
        <v>30285</v>
      </c>
      <c r="F29234" s="163">
        <v>1101.8399999999999</v>
      </c>
      <c r="G29234" s="159"/>
    </row>
    <row r="29235" spans="1:7" x14ac:dyDescent="0.25">
      <c r="A29235" s="161" t="s">
        <v>32831</v>
      </c>
      <c r="B29235" s="162" t="s">
        <v>32832</v>
      </c>
      <c r="C29235" s="161" t="s">
        <v>30285</v>
      </c>
      <c r="F29235" s="163">
        <v>1599.77</v>
      </c>
      <c r="G29235" s="159"/>
    </row>
    <row r="29236" spans="1:7" x14ac:dyDescent="0.25">
      <c r="A29236" s="161" t="s">
        <v>32833</v>
      </c>
      <c r="B29236" s="162" t="s">
        <v>32834</v>
      </c>
      <c r="C29236" s="161" t="s">
        <v>30285</v>
      </c>
      <c r="F29236" s="163">
        <v>4129.6499999999996</v>
      </c>
      <c r="G29236" s="159"/>
    </row>
    <row r="29237" spans="1:7" x14ac:dyDescent="0.25">
      <c r="A29237" s="161" t="s">
        <v>32835</v>
      </c>
      <c r="B29237" s="162" t="s">
        <v>32836</v>
      </c>
      <c r="C29237" s="161" t="s">
        <v>30285</v>
      </c>
      <c r="F29237" s="163">
        <v>4288.67</v>
      </c>
      <c r="G29237" s="159"/>
    </row>
    <row r="29238" spans="1:7" x14ac:dyDescent="0.25">
      <c r="A29238" s="161" t="s">
        <v>32837</v>
      </c>
      <c r="B29238" s="162" t="s">
        <v>32838</v>
      </c>
      <c r="C29238" s="161" t="s">
        <v>30285</v>
      </c>
      <c r="F29238" s="163">
        <v>515.84</v>
      </c>
      <c r="G29238" s="159"/>
    </row>
    <row r="29239" spans="1:7" x14ac:dyDescent="0.25">
      <c r="A29239" s="161" t="s">
        <v>32839</v>
      </c>
      <c r="B29239" s="162" t="s">
        <v>32840</v>
      </c>
      <c r="C29239" s="161" t="s">
        <v>30285</v>
      </c>
      <c r="F29239" s="163">
        <v>458.81</v>
      </c>
      <c r="G29239" s="159"/>
    </row>
    <row r="29240" spans="1:7" x14ac:dyDescent="0.25">
      <c r="A29240" s="161" t="s">
        <v>32841</v>
      </c>
      <c r="B29240" s="162" t="s">
        <v>32842</v>
      </c>
      <c r="C29240" s="161" t="s">
        <v>30285</v>
      </c>
      <c r="F29240" s="163">
        <v>549.73</v>
      </c>
      <c r="G29240" s="159"/>
    </row>
    <row r="29241" spans="1:7" x14ac:dyDescent="0.25">
      <c r="A29241" s="161" t="s">
        <v>32843</v>
      </c>
      <c r="B29241" s="162" t="s">
        <v>32844</v>
      </c>
      <c r="C29241" s="161" t="s">
        <v>30285</v>
      </c>
      <c r="F29241" s="163">
        <v>795.17</v>
      </c>
      <c r="G29241" s="159"/>
    </row>
    <row r="29242" spans="1:7" x14ac:dyDescent="0.25">
      <c r="A29242" s="161" t="s">
        <v>32845</v>
      </c>
      <c r="B29242" s="162" t="s">
        <v>32846</v>
      </c>
      <c r="C29242" s="161" t="s">
        <v>30285</v>
      </c>
      <c r="F29242" s="163">
        <v>34.69</v>
      </c>
      <c r="G29242" s="159"/>
    </row>
    <row r="29243" spans="1:7" x14ac:dyDescent="0.25">
      <c r="A29243" s="161" t="s">
        <v>32847</v>
      </c>
      <c r="B29243" s="162" t="s">
        <v>32848</v>
      </c>
      <c r="C29243" s="161" t="s">
        <v>30285</v>
      </c>
      <c r="F29243" s="163">
        <v>0.94</v>
      </c>
      <c r="G29243" s="159"/>
    </row>
    <row r="29244" spans="1:7" x14ac:dyDescent="0.25">
      <c r="A29244" s="161" t="s">
        <v>32849</v>
      </c>
      <c r="B29244" s="162" t="s">
        <v>32850</v>
      </c>
      <c r="C29244" s="161" t="s">
        <v>30285</v>
      </c>
      <c r="F29244" s="163">
        <v>2.2999999999999998</v>
      </c>
      <c r="G29244" s="159"/>
    </row>
    <row r="29245" spans="1:7" x14ac:dyDescent="0.25">
      <c r="A29245" s="161" t="s">
        <v>32851</v>
      </c>
      <c r="B29245" s="162" t="s">
        <v>32852</v>
      </c>
      <c r="C29245" s="161" t="s">
        <v>30285</v>
      </c>
      <c r="F29245" s="163">
        <v>36.49</v>
      </c>
      <c r="G29245" s="159"/>
    </row>
    <row r="29246" spans="1:7" x14ac:dyDescent="0.25">
      <c r="A29246" s="161" t="s">
        <v>32853</v>
      </c>
      <c r="B29246" s="162" t="s">
        <v>32854</v>
      </c>
      <c r="C29246" s="161" t="s">
        <v>30285</v>
      </c>
      <c r="F29246" s="163">
        <v>35.01</v>
      </c>
      <c r="G29246" s="159"/>
    </row>
    <row r="29247" spans="1:7" x14ac:dyDescent="0.25">
      <c r="A29247" s="161" t="s">
        <v>32855</v>
      </c>
      <c r="B29247" s="162" t="s">
        <v>32856</v>
      </c>
      <c r="C29247" s="161" t="s">
        <v>30285</v>
      </c>
      <c r="F29247" s="163">
        <v>1.53</v>
      </c>
      <c r="G29247" s="159"/>
    </row>
    <row r="29248" spans="1:7" x14ac:dyDescent="0.25">
      <c r="A29248" s="161" t="s">
        <v>32857</v>
      </c>
      <c r="B29248" s="162" t="s">
        <v>32858</v>
      </c>
      <c r="C29248" s="161" t="s">
        <v>30285</v>
      </c>
      <c r="F29248" s="163">
        <v>3.23</v>
      </c>
      <c r="G29248" s="159"/>
    </row>
    <row r="29249" spans="1:7" x14ac:dyDescent="0.25">
      <c r="A29249" s="161" t="s">
        <v>32859</v>
      </c>
      <c r="B29249" s="162" t="s">
        <v>32860</v>
      </c>
      <c r="C29249" s="161" t="s">
        <v>30285</v>
      </c>
      <c r="F29249" s="163">
        <v>37.42</v>
      </c>
      <c r="G29249" s="159"/>
    </row>
    <row r="29250" spans="1:7" x14ac:dyDescent="0.25">
      <c r="A29250" s="161" t="s">
        <v>32861</v>
      </c>
      <c r="B29250" s="162" t="s">
        <v>32862</v>
      </c>
      <c r="C29250" s="161" t="s">
        <v>30285</v>
      </c>
      <c r="F29250" s="163">
        <v>223.04</v>
      </c>
      <c r="G29250" s="159"/>
    </row>
    <row r="29251" spans="1:7" x14ac:dyDescent="0.25">
      <c r="A29251" s="161" t="s">
        <v>32863</v>
      </c>
      <c r="B29251" s="162" t="s">
        <v>32864</v>
      </c>
      <c r="C29251" s="161" t="s">
        <v>30285</v>
      </c>
      <c r="F29251" s="163">
        <v>314.29000000000002</v>
      </c>
      <c r="G29251" s="159"/>
    </row>
    <row r="29252" spans="1:7" x14ac:dyDescent="0.25">
      <c r="A29252" s="161" t="s">
        <v>32865</v>
      </c>
      <c r="B29252" s="162" t="s">
        <v>32866</v>
      </c>
      <c r="C29252" s="161" t="s">
        <v>30285</v>
      </c>
      <c r="F29252" s="163">
        <v>416.69</v>
      </c>
      <c r="G29252" s="159"/>
    </row>
    <row r="29253" spans="1:7" x14ac:dyDescent="0.25">
      <c r="A29253" s="161" t="s">
        <v>32867</v>
      </c>
      <c r="B29253" s="162" t="s">
        <v>32868</v>
      </c>
      <c r="C29253" s="161" t="s">
        <v>30285</v>
      </c>
      <c r="F29253" s="163">
        <v>459.9</v>
      </c>
      <c r="G29253" s="159"/>
    </row>
    <row r="29254" spans="1:7" x14ac:dyDescent="0.25">
      <c r="A29254" s="161" t="s">
        <v>32869</v>
      </c>
      <c r="B29254" s="162" t="s">
        <v>32870</v>
      </c>
      <c r="C29254" s="161" t="s">
        <v>30285</v>
      </c>
      <c r="F29254" s="163">
        <v>757.2</v>
      </c>
      <c r="G29254" s="159"/>
    </row>
    <row r="29255" spans="1:7" x14ac:dyDescent="0.25">
      <c r="A29255" s="161" t="s">
        <v>32871</v>
      </c>
      <c r="B29255" s="162" t="s">
        <v>32872</v>
      </c>
      <c r="C29255" s="161" t="s">
        <v>30285</v>
      </c>
      <c r="F29255" s="163">
        <v>1247.8399999999999</v>
      </c>
      <c r="G29255" s="159"/>
    </row>
    <row r="29256" spans="1:7" x14ac:dyDescent="0.25">
      <c r="A29256" s="161" t="s">
        <v>32873</v>
      </c>
      <c r="B29256" s="162" t="s">
        <v>32874</v>
      </c>
      <c r="C29256" s="161" t="s">
        <v>30285</v>
      </c>
      <c r="F29256" s="163">
        <v>1412.94</v>
      </c>
      <c r="G29256" s="159"/>
    </row>
    <row r="29257" spans="1:7" x14ac:dyDescent="0.25">
      <c r="A29257" s="161" t="s">
        <v>32875</v>
      </c>
      <c r="B29257" s="162" t="s">
        <v>32876</v>
      </c>
      <c r="C29257" s="161" t="s">
        <v>30285</v>
      </c>
      <c r="F29257" s="163">
        <v>1456.15</v>
      </c>
      <c r="G29257" s="159"/>
    </row>
    <row r="29258" spans="1:7" x14ac:dyDescent="0.25">
      <c r="A29258" s="161" t="s">
        <v>32877</v>
      </c>
      <c r="B29258" s="162" t="s">
        <v>32878</v>
      </c>
      <c r="C29258" s="161" t="s">
        <v>30285</v>
      </c>
      <c r="F29258" s="163">
        <v>273.64999999999998</v>
      </c>
      <c r="G29258" s="159"/>
    </row>
    <row r="29259" spans="1:7" x14ac:dyDescent="0.25">
      <c r="A29259" s="161" t="s">
        <v>32879</v>
      </c>
      <c r="B29259" s="162" t="s">
        <v>32880</v>
      </c>
      <c r="C29259" s="161" t="s">
        <v>30285</v>
      </c>
      <c r="F29259" s="163">
        <v>402.73</v>
      </c>
      <c r="G29259" s="159"/>
    </row>
    <row r="29260" spans="1:7" x14ac:dyDescent="0.25">
      <c r="A29260" s="161" t="s">
        <v>32881</v>
      </c>
      <c r="B29260" s="162" t="s">
        <v>32882</v>
      </c>
      <c r="C29260" s="161" t="s">
        <v>30285</v>
      </c>
      <c r="F29260" s="163">
        <v>559.47</v>
      </c>
      <c r="G29260" s="159"/>
    </row>
    <row r="29261" spans="1:7" x14ac:dyDescent="0.25">
      <c r="A29261" s="161" t="s">
        <v>32883</v>
      </c>
      <c r="B29261" s="162" t="s">
        <v>32884</v>
      </c>
      <c r="C29261" s="161" t="s">
        <v>30285</v>
      </c>
      <c r="F29261" s="163">
        <v>602.67999999999995</v>
      </c>
      <c r="G29261" s="159"/>
    </row>
    <row r="29262" spans="1:7" x14ac:dyDescent="0.25">
      <c r="A29262" s="161" t="s">
        <v>32885</v>
      </c>
      <c r="B29262" s="162" t="s">
        <v>32886</v>
      </c>
      <c r="C29262" s="161" t="s">
        <v>30285</v>
      </c>
      <c r="F29262" s="163">
        <v>171.34</v>
      </c>
      <c r="G29262" s="159"/>
    </row>
    <row r="29263" spans="1:7" x14ac:dyDescent="0.25">
      <c r="A29263" s="161" t="s">
        <v>32887</v>
      </c>
      <c r="B29263" s="162" t="s">
        <v>32888</v>
      </c>
      <c r="C29263" s="161" t="s">
        <v>30285</v>
      </c>
      <c r="F29263" s="163">
        <v>223.92</v>
      </c>
      <c r="G29263" s="159"/>
    </row>
    <row r="29264" spans="1:7" x14ac:dyDescent="0.25">
      <c r="A29264" s="161" t="s">
        <v>32889</v>
      </c>
      <c r="B29264" s="162" t="s">
        <v>32890</v>
      </c>
      <c r="C29264" s="161" t="s">
        <v>30285</v>
      </c>
      <c r="F29264" s="163">
        <v>346.71</v>
      </c>
      <c r="G29264" s="159"/>
    </row>
    <row r="29265" spans="1:7" x14ac:dyDescent="0.25">
      <c r="A29265" s="161" t="s">
        <v>32891</v>
      </c>
      <c r="B29265" s="162" t="s">
        <v>32892</v>
      </c>
      <c r="C29265" s="161" t="s">
        <v>30285</v>
      </c>
      <c r="F29265" s="163">
        <v>389.92</v>
      </c>
      <c r="G29265" s="159"/>
    </row>
    <row r="29266" spans="1:7" x14ac:dyDescent="0.25">
      <c r="A29266" s="161" t="s">
        <v>32893</v>
      </c>
      <c r="B29266" s="162" t="s">
        <v>32894</v>
      </c>
      <c r="C29266" s="161" t="s">
        <v>30285</v>
      </c>
      <c r="F29266" s="163">
        <v>891.45</v>
      </c>
      <c r="G29266" s="159"/>
    </row>
    <row r="29267" spans="1:7" x14ac:dyDescent="0.25">
      <c r="A29267" s="161" t="s">
        <v>32895</v>
      </c>
      <c r="B29267" s="162" t="s">
        <v>32896</v>
      </c>
      <c r="C29267" s="161" t="s">
        <v>30285</v>
      </c>
      <c r="F29267" s="163">
        <v>1254.04</v>
      </c>
      <c r="G29267" s="159"/>
    </row>
    <row r="29268" spans="1:7" x14ac:dyDescent="0.25">
      <c r="A29268" s="161" t="s">
        <v>32897</v>
      </c>
      <c r="B29268" s="162" t="s">
        <v>32898</v>
      </c>
      <c r="C29268" s="161" t="s">
        <v>30285</v>
      </c>
      <c r="F29268" s="163">
        <v>1494.37</v>
      </c>
      <c r="G29268" s="159"/>
    </row>
    <row r="29269" spans="1:7" x14ac:dyDescent="0.25">
      <c r="A29269" s="161" t="s">
        <v>32899</v>
      </c>
      <c r="B29269" s="162" t="s">
        <v>32900</v>
      </c>
      <c r="C29269" s="161" t="s">
        <v>30285</v>
      </c>
      <c r="F29269" s="163">
        <v>1632.47</v>
      </c>
      <c r="G29269" s="159"/>
    </row>
    <row r="29270" spans="1:7" x14ac:dyDescent="0.25">
      <c r="A29270" s="161" t="s">
        <v>32901</v>
      </c>
      <c r="B29270" s="162" t="s">
        <v>32902</v>
      </c>
      <c r="C29270" s="161" t="s">
        <v>30285</v>
      </c>
      <c r="F29270" s="163">
        <v>35.909999999999997</v>
      </c>
      <c r="G29270" s="159"/>
    </row>
    <row r="29271" spans="1:7" x14ac:dyDescent="0.25">
      <c r="A29271" s="161" t="s">
        <v>32903</v>
      </c>
      <c r="B29271" s="162" t="s">
        <v>32904</v>
      </c>
      <c r="C29271" s="161" t="s">
        <v>30285</v>
      </c>
      <c r="F29271" s="163">
        <v>3.59</v>
      </c>
      <c r="G29271" s="159"/>
    </row>
    <row r="29272" spans="1:7" x14ac:dyDescent="0.25">
      <c r="A29272" s="161" t="s">
        <v>32905</v>
      </c>
      <c r="B29272" s="162" t="s">
        <v>32906</v>
      </c>
      <c r="C29272" s="161" t="s">
        <v>30285</v>
      </c>
      <c r="F29272" s="163">
        <v>8.2100000000000009</v>
      </c>
      <c r="G29272" s="159"/>
    </row>
    <row r="29273" spans="1:7" x14ac:dyDescent="0.25">
      <c r="A29273" s="161" t="s">
        <v>32907</v>
      </c>
      <c r="B29273" s="162" t="s">
        <v>32908</v>
      </c>
      <c r="C29273" s="161" t="s">
        <v>30285</v>
      </c>
      <c r="F29273" s="163">
        <v>42.4</v>
      </c>
      <c r="G29273" s="159"/>
    </row>
    <row r="29274" spans="1:7" x14ac:dyDescent="0.25">
      <c r="A29274" s="161" t="s">
        <v>32909</v>
      </c>
      <c r="B29274" s="162" t="s">
        <v>32910</v>
      </c>
      <c r="C29274" s="161" t="s">
        <v>30285</v>
      </c>
      <c r="F29274" s="163">
        <v>91.25</v>
      </c>
      <c r="G29274" s="159"/>
    </row>
    <row r="29275" spans="1:7" x14ac:dyDescent="0.25">
      <c r="A29275" s="161" t="s">
        <v>32911</v>
      </c>
      <c r="B29275" s="162" t="s">
        <v>32912</v>
      </c>
      <c r="C29275" s="161" t="s">
        <v>30285</v>
      </c>
      <c r="F29275" s="163">
        <v>106.36</v>
      </c>
      <c r="G29275" s="159"/>
    </row>
    <row r="29276" spans="1:7" x14ac:dyDescent="0.25">
      <c r="A29276" s="161" t="s">
        <v>32913</v>
      </c>
      <c r="B29276" s="162" t="s">
        <v>32914</v>
      </c>
      <c r="C29276" s="161" t="s">
        <v>30285</v>
      </c>
      <c r="F29276" s="163">
        <v>115.02</v>
      </c>
      <c r="G29276" s="159"/>
    </row>
    <row r="29277" spans="1:7" x14ac:dyDescent="0.25">
      <c r="A29277" s="161" t="s">
        <v>32915</v>
      </c>
      <c r="B29277" s="162" t="s">
        <v>32916</v>
      </c>
      <c r="C29277" s="161" t="s">
        <v>30285</v>
      </c>
      <c r="F29277" s="163">
        <v>149.21</v>
      </c>
      <c r="G29277" s="159"/>
    </row>
    <row r="29278" spans="1:7" x14ac:dyDescent="0.25">
      <c r="A29278" s="161" t="s">
        <v>32917</v>
      </c>
      <c r="B29278" s="162" t="s">
        <v>32918</v>
      </c>
      <c r="C29278" s="161" t="s">
        <v>30285</v>
      </c>
      <c r="F29278" s="163">
        <v>219.72</v>
      </c>
      <c r="G29278" s="159"/>
    </row>
    <row r="29279" spans="1:7" x14ac:dyDescent="0.25">
      <c r="A29279" s="161" t="s">
        <v>32919</v>
      </c>
      <c r="B29279" s="162" t="s">
        <v>32920</v>
      </c>
      <c r="C29279" s="161" t="s">
        <v>30285</v>
      </c>
      <c r="F29279" s="163">
        <v>26.03</v>
      </c>
      <c r="G29279" s="159"/>
    </row>
    <row r="29280" spans="1:7" x14ac:dyDescent="0.25">
      <c r="A29280" s="161" t="s">
        <v>32921</v>
      </c>
      <c r="B29280" s="162" t="s">
        <v>32922</v>
      </c>
      <c r="C29280" s="161" t="s">
        <v>30285</v>
      </c>
      <c r="F29280" s="163">
        <v>293.63</v>
      </c>
      <c r="G29280" s="159"/>
    </row>
    <row r="29281" spans="1:7" x14ac:dyDescent="0.25">
      <c r="A29281" s="161" t="s">
        <v>32923</v>
      </c>
      <c r="B29281" s="162" t="s">
        <v>32924</v>
      </c>
      <c r="C29281" s="161" t="s">
        <v>30285</v>
      </c>
      <c r="F29281" s="163">
        <v>500.1</v>
      </c>
      <c r="G29281" s="159"/>
    </row>
    <row r="29282" spans="1:7" x14ac:dyDescent="0.25">
      <c r="A29282" s="161" t="s">
        <v>32925</v>
      </c>
      <c r="B29282" s="162" t="s">
        <v>32926</v>
      </c>
      <c r="C29282" s="161" t="s">
        <v>30285</v>
      </c>
      <c r="F29282" s="163">
        <v>138.93</v>
      </c>
      <c r="G29282" s="159"/>
    </row>
    <row r="29283" spans="1:7" x14ac:dyDescent="0.25">
      <c r="A29283" s="161" t="s">
        <v>32927</v>
      </c>
      <c r="B29283" s="162" t="s">
        <v>32928</v>
      </c>
      <c r="C29283" s="161" t="s">
        <v>30285</v>
      </c>
      <c r="F29283" s="163">
        <v>1.64</v>
      </c>
      <c r="G29283" s="159"/>
    </row>
    <row r="29284" spans="1:7" x14ac:dyDescent="0.25">
      <c r="A29284" s="161" t="s">
        <v>32929</v>
      </c>
      <c r="B29284" s="162" t="s">
        <v>32930</v>
      </c>
      <c r="C29284" s="161" t="s">
        <v>30285</v>
      </c>
      <c r="F29284" s="163">
        <v>112.69</v>
      </c>
      <c r="G29284" s="159"/>
    </row>
    <row r="29285" spans="1:7" x14ac:dyDescent="0.25">
      <c r="A29285" s="161" t="s">
        <v>32931</v>
      </c>
      <c r="B29285" s="162" t="s">
        <v>32932</v>
      </c>
      <c r="C29285" s="161" t="s">
        <v>30285</v>
      </c>
      <c r="F29285" s="163">
        <v>250.78</v>
      </c>
      <c r="G29285" s="159"/>
    </row>
    <row r="29286" spans="1:7" x14ac:dyDescent="0.25">
      <c r="A29286" s="161" t="s">
        <v>32933</v>
      </c>
      <c r="B29286" s="162" t="s">
        <v>32934</v>
      </c>
      <c r="C29286" s="161" t="s">
        <v>30285</v>
      </c>
      <c r="F29286" s="163">
        <v>266.52999999999997</v>
      </c>
      <c r="G29286" s="159"/>
    </row>
    <row r="29287" spans="1:7" x14ac:dyDescent="0.25">
      <c r="A29287" s="161" t="s">
        <v>32935</v>
      </c>
      <c r="B29287" s="162" t="s">
        <v>32936</v>
      </c>
      <c r="C29287" s="161" t="s">
        <v>30285</v>
      </c>
      <c r="F29287" s="163">
        <v>50.82</v>
      </c>
      <c r="G29287" s="159"/>
    </row>
    <row r="29288" spans="1:7" x14ac:dyDescent="0.25">
      <c r="A29288" s="161" t="s">
        <v>32937</v>
      </c>
      <c r="B29288" s="162" t="s">
        <v>32938</v>
      </c>
      <c r="C29288" s="161" t="s">
        <v>30285</v>
      </c>
      <c r="F29288" s="163">
        <v>283.64999999999998</v>
      </c>
      <c r="G29288" s="159"/>
    </row>
    <row r="29289" spans="1:7" x14ac:dyDescent="0.25">
      <c r="A29289" s="161" t="s">
        <v>32939</v>
      </c>
      <c r="B29289" s="162" t="s">
        <v>32940</v>
      </c>
      <c r="C29289" s="161" t="s">
        <v>30285</v>
      </c>
      <c r="F29289" s="163">
        <v>524.30999999999995</v>
      </c>
      <c r="G29289" s="159"/>
    </row>
    <row r="29290" spans="1:7" x14ac:dyDescent="0.25">
      <c r="A29290" s="161" t="s">
        <v>32941</v>
      </c>
      <c r="B29290" s="162" t="s">
        <v>32942</v>
      </c>
      <c r="C29290" s="161" t="s">
        <v>30285</v>
      </c>
      <c r="F29290" s="163">
        <v>311.77999999999997</v>
      </c>
      <c r="G29290" s="159"/>
    </row>
    <row r="29291" spans="1:7" x14ac:dyDescent="0.25">
      <c r="A29291" s="161" t="s">
        <v>32943</v>
      </c>
      <c r="B29291" s="162" t="s">
        <v>32944</v>
      </c>
      <c r="C29291" s="161" t="s">
        <v>30285</v>
      </c>
      <c r="F29291" s="163">
        <v>341.17</v>
      </c>
      <c r="G29291" s="159"/>
    </row>
    <row r="29292" spans="1:7" x14ac:dyDescent="0.25">
      <c r="A29292" s="161" t="s">
        <v>32945</v>
      </c>
      <c r="B29292" s="162" t="s">
        <v>32946</v>
      </c>
      <c r="C29292" s="161" t="s">
        <v>30285</v>
      </c>
      <c r="F29292" s="163">
        <v>660.9</v>
      </c>
      <c r="G29292" s="159"/>
    </row>
    <row r="29293" spans="1:7" x14ac:dyDescent="0.25">
      <c r="A29293" s="161" t="s">
        <v>32947</v>
      </c>
      <c r="B29293" s="162" t="s">
        <v>32948</v>
      </c>
      <c r="C29293" s="161" t="s">
        <v>30285</v>
      </c>
      <c r="F29293" s="163">
        <v>798.99</v>
      </c>
      <c r="G29293" s="159"/>
    </row>
    <row r="29294" spans="1:7" x14ac:dyDescent="0.25">
      <c r="A29294" s="161" t="s">
        <v>32949</v>
      </c>
      <c r="B29294" s="162" t="s">
        <v>32950</v>
      </c>
      <c r="C29294" s="161" t="s">
        <v>30285</v>
      </c>
      <c r="F29294" s="163">
        <v>139.1</v>
      </c>
      <c r="G29294" s="159"/>
    </row>
    <row r="29295" spans="1:7" x14ac:dyDescent="0.25">
      <c r="A29295" s="161" t="s">
        <v>32951</v>
      </c>
      <c r="B29295" s="162" t="s">
        <v>32952</v>
      </c>
      <c r="C29295" s="161" t="s">
        <v>30285</v>
      </c>
      <c r="F29295" s="163">
        <v>1.97</v>
      </c>
      <c r="G29295" s="159"/>
    </row>
    <row r="29296" spans="1:7" x14ac:dyDescent="0.25">
      <c r="A29296" s="161" t="s">
        <v>32953</v>
      </c>
      <c r="B29296" s="162" t="s">
        <v>32954</v>
      </c>
      <c r="C29296" s="161" t="s">
        <v>30285</v>
      </c>
      <c r="F29296" s="163">
        <v>112.88</v>
      </c>
      <c r="G29296" s="159"/>
    </row>
    <row r="29297" spans="1:7" x14ac:dyDescent="0.25">
      <c r="A29297" s="161" t="s">
        <v>32955</v>
      </c>
      <c r="B29297" s="162" t="s">
        <v>32956</v>
      </c>
      <c r="C29297" s="161" t="s">
        <v>30285</v>
      </c>
      <c r="F29297" s="163">
        <v>250.98</v>
      </c>
      <c r="G29297" s="159"/>
    </row>
    <row r="29298" spans="1:7" x14ac:dyDescent="0.25">
      <c r="A29298" s="161" t="s">
        <v>32957</v>
      </c>
      <c r="B29298" s="162" t="s">
        <v>32958</v>
      </c>
      <c r="C29298" s="161" t="s">
        <v>30285</v>
      </c>
      <c r="F29298" s="163">
        <v>10.71</v>
      </c>
      <c r="G29298" s="159"/>
    </row>
    <row r="29299" spans="1:7" x14ac:dyDescent="0.25">
      <c r="A29299" s="161" t="s">
        <v>32959</v>
      </c>
      <c r="B29299" s="162" t="s">
        <v>32960</v>
      </c>
      <c r="C29299" s="161" t="s">
        <v>30285</v>
      </c>
      <c r="F29299" s="163">
        <v>12.34</v>
      </c>
      <c r="G29299" s="159"/>
    </row>
    <row r="29300" spans="1:7" x14ac:dyDescent="0.25">
      <c r="A29300" s="161" t="s">
        <v>32961</v>
      </c>
      <c r="B29300" s="162" t="s">
        <v>32962</v>
      </c>
      <c r="C29300" s="161" t="s">
        <v>30285</v>
      </c>
      <c r="F29300" s="163">
        <v>12.34</v>
      </c>
      <c r="G29300" s="159"/>
    </row>
    <row r="29301" spans="1:7" x14ac:dyDescent="0.25">
      <c r="A29301" s="161" t="s">
        <v>32963</v>
      </c>
      <c r="B29301" s="162" t="s">
        <v>32964</v>
      </c>
      <c r="C29301" s="161" t="s">
        <v>30285</v>
      </c>
      <c r="F29301" s="163">
        <v>12.34</v>
      </c>
      <c r="G29301" s="159"/>
    </row>
    <row r="29302" spans="1:7" x14ac:dyDescent="0.25">
      <c r="A29302" s="161" t="s">
        <v>32965</v>
      </c>
      <c r="B29302" s="162" t="s">
        <v>32966</v>
      </c>
      <c r="C29302" s="161" t="s">
        <v>30285</v>
      </c>
      <c r="F29302" s="163">
        <v>5.56</v>
      </c>
      <c r="G29302" s="159"/>
    </row>
    <row r="29303" spans="1:7" x14ac:dyDescent="0.25">
      <c r="A29303" s="161" t="s">
        <v>32967</v>
      </c>
      <c r="B29303" s="162" t="s">
        <v>32968</v>
      </c>
      <c r="C29303" s="161" t="s">
        <v>30285</v>
      </c>
      <c r="F29303" s="163">
        <v>6.4</v>
      </c>
      <c r="G29303" s="159"/>
    </row>
    <row r="29304" spans="1:7" x14ac:dyDescent="0.25">
      <c r="A29304" s="161" t="s">
        <v>32969</v>
      </c>
      <c r="B29304" s="162" t="s">
        <v>32970</v>
      </c>
      <c r="C29304" s="161" t="s">
        <v>30285</v>
      </c>
      <c r="F29304" s="163">
        <v>102.29</v>
      </c>
      <c r="G29304" s="159"/>
    </row>
    <row r="29305" spans="1:7" x14ac:dyDescent="0.25">
      <c r="A29305" s="161" t="s">
        <v>32971</v>
      </c>
      <c r="B29305" s="162" t="s">
        <v>32972</v>
      </c>
      <c r="C29305" s="161" t="s">
        <v>30285</v>
      </c>
      <c r="F29305" s="163">
        <v>102.29</v>
      </c>
      <c r="G29305" s="159"/>
    </row>
    <row r="29306" spans="1:7" x14ac:dyDescent="0.25">
      <c r="A29306" s="161" t="s">
        <v>32973</v>
      </c>
      <c r="B29306" s="162" t="s">
        <v>32974</v>
      </c>
      <c r="C29306" s="161" t="s">
        <v>30285</v>
      </c>
      <c r="F29306" s="163">
        <v>38.97</v>
      </c>
      <c r="G29306" s="159"/>
    </row>
    <row r="29307" spans="1:7" x14ac:dyDescent="0.25">
      <c r="A29307" s="161" t="s">
        <v>32975</v>
      </c>
      <c r="B29307" s="162" t="s">
        <v>32976</v>
      </c>
      <c r="C29307" s="161" t="s">
        <v>30285</v>
      </c>
      <c r="F29307" s="163">
        <v>8.92</v>
      </c>
      <c r="G29307" s="159"/>
    </row>
    <row r="29308" spans="1:7" x14ac:dyDescent="0.25">
      <c r="A29308" s="161" t="s">
        <v>32977</v>
      </c>
      <c r="B29308" s="162" t="s">
        <v>32978</v>
      </c>
      <c r="C29308" s="161" t="s">
        <v>30285</v>
      </c>
      <c r="F29308" s="163">
        <v>19.190000000000001</v>
      </c>
      <c r="G29308" s="159"/>
    </row>
    <row r="29309" spans="1:7" x14ac:dyDescent="0.25">
      <c r="A29309" s="161" t="s">
        <v>32979</v>
      </c>
      <c r="B29309" s="162" t="s">
        <v>32980</v>
      </c>
      <c r="C29309" s="161" t="s">
        <v>30285</v>
      </c>
      <c r="F29309" s="163">
        <v>53.37</v>
      </c>
      <c r="G29309" s="159"/>
    </row>
    <row r="29311" spans="1:7" x14ac:dyDescent="0.25">
      <c r="A29311" s="164"/>
      <c r="B29311" s="165" t="s">
        <v>32999</v>
      </c>
      <c r="C29311" s="164"/>
      <c r="D29311" s="164"/>
      <c r="E29311" s="164"/>
      <c r="F29311" s="164"/>
      <c r="G29311" s="166"/>
    </row>
    <row r="29312" spans="1:7" x14ac:dyDescent="0.25">
      <c r="G29312" s="167"/>
    </row>
    <row r="29313" spans="1:7" x14ac:dyDescent="0.25">
      <c r="A29313" s="168" t="s">
        <v>42096</v>
      </c>
      <c r="B29313" s="169" t="s">
        <v>42097</v>
      </c>
      <c r="C29313" s="168" t="s">
        <v>42098</v>
      </c>
      <c r="F29313" s="170">
        <v>157.91</v>
      </c>
      <c r="G29313" s="167"/>
    </row>
    <row r="29314" spans="1:7" x14ac:dyDescent="0.25">
      <c r="A29314" s="168" t="s">
        <v>42099</v>
      </c>
      <c r="B29314" s="169" t="s">
        <v>42100</v>
      </c>
      <c r="C29314" s="168" t="s">
        <v>42098</v>
      </c>
      <c r="F29314" s="170">
        <v>127.32</v>
      </c>
      <c r="G29314" s="167"/>
    </row>
    <row r="29315" spans="1:7" x14ac:dyDescent="0.25">
      <c r="A29315" s="168" t="s">
        <v>42101</v>
      </c>
      <c r="B29315" s="169" t="s">
        <v>42102</v>
      </c>
      <c r="C29315" s="168" t="s">
        <v>29629</v>
      </c>
      <c r="F29315" s="170">
        <v>4939.84</v>
      </c>
      <c r="G29315" s="167"/>
    </row>
    <row r="29316" spans="1:7" x14ac:dyDescent="0.25">
      <c r="A29316" s="168" t="s">
        <v>42103</v>
      </c>
      <c r="B29316" s="169" t="s">
        <v>42104</v>
      </c>
      <c r="C29316" s="168" t="s">
        <v>29629</v>
      </c>
      <c r="F29316" s="170">
        <v>29911.14</v>
      </c>
      <c r="G29316" s="167"/>
    </row>
    <row r="29317" spans="1:7" x14ac:dyDescent="0.25">
      <c r="A29317" s="168" t="s">
        <v>42105</v>
      </c>
      <c r="B29317" s="169" t="s">
        <v>42106</v>
      </c>
      <c r="C29317" s="168" t="s">
        <v>29629</v>
      </c>
      <c r="F29317" s="170">
        <v>8287.75</v>
      </c>
      <c r="G29317" s="167"/>
    </row>
    <row r="29318" spans="1:7" x14ac:dyDescent="0.25">
      <c r="A29318" s="168" t="s">
        <v>42107</v>
      </c>
      <c r="B29318" s="169" t="s">
        <v>42108</v>
      </c>
      <c r="C29318" s="168" t="s">
        <v>29629</v>
      </c>
      <c r="F29318" s="170">
        <v>10370.620000000001</v>
      </c>
      <c r="G29318" s="167"/>
    </row>
    <row r="29319" spans="1:7" x14ac:dyDescent="0.25">
      <c r="A29319" s="168" t="s">
        <v>42109</v>
      </c>
      <c r="B29319" s="169" t="s">
        <v>42110</v>
      </c>
      <c r="C29319" s="168" t="s">
        <v>29629</v>
      </c>
      <c r="F29319" s="170">
        <v>15005.62</v>
      </c>
      <c r="G29319" s="167"/>
    </row>
    <row r="29320" spans="1:7" x14ac:dyDescent="0.25">
      <c r="A29320" s="168" t="s">
        <v>42111</v>
      </c>
      <c r="B29320" s="169" t="s">
        <v>42112</v>
      </c>
      <c r="C29320" s="168" t="s">
        <v>29629</v>
      </c>
      <c r="F29320" s="170">
        <v>21075.83</v>
      </c>
      <c r="G29320" s="167"/>
    </row>
    <row r="29321" spans="1:7" x14ac:dyDescent="0.25">
      <c r="A29321" s="168" t="s">
        <v>42113</v>
      </c>
      <c r="B29321" s="169" t="s">
        <v>42114</v>
      </c>
      <c r="C29321" s="168" t="s">
        <v>29629</v>
      </c>
      <c r="F29321" s="170">
        <v>2753.21</v>
      </c>
      <c r="G29321" s="167"/>
    </row>
    <row r="29322" spans="1:7" x14ac:dyDescent="0.25">
      <c r="A29322" s="168" t="s">
        <v>42115</v>
      </c>
      <c r="B29322" s="169" t="s">
        <v>42116</v>
      </c>
      <c r="C29322" s="168" t="s">
        <v>29629</v>
      </c>
      <c r="F29322" s="170">
        <v>5196.95</v>
      </c>
      <c r="G29322" s="167"/>
    </row>
    <row r="29323" spans="1:7" x14ac:dyDescent="0.25">
      <c r="A29323" s="168" t="s">
        <v>42117</v>
      </c>
      <c r="B29323" s="169" t="s">
        <v>42118</v>
      </c>
      <c r="C29323" s="168" t="s">
        <v>29629</v>
      </c>
      <c r="F29323" s="170">
        <v>31312.240000000002</v>
      </c>
      <c r="G29323" s="167"/>
    </row>
    <row r="29324" spans="1:7" x14ac:dyDescent="0.25">
      <c r="A29324" s="168" t="s">
        <v>42119</v>
      </c>
      <c r="B29324" s="169" t="s">
        <v>42120</v>
      </c>
      <c r="C29324" s="168" t="s">
        <v>29629</v>
      </c>
      <c r="F29324" s="170">
        <v>8179.92</v>
      </c>
      <c r="G29324" s="167"/>
    </row>
    <row r="29325" spans="1:7" x14ac:dyDescent="0.25">
      <c r="A29325" s="168" t="s">
        <v>42121</v>
      </c>
      <c r="B29325" s="169" t="s">
        <v>42122</v>
      </c>
      <c r="C29325" s="168" t="s">
        <v>29629</v>
      </c>
      <c r="F29325" s="170">
        <v>11966.46</v>
      </c>
      <c r="G29325" s="167"/>
    </row>
    <row r="29326" spans="1:7" x14ac:dyDescent="0.25">
      <c r="A29326" s="168" t="s">
        <v>42123</v>
      </c>
      <c r="B29326" s="169" t="s">
        <v>42124</v>
      </c>
      <c r="C29326" s="168" t="s">
        <v>29629</v>
      </c>
      <c r="F29326" s="170">
        <v>16851.27</v>
      </c>
      <c r="G29326" s="167"/>
    </row>
    <row r="29327" spans="1:7" x14ac:dyDescent="0.25">
      <c r="A29327" s="168" t="s">
        <v>42125</v>
      </c>
      <c r="B29327" s="169" t="s">
        <v>42126</v>
      </c>
      <c r="C29327" s="168" t="s">
        <v>29629</v>
      </c>
      <c r="F29327" s="170">
        <v>23310.25</v>
      </c>
      <c r="G29327" s="167"/>
    </row>
    <row r="29328" spans="1:7" x14ac:dyDescent="0.25">
      <c r="A29328" s="168" t="s">
        <v>42127</v>
      </c>
      <c r="B29328" s="169" t="s">
        <v>42128</v>
      </c>
      <c r="C29328" s="168" t="s">
        <v>29629</v>
      </c>
      <c r="F29328" s="170">
        <v>5020.33</v>
      </c>
      <c r="G29328" s="167"/>
    </row>
    <row r="29329" spans="1:7" x14ac:dyDescent="0.25">
      <c r="A29329" s="168" t="s">
        <v>42129</v>
      </c>
      <c r="B29329" s="169" t="s">
        <v>42130</v>
      </c>
      <c r="C29329" s="168" t="s">
        <v>29629</v>
      </c>
      <c r="F29329" s="170">
        <v>6780.5</v>
      </c>
      <c r="G29329" s="167"/>
    </row>
    <row r="29330" spans="1:7" x14ac:dyDescent="0.25">
      <c r="A29330" s="168" t="s">
        <v>42131</v>
      </c>
      <c r="B29330" s="169" t="s">
        <v>42132</v>
      </c>
      <c r="C29330" s="168" t="s">
        <v>29629</v>
      </c>
      <c r="F29330" s="170">
        <v>49736.62</v>
      </c>
      <c r="G29330" s="167"/>
    </row>
    <row r="29331" spans="1:7" x14ac:dyDescent="0.25">
      <c r="A29331" s="168" t="s">
        <v>42133</v>
      </c>
      <c r="B29331" s="169" t="s">
        <v>42134</v>
      </c>
      <c r="C29331" s="168" t="s">
        <v>29629</v>
      </c>
      <c r="F29331" s="170">
        <v>9748.84</v>
      </c>
      <c r="G29331" s="167"/>
    </row>
    <row r="29332" spans="1:7" x14ac:dyDescent="0.25">
      <c r="A29332" s="168" t="s">
        <v>42135</v>
      </c>
      <c r="B29332" s="169" t="s">
        <v>42136</v>
      </c>
      <c r="C29332" s="168" t="s">
        <v>29629</v>
      </c>
      <c r="F29332" s="170">
        <v>18276.580000000002</v>
      </c>
      <c r="G29332" s="167"/>
    </row>
    <row r="29333" spans="1:7" x14ac:dyDescent="0.25">
      <c r="A29333" s="168" t="s">
        <v>42137</v>
      </c>
      <c r="B29333" s="169" t="s">
        <v>42138</v>
      </c>
      <c r="C29333" s="168" t="s">
        <v>29629</v>
      </c>
      <c r="F29333" s="170">
        <v>25564.49</v>
      </c>
      <c r="G29333" s="167"/>
    </row>
    <row r="29334" spans="1:7" x14ac:dyDescent="0.25">
      <c r="A29334" s="168" t="s">
        <v>42139</v>
      </c>
      <c r="B29334" s="169" t="s">
        <v>42140</v>
      </c>
      <c r="C29334" s="168" t="s">
        <v>29629</v>
      </c>
      <c r="F29334" s="170">
        <v>27153.279999999999</v>
      </c>
      <c r="G29334" s="167"/>
    </row>
    <row r="29335" spans="1:7" x14ac:dyDescent="0.25">
      <c r="A29335" s="168" t="s">
        <v>42141</v>
      </c>
      <c r="B29335" s="169" t="s">
        <v>42142</v>
      </c>
      <c r="C29335" s="168" t="s">
        <v>29629</v>
      </c>
      <c r="F29335" s="170">
        <v>5116.4399999999996</v>
      </c>
      <c r="G29335" s="167"/>
    </row>
    <row r="29336" spans="1:7" x14ac:dyDescent="0.25">
      <c r="A29336" s="168" t="s">
        <v>42143</v>
      </c>
      <c r="B29336" s="169" t="s">
        <v>42144</v>
      </c>
      <c r="C29336" s="168" t="s">
        <v>29629</v>
      </c>
      <c r="F29336" s="170">
        <v>8520.59</v>
      </c>
      <c r="G29336" s="167"/>
    </row>
    <row r="29337" spans="1:7" x14ac:dyDescent="0.25">
      <c r="A29337" s="168" t="s">
        <v>42145</v>
      </c>
      <c r="B29337" s="169" t="s">
        <v>42146</v>
      </c>
      <c r="C29337" s="168" t="s">
        <v>29629</v>
      </c>
      <c r="F29337" s="170">
        <v>13356.77</v>
      </c>
      <c r="G29337" s="167"/>
    </row>
    <row r="29338" spans="1:7" x14ac:dyDescent="0.25">
      <c r="A29338" s="168" t="s">
        <v>42147</v>
      </c>
      <c r="B29338" s="169" t="s">
        <v>42148</v>
      </c>
      <c r="C29338" s="168" t="s">
        <v>29629</v>
      </c>
      <c r="F29338" s="170">
        <v>82578</v>
      </c>
      <c r="G29338" s="167"/>
    </row>
    <row r="29339" spans="1:7" x14ac:dyDescent="0.25">
      <c r="A29339" s="168" t="s">
        <v>42149</v>
      </c>
      <c r="B29339" s="169" t="s">
        <v>42150</v>
      </c>
      <c r="C29339" s="168" t="s">
        <v>29629</v>
      </c>
      <c r="F29339" s="170">
        <v>15322.1</v>
      </c>
      <c r="G29339" s="167"/>
    </row>
    <row r="29340" spans="1:7" x14ac:dyDescent="0.25">
      <c r="A29340" s="168" t="s">
        <v>42151</v>
      </c>
      <c r="B29340" s="169" t="s">
        <v>42152</v>
      </c>
      <c r="C29340" s="168" t="s">
        <v>29629</v>
      </c>
      <c r="F29340" s="170">
        <v>18467.080000000002</v>
      </c>
      <c r="G29340" s="167"/>
    </row>
    <row r="29341" spans="1:7" x14ac:dyDescent="0.25">
      <c r="A29341" s="168" t="s">
        <v>42153</v>
      </c>
      <c r="B29341" s="169" t="s">
        <v>42154</v>
      </c>
      <c r="C29341" s="168" t="s">
        <v>29629</v>
      </c>
      <c r="F29341" s="170">
        <v>20970.97</v>
      </c>
      <c r="G29341" s="167"/>
    </row>
    <row r="29342" spans="1:7" x14ac:dyDescent="0.25">
      <c r="A29342" s="168" t="s">
        <v>42155</v>
      </c>
      <c r="B29342" s="169" t="s">
        <v>42156</v>
      </c>
      <c r="C29342" s="168" t="s">
        <v>29629</v>
      </c>
      <c r="F29342" s="170">
        <v>25466.04</v>
      </c>
      <c r="G29342" s="167"/>
    </row>
    <row r="29343" spans="1:7" x14ac:dyDescent="0.25">
      <c r="A29343" s="168" t="s">
        <v>42157</v>
      </c>
      <c r="B29343" s="169" t="s">
        <v>42158</v>
      </c>
      <c r="C29343" s="168" t="s">
        <v>29629</v>
      </c>
      <c r="F29343" s="170">
        <v>34688.769999999997</v>
      </c>
      <c r="G29343" s="167"/>
    </row>
    <row r="29344" spans="1:7" x14ac:dyDescent="0.25">
      <c r="A29344" s="168" t="s">
        <v>42159</v>
      </c>
      <c r="B29344" s="169" t="s">
        <v>42160</v>
      </c>
      <c r="C29344" s="168" t="s">
        <v>29629</v>
      </c>
      <c r="F29344" s="170">
        <v>37271.42</v>
      </c>
      <c r="G29344" s="167"/>
    </row>
    <row r="29345" spans="1:7" x14ac:dyDescent="0.25">
      <c r="A29345" s="168" t="s">
        <v>42161</v>
      </c>
      <c r="B29345" s="169" t="s">
        <v>42162</v>
      </c>
      <c r="C29345" s="168" t="s">
        <v>29629</v>
      </c>
      <c r="F29345" s="170">
        <v>40122.22</v>
      </c>
      <c r="G29345" s="167"/>
    </row>
    <row r="29346" spans="1:7" x14ac:dyDescent="0.25">
      <c r="A29346" s="168" t="s">
        <v>42163</v>
      </c>
      <c r="B29346" s="169" t="s">
        <v>42164</v>
      </c>
      <c r="C29346" s="168" t="s">
        <v>29629</v>
      </c>
      <c r="F29346" s="170">
        <v>41711.769999999997</v>
      </c>
      <c r="G29346" s="167"/>
    </row>
    <row r="29347" spans="1:7" x14ac:dyDescent="0.25">
      <c r="A29347" s="168" t="s">
        <v>42165</v>
      </c>
      <c r="B29347" s="169" t="s">
        <v>42166</v>
      </c>
      <c r="C29347" s="168" t="s">
        <v>29629</v>
      </c>
      <c r="F29347" s="170">
        <v>46990.44</v>
      </c>
      <c r="G29347" s="167"/>
    </row>
    <row r="29348" spans="1:7" x14ac:dyDescent="0.25">
      <c r="A29348" s="168" t="s">
        <v>42167</v>
      </c>
      <c r="B29348" s="169" t="s">
        <v>42168</v>
      </c>
      <c r="C29348" s="168" t="s">
        <v>29629</v>
      </c>
      <c r="F29348" s="170">
        <v>50742.87</v>
      </c>
      <c r="G29348" s="167"/>
    </row>
    <row r="29349" spans="1:7" x14ac:dyDescent="0.25">
      <c r="A29349" s="168" t="s">
        <v>42169</v>
      </c>
      <c r="B29349" s="169" t="s">
        <v>42170</v>
      </c>
      <c r="C29349" s="168" t="s">
        <v>29629</v>
      </c>
      <c r="F29349" s="170">
        <v>60187.6</v>
      </c>
      <c r="G29349" s="167"/>
    </row>
    <row r="29350" spans="1:7" x14ac:dyDescent="0.25">
      <c r="A29350" s="168" t="s">
        <v>42171</v>
      </c>
      <c r="B29350" s="169" t="s">
        <v>42172</v>
      </c>
      <c r="C29350" s="168" t="s">
        <v>29629</v>
      </c>
      <c r="F29350" s="170">
        <v>63139.75</v>
      </c>
      <c r="G29350" s="167"/>
    </row>
    <row r="29351" spans="1:7" x14ac:dyDescent="0.25">
      <c r="A29351" s="168" t="s">
        <v>42173</v>
      </c>
      <c r="B29351" s="169" t="s">
        <v>42174</v>
      </c>
      <c r="C29351" s="168" t="s">
        <v>29629</v>
      </c>
      <c r="F29351" s="170">
        <v>62965.51</v>
      </c>
      <c r="G29351" s="167"/>
    </row>
    <row r="29352" spans="1:7" x14ac:dyDescent="0.25">
      <c r="A29352" s="168" t="s">
        <v>42175</v>
      </c>
      <c r="B29352" s="169" t="s">
        <v>42176</v>
      </c>
      <c r="C29352" s="168" t="s">
        <v>29629</v>
      </c>
      <c r="F29352" s="170">
        <v>62985.27</v>
      </c>
      <c r="G29352" s="167"/>
    </row>
    <row r="29353" spans="1:7" x14ac:dyDescent="0.25">
      <c r="A29353" s="168" t="s">
        <v>42177</v>
      </c>
      <c r="B29353" s="169" t="s">
        <v>42178</v>
      </c>
      <c r="C29353" s="168" t="s">
        <v>29629</v>
      </c>
      <c r="F29353" s="170">
        <v>74115.460000000006</v>
      </c>
      <c r="G29353" s="167"/>
    </row>
    <row r="29354" spans="1:7" x14ac:dyDescent="0.25">
      <c r="A29354" s="168" t="s">
        <v>42179</v>
      </c>
      <c r="B29354" s="169" t="s">
        <v>42180</v>
      </c>
      <c r="C29354" s="168" t="s">
        <v>29629</v>
      </c>
      <c r="F29354" s="170">
        <v>78633.63</v>
      </c>
      <c r="G29354" s="167"/>
    </row>
    <row r="29355" spans="1:7" x14ac:dyDescent="0.25">
      <c r="A29355" s="168" t="s">
        <v>42181</v>
      </c>
      <c r="B29355" s="169" t="s">
        <v>42182</v>
      </c>
      <c r="C29355" s="168" t="s">
        <v>29629</v>
      </c>
      <c r="F29355" s="170">
        <v>9080.6200000000008</v>
      </c>
      <c r="G29355" s="167"/>
    </row>
    <row r="29356" spans="1:7" x14ac:dyDescent="0.25">
      <c r="A29356" s="168" t="s">
        <v>42183</v>
      </c>
      <c r="B29356" s="169" t="s">
        <v>42184</v>
      </c>
      <c r="C29356" s="168" t="s">
        <v>29629</v>
      </c>
      <c r="F29356" s="170">
        <v>12604.3</v>
      </c>
      <c r="G29356" s="167"/>
    </row>
    <row r="29357" spans="1:7" x14ac:dyDescent="0.25">
      <c r="A29357" s="168" t="s">
        <v>42185</v>
      </c>
      <c r="B29357" s="169" t="s">
        <v>42186</v>
      </c>
      <c r="C29357" s="168" t="s">
        <v>29629</v>
      </c>
      <c r="F29357" s="170">
        <v>78653.83</v>
      </c>
      <c r="G29357" s="167"/>
    </row>
    <row r="29358" spans="1:7" x14ac:dyDescent="0.25">
      <c r="A29358" s="168" t="s">
        <v>42187</v>
      </c>
      <c r="B29358" s="169" t="s">
        <v>42188</v>
      </c>
      <c r="C29358" s="168" t="s">
        <v>29629</v>
      </c>
      <c r="F29358" s="170">
        <v>16529.32</v>
      </c>
      <c r="G29358" s="167"/>
    </row>
    <row r="29359" spans="1:7" x14ac:dyDescent="0.25">
      <c r="A29359" s="168" t="s">
        <v>42189</v>
      </c>
      <c r="B29359" s="169" t="s">
        <v>42190</v>
      </c>
      <c r="C29359" s="168" t="s">
        <v>29629</v>
      </c>
      <c r="F29359" s="170">
        <v>19757.54</v>
      </c>
      <c r="G29359" s="167"/>
    </row>
    <row r="29360" spans="1:7" x14ac:dyDescent="0.25">
      <c r="A29360" s="168" t="s">
        <v>42191</v>
      </c>
      <c r="B29360" s="169" t="s">
        <v>42192</v>
      </c>
      <c r="C29360" s="168" t="s">
        <v>29629</v>
      </c>
      <c r="F29360" s="170">
        <v>22808.51</v>
      </c>
      <c r="G29360" s="167"/>
    </row>
    <row r="29361" spans="1:7" x14ac:dyDescent="0.25">
      <c r="A29361" s="168" t="s">
        <v>42193</v>
      </c>
      <c r="B29361" s="169" t="s">
        <v>42194</v>
      </c>
      <c r="C29361" s="168" t="s">
        <v>29629</v>
      </c>
      <c r="F29361" s="170">
        <v>25786.7</v>
      </c>
      <c r="G29361" s="167"/>
    </row>
    <row r="29362" spans="1:7" x14ac:dyDescent="0.25">
      <c r="A29362" s="168" t="s">
        <v>42195</v>
      </c>
      <c r="B29362" s="169" t="s">
        <v>42196</v>
      </c>
      <c r="C29362" s="168" t="s">
        <v>29629</v>
      </c>
      <c r="F29362" s="170">
        <v>29237.49</v>
      </c>
      <c r="G29362" s="167"/>
    </row>
    <row r="29363" spans="1:7" x14ac:dyDescent="0.25">
      <c r="A29363" s="168" t="s">
        <v>42197</v>
      </c>
      <c r="B29363" s="169" t="s">
        <v>42198</v>
      </c>
      <c r="C29363" s="168" t="s">
        <v>29629</v>
      </c>
      <c r="F29363" s="170">
        <v>33743.51</v>
      </c>
      <c r="G29363" s="167"/>
    </row>
    <row r="29364" spans="1:7" x14ac:dyDescent="0.25">
      <c r="A29364" s="168" t="s">
        <v>42199</v>
      </c>
      <c r="B29364" s="169" t="s">
        <v>42200</v>
      </c>
      <c r="C29364" s="168" t="s">
        <v>29629</v>
      </c>
      <c r="F29364" s="170">
        <v>37552.01</v>
      </c>
      <c r="G29364" s="167"/>
    </row>
    <row r="29365" spans="1:7" x14ac:dyDescent="0.25">
      <c r="A29365" s="168" t="s">
        <v>42201</v>
      </c>
      <c r="B29365" s="169" t="s">
        <v>42202</v>
      </c>
      <c r="C29365" s="168" t="s">
        <v>29629</v>
      </c>
      <c r="F29365" s="170">
        <v>40588.22</v>
      </c>
      <c r="G29365" s="167"/>
    </row>
    <row r="29366" spans="1:7" x14ac:dyDescent="0.25">
      <c r="A29366" s="168" t="s">
        <v>42203</v>
      </c>
      <c r="B29366" s="169" t="s">
        <v>42204</v>
      </c>
      <c r="C29366" s="168" t="s">
        <v>29629</v>
      </c>
      <c r="F29366" s="170">
        <v>45993.72</v>
      </c>
      <c r="G29366" s="167"/>
    </row>
    <row r="29367" spans="1:7" x14ac:dyDescent="0.25">
      <c r="A29367" s="168" t="s">
        <v>42205</v>
      </c>
      <c r="B29367" s="169" t="s">
        <v>42206</v>
      </c>
      <c r="C29367" s="168" t="s">
        <v>29629</v>
      </c>
      <c r="F29367" s="170">
        <v>49704.03</v>
      </c>
      <c r="G29367" s="167"/>
    </row>
    <row r="29368" spans="1:7" x14ac:dyDescent="0.25">
      <c r="A29368" s="168" t="s">
        <v>42207</v>
      </c>
      <c r="B29368" s="169" t="s">
        <v>42208</v>
      </c>
      <c r="C29368" s="168" t="s">
        <v>29629</v>
      </c>
      <c r="F29368" s="170">
        <v>53510.62</v>
      </c>
      <c r="G29368" s="167"/>
    </row>
    <row r="29369" spans="1:7" x14ac:dyDescent="0.25">
      <c r="A29369" s="168" t="s">
        <v>42209</v>
      </c>
      <c r="B29369" s="169" t="s">
        <v>42210</v>
      </c>
      <c r="C29369" s="168" t="s">
        <v>29629</v>
      </c>
      <c r="F29369" s="170">
        <v>57701.03</v>
      </c>
      <c r="G29369" s="167"/>
    </row>
    <row r="29370" spans="1:7" x14ac:dyDescent="0.25">
      <c r="A29370" s="168" t="s">
        <v>42211</v>
      </c>
      <c r="B29370" s="169" t="s">
        <v>42212</v>
      </c>
      <c r="C29370" s="168" t="s">
        <v>29629</v>
      </c>
      <c r="F29370" s="170">
        <v>61372.53</v>
      </c>
      <c r="G29370" s="167"/>
    </row>
    <row r="29371" spans="1:7" x14ac:dyDescent="0.25">
      <c r="A29371" s="168" t="s">
        <v>42213</v>
      </c>
      <c r="B29371" s="169" t="s">
        <v>42214</v>
      </c>
      <c r="C29371" s="168" t="s">
        <v>29629</v>
      </c>
      <c r="F29371" s="170">
        <v>66827.740000000005</v>
      </c>
      <c r="G29371" s="167"/>
    </row>
    <row r="29372" spans="1:7" x14ac:dyDescent="0.25">
      <c r="A29372" s="168" t="s">
        <v>42215</v>
      </c>
      <c r="B29372" s="169" t="s">
        <v>42216</v>
      </c>
      <c r="C29372" s="168" t="s">
        <v>29629</v>
      </c>
      <c r="F29372" s="170">
        <v>70634.820000000007</v>
      </c>
      <c r="G29372" s="167"/>
    </row>
    <row r="29373" spans="1:7" x14ac:dyDescent="0.25">
      <c r="A29373" s="168" t="s">
        <v>42217</v>
      </c>
      <c r="B29373" s="169" t="s">
        <v>42218</v>
      </c>
      <c r="C29373" s="168" t="s">
        <v>29629</v>
      </c>
      <c r="F29373" s="170">
        <v>74924.490000000005</v>
      </c>
      <c r="G29373" s="167"/>
    </row>
    <row r="29374" spans="1:7" x14ac:dyDescent="0.25">
      <c r="A29374" s="168" t="s">
        <v>42219</v>
      </c>
      <c r="B29374" s="169" t="s">
        <v>42220</v>
      </c>
      <c r="C29374" s="168" t="s">
        <v>29629</v>
      </c>
      <c r="F29374" s="170">
        <v>12089.22</v>
      </c>
      <c r="G29374" s="167"/>
    </row>
    <row r="29375" spans="1:7" x14ac:dyDescent="0.25">
      <c r="A29375" s="168" t="s">
        <v>42221</v>
      </c>
      <c r="B29375" s="169" t="s">
        <v>42222</v>
      </c>
      <c r="C29375" s="168" t="s">
        <v>29629</v>
      </c>
      <c r="F29375" s="170">
        <v>16423.29</v>
      </c>
      <c r="G29375" s="167"/>
    </row>
    <row r="29376" spans="1:7" x14ac:dyDescent="0.25">
      <c r="A29376" s="168" t="s">
        <v>42223</v>
      </c>
      <c r="B29376" s="169" t="s">
        <v>42224</v>
      </c>
      <c r="C29376" s="168" t="s">
        <v>29629</v>
      </c>
      <c r="F29376" s="170">
        <v>89818.92</v>
      </c>
      <c r="G29376" s="167"/>
    </row>
    <row r="29377" spans="1:7" x14ac:dyDescent="0.25">
      <c r="A29377" s="168" t="s">
        <v>42225</v>
      </c>
      <c r="B29377" s="169" t="s">
        <v>42226</v>
      </c>
      <c r="C29377" s="168" t="s">
        <v>29629</v>
      </c>
      <c r="F29377" s="170">
        <v>20011.8</v>
      </c>
      <c r="G29377" s="167"/>
    </row>
    <row r="29378" spans="1:7" x14ac:dyDescent="0.25">
      <c r="A29378" s="168" t="s">
        <v>42227</v>
      </c>
      <c r="B29378" s="169" t="s">
        <v>42228</v>
      </c>
      <c r="C29378" s="168" t="s">
        <v>29629</v>
      </c>
      <c r="F29378" s="170">
        <v>23742.04</v>
      </c>
      <c r="G29378" s="167"/>
    </row>
    <row r="29379" spans="1:7" x14ac:dyDescent="0.25">
      <c r="A29379" s="168" t="s">
        <v>42229</v>
      </c>
      <c r="B29379" s="169" t="s">
        <v>42230</v>
      </c>
      <c r="C29379" s="168" t="s">
        <v>29629</v>
      </c>
      <c r="F29379" s="170">
        <v>27151.17</v>
      </c>
      <c r="G29379" s="167"/>
    </row>
    <row r="29380" spans="1:7" x14ac:dyDescent="0.25">
      <c r="A29380" s="168" t="s">
        <v>42231</v>
      </c>
      <c r="B29380" s="169" t="s">
        <v>42232</v>
      </c>
      <c r="C29380" s="168" t="s">
        <v>29629</v>
      </c>
      <c r="F29380" s="170">
        <v>31467.11</v>
      </c>
      <c r="G29380" s="167"/>
    </row>
    <row r="29381" spans="1:7" x14ac:dyDescent="0.25">
      <c r="A29381" s="168" t="s">
        <v>42233</v>
      </c>
      <c r="B29381" s="169" t="s">
        <v>42234</v>
      </c>
      <c r="C29381" s="168" t="s">
        <v>29629</v>
      </c>
      <c r="F29381" s="170">
        <v>35226.400000000001</v>
      </c>
      <c r="G29381" s="167"/>
    </row>
    <row r="29382" spans="1:7" x14ac:dyDescent="0.25">
      <c r="A29382" s="168" t="s">
        <v>42235</v>
      </c>
      <c r="B29382" s="169" t="s">
        <v>42236</v>
      </c>
      <c r="C29382" s="168" t="s">
        <v>29629</v>
      </c>
      <c r="F29382" s="170">
        <v>40185.120000000003</v>
      </c>
      <c r="G29382" s="167"/>
    </row>
    <row r="29383" spans="1:7" x14ac:dyDescent="0.25">
      <c r="A29383" s="168" t="s">
        <v>42237</v>
      </c>
      <c r="B29383" s="169" t="s">
        <v>42238</v>
      </c>
      <c r="C29383" s="168" t="s">
        <v>29629</v>
      </c>
      <c r="F29383" s="170">
        <v>49119.199999999997</v>
      </c>
      <c r="G29383" s="167"/>
    </row>
    <row r="29384" spans="1:7" x14ac:dyDescent="0.25">
      <c r="A29384" s="168" t="s">
        <v>42239</v>
      </c>
      <c r="B29384" s="169" t="s">
        <v>42240</v>
      </c>
      <c r="C29384" s="168" t="s">
        <v>29629</v>
      </c>
      <c r="F29384" s="170">
        <v>48253.08</v>
      </c>
      <c r="G29384" s="167"/>
    </row>
    <row r="29385" spans="1:7" x14ac:dyDescent="0.25">
      <c r="A29385" s="168" t="s">
        <v>42241</v>
      </c>
      <c r="B29385" s="169" t="s">
        <v>42242</v>
      </c>
      <c r="C29385" s="168" t="s">
        <v>29629</v>
      </c>
      <c r="F29385" s="170">
        <v>54156.56</v>
      </c>
      <c r="G29385" s="167"/>
    </row>
    <row r="29386" spans="1:7" x14ac:dyDescent="0.25">
      <c r="A29386" s="168" t="s">
        <v>42243</v>
      </c>
      <c r="B29386" s="169" t="s">
        <v>42244</v>
      </c>
      <c r="C29386" s="168" t="s">
        <v>29629</v>
      </c>
      <c r="F29386" s="170">
        <v>57783.96</v>
      </c>
      <c r="G29386" s="167"/>
    </row>
    <row r="29387" spans="1:7" x14ac:dyDescent="0.25">
      <c r="A29387" s="168" t="s">
        <v>42245</v>
      </c>
      <c r="B29387" s="169" t="s">
        <v>42246</v>
      </c>
      <c r="C29387" s="168" t="s">
        <v>29629</v>
      </c>
      <c r="F29387" s="170">
        <v>62039.17</v>
      </c>
      <c r="G29387" s="167"/>
    </row>
    <row r="29388" spans="1:7" x14ac:dyDescent="0.25">
      <c r="A29388" s="168" t="s">
        <v>42247</v>
      </c>
      <c r="B29388" s="169" t="s">
        <v>42248</v>
      </c>
      <c r="C29388" s="168" t="s">
        <v>29629</v>
      </c>
      <c r="F29388" s="170">
        <v>66590.75</v>
      </c>
      <c r="G29388" s="167"/>
    </row>
    <row r="29389" spans="1:7" x14ac:dyDescent="0.25">
      <c r="A29389" s="168" t="s">
        <v>42249</v>
      </c>
      <c r="B29389" s="169" t="s">
        <v>42250</v>
      </c>
      <c r="C29389" s="168" t="s">
        <v>29629</v>
      </c>
      <c r="F29389" s="170">
        <v>70723.38</v>
      </c>
      <c r="G29389" s="167"/>
    </row>
    <row r="29390" spans="1:7" x14ac:dyDescent="0.25">
      <c r="A29390" s="168" t="s">
        <v>42251</v>
      </c>
      <c r="B29390" s="169" t="s">
        <v>42252</v>
      </c>
      <c r="C29390" s="168" t="s">
        <v>29629</v>
      </c>
      <c r="F29390" s="170">
        <v>76220.179999999993</v>
      </c>
      <c r="G29390" s="167"/>
    </row>
    <row r="29391" spans="1:7" x14ac:dyDescent="0.25">
      <c r="A29391" s="168" t="s">
        <v>42253</v>
      </c>
      <c r="B29391" s="169" t="s">
        <v>42254</v>
      </c>
      <c r="C29391" s="168" t="s">
        <v>29629</v>
      </c>
      <c r="F29391" s="170">
        <v>80673.25</v>
      </c>
      <c r="G29391" s="167"/>
    </row>
    <row r="29392" spans="1:7" x14ac:dyDescent="0.25">
      <c r="A29392" s="168" t="s">
        <v>42255</v>
      </c>
      <c r="B29392" s="169" t="s">
        <v>42256</v>
      </c>
      <c r="C29392" s="168" t="s">
        <v>29629</v>
      </c>
      <c r="F29392" s="170">
        <v>85296.61</v>
      </c>
      <c r="G29392" s="167"/>
    </row>
    <row r="29393" spans="1:7" x14ac:dyDescent="0.25">
      <c r="A29393" s="168" t="s">
        <v>42257</v>
      </c>
      <c r="B29393" s="169" t="s">
        <v>42258</v>
      </c>
      <c r="C29393" s="168" t="s">
        <v>29616</v>
      </c>
      <c r="F29393" s="170">
        <v>302.05</v>
      </c>
      <c r="G29393" s="167"/>
    </row>
    <row r="29394" spans="1:7" x14ac:dyDescent="0.25">
      <c r="A29394" s="168" t="s">
        <v>42259</v>
      </c>
      <c r="B29394" s="169" t="s">
        <v>42260</v>
      </c>
      <c r="C29394" s="168" t="s">
        <v>29616</v>
      </c>
      <c r="F29394" s="170">
        <v>331.75</v>
      </c>
      <c r="G29394" s="167"/>
    </row>
    <row r="29395" spans="1:7" x14ac:dyDescent="0.25">
      <c r="A29395" s="168" t="s">
        <v>42261</v>
      </c>
      <c r="B29395" s="169" t="s">
        <v>42262</v>
      </c>
      <c r="C29395" s="168" t="s">
        <v>29616</v>
      </c>
      <c r="F29395" s="170">
        <v>493.46</v>
      </c>
      <c r="G29395" s="167"/>
    </row>
    <row r="29396" spans="1:7" x14ac:dyDescent="0.25">
      <c r="A29396" s="168" t="s">
        <v>42263</v>
      </c>
      <c r="B29396" s="169" t="s">
        <v>42264</v>
      </c>
      <c r="C29396" s="168" t="s">
        <v>29616</v>
      </c>
      <c r="F29396" s="170">
        <v>575.24</v>
      </c>
      <c r="G29396" s="167"/>
    </row>
    <row r="29397" spans="1:7" x14ac:dyDescent="0.25">
      <c r="A29397" s="168" t="s">
        <v>42265</v>
      </c>
      <c r="B29397" s="169" t="s">
        <v>42266</v>
      </c>
      <c r="C29397" s="168" t="s">
        <v>29616</v>
      </c>
      <c r="F29397" s="170">
        <v>606.85</v>
      </c>
      <c r="G29397" s="167"/>
    </row>
    <row r="29398" spans="1:7" x14ac:dyDescent="0.25">
      <c r="A29398" s="168" t="s">
        <v>42267</v>
      </c>
      <c r="B29398" s="169" t="s">
        <v>42268</v>
      </c>
      <c r="C29398" s="168" t="s">
        <v>29616</v>
      </c>
      <c r="F29398" s="170">
        <v>0</v>
      </c>
      <c r="G29398" s="167"/>
    </row>
    <row r="29399" spans="1:7" x14ac:dyDescent="0.25">
      <c r="A29399" s="168" t="s">
        <v>42269</v>
      </c>
      <c r="B29399" s="169" t="s">
        <v>42270</v>
      </c>
      <c r="C29399" s="168" t="s">
        <v>29616</v>
      </c>
      <c r="F29399" s="170">
        <v>36.83</v>
      </c>
      <c r="G29399" s="167"/>
    </row>
    <row r="29400" spans="1:7" x14ac:dyDescent="0.25">
      <c r="A29400" s="168" t="s">
        <v>42271</v>
      </c>
      <c r="B29400" s="169" t="s">
        <v>42272</v>
      </c>
      <c r="C29400" s="168" t="s">
        <v>30260</v>
      </c>
      <c r="F29400" s="170">
        <v>13.49</v>
      </c>
      <c r="G29400" s="167"/>
    </row>
    <row r="29401" spans="1:7" x14ac:dyDescent="0.25">
      <c r="A29401" s="168" t="s">
        <v>42273</v>
      </c>
      <c r="B29401" s="169" t="s">
        <v>42274</v>
      </c>
      <c r="C29401" s="168" t="s">
        <v>30260</v>
      </c>
      <c r="F29401" s="170">
        <v>13.77</v>
      </c>
      <c r="G29401" s="167"/>
    </row>
    <row r="29402" spans="1:7" x14ac:dyDescent="0.25">
      <c r="A29402" s="168" t="s">
        <v>42275</v>
      </c>
      <c r="B29402" s="169" t="s">
        <v>42276</v>
      </c>
      <c r="C29402" s="168" t="s">
        <v>30260</v>
      </c>
      <c r="F29402" s="170">
        <v>13.54</v>
      </c>
      <c r="G29402" s="167"/>
    </row>
    <row r="29403" spans="1:7" x14ac:dyDescent="0.25">
      <c r="A29403" s="168" t="s">
        <v>42277</v>
      </c>
      <c r="B29403" s="169" t="s">
        <v>42278</v>
      </c>
      <c r="C29403" s="168" t="s">
        <v>30260</v>
      </c>
      <c r="F29403" s="170">
        <v>18.11</v>
      </c>
      <c r="G29403" s="167"/>
    </row>
    <row r="29404" spans="1:7" x14ac:dyDescent="0.25">
      <c r="A29404" s="168" t="s">
        <v>42279</v>
      </c>
      <c r="B29404" s="169" t="s">
        <v>42280</v>
      </c>
      <c r="C29404" s="168" t="s">
        <v>29629</v>
      </c>
      <c r="F29404" s="170">
        <v>19.02</v>
      </c>
      <c r="G29404" s="167"/>
    </row>
    <row r="29405" spans="1:7" x14ac:dyDescent="0.25">
      <c r="A29405" s="168" t="s">
        <v>42281</v>
      </c>
      <c r="B29405" s="169" t="s">
        <v>42282</v>
      </c>
      <c r="C29405" s="168" t="s">
        <v>29629</v>
      </c>
      <c r="F29405" s="170">
        <v>25.79</v>
      </c>
      <c r="G29405" s="167"/>
    </row>
    <row r="29406" spans="1:7" x14ac:dyDescent="0.25">
      <c r="A29406" s="168" t="s">
        <v>42283</v>
      </c>
      <c r="B29406" s="169" t="s">
        <v>42284</v>
      </c>
      <c r="C29406" s="168" t="s">
        <v>29629</v>
      </c>
      <c r="F29406" s="170">
        <v>35.65</v>
      </c>
      <c r="G29406" s="167"/>
    </row>
    <row r="29407" spans="1:7" x14ac:dyDescent="0.25">
      <c r="A29407" s="168" t="s">
        <v>42285</v>
      </c>
      <c r="B29407" s="169" t="s">
        <v>42286</v>
      </c>
      <c r="C29407" s="168" t="s">
        <v>29629</v>
      </c>
      <c r="F29407" s="170">
        <v>47.17</v>
      </c>
      <c r="G29407" s="167"/>
    </row>
    <row r="29408" spans="1:7" x14ac:dyDescent="0.25">
      <c r="A29408" s="168" t="s">
        <v>42287</v>
      </c>
      <c r="B29408" s="169" t="s">
        <v>42288</v>
      </c>
      <c r="C29408" s="168" t="s">
        <v>29629</v>
      </c>
      <c r="F29408" s="170">
        <v>68.680000000000007</v>
      </c>
      <c r="G29408" s="167"/>
    </row>
    <row r="29409" spans="1:7" x14ac:dyDescent="0.25">
      <c r="A29409" s="168" t="s">
        <v>42289</v>
      </c>
      <c r="B29409" s="169" t="s">
        <v>42290</v>
      </c>
      <c r="C29409" s="168" t="s">
        <v>29629</v>
      </c>
      <c r="F29409" s="170">
        <v>22</v>
      </c>
      <c r="G29409" s="167"/>
    </row>
    <row r="29410" spans="1:7" x14ac:dyDescent="0.25">
      <c r="A29410" s="168" t="s">
        <v>42291</v>
      </c>
      <c r="B29410" s="169" t="s">
        <v>42292</v>
      </c>
      <c r="C29410" s="168" t="s">
        <v>29629</v>
      </c>
      <c r="F29410" s="170">
        <v>27.51</v>
      </c>
      <c r="G29410" s="167"/>
    </row>
    <row r="29411" spans="1:7" x14ac:dyDescent="0.25">
      <c r="A29411" s="168" t="s">
        <v>42293</v>
      </c>
      <c r="B29411" s="169" t="s">
        <v>42294</v>
      </c>
      <c r="C29411" s="168" t="s">
        <v>29629</v>
      </c>
      <c r="F29411" s="170">
        <v>40.74</v>
      </c>
      <c r="G29411" s="167"/>
    </row>
    <row r="29412" spans="1:7" x14ac:dyDescent="0.25">
      <c r="A29412" s="168" t="s">
        <v>42295</v>
      </c>
      <c r="B29412" s="169" t="s">
        <v>42296</v>
      </c>
      <c r="C29412" s="168" t="s">
        <v>29629</v>
      </c>
      <c r="F29412" s="170">
        <v>67.89</v>
      </c>
      <c r="G29412" s="167"/>
    </row>
    <row r="29413" spans="1:7" x14ac:dyDescent="0.25">
      <c r="A29413" s="168" t="s">
        <v>42297</v>
      </c>
      <c r="B29413" s="169" t="s">
        <v>42298</v>
      </c>
      <c r="C29413" s="168" t="s">
        <v>29629</v>
      </c>
      <c r="F29413" s="170">
        <v>131.16999999999999</v>
      </c>
      <c r="G29413" s="167"/>
    </row>
    <row r="29414" spans="1:7" x14ac:dyDescent="0.25">
      <c r="A29414" s="168" t="s">
        <v>42299</v>
      </c>
      <c r="B29414" s="169" t="s">
        <v>42300</v>
      </c>
      <c r="C29414" s="168" t="s">
        <v>30260</v>
      </c>
      <c r="F29414" s="170">
        <v>10.94</v>
      </c>
      <c r="G29414" s="167"/>
    </row>
    <row r="29415" spans="1:7" x14ac:dyDescent="0.25">
      <c r="A29415" s="168" t="s">
        <v>42301</v>
      </c>
      <c r="B29415" s="169" t="s">
        <v>42302</v>
      </c>
      <c r="C29415" s="168" t="s">
        <v>30260</v>
      </c>
      <c r="F29415" s="170">
        <v>11.18</v>
      </c>
      <c r="G29415" s="167"/>
    </row>
    <row r="29416" spans="1:7" x14ac:dyDescent="0.25">
      <c r="A29416" s="168" t="s">
        <v>42303</v>
      </c>
      <c r="B29416" s="169" t="s">
        <v>42304</v>
      </c>
      <c r="C29416" s="168" t="s">
        <v>29616</v>
      </c>
      <c r="F29416" s="170">
        <v>56039.41</v>
      </c>
      <c r="G29416" s="167"/>
    </row>
    <row r="29417" spans="1:7" x14ac:dyDescent="0.25">
      <c r="A29417" s="168" t="s">
        <v>42305</v>
      </c>
      <c r="B29417" s="169" t="s">
        <v>42306</v>
      </c>
      <c r="C29417" s="168" t="s">
        <v>29616</v>
      </c>
      <c r="F29417" s="170">
        <v>55295.02</v>
      </c>
      <c r="G29417" s="167"/>
    </row>
    <row r="29418" spans="1:7" x14ac:dyDescent="0.25">
      <c r="A29418" s="168" t="s">
        <v>42307</v>
      </c>
      <c r="B29418" s="169" t="s">
        <v>42308</v>
      </c>
      <c r="C29418" s="168" t="s">
        <v>29616</v>
      </c>
      <c r="F29418" s="170">
        <v>56827.6</v>
      </c>
      <c r="G29418" s="167"/>
    </row>
    <row r="29419" spans="1:7" x14ac:dyDescent="0.25">
      <c r="A29419" s="168" t="s">
        <v>42309</v>
      </c>
      <c r="B29419" s="169" t="s">
        <v>42310</v>
      </c>
      <c r="C29419" s="168" t="s">
        <v>29616</v>
      </c>
      <c r="F29419" s="170">
        <v>55718.49</v>
      </c>
      <c r="G29419" s="167"/>
    </row>
    <row r="29420" spans="1:7" x14ac:dyDescent="0.25">
      <c r="A29420" s="168" t="s">
        <v>42311</v>
      </c>
      <c r="B29420" s="169" t="s">
        <v>42312</v>
      </c>
      <c r="C29420" s="168" t="s">
        <v>29616</v>
      </c>
      <c r="F29420" s="170">
        <v>51635.33</v>
      </c>
      <c r="G29420" s="167"/>
    </row>
    <row r="29421" spans="1:7" x14ac:dyDescent="0.25">
      <c r="A29421" s="168" t="s">
        <v>42313</v>
      </c>
      <c r="B29421" s="169" t="s">
        <v>42314</v>
      </c>
      <c r="C29421" s="168" t="s">
        <v>29616</v>
      </c>
      <c r="F29421" s="170">
        <v>51327.77</v>
      </c>
      <c r="G29421" s="167"/>
    </row>
    <row r="29422" spans="1:7" x14ac:dyDescent="0.25">
      <c r="A29422" s="168" t="s">
        <v>42315</v>
      </c>
      <c r="B29422" s="169" t="s">
        <v>42316</v>
      </c>
      <c r="C29422" s="168" t="s">
        <v>29616</v>
      </c>
      <c r="F29422" s="170">
        <v>58038.99</v>
      </c>
      <c r="G29422" s="167"/>
    </row>
    <row r="29423" spans="1:7" x14ac:dyDescent="0.25">
      <c r="A29423" s="168" t="s">
        <v>42317</v>
      </c>
      <c r="B29423" s="169" t="s">
        <v>42318</v>
      </c>
      <c r="C29423" s="168" t="s">
        <v>29616</v>
      </c>
      <c r="F29423" s="170">
        <v>57265.37</v>
      </c>
      <c r="G29423" s="167"/>
    </row>
    <row r="29424" spans="1:7" x14ac:dyDescent="0.25">
      <c r="A29424" s="168" t="s">
        <v>42319</v>
      </c>
      <c r="B29424" s="169" t="s">
        <v>42320</v>
      </c>
      <c r="C29424" s="168" t="s">
        <v>29616</v>
      </c>
      <c r="F29424" s="170">
        <v>66582.539999999994</v>
      </c>
      <c r="G29424" s="167"/>
    </row>
    <row r="29425" spans="1:7" x14ac:dyDescent="0.25">
      <c r="A29425" s="168" t="s">
        <v>42321</v>
      </c>
      <c r="B29425" s="169" t="s">
        <v>42322</v>
      </c>
      <c r="C29425" s="168" t="s">
        <v>29616</v>
      </c>
      <c r="F29425" s="170">
        <v>65875.92</v>
      </c>
      <c r="G29425" s="167"/>
    </row>
    <row r="29426" spans="1:7" x14ac:dyDescent="0.25">
      <c r="A29426" s="168" t="s">
        <v>42323</v>
      </c>
      <c r="B29426" s="169" t="s">
        <v>42324</v>
      </c>
      <c r="C29426" s="168" t="s">
        <v>29616</v>
      </c>
      <c r="F29426" s="170">
        <v>61034.54</v>
      </c>
      <c r="G29426" s="167"/>
    </row>
    <row r="29427" spans="1:7" x14ac:dyDescent="0.25">
      <c r="A29427" s="168" t="s">
        <v>42325</v>
      </c>
      <c r="B29427" s="169" t="s">
        <v>42326</v>
      </c>
      <c r="C29427" s="168" t="s">
        <v>29616</v>
      </c>
      <c r="F29427" s="170">
        <v>60202.44</v>
      </c>
      <c r="G29427" s="167"/>
    </row>
    <row r="29428" spans="1:7" x14ac:dyDescent="0.25">
      <c r="A29428" s="168" t="s">
        <v>42327</v>
      </c>
      <c r="B29428" s="169" t="s">
        <v>42328</v>
      </c>
      <c r="C29428" s="168" t="s">
        <v>29616</v>
      </c>
      <c r="F29428" s="170">
        <v>74007.95</v>
      </c>
      <c r="G29428" s="167"/>
    </row>
    <row r="29429" spans="1:7" x14ac:dyDescent="0.25">
      <c r="A29429" s="168" t="s">
        <v>42329</v>
      </c>
      <c r="B29429" s="169" t="s">
        <v>42330</v>
      </c>
      <c r="C29429" s="168" t="s">
        <v>29616</v>
      </c>
      <c r="F29429" s="170">
        <v>73217.66</v>
      </c>
      <c r="G29429" s="167"/>
    </row>
    <row r="29430" spans="1:7" x14ac:dyDescent="0.25">
      <c r="A29430" s="168" t="s">
        <v>42331</v>
      </c>
      <c r="B29430" s="169" t="s">
        <v>42332</v>
      </c>
      <c r="C29430" s="168" t="s">
        <v>29616</v>
      </c>
      <c r="F29430" s="170">
        <v>77164.86</v>
      </c>
      <c r="G29430" s="167"/>
    </row>
    <row r="29431" spans="1:7" x14ac:dyDescent="0.25">
      <c r="A29431" s="168" t="s">
        <v>42333</v>
      </c>
      <c r="B29431" s="169" t="s">
        <v>42334</v>
      </c>
      <c r="C29431" s="168" t="s">
        <v>29616</v>
      </c>
      <c r="F29431" s="170">
        <v>76307.11</v>
      </c>
      <c r="G29431" s="167"/>
    </row>
    <row r="29432" spans="1:7" x14ac:dyDescent="0.25">
      <c r="A29432" s="168" t="s">
        <v>42335</v>
      </c>
      <c r="B29432" s="169" t="s">
        <v>42336</v>
      </c>
      <c r="C29432" s="168" t="s">
        <v>29616</v>
      </c>
      <c r="F29432" s="170">
        <v>65971.64</v>
      </c>
      <c r="G29432" s="167"/>
    </row>
    <row r="29433" spans="1:7" x14ac:dyDescent="0.25">
      <c r="A29433" s="168" t="s">
        <v>42337</v>
      </c>
      <c r="B29433" s="169" t="s">
        <v>42338</v>
      </c>
      <c r="C29433" s="168" t="s">
        <v>29616</v>
      </c>
      <c r="F29433" s="170">
        <v>65013.65</v>
      </c>
      <c r="G29433" s="167"/>
    </row>
    <row r="29434" spans="1:7" x14ac:dyDescent="0.25">
      <c r="A29434" s="168" t="s">
        <v>42339</v>
      </c>
      <c r="B29434" s="169" t="s">
        <v>42340</v>
      </c>
      <c r="C29434" s="168" t="s">
        <v>29616</v>
      </c>
      <c r="F29434" s="170">
        <v>83289.83</v>
      </c>
      <c r="G29434" s="167"/>
    </row>
    <row r="29435" spans="1:7" x14ac:dyDescent="0.25">
      <c r="A29435" s="168" t="s">
        <v>42341</v>
      </c>
      <c r="B29435" s="169" t="s">
        <v>42342</v>
      </c>
      <c r="C29435" s="168" t="s">
        <v>29616</v>
      </c>
      <c r="F29435" s="170">
        <v>82301.440000000002</v>
      </c>
      <c r="G29435" s="167"/>
    </row>
    <row r="29436" spans="1:7" x14ac:dyDescent="0.25">
      <c r="A29436" s="168" t="s">
        <v>42343</v>
      </c>
      <c r="B29436" s="169" t="s">
        <v>42344</v>
      </c>
      <c r="C29436" s="168" t="s">
        <v>29616</v>
      </c>
      <c r="F29436" s="170">
        <v>26993.47</v>
      </c>
      <c r="G29436" s="167"/>
    </row>
    <row r="29437" spans="1:7" x14ac:dyDescent="0.25">
      <c r="A29437" s="168" t="s">
        <v>42345</v>
      </c>
      <c r="B29437" s="169" t="s">
        <v>42346</v>
      </c>
      <c r="C29437" s="168" t="s">
        <v>29616</v>
      </c>
      <c r="F29437" s="170">
        <v>26734.38</v>
      </c>
      <c r="G29437" s="167"/>
    </row>
    <row r="29438" spans="1:7" x14ac:dyDescent="0.25">
      <c r="A29438" s="168" t="s">
        <v>42347</v>
      </c>
      <c r="B29438" s="169" t="s">
        <v>42348</v>
      </c>
      <c r="C29438" s="168" t="s">
        <v>29616</v>
      </c>
      <c r="F29438" s="170">
        <v>31725.37</v>
      </c>
      <c r="G29438" s="167"/>
    </row>
    <row r="29439" spans="1:7" x14ac:dyDescent="0.25">
      <c r="A29439" s="168" t="s">
        <v>42349</v>
      </c>
      <c r="B29439" s="169" t="s">
        <v>42350</v>
      </c>
      <c r="C29439" s="168" t="s">
        <v>29616</v>
      </c>
      <c r="F29439" s="170">
        <v>31427.55</v>
      </c>
      <c r="G29439" s="167"/>
    </row>
    <row r="29440" spans="1:7" x14ac:dyDescent="0.25">
      <c r="A29440" s="168" t="s">
        <v>42351</v>
      </c>
      <c r="B29440" s="169" t="s">
        <v>42352</v>
      </c>
      <c r="C29440" s="168" t="s">
        <v>29616</v>
      </c>
      <c r="F29440" s="170">
        <v>31763.58</v>
      </c>
      <c r="G29440" s="167"/>
    </row>
    <row r="29441" spans="1:7" x14ac:dyDescent="0.25">
      <c r="A29441" s="168" t="s">
        <v>42353</v>
      </c>
      <c r="B29441" s="169" t="s">
        <v>42354</v>
      </c>
      <c r="C29441" s="168" t="s">
        <v>29616</v>
      </c>
      <c r="F29441" s="170">
        <v>32067.02</v>
      </c>
      <c r="G29441" s="167"/>
    </row>
    <row r="29442" spans="1:7" x14ac:dyDescent="0.25">
      <c r="A29442" s="168" t="s">
        <v>42355</v>
      </c>
      <c r="B29442" s="169" t="s">
        <v>42356</v>
      </c>
      <c r="C29442" s="168" t="s">
        <v>29616</v>
      </c>
      <c r="F29442" s="170">
        <v>33267.49</v>
      </c>
      <c r="G29442" s="167"/>
    </row>
    <row r="29443" spans="1:7" x14ac:dyDescent="0.25">
      <c r="A29443" s="168" t="s">
        <v>42357</v>
      </c>
      <c r="B29443" s="169" t="s">
        <v>42358</v>
      </c>
      <c r="C29443" s="168" t="s">
        <v>29616</v>
      </c>
      <c r="F29443" s="170">
        <v>32951.26</v>
      </c>
      <c r="G29443" s="167"/>
    </row>
    <row r="29444" spans="1:7" x14ac:dyDescent="0.25">
      <c r="A29444" s="168" t="s">
        <v>42359</v>
      </c>
      <c r="B29444" s="169" t="s">
        <v>42360</v>
      </c>
      <c r="C29444" s="168" t="s">
        <v>29616</v>
      </c>
      <c r="F29444" s="170">
        <v>37817.410000000003</v>
      </c>
      <c r="G29444" s="167"/>
    </row>
    <row r="29445" spans="1:7" x14ac:dyDescent="0.25">
      <c r="A29445" s="168" t="s">
        <v>42361</v>
      </c>
      <c r="B29445" s="169" t="s">
        <v>42362</v>
      </c>
      <c r="C29445" s="168" t="s">
        <v>29616</v>
      </c>
      <c r="F29445" s="170">
        <v>37436.97</v>
      </c>
      <c r="G29445" s="167"/>
    </row>
    <row r="29446" spans="1:7" x14ac:dyDescent="0.25">
      <c r="A29446" s="168" t="s">
        <v>42363</v>
      </c>
      <c r="B29446" s="169" t="s">
        <v>42364</v>
      </c>
      <c r="C29446" s="168" t="s">
        <v>29616</v>
      </c>
      <c r="F29446" s="170">
        <v>37863.019999999997</v>
      </c>
      <c r="G29446" s="167"/>
    </row>
    <row r="29447" spans="1:7" x14ac:dyDescent="0.25">
      <c r="A29447" s="168" t="s">
        <v>42365</v>
      </c>
      <c r="B29447" s="169" t="s">
        <v>42366</v>
      </c>
      <c r="C29447" s="168" t="s">
        <v>29616</v>
      </c>
      <c r="F29447" s="170">
        <v>37493.03</v>
      </c>
      <c r="G29447" s="167"/>
    </row>
    <row r="29448" spans="1:7" x14ac:dyDescent="0.25">
      <c r="A29448" s="168" t="s">
        <v>42367</v>
      </c>
      <c r="B29448" s="169" t="s">
        <v>42368</v>
      </c>
      <c r="C29448" s="168" t="s">
        <v>29616</v>
      </c>
      <c r="F29448" s="170">
        <v>33855.71</v>
      </c>
      <c r="G29448" s="167"/>
    </row>
    <row r="29449" spans="1:7" x14ac:dyDescent="0.25">
      <c r="A29449" s="168" t="s">
        <v>42369</v>
      </c>
      <c r="B29449" s="169" t="s">
        <v>42370</v>
      </c>
      <c r="C29449" s="168" t="s">
        <v>29616</v>
      </c>
      <c r="F29449" s="170">
        <v>33529.26</v>
      </c>
      <c r="G29449" s="167"/>
    </row>
    <row r="29450" spans="1:7" x14ac:dyDescent="0.25">
      <c r="A29450" s="168" t="s">
        <v>42371</v>
      </c>
      <c r="B29450" s="169" t="s">
        <v>42372</v>
      </c>
      <c r="C29450" s="168" t="s">
        <v>29616</v>
      </c>
      <c r="F29450" s="170">
        <v>34489.56</v>
      </c>
      <c r="G29450" s="167"/>
    </row>
    <row r="29451" spans="1:7" x14ac:dyDescent="0.25">
      <c r="A29451" s="168" t="s">
        <v>42373</v>
      </c>
      <c r="B29451" s="169" t="s">
        <v>42374</v>
      </c>
      <c r="C29451" s="168" t="s">
        <v>29616</v>
      </c>
      <c r="F29451" s="170">
        <v>34145.79</v>
      </c>
      <c r="G29451" s="167"/>
    </row>
    <row r="29452" spans="1:7" x14ac:dyDescent="0.25">
      <c r="A29452" s="168" t="s">
        <v>42375</v>
      </c>
      <c r="B29452" s="169" t="s">
        <v>42376</v>
      </c>
      <c r="C29452" s="168" t="s">
        <v>29616</v>
      </c>
      <c r="F29452" s="170">
        <v>39746.949999999997</v>
      </c>
      <c r="G29452" s="167"/>
    </row>
    <row r="29453" spans="1:7" x14ac:dyDescent="0.25">
      <c r="A29453" s="168" t="s">
        <v>42377</v>
      </c>
      <c r="B29453" s="169" t="s">
        <v>42378</v>
      </c>
      <c r="C29453" s="168" t="s">
        <v>29616</v>
      </c>
      <c r="F29453" s="170">
        <v>39327.71</v>
      </c>
      <c r="G29453" s="167"/>
    </row>
    <row r="29454" spans="1:7" x14ac:dyDescent="0.25">
      <c r="A29454" s="168" t="s">
        <v>42379</v>
      </c>
      <c r="B29454" s="169" t="s">
        <v>42380</v>
      </c>
      <c r="C29454" s="168" t="s">
        <v>29616</v>
      </c>
      <c r="F29454" s="170">
        <v>37344.1</v>
      </c>
      <c r="G29454" s="167"/>
    </row>
    <row r="29455" spans="1:7" x14ac:dyDescent="0.25">
      <c r="A29455" s="168" t="s">
        <v>42381</v>
      </c>
      <c r="B29455" s="169" t="s">
        <v>42382</v>
      </c>
      <c r="C29455" s="168" t="s">
        <v>29616</v>
      </c>
      <c r="F29455" s="170">
        <v>36952.160000000003</v>
      </c>
      <c r="G29455" s="167"/>
    </row>
    <row r="29456" spans="1:7" x14ac:dyDescent="0.25">
      <c r="A29456" s="168" t="s">
        <v>42383</v>
      </c>
      <c r="B29456" s="169" t="s">
        <v>42384</v>
      </c>
      <c r="C29456" s="168" t="s">
        <v>29616</v>
      </c>
      <c r="F29456" s="170">
        <v>36863.96</v>
      </c>
      <c r="G29456" s="167"/>
    </row>
    <row r="29457" spans="1:7" x14ac:dyDescent="0.25">
      <c r="A29457" s="168" t="s">
        <v>42385</v>
      </c>
      <c r="B29457" s="169" t="s">
        <v>42386</v>
      </c>
      <c r="C29457" s="168" t="s">
        <v>29616</v>
      </c>
      <c r="F29457" s="170">
        <v>36473.480000000003</v>
      </c>
      <c r="G29457" s="167"/>
    </row>
    <row r="29458" spans="1:7" x14ac:dyDescent="0.25">
      <c r="A29458" s="168" t="s">
        <v>42387</v>
      </c>
      <c r="B29458" s="169" t="s">
        <v>42388</v>
      </c>
      <c r="C29458" s="168" t="s">
        <v>29616</v>
      </c>
      <c r="F29458" s="170">
        <v>40998.800000000003</v>
      </c>
      <c r="G29458" s="167"/>
    </row>
    <row r="29459" spans="1:7" x14ac:dyDescent="0.25">
      <c r="A29459" s="168" t="s">
        <v>42389</v>
      </c>
      <c r="B29459" s="169" t="s">
        <v>42390</v>
      </c>
      <c r="C29459" s="168" t="s">
        <v>29616</v>
      </c>
      <c r="F29459" s="170">
        <v>40548.47</v>
      </c>
      <c r="G29459" s="167"/>
    </row>
    <row r="29460" spans="1:7" x14ac:dyDescent="0.25">
      <c r="A29460" s="168" t="s">
        <v>42391</v>
      </c>
      <c r="B29460" s="169" t="s">
        <v>42392</v>
      </c>
      <c r="C29460" s="168" t="s">
        <v>29616</v>
      </c>
      <c r="F29460" s="170">
        <v>38214.78</v>
      </c>
      <c r="G29460" s="167"/>
    </row>
    <row r="29461" spans="1:7" x14ac:dyDescent="0.25">
      <c r="A29461" s="168" t="s">
        <v>42393</v>
      </c>
      <c r="B29461" s="169" t="s">
        <v>42394</v>
      </c>
      <c r="C29461" s="168" t="s">
        <v>29616</v>
      </c>
      <c r="F29461" s="170">
        <v>37803.93</v>
      </c>
      <c r="G29461" s="167"/>
    </row>
    <row r="29462" spans="1:7" x14ac:dyDescent="0.25">
      <c r="A29462" s="168" t="s">
        <v>42395</v>
      </c>
      <c r="B29462" s="169" t="s">
        <v>42396</v>
      </c>
      <c r="C29462" s="168" t="s">
        <v>29616</v>
      </c>
      <c r="F29462" s="170">
        <v>41624.93</v>
      </c>
      <c r="G29462" s="167"/>
    </row>
    <row r="29463" spans="1:7" x14ac:dyDescent="0.25">
      <c r="A29463" s="168" t="s">
        <v>42397</v>
      </c>
      <c r="B29463" s="169" t="s">
        <v>42398</v>
      </c>
      <c r="C29463" s="168" t="s">
        <v>29616</v>
      </c>
      <c r="F29463" s="170">
        <v>41160.18</v>
      </c>
      <c r="G29463" s="167"/>
    </row>
    <row r="29464" spans="1:7" x14ac:dyDescent="0.25">
      <c r="A29464" s="168" t="s">
        <v>42399</v>
      </c>
      <c r="B29464" s="169" t="s">
        <v>42400</v>
      </c>
      <c r="C29464" s="168" t="s">
        <v>29616</v>
      </c>
      <c r="F29464" s="170">
        <v>42844.2</v>
      </c>
      <c r="G29464" s="167"/>
    </row>
    <row r="29465" spans="1:7" x14ac:dyDescent="0.25">
      <c r="A29465" s="168" t="s">
        <v>42401</v>
      </c>
      <c r="B29465" s="169" t="s">
        <v>42402</v>
      </c>
      <c r="C29465" s="168" t="s">
        <v>29616</v>
      </c>
      <c r="F29465" s="170">
        <v>42357.07</v>
      </c>
      <c r="G29465" s="167"/>
    </row>
    <row r="29466" spans="1:7" x14ac:dyDescent="0.25">
      <c r="A29466" s="168" t="s">
        <v>42403</v>
      </c>
      <c r="B29466" s="169" t="s">
        <v>42404</v>
      </c>
      <c r="C29466" s="168" t="s">
        <v>29616</v>
      </c>
      <c r="F29466" s="170">
        <v>39399.269999999997</v>
      </c>
      <c r="G29466" s="167"/>
    </row>
    <row r="29467" spans="1:7" x14ac:dyDescent="0.25">
      <c r="A29467" s="168" t="s">
        <v>42405</v>
      </c>
      <c r="B29467" s="169" t="s">
        <v>42406</v>
      </c>
      <c r="C29467" s="168" t="s">
        <v>29616</v>
      </c>
      <c r="F29467" s="170">
        <v>38963.74</v>
      </c>
      <c r="G29467" s="167"/>
    </row>
    <row r="29468" spans="1:7" x14ac:dyDescent="0.25">
      <c r="A29468" s="168" t="s">
        <v>42407</v>
      </c>
      <c r="B29468" s="169" t="s">
        <v>42408</v>
      </c>
      <c r="C29468" s="168" t="s">
        <v>29616</v>
      </c>
      <c r="F29468" s="170">
        <v>41256.47</v>
      </c>
      <c r="G29468" s="167"/>
    </row>
    <row r="29469" spans="1:7" x14ac:dyDescent="0.25">
      <c r="A29469" s="168" t="s">
        <v>42409</v>
      </c>
      <c r="B29469" s="169" t="s">
        <v>42410</v>
      </c>
      <c r="C29469" s="168" t="s">
        <v>29616</v>
      </c>
      <c r="F29469" s="170">
        <v>40779.49</v>
      </c>
      <c r="G29469" s="167"/>
    </row>
    <row r="29470" spans="1:7" x14ac:dyDescent="0.25">
      <c r="A29470" s="168" t="s">
        <v>42411</v>
      </c>
      <c r="B29470" s="169" t="s">
        <v>42412</v>
      </c>
      <c r="C29470" s="168" t="s">
        <v>29616</v>
      </c>
      <c r="F29470" s="170">
        <v>45457.9</v>
      </c>
      <c r="G29470" s="167"/>
    </row>
    <row r="29471" spans="1:7" x14ac:dyDescent="0.25">
      <c r="A29471" s="168" t="s">
        <v>42413</v>
      </c>
      <c r="B29471" s="169" t="s">
        <v>42414</v>
      </c>
      <c r="C29471" s="168" t="s">
        <v>29616</v>
      </c>
      <c r="F29471" s="170">
        <v>44900.58</v>
      </c>
      <c r="G29471" s="167"/>
    </row>
    <row r="29472" spans="1:7" x14ac:dyDescent="0.25">
      <c r="A29472" s="168" t="s">
        <v>42415</v>
      </c>
      <c r="B29472" s="169" t="s">
        <v>42416</v>
      </c>
      <c r="C29472" s="168" t="s">
        <v>29616</v>
      </c>
      <c r="F29472" s="170">
        <v>48458.75</v>
      </c>
      <c r="G29472" s="167"/>
    </row>
    <row r="29473" spans="1:7" x14ac:dyDescent="0.25">
      <c r="A29473" s="168" t="s">
        <v>42417</v>
      </c>
      <c r="B29473" s="169" t="s">
        <v>42418</v>
      </c>
      <c r="C29473" s="168" t="s">
        <v>29616</v>
      </c>
      <c r="F29473" s="170">
        <v>47846.17</v>
      </c>
      <c r="G29473" s="167"/>
    </row>
    <row r="29474" spans="1:7" x14ac:dyDescent="0.25">
      <c r="A29474" s="168" t="s">
        <v>42419</v>
      </c>
      <c r="B29474" s="169" t="s">
        <v>42420</v>
      </c>
      <c r="C29474" s="168" t="s">
        <v>29616</v>
      </c>
      <c r="F29474" s="170">
        <v>45533.38</v>
      </c>
      <c r="G29474" s="167"/>
    </row>
    <row r="29475" spans="1:7" x14ac:dyDescent="0.25">
      <c r="A29475" s="168" t="s">
        <v>42421</v>
      </c>
      <c r="B29475" s="169" t="s">
        <v>42422</v>
      </c>
      <c r="C29475" s="168" t="s">
        <v>29616</v>
      </c>
      <c r="F29475" s="170">
        <v>44991.45</v>
      </c>
      <c r="G29475" s="167"/>
    </row>
    <row r="29476" spans="1:7" x14ac:dyDescent="0.25">
      <c r="A29476" s="168" t="s">
        <v>42423</v>
      </c>
      <c r="B29476" s="169" t="s">
        <v>42424</v>
      </c>
      <c r="C29476" s="168" t="s">
        <v>29616</v>
      </c>
      <c r="F29476" s="170">
        <v>46261.5</v>
      </c>
      <c r="G29476" s="167"/>
    </row>
    <row r="29477" spans="1:7" x14ac:dyDescent="0.25">
      <c r="A29477" s="168" t="s">
        <v>42425</v>
      </c>
      <c r="B29477" s="169" t="s">
        <v>42426</v>
      </c>
      <c r="C29477" s="168" t="s">
        <v>29616</v>
      </c>
      <c r="F29477" s="170">
        <v>45703.27</v>
      </c>
      <c r="G29477" s="167"/>
    </row>
    <row r="29478" spans="1:7" x14ac:dyDescent="0.25">
      <c r="A29478" s="168" t="s">
        <v>42427</v>
      </c>
      <c r="B29478" s="169" t="s">
        <v>42428</v>
      </c>
      <c r="C29478" s="168" t="s">
        <v>29616</v>
      </c>
      <c r="F29478" s="170">
        <v>50420.54</v>
      </c>
      <c r="G29478" s="167"/>
    </row>
    <row r="29479" spans="1:7" x14ac:dyDescent="0.25">
      <c r="A29479" s="168" t="s">
        <v>42429</v>
      </c>
      <c r="B29479" s="169" t="s">
        <v>42430</v>
      </c>
      <c r="C29479" s="168" t="s">
        <v>29616</v>
      </c>
      <c r="F29479" s="170">
        <v>49765.02</v>
      </c>
      <c r="G29479" s="167"/>
    </row>
    <row r="29480" spans="1:7" x14ac:dyDescent="0.25">
      <c r="A29480" s="168" t="s">
        <v>42431</v>
      </c>
      <c r="B29480" s="169" t="s">
        <v>42432</v>
      </c>
      <c r="C29480" s="168" t="s">
        <v>29616</v>
      </c>
      <c r="F29480" s="170">
        <v>49957.11</v>
      </c>
      <c r="G29480" s="167"/>
    </row>
    <row r="29481" spans="1:7" x14ac:dyDescent="0.25">
      <c r="A29481" s="168" t="s">
        <v>42433</v>
      </c>
      <c r="B29481" s="169" t="s">
        <v>42434</v>
      </c>
      <c r="C29481" s="168" t="s">
        <v>29616</v>
      </c>
      <c r="F29481" s="170">
        <v>49316.58</v>
      </c>
      <c r="G29481" s="167"/>
    </row>
    <row r="29482" spans="1:7" x14ac:dyDescent="0.25">
      <c r="A29482" s="168" t="s">
        <v>42435</v>
      </c>
      <c r="B29482" s="169" t="s">
        <v>42436</v>
      </c>
      <c r="C29482" s="168" t="s">
        <v>29616</v>
      </c>
      <c r="F29482" s="170">
        <v>49285.36</v>
      </c>
      <c r="G29482" s="167"/>
    </row>
    <row r="29483" spans="1:7" x14ac:dyDescent="0.25">
      <c r="A29483" s="168" t="s">
        <v>42437</v>
      </c>
      <c r="B29483" s="169" t="s">
        <v>42438</v>
      </c>
      <c r="C29483" s="168" t="s">
        <v>29616</v>
      </c>
      <c r="F29483" s="170">
        <v>48665.29</v>
      </c>
      <c r="G29483" s="167"/>
    </row>
    <row r="29484" spans="1:7" x14ac:dyDescent="0.25">
      <c r="A29484" s="168" t="s">
        <v>42439</v>
      </c>
      <c r="B29484" s="169" t="s">
        <v>42440</v>
      </c>
      <c r="C29484" s="168" t="s">
        <v>29616</v>
      </c>
      <c r="F29484" s="170">
        <v>55182.68</v>
      </c>
      <c r="G29484" s="167"/>
    </row>
    <row r="29485" spans="1:7" x14ac:dyDescent="0.25">
      <c r="A29485" s="168" t="s">
        <v>42441</v>
      </c>
      <c r="B29485" s="169" t="s">
        <v>42442</v>
      </c>
      <c r="C29485" s="168" t="s">
        <v>29616</v>
      </c>
      <c r="F29485" s="170">
        <v>54463.85</v>
      </c>
      <c r="G29485" s="167"/>
    </row>
    <row r="29486" spans="1:7" x14ac:dyDescent="0.25">
      <c r="A29486" s="168" t="s">
        <v>42443</v>
      </c>
      <c r="B29486" s="169" t="s">
        <v>42444</v>
      </c>
      <c r="C29486" s="168" t="s">
        <v>29616</v>
      </c>
      <c r="F29486" s="170">
        <v>50178.91</v>
      </c>
      <c r="G29486" s="167"/>
    </row>
    <row r="29487" spans="1:7" x14ac:dyDescent="0.25">
      <c r="A29487" s="168" t="s">
        <v>42445</v>
      </c>
      <c r="B29487" s="169" t="s">
        <v>42446</v>
      </c>
      <c r="C29487" s="168" t="s">
        <v>29616</v>
      </c>
      <c r="F29487" s="170">
        <v>49518.35</v>
      </c>
      <c r="G29487" s="167"/>
    </row>
    <row r="29488" spans="1:7" x14ac:dyDescent="0.25">
      <c r="A29488" s="168" t="s">
        <v>42447</v>
      </c>
      <c r="B29488" s="169" t="s">
        <v>42448</v>
      </c>
      <c r="C29488" s="168" t="s">
        <v>29616</v>
      </c>
      <c r="F29488" s="170">
        <v>61681.64</v>
      </c>
      <c r="G29488" s="167"/>
    </row>
    <row r="29489" spans="1:7" x14ac:dyDescent="0.25">
      <c r="A29489" s="168" t="s">
        <v>42449</v>
      </c>
      <c r="B29489" s="169" t="s">
        <v>42450</v>
      </c>
      <c r="C29489" s="168" t="s">
        <v>29616</v>
      </c>
      <c r="F29489" s="170">
        <v>61272.88</v>
      </c>
      <c r="G29489" s="167"/>
    </row>
    <row r="29490" spans="1:7" x14ac:dyDescent="0.25">
      <c r="A29490" s="168" t="s">
        <v>42451</v>
      </c>
      <c r="B29490" s="169" t="s">
        <v>42452</v>
      </c>
      <c r="C29490" s="168" t="s">
        <v>29616</v>
      </c>
      <c r="F29490" s="170">
        <v>64128.25</v>
      </c>
      <c r="G29490" s="167"/>
    </row>
    <row r="29491" spans="1:7" x14ac:dyDescent="0.25">
      <c r="A29491" s="168" t="s">
        <v>42453</v>
      </c>
      <c r="B29491" s="169" t="s">
        <v>42454</v>
      </c>
      <c r="C29491" s="168" t="s">
        <v>29616</v>
      </c>
      <c r="F29491" s="170">
        <v>63700.12</v>
      </c>
      <c r="G29491" s="167"/>
    </row>
    <row r="29492" spans="1:7" x14ac:dyDescent="0.25">
      <c r="A29492" s="168" t="s">
        <v>42455</v>
      </c>
      <c r="B29492" s="169" t="s">
        <v>42456</v>
      </c>
      <c r="C29492" s="168" t="s">
        <v>29616</v>
      </c>
      <c r="F29492" s="170">
        <v>66575.69</v>
      </c>
      <c r="G29492" s="167"/>
    </row>
    <row r="29493" spans="1:7" x14ac:dyDescent="0.25">
      <c r="A29493" s="168" t="s">
        <v>42457</v>
      </c>
      <c r="B29493" s="169" t="s">
        <v>42458</v>
      </c>
      <c r="C29493" s="168" t="s">
        <v>29616</v>
      </c>
      <c r="F29493" s="170">
        <v>66147.820000000007</v>
      </c>
      <c r="G29493" s="167"/>
    </row>
    <row r="29494" spans="1:7" x14ac:dyDescent="0.25">
      <c r="A29494" s="168" t="s">
        <v>42459</v>
      </c>
      <c r="B29494" s="169" t="s">
        <v>42460</v>
      </c>
      <c r="C29494" s="168" t="s">
        <v>29616</v>
      </c>
      <c r="F29494" s="170">
        <v>65109.54</v>
      </c>
      <c r="G29494" s="167"/>
    </row>
    <row r="29495" spans="1:7" x14ac:dyDescent="0.25">
      <c r="A29495" s="168" t="s">
        <v>42461</v>
      </c>
      <c r="B29495" s="169" t="s">
        <v>42462</v>
      </c>
      <c r="C29495" s="168" t="s">
        <v>29616</v>
      </c>
      <c r="F29495" s="170">
        <v>64669.38</v>
      </c>
      <c r="G29495" s="167"/>
    </row>
    <row r="29496" spans="1:7" x14ac:dyDescent="0.25">
      <c r="A29496" s="168" t="s">
        <v>42463</v>
      </c>
      <c r="B29496" s="169" t="s">
        <v>42464</v>
      </c>
      <c r="C29496" s="168" t="s">
        <v>29616</v>
      </c>
      <c r="F29496" s="170">
        <v>69584.899999999994</v>
      </c>
      <c r="G29496" s="167"/>
    </row>
    <row r="29497" spans="1:7" x14ac:dyDescent="0.25">
      <c r="A29497" s="168" t="s">
        <v>42465</v>
      </c>
      <c r="B29497" s="169" t="s">
        <v>42466</v>
      </c>
      <c r="C29497" s="168" t="s">
        <v>29616</v>
      </c>
      <c r="F29497" s="170">
        <v>69105.78</v>
      </c>
      <c r="G29497" s="167"/>
    </row>
    <row r="29498" spans="1:7" x14ac:dyDescent="0.25">
      <c r="A29498" s="168" t="s">
        <v>42467</v>
      </c>
      <c r="B29498" s="169" t="s">
        <v>42468</v>
      </c>
      <c r="C29498" s="168" t="s">
        <v>29616</v>
      </c>
      <c r="F29498" s="170">
        <v>71424.67</v>
      </c>
      <c r="G29498" s="167"/>
    </row>
    <row r="29499" spans="1:7" x14ac:dyDescent="0.25">
      <c r="A29499" s="168" t="s">
        <v>42469</v>
      </c>
      <c r="B29499" s="169" t="s">
        <v>42470</v>
      </c>
      <c r="C29499" s="168" t="s">
        <v>29616</v>
      </c>
      <c r="F29499" s="170">
        <v>70939.81</v>
      </c>
      <c r="G29499" s="167"/>
    </row>
    <row r="29500" spans="1:7" x14ac:dyDescent="0.25">
      <c r="A29500" s="168" t="s">
        <v>42471</v>
      </c>
      <c r="B29500" s="169" t="s">
        <v>42472</v>
      </c>
      <c r="C29500" s="168" t="s">
        <v>29616</v>
      </c>
      <c r="F29500" s="170">
        <v>72025.279999999999</v>
      </c>
      <c r="G29500" s="167"/>
    </row>
    <row r="29501" spans="1:7" x14ac:dyDescent="0.25">
      <c r="A29501" s="168" t="s">
        <v>42473</v>
      </c>
      <c r="B29501" s="169" t="s">
        <v>42474</v>
      </c>
      <c r="C29501" s="168" t="s">
        <v>29616</v>
      </c>
      <c r="F29501" s="170">
        <v>71521.75</v>
      </c>
      <c r="G29501" s="167"/>
    </row>
    <row r="29502" spans="1:7" x14ac:dyDescent="0.25">
      <c r="A29502" s="168" t="s">
        <v>42475</v>
      </c>
      <c r="B29502" s="169" t="s">
        <v>42476</v>
      </c>
      <c r="C29502" s="168" t="s">
        <v>29616</v>
      </c>
      <c r="F29502" s="170">
        <v>76295.240000000005</v>
      </c>
      <c r="G29502" s="167"/>
    </row>
    <row r="29503" spans="1:7" x14ac:dyDescent="0.25">
      <c r="A29503" s="168" t="s">
        <v>42477</v>
      </c>
      <c r="B29503" s="169" t="s">
        <v>42478</v>
      </c>
      <c r="C29503" s="168" t="s">
        <v>29616</v>
      </c>
      <c r="F29503" s="170">
        <v>75802.509999999995</v>
      </c>
      <c r="G29503" s="167"/>
    </row>
    <row r="29504" spans="1:7" x14ac:dyDescent="0.25">
      <c r="A29504" s="168" t="s">
        <v>42479</v>
      </c>
      <c r="B29504" s="169" t="s">
        <v>42480</v>
      </c>
      <c r="C29504" s="168" t="s">
        <v>29616</v>
      </c>
      <c r="F29504" s="170">
        <v>76947.62</v>
      </c>
      <c r="G29504" s="167"/>
    </row>
    <row r="29505" spans="1:7" x14ac:dyDescent="0.25">
      <c r="A29505" s="168" t="s">
        <v>42481</v>
      </c>
      <c r="B29505" s="169" t="s">
        <v>42482</v>
      </c>
      <c r="C29505" s="168" t="s">
        <v>29616</v>
      </c>
      <c r="F29505" s="170">
        <v>76410.86</v>
      </c>
      <c r="G29505" s="167"/>
    </row>
    <row r="29506" spans="1:7" x14ac:dyDescent="0.25">
      <c r="A29506" s="168" t="s">
        <v>42483</v>
      </c>
      <c r="B29506" s="169" t="s">
        <v>42484</v>
      </c>
      <c r="C29506" s="168" t="s">
        <v>29616</v>
      </c>
      <c r="F29506" s="170">
        <v>79250.69</v>
      </c>
      <c r="G29506" s="167"/>
    </row>
    <row r="29507" spans="1:7" x14ac:dyDescent="0.25">
      <c r="A29507" s="168" t="s">
        <v>42485</v>
      </c>
      <c r="B29507" s="169" t="s">
        <v>42486</v>
      </c>
      <c r="C29507" s="168" t="s">
        <v>29616</v>
      </c>
      <c r="F29507" s="170">
        <v>78735.009999999995</v>
      </c>
      <c r="G29507" s="167"/>
    </row>
    <row r="29508" spans="1:7" x14ac:dyDescent="0.25">
      <c r="A29508" s="168" t="s">
        <v>42487</v>
      </c>
      <c r="B29508" s="169" t="s">
        <v>42488</v>
      </c>
      <c r="C29508" s="168" t="s">
        <v>42489</v>
      </c>
      <c r="F29508" s="170">
        <v>352.27</v>
      </c>
      <c r="G29508" s="167"/>
    </row>
    <row r="29509" spans="1:7" x14ac:dyDescent="0.25">
      <c r="A29509" s="168" t="s">
        <v>42490</v>
      </c>
      <c r="B29509" s="169" t="s">
        <v>42491</v>
      </c>
      <c r="C29509" s="168" t="s">
        <v>29616</v>
      </c>
      <c r="F29509" s="170">
        <v>1467.82</v>
      </c>
      <c r="G29509" s="167"/>
    </row>
    <row r="29510" spans="1:7" x14ac:dyDescent="0.25">
      <c r="A29510" s="168" t="s">
        <v>42492</v>
      </c>
      <c r="B29510" s="169" t="s">
        <v>42493</v>
      </c>
      <c r="C29510" s="168" t="s">
        <v>29616</v>
      </c>
      <c r="F29510" s="170">
        <v>1433.97</v>
      </c>
      <c r="G29510" s="167"/>
    </row>
    <row r="29511" spans="1:7" x14ac:dyDescent="0.25">
      <c r="A29511" s="168" t="s">
        <v>42494</v>
      </c>
      <c r="B29511" s="169" t="s">
        <v>42495</v>
      </c>
      <c r="C29511" s="168" t="s">
        <v>29616</v>
      </c>
      <c r="F29511" s="170">
        <v>1686.85</v>
      </c>
      <c r="G29511" s="167"/>
    </row>
    <row r="29512" spans="1:7" x14ac:dyDescent="0.25">
      <c r="A29512" s="168" t="s">
        <v>42496</v>
      </c>
      <c r="B29512" s="169" t="s">
        <v>42497</v>
      </c>
      <c r="C29512" s="168" t="s">
        <v>29616</v>
      </c>
      <c r="F29512" s="170">
        <v>1650.87</v>
      </c>
      <c r="G29512" s="167"/>
    </row>
    <row r="29513" spans="1:7" x14ac:dyDescent="0.25">
      <c r="A29513" s="168" t="s">
        <v>42498</v>
      </c>
      <c r="B29513" s="169" t="s">
        <v>42499</v>
      </c>
      <c r="C29513" s="168" t="s">
        <v>29616</v>
      </c>
      <c r="F29513" s="170">
        <v>1905.9</v>
      </c>
      <c r="G29513" s="167"/>
    </row>
    <row r="29514" spans="1:7" x14ac:dyDescent="0.25">
      <c r="A29514" s="168" t="s">
        <v>42500</v>
      </c>
      <c r="B29514" s="169" t="s">
        <v>42501</v>
      </c>
      <c r="C29514" s="168" t="s">
        <v>29616</v>
      </c>
      <c r="F29514" s="170">
        <v>1867.81</v>
      </c>
      <c r="G29514" s="167"/>
    </row>
    <row r="29515" spans="1:7" x14ac:dyDescent="0.25">
      <c r="A29515" s="168" t="s">
        <v>42502</v>
      </c>
      <c r="B29515" s="169" t="s">
        <v>42503</v>
      </c>
      <c r="C29515" s="168" t="s">
        <v>29616</v>
      </c>
      <c r="F29515" s="170">
        <v>2082.67</v>
      </c>
      <c r="G29515" s="167"/>
    </row>
    <row r="29516" spans="1:7" x14ac:dyDescent="0.25">
      <c r="A29516" s="168" t="s">
        <v>42504</v>
      </c>
      <c r="B29516" s="169" t="s">
        <v>42505</v>
      </c>
      <c r="C29516" s="168" t="s">
        <v>29616</v>
      </c>
      <c r="F29516" s="170">
        <v>2042.46</v>
      </c>
      <c r="G29516" s="167"/>
    </row>
    <row r="29517" spans="1:7" x14ac:dyDescent="0.25">
      <c r="A29517" s="168" t="s">
        <v>42506</v>
      </c>
      <c r="B29517" s="169" t="s">
        <v>42507</v>
      </c>
      <c r="C29517" s="168" t="s">
        <v>29616</v>
      </c>
      <c r="F29517" s="170">
        <v>2301.63</v>
      </c>
      <c r="G29517" s="167"/>
    </row>
    <row r="29518" spans="1:7" x14ac:dyDescent="0.25">
      <c r="A29518" s="168" t="s">
        <v>42508</v>
      </c>
      <c r="B29518" s="169" t="s">
        <v>42509</v>
      </c>
      <c r="C29518" s="168" t="s">
        <v>29616</v>
      </c>
      <c r="F29518" s="170">
        <v>2259.3000000000002</v>
      </c>
      <c r="G29518" s="167"/>
    </row>
    <row r="29519" spans="1:7" x14ac:dyDescent="0.25">
      <c r="A29519" s="168" t="s">
        <v>42510</v>
      </c>
      <c r="B29519" s="169" t="s">
        <v>42511</v>
      </c>
      <c r="C29519" s="168" t="s">
        <v>29616</v>
      </c>
      <c r="F29519" s="170">
        <v>2605.4</v>
      </c>
      <c r="G29519" s="167"/>
    </row>
    <row r="29520" spans="1:7" x14ac:dyDescent="0.25">
      <c r="A29520" s="168" t="s">
        <v>42512</v>
      </c>
      <c r="B29520" s="169" t="s">
        <v>42513</v>
      </c>
      <c r="C29520" s="168" t="s">
        <v>29616</v>
      </c>
      <c r="F29520" s="170">
        <v>2560.96</v>
      </c>
      <c r="G29520" s="167"/>
    </row>
    <row r="29521" spans="1:7" x14ac:dyDescent="0.25">
      <c r="A29521" s="168" t="s">
        <v>42514</v>
      </c>
      <c r="B29521" s="169" t="s">
        <v>42515</v>
      </c>
      <c r="C29521" s="168" t="s">
        <v>29616</v>
      </c>
      <c r="F29521" s="170">
        <v>2782.1</v>
      </c>
      <c r="G29521" s="167"/>
    </row>
    <row r="29522" spans="1:7" x14ac:dyDescent="0.25">
      <c r="A29522" s="168" t="s">
        <v>42516</v>
      </c>
      <c r="B29522" s="169" t="s">
        <v>42517</v>
      </c>
      <c r="C29522" s="168" t="s">
        <v>29616</v>
      </c>
      <c r="F29522" s="170">
        <v>2735.54</v>
      </c>
      <c r="G29522" s="167"/>
    </row>
    <row r="29523" spans="1:7" x14ac:dyDescent="0.25">
      <c r="A29523" s="168" t="s">
        <v>42518</v>
      </c>
      <c r="B29523" s="169" t="s">
        <v>42519</v>
      </c>
      <c r="C29523" s="168" t="s">
        <v>29616</v>
      </c>
      <c r="F29523" s="170">
        <v>3048.58</v>
      </c>
      <c r="G29523" s="167"/>
    </row>
    <row r="29524" spans="1:7" x14ac:dyDescent="0.25">
      <c r="A29524" s="168" t="s">
        <v>42520</v>
      </c>
      <c r="B29524" s="169" t="s">
        <v>42521</v>
      </c>
      <c r="C29524" s="168" t="s">
        <v>29616</v>
      </c>
      <c r="F29524" s="170">
        <v>2975.57</v>
      </c>
      <c r="G29524" s="167"/>
    </row>
    <row r="29525" spans="1:7" x14ac:dyDescent="0.25">
      <c r="A29525" s="168" t="s">
        <v>42522</v>
      </c>
      <c r="B29525" s="169" t="s">
        <v>42523</v>
      </c>
      <c r="C29525" s="168" t="s">
        <v>29616</v>
      </c>
      <c r="F29525" s="170">
        <v>3230.87</v>
      </c>
      <c r="G29525" s="167"/>
    </row>
    <row r="29526" spans="1:7" x14ac:dyDescent="0.25">
      <c r="A29526" s="168" t="s">
        <v>42524</v>
      </c>
      <c r="B29526" s="169" t="s">
        <v>42525</v>
      </c>
      <c r="C29526" s="168" t="s">
        <v>29616</v>
      </c>
      <c r="F29526" s="170">
        <v>3154.69</v>
      </c>
      <c r="G29526" s="167"/>
    </row>
    <row r="29527" spans="1:7" x14ac:dyDescent="0.25">
      <c r="A29527" s="168" t="s">
        <v>42526</v>
      </c>
      <c r="B29527" s="169" t="s">
        <v>42527</v>
      </c>
      <c r="C29527" s="168" t="s">
        <v>29616</v>
      </c>
      <c r="F29527" s="170">
        <v>3456.39</v>
      </c>
      <c r="G29527" s="167"/>
    </row>
    <row r="29528" spans="1:7" x14ac:dyDescent="0.25">
      <c r="A29528" s="168" t="s">
        <v>42528</v>
      </c>
      <c r="B29528" s="169" t="s">
        <v>42529</v>
      </c>
      <c r="C29528" s="168" t="s">
        <v>29616</v>
      </c>
      <c r="F29528" s="170">
        <v>3377.03</v>
      </c>
      <c r="G29528" s="167"/>
    </row>
    <row r="29529" spans="1:7" x14ac:dyDescent="0.25">
      <c r="A29529" s="168" t="s">
        <v>42530</v>
      </c>
      <c r="B29529" s="169" t="s">
        <v>42531</v>
      </c>
      <c r="C29529" s="168" t="s">
        <v>29616</v>
      </c>
      <c r="F29529" s="170">
        <v>3686.94</v>
      </c>
      <c r="G29529" s="167"/>
    </row>
    <row r="29530" spans="1:7" x14ac:dyDescent="0.25">
      <c r="A29530" s="168" t="s">
        <v>42532</v>
      </c>
      <c r="B29530" s="169" t="s">
        <v>42533</v>
      </c>
      <c r="C29530" s="168" t="s">
        <v>29616</v>
      </c>
      <c r="F29530" s="170">
        <v>3604.41</v>
      </c>
      <c r="G29530" s="167"/>
    </row>
    <row r="29531" spans="1:7" x14ac:dyDescent="0.25">
      <c r="A29531" s="168" t="s">
        <v>42534</v>
      </c>
      <c r="B29531" s="169" t="s">
        <v>42535</v>
      </c>
      <c r="C29531" s="168" t="s">
        <v>29616</v>
      </c>
      <c r="F29531" s="170">
        <v>3877.02</v>
      </c>
      <c r="G29531" s="167"/>
    </row>
    <row r="29532" spans="1:7" x14ac:dyDescent="0.25">
      <c r="A29532" s="168" t="s">
        <v>42536</v>
      </c>
      <c r="B29532" s="169" t="s">
        <v>42537</v>
      </c>
      <c r="C29532" s="168" t="s">
        <v>29616</v>
      </c>
      <c r="F29532" s="170">
        <v>3791.31</v>
      </c>
      <c r="G29532" s="167"/>
    </row>
    <row r="29533" spans="1:7" x14ac:dyDescent="0.25">
      <c r="A29533" s="168" t="s">
        <v>42538</v>
      </c>
      <c r="B29533" s="169" t="s">
        <v>42539</v>
      </c>
      <c r="C29533" s="168" t="s">
        <v>29616</v>
      </c>
      <c r="F29533" s="170">
        <v>4334.25</v>
      </c>
      <c r="G29533" s="167"/>
    </row>
    <row r="29534" spans="1:7" x14ac:dyDescent="0.25">
      <c r="A29534" s="168" t="s">
        <v>42540</v>
      </c>
      <c r="B29534" s="169" t="s">
        <v>42541</v>
      </c>
      <c r="C29534" s="168" t="s">
        <v>29616</v>
      </c>
      <c r="F29534" s="170">
        <v>4245.37</v>
      </c>
      <c r="G29534" s="167"/>
    </row>
    <row r="29535" spans="1:7" x14ac:dyDescent="0.25">
      <c r="A29535" s="168" t="s">
        <v>42542</v>
      </c>
      <c r="B29535" s="169" t="s">
        <v>42543</v>
      </c>
      <c r="C29535" s="168" t="s">
        <v>29616</v>
      </c>
      <c r="F29535" s="170">
        <v>5067.74</v>
      </c>
      <c r="G29535" s="167"/>
    </row>
    <row r="29536" spans="1:7" x14ac:dyDescent="0.25">
      <c r="A29536" s="168" t="s">
        <v>42544</v>
      </c>
      <c r="B29536" s="169" t="s">
        <v>42545</v>
      </c>
      <c r="C29536" s="168" t="s">
        <v>29616</v>
      </c>
      <c r="F29536" s="170">
        <v>4975.68</v>
      </c>
      <c r="G29536" s="167"/>
    </row>
    <row r="29537" spans="1:7" x14ac:dyDescent="0.25">
      <c r="A29537" s="168" t="s">
        <v>42546</v>
      </c>
      <c r="B29537" s="169" t="s">
        <v>42547</v>
      </c>
      <c r="C29537" s="168" t="s">
        <v>29616</v>
      </c>
      <c r="F29537" s="170">
        <v>5308.6</v>
      </c>
      <c r="G29537" s="167"/>
    </row>
    <row r="29538" spans="1:7" x14ac:dyDescent="0.25">
      <c r="A29538" s="168" t="s">
        <v>42548</v>
      </c>
      <c r="B29538" s="169" t="s">
        <v>42549</v>
      </c>
      <c r="C29538" s="168" t="s">
        <v>29616</v>
      </c>
      <c r="F29538" s="170">
        <v>5213.37</v>
      </c>
      <c r="G29538" s="167"/>
    </row>
    <row r="29539" spans="1:7" x14ac:dyDescent="0.25">
      <c r="A29539" s="168" t="s">
        <v>42550</v>
      </c>
      <c r="B29539" s="169" t="s">
        <v>42551</v>
      </c>
      <c r="C29539" s="168" t="s">
        <v>29616</v>
      </c>
      <c r="F29539" s="170">
        <v>5709.47</v>
      </c>
      <c r="G29539" s="167"/>
    </row>
    <row r="29540" spans="1:7" x14ac:dyDescent="0.25">
      <c r="A29540" s="168" t="s">
        <v>42552</v>
      </c>
      <c r="B29540" s="169" t="s">
        <v>42553</v>
      </c>
      <c r="C29540" s="168" t="s">
        <v>29616</v>
      </c>
      <c r="F29540" s="170">
        <v>5611.06</v>
      </c>
      <c r="G29540" s="167"/>
    </row>
    <row r="29541" spans="1:7" x14ac:dyDescent="0.25">
      <c r="A29541" s="168" t="s">
        <v>42554</v>
      </c>
      <c r="B29541" s="169" t="s">
        <v>42555</v>
      </c>
      <c r="C29541" s="168" t="s">
        <v>29616</v>
      </c>
      <c r="F29541" s="170">
        <v>5916.51</v>
      </c>
      <c r="G29541" s="167"/>
    </row>
    <row r="29542" spans="1:7" x14ac:dyDescent="0.25">
      <c r="A29542" s="168" t="s">
        <v>42556</v>
      </c>
      <c r="B29542" s="169" t="s">
        <v>42557</v>
      </c>
      <c r="C29542" s="168" t="s">
        <v>29616</v>
      </c>
      <c r="F29542" s="170">
        <v>5814.94</v>
      </c>
      <c r="G29542" s="167"/>
    </row>
    <row r="29543" spans="1:7" x14ac:dyDescent="0.25">
      <c r="A29543" s="168" t="s">
        <v>42558</v>
      </c>
      <c r="B29543" s="169" t="s">
        <v>42559</v>
      </c>
      <c r="C29543" s="168" t="s">
        <v>29616</v>
      </c>
      <c r="F29543" s="170">
        <v>6251.11</v>
      </c>
      <c r="G29543" s="167"/>
    </row>
    <row r="29544" spans="1:7" x14ac:dyDescent="0.25">
      <c r="A29544" s="168" t="s">
        <v>42560</v>
      </c>
      <c r="B29544" s="169" t="s">
        <v>42561</v>
      </c>
      <c r="C29544" s="168" t="s">
        <v>29616</v>
      </c>
      <c r="F29544" s="170">
        <v>6146.35</v>
      </c>
      <c r="G29544" s="167"/>
    </row>
    <row r="29545" spans="1:7" x14ac:dyDescent="0.25">
      <c r="A29545" s="168" t="s">
        <v>42562</v>
      </c>
      <c r="B29545" s="169" t="s">
        <v>42563</v>
      </c>
      <c r="C29545" s="168" t="s">
        <v>29616</v>
      </c>
      <c r="F29545" s="170">
        <v>8248.89</v>
      </c>
      <c r="G29545" s="167"/>
    </row>
    <row r="29546" spans="1:7" x14ac:dyDescent="0.25">
      <c r="A29546" s="168" t="s">
        <v>42564</v>
      </c>
      <c r="B29546" s="169" t="s">
        <v>42565</v>
      </c>
      <c r="C29546" s="168" t="s">
        <v>29616</v>
      </c>
      <c r="F29546" s="170">
        <v>8140.96</v>
      </c>
      <c r="G29546" s="167"/>
    </row>
    <row r="29547" spans="1:7" x14ac:dyDescent="0.25">
      <c r="A29547" s="168" t="s">
        <v>42566</v>
      </c>
      <c r="B29547" s="169" t="s">
        <v>42567</v>
      </c>
      <c r="C29547" s="168" t="s">
        <v>29616</v>
      </c>
      <c r="F29547" s="170">
        <v>10463.39</v>
      </c>
      <c r="G29547" s="167"/>
    </row>
    <row r="29548" spans="1:7" x14ac:dyDescent="0.25">
      <c r="A29548" s="168" t="s">
        <v>42568</v>
      </c>
      <c r="B29548" s="169" t="s">
        <v>42569</v>
      </c>
      <c r="C29548" s="168" t="s">
        <v>29616</v>
      </c>
      <c r="F29548" s="170">
        <v>10352.290000000001</v>
      </c>
      <c r="G29548" s="167"/>
    </row>
    <row r="29549" spans="1:7" x14ac:dyDescent="0.25">
      <c r="A29549" s="168" t="s">
        <v>42570</v>
      </c>
      <c r="B29549" s="169" t="s">
        <v>42571</v>
      </c>
      <c r="C29549" s="168" t="s">
        <v>29616</v>
      </c>
      <c r="F29549" s="170">
        <v>11203.54</v>
      </c>
      <c r="G29549" s="167"/>
    </row>
    <row r="29550" spans="1:7" x14ac:dyDescent="0.25">
      <c r="A29550" s="168" t="s">
        <v>42572</v>
      </c>
      <c r="B29550" s="169" t="s">
        <v>42573</v>
      </c>
      <c r="C29550" s="168" t="s">
        <v>29616</v>
      </c>
      <c r="F29550" s="170">
        <v>11089.27</v>
      </c>
      <c r="G29550" s="167"/>
    </row>
    <row r="29551" spans="1:7" x14ac:dyDescent="0.25">
      <c r="A29551" s="168" t="s">
        <v>42574</v>
      </c>
      <c r="B29551" s="169" t="s">
        <v>42575</v>
      </c>
      <c r="C29551" s="168" t="s">
        <v>29616</v>
      </c>
      <c r="F29551" s="170">
        <v>11675.01</v>
      </c>
      <c r="G29551" s="167"/>
    </row>
    <row r="29552" spans="1:7" x14ac:dyDescent="0.25">
      <c r="A29552" s="168" t="s">
        <v>42576</v>
      </c>
      <c r="B29552" s="169" t="s">
        <v>42577</v>
      </c>
      <c r="C29552" s="168" t="s">
        <v>29616</v>
      </c>
      <c r="F29552" s="170">
        <v>11557.56</v>
      </c>
      <c r="G29552" s="167"/>
    </row>
    <row r="29553" spans="1:7" x14ac:dyDescent="0.25">
      <c r="A29553" s="168" t="s">
        <v>42578</v>
      </c>
      <c r="B29553" s="169" t="s">
        <v>42579</v>
      </c>
      <c r="C29553" s="168" t="s">
        <v>29616</v>
      </c>
      <c r="F29553" s="170">
        <v>12490.04</v>
      </c>
      <c r="G29553" s="167"/>
    </row>
    <row r="29554" spans="1:7" x14ac:dyDescent="0.25">
      <c r="A29554" s="168" t="s">
        <v>42580</v>
      </c>
      <c r="B29554" s="169" t="s">
        <v>42581</v>
      </c>
      <c r="C29554" s="168" t="s">
        <v>29616</v>
      </c>
      <c r="F29554" s="170">
        <v>12369.42</v>
      </c>
      <c r="G29554" s="167"/>
    </row>
    <row r="29555" spans="1:7" x14ac:dyDescent="0.25">
      <c r="A29555" s="168" t="s">
        <v>42582</v>
      </c>
      <c r="B29555" s="169" t="s">
        <v>42583</v>
      </c>
      <c r="C29555" s="168" t="s">
        <v>29616</v>
      </c>
      <c r="F29555" s="170">
        <v>1402.47</v>
      </c>
      <c r="G29555" s="167"/>
    </row>
    <row r="29556" spans="1:7" x14ac:dyDescent="0.25">
      <c r="A29556" s="168" t="s">
        <v>42584</v>
      </c>
      <c r="B29556" s="169" t="s">
        <v>42585</v>
      </c>
      <c r="C29556" s="168" t="s">
        <v>29616</v>
      </c>
      <c r="F29556" s="170">
        <v>1368.61</v>
      </c>
      <c r="G29556" s="167"/>
    </row>
    <row r="29557" spans="1:7" x14ac:dyDescent="0.25">
      <c r="A29557" s="168" t="s">
        <v>42586</v>
      </c>
      <c r="B29557" s="169" t="s">
        <v>42587</v>
      </c>
      <c r="C29557" s="168" t="s">
        <v>29616</v>
      </c>
      <c r="F29557" s="170">
        <v>1611.28</v>
      </c>
      <c r="G29557" s="167"/>
    </row>
    <row r="29558" spans="1:7" x14ac:dyDescent="0.25">
      <c r="A29558" s="168" t="s">
        <v>42588</v>
      </c>
      <c r="B29558" s="169" t="s">
        <v>42589</v>
      </c>
      <c r="C29558" s="168" t="s">
        <v>29616</v>
      </c>
      <c r="F29558" s="170">
        <v>1575.3</v>
      </c>
      <c r="G29558" s="167"/>
    </row>
    <row r="29559" spans="1:7" x14ac:dyDescent="0.25">
      <c r="A29559" s="168" t="s">
        <v>42590</v>
      </c>
      <c r="B29559" s="169" t="s">
        <v>42591</v>
      </c>
      <c r="C29559" s="168" t="s">
        <v>29616</v>
      </c>
      <c r="F29559" s="170">
        <v>1820.12</v>
      </c>
      <c r="G29559" s="167"/>
    </row>
    <row r="29560" spans="1:7" x14ac:dyDescent="0.25">
      <c r="A29560" s="168" t="s">
        <v>42592</v>
      </c>
      <c r="B29560" s="169" t="s">
        <v>42593</v>
      </c>
      <c r="C29560" s="168" t="s">
        <v>29616</v>
      </c>
      <c r="F29560" s="170">
        <v>1782.03</v>
      </c>
      <c r="G29560" s="167"/>
    </row>
    <row r="29561" spans="1:7" x14ac:dyDescent="0.25">
      <c r="A29561" s="168" t="s">
        <v>42594</v>
      </c>
      <c r="B29561" s="169" t="s">
        <v>42595</v>
      </c>
      <c r="C29561" s="168" t="s">
        <v>29616</v>
      </c>
      <c r="F29561" s="170">
        <v>1988.72</v>
      </c>
      <c r="G29561" s="167"/>
    </row>
    <row r="29562" spans="1:7" x14ac:dyDescent="0.25">
      <c r="A29562" s="168" t="s">
        <v>42596</v>
      </c>
      <c r="B29562" s="169" t="s">
        <v>42597</v>
      </c>
      <c r="C29562" s="168" t="s">
        <v>29616</v>
      </c>
      <c r="F29562" s="170">
        <v>1948.51</v>
      </c>
      <c r="G29562" s="167"/>
    </row>
    <row r="29563" spans="1:7" x14ac:dyDescent="0.25">
      <c r="A29563" s="168" t="s">
        <v>42598</v>
      </c>
      <c r="B29563" s="169" t="s">
        <v>42599</v>
      </c>
      <c r="C29563" s="168" t="s">
        <v>29616</v>
      </c>
      <c r="F29563" s="170">
        <v>2197.46</v>
      </c>
      <c r="G29563" s="167"/>
    </row>
    <row r="29564" spans="1:7" x14ac:dyDescent="0.25">
      <c r="A29564" s="168" t="s">
        <v>42600</v>
      </c>
      <c r="B29564" s="169" t="s">
        <v>42601</v>
      </c>
      <c r="C29564" s="168" t="s">
        <v>29616</v>
      </c>
      <c r="F29564" s="170">
        <v>2155.14</v>
      </c>
      <c r="G29564" s="167"/>
    </row>
    <row r="29565" spans="1:7" x14ac:dyDescent="0.25">
      <c r="A29565" s="168" t="s">
        <v>42602</v>
      </c>
      <c r="B29565" s="169" t="s">
        <v>42603</v>
      </c>
      <c r="C29565" s="168" t="s">
        <v>29616</v>
      </c>
      <c r="F29565" s="170">
        <v>2486.94</v>
      </c>
      <c r="G29565" s="167"/>
    </row>
    <row r="29566" spans="1:7" x14ac:dyDescent="0.25">
      <c r="A29566" s="168" t="s">
        <v>42604</v>
      </c>
      <c r="B29566" s="169" t="s">
        <v>42605</v>
      </c>
      <c r="C29566" s="168" t="s">
        <v>29616</v>
      </c>
      <c r="F29566" s="170">
        <v>2442.5</v>
      </c>
      <c r="G29566" s="167"/>
    </row>
    <row r="29567" spans="1:7" x14ac:dyDescent="0.25">
      <c r="A29567" s="168" t="s">
        <v>42606</v>
      </c>
      <c r="B29567" s="169" t="s">
        <v>42607</v>
      </c>
      <c r="C29567" s="168" t="s">
        <v>29616</v>
      </c>
      <c r="F29567" s="170">
        <v>2655.47</v>
      </c>
      <c r="G29567" s="167"/>
    </row>
    <row r="29568" spans="1:7" x14ac:dyDescent="0.25">
      <c r="A29568" s="168" t="s">
        <v>42608</v>
      </c>
      <c r="B29568" s="169" t="s">
        <v>42609</v>
      </c>
      <c r="C29568" s="168" t="s">
        <v>29616</v>
      </c>
      <c r="F29568" s="170">
        <v>2608.91</v>
      </c>
      <c r="G29568" s="167"/>
    </row>
    <row r="29569" spans="1:7" x14ac:dyDescent="0.25">
      <c r="A29569" s="168" t="s">
        <v>42610</v>
      </c>
      <c r="B29569" s="169" t="s">
        <v>42611</v>
      </c>
      <c r="C29569" s="168" t="s">
        <v>29616</v>
      </c>
      <c r="F29569" s="170">
        <v>2911.73</v>
      </c>
      <c r="G29569" s="167"/>
    </row>
    <row r="29570" spans="1:7" x14ac:dyDescent="0.25">
      <c r="A29570" s="168" t="s">
        <v>42612</v>
      </c>
      <c r="B29570" s="169" t="s">
        <v>42613</v>
      </c>
      <c r="C29570" s="168" t="s">
        <v>29616</v>
      </c>
      <c r="F29570" s="170">
        <v>2838.73</v>
      </c>
      <c r="G29570" s="167"/>
    </row>
    <row r="29571" spans="1:7" x14ac:dyDescent="0.25">
      <c r="A29571" s="168" t="s">
        <v>42614</v>
      </c>
      <c r="B29571" s="169" t="s">
        <v>42615</v>
      </c>
      <c r="C29571" s="168" t="s">
        <v>29616</v>
      </c>
      <c r="F29571" s="170">
        <v>3085.86</v>
      </c>
      <c r="G29571" s="167"/>
    </row>
    <row r="29572" spans="1:7" x14ac:dyDescent="0.25">
      <c r="A29572" s="168" t="s">
        <v>42616</v>
      </c>
      <c r="B29572" s="169" t="s">
        <v>42617</v>
      </c>
      <c r="C29572" s="168" t="s">
        <v>29616</v>
      </c>
      <c r="F29572" s="170">
        <v>3009.67</v>
      </c>
      <c r="G29572" s="167"/>
    </row>
    <row r="29573" spans="1:7" x14ac:dyDescent="0.25">
      <c r="A29573" s="168" t="s">
        <v>42618</v>
      </c>
      <c r="B29573" s="169" t="s">
        <v>42619</v>
      </c>
      <c r="C29573" s="168" t="s">
        <v>29616</v>
      </c>
      <c r="F29573" s="170">
        <v>3301.16</v>
      </c>
      <c r="G29573" s="167"/>
    </row>
    <row r="29574" spans="1:7" x14ac:dyDescent="0.25">
      <c r="A29574" s="168" t="s">
        <v>42620</v>
      </c>
      <c r="B29574" s="169" t="s">
        <v>42621</v>
      </c>
      <c r="C29574" s="168" t="s">
        <v>29616</v>
      </c>
      <c r="F29574" s="170">
        <v>3221.81</v>
      </c>
      <c r="G29574" s="167"/>
    </row>
    <row r="29575" spans="1:7" x14ac:dyDescent="0.25">
      <c r="A29575" s="168" t="s">
        <v>42622</v>
      </c>
      <c r="B29575" s="169" t="s">
        <v>42623</v>
      </c>
      <c r="C29575" s="168" t="s">
        <v>29616</v>
      </c>
      <c r="F29575" s="170">
        <v>3521.5</v>
      </c>
      <c r="G29575" s="167"/>
    </row>
    <row r="29576" spans="1:7" x14ac:dyDescent="0.25">
      <c r="A29576" s="168" t="s">
        <v>42624</v>
      </c>
      <c r="B29576" s="169" t="s">
        <v>42625</v>
      </c>
      <c r="C29576" s="168" t="s">
        <v>29616</v>
      </c>
      <c r="F29576" s="170">
        <v>3438.97</v>
      </c>
      <c r="G29576" s="167"/>
    </row>
    <row r="29577" spans="1:7" x14ac:dyDescent="0.25">
      <c r="A29577" s="168" t="s">
        <v>42626</v>
      </c>
      <c r="B29577" s="169" t="s">
        <v>42627</v>
      </c>
      <c r="C29577" s="168" t="s">
        <v>29616</v>
      </c>
      <c r="F29577" s="170">
        <v>3703.41</v>
      </c>
      <c r="G29577" s="167"/>
    </row>
    <row r="29578" spans="1:7" x14ac:dyDescent="0.25">
      <c r="A29578" s="168" t="s">
        <v>42628</v>
      </c>
      <c r="B29578" s="169" t="s">
        <v>42629</v>
      </c>
      <c r="C29578" s="168" t="s">
        <v>29616</v>
      </c>
      <c r="F29578" s="170">
        <v>3617.7</v>
      </c>
      <c r="G29578" s="167"/>
    </row>
    <row r="29579" spans="1:7" x14ac:dyDescent="0.25">
      <c r="A29579" s="168" t="s">
        <v>42630</v>
      </c>
      <c r="B29579" s="169" t="s">
        <v>42631</v>
      </c>
      <c r="C29579" s="168" t="s">
        <v>29616</v>
      </c>
      <c r="F29579" s="170">
        <v>4150.71</v>
      </c>
      <c r="G29579" s="167"/>
    </row>
    <row r="29580" spans="1:7" x14ac:dyDescent="0.25">
      <c r="A29580" s="168" t="s">
        <v>42632</v>
      </c>
      <c r="B29580" s="169" t="s">
        <v>42633</v>
      </c>
      <c r="C29580" s="168" t="s">
        <v>29616</v>
      </c>
      <c r="F29580" s="170">
        <v>4061.83</v>
      </c>
      <c r="G29580" s="167"/>
    </row>
    <row r="29581" spans="1:7" x14ac:dyDescent="0.25">
      <c r="A29581" s="168" t="s">
        <v>42634</v>
      </c>
      <c r="B29581" s="169" t="s">
        <v>42635</v>
      </c>
      <c r="C29581" s="168" t="s">
        <v>29616</v>
      </c>
      <c r="F29581" s="170">
        <v>4827.68</v>
      </c>
      <c r="G29581" s="167"/>
    </row>
    <row r="29582" spans="1:7" x14ac:dyDescent="0.25">
      <c r="A29582" s="168" t="s">
        <v>42636</v>
      </c>
      <c r="B29582" s="169" t="s">
        <v>42637</v>
      </c>
      <c r="C29582" s="168" t="s">
        <v>29616</v>
      </c>
      <c r="F29582" s="170">
        <v>4735.62</v>
      </c>
      <c r="G29582" s="167"/>
    </row>
    <row r="29583" spans="1:7" x14ac:dyDescent="0.25">
      <c r="A29583" s="168" t="s">
        <v>42638</v>
      </c>
      <c r="B29583" s="169" t="s">
        <v>42639</v>
      </c>
      <c r="C29583" s="168" t="s">
        <v>29616</v>
      </c>
      <c r="F29583" s="170">
        <v>5055.5600000000004</v>
      </c>
      <c r="G29583" s="167"/>
    </row>
    <row r="29584" spans="1:7" x14ac:dyDescent="0.25">
      <c r="A29584" s="168" t="s">
        <v>42640</v>
      </c>
      <c r="B29584" s="169" t="s">
        <v>42641</v>
      </c>
      <c r="C29584" s="168" t="s">
        <v>29616</v>
      </c>
      <c r="F29584" s="170">
        <v>4960.33</v>
      </c>
      <c r="G29584" s="167"/>
    </row>
    <row r="29585" spans="1:7" x14ac:dyDescent="0.25">
      <c r="A29585" s="168" t="s">
        <v>42642</v>
      </c>
      <c r="B29585" s="169" t="s">
        <v>42643</v>
      </c>
      <c r="C29585" s="168" t="s">
        <v>29616</v>
      </c>
      <c r="F29585" s="170">
        <v>5439.12</v>
      </c>
      <c r="G29585" s="167"/>
    </row>
    <row r="29586" spans="1:7" x14ac:dyDescent="0.25">
      <c r="A29586" s="168" t="s">
        <v>42644</v>
      </c>
      <c r="B29586" s="169" t="s">
        <v>42645</v>
      </c>
      <c r="C29586" s="168" t="s">
        <v>29616</v>
      </c>
      <c r="F29586" s="170">
        <v>5340.72</v>
      </c>
      <c r="G29586" s="167"/>
    </row>
    <row r="29587" spans="1:7" x14ac:dyDescent="0.25">
      <c r="A29587" s="168" t="s">
        <v>42646</v>
      </c>
      <c r="B29587" s="169" t="s">
        <v>42647</v>
      </c>
      <c r="C29587" s="168" t="s">
        <v>29616</v>
      </c>
      <c r="F29587" s="170">
        <v>5639.69</v>
      </c>
      <c r="G29587" s="167"/>
    </row>
    <row r="29588" spans="1:7" x14ac:dyDescent="0.25">
      <c r="A29588" s="168" t="s">
        <v>42648</v>
      </c>
      <c r="B29588" s="169" t="s">
        <v>42649</v>
      </c>
      <c r="C29588" s="168" t="s">
        <v>29616</v>
      </c>
      <c r="F29588" s="170">
        <v>5538.11</v>
      </c>
      <c r="G29588" s="167"/>
    </row>
    <row r="29589" spans="1:7" x14ac:dyDescent="0.25">
      <c r="A29589" s="168" t="s">
        <v>42650</v>
      </c>
      <c r="B29589" s="169" t="s">
        <v>42651</v>
      </c>
      <c r="C29589" s="168" t="s">
        <v>29616</v>
      </c>
      <c r="F29589" s="170">
        <v>5963.47</v>
      </c>
      <c r="G29589" s="167"/>
    </row>
    <row r="29590" spans="1:7" x14ac:dyDescent="0.25">
      <c r="A29590" s="168" t="s">
        <v>42652</v>
      </c>
      <c r="B29590" s="169" t="s">
        <v>42653</v>
      </c>
      <c r="C29590" s="168" t="s">
        <v>29616</v>
      </c>
      <c r="F29590" s="170">
        <v>5858.72</v>
      </c>
      <c r="G29590" s="167"/>
    </row>
    <row r="29591" spans="1:7" x14ac:dyDescent="0.25">
      <c r="A29591" s="168" t="s">
        <v>42654</v>
      </c>
      <c r="B29591" s="169" t="s">
        <v>42655</v>
      </c>
      <c r="C29591" s="168" t="s">
        <v>29616</v>
      </c>
      <c r="F29591" s="170">
        <v>7767.57</v>
      </c>
      <c r="G29591" s="167"/>
    </row>
    <row r="29592" spans="1:7" x14ac:dyDescent="0.25">
      <c r="A29592" s="168" t="s">
        <v>42656</v>
      </c>
      <c r="B29592" s="169" t="s">
        <v>42657</v>
      </c>
      <c r="C29592" s="168" t="s">
        <v>29616</v>
      </c>
      <c r="F29592" s="170">
        <v>7659.64</v>
      </c>
      <c r="G29592" s="167"/>
    </row>
    <row r="29593" spans="1:7" x14ac:dyDescent="0.25">
      <c r="A29593" s="168" t="s">
        <v>42658</v>
      </c>
      <c r="B29593" s="169" t="s">
        <v>42659</v>
      </c>
      <c r="C29593" s="168" t="s">
        <v>29616</v>
      </c>
      <c r="F29593" s="170">
        <v>9779.6200000000008</v>
      </c>
      <c r="G29593" s="167"/>
    </row>
    <row r="29594" spans="1:7" x14ac:dyDescent="0.25">
      <c r="A29594" s="168" t="s">
        <v>42660</v>
      </c>
      <c r="B29594" s="169" t="s">
        <v>42661</v>
      </c>
      <c r="C29594" s="168" t="s">
        <v>29616</v>
      </c>
      <c r="F29594" s="170">
        <v>9668.52</v>
      </c>
      <c r="G29594" s="167"/>
    </row>
    <row r="29595" spans="1:7" x14ac:dyDescent="0.25">
      <c r="A29595" s="168" t="s">
        <v>42662</v>
      </c>
      <c r="B29595" s="169" t="s">
        <v>42663</v>
      </c>
      <c r="C29595" s="168" t="s">
        <v>29616</v>
      </c>
      <c r="F29595" s="170">
        <v>10480.85</v>
      </c>
      <c r="G29595" s="167"/>
    </row>
    <row r="29596" spans="1:7" x14ac:dyDescent="0.25">
      <c r="A29596" s="168" t="s">
        <v>42664</v>
      </c>
      <c r="B29596" s="169" t="s">
        <v>42665</v>
      </c>
      <c r="C29596" s="168" t="s">
        <v>29616</v>
      </c>
      <c r="F29596" s="170">
        <v>10366.58</v>
      </c>
      <c r="G29596" s="167"/>
    </row>
    <row r="29597" spans="1:7" x14ac:dyDescent="0.25">
      <c r="A29597" s="168" t="s">
        <v>42666</v>
      </c>
      <c r="B29597" s="169" t="s">
        <v>42667</v>
      </c>
      <c r="C29597" s="168" t="s">
        <v>29616</v>
      </c>
      <c r="F29597" s="170">
        <v>10938.42</v>
      </c>
      <c r="G29597" s="167"/>
    </row>
    <row r="29598" spans="1:7" x14ac:dyDescent="0.25">
      <c r="A29598" s="168" t="s">
        <v>42668</v>
      </c>
      <c r="B29598" s="169" t="s">
        <v>42669</v>
      </c>
      <c r="C29598" s="168" t="s">
        <v>29616</v>
      </c>
      <c r="F29598" s="170">
        <v>10820.97</v>
      </c>
      <c r="G29598" s="167"/>
    </row>
    <row r="29599" spans="1:7" x14ac:dyDescent="0.25">
      <c r="A29599" s="168" t="s">
        <v>42670</v>
      </c>
      <c r="B29599" s="169" t="s">
        <v>42671</v>
      </c>
      <c r="C29599" s="168" t="s">
        <v>29616</v>
      </c>
      <c r="F29599" s="170">
        <v>11717.32</v>
      </c>
      <c r="G29599" s="167"/>
    </row>
    <row r="29600" spans="1:7" x14ac:dyDescent="0.25">
      <c r="A29600" s="168" t="s">
        <v>42672</v>
      </c>
      <c r="B29600" s="169" t="s">
        <v>42673</v>
      </c>
      <c r="C29600" s="168" t="s">
        <v>29616</v>
      </c>
      <c r="F29600" s="170">
        <v>11596.7</v>
      </c>
      <c r="G29600" s="167"/>
    </row>
    <row r="29601" spans="1:7" x14ac:dyDescent="0.25">
      <c r="A29601" s="168" t="s">
        <v>42674</v>
      </c>
      <c r="B29601" s="169" t="s">
        <v>42675</v>
      </c>
      <c r="C29601" s="168" t="s">
        <v>29616</v>
      </c>
      <c r="F29601" s="170">
        <v>6856.8</v>
      </c>
      <c r="G29601" s="167"/>
    </row>
    <row r="29602" spans="1:7" x14ac:dyDescent="0.25">
      <c r="A29602" s="168" t="s">
        <v>42676</v>
      </c>
      <c r="B29602" s="169" t="s">
        <v>42677</v>
      </c>
      <c r="C29602" s="168" t="s">
        <v>29616</v>
      </c>
      <c r="F29602" s="170">
        <v>6777.45</v>
      </c>
      <c r="G29602" s="167"/>
    </row>
    <row r="29603" spans="1:7" x14ac:dyDescent="0.25">
      <c r="A29603" s="168" t="s">
        <v>42678</v>
      </c>
      <c r="B29603" s="169" t="s">
        <v>42679</v>
      </c>
      <c r="C29603" s="168" t="s">
        <v>29616</v>
      </c>
      <c r="F29603" s="170">
        <v>8528.92</v>
      </c>
      <c r="G29603" s="167"/>
    </row>
    <row r="29604" spans="1:7" x14ac:dyDescent="0.25">
      <c r="A29604" s="168" t="s">
        <v>42680</v>
      </c>
      <c r="B29604" s="169" t="s">
        <v>42681</v>
      </c>
      <c r="C29604" s="168" t="s">
        <v>29616</v>
      </c>
      <c r="F29604" s="170">
        <v>8440.0400000000009</v>
      </c>
      <c r="G29604" s="167"/>
    </row>
    <row r="29605" spans="1:7" x14ac:dyDescent="0.25">
      <c r="A29605" s="168" t="s">
        <v>42682</v>
      </c>
      <c r="B29605" s="169" t="s">
        <v>42683</v>
      </c>
      <c r="C29605" s="168" t="s">
        <v>29616</v>
      </c>
      <c r="F29605" s="170">
        <v>8806.85</v>
      </c>
      <c r="G29605" s="167"/>
    </row>
    <row r="29606" spans="1:7" x14ac:dyDescent="0.25">
      <c r="A29606" s="168" t="s">
        <v>42684</v>
      </c>
      <c r="B29606" s="169" t="s">
        <v>42685</v>
      </c>
      <c r="C29606" s="168" t="s">
        <v>29616</v>
      </c>
      <c r="F29606" s="170">
        <v>8714.7999999999993</v>
      </c>
      <c r="G29606" s="167"/>
    </row>
    <row r="29607" spans="1:7" x14ac:dyDescent="0.25">
      <c r="A29607" s="168" t="s">
        <v>42686</v>
      </c>
      <c r="B29607" s="169" t="s">
        <v>42687</v>
      </c>
      <c r="C29607" s="168" t="s">
        <v>29616</v>
      </c>
      <c r="F29607" s="170">
        <v>9970.81</v>
      </c>
      <c r="G29607" s="167"/>
    </row>
    <row r="29608" spans="1:7" x14ac:dyDescent="0.25">
      <c r="A29608" s="168" t="s">
        <v>42688</v>
      </c>
      <c r="B29608" s="169" t="s">
        <v>42689</v>
      </c>
      <c r="C29608" s="168" t="s">
        <v>29616</v>
      </c>
      <c r="F29608" s="170">
        <v>9870.82</v>
      </c>
      <c r="G29608" s="167"/>
    </row>
    <row r="29609" spans="1:7" x14ac:dyDescent="0.25">
      <c r="A29609" s="168" t="s">
        <v>42690</v>
      </c>
      <c r="B29609" s="169" t="s">
        <v>42691</v>
      </c>
      <c r="C29609" s="168" t="s">
        <v>29616</v>
      </c>
      <c r="F29609" s="170">
        <v>10575.41</v>
      </c>
      <c r="G29609" s="167"/>
    </row>
    <row r="29610" spans="1:7" x14ac:dyDescent="0.25">
      <c r="A29610" s="168" t="s">
        <v>42692</v>
      </c>
      <c r="B29610" s="169" t="s">
        <v>42693</v>
      </c>
      <c r="C29610" s="168" t="s">
        <v>29616</v>
      </c>
      <c r="F29610" s="170">
        <v>10470.66</v>
      </c>
      <c r="G29610" s="167"/>
    </row>
    <row r="29611" spans="1:7" x14ac:dyDescent="0.25">
      <c r="A29611" s="168" t="s">
        <v>42694</v>
      </c>
      <c r="B29611" s="169" t="s">
        <v>42695</v>
      </c>
      <c r="C29611" s="168" t="s">
        <v>29616</v>
      </c>
      <c r="F29611" s="170">
        <v>12374.37</v>
      </c>
      <c r="G29611" s="167"/>
    </row>
    <row r="29612" spans="1:7" x14ac:dyDescent="0.25">
      <c r="A29612" s="168" t="s">
        <v>42696</v>
      </c>
      <c r="B29612" s="169" t="s">
        <v>42697</v>
      </c>
      <c r="C29612" s="168" t="s">
        <v>29616</v>
      </c>
      <c r="F29612" s="170">
        <v>12258.5</v>
      </c>
      <c r="G29612" s="167"/>
    </row>
    <row r="29613" spans="1:7" x14ac:dyDescent="0.25">
      <c r="A29613" s="168" t="s">
        <v>42698</v>
      </c>
      <c r="B29613" s="169" t="s">
        <v>42699</v>
      </c>
      <c r="C29613" s="168" t="s">
        <v>29616</v>
      </c>
      <c r="F29613" s="170">
        <v>14131.2</v>
      </c>
      <c r="G29613" s="167"/>
    </row>
    <row r="29614" spans="1:7" x14ac:dyDescent="0.25">
      <c r="A29614" s="168" t="s">
        <v>42700</v>
      </c>
      <c r="B29614" s="169" t="s">
        <v>42701</v>
      </c>
      <c r="C29614" s="168" t="s">
        <v>29616</v>
      </c>
      <c r="F29614" s="170">
        <v>13970.9</v>
      </c>
      <c r="G29614" s="167"/>
    </row>
    <row r="29615" spans="1:7" x14ac:dyDescent="0.25">
      <c r="A29615" s="168" t="s">
        <v>42702</v>
      </c>
      <c r="B29615" s="169" t="s">
        <v>42703</v>
      </c>
      <c r="C29615" s="168" t="s">
        <v>29616</v>
      </c>
      <c r="F29615" s="170">
        <v>14998.98</v>
      </c>
      <c r="G29615" s="167"/>
    </row>
    <row r="29616" spans="1:7" x14ac:dyDescent="0.25">
      <c r="A29616" s="168" t="s">
        <v>42704</v>
      </c>
      <c r="B29616" s="169" t="s">
        <v>42705</v>
      </c>
      <c r="C29616" s="168" t="s">
        <v>29616</v>
      </c>
      <c r="F29616" s="170">
        <v>14833.92</v>
      </c>
      <c r="G29616" s="167"/>
    </row>
    <row r="29617" spans="1:7" x14ac:dyDescent="0.25">
      <c r="A29617" s="168" t="s">
        <v>42706</v>
      </c>
      <c r="B29617" s="169" t="s">
        <v>42707</v>
      </c>
      <c r="C29617" s="168" t="s">
        <v>29616</v>
      </c>
      <c r="F29617" s="170">
        <v>15874.53</v>
      </c>
      <c r="G29617" s="167"/>
    </row>
    <row r="29618" spans="1:7" x14ac:dyDescent="0.25">
      <c r="A29618" s="168" t="s">
        <v>42708</v>
      </c>
      <c r="B29618" s="169" t="s">
        <v>42709</v>
      </c>
      <c r="C29618" s="168" t="s">
        <v>29616</v>
      </c>
      <c r="F29618" s="170">
        <v>15703.12</v>
      </c>
      <c r="G29618" s="167"/>
    </row>
    <row r="29619" spans="1:7" x14ac:dyDescent="0.25">
      <c r="A29619" s="168" t="s">
        <v>42710</v>
      </c>
      <c r="B29619" s="169" t="s">
        <v>42711</v>
      </c>
      <c r="C29619" s="168" t="s">
        <v>29616</v>
      </c>
      <c r="F29619" s="170">
        <v>17010</v>
      </c>
      <c r="G29619" s="167"/>
    </row>
    <row r="29620" spans="1:7" x14ac:dyDescent="0.25">
      <c r="A29620" s="168" t="s">
        <v>42712</v>
      </c>
      <c r="B29620" s="169" t="s">
        <v>42713</v>
      </c>
      <c r="C29620" s="168" t="s">
        <v>29616</v>
      </c>
      <c r="F29620" s="170">
        <v>16830.650000000001</v>
      </c>
      <c r="G29620" s="167"/>
    </row>
    <row r="29621" spans="1:7" x14ac:dyDescent="0.25">
      <c r="A29621" s="168" t="s">
        <v>42714</v>
      </c>
      <c r="B29621" s="169" t="s">
        <v>42715</v>
      </c>
      <c r="C29621" s="168" t="s">
        <v>29616</v>
      </c>
      <c r="F29621" s="170">
        <v>17655.98</v>
      </c>
      <c r="G29621" s="167"/>
    </row>
    <row r="29622" spans="1:7" x14ac:dyDescent="0.25">
      <c r="A29622" s="168" t="s">
        <v>42716</v>
      </c>
      <c r="B29622" s="169" t="s">
        <v>42717</v>
      </c>
      <c r="C29622" s="168" t="s">
        <v>29616</v>
      </c>
      <c r="F29622" s="170">
        <v>17471.87</v>
      </c>
      <c r="G29622" s="167"/>
    </row>
    <row r="29623" spans="1:7" x14ac:dyDescent="0.25">
      <c r="A29623" s="168" t="s">
        <v>42718</v>
      </c>
      <c r="B29623" s="169" t="s">
        <v>42719</v>
      </c>
      <c r="C29623" s="168" t="s">
        <v>29616</v>
      </c>
      <c r="F29623" s="170">
        <v>19385.919999999998</v>
      </c>
      <c r="G29623" s="167"/>
    </row>
    <row r="29624" spans="1:7" x14ac:dyDescent="0.25">
      <c r="A29624" s="168" t="s">
        <v>42720</v>
      </c>
      <c r="B29624" s="169" t="s">
        <v>42721</v>
      </c>
      <c r="C29624" s="168" t="s">
        <v>29616</v>
      </c>
      <c r="F29624" s="170">
        <v>19189.12</v>
      </c>
      <c r="G29624" s="167"/>
    </row>
    <row r="29625" spans="1:7" x14ac:dyDescent="0.25">
      <c r="A29625" s="168" t="s">
        <v>42722</v>
      </c>
      <c r="B29625" s="169" t="s">
        <v>42723</v>
      </c>
      <c r="C29625" s="168" t="s">
        <v>29616</v>
      </c>
      <c r="F29625" s="170">
        <v>21187.07</v>
      </c>
      <c r="G29625" s="167"/>
    </row>
    <row r="29626" spans="1:7" x14ac:dyDescent="0.25">
      <c r="A29626" s="168" t="s">
        <v>42724</v>
      </c>
      <c r="B29626" s="169" t="s">
        <v>42725</v>
      </c>
      <c r="C29626" s="168" t="s">
        <v>29616</v>
      </c>
      <c r="F29626" s="170">
        <v>20977.57</v>
      </c>
      <c r="G29626" s="167"/>
    </row>
    <row r="29627" spans="1:7" x14ac:dyDescent="0.25">
      <c r="A29627" s="168" t="s">
        <v>42726</v>
      </c>
      <c r="B29627" s="169" t="s">
        <v>42727</v>
      </c>
      <c r="C29627" s="168" t="s">
        <v>29616</v>
      </c>
      <c r="F29627" s="170">
        <v>26984.82</v>
      </c>
      <c r="G29627" s="167"/>
    </row>
    <row r="29628" spans="1:7" x14ac:dyDescent="0.25">
      <c r="A29628" s="168" t="s">
        <v>42728</v>
      </c>
      <c r="B29628" s="169" t="s">
        <v>42729</v>
      </c>
      <c r="C29628" s="168" t="s">
        <v>29616</v>
      </c>
      <c r="F29628" s="170">
        <v>26768.97</v>
      </c>
      <c r="G29628" s="167"/>
    </row>
    <row r="29629" spans="1:7" x14ac:dyDescent="0.25">
      <c r="A29629" s="168" t="s">
        <v>42730</v>
      </c>
      <c r="B29629" s="169" t="s">
        <v>42731</v>
      </c>
      <c r="C29629" s="168" t="s">
        <v>29616</v>
      </c>
      <c r="F29629" s="170">
        <v>27952.799999999999</v>
      </c>
      <c r="G29629" s="167"/>
    </row>
    <row r="29630" spans="1:7" x14ac:dyDescent="0.25">
      <c r="A29630" s="168" t="s">
        <v>42732</v>
      </c>
      <c r="B29630" s="169" t="s">
        <v>42733</v>
      </c>
      <c r="C29630" s="168" t="s">
        <v>29616</v>
      </c>
      <c r="F29630" s="170">
        <v>27693.57</v>
      </c>
      <c r="G29630" s="167"/>
    </row>
    <row r="29631" spans="1:7" x14ac:dyDescent="0.25">
      <c r="A29631" s="168" t="s">
        <v>42734</v>
      </c>
      <c r="B29631" s="169" t="s">
        <v>42735</v>
      </c>
      <c r="C29631" s="168" t="s">
        <v>29616</v>
      </c>
      <c r="F29631" s="170">
        <v>33647.589999999997</v>
      </c>
      <c r="G29631" s="167"/>
    </row>
    <row r="29632" spans="1:7" x14ac:dyDescent="0.25">
      <c r="A29632" s="168" t="s">
        <v>42736</v>
      </c>
      <c r="B29632" s="169" t="s">
        <v>42737</v>
      </c>
      <c r="C29632" s="168" t="s">
        <v>29616</v>
      </c>
      <c r="F29632" s="170">
        <v>33375.39</v>
      </c>
      <c r="G29632" s="167"/>
    </row>
    <row r="29633" spans="1:7" x14ac:dyDescent="0.25">
      <c r="A29633" s="168" t="s">
        <v>42738</v>
      </c>
      <c r="B29633" s="169" t="s">
        <v>42739</v>
      </c>
      <c r="C29633" s="168" t="s">
        <v>29616</v>
      </c>
      <c r="F29633" s="170">
        <v>36177.910000000003</v>
      </c>
      <c r="G29633" s="167"/>
    </row>
    <row r="29634" spans="1:7" x14ac:dyDescent="0.25">
      <c r="A29634" s="168" t="s">
        <v>42740</v>
      </c>
      <c r="B29634" s="169" t="s">
        <v>42741</v>
      </c>
      <c r="C29634" s="168" t="s">
        <v>29616</v>
      </c>
      <c r="F29634" s="170">
        <v>35892.76</v>
      </c>
      <c r="G29634" s="167"/>
    </row>
    <row r="29635" spans="1:7" x14ac:dyDescent="0.25">
      <c r="A29635" s="168" t="s">
        <v>42742</v>
      </c>
      <c r="B29635" s="169" t="s">
        <v>42743</v>
      </c>
      <c r="C29635" s="168" t="s">
        <v>29616</v>
      </c>
      <c r="F29635" s="170">
        <v>44105.48</v>
      </c>
      <c r="G29635" s="167"/>
    </row>
    <row r="29636" spans="1:7" x14ac:dyDescent="0.25">
      <c r="A29636" s="168" t="s">
        <v>42744</v>
      </c>
      <c r="B29636" s="169" t="s">
        <v>42745</v>
      </c>
      <c r="C29636" s="168" t="s">
        <v>29616</v>
      </c>
      <c r="F29636" s="170">
        <v>43805.51</v>
      </c>
      <c r="G29636" s="167"/>
    </row>
    <row r="29637" spans="1:7" x14ac:dyDescent="0.25">
      <c r="A29637" s="168" t="s">
        <v>42746</v>
      </c>
      <c r="B29637" s="169" t="s">
        <v>42747</v>
      </c>
      <c r="C29637" s="168" t="s">
        <v>29616</v>
      </c>
      <c r="F29637" s="170">
        <v>56284.66</v>
      </c>
      <c r="G29637" s="167"/>
    </row>
    <row r="29638" spans="1:7" x14ac:dyDescent="0.25">
      <c r="A29638" s="168" t="s">
        <v>42748</v>
      </c>
      <c r="B29638" s="169" t="s">
        <v>42749</v>
      </c>
      <c r="C29638" s="168" t="s">
        <v>29616</v>
      </c>
      <c r="F29638" s="170">
        <v>55969.88</v>
      </c>
      <c r="G29638" s="167"/>
    </row>
    <row r="29639" spans="1:7" x14ac:dyDescent="0.25">
      <c r="A29639" s="168" t="s">
        <v>42750</v>
      </c>
      <c r="B29639" s="169" t="s">
        <v>42751</v>
      </c>
      <c r="C29639" s="168" t="s">
        <v>29616</v>
      </c>
      <c r="F29639" s="170">
        <v>57416.97</v>
      </c>
      <c r="G29639" s="167"/>
    </row>
    <row r="29640" spans="1:7" x14ac:dyDescent="0.25">
      <c r="A29640" s="168" t="s">
        <v>42752</v>
      </c>
      <c r="B29640" s="169" t="s">
        <v>42753</v>
      </c>
      <c r="C29640" s="168" t="s">
        <v>29616</v>
      </c>
      <c r="F29640" s="170">
        <v>57089.23</v>
      </c>
      <c r="G29640" s="167"/>
    </row>
    <row r="29641" spans="1:7" x14ac:dyDescent="0.25">
      <c r="A29641" s="168" t="s">
        <v>42754</v>
      </c>
      <c r="B29641" s="169" t="s">
        <v>42755</v>
      </c>
      <c r="C29641" s="168" t="s">
        <v>29616</v>
      </c>
      <c r="F29641" s="170">
        <v>63649.22</v>
      </c>
      <c r="G29641" s="167"/>
    </row>
    <row r="29642" spans="1:7" x14ac:dyDescent="0.25">
      <c r="A29642" s="168" t="s">
        <v>42756</v>
      </c>
      <c r="B29642" s="169" t="s">
        <v>42757</v>
      </c>
      <c r="C29642" s="168" t="s">
        <v>29616</v>
      </c>
      <c r="F29642" s="170">
        <v>63306.66</v>
      </c>
      <c r="G29642" s="167"/>
    </row>
    <row r="29643" spans="1:7" x14ac:dyDescent="0.25">
      <c r="A29643" s="168" t="s">
        <v>42758</v>
      </c>
      <c r="B29643" s="169" t="s">
        <v>42759</v>
      </c>
      <c r="C29643" s="168" t="s">
        <v>29616</v>
      </c>
      <c r="F29643" s="170">
        <v>6642.88</v>
      </c>
      <c r="G29643" s="167"/>
    </row>
    <row r="29644" spans="1:7" x14ac:dyDescent="0.25">
      <c r="A29644" s="168" t="s">
        <v>42760</v>
      </c>
      <c r="B29644" s="169" t="s">
        <v>42761</v>
      </c>
      <c r="C29644" s="168" t="s">
        <v>29616</v>
      </c>
      <c r="F29644" s="170">
        <v>6563.52</v>
      </c>
      <c r="G29644" s="167"/>
    </row>
    <row r="29645" spans="1:7" x14ac:dyDescent="0.25">
      <c r="A29645" s="168" t="s">
        <v>42762</v>
      </c>
      <c r="B29645" s="169" t="s">
        <v>42763</v>
      </c>
      <c r="C29645" s="168" t="s">
        <v>29616</v>
      </c>
      <c r="F29645" s="170">
        <v>8270.26</v>
      </c>
      <c r="G29645" s="167"/>
    </row>
    <row r="29646" spans="1:7" x14ac:dyDescent="0.25">
      <c r="A29646" s="168" t="s">
        <v>42764</v>
      </c>
      <c r="B29646" s="169" t="s">
        <v>42765</v>
      </c>
      <c r="C29646" s="168" t="s">
        <v>29616</v>
      </c>
      <c r="F29646" s="170">
        <v>8181.38</v>
      </c>
      <c r="G29646" s="167"/>
    </row>
    <row r="29647" spans="1:7" x14ac:dyDescent="0.25">
      <c r="A29647" s="168" t="s">
        <v>42766</v>
      </c>
      <c r="B29647" s="169" t="s">
        <v>42767</v>
      </c>
      <c r="C29647" s="168" t="s">
        <v>29616</v>
      </c>
      <c r="F29647" s="170">
        <v>8539.7999999999993</v>
      </c>
      <c r="G29647" s="167"/>
    </row>
    <row r="29648" spans="1:7" x14ac:dyDescent="0.25">
      <c r="A29648" s="168" t="s">
        <v>42768</v>
      </c>
      <c r="B29648" s="169" t="s">
        <v>42769</v>
      </c>
      <c r="C29648" s="168" t="s">
        <v>29616</v>
      </c>
      <c r="F29648" s="170">
        <v>8447.74</v>
      </c>
      <c r="G29648" s="167"/>
    </row>
    <row r="29649" spans="1:7" x14ac:dyDescent="0.25">
      <c r="A29649" s="168" t="s">
        <v>42770</v>
      </c>
      <c r="B29649" s="169" t="s">
        <v>42771</v>
      </c>
      <c r="C29649" s="168" t="s">
        <v>29616</v>
      </c>
      <c r="F29649" s="170">
        <v>9667.4</v>
      </c>
      <c r="G29649" s="167"/>
    </row>
    <row r="29650" spans="1:7" x14ac:dyDescent="0.25">
      <c r="A29650" s="168" t="s">
        <v>42772</v>
      </c>
      <c r="B29650" s="169" t="s">
        <v>42773</v>
      </c>
      <c r="C29650" s="168" t="s">
        <v>29616</v>
      </c>
      <c r="F29650" s="170">
        <v>9567.41</v>
      </c>
      <c r="G29650" s="167"/>
    </row>
    <row r="29651" spans="1:7" x14ac:dyDescent="0.25">
      <c r="A29651" s="168" t="s">
        <v>42774</v>
      </c>
      <c r="B29651" s="169" t="s">
        <v>42775</v>
      </c>
      <c r="C29651" s="168" t="s">
        <v>29616</v>
      </c>
      <c r="F29651" s="170">
        <v>10255.219999999999</v>
      </c>
      <c r="G29651" s="167"/>
    </row>
    <row r="29652" spans="1:7" x14ac:dyDescent="0.25">
      <c r="A29652" s="168" t="s">
        <v>42776</v>
      </c>
      <c r="B29652" s="169" t="s">
        <v>42777</v>
      </c>
      <c r="C29652" s="168" t="s">
        <v>29616</v>
      </c>
      <c r="F29652" s="170">
        <v>10150.469999999999</v>
      </c>
      <c r="G29652" s="167"/>
    </row>
    <row r="29653" spans="1:7" x14ac:dyDescent="0.25">
      <c r="A29653" s="168" t="s">
        <v>42778</v>
      </c>
      <c r="B29653" s="169" t="s">
        <v>42779</v>
      </c>
      <c r="C29653" s="168" t="s">
        <v>29616</v>
      </c>
      <c r="F29653" s="170">
        <v>11999.65</v>
      </c>
      <c r="G29653" s="167"/>
    </row>
    <row r="29654" spans="1:7" x14ac:dyDescent="0.25">
      <c r="A29654" s="168" t="s">
        <v>42780</v>
      </c>
      <c r="B29654" s="169" t="s">
        <v>42781</v>
      </c>
      <c r="C29654" s="168" t="s">
        <v>29616</v>
      </c>
      <c r="F29654" s="170">
        <v>11883.79</v>
      </c>
      <c r="G29654" s="167"/>
    </row>
    <row r="29655" spans="1:7" x14ac:dyDescent="0.25">
      <c r="A29655" s="168" t="s">
        <v>42782</v>
      </c>
      <c r="B29655" s="169" t="s">
        <v>42783</v>
      </c>
      <c r="C29655" s="168" t="s">
        <v>29616</v>
      </c>
      <c r="F29655" s="170">
        <v>13703.36</v>
      </c>
      <c r="G29655" s="167"/>
    </row>
    <row r="29656" spans="1:7" x14ac:dyDescent="0.25">
      <c r="A29656" s="168" t="s">
        <v>42784</v>
      </c>
      <c r="B29656" s="169" t="s">
        <v>42785</v>
      </c>
      <c r="C29656" s="168" t="s">
        <v>29616</v>
      </c>
      <c r="F29656" s="170">
        <v>13543.06</v>
      </c>
      <c r="G29656" s="167"/>
    </row>
    <row r="29657" spans="1:7" x14ac:dyDescent="0.25">
      <c r="A29657" s="168" t="s">
        <v>42786</v>
      </c>
      <c r="B29657" s="169" t="s">
        <v>42787</v>
      </c>
      <c r="C29657" s="168" t="s">
        <v>29616</v>
      </c>
      <c r="F29657" s="170">
        <v>14544.57</v>
      </c>
      <c r="G29657" s="167"/>
    </row>
    <row r="29658" spans="1:7" x14ac:dyDescent="0.25">
      <c r="A29658" s="168" t="s">
        <v>42788</v>
      </c>
      <c r="B29658" s="169" t="s">
        <v>42789</v>
      </c>
      <c r="C29658" s="168" t="s">
        <v>29616</v>
      </c>
      <c r="F29658" s="170">
        <v>14379.51</v>
      </c>
      <c r="G29658" s="167"/>
    </row>
    <row r="29659" spans="1:7" x14ac:dyDescent="0.25">
      <c r="A29659" s="168" t="s">
        <v>42790</v>
      </c>
      <c r="B29659" s="169" t="s">
        <v>42791</v>
      </c>
      <c r="C29659" s="168" t="s">
        <v>29616</v>
      </c>
      <c r="F29659" s="170">
        <v>15393.55</v>
      </c>
      <c r="G29659" s="167"/>
    </row>
    <row r="29660" spans="1:7" x14ac:dyDescent="0.25">
      <c r="A29660" s="168" t="s">
        <v>42792</v>
      </c>
      <c r="B29660" s="169" t="s">
        <v>42793</v>
      </c>
      <c r="C29660" s="168" t="s">
        <v>29616</v>
      </c>
      <c r="F29660" s="170">
        <v>15222.14</v>
      </c>
      <c r="G29660" s="167"/>
    </row>
    <row r="29661" spans="1:7" x14ac:dyDescent="0.25">
      <c r="A29661" s="168" t="s">
        <v>42794</v>
      </c>
      <c r="B29661" s="169" t="s">
        <v>42795</v>
      </c>
      <c r="C29661" s="168" t="s">
        <v>29616</v>
      </c>
      <c r="F29661" s="170">
        <v>16494.07</v>
      </c>
      <c r="G29661" s="167"/>
    </row>
    <row r="29662" spans="1:7" x14ac:dyDescent="0.25">
      <c r="A29662" s="168" t="s">
        <v>42796</v>
      </c>
      <c r="B29662" s="169" t="s">
        <v>42797</v>
      </c>
      <c r="C29662" s="168" t="s">
        <v>29616</v>
      </c>
      <c r="F29662" s="170">
        <v>16314.72</v>
      </c>
      <c r="G29662" s="167"/>
    </row>
    <row r="29663" spans="1:7" x14ac:dyDescent="0.25">
      <c r="A29663" s="168" t="s">
        <v>42798</v>
      </c>
      <c r="B29663" s="169" t="s">
        <v>42799</v>
      </c>
      <c r="C29663" s="168" t="s">
        <v>29616</v>
      </c>
      <c r="F29663" s="170">
        <v>17121.87</v>
      </c>
      <c r="G29663" s="167"/>
    </row>
    <row r="29664" spans="1:7" x14ac:dyDescent="0.25">
      <c r="A29664" s="168" t="s">
        <v>42800</v>
      </c>
      <c r="B29664" s="169" t="s">
        <v>42801</v>
      </c>
      <c r="C29664" s="168" t="s">
        <v>29616</v>
      </c>
      <c r="F29664" s="170">
        <v>16937.759999999998</v>
      </c>
      <c r="G29664" s="167"/>
    </row>
    <row r="29665" spans="1:7" x14ac:dyDescent="0.25">
      <c r="A29665" s="168" t="s">
        <v>42802</v>
      </c>
      <c r="B29665" s="169" t="s">
        <v>42803</v>
      </c>
      <c r="C29665" s="168" t="s">
        <v>29616</v>
      </c>
      <c r="F29665" s="170">
        <v>18797.29</v>
      </c>
      <c r="G29665" s="167"/>
    </row>
    <row r="29666" spans="1:7" x14ac:dyDescent="0.25">
      <c r="A29666" s="168" t="s">
        <v>42804</v>
      </c>
      <c r="B29666" s="169" t="s">
        <v>42805</v>
      </c>
      <c r="C29666" s="168" t="s">
        <v>29616</v>
      </c>
      <c r="F29666" s="170">
        <v>18600.48</v>
      </c>
      <c r="G29666" s="167"/>
    </row>
    <row r="29667" spans="1:7" x14ac:dyDescent="0.25">
      <c r="A29667" s="168" t="s">
        <v>42806</v>
      </c>
      <c r="B29667" s="169" t="s">
        <v>42807</v>
      </c>
      <c r="C29667" s="168" t="s">
        <v>29616</v>
      </c>
      <c r="F29667" s="170">
        <v>20545.310000000001</v>
      </c>
      <c r="G29667" s="167"/>
    </row>
    <row r="29668" spans="1:7" x14ac:dyDescent="0.25">
      <c r="A29668" s="168" t="s">
        <v>42808</v>
      </c>
      <c r="B29668" s="169" t="s">
        <v>42809</v>
      </c>
      <c r="C29668" s="168" t="s">
        <v>29616</v>
      </c>
      <c r="F29668" s="170">
        <v>20335.810000000001</v>
      </c>
      <c r="G29668" s="167"/>
    </row>
    <row r="29669" spans="1:7" x14ac:dyDescent="0.25">
      <c r="A29669" s="168" t="s">
        <v>42810</v>
      </c>
      <c r="B29669" s="169" t="s">
        <v>42811</v>
      </c>
      <c r="C29669" s="168" t="s">
        <v>29616</v>
      </c>
      <c r="F29669" s="170">
        <v>23283.79</v>
      </c>
      <c r="G29669" s="167"/>
    </row>
    <row r="29670" spans="1:7" x14ac:dyDescent="0.25">
      <c r="A29670" s="168" t="s">
        <v>42812</v>
      </c>
      <c r="B29670" s="169" t="s">
        <v>42813</v>
      </c>
      <c r="C29670" s="168" t="s">
        <v>29616</v>
      </c>
      <c r="F29670" s="170">
        <v>23067.94</v>
      </c>
      <c r="G29670" s="167"/>
    </row>
    <row r="29671" spans="1:7" x14ac:dyDescent="0.25">
      <c r="A29671" s="168" t="s">
        <v>42814</v>
      </c>
      <c r="B29671" s="169" t="s">
        <v>42815</v>
      </c>
      <c r="C29671" s="168" t="s">
        <v>29616</v>
      </c>
      <c r="F29671" s="170">
        <v>24147.26</v>
      </c>
      <c r="G29671" s="167"/>
    </row>
    <row r="29672" spans="1:7" x14ac:dyDescent="0.25">
      <c r="A29672" s="168" t="s">
        <v>42816</v>
      </c>
      <c r="B29672" s="169" t="s">
        <v>42817</v>
      </c>
      <c r="C29672" s="168" t="s">
        <v>29616</v>
      </c>
      <c r="F29672" s="170">
        <v>23888.03</v>
      </c>
      <c r="G29672" s="167"/>
    </row>
    <row r="29673" spans="1:7" x14ac:dyDescent="0.25">
      <c r="A29673" s="168" t="s">
        <v>42818</v>
      </c>
      <c r="B29673" s="169" t="s">
        <v>42819</v>
      </c>
      <c r="C29673" s="168" t="s">
        <v>29616</v>
      </c>
      <c r="F29673" s="170">
        <v>30038.81</v>
      </c>
      <c r="G29673" s="167"/>
    </row>
    <row r="29674" spans="1:7" x14ac:dyDescent="0.25">
      <c r="A29674" s="168" t="s">
        <v>42820</v>
      </c>
      <c r="B29674" s="169" t="s">
        <v>42821</v>
      </c>
      <c r="C29674" s="168" t="s">
        <v>29616</v>
      </c>
      <c r="F29674" s="170">
        <v>29766.62</v>
      </c>
      <c r="G29674" s="167"/>
    </row>
    <row r="29675" spans="1:7" x14ac:dyDescent="0.25">
      <c r="A29675" s="168" t="s">
        <v>42822</v>
      </c>
      <c r="B29675" s="169" t="s">
        <v>42823</v>
      </c>
      <c r="C29675" s="168" t="s">
        <v>29616</v>
      </c>
      <c r="F29675" s="170">
        <v>32311.03</v>
      </c>
      <c r="G29675" s="167"/>
    </row>
    <row r="29676" spans="1:7" x14ac:dyDescent="0.25">
      <c r="A29676" s="168" t="s">
        <v>42824</v>
      </c>
      <c r="B29676" s="169" t="s">
        <v>42825</v>
      </c>
      <c r="C29676" s="168" t="s">
        <v>29616</v>
      </c>
      <c r="F29676" s="170">
        <v>32025.87</v>
      </c>
      <c r="G29676" s="167"/>
    </row>
    <row r="29677" spans="1:7" x14ac:dyDescent="0.25">
      <c r="A29677" s="168" t="s">
        <v>42826</v>
      </c>
      <c r="B29677" s="169" t="s">
        <v>42827</v>
      </c>
      <c r="C29677" s="168" t="s">
        <v>29616</v>
      </c>
      <c r="F29677" s="170">
        <v>39752.42</v>
      </c>
      <c r="G29677" s="167"/>
    </row>
    <row r="29678" spans="1:7" x14ac:dyDescent="0.25">
      <c r="A29678" s="168" t="s">
        <v>42828</v>
      </c>
      <c r="B29678" s="169" t="s">
        <v>42829</v>
      </c>
      <c r="C29678" s="168" t="s">
        <v>29616</v>
      </c>
      <c r="F29678" s="170">
        <v>39452.449999999997</v>
      </c>
      <c r="G29678" s="167"/>
    </row>
    <row r="29679" spans="1:7" x14ac:dyDescent="0.25">
      <c r="A29679" s="168" t="s">
        <v>42830</v>
      </c>
      <c r="B29679" s="169" t="s">
        <v>42831</v>
      </c>
      <c r="C29679" s="168" t="s">
        <v>29616</v>
      </c>
      <c r="F29679" s="170">
        <v>47125.09</v>
      </c>
      <c r="G29679" s="167"/>
    </row>
    <row r="29680" spans="1:7" x14ac:dyDescent="0.25">
      <c r="A29680" s="168" t="s">
        <v>42832</v>
      </c>
      <c r="B29680" s="169" t="s">
        <v>42833</v>
      </c>
      <c r="C29680" s="168" t="s">
        <v>29616</v>
      </c>
      <c r="F29680" s="170">
        <v>46810.31</v>
      </c>
      <c r="G29680" s="167"/>
    </row>
    <row r="29681" spans="1:7" x14ac:dyDescent="0.25">
      <c r="A29681" s="168" t="s">
        <v>42834</v>
      </c>
      <c r="B29681" s="169" t="s">
        <v>42835</v>
      </c>
      <c r="C29681" s="168" t="s">
        <v>29616</v>
      </c>
      <c r="F29681" s="170">
        <v>50059.41</v>
      </c>
      <c r="G29681" s="167"/>
    </row>
    <row r="29682" spans="1:7" x14ac:dyDescent="0.25">
      <c r="A29682" s="168" t="s">
        <v>42836</v>
      </c>
      <c r="B29682" s="169" t="s">
        <v>42837</v>
      </c>
      <c r="C29682" s="168" t="s">
        <v>29616</v>
      </c>
      <c r="F29682" s="170">
        <v>49731.67</v>
      </c>
      <c r="G29682" s="167"/>
    </row>
    <row r="29683" spans="1:7" x14ac:dyDescent="0.25">
      <c r="A29683" s="168" t="s">
        <v>42838</v>
      </c>
      <c r="B29683" s="169" t="s">
        <v>42839</v>
      </c>
      <c r="C29683" s="168" t="s">
        <v>29616</v>
      </c>
      <c r="F29683" s="170">
        <v>53416.3</v>
      </c>
      <c r="G29683" s="167"/>
    </row>
    <row r="29684" spans="1:7" x14ac:dyDescent="0.25">
      <c r="A29684" s="168" t="s">
        <v>42840</v>
      </c>
      <c r="B29684" s="169" t="s">
        <v>42841</v>
      </c>
      <c r="C29684" s="168" t="s">
        <v>29616</v>
      </c>
      <c r="F29684" s="170">
        <v>53073.74</v>
      </c>
      <c r="G29684" s="167"/>
    </row>
    <row r="29685" spans="1:7" x14ac:dyDescent="0.25">
      <c r="A29685" s="168" t="s">
        <v>42842</v>
      </c>
      <c r="B29685" s="169" t="s">
        <v>42843</v>
      </c>
      <c r="C29685" s="168" t="s">
        <v>29616</v>
      </c>
      <c r="F29685" s="170">
        <v>8026.34</v>
      </c>
      <c r="G29685" s="167"/>
    </row>
    <row r="29686" spans="1:7" x14ac:dyDescent="0.25">
      <c r="A29686" s="168" t="s">
        <v>42844</v>
      </c>
      <c r="B29686" s="169" t="s">
        <v>42845</v>
      </c>
      <c r="C29686" s="168" t="s">
        <v>29616</v>
      </c>
      <c r="F29686" s="170">
        <v>7932.7</v>
      </c>
      <c r="G29686" s="167"/>
    </row>
    <row r="29687" spans="1:7" x14ac:dyDescent="0.25">
      <c r="A29687" s="168" t="s">
        <v>42846</v>
      </c>
      <c r="B29687" s="169" t="s">
        <v>42847</v>
      </c>
      <c r="C29687" s="168" t="s">
        <v>29616</v>
      </c>
      <c r="F29687" s="170">
        <v>8878.27</v>
      </c>
      <c r="G29687" s="167"/>
    </row>
    <row r="29688" spans="1:7" x14ac:dyDescent="0.25">
      <c r="A29688" s="168" t="s">
        <v>42848</v>
      </c>
      <c r="B29688" s="169" t="s">
        <v>42849</v>
      </c>
      <c r="C29688" s="168" t="s">
        <v>29616</v>
      </c>
      <c r="F29688" s="170">
        <v>8778.2800000000007</v>
      </c>
      <c r="G29688" s="167"/>
    </row>
    <row r="29689" spans="1:7" x14ac:dyDescent="0.25">
      <c r="A29689" s="168" t="s">
        <v>42850</v>
      </c>
      <c r="B29689" s="169" t="s">
        <v>42851</v>
      </c>
      <c r="C29689" s="168" t="s">
        <v>29616</v>
      </c>
      <c r="F29689" s="170">
        <v>9740.98</v>
      </c>
      <c r="G29689" s="167"/>
    </row>
    <row r="29690" spans="1:7" x14ac:dyDescent="0.25">
      <c r="A29690" s="168" t="s">
        <v>42852</v>
      </c>
      <c r="B29690" s="169" t="s">
        <v>42853</v>
      </c>
      <c r="C29690" s="168" t="s">
        <v>29616</v>
      </c>
      <c r="F29690" s="170">
        <v>9636.23</v>
      </c>
      <c r="G29690" s="167"/>
    </row>
    <row r="29691" spans="1:7" x14ac:dyDescent="0.25">
      <c r="A29691" s="168" t="s">
        <v>42854</v>
      </c>
      <c r="B29691" s="169" t="s">
        <v>42855</v>
      </c>
      <c r="C29691" s="168" t="s">
        <v>29616</v>
      </c>
      <c r="F29691" s="170">
        <v>10362.73</v>
      </c>
      <c r="G29691" s="167"/>
    </row>
    <row r="29692" spans="1:7" x14ac:dyDescent="0.25">
      <c r="A29692" s="168" t="s">
        <v>42856</v>
      </c>
      <c r="B29692" s="169" t="s">
        <v>42857</v>
      </c>
      <c r="C29692" s="168" t="s">
        <v>29616</v>
      </c>
      <c r="F29692" s="170">
        <v>10250.040000000001</v>
      </c>
      <c r="G29692" s="167"/>
    </row>
    <row r="29693" spans="1:7" x14ac:dyDescent="0.25">
      <c r="A29693" s="168" t="s">
        <v>42858</v>
      </c>
      <c r="B29693" s="169" t="s">
        <v>42859</v>
      </c>
      <c r="C29693" s="168" t="s">
        <v>29616</v>
      </c>
      <c r="F29693" s="170">
        <v>11210.69</v>
      </c>
      <c r="G29693" s="167"/>
    </row>
    <row r="29694" spans="1:7" x14ac:dyDescent="0.25">
      <c r="A29694" s="168" t="s">
        <v>42860</v>
      </c>
      <c r="B29694" s="169" t="s">
        <v>42861</v>
      </c>
      <c r="C29694" s="168" t="s">
        <v>29616</v>
      </c>
      <c r="F29694" s="170">
        <v>11093.24</v>
      </c>
      <c r="G29694" s="167"/>
    </row>
    <row r="29695" spans="1:7" x14ac:dyDescent="0.25">
      <c r="A29695" s="168" t="s">
        <v>42862</v>
      </c>
      <c r="B29695" s="169" t="s">
        <v>42863</v>
      </c>
      <c r="C29695" s="168" t="s">
        <v>29616</v>
      </c>
      <c r="F29695" s="170">
        <v>11508.24</v>
      </c>
      <c r="G29695" s="167"/>
    </row>
    <row r="29696" spans="1:7" x14ac:dyDescent="0.25">
      <c r="A29696" s="168" t="s">
        <v>42864</v>
      </c>
      <c r="B29696" s="169" t="s">
        <v>42865</v>
      </c>
      <c r="C29696" s="168" t="s">
        <v>29616</v>
      </c>
      <c r="F29696" s="170">
        <v>11389.21</v>
      </c>
      <c r="G29696" s="167"/>
    </row>
    <row r="29697" spans="1:7" x14ac:dyDescent="0.25">
      <c r="A29697" s="168" t="s">
        <v>42866</v>
      </c>
      <c r="B29697" s="169" t="s">
        <v>42867</v>
      </c>
      <c r="C29697" s="168" t="s">
        <v>29616</v>
      </c>
      <c r="F29697" s="170">
        <v>12142.26</v>
      </c>
      <c r="G29697" s="167"/>
    </row>
    <row r="29698" spans="1:7" x14ac:dyDescent="0.25">
      <c r="A29698" s="168" t="s">
        <v>42868</v>
      </c>
      <c r="B29698" s="169" t="s">
        <v>42869</v>
      </c>
      <c r="C29698" s="168" t="s">
        <v>29616</v>
      </c>
      <c r="F29698" s="170">
        <v>11983.55</v>
      </c>
      <c r="G29698" s="167"/>
    </row>
    <row r="29699" spans="1:7" x14ac:dyDescent="0.25">
      <c r="A29699" s="168" t="s">
        <v>42870</v>
      </c>
      <c r="B29699" s="169" t="s">
        <v>42871</v>
      </c>
      <c r="C29699" s="168" t="s">
        <v>29616</v>
      </c>
      <c r="F29699" s="170">
        <v>12696.01</v>
      </c>
      <c r="G29699" s="167"/>
    </row>
    <row r="29700" spans="1:7" x14ac:dyDescent="0.25">
      <c r="A29700" s="168" t="s">
        <v>42872</v>
      </c>
      <c r="B29700" s="169" t="s">
        <v>42873</v>
      </c>
      <c r="C29700" s="168" t="s">
        <v>29616</v>
      </c>
      <c r="F29700" s="170">
        <v>12530.95</v>
      </c>
      <c r="G29700" s="167"/>
    </row>
    <row r="29701" spans="1:7" x14ac:dyDescent="0.25">
      <c r="A29701" s="168" t="s">
        <v>42874</v>
      </c>
      <c r="B29701" s="169" t="s">
        <v>42875</v>
      </c>
      <c r="C29701" s="168" t="s">
        <v>29616</v>
      </c>
      <c r="F29701" s="170">
        <v>13303.63</v>
      </c>
      <c r="G29701" s="167"/>
    </row>
    <row r="29702" spans="1:7" x14ac:dyDescent="0.25">
      <c r="A29702" s="168" t="s">
        <v>42876</v>
      </c>
      <c r="B29702" s="169" t="s">
        <v>42877</v>
      </c>
      <c r="C29702" s="168" t="s">
        <v>29616</v>
      </c>
      <c r="F29702" s="170">
        <v>13133.8</v>
      </c>
      <c r="G29702" s="167"/>
    </row>
    <row r="29703" spans="1:7" x14ac:dyDescent="0.25">
      <c r="A29703" s="168" t="s">
        <v>42878</v>
      </c>
      <c r="B29703" s="169" t="s">
        <v>42879</v>
      </c>
      <c r="C29703" s="168" t="s">
        <v>29616</v>
      </c>
      <c r="F29703" s="170">
        <v>13879.59</v>
      </c>
      <c r="G29703" s="167"/>
    </row>
    <row r="29704" spans="1:7" x14ac:dyDescent="0.25">
      <c r="A29704" s="168" t="s">
        <v>42880</v>
      </c>
      <c r="B29704" s="169" t="s">
        <v>42881</v>
      </c>
      <c r="C29704" s="168" t="s">
        <v>29616</v>
      </c>
      <c r="F29704" s="170">
        <v>13703.42</v>
      </c>
      <c r="G29704" s="167"/>
    </row>
    <row r="29705" spans="1:7" x14ac:dyDescent="0.25">
      <c r="A29705" s="168" t="s">
        <v>42882</v>
      </c>
      <c r="B29705" s="169" t="s">
        <v>42883</v>
      </c>
      <c r="C29705" s="168" t="s">
        <v>29616</v>
      </c>
      <c r="F29705" s="170">
        <v>14707.84</v>
      </c>
      <c r="G29705" s="167"/>
    </row>
    <row r="29706" spans="1:7" x14ac:dyDescent="0.25">
      <c r="A29706" s="168" t="s">
        <v>42884</v>
      </c>
      <c r="B29706" s="169" t="s">
        <v>42885</v>
      </c>
      <c r="C29706" s="168" t="s">
        <v>29616</v>
      </c>
      <c r="F29706" s="170">
        <v>14526.9</v>
      </c>
      <c r="G29706" s="167"/>
    </row>
    <row r="29707" spans="1:7" x14ac:dyDescent="0.25">
      <c r="A29707" s="168" t="s">
        <v>42886</v>
      </c>
      <c r="B29707" s="169" t="s">
        <v>42887</v>
      </c>
      <c r="C29707" s="168" t="s">
        <v>29616</v>
      </c>
      <c r="F29707" s="170">
        <v>15357.12</v>
      </c>
      <c r="G29707" s="167"/>
    </row>
    <row r="29708" spans="1:7" x14ac:dyDescent="0.25">
      <c r="A29708" s="168" t="s">
        <v>42888</v>
      </c>
      <c r="B29708" s="169" t="s">
        <v>42889</v>
      </c>
      <c r="C29708" s="168" t="s">
        <v>29616</v>
      </c>
      <c r="F29708" s="170">
        <v>15169.84</v>
      </c>
      <c r="G29708" s="167"/>
    </row>
    <row r="29709" spans="1:7" x14ac:dyDescent="0.25">
      <c r="A29709" s="168" t="s">
        <v>42890</v>
      </c>
      <c r="B29709" s="169" t="s">
        <v>42891</v>
      </c>
      <c r="C29709" s="168" t="s">
        <v>29616</v>
      </c>
      <c r="F29709" s="170">
        <v>15958.04</v>
      </c>
      <c r="G29709" s="167"/>
    </row>
    <row r="29710" spans="1:7" x14ac:dyDescent="0.25">
      <c r="A29710" s="168" t="s">
        <v>42892</v>
      </c>
      <c r="B29710" s="169" t="s">
        <v>42893</v>
      </c>
      <c r="C29710" s="168" t="s">
        <v>29616</v>
      </c>
      <c r="F29710" s="170">
        <v>15767.59</v>
      </c>
      <c r="G29710" s="167"/>
    </row>
    <row r="29711" spans="1:7" x14ac:dyDescent="0.25">
      <c r="A29711" s="168" t="s">
        <v>42894</v>
      </c>
      <c r="B29711" s="169" t="s">
        <v>42895</v>
      </c>
      <c r="C29711" s="168" t="s">
        <v>29616</v>
      </c>
      <c r="F29711" s="170">
        <v>16536.79</v>
      </c>
      <c r="G29711" s="167"/>
    </row>
    <row r="29712" spans="1:7" x14ac:dyDescent="0.25">
      <c r="A29712" s="168" t="s">
        <v>42896</v>
      </c>
      <c r="B29712" s="169" t="s">
        <v>42897</v>
      </c>
      <c r="C29712" s="168" t="s">
        <v>29616</v>
      </c>
      <c r="F29712" s="170">
        <v>16341.57</v>
      </c>
      <c r="G29712" s="167"/>
    </row>
    <row r="29713" spans="1:7" x14ac:dyDescent="0.25">
      <c r="A29713" s="168" t="s">
        <v>42898</v>
      </c>
      <c r="B29713" s="169" t="s">
        <v>42899</v>
      </c>
      <c r="C29713" s="168" t="s">
        <v>29616</v>
      </c>
      <c r="F29713" s="170">
        <v>17192.599999999999</v>
      </c>
      <c r="G29713" s="167"/>
    </row>
    <row r="29714" spans="1:7" x14ac:dyDescent="0.25">
      <c r="A29714" s="168" t="s">
        <v>42900</v>
      </c>
      <c r="B29714" s="169" t="s">
        <v>42901</v>
      </c>
      <c r="C29714" s="168" t="s">
        <v>29616</v>
      </c>
      <c r="F29714" s="170">
        <v>16955.59</v>
      </c>
      <c r="G29714" s="167"/>
    </row>
    <row r="29715" spans="1:7" x14ac:dyDescent="0.25">
      <c r="A29715" s="168" t="s">
        <v>42902</v>
      </c>
      <c r="B29715" s="169" t="s">
        <v>42903</v>
      </c>
      <c r="C29715" s="168" t="s">
        <v>29616</v>
      </c>
      <c r="F29715" s="170">
        <v>18093.32</v>
      </c>
      <c r="G29715" s="167"/>
    </row>
    <row r="29716" spans="1:7" x14ac:dyDescent="0.25">
      <c r="A29716" s="168" t="s">
        <v>42904</v>
      </c>
      <c r="B29716" s="169" t="s">
        <v>42905</v>
      </c>
      <c r="C29716" s="168" t="s">
        <v>29616</v>
      </c>
      <c r="F29716" s="170">
        <v>17848.900000000001</v>
      </c>
      <c r="G29716" s="167"/>
    </row>
    <row r="29717" spans="1:7" x14ac:dyDescent="0.25">
      <c r="A29717" s="168" t="s">
        <v>42906</v>
      </c>
      <c r="B29717" s="169" t="s">
        <v>42907</v>
      </c>
      <c r="C29717" s="168" t="s">
        <v>29616</v>
      </c>
      <c r="F29717" s="170">
        <v>22084.83</v>
      </c>
      <c r="G29717" s="167"/>
    </row>
    <row r="29718" spans="1:7" x14ac:dyDescent="0.25">
      <c r="A29718" s="168" t="s">
        <v>42908</v>
      </c>
      <c r="B29718" s="169" t="s">
        <v>42909</v>
      </c>
      <c r="C29718" s="168" t="s">
        <v>29616</v>
      </c>
      <c r="F29718" s="170">
        <v>21833</v>
      </c>
      <c r="G29718" s="167"/>
    </row>
    <row r="29719" spans="1:7" x14ac:dyDescent="0.25">
      <c r="A29719" s="168" t="s">
        <v>42910</v>
      </c>
      <c r="B29719" s="169" t="s">
        <v>42911</v>
      </c>
      <c r="C29719" s="168" t="s">
        <v>29616</v>
      </c>
      <c r="F29719" s="170">
        <v>22921.69</v>
      </c>
      <c r="G29719" s="167"/>
    </row>
    <row r="29720" spans="1:7" x14ac:dyDescent="0.25">
      <c r="A29720" s="168" t="s">
        <v>42912</v>
      </c>
      <c r="B29720" s="169" t="s">
        <v>42913</v>
      </c>
      <c r="C29720" s="168" t="s">
        <v>29616</v>
      </c>
      <c r="F29720" s="170">
        <v>22660.6</v>
      </c>
      <c r="G29720" s="167"/>
    </row>
    <row r="29721" spans="1:7" x14ac:dyDescent="0.25">
      <c r="A29721" s="168" t="s">
        <v>42914</v>
      </c>
      <c r="B29721" s="169" t="s">
        <v>42915</v>
      </c>
      <c r="C29721" s="168" t="s">
        <v>29616</v>
      </c>
      <c r="F29721" s="170">
        <v>23664.12</v>
      </c>
      <c r="G29721" s="167"/>
    </row>
    <row r="29722" spans="1:7" x14ac:dyDescent="0.25">
      <c r="A29722" s="168" t="s">
        <v>42916</v>
      </c>
      <c r="B29722" s="169" t="s">
        <v>42917</v>
      </c>
      <c r="C29722" s="168" t="s">
        <v>29616</v>
      </c>
      <c r="F29722" s="170">
        <v>23395.62</v>
      </c>
      <c r="G29722" s="167"/>
    </row>
    <row r="29723" spans="1:7" x14ac:dyDescent="0.25">
      <c r="A29723" s="168" t="s">
        <v>42918</v>
      </c>
      <c r="B29723" s="169" t="s">
        <v>42919</v>
      </c>
      <c r="C29723" s="168" t="s">
        <v>29616</v>
      </c>
      <c r="F29723" s="170">
        <v>26750.9</v>
      </c>
      <c r="G29723" s="167"/>
    </row>
    <row r="29724" spans="1:7" x14ac:dyDescent="0.25">
      <c r="A29724" s="168" t="s">
        <v>42920</v>
      </c>
      <c r="B29724" s="169" t="s">
        <v>42921</v>
      </c>
      <c r="C29724" s="168" t="s">
        <v>29616</v>
      </c>
      <c r="F29724" s="170">
        <v>26475</v>
      </c>
      <c r="G29724" s="167"/>
    </row>
    <row r="29725" spans="1:7" x14ac:dyDescent="0.25">
      <c r="A29725" s="168" t="s">
        <v>42922</v>
      </c>
      <c r="B29725" s="169" t="s">
        <v>42923</v>
      </c>
      <c r="C29725" s="168" t="s">
        <v>29616</v>
      </c>
      <c r="F29725" s="170">
        <v>27170.5</v>
      </c>
      <c r="G29725" s="167"/>
    </row>
    <row r="29726" spans="1:7" x14ac:dyDescent="0.25">
      <c r="A29726" s="168" t="s">
        <v>42924</v>
      </c>
      <c r="B29726" s="169" t="s">
        <v>42925</v>
      </c>
      <c r="C29726" s="168" t="s">
        <v>29616</v>
      </c>
      <c r="F29726" s="170">
        <v>26889.05</v>
      </c>
      <c r="G29726" s="167"/>
    </row>
    <row r="29727" spans="1:7" x14ac:dyDescent="0.25">
      <c r="A29727" s="168" t="s">
        <v>42926</v>
      </c>
      <c r="B29727" s="169" t="s">
        <v>42927</v>
      </c>
      <c r="C29727" s="168" t="s">
        <v>29616</v>
      </c>
      <c r="F29727" s="170">
        <v>32453</v>
      </c>
      <c r="G29727" s="167"/>
    </row>
    <row r="29728" spans="1:7" x14ac:dyDescent="0.25">
      <c r="A29728" s="168" t="s">
        <v>42928</v>
      </c>
      <c r="B29728" s="169" t="s">
        <v>42929</v>
      </c>
      <c r="C29728" s="168" t="s">
        <v>29616</v>
      </c>
      <c r="F29728" s="170">
        <v>32164.14</v>
      </c>
      <c r="G29728" s="167"/>
    </row>
    <row r="29729" spans="1:7" x14ac:dyDescent="0.25">
      <c r="A29729" s="168" t="s">
        <v>42930</v>
      </c>
      <c r="B29729" s="169" t="s">
        <v>42931</v>
      </c>
      <c r="C29729" s="168" t="s">
        <v>29616</v>
      </c>
      <c r="F29729" s="170">
        <v>32999.5</v>
      </c>
      <c r="G29729" s="167"/>
    </row>
    <row r="29730" spans="1:7" x14ac:dyDescent="0.25">
      <c r="A29730" s="168" t="s">
        <v>42932</v>
      </c>
      <c r="B29730" s="169" t="s">
        <v>42933</v>
      </c>
      <c r="C29730" s="168" t="s">
        <v>29616</v>
      </c>
      <c r="F29730" s="170">
        <v>32706.93</v>
      </c>
      <c r="G29730" s="167"/>
    </row>
    <row r="29731" spans="1:7" x14ac:dyDescent="0.25">
      <c r="A29731" s="168" t="s">
        <v>42934</v>
      </c>
      <c r="B29731" s="169" t="s">
        <v>42935</v>
      </c>
      <c r="C29731" s="168" t="s">
        <v>29616</v>
      </c>
      <c r="F29731" s="170">
        <v>34263.129999999997</v>
      </c>
      <c r="G29731" s="167"/>
    </row>
    <row r="29732" spans="1:7" x14ac:dyDescent="0.25">
      <c r="A29732" s="168" t="s">
        <v>42936</v>
      </c>
      <c r="B29732" s="169" t="s">
        <v>42937</v>
      </c>
      <c r="C29732" s="168" t="s">
        <v>29616</v>
      </c>
      <c r="F29732" s="170">
        <v>33963.160000000003</v>
      </c>
      <c r="G29732" s="167"/>
    </row>
    <row r="29733" spans="1:7" x14ac:dyDescent="0.25">
      <c r="A29733" s="168" t="s">
        <v>42938</v>
      </c>
      <c r="B29733" s="169" t="s">
        <v>42939</v>
      </c>
      <c r="C29733" s="168" t="s">
        <v>29616</v>
      </c>
      <c r="F29733" s="170">
        <v>34849.42</v>
      </c>
      <c r="G29733" s="167"/>
    </row>
    <row r="29734" spans="1:7" x14ac:dyDescent="0.25">
      <c r="A29734" s="168" t="s">
        <v>42940</v>
      </c>
      <c r="B29734" s="169" t="s">
        <v>42941</v>
      </c>
      <c r="C29734" s="168" t="s">
        <v>29616</v>
      </c>
      <c r="F29734" s="170">
        <v>34543.89</v>
      </c>
      <c r="G29734" s="167"/>
    </row>
    <row r="29735" spans="1:7" x14ac:dyDescent="0.25">
      <c r="A29735" s="168" t="s">
        <v>42942</v>
      </c>
      <c r="B29735" s="169" t="s">
        <v>42943</v>
      </c>
      <c r="C29735" s="168" t="s">
        <v>29616</v>
      </c>
      <c r="F29735" s="170">
        <v>46830.84</v>
      </c>
      <c r="G29735" s="167"/>
    </row>
    <row r="29736" spans="1:7" x14ac:dyDescent="0.25">
      <c r="A29736" s="168" t="s">
        <v>42944</v>
      </c>
      <c r="B29736" s="169" t="s">
        <v>42945</v>
      </c>
      <c r="C29736" s="168" t="s">
        <v>29616</v>
      </c>
      <c r="F29736" s="170">
        <v>46519.76</v>
      </c>
      <c r="G29736" s="167"/>
    </row>
    <row r="29737" spans="1:7" x14ac:dyDescent="0.25">
      <c r="A29737" s="168" t="s">
        <v>42946</v>
      </c>
      <c r="B29737" s="169" t="s">
        <v>42947</v>
      </c>
      <c r="C29737" s="168" t="s">
        <v>29616</v>
      </c>
      <c r="F29737" s="170">
        <v>48834.91</v>
      </c>
      <c r="G29737" s="167"/>
    </row>
    <row r="29738" spans="1:7" x14ac:dyDescent="0.25">
      <c r="A29738" s="168" t="s">
        <v>42948</v>
      </c>
      <c r="B29738" s="169" t="s">
        <v>42949</v>
      </c>
      <c r="C29738" s="168" t="s">
        <v>29616</v>
      </c>
      <c r="F29738" s="170">
        <v>48516.42</v>
      </c>
      <c r="G29738" s="167"/>
    </row>
    <row r="29739" spans="1:7" x14ac:dyDescent="0.25">
      <c r="A29739" s="168" t="s">
        <v>42950</v>
      </c>
      <c r="B29739" s="169" t="s">
        <v>42951</v>
      </c>
      <c r="C29739" s="168" t="s">
        <v>29616</v>
      </c>
      <c r="F29739" s="170">
        <v>11351.7</v>
      </c>
      <c r="G29739" s="167"/>
    </row>
    <row r="29740" spans="1:7" x14ac:dyDescent="0.25">
      <c r="A29740" s="168" t="s">
        <v>42952</v>
      </c>
      <c r="B29740" s="169" t="s">
        <v>42953</v>
      </c>
      <c r="C29740" s="168" t="s">
        <v>29616</v>
      </c>
      <c r="F29740" s="170">
        <v>11233.19</v>
      </c>
      <c r="G29740" s="167"/>
    </row>
    <row r="29741" spans="1:7" x14ac:dyDescent="0.25">
      <c r="A29741" s="168" t="s">
        <v>42954</v>
      </c>
      <c r="B29741" s="169" t="s">
        <v>42955</v>
      </c>
      <c r="C29741" s="168" t="s">
        <v>29616</v>
      </c>
      <c r="F29741" s="170">
        <v>14760.06</v>
      </c>
      <c r="G29741" s="167"/>
    </row>
    <row r="29742" spans="1:7" x14ac:dyDescent="0.25">
      <c r="A29742" s="168" t="s">
        <v>42956</v>
      </c>
      <c r="B29742" s="169" t="s">
        <v>42957</v>
      </c>
      <c r="C29742" s="168" t="s">
        <v>29616</v>
      </c>
      <c r="F29742" s="170">
        <v>14615.63</v>
      </c>
      <c r="G29742" s="167"/>
    </row>
    <row r="29743" spans="1:7" x14ac:dyDescent="0.25">
      <c r="A29743" s="168" t="s">
        <v>42958</v>
      </c>
      <c r="B29743" s="169" t="s">
        <v>42959</v>
      </c>
      <c r="C29743" s="168" t="s">
        <v>29616</v>
      </c>
      <c r="F29743" s="170">
        <v>17189.18</v>
      </c>
      <c r="G29743" s="167"/>
    </row>
    <row r="29744" spans="1:7" x14ac:dyDescent="0.25">
      <c r="A29744" s="168" t="s">
        <v>42960</v>
      </c>
      <c r="B29744" s="169" t="s">
        <v>42961</v>
      </c>
      <c r="C29744" s="168" t="s">
        <v>29616</v>
      </c>
      <c r="F29744" s="170">
        <v>16978.09</v>
      </c>
      <c r="G29744" s="167"/>
    </row>
    <row r="29745" spans="1:7" x14ac:dyDescent="0.25">
      <c r="A29745" s="168" t="s">
        <v>42962</v>
      </c>
      <c r="B29745" s="169" t="s">
        <v>42963</v>
      </c>
      <c r="C29745" s="168" t="s">
        <v>29616</v>
      </c>
      <c r="F29745" s="170">
        <v>18086.32</v>
      </c>
      <c r="G29745" s="167"/>
    </row>
    <row r="29746" spans="1:7" x14ac:dyDescent="0.25">
      <c r="A29746" s="168" t="s">
        <v>42964</v>
      </c>
      <c r="B29746" s="169" t="s">
        <v>42965</v>
      </c>
      <c r="C29746" s="168" t="s">
        <v>29616</v>
      </c>
      <c r="F29746" s="170">
        <v>17867.82</v>
      </c>
      <c r="G29746" s="167"/>
    </row>
    <row r="29747" spans="1:7" x14ac:dyDescent="0.25">
      <c r="A29747" s="168" t="s">
        <v>42966</v>
      </c>
      <c r="B29747" s="169" t="s">
        <v>42967</v>
      </c>
      <c r="C29747" s="168" t="s">
        <v>29616</v>
      </c>
      <c r="F29747" s="170">
        <v>18495.439999999999</v>
      </c>
      <c r="G29747" s="167"/>
    </row>
    <row r="29748" spans="1:7" x14ac:dyDescent="0.25">
      <c r="A29748" s="168" t="s">
        <v>42968</v>
      </c>
      <c r="B29748" s="169" t="s">
        <v>42969</v>
      </c>
      <c r="C29748" s="168" t="s">
        <v>29616</v>
      </c>
      <c r="F29748" s="170">
        <v>18273.240000000002</v>
      </c>
      <c r="G29748" s="167"/>
    </row>
    <row r="29749" spans="1:7" x14ac:dyDescent="0.25">
      <c r="A29749" s="168" t="s">
        <v>42970</v>
      </c>
      <c r="B29749" s="169" t="s">
        <v>42971</v>
      </c>
      <c r="C29749" s="168" t="s">
        <v>29616</v>
      </c>
      <c r="F29749" s="170">
        <v>19146.330000000002</v>
      </c>
      <c r="G29749" s="167"/>
    </row>
    <row r="29750" spans="1:7" x14ac:dyDescent="0.25">
      <c r="A29750" s="168" t="s">
        <v>42972</v>
      </c>
      <c r="B29750" s="169" t="s">
        <v>42973</v>
      </c>
      <c r="C29750" s="168" t="s">
        <v>29616</v>
      </c>
      <c r="F29750" s="170">
        <v>18916.72</v>
      </c>
      <c r="G29750" s="167"/>
    </row>
    <row r="29751" spans="1:7" x14ac:dyDescent="0.25">
      <c r="A29751" s="168" t="s">
        <v>42974</v>
      </c>
      <c r="B29751" s="169" t="s">
        <v>42975</v>
      </c>
      <c r="C29751" s="168" t="s">
        <v>29616</v>
      </c>
      <c r="F29751" s="170">
        <v>19764.82</v>
      </c>
      <c r="G29751" s="167"/>
    </row>
    <row r="29752" spans="1:7" x14ac:dyDescent="0.25">
      <c r="A29752" s="168" t="s">
        <v>42976</v>
      </c>
      <c r="B29752" s="169" t="s">
        <v>42977</v>
      </c>
      <c r="C29752" s="168" t="s">
        <v>29616</v>
      </c>
      <c r="F29752" s="170">
        <v>19533.36</v>
      </c>
      <c r="G29752" s="167"/>
    </row>
    <row r="29753" spans="1:7" x14ac:dyDescent="0.25">
      <c r="A29753" s="168" t="s">
        <v>42978</v>
      </c>
      <c r="B29753" s="169" t="s">
        <v>42979</v>
      </c>
      <c r="C29753" s="168" t="s">
        <v>29616</v>
      </c>
      <c r="F29753" s="170">
        <v>20623.28</v>
      </c>
      <c r="G29753" s="167"/>
    </row>
    <row r="29754" spans="1:7" x14ac:dyDescent="0.25">
      <c r="A29754" s="168" t="s">
        <v>42980</v>
      </c>
      <c r="B29754" s="169" t="s">
        <v>42981</v>
      </c>
      <c r="C29754" s="168" t="s">
        <v>29616</v>
      </c>
      <c r="F29754" s="170">
        <v>20386.27</v>
      </c>
      <c r="G29754" s="167"/>
    </row>
    <row r="29755" spans="1:7" x14ac:dyDescent="0.25">
      <c r="A29755" s="168" t="s">
        <v>42982</v>
      </c>
      <c r="B29755" s="169" t="s">
        <v>42983</v>
      </c>
      <c r="C29755" s="168" t="s">
        <v>29616</v>
      </c>
      <c r="F29755" s="170">
        <v>21226.400000000001</v>
      </c>
      <c r="G29755" s="167"/>
    </row>
    <row r="29756" spans="1:7" x14ac:dyDescent="0.25">
      <c r="A29756" s="168" t="s">
        <v>42984</v>
      </c>
      <c r="B29756" s="169" t="s">
        <v>42985</v>
      </c>
      <c r="C29756" s="168" t="s">
        <v>29616</v>
      </c>
      <c r="F29756" s="170">
        <v>20985.68</v>
      </c>
      <c r="G29756" s="167"/>
    </row>
    <row r="29757" spans="1:7" x14ac:dyDescent="0.25">
      <c r="A29757" s="168" t="s">
        <v>42986</v>
      </c>
      <c r="B29757" s="169" t="s">
        <v>42987</v>
      </c>
      <c r="C29757" s="168" t="s">
        <v>29616</v>
      </c>
      <c r="F29757" s="170">
        <v>26045.43</v>
      </c>
      <c r="G29757" s="167"/>
    </row>
    <row r="29758" spans="1:7" x14ac:dyDescent="0.25">
      <c r="A29758" s="168" t="s">
        <v>42988</v>
      </c>
      <c r="B29758" s="169" t="s">
        <v>42989</v>
      </c>
      <c r="C29758" s="168" t="s">
        <v>29616</v>
      </c>
      <c r="F29758" s="170">
        <v>25797.3</v>
      </c>
      <c r="G29758" s="167"/>
    </row>
    <row r="29759" spans="1:7" x14ac:dyDescent="0.25">
      <c r="A29759" s="168" t="s">
        <v>42990</v>
      </c>
      <c r="B29759" s="169" t="s">
        <v>42991</v>
      </c>
      <c r="C29759" s="168" t="s">
        <v>29616</v>
      </c>
      <c r="F29759" s="170">
        <v>27516.28</v>
      </c>
      <c r="G29759" s="167"/>
    </row>
    <row r="29760" spans="1:7" x14ac:dyDescent="0.25">
      <c r="A29760" s="168" t="s">
        <v>42992</v>
      </c>
      <c r="B29760" s="169" t="s">
        <v>42993</v>
      </c>
      <c r="C29760" s="168" t="s">
        <v>29616</v>
      </c>
      <c r="F29760" s="170">
        <v>27264.45</v>
      </c>
      <c r="G29760" s="167"/>
    </row>
    <row r="29761" spans="1:7" x14ac:dyDescent="0.25">
      <c r="A29761" s="168" t="s">
        <v>42994</v>
      </c>
      <c r="B29761" s="169" t="s">
        <v>42995</v>
      </c>
      <c r="C29761" s="168" t="s">
        <v>29616</v>
      </c>
      <c r="F29761" s="170">
        <v>28347.200000000001</v>
      </c>
      <c r="G29761" s="167"/>
    </row>
    <row r="29762" spans="1:7" x14ac:dyDescent="0.25">
      <c r="A29762" s="168" t="s">
        <v>42996</v>
      </c>
      <c r="B29762" s="169" t="s">
        <v>42997</v>
      </c>
      <c r="C29762" s="168" t="s">
        <v>29616</v>
      </c>
      <c r="F29762" s="170">
        <v>28087.97</v>
      </c>
      <c r="G29762" s="167"/>
    </row>
    <row r="29763" spans="1:7" x14ac:dyDescent="0.25">
      <c r="A29763" s="168" t="s">
        <v>42998</v>
      </c>
      <c r="B29763" s="169" t="s">
        <v>42999</v>
      </c>
      <c r="C29763" s="168" t="s">
        <v>29616</v>
      </c>
      <c r="F29763" s="170">
        <v>29157.07</v>
      </c>
      <c r="G29763" s="167"/>
    </row>
    <row r="29764" spans="1:7" x14ac:dyDescent="0.25">
      <c r="A29764" s="168" t="s">
        <v>43000</v>
      </c>
      <c r="B29764" s="169" t="s">
        <v>43001</v>
      </c>
      <c r="C29764" s="168" t="s">
        <v>29616</v>
      </c>
      <c r="F29764" s="170">
        <v>28892.28</v>
      </c>
      <c r="G29764" s="167"/>
    </row>
    <row r="29765" spans="1:7" x14ac:dyDescent="0.25">
      <c r="A29765" s="168" t="s">
        <v>43002</v>
      </c>
      <c r="B29765" s="169" t="s">
        <v>43003</v>
      </c>
      <c r="C29765" s="168" t="s">
        <v>29616</v>
      </c>
      <c r="F29765" s="170">
        <v>29841.82</v>
      </c>
      <c r="G29765" s="167"/>
    </row>
    <row r="29766" spans="1:7" x14ac:dyDescent="0.25">
      <c r="A29766" s="168" t="s">
        <v>43004</v>
      </c>
      <c r="B29766" s="169" t="s">
        <v>43005</v>
      </c>
      <c r="C29766" s="168" t="s">
        <v>29616</v>
      </c>
      <c r="F29766" s="170">
        <v>29573.33</v>
      </c>
      <c r="G29766" s="167"/>
    </row>
    <row r="29767" spans="1:7" x14ac:dyDescent="0.25">
      <c r="A29767" s="168" t="s">
        <v>43006</v>
      </c>
      <c r="B29767" s="169" t="s">
        <v>43007</v>
      </c>
      <c r="C29767" s="168" t="s">
        <v>29616</v>
      </c>
      <c r="F29767" s="170">
        <v>31529.51</v>
      </c>
      <c r="G29767" s="167"/>
    </row>
    <row r="29768" spans="1:7" x14ac:dyDescent="0.25">
      <c r="A29768" s="168" t="s">
        <v>43008</v>
      </c>
      <c r="B29768" s="169" t="s">
        <v>43009</v>
      </c>
      <c r="C29768" s="168" t="s">
        <v>29616</v>
      </c>
      <c r="F29768" s="170">
        <v>31259.17</v>
      </c>
      <c r="G29768" s="167"/>
    </row>
    <row r="29769" spans="1:7" x14ac:dyDescent="0.25">
      <c r="A29769" s="168" t="s">
        <v>43010</v>
      </c>
      <c r="B29769" s="169" t="s">
        <v>43011</v>
      </c>
      <c r="C29769" s="168" t="s">
        <v>29616</v>
      </c>
      <c r="F29769" s="170">
        <v>36323.440000000002</v>
      </c>
      <c r="G29769" s="167"/>
    </row>
    <row r="29770" spans="1:7" x14ac:dyDescent="0.25">
      <c r="A29770" s="168" t="s">
        <v>43012</v>
      </c>
      <c r="B29770" s="169" t="s">
        <v>43013</v>
      </c>
      <c r="C29770" s="168" t="s">
        <v>29616</v>
      </c>
      <c r="F29770" s="170">
        <v>36040.14</v>
      </c>
      <c r="G29770" s="167"/>
    </row>
    <row r="29771" spans="1:7" x14ac:dyDescent="0.25">
      <c r="A29771" s="168" t="s">
        <v>43014</v>
      </c>
      <c r="B29771" s="169" t="s">
        <v>43015</v>
      </c>
      <c r="C29771" s="168" t="s">
        <v>29616</v>
      </c>
      <c r="F29771" s="170">
        <v>42720.28</v>
      </c>
      <c r="G29771" s="167"/>
    </row>
    <row r="29772" spans="1:7" x14ac:dyDescent="0.25">
      <c r="A29772" s="168" t="s">
        <v>43016</v>
      </c>
      <c r="B29772" s="169" t="s">
        <v>43017</v>
      </c>
      <c r="C29772" s="168" t="s">
        <v>29616</v>
      </c>
      <c r="F29772" s="170">
        <v>42429.57</v>
      </c>
      <c r="G29772" s="167"/>
    </row>
    <row r="29773" spans="1:7" x14ac:dyDescent="0.25">
      <c r="A29773" s="168" t="s">
        <v>43018</v>
      </c>
      <c r="B29773" s="169" t="s">
        <v>43019</v>
      </c>
      <c r="C29773" s="168" t="s">
        <v>29616</v>
      </c>
      <c r="F29773" s="170">
        <v>43757.09</v>
      </c>
      <c r="G29773" s="167"/>
    </row>
    <row r="29774" spans="1:7" x14ac:dyDescent="0.25">
      <c r="A29774" s="168" t="s">
        <v>43020</v>
      </c>
      <c r="B29774" s="169" t="s">
        <v>43021</v>
      </c>
      <c r="C29774" s="168" t="s">
        <v>29616</v>
      </c>
      <c r="F29774" s="170">
        <v>43460.82</v>
      </c>
      <c r="G29774" s="167"/>
    </row>
    <row r="29775" spans="1:7" x14ac:dyDescent="0.25">
      <c r="A29775" s="168" t="s">
        <v>43022</v>
      </c>
      <c r="B29775" s="169" t="s">
        <v>43023</v>
      </c>
      <c r="C29775" s="168" t="s">
        <v>29616</v>
      </c>
      <c r="F29775" s="170">
        <v>45021.58</v>
      </c>
      <c r="G29775" s="167"/>
    </row>
    <row r="29776" spans="1:7" x14ac:dyDescent="0.25">
      <c r="A29776" s="168" t="s">
        <v>43024</v>
      </c>
      <c r="B29776" s="169" t="s">
        <v>43025</v>
      </c>
      <c r="C29776" s="168" t="s">
        <v>29616</v>
      </c>
      <c r="F29776" s="170">
        <v>44716.06</v>
      </c>
      <c r="G29776" s="167"/>
    </row>
    <row r="29777" spans="1:7" x14ac:dyDescent="0.25">
      <c r="A29777" s="168" t="s">
        <v>43026</v>
      </c>
      <c r="B29777" s="169" t="s">
        <v>43027</v>
      </c>
      <c r="C29777" s="168" t="s">
        <v>29616</v>
      </c>
      <c r="F29777" s="170">
        <v>6145.57</v>
      </c>
      <c r="G29777" s="167"/>
    </row>
    <row r="29778" spans="1:7" x14ac:dyDescent="0.25">
      <c r="A29778" s="168" t="s">
        <v>43028</v>
      </c>
      <c r="B29778" s="169" t="s">
        <v>43029</v>
      </c>
      <c r="C29778" s="168" t="s">
        <v>29616</v>
      </c>
      <c r="F29778" s="170">
        <v>5600.69</v>
      </c>
      <c r="G29778" s="167"/>
    </row>
    <row r="29779" spans="1:7" x14ac:dyDescent="0.25">
      <c r="A29779" s="168" t="s">
        <v>43030</v>
      </c>
      <c r="B29779" s="169" t="s">
        <v>43031</v>
      </c>
      <c r="C29779" s="168" t="s">
        <v>29616</v>
      </c>
      <c r="F29779" s="170">
        <v>6709.08</v>
      </c>
      <c r="G29779" s="167"/>
    </row>
    <row r="29780" spans="1:7" x14ac:dyDescent="0.25">
      <c r="A29780" s="168" t="s">
        <v>43032</v>
      </c>
      <c r="B29780" s="169" t="s">
        <v>43033</v>
      </c>
      <c r="C29780" s="168" t="s">
        <v>29616</v>
      </c>
      <c r="F29780" s="170">
        <v>6164.19</v>
      </c>
      <c r="G29780" s="167"/>
    </row>
    <row r="29781" spans="1:7" x14ac:dyDescent="0.25">
      <c r="A29781" s="168" t="s">
        <v>43034</v>
      </c>
      <c r="B29781" s="169" t="s">
        <v>43035</v>
      </c>
      <c r="C29781" s="168" t="s">
        <v>29616</v>
      </c>
      <c r="F29781" s="170">
        <v>7587.78</v>
      </c>
      <c r="G29781" s="167"/>
    </row>
    <row r="29782" spans="1:7" x14ac:dyDescent="0.25">
      <c r="A29782" s="168" t="s">
        <v>43036</v>
      </c>
      <c r="B29782" s="169" t="s">
        <v>43037</v>
      </c>
      <c r="C29782" s="168" t="s">
        <v>29616</v>
      </c>
      <c r="F29782" s="170">
        <v>7042.89</v>
      </c>
      <c r="G29782" s="167"/>
    </row>
    <row r="29783" spans="1:7" x14ac:dyDescent="0.25">
      <c r="A29783" s="168" t="s">
        <v>43038</v>
      </c>
      <c r="B29783" s="169" t="s">
        <v>43039</v>
      </c>
      <c r="C29783" s="168" t="s">
        <v>29616</v>
      </c>
      <c r="F29783" s="170">
        <v>5938.53</v>
      </c>
      <c r="G29783" s="167"/>
    </row>
    <row r="29784" spans="1:7" x14ac:dyDescent="0.25">
      <c r="A29784" s="168" t="s">
        <v>43040</v>
      </c>
      <c r="B29784" s="169" t="s">
        <v>43041</v>
      </c>
      <c r="C29784" s="168" t="s">
        <v>29616</v>
      </c>
      <c r="F29784" s="170">
        <v>5453.3</v>
      </c>
      <c r="G29784" s="167"/>
    </row>
    <row r="29785" spans="1:7" x14ac:dyDescent="0.25">
      <c r="A29785" s="168" t="s">
        <v>43042</v>
      </c>
      <c r="B29785" s="169" t="s">
        <v>43043</v>
      </c>
      <c r="C29785" s="168" t="s">
        <v>29616</v>
      </c>
      <c r="F29785" s="170">
        <v>6502.04</v>
      </c>
      <c r="G29785" s="167"/>
    </row>
    <row r="29786" spans="1:7" x14ac:dyDescent="0.25">
      <c r="A29786" s="168" t="s">
        <v>43044</v>
      </c>
      <c r="B29786" s="169" t="s">
        <v>43045</v>
      </c>
      <c r="C29786" s="168" t="s">
        <v>29616</v>
      </c>
      <c r="F29786" s="170">
        <v>6016.81</v>
      </c>
      <c r="G29786" s="167"/>
    </row>
    <row r="29787" spans="1:7" x14ac:dyDescent="0.25">
      <c r="A29787" s="168" t="s">
        <v>43046</v>
      </c>
      <c r="B29787" s="169" t="s">
        <v>43047</v>
      </c>
      <c r="C29787" s="168" t="s">
        <v>29616</v>
      </c>
      <c r="F29787" s="170">
        <v>7380.73</v>
      </c>
      <c r="G29787" s="167"/>
    </row>
    <row r="29788" spans="1:7" x14ac:dyDescent="0.25">
      <c r="A29788" s="168" t="s">
        <v>43048</v>
      </c>
      <c r="B29788" s="169" t="s">
        <v>43049</v>
      </c>
      <c r="C29788" s="168" t="s">
        <v>29616</v>
      </c>
      <c r="F29788" s="170">
        <v>6895.5</v>
      </c>
      <c r="G29788" s="167"/>
    </row>
    <row r="29789" spans="1:7" x14ac:dyDescent="0.25">
      <c r="A29789" s="168" t="s">
        <v>43050</v>
      </c>
      <c r="B29789" s="169" t="s">
        <v>43051</v>
      </c>
      <c r="C29789" s="168" t="s">
        <v>29616</v>
      </c>
      <c r="F29789" s="170">
        <v>7002.2</v>
      </c>
      <c r="G29789" s="167"/>
    </row>
    <row r="29790" spans="1:7" x14ac:dyDescent="0.25">
      <c r="A29790" s="168" t="s">
        <v>43052</v>
      </c>
      <c r="B29790" s="169" t="s">
        <v>43053</v>
      </c>
      <c r="C29790" s="168" t="s">
        <v>29616</v>
      </c>
      <c r="F29790" s="170">
        <v>6415.05</v>
      </c>
      <c r="G29790" s="167"/>
    </row>
    <row r="29791" spans="1:7" x14ac:dyDescent="0.25">
      <c r="A29791" s="168" t="s">
        <v>43054</v>
      </c>
      <c r="B29791" s="169" t="s">
        <v>43055</v>
      </c>
      <c r="C29791" s="168" t="s">
        <v>29616</v>
      </c>
      <c r="F29791" s="170">
        <v>7738.21</v>
      </c>
      <c r="G29791" s="167"/>
    </row>
    <row r="29792" spans="1:7" x14ac:dyDescent="0.25">
      <c r="A29792" s="168" t="s">
        <v>43056</v>
      </c>
      <c r="B29792" s="169" t="s">
        <v>43057</v>
      </c>
      <c r="C29792" s="168" t="s">
        <v>29616</v>
      </c>
      <c r="F29792" s="170">
        <v>7151.06</v>
      </c>
      <c r="G29792" s="167"/>
    </row>
    <row r="29793" spans="1:7" x14ac:dyDescent="0.25">
      <c r="A29793" s="168" t="s">
        <v>43058</v>
      </c>
      <c r="B29793" s="169" t="s">
        <v>43059</v>
      </c>
      <c r="C29793" s="168" t="s">
        <v>29616</v>
      </c>
      <c r="F29793" s="170">
        <v>8885.9</v>
      </c>
      <c r="G29793" s="167"/>
    </row>
    <row r="29794" spans="1:7" x14ac:dyDescent="0.25">
      <c r="A29794" s="168" t="s">
        <v>43060</v>
      </c>
      <c r="B29794" s="169" t="s">
        <v>43061</v>
      </c>
      <c r="C29794" s="168" t="s">
        <v>29616</v>
      </c>
      <c r="F29794" s="170">
        <v>8298.74</v>
      </c>
      <c r="G29794" s="167"/>
    </row>
    <row r="29795" spans="1:7" x14ac:dyDescent="0.25">
      <c r="A29795" s="168" t="s">
        <v>43062</v>
      </c>
      <c r="B29795" s="169" t="s">
        <v>43063</v>
      </c>
      <c r="C29795" s="168" t="s">
        <v>29616</v>
      </c>
      <c r="F29795" s="170">
        <v>6768.84</v>
      </c>
      <c r="G29795" s="167"/>
    </row>
    <row r="29796" spans="1:7" x14ac:dyDescent="0.25">
      <c r="A29796" s="168" t="s">
        <v>43064</v>
      </c>
      <c r="B29796" s="169" t="s">
        <v>43065</v>
      </c>
      <c r="C29796" s="168" t="s">
        <v>29616</v>
      </c>
      <c r="F29796" s="170">
        <v>6247.7</v>
      </c>
      <c r="G29796" s="167"/>
    </row>
    <row r="29797" spans="1:7" x14ac:dyDescent="0.25">
      <c r="A29797" s="168" t="s">
        <v>43066</v>
      </c>
      <c r="B29797" s="169" t="s">
        <v>43067</v>
      </c>
      <c r="C29797" s="168" t="s">
        <v>29616</v>
      </c>
      <c r="F29797" s="170">
        <v>7504.85</v>
      </c>
      <c r="G29797" s="167"/>
    </row>
    <row r="29798" spans="1:7" x14ac:dyDescent="0.25">
      <c r="A29798" s="168" t="s">
        <v>43068</v>
      </c>
      <c r="B29798" s="169" t="s">
        <v>43069</v>
      </c>
      <c r="C29798" s="168" t="s">
        <v>29616</v>
      </c>
      <c r="F29798" s="170">
        <v>6983.71</v>
      </c>
      <c r="G29798" s="167"/>
    </row>
    <row r="29799" spans="1:7" x14ac:dyDescent="0.25">
      <c r="A29799" s="168" t="s">
        <v>43070</v>
      </c>
      <c r="B29799" s="169" t="s">
        <v>43071</v>
      </c>
      <c r="C29799" s="168" t="s">
        <v>29616</v>
      </c>
      <c r="F29799" s="170">
        <v>8652.5400000000009</v>
      </c>
      <c r="G29799" s="167"/>
    </row>
    <row r="29800" spans="1:7" x14ac:dyDescent="0.25">
      <c r="A29800" s="168" t="s">
        <v>43072</v>
      </c>
      <c r="B29800" s="169" t="s">
        <v>43073</v>
      </c>
      <c r="C29800" s="168" t="s">
        <v>29616</v>
      </c>
      <c r="F29800" s="170">
        <v>8131.4</v>
      </c>
      <c r="G29800" s="167"/>
    </row>
    <row r="29801" spans="1:7" x14ac:dyDescent="0.25">
      <c r="A29801" s="168" t="s">
        <v>43074</v>
      </c>
      <c r="B29801" s="169" t="s">
        <v>43075</v>
      </c>
      <c r="C29801" s="168" t="s">
        <v>29616</v>
      </c>
      <c r="F29801" s="170">
        <v>8440.75</v>
      </c>
      <c r="G29801" s="167"/>
    </row>
    <row r="29802" spans="1:7" x14ac:dyDescent="0.25">
      <c r="A29802" s="168" t="s">
        <v>43076</v>
      </c>
      <c r="B29802" s="169" t="s">
        <v>43077</v>
      </c>
      <c r="C29802" s="168" t="s">
        <v>29616</v>
      </c>
      <c r="F29802" s="170">
        <v>7823.22</v>
      </c>
      <c r="G29802" s="167"/>
    </row>
    <row r="29803" spans="1:7" x14ac:dyDescent="0.25">
      <c r="A29803" s="168" t="s">
        <v>43078</v>
      </c>
      <c r="B29803" s="169" t="s">
        <v>43079</v>
      </c>
      <c r="C29803" s="168" t="s">
        <v>29616</v>
      </c>
      <c r="F29803" s="170">
        <v>9372.26</v>
      </c>
      <c r="G29803" s="167"/>
    </row>
    <row r="29804" spans="1:7" x14ac:dyDescent="0.25">
      <c r="A29804" s="168" t="s">
        <v>43080</v>
      </c>
      <c r="B29804" s="169" t="s">
        <v>43081</v>
      </c>
      <c r="C29804" s="168" t="s">
        <v>29616</v>
      </c>
      <c r="F29804" s="170">
        <v>8754.73</v>
      </c>
      <c r="G29804" s="167"/>
    </row>
    <row r="29805" spans="1:7" x14ac:dyDescent="0.25">
      <c r="A29805" s="168" t="s">
        <v>43082</v>
      </c>
      <c r="B29805" s="169" t="s">
        <v>43083</v>
      </c>
      <c r="C29805" s="168" t="s">
        <v>29616</v>
      </c>
      <c r="F29805" s="170">
        <v>10824.8</v>
      </c>
      <c r="G29805" s="167"/>
    </row>
    <row r="29806" spans="1:7" x14ac:dyDescent="0.25">
      <c r="A29806" s="168" t="s">
        <v>43084</v>
      </c>
      <c r="B29806" s="169" t="s">
        <v>43085</v>
      </c>
      <c r="C29806" s="168" t="s">
        <v>29616</v>
      </c>
      <c r="F29806" s="170">
        <v>10207.27</v>
      </c>
      <c r="G29806" s="167"/>
    </row>
    <row r="29807" spans="1:7" x14ac:dyDescent="0.25">
      <c r="A29807" s="168" t="s">
        <v>43086</v>
      </c>
      <c r="B29807" s="169" t="s">
        <v>43087</v>
      </c>
      <c r="C29807" s="168" t="s">
        <v>29616</v>
      </c>
      <c r="F29807" s="170">
        <v>8168.79</v>
      </c>
      <c r="G29807" s="167"/>
    </row>
    <row r="29808" spans="1:7" x14ac:dyDescent="0.25">
      <c r="A29808" s="168" t="s">
        <v>43088</v>
      </c>
      <c r="B29808" s="169" t="s">
        <v>43089</v>
      </c>
      <c r="C29808" s="168" t="s">
        <v>29616</v>
      </c>
      <c r="F29808" s="170">
        <v>7625.17</v>
      </c>
      <c r="G29808" s="167"/>
    </row>
    <row r="29809" spans="1:7" x14ac:dyDescent="0.25">
      <c r="A29809" s="168" t="s">
        <v>43090</v>
      </c>
      <c r="B29809" s="169" t="s">
        <v>43091</v>
      </c>
      <c r="C29809" s="168" t="s">
        <v>29616</v>
      </c>
      <c r="F29809" s="170">
        <v>9100.2999999999993</v>
      </c>
      <c r="G29809" s="167"/>
    </row>
    <row r="29810" spans="1:7" x14ac:dyDescent="0.25">
      <c r="A29810" s="168" t="s">
        <v>43092</v>
      </c>
      <c r="B29810" s="169" t="s">
        <v>43093</v>
      </c>
      <c r="C29810" s="168" t="s">
        <v>29616</v>
      </c>
      <c r="F29810" s="170">
        <v>8556.69</v>
      </c>
      <c r="G29810" s="167"/>
    </row>
    <row r="29811" spans="1:7" x14ac:dyDescent="0.25">
      <c r="A29811" s="168" t="s">
        <v>43094</v>
      </c>
      <c r="B29811" s="169" t="s">
        <v>43095</v>
      </c>
      <c r="C29811" s="168" t="s">
        <v>29616</v>
      </c>
      <c r="F29811" s="170">
        <v>10552.84</v>
      </c>
      <c r="G29811" s="167"/>
    </row>
    <row r="29812" spans="1:7" x14ac:dyDescent="0.25">
      <c r="A29812" s="168" t="s">
        <v>43096</v>
      </c>
      <c r="B29812" s="169" t="s">
        <v>43097</v>
      </c>
      <c r="C29812" s="168" t="s">
        <v>29616</v>
      </c>
      <c r="F29812" s="170">
        <v>10009.219999999999</v>
      </c>
      <c r="G29812" s="167"/>
    </row>
    <row r="29813" spans="1:7" x14ac:dyDescent="0.25">
      <c r="A29813" s="168" t="s">
        <v>43098</v>
      </c>
      <c r="B29813" s="169" t="s">
        <v>43099</v>
      </c>
      <c r="C29813" s="168" t="s">
        <v>29616</v>
      </c>
      <c r="F29813" s="170">
        <v>9613.7800000000007</v>
      </c>
      <c r="G29813" s="167"/>
    </row>
    <row r="29814" spans="1:7" x14ac:dyDescent="0.25">
      <c r="A29814" s="168" t="s">
        <v>43100</v>
      </c>
      <c r="B29814" s="169" t="s">
        <v>43101</v>
      </c>
      <c r="C29814" s="168" t="s">
        <v>29616</v>
      </c>
      <c r="F29814" s="170">
        <v>8901.39</v>
      </c>
      <c r="G29814" s="167"/>
    </row>
    <row r="29815" spans="1:7" x14ac:dyDescent="0.25">
      <c r="A29815" s="168" t="s">
        <v>43102</v>
      </c>
      <c r="B29815" s="169" t="s">
        <v>43103</v>
      </c>
      <c r="C29815" s="168" t="s">
        <v>29616</v>
      </c>
      <c r="F29815" s="170">
        <v>10763.79</v>
      </c>
      <c r="G29815" s="167"/>
    </row>
    <row r="29816" spans="1:7" x14ac:dyDescent="0.25">
      <c r="A29816" s="168" t="s">
        <v>43104</v>
      </c>
      <c r="B29816" s="169" t="s">
        <v>43105</v>
      </c>
      <c r="C29816" s="168" t="s">
        <v>29616</v>
      </c>
      <c r="F29816" s="170">
        <v>10051.41</v>
      </c>
      <c r="G29816" s="167"/>
    </row>
    <row r="29817" spans="1:7" x14ac:dyDescent="0.25">
      <c r="A29817" s="168" t="s">
        <v>43106</v>
      </c>
      <c r="B29817" s="169" t="s">
        <v>43107</v>
      </c>
      <c r="C29817" s="168" t="s">
        <v>29616</v>
      </c>
      <c r="F29817" s="170">
        <v>12557.05</v>
      </c>
      <c r="G29817" s="167"/>
    </row>
    <row r="29818" spans="1:7" x14ac:dyDescent="0.25">
      <c r="A29818" s="168" t="s">
        <v>43108</v>
      </c>
      <c r="B29818" s="169" t="s">
        <v>43109</v>
      </c>
      <c r="C29818" s="168" t="s">
        <v>29616</v>
      </c>
      <c r="F29818" s="170">
        <v>11844.66</v>
      </c>
      <c r="G29818" s="167"/>
    </row>
    <row r="29819" spans="1:7" x14ac:dyDescent="0.25">
      <c r="A29819" s="168" t="s">
        <v>43110</v>
      </c>
      <c r="B29819" s="169" t="s">
        <v>43111</v>
      </c>
      <c r="C29819" s="168" t="s">
        <v>29616</v>
      </c>
      <c r="F29819" s="170">
        <v>9303.2199999999993</v>
      </c>
      <c r="G29819" s="167"/>
    </row>
    <row r="29820" spans="1:7" x14ac:dyDescent="0.25">
      <c r="A29820" s="168" t="s">
        <v>43112</v>
      </c>
      <c r="B29820" s="169" t="s">
        <v>43113</v>
      </c>
      <c r="C29820" s="168" t="s">
        <v>29616</v>
      </c>
      <c r="F29820" s="170">
        <v>8675.7099999999991</v>
      </c>
      <c r="G29820" s="167"/>
    </row>
    <row r="29821" spans="1:7" x14ac:dyDescent="0.25">
      <c r="A29821" s="168" t="s">
        <v>43114</v>
      </c>
      <c r="B29821" s="169" t="s">
        <v>43115</v>
      </c>
      <c r="C29821" s="168" t="s">
        <v>29616</v>
      </c>
      <c r="F29821" s="170">
        <v>10453.23</v>
      </c>
      <c r="G29821" s="167"/>
    </row>
    <row r="29822" spans="1:7" x14ac:dyDescent="0.25">
      <c r="A29822" s="168" t="s">
        <v>43116</v>
      </c>
      <c r="B29822" s="169" t="s">
        <v>43117</v>
      </c>
      <c r="C29822" s="168" t="s">
        <v>29616</v>
      </c>
      <c r="F29822" s="170">
        <v>9825.7199999999993</v>
      </c>
      <c r="G29822" s="167"/>
    </row>
    <row r="29823" spans="1:7" x14ac:dyDescent="0.25">
      <c r="A29823" s="168" t="s">
        <v>43118</v>
      </c>
      <c r="B29823" s="169" t="s">
        <v>43119</v>
      </c>
      <c r="C29823" s="168" t="s">
        <v>29616</v>
      </c>
      <c r="F29823" s="170">
        <v>12246.49</v>
      </c>
      <c r="G29823" s="167"/>
    </row>
    <row r="29824" spans="1:7" x14ac:dyDescent="0.25">
      <c r="A29824" s="168" t="s">
        <v>43120</v>
      </c>
      <c r="B29824" s="169" t="s">
        <v>43121</v>
      </c>
      <c r="C29824" s="168" t="s">
        <v>29616</v>
      </c>
      <c r="F29824" s="170">
        <v>11618.98</v>
      </c>
      <c r="G29824" s="167"/>
    </row>
    <row r="29825" spans="1:7" x14ac:dyDescent="0.25">
      <c r="A29825" s="168" t="s">
        <v>43122</v>
      </c>
      <c r="B29825" s="169" t="s">
        <v>43123</v>
      </c>
      <c r="C29825" s="168" t="s">
        <v>29616</v>
      </c>
      <c r="F29825" s="170">
        <v>10979.29</v>
      </c>
      <c r="G29825" s="167"/>
    </row>
    <row r="29826" spans="1:7" x14ac:dyDescent="0.25">
      <c r="A29826" s="168" t="s">
        <v>43124</v>
      </c>
      <c r="B29826" s="169" t="s">
        <v>43125</v>
      </c>
      <c r="C29826" s="168" t="s">
        <v>29616</v>
      </c>
      <c r="F29826" s="170">
        <v>10196.18</v>
      </c>
      <c r="G29826" s="167"/>
    </row>
    <row r="29827" spans="1:7" x14ac:dyDescent="0.25">
      <c r="A29827" s="168" t="s">
        <v>43126</v>
      </c>
      <c r="B29827" s="169" t="s">
        <v>43127</v>
      </c>
      <c r="C29827" s="168" t="s">
        <v>29616</v>
      </c>
      <c r="F29827" s="170">
        <v>12370.81</v>
      </c>
      <c r="G29827" s="167"/>
    </row>
    <row r="29828" spans="1:7" x14ac:dyDescent="0.25">
      <c r="A29828" s="168" t="s">
        <v>43128</v>
      </c>
      <c r="B29828" s="169" t="s">
        <v>43129</v>
      </c>
      <c r="C29828" s="168" t="s">
        <v>29616</v>
      </c>
      <c r="F29828" s="170">
        <v>11587.7</v>
      </c>
      <c r="G29828" s="167"/>
    </row>
    <row r="29829" spans="1:7" x14ac:dyDescent="0.25">
      <c r="A29829" s="168" t="s">
        <v>43130</v>
      </c>
      <c r="B29829" s="169" t="s">
        <v>43131</v>
      </c>
      <c r="C29829" s="168" t="s">
        <v>29616</v>
      </c>
      <c r="F29829" s="170">
        <v>14540.65</v>
      </c>
      <c r="G29829" s="167"/>
    </row>
    <row r="29830" spans="1:7" x14ac:dyDescent="0.25">
      <c r="A29830" s="168" t="s">
        <v>43132</v>
      </c>
      <c r="B29830" s="169" t="s">
        <v>43133</v>
      </c>
      <c r="C29830" s="168" t="s">
        <v>29616</v>
      </c>
      <c r="F29830" s="170">
        <v>13757.54</v>
      </c>
      <c r="G29830" s="167"/>
    </row>
    <row r="29831" spans="1:7" x14ac:dyDescent="0.25">
      <c r="A29831" s="168" t="s">
        <v>43134</v>
      </c>
      <c r="B29831" s="169" t="s">
        <v>43135</v>
      </c>
      <c r="C29831" s="168" t="s">
        <v>29616</v>
      </c>
      <c r="F29831" s="170">
        <v>10637.15</v>
      </c>
      <c r="G29831" s="167"/>
    </row>
    <row r="29832" spans="1:7" x14ac:dyDescent="0.25">
      <c r="A29832" s="168" t="s">
        <v>43136</v>
      </c>
      <c r="B29832" s="169" t="s">
        <v>43137</v>
      </c>
      <c r="C29832" s="168" t="s">
        <v>29616</v>
      </c>
      <c r="F29832" s="170">
        <v>9947.4599999999991</v>
      </c>
      <c r="G29832" s="167"/>
    </row>
    <row r="29833" spans="1:7" x14ac:dyDescent="0.25">
      <c r="A29833" s="168" t="s">
        <v>43138</v>
      </c>
      <c r="B29833" s="169" t="s">
        <v>43139</v>
      </c>
      <c r="C29833" s="168" t="s">
        <v>29616</v>
      </c>
      <c r="F29833" s="170">
        <v>12028.67</v>
      </c>
      <c r="G29833" s="167"/>
    </row>
    <row r="29834" spans="1:7" x14ac:dyDescent="0.25">
      <c r="A29834" s="168" t="s">
        <v>43140</v>
      </c>
      <c r="B29834" s="169" t="s">
        <v>43141</v>
      </c>
      <c r="C29834" s="168" t="s">
        <v>29616</v>
      </c>
      <c r="F29834" s="170">
        <v>11338.99</v>
      </c>
      <c r="G29834" s="167"/>
    </row>
    <row r="29835" spans="1:7" x14ac:dyDescent="0.25">
      <c r="A29835" s="168" t="s">
        <v>43142</v>
      </c>
      <c r="B29835" s="169" t="s">
        <v>43143</v>
      </c>
      <c r="C29835" s="168" t="s">
        <v>29616</v>
      </c>
      <c r="F29835" s="170">
        <v>14198.51</v>
      </c>
      <c r="G29835" s="167"/>
    </row>
    <row r="29836" spans="1:7" x14ac:dyDescent="0.25">
      <c r="A29836" s="168" t="s">
        <v>43144</v>
      </c>
      <c r="B29836" s="169" t="s">
        <v>43145</v>
      </c>
      <c r="C29836" s="168" t="s">
        <v>29616</v>
      </c>
      <c r="F29836" s="170">
        <v>13508.83</v>
      </c>
      <c r="G29836" s="167"/>
    </row>
    <row r="29837" spans="1:7" x14ac:dyDescent="0.25">
      <c r="A29837" s="168" t="s">
        <v>43146</v>
      </c>
      <c r="B29837" s="169" t="s">
        <v>43147</v>
      </c>
      <c r="C29837" s="168" t="s">
        <v>29616</v>
      </c>
      <c r="F29837" s="170">
        <v>13885.09</v>
      </c>
      <c r="G29837" s="167"/>
    </row>
    <row r="29838" spans="1:7" x14ac:dyDescent="0.25">
      <c r="A29838" s="168" t="s">
        <v>43148</v>
      </c>
      <c r="B29838" s="169" t="s">
        <v>43149</v>
      </c>
      <c r="C29838" s="168" t="s">
        <v>29616</v>
      </c>
      <c r="F29838" s="170">
        <v>11635.7</v>
      </c>
      <c r="G29838" s="167"/>
    </row>
    <row r="29839" spans="1:7" x14ac:dyDescent="0.25">
      <c r="A29839" s="168" t="s">
        <v>43150</v>
      </c>
      <c r="B29839" s="169" t="s">
        <v>43151</v>
      </c>
      <c r="C29839" s="168" t="s">
        <v>29616</v>
      </c>
      <c r="F29839" s="170">
        <v>15541.12</v>
      </c>
      <c r="G29839" s="167"/>
    </row>
    <row r="29840" spans="1:7" x14ac:dyDescent="0.25">
      <c r="A29840" s="168" t="s">
        <v>43152</v>
      </c>
      <c r="B29840" s="169" t="s">
        <v>43153</v>
      </c>
      <c r="C29840" s="168" t="s">
        <v>29616</v>
      </c>
      <c r="F29840" s="170">
        <v>13291.72</v>
      </c>
      <c r="G29840" s="167"/>
    </row>
    <row r="29841" spans="1:7" x14ac:dyDescent="0.25">
      <c r="A29841" s="168" t="s">
        <v>43154</v>
      </c>
      <c r="B29841" s="169" t="s">
        <v>43155</v>
      </c>
      <c r="C29841" s="168" t="s">
        <v>29616</v>
      </c>
      <c r="F29841" s="170">
        <v>18123.400000000001</v>
      </c>
      <c r="G29841" s="167"/>
    </row>
    <row r="29842" spans="1:7" x14ac:dyDescent="0.25">
      <c r="A29842" s="168" t="s">
        <v>43156</v>
      </c>
      <c r="B29842" s="169" t="s">
        <v>43157</v>
      </c>
      <c r="C29842" s="168" t="s">
        <v>29616</v>
      </c>
      <c r="F29842" s="170">
        <v>15874.01</v>
      </c>
      <c r="G29842" s="167"/>
    </row>
    <row r="29843" spans="1:7" x14ac:dyDescent="0.25">
      <c r="A29843" s="168" t="s">
        <v>43158</v>
      </c>
      <c r="B29843" s="169" t="s">
        <v>43159</v>
      </c>
      <c r="C29843" s="168" t="s">
        <v>29616</v>
      </c>
      <c r="F29843" s="170">
        <v>13336.1</v>
      </c>
      <c r="G29843" s="167"/>
    </row>
    <row r="29844" spans="1:7" x14ac:dyDescent="0.25">
      <c r="A29844" s="168" t="s">
        <v>43160</v>
      </c>
      <c r="B29844" s="169" t="s">
        <v>43161</v>
      </c>
      <c r="C29844" s="168" t="s">
        <v>29616</v>
      </c>
      <c r="F29844" s="170">
        <v>11360.89</v>
      </c>
      <c r="G29844" s="167"/>
    </row>
    <row r="29845" spans="1:7" x14ac:dyDescent="0.25">
      <c r="A29845" s="168" t="s">
        <v>43162</v>
      </c>
      <c r="B29845" s="169" t="s">
        <v>43163</v>
      </c>
      <c r="C29845" s="168" t="s">
        <v>29616</v>
      </c>
      <c r="F29845" s="170">
        <v>14992.13</v>
      </c>
      <c r="G29845" s="167"/>
    </row>
    <row r="29846" spans="1:7" x14ac:dyDescent="0.25">
      <c r="A29846" s="168" t="s">
        <v>43164</v>
      </c>
      <c r="B29846" s="169" t="s">
        <v>43165</v>
      </c>
      <c r="C29846" s="168" t="s">
        <v>29616</v>
      </c>
      <c r="F29846" s="170">
        <v>13016.91</v>
      </c>
      <c r="G29846" s="167"/>
    </row>
    <row r="29847" spans="1:7" x14ac:dyDescent="0.25">
      <c r="A29847" s="168" t="s">
        <v>43166</v>
      </c>
      <c r="B29847" s="169" t="s">
        <v>43167</v>
      </c>
      <c r="C29847" s="168" t="s">
        <v>29616</v>
      </c>
      <c r="F29847" s="170">
        <v>17574.41</v>
      </c>
      <c r="G29847" s="167"/>
    </row>
    <row r="29848" spans="1:7" x14ac:dyDescent="0.25">
      <c r="A29848" s="168" t="s">
        <v>43168</v>
      </c>
      <c r="B29848" s="169" t="s">
        <v>43169</v>
      </c>
      <c r="C29848" s="168" t="s">
        <v>29616</v>
      </c>
      <c r="F29848" s="170">
        <v>15599.2</v>
      </c>
      <c r="G29848" s="167"/>
    </row>
    <row r="29849" spans="1:7" x14ac:dyDescent="0.25">
      <c r="A29849" s="168" t="s">
        <v>43170</v>
      </c>
      <c r="B29849" s="169" t="s">
        <v>43171</v>
      </c>
      <c r="C29849" s="168" t="s">
        <v>29616</v>
      </c>
      <c r="F29849" s="170">
        <v>15268.76</v>
      </c>
      <c r="G29849" s="167"/>
    </row>
    <row r="29850" spans="1:7" x14ac:dyDescent="0.25">
      <c r="A29850" s="168" t="s">
        <v>43172</v>
      </c>
      <c r="B29850" s="169" t="s">
        <v>43173</v>
      </c>
      <c r="C29850" s="168" t="s">
        <v>29616</v>
      </c>
      <c r="F29850" s="170">
        <v>12808.58</v>
      </c>
      <c r="G29850" s="167"/>
    </row>
    <row r="29851" spans="1:7" x14ac:dyDescent="0.25">
      <c r="A29851" s="168" t="s">
        <v>43174</v>
      </c>
      <c r="B29851" s="169" t="s">
        <v>43175</v>
      </c>
      <c r="C29851" s="168" t="s">
        <v>29616</v>
      </c>
      <c r="F29851" s="170">
        <v>17212.29</v>
      </c>
      <c r="G29851" s="167"/>
    </row>
    <row r="29852" spans="1:7" x14ac:dyDescent="0.25">
      <c r="A29852" s="168" t="s">
        <v>43176</v>
      </c>
      <c r="B29852" s="169" t="s">
        <v>43177</v>
      </c>
      <c r="C29852" s="168" t="s">
        <v>29616</v>
      </c>
      <c r="F29852" s="170">
        <v>14752.11</v>
      </c>
      <c r="G29852" s="167"/>
    </row>
    <row r="29853" spans="1:7" x14ac:dyDescent="0.25">
      <c r="A29853" s="168" t="s">
        <v>43178</v>
      </c>
      <c r="B29853" s="169" t="s">
        <v>43179</v>
      </c>
      <c r="C29853" s="168" t="s">
        <v>29616</v>
      </c>
      <c r="F29853" s="170">
        <v>20242.89</v>
      </c>
      <c r="G29853" s="167"/>
    </row>
    <row r="29854" spans="1:7" x14ac:dyDescent="0.25">
      <c r="A29854" s="168" t="s">
        <v>43180</v>
      </c>
      <c r="B29854" s="169" t="s">
        <v>43181</v>
      </c>
      <c r="C29854" s="168" t="s">
        <v>29616</v>
      </c>
      <c r="F29854" s="170">
        <v>17782.71</v>
      </c>
      <c r="G29854" s="167"/>
    </row>
    <row r="29855" spans="1:7" x14ac:dyDescent="0.25">
      <c r="A29855" s="168" t="s">
        <v>43182</v>
      </c>
      <c r="B29855" s="169" t="s">
        <v>43183</v>
      </c>
      <c r="C29855" s="168" t="s">
        <v>29616</v>
      </c>
      <c r="F29855" s="170">
        <v>14674.54</v>
      </c>
      <c r="G29855" s="167"/>
    </row>
    <row r="29856" spans="1:7" x14ac:dyDescent="0.25">
      <c r="A29856" s="168" t="s">
        <v>43184</v>
      </c>
      <c r="B29856" s="169" t="s">
        <v>43185</v>
      </c>
      <c r="C29856" s="168" t="s">
        <v>29616</v>
      </c>
      <c r="F29856" s="170">
        <v>12512.28</v>
      </c>
      <c r="G29856" s="167"/>
    </row>
    <row r="29857" spans="1:7" x14ac:dyDescent="0.25">
      <c r="A29857" s="168" t="s">
        <v>43186</v>
      </c>
      <c r="B29857" s="169" t="s">
        <v>43187</v>
      </c>
      <c r="C29857" s="168" t="s">
        <v>29616</v>
      </c>
      <c r="F29857" s="170">
        <v>16618.060000000001</v>
      </c>
      <c r="G29857" s="167"/>
    </row>
    <row r="29858" spans="1:7" x14ac:dyDescent="0.25">
      <c r="A29858" s="168" t="s">
        <v>43188</v>
      </c>
      <c r="B29858" s="169" t="s">
        <v>43189</v>
      </c>
      <c r="C29858" s="168" t="s">
        <v>29616</v>
      </c>
      <c r="F29858" s="170">
        <v>14455.8</v>
      </c>
      <c r="G29858" s="167"/>
    </row>
    <row r="29859" spans="1:7" x14ac:dyDescent="0.25">
      <c r="A29859" s="168" t="s">
        <v>43190</v>
      </c>
      <c r="B29859" s="169" t="s">
        <v>43191</v>
      </c>
      <c r="C29859" s="168" t="s">
        <v>29616</v>
      </c>
      <c r="F29859" s="170">
        <v>19648.66</v>
      </c>
      <c r="G29859" s="167"/>
    </row>
    <row r="29860" spans="1:7" x14ac:dyDescent="0.25">
      <c r="A29860" s="168" t="s">
        <v>43192</v>
      </c>
      <c r="B29860" s="169" t="s">
        <v>43193</v>
      </c>
      <c r="C29860" s="168" t="s">
        <v>29616</v>
      </c>
      <c r="F29860" s="170">
        <v>17486.400000000001</v>
      </c>
      <c r="G29860" s="167"/>
    </row>
    <row r="29861" spans="1:7" x14ac:dyDescent="0.25">
      <c r="A29861" s="168" t="s">
        <v>43194</v>
      </c>
      <c r="B29861" s="169" t="s">
        <v>43195</v>
      </c>
      <c r="C29861" s="168" t="s">
        <v>29616</v>
      </c>
      <c r="F29861" s="170">
        <v>17019.12</v>
      </c>
      <c r="G29861" s="167"/>
    </row>
    <row r="29862" spans="1:7" x14ac:dyDescent="0.25">
      <c r="A29862" s="168" t="s">
        <v>43196</v>
      </c>
      <c r="B29862" s="169" t="s">
        <v>43197</v>
      </c>
      <c r="C29862" s="168" t="s">
        <v>29616</v>
      </c>
      <c r="F29862" s="170">
        <v>14325.15</v>
      </c>
      <c r="G29862" s="167"/>
    </row>
    <row r="29863" spans="1:7" x14ac:dyDescent="0.25">
      <c r="A29863" s="168" t="s">
        <v>43198</v>
      </c>
      <c r="B29863" s="169" t="s">
        <v>43199</v>
      </c>
      <c r="C29863" s="168" t="s">
        <v>29616</v>
      </c>
      <c r="F29863" s="170">
        <v>19273.150000000001</v>
      </c>
      <c r="G29863" s="167"/>
    </row>
    <row r="29864" spans="1:7" x14ac:dyDescent="0.25">
      <c r="A29864" s="168" t="s">
        <v>43200</v>
      </c>
      <c r="B29864" s="169" t="s">
        <v>43201</v>
      </c>
      <c r="C29864" s="168" t="s">
        <v>29616</v>
      </c>
      <c r="F29864" s="170">
        <v>16579.18</v>
      </c>
      <c r="G29864" s="167"/>
    </row>
    <row r="29865" spans="1:7" x14ac:dyDescent="0.25">
      <c r="A29865" s="168" t="s">
        <v>43202</v>
      </c>
      <c r="B29865" s="169" t="s">
        <v>43203</v>
      </c>
      <c r="C29865" s="168" t="s">
        <v>29616</v>
      </c>
      <c r="F29865" s="170">
        <v>22787.93</v>
      </c>
      <c r="G29865" s="167"/>
    </row>
    <row r="29866" spans="1:7" x14ac:dyDescent="0.25">
      <c r="A29866" s="168" t="s">
        <v>43204</v>
      </c>
      <c r="B29866" s="169" t="s">
        <v>43205</v>
      </c>
      <c r="C29866" s="168" t="s">
        <v>29616</v>
      </c>
      <c r="F29866" s="170">
        <v>20093.96</v>
      </c>
      <c r="G29866" s="167"/>
    </row>
    <row r="29867" spans="1:7" x14ac:dyDescent="0.25">
      <c r="A29867" s="168" t="s">
        <v>43206</v>
      </c>
      <c r="B29867" s="169" t="s">
        <v>43207</v>
      </c>
      <c r="C29867" s="168" t="s">
        <v>29616</v>
      </c>
      <c r="F29867" s="170">
        <v>16371.43</v>
      </c>
      <c r="G29867" s="167"/>
    </row>
    <row r="29868" spans="1:7" x14ac:dyDescent="0.25">
      <c r="A29868" s="168" t="s">
        <v>43208</v>
      </c>
      <c r="B29868" s="169" t="s">
        <v>43209</v>
      </c>
      <c r="C29868" s="168" t="s">
        <v>29616</v>
      </c>
      <c r="F29868" s="170">
        <v>14002.75</v>
      </c>
      <c r="G29868" s="167"/>
    </row>
    <row r="29869" spans="1:7" x14ac:dyDescent="0.25">
      <c r="A29869" s="168" t="s">
        <v>43210</v>
      </c>
      <c r="B29869" s="169" t="s">
        <v>43211</v>
      </c>
      <c r="C29869" s="168" t="s">
        <v>29616</v>
      </c>
      <c r="F29869" s="170">
        <v>18625.46</v>
      </c>
      <c r="G29869" s="167"/>
    </row>
    <row r="29870" spans="1:7" x14ac:dyDescent="0.25">
      <c r="A29870" s="168" t="s">
        <v>43212</v>
      </c>
      <c r="B29870" s="169" t="s">
        <v>43213</v>
      </c>
      <c r="C29870" s="168" t="s">
        <v>29616</v>
      </c>
      <c r="F29870" s="170">
        <v>16256.78</v>
      </c>
      <c r="G29870" s="167"/>
    </row>
    <row r="29871" spans="1:7" x14ac:dyDescent="0.25">
      <c r="A29871" s="168" t="s">
        <v>43214</v>
      </c>
      <c r="B29871" s="169" t="s">
        <v>43215</v>
      </c>
      <c r="C29871" s="168" t="s">
        <v>29616</v>
      </c>
      <c r="F29871" s="170">
        <v>22140.240000000002</v>
      </c>
      <c r="G29871" s="167"/>
    </row>
    <row r="29872" spans="1:7" x14ac:dyDescent="0.25">
      <c r="A29872" s="168" t="s">
        <v>43216</v>
      </c>
      <c r="B29872" s="169" t="s">
        <v>43217</v>
      </c>
      <c r="C29872" s="168" t="s">
        <v>29616</v>
      </c>
      <c r="F29872" s="170">
        <v>19771.560000000001</v>
      </c>
      <c r="G29872" s="167"/>
    </row>
    <row r="29873" spans="1:7" x14ac:dyDescent="0.25">
      <c r="A29873" s="168" t="s">
        <v>43218</v>
      </c>
      <c r="B29873" s="169" t="s">
        <v>43219</v>
      </c>
      <c r="C29873" s="168" t="s">
        <v>29616</v>
      </c>
      <c r="F29873" s="170">
        <v>18403.169999999998</v>
      </c>
      <c r="G29873" s="167"/>
    </row>
    <row r="29874" spans="1:7" x14ac:dyDescent="0.25">
      <c r="A29874" s="168" t="s">
        <v>43220</v>
      </c>
      <c r="B29874" s="169" t="s">
        <v>43221</v>
      </c>
      <c r="C29874" s="168" t="s">
        <v>29616</v>
      </c>
      <c r="F29874" s="170">
        <v>15532.29</v>
      </c>
      <c r="G29874" s="167"/>
    </row>
    <row r="29875" spans="1:7" x14ac:dyDescent="0.25">
      <c r="A29875" s="168" t="s">
        <v>43222</v>
      </c>
      <c r="B29875" s="169" t="s">
        <v>43223</v>
      </c>
      <c r="C29875" s="168" t="s">
        <v>29616</v>
      </c>
      <c r="F29875" s="170">
        <v>20990.71</v>
      </c>
      <c r="G29875" s="167"/>
    </row>
    <row r="29876" spans="1:7" x14ac:dyDescent="0.25">
      <c r="A29876" s="168" t="s">
        <v>43224</v>
      </c>
      <c r="B29876" s="169" t="s">
        <v>43225</v>
      </c>
      <c r="C29876" s="168" t="s">
        <v>29616</v>
      </c>
      <c r="F29876" s="170">
        <v>18119.82</v>
      </c>
      <c r="G29876" s="167"/>
    </row>
    <row r="29877" spans="1:7" x14ac:dyDescent="0.25">
      <c r="A29877" s="168" t="s">
        <v>43226</v>
      </c>
      <c r="B29877" s="169" t="s">
        <v>43227</v>
      </c>
      <c r="C29877" s="168" t="s">
        <v>29616</v>
      </c>
      <c r="F29877" s="170">
        <v>25025.53</v>
      </c>
      <c r="G29877" s="167"/>
    </row>
    <row r="29878" spans="1:7" x14ac:dyDescent="0.25">
      <c r="A29878" s="168" t="s">
        <v>43228</v>
      </c>
      <c r="B29878" s="169" t="s">
        <v>43229</v>
      </c>
      <c r="C29878" s="168" t="s">
        <v>29616</v>
      </c>
      <c r="F29878" s="170">
        <v>22154.65</v>
      </c>
      <c r="G29878" s="167"/>
    </row>
    <row r="29879" spans="1:7" x14ac:dyDescent="0.25">
      <c r="A29879" s="168" t="s">
        <v>43230</v>
      </c>
      <c r="B29879" s="169" t="s">
        <v>43231</v>
      </c>
      <c r="C29879" s="168" t="s">
        <v>29616</v>
      </c>
      <c r="F29879" s="170">
        <v>17710.25</v>
      </c>
      <c r="G29879" s="167"/>
    </row>
    <row r="29880" spans="1:7" x14ac:dyDescent="0.25">
      <c r="A29880" s="168" t="s">
        <v>43232</v>
      </c>
      <c r="B29880" s="169" t="s">
        <v>43233</v>
      </c>
      <c r="C29880" s="168" t="s">
        <v>29616</v>
      </c>
      <c r="F29880" s="170">
        <v>15186.85</v>
      </c>
      <c r="G29880" s="167"/>
    </row>
    <row r="29881" spans="1:7" x14ac:dyDescent="0.25">
      <c r="A29881" s="168" t="s">
        <v>43234</v>
      </c>
      <c r="B29881" s="169" t="s">
        <v>43235</v>
      </c>
      <c r="C29881" s="168" t="s">
        <v>29616</v>
      </c>
      <c r="F29881" s="170">
        <v>20297.79</v>
      </c>
      <c r="G29881" s="167"/>
    </row>
    <row r="29882" spans="1:7" x14ac:dyDescent="0.25">
      <c r="A29882" s="168" t="s">
        <v>43236</v>
      </c>
      <c r="B29882" s="169" t="s">
        <v>43237</v>
      </c>
      <c r="C29882" s="168" t="s">
        <v>29616</v>
      </c>
      <c r="F29882" s="170">
        <v>17774.39</v>
      </c>
      <c r="G29882" s="167"/>
    </row>
    <row r="29883" spans="1:7" x14ac:dyDescent="0.25">
      <c r="A29883" s="168" t="s">
        <v>43238</v>
      </c>
      <c r="B29883" s="169" t="s">
        <v>43239</v>
      </c>
      <c r="C29883" s="168" t="s">
        <v>29616</v>
      </c>
      <c r="F29883" s="170">
        <v>24332.61</v>
      </c>
      <c r="G29883" s="167"/>
    </row>
    <row r="29884" spans="1:7" x14ac:dyDescent="0.25">
      <c r="A29884" s="168" t="s">
        <v>43240</v>
      </c>
      <c r="B29884" s="169" t="s">
        <v>43241</v>
      </c>
      <c r="C29884" s="168" t="s">
        <v>29616</v>
      </c>
      <c r="F29884" s="170">
        <v>21809.21</v>
      </c>
      <c r="G29884" s="167"/>
    </row>
    <row r="29885" spans="1:7" x14ac:dyDescent="0.25">
      <c r="A29885" s="168" t="s">
        <v>43242</v>
      </c>
      <c r="B29885" s="169" t="s">
        <v>43243</v>
      </c>
      <c r="C29885" s="168" t="s">
        <v>29616</v>
      </c>
      <c r="F29885" s="170">
        <v>20246.88</v>
      </c>
      <c r="G29885" s="167"/>
    </row>
    <row r="29886" spans="1:7" x14ac:dyDescent="0.25">
      <c r="A29886" s="168" t="s">
        <v>43244</v>
      </c>
      <c r="B29886" s="169" t="s">
        <v>43245</v>
      </c>
      <c r="C29886" s="168" t="s">
        <v>29616</v>
      </c>
      <c r="F29886" s="170">
        <v>17176.23</v>
      </c>
      <c r="G29886" s="167"/>
    </row>
    <row r="29887" spans="1:7" x14ac:dyDescent="0.25">
      <c r="A29887" s="168" t="s">
        <v>43246</v>
      </c>
      <c r="B29887" s="169" t="s">
        <v>43247</v>
      </c>
      <c r="C29887" s="168" t="s">
        <v>29616</v>
      </c>
      <c r="F29887" s="170">
        <v>23190.92</v>
      </c>
      <c r="G29887" s="167"/>
    </row>
    <row r="29888" spans="1:7" x14ac:dyDescent="0.25">
      <c r="A29888" s="168" t="s">
        <v>43248</v>
      </c>
      <c r="B29888" s="169" t="s">
        <v>43249</v>
      </c>
      <c r="C29888" s="168" t="s">
        <v>29616</v>
      </c>
      <c r="F29888" s="170">
        <v>20120.27</v>
      </c>
      <c r="G29888" s="167"/>
    </row>
    <row r="29889" spans="1:7" x14ac:dyDescent="0.25">
      <c r="A29889" s="168" t="s">
        <v>43250</v>
      </c>
      <c r="B29889" s="169" t="s">
        <v>43251</v>
      </c>
      <c r="C29889" s="168" t="s">
        <v>29616</v>
      </c>
      <c r="F29889" s="170">
        <v>27781.66</v>
      </c>
      <c r="G29889" s="167"/>
    </row>
    <row r="29890" spans="1:7" x14ac:dyDescent="0.25">
      <c r="A29890" s="168" t="s">
        <v>43252</v>
      </c>
      <c r="B29890" s="169" t="s">
        <v>43253</v>
      </c>
      <c r="C29890" s="168" t="s">
        <v>29616</v>
      </c>
      <c r="F29890" s="170">
        <v>24711.01</v>
      </c>
      <c r="G29890" s="167"/>
    </row>
    <row r="29891" spans="1:7" x14ac:dyDescent="0.25">
      <c r="A29891" s="168" t="s">
        <v>43254</v>
      </c>
      <c r="B29891" s="169" t="s">
        <v>43255</v>
      </c>
      <c r="C29891" s="168" t="s">
        <v>29616</v>
      </c>
      <c r="F29891" s="170">
        <v>19500.5</v>
      </c>
      <c r="G29891" s="167"/>
    </row>
    <row r="29892" spans="1:7" x14ac:dyDescent="0.25">
      <c r="A29892" s="168" t="s">
        <v>43256</v>
      </c>
      <c r="B29892" s="169" t="s">
        <v>43257</v>
      </c>
      <c r="C29892" s="168" t="s">
        <v>29616</v>
      </c>
      <c r="F29892" s="170">
        <v>16803.16</v>
      </c>
      <c r="G29892" s="167"/>
    </row>
    <row r="29893" spans="1:7" x14ac:dyDescent="0.25">
      <c r="A29893" s="168" t="s">
        <v>43258</v>
      </c>
      <c r="B29893" s="169" t="s">
        <v>43259</v>
      </c>
      <c r="C29893" s="168" t="s">
        <v>29616</v>
      </c>
      <c r="F29893" s="170">
        <v>22444.54</v>
      </c>
      <c r="G29893" s="167"/>
    </row>
    <row r="29894" spans="1:7" x14ac:dyDescent="0.25">
      <c r="A29894" s="168" t="s">
        <v>43260</v>
      </c>
      <c r="B29894" s="169" t="s">
        <v>43261</v>
      </c>
      <c r="C29894" s="168" t="s">
        <v>29616</v>
      </c>
      <c r="F29894" s="170">
        <v>19747.2</v>
      </c>
      <c r="G29894" s="167"/>
    </row>
    <row r="29895" spans="1:7" x14ac:dyDescent="0.25">
      <c r="A29895" s="168" t="s">
        <v>43262</v>
      </c>
      <c r="B29895" s="169" t="s">
        <v>43263</v>
      </c>
      <c r="C29895" s="168" t="s">
        <v>29616</v>
      </c>
      <c r="F29895" s="170">
        <v>27035.279999999999</v>
      </c>
      <c r="G29895" s="167"/>
    </row>
    <row r="29896" spans="1:7" x14ac:dyDescent="0.25">
      <c r="A29896" s="168" t="s">
        <v>43264</v>
      </c>
      <c r="B29896" s="169" t="s">
        <v>43265</v>
      </c>
      <c r="C29896" s="168" t="s">
        <v>29616</v>
      </c>
      <c r="F29896" s="170">
        <v>24337.94</v>
      </c>
      <c r="G29896" s="167"/>
    </row>
    <row r="29897" spans="1:7" x14ac:dyDescent="0.25">
      <c r="A29897" s="168" t="s">
        <v>43266</v>
      </c>
      <c r="B29897" s="169" t="s">
        <v>43267</v>
      </c>
      <c r="C29897" s="168" t="s">
        <v>29616</v>
      </c>
      <c r="F29897" s="170">
        <v>22215.17</v>
      </c>
      <c r="G29897" s="167"/>
    </row>
    <row r="29898" spans="1:7" x14ac:dyDescent="0.25">
      <c r="A29898" s="168" t="s">
        <v>43268</v>
      </c>
      <c r="B29898" s="169" t="s">
        <v>43269</v>
      </c>
      <c r="C29898" s="168" t="s">
        <v>29616</v>
      </c>
      <c r="F29898" s="170">
        <v>20229.14</v>
      </c>
      <c r="G29898" s="167"/>
    </row>
    <row r="29899" spans="1:7" x14ac:dyDescent="0.25">
      <c r="A29899" s="168" t="s">
        <v>43270</v>
      </c>
      <c r="B29899" s="169" t="s">
        <v>43271</v>
      </c>
      <c r="C29899" s="168" t="s">
        <v>29616</v>
      </c>
      <c r="F29899" s="170">
        <v>25538.720000000001</v>
      </c>
      <c r="G29899" s="167"/>
    </row>
    <row r="29900" spans="1:7" x14ac:dyDescent="0.25">
      <c r="A29900" s="168" t="s">
        <v>43272</v>
      </c>
      <c r="B29900" s="169" t="s">
        <v>43273</v>
      </c>
      <c r="C29900" s="168" t="s">
        <v>29616</v>
      </c>
      <c r="F29900" s="170">
        <v>23552.69</v>
      </c>
      <c r="G29900" s="167"/>
    </row>
    <row r="29901" spans="1:7" x14ac:dyDescent="0.25">
      <c r="A29901" s="168" t="s">
        <v>43274</v>
      </c>
      <c r="B29901" s="169" t="s">
        <v>43275</v>
      </c>
      <c r="C29901" s="168" t="s">
        <v>29616</v>
      </c>
      <c r="F29901" s="170">
        <v>30721.23</v>
      </c>
      <c r="G29901" s="167"/>
    </row>
    <row r="29902" spans="1:7" x14ac:dyDescent="0.25">
      <c r="A29902" s="168" t="s">
        <v>43276</v>
      </c>
      <c r="B29902" s="169" t="s">
        <v>43277</v>
      </c>
      <c r="C29902" s="168" t="s">
        <v>29616</v>
      </c>
      <c r="F29902" s="170">
        <v>28735.200000000001</v>
      </c>
      <c r="G29902" s="167"/>
    </row>
    <row r="29903" spans="1:7" x14ac:dyDescent="0.25">
      <c r="A29903" s="168" t="s">
        <v>43278</v>
      </c>
      <c r="B29903" s="169" t="s">
        <v>43279</v>
      </c>
      <c r="C29903" s="168" t="s">
        <v>29616</v>
      </c>
      <c r="F29903" s="170">
        <v>21423.55</v>
      </c>
      <c r="G29903" s="167"/>
    </row>
    <row r="29904" spans="1:7" x14ac:dyDescent="0.25">
      <c r="A29904" s="168" t="s">
        <v>43280</v>
      </c>
      <c r="B29904" s="169" t="s">
        <v>43281</v>
      </c>
      <c r="C29904" s="168" t="s">
        <v>29616</v>
      </c>
      <c r="F29904" s="170">
        <v>19683.47</v>
      </c>
      <c r="G29904" s="167"/>
    </row>
    <row r="29905" spans="1:7" x14ac:dyDescent="0.25">
      <c r="A29905" s="168" t="s">
        <v>43282</v>
      </c>
      <c r="B29905" s="169" t="s">
        <v>43283</v>
      </c>
      <c r="C29905" s="168" t="s">
        <v>29616</v>
      </c>
      <c r="F29905" s="170">
        <v>24747.1</v>
      </c>
      <c r="G29905" s="167"/>
    </row>
    <row r="29906" spans="1:7" x14ac:dyDescent="0.25">
      <c r="A29906" s="168" t="s">
        <v>43284</v>
      </c>
      <c r="B29906" s="169" t="s">
        <v>43285</v>
      </c>
      <c r="C29906" s="168" t="s">
        <v>29616</v>
      </c>
      <c r="F29906" s="170">
        <v>23007.01</v>
      </c>
      <c r="G29906" s="167"/>
    </row>
    <row r="29907" spans="1:7" x14ac:dyDescent="0.25">
      <c r="A29907" s="168" t="s">
        <v>43286</v>
      </c>
      <c r="B29907" s="169" t="s">
        <v>43287</v>
      </c>
      <c r="C29907" s="168" t="s">
        <v>29616</v>
      </c>
      <c r="F29907" s="170">
        <v>29929.61</v>
      </c>
      <c r="G29907" s="167"/>
    </row>
    <row r="29908" spans="1:7" x14ac:dyDescent="0.25">
      <c r="A29908" s="168" t="s">
        <v>43288</v>
      </c>
      <c r="B29908" s="169" t="s">
        <v>43289</v>
      </c>
      <c r="C29908" s="168" t="s">
        <v>29616</v>
      </c>
      <c r="F29908" s="170">
        <v>28189.52</v>
      </c>
      <c r="G29908" s="167"/>
    </row>
    <row r="29909" spans="1:7" x14ac:dyDescent="0.25">
      <c r="A29909" s="168" t="s">
        <v>43290</v>
      </c>
      <c r="B29909" s="169" t="s">
        <v>43291</v>
      </c>
      <c r="C29909" s="168" t="s">
        <v>29616</v>
      </c>
      <c r="F29909" s="170">
        <v>24633.99</v>
      </c>
      <c r="G29909" s="167"/>
    </row>
    <row r="29910" spans="1:7" x14ac:dyDescent="0.25">
      <c r="A29910" s="168" t="s">
        <v>43292</v>
      </c>
      <c r="B29910" s="169" t="s">
        <v>43293</v>
      </c>
      <c r="C29910" s="168" t="s">
        <v>29616</v>
      </c>
      <c r="F29910" s="170">
        <v>21562.66</v>
      </c>
      <c r="G29910" s="167"/>
    </row>
    <row r="29911" spans="1:7" x14ac:dyDescent="0.25">
      <c r="A29911" s="168" t="s">
        <v>43294</v>
      </c>
      <c r="B29911" s="169" t="s">
        <v>43295</v>
      </c>
      <c r="C29911" s="168" t="s">
        <v>29616</v>
      </c>
      <c r="F29911" s="170">
        <v>28360.04</v>
      </c>
      <c r="G29911" s="167"/>
    </row>
    <row r="29912" spans="1:7" x14ac:dyDescent="0.25">
      <c r="A29912" s="168" t="s">
        <v>43296</v>
      </c>
      <c r="B29912" s="169" t="s">
        <v>43297</v>
      </c>
      <c r="C29912" s="168" t="s">
        <v>29616</v>
      </c>
      <c r="F29912" s="170">
        <v>25288.71</v>
      </c>
      <c r="G29912" s="167"/>
    </row>
    <row r="29913" spans="1:7" x14ac:dyDescent="0.25">
      <c r="A29913" s="168" t="s">
        <v>43298</v>
      </c>
      <c r="B29913" s="169" t="s">
        <v>43299</v>
      </c>
      <c r="C29913" s="168" t="s">
        <v>29616</v>
      </c>
      <c r="F29913" s="170">
        <v>34170.19</v>
      </c>
      <c r="G29913" s="167"/>
    </row>
    <row r="29914" spans="1:7" x14ac:dyDescent="0.25">
      <c r="A29914" s="168" t="s">
        <v>43300</v>
      </c>
      <c r="B29914" s="169" t="s">
        <v>43301</v>
      </c>
      <c r="C29914" s="168" t="s">
        <v>29616</v>
      </c>
      <c r="F29914" s="170">
        <v>31098.86</v>
      </c>
      <c r="G29914" s="167"/>
    </row>
    <row r="29915" spans="1:7" x14ac:dyDescent="0.25">
      <c r="A29915" s="168" t="s">
        <v>43302</v>
      </c>
      <c r="B29915" s="169" t="s">
        <v>43303</v>
      </c>
      <c r="C29915" s="168" t="s">
        <v>29616</v>
      </c>
      <c r="F29915" s="170">
        <v>26244.52</v>
      </c>
      <c r="G29915" s="167"/>
    </row>
    <row r="29916" spans="1:7" x14ac:dyDescent="0.25">
      <c r="A29916" s="168" t="s">
        <v>43304</v>
      </c>
      <c r="B29916" s="169" t="s">
        <v>43305</v>
      </c>
      <c r="C29916" s="168" t="s">
        <v>29616</v>
      </c>
      <c r="F29916" s="170">
        <v>22967.78</v>
      </c>
      <c r="G29916" s="167"/>
    </row>
    <row r="29917" spans="1:7" x14ac:dyDescent="0.25">
      <c r="A29917" s="168" t="s">
        <v>43306</v>
      </c>
      <c r="B29917" s="169" t="s">
        <v>43307</v>
      </c>
      <c r="C29917" s="168" t="s">
        <v>29616</v>
      </c>
      <c r="F29917" s="170">
        <v>30396.080000000002</v>
      </c>
      <c r="G29917" s="167"/>
    </row>
    <row r="29918" spans="1:7" x14ac:dyDescent="0.25">
      <c r="A29918" s="168" t="s">
        <v>43308</v>
      </c>
      <c r="B29918" s="169" t="s">
        <v>43309</v>
      </c>
      <c r="C29918" s="168" t="s">
        <v>29616</v>
      </c>
      <c r="F29918" s="170">
        <v>27119.34</v>
      </c>
      <c r="G29918" s="167"/>
    </row>
    <row r="29919" spans="1:7" x14ac:dyDescent="0.25">
      <c r="A29919" s="168" t="s">
        <v>43310</v>
      </c>
      <c r="B29919" s="169" t="s">
        <v>43311</v>
      </c>
      <c r="C29919" s="168" t="s">
        <v>29616</v>
      </c>
      <c r="F29919" s="170">
        <v>36869.730000000003</v>
      </c>
      <c r="G29919" s="167"/>
    </row>
    <row r="29920" spans="1:7" x14ac:dyDescent="0.25">
      <c r="A29920" s="168" t="s">
        <v>43312</v>
      </c>
      <c r="B29920" s="169" t="s">
        <v>43313</v>
      </c>
      <c r="C29920" s="168" t="s">
        <v>29616</v>
      </c>
      <c r="F29920" s="170">
        <v>33592.99</v>
      </c>
      <c r="G29920" s="167"/>
    </row>
    <row r="29921" spans="1:7" x14ac:dyDescent="0.25">
      <c r="A29921" s="168" t="s">
        <v>43314</v>
      </c>
      <c r="B29921" s="169" t="s">
        <v>43315</v>
      </c>
      <c r="C29921" s="168" t="s">
        <v>29616</v>
      </c>
      <c r="F29921" s="170">
        <v>28413.91</v>
      </c>
      <c r="G29921" s="167"/>
    </row>
    <row r="29922" spans="1:7" x14ac:dyDescent="0.25">
      <c r="A29922" s="168" t="s">
        <v>43316</v>
      </c>
      <c r="B29922" s="169" t="s">
        <v>43317</v>
      </c>
      <c r="C29922" s="168" t="s">
        <v>29616</v>
      </c>
      <c r="F29922" s="170">
        <v>24884.16</v>
      </c>
      <c r="G29922" s="167"/>
    </row>
    <row r="29923" spans="1:7" x14ac:dyDescent="0.25">
      <c r="A29923" s="168" t="s">
        <v>43318</v>
      </c>
      <c r="B29923" s="169" t="s">
        <v>43319</v>
      </c>
      <c r="C29923" s="168" t="s">
        <v>29616</v>
      </c>
      <c r="F29923" s="170">
        <v>33013.980000000003</v>
      </c>
      <c r="G29923" s="167"/>
    </row>
    <row r="29924" spans="1:7" x14ac:dyDescent="0.25">
      <c r="A29924" s="168" t="s">
        <v>43320</v>
      </c>
      <c r="B29924" s="169" t="s">
        <v>43321</v>
      </c>
      <c r="C29924" s="168" t="s">
        <v>29616</v>
      </c>
      <c r="F29924" s="170">
        <v>29484.23</v>
      </c>
      <c r="G29924" s="167"/>
    </row>
    <row r="29925" spans="1:7" x14ac:dyDescent="0.25">
      <c r="A29925" s="168" t="s">
        <v>43322</v>
      </c>
      <c r="B29925" s="169" t="s">
        <v>43323</v>
      </c>
      <c r="C29925" s="168" t="s">
        <v>29616</v>
      </c>
      <c r="F29925" s="170">
        <v>40187</v>
      </c>
      <c r="G29925" s="167"/>
    </row>
    <row r="29926" spans="1:7" x14ac:dyDescent="0.25">
      <c r="A29926" s="168" t="s">
        <v>43324</v>
      </c>
      <c r="B29926" s="169" t="s">
        <v>43325</v>
      </c>
      <c r="C29926" s="168" t="s">
        <v>29616</v>
      </c>
      <c r="F29926" s="170">
        <v>36657.25</v>
      </c>
      <c r="G29926" s="167"/>
    </row>
    <row r="29927" spans="1:7" x14ac:dyDescent="0.25">
      <c r="A29927" s="168" t="s">
        <v>43326</v>
      </c>
      <c r="B29927" s="169" t="s">
        <v>43327</v>
      </c>
      <c r="C29927" s="168" t="s">
        <v>29616</v>
      </c>
      <c r="F29927" s="170">
        <v>30057.59</v>
      </c>
      <c r="G29927" s="167"/>
    </row>
    <row r="29928" spans="1:7" x14ac:dyDescent="0.25">
      <c r="A29928" s="168" t="s">
        <v>43328</v>
      </c>
      <c r="B29928" s="169" t="s">
        <v>43329</v>
      </c>
      <c r="C29928" s="168" t="s">
        <v>29616</v>
      </c>
      <c r="F29928" s="170">
        <v>26388.12</v>
      </c>
      <c r="G29928" s="167"/>
    </row>
    <row r="29929" spans="1:7" x14ac:dyDescent="0.25">
      <c r="A29929" s="168" t="s">
        <v>43330</v>
      </c>
      <c r="B29929" s="169" t="s">
        <v>43331</v>
      </c>
      <c r="C29929" s="168" t="s">
        <v>29616</v>
      </c>
      <c r="F29929" s="170">
        <v>35129.160000000003</v>
      </c>
      <c r="G29929" s="167"/>
    </row>
    <row r="29930" spans="1:7" x14ac:dyDescent="0.25">
      <c r="A29930" s="168" t="s">
        <v>43332</v>
      </c>
      <c r="B29930" s="169" t="s">
        <v>43333</v>
      </c>
      <c r="C29930" s="168" t="s">
        <v>29616</v>
      </c>
      <c r="F29930" s="170">
        <v>31459.69</v>
      </c>
      <c r="G29930" s="167"/>
    </row>
    <row r="29931" spans="1:7" x14ac:dyDescent="0.25">
      <c r="A29931" s="168" t="s">
        <v>43334</v>
      </c>
      <c r="B29931" s="169" t="s">
        <v>43335</v>
      </c>
      <c r="C29931" s="168" t="s">
        <v>29616</v>
      </c>
      <c r="F29931" s="170">
        <v>43037.42</v>
      </c>
      <c r="G29931" s="167"/>
    </row>
    <row r="29932" spans="1:7" x14ac:dyDescent="0.25">
      <c r="A29932" s="168" t="s">
        <v>43336</v>
      </c>
      <c r="B29932" s="169" t="s">
        <v>43337</v>
      </c>
      <c r="C29932" s="168" t="s">
        <v>29616</v>
      </c>
      <c r="F29932" s="170">
        <v>39367.949999999997</v>
      </c>
      <c r="G29932" s="167"/>
    </row>
    <row r="29933" spans="1:7" x14ac:dyDescent="0.25">
      <c r="A29933" s="168" t="s">
        <v>43338</v>
      </c>
      <c r="B29933" s="169" t="s">
        <v>43339</v>
      </c>
      <c r="C29933" s="168" t="s">
        <v>29616</v>
      </c>
      <c r="F29933" s="170">
        <v>32258.9</v>
      </c>
      <c r="G29933" s="167"/>
    </row>
    <row r="29934" spans="1:7" x14ac:dyDescent="0.25">
      <c r="A29934" s="168" t="s">
        <v>43340</v>
      </c>
      <c r="B29934" s="169" t="s">
        <v>43341</v>
      </c>
      <c r="C29934" s="168" t="s">
        <v>29616</v>
      </c>
      <c r="F29934" s="170">
        <v>30751.85</v>
      </c>
      <c r="G29934" s="167"/>
    </row>
    <row r="29935" spans="1:7" x14ac:dyDescent="0.25">
      <c r="A29935" s="168" t="s">
        <v>43342</v>
      </c>
      <c r="B29935" s="169" t="s">
        <v>43343</v>
      </c>
      <c r="C29935" s="168" t="s">
        <v>29616</v>
      </c>
      <c r="F29935" s="170">
        <v>37824.980000000003</v>
      </c>
      <c r="G29935" s="167"/>
    </row>
    <row r="29936" spans="1:7" x14ac:dyDescent="0.25">
      <c r="A29936" s="168" t="s">
        <v>43344</v>
      </c>
      <c r="B29936" s="169" t="s">
        <v>43345</v>
      </c>
      <c r="C29936" s="168" t="s">
        <v>29616</v>
      </c>
      <c r="F29936" s="170">
        <v>36317.93</v>
      </c>
      <c r="G29936" s="167"/>
    </row>
    <row r="29937" spans="1:7" x14ac:dyDescent="0.25">
      <c r="A29937" s="168" t="s">
        <v>43346</v>
      </c>
      <c r="B29937" s="169" t="s">
        <v>43347</v>
      </c>
      <c r="C29937" s="168" t="s">
        <v>29616</v>
      </c>
      <c r="F29937" s="170">
        <v>46504.33</v>
      </c>
      <c r="G29937" s="167"/>
    </row>
    <row r="29938" spans="1:7" x14ac:dyDescent="0.25">
      <c r="A29938" s="168" t="s">
        <v>43348</v>
      </c>
      <c r="B29938" s="169" t="s">
        <v>43349</v>
      </c>
      <c r="C29938" s="168" t="s">
        <v>29616</v>
      </c>
      <c r="F29938" s="170">
        <v>44997.29</v>
      </c>
      <c r="G29938" s="167"/>
    </row>
    <row r="29939" spans="1:7" x14ac:dyDescent="0.25">
      <c r="A29939" s="168" t="s">
        <v>43350</v>
      </c>
      <c r="B29939" s="169" t="s">
        <v>43351</v>
      </c>
      <c r="C29939" s="168" t="s">
        <v>29616</v>
      </c>
      <c r="F29939" s="170">
        <v>34750</v>
      </c>
      <c r="G29939" s="167"/>
    </row>
    <row r="29940" spans="1:7" x14ac:dyDescent="0.25">
      <c r="A29940" s="168" t="s">
        <v>43352</v>
      </c>
      <c r="B29940" s="169" t="s">
        <v>43353</v>
      </c>
      <c r="C29940" s="168" t="s">
        <v>29616</v>
      </c>
      <c r="F29940" s="170">
        <v>33133.160000000003</v>
      </c>
      <c r="G29940" s="167"/>
    </row>
    <row r="29941" spans="1:7" x14ac:dyDescent="0.25">
      <c r="A29941" s="168" t="s">
        <v>43354</v>
      </c>
      <c r="B29941" s="169" t="s">
        <v>43355</v>
      </c>
      <c r="C29941" s="168" t="s">
        <v>29616</v>
      </c>
      <c r="F29941" s="170">
        <v>40833.589999999997</v>
      </c>
      <c r="G29941" s="167"/>
    </row>
    <row r="29942" spans="1:7" x14ac:dyDescent="0.25">
      <c r="A29942" s="168" t="s">
        <v>43356</v>
      </c>
      <c r="B29942" s="169" t="s">
        <v>43357</v>
      </c>
      <c r="C29942" s="168" t="s">
        <v>29616</v>
      </c>
      <c r="F29942" s="170">
        <v>39216.75</v>
      </c>
      <c r="G29942" s="167"/>
    </row>
    <row r="29943" spans="1:7" x14ac:dyDescent="0.25">
      <c r="A29943" s="168" t="s">
        <v>43358</v>
      </c>
      <c r="B29943" s="169" t="s">
        <v>43359</v>
      </c>
      <c r="C29943" s="168" t="s">
        <v>29616</v>
      </c>
      <c r="F29943" s="170">
        <v>50319.91</v>
      </c>
      <c r="G29943" s="167"/>
    </row>
    <row r="29944" spans="1:7" x14ac:dyDescent="0.25">
      <c r="A29944" s="168" t="s">
        <v>43360</v>
      </c>
      <c r="B29944" s="169" t="s">
        <v>43361</v>
      </c>
      <c r="C29944" s="168" t="s">
        <v>29616</v>
      </c>
      <c r="F29944" s="170">
        <v>48703.07</v>
      </c>
      <c r="G29944" s="167"/>
    </row>
    <row r="29945" spans="1:7" x14ac:dyDescent="0.25">
      <c r="A29945" s="168" t="s">
        <v>43362</v>
      </c>
      <c r="B29945" s="169" t="s">
        <v>43363</v>
      </c>
      <c r="C29945" s="168" t="s">
        <v>29616</v>
      </c>
      <c r="F29945" s="170">
        <v>37074.83</v>
      </c>
      <c r="G29945" s="167"/>
    </row>
    <row r="29946" spans="1:7" x14ac:dyDescent="0.25">
      <c r="A29946" s="168" t="s">
        <v>43364</v>
      </c>
      <c r="B29946" s="169" t="s">
        <v>43365</v>
      </c>
      <c r="C29946" s="168" t="s">
        <v>29616</v>
      </c>
      <c r="F29946" s="170">
        <v>35436.51</v>
      </c>
      <c r="G29946" s="167"/>
    </row>
    <row r="29947" spans="1:7" x14ac:dyDescent="0.25">
      <c r="A29947" s="168" t="s">
        <v>43366</v>
      </c>
      <c r="B29947" s="169" t="s">
        <v>43367</v>
      </c>
      <c r="C29947" s="168" t="s">
        <v>29616</v>
      </c>
      <c r="F29947" s="170">
        <v>43698.92</v>
      </c>
      <c r="G29947" s="167"/>
    </row>
    <row r="29948" spans="1:7" x14ac:dyDescent="0.25">
      <c r="A29948" s="168" t="s">
        <v>43368</v>
      </c>
      <c r="B29948" s="169" t="s">
        <v>43369</v>
      </c>
      <c r="C29948" s="168" t="s">
        <v>29616</v>
      </c>
      <c r="F29948" s="170">
        <v>42060.61</v>
      </c>
      <c r="G29948" s="167"/>
    </row>
    <row r="29949" spans="1:7" x14ac:dyDescent="0.25">
      <c r="A29949" s="168" t="s">
        <v>43370</v>
      </c>
      <c r="B29949" s="169" t="s">
        <v>43371</v>
      </c>
      <c r="C29949" s="168" t="s">
        <v>29616</v>
      </c>
      <c r="F29949" s="170">
        <v>54028.07</v>
      </c>
      <c r="G29949" s="167"/>
    </row>
    <row r="29950" spans="1:7" x14ac:dyDescent="0.25">
      <c r="A29950" s="168" t="s">
        <v>43372</v>
      </c>
      <c r="B29950" s="169" t="s">
        <v>43373</v>
      </c>
      <c r="C29950" s="168" t="s">
        <v>29616</v>
      </c>
      <c r="F29950" s="170">
        <v>52389.75</v>
      </c>
      <c r="G29950" s="167"/>
    </row>
    <row r="29951" spans="1:7" x14ac:dyDescent="0.25">
      <c r="A29951" s="168" t="s">
        <v>43374</v>
      </c>
      <c r="B29951" s="169" t="s">
        <v>43375</v>
      </c>
      <c r="C29951" s="168" t="s">
        <v>29616</v>
      </c>
      <c r="F29951" s="170">
        <v>40668.959999999999</v>
      </c>
      <c r="G29951" s="167"/>
    </row>
    <row r="29952" spans="1:7" x14ac:dyDescent="0.25">
      <c r="A29952" s="168" t="s">
        <v>43376</v>
      </c>
      <c r="B29952" s="169" t="s">
        <v>43377</v>
      </c>
      <c r="C29952" s="168" t="s">
        <v>29616</v>
      </c>
      <c r="F29952" s="170">
        <v>38972.61</v>
      </c>
      <c r="G29952" s="167"/>
    </row>
    <row r="29953" spans="1:7" x14ac:dyDescent="0.25">
      <c r="A29953" s="168" t="s">
        <v>43378</v>
      </c>
      <c r="B29953" s="169" t="s">
        <v>43379</v>
      </c>
      <c r="C29953" s="168" t="s">
        <v>29616</v>
      </c>
      <c r="F29953" s="170">
        <v>47856.56</v>
      </c>
      <c r="G29953" s="167"/>
    </row>
    <row r="29954" spans="1:7" x14ac:dyDescent="0.25">
      <c r="A29954" s="168" t="s">
        <v>43380</v>
      </c>
      <c r="B29954" s="169" t="s">
        <v>43381</v>
      </c>
      <c r="C29954" s="168" t="s">
        <v>29616</v>
      </c>
      <c r="F29954" s="170">
        <v>46160.21</v>
      </c>
      <c r="G29954" s="167"/>
    </row>
    <row r="29955" spans="1:7" x14ac:dyDescent="0.25">
      <c r="A29955" s="168" t="s">
        <v>43382</v>
      </c>
      <c r="B29955" s="169" t="s">
        <v>43383</v>
      </c>
      <c r="C29955" s="168" t="s">
        <v>29616</v>
      </c>
      <c r="F29955" s="170">
        <v>59064.41</v>
      </c>
      <c r="G29955" s="167"/>
    </row>
    <row r="29956" spans="1:7" x14ac:dyDescent="0.25">
      <c r="A29956" s="168" t="s">
        <v>43384</v>
      </c>
      <c r="B29956" s="169" t="s">
        <v>43385</v>
      </c>
      <c r="C29956" s="168" t="s">
        <v>29616</v>
      </c>
      <c r="F29956" s="170">
        <v>57368.06</v>
      </c>
      <c r="G29956" s="167"/>
    </row>
    <row r="29957" spans="1:7" x14ac:dyDescent="0.25">
      <c r="A29957" s="168" t="s">
        <v>43386</v>
      </c>
      <c r="B29957" s="169" t="s">
        <v>43387</v>
      </c>
      <c r="C29957" s="168" t="s">
        <v>29616</v>
      </c>
      <c r="F29957" s="170">
        <v>43263.72</v>
      </c>
      <c r="G29957" s="167"/>
    </row>
    <row r="29958" spans="1:7" x14ac:dyDescent="0.25">
      <c r="A29958" s="168" t="s">
        <v>43388</v>
      </c>
      <c r="B29958" s="169" t="s">
        <v>43389</v>
      </c>
      <c r="C29958" s="168" t="s">
        <v>29616</v>
      </c>
      <c r="F29958" s="170">
        <v>41477.019999999997</v>
      </c>
      <c r="G29958" s="167"/>
    </row>
    <row r="29959" spans="1:7" x14ac:dyDescent="0.25">
      <c r="A29959" s="168" t="s">
        <v>43390</v>
      </c>
      <c r="B29959" s="169" t="s">
        <v>43391</v>
      </c>
      <c r="C29959" s="168" t="s">
        <v>29616</v>
      </c>
      <c r="F29959" s="170">
        <v>51037.83</v>
      </c>
      <c r="G29959" s="167"/>
    </row>
    <row r="29960" spans="1:7" x14ac:dyDescent="0.25">
      <c r="A29960" s="168" t="s">
        <v>43392</v>
      </c>
      <c r="B29960" s="169" t="s">
        <v>43393</v>
      </c>
      <c r="C29960" s="168" t="s">
        <v>29616</v>
      </c>
      <c r="F29960" s="170">
        <v>49251.13</v>
      </c>
      <c r="G29960" s="167"/>
    </row>
    <row r="29961" spans="1:7" x14ac:dyDescent="0.25">
      <c r="A29961" s="168" t="s">
        <v>43394</v>
      </c>
      <c r="B29961" s="169" t="s">
        <v>43395</v>
      </c>
      <c r="C29961" s="168" t="s">
        <v>29616</v>
      </c>
      <c r="F29961" s="170">
        <v>63160.24</v>
      </c>
      <c r="G29961" s="167"/>
    </row>
    <row r="29962" spans="1:7" x14ac:dyDescent="0.25">
      <c r="A29962" s="168" t="s">
        <v>43396</v>
      </c>
      <c r="B29962" s="169" t="s">
        <v>43397</v>
      </c>
      <c r="C29962" s="168" t="s">
        <v>29616</v>
      </c>
      <c r="F29962" s="170">
        <v>61373.54</v>
      </c>
      <c r="G29962" s="167"/>
    </row>
    <row r="29963" spans="1:7" x14ac:dyDescent="0.25">
      <c r="A29963" s="168" t="s">
        <v>43398</v>
      </c>
      <c r="B29963" s="169" t="s">
        <v>43399</v>
      </c>
      <c r="C29963" s="168" t="s">
        <v>42489</v>
      </c>
      <c r="F29963" s="170">
        <v>17.14</v>
      </c>
      <c r="G29963" s="167"/>
    </row>
    <row r="29964" spans="1:7" x14ac:dyDescent="0.25">
      <c r="A29964" s="168" t="s">
        <v>43400</v>
      </c>
      <c r="B29964" s="169" t="s">
        <v>43401</v>
      </c>
      <c r="C29964" s="168" t="s">
        <v>29629</v>
      </c>
      <c r="F29964" s="170">
        <v>15030.35</v>
      </c>
      <c r="G29964" s="167"/>
    </row>
    <row r="29965" spans="1:7" x14ac:dyDescent="0.25">
      <c r="A29965" s="168" t="s">
        <v>43402</v>
      </c>
      <c r="B29965" s="169" t="s">
        <v>43403</v>
      </c>
      <c r="C29965" s="168" t="s">
        <v>29629</v>
      </c>
      <c r="F29965" s="170">
        <v>13703.94</v>
      </c>
      <c r="G29965" s="167"/>
    </row>
    <row r="29966" spans="1:7" x14ac:dyDescent="0.25">
      <c r="A29966" s="168" t="s">
        <v>43404</v>
      </c>
      <c r="B29966" s="169" t="s">
        <v>43405</v>
      </c>
      <c r="C29966" s="168" t="s">
        <v>29629</v>
      </c>
      <c r="F29966" s="170">
        <v>16475.73</v>
      </c>
      <c r="G29966" s="167"/>
    </row>
    <row r="29967" spans="1:7" x14ac:dyDescent="0.25">
      <c r="A29967" s="168" t="s">
        <v>43406</v>
      </c>
      <c r="B29967" s="169" t="s">
        <v>43407</v>
      </c>
      <c r="C29967" s="168" t="s">
        <v>29629</v>
      </c>
      <c r="F29967" s="170">
        <v>15046.68</v>
      </c>
      <c r="G29967" s="167"/>
    </row>
    <row r="29968" spans="1:7" x14ac:dyDescent="0.25">
      <c r="A29968" s="168" t="s">
        <v>43408</v>
      </c>
      <c r="B29968" s="169" t="s">
        <v>43409</v>
      </c>
      <c r="C29968" s="168" t="s">
        <v>29629</v>
      </c>
      <c r="F29968" s="170">
        <v>17584.650000000001</v>
      </c>
      <c r="G29968" s="167"/>
    </row>
    <row r="29969" spans="1:7" x14ac:dyDescent="0.25">
      <c r="A29969" s="168" t="s">
        <v>43410</v>
      </c>
      <c r="B29969" s="169" t="s">
        <v>43411</v>
      </c>
      <c r="C29969" s="168" t="s">
        <v>29629</v>
      </c>
      <c r="F29969" s="170">
        <v>15973.97</v>
      </c>
      <c r="G29969" s="167"/>
    </row>
    <row r="29970" spans="1:7" x14ac:dyDescent="0.25">
      <c r="A29970" s="168" t="s">
        <v>43412</v>
      </c>
      <c r="B29970" s="169" t="s">
        <v>43413</v>
      </c>
      <c r="C29970" s="168" t="s">
        <v>29629</v>
      </c>
      <c r="F29970" s="170">
        <v>22059.85</v>
      </c>
      <c r="G29970" s="167"/>
    </row>
    <row r="29971" spans="1:7" x14ac:dyDescent="0.25">
      <c r="A29971" s="168" t="s">
        <v>43414</v>
      </c>
      <c r="B29971" s="169" t="s">
        <v>43415</v>
      </c>
      <c r="C29971" s="168" t="s">
        <v>29629</v>
      </c>
      <c r="F29971" s="170">
        <v>20088.71</v>
      </c>
      <c r="G29971" s="167"/>
    </row>
    <row r="29972" spans="1:7" x14ac:dyDescent="0.25">
      <c r="A29972" s="168" t="s">
        <v>43416</v>
      </c>
      <c r="B29972" s="169" t="s">
        <v>43417</v>
      </c>
      <c r="C29972" s="168" t="s">
        <v>29629</v>
      </c>
      <c r="F29972" s="170">
        <v>23211.040000000001</v>
      </c>
      <c r="G29972" s="167"/>
    </row>
    <row r="29973" spans="1:7" x14ac:dyDescent="0.25">
      <c r="A29973" s="168" t="s">
        <v>43418</v>
      </c>
      <c r="B29973" s="169" t="s">
        <v>43419</v>
      </c>
      <c r="C29973" s="168" t="s">
        <v>29629</v>
      </c>
      <c r="F29973" s="170">
        <v>20981.98</v>
      </c>
      <c r="G29973" s="167"/>
    </row>
    <row r="29974" spans="1:7" x14ac:dyDescent="0.25">
      <c r="A29974" s="168" t="s">
        <v>43420</v>
      </c>
      <c r="B29974" s="169" t="s">
        <v>43421</v>
      </c>
      <c r="C29974" s="168" t="s">
        <v>29629</v>
      </c>
      <c r="F29974" s="170">
        <v>25480.41</v>
      </c>
      <c r="G29974" s="167"/>
    </row>
    <row r="29975" spans="1:7" x14ac:dyDescent="0.25">
      <c r="A29975" s="168" t="s">
        <v>43422</v>
      </c>
      <c r="B29975" s="169" t="s">
        <v>43423</v>
      </c>
      <c r="C29975" s="168" t="s">
        <v>29629</v>
      </c>
      <c r="F29975" s="170">
        <v>23094.19</v>
      </c>
      <c r="G29975" s="167"/>
    </row>
    <row r="29976" spans="1:7" x14ac:dyDescent="0.25">
      <c r="A29976" s="168" t="s">
        <v>43424</v>
      </c>
      <c r="B29976" s="169" t="s">
        <v>43425</v>
      </c>
      <c r="C29976" s="168" t="s">
        <v>29629</v>
      </c>
      <c r="F29976" s="170">
        <v>27372.080000000002</v>
      </c>
      <c r="G29976" s="167"/>
    </row>
    <row r="29977" spans="1:7" x14ac:dyDescent="0.25">
      <c r="A29977" s="168" t="s">
        <v>43426</v>
      </c>
      <c r="B29977" s="169" t="s">
        <v>43427</v>
      </c>
      <c r="C29977" s="168" t="s">
        <v>29629</v>
      </c>
      <c r="F29977" s="170">
        <v>24760.12</v>
      </c>
      <c r="G29977" s="167"/>
    </row>
    <row r="29978" spans="1:7" x14ac:dyDescent="0.25">
      <c r="A29978" s="168" t="s">
        <v>43428</v>
      </c>
      <c r="B29978" s="169" t="s">
        <v>43429</v>
      </c>
      <c r="C29978" s="168" t="s">
        <v>29629</v>
      </c>
      <c r="F29978" s="170">
        <v>34751.160000000003</v>
      </c>
      <c r="G29978" s="167"/>
    </row>
    <row r="29979" spans="1:7" x14ac:dyDescent="0.25">
      <c r="A29979" s="168" t="s">
        <v>43430</v>
      </c>
      <c r="B29979" s="169" t="s">
        <v>43431</v>
      </c>
      <c r="C29979" s="168" t="s">
        <v>29629</v>
      </c>
      <c r="F29979" s="170">
        <v>31510.73</v>
      </c>
      <c r="G29979" s="167"/>
    </row>
    <row r="29980" spans="1:7" x14ac:dyDescent="0.25">
      <c r="A29980" s="168" t="s">
        <v>43432</v>
      </c>
      <c r="B29980" s="169" t="s">
        <v>43433</v>
      </c>
      <c r="C29980" s="168" t="s">
        <v>29629</v>
      </c>
      <c r="F29980" s="170">
        <v>32419.05</v>
      </c>
      <c r="G29980" s="167"/>
    </row>
    <row r="29981" spans="1:7" x14ac:dyDescent="0.25">
      <c r="A29981" s="168" t="s">
        <v>43434</v>
      </c>
      <c r="B29981" s="169" t="s">
        <v>43435</v>
      </c>
      <c r="C29981" s="168" t="s">
        <v>29629</v>
      </c>
      <c r="F29981" s="170">
        <v>29175.52</v>
      </c>
      <c r="G29981" s="167"/>
    </row>
    <row r="29982" spans="1:7" x14ac:dyDescent="0.25">
      <c r="A29982" s="168" t="s">
        <v>43436</v>
      </c>
      <c r="B29982" s="169" t="s">
        <v>43437</v>
      </c>
      <c r="C29982" s="168" t="s">
        <v>29629</v>
      </c>
      <c r="F29982" s="170">
        <v>35079.120000000003</v>
      </c>
      <c r="G29982" s="167"/>
    </row>
    <row r="29983" spans="1:7" x14ac:dyDescent="0.25">
      <c r="A29983" s="168" t="s">
        <v>43438</v>
      </c>
      <c r="B29983" s="169" t="s">
        <v>43439</v>
      </c>
      <c r="C29983" s="168" t="s">
        <v>29629</v>
      </c>
      <c r="F29983" s="170">
        <v>31775.22</v>
      </c>
      <c r="G29983" s="167"/>
    </row>
    <row r="29984" spans="1:7" x14ac:dyDescent="0.25">
      <c r="A29984" s="168" t="s">
        <v>43440</v>
      </c>
      <c r="B29984" s="169" t="s">
        <v>43441</v>
      </c>
      <c r="C29984" s="168" t="s">
        <v>29629</v>
      </c>
      <c r="F29984" s="170">
        <v>37302.74</v>
      </c>
      <c r="G29984" s="167"/>
    </row>
    <row r="29985" spans="1:7" x14ac:dyDescent="0.25">
      <c r="A29985" s="168" t="s">
        <v>43442</v>
      </c>
      <c r="B29985" s="169" t="s">
        <v>43443</v>
      </c>
      <c r="C29985" s="168" t="s">
        <v>29629</v>
      </c>
      <c r="F29985" s="170">
        <v>34029.51</v>
      </c>
      <c r="G29985" s="167"/>
    </row>
    <row r="29986" spans="1:7" x14ac:dyDescent="0.25">
      <c r="A29986" s="168" t="s">
        <v>43444</v>
      </c>
      <c r="B29986" s="169" t="s">
        <v>43445</v>
      </c>
      <c r="C29986" s="168" t="s">
        <v>29629</v>
      </c>
      <c r="F29986" s="170">
        <v>50232.3</v>
      </c>
      <c r="G29986" s="167"/>
    </row>
    <row r="29987" spans="1:7" x14ac:dyDescent="0.25">
      <c r="A29987" s="168" t="s">
        <v>43446</v>
      </c>
      <c r="B29987" s="169" t="s">
        <v>43447</v>
      </c>
      <c r="C29987" s="168" t="s">
        <v>29629</v>
      </c>
      <c r="F29987" s="170">
        <v>45669.5</v>
      </c>
      <c r="G29987" s="167"/>
    </row>
    <row r="29988" spans="1:7" x14ac:dyDescent="0.25">
      <c r="A29988" s="168" t="s">
        <v>43448</v>
      </c>
      <c r="B29988" s="169" t="s">
        <v>43449</v>
      </c>
      <c r="C29988" s="168" t="s">
        <v>29629</v>
      </c>
      <c r="F29988" s="170">
        <v>46789.85</v>
      </c>
      <c r="G29988" s="167"/>
    </row>
    <row r="29989" spans="1:7" x14ac:dyDescent="0.25">
      <c r="A29989" s="168" t="s">
        <v>43450</v>
      </c>
      <c r="B29989" s="169" t="s">
        <v>43451</v>
      </c>
      <c r="C29989" s="168" t="s">
        <v>29629</v>
      </c>
      <c r="F29989" s="170">
        <v>42063.21</v>
      </c>
      <c r="G29989" s="167"/>
    </row>
    <row r="29990" spans="1:7" x14ac:dyDescent="0.25">
      <c r="A29990" s="168" t="s">
        <v>43452</v>
      </c>
      <c r="B29990" s="169" t="s">
        <v>43453</v>
      </c>
      <c r="C29990" s="168" t="s">
        <v>29629</v>
      </c>
      <c r="F29990" s="170">
        <v>50467.41</v>
      </c>
      <c r="G29990" s="167"/>
    </row>
    <row r="29991" spans="1:7" x14ac:dyDescent="0.25">
      <c r="A29991" s="168" t="s">
        <v>43454</v>
      </c>
      <c r="B29991" s="169" t="s">
        <v>43455</v>
      </c>
      <c r="C29991" s="168" t="s">
        <v>29629</v>
      </c>
      <c r="F29991" s="170">
        <v>45696.89</v>
      </c>
      <c r="G29991" s="167"/>
    </row>
    <row r="29992" spans="1:7" x14ac:dyDescent="0.25">
      <c r="A29992" s="168" t="s">
        <v>43456</v>
      </c>
      <c r="B29992" s="169" t="s">
        <v>43457</v>
      </c>
      <c r="C29992" s="168" t="s">
        <v>29629</v>
      </c>
      <c r="F29992" s="170">
        <v>57277.58</v>
      </c>
      <c r="G29992" s="167"/>
    </row>
    <row r="29993" spans="1:7" x14ac:dyDescent="0.25">
      <c r="A29993" s="168" t="s">
        <v>43458</v>
      </c>
      <c r="B29993" s="169" t="s">
        <v>43459</v>
      </c>
      <c r="C29993" s="168" t="s">
        <v>29629</v>
      </c>
      <c r="F29993" s="170">
        <v>51971.55</v>
      </c>
      <c r="G29993" s="167"/>
    </row>
    <row r="29994" spans="1:7" x14ac:dyDescent="0.25">
      <c r="A29994" s="168" t="s">
        <v>43460</v>
      </c>
      <c r="B29994" s="169" t="s">
        <v>43461</v>
      </c>
      <c r="C29994" s="168" t="s">
        <v>29629</v>
      </c>
      <c r="F29994" s="170">
        <v>72596.75</v>
      </c>
      <c r="G29994" s="167"/>
    </row>
    <row r="29995" spans="1:7" x14ac:dyDescent="0.25">
      <c r="A29995" s="168" t="s">
        <v>43462</v>
      </c>
      <c r="B29995" s="169" t="s">
        <v>43463</v>
      </c>
      <c r="C29995" s="168" t="s">
        <v>29629</v>
      </c>
      <c r="F29995" s="170">
        <v>66097.27</v>
      </c>
      <c r="G29995" s="167"/>
    </row>
    <row r="29996" spans="1:7" x14ac:dyDescent="0.25">
      <c r="A29996" s="168" t="s">
        <v>43464</v>
      </c>
      <c r="B29996" s="169" t="s">
        <v>43465</v>
      </c>
      <c r="C29996" s="168" t="s">
        <v>29629</v>
      </c>
      <c r="F29996" s="170">
        <v>12876.75</v>
      </c>
      <c r="G29996" s="167"/>
    </row>
    <row r="29997" spans="1:7" x14ac:dyDescent="0.25">
      <c r="A29997" s="168" t="s">
        <v>43466</v>
      </c>
      <c r="B29997" s="169" t="s">
        <v>43467</v>
      </c>
      <c r="C29997" s="168" t="s">
        <v>29629</v>
      </c>
      <c r="F29997" s="170">
        <v>11652.52</v>
      </c>
      <c r="G29997" s="167"/>
    </row>
    <row r="29998" spans="1:7" x14ac:dyDescent="0.25">
      <c r="A29998" s="168" t="s">
        <v>43468</v>
      </c>
      <c r="B29998" s="169" t="s">
        <v>43469</v>
      </c>
      <c r="C29998" s="168" t="s">
        <v>29629</v>
      </c>
      <c r="F29998" s="170">
        <v>13324.05</v>
      </c>
      <c r="G29998" s="167"/>
    </row>
    <row r="29999" spans="1:7" x14ac:dyDescent="0.25">
      <c r="A29999" s="168" t="s">
        <v>43470</v>
      </c>
      <c r="B29999" s="169" t="s">
        <v>43471</v>
      </c>
      <c r="C29999" s="168" t="s">
        <v>29629</v>
      </c>
      <c r="F29999" s="170">
        <v>12205.09</v>
      </c>
      <c r="G29999" s="167"/>
    </row>
    <row r="30000" spans="1:7" x14ac:dyDescent="0.25">
      <c r="A30000" s="168" t="s">
        <v>43472</v>
      </c>
      <c r="B30000" s="169" t="s">
        <v>43473</v>
      </c>
      <c r="C30000" s="168" t="s">
        <v>29629</v>
      </c>
      <c r="F30000" s="170">
        <v>14346.08</v>
      </c>
      <c r="G30000" s="167"/>
    </row>
    <row r="30001" spans="1:7" x14ac:dyDescent="0.25">
      <c r="A30001" s="168" t="s">
        <v>43474</v>
      </c>
      <c r="B30001" s="169" t="s">
        <v>43475</v>
      </c>
      <c r="C30001" s="168" t="s">
        <v>29629</v>
      </c>
      <c r="F30001" s="170">
        <v>13054.23</v>
      </c>
      <c r="G30001" s="167"/>
    </row>
    <row r="30002" spans="1:7" x14ac:dyDescent="0.25">
      <c r="A30002" s="168" t="s">
        <v>43476</v>
      </c>
      <c r="B30002" s="169" t="s">
        <v>43477</v>
      </c>
      <c r="C30002" s="168" t="s">
        <v>29629</v>
      </c>
      <c r="F30002" s="170">
        <v>17878.080000000002</v>
      </c>
      <c r="G30002" s="167"/>
    </row>
    <row r="30003" spans="1:7" x14ac:dyDescent="0.25">
      <c r="A30003" s="168" t="s">
        <v>43478</v>
      </c>
      <c r="B30003" s="169" t="s">
        <v>43479</v>
      </c>
      <c r="C30003" s="168" t="s">
        <v>29629</v>
      </c>
      <c r="F30003" s="170">
        <v>16365.93</v>
      </c>
      <c r="G30003" s="167"/>
    </row>
    <row r="30004" spans="1:7" x14ac:dyDescent="0.25">
      <c r="A30004" s="168" t="s">
        <v>43480</v>
      </c>
      <c r="B30004" s="169" t="s">
        <v>43481</v>
      </c>
      <c r="C30004" s="168" t="s">
        <v>29629</v>
      </c>
      <c r="F30004" s="170">
        <v>20022.97</v>
      </c>
      <c r="G30004" s="167"/>
    </row>
    <row r="30005" spans="1:7" x14ac:dyDescent="0.25">
      <c r="A30005" s="168" t="s">
        <v>43482</v>
      </c>
      <c r="B30005" s="169" t="s">
        <v>43483</v>
      </c>
      <c r="C30005" s="168" t="s">
        <v>29629</v>
      </c>
      <c r="F30005" s="170">
        <v>18075.669999999998</v>
      </c>
      <c r="G30005" s="167"/>
    </row>
    <row r="30006" spans="1:7" x14ac:dyDescent="0.25">
      <c r="A30006" s="168" t="s">
        <v>43484</v>
      </c>
      <c r="B30006" s="169" t="s">
        <v>43485</v>
      </c>
      <c r="C30006" s="168" t="s">
        <v>29629</v>
      </c>
      <c r="F30006" s="170">
        <v>20567.53</v>
      </c>
      <c r="G30006" s="167"/>
    </row>
    <row r="30007" spans="1:7" x14ac:dyDescent="0.25">
      <c r="A30007" s="168" t="s">
        <v>43486</v>
      </c>
      <c r="B30007" s="169" t="s">
        <v>43487</v>
      </c>
      <c r="C30007" s="168" t="s">
        <v>29629</v>
      </c>
      <c r="F30007" s="170">
        <v>18755.64</v>
      </c>
      <c r="G30007" s="167"/>
    </row>
    <row r="30008" spans="1:7" x14ac:dyDescent="0.25">
      <c r="A30008" s="168" t="s">
        <v>43488</v>
      </c>
      <c r="B30008" s="169" t="s">
        <v>43489</v>
      </c>
      <c r="C30008" s="168" t="s">
        <v>29629</v>
      </c>
      <c r="F30008" s="170">
        <v>22264.22</v>
      </c>
      <c r="G30008" s="167"/>
    </row>
    <row r="30009" spans="1:7" x14ac:dyDescent="0.25">
      <c r="A30009" s="168" t="s">
        <v>43490</v>
      </c>
      <c r="B30009" s="169" t="s">
        <v>43491</v>
      </c>
      <c r="C30009" s="168" t="s">
        <v>29629</v>
      </c>
      <c r="F30009" s="170">
        <v>20230.64</v>
      </c>
      <c r="G30009" s="167"/>
    </row>
    <row r="30010" spans="1:7" x14ac:dyDescent="0.25">
      <c r="A30010" s="168" t="s">
        <v>43492</v>
      </c>
      <c r="B30010" s="169" t="s">
        <v>43493</v>
      </c>
      <c r="C30010" s="168" t="s">
        <v>29629</v>
      </c>
      <c r="F30010" s="170">
        <v>28429.56</v>
      </c>
      <c r="G30010" s="167"/>
    </row>
    <row r="30011" spans="1:7" x14ac:dyDescent="0.25">
      <c r="A30011" s="168" t="s">
        <v>43494</v>
      </c>
      <c r="B30011" s="169" t="s">
        <v>43495</v>
      </c>
      <c r="C30011" s="168" t="s">
        <v>29629</v>
      </c>
      <c r="F30011" s="170">
        <v>25887.09</v>
      </c>
      <c r="G30011" s="167"/>
    </row>
    <row r="30012" spans="1:7" x14ac:dyDescent="0.25">
      <c r="A30012" s="168" t="s">
        <v>43496</v>
      </c>
      <c r="B30012" s="169" t="s">
        <v>43497</v>
      </c>
      <c r="C30012" s="168" t="s">
        <v>29629</v>
      </c>
      <c r="F30012" s="170">
        <v>27042.799999999999</v>
      </c>
      <c r="G30012" s="167"/>
    </row>
    <row r="30013" spans="1:7" x14ac:dyDescent="0.25">
      <c r="A30013" s="168" t="s">
        <v>43498</v>
      </c>
      <c r="B30013" s="169" t="s">
        <v>43499</v>
      </c>
      <c r="C30013" s="168" t="s">
        <v>29629</v>
      </c>
      <c r="F30013" s="170">
        <v>24368.7</v>
      </c>
      <c r="G30013" s="167"/>
    </row>
    <row r="30014" spans="1:7" x14ac:dyDescent="0.25">
      <c r="A30014" s="168" t="s">
        <v>43500</v>
      </c>
      <c r="B30014" s="169" t="s">
        <v>43501</v>
      </c>
      <c r="C30014" s="168" t="s">
        <v>29629</v>
      </c>
      <c r="F30014" s="170">
        <v>28650.28</v>
      </c>
      <c r="G30014" s="167"/>
    </row>
    <row r="30015" spans="1:7" x14ac:dyDescent="0.25">
      <c r="A30015" s="168" t="s">
        <v>43502</v>
      </c>
      <c r="B30015" s="169" t="s">
        <v>43503</v>
      </c>
      <c r="C30015" s="168" t="s">
        <v>29629</v>
      </c>
      <c r="F30015" s="170">
        <v>25975.91</v>
      </c>
      <c r="G30015" s="167"/>
    </row>
    <row r="30016" spans="1:7" x14ac:dyDescent="0.25">
      <c r="A30016" s="168" t="s">
        <v>43504</v>
      </c>
      <c r="B30016" s="169" t="s">
        <v>43505</v>
      </c>
      <c r="C30016" s="168" t="s">
        <v>29629</v>
      </c>
      <c r="F30016" s="170">
        <v>31775.06</v>
      </c>
      <c r="G30016" s="167"/>
    </row>
    <row r="30017" spans="1:7" x14ac:dyDescent="0.25">
      <c r="A30017" s="168" t="s">
        <v>43506</v>
      </c>
      <c r="B30017" s="169" t="s">
        <v>43507</v>
      </c>
      <c r="C30017" s="168" t="s">
        <v>29629</v>
      </c>
      <c r="F30017" s="170">
        <v>28922.17</v>
      </c>
      <c r="G30017" s="167"/>
    </row>
    <row r="30018" spans="1:7" x14ac:dyDescent="0.25">
      <c r="A30018" s="168" t="s">
        <v>43508</v>
      </c>
      <c r="B30018" s="169" t="s">
        <v>43509</v>
      </c>
      <c r="C30018" s="168" t="s">
        <v>29629</v>
      </c>
      <c r="F30018" s="170">
        <v>40235.67</v>
      </c>
      <c r="G30018" s="167"/>
    </row>
    <row r="30019" spans="1:7" x14ac:dyDescent="0.25">
      <c r="A30019" s="168" t="s">
        <v>43510</v>
      </c>
      <c r="B30019" s="169" t="s">
        <v>43511</v>
      </c>
      <c r="C30019" s="168" t="s">
        <v>29629</v>
      </c>
      <c r="F30019" s="170">
        <v>36740.61</v>
      </c>
      <c r="G30019" s="167"/>
    </row>
    <row r="30020" spans="1:7" x14ac:dyDescent="0.25">
      <c r="A30020" s="168" t="s">
        <v>43512</v>
      </c>
      <c r="B30020" s="169" t="s">
        <v>43513</v>
      </c>
      <c r="C30020" s="168" t="s">
        <v>29629</v>
      </c>
      <c r="F30020" s="170">
        <v>38368.269999999997</v>
      </c>
      <c r="G30020" s="167"/>
    </row>
    <row r="30021" spans="1:7" x14ac:dyDescent="0.25">
      <c r="A30021" s="168" t="s">
        <v>43514</v>
      </c>
      <c r="B30021" s="169" t="s">
        <v>43515</v>
      </c>
      <c r="C30021" s="168" t="s">
        <v>29629</v>
      </c>
      <c r="F30021" s="170">
        <v>34489.06</v>
      </c>
      <c r="G30021" s="167"/>
    </row>
    <row r="30022" spans="1:7" x14ac:dyDescent="0.25">
      <c r="A30022" s="168" t="s">
        <v>43516</v>
      </c>
      <c r="B30022" s="169" t="s">
        <v>43517</v>
      </c>
      <c r="C30022" s="168" t="s">
        <v>29629</v>
      </c>
      <c r="F30022" s="170">
        <v>40593.85</v>
      </c>
      <c r="G30022" s="167"/>
    </row>
    <row r="30023" spans="1:7" x14ac:dyDescent="0.25">
      <c r="A30023" s="168" t="s">
        <v>43518</v>
      </c>
      <c r="B30023" s="169" t="s">
        <v>43519</v>
      </c>
      <c r="C30023" s="168" t="s">
        <v>29629</v>
      </c>
      <c r="F30023" s="170">
        <v>36713.68</v>
      </c>
      <c r="G30023" s="167"/>
    </row>
    <row r="30024" spans="1:7" x14ac:dyDescent="0.25">
      <c r="A30024" s="168" t="s">
        <v>43520</v>
      </c>
      <c r="B30024" s="169" t="s">
        <v>43521</v>
      </c>
      <c r="C30024" s="168" t="s">
        <v>29629</v>
      </c>
      <c r="F30024" s="170">
        <v>44417.84</v>
      </c>
      <c r="G30024" s="167"/>
    </row>
    <row r="30025" spans="1:7" x14ac:dyDescent="0.25">
      <c r="A30025" s="168" t="s">
        <v>43522</v>
      </c>
      <c r="B30025" s="169" t="s">
        <v>43523</v>
      </c>
      <c r="C30025" s="168" t="s">
        <v>29629</v>
      </c>
      <c r="F30025" s="170">
        <v>40197.870000000003</v>
      </c>
      <c r="G30025" s="167"/>
    </row>
    <row r="30026" spans="1:7" x14ac:dyDescent="0.25">
      <c r="A30026" s="168" t="s">
        <v>43524</v>
      </c>
      <c r="B30026" s="169" t="s">
        <v>43525</v>
      </c>
      <c r="C30026" s="168" t="s">
        <v>29629</v>
      </c>
      <c r="F30026" s="170">
        <v>56180.36</v>
      </c>
      <c r="G30026" s="167"/>
    </row>
    <row r="30027" spans="1:7" x14ac:dyDescent="0.25">
      <c r="A30027" s="168" t="s">
        <v>43526</v>
      </c>
      <c r="B30027" s="169" t="s">
        <v>43527</v>
      </c>
      <c r="C30027" s="168" t="s">
        <v>29629</v>
      </c>
      <c r="F30027" s="170">
        <v>51078.33</v>
      </c>
      <c r="G30027" s="167"/>
    </row>
    <row r="30028" spans="1:7" x14ac:dyDescent="0.25">
      <c r="A30028" s="168" t="s">
        <v>43528</v>
      </c>
      <c r="B30028" s="169" t="s">
        <v>43529</v>
      </c>
      <c r="C30028" s="168" t="s">
        <v>29629</v>
      </c>
      <c r="F30028" s="170">
        <v>18775.39</v>
      </c>
      <c r="G30028" s="167"/>
    </row>
    <row r="30029" spans="1:7" x14ac:dyDescent="0.25">
      <c r="A30029" s="168" t="s">
        <v>43530</v>
      </c>
      <c r="B30029" s="169" t="s">
        <v>43531</v>
      </c>
      <c r="C30029" s="168" t="s">
        <v>29629</v>
      </c>
      <c r="F30029" s="170">
        <v>16998.82</v>
      </c>
      <c r="G30029" s="167"/>
    </row>
    <row r="30030" spans="1:7" x14ac:dyDescent="0.25">
      <c r="A30030" s="168" t="s">
        <v>43532</v>
      </c>
      <c r="B30030" s="169" t="s">
        <v>43533</v>
      </c>
      <c r="C30030" s="168" t="s">
        <v>29629</v>
      </c>
      <c r="F30030" s="170">
        <v>20311.12</v>
      </c>
      <c r="G30030" s="167"/>
    </row>
    <row r="30031" spans="1:7" x14ac:dyDescent="0.25">
      <c r="A30031" s="168" t="s">
        <v>43534</v>
      </c>
      <c r="B30031" s="169" t="s">
        <v>43535</v>
      </c>
      <c r="C30031" s="168" t="s">
        <v>29629</v>
      </c>
      <c r="F30031" s="170">
        <v>18515.650000000001</v>
      </c>
      <c r="G30031" s="167"/>
    </row>
    <row r="30032" spans="1:7" x14ac:dyDescent="0.25">
      <c r="A30032" s="168" t="s">
        <v>43536</v>
      </c>
      <c r="B30032" s="169" t="s">
        <v>43537</v>
      </c>
      <c r="C30032" s="168" t="s">
        <v>29629</v>
      </c>
      <c r="F30032" s="170">
        <v>21279.97</v>
      </c>
      <c r="G30032" s="167"/>
    </row>
    <row r="30033" spans="1:7" x14ac:dyDescent="0.25">
      <c r="A30033" s="168" t="s">
        <v>43538</v>
      </c>
      <c r="B30033" s="169" t="s">
        <v>43539</v>
      </c>
      <c r="C30033" s="168" t="s">
        <v>29629</v>
      </c>
      <c r="F30033" s="170">
        <v>19280.060000000001</v>
      </c>
      <c r="G30033" s="167"/>
    </row>
    <row r="30034" spans="1:7" x14ac:dyDescent="0.25">
      <c r="A30034" s="168" t="s">
        <v>43540</v>
      </c>
      <c r="B30034" s="169" t="s">
        <v>43541</v>
      </c>
      <c r="C30034" s="168" t="s">
        <v>29629</v>
      </c>
      <c r="F30034" s="170">
        <v>26801.66</v>
      </c>
      <c r="G30034" s="167"/>
    </row>
    <row r="30035" spans="1:7" x14ac:dyDescent="0.25">
      <c r="A30035" s="168" t="s">
        <v>43542</v>
      </c>
      <c r="B30035" s="169" t="s">
        <v>43543</v>
      </c>
      <c r="C30035" s="168" t="s">
        <v>29629</v>
      </c>
      <c r="F30035" s="170">
        <v>24338.04</v>
      </c>
      <c r="G30035" s="167"/>
    </row>
    <row r="30036" spans="1:7" x14ac:dyDescent="0.25">
      <c r="A30036" s="168" t="s">
        <v>43544</v>
      </c>
      <c r="B30036" s="169" t="s">
        <v>43545</v>
      </c>
      <c r="C30036" s="168" t="s">
        <v>29629</v>
      </c>
      <c r="F30036" s="170">
        <v>28433.26</v>
      </c>
      <c r="G30036" s="167"/>
    </row>
    <row r="30037" spans="1:7" x14ac:dyDescent="0.25">
      <c r="A30037" s="168" t="s">
        <v>43546</v>
      </c>
      <c r="B30037" s="169" t="s">
        <v>43547</v>
      </c>
      <c r="C30037" s="168" t="s">
        <v>29629</v>
      </c>
      <c r="F30037" s="170">
        <v>25569.37</v>
      </c>
      <c r="G30037" s="167"/>
    </row>
    <row r="30038" spans="1:7" x14ac:dyDescent="0.25">
      <c r="A30038" s="168" t="s">
        <v>43548</v>
      </c>
      <c r="B30038" s="169" t="s">
        <v>43549</v>
      </c>
      <c r="C30038" s="168" t="s">
        <v>29629</v>
      </c>
      <c r="F30038" s="170">
        <v>30621.52</v>
      </c>
      <c r="G30038" s="167"/>
    </row>
    <row r="30039" spans="1:7" x14ac:dyDescent="0.25">
      <c r="A30039" s="168" t="s">
        <v>43550</v>
      </c>
      <c r="B30039" s="169" t="s">
        <v>43551</v>
      </c>
      <c r="C30039" s="168" t="s">
        <v>29629</v>
      </c>
      <c r="F30039" s="170">
        <v>27756.48</v>
      </c>
      <c r="G30039" s="167"/>
    </row>
    <row r="30040" spans="1:7" x14ac:dyDescent="0.25">
      <c r="A30040" s="168" t="s">
        <v>43552</v>
      </c>
      <c r="B30040" s="169" t="s">
        <v>43553</v>
      </c>
      <c r="C30040" s="168" t="s">
        <v>29629</v>
      </c>
      <c r="F30040" s="170">
        <v>33722.32</v>
      </c>
      <c r="G30040" s="167"/>
    </row>
    <row r="30041" spans="1:7" x14ac:dyDescent="0.25">
      <c r="A30041" s="168" t="s">
        <v>43554</v>
      </c>
      <c r="B30041" s="169" t="s">
        <v>43555</v>
      </c>
      <c r="C30041" s="168" t="s">
        <v>29629</v>
      </c>
      <c r="F30041" s="170">
        <v>30493.93</v>
      </c>
      <c r="G30041" s="167"/>
    </row>
    <row r="30042" spans="1:7" x14ac:dyDescent="0.25">
      <c r="A30042" s="168" t="s">
        <v>43556</v>
      </c>
      <c r="B30042" s="169" t="s">
        <v>43557</v>
      </c>
      <c r="C30042" s="168" t="s">
        <v>29629</v>
      </c>
      <c r="F30042" s="170">
        <v>42716.89</v>
      </c>
      <c r="G30042" s="167"/>
    </row>
    <row r="30043" spans="1:7" x14ac:dyDescent="0.25">
      <c r="A30043" s="168" t="s">
        <v>43558</v>
      </c>
      <c r="B30043" s="169" t="s">
        <v>43559</v>
      </c>
      <c r="C30043" s="168" t="s">
        <v>29629</v>
      </c>
      <c r="F30043" s="170">
        <v>38743.410000000003</v>
      </c>
      <c r="G30043" s="167"/>
    </row>
    <row r="30044" spans="1:7" x14ac:dyDescent="0.25">
      <c r="A30044" s="168" t="s">
        <v>43560</v>
      </c>
      <c r="B30044" s="169" t="s">
        <v>43561</v>
      </c>
      <c r="C30044" s="168" t="s">
        <v>29629</v>
      </c>
      <c r="F30044" s="170">
        <v>40227.75</v>
      </c>
      <c r="G30044" s="167"/>
    </row>
    <row r="30045" spans="1:7" x14ac:dyDescent="0.25">
      <c r="A30045" s="168" t="s">
        <v>43562</v>
      </c>
      <c r="B30045" s="169" t="s">
        <v>43563</v>
      </c>
      <c r="C30045" s="168" t="s">
        <v>29629</v>
      </c>
      <c r="F30045" s="170">
        <v>36226.03</v>
      </c>
      <c r="G30045" s="167"/>
    </row>
    <row r="30046" spans="1:7" x14ac:dyDescent="0.25">
      <c r="A30046" s="168" t="s">
        <v>43564</v>
      </c>
      <c r="B30046" s="169" t="s">
        <v>43565</v>
      </c>
      <c r="C30046" s="168" t="s">
        <v>29629</v>
      </c>
      <c r="F30046" s="170">
        <v>43322.1</v>
      </c>
      <c r="G30046" s="167"/>
    </row>
    <row r="30047" spans="1:7" x14ac:dyDescent="0.25">
      <c r="A30047" s="168" t="s">
        <v>43566</v>
      </c>
      <c r="B30047" s="169" t="s">
        <v>43567</v>
      </c>
      <c r="C30047" s="168" t="s">
        <v>29629</v>
      </c>
      <c r="F30047" s="170">
        <v>39304.01</v>
      </c>
      <c r="G30047" s="167"/>
    </row>
    <row r="30048" spans="1:7" x14ac:dyDescent="0.25">
      <c r="A30048" s="168" t="s">
        <v>43568</v>
      </c>
      <c r="B30048" s="169" t="s">
        <v>43569</v>
      </c>
      <c r="C30048" s="168" t="s">
        <v>29629</v>
      </c>
      <c r="F30048" s="170">
        <v>49306.53</v>
      </c>
      <c r="G30048" s="167"/>
    </row>
    <row r="30049" spans="1:7" x14ac:dyDescent="0.25">
      <c r="A30049" s="168" t="s">
        <v>43570</v>
      </c>
      <c r="B30049" s="169" t="s">
        <v>43571</v>
      </c>
      <c r="C30049" s="168" t="s">
        <v>29629</v>
      </c>
      <c r="F30049" s="170">
        <v>44810.67</v>
      </c>
      <c r="G30049" s="167"/>
    </row>
    <row r="30050" spans="1:7" x14ac:dyDescent="0.25">
      <c r="A30050" s="168" t="s">
        <v>43572</v>
      </c>
      <c r="B30050" s="169" t="s">
        <v>43573</v>
      </c>
      <c r="C30050" s="168" t="s">
        <v>29629</v>
      </c>
      <c r="F30050" s="170">
        <v>62432.34</v>
      </c>
      <c r="G30050" s="167"/>
    </row>
    <row r="30051" spans="1:7" x14ac:dyDescent="0.25">
      <c r="A30051" s="168" t="s">
        <v>43574</v>
      </c>
      <c r="B30051" s="169" t="s">
        <v>43575</v>
      </c>
      <c r="C30051" s="168" t="s">
        <v>29629</v>
      </c>
      <c r="F30051" s="170">
        <v>56915.74</v>
      </c>
      <c r="G30051" s="167"/>
    </row>
    <row r="30052" spans="1:7" x14ac:dyDescent="0.25">
      <c r="A30052" s="168" t="s">
        <v>43576</v>
      </c>
      <c r="B30052" s="169" t="s">
        <v>43577</v>
      </c>
      <c r="C30052" s="168" t="s">
        <v>29629</v>
      </c>
      <c r="F30052" s="170">
        <v>56789.88</v>
      </c>
      <c r="G30052" s="167"/>
    </row>
    <row r="30053" spans="1:7" x14ac:dyDescent="0.25">
      <c r="A30053" s="168" t="s">
        <v>43578</v>
      </c>
      <c r="B30053" s="169" t="s">
        <v>43579</v>
      </c>
      <c r="C30053" s="168" t="s">
        <v>29629</v>
      </c>
      <c r="F30053" s="170">
        <v>51001.57</v>
      </c>
      <c r="G30053" s="167"/>
    </row>
    <row r="30054" spans="1:7" x14ac:dyDescent="0.25">
      <c r="A30054" s="168" t="s">
        <v>43580</v>
      </c>
      <c r="B30054" s="169" t="s">
        <v>43581</v>
      </c>
      <c r="C30054" s="168" t="s">
        <v>29629</v>
      </c>
      <c r="F30054" s="170">
        <v>58818.73</v>
      </c>
      <c r="G30054" s="167"/>
    </row>
    <row r="30055" spans="1:7" x14ac:dyDescent="0.25">
      <c r="A30055" s="168" t="s">
        <v>43582</v>
      </c>
      <c r="B30055" s="169" t="s">
        <v>43583</v>
      </c>
      <c r="C30055" s="168" t="s">
        <v>29629</v>
      </c>
      <c r="F30055" s="170">
        <v>53127.66</v>
      </c>
      <c r="G30055" s="167"/>
    </row>
    <row r="30056" spans="1:7" x14ac:dyDescent="0.25">
      <c r="A30056" s="168" t="s">
        <v>43584</v>
      </c>
      <c r="B30056" s="169" t="s">
        <v>43585</v>
      </c>
      <c r="C30056" s="168" t="s">
        <v>29629</v>
      </c>
      <c r="F30056" s="170">
        <v>70806</v>
      </c>
      <c r="G30056" s="167"/>
    </row>
    <row r="30057" spans="1:7" x14ac:dyDescent="0.25">
      <c r="A30057" s="168" t="s">
        <v>43586</v>
      </c>
      <c r="B30057" s="169" t="s">
        <v>43587</v>
      </c>
      <c r="C30057" s="168" t="s">
        <v>29629</v>
      </c>
      <c r="F30057" s="170">
        <v>64454.91</v>
      </c>
      <c r="G30057" s="167"/>
    </row>
    <row r="30058" spans="1:7" x14ac:dyDescent="0.25">
      <c r="A30058" s="168" t="s">
        <v>43588</v>
      </c>
      <c r="B30058" s="169" t="s">
        <v>43589</v>
      </c>
      <c r="C30058" s="168" t="s">
        <v>29629</v>
      </c>
      <c r="F30058" s="170">
        <v>89790.3</v>
      </c>
      <c r="G30058" s="167"/>
    </row>
    <row r="30059" spans="1:7" x14ac:dyDescent="0.25">
      <c r="A30059" s="168" t="s">
        <v>43590</v>
      </c>
      <c r="B30059" s="169" t="s">
        <v>43591</v>
      </c>
      <c r="C30059" s="168" t="s">
        <v>29629</v>
      </c>
      <c r="F30059" s="170">
        <v>81923.91</v>
      </c>
      <c r="G30059" s="167"/>
    </row>
    <row r="30060" spans="1:7" x14ac:dyDescent="0.25">
      <c r="A30060" s="168" t="s">
        <v>43592</v>
      </c>
      <c r="B30060" s="169" t="s">
        <v>43593</v>
      </c>
      <c r="C30060" s="168" t="s">
        <v>29616</v>
      </c>
      <c r="F30060" s="170">
        <v>4306.47</v>
      </c>
      <c r="G30060" s="167"/>
    </row>
    <row r="30061" spans="1:7" x14ac:dyDescent="0.25">
      <c r="A30061" s="168" t="s">
        <v>43594</v>
      </c>
      <c r="B30061" s="169" t="s">
        <v>43595</v>
      </c>
      <c r="C30061" s="168" t="s">
        <v>29616</v>
      </c>
      <c r="F30061" s="170">
        <v>3946.2</v>
      </c>
      <c r="G30061" s="167"/>
    </row>
    <row r="30062" spans="1:7" x14ac:dyDescent="0.25">
      <c r="A30062" s="168" t="s">
        <v>43596</v>
      </c>
      <c r="B30062" s="169" t="s">
        <v>43597</v>
      </c>
      <c r="C30062" s="168" t="s">
        <v>29616</v>
      </c>
      <c r="F30062" s="170">
        <v>3739.21</v>
      </c>
      <c r="G30062" s="167"/>
    </row>
    <row r="30063" spans="1:7" x14ac:dyDescent="0.25">
      <c r="A30063" s="168" t="s">
        <v>43598</v>
      </c>
      <c r="B30063" s="169" t="s">
        <v>43599</v>
      </c>
      <c r="C30063" s="168" t="s">
        <v>29616</v>
      </c>
      <c r="F30063" s="170">
        <v>3378.95</v>
      </c>
      <c r="G30063" s="167"/>
    </row>
    <row r="30064" spans="1:7" x14ac:dyDescent="0.25">
      <c r="A30064" s="168" t="s">
        <v>43600</v>
      </c>
      <c r="B30064" s="169" t="s">
        <v>43601</v>
      </c>
      <c r="C30064" s="168" t="s">
        <v>29616</v>
      </c>
      <c r="F30064" s="170">
        <v>5430.51</v>
      </c>
      <c r="G30064" s="167"/>
    </row>
    <row r="30065" spans="1:7" x14ac:dyDescent="0.25">
      <c r="A30065" s="168" t="s">
        <v>43602</v>
      </c>
      <c r="B30065" s="169" t="s">
        <v>43603</v>
      </c>
      <c r="C30065" s="168" t="s">
        <v>29616</v>
      </c>
      <c r="F30065" s="170">
        <v>4953.4399999999996</v>
      </c>
      <c r="G30065" s="167"/>
    </row>
    <row r="30066" spans="1:7" x14ac:dyDescent="0.25">
      <c r="A30066" s="168" t="s">
        <v>43604</v>
      </c>
      <c r="B30066" s="169" t="s">
        <v>43605</v>
      </c>
      <c r="C30066" s="168" t="s">
        <v>29616</v>
      </c>
      <c r="F30066" s="170">
        <v>5707.75</v>
      </c>
      <c r="G30066" s="167"/>
    </row>
    <row r="30067" spans="1:7" x14ac:dyDescent="0.25">
      <c r="A30067" s="168" t="s">
        <v>43606</v>
      </c>
      <c r="B30067" s="169" t="s">
        <v>43607</v>
      </c>
      <c r="C30067" s="168" t="s">
        <v>29616</v>
      </c>
      <c r="F30067" s="170">
        <v>5230.68</v>
      </c>
      <c r="G30067" s="167"/>
    </row>
    <row r="30068" spans="1:7" x14ac:dyDescent="0.25">
      <c r="A30068" s="168" t="s">
        <v>43608</v>
      </c>
      <c r="B30068" s="169" t="s">
        <v>43609</v>
      </c>
      <c r="C30068" s="168" t="s">
        <v>29616</v>
      </c>
      <c r="F30068" s="170">
        <v>4003.02</v>
      </c>
      <c r="G30068" s="167"/>
    </row>
    <row r="30069" spans="1:7" x14ac:dyDescent="0.25">
      <c r="A30069" s="168" t="s">
        <v>43610</v>
      </c>
      <c r="B30069" s="169" t="s">
        <v>43611</v>
      </c>
      <c r="C30069" s="168" t="s">
        <v>29616</v>
      </c>
      <c r="F30069" s="170">
        <v>3642.75</v>
      </c>
      <c r="G30069" s="167"/>
    </row>
    <row r="30070" spans="1:7" x14ac:dyDescent="0.25">
      <c r="A30070" s="168" t="s">
        <v>43612</v>
      </c>
      <c r="B30070" s="169" t="s">
        <v>43613</v>
      </c>
      <c r="C30070" s="168" t="s">
        <v>29616</v>
      </c>
      <c r="F30070" s="170">
        <v>4524.42</v>
      </c>
      <c r="G30070" s="167"/>
    </row>
    <row r="30071" spans="1:7" x14ac:dyDescent="0.25">
      <c r="A30071" s="168" t="s">
        <v>43614</v>
      </c>
      <c r="B30071" s="169" t="s">
        <v>43615</v>
      </c>
      <c r="C30071" s="168" t="s">
        <v>29616</v>
      </c>
      <c r="F30071" s="170">
        <v>4164.1499999999996</v>
      </c>
      <c r="G30071" s="167"/>
    </row>
    <row r="30072" spans="1:7" x14ac:dyDescent="0.25">
      <c r="A30072" s="168" t="s">
        <v>43616</v>
      </c>
      <c r="B30072" s="169" t="s">
        <v>43617</v>
      </c>
      <c r="C30072" s="168" t="s">
        <v>29616</v>
      </c>
      <c r="F30072" s="170">
        <v>4972.5600000000004</v>
      </c>
      <c r="G30072" s="167"/>
    </row>
    <row r="30073" spans="1:7" x14ac:dyDescent="0.25">
      <c r="A30073" s="168" t="s">
        <v>43618</v>
      </c>
      <c r="B30073" s="169" t="s">
        <v>43619</v>
      </c>
      <c r="C30073" s="168" t="s">
        <v>29616</v>
      </c>
      <c r="F30073" s="170">
        <v>4612.3</v>
      </c>
      <c r="G30073" s="167"/>
    </row>
    <row r="30074" spans="1:7" x14ac:dyDescent="0.25">
      <c r="A30074" s="168" t="s">
        <v>43620</v>
      </c>
      <c r="B30074" s="169" t="s">
        <v>43621</v>
      </c>
      <c r="C30074" s="168" t="s">
        <v>29616</v>
      </c>
      <c r="F30074" s="170">
        <v>6180.77</v>
      </c>
      <c r="G30074" s="167"/>
    </row>
    <row r="30075" spans="1:7" x14ac:dyDescent="0.25">
      <c r="A30075" s="168" t="s">
        <v>43622</v>
      </c>
      <c r="B30075" s="169" t="s">
        <v>43623</v>
      </c>
      <c r="C30075" s="168" t="s">
        <v>29616</v>
      </c>
      <c r="F30075" s="170">
        <v>5715.01</v>
      </c>
      <c r="G30075" s="167"/>
    </row>
    <row r="30076" spans="1:7" x14ac:dyDescent="0.25">
      <c r="A30076" s="168" t="s">
        <v>43624</v>
      </c>
      <c r="B30076" s="169" t="s">
        <v>43625</v>
      </c>
      <c r="C30076" s="168" t="s">
        <v>29616</v>
      </c>
      <c r="F30076" s="170">
        <v>5486.34</v>
      </c>
      <c r="G30076" s="167"/>
    </row>
    <row r="30077" spans="1:7" x14ac:dyDescent="0.25">
      <c r="A30077" s="168" t="s">
        <v>43626</v>
      </c>
      <c r="B30077" s="169" t="s">
        <v>43627</v>
      </c>
      <c r="C30077" s="168" t="s">
        <v>29616</v>
      </c>
      <c r="F30077" s="170">
        <v>5020.58</v>
      </c>
      <c r="G30077" s="167"/>
    </row>
    <row r="30078" spans="1:7" x14ac:dyDescent="0.25">
      <c r="A30078" s="168" t="s">
        <v>43628</v>
      </c>
      <c r="B30078" s="169" t="s">
        <v>43629</v>
      </c>
      <c r="C30078" s="168" t="s">
        <v>29616</v>
      </c>
      <c r="F30078" s="170">
        <v>8525.74</v>
      </c>
      <c r="G30078" s="167"/>
    </row>
    <row r="30079" spans="1:7" x14ac:dyDescent="0.25">
      <c r="A30079" s="168" t="s">
        <v>43630</v>
      </c>
      <c r="B30079" s="169" t="s">
        <v>43631</v>
      </c>
      <c r="C30079" s="168" t="s">
        <v>29616</v>
      </c>
      <c r="F30079" s="170">
        <v>7774.31</v>
      </c>
      <c r="G30079" s="167"/>
    </row>
    <row r="30080" spans="1:7" x14ac:dyDescent="0.25">
      <c r="A30080" s="168" t="s">
        <v>43632</v>
      </c>
      <c r="B30080" s="169" t="s">
        <v>43633</v>
      </c>
      <c r="C30080" s="168" t="s">
        <v>29616</v>
      </c>
      <c r="F30080" s="170">
        <v>8743.0300000000007</v>
      </c>
      <c r="G30080" s="167"/>
    </row>
    <row r="30081" spans="1:7" x14ac:dyDescent="0.25">
      <c r="A30081" s="168" t="s">
        <v>43634</v>
      </c>
      <c r="B30081" s="169" t="s">
        <v>43635</v>
      </c>
      <c r="C30081" s="168" t="s">
        <v>29616</v>
      </c>
      <c r="F30081" s="170">
        <v>7991.6</v>
      </c>
      <c r="G30081" s="167"/>
    </row>
    <row r="30082" spans="1:7" x14ac:dyDescent="0.25">
      <c r="A30082" s="168" t="s">
        <v>43636</v>
      </c>
      <c r="B30082" s="169" t="s">
        <v>43637</v>
      </c>
      <c r="C30082" s="168" t="s">
        <v>29616</v>
      </c>
      <c r="F30082" s="170">
        <v>6169.13</v>
      </c>
      <c r="G30082" s="167"/>
    </row>
    <row r="30083" spans="1:7" x14ac:dyDescent="0.25">
      <c r="A30083" s="168" t="s">
        <v>43638</v>
      </c>
      <c r="B30083" s="169" t="s">
        <v>43639</v>
      </c>
      <c r="C30083" s="168" t="s">
        <v>29616</v>
      </c>
      <c r="F30083" s="170">
        <v>5703.38</v>
      </c>
      <c r="G30083" s="167"/>
    </row>
    <row r="30084" spans="1:7" x14ac:dyDescent="0.25">
      <c r="A30084" s="168" t="s">
        <v>43640</v>
      </c>
      <c r="B30084" s="169" t="s">
        <v>43641</v>
      </c>
      <c r="C30084" s="168" t="s">
        <v>29616</v>
      </c>
      <c r="F30084" s="170">
        <v>6950.04</v>
      </c>
      <c r="G30084" s="167"/>
    </row>
    <row r="30085" spans="1:7" x14ac:dyDescent="0.25">
      <c r="A30085" s="168" t="s">
        <v>43642</v>
      </c>
      <c r="B30085" s="169" t="s">
        <v>43643</v>
      </c>
      <c r="C30085" s="168" t="s">
        <v>29616</v>
      </c>
      <c r="F30085" s="170">
        <v>6340.63</v>
      </c>
      <c r="G30085" s="167"/>
    </row>
    <row r="30086" spans="1:7" x14ac:dyDescent="0.25">
      <c r="A30086" s="168" t="s">
        <v>43644</v>
      </c>
      <c r="B30086" s="169" t="s">
        <v>43645</v>
      </c>
      <c r="C30086" s="168" t="s">
        <v>29616</v>
      </c>
      <c r="F30086" s="170">
        <v>7905.9</v>
      </c>
      <c r="G30086" s="167"/>
    </row>
    <row r="30087" spans="1:7" x14ac:dyDescent="0.25">
      <c r="A30087" s="168" t="s">
        <v>43646</v>
      </c>
      <c r="B30087" s="169" t="s">
        <v>43647</v>
      </c>
      <c r="C30087" s="168" t="s">
        <v>29616</v>
      </c>
      <c r="F30087" s="170">
        <v>7296.49</v>
      </c>
      <c r="G30087" s="167"/>
    </row>
    <row r="30088" spans="1:7" x14ac:dyDescent="0.25">
      <c r="A30088" s="168" t="s">
        <v>43648</v>
      </c>
      <c r="B30088" s="169" t="s">
        <v>43649</v>
      </c>
      <c r="C30088" s="168" t="s">
        <v>29616</v>
      </c>
      <c r="F30088" s="170">
        <v>7941.11</v>
      </c>
      <c r="G30088" s="167"/>
    </row>
    <row r="30089" spans="1:7" x14ac:dyDescent="0.25">
      <c r="A30089" s="168" t="s">
        <v>43650</v>
      </c>
      <c r="B30089" s="169" t="s">
        <v>43651</v>
      </c>
      <c r="C30089" s="168" t="s">
        <v>29616</v>
      </c>
      <c r="F30089" s="170">
        <v>7355.64</v>
      </c>
      <c r="G30089" s="167"/>
    </row>
    <row r="30090" spans="1:7" x14ac:dyDescent="0.25">
      <c r="A30090" s="168" t="s">
        <v>43652</v>
      </c>
      <c r="B30090" s="169" t="s">
        <v>43653</v>
      </c>
      <c r="C30090" s="168" t="s">
        <v>29616</v>
      </c>
      <c r="F30090" s="170">
        <v>7254.59</v>
      </c>
      <c r="G30090" s="167"/>
    </row>
    <row r="30091" spans="1:7" x14ac:dyDescent="0.25">
      <c r="A30091" s="168" t="s">
        <v>43654</v>
      </c>
      <c r="B30091" s="169" t="s">
        <v>43655</v>
      </c>
      <c r="C30091" s="168" t="s">
        <v>29616</v>
      </c>
      <c r="F30091" s="170">
        <v>6669.12</v>
      </c>
      <c r="G30091" s="167"/>
    </row>
    <row r="30092" spans="1:7" x14ac:dyDescent="0.25">
      <c r="A30092" s="168" t="s">
        <v>43656</v>
      </c>
      <c r="B30092" s="169" t="s">
        <v>43657</v>
      </c>
      <c r="C30092" s="168" t="s">
        <v>29616</v>
      </c>
      <c r="F30092" s="170">
        <v>11162.8</v>
      </c>
      <c r="G30092" s="167"/>
    </row>
    <row r="30093" spans="1:7" x14ac:dyDescent="0.25">
      <c r="A30093" s="168" t="s">
        <v>43658</v>
      </c>
      <c r="B30093" s="169" t="s">
        <v>43659</v>
      </c>
      <c r="C30093" s="168" t="s">
        <v>29616</v>
      </c>
      <c r="F30093" s="170">
        <v>10258.5</v>
      </c>
      <c r="G30093" s="167"/>
    </row>
    <row r="30094" spans="1:7" x14ac:dyDescent="0.25">
      <c r="A30094" s="168" t="s">
        <v>43660</v>
      </c>
      <c r="B30094" s="169" t="s">
        <v>43661</v>
      </c>
      <c r="C30094" s="168" t="s">
        <v>29616</v>
      </c>
      <c r="F30094" s="170">
        <v>12061.96</v>
      </c>
      <c r="G30094" s="167"/>
    </row>
    <row r="30095" spans="1:7" x14ac:dyDescent="0.25">
      <c r="A30095" s="168" t="s">
        <v>43662</v>
      </c>
      <c r="B30095" s="169" t="s">
        <v>43663</v>
      </c>
      <c r="C30095" s="168" t="s">
        <v>29616</v>
      </c>
      <c r="F30095" s="170">
        <v>11157.66</v>
      </c>
      <c r="G30095" s="167"/>
    </row>
    <row r="30096" spans="1:7" x14ac:dyDescent="0.25">
      <c r="A30096" s="168" t="s">
        <v>43664</v>
      </c>
      <c r="B30096" s="169" t="s">
        <v>43665</v>
      </c>
      <c r="C30096" s="168" t="s">
        <v>29616</v>
      </c>
      <c r="F30096" s="170">
        <v>8207.4699999999993</v>
      </c>
      <c r="G30096" s="167"/>
    </row>
    <row r="30097" spans="1:7" x14ac:dyDescent="0.25">
      <c r="A30097" s="168" t="s">
        <v>43666</v>
      </c>
      <c r="B30097" s="169" t="s">
        <v>43667</v>
      </c>
      <c r="C30097" s="168" t="s">
        <v>29616</v>
      </c>
      <c r="F30097" s="170">
        <v>7465.72</v>
      </c>
      <c r="G30097" s="167"/>
    </row>
    <row r="30098" spans="1:7" x14ac:dyDescent="0.25">
      <c r="A30098" s="168" t="s">
        <v>43668</v>
      </c>
      <c r="B30098" s="169" t="s">
        <v>43669</v>
      </c>
      <c r="C30098" s="168" t="s">
        <v>29616</v>
      </c>
      <c r="F30098" s="170">
        <v>9358.0499999999993</v>
      </c>
      <c r="G30098" s="167"/>
    </row>
    <row r="30099" spans="1:7" x14ac:dyDescent="0.25">
      <c r="A30099" s="168" t="s">
        <v>43670</v>
      </c>
      <c r="B30099" s="169" t="s">
        <v>43671</v>
      </c>
      <c r="C30099" s="168" t="s">
        <v>29616</v>
      </c>
      <c r="F30099" s="170">
        <v>8616.2999999999993</v>
      </c>
      <c r="G30099" s="167"/>
    </row>
    <row r="30100" spans="1:7" x14ac:dyDescent="0.25">
      <c r="A30100" s="168" t="s">
        <v>43672</v>
      </c>
      <c r="B30100" s="169" t="s">
        <v>43673</v>
      </c>
      <c r="C30100" s="168" t="s">
        <v>29616</v>
      </c>
      <c r="F30100" s="170">
        <v>10105.379999999999</v>
      </c>
      <c r="G30100" s="167"/>
    </row>
    <row r="30101" spans="1:7" x14ac:dyDescent="0.25">
      <c r="A30101" s="168" t="s">
        <v>43674</v>
      </c>
      <c r="B30101" s="169" t="s">
        <v>43675</v>
      </c>
      <c r="C30101" s="168" t="s">
        <v>29616</v>
      </c>
      <c r="F30101" s="170">
        <v>9201.08</v>
      </c>
      <c r="G30101" s="167"/>
    </row>
    <row r="30102" spans="1:7" x14ac:dyDescent="0.25">
      <c r="A30102" s="168" t="s">
        <v>43676</v>
      </c>
      <c r="B30102" s="169" t="s">
        <v>43677</v>
      </c>
      <c r="C30102" s="168" t="s">
        <v>29616</v>
      </c>
      <c r="F30102" s="170">
        <v>10203.450000000001</v>
      </c>
      <c r="G30102" s="167"/>
    </row>
    <row r="30103" spans="1:7" x14ac:dyDescent="0.25">
      <c r="A30103" s="168" t="s">
        <v>43678</v>
      </c>
      <c r="B30103" s="169" t="s">
        <v>43679</v>
      </c>
      <c r="C30103" s="168" t="s">
        <v>29616</v>
      </c>
      <c r="F30103" s="170">
        <v>9329.35</v>
      </c>
      <c r="G30103" s="167"/>
    </row>
    <row r="30104" spans="1:7" x14ac:dyDescent="0.25">
      <c r="A30104" s="168" t="s">
        <v>43680</v>
      </c>
      <c r="B30104" s="169" t="s">
        <v>43681</v>
      </c>
      <c r="C30104" s="168" t="s">
        <v>29616</v>
      </c>
      <c r="F30104" s="170">
        <v>9549.4500000000007</v>
      </c>
      <c r="G30104" s="167"/>
    </row>
    <row r="30105" spans="1:7" x14ac:dyDescent="0.25">
      <c r="A30105" s="168" t="s">
        <v>43682</v>
      </c>
      <c r="B30105" s="169" t="s">
        <v>43683</v>
      </c>
      <c r="C30105" s="168" t="s">
        <v>29616</v>
      </c>
      <c r="F30105" s="170">
        <v>8675.36</v>
      </c>
      <c r="G30105" s="167"/>
    </row>
    <row r="30106" spans="1:7" x14ac:dyDescent="0.25">
      <c r="A30106" s="168" t="s">
        <v>43684</v>
      </c>
      <c r="B30106" s="169" t="s">
        <v>43685</v>
      </c>
      <c r="C30106" s="168" t="s">
        <v>29616</v>
      </c>
      <c r="F30106" s="170">
        <v>15499.11</v>
      </c>
      <c r="G30106" s="167"/>
    </row>
    <row r="30107" spans="1:7" x14ac:dyDescent="0.25">
      <c r="A30107" s="168" t="s">
        <v>43686</v>
      </c>
      <c r="B30107" s="169" t="s">
        <v>43687</v>
      </c>
      <c r="C30107" s="168" t="s">
        <v>29616</v>
      </c>
      <c r="F30107" s="170">
        <v>14190.9</v>
      </c>
      <c r="G30107" s="167"/>
    </row>
    <row r="30108" spans="1:7" x14ac:dyDescent="0.25">
      <c r="A30108" s="168" t="s">
        <v>43688</v>
      </c>
      <c r="B30108" s="169" t="s">
        <v>43689</v>
      </c>
      <c r="C30108" s="168" t="s">
        <v>29616</v>
      </c>
      <c r="F30108" s="170">
        <v>15396.36</v>
      </c>
      <c r="G30108" s="167"/>
    </row>
    <row r="30109" spans="1:7" x14ac:dyDescent="0.25">
      <c r="A30109" s="168" t="s">
        <v>43690</v>
      </c>
      <c r="B30109" s="169" t="s">
        <v>43691</v>
      </c>
      <c r="C30109" s="168" t="s">
        <v>29616</v>
      </c>
      <c r="F30109" s="170">
        <v>14088.15</v>
      </c>
      <c r="G30109" s="167"/>
    </row>
    <row r="30110" spans="1:7" x14ac:dyDescent="0.25">
      <c r="A30110" s="168" t="s">
        <v>43692</v>
      </c>
      <c r="B30110" s="169" t="s">
        <v>43693</v>
      </c>
      <c r="C30110" s="168" t="s">
        <v>29616</v>
      </c>
      <c r="F30110" s="170">
        <v>10285.459999999999</v>
      </c>
      <c r="G30110" s="167"/>
    </row>
    <row r="30111" spans="1:7" x14ac:dyDescent="0.25">
      <c r="A30111" s="168" t="s">
        <v>43694</v>
      </c>
      <c r="B30111" s="169" t="s">
        <v>43695</v>
      </c>
      <c r="C30111" s="168" t="s">
        <v>29616</v>
      </c>
      <c r="F30111" s="170">
        <v>9220.39</v>
      </c>
      <c r="G30111" s="167"/>
    </row>
    <row r="30112" spans="1:7" x14ac:dyDescent="0.25">
      <c r="A30112" s="168" t="s">
        <v>43696</v>
      </c>
      <c r="B30112" s="169" t="s">
        <v>43697</v>
      </c>
      <c r="C30112" s="168" t="s">
        <v>29616</v>
      </c>
      <c r="F30112" s="170">
        <v>12553.33</v>
      </c>
      <c r="G30112" s="167"/>
    </row>
    <row r="30113" spans="1:7" x14ac:dyDescent="0.25">
      <c r="A30113" s="168" t="s">
        <v>43698</v>
      </c>
      <c r="B30113" s="169" t="s">
        <v>43699</v>
      </c>
      <c r="C30113" s="168" t="s">
        <v>29616</v>
      </c>
      <c r="F30113" s="170">
        <v>11488.27</v>
      </c>
      <c r="G30113" s="167"/>
    </row>
    <row r="30114" spans="1:7" x14ac:dyDescent="0.25">
      <c r="A30114" s="168" t="s">
        <v>43700</v>
      </c>
      <c r="B30114" s="169" t="s">
        <v>43701</v>
      </c>
      <c r="C30114" s="168" t="s">
        <v>29616</v>
      </c>
      <c r="F30114" s="170">
        <v>13865.52</v>
      </c>
      <c r="G30114" s="167"/>
    </row>
    <row r="30115" spans="1:7" x14ac:dyDescent="0.25">
      <c r="A30115" s="168" t="s">
        <v>43702</v>
      </c>
      <c r="B30115" s="169" t="s">
        <v>43703</v>
      </c>
      <c r="C30115" s="168" t="s">
        <v>29616</v>
      </c>
      <c r="F30115" s="170">
        <v>12557.31</v>
      </c>
      <c r="G30115" s="167"/>
    </row>
    <row r="30116" spans="1:7" x14ac:dyDescent="0.25">
      <c r="A30116" s="168" t="s">
        <v>43704</v>
      </c>
      <c r="B30116" s="169" t="s">
        <v>43705</v>
      </c>
      <c r="C30116" s="168" t="s">
        <v>29616</v>
      </c>
      <c r="F30116" s="170">
        <v>2582.4</v>
      </c>
      <c r="G30116" s="167"/>
    </row>
    <row r="30117" spans="1:7" x14ac:dyDescent="0.25">
      <c r="A30117" s="168" t="s">
        <v>43706</v>
      </c>
      <c r="B30117" s="169" t="s">
        <v>43707</v>
      </c>
      <c r="C30117" s="168" t="s">
        <v>29616</v>
      </c>
      <c r="F30117" s="170">
        <v>2380.4</v>
      </c>
      <c r="G30117" s="167"/>
    </row>
    <row r="30118" spans="1:7" x14ac:dyDescent="0.25">
      <c r="A30118" s="168" t="s">
        <v>43708</v>
      </c>
      <c r="B30118" s="169" t="s">
        <v>43709</v>
      </c>
      <c r="C30118" s="168" t="s">
        <v>29616</v>
      </c>
      <c r="F30118" s="170">
        <v>2280.98</v>
      </c>
      <c r="G30118" s="167"/>
    </row>
    <row r="30119" spans="1:7" x14ac:dyDescent="0.25">
      <c r="A30119" s="168" t="s">
        <v>43710</v>
      </c>
      <c r="B30119" s="169" t="s">
        <v>43711</v>
      </c>
      <c r="C30119" s="168" t="s">
        <v>29616</v>
      </c>
      <c r="F30119" s="170">
        <v>2078.9899999999998</v>
      </c>
      <c r="G30119" s="167"/>
    </row>
    <row r="30120" spans="1:7" x14ac:dyDescent="0.25">
      <c r="A30120" s="168" t="s">
        <v>43712</v>
      </c>
      <c r="B30120" s="169" t="s">
        <v>43713</v>
      </c>
      <c r="C30120" s="168" t="s">
        <v>29616</v>
      </c>
      <c r="F30120" s="170">
        <v>3256.22</v>
      </c>
      <c r="G30120" s="167"/>
    </row>
    <row r="30121" spans="1:7" x14ac:dyDescent="0.25">
      <c r="A30121" s="168" t="s">
        <v>43714</v>
      </c>
      <c r="B30121" s="169" t="s">
        <v>43715</v>
      </c>
      <c r="C30121" s="168" t="s">
        <v>29616</v>
      </c>
      <c r="F30121" s="170">
        <v>2989.54</v>
      </c>
      <c r="G30121" s="167"/>
    </row>
    <row r="30122" spans="1:7" x14ac:dyDescent="0.25">
      <c r="A30122" s="168" t="s">
        <v>43716</v>
      </c>
      <c r="B30122" s="169" t="s">
        <v>43717</v>
      </c>
      <c r="C30122" s="168" t="s">
        <v>29616</v>
      </c>
      <c r="F30122" s="170">
        <v>3404.17</v>
      </c>
      <c r="G30122" s="167"/>
    </row>
    <row r="30123" spans="1:7" x14ac:dyDescent="0.25">
      <c r="A30123" s="168" t="s">
        <v>43718</v>
      </c>
      <c r="B30123" s="169" t="s">
        <v>43719</v>
      </c>
      <c r="C30123" s="168" t="s">
        <v>29616</v>
      </c>
      <c r="F30123" s="170">
        <v>3137.48</v>
      </c>
      <c r="G30123" s="167"/>
    </row>
    <row r="30124" spans="1:7" x14ac:dyDescent="0.25">
      <c r="A30124" s="168" t="s">
        <v>43720</v>
      </c>
      <c r="B30124" s="169" t="s">
        <v>43721</v>
      </c>
      <c r="C30124" s="168" t="s">
        <v>29616</v>
      </c>
      <c r="F30124" s="170">
        <v>2491.1999999999998</v>
      </c>
      <c r="G30124" s="167"/>
    </row>
    <row r="30125" spans="1:7" x14ac:dyDescent="0.25">
      <c r="A30125" s="168" t="s">
        <v>43722</v>
      </c>
      <c r="B30125" s="169" t="s">
        <v>43723</v>
      </c>
      <c r="C30125" s="168" t="s">
        <v>29616</v>
      </c>
      <c r="F30125" s="170">
        <v>2289.1999999999998</v>
      </c>
      <c r="G30125" s="167"/>
    </row>
    <row r="30126" spans="1:7" x14ac:dyDescent="0.25">
      <c r="A30126" s="168" t="s">
        <v>43724</v>
      </c>
      <c r="B30126" s="169" t="s">
        <v>43725</v>
      </c>
      <c r="C30126" s="168" t="s">
        <v>29616</v>
      </c>
      <c r="F30126" s="170">
        <v>2780.77</v>
      </c>
      <c r="G30126" s="167"/>
    </row>
    <row r="30127" spans="1:7" x14ac:dyDescent="0.25">
      <c r="A30127" s="168" t="s">
        <v>43726</v>
      </c>
      <c r="B30127" s="169" t="s">
        <v>43727</v>
      </c>
      <c r="C30127" s="168" t="s">
        <v>29616</v>
      </c>
      <c r="F30127" s="170">
        <v>2578.77</v>
      </c>
      <c r="G30127" s="167"/>
    </row>
    <row r="30128" spans="1:7" x14ac:dyDescent="0.25">
      <c r="A30128" s="168" t="s">
        <v>43728</v>
      </c>
      <c r="B30128" s="169" t="s">
        <v>43729</v>
      </c>
      <c r="C30128" s="168" t="s">
        <v>29616</v>
      </c>
      <c r="F30128" s="170">
        <v>3133.56</v>
      </c>
      <c r="G30128" s="167"/>
    </row>
    <row r="30129" spans="1:7" x14ac:dyDescent="0.25">
      <c r="A30129" s="168" t="s">
        <v>43730</v>
      </c>
      <c r="B30129" s="169" t="s">
        <v>43731</v>
      </c>
      <c r="C30129" s="168" t="s">
        <v>29616</v>
      </c>
      <c r="F30129" s="170">
        <v>2866.87</v>
      </c>
      <c r="G30129" s="167"/>
    </row>
    <row r="30130" spans="1:7" x14ac:dyDescent="0.25">
      <c r="A30130" s="168" t="s">
        <v>43732</v>
      </c>
      <c r="B30130" s="169" t="s">
        <v>43733</v>
      </c>
      <c r="C30130" s="168" t="s">
        <v>29616</v>
      </c>
      <c r="F30130" s="170">
        <v>3604.11</v>
      </c>
      <c r="G30130" s="167"/>
    </row>
    <row r="30131" spans="1:7" x14ac:dyDescent="0.25">
      <c r="A30131" s="168" t="s">
        <v>43734</v>
      </c>
      <c r="B30131" s="169" t="s">
        <v>43735</v>
      </c>
      <c r="C30131" s="168" t="s">
        <v>29616</v>
      </c>
      <c r="F30131" s="170">
        <v>3344.49</v>
      </c>
      <c r="G30131" s="167"/>
    </row>
    <row r="30132" spans="1:7" x14ac:dyDescent="0.25">
      <c r="A30132" s="168" t="s">
        <v>43736</v>
      </c>
      <c r="B30132" s="169" t="s">
        <v>43737</v>
      </c>
      <c r="C30132" s="168" t="s">
        <v>29616</v>
      </c>
      <c r="F30132" s="170">
        <v>3254.75</v>
      </c>
      <c r="G30132" s="167"/>
    </row>
    <row r="30133" spans="1:7" x14ac:dyDescent="0.25">
      <c r="A30133" s="168" t="s">
        <v>43738</v>
      </c>
      <c r="B30133" s="169" t="s">
        <v>43739</v>
      </c>
      <c r="C30133" s="168" t="s">
        <v>29616</v>
      </c>
      <c r="F30133" s="170">
        <v>2995.13</v>
      </c>
      <c r="G30133" s="167"/>
    </row>
    <row r="30134" spans="1:7" x14ac:dyDescent="0.25">
      <c r="A30134" s="168" t="s">
        <v>43740</v>
      </c>
      <c r="B30134" s="169" t="s">
        <v>43741</v>
      </c>
      <c r="C30134" s="168" t="s">
        <v>29616</v>
      </c>
      <c r="F30134" s="170">
        <v>4964.1899999999996</v>
      </c>
      <c r="G30134" s="167"/>
    </row>
    <row r="30135" spans="1:7" x14ac:dyDescent="0.25">
      <c r="A30135" s="168" t="s">
        <v>43742</v>
      </c>
      <c r="B30135" s="169" t="s">
        <v>43743</v>
      </c>
      <c r="C30135" s="168" t="s">
        <v>29616</v>
      </c>
      <c r="F30135" s="170">
        <v>4545.1899999999996</v>
      </c>
      <c r="G30135" s="167"/>
    </row>
    <row r="30136" spans="1:7" x14ac:dyDescent="0.25">
      <c r="A30136" s="168" t="s">
        <v>43744</v>
      </c>
      <c r="B30136" s="169" t="s">
        <v>43745</v>
      </c>
      <c r="C30136" s="168" t="s">
        <v>29616</v>
      </c>
      <c r="F30136" s="170">
        <v>5318.82</v>
      </c>
      <c r="G30136" s="167"/>
    </row>
    <row r="30137" spans="1:7" x14ac:dyDescent="0.25">
      <c r="A30137" s="168" t="s">
        <v>43746</v>
      </c>
      <c r="B30137" s="169" t="s">
        <v>43747</v>
      </c>
      <c r="C30137" s="168" t="s">
        <v>29616</v>
      </c>
      <c r="F30137" s="170">
        <v>4899.82</v>
      </c>
      <c r="G30137" s="167"/>
    </row>
    <row r="30138" spans="1:7" x14ac:dyDescent="0.25">
      <c r="A30138" s="168" t="s">
        <v>43748</v>
      </c>
      <c r="B30138" s="169" t="s">
        <v>43749</v>
      </c>
      <c r="C30138" s="168" t="s">
        <v>29616</v>
      </c>
      <c r="F30138" s="170">
        <v>3699.56</v>
      </c>
      <c r="G30138" s="167"/>
    </row>
    <row r="30139" spans="1:7" x14ac:dyDescent="0.25">
      <c r="A30139" s="168" t="s">
        <v>43750</v>
      </c>
      <c r="B30139" s="169" t="s">
        <v>43751</v>
      </c>
      <c r="C30139" s="168" t="s">
        <v>29616</v>
      </c>
      <c r="F30139" s="170">
        <v>3359.46</v>
      </c>
      <c r="G30139" s="167"/>
    </row>
    <row r="30140" spans="1:7" x14ac:dyDescent="0.25">
      <c r="A30140" s="168" t="s">
        <v>43752</v>
      </c>
      <c r="B30140" s="169" t="s">
        <v>43753</v>
      </c>
      <c r="C30140" s="168" t="s">
        <v>29616</v>
      </c>
      <c r="F30140" s="170">
        <v>4160.32</v>
      </c>
      <c r="G30140" s="167"/>
    </row>
    <row r="30141" spans="1:7" x14ac:dyDescent="0.25">
      <c r="A30141" s="168" t="s">
        <v>43754</v>
      </c>
      <c r="B30141" s="169" t="s">
        <v>43755</v>
      </c>
      <c r="C30141" s="168" t="s">
        <v>29616</v>
      </c>
      <c r="F30141" s="170">
        <v>3820.22</v>
      </c>
      <c r="G30141" s="167"/>
    </row>
    <row r="30142" spans="1:7" x14ac:dyDescent="0.25">
      <c r="A30142" s="168" t="s">
        <v>43756</v>
      </c>
      <c r="B30142" s="169" t="s">
        <v>43757</v>
      </c>
      <c r="C30142" s="168" t="s">
        <v>29616</v>
      </c>
      <c r="F30142" s="170">
        <v>4562.13</v>
      </c>
      <c r="G30142" s="167"/>
    </row>
    <row r="30143" spans="1:7" x14ac:dyDescent="0.25">
      <c r="A30143" s="168" t="s">
        <v>43758</v>
      </c>
      <c r="B30143" s="169" t="s">
        <v>43759</v>
      </c>
      <c r="C30143" s="168" t="s">
        <v>29616</v>
      </c>
      <c r="F30143" s="170">
        <v>4143.13</v>
      </c>
      <c r="G30143" s="167"/>
    </row>
    <row r="30144" spans="1:7" x14ac:dyDescent="0.25">
      <c r="A30144" s="168" t="s">
        <v>43760</v>
      </c>
      <c r="B30144" s="169" t="s">
        <v>43761</v>
      </c>
      <c r="C30144" s="168" t="s">
        <v>29616</v>
      </c>
      <c r="F30144" s="170">
        <v>4914.12</v>
      </c>
      <c r="G30144" s="167"/>
    </row>
    <row r="30145" spans="1:7" x14ac:dyDescent="0.25">
      <c r="A30145" s="168" t="s">
        <v>43762</v>
      </c>
      <c r="B30145" s="169" t="s">
        <v>43763</v>
      </c>
      <c r="C30145" s="168" t="s">
        <v>29616</v>
      </c>
      <c r="F30145" s="170">
        <v>4499.3</v>
      </c>
      <c r="G30145" s="167"/>
    </row>
    <row r="30146" spans="1:7" x14ac:dyDescent="0.25">
      <c r="A30146" s="168" t="s">
        <v>43764</v>
      </c>
      <c r="B30146" s="169" t="s">
        <v>43765</v>
      </c>
      <c r="C30146" s="168" t="s">
        <v>29616</v>
      </c>
      <c r="F30146" s="170">
        <v>4649.83</v>
      </c>
      <c r="G30146" s="167"/>
    </row>
    <row r="30147" spans="1:7" x14ac:dyDescent="0.25">
      <c r="A30147" s="168" t="s">
        <v>43766</v>
      </c>
      <c r="B30147" s="169" t="s">
        <v>43767</v>
      </c>
      <c r="C30147" s="168" t="s">
        <v>29616</v>
      </c>
      <c r="F30147" s="170">
        <v>4235.01</v>
      </c>
      <c r="G30147" s="167"/>
    </row>
    <row r="30148" spans="1:7" x14ac:dyDescent="0.25">
      <c r="A30148" s="168" t="s">
        <v>43768</v>
      </c>
      <c r="B30148" s="169" t="s">
        <v>43769</v>
      </c>
      <c r="C30148" s="168" t="s">
        <v>29616</v>
      </c>
      <c r="F30148" s="170">
        <v>7024.28</v>
      </c>
      <c r="G30148" s="167"/>
    </row>
    <row r="30149" spans="1:7" x14ac:dyDescent="0.25">
      <c r="A30149" s="168" t="s">
        <v>43770</v>
      </c>
      <c r="B30149" s="169" t="s">
        <v>43771</v>
      </c>
      <c r="C30149" s="168" t="s">
        <v>29616</v>
      </c>
      <c r="F30149" s="170">
        <v>6405.85</v>
      </c>
      <c r="G30149" s="167"/>
    </row>
    <row r="30150" spans="1:7" x14ac:dyDescent="0.25">
      <c r="A30150" s="168" t="s">
        <v>43772</v>
      </c>
      <c r="B30150" s="169" t="s">
        <v>43773</v>
      </c>
      <c r="C30150" s="168" t="s">
        <v>29616</v>
      </c>
      <c r="F30150" s="170">
        <v>7976.91</v>
      </c>
      <c r="G30150" s="167"/>
    </row>
    <row r="30151" spans="1:7" x14ac:dyDescent="0.25">
      <c r="A30151" s="168" t="s">
        <v>43774</v>
      </c>
      <c r="B30151" s="169" t="s">
        <v>43775</v>
      </c>
      <c r="C30151" s="168" t="s">
        <v>29616</v>
      </c>
      <c r="F30151" s="170">
        <v>7255.89</v>
      </c>
      <c r="G30151" s="167"/>
    </row>
    <row r="30152" spans="1:7" x14ac:dyDescent="0.25">
      <c r="A30152" s="168" t="s">
        <v>43776</v>
      </c>
      <c r="B30152" s="169" t="s">
        <v>43777</v>
      </c>
      <c r="C30152" s="168" t="s">
        <v>29616</v>
      </c>
      <c r="F30152" s="170">
        <v>5344.46</v>
      </c>
      <c r="G30152" s="167"/>
    </row>
    <row r="30153" spans="1:7" x14ac:dyDescent="0.25">
      <c r="A30153" s="168" t="s">
        <v>43778</v>
      </c>
      <c r="B30153" s="169" t="s">
        <v>43779</v>
      </c>
      <c r="C30153" s="168" t="s">
        <v>29616</v>
      </c>
      <c r="F30153" s="170">
        <v>4929.6400000000003</v>
      </c>
      <c r="G30153" s="167"/>
    </row>
    <row r="30154" spans="1:7" x14ac:dyDescent="0.25">
      <c r="A30154" s="168" t="s">
        <v>43780</v>
      </c>
      <c r="B30154" s="169" t="s">
        <v>43781</v>
      </c>
      <c r="C30154" s="168" t="s">
        <v>29616</v>
      </c>
      <c r="F30154" s="170">
        <v>5878.5</v>
      </c>
      <c r="G30154" s="167"/>
    </row>
    <row r="30155" spans="1:7" x14ac:dyDescent="0.25">
      <c r="A30155" s="168" t="s">
        <v>43782</v>
      </c>
      <c r="B30155" s="169" t="s">
        <v>43783</v>
      </c>
      <c r="C30155" s="168" t="s">
        <v>29616</v>
      </c>
      <c r="F30155" s="170">
        <v>5368.98</v>
      </c>
      <c r="G30155" s="167"/>
    </row>
    <row r="30156" spans="1:7" x14ac:dyDescent="0.25">
      <c r="A30156" s="168" t="s">
        <v>43784</v>
      </c>
      <c r="B30156" s="169" t="s">
        <v>43785</v>
      </c>
      <c r="C30156" s="168" t="s">
        <v>29616</v>
      </c>
      <c r="F30156" s="170">
        <v>6435.19</v>
      </c>
      <c r="G30156" s="167"/>
    </row>
    <row r="30157" spans="1:7" x14ac:dyDescent="0.25">
      <c r="A30157" s="168" t="s">
        <v>43786</v>
      </c>
      <c r="B30157" s="169" t="s">
        <v>43787</v>
      </c>
      <c r="C30157" s="168" t="s">
        <v>29616</v>
      </c>
      <c r="F30157" s="170">
        <v>5925.67</v>
      </c>
      <c r="G30157" s="167"/>
    </row>
    <row r="30158" spans="1:7" x14ac:dyDescent="0.25">
      <c r="A30158" s="168" t="s">
        <v>43788</v>
      </c>
      <c r="B30158" s="169" t="s">
        <v>43789</v>
      </c>
      <c r="C30158" s="168" t="s">
        <v>29616</v>
      </c>
      <c r="F30158" s="170">
        <v>6272.18</v>
      </c>
      <c r="G30158" s="167"/>
    </row>
    <row r="30159" spans="1:7" x14ac:dyDescent="0.25">
      <c r="A30159" s="168" t="s">
        <v>43790</v>
      </c>
      <c r="B30159" s="169" t="s">
        <v>43791</v>
      </c>
      <c r="C30159" s="168" t="s">
        <v>29616</v>
      </c>
      <c r="F30159" s="170">
        <v>5673.46</v>
      </c>
      <c r="G30159" s="167"/>
    </row>
    <row r="30160" spans="1:7" x14ac:dyDescent="0.25">
      <c r="A30160" s="168" t="s">
        <v>43792</v>
      </c>
      <c r="B30160" s="169" t="s">
        <v>43793</v>
      </c>
      <c r="C30160" s="168" t="s">
        <v>29616</v>
      </c>
      <c r="F30160" s="170">
        <v>6192.67</v>
      </c>
      <c r="G30160" s="167"/>
    </row>
    <row r="30161" spans="1:7" x14ac:dyDescent="0.25">
      <c r="A30161" s="168" t="s">
        <v>43794</v>
      </c>
      <c r="B30161" s="169" t="s">
        <v>43795</v>
      </c>
      <c r="C30161" s="168" t="s">
        <v>29616</v>
      </c>
      <c r="F30161" s="170">
        <v>5593.95</v>
      </c>
      <c r="G30161" s="167"/>
    </row>
    <row r="30162" spans="1:7" x14ac:dyDescent="0.25">
      <c r="A30162" s="168" t="s">
        <v>43796</v>
      </c>
      <c r="B30162" s="169" t="s">
        <v>43797</v>
      </c>
      <c r="C30162" s="168" t="s">
        <v>29616</v>
      </c>
      <c r="F30162" s="170">
        <v>9665.2099999999991</v>
      </c>
      <c r="G30162" s="167"/>
    </row>
    <row r="30163" spans="1:7" x14ac:dyDescent="0.25">
      <c r="A30163" s="168" t="s">
        <v>43798</v>
      </c>
      <c r="B30163" s="169" t="s">
        <v>43799</v>
      </c>
      <c r="C30163" s="168" t="s">
        <v>29616</v>
      </c>
      <c r="F30163" s="170">
        <v>8823.41</v>
      </c>
      <c r="G30163" s="167"/>
    </row>
    <row r="30164" spans="1:7" x14ac:dyDescent="0.25">
      <c r="A30164" s="168" t="s">
        <v>43800</v>
      </c>
      <c r="B30164" s="169" t="s">
        <v>43801</v>
      </c>
      <c r="C30164" s="168" t="s">
        <v>29616</v>
      </c>
      <c r="F30164" s="170">
        <v>10445.959999999999</v>
      </c>
      <c r="G30164" s="167"/>
    </row>
    <row r="30165" spans="1:7" x14ac:dyDescent="0.25">
      <c r="A30165" s="168" t="s">
        <v>43802</v>
      </c>
      <c r="B30165" s="169" t="s">
        <v>43803</v>
      </c>
      <c r="C30165" s="168" t="s">
        <v>29616</v>
      </c>
      <c r="F30165" s="170">
        <v>9476.2999999999993</v>
      </c>
      <c r="G30165" s="167"/>
    </row>
    <row r="30166" spans="1:7" x14ac:dyDescent="0.25">
      <c r="A30166" s="168" t="s">
        <v>43804</v>
      </c>
      <c r="B30166" s="169" t="s">
        <v>43805</v>
      </c>
      <c r="C30166" s="168" t="s">
        <v>29616</v>
      </c>
      <c r="F30166" s="170">
        <v>7347.85</v>
      </c>
      <c r="G30166" s="167"/>
    </row>
    <row r="30167" spans="1:7" x14ac:dyDescent="0.25">
      <c r="A30167" s="168" t="s">
        <v>43806</v>
      </c>
      <c r="B30167" s="169" t="s">
        <v>43807</v>
      </c>
      <c r="C30167" s="168" t="s">
        <v>29616</v>
      </c>
      <c r="F30167" s="170">
        <v>6622.85</v>
      </c>
      <c r="G30167" s="167"/>
    </row>
    <row r="30168" spans="1:7" x14ac:dyDescent="0.25">
      <c r="A30168" s="168" t="s">
        <v>43808</v>
      </c>
      <c r="B30168" s="169" t="s">
        <v>43809</v>
      </c>
      <c r="C30168" s="168" t="s">
        <v>29616</v>
      </c>
      <c r="F30168" s="170">
        <v>8169.72</v>
      </c>
      <c r="G30168" s="167"/>
    </row>
    <row r="30169" spans="1:7" x14ac:dyDescent="0.25">
      <c r="A30169" s="168" t="s">
        <v>43810</v>
      </c>
      <c r="B30169" s="169" t="s">
        <v>43811</v>
      </c>
      <c r="C30169" s="168" t="s">
        <v>29616</v>
      </c>
      <c r="F30169" s="170">
        <v>7444.72</v>
      </c>
      <c r="G30169" s="167"/>
    </row>
    <row r="30170" spans="1:7" x14ac:dyDescent="0.25">
      <c r="A30170" s="168" t="s">
        <v>43812</v>
      </c>
      <c r="B30170" s="169" t="s">
        <v>43813</v>
      </c>
      <c r="C30170" s="168" t="s">
        <v>29616</v>
      </c>
      <c r="F30170" s="170">
        <v>8901.93</v>
      </c>
      <c r="G30170" s="167"/>
    </row>
    <row r="30171" spans="1:7" x14ac:dyDescent="0.25">
      <c r="A30171" s="168" t="s">
        <v>43814</v>
      </c>
      <c r="B30171" s="169" t="s">
        <v>43815</v>
      </c>
      <c r="C30171" s="168" t="s">
        <v>29616</v>
      </c>
      <c r="F30171" s="170">
        <v>8060.12</v>
      </c>
      <c r="G30171" s="167"/>
    </row>
    <row r="30172" spans="1:7" x14ac:dyDescent="0.25">
      <c r="A30172" s="168" t="s">
        <v>43816</v>
      </c>
      <c r="B30172" s="169" t="s">
        <v>43817</v>
      </c>
      <c r="C30172" s="168" t="s">
        <v>29616</v>
      </c>
      <c r="F30172" s="170">
        <v>5918.04</v>
      </c>
      <c r="G30172" s="167"/>
    </row>
    <row r="30173" spans="1:7" x14ac:dyDescent="0.25">
      <c r="A30173" s="168" t="s">
        <v>43818</v>
      </c>
      <c r="B30173" s="169" t="s">
        <v>43819</v>
      </c>
      <c r="C30173" s="168" t="s">
        <v>29616</v>
      </c>
      <c r="F30173" s="170">
        <v>5399.72</v>
      </c>
      <c r="G30173" s="167"/>
    </row>
    <row r="30174" spans="1:7" x14ac:dyDescent="0.25">
      <c r="A30174" s="168" t="s">
        <v>43820</v>
      </c>
      <c r="B30174" s="169" t="s">
        <v>43821</v>
      </c>
      <c r="C30174" s="168" t="s">
        <v>29616</v>
      </c>
      <c r="F30174" s="170">
        <v>5307.08</v>
      </c>
      <c r="G30174" s="167"/>
    </row>
    <row r="30175" spans="1:7" x14ac:dyDescent="0.25">
      <c r="A30175" s="168" t="s">
        <v>43822</v>
      </c>
      <c r="B30175" s="169" t="s">
        <v>43823</v>
      </c>
      <c r="C30175" s="168" t="s">
        <v>29616</v>
      </c>
      <c r="F30175" s="170">
        <v>4788.76</v>
      </c>
      <c r="G30175" s="167"/>
    </row>
    <row r="30176" spans="1:7" x14ac:dyDescent="0.25">
      <c r="A30176" s="168" t="s">
        <v>43824</v>
      </c>
      <c r="B30176" s="169" t="s">
        <v>43825</v>
      </c>
      <c r="C30176" s="168" t="s">
        <v>29616</v>
      </c>
      <c r="F30176" s="170">
        <v>7910.48</v>
      </c>
      <c r="G30176" s="167"/>
    </row>
    <row r="30177" spans="1:7" x14ac:dyDescent="0.25">
      <c r="A30177" s="168" t="s">
        <v>43826</v>
      </c>
      <c r="B30177" s="169" t="s">
        <v>43827</v>
      </c>
      <c r="C30177" s="168" t="s">
        <v>29616</v>
      </c>
      <c r="F30177" s="170">
        <v>7220.14</v>
      </c>
      <c r="G30177" s="167"/>
    </row>
    <row r="30178" spans="1:7" x14ac:dyDescent="0.25">
      <c r="A30178" s="168" t="s">
        <v>43828</v>
      </c>
      <c r="B30178" s="169" t="s">
        <v>43829</v>
      </c>
      <c r="C30178" s="168" t="s">
        <v>29616</v>
      </c>
      <c r="F30178" s="170">
        <v>8034.34</v>
      </c>
      <c r="G30178" s="167"/>
    </row>
    <row r="30179" spans="1:7" x14ac:dyDescent="0.25">
      <c r="A30179" s="168" t="s">
        <v>43830</v>
      </c>
      <c r="B30179" s="169" t="s">
        <v>43831</v>
      </c>
      <c r="C30179" s="168" t="s">
        <v>29616</v>
      </c>
      <c r="F30179" s="170">
        <v>7344</v>
      </c>
      <c r="G30179" s="167"/>
    </row>
    <row r="30180" spans="1:7" x14ac:dyDescent="0.25">
      <c r="A30180" s="168" t="s">
        <v>43832</v>
      </c>
      <c r="B30180" s="169" t="s">
        <v>43833</v>
      </c>
      <c r="C30180" s="168" t="s">
        <v>29616</v>
      </c>
      <c r="F30180" s="170">
        <v>5806.43</v>
      </c>
      <c r="G30180" s="167"/>
    </row>
    <row r="30181" spans="1:7" x14ac:dyDescent="0.25">
      <c r="A30181" s="168" t="s">
        <v>43834</v>
      </c>
      <c r="B30181" s="169" t="s">
        <v>43835</v>
      </c>
      <c r="C30181" s="168" t="s">
        <v>29616</v>
      </c>
      <c r="F30181" s="170">
        <v>5288.11</v>
      </c>
      <c r="G30181" s="167"/>
    </row>
    <row r="30182" spans="1:7" x14ac:dyDescent="0.25">
      <c r="A30182" s="168" t="s">
        <v>43836</v>
      </c>
      <c r="B30182" s="169" t="s">
        <v>43837</v>
      </c>
      <c r="C30182" s="168" t="s">
        <v>29616</v>
      </c>
      <c r="F30182" s="170">
        <v>6232.93</v>
      </c>
      <c r="G30182" s="167"/>
    </row>
    <row r="30183" spans="1:7" x14ac:dyDescent="0.25">
      <c r="A30183" s="168" t="s">
        <v>43838</v>
      </c>
      <c r="B30183" s="169" t="s">
        <v>43839</v>
      </c>
      <c r="C30183" s="168" t="s">
        <v>29616</v>
      </c>
      <c r="F30183" s="170">
        <v>5714.61</v>
      </c>
      <c r="G30183" s="167"/>
    </row>
    <row r="30184" spans="1:7" x14ac:dyDescent="0.25">
      <c r="A30184" s="168" t="s">
        <v>43840</v>
      </c>
      <c r="B30184" s="169" t="s">
        <v>43841</v>
      </c>
      <c r="C30184" s="168" t="s">
        <v>29616</v>
      </c>
      <c r="F30184" s="170">
        <v>6877.64</v>
      </c>
      <c r="G30184" s="167"/>
    </row>
    <row r="30185" spans="1:7" x14ac:dyDescent="0.25">
      <c r="A30185" s="168" t="s">
        <v>43842</v>
      </c>
      <c r="B30185" s="169" t="s">
        <v>43843</v>
      </c>
      <c r="C30185" s="168" t="s">
        <v>29616</v>
      </c>
      <c r="F30185" s="170">
        <v>6359.32</v>
      </c>
      <c r="G30185" s="167"/>
    </row>
    <row r="30186" spans="1:7" x14ac:dyDescent="0.25">
      <c r="A30186" s="168" t="s">
        <v>43844</v>
      </c>
      <c r="B30186" s="169" t="s">
        <v>43845</v>
      </c>
      <c r="C30186" s="168" t="s">
        <v>29616</v>
      </c>
      <c r="F30186" s="170">
        <v>8500.76</v>
      </c>
      <c r="G30186" s="167"/>
    </row>
    <row r="30187" spans="1:7" x14ac:dyDescent="0.25">
      <c r="A30187" s="168" t="s">
        <v>43846</v>
      </c>
      <c r="B30187" s="169" t="s">
        <v>43847</v>
      </c>
      <c r="C30187" s="168" t="s">
        <v>29616</v>
      </c>
      <c r="F30187" s="170">
        <v>7831.96</v>
      </c>
      <c r="G30187" s="167"/>
    </row>
    <row r="30188" spans="1:7" x14ac:dyDescent="0.25">
      <c r="A30188" s="168" t="s">
        <v>43848</v>
      </c>
      <c r="B30188" s="169" t="s">
        <v>43849</v>
      </c>
      <c r="C30188" s="168" t="s">
        <v>29616</v>
      </c>
      <c r="F30188" s="170">
        <v>7712.37</v>
      </c>
      <c r="G30188" s="167"/>
    </row>
    <row r="30189" spans="1:7" x14ac:dyDescent="0.25">
      <c r="A30189" s="168" t="s">
        <v>43850</v>
      </c>
      <c r="B30189" s="169" t="s">
        <v>43851</v>
      </c>
      <c r="C30189" s="168" t="s">
        <v>29616</v>
      </c>
      <c r="F30189" s="170">
        <v>7043.57</v>
      </c>
      <c r="G30189" s="167"/>
    </row>
    <row r="30190" spans="1:7" x14ac:dyDescent="0.25">
      <c r="A30190" s="168" t="s">
        <v>43852</v>
      </c>
      <c r="B30190" s="169" t="s">
        <v>43853</v>
      </c>
      <c r="C30190" s="168" t="s">
        <v>29616</v>
      </c>
      <c r="F30190" s="170">
        <v>11601.51</v>
      </c>
      <c r="G30190" s="167"/>
    </row>
    <row r="30191" spans="1:7" x14ac:dyDescent="0.25">
      <c r="A30191" s="168" t="s">
        <v>43854</v>
      </c>
      <c r="B30191" s="169" t="s">
        <v>43855</v>
      </c>
      <c r="C30191" s="168" t="s">
        <v>29616</v>
      </c>
      <c r="F30191" s="170">
        <v>10531.81</v>
      </c>
      <c r="G30191" s="167"/>
    </row>
    <row r="30192" spans="1:7" x14ac:dyDescent="0.25">
      <c r="A30192" s="168" t="s">
        <v>43856</v>
      </c>
      <c r="B30192" s="169" t="s">
        <v>43857</v>
      </c>
      <c r="C30192" s="168" t="s">
        <v>29616</v>
      </c>
      <c r="F30192" s="170">
        <v>12373.55</v>
      </c>
      <c r="G30192" s="167"/>
    </row>
    <row r="30193" spans="1:7" x14ac:dyDescent="0.25">
      <c r="A30193" s="168" t="s">
        <v>43858</v>
      </c>
      <c r="B30193" s="169" t="s">
        <v>43859</v>
      </c>
      <c r="C30193" s="168" t="s">
        <v>29616</v>
      </c>
      <c r="F30193" s="170">
        <v>11303.86</v>
      </c>
      <c r="G30193" s="167"/>
    </row>
    <row r="30194" spans="1:7" x14ac:dyDescent="0.25">
      <c r="A30194" s="168" t="s">
        <v>43860</v>
      </c>
      <c r="B30194" s="169" t="s">
        <v>43861</v>
      </c>
      <c r="C30194" s="168" t="s">
        <v>29616</v>
      </c>
      <c r="F30194" s="170">
        <v>8766.8799999999992</v>
      </c>
      <c r="G30194" s="167"/>
    </row>
    <row r="30195" spans="1:7" x14ac:dyDescent="0.25">
      <c r="A30195" s="168" t="s">
        <v>43862</v>
      </c>
      <c r="B30195" s="169" t="s">
        <v>43863</v>
      </c>
      <c r="C30195" s="168" t="s">
        <v>29616</v>
      </c>
      <c r="F30195" s="170">
        <v>8098.08</v>
      </c>
      <c r="G30195" s="167"/>
    </row>
    <row r="30196" spans="1:7" x14ac:dyDescent="0.25">
      <c r="A30196" s="168" t="s">
        <v>43864</v>
      </c>
      <c r="B30196" s="169" t="s">
        <v>43865</v>
      </c>
      <c r="C30196" s="168" t="s">
        <v>29616</v>
      </c>
      <c r="F30196" s="170">
        <v>9586.6</v>
      </c>
      <c r="G30196" s="167"/>
    </row>
    <row r="30197" spans="1:7" x14ac:dyDescent="0.25">
      <c r="A30197" s="168" t="s">
        <v>43866</v>
      </c>
      <c r="B30197" s="169" t="s">
        <v>43867</v>
      </c>
      <c r="C30197" s="168" t="s">
        <v>29616</v>
      </c>
      <c r="F30197" s="170">
        <v>8706.2999999999993</v>
      </c>
      <c r="G30197" s="167"/>
    </row>
    <row r="30198" spans="1:7" x14ac:dyDescent="0.25">
      <c r="A30198" s="168" t="s">
        <v>43868</v>
      </c>
      <c r="B30198" s="169" t="s">
        <v>43869</v>
      </c>
      <c r="C30198" s="168" t="s">
        <v>29616</v>
      </c>
      <c r="F30198" s="170">
        <v>10779.27</v>
      </c>
      <c r="G30198" s="167"/>
    </row>
    <row r="30199" spans="1:7" x14ac:dyDescent="0.25">
      <c r="A30199" s="168" t="s">
        <v>43870</v>
      </c>
      <c r="B30199" s="169" t="s">
        <v>43871</v>
      </c>
      <c r="C30199" s="168" t="s">
        <v>29616</v>
      </c>
      <c r="F30199" s="170">
        <v>9898.9699999999993</v>
      </c>
      <c r="G30199" s="167"/>
    </row>
    <row r="30200" spans="1:7" x14ac:dyDescent="0.25">
      <c r="A30200" s="168" t="s">
        <v>43872</v>
      </c>
      <c r="B30200" s="169" t="s">
        <v>43873</v>
      </c>
      <c r="C30200" s="168" t="s">
        <v>29616</v>
      </c>
      <c r="F30200" s="170">
        <v>11221.3</v>
      </c>
      <c r="G30200" s="167"/>
    </row>
    <row r="30201" spans="1:7" x14ac:dyDescent="0.25">
      <c r="A30201" s="168" t="s">
        <v>43874</v>
      </c>
      <c r="B30201" s="169" t="s">
        <v>43875</v>
      </c>
      <c r="C30201" s="168" t="s">
        <v>29616</v>
      </c>
      <c r="F30201" s="170">
        <v>10372.280000000001</v>
      </c>
      <c r="G30201" s="167"/>
    </row>
    <row r="30202" spans="1:7" x14ac:dyDescent="0.25">
      <c r="A30202" s="168" t="s">
        <v>43876</v>
      </c>
      <c r="B30202" s="169" t="s">
        <v>43877</v>
      </c>
      <c r="C30202" s="168" t="s">
        <v>29616</v>
      </c>
      <c r="F30202" s="170">
        <v>10023.799999999999</v>
      </c>
      <c r="G30202" s="167"/>
    </row>
    <row r="30203" spans="1:7" x14ac:dyDescent="0.25">
      <c r="A30203" s="168" t="s">
        <v>43878</v>
      </c>
      <c r="B30203" s="169" t="s">
        <v>43879</v>
      </c>
      <c r="C30203" s="168" t="s">
        <v>29616</v>
      </c>
      <c r="F30203" s="170">
        <v>9174.7800000000007</v>
      </c>
      <c r="G30203" s="167"/>
    </row>
    <row r="30204" spans="1:7" x14ac:dyDescent="0.25">
      <c r="A30204" s="168" t="s">
        <v>43880</v>
      </c>
      <c r="B30204" s="169" t="s">
        <v>43881</v>
      </c>
      <c r="C30204" s="168" t="s">
        <v>29616</v>
      </c>
      <c r="F30204" s="170">
        <v>15353.22</v>
      </c>
      <c r="G30204" s="167"/>
    </row>
    <row r="30205" spans="1:7" x14ac:dyDescent="0.25">
      <c r="A30205" s="168" t="s">
        <v>43882</v>
      </c>
      <c r="B30205" s="169" t="s">
        <v>43883</v>
      </c>
      <c r="C30205" s="168" t="s">
        <v>29616</v>
      </c>
      <c r="F30205" s="170">
        <v>14052.77</v>
      </c>
      <c r="G30205" s="167"/>
    </row>
    <row r="30206" spans="1:7" x14ac:dyDescent="0.25">
      <c r="A30206" s="168" t="s">
        <v>43884</v>
      </c>
      <c r="B30206" s="169" t="s">
        <v>43885</v>
      </c>
      <c r="C30206" s="168" t="s">
        <v>29616</v>
      </c>
      <c r="F30206" s="170">
        <v>16579.02</v>
      </c>
      <c r="G30206" s="167"/>
    </row>
    <row r="30207" spans="1:7" x14ac:dyDescent="0.25">
      <c r="A30207" s="168" t="s">
        <v>43886</v>
      </c>
      <c r="B30207" s="169" t="s">
        <v>43887</v>
      </c>
      <c r="C30207" s="168" t="s">
        <v>29616</v>
      </c>
      <c r="F30207" s="170">
        <v>15278.57</v>
      </c>
      <c r="G30207" s="167"/>
    </row>
    <row r="30208" spans="1:7" x14ac:dyDescent="0.25">
      <c r="A30208" s="168" t="s">
        <v>43888</v>
      </c>
      <c r="B30208" s="169" t="s">
        <v>43889</v>
      </c>
      <c r="C30208" s="168" t="s">
        <v>29616</v>
      </c>
      <c r="F30208" s="170">
        <v>11417.27</v>
      </c>
      <c r="G30208" s="167"/>
    </row>
    <row r="30209" spans="1:7" x14ac:dyDescent="0.25">
      <c r="A30209" s="168" t="s">
        <v>43890</v>
      </c>
      <c r="B30209" s="169" t="s">
        <v>43891</v>
      </c>
      <c r="C30209" s="168" t="s">
        <v>29616</v>
      </c>
      <c r="F30209" s="170">
        <v>10345.69</v>
      </c>
      <c r="G30209" s="167"/>
    </row>
    <row r="30210" spans="1:7" x14ac:dyDescent="0.25">
      <c r="A30210" s="168" t="s">
        <v>43892</v>
      </c>
      <c r="B30210" s="169" t="s">
        <v>43893</v>
      </c>
      <c r="C30210" s="168" t="s">
        <v>29616</v>
      </c>
      <c r="F30210" s="170">
        <v>12998.44</v>
      </c>
      <c r="G30210" s="167"/>
    </row>
    <row r="30211" spans="1:7" x14ac:dyDescent="0.25">
      <c r="A30211" s="168" t="s">
        <v>43894</v>
      </c>
      <c r="B30211" s="169" t="s">
        <v>43895</v>
      </c>
      <c r="C30211" s="168" t="s">
        <v>29616</v>
      </c>
      <c r="F30211" s="170">
        <v>11926.86</v>
      </c>
      <c r="G30211" s="167"/>
    </row>
    <row r="30212" spans="1:7" x14ac:dyDescent="0.25">
      <c r="A30212" s="168" t="s">
        <v>43896</v>
      </c>
      <c r="B30212" s="169" t="s">
        <v>43897</v>
      </c>
      <c r="C30212" s="168" t="s">
        <v>29616</v>
      </c>
      <c r="F30212" s="170">
        <v>14335.18</v>
      </c>
      <c r="G30212" s="167"/>
    </row>
    <row r="30213" spans="1:7" x14ac:dyDescent="0.25">
      <c r="A30213" s="168" t="s">
        <v>43898</v>
      </c>
      <c r="B30213" s="169" t="s">
        <v>43899</v>
      </c>
      <c r="C30213" s="168" t="s">
        <v>29616</v>
      </c>
      <c r="F30213" s="170">
        <v>13034.73</v>
      </c>
      <c r="G30213" s="167"/>
    </row>
    <row r="30214" spans="1:7" x14ac:dyDescent="0.25">
      <c r="A30214" s="168" t="s">
        <v>43900</v>
      </c>
      <c r="B30214" s="169" t="s">
        <v>43901</v>
      </c>
      <c r="C30214" s="168" t="s">
        <v>29616</v>
      </c>
      <c r="F30214" s="170">
        <v>14073.9</v>
      </c>
      <c r="G30214" s="167"/>
    </row>
    <row r="30215" spans="1:7" x14ac:dyDescent="0.25">
      <c r="A30215" s="168" t="s">
        <v>43902</v>
      </c>
      <c r="B30215" s="169" t="s">
        <v>43903</v>
      </c>
      <c r="C30215" s="168" t="s">
        <v>29616</v>
      </c>
      <c r="F30215" s="170">
        <v>12812.36</v>
      </c>
      <c r="G30215" s="167"/>
    </row>
    <row r="30216" spans="1:7" x14ac:dyDescent="0.25">
      <c r="A30216" s="168" t="s">
        <v>43904</v>
      </c>
      <c r="B30216" s="169" t="s">
        <v>43905</v>
      </c>
      <c r="C30216" s="168" t="s">
        <v>29616</v>
      </c>
      <c r="F30216" s="170">
        <v>13226.77</v>
      </c>
      <c r="G30216" s="167"/>
    </row>
    <row r="30217" spans="1:7" x14ac:dyDescent="0.25">
      <c r="A30217" s="168" t="s">
        <v>43906</v>
      </c>
      <c r="B30217" s="169" t="s">
        <v>43907</v>
      </c>
      <c r="C30217" s="168" t="s">
        <v>29616</v>
      </c>
      <c r="F30217" s="170">
        <v>11965.23</v>
      </c>
      <c r="G30217" s="167"/>
    </row>
    <row r="30218" spans="1:7" x14ac:dyDescent="0.25">
      <c r="A30218" s="168" t="s">
        <v>43908</v>
      </c>
      <c r="B30218" s="169" t="s">
        <v>43909</v>
      </c>
      <c r="C30218" s="168" t="s">
        <v>29616</v>
      </c>
      <c r="F30218" s="170">
        <v>20588.689999999999</v>
      </c>
      <c r="G30218" s="167"/>
    </row>
    <row r="30219" spans="1:7" x14ac:dyDescent="0.25">
      <c r="A30219" s="168" t="s">
        <v>43910</v>
      </c>
      <c r="B30219" s="169" t="s">
        <v>43911</v>
      </c>
      <c r="C30219" s="168" t="s">
        <v>29616</v>
      </c>
      <c r="F30219" s="170">
        <v>18695.7</v>
      </c>
      <c r="G30219" s="167"/>
    </row>
    <row r="30220" spans="1:7" x14ac:dyDescent="0.25">
      <c r="A30220" s="168" t="s">
        <v>43912</v>
      </c>
      <c r="B30220" s="169" t="s">
        <v>43913</v>
      </c>
      <c r="C30220" s="168" t="s">
        <v>29616</v>
      </c>
      <c r="F30220" s="170">
        <v>22248.78</v>
      </c>
      <c r="G30220" s="167"/>
    </row>
    <row r="30221" spans="1:7" x14ac:dyDescent="0.25">
      <c r="A30221" s="168" t="s">
        <v>43914</v>
      </c>
      <c r="B30221" s="169" t="s">
        <v>43915</v>
      </c>
      <c r="C30221" s="168" t="s">
        <v>29616</v>
      </c>
      <c r="F30221" s="170">
        <v>20355.78</v>
      </c>
      <c r="G30221" s="167"/>
    </row>
    <row r="30222" spans="1:7" x14ac:dyDescent="0.25">
      <c r="A30222" s="168" t="s">
        <v>43916</v>
      </c>
      <c r="B30222" s="169" t="s">
        <v>43917</v>
      </c>
      <c r="C30222" s="168" t="s">
        <v>29616</v>
      </c>
      <c r="F30222" s="170">
        <v>15125.16</v>
      </c>
      <c r="G30222" s="167"/>
    </row>
    <row r="30223" spans="1:7" x14ac:dyDescent="0.25">
      <c r="A30223" s="168" t="s">
        <v>43918</v>
      </c>
      <c r="B30223" s="169" t="s">
        <v>43919</v>
      </c>
      <c r="C30223" s="168" t="s">
        <v>29616</v>
      </c>
      <c r="F30223" s="170">
        <v>13595.27</v>
      </c>
      <c r="G30223" s="167"/>
    </row>
    <row r="30224" spans="1:7" x14ac:dyDescent="0.25">
      <c r="A30224" s="168" t="s">
        <v>43920</v>
      </c>
      <c r="B30224" s="169" t="s">
        <v>43921</v>
      </c>
      <c r="C30224" s="168" t="s">
        <v>29616</v>
      </c>
      <c r="F30224" s="170">
        <v>17327.419999999998</v>
      </c>
      <c r="G30224" s="167"/>
    </row>
    <row r="30225" spans="1:7" x14ac:dyDescent="0.25">
      <c r="A30225" s="168" t="s">
        <v>43922</v>
      </c>
      <c r="B30225" s="169" t="s">
        <v>43923</v>
      </c>
      <c r="C30225" s="168" t="s">
        <v>29616</v>
      </c>
      <c r="F30225" s="170">
        <v>15797.53</v>
      </c>
      <c r="G30225" s="167"/>
    </row>
    <row r="30226" spans="1:7" x14ac:dyDescent="0.25">
      <c r="A30226" s="168" t="s">
        <v>43924</v>
      </c>
      <c r="B30226" s="169" t="s">
        <v>43925</v>
      </c>
      <c r="C30226" s="168" t="s">
        <v>29616</v>
      </c>
      <c r="F30226" s="170">
        <v>19003.849999999999</v>
      </c>
      <c r="G30226" s="167"/>
    </row>
    <row r="30227" spans="1:7" x14ac:dyDescent="0.25">
      <c r="A30227" s="168" t="s">
        <v>43926</v>
      </c>
      <c r="B30227" s="169" t="s">
        <v>43927</v>
      </c>
      <c r="C30227" s="168" t="s">
        <v>29616</v>
      </c>
      <c r="F30227" s="170">
        <v>17110.849999999999</v>
      </c>
      <c r="G30227" s="167"/>
    </row>
    <row r="30228" spans="1:7" x14ac:dyDescent="0.25">
      <c r="A30228" s="168" t="s">
        <v>43928</v>
      </c>
      <c r="B30228" s="169" t="s">
        <v>43929</v>
      </c>
      <c r="C30228" s="168" t="s">
        <v>29629</v>
      </c>
      <c r="F30228" s="170">
        <v>1704.66</v>
      </c>
      <c r="G30228" s="167"/>
    </row>
    <row r="30229" spans="1:7" x14ac:dyDescent="0.25">
      <c r="A30229" s="168" t="s">
        <v>43930</v>
      </c>
      <c r="B30229" s="169" t="s">
        <v>43931</v>
      </c>
      <c r="C30229" s="168" t="s">
        <v>29629</v>
      </c>
      <c r="F30229" s="170">
        <v>1395.61</v>
      </c>
      <c r="G30229" s="167"/>
    </row>
    <row r="30230" spans="1:7" x14ac:dyDescent="0.25">
      <c r="A30230" s="168" t="s">
        <v>43932</v>
      </c>
      <c r="B30230" s="169" t="s">
        <v>43933</v>
      </c>
      <c r="C30230" s="168" t="s">
        <v>29629</v>
      </c>
      <c r="F30230" s="170">
        <v>1714.65</v>
      </c>
      <c r="G30230" s="167"/>
    </row>
    <row r="30231" spans="1:7" x14ac:dyDescent="0.25">
      <c r="A30231" s="168" t="s">
        <v>43934</v>
      </c>
      <c r="B30231" s="169" t="s">
        <v>43935</v>
      </c>
      <c r="C30231" s="168" t="s">
        <v>29629</v>
      </c>
      <c r="F30231" s="170">
        <v>1404.97</v>
      </c>
      <c r="G30231" s="167"/>
    </row>
    <row r="30232" spans="1:7" x14ac:dyDescent="0.25">
      <c r="A30232" s="168" t="s">
        <v>43936</v>
      </c>
      <c r="B30232" s="169" t="s">
        <v>43937</v>
      </c>
      <c r="C30232" s="168" t="s">
        <v>29629</v>
      </c>
      <c r="F30232" s="170">
        <v>1727.31</v>
      </c>
      <c r="G30232" s="167"/>
    </row>
    <row r="30233" spans="1:7" x14ac:dyDescent="0.25">
      <c r="A30233" s="168" t="s">
        <v>43938</v>
      </c>
      <c r="B30233" s="169" t="s">
        <v>43939</v>
      </c>
      <c r="C30233" s="168" t="s">
        <v>29629</v>
      </c>
      <c r="F30233" s="170">
        <v>1417</v>
      </c>
      <c r="G30233" s="167"/>
    </row>
    <row r="30234" spans="1:7" x14ac:dyDescent="0.25">
      <c r="A30234" s="168" t="s">
        <v>43940</v>
      </c>
      <c r="B30234" s="169" t="s">
        <v>43941</v>
      </c>
      <c r="C30234" s="168" t="s">
        <v>29629</v>
      </c>
      <c r="F30234" s="170">
        <v>1747.68</v>
      </c>
      <c r="G30234" s="167"/>
    </row>
    <row r="30235" spans="1:7" x14ac:dyDescent="0.25">
      <c r="A30235" s="168" t="s">
        <v>43942</v>
      </c>
      <c r="B30235" s="169" t="s">
        <v>43943</v>
      </c>
      <c r="C30235" s="168" t="s">
        <v>29629</v>
      </c>
      <c r="F30235" s="170">
        <v>1436.26</v>
      </c>
      <c r="G30235" s="167"/>
    </row>
    <row r="30236" spans="1:7" x14ac:dyDescent="0.25">
      <c r="A30236" s="168" t="s">
        <v>43944</v>
      </c>
      <c r="B30236" s="169" t="s">
        <v>43945</v>
      </c>
      <c r="C30236" s="168" t="s">
        <v>29629</v>
      </c>
      <c r="F30236" s="170">
        <v>1774.38</v>
      </c>
      <c r="G30236" s="167"/>
    </row>
    <row r="30237" spans="1:7" x14ac:dyDescent="0.25">
      <c r="A30237" s="168" t="s">
        <v>43946</v>
      </c>
      <c r="B30237" s="169" t="s">
        <v>43947</v>
      </c>
      <c r="C30237" s="168" t="s">
        <v>29629</v>
      </c>
      <c r="F30237" s="170">
        <v>1461.54</v>
      </c>
      <c r="G30237" s="167"/>
    </row>
    <row r="30238" spans="1:7" x14ac:dyDescent="0.25">
      <c r="A30238" s="168" t="s">
        <v>43948</v>
      </c>
      <c r="B30238" s="169" t="s">
        <v>43949</v>
      </c>
      <c r="C30238" s="168" t="s">
        <v>29629</v>
      </c>
      <c r="F30238" s="170">
        <v>1809.58</v>
      </c>
      <c r="G30238" s="167"/>
    </row>
    <row r="30239" spans="1:7" x14ac:dyDescent="0.25">
      <c r="A30239" s="168" t="s">
        <v>43950</v>
      </c>
      <c r="B30239" s="169" t="s">
        <v>43951</v>
      </c>
      <c r="C30239" s="168" t="s">
        <v>29629</v>
      </c>
      <c r="F30239" s="170">
        <v>1495.16</v>
      </c>
      <c r="G30239" s="167"/>
    </row>
    <row r="30240" spans="1:7" x14ac:dyDescent="0.25">
      <c r="A30240" s="168" t="s">
        <v>43952</v>
      </c>
      <c r="B30240" s="169" t="s">
        <v>43953</v>
      </c>
      <c r="C30240" s="168" t="s">
        <v>29629</v>
      </c>
      <c r="F30240" s="170">
        <v>1857.34</v>
      </c>
      <c r="G30240" s="167"/>
    </row>
    <row r="30241" spans="1:7" x14ac:dyDescent="0.25">
      <c r="A30241" s="168" t="s">
        <v>43954</v>
      </c>
      <c r="B30241" s="169" t="s">
        <v>43955</v>
      </c>
      <c r="C30241" s="168" t="s">
        <v>29629</v>
      </c>
      <c r="F30241" s="170">
        <v>1541.02</v>
      </c>
      <c r="G30241" s="167"/>
    </row>
    <row r="30242" spans="1:7" x14ac:dyDescent="0.25">
      <c r="A30242" s="168" t="s">
        <v>43956</v>
      </c>
      <c r="B30242" s="169" t="s">
        <v>43957</v>
      </c>
      <c r="C30242" s="168" t="s">
        <v>29629</v>
      </c>
      <c r="F30242" s="170">
        <v>1919.82</v>
      </c>
      <c r="G30242" s="167"/>
    </row>
    <row r="30243" spans="1:7" x14ac:dyDescent="0.25">
      <c r="A30243" s="168" t="s">
        <v>43958</v>
      </c>
      <c r="B30243" s="169" t="s">
        <v>43959</v>
      </c>
      <c r="C30243" s="168" t="s">
        <v>29629</v>
      </c>
      <c r="F30243" s="170">
        <v>1601.45</v>
      </c>
      <c r="G30243" s="167"/>
    </row>
    <row r="30244" spans="1:7" x14ac:dyDescent="0.25">
      <c r="A30244" s="168" t="s">
        <v>43960</v>
      </c>
      <c r="B30244" s="169" t="s">
        <v>43961</v>
      </c>
      <c r="C30244" s="168" t="s">
        <v>29629</v>
      </c>
      <c r="F30244" s="170">
        <v>2005.53</v>
      </c>
      <c r="G30244" s="167"/>
    </row>
    <row r="30245" spans="1:7" x14ac:dyDescent="0.25">
      <c r="A30245" s="168" t="s">
        <v>43962</v>
      </c>
      <c r="B30245" s="169" t="s">
        <v>43963</v>
      </c>
      <c r="C30245" s="168" t="s">
        <v>29629</v>
      </c>
      <c r="F30245" s="170">
        <v>1684.79</v>
      </c>
      <c r="G30245" s="167"/>
    </row>
    <row r="30246" spans="1:7" x14ac:dyDescent="0.25">
      <c r="A30246" s="168" t="s">
        <v>43964</v>
      </c>
      <c r="B30246" s="169" t="s">
        <v>43965</v>
      </c>
      <c r="C30246" s="168" t="s">
        <v>29629</v>
      </c>
      <c r="F30246" s="170">
        <v>1706.94</v>
      </c>
      <c r="G30246" s="167"/>
    </row>
    <row r="30247" spans="1:7" x14ac:dyDescent="0.25">
      <c r="A30247" s="168" t="s">
        <v>43966</v>
      </c>
      <c r="B30247" s="169" t="s">
        <v>43967</v>
      </c>
      <c r="C30247" s="168" t="s">
        <v>29629</v>
      </c>
      <c r="F30247" s="170">
        <v>1397.73</v>
      </c>
      <c r="G30247" s="167"/>
    </row>
    <row r="30248" spans="1:7" x14ac:dyDescent="0.25">
      <c r="A30248" s="168" t="s">
        <v>43968</v>
      </c>
      <c r="B30248" s="169" t="s">
        <v>43969</v>
      </c>
      <c r="C30248" s="168" t="s">
        <v>29629</v>
      </c>
      <c r="F30248" s="170">
        <v>4408.04</v>
      </c>
      <c r="G30248" s="167"/>
    </row>
    <row r="30249" spans="1:7" x14ac:dyDescent="0.25">
      <c r="A30249" s="168" t="s">
        <v>43970</v>
      </c>
      <c r="B30249" s="169" t="s">
        <v>43971</v>
      </c>
      <c r="C30249" s="168" t="s">
        <v>29629</v>
      </c>
      <c r="F30249" s="170">
        <v>2530.42</v>
      </c>
      <c r="G30249" s="167"/>
    </row>
    <row r="30250" spans="1:7" x14ac:dyDescent="0.25">
      <c r="A30250" s="168" t="s">
        <v>43972</v>
      </c>
      <c r="B30250" s="169" t="s">
        <v>43973</v>
      </c>
      <c r="C30250" s="168" t="s">
        <v>29629</v>
      </c>
      <c r="F30250" s="170">
        <v>3601.7</v>
      </c>
      <c r="G30250" s="167"/>
    </row>
    <row r="30251" spans="1:7" x14ac:dyDescent="0.25">
      <c r="A30251" s="168" t="s">
        <v>43974</v>
      </c>
      <c r="B30251" s="169" t="s">
        <v>43975</v>
      </c>
      <c r="C30251" s="168" t="s">
        <v>29629</v>
      </c>
      <c r="F30251" s="170">
        <v>2050.81</v>
      </c>
      <c r="G30251" s="167"/>
    </row>
    <row r="30252" spans="1:7" x14ac:dyDescent="0.25">
      <c r="A30252" s="168" t="s">
        <v>43976</v>
      </c>
      <c r="B30252" s="169" t="s">
        <v>43977</v>
      </c>
      <c r="C30252" s="168" t="s">
        <v>29629</v>
      </c>
      <c r="F30252" s="170">
        <v>2545.4499999999998</v>
      </c>
      <c r="G30252" s="167"/>
    </row>
    <row r="30253" spans="1:7" x14ac:dyDescent="0.25">
      <c r="A30253" s="168" t="s">
        <v>43978</v>
      </c>
      <c r="B30253" s="169" t="s">
        <v>43979</v>
      </c>
      <c r="C30253" s="168" t="s">
        <v>29629</v>
      </c>
      <c r="F30253" s="170">
        <v>2064.7399999999998</v>
      </c>
      <c r="G30253" s="167"/>
    </row>
    <row r="30254" spans="1:7" x14ac:dyDescent="0.25">
      <c r="A30254" s="168" t="s">
        <v>43980</v>
      </c>
      <c r="B30254" s="169" t="s">
        <v>43981</v>
      </c>
      <c r="C30254" s="168" t="s">
        <v>29629</v>
      </c>
      <c r="F30254" s="170">
        <v>4610.92</v>
      </c>
      <c r="G30254" s="167"/>
    </row>
    <row r="30255" spans="1:7" x14ac:dyDescent="0.25">
      <c r="A30255" s="168" t="s">
        <v>43982</v>
      </c>
      <c r="B30255" s="169" t="s">
        <v>43983</v>
      </c>
      <c r="C30255" s="168" t="s">
        <v>29629</v>
      </c>
      <c r="F30255" s="170">
        <v>2565.04</v>
      </c>
      <c r="G30255" s="167"/>
    </row>
    <row r="30256" spans="1:7" x14ac:dyDescent="0.25">
      <c r="A30256" s="168" t="s">
        <v>43984</v>
      </c>
      <c r="B30256" s="169" t="s">
        <v>43985</v>
      </c>
      <c r="C30256" s="168" t="s">
        <v>29629</v>
      </c>
      <c r="F30256" s="170">
        <v>3766.05</v>
      </c>
      <c r="G30256" s="167"/>
    </row>
    <row r="30257" spans="1:7" x14ac:dyDescent="0.25">
      <c r="A30257" s="168" t="s">
        <v>43986</v>
      </c>
      <c r="B30257" s="169" t="s">
        <v>43987</v>
      </c>
      <c r="C30257" s="168" t="s">
        <v>29629</v>
      </c>
      <c r="F30257" s="170">
        <v>2082.91</v>
      </c>
      <c r="G30257" s="167"/>
    </row>
    <row r="30258" spans="1:7" x14ac:dyDescent="0.25">
      <c r="A30258" s="168" t="s">
        <v>43988</v>
      </c>
      <c r="B30258" s="169" t="s">
        <v>43989</v>
      </c>
      <c r="C30258" s="168" t="s">
        <v>29629</v>
      </c>
      <c r="F30258" s="170">
        <v>2593.2199999999998</v>
      </c>
      <c r="G30258" s="167"/>
    </row>
    <row r="30259" spans="1:7" x14ac:dyDescent="0.25">
      <c r="A30259" s="168" t="s">
        <v>43990</v>
      </c>
      <c r="B30259" s="169" t="s">
        <v>43991</v>
      </c>
      <c r="C30259" s="168" t="s">
        <v>29629</v>
      </c>
      <c r="F30259" s="170">
        <v>2109.1999999999998</v>
      </c>
      <c r="G30259" s="167"/>
    </row>
    <row r="30260" spans="1:7" x14ac:dyDescent="0.25">
      <c r="A30260" s="168" t="s">
        <v>43992</v>
      </c>
      <c r="B30260" s="169" t="s">
        <v>43993</v>
      </c>
      <c r="C30260" s="168" t="s">
        <v>29629</v>
      </c>
      <c r="F30260" s="170">
        <v>2631.8</v>
      </c>
      <c r="G30260" s="167"/>
    </row>
    <row r="30261" spans="1:7" x14ac:dyDescent="0.25">
      <c r="A30261" s="168" t="s">
        <v>43994</v>
      </c>
      <c r="B30261" s="169" t="s">
        <v>43995</v>
      </c>
      <c r="C30261" s="168" t="s">
        <v>29629</v>
      </c>
      <c r="F30261" s="170">
        <v>2145.4</v>
      </c>
      <c r="G30261" s="167"/>
    </row>
    <row r="30262" spans="1:7" x14ac:dyDescent="0.25">
      <c r="A30262" s="168" t="s">
        <v>43996</v>
      </c>
      <c r="B30262" s="169" t="s">
        <v>43997</v>
      </c>
      <c r="C30262" s="168" t="s">
        <v>29629</v>
      </c>
      <c r="F30262" s="170">
        <v>5144.8500000000004</v>
      </c>
      <c r="G30262" s="167"/>
    </row>
    <row r="30263" spans="1:7" x14ac:dyDescent="0.25">
      <c r="A30263" s="168" t="s">
        <v>43998</v>
      </c>
      <c r="B30263" s="169" t="s">
        <v>43999</v>
      </c>
      <c r="C30263" s="168" t="s">
        <v>29629</v>
      </c>
      <c r="F30263" s="170">
        <v>2683.91</v>
      </c>
      <c r="G30263" s="167"/>
    </row>
    <row r="30264" spans="1:7" x14ac:dyDescent="0.25">
      <c r="A30264" s="168" t="s">
        <v>44000</v>
      </c>
      <c r="B30264" s="169" t="s">
        <v>44001</v>
      </c>
      <c r="C30264" s="168" t="s">
        <v>29629</v>
      </c>
      <c r="F30264" s="170">
        <v>4199.3900000000003</v>
      </c>
      <c r="G30264" s="167"/>
    </row>
    <row r="30265" spans="1:7" x14ac:dyDescent="0.25">
      <c r="A30265" s="168" t="s">
        <v>44002</v>
      </c>
      <c r="B30265" s="169" t="s">
        <v>44003</v>
      </c>
      <c r="C30265" s="168" t="s">
        <v>29629</v>
      </c>
      <c r="F30265" s="170">
        <v>2194.52</v>
      </c>
      <c r="G30265" s="167"/>
    </row>
    <row r="30266" spans="1:7" x14ac:dyDescent="0.25">
      <c r="A30266" s="168" t="s">
        <v>44004</v>
      </c>
      <c r="B30266" s="169" t="s">
        <v>44005</v>
      </c>
      <c r="C30266" s="168" t="s">
        <v>29629</v>
      </c>
      <c r="F30266" s="170">
        <v>2752.14</v>
      </c>
      <c r="G30266" s="167"/>
    </row>
    <row r="30267" spans="1:7" x14ac:dyDescent="0.25">
      <c r="A30267" s="168" t="s">
        <v>44006</v>
      </c>
      <c r="B30267" s="169" t="s">
        <v>44007</v>
      </c>
      <c r="C30267" s="168" t="s">
        <v>29629</v>
      </c>
      <c r="F30267" s="170">
        <v>2259.4299999999998</v>
      </c>
      <c r="G30267" s="167"/>
    </row>
    <row r="30268" spans="1:7" x14ac:dyDescent="0.25">
      <c r="A30268" s="168" t="s">
        <v>44008</v>
      </c>
      <c r="B30268" s="169" t="s">
        <v>44009</v>
      </c>
      <c r="C30268" s="168" t="s">
        <v>29629</v>
      </c>
      <c r="F30268" s="170">
        <v>2843.7</v>
      </c>
      <c r="G30268" s="167"/>
    </row>
    <row r="30269" spans="1:7" x14ac:dyDescent="0.25">
      <c r="A30269" s="168" t="s">
        <v>44010</v>
      </c>
      <c r="B30269" s="169" t="s">
        <v>44011</v>
      </c>
      <c r="C30269" s="168" t="s">
        <v>29629</v>
      </c>
      <c r="F30269" s="170">
        <v>2347.04</v>
      </c>
      <c r="G30269" s="167"/>
    </row>
    <row r="30270" spans="1:7" x14ac:dyDescent="0.25">
      <c r="A30270" s="168" t="s">
        <v>44012</v>
      </c>
      <c r="B30270" s="169" t="s">
        <v>44013</v>
      </c>
      <c r="C30270" s="168" t="s">
        <v>29629</v>
      </c>
      <c r="F30270" s="170">
        <v>6368.88</v>
      </c>
      <c r="G30270" s="167"/>
    </row>
    <row r="30271" spans="1:7" x14ac:dyDescent="0.25">
      <c r="A30271" s="168" t="s">
        <v>44014</v>
      </c>
      <c r="B30271" s="169" t="s">
        <v>44015</v>
      </c>
      <c r="C30271" s="168" t="s">
        <v>29629</v>
      </c>
      <c r="F30271" s="170">
        <v>2966</v>
      </c>
      <c r="G30271" s="167"/>
    </row>
    <row r="30272" spans="1:7" x14ac:dyDescent="0.25">
      <c r="A30272" s="168" t="s">
        <v>44016</v>
      </c>
      <c r="B30272" s="169" t="s">
        <v>44017</v>
      </c>
      <c r="C30272" s="168" t="s">
        <v>29629</v>
      </c>
      <c r="F30272" s="170">
        <v>5189.22</v>
      </c>
      <c r="G30272" s="167"/>
    </row>
    <row r="30273" spans="1:7" x14ac:dyDescent="0.25">
      <c r="A30273" s="168" t="s">
        <v>44018</v>
      </c>
      <c r="B30273" s="169" t="s">
        <v>44019</v>
      </c>
      <c r="C30273" s="168" t="s">
        <v>29629</v>
      </c>
      <c r="F30273" s="170">
        <v>2465.23</v>
      </c>
      <c r="G30273" s="167"/>
    </row>
    <row r="30274" spans="1:7" x14ac:dyDescent="0.25">
      <c r="A30274" s="168" t="s">
        <v>44020</v>
      </c>
      <c r="B30274" s="169" t="s">
        <v>44021</v>
      </c>
      <c r="C30274" s="168" t="s">
        <v>29629</v>
      </c>
      <c r="F30274" s="170">
        <v>2534.08</v>
      </c>
      <c r="G30274" s="167"/>
    </row>
    <row r="30275" spans="1:7" x14ac:dyDescent="0.25">
      <c r="A30275" s="168" t="s">
        <v>44022</v>
      </c>
      <c r="B30275" s="169" t="s">
        <v>44023</v>
      </c>
      <c r="C30275" s="168" t="s">
        <v>29629</v>
      </c>
      <c r="F30275" s="170">
        <v>2054.16</v>
      </c>
      <c r="G30275" s="167"/>
    </row>
    <row r="30276" spans="1:7" x14ac:dyDescent="0.25">
      <c r="A30276" s="168" t="s">
        <v>44024</v>
      </c>
      <c r="B30276" s="169" t="s">
        <v>44025</v>
      </c>
      <c r="C30276" s="168" t="s">
        <v>29629</v>
      </c>
      <c r="F30276" s="170">
        <v>6381.98</v>
      </c>
      <c r="G30276" s="167"/>
    </row>
    <row r="30277" spans="1:7" x14ac:dyDescent="0.25">
      <c r="A30277" s="168" t="s">
        <v>44026</v>
      </c>
      <c r="B30277" s="169" t="s">
        <v>44027</v>
      </c>
      <c r="C30277" s="168" t="s">
        <v>29629</v>
      </c>
      <c r="F30277" s="170">
        <v>3513.88</v>
      </c>
      <c r="G30277" s="167"/>
    </row>
    <row r="30278" spans="1:7" x14ac:dyDescent="0.25">
      <c r="A30278" s="168" t="s">
        <v>44028</v>
      </c>
      <c r="B30278" s="169" t="s">
        <v>44029</v>
      </c>
      <c r="C30278" s="168" t="s">
        <v>29629</v>
      </c>
      <c r="F30278" s="170">
        <v>5136.1400000000003</v>
      </c>
      <c r="G30278" s="167"/>
    </row>
    <row r="30279" spans="1:7" x14ac:dyDescent="0.25">
      <c r="A30279" s="168" t="s">
        <v>44030</v>
      </c>
      <c r="B30279" s="169" t="s">
        <v>44031</v>
      </c>
      <c r="C30279" s="168" t="s">
        <v>29629</v>
      </c>
      <c r="F30279" s="170">
        <v>2817.77</v>
      </c>
      <c r="G30279" s="167"/>
    </row>
    <row r="30280" spans="1:7" x14ac:dyDescent="0.25">
      <c r="A30280" s="168" t="s">
        <v>44032</v>
      </c>
      <c r="B30280" s="169" t="s">
        <v>44033</v>
      </c>
      <c r="C30280" s="168" t="s">
        <v>29629</v>
      </c>
      <c r="F30280" s="170">
        <v>3535.95</v>
      </c>
      <c r="G30280" s="167"/>
    </row>
    <row r="30281" spans="1:7" x14ac:dyDescent="0.25">
      <c r="A30281" s="168" t="s">
        <v>44034</v>
      </c>
      <c r="B30281" s="169" t="s">
        <v>44035</v>
      </c>
      <c r="C30281" s="168" t="s">
        <v>29629</v>
      </c>
      <c r="F30281" s="170">
        <v>2837.63</v>
      </c>
      <c r="G30281" s="167"/>
    </row>
    <row r="30282" spans="1:7" x14ac:dyDescent="0.25">
      <c r="A30282" s="168" t="s">
        <v>44036</v>
      </c>
      <c r="B30282" s="169" t="s">
        <v>44037</v>
      </c>
      <c r="C30282" s="168" t="s">
        <v>29629</v>
      </c>
      <c r="F30282" s="170">
        <v>6690.71</v>
      </c>
      <c r="G30282" s="167"/>
    </row>
    <row r="30283" spans="1:7" x14ac:dyDescent="0.25">
      <c r="A30283" s="168" t="s">
        <v>44038</v>
      </c>
      <c r="B30283" s="169" t="s">
        <v>44039</v>
      </c>
      <c r="C30283" s="168" t="s">
        <v>29629</v>
      </c>
      <c r="F30283" s="170">
        <v>3563.95</v>
      </c>
      <c r="G30283" s="167"/>
    </row>
    <row r="30284" spans="1:7" x14ac:dyDescent="0.25">
      <c r="A30284" s="168" t="s">
        <v>44040</v>
      </c>
      <c r="B30284" s="169" t="s">
        <v>44041</v>
      </c>
      <c r="C30284" s="168" t="s">
        <v>29629</v>
      </c>
      <c r="F30284" s="170">
        <v>5381.71</v>
      </c>
      <c r="G30284" s="167"/>
    </row>
    <row r="30285" spans="1:7" x14ac:dyDescent="0.25">
      <c r="A30285" s="168" t="s">
        <v>44042</v>
      </c>
      <c r="B30285" s="169" t="s">
        <v>44043</v>
      </c>
      <c r="C30285" s="168" t="s">
        <v>29629</v>
      </c>
      <c r="F30285" s="170">
        <v>2862.94</v>
      </c>
      <c r="G30285" s="167"/>
    </row>
    <row r="30286" spans="1:7" x14ac:dyDescent="0.25">
      <c r="A30286" s="168" t="s">
        <v>44044</v>
      </c>
      <c r="B30286" s="169" t="s">
        <v>44045</v>
      </c>
      <c r="C30286" s="168" t="s">
        <v>29629</v>
      </c>
      <c r="F30286" s="170">
        <v>3605.21</v>
      </c>
      <c r="G30286" s="167"/>
    </row>
    <row r="30287" spans="1:7" x14ac:dyDescent="0.25">
      <c r="A30287" s="168" t="s">
        <v>44046</v>
      </c>
      <c r="B30287" s="169" t="s">
        <v>44047</v>
      </c>
      <c r="C30287" s="168" t="s">
        <v>29629</v>
      </c>
      <c r="F30287" s="170">
        <v>2900.41</v>
      </c>
      <c r="G30287" s="167"/>
    </row>
    <row r="30288" spans="1:7" x14ac:dyDescent="0.25">
      <c r="A30288" s="168" t="s">
        <v>44048</v>
      </c>
      <c r="B30288" s="169" t="s">
        <v>44049</v>
      </c>
      <c r="C30288" s="168" t="s">
        <v>29629</v>
      </c>
      <c r="F30288" s="170">
        <v>3661.5</v>
      </c>
      <c r="G30288" s="167"/>
    </row>
    <row r="30289" spans="1:7" x14ac:dyDescent="0.25">
      <c r="A30289" s="168" t="s">
        <v>44050</v>
      </c>
      <c r="B30289" s="169" t="s">
        <v>44051</v>
      </c>
      <c r="C30289" s="168" t="s">
        <v>29629</v>
      </c>
      <c r="F30289" s="170">
        <v>2951.8</v>
      </c>
      <c r="G30289" s="167"/>
    </row>
    <row r="30290" spans="1:7" x14ac:dyDescent="0.25">
      <c r="A30290" s="168" t="s">
        <v>44052</v>
      </c>
      <c r="B30290" s="169" t="s">
        <v>44053</v>
      </c>
      <c r="C30290" s="168" t="s">
        <v>29629</v>
      </c>
      <c r="F30290" s="170">
        <v>7467.67</v>
      </c>
      <c r="G30290" s="167"/>
    </row>
    <row r="30291" spans="1:7" x14ac:dyDescent="0.25">
      <c r="A30291" s="168" t="s">
        <v>44054</v>
      </c>
      <c r="B30291" s="169" t="s">
        <v>44055</v>
      </c>
      <c r="C30291" s="168" t="s">
        <v>29629</v>
      </c>
      <c r="F30291" s="170">
        <v>3736.78</v>
      </c>
      <c r="G30291" s="167"/>
    </row>
    <row r="30292" spans="1:7" x14ac:dyDescent="0.25">
      <c r="A30292" s="168" t="s">
        <v>44056</v>
      </c>
      <c r="B30292" s="169" t="s">
        <v>44057</v>
      </c>
      <c r="C30292" s="168" t="s">
        <v>29629</v>
      </c>
      <c r="F30292" s="170">
        <v>6001.39</v>
      </c>
      <c r="G30292" s="167"/>
    </row>
    <row r="30293" spans="1:7" x14ac:dyDescent="0.25">
      <c r="A30293" s="168" t="s">
        <v>44058</v>
      </c>
      <c r="B30293" s="169" t="s">
        <v>44059</v>
      </c>
      <c r="C30293" s="168" t="s">
        <v>29629</v>
      </c>
      <c r="F30293" s="170">
        <v>3021.24</v>
      </c>
      <c r="G30293" s="167"/>
    </row>
    <row r="30294" spans="1:7" x14ac:dyDescent="0.25">
      <c r="A30294" s="168" t="s">
        <v>44060</v>
      </c>
      <c r="B30294" s="169" t="s">
        <v>44061</v>
      </c>
      <c r="C30294" s="168" t="s">
        <v>29629</v>
      </c>
      <c r="F30294" s="170">
        <v>3833.21</v>
      </c>
      <c r="G30294" s="167"/>
    </row>
    <row r="30295" spans="1:7" x14ac:dyDescent="0.25">
      <c r="A30295" s="168" t="s">
        <v>44062</v>
      </c>
      <c r="B30295" s="169" t="s">
        <v>44063</v>
      </c>
      <c r="C30295" s="168" t="s">
        <v>29629</v>
      </c>
      <c r="F30295" s="170">
        <v>3111.04</v>
      </c>
      <c r="G30295" s="167"/>
    </row>
    <row r="30296" spans="1:7" x14ac:dyDescent="0.25">
      <c r="A30296" s="168" t="s">
        <v>44064</v>
      </c>
      <c r="B30296" s="169" t="s">
        <v>44065</v>
      </c>
      <c r="C30296" s="168" t="s">
        <v>29629</v>
      </c>
      <c r="F30296" s="170">
        <v>3961.58</v>
      </c>
      <c r="G30296" s="167"/>
    </row>
    <row r="30297" spans="1:7" x14ac:dyDescent="0.25">
      <c r="A30297" s="168" t="s">
        <v>44066</v>
      </c>
      <c r="B30297" s="169" t="s">
        <v>44067</v>
      </c>
      <c r="C30297" s="168" t="s">
        <v>29629</v>
      </c>
      <c r="F30297" s="170">
        <v>3231.67</v>
      </c>
      <c r="G30297" s="167"/>
    </row>
    <row r="30298" spans="1:7" x14ac:dyDescent="0.25">
      <c r="A30298" s="168" t="s">
        <v>44068</v>
      </c>
      <c r="B30298" s="169" t="s">
        <v>44069</v>
      </c>
      <c r="C30298" s="168" t="s">
        <v>29629</v>
      </c>
      <c r="F30298" s="170">
        <v>9258.25</v>
      </c>
      <c r="G30298" s="167"/>
    </row>
    <row r="30299" spans="1:7" x14ac:dyDescent="0.25">
      <c r="A30299" s="168" t="s">
        <v>44070</v>
      </c>
      <c r="B30299" s="169" t="s">
        <v>44071</v>
      </c>
      <c r="C30299" s="168" t="s">
        <v>29629</v>
      </c>
      <c r="F30299" s="170">
        <v>4133.34</v>
      </c>
      <c r="G30299" s="167"/>
    </row>
    <row r="30300" spans="1:7" x14ac:dyDescent="0.25">
      <c r="A30300" s="168" t="s">
        <v>44072</v>
      </c>
      <c r="B30300" s="169" t="s">
        <v>44073</v>
      </c>
      <c r="C30300" s="168" t="s">
        <v>29629</v>
      </c>
      <c r="F30300" s="170">
        <v>7425.28</v>
      </c>
      <c r="G30300" s="167"/>
    </row>
    <row r="30301" spans="1:7" x14ac:dyDescent="0.25">
      <c r="A30301" s="168" t="s">
        <v>44074</v>
      </c>
      <c r="B30301" s="169" t="s">
        <v>44075</v>
      </c>
      <c r="C30301" s="168" t="s">
        <v>29629</v>
      </c>
      <c r="F30301" s="170">
        <v>3394.91</v>
      </c>
      <c r="G30301" s="167"/>
    </row>
    <row r="30302" spans="1:7" x14ac:dyDescent="0.25">
      <c r="A30302" s="168" t="s">
        <v>44076</v>
      </c>
      <c r="B30302" s="169" t="s">
        <v>44077</v>
      </c>
      <c r="C30302" s="168" t="s">
        <v>29629</v>
      </c>
      <c r="F30302" s="170">
        <v>3519.42</v>
      </c>
      <c r="G30302" s="167"/>
    </row>
    <row r="30303" spans="1:7" x14ac:dyDescent="0.25">
      <c r="A30303" s="168" t="s">
        <v>44078</v>
      </c>
      <c r="B30303" s="169" t="s">
        <v>44079</v>
      </c>
      <c r="C30303" s="168" t="s">
        <v>29629</v>
      </c>
      <c r="F30303" s="170">
        <v>2822.68</v>
      </c>
      <c r="G30303" s="167"/>
    </row>
    <row r="30304" spans="1:7" x14ac:dyDescent="0.25">
      <c r="A30304" s="168" t="s">
        <v>44080</v>
      </c>
      <c r="B30304" s="169" t="s">
        <v>44081</v>
      </c>
      <c r="C30304" s="168" t="s">
        <v>29629</v>
      </c>
      <c r="F30304" s="170">
        <v>11258.2</v>
      </c>
      <c r="G30304" s="167"/>
    </row>
    <row r="30305" spans="1:7" x14ac:dyDescent="0.25">
      <c r="A30305" s="168" t="s">
        <v>44082</v>
      </c>
      <c r="B30305" s="169" t="s">
        <v>44083</v>
      </c>
      <c r="C30305" s="168" t="s">
        <v>29629</v>
      </c>
      <c r="F30305" s="170">
        <v>6025.12</v>
      </c>
      <c r="G30305" s="167"/>
    </row>
    <row r="30306" spans="1:7" x14ac:dyDescent="0.25">
      <c r="A30306" s="168" t="s">
        <v>44084</v>
      </c>
      <c r="B30306" s="169" t="s">
        <v>44085</v>
      </c>
      <c r="C30306" s="168" t="s">
        <v>29629</v>
      </c>
      <c r="F30306" s="170">
        <v>8867.6</v>
      </c>
      <c r="G30306" s="167"/>
    </row>
    <row r="30307" spans="1:7" x14ac:dyDescent="0.25">
      <c r="A30307" s="168" t="s">
        <v>44086</v>
      </c>
      <c r="B30307" s="169" t="s">
        <v>44087</v>
      </c>
      <c r="C30307" s="168" t="s">
        <v>29629</v>
      </c>
      <c r="F30307" s="170">
        <v>4779.92</v>
      </c>
      <c r="G30307" s="167"/>
    </row>
    <row r="30308" spans="1:7" x14ac:dyDescent="0.25">
      <c r="A30308" s="168" t="s">
        <v>44088</v>
      </c>
      <c r="B30308" s="169" t="s">
        <v>44089</v>
      </c>
      <c r="C30308" s="168" t="s">
        <v>29629</v>
      </c>
      <c r="F30308" s="170">
        <v>6058.37</v>
      </c>
      <c r="G30308" s="167"/>
    </row>
    <row r="30309" spans="1:7" x14ac:dyDescent="0.25">
      <c r="A30309" s="168" t="s">
        <v>44090</v>
      </c>
      <c r="B30309" s="169" t="s">
        <v>44091</v>
      </c>
      <c r="C30309" s="168" t="s">
        <v>29629</v>
      </c>
      <c r="F30309" s="170">
        <v>4809.38</v>
      </c>
      <c r="G30309" s="167"/>
    </row>
    <row r="30310" spans="1:7" x14ac:dyDescent="0.25">
      <c r="A30310" s="168" t="s">
        <v>44092</v>
      </c>
      <c r="B30310" s="169" t="s">
        <v>44093</v>
      </c>
      <c r="C30310" s="168" t="s">
        <v>29629</v>
      </c>
      <c r="F30310" s="170">
        <v>11815.63</v>
      </c>
      <c r="G30310" s="167"/>
    </row>
    <row r="30311" spans="1:7" x14ac:dyDescent="0.25">
      <c r="A30311" s="168" t="s">
        <v>44094</v>
      </c>
      <c r="B30311" s="169" t="s">
        <v>44095</v>
      </c>
      <c r="C30311" s="168" t="s">
        <v>29629</v>
      </c>
      <c r="F30311" s="170">
        <v>6099.94</v>
      </c>
      <c r="G30311" s="167"/>
    </row>
    <row r="30312" spans="1:7" x14ac:dyDescent="0.25">
      <c r="A30312" s="168" t="s">
        <v>44096</v>
      </c>
      <c r="B30312" s="169" t="s">
        <v>44097</v>
      </c>
      <c r="C30312" s="168" t="s">
        <v>29629</v>
      </c>
      <c r="F30312" s="170">
        <v>9302.7999999999993</v>
      </c>
      <c r="G30312" s="167"/>
    </row>
    <row r="30313" spans="1:7" x14ac:dyDescent="0.25">
      <c r="A30313" s="168" t="s">
        <v>44098</v>
      </c>
      <c r="B30313" s="169" t="s">
        <v>44099</v>
      </c>
      <c r="C30313" s="168" t="s">
        <v>29629</v>
      </c>
      <c r="F30313" s="170">
        <v>4846.21</v>
      </c>
      <c r="G30313" s="167"/>
    </row>
    <row r="30314" spans="1:7" x14ac:dyDescent="0.25">
      <c r="A30314" s="168" t="s">
        <v>44100</v>
      </c>
      <c r="B30314" s="169" t="s">
        <v>44101</v>
      </c>
      <c r="C30314" s="168" t="s">
        <v>29629</v>
      </c>
      <c r="F30314" s="170">
        <v>6161.19</v>
      </c>
      <c r="G30314" s="167"/>
    </row>
    <row r="30315" spans="1:7" x14ac:dyDescent="0.25">
      <c r="A30315" s="168" t="s">
        <v>44102</v>
      </c>
      <c r="B30315" s="169" t="s">
        <v>44103</v>
      </c>
      <c r="C30315" s="168" t="s">
        <v>29629</v>
      </c>
      <c r="F30315" s="170">
        <v>4900.99</v>
      </c>
      <c r="G30315" s="167"/>
    </row>
    <row r="30316" spans="1:7" x14ac:dyDescent="0.25">
      <c r="A30316" s="168" t="s">
        <v>44104</v>
      </c>
      <c r="B30316" s="169" t="s">
        <v>44105</v>
      </c>
      <c r="C30316" s="168" t="s">
        <v>29629</v>
      </c>
      <c r="F30316" s="170">
        <v>6244.8</v>
      </c>
      <c r="G30316" s="167"/>
    </row>
    <row r="30317" spans="1:7" x14ac:dyDescent="0.25">
      <c r="A30317" s="168" t="s">
        <v>44106</v>
      </c>
      <c r="B30317" s="169" t="s">
        <v>44107</v>
      </c>
      <c r="C30317" s="168" t="s">
        <v>29629</v>
      </c>
      <c r="F30317" s="170">
        <v>4976.3900000000003</v>
      </c>
      <c r="G30317" s="167"/>
    </row>
    <row r="30318" spans="1:7" x14ac:dyDescent="0.25">
      <c r="A30318" s="168" t="s">
        <v>44108</v>
      </c>
      <c r="B30318" s="169" t="s">
        <v>44109</v>
      </c>
      <c r="C30318" s="168" t="s">
        <v>29629</v>
      </c>
      <c r="F30318" s="170">
        <v>13232.04</v>
      </c>
      <c r="G30318" s="167"/>
    </row>
    <row r="30319" spans="1:7" x14ac:dyDescent="0.25">
      <c r="A30319" s="168" t="s">
        <v>44110</v>
      </c>
      <c r="B30319" s="169" t="s">
        <v>44111</v>
      </c>
      <c r="C30319" s="168" t="s">
        <v>29629</v>
      </c>
      <c r="F30319" s="170">
        <v>6354.82</v>
      </c>
      <c r="G30319" s="167"/>
    </row>
    <row r="30320" spans="1:7" x14ac:dyDescent="0.25">
      <c r="A30320" s="168" t="s">
        <v>44112</v>
      </c>
      <c r="B30320" s="169" t="s">
        <v>44113</v>
      </c>
      <c r="C30320" s="168" t="s">
        <v>29629</v>
      </c>
      <c r="F30320" s="170">
        <v>10409.06</v>
      </c>
      <c r="G30320" s="167"/>
    </row>
    <row r="30321" spans="1:7" x14ac:dyDescent="0.25">
      <c r="A30321" s="168" t="s">
        <v>44114</v>
      </c>
      <c r="B30321" s="169" t="s">
        <v>44115</v>
      </c>
      <c r="C30321" s="168" t="s">
        <v>29629</v>
      </c>
      <c r="F30321" s="170">
        <v>5076.3</v>
      </c>
      <c r="G30321" s="167"/>
    </row>
    <row r="30322" spans="1:7" x14ac:dyDescent="0.25">
      <c r="A30322" s="168" t="s">
        <v>44116</v>
      </c>
      <c r="B30322" s="169" t="s">
        <v>44117</v>
      </c>
      <c r="C30322" s="168" t="s">
        <v>29629</v>
      </c>
      <c r="F30322" s="170">
        <v>6497.76</v>
      </c>
      <c r="G30322" s="167"/>
    </row>
    <row r="30323" spans="1:7" x14ac:dyDescent="0.25">
      <c r="A30323" s="168" t="s">
        <v>44118</v>
      </c>
      <c r="B30323" s="169" t="s">
        <v>44119</v>
      </c>
      <c r="C30323" s="168" t="s">
        <v>29629</v>
      </c>
      <c r="F30323" s="170">
        <v>5207.72</v>
      </c>
      <c r="G30323" s="167"/>
    </row>
    <row r="30324" spans="1:7" x14ac:dyDescent="0.25">
      <c r="A30324" s="168" t="s">
        <v>44120</v>
      </c>
      <c r="B30324" s="169" t="s">
        <v>44121</v>
      </c>
      <c r="C30324" s="168" t="s">
        <v>29629</v>
      </c>
      <c r="F30324" s="170">
        <v>6685.3</v>
      </c>
      <c r="G30324" s="167"/>
    </row>
    <row r="30325" spans="1:7" x14ac:dyDescent="0.25">
      <c r="A30325" s="168" t="s">
        <v>44122</v>
      </c>
      <c r="B30325" s="169" t="s">
        <v>44123</v>
      </c>
      <c r="C30325" s="168" t="s">
        <v>29629</v>
      </c>
      <c r="F30325" s="170">
        <v>5381.99</v>
      </c>
      <c r="G30325" s="167"/>
    </row>
    <row r="30326" spans="1:7" x14ac:dyDescent="0.25">
      <c r="A30326" s="168" t="s">
        <v>44124</v>
      </c>
      <c r="B30326" s="169" t="s">
        <v>44125</v>
      </c>
      <c r="C30326" s="168" t="s">
        <v>29629</v>
      </c>
      <c r="F30326" s="170">
        <v>16476.41</v>
      </c>
      <c r="G30326" s="167"/>
    </row>
    <row r="30327" spans="1:7" x14ac:dyDescent="0.25">
      <c r="A30327" s="168" t="s">
        <v>44126</v>
      </c>
      <c r="B30327" s="169" t="s">
        <v>44127</v>
      </c>
      <c r="C30327" s="168" t="s">
        <v>29629</v>
      </c>
      <c r="F30327" s="170">
        <v>6933.73</v>
      </c>
      <c r="G30327" s="167"/>
    </row>
    <row r="30328" spans="1:7" x14ac:dyDescent="0.25">
      <c r="A30328" s="168" t="s">
        <v>44128</v>
      </c>
      <c r="B30328" s="169" t="s">
        <v>44129</v>
      </c>
      <c r="C30328" s="168" t="s">
        <v>29629</v>
      </c>
      <c r="F30328" s="170">
        <v>12935.53</v>
      </c>
      <c r="G30328" s="167"/>
    </row>
    <row r="30329" spans="1:7" x14ac:dyDescent="0.25">
      <c r="A30329" s="168" t="s">
        <v>44130</v>
      </c>
      <c r="B30329" s="169" t="s">
        <v>44131</v>
      </c>
      <c r="C30329" s="168" t="s">
        <v>29629</v>
      </c>
      <c r="F30329" s="170">
        <v>5615.88</v>
      </c>
      <c r="G30329" s="167"/>
    </row>
    <row r="30330" spans="1:7" x14ac:dyDescent="0.25">
      <c r="A30330" s="168" t="s">
        <v>44132</v>
      </c>
      <c r="B30330" s="169" t="s">
        <v>44133</v>
      </c>
      <c r="C30330" s="168" t="s">
        <v>29629</v>
      </c>
      <c r="F30330" s="170">
        <v>6033.43</v>
      </c>
      <c r="G30330" s="167"/>
    </row>
    <row r="30331" spans="1:7" x14ac:dyDescent="0.25">
      <c r="A30331" s="168" t="s">
        <v>44134</v>
      </c>
      <c r="B30331" s="169" t="s">
        <v>44135</v>
      </c>
      <c r="C30331" s="168" t="s">
        <v>29629</v>
      </c>
      <c r="F30331" s="170">
        <v>4787.29</v>
      </c>
      <c r="G30331" s="167"/>
    </row>
    <row r="30332" spans="1:7" x14ac:dyDescent="0.25">
      <c r="A30332" s="168" t="s">
        <v>44136</v>
      </c>
      <c r="B30332" s="169" t="s">
        <v>44137</v>
      </c>
      <c r="C30332" s="168" t="s">
        <v>29629</v>
      </c>
      <c r="F30332" s="170">
        <v>413.53</v>
      </c>
      <c r="G30332" s="167"/>
    </row>
    <row r="30333" spans="1:7" x14ac:dyDescent="0.25">
      <c r="A30333" s="168" t="s">
        <v>44138</v>
      </c>
      <c r="B30333" s="169" t="s">
        <v>44139</v>
      </c>
      <c r="C30333" s="168" t="s">
        <v>29629</v>
      </c>
      <c r="F30333" s="170">
        <v>346.73</v>
      </c>
      <c r="G30333" s="167"/>
    </row>
    <row r="30334" spans="1:7" x14ac:dyDescent="0.25">
      <c r="A30334" s="168" t="s">
        <v>44140</v>
      </c>
      <c r="B30334" s="169" t="s">
        <v>44141</v>
      </c>
      <c r="C30334" s="168" t="s">
        <v>29629</v>
      </c>
      <c r="F30334" s="170">
        <v>415.31</v>
      </c>
      <c r="G30334" s="167"/>
    </row>
    <row r="30335" spans="1:7" x14ac:dyDescent="0.25">
      <c r="A30335" s="168" t="s">
        <v>44142</v>
      </c>
      <c r="B30335" s="169" t="s">
        <v>44143</v>
      </c>
      <c r="C30335" s="168" t="s">
        <v>29629</v>
      </c>
      <c r="F30335" s="170">
        <v>348.51</v>
      </c>
      <c r="G30335" s="167"/>
    </row>
    <row r="30336" spans="1:7" x14ac:dyDescent="0.25">
      <c r="A30336" s="168" t="s">
        <v>44144</v>
      </c>
      <c r="B30336" s="169" t="s">
        <v>44145</v>
      </c>
      <c r="C30336" s="168" t="s">
        <v>29629</v>
      </c>
      <c r="F30336" s="170">
        <v>417.09</v>
      </c>
      <c r="G30336" s="167"/>
    </row>
    <row r="30337" spans="1:7" x14ac:dyDescent="0.25">
      <c r="A30337" s="168" t="s">
        <v>44146</v>
      </c>
      <c r="B30337" s="169" t="s">
        <v>44147</v>
      </c>
      <c r="C30337" s="168" t="s">
        <v>29629</v>
      </c>
      <c r="F30337" s="170">
        <v>350.29</v>
      </c>
      <c r="G30337" s="167"/>
    </row>
    <row r="30338" spans="1:7" x14ac:dyDescent="0.25">
      <c r="A30338" s="168" t="s">
        <v>44148</v>
      </c>
      <c r="B30338" s="169" t="s">
        <v>44149</v>
      </c>
      <c r="C30338" s="168" t="s">
        <v>29629</v>
      </c>
      <c r="F30338" s="170">
        <v>420.25</v>
      </c>
      <c r="G30338" s="167"/>
    </row>
    <row r="30339" spans="1:7" x14ac:dyDescent="0.25">
      <c r="A30339" s="168" t="s">
        <v>44150</v>
      </c>
      <c r="B30339" s="169" t="s">
        <v>44151</v>
      </c>
      <c r="C30339" s="168" t="s">
        <v>29629</v>
      </c>
      <c r="F30339" s="170">
        <v>353.3</v>
      </c>
      <c r="G30339" s="167"/>
    </row>
    <row r="30340" spans="1:7" x14ac:dyDescent="0.25">
      <c r="A30340" s="168" t="s">
        <v>44152</v>
      </c>
      <c r="B30340" s="169" t="s">
        <v>44153</v>
      </c>
      <c r="C30340" s="168" t="s">
        <v>29629</v>
      </c>
      <c r="F30340" s="170">
        <v>424.7</v>
      </c>
      <c r="G30340" s="167"/>
    </row>
    <row r="30341" spans="1:7" x14ac:dyDescent="0.25">
      <c r="A30341" s="168" t="s">
        <v>44154</v>
      </c>
      <c r="B30341" s="169" t="s">
        <v>44155</v>
      </c>
      <c r="C30341" s="168" t="s">
        <v>29629</v>
      </c>
      <c r="F30341" s="170">
        <v>357.74</v>
      </c>
      <c r="G30341" s="167"/>
    </row>
    <row r="30342" spans="1:7" x14ac:dyDescent="0.25">
      <c r="A30342" s="168" t="s">
        <v>44156</v>
      </c>
      <c r="B30342" s="169" t="s">
        <v>44157</v>
      </c>
      <c r="C30342" s="168" t="s">
        <v>29629</v>
      </c>
      <c r="F30342" s="170">
        <v>430.53</v>
      </c>
      <c r="G30342" s="167"/>
    </row>
    <row r="30343" spans="1:7" x14ac:dyDescent="0.25">
      <c r="A30343" s="168" t="s">
        <v>44158</v>
      </c>
      <c r="B30343" s="169" t="s">
        <v>44159</v>
      </c>
      <c r="C30343" s="168" t="s">
        <v>29629</v>
      </c>
      <c r="F30343" s="170">
        <v>363.42</v>
      </c>
      <c r="G30343" s="167"/>
    </row>
    <row r="30344" spans="1:7" x14ac:dyDescent="0.25">
      <c r="A30344" s="168" t="s">
        <v>44160</v>
      </c>
      <c r="B30344" s="169" t="s">
        <v>44161</v>
      </c>
      <c r="C30344" s="168" t="s">
        <v>29629</v>
      </c>
      <c r="F30344" s="170">
        <v>438.54</v>
      </c>
      <c r="G30344" s="167"/>
    </row>
    <row r="30345" spans="1:7" x14ac:dyDescent="0.25">
      <c r="A30345" s="168" t="s">
        <v>44162</v>
      </c>
      <c r="B30345" s="169" t="s">
        <v>44163</v>
      </c>
      <c r="C30345" s="168" t="s">
        <v>29629</v>
      </c>
      <c r="F30345" s="170">
        <v>371.42</v>
      </c>
      <c r="G30345" s="167"/>
    </row>
    <row r="30346" spans="1:7" x14ac:dyDescent="0.25">
      <c r="A30346" s="168" t="s">
        <v>44164</v>
      </c>
      <c r="B30346" s="169" t="s">
        <v>44165</v>
      </c>
      <c r="C30346" s="168" t="s">
        <v>29629</v>
      </c>
      <c r="F30346" s="170">
        <v>448.82</v>
      </c>
      <c r="G30346" s="167"/>
    </row>
    <row r="30347" spans="1:7" x14ac:dyDescent="0.25">
      <c r="A30347" s="168" t="s">
        <v>44166</v>
      </c>
      <c r="B30347" s="169" t="s">
        <v>44167</v>
      </c>
      <c r="C30347" s="168" t="s">
        <v>29629</v>
      </c>
      <c r="F30347" s="170">
        <v>381.54</v>
      </c>
      <c r="G30347" s="167"/>
    </row>
    <row r="30348" spans="1:7" x14ac:dyDescent="0.25">
      <c r="A30348" s="168" t="s">
        <v>44168</v>
      </c>
      <c r="B30348" s="169" t="s">
        <v>44169</v>
      </c>
      <c r="C30348" s="168" t="s">
        <v>29629</v>
      </c>
      <c r="F30348" s="170">
        <v>464.43</v>
      </c>
      <c r="G30348" s="167"/>
    </row>
    <row r="30349" spans="1:7" x14ac:dyDescent="0.25">
      <c r="A30349" s="168" t="s">
        <v>44170</v>
      </c>
      <c r="B30349" s="169" t="s">
        <v>44171</v>
      </c>
      <c r="C30349" s="168" t="s">
        <v>29629</v>
      </c>
      <c r="F30349" s="170">
        <v>397</v>
      </c>
      <c r="G30349" s="167"/>
    </row>
    <row r="30350" spans="1:7" x14ac:dyDescent="0.25">
      <c r="A30350" s="168" t="s">
        <v>44172</v>
      </c>
      <c r="B30350" s="169" t="s">
        <v>44173</v>
      </c>
      <c r="C30350" s="168" t="s">
        <v>29629</v>
      </c>
      <c r="F30350" s="170">
        <v>414.42</v>
      </c>
      <c r="G30350" s="167"/>
    </row>
    <row r="30351" spans="1:7" x14ac:dyDescent="0.25">
      <c r="A30351" s="168" t="s">
        <v>44174</v>
      </c>
      <c r="B30351" s="169" t="s">
        <v>44175</v>
      </c>
      <c r="C30351" s="168" t="s">
        <v>29629</v>
      </c>
      <c r="F30351" s="170">
        <v>347.62</v>
      </c>
      <c r="G30351" s="167"/>
    </row>
    <row r="30352" spans="1:7" x14ac:dyDescent="0.25">
      <c r="A30352" s="168" t="s">
        <v>44176</v>
      </c>
      <c r="B30352" s="169" t="s">
        <v>44177</v>
      </c>
      <c r="C30352" s="168" t="s">
        <v>29629</v>
      </c>
      <c r="F30352" s="170">
        <v>1234.6300000000001</v>
      </c>
      <c r="G30352" s="167"/>
    </row>
    <row r="30353" spans="1:7" x14ac:dyDescent="0.25">
      <c r="A30353" s="168" t="s">
        <v>44178</v>
      </c>
      <c r="B30353" s="169" t="s">
        <v>44179</v>
      </c>
      <c r="C30353" s="168" t="s">
        <v>29629</v>
      </c>
      <c r="F30353" s="170">
        <v>833.26</v>
      </c>
      <c r="G30353" s="167"/>
    </row>
    <row r="30354" spans="1:7" x14ac:dyDescent="0.25">
      <c r="A30354" s="168" t="s">
        <v>44180</v>
      </c>
      <c r="B30354" s="169" t="s">
        <v>44181</v>
      </c>
      <c r="C30354" s="168" t="s">
        <v>29629</v>
      </c>
      <c r="F30354" s="170">
        <v>1052.55</v>
      </c>
      <c r="G30354" s="167"/>
    </row>
    <row r="30355" spans="1:7" x14ac:dyDescent="0.25">
      <c r="A30355" s="168" t="s">
        <v>44182</v>
      </c>
      <c r="B30355" s="169" t="s">
        <v>44183</v>
      </c>
      <c r="C30355" s="168" t="s">
        <v>29629</v>
      </c>
      <c r="F30355" s="170">
        <v>686.08</v>
      </c>
      <c r="G30355" s="167"/>
    </row>
    <row r="30356" spans="1:7" x14ac:dyDescent="0.25">
      <c r="A30356" s="168" t="s">
        <v>44184</v>
      </c>
      <c r="B30356" s="169" t="s">
        <v>44185</v>
      </c>
      <c r="C30356" s="168" t="s">
        <v>29629</v>
      </c>
      <c r="F30356" s="170">
        <v>836.43</v>
      </c>
      <c r="G30356" s="167"/>
    </row>
    <row r="30357" spans="1:7" x14ac:dyDescent="0.25">
      <c r="A30357" s="168" t="s">
        <v>44186</v>
      </c>
      <c r="B30357" s="169" t="s">
        <v>44187</v>
      </c>
      <c r="C30357" s="168" t="s">
        <v>29629</v>
      </c>
      <c r="F30357" s="170">
        <v>689.09</v>
      </c>
      <c r="G30357" s="167"/>
    </row>
    <row r="30358" spans="1:7" x14ac:dyDescent="0.25">
      <c r="A30358" s="168" t="s">
        <v>44188</v>
      </c>
      <c r="B30358" s="169" t="s">
        <v>44189</v>
      </c>
      <c r="C30358" s="168" t="s">
        <v>29629</v>
      </c>
      <c r="F30358" s="170">
        <v>1032.97</v>
      </c>
      <c r="G30358" s="167"/>
    </row>
    <row r="30359" spans="1:7" x14ac:dyDescent="0.25">
      <c r="A30359" s="168" t="s">
        <v>44190</v>
      </c>
      <c r="B30359" s="169" t="s">
        <v>44191</v>
      </c>
      <c r="C30359" s="168" t="s">
        <v>29629</v>
      </c>
      <c r="F30359" s="170">
        <v>839.99</v>
      </c>
      <c r="G30359" s="167"/>
    </row>
    <row r="30360" spans="1:7" x14ac:dyDescent="0.25">
      <c r="A30360" s="168" t="s">
        <v>44192</v>
      </c>
      <c r="B30360" s="169" t="s">
        <v>44193</v>
      </c>
      <c r="C30360" s="168" t="s">
        <v>29629</v>
      </c>
      <c r="F30360" s="170">
        <v>840.62</v>
      </c>
      <c r="G30360" s="167"/>
    </row>
    <row r="30361" spans="1:7" x14ac:dyDescent="0.25">
      <c r="A30361" s="168" t="s">
        <v>44194</v>
      </c>
      <c r="B30361" s="169" t="s">
        <v>44195</v>
      </c>
      <c r="C30361" s="168" t="s">
        <v>29629</v>
      </c>
      <c r="F30361" s="170">
        <v>692.65</v>
      </c>
      <c r="G30361" s="167"/>
    </row>
    <row r="30362" spans="1:7" x14ac:dyDescent="0.25">
      <c r="A30362" s="168" t="s">
        <v>44196</v>
      </c>
      <c r="B30362" s="169" t="s">
        <v>44197</v>
      </c>
      <c r="C30362" s="168" t="s">
        <v>29629</v>
      </c>
      <c r="F30362" s="170">
        <v>845.82</v>
      </c>
      <c r="G30362" s="167"/>
    </row>
    <row r="30363" spans="1:7" x14ac:dyDescent="0.25">
      <c r="A30363" s="168" t="s">
        <v>44198</v>
      </c>
      <c r="B30363" s="169" t="s">
        <v>44199</v>
      </c>
      <c r="C30363" s="168" t="s">
        <v>29629</v>
      </c>
      <c r="F30363" s="170">
        <v>698.32</v>
      </c>
      <c r="G30363" s="167"/>
    </row>
    <row r="30364" spans="1:7" x14ac:dyDescent="0.25">
      <c r="A30364" s="168" t="s">
        <v>44200</v>
      </c>
      <c r="B30364" s="169" t="s">
        <v>44201</v>
      </c>
      <c r="C30364" s="168" t="s">
        <v>29629</v>
      </c>
      <c r="F30364" s="170">
        <v>853.43</v>
      </c>
      <c r="G30364" s="167"/>
    </row>
    <row r="30365" spans="1:7" x14ac:dyDescent="0.25">
      <c r="A30365" s="168" t="s">
        <v>44202</v>
      </c>
      <c r="B30365" s="169" t="s">
        <v>44203</v>
      </c>
      <c r="C30365" s="168" t="s">
        <v>29629</v>
      </c>
      <c r="F30365" s="170">
        <v>705.77</v>
      </c>
      <c r="G30365" s="167"/>
    </row>
    <row r="30366" spans="1:7" x14ac:dyDescent="0.25">
      <c r="A30366" s="168" t="s">
        <v>44204</v>
      </c>
      <c r="B30366" s="169" t="s">
        <v>44205</v>
      </c>
      <c r="C30366" s="168" t="s">
        <v>29629</v>
      </c>
      <c r="F30366" s="170">
        <v>1459.31</v>
      </c>
      <c r="G30366" s="167"/>
    </row>
    <row r="30367" spans="1:7" x14ac:dyDescent="0.25">
      <c r="A30367" s="168" t="s">
        <v>44206</v>
      </c>
      <c r="B30367" s="169" t="s">
        <v>44207</v>
      </c>
      <c r="C30367" s="168" t="s">
        <v>29629</v>
      </c>
      <c r="F30367" s="170">
        <v>864.21</v>
      </c>
      <c r="G30367" s="167"/>
    </row>
    <row r="30368" spans="1:7" x14ac:dyDescent="0.25">
      <c r="A30368" s="168" t="s">
        <v>44208</v>
      </c>
      <c r="B30368" s="169" t="s">
        <v>44209</v>
      </c>
      <c r="C30368" s="168" t="s">
        <v>29629</v>
      </c>
      <c r="F30368" s="170">
        <v>1241.3800000000001</v>
      </c>
      <c r="G30368" s="167"/>
    </row>
    <row r="30369" spans="1:7" x14ac:dyDescent="0.25">
      <c r="A30369" s="168" t="s">
        <v>44210</v>
      </c>
      <c r="B30369" s="169" t="s">
        <v>44211</v>
      </c>
      <c r="C30369" s="168" t="s">
        <v>29629</v>
      </c>
      <c r="F30369" s="170">
        <v>716.23</v>
      </c>
      <c r="G30369" s="167"/>
    </row>
    <row r="30370" spans="1:7" x14ac:dyDescent="0.25">
      <c r="A30370" s="168" t="s">
        <v>44212</v>
      </c>
      <c r="B30370" s="169" t="s">
        <v>44213</v>
      </c>
      <c r="C30370" s="168" t="s">
        <v>29629</v>
      </c>
      <c r="F30370" s="170">
        <v>878.93</v>
      </c>
      <c r="G30370" s="167"/>
    </row>
    <row r="30371" spans="1:7" x14ac:dyDescent="0.25">
      <c r="A30371" s="168" t="s">
        <v>44214</v>
      </c>
      <c r="B30371" s="169" t="s">
        <v>44215</v>
      </c>
      <c r="C30371" s="168" t="s">
        <v>29629</v>
      </c>
      <c r="F30371" s="170">
        <v>730.8</v>
      </c>
      <c r="G30371" s="167"/>
    </row>
    <row r="30372" spans="1:7" x14ac:dyDescent="0.25">
      <c r="A30372" s="168" t="s">
        <v>44216</v>
      </c>
      <c r="B30372" s="169" t="s">
        <v>44217</v>
      </c>
      <c r="C30372" s="168" t="s">
        <v>29629</v>
      </c>
      <c r="F30372" s="170">
        <v>897.71</v>
      </c>
      <c r="G30372" s="167"/>
    </row>
    <row r="30373" spans="1:7" x14ac:dyDescent="0.25">
      <c r="A30373" s="168" t="s">
        <v>44218</v>
      </c>
      <c r="B30373" s="169" t="s">
        <v>44219</v>
      </c>
      <c r="C30373" s="168" t="s">
        <v>29629</v>
      </c>
      <c r="F30373" s="170">
        <v>749.27</v>
      </c>
      <c r="G30373" s="167"/>
    </row>
    <row r="30374" spans="1:7" x14ac:dyDescent="0.25">
      <c r="A30374" s="168" t="s">
        <v>44220</v>
      </c>
      <c r="B30374" s="169" t="s">
        <v>44221</v>
      </c>
      <c r="C30374" s="168" t="s">
        <v>29629</v>
      </c>
      <c r="F30374" s="170">
        <v>1804.2</v>
      </c>
      <c r="G30374" s="167"/>
    </row>
    <row r="30375" spans="1:7" x14ac:dyDescent="0.25">
      <c r="A30375" s="168" t="s">
        <v>44222</v>
      </c>
      <c r="B30375" s="169" t="s">
        <v>44223</v>
      </c>
      <c r="C30375" s="168" t="s">
        <v>29629</v>
      </c>
      <c r="F30375" s="170">
        <v>924.5</v>
      </c>
      <c r="G30375" s="167"/>
    </row>
    <row r="30376" spans="1:7" x14ac:dyDescent="0.25">
      <c r="A30376" s="168" t="s">
        <v>44224</v>
      </c>
      <c r="B30376" s="169" t="s">
        <v>44225</v>
      </c>
      <c r="C30376" s="168" t="s">
        <v>29629</v>
      </c>
      <c r="F30376" s="170">
        <v>1532.26</v>
      </c>
      <c r="G30376" s="167"/>
    </row>
    <row r="30377" spans="1:7" x14ac:dyDescent="0.25">
      <c r="A30377" s="168" t="s">
        <v>44226</v>
      </c>
      <c r="B30377" s="169" t="s">
        <v>44227</v>
      </c>
      <c r="C30377" s="168" t="s">
        <v>29629</v>
      </c>
      <c r="F30377" s="170">
        <v>775.74</v>
      </c>
      <c r="G30377" s="167"/>
    </row>
    <row r="30378" spans="1:7" x14ac:dyDescent="0.25">
      <c r="A30378" s="168" t="s">
        <v>44228</v>
      </c>
      <c r="B30378" s="169" t="s">
        <v>44229</v>
      </c>
      <c r="C30378" s="168" t="s">
        <v>29629</v>
      </c>
      <c r="F30378" s="170">
        <v>834.15</v>
      </c>
      <c r="G30378" s="167"/>
    </row>
    <row r="30379" spans="1:7" x14ac:dyDescent="0.25">
      <c r="A30379" s="168" t="s">
        <v>44230</v>
      </c>
      <c r="B30379" s="169" t="s">
        <v>44231</v>
      </c>
      <c r="C30379" s="168" t="s">
        <v>29629</v>
      </c>
      <c r="F30379" s="170">
        <v>686.97</v>
      </c>
      <c r="G30379" s="167"/>
    </row>
    <row r="30380" spans="1:7" x14ac:dyDescent="0.25">
      <c r="A30380" s="168" t="s">
        <v>44232</v>
      </c>
      <c r="B30380" s="169" t="s">
        <v>44233</v>
      </c>
      <c r="C30380" s="168" t="s">
        <v>29629</v>
      </c>
      <c r="F30380" s="170">
        <v>2055.16</v>
      </c>
      <c r="G30380" s="167"/>
    </row>
    <row r="30381" spans="1:7" x14ac:dyDescent="0.25">
      <c r="A30381" s="168" t="s">
        <v>44234</v>
      </c>
      <c r="B30381" s="169" t="s">
        <v>44235</v>
      </c>
      <c r="C30381" s="168" t="s">
        <v>29629</v>
      </c>
      <c r="F30381" s="170">
        <v>1410.68</v>
      </c>
      <c r="G30381" s="167"/>
    </row>
    <row r="30382" spans="1:7" x14ac:dyDescent="0.25">
      <c r="A30382" s="168" t="s">
        <v>44236</v>
      </c>
      <c r="B30382" s="169" t="s">
        <v>44237</v>
      </c>
      <c r="C30382" s="168" t="s">
        <v>29629</v>
      </c>
      <c r="F30382" s="170">
        <v>1717.21</v>
      </c>
      <c r="G30382" s="167"/>
    </row>
    <row r="30383" spans="1:7" x14ac:dyDescent="0.25">
      <c r="A30383" s="168" t="s">
        <v>44238</v>
      </c>
      <c r="B30383" s="169" t="s">
        <v>44239</v>
      </c>
      <c r="C30383" s="168" t="s">
        <v>29629</v>
      </c>
      <c r="F30383" s="170">
        <v>1155.01</v>
      </c>
      <c r="G30383" s="167"/>
    </row>
    <row r="30384" spans="1:7" x14ac:dyDescent="0.25">
      <c r="A30384" s="168" t="s">
        <v>44240</v>
      </c>
      <c r="B30384" s="169" t="s">
        <v>44241</v>
      </c>
      <c r="C30384" s="168" t="s">
        <v>29629</v>
      </c>
      <c r="F30384" s="170">
        <v>1415.62</v>
      </c>
      <c r="G30384" s="167"/>
    </row>
    <row r="30385" spans="1:7" x14ac:dyDescent="0.25">
      <c r="A30385" s="168" t="s">
        <v>44242</v>
      </c>
      <c r="B30385" s="169" t="s">
        <v>44243</v>
      </c>
      <c r="C30385" s="168" t="s">
        <v>29629</v>
      </c>
      <c r="F30385" s="170">
        <v>1159.79</v>
      </c>
      <c r="G30385" s="167"/>
    </row>
    <row r="30386" spans="1:7" x14ac:dyDescent="0.25">
      <c r="A30386" s="168" t="s">
        <v>44244</v>
      </c>
      <c r="B30386" s="169" t="s">
        <v>44245</v>
      </c>
      <c r="C30386" s="168" t="s">
        <v>29629</v>
      </c>
      <c r="F30386" s="170">
        <v>2165.4899999999998</v>
      </c>
      <c r="G30386" s="167"/>
    </row>
    <row r="30387" spans="1:7" x14ac:dyDescent="0.25">
      <c r="A30387" s="168" t="s">
        <v>44246</v>
      </c>
      <c r="B30387" s="169" t="s">
        <v>44247</v>
      </c>
      <c r="C30387" s="168" t="s">
        <v>29629</v>
      </c>
      <c r="F30387" s="170">
        <v>1422.34</v>
      </c>
      <c r="G30387" s="167"/>
    </row>
    <row r="30388" spans="1:7" x14ac:dyDescent="0.25">
      <c r="A30388" s="168" t="s">
        <v>44248</v>
      </c>
      <c r="B30388" s="169" t="s">
        <v>44249</v>
      </c>
      <c r="C30388" s="168" t="s">
        <v>29629</v>
      </c>
      <c r="F30388" s="170">
        <v>1808.27</v>
      </c>
      <c r="G30388" s="167"/>
    </row>
    <row r="30389" spans="1:7" x14ac:dyDescent="0.25">
      <c r="A30389" s="168" t="s">
        <v>44250</v>
      </c>
      <c r="B30389" s="169" t="s">
        <v>44251</v>
      </c>
      <c r="C30389" s="168" t="s">
        <v>29629</v>
      </c>
      <c r="F30389" s="170">
        <v>1166.3599999999999</v>
      </c>
      <c r="G30389" s="167"/>
    </row>
    <row r="30390" spans="1:7" x14ac:dyDescent="0.25">
      <c r="A30390" s="168" t="s">
        <v>44252</v>
      </c>
      <c r="B30390" s="169" t="s">
        <v>44253</v>
      </c>
      <c r="C30390" s="168" t="s">
        <v>29629</v>
      </c>
      <c r="F30390" s="170">
        <v>1432.62</v>
      </c>
      <c r="G30390" s="167"/>
    </row>
    <row r="30391" spans="1:7" x14ac:dyDescent="0.25">
      <c r="A30391" s="168" t="s">
        <v>44254</v>
      </c>
      <c r="B30391" s="169" t="s">
        <v>44255</v>
      </c>
      <c r="C30391" s="168" t="s">
        <v>29629</v>
      </c>
      <c r="F30391" s="170">
        <v>1176.48</v>
      </c>
      <c r="G30391" s="167"/>
    </row>
    <row r="30392" spans="1:7" x14ac:dyDescent="0.25">
      <c r="A30392" s="168" t="s">
        <v>44256</v>
      </c>
      <c r="B30392" s="169" t="s">
        <v>44257</v>
      </c>
      <c r="C30392" s="168" t="s">
        <v>29629</v>
      </c>
      <c r="F30392" s="170">
        <v>1446.07</v>
      </c>
      <c r="G30392" s="167"/>
    </row>
    <row r="30393" spans="1:7" x14ac:dyDescent="0.25">
      <c r="A30393" s="168" t="s">
        <v>44258</v>
      </c>
      <c r="B30393" s="169" t="s">
        <v>44259</v>
      </c>
      <c r="C30393" s="168" t="s">
        <v>29629</v>
      </c>
      <c r="F30393" s="170">
        <v>1189.5999999999999</v>
      </c>
      <c r="G30393" s="167"/>
    </row>
    <row r="30394" spans="1:7" x14ac:dyDescent="0.25">
      <c r="A30394" s="168" t="s">
        <v>44260</v>
      </c>
      <c r="B30394" s="169" t="s">
        <v>44261</v>
      </c>
      <c r="C30394" s="168" t="s">
        <v>29629</v>
      </c>
      <c r="F30394" s="170">
        <v>2418.54</v>
      </c>
      <c r="G30394" s="167"/>
    </row>
    <row r="30395" spans="1:7" x14ac:dyDescent="0.25">
      <c r="A30395" s="168" t="s">
        <v>44262</v>
      </c>
      <c r="B30395" s="169" t="s">
        <v>44263</v>
      </c>
      <c r="C30395" s="168" t="s">
        <v>29629</v>
      </c>
      <c r="F30395" s="170">
        <v>1464.45</v>
      </c>
      <c r="G30395" s="167"/>
    </row>
    <row r="30396" spans="1:7" x14ac:dyDescent="0.25">
      <c r="A30396" s="168" t="s">
        <v>44264</v>
      </c>
      <c r="B30396" s="169" t="s">
        <v>44265</v>
      </c>
      <c r="C30396" s="168" t="s">
        <v>29629</v>
      </c>
      <c r="F30396" s="170">
        <v>2017.58</v>
      </c>
      <c r="G30396" s="167"/>
    </row>
    <row r="30397" spans="1:7" x14ac:dyDescent="0.25">
      <c r="A30397" s="168" t="s">
        <v>44266</v>
      </c>
      <c r="B30397" s="169" t="s">
        <v>44267</v>
      </c>
      <c r="C30397" s="168" t="s">
        <v>29629</v>
      </c>
      <c r="F30397" s="170">
        <v>1207.52</v>
      </c>
      <c r="G30397" s="167"/>
    </row>
    <row r="30398" spans="1:7" x14ac:dyDescent="0.25">
      <c r="A30398" s="168" t="s">
        <v>44268</v>
      </c>
      <c r="B30398" s="169" t="s">
        <v>44269</v>
      </c>
      <c r="C30398" s="168" t="s">
        <v>29629</v>
      </c>
      <c r="F30398" s="170">
        <v>1489.96</v>
      </c>
      <c r="G30398" s="167"/>
    </row>
    <row r="30399" spans="1:7" x14ac:dyDescent="0.25">
      <c r="A30399" s="168" t="s">
        <v>44270</v>
      </c>
      <c r="B30399" s="169" t="s">
        <v>44271</v>
      </c>
      <c r="C30399" s="168" t="s">
        <v>29629</v>
      </c>
      <c r="F30399" s="170">
        <v>1232.55</v>
      </c>
      <c r="G30399" s="167"/>
    </row>
    <row r="30400" spans="1:7" x14ac:dyDescent="0.25">
      <c r="A30400" s="168" t="s">
        <v>44272</v>
      </c>
      <c r="B30400" s="169" t="s">
        <v>44273</v>
      </c>
      <c r="C30400" s="168" t="s">
        <v>29629</v>
      </c>
      <c r="F30400" s="170">
        <v>1523.46</v>
      </c>
      <c r="G30400" s="167"/>
    </row>
    <row r="30401" spans="1:7" x14ac:dyDescent="0.25">
      <c r="A30401" s="168" t="s">
        <v>44274</v>
      </c>
      <c r="B30401" s="169" t="s">
        <v>44275</v>
      </c>
      <c r="C30401" s="168" t="s">
        <v>29629</v>
      </c>
      <c r="F30401" s="170">
        <v>1265.58</v>
      </c>
      <c r="G30401" s="167"/>
    </row>
    <row r="30402" spans="1:7" x14ac:dyDescent="0.25">
      <c r="A30402" s="168" t="s">
        <v>44276</v>
      </c>
      <c r="B30402" s="169" t="s">
        <v>44277</v>
      </c>
      <c r="C30402" s="168" t="s">
        <v>29629</v>
      </c>
      <c r="F30402" s="170">
        <v>3002</v>
      </c>
      <c r="G30402" s="167"/>
    </row>
    <row r="30403" spans="1:7" x14ac:dyDescent="0.25">
      <c r="A30403" s="168" t="s">
        <v>44278</v>
      </c>
      <c r="B30403" s="169" t="s">
        <v>44279</v>
      </c>
      <c r="C30403" s="168" t="s">
        <v>29629</v>
      </c>
      <c r="F30403" s="170">
        <v>1569.42</v>
      </c>
      <c r="G30403" s="167"/>
    </row>
    <row r="30404" spans="1:7" x14ac:dyDescent="0.25">
      <c r="A30404" s="168" t="s">
        <v>44280</v>
      </c>
      <c r="B30404" s="169" t="s">
        <v>44281</v>
      </c>
      <c r="C30404" s="168" t="s">
        <v>29629</v>
      </c>
      <c r="F30404" s="170">
        <v>2498.5500000000002</v>
      </c>
      <c r="G30404" s="167"/>
    </row>
    <row r="30405" spans="1:7" x14ac:dyDescent="0.25">
      <c r="A30405" s="168" t="s">
        <v>44282</v>
      </c>
      <c r="B30405" s="169" t="s">
        <v>44283</v>
      </c>
      <c r="C30405" s="168" t="s">
        <v>29629</v>
      </c>
      <c r="F30405" s="170">
        <v>1311.06</v>
      </c>
      <c r="G30405" s="167"/>
    </row>
    <row r="30406" spans="1:7" x14ac:dyDescent="0.25">
      <c r="A30406" s="168" t="s">
        <v>44284</v>
      </c>
      <c r="B30406" s="169" t="s">
        <v>44285</v>
      </c>
      <c r="C30406" s="168" t="s">
        <v>29629</v>
      </c>
      <c r="F30406" s="170">
        <v>1412.46</v>
      </c>
      <c r="G30406" s="167"/>
    </row>
    <row r="30407" spans="1:7" x14ac:dyDescent="0.25">
      <c r="A30407" s="168" t="s">
        <v>44286</v>
      </c>
      <c r="B30407" s="169" t="s">
        <v>44287</v>
      </c>
      <c r="C30407" s="168" t="s">
        <v>29629</v>
      </c>
      <c r="F30407" s="170">
        <v>1156.78</v>
      </c>
      <c r="G30407" s="167"/>
    </row>
    <row r="30408" spans="1:7" x14ac:dyDescent="0.25">
      <c r="A30408" s="168" t="s">
        <v>44288</v>
      </c>
      <c r="B30408" s="169" t="s">
        <v>44289</v>
      </c>
      <c r="C30408" s="168" t="s">
        <v>29629</v>
      </c>
      <c r="F30408" s="170">
        <v>3164.24</v>
      </c>
      <c r="G30408" s="167"/>
    </row>
    <row r="30409" spans="1:7" x14ac:dyDescent="0.25">
      <c r="A30409" s="168" t="s">
        <v>44290</v>
      </c>
      <c r="B30409" s="169" t="s">
        <v>44291</v>
      </c>
      <c r="C30409" s="168" t="s">
        <v>29629</v>
      </c>
      <c r="F30409" s="170">
        <v>2108.1799999999998</v>
      </c>
      <c r="G30409" s="167"/>
    </row>
    <row r="30410" spans="1:7" x14ac:dyDescent="0.25">
      <c r="A30410" s="168" t="s">
        <v>44292</v>
      </c>
      <c r="B30410" s="169" t="s">
        <v>44293</v>
      </c>
      <c r="C30410" s="168" t="s">
        <v>29629</v>
      </c>
      <c r="F30410" s="170">
        <v>2600.94</v>
      </c>
      <c r="G30410" s="167"/>
    </row>
    <row r="30411" spans="1:7" x14ac:dyDescent="0.25">
      <c r="A30411" s="168" t="s">
        <v>44294</v>
      </c>
      <c r="B30411" s="169" t="s">
        <v>44295</v>
      </c>
      <c r="C30411" s="168" t="s">
        <v>29629</v>
      </c>
      <c r="F30411" s="170">
        <v>1711.17</v>
      </c>
      <c r="G30411" s="167"/>
    </row>
    <row r="30412" spans="1:7" x14ac:dyDescent="0.25">
      <c r="A30412" s="168" t="s">
        <v>44296</v>
      </c>
      <c r="B30412" s="169" t="s">
        <v>44297</v>
      </c>
      <c r="C30412" s="168" t="s">
        <v>29629</v>
      </c>
      <c r="F30412" s="170">
        <v>2114.91</v>
      </c>
      <c r="G30412" s="167"/>
    </row>
    <row r="30413" spans="1:7" x14ac:dyDescent="0.25">
      <c r="A30413" s="168" t="s">
        <v>44298</v>
      </c>
      <c r="B30413" s="169" t="s">
        <v>44299</v>
      </c>
      <c r="C30413" s="168" t="s">
        <v>29629</v>
      </c>
      <c r="F30413" s="170">
        <v>1717.74</v>
      </c>
      <c r="G30413" s="167"/>
    </row>
    <row r="30414" spans="1:7" x14ac:dyDescent="0.25">
      <c r="A30414" s="168" t="s">
        <v>44300</v>
      </c>
      <c r="B30414" s="169" t="s">
        <v>44301</v>
      </c>
      <c r="C30414" s="168" t="s">
        <v>29629</v>
      </c>
      <c r="F30414" s="170">
        <v>3323.43</v>
      </c>
      <c r="G30414" s="167"/>
    </row>
    <row r="30415" spans="1:7" x14ac:dyDescent="0.25">
      <c r="A30415" s="168" t="s">
        <v>44302</v>
      </c>
      <c r="B30415" s="169" t="s">
        <v>44303</v>
      </c>
      <c r="C30415" s="168" t="s">
        <v>29629</v>
      </c>
      <c r="F30415" s="170">
        <v>2124.79</v>
      </c>
      <c r="G30415" s="167"/>
    </row>
    <row r="30416" spans="1:7" x14ac:dyDescent="0.25">
      <c r="A30416" s="168" t="s">
        <v>44304</v>
      </c>
      <c r="B30416" s="169" t="s">
        <v>44305</v>
      </c>
      <c r="C30416" s="168" t="s">
        <v>29629</v>
      </c>
      <c r="F30416" s="170">
        <v>2730.12</v>
      </c>
      <c r="G30416" s="167"/>
    </row>
    <row r="30417" spans="1:7" x14ac:dyDescent="0.25">
      <c r="A30417" s="168" t="s">
        <v>44306</v>
      </c>
      <c r="B30417" s="169" t="s">
        <v>44307</v>
      </c>
      <c r="C30417" s="168" t="s">
        <v>29629</v>
      </c>
      <c r="F30417" s="170">
        <v>1727.31</v>
      </c>
      <c r="G30417" s="167"/>
    </row>
    <row r="30418" spans="1:7" x14ac:dyDescent="0.25">
      <c r="A30418" s="168" t="s">
        <v>44308</v>
      </c>
      <c r="B30418" s="169" t="s">
        <v>44309</v>
      </c>
      <c r="C30418" s="168" t="s">
        <v>29629</v>
      </c>
      <c r="F30418" s="170">
        <v>2138.73</v>
      </c>
      <c r="G30418" s="167"/>
    </row>
    <row r="30419" spans="1:7" x14ac:dyDescent="0.25">
      <c r="A30419" s="168" t="s">
        <v>44310</v>
      </c>
      <c r="B30419" s="169" t="s">
        <v>44311</v>
      </c>
      <c r="C30419" s="168" t="s">
        <v>29629</v>
      </c>
      <c r="F30419" s="170">
        <v>1740.77</v>
      </c>
      <c r="G30419" s="167"/>
    </row>
    <row r="30420" spans="1:7" x14ac:dyDescent="0.25">
      <c r="A30420" s="168" t="s">
        <v>44312</v>
      </c>
      <c r="B30420" s="169" t="s">
        <v>44313</v>
      </c>
      <c r="C30420" s="168" t="s">
        <v>29629</v>
      </c>
      <c r="F30420" s="170">
        <v>2158.0100000000002</v>
      </c>
      <c r="G30420" s="167"/>
    </row>
    <row r="30421" spans="1:7" x14ac:dyDescent="0.25">
      <c r="A30421" s="168" t="s">
        <v>44314</v>
      </c>
      <c r="B30421" s="169" t="s">
        <v>44315</v>
      </c>
      <c r="C30421" s="168" t="s">
        <v>29629</v>
      </c>
      <c r="F30421" s="170">
        <v>1759.58</v>
      </c>
      <c r="G30421" s="167"/>
    </row>
    <row r="30422" spans="1:7" x14ac:dyDescent="0.25">
      <c r="A30422" s="168" t="s">
        <v>44316</v>
      </c>
      <c r="B30422" s="169" t="s">
        <v>44317</v>
      </c>
      <c r="C30422" s="168" t="s">
        <v>29629</v>
      </c>
      <c r="F30422" s="170">
        <v>3704</v>
      </c>
      <c r="G30422" s="167"/>
    </row>
    <row r="30423" spans="1:7" x14ac:dyDescent="0.25">
      <c r="A30423" s="168" t="s">
        <v>44318</v>
      </c>
      <c r="B30423" s="169" t="s">
        <v>44319</v>
      </c>
      <c r="C30423" s="168" t="s">
        <v>29629</v>
      </c>
      <c r="F30423" s="170">
        <v>2184.9</v>
      </c>
      <c r="G30423" s="167"/>
    </row>
    <row r="30424" spans="1:7" x14ac:dyDescent="0.25">
      <c r="A30424" s="168" t="s">
        <v>44320</v>
      </c>
      <c r="B30424" s="169" t="s">
        <v>44321</v>
      </c>
      <c r="C30424" s="168" t="s">
        <v>29629</v>
      </c>
      <c r="F30424" s="170">
        <v>3039.95</v>
      </c>
      <c r="G30424" s="167"/>
    </row>
    <row r="30425" spans="1:7" x14ac:dyDescent="0.25">
      <c r="A30425" s="168" t="s">
        <v>44322</v>
      </c>
      <c r="B30425" s="169" t="s">
        <v>44323</v>
      </c>
      <c r="C30425" s="168" t="s">
        <v>29629</v>
      </c>
      <c r="F30425" s="170">
        <v>1785.83</v>
      </c>
      <c r="G30425" s="167"/>
    </row>
    <row r="30426" spans="1:7" x14ac:dyDescent="0.25">
      <c r="A30426" s="168" t="s">
        <v>44324</v>
      </c>
      <c r="B30426" s="169" t="s">
        <v>44325</v>
      </c>
      <c r="C30426" s="168" t="s">
        <v>29629</v>
      </c>
      <c r="F30426" s="170">
        <v>2219.79</v>
      </c>
      <c r="G30426" s="167"/>
    </row>
    <row r="30427" spans="1:7" x14ac:dyDescent="0.25">
      <c r="A30427" s="168" t="s">
        <v>44326</v>
      </c>
      <c r="B30427" s="169" t="s">
        <v>44327</v>
      </c>
      <c r="C30427" s="168" t="s">
        <v>29629</v>
      </c>
      <c r="F30427" s="170">
        <v>1820.09</v>
      </c>
      <c r="G30427" s="167"/>
    </row>
    <row r="30428" spans="1:7" x14ac:dyDescent="0.25">
      <c r="A30428" s="168" t="s">
        <v>44328</v>
      </c>
      <c r="B30428" s="169" t="s">
        <v>44329</v>
      </c>
      <c r="C30428" s="168" t="s">
        <v>29629</v>
      </c>
      <c r="F30428" s="170">
        <v>2179.58</v>
      </c>
      <c r="G30428" s="167"/>
    </row>
    <row r="30429" spans="1:7" x14ac:dyDescent="0.25">
      <c r="A30429" s="168" t="s">
        <v>44330</v>
      </c>
      <c r="B30429" s="169" t="s">
        <v>44331</v>
      </c>
      <c r="C30429" s="168" t="s">
        <v>29629</v>
      </c>
      <c r="F30429" s="170">
        <v>1779.09</v>
      </c>
      <c r="G30429" s="167"/>
    </row>
    <row r="30430" spans="1:7" x14ac:dyDescent="0.25">
      <c r="A30430" s="168" t="s">
        <v>44332</v>
      </c>
      <c r="B30430" s="169" t="s">
        <v>44333</v>
      </c>
      <c r="C30430" s="168" t="s">
        <v>29629</v>
      </c>
      <c r="F30430" s="170">
        <v>4609.33</v>
      </c>
      <c r="G30430" s="167"/>
    </row>
    <row r="30431" spans="1:7" x14ac:dyDescent="0.25">
      <c r="A30431" s="168" t="s">
        <v>44334</v>
      </c>
      <c r="B30431" s="169" t="s">
        <v>44335</v>
      </c>
      <c r="C30431" s="168" t="s">
        <v>29629</v>
      </c>
      <c r="F30431" s="170">
        <v>2334.64</v>
      </c>
      <c r="G30431" s="167"/>
    </row>
    <row r="30432" spans="1:7" x14ac:dyDescent="0.25">
      <c r="A30432" s="168" t="s">
        <v>44336</v>
      </c>
      <c r="B30432" s="169" t="s">
        <v>44337</v>
      </c>
      <c r="C30432" s="168" t="s">
        <v>29629</v>
      </c>
      <c r="F30432" s="170">
        <v>3773.45</v>
      </c>
      <c r="G30432" s="167"/>
    </row>
    <row r="30433" spans="1:7" x14ac:dyDescent="0.25">
      <c r="A30433" s="168" t="s">
        <v>44338</v>
      </c>
      <c r="B30433" s="169" t="s">
        <v>44339</v>
      </c>
      <c r="C30433" s="168" t="s">
        <v>29629</v>
      </c>
      <c r="F30433" s="170">
        <v>1933.21</v>
      </c>
      <c r="G30433" s="167"/>
    </row>
    <row r="30434" spans="1:7" x14ac:dyDescent="0.25">
      <c r="A30434" s="168" t="s">
        <v>44340</v>
      </c>
      <c r="B30434" s="169" t="s">
        <v>44341</v>
      </c>
      <c r="C30434" s="168" t="s">
        <v>29629</v>
      </c>
      <c r="F30434" s="170">
        <v>2109.0700000000002</v>
      </c>
      <c r="G30434" s="167"/>
    </row>
    <row r="30435" spans="1:7" x14ac:dyDescent="0.25">
      <c r="A30435" s="168" t="s">
        <v>44342</v>
      </c>
      <c r="B30435" s="169" t="s">
        <v>44343</v>
      </c>
      <c r="C30435" s="168" t="s">
        <v>29629</v>
      </c>
      <c r="F30435" s="170">
        <v>1712.06</v>
      </c>
      <c r="G30435" s="167"/>
    </row>
    <row r="30436" spans="1:7" x14ac:dyDescent="0.25">
      <c r="A30436" s="168" t="s">
        <v>44344</v>
      </c>
      <c r="B30436" s="169" t="s">
        <v>44345</v>
      </c>
      <c r="C30436" s="168" t="s">
        <v>29629</v>
      </c>
      <c r="F30436" s="170">
        <v>4568.25</v>
      </c>
      <c r="G30436" s="167"/>
    </row>
    <row r="30437" spans="1:7" x14ac:dyDescent="0.25">
      <c r="A30437" s="168" t="s">
        <v>44346</v>
      </c>
      <c r="B30437" s="169" t="s">
        <v>44347</v>
      </c>
      <c r="C30437" s="168" t="s">
        <v>29629</v>
      </c>
      <c r="F30437" s="170">
        <v>2926.42</v>
      </c>
      <c r="G30437" s="167"/>
    </row>
    <row r="30438" spans="1:7" x14ac:dyDescent="0.25">
      <c r="A30438" s="168" t="s">
        <v>44348</v>
      </c>
      <c r="B30438" s="169" t="s">
        <v>44349</v>
      </c>
      <c r="C30438" s="168" t="s">
        <v>29629</v>
      </c>
      <c r="F30438" s="170">
        <v>3698.74</v>
      </c>
      <c r="G30438" s="167"/>
    </row>
    <row r="30439" spans="1:7" x14ac:dyDescent="0.25">
      <c r="A30439" s="168" t="s">
        <v>44350</v>
      </c>
      <c r="B30439" s="169" t="s">
        <v>44351</v>
      </c>
      <c r="C30439" s="168" t="s">
        <v>29629</v>
      </c>
      <c r="F30439" s="170">
        <v>2351.91</v>
      </c>
      <c r="G30439" s="167"/>
    </row>
    <row r="30440" spans="1:7" x14ac:dyDescent="0.25">
      <c r="A30440" s="168" t="s">
        <v>44352</v>
      </c>
      <c r="B30440" s="169" t="s">
        <v>44353</v>
      </c>
      <c r="C30440" s="168" t="s">
        <v>29629</v>
      </c>
      <c r="F30440" s="170">
        <v>2937.3</v>
      </c>
      <c r="G30440" s="167"/>
    </row>
    <row r="30441" spans="1:7" x14ac:dyDescent="0.25">
      <c r="A30441" s="168" t="s">
        <v>44354</v>
      </c>
      <c r="B30441" s="169" t="s">
        <v>44355</v>
      </c>
      <c r="C30441" s="168" t="s">
        <v>29629</v>
      </c>
      <c r="F30441" s="170">
        <v>2362.15</v>
      </c>
      <c r="G30441" s="167"/>
    </row>
    <row r="30442" spans="1:7" x14ac:dyDescent="0.25">
      <c r="A30442" s="168" t="s">
        <v>44356</v>
      </c>
      <c r="B30442" s="169" t="s">
        <v>44357</v>
      </c>
      <c r="C30442" s="168" t="s">
        <v>29629</v>
      </c>
      <c r="F30442" s="170">
        <v>4810.6899999999996</v>
      </c>
      <c r="G30442" s="167"/>
    </row>
    <row r="30443" spans="1:7" x14ac:dyDescent="0.25">
      <c r="A30443" s="168" t="s">
        <v>44358</v>
      </c>
      <c r="B30443" s="169" t="s">
        <v>44359</v>
      </c>
      <c r="C30443" s="168" t="s">
        <v>29629</v>
      </c>
      <c r="F30443" s="170">
        <v>2950.84</v>
      </c>
      <c r="G30443" s="167"/>
    </row>
    <row r="30444" spans="1:7" x14ac:dyDescent="0.25">
      <c r="A30444" s="168" t="s">
        <v>44360</v>
      </c>
      <c r="B30444" s="169" t="s">
        <v>44361</v>
      </c>
      <c r="C30444" s="168" t="s">
        <v>29629</v>
      </c>
      <c r="F30444" s="170">
        <v>3891.76</v>
      </c>
      <c r="G30444" s="167"/>
    </row>
    <row r="30445" spans="1:7" x14ac:dyDescent="0.25">
      <c r="A30445" s="168" t="s">
        <v>44362</v>
      </c>
      <c r="B30445" s="169" t="s">
        <v>44363</v>
      </c>
      <c r="C30445" s="168" t="s">
        <v>29629</v>
      </c>
      <c r="F30445" s="170">
        <v>2375.0700000000002</v>
      </c>
      <c r="G30445" s="167"/>
    </row>
    <row r="30446" spans="1:7" x14ac:dyDescent="0.25">
      <c r="A30446" s="168" t="s">
        <v>44364</v>
      </c>
      <c r="B30446" s="169" t="s">
        <v>44365</v>
      </c>
      <c r="C30446" s="168" t="s">
        <v>29629</v>
      </c>
      <c r="F30446" s="170">
        <v>2971.21</v>
      </c>
      <c r="G30446" s="167"/>
    </row>
    <row r="30447" spans="1:7" x14ac:dyDescent="0.25">
      <c r="A30447" s="168" t="s">
        <v>44366</v>
      </c>
      <c r="B30447" s="169" t="s">
        <v>44367</v>
      </c>
      <c r="C30447" s="168" t="s">
        <v>29629</v>
      </c>
      <c r="F30447" s="170">
        <v>2394.33</v>
      </c>
      <c r="G30447" s="167"/>
    </row>
    <row r="30448" spans="1:7" x14ac:dyDescent="0.25">
      <c r="A30448" s="168" t="s">
        <v>44368</v>
      </c>
      <c r="B30448" s="169" t="s">
        <v>44369</v>
      </c>
      <c r="C30448" s="168" t="s">
        <v>29629</v>
      </c>
      <c r="F30448" s="170">
        <v>2999.2</v>
      </c>
      <c r="G30448" s="167"/>
    </row>
    <row r="30449" spans="1:7" x14ac:dyDescent="0.25">
      <c r="A30449" s="168" t="s">
        <v>44370</v>
      </c>
      <c r="B30449" s="169" t="s">
        <v>44371</v>
      </c>
      <c r="C30449" s="168" t="s">
        <v>29629</v>
      </c>
      <c r="F30449" s="170">
        <v>2421.0500000000002</v>
      </c>
      <c r="G30449" s="167"/>
    </row>
    <row r="30450" spans="1:7" x14ac:dyDescent="0.25">
      <c r="A30450" s="168" t="s">
        <v>44372</v>
      </c>
      <c r="B30450" s="169" t="s">
        <v>44373</v>
      </c>
      <c r="C30450" s="168" t="s">
        <v>29629</v>
      </c>
      <c r="F30450" s="170">
        <v>5377.2</v>
      </c>
      <c r="G30450" s="167"/>
    </row>
    <row r="30451" spans="1:7" x14ac:dyDescent="0.25">
      <c r="A30451" s="168" t="s">
        <v>44374</v>
      </c>
      <c r="B30451" s="169" t="s">
        <v>44375</v>
      </c>
      <c r="C30451" s="168" t="s">
        <v>29629</v>
      </c>
      <c r="F30451" s="170">
        <v>3037.07</v>
      </c>
      <c r="G30451" s="167"/>
    </row>
    <row r="30452" spans="1:7" x14ac:dyDescent="0.25">
      <c r="A30452" s="168" t="s">
        <v>44376</v>
      </c>
      <c r="B30452" s="169" t="s">
        <v>44377</v>
      </c>
      <c r="C30452" s="168" t="s">
        <v>29629</v>
      </c>
      <c r="F30452" s="170">
        <v>4345.04</v>
      </c>
      <c r="G30452" s="167"/>
    </row>
    <row r="30453" spans="1:7" x14ac:dyDescent="0.25">
      <c r="A30453" s="168" t="s">
        <v>44378</v>
      </c>
      <c r="B30453" s="169" t="s">
        <v>44379</v>
      </c>
      <c r="C30453" s="168" t="s">
        <v>29629</v>
      </c>
      <c r="F30453" s="170">
        <v>2457.34</v>
      </c>
      <c r="G30453" s="167"/>
    </row>
    <row r="30454" spans="1:7" x14ac:dyDescent="0.25">
      <c r="A30454" s="168" t="s">
        <v>44380</v>
      </c>
      <c r="B30454" s="169" t="s">
        <v>44381</v>
      </c>
      <c r="C30454" s="168" t="s">
        <v>29629</v>
      </c>
      <c r="F30454" s="170">
        <v>3086.1</v>
      </c>
      <c r="G30454" s="167"/>
    </row>
    <row r="30455" spans="1:7" x14ac:dyDescent="0.25">
      <c r="A30455" s="168" t="s">
        <v>44382</v>
      </c>
      <c r="B30455" s="169" t="s">
        <v>44383</v>
      </c>
      <c r="C30455" s="168" t="s">
        <v>29629</v>
      </c>
      <c r="F30455" s="170">
        <v>2504.64</v>
      </c>
      <c r="G30455" s="167"/>
    </row>
    <row r="30456" spans="1:7" x14ac:dyDescent="0.25">
      <c r="A30456" s="168" t="s">
        <v>44384</v>
      </c>
      <c r="B30456" s="169" t="s">
        <v>44385</v>
      </c>
      <c r="C30456" s="168" t="s">
        <v>29629</v>
      </c>
      <c r="F30456" s="170">
        <v>3153.92</v>
      </c>
      <c r="G30456" s="167"/>
    </row>
    <row r="30457" spans="1:7" x14ac:dyDescent="0.25">
      <c r="A30457" s="168" t="s">
        <v>44386</v>
      </c>
      <c r="B30457" s="169" t="s">
        <v>44387</v>
      </c>
      <c r="C30457" s="168" t="s">
        <v>29629</v>
      </c>
      <c r="F30457" s="170">
        <v>2570.41</v>
      </c>
      <c r="G30457" s="167"/>
    </row>
    <row r="30458" spans="1:7" x14ac:dyDescent="0.25">
      <c r="A30458" s="168" t="s">
        <v>44388</v>
      </c>
      <c r="B30458" s="169" t="s">
        <v>44389</v>
      </c>
      <c r="C30458" s="168" t="s">
        <v>29629</v>
      </c>
      <c r="F30458" s="170">
        <v>6699.02</v>
      </c>
      <c r="G30458" s="167"/>
    </row>
    <row r="30459" spans="1:7" x14ac:dyDescent="0.25">
      <c r="A30459" s="168" t="s">
        <v>44390</v>
      </c>
      <c r="B30459" s="169" t="s">
        <v>44391</v>
      </c>
      <c r="C30459" s="168" t="s">
        <v>29629</v>
      </c>
      <c r="F30459" s="170">
        <v>3244.47</v>
      </c>
      <c r="G30459" s="167"/>
    </row>
    <row r="30460" spans="1:7" x14ac:dyDescent="0.25">
      <c r="A30460" s="168" t="s">
        <v>44392</v>
      </c>
      <c r="B30460" s="169" t="s">
        <v>44393</v>
      </c>
      <c r="C30460" s="168" t="s">
        <v>29629</v>
      </c>
      <c r="F30460" s="170">
        <v>5397.28</v>
      </c>
      <c r="G30460" s="167"/>
    </row>
    <row r="30461" spans="1:7" x14ac:dyDescent="0.25">
      <c r="A30461" s="168" t="s">
        <v>44394</v>
      </c>
      <c r="B30461" s="169" t="s">
        <v>44395</v>
      </c>
      <c r="C30461" s="168" t="s">
        <v>29629</v>
      </c>
      <c r="F30461" s="170">
        <v>2658.75</v>
      </c>
      <c r="G30461" s="167"/>
    </row>
    <row r="30462" spans="1:7" x14ac:dyDescent="0.25">
      <c r="A30462" s="168" t="s">
        <v>44396</v>
      </c>
      <c r="B30462" s="169" t="s">
        <v>44397</v>
      </c>
      <c r="C30462" s="168" t="s">
        <v>29629</v>
      </c>
      <c r="F30462" s="170">
        <v>2929.58</v>
      </c>
      <c r="G30462" s="167"/>
    </row>
    <row r="30463" spans="1:7" x14ac:dyDescent="0.25">
      <c r="A30463" s="168" t="s">
        <v>44398</v>
      </c>
      <c r="B30463" s="169" t="s">
        <v>44399</v>
      </c>
      <c r="C30463" s="168" t="s">
        <v>29629</v>
      </c>
      <c r="F30463" s="170">
        <v>2354.91</v>
      </c>
      <c r="G30463" s="167"/>
    </row>
    <row r="30464" spans="1:7" x14ac:dyDescent="0.25">
      <c r="A30464" s="168" t="s">
        <v>44400</v>
      </c>
      <c r="B30464" s="169" t="s">
        <v>44401</v>
      </c>
      <c r="C30464" s="168" t="s">
        <v>29629</v>
      </c>
      <c r="F30464" s="170">
        <v>8257.16</v>
      </c>
      <c r="G30464" s="167"/>
    </row>
    <row r="30465" spans="1:7" x14ac:dyDescent="0.25">
      <c r="A30465" s="168" t="s">
        <v>44402</v>
      </c>
      <c r="B30465" s="169" t="s">
        <v>44403</v>
      </c>
      <c r="C30465" s="168" t="s">
        <v>29629</v>
      </c>
      <c r="F30465" s="170">
        <v>5031.82</v>
      </c>
      <c r="G30465" s="167"/>
    </row>
    <row r="30466" spans="1:7" x14ac:dyDescent="0.25">
      <c r="A30466" s="168" t="s">
        <v>44404</v>
      </c>
      <c r="B30466" s="169" t="s">
        <v>44405</v>
      </c>
      <c r="C30466" s="168" t="s">
        <v>29629</v>
      </c>
      <c r="F30466" s="170">
        <v>6550.05</v>
      </c>
      <c r="G30466" s="167"/>
    </row>
    <row r="30467" spans="1:7" x14ac:dyDescent="0.25">
      <c r="A30467" s="168" t="s">
        <v>44406</v>
      </c>
      <c r="B30467" s="169" t="s">
        <v>44407</v>
      </c>
      <c r="C30467" s="168" t="s">
        <v>29629</v>
      </c>
      <c r="F30467" s="170">
        <v>4007.39</v>
      </c>
      <c r="G30467" s="167"/>
    </row>
    <row r="30468" spans="1:7" x14ac:dyDescent="0.25">
      <c r="A30468" s="168" t="s">
        <v>44408</v>
      </c>
      <c r="B30468" s="169" t="s">
        <v>44409</v>
      </c>
      <c r="C30468" s="168" t="s">
        <v>29629</v>
      </c>
      <c r="F30468" s="170">
        <v>5046.75</v>
      </c>
      <c r="G30468" s="167"/>
    </row>
    <row r="30469" spans="1:7" x14ac:dyDescent="0.25">
      <c r="A30469" s="168" t="s">
        <v>44410</v>
      </c>
      <c r="B30469" s="169" t="s">
        <v>44411</v>
      </c>
      <c r="C30469" s="168" t="s">
        <v>29629</v>
      </c>
      <c r="F30469" s="170">
        <v>4021.53</v>
      </c>
      <c r="G30469" s="167"/>
    </row>
    <row r="30470" spans="1:7" x14ac:dyDescent="0.25">
      <c r="A30470" s="168" t="s">
        <v>44412</v>
      </c>
      <c r="B30470" s="169" t="s">
        <v>44413</v>
      </c>
      <c r="C30470" s="168" t="s">
        <v>29629</v>
      </c>
      <c r="F30470" s="170">
        <v>8708.4500000000007</v>
      </c>
      <c r="G30470" s="167"/>
    </row>
    <row r="30471" spans="1:7" x14ac:dyDescent="0.25">
      <c r="A30471" s="168" t="s">
        <v>44414</v>
      </c>
      <c r="B30471" s="169" t="s">
        <v>44415</v>
      </c>
      <c r="C30471" s="168" t="s">
        <v>29629</v>
      </c>
      <c r="F30471" s="170">
        <v>5066.2299999999996</v>
      </c>
      <c r="G30471" s="167"/>
    </row>
    <row r="30472" spans="1:7" x14ac:dyDescent="0.25">
      <c r="A30472" s="168" t="s">
        <v>44416</v>
      </c>
      <c r="B30472" s="169" t="s">
        <v>44417</v>
      </c>
      <c r="C30472" s="168" t="s">
        <v>29629</v>
      </c>
      <c r="F30472" s="170">
        <v>6903.27</v>
      </c>
      <c r="G30472" s="167"/>
    </row>
    <row r="30473" spans="1:7" x14ac:dyDescent="0.25">
      <c r="A30473" s="168" t="s">
        <v>44418</v>
      </c>
      <c r="B30473" s="169" t="s">
        <v>44419</v>
      </c>
      <c r="C30473" s="168" t="s">
        <v>29629</v>
      </c>
      <c r="F30473" s="170">
        <v>4039.91</v>
      </c>
      <c r="G30473" s="167"/>
    </row>
    <row r="30474" spans="1:7" x14ac:dyDescent="0.25">
      <c r="A30474" s="168" t="s">
        <v>44420</v>
      </c>
      <c r="B30474" s="169" t="s">
        <v>44421</v>
      </c>
      <c r="C30474" s="168" t="s">
        <v>29629</v>
      </c>
      <c r="F30474" s="170">
        <v>5094.71</v>
      </c>
      <c r="G30474" s="167"/>
    </row>
    <row r="30475" spans="1:7" x14ac:dyDescent="0.25">
      <c r="A30475" s="168" t="s">
        <v>44422</v>
      </c>
      <c r="B30475" s="169" t="s">
        <v>44423</v>
      </c>
      <c r="C30475" s="168" t="s">
        <v>29629</v>
      </c>
      <c r="F30475" s="170">
        <v>4066.97</v>
      </c>
      <c r="G30475" s="167"/>
    </row>
    <row r="30476" spans="1:7" x14ac:dyDescent="0.25">
      <c r="A30476" s="168" t="s">
        <v>44424</v>
      </c>
      <c r="B30476" s="169" t="s">
        <v>44425</v>
      </c>
      <c r="C30476" s="168" t="s">
        <v>29629</v>
      </c>
      <c r="F30476" s="170">
        <v>5133.57</v>
      </c>
      <c r="G30476" s="167"/>
    </row>
    <row r="30477" spans="1:7" x14ac:dyDescent="0.25">
      <c r="A30477" s="168" t="s">
        <v>44426</v>
      </c>
      <c r="B30477" s="169" t="s">
        <v>44427</v>
      </c>
      <c r="C30477" s="168" t="s">
        <v>29629</v>
      </c>
      <c r="F30477" s="170">
        <v>4103.93</v>
      </c>
      <c r="G30477" s="167"/>
    </row>
    <row r="30478" spans="1:7" x14ac:dyDescent="0.25">
      <c r="A30478" s="168" t="s">
        <v>44428</v>
      </c>
      <c r="B30478" s="169" t="s">
        <v>44429</v>
      </c>
      <c r="C30478" s="168" t="s">
        <v>29629</v>
      </c>
      <c r="F30478" s="170">
        <v>9759.35</v>
      </c>
      <c r="G30478" s="167"/>
    </row>
    <row r="30479" spans="1:7" x14ac:dyDescent="0.25">
      <c r="A30479" s="168" t="s">
        <v>44430</v>
      </c>
      <c r="B30479" s="169" t="s">
        <v>44431</v>
      </c>
      <c r="C30479" s="168" t="s">
        <v>29629</v>
      </c>
      <c r="F30479" s="170">
        <v>5185.88</v>
      </c>
      <c r="G30479" s="167"/>
    </row>
    <row r="30480" spans="1:7" x14ac:dyDescent="0.25">
      <c r="A30480" s="168" t="s">
        <v>44432</v>
      </c>
      <c r="B30480" s="169" t="s">
        <v>44433</v>
      </c>
      <c r="C30480" s="168" t="s">
        <v>29629</v>
      </c>
      <c r="F30480" s="170">
        <v>7727.23</v>
      </c>
      <c r="G30480" s="167"/>
    </row>
    <row r="30481" spans="1:7" x14ac:dyDescent="0.25">
      <c r="A30481" s="168" t="s">
        <v>44434</v>
      </c>
      <c r="B30481" s="169" t="s">
        <v>44435</v>
      </c>
      <c r="C30481" s="168" t="s">
        <v>29629</v>
      </c>
      <c r="F30481" s="170">
        <v>4154.03</v>
      </c>
      <c r="G30481" s="167"/>
    </row>
    <row r="30482" spans="1:7" x14ac:dyDescent="0.25">
      <c r="A30482" s="168" t="s">
        <v>44436</v>
      </c>
      <c r="B30482" s="169" t="s">
        <v>44437</v>
      </c>
      <c r="C30482" s="168" t="s">
        <v>29629</v>
      </c>
      <c r="F30482" s="170">
        <v>5256.07</v>
      </c>
      <c r="G30482" s="167"/>
    </row>
    <row r="30483" spans="1:7" x14ac:dyDescent="0.25">
      <c r="A30483" s="168" t="s">
        <v>44438</v>
      </c>
      <c r="B30483" s="169" t="s">
        <v>44439</v>
      </c>
      <c r="C30483" s="168" t="s">
        <v>29629</v>
      </c>
      <c r="F30483" s="170">
        <v>4221.7</v>
      </c>
      <c r="G30483" s="167"/>
    </row>
    <row r="30484" spans="1:7" x14ac:dyDescent="0.25">
      <c r="A30484" s="168" t="s">
        <v>44440</v>
      </c>
      <c r="B30484" s="169" t="s">
        <v>44441</v>
      </c>
      <c r="C30484" s="168" t="s">
        <v>29629</v>
      </c>
      <c r="F30484" s="170">
        <v>5349.99</v>
      </c>
      <c r="G30484" s="167"/>
    </row>
    <row r="30485" spans="1:7" x14ac:dyDescent="0.25">
      <c r="A30485" s="168" t="s">
        <v>44442</v>
      </c>
      <c r="B30485" s="169" t="s">
        <v>44443</v>
      </c>
      <c r="C30485" s="168" t="s">
        <v>29629</v>
      </c>
      <c r="F30485" s="170">
        <v>4312.62</v>
      </c>
      <c r="G30485" s="167"/>
    </row>
    <row r="30486" spans="1:7" x14ac:dyDescent="0.25">
      <c r="A30486" s="168" t="s">
        <v>44444</v>
      </c>
      <c r="B30486" s="169" t="s">
        <v>44445</v>
      </c>
      <c r="C30486" s="168" t="s">
        <v>29629</v>
      </c>
      <c r="F30486" s="170">
        <v>12232.85</v>
      </c>
      <c r="G30486" s="167"/>
    </row>
    <row r="30487" spans="1:7" x14ac:dyDescent="0.25">
      <c r="A30487" s="168" t="s">
        <v>44446</v>
      </c>
      <c r="B30487" s="169" t="s">
        <v>44447</v>
      </c>
      <c r="C30487" s="168" t="s">
        <v>29629</v>
      </c>
      <c r="F30487" s="170">
        <v>5478.7</v>
      </c>
      <c r="G30487" s="167"/>
    </row>
    <row r="30488" spans="1:7" x14ac:dyDescent="0.25">
      <c r="A30488" s="168" t="s">
        <v>44448</v>
      </c>
      <c r="B30488" s="169" t="s">
        <v>44449</v>
      </c>
      <c r="C30488" s="168" t="s">
        <v>29629</v>
      </c>
      <c r="F30488" s="170">
        <v>9658.2800000000007</v>
      </c>
      <c r="G30488" s="167"/>
    </row>
    <row r="30489" spans="1:7" x14ac:dyDescent="0.25">
      <c r="A30489" s="168" t="s">
        <v>44450</v>
      </c>
      <c r="B30489" s="169" t="s">
        <v>44451</v>
      </c>
      <c r="C30489" s="168" t="s">
        <v>29629</v>
      </c>
      <c r="F30489" s="170">
        <v>4438.01</v>
      </c>
      <c r="G30489" s="167"/>
    </row>
    <row r="30490" spans="1:7" x14ac:dyDescent="0.25">
      <c r="A30490" s="168" t="s">
        <v>44452</v>
      </c>
      <c r="B30490" s="169" t="s">
        <v>44453</v>
      </c>
      <c r="C30490" s="168" t="s">
        <v>29629</v>
      </c>
      <c r="F30490" s="170">
        <v>5035.87</v>
      </c>
      <c r="G30490" s="167"/>
    </row>
    <row r="30491" spans="1:7" x14ac:dyDescent="0.25">
      <c r="A30491" s="168" t="s">
        <v>44454</v>
      </c>
      <c r="B30491" s="169" t="s">
        <v>44455</v>
      </c>
      <c r="C30491" s="168" t="s">
        <v>29629</v>
      </c>
      <c r="F30491" s="170">
        <v>4011.29</v>
      </c>
      <c r="G30491" s="167"/>
    </row>
    <row r="30492" spans="1:7" x14ac:dyDescent="0.25">
      <c r="A30492" s="168" t="s">
        <v>44456</v>
      </c>
      <c r="B30492" s="169" t="s">
        <v>44457</v>
      </c>
      <c r="C30492" s="168" t="s">
        <v>29629</v>
      </c>
      <c r="F30492" s="170">
        <v>5651.85</v>
      </c>
      <c r="G30492" s="167"/>
    </row>
    <row r="30493" spans="1:7" x14ac:dyDescent="0.25">
      <c r="A30493" s="168" t="s">
        <v>44458</v>
      </c>
      <c r="B30493" s="169" t="s">
        <v>44459</v>
      </c>
      <c r="C30493" s="168" t="s">
        <v>29629</v>
      </c>
      <c r="F30493" s="170">
        <v>3077.17</v>
      </c>
      <c r="G30493" s="167"/>
    </row>
    <row r="30494" spans="1:7" x14ac:dyDescent="0.25">
      <c r="A30494" s="168" t="s">
        <v>44460</v>
      </c>
      <c r="B30494" s="169" t="s">
        <v>44461</v>
      </c>
      <c r="C30494" s="168" t="s">
        <v>29629</v>
      </c>
      <c r="F30494" s="170">
        <v>4602.47</v>
      </c>
      <c r="G30494" s="167"/>
    </row>
    <row r="30495" spans="1:7" x14ac:dyDescent="0.25">
      <c r="A30495" s="168" t="s">
        <v>44462</v>
      </c>
      <c r="B30495" s="169" t="s">
        <v>44463</v>
      </c>
      <c r="C30495" s="168" t="s">
        <v>29629</v>
      </c>
      <c r="F30495" s="170">
        <v>2475.34</v>
      </c>
      <c r="G30495" s="167"/>
    </row>
    <row r="30496" spans="1:7" x14ac:dyDescent="0.25">
      <c r="A30496" s="168" t="s">
        <v>44464</v>
      </c>
      <c r="B30496" s="169" t="s">
        <v>44465</v>
      </c>
      <c r="C30496" s="168" t="s">
        <v>29629</v>
      </c>
      <c r="F30496" s="170">
        <v>3099.14</v>
      </c>
      <c r="G30496" s="167"/>
    </row>
    <row r="30497" spans="1:7" x14ac:dyDescent="0.25">
      <c r="A30497" s="168" t="s">
        <v>44466</v>
      </c>
      <c r="B30497" s="169" t="s">
        <v>44467</v>
      </c>
      <c r="C30497" s="168" t="s">
        <v>29629</v>
      </c>
      <c r="F30497" s="170">
        <v>2495.41</v>
      </c>
      <c r="G30497" s="167"/>
    </row>
    <row r="30498" spans="1:7" x14ac:dyDescent="0.25">
      <c r="A30498" s="168" t="s">
        <v>44468</v>
      </c>
      <c r="B30498" s="169" t="s">
        <v>44469</v>
      </c>
      <c r="C30498" s="168" t="s">
        <v>29629</v>
      </c>
      <c r="F30498" s="170">
        <v>5897.92</v>
      </c>
      <c r="G30498" s="167"/>
    </row>
    <row r="30499" spans="1:7" x14ac:dyDescent="0.25">
      <c r="A30499" s="168" t="s">
        <v>44470</v>
      </c>
      <c r="B30499" s="169" t="s">
        <v>44471</v>
      </c>
      <c r="C30499" s="168" t="s">
        <v>29629</v>
      </c>
      <c r="F30499" s="170">
        <v>3128.42</v>
      </c>
      <c r="G30499" s="167"/>
    </row>
    <row r="30500" spans="1:7" x14ac:dyDescent="0.25">
      <c r="A30500" s="168" t="s">
        <v>44472</v>
      </c>
      <c r="B30500" s="169" t="s">
        <v>44473</v>
      </c>
      <c r="C30500" s="168" t="s">
        <v>29629</v>
      </c>
      <c r="F30500" s="170">
        <v>4801.6400000000003</v>
      </c>
      <c r="G30500" s="167"/>
    </row>
    <row r="30501" spans="1:7" x14ac:dyDescent="0.25">
      <c r="A30501" s="168" t="s">
        <v>44474</v>
      </c>
      <c r="B30501" s="169" t="s">
        <v>44475</v>
      </c>
      <c r="C30501" s="168" t="s">
        <v>29629</v>
      </c>
      <c r="F30501" s="170">
        <v>2522.16</v>
      </c>
      <c r="G30501" s="167"/>
    </row>
    <row r="30502" spans="1:7" x14ac:dyDescent="0.25">
      <c r="A30502" s="168" t="s">
        <v>44476</v>
      </c>
      <c r="B30502" s="169" t="s">
        <v>44477</v>
      </c>
      <c r="C30502" s="168" t="s">
        <v>29629</v>
      </c>
      <c r="F30502" s="170">
        <v>3170.86</v>
      </c>
      <c r="G30502" s="167"/>
    </row>
    <row r="30503" spans="1:7" x14ac:dyDescent="0.25">
      <c r="A30503" s="168" t="s">
        <v>44478</v>
      </c>
      <c r="B30503" s="169" t="s">
        <v>44479</v>
      </c>
      <c r="C30503" s="168" t="s">
        <v>29629</v>
      </c>
      <c r="F30503" s="170">
        <v>2561.2800000000002</v>
      </c>
      <c r="G30503" s="167"/>
    </row>
    <row r="30504" spans="1:7" x14ac:dyDescent="0.25">
      <c r="A30504" s="168" t="s">
        <v>44480</v>
      </c>
      <c r="B30504" s="169" t="s">
        <v>44481</v>
      </c>
      <c r="C30504" s="168" t="s">
        <v>29629</v>
      </c>
      <c r="F30504" s="170">
        <v>3229.22</v>
      </c>
      <c r="G30504" s="167"/>
    </row>
    <row r="30505" spans="1:7" x14ac:dyDescent="0.25">
      <c r="A30505" s="168" t="s">
        <v>44482</v>
      </c>
      <c r="B30505" s="169" t="s">
        <v>44483</v>
      </c>
      <c r="C30505" s="168" t="s">
        <v>29629</v>
      </c>
      <c r="F30505" s="170">
        <v>2615.2199999999998</v>
      </c>
      <c r="G30505" s="167"/>
    </row>
    <row r="30506" spans="1:7" x14ac:dyDescent="0.25">
      <c r="A30506" s="168" t="s">
        <v>44484</v>
      </c>
      <c r="B30506" s="169" t="s">
        <v>44485</v>
      </c>
      <c r="C30506" s="168" t="s">
        <v>29629</v>
      </c>
      <c r="F30506" s="170">
        <v>6581.55</v>
      </c>
      <c r="G30506" s="167"/>
    </row>
    <row r="30507" spans="1:7" x14ac:dyDescent="0.25">
      <c r="A30507" s="168" t="s">
        <v>44486</v>
      </c>
      <c r="B30507" s="169" t="s">
        <v>44487</v>
      </c>
      <c r="C30507" s="168" t="s">
        <v>29629</v>
      </c>
      <c r="F30507" s="170">
        <v>3306.96</v>
      </c>
      <c r="G30507" s="167"/>
    </row>
    <row r="30508" spans="1:7" x14ac:dyDescent="0.25">
      <c r="A30508" s="168" t="s">
        <v>44488</v>
      </c>
      <c r="B30508" s="169" t="s">
        <v>44489</v>
      </c>
      <c r="C30508" s="168" t="s">
        <v>29629</v>
      </c>
      <c r="F30508" s="170">
        <v>5355.14</v>
      </c>
      <c r="G30508" s="167"/>
    </row>
    <row r="30509" spans="1:7" x14ac:dyDescent="0.25">
      <c r="A30509" s="168" t="s">
        <v>44490</v>
      </c>
      <c r="B30509" s="169" t="s">
        <v>44491</v>
      </c>
      <c r="C30509" s="168" t="s">
        <v>29629</v>
      </c>
      <c r="F30509" s="170">
        <v>2687.75</v>
      </c>
      <c r="G30509" s="167"/>
    </row>
    <row r="30510" spans="1:7" x14ac:dyDescent="0.25">
      <c r="A30510" s="168" t="s">
        <v>44492</v>
      </c>
      <c r="B30510" s="169" t="s">
        <v>44493</v>
      </c>
      <c r="C30510" s="168" t="s">
        <v>29629</v>
      </c>
      <c r="F30510" s="170">
        <v>3407.64</v>
      </c>
      <c r="G30510" s="167"/>
    </row>
    <row r="30511" spans="1:7" x14ac:dyDescent="0.25">
      <c r="A30511" s="168" t="s">
        <v>44494</v>
      </c>
      <c r="B30511" s="169" t="s">
        <v>44495</v>
      </c>
      <c r="C30511" s="168" t="s">
        <v>29629</v>
      </c>
      <c r="F30511" s="170">
        <v>2782.43</v>
      </c>
      <c r="G30511" s="167"/>
    </row>
    <row r="30512" spans="1:7" x14ac:dyDescent="0.25">
      <c r="A30512" s="168" t="s">
        <v>44496</v>
      </c>
      <c r="B30512" s="169" t="s">
        <v>44497</v>
      </c>
      <c r="C30512" s="168" t="s">
        <v>29629</v>
      </c>
      <c r="F30512" s="170">
        <v>3542.42</v>
      </c>
      <c r="G30512" s="167"/>
    </row>
    <row r="30513" spans="1:7" x14ac:dyDescent="0.25">
      <c r="A30513" s="168" t="s">
        <v>44498</v>
      </c>
      <c r="B30513" s="169" t="s">
        <v>44499</v>
      </c>
      <c r="C30513" s="168" t="s">
        <v>29629</v>
      </c>
      <c r="F30513" s="170">
        <v>2910.26</v>
      </c>
      <c r="G30513" s="167"/>
    </row>
    <row r="30514" spans="1:7" x14ac:dyDescent="0.25">
      <c r="A30514" s="168" t="s">
        <v>44500</v>
      </c>
      <c r="B30514" s="169" t="s">
        <v>44501</v>
      </c>
      <c r="C30514" s="168" t="s">
        <v>29629</v>
      </c>
      <c r="F30514" s="170">
        <v>8141.2</v>
      </c>
      <c r="G30514" s="167"/>
    </row>
    <row r="30515" spans="1:7" x14ac:dyDescent="0.25">
      <c r="A30515" s="168" t="s">
        <v>44502</v>
      </c>
      <c r="B30515" s="169" t="s">
        <v>44503</v>
      </c>
      <c r="C30515" s="168" t="s">
        <v>29629</v>
      </c>
      <c r="F30515" s="170">
        <v>3720.99</v>
      </c>
      <c r="G30515" s="167"/>
    </row>
    <row r="30516" spans="1:7" x14ac:dyDescent="0.25">
      <c r="A30516" s="168" t="s">
        <v>44504</v>
      </c>
      <c r="B30516" s="169" t="s">
        <v>44505</v>
      </c>
      <c r="C30516" s="168" t="s">
        <v>29629</v>
      </c>
      <c r="F30516" s="170">
        <v>6616.79</v>
      </c>
      <c r="G30516" s="167"/>
    </row>
    <row r="30517" spans="1:7" x14ac:dyDescent="0.25">
      <c r="A30517" s="168" t="s">
        <v>44506</v>
      </c>
      <c r="B30517" s="169" t="s">
        <v>44507</v>
      </c>
      <c r="C30517" s="168" t="s">
        <v>29629</v>
      </c>
      <c r="F30517" s="170">
        <v>3081.25</v>
      </c>
      <c r="G30517" s="167"/>
    </row>
    <row r="30518" spans="1:7" x14ac:dyDescent="0.25">
      <c r="A30518" s="168" t="s">
        <v>44508</v>
      </c>
      <c r="B30518" s="169" t="s">
        <v>44509</v>
      </c>
      <c r="C30518" s="168" t="s">
        <v>29629</v>
      </c>
      <c r="F30518" s="170">
        <v>3082.22</v>
      </c>
      <c r="G30518" s="167"/>
    </row>
    <row r="30519" spans="1:7" x14ac:dyDescent="0.25">
      <c r="A30519" s="168" t="s">
        <v>44510</v>
      </c>
      <c r="B30519" s="169" t="s">
        <v>44511</v>
      </c>
      <c r="C30519" s="168" t="s">
        <v>29629</v>
      </c>
      <c r="F30519" s="170">
        <v>2479.91</v>
      </c>
      <c r="G30519" s="167"/>
    </row>
    <row r="30520" spans="1:7" x14ac:dyDescent="0.25">
      <c r="A30520" s="168" t="s">
        <v>44512</v>
      </c>
      <c r="B30520" s="169" t="s">
        <v>44513</v>
      </c>
      <c r="C30520" s="168" t="s">
        <v>29629</v>
      </c>
      <c r="F30520" s="170">
        <v>8194.81</v>
      </c>
      <c r="G30520" s="167"/>
    </row>
    <row r="30521" spans="1:7" x14ac:dyDescent="0.25">
      <c r="A30521" s="168" t="s">
        <v>44514</v>
      </c>
      <c r="B30521" s="169" t="s">
        <v>44515</v>
      </c>
      <c r="C30521" s="168" t="s">
        <v>29629</v>
      </c>
      <c r="F30521" s="170">
        <v>4208.91</v>
      </c>
      <c r="G30521" s="167"/>
    </row>
    <row r="30522" spans="1:7" x14ac:dyDescent="0.25">
      <c r="A30522" s="168" t="s">
        <v>44516</v>
      </c>
      <c r="B30522" s="169" t="s">
        <v>44517</v>
      </c>
      <c r="C30522" s="168" t="s">
        <v>29629</v>
      </c>
      <c r="F30522" s="170">
        <v>6572.66</v>
      </c>
      <c r="G30522" s="167"/>
    </row>
    <row r="30523" spans="1:7" x14ac:dyDescent="0.25">
      <c r="A30523" s="168" t="s">
        <v>44518</v>
      </c>
      <c r="B30523" s="169" t="s">
        <v>44519</v>
      </c>
      <c r="C30523" s="168" t="s">
        <v>29629</v>
      </c>
      <c r="F30523" s="170">
        <v>3340.83</v>
      </c>
      <c r="G30523" s="167"/>
    </row>
    <row r="30524" spans="1:7" x14ac:dyDescent="0.25">
      <c r="A30524" s="168" t="s">
        <v>44520</v>
      </c>
      <c r="B30524" s="169" t="s">
        <v>44521</v>
      </c>
      <c r="C30524" s="168" t="s">
        <v>29629</v>
      </c>
      <c r="F30524" s="170">
        <v>4242.16</v>
      </c>
      <c r="G30524" s="167"/>
    </row>
    <row r="30525" spans="1:7" x14ac:dyDescent="0.25">
      <c r="A30525" s="168" t="s">
        <v>44522</v>
      </c>
      <c r="B30525" s="169" t="s">
        <v>44523</v>
      </c>
      <c r="C30525" s="168" t="s">
        <v>29629</v>
      </c>
      <c r="F30525" s="170">
        <v>3370.29</v>
      </c>
      <c r="G30525" s="167"/>
    </row>
    <row r="30526" spans="1:7" x14ac:dyDescent="0.25">
      <c r="A30526" s="168" t="s">
        <v>44524</v>
      </c>
      <c r="B30526" s="169" t="s">
        <v>44525</v>
      </c>
      <c r="C30526" s="168" t="s">
        <v>29629</v>
      </c>
      <c r="F30526" s="170">
        <v>8570.7199999999993</v>
      </c>
      <c r="G30526" s="167"/>
    </row>
    <row r="30527" spans="1:7" x14ac:dyDescent="0.25">
      <c r="A30527" s="168" t="s">
        <v>44526</v>
      </c>
      <c r="B30527" s="169" t="s">
        <v>44527</v>
      </c>
      <c r="C30527" s="168" t="s">
        <v>29629</v>
      </c>
      <c r="F30527" s="170">
        <v>4284.62</v>
      </c>
      <c r="G30527" s="167"/>
    </row>
    <row r="30528" spans="1:7" x14ac:dyDescent="0.25">
      <c r="A30528" s="168" t="s">
        <v>44528</v>
      </c>
      <c r="B30528" s="169" t="s">
        <v>44529</v>
      </c>
      <c r="C30528" s="168" t="s">
        <v>29629</v>
      </c>
      <c r="F30528" s="170">
        <v>6871.66</v>
      </c>
      <c r="G30528" s="167"/>
    </row>
    <row r="30529" spans="1:7" x14ac:dyDescent="0.25">
      <c r="A30529" s="168" t="s">
        <v>44530</v>
      </c>
      <c r="B30529" s="169" t="s">
        <v>44531</v>
      </c>
      <c r="C30529" s="168" t="s">
        <v>29629</v>
      </c>
      <c r="F30529" s="170">
        <v>3408.01</v>
      </c>
      <c r="G30529" s="167"/>
    </row>
    <row r="30530" spans="1:7" x14ac:dyDescent="0.25">
      <c r="A30530" s="168" t="s">
        <v>44532</v>
      </c>
      <c r="B30530" s="169" t="s">
        <v>44533</v>
      </c>
      <c r="C30530" s="168" t="s">
        <v>29629</v>
      </c>
      <c r="F30530" s="170">
        <v>4346.76</v>
      </c>
      <c r="G30530" s="167"/>
    </row>
    <row r="30531" spans="1:7" x14ac:dyDescent="0.25">
      <c r="A30531" s="168" t="s">
        <v>44534</v>
      </c>
      <c r="B30531" s="169" t="s">
        <v>44535</v>
      </c>
      <c r="C30531" s="168" t="s">
        <v>29629</v>
      </c>
      <c r="F30531" s="170">
        <v>3463.67</v>
      </c>
      <c r="G30531" s="167"/>
    </row>
    <row r="30532" spans="1:7" x14ac:dyDescent="0.25">
      <c r="A30532" s="168" t="s">
        <v>44536</v>
      </c>
      <c r="B30532" s="169" t="s">
        <v>44537</v>
      </c>
      <c r="C30532" s="168" t="s">
        <v>29629</v>
      </c>
      <c r="F30532" s="170">
        <v>4431.76</v>
      </c>
      <c r="G30532" s="167"/>
    </row>
    <row r="30533" spans="1:7" x14ac:dyDescent="0.25">
      <c r="A30533" s="168" t="s">
        <v>44538</v>
      </c>
      <c r="B30533" s="169" t="s">
        <v>44539</v>
      </c>
      <c r="C30533" s="168" t="s">
        <v>29629</v>
      </c>
      <c r="F30533" s="170">
        <v>3540.3</v>
      </c>
      <c r="G30533" s="167"/>
    </row>
    <row r="30534" spans="1:7" x14ac:dyDescent="0.25">
      <c r="A30534" s="168" t="s">
        <v>44540</v>
      </c>
      <c r="B30534" s="169" t="s">
        <v>44541</v>
      </c>
      <c r="C30534" s="168" t="s">
        <v>29629</v>
      </c>
      <c r="F30534" s="170">
        <v>9554.4</v>
      </c>
      <c r="G30534" s="167"/>
    </row>
    <row r="30535" spans="1:7" x14ac:dyDescent="0.25">
      <c r="A30535" s="168" t="s">
        <v>44542</v>
      </c>
      <c r="B30535" s="169" t="s">
        <v>44543</v>
      </c>
      <c r="C30535" s="168" t="s">
        <v>29629</v>
      </c>
      <c r="F30535" s="170">
        <v>4543.55</v>
      </c>
      <c r="G30535" s="167"/>
    </row>
    <row r="30536" spans="1:7" x14ac:dyDescent="0.25">
      <c r="A30536" s="168" t="s">
        <v>44544</v>
      </c>
      <c r="B30536" s="169" t="s">
        <v>44545</v>
      </c>
      <c r="C30536" s="168" t="s">
        <v>29629</v>
      </c>
      <c r="F30536" s="170">
        <v>7653.2</v>
      </c>
      <c r="G30536" s="167"/>
    </row>
    <row r="30537" spans="1:7" x14ac:dyDescent="0.25">
      <c r="A30537" s="168" t="s">
        <v>44546</v>
      </c>
      <c r="B30537" s="169" t="s">
        <v>44547</v>
      </c>
      <c r="C30537" s="168" t="s">
        <v>29629</v>
      </c>
      <c r="F30537" s="170">
        <v>3641.99</v>
      </c>
      <c r="G30537" s="167"/>
    </row>
    <row r="30538" spans="1:7" x14ac:dyDescent="0.25">
      <c r="A30538" s="168" t="s">
        <v>44548</v>
      </c>
      <c r="B30538" s="169" t="s">
        <v>44549</v>
      </c>
      <c r="C30538" s="168" t="s">
        <v>29629</v>
      </c>
      <c r="F30538" s="170">
        <v>4687.8900000000003</v>
      </c>
      <c r="G30538" s="167"/>
    </row>
    <row r="30539" spans="1:7" x14ac:dyDescent="0.25">
      <c r="A30539" s="168" t="s">
        <v>44550</v>
      </c>
      <c r="B30539" s="169" t="s">
        <v>44551</v>
      </c>
      <c r="C30539" s="168" t="s">
        <v>29629</v>
      </c>
      <c r="F30539" s="170">
        <v>3774.63</v>
      </c>
      <c r="G30539" s="167"/>
    </row>
    <row r="30540" spans="1:7" x14ac:dyDescent="0.25">
      <c r="A30540" s="168" t="s">
        <v>44552</v>
      </c>
      <c r="B30540" s="169" t="s">
        <v>44553</v>
      </c>
      <c r="C30540" s="168" t="s">
        <v>29629</v>
      </c>
      <c r="F30540" s="170">
        <v>4878.09</v>
      </c>
      <c r="G30540" s="167"/>
    </row>
    <row r="30541" spans="1:7" x14ac:dyDescent="0.25">
      <c r="A30541" s="168" t="s">
        <v>44554</v>
      </c>
      <c r="B30541" s="169" t="s">
        <v>44555</v>
      </c>
      <c r="C30541" s="168" t="s">
        <v>29629</v>
      </c>
      <c r="F30541" s="170">
        <v>3951.57</v>
      </c>
      <c r="G30541" s="167"/>
    </row>
    <row r="30542" spans="1:7" x14ac:dyDescent="0.25">
      <c r="A30542" s="168" t="s">
        <v>44556</v>
      </c>
      <c r="B30542" s="169" t="s">
        <v>44557</v>
      </c>
      <c r="C30542" s="168" t="s">
        <v>29629</v>
      </c>
      <c r="F30542" s="170">
        <v>11826.11</v>
      </c>
      <c r="G30542" s="167"/>
    </row>
    <row r="30543" spans="1:7" x14ac:dyDescent="0.25">
      <c r="A30543" s="168" t="s">
        <v>44558</v>
      </c>
      <c r="B30543" s="169" t="s">
        <v>44559</v>
      </c>
      <c r="C30543" s="168" t="s">
        <v>29629</v>
      </c>
      <c r="F30543" s="170">
        <v>5129.29</v>
      </c>
      <c r="G30543" s="167"/>
    </row>
    <row r="30544" spans="1:7" x14ac:dyDescent="0.25">
      <c r="A30544" s="168" t="s">
        <v>44560</v>
      </c>
      <c r="B30544" s="169" t="s">
        <v>44561</v>
      </c>
      <c r="C30544" s="168" t="s">
        <v>29629</v>
      </c>
      <c r="F30544" s="170">
        <v>9460</v>
      </c>
      <c r="G30544" s="167"/>
    </row>
    <row r="30545" spans="1:7" x14ac:dyDescent="0.25">
      <c r="A30545" s="168" t="s">
        <v>44562</v>
      </c>
      <c r="B30545" s="169" t="s">
        <v>44563</v>
      </c>
      <c r="C30545" s="168" t="s">
        <v>29629</v>
      </c>
      <c r="F30545" s="170">
        <v>4187.93</v>
      </c>
      <c r="G30545" s="167"/>
    </row>
    <row r="30546" spans="1:7" x14ac:dyDescent="0.25">
      <c r="A30546" s="168" t="s">
        <v>44564</v>
      </c>
      <c r="B30546" s="169" t="s">
        <v>44565</v>
      </c>
      <c r="C30546" s="168" t="s">
        <v>29629</v>
      </c>
      <c r="F30546" s="170">
        <v>4217.2299999999996</v>
      </c>
      <c r="G30546" s="167"/>
    </row>
    <row r="30547" spans="1:7" x14ac:dyDescent="0.25">
      <c r="A30547" s="168" t="s">
        <v>44566</v>
      </c>
      <c r="B30547" s="169" t="s">
        <v>44567</v>
      </c>
      <c r="C30547" s="168" t="s">
        <v>29629</v>
      </c>
      <c r="F30547" s="170">
        <v>3348.19</v>
      </c>
      <c r="G30547" s="167"/>
    </row>
    <row r="30548" spans="1:7" x14ac:dyDescent="0.25">
      <c r="A30548" s="168" t="s">
        <v>44568</v>
      </c>
      <c r="B30548" s="169" t="s">
        <v>44569</v>
      </c>
      <c r="C30548" s="168" t="s">
        <v>29629</v>
      </c>
      <c r="F30548" s="170">
        <v>14313.38</v>
      </c>
      <c r="G30548" s="167"/>
    </row>
    <row r="30549" spans="1:7" x14ac:dyDescent="0.25">
      <c r="A30549" s="168" t="s">
        <v>44570</v>
      </c>
      <c r="B30549" s="169" t="s">
        <v>44571</v>
      </c>
      <c r="C30549" s="168" t="s">
        <v>29629</v>
      </c>
      <c r="F30549" s="170">
        <v>7091.37</v>
      </c>
      <c r="G30549" s="167"/>
    </row>
    <row r="30550" spans="1:7" x14ac:dyDescent="0.25">
      <c r="A30550" s="168" t="s">
        <v>44572</v>
      </c>
      <c r="B30550" s="169" t="s">
        <v>44573</v>
      </c>
      <c r="C30550" s="168" t="s">
        <v>29629</v>
      </c>
      <c r="F30550" s="170">
        <v>11231.42</v>
      </c>
      <c r="G30550" s="167"/>
    </row>
    <row r="30551" spans="1:7" x14ac:dyDescent="0.25">
      <c r="A30551" s="168" t="s">
        <v>44574</v>
      </c>
      <c r="B30551" s="169" t="s">
        <v>44575</v>
      </c>
      <c r="C30551" s="168" t="s">
        <v>29629</v>
      </c>
      <c r="F30551" s="170">
        <v>5554.33</v>
      </c>
      <c r="G30551" s="167"/>
    </row>
    <row r="30552" spans="1:7" x14ac:dyDescent="0.25">
      <c r="A30552" s="168" t="s">
        <v>44576</v>
      </c>
      <c r="B30552" s="169" t="s">
        <v>44577</v>
      </c>
      <c r="C30552" s="168" t="s">
        <v>29629</v>
      </c>
      <c r="F30552" s="170">
        <v>7142.45</v>
      </c>
      <c r="G30552" s="167"/>
    </row>
    <row r="30553" spans="1:7" x14ac:dyDescent="0.25">
      <c r="A30553" s="168" t="s">
        <v>44578</v>
      </c>
      <c r="B30553" s="169" t="s">
        <v>44579</v>
      </c>
      <c r="C30553" s="168" t="s">
        <v>29629</v>
      </c>
      <c r="F30553" s="170">
        <v>5598.78</v>
      </c>
      <c r="G30553" s="167"/>
    </row>
    <row r="30554" spans="1:7" x14ac:dyDescent="0.25">
      <c r="A30554" s="168" t="s">
        <v>44580</v>
      </c>
      <c r="B30554" s="169" t="s">
        <v>44581</v>
      </c>
      <c r="C30554" s="168" t="s">
        <v>29629</v>
      </c>
      <c r="F30554" s="170">
        <v>14979.34</v>
      </c>
      <c r="G30554" s="167"/>
    </row>
    <row r="30555" spans="1:7" x14ac:dyDescent="0.25">
      <c r="A30555" s="168" t="s">
        <v>44582</v>
      </c>
      <c r="B30555" s="169" t="s">
        <v>44583</v>
      </c>
      <c r="C30555" s="168" t="s">
        <v>29629</v>
      </c>
      <c r="F30555" s="170">
        <v>7207.87</v>
      </c>
      <c r="G30555" s="167"/>
    </row>
    <row r="30556" spans="1:7" x14ac:dyDescent="0.25">
      <c r="A30556" s="168" t="s">
        <v>44584</v>
      </c>
      <c r="B30556" s="169" t="s">
        <v>44585</v>
      </c>
      <c r="C30556" s="168" t="s">
        <v>29629</v>
      </c>
      <c r="F30556" s="170">
        <v>11750.51</v>
      </c>
      <c r="G30556" s="167"/>
    </row>
    <row r="30557" spans="1:7" x14ac:dyDescent="0.25">
      <c r="A30557" s="168" t="s">
        <v>44586</v>
      </c>
      <c r="B30557" s="169" t="s">
        <v>44587</v>
      </c>
      <c r="C30557" s="168" t="s">
        <v>29629</v>
      </c>
      <c r="F30557" s="170">
        <v>5655.84</v>
      </c>
      <c r="G30557" s="167"/>
    </row>
    <row r="30558" spans="1:7" x14ac:dyDescent="0.25">
      <c r="A30558" s="168" t="s">
        <v>44588</v>
      </c>
      <c r="B30558" s="169" t="s">
        <v>44589</v>
      </c>
      <c r="C30558" s="168" t="s">
        <v>29629</v>
      </c>
      <c r="F30558" s="170">
        <v>7302.4</v>
      </c>
      <c r="G30558" s="167"/>
    </row>
    <row r="30559" spans="1:7" x14ac:dyDescent="0.25">
      <c r="A30559" s="168" t="s">
        <v>44590</v>
      </c>
      <c r="B30559" s="169" t="s">
        <v>44591</v>
      </c>
      <c r="C30559" s="168" t="s">
        <v>29629</v>
      </c>
      <c r="F30559" s="170">
        <v>5738.67</v>
      </c>
      <c r="G30559" s="167"/>
    </row>
    <row r="30560" spans="1:7" x14ac:dyDescent="0.25">
      <c r="A30560" s="168" t="s">
        <v>44592</v>
      </c>
      <c r="B30560" s="169" t="s">
        <v>44593</v>
      </c>
      <c r="C30560" s="168" t="s">
        <v>29629</v>
      </c>
      <c r="F30560" s="170">
        <v>7430.86</v>
      </c>
      <c r="G30560" s="167"/>
    </row>
    <row r="30561" spans="1:7" x14ac:dyDescent="0.25">
      <c r="A30561" s="168" t="s">
        <v>44594</v>
      </c>
      <c r="B30561" s="169" t="s">
        <v>44595</v>
      </c>
      <c r="C30561" s="168" t="s">
        <v>29629</v>
      </c>
      <c r="F30561" s="170">
        <v>5852.29</v>
      </c>
      <c r="G30561" s="167"/>
    </row>
    <row r="30562" spans="1:7" x14ac:dyDescent="0.25">
      <c r="A30562" s="168" t="s">
        <v>44596</v>
      </c>
      <c r="B30562" s="169" t="s">
        <v>44597</v>
      </c>
      <c r="C30562" s="168" t="s">
        <v>29629</v>
      </c>
      <c r="F30562" s="170">
        <v>16747.68</v>
      </c>
      <c r="G30562" s="167"/>
    </row>
    <row r="30563" spans="1:7" x14ac:dyDescent="0.25">
      <c r="A30563" s="168" t="s">
        <v>44598</v>
      </c>
      <c r="B30563" s="169" t="s">
        <v>44599</v>
      </c>
      <c r="C30563" s="168" t="s">
        <v>29629</v>
      </c>
      <c r="F30563" s="170">
        <v>7598.59</v>
      </c>
      <c r="G30563" s="167"/>
    </row>
    <row r="30564" spans="1:7" x14ac:dyDescent="0.25">
      <c r="A30564" s="168" t="s">
        <v>44600</v>
      </c>
      <c r="B30564" s="169" t="s">
        <v>44601</v>
      </c>
      <c r="C30564" s="168" t="s">
        <v>29629</v>
      </c>
      <c r="F30564" s="170">
        <v>13128.94</v>
      </c>
      <c r="G30564" s="167"/>
    </row>
    <row r="30565" spans="1:7" x14ac:dyDescent="0.25">
      <c r="A30565" s="168" t="s">
        <v>44602</v>
      </c>
      <c r="B30565" s="169" t="s">
        <v>44603</v>
      </c>
      <c r="C30565" s="168" t="s">
        <v>29629</v>
      </c>
      <c r="F30565" s="170">
        <v>7815.28</v>
      </c>
      <c r="G30565" s="167"/>
    </row>
    <row r="30566" spans="1:7" x14ac:dyDescent="0.25">
      <c r="A30566" s="168" t="s">
        <v>44604</v>
      </c>
      <c r="B30566" s="169" t="s">
        <v>44605</v>
      </c>
      <c r="C30566" s="168" t="s">
        <v>29629</v>
      </c>
      <c r="F30566" s="170">
        <v>6197.86</v>
      </c>
      <c r="G30566" s="167"/>
    </row>
    <row r="30567" spans="1:7" x14ac:dyDescent="0.25">
      <c r="A30567" s="168" t="s">
        <v>44606</v>
      </c>
      <c r="B30567" s="169" t="s">
        <v>44607</v>
      </c>
      <c r="C30567" s="168" t="s">
        <v>29629</v>
      </c>
      <c r="F30567" s="170">
        <v>8095.54</v>
      </c>
      <c r="G30567" s="167"/>
    </row>
    <row r="30568" spans="1:7" x14ac:dyDescent="0.25">
      <c r="A30568" s="168" t="s">
        <v>44608</v>
      </c>
      <c r="B30568" s="169" t="s">
        <v>44609</v>
      </c>
      <c r="C30568" s="168" t="s">
        <v>29629</v>
      </c>
      <c r="F30568" s="170">
        <v>6454.59</v>
      </c>
      <c r="G30568" s="167"/>
    </row>
    <row r="30569" spans="1:7" x14ac:dyDescent="0.25">
      <c r="A30569" s="168" t="s">
        <v>44610</v>
      </c>
      <c r="B30569" s="169" t="s">
        <v>44611</v>
      </c>
      <c r="C30569" s="168" t="s">
        <v>29629</v>
      </c>
      <c r="F30569" s="170">
        <v>20798.099999999999</v>
      </c>
      <c r="G30569" s="167"/>
    </row>
    <row r="30570" spans="1:7" x14ac:dyDescent="0.25">
      <c r="A30570" s="168" t="s">
        <v>44612</v>
      </c>
      <c r="B30570" s="169" t="s">
        <v>44613</v>
      </c>
      <c r="C30570" s="168" t="s">
        <v>29629</v>
      </c>
      <c r="F30570" s="170">
        <v>8465.17</v>
      </c>
      <c r="G30570" s="167"/>
    </row>
    <row r="30571" spans="1:7" x14ac:dyDescent="0.25">
      <c r="A30571" s="168" t="s">
        <v>44614</v>
      </c>
      <c r="B30571" s="169" t="s">
        <v>44615</v>
      </c>
      <c r="C30571" s="168" t="s">
        <v>29629</v>
      </c>
      <c r="F30571" s="170">
        <v>16279.06</v>
      </c>
      <c r="G30571" s="167"/>
    </row>
    <row r="30572" spans="1:7" x14ac:dyDescent="0.25">
      <c r="A30572" s="168" t="s">
        <v>44616</v>
      </c>
      <c r="B30572" s="169" t="s">
        <v>44617</v>
      </c>
      <c r="C30572" s="168" t="s">
        <v>29629</v>
      </c>
      <c r="F30572" s="170">
        <v>6798.01</v>
      </c>
      <c r="G30572" s="167"/>
    </row>
    <row r="30573" spans="1:7" x14ac:dyDescent="0.25">
      <c r="A30573" s="168" t="s">
        <v>44618</v>
      </c>
      <c r="B30573" s="169" t="s">
        <v>44619</v>
      </c>
      <c r="C30573" s="168" t="s">
        <v>29629</v>
      </c>
      <c r="F30573" s="170">
        <v>7104.34</v>
      </c>
      <c r="G30573" s="167"/>
    </row>
    <row r="30574" spans="1:7" x14ac:dyDescent="0.25">
      <c r="A30574" s="168" t="s">
        <v>44620</v>
      </c>
      <c r="B30574" s="169" t="s">
        <v>44621</v>
      </c>
      <c r="C30574" s="168" t="s">
        <v>29629</v>
      </c>
      <c r="F30574" s="170">
        <v>5565.72</v>
      </c>
      <c r="G30574" s="167"/>
    </row>
    <row r="30575" spans="1:7" x14ac:dyDescent="0.25">
      <c r="A30575" s="168" t="s">
        <v>44622</v>
      </c>
      <c r="B30575" s="169" t="s">
        <v>44623</v>
      </c>
      <c r="C30575" s="168" t="s">
        <v>29629</v>
      </c>
      <c r="F30575" s="170">
        <v>6002.02</v>
      </c>
      <c r="G30575" s="167"/>
    </row>
    <row r="30576" spans="1:7" x14ac:dyDescent="0.25">
      <c r="A30576" s="168" t="s">
        <v>44624</v>
      </c>
      <c r="B30576" s="169" t="s">
        <v>44625</v>
      </c>
      <c r="C30576" s="168" t="s">
        <v>29616</v>
      </c>
      <c r="F30576" s="170">
        <v>138.05000000000001</v>
      </c>
      <c r="G30576" s="167"/>
    </row>
    <row r="30577" spans="1:7" x14ac:dyDescent="0.25">
      <c r="A30577" s="168" t="s">
        <v>44626</v>
      </c>
      <c r="B30577" s="169" t="s">
        <v>44627</v>
      </c>
      <c r="C30577" s="168" t="s">
        <v>29616</v>
      </c>
      <c r="F30577" s="170">
        <v>116.74</v>
      </c>
      <c r="G30577" s="167"/>
    </row>
    <row r="30578" spans="1:7" x14ac:dyDescent="0.25">
      <c r="A30578" s="168" t="s">
        <v>44628</v>
      </c>
      <c r="B30578" s="169" t="s">
        <v>44629</v>
      </c>
      <c r="C30578" s="168" t="s">
        <v>29616</v>
      </c>
      <c r="F30578" s="170">
        <v>151.53</v>
      </c>
      <c r="G30578" s="167"/>
    </row>
    <row r="30579" spans="1:7" x14ac:dyDescent="0.25">
      <c r="A30579" s="168" t="s">
        <v>44630</v>
      </c>
      <c r="B30579" s="169" t="s">
        <v>44631</v>
      </c>
      <c r="C30579" s="168" t="s">
        <v>29616</v>
      </c>
      <c r="F30579" s="170">
        <v>130.24</v>
      </c>
      <c r="G30579" s="167"/>
    </row>
    <row r="30580" spans="1:7" x14ac:dyDescent="0.25">
      <c r="A30580" s="168" t="s">
        <v>44632</v>
      </c>
      <c r="B30580" s="169" t="s">
        <v>44633</v>
      </c>
      <c r="C30580" s="168" t="s">
        <v>29616</v>
      </c>
      <c r="F30580" s="170">
        <v>218.91</v>
      </c>
      <c r="G30580" s="167"/>
    </row>
    <row r="30581" spans="1:7" x14ac:dyDescent="0.25">
      <c r="A30581" s="168" t="s">
        <v>44634</v>
      </c>
      <c r="B30581" s="169" t="s">
        <v>44635</v>
      </c>
      <c r="C30581" s="168" t="s">
        <v>29616</v>
      </c>
      <c r="F30581" s="170">
        <v>197.73</v>
      </c>
      <c r="G30581" s="167"/>
    </row>
    <row r="30582" spans="1:7" x14ac:dyDescent="0.25">
      <c r="A30582" s="168" t="s">
        <v>44636</v>
      </c>
      <c r="B30582" s="169" t="s">
        <v>44637</v>
      </c>
      <c r="C30582" s="168" t="s">
        <v>29616</v>
      </c>
      <c r="F30582" s="170">
        <v>271.88</v>
      </c>
      <c r="G30582" s="167"/>
    </row>
    <row r="30583" spans="1:7" x14ac:dyDescent="0.25">
      <c r="A30583" s="168" t="s">
        <v>44638</v>
      </c>
      <c r="B30583" s="169" t="s">
        <v>44639</v>
      </c>
      <c r="C30583" s="168" t="s">
        <v>29616</v>
      </c>
      <c r="F30583" s="170">
        <v>246.76</v>
      </c>
      <c r="G30583" s="167"/>
    </row>
    <row r="30584" spans="1:7" x14ac:dyDescent="0.25">
      <c r="A30584" s="168" t="s">
        <v>44640</v>
      </c>
      <c r="B30584" s="169" t="s">
        <v>44641</v>
      </c>
      <c r="C30584" s="168" t="s">
        <v>29616</v>
      </c>
      <c r="F30584" s="170">
        <v>209.13</v>
      </c>
      <c r="G30584" s="167"/>
    </row>
    <row r="30585" spans="1:7" x14ac:dyDescent="0.25">
      <c r="A30585" s="168" t="s">
        <v>44642</v>
      </c>
      <c r="B30585" s="169" t="s">
        <v>44643</v>
      </c>
      <c r="C30585" s="168" t="s">
        <v>29616</v>
      </c>
      <c r="F30585" s="170">
        <v>175.2</v>
      </c>
      <c r="G30585" s="167"/>
    </row>
    <row r="30586" spans="1:7" x14ac:dyDescent="0.25">
      <c r="A30586" s="168" t="s">
        <v>44644</v>
      </c>
      <c r="B30586" s="169" t="s">
        <v>44645</v>
      </c>
      <c r="C30586" s="168" t="s">
        <v>29616</v>
      </c>
      <c r="F30586" s="170">
        <v>263.04000000000002</v>
      </c>
      <c r="G30586" s="167"/>
    </row>
    <row r="30587" spans="1:7" x14ac:dyDescent="0.25">
      <c r="A30587" s="168" t="s">
        <v>44646</v>
      </c>
      <c r="B30587" s="169" t="s">
        <v>44647</v>
      </c>
      <c r="C30587" s="168" t="s">
        <v>29616</v>
      </c>
      <c r="F30587" s="170">
        <v>229.19</v>
      </c>
      <c r="G30587" s="167"/>
    </row>
    <row r="30588" spans="1:7" x14ac:dyDescent="0.25">
      <c r="A30588" s="168" t="s">
        <v>44648</v>
      </c>
      <c r="B30588" s="169" t="s">
        <v>44649</v>
      </c>
      <c r="C30588" s="168" t="s">
        <v>29616</v>
      </c>
      <c r="F30588" s="170">
        <v>370.5</v>
      </c>
      <c r="G30588" s="167"/>
    </row>
    <row r="30589" spans="1:7" x14ac:dyDescent="0.25">
      <c r="A30589" s="168" t="s">
        <v>44650</v>
      </c>
      <c r="B30589" s="169" t="s">
        <v>44651</v>
      </c>
      <c r="C30589" s="168" t="s">
        <v>29616</v>
      </c>
      <c r="F30589" s="170">
        <v>332.61</v>
      </c>
      <c r="G30589" s="167"/>
    </row>
    <row r="30590" spans="1:7" x14ac:dyDescent="0.25">
      <c r="A30590" s="168" t="s">
        <v>44652</v>
      </c>
      <c r="B30590" s="169" t="s">
        <v>44653</v>
      </c>
      <c r="C30590" s="168" t="s">
        <v>29616</v>
      </c>
      <c r="F30590" s="170">
        <v>436.2</v>
      </c>
      <c r="G30590" s="167"/>
    </row>
    <row r="30591" spans="1:7" x14ac:dyDescent="0.25">
      <c r="A30591" s="168" t="s">
        <v>44654</v>
      </c>
      <c r="B30591" s="169" t="s">
        <v>44655</v>
      </c>
      <c r="C30591" s="168" t="s">
        <v>29616</v>
      </c>
      <c r="F30591" s="170">
        <v>390.33</v>
      </c>
      <c r="G30591" s="167"/>
    </row>
    <row r="30592" spans="1:7" x14ac:dyDescent="0.25">
      <c r="A30592" s="168" t="s">
        <v>44656</v>
      </c>
      <c r="B30592" s="169" t="s">
        <v>44657</v>
      </c>
      <c r="C30592" s="168" t="s">
        <v>29616</v>
      </c>
      <c r="F30592" s="170">
        <v>362.54</v>
      </c>
      <c r="G30592" s="167"/>
    </row>
    <row r="30593" spans="1:7" x14ac:dyDescent="0.25">
      <c r="A30593" s="168" t="s">
        <v>44658</v>
      </c>
      <c r="B30593" s="169" t="s">
        <v>44659</v>
      </c>
      <c r="C30593" s="168" t="s">
        <v>29616</v>
      </c>
      <c r="F30593" s="170">
        <v>316.02</v>
      </c>
      <c r="G30593" s="167"/>
    </row>
    <row r="30594" spans="1:7" x14ac:dyDescent="0.25">
      <c r="A30594" s="168" t="s">
        <v>44660</v>
      </c>
      <c r="B30594" s="169" t="s">
        <v>44661</v>
      </c>
      <c r="C30594" s="168" t="s">
        <v>29616</v>
      </c>
      <c r="F30594" s="170">
        <v>416.45</v>
      </c>
      <c r="G30594" s="167"/>
    </row>
    <row r="30595" spans="1:7" x14ac:dyDescent="0.25">
      <c r="A30595" s="168" t="s">
        <v>44662</v>
      </c>
      <c r="B30595" s="169" t="s">
        <v>44663</v>
      </c>
      <c r="C30595" s="168" t="s">
        <v>29616</v>
      </c>
      <c r="F30595" s="170">
        <v>370.01</v>
      </c>
      <c r="G30595" s="167"/>
    </row>
    <row r="30596" spans="1:7" x14ac:dyDescent="0.25">
      <c r="A30596" s="168" t="s">
        <v>44664</v>
      </c>
      <c r="B30596" s="169" t="s">
        <v>44665</v>
      </c>
      <c r="C30596" s="168" t="s">
        <v>29616</v>
      </c>
      <c r="F30596" s="170">
        <v>524.46</v>
      </c>
      <c r="G30596" s="167"/>
    </row>
    <row r="30597" spans="1:7" x14ac:dyDescent="0.25">
      <c r="A30597" s="168" t="s">
        <v>44666</v>
      </c>
      <c r="B30597" s="169" t="s">
        <v>44667</v>
      </c>
      <c r="C30597" s="168" t="s">
        <v>29616</v>
      </c>
      <c r="F30597" s="170">
        <v>465.19</v>
      </c>
      <c r="G30597" s="167"/>
    </row>
    <row r="30598" spans="1:7" x14ac:dyDescent="0.25">
      <c r="A30598" s="168" t="s">
        <v>44668</v>
      </c>
      <c r="B30598" s="169" t="s">
        <v>44669</v>
      </c>
      <c r="C30598" s="168" t="s">
        <v>29616</v>
      </c>
      <c r="F30598" s="170">
        <v>663.76</v>
      </c>
      <c r="G30598" s="167"/>
    </row>
    <row r="30599" spans="1:7" x14ac:dyDescent="0.25">
      <c r="A30599" s="168" t="s">
        <v>44670</v>
      </c>
      <c r="B30599" s="169" t="s">
        <v>44671</v>
      </c>
      <c r="C30599" s="168" t="s">
        <v>29616</v>
      </c>
      <c r="F30599" s="170">
        <v>594.63</v>
      </c>
      <c r="G30599" s="167"/>
    </row>
    <row r="30600" spans="1:7" x14ac:dyDescent="0.25">
      <c r="A30600" s="168" t="s">
        <v>44672</v>
      </c>
      <c r="B30600" s="169" t="s">
        <v>44673</v>
      </c>
      <c r="C30600" s="168" t="s">
        <v>29616</v>
      </c>
      <c r="F30600" s="170">
        <v>494.14</v>
      </c>
      <c r="G30600" s="167"/>
    </row>
    <row r="30601" spans="1:7" x14ac:dyDescent="0.25">
      <c r="A30601" s="168" t="s">
        <v>44674</v>
      </c>
      <c r="B30601" s="169" t="s">
        <v>44675</v>
      </c>
      <c r="C30601" s="168" t="s">
        <v>29616</v>
      </c>
      <c r="F30601" s="170">
        <v>426.39</v>
      </c>
      <c r="G30601" s="167"/>
    </row>
    <row r="30602" spans="1:7" x14ac:dyDescent="0.25">
      <c r="A30602" s="168" t="s">
        <v>44676</v>
      </c>
      <c r="B30602" s="169" t="s">
        <v>44677</v>
      </c>
      <c r="C30602" s="168" t="s">
        <v>29616</v>
      </c>
      <c r="F30602" s="170">
        <v>615.42999999999995</v>
      </c>
      <c r="G30602" s="167"/>
    </row>
    <row r="30603" spans="1:7" x14ac:dyDescent="0.25">
      <c r="A30603" s="168" t="s">
        <v>44678</v>
      </c>
      <c r="B30603" s="169" t="s">
        <v>44679</v>
      </c>
      <c r="C30603" s="168" t="s">
        <v>29616</v>
      </c>
      <c r="F30603" s="170">
        <v>547.87</v>
      </c>
      <c r="G30603" s="167"/>
    </row>
    <row r="30604" spans="1:7" x14ac:dyDescent="0.25">
      <c r="A30604" s="168" t="s">
        <v>44680</v>
      </c>
      <c r="B30604" s="169" t="s">
        <v>44681</v>
      </c>
      <c r="C30604" s="168" t="s">
        <v>29616</v>
      </c>
      <c r="F30604" s="170">
        <v>808.53</v>
      </c>
      <c r="G30604" s="167"/>
    </row>
    <row r="30605" spans="1:7" x14ac:dyDescent="0.25">
      <c r="A30605" s="168" t="s">
        <v>44682</v>
      </c>
      <c r="B30605" s="169" t="s">
        <v>44683</v>
      </c>
      <c r="C30605" s="168" t="s">
        <v>29616</v>
      </c>
      <c r="F30605" s="170">
        <v>718.29</v>
      </c>
      <c r="G30605" s="167"/>
    </row>
    <row r="30606" spans="1:7" x14ac:dyDescent="0.25">
      <c r="A30606" s="168" t="s">
        <v>44684</v>
      </c>
      <c r="B30606" s="169" t="s">
        <v>44685</v>
      </c>
      <c r="C30606" s="168" t="s">
        <v>29616</v>
      </c>
      <c r="F30606" s="170">
        <v>968.27</v>
      </c>
      <c r="G30606" s="167"/>
    </row>
    <row r="30607" spans="1:7" x14ac:dyDescent="0.25">
      <c r="A30607" s="168" t="s">
        <v>44686</v>
      </c>
      <c r="B30607" s="169" t="s">
        <v>44687</v>
      </c>
      <c r="C30607" s="168" t="s">
        <v>29616</v>
      </c>
      <c r="F30607" s="170">
        <v>865.97</v>
      </c>
      <c r="G30607" s="167"/>
    </row>
    <row r="30608" spans="1:7" x14ac:dyDescent="0.25">
      <c r="A30608" s="168" t="s">
        <v>44688</v>
      </c>
      <c r="B30608" s="169" t="s">
        <v>44689</v>
      </c>
      <c r="C30608" s="168" t="s">
        <v>29616</v>
      </c>
      <c r="F30608" s="170">
        <v>797.39</v>
      </c>
      <c r="G30608" s="167"/>
    </row>
    <row r="30609" spans="1:7" x14ac:dyDescent="0.25">
      <c r="A30609" s="168" t="s">
        <v>44690</v>
      </c>
      <c r="B30609" s="169" t="s">
        <v>44691</v>
      </c>
      <c r="C30609" s="168" t="s">
        <v>29616</v>
      </c>
      <c r="F30609" s="170">
        <v>691.58</v>
      </c>
      <c r="G30609" s="167"/>
    </row>
    <row r="30610" spans="1:7" x14ac:dyDescent="0.25">
      <c r="A30610" s="168" t="s">
        <v>44692</v>
      </c>
      <c r="B30610" s="169" t="s">
        <v>44693</v>
      </c>
      <c r="C30610" s="168" t="s">
        <v>29616</v>
      </c>
      <c r="F30610" s="170">
        <v>986.07</v>
      </c>
      <c r="G30610" s="167"/>
    </row>
    <row r="30611" spans="1:7" x14ac:dyDescent="0.25">
      <c r="A30611" s="168" t="s">
        <v>44694</v>
      </c>
      <c r="B30611" s="169" t="s">
        <v>44695</v>
      </c>
      <c r="C30611" s="168" t="s">
        <v>29616</v>
      </c>
      <c r="F30611" s="170">
        <v>880.54</v>
      </c>
      <c r="G30611" s="167"/>
    </row>
    <row r="30612" spans="1:7" x14ac:dyDescent="0.25">
      <c r="A30612" s="168" t="s">
        <v>44696</v>
      </c>
      <c r="B30612" s="169" t="s">
        <v>44697</v>
      </c>
      <c r="C30612" s="168" t="s">
        <v>29616</v>
      </c>
      <c r="F30612" s="170">
        <v>1296.47</v>
      </c>
      <c r="G30612" s="167"/>
    </row>
    <row r="30613" spans="1:7" x14ac:dyDescent="0.25">
      <c r="A30613" s="168" t="s">
        <v>44698</v>
      </c>
      <c r="B30613" s="169" t="s">
        <v>44699</v>
      </c>
      <c r="C30613" s="168" t="s">
        <v>29616</v>
      </c>
      <c r="F30613" s="170">
        <v>1156.79</v>
      </c>
      <c r="G30613" s="167"/>
    </row>
    <row r="30614" spans="1:7" x14ac:dyDescent="0.25">
      <c r="A30614" s="168" t="s">
        <v>44700</v>
      </c>
      <c r="B30614" s="169" t="s">
        <v>44701</v>
      </c>
      <c r="C30614" s="168" t="s">
        <v>29616</v>
      </c>
      <c r="F30614" s="170">
        <v>1541.43</v>
      </c>
      <c r="G30614" s="167"/>
    </row>
    <row r="30615" spans="1:7" x14ac:dyDescent="0.25">
      <c r="A30615" s="168" t="s">
        <v>44702</v>
      </c>
      <c r="B30615" s="169" t="s">
        <v>44703</v>
      </c>
      <c r="C30615" s="168" t="s">
        <v>29616</v>
      </c>
      <c r="F30615" s="170">
        <v>1397.04</v>
      </c>
      <c r="G30615" s="167"/>
    </row>
    <row r="30616" spans="1:7" x14ac:dyDescent="0.25">
      <c r="A30616" s="168" t="s">
        <v>44704</v>
      </c>
      <c r="B30616" s="169" t="s">
        <v>44705</v>
      </c>
      <c r="C30616" s="168" t="s">
        <v>29616</v>
      </c>
      <c r="F30616" s="170">
        <v>1122.43</v>
      </c>
      <c r="G30616" s="167"/>
    </row>
    <row r="30617" spans="1:7" x14ac:dyDescent="0.25">
      <c r="A30617" s="168" t="s">
        <v>44706</v>
      </c>
      <c r="B30617" s="169" t="s">
        <v>44707</v>
      </c>
      <c r="C30617" s="168" t="s">
        <v>29616</v>
      </c>
      <c r="F30617" s="170">
        <v>1226.4000000000001</v>
      </c>
      <c r="G30617" s="167"/>
    </row>
    <row r="30618" spans="1:7" x14ac:dyDescent="0.25">
      <c r="A30618" s="168" t="s">
        <v>44708</v>
      </c>
      <c r="B30618" s="169" t="s">
        <v>44709</v>
      </c>
      <c r="C30618" s="168" t="s">
        <v>29616</v>
      </c>
      <c r="F30618" s="170">
        <v>1211.71</v>
      </c>
      <c r="G30618" s="167"/>
    </row>
    <row r="30619" spans="1:7" x14ac:dyDescent="0.25">
      <c r="A30619" s="168" t="s">
        <v>44710</v>
      </c>
      <c r="B30619" s="169" t="s">
        <v>44711</v>
      </c>
      <c r="C30619" s="168" t="s">
        <v>29616</v>
      </c>
      <c r="F30619" s="170">
        <v>1315.67</v>
      </c>
      <c r="G30619" s="167"/>
    </row>
    <row r="30620" spans="1:7" x14ac:dyDescent="0.25">
      <c r="A30620" s="168" t="s">
        <v>44712</v>
      </c>
      <c r="B30620" s="169" t="s">
        <v>44713</v>
      </c>
      <c r="C30620" s="168" t="s">
        <v>29616</v>
      </c>
      <c r="F30620" s="170">
        <v>1258.43</v>
      </c>
      <c r="G30620" s="167"/>
    </row>
    <row r="30621" spans="1:7" x14ac:dyDescent="0.25">
      <c r="A30621" s="168" t="s">
        <v>44714</v>
      </c>
      <c r="B30621" s="169" t="s">
        <v>44715</v>
      </c>
      <c r="C30621" s="168" t="s">
        <v>29616</v>
      </c>
      <c r="F30621" s="170">
        <v>1362.39</v>
      </c>
      <c r="G30621" s="167"/>
    </row>
    <row r="30622" spans="1:7" x14ac:dyDescent="0.25">
      <c r="A30622" s="168" t="s">
        <v>44716</v>
      </c>
      <c r="B30622" s="169" t="s">
        <v>44717</v>
      </c>
      <c r="C30622" s="168" t="s">
        <v>29616</v>
      </c>
      <c r="F30622" s="170">
        <v>1397.5</v>
      </c>
      <c r="G30622" s="167"/>
    </row>
    <row r="30623" spans="1:7" x14ac:dyDescent="0.25">
      <c r="A30623" s="168" t="s">
        <v>44718</v>
      </c>
      <c r="B30623" s="169" t="s">
        <v>44719</v>
      </c>
      <c r="C30623" s="168" t="s">
        <v>29616</v>
      </c>
      <c r="F30623" s="170">
        <v>1501.47</v>
      </c>
      <c r="G30623" s="167"/>
    </row>
    <row r="30624" spans="1:7" x14ac:dyDescent="0.25">
      <c r="A30624" s="168" t="s">
        <v>44720</v>
      </c>
      <c r="B30624" s="169" t="s">
        <v>44721</v>
      </c>
      <c r="C30624" s="168" t="s">
        <v>29616</v>
      </c>
      <c r="F30624" s="170">
        <v>1372.14</v>
      </c>
      <c r="G30624" s="167"/>
    </row>
    <row r="30625" spans="1:7" x14ac:dyDescent="0.25">
      <c r="A30625" s="168" t="s">
        <v>44722</v>
      </c>
      <c r="B30625" s="169" t="s">
        <v>44723</v>
      </c>
      <c r="C30625" s="168" t="s">
        <v>29616</v>
      </c>
      <c r="F30625" s="170">
        <v>1511.2</v>
      </c>
      <c r="G30625" s="167"/>
    </row>
    <row r="30626" spans="1:7" x14ac:dyDescent="0.25">
      <c r="A30626" s="168" t="s">
        <v>44724</v>
      </c>
      <c r="B30626" s="169" t="s">
        <v>44725</v>
      </c>
      <c r="C30626" s="168" t="s">
        <v>29616</v>
      </c>
      <c r="F30626" s="170">
        <v>1655.09</v>
      </c>
      <c r="G30626" s="167"/>
    </row>
    <row r="30627" spans="1:7" x14ac:dyDescent="0.25">
      <c r="A30627" s="168" t="s">
        <v>44726</v>
      </c>
      <c r="B30627" s="169" t="s">
        <v>44727</v>
      </c>
      <c r="C30627" s="168" t="s">
        <v>29616</v>
      </c>
      <c r="F30627" s="170">
        <v>1794.15</v>
      </c>
      <c r="G30627" s="167"/>
    </row>
    <row r="30628" spans="1:7" x14ac:dyDescent="0.25">
      <c r="A30628" s="168" t="s">
        <v>44728</v>
      </c>
      <c r="B30628" s="169" t="s">
        <v>44729</v>
      </c>
      <c r="C30628" s="168" t="s">
        <v>29616</v>
      </c>
      <c r="F30628" s="170">
        <v>1836.97</v>
      </c>
      <c r="G30628" s="167"/>
    </row>
    <row r="30629" spans="1:7" x14ac:dyDescent="0.25">
      <c r="A30629" s="168" t="s">
        <v>44730</v>
      </c>
      <c r="B30629" s="169" t="s">
        <v>44731</v>
      </c>
      <c r="C30629" s="168" t="s">
        <v>29616</v>
      </c>
      <c r="F30629" s="170">
        <v>1976.03</v>
      </c>
      <c r="G30629" s="167"/>
    </row>
    <row r="30630" spans="1:7" x14ac:dyDescent="0.25">
      <c r="A30630" s="168" t="s">
        <v>44732</v>
      </c>
      <c r="B30630" s="169" t="s">
        <v>44733</v>
      </c>
      <c r="C30630" s="168" t="s">
        <v>29616</v>
      </c>
      <c r="F30630" s="170">
        <v>1902.22</v>
      </c>
      <c r="G30630" s="167"/>
    </row>
    <row r="30631" spans="1:7" x14ac:dyDescent="0.25">
      <c r="A30631" s="168" t="s">
        <v>44734</v>
      </c>
      <c r="B30631" s="169" t="s">
        <v>44735</v>
      </c>
      <c r="C30631" s="168" t="s">
        <v>29616</v>
      </c>
      <c r="F30631" s="170">
        <v>2041.29</v>
      </c>
      <c r="G30631" s="167"/>
    </row>
    <row r="30632" spans="1:7" x14ac:dyDescent="0.25">
      <c r="A30632" s="168" t="s">
        <v>44736</v>
      </c>
      <c r="B30632" s="169" t="s">
        <v>44737</v>
      </c>
      <c r="C30632" s="168" t="s">
        <v>29616</v>
      </c>
      <c r="F30632" s="170">
        <v>1941.21</v>
      </c>
      <c r="G30632" s="167"/>
    </row>
    <row r="30633" spans="1:7" x14ac:dyDescent="0.25">
      <c r="A30633" s="168" t="s">
        <v>44738</v>
      </c>
      <c r="B30633" s="169" t="s">
        <v>44739</v>
      </c>
      <c r="C30633" s="168" t="s">
        <v>29616</v>
      </c>
      <c r="F30633" s="170">
        <v>2118.33</v>
      </c>
      <c r="G30633" s="167"/>
    </row>
    <row r="30634" spans="1:7" x14ac:dyDescent="0.25">
      <c r="A30634" s="168" t="s">
        <v>44740</v>
      </c>
      <c r="B30634" s="169" t="s">
        <v>44741</v>
      </c>
      <c r="C30634" s="168" t="s">
        <v>29616</v>
      </c>
      <c r="F30634" s="170">
        <v>2085.15</v>
      </c>
      <c r="G30634" s="167"/>
    </row>
    <row r="30635" spans="1:7" x14ac:dyDescent="0.25">
      <c r="A30635" s="168" t="s">
        <v>44742</v>
      </c>
      <c r="B30635" s="169" t="s">
        <v>44743</v>
      </c>
      <c r="C30635" s="168" t="s">
        <v>29616</v>
      </c>
      <c r="F30635" s="170">
        <v>2262.2600000000002</v>
      </c>
      <c r="G30635" s="167"/>
    </row>
    <row r="30636" spans="1:7" x14ac:dyDescent="0.25">
      <c r="A30636" s="168" t="s">
        <v>44744</v>
      </c>
      <c r="B30636" s="169" t="s">
        <v>44745</v>
      </c>
      <c r="C30636" s="168" t="s">
        <v>29616</v>
      </c>
      <c r="F30636" s="170">
        <v>2493.71</v>
      </c>
      <c r="G30636" s="167"/>
    </row>
    <row r="30637" spans="1:7" x14ac:dyDescent="0.25">
      <c r="A30637" s="168" t="s">
        <v>44746</v>
      </c>
      <c r="B30637" s="169" t="s">
        <v>44747</v>
      </c>
      <c r="C30637" s="168" t="s">
        <v>29616</v>
      </c>
      <c r="F30637" s="170">
        <v>2670.83</v>
      </c>
      <c r="G30637" s="167"/>
    </row>
    <row r="30638" spans="1:7" x14ac:dyDescent="0.25">
      <c r="A30638" s="168" t="s">
        <v>44748</v>
      </c>
      <c r="B30638" s="169" t="s">
        <v>44749</v>
      </c>
      <c r="C30638" s="168" t="s">
        <v>29616</v>
      </c>
      <c r="F30638" s="170">
        <v>2672.55</v>
      </c>
      <c r="G30638" s="167"/>
    </row>
    <row r="30639" spans="1:7" x14ac:dyDescent="0.25">
      <c r="A30639" s="168" t="s">
        <v>44750</v>
      </c>
      <c r="B30639" s="169" t="s">
        <v>44751</v>
      </c>
      <c r="C30639" s="168" t="s">
        <v>29616</v>
      </c>
      <c r="F30639" s="170">
        <v>2849.66</v>
      </c>
      <c r="G30639" s="167"/>
    </row>
    <row r="30640" spans="1:7" x14ac:dyDescent="0.25">
      <c r="A30640" s="168" t="s">
        <v>44752</v>
      </c>
      <c r="B30640" s="169" t="s">
        <v>44753</v>
      </c>
      <c r="C30640" s="168" t="s">
        <v>29616</v>
      </c>
      <c r="F30640" s="170">
        <v>3100.19</v>
      </c>
      <c r="G30640" s="167"/>
    </row>
    <row r="30641" spans="1:7" x14ac:dyDescent="0.25">
      <c r="A30641" s="168" t="s">
        <v>44754</v>
      </c>
      <c r="B30641" s="169" t="s">
        <v>44755</v>
      </c>
      <c r="C30641" s="168" t="s">
        <v>29616</v>
      </c>
      <c r="F30641" s="170">
        <v>3328.66</v>
      </c>
      <c r="G30641" s="167"/>
    </row>
    <row r="30642" spans="1:7" x14ac:dyDescent="0.25">
      <c r="A30642" s="168" t="s">
        <v>44756</v>
      </c>
      <c r="B30642" s="169" t="s">
        <v>44757</v>
      </c>
      <c r="C30642" s="168" t="s">
        <v>29616</v>
      </c>
      <c r="F30642" s="170">
        <v>3157.41</v>
      </c>
      <c r="G30642" s="167"/>
    </row>
    <row r="30643" spans="1:7" x14ac:dyDescent="0.25">
      <c r="A30643" s="168" t="s">
        <v>44758</v>
      </c>
      <c r="B30643" s="169" t="s">
        <v>44759</v>
      </c>
      <c r="C30643" s="168" t="s">
        <v>29616</v>
      </c>
      <c r="F30643" s="170">
        <v>3385.88</v>
      </c>
      <c r="G30643" s="167"/>
    </row>
    <row r="30644" spans="1:7" x14ac:dyDescent="0.25">
      <c r="A30644" s="168" t="s">
        <v>44760</v>
      </c>
      <c r="B30644" s="169" t="s">
        <v>44761</v>
      </c>
      <c r="C30644" s="168" t="s">
        <v>29616</v>
      </c>
      <c r="F30644" s="170">
        <v>3372.2</v>
      </c>
      <c r="G30644" s="167"/>
    </row>
    <row r="30645" spans="1:7" x14ac:dyDescent="0.25">
      <c r="A30645" s="168" t="s">
        <v>44762</v>
      </c>
      <c r="B30645" s="169" t="s">
        <v>44763</v>
      </c>
      <c r="C30645" s="168" t="s">
        <v>29616</v>
      </c>
      <c r="F30645" s="170">
        <v>3600.67</v>
      </c>
      <c r="G30645" s="167"/>
    </row>
    <row r="30646" spans="1:7" x14ac:dyDescent="0.25">
      <c r="A30646" s="168" t="s">
        <v>44764</v>
      </c>
      <c r="B30646" s="169" t="s">
        <v>44765</v>
      </c>
      <c r="C30646" s="168" t="s">
        <v>29616</v>
      </c>
      <c r="F30646" s="170">
        <v>3624.2</v>
      </c>
      <c r="G30646" s="167"/>
    </row>
    <row r="30647" spans="1:7" x14ac:dyDescent="0.25">
      <c r="A30647" s="168" t="s">
        <v>44766</v>
      </c>
      <c r="B30647" s="169" t="s">
        <v>44767</v>
      </c>
      <c r="C30647" s="168" t="s">
        <v>29616</v>
      </c>
      <c r="F30647" s="170">
        <v>3852.67</v>
      </c>
      <c r="G30647" s="167"/>
    </row>
    <row r="30648" spans="1:7" x14ac:dyDescent="0.25">
      <c r="A30648" s="168" t="s">
        <v>44768</v>
      </c>
      <c r="B30648" s="169" t="s">
        <v>44769</v>
      </c>
      <c r="C30648" s="168" t="s">
        <v>29616</v>
      </c>
      <c r="F30648" s="170">
        <v>255.1</v>
      </c>
      <c r="G30648" s="167"/>
    </row>
    <row r="30649" spans="1:7" x14ac:dyDescent="0.25">
      <c r="A30649" s="168" t="s">
        <v>44770</v>
      </c>
      <c r="B30649" s="169" t="s">
        <v>44771</v>
      </c>
      <c r="C30649" s="168" t="s">
        <v>29616</v>
      </c>
      <c r="F30649" s="170">
        <v>280.43</v>
      </c>
      <c r="G30649" s="167"/>
    </row>
    <row r="30650" spans="1:7" x14ac:dyDescent="0.25">
      <c r="A30650" s="168" t="s">
        <v>44772</v>
      </c>
      <c r="B30650" s="169" t="s">
        <v>44773</v>
      </c>
      <c r="C30650" s="168" t="s">
        <v>29616</v>
      </c>
      <c r="F30650" s="170">
        <v>267.12</v>
      </c>
      <c r="G30650" s="167"/>
    </row>
    <row r="30651" spans="1:7" x14ac:dyDescent="0.25">
      <c r="A30651" s="168" t="s">
        <v>44774</v>
      </c>
      <c r="B30651" s="169" t="s">
        <v>44775</v>
      </c>
      <c r="C30651" s="168" t="s">
        <v>29616</v>
      </c>
      <c r="F30651" s="170">
        <v>292.45</v>
      </c>
      <c r="G30651" s="167"/>
    </row>
    <row r="30652" spans="1:7" x14ac:dyDescent="0.25">
      <c r="A30652" s="168" t="s">
        <v>44776</v>
      </c>
      <c r="B30652" s="169" t="s">
        <v>44777</v>
      </c>
      <c r="C30652" s="168" t="s">
        <v>29616</v>
      </c>
      <c r="F30652" s="170">
        <v>292.38</v>
      </c>
      <c r="G30652" s="167"/>
    </row>
    <row r="30653" spans="1:7" x14ac:dyDescent="0.25">
      <c r="A30653" s="168" t="s">
        <v>44778</v>
      </c>
      <c r="B30653" s="169" t="s">
        <v>44779</v>
      </c>
      <c r="C30653" s="168" t="s">
        <v>29616</v>
      </c>
      <c r="F30653" s="170">
        <v>317.70999999999998</v>
      </c>
      <c r="G30653" s="167"/>
    </row>
    <row r="30654" spans="1:7" x14ac:dyDescent="0.25">
      <c r="A30654" s="168" t="s">
        <v>44780</v>
      </c>
      <c r="B30654" s="169" t="s">
        <v>44781</v>
      </c>
      <c r="C30654" s="168" t="s">
        <v>29616</v>
      </c>
      <c r="F30654" s="170">
        <v>355.93</v>
      </c>
      <c r="G30654" s="167"/>
    </row>
    <row r="30655" spans="1:7" x14ac:dyDescent="0.25">
      <c r="A30655" s="168" t="s">
        <v>44782</v>
      </c>
      <c r="B30655" s="169" t="s">
        <v>44783</v>
      </c>
      <c r="C30655" s="168" t="s">
        <v>29616</v>
      </c>
      <c r="F30655" s="170">
        <v>381.26</v>
      </c>
      <c r="G30655" s="167"/>
    </row>
    <row r="30656" spans="1:7" x14ac:dyDescent="0.25">
      <c r="A30656" s="168" t="s">
        <v>44784</v>
      </c>
      <c r="B30656" s="169" t="s">
        <v>44785</v>
      </c>
      <c r="C30656" s="168" t="s">
        <v>29616</v>
      </c>
      <c r="F30656" s="170">
        <v>364.32</v>
      </c>
      <c r="G30656" s="167"/>
    </row>
    <row r="30657" spans="1:7" x14ac:dyDescent="0.25">
      <c r="A30657" s="168" t="s">
        <v>44786</v>
      </c>
      <c r="B30657" s="169" t="s">
        <v>44787</v>
      </c>
      <c r="C30657" s="168" t="s">
        <v>29616</v>
      </c>
      <c r="F30657" s="170">
        <v>402.34</v>
      </c>
      <c r="G30657" s="167"/>
    </row>
    <row r="30658" spans="1:7" x14ac:dyDescent="0.25">
      <c r="A30658" s="168" t="s">
        <v>44788</v>
      </c>
      <c r="B30658" s="169" t="s">
        <v>44789</v>
      </c>
      <c r="C30658" s="168" t="s">
        <v>29616</v>
      </c>
      <c r="F30658" s="170">
        <v>412.6</v>
      </c>
      <c r="G30658" s="167"/>
    </row>
    <row r="30659" spans="1:7" x14ac:dyDescent="0.25">
      <c r="A30659" s="168" t="s">
        <v>44790</v>
      </c>
      <c r="B30659" s="169" t="s">
        <v>44791</v>
      </c>
      <c r="C30659" s="168" t="s">
        <v>29616</v>
      </c>
      <c r="F30659" s="170">
        <v>450.61</v>
      </c>
      <c r="G30659" s="167"/>
    </row>
    <row r="30660" spans="1:7" x14ac:dyDescent="0.25">
      <c r="A30660" s="168" t="s">
        <v>44792</v>
      </c>
      <c r="B30660" s="169" t="s">
        <v>44793</v>
      </c>
      <c r="C30660" s="168" t="s">
        <v>29616</v>
      </c>
      <c r="F30660" s="170">
        <v>518.28</v>
      </c>
      <c r="G30660" s="167"/>
    </row>
    <row r="30661" spans="1:7" x14ac:dyDescent="0.25">
      <c r="A30661" s="168" t="s">
        <v>44794</v>
      </c>
      <c r="B30661" s="169" t="s">
        <v>44795</v>
      </c>
      <c r="C30661" s="168" t="s">
        <v>29616</v>
      </c>
      <c r="F30661" s="170">
        <v>556.29999999999995</v>
      </c>
      <c r="G30661" s="167"/>
    </row>
    <row r="30662" spans="1:7" x14ac:dyDescent="0.25">
      <c r="A30662" s="168" t="s">
        <v>44796</v>
      </c>
      <c r="B30662" s="169" t="s">
        <v>44797</v>
      </c>
      <c r="C30662" s="168" t="s">
        <v>29616</v>
      </c>
      <c r="F30662" s="170">
        <v>528.51</v>
      </c>
      <c r="G30662" s="167"/>
    </row>
    <row r="30663" spans="1:7" x14ac:dyDescent="0.25">
      <c r="A30663" s="168" t="s">
        <v>44798</v>
      </c>
      <c r="B30663" s="169" t="s">
        <v>44799</v>
      </c>
      <c r="C30663" s="168" t="s">
        <v>29616</v>
      </c>
      <c r="F30663" s="170">
        <v>566.52</v>
      </c>
      <c r="G30663" s="167"/>
    </row>
    <row r="30664" spans="1:7" x14ac:dyDescent="0.25">
      <c r="A30664" s="168" t="s">
        <v>44800</v>
      </c>
      <c r="B30664" s="169" t="s">
        <v>44801</v>
      </c>
      <c r="C30664" s="168" t="s">
        <v>29616</v>
      </c>
      <c r="F30664" s="170">
        <v>592.34</v>
      </c>
      <c r="G30664" s="167"/>
    </row>
    <row r="30665" spans="1:7" x14ac:dyDescent="0.25">
      <c r="A30665" s="168" t="s">
        <v>44802</v>
      </c>
      <c r="B30665" s="169" t="s">
        <v>44803</v>
      </c>
      <c r="C30665" s="168" t="s">
        <v>29616</v>
      </c>
      <c r="F30665" s="170">
        <v>644.33000000000004</v>
      </c>
      <c r="G30665" s="167"/>
    </row>
    <row r="30666" spans="1:7" x14ac:dyDescent="0.25">
      <c r="A30666" s="168" t="s">
        <v>44804</v>
      </c>
      <c r="B30666" s="169" t="s">
        <v>44805</v>
      </c>
      <c r="C30666" s="168" t="s">
        <v>29616</v>
      </c>
      <c r="F30666" s="170">
        <v>636.98</v>
      </c>
      <c r="G30666" s="167"/>
    </row>
    <row r="30667" spans="1:7" x14ac:dyDescent="0.25">
      <c r="A30667" s="168" t="s">
        <v>44806</v>
      </c>
      <c r="B30667" s="169" t="s">
        <v>44807</v>
      </c>
      <c r="C30667" s="168" t="s">
        <v>29616</v>
      </c>
      <c r="F30667" s="170">
        <v>688.96</v>
      </c>
      <c r="G30667" s="167"/>
    </row>
    <row r="30668" spans="1:7" x14ac:dyDescent="0.25">
      <c r="A30668" s="168" t="s">
        <v>44808</v>
      </c>
      <c r="B30668" s="169" t="s">
        <v>44809</v>
      </c>
      <c r="C30668" s="168" t="s">
        <v>29616</v>
      </c>
      <c r="F30668" s="170">
        <v>660.34</v>
      </c>
      <c r="G30668" s="167"/>
    </row>
    <row r="30669" spans="1:7" x14ac:dyDescent="0.25">
      <c r="A30669" s="168" t="s">
        <v>44810</v>
      </c>
      <c r="B30669" s="169" t="s">
        <v>44811</v>
      </c>
      <c r="C30669" s="168" t="s">
        <v>29616</v>
      </c>
      <c r="F30669" s="170">
        <v>712.32</v>
      </c>
      <c r="G30669" s="167"/>
    </row>
    <row r="30670" spans="1:7" x14ac:dyDescent="0.25">
      <c r="A30670" s="168" t="s">
        <v>44812</v>
      </c>
      <c r="B30670" s="169" t="s">
        <v>44813</v>
      </c>
      <c r="C30670" s="168" t="s">
        <v>29616</v>
      </c>
      <c r="F30670" s="170">
        <v>729.88</v>
      </c>
      <c r="G30670" s="167"/>
    </row>
    <row r="30671" spans="1:7" x14ac:dyDescent="0.25">
      <c r="A30671" s="168" t="s">
        <v>44814</v>
      </c>
      <c r="B30671" s="169" t="s">
        <v>44815</v>
      </c>
      <c r="C30671" s="168" t="s">
        <v>29616</v>
      </c>
      <c r="F30671" s="170">
        <v>781.86</v>
      </c>
      <c r="G30671" s="167"/>
    </row>
    <row r="30672" spans="1:7" x14ac:dyDescent="0.25">
      <c r="A30672" s="168" t="s">
        <v>44816</v>
      </c>
      <c r="B30672" s="169" t="s">
        <v>44817</v>
      </c>
      <c r="C30672" s="168" t="s">
        <v>29616</v>
      </c>
      <c r="F30672" s="170">
        <v>718.87</v>
      </c>
      <c r="G30672" s="167"/>
    </row>
    <row r="30673" spans="1:7" x14ac:dyDescent="0.25">
      <c r="A30673" s="168" t="s">
        <v>44818</v>
      </c>
      <c r="B30673" s="169" t="s">
        <v>44819</v>
      </c>
      <c r="C30673" s="168" t="s">
        <v>29616</v>
      </c>
      <c r="F30673" s="170">
        <v>786.74</v>
      </c>
      <c r="G30673" s="167"/>
    </row>
    <row r="30674" spans="1:7" x14ac:dyDescent="0.25">
      <c r="A30674" s="168" t="s">
        <v>44820</v>
      </c>
      <c r="B30674" s="169" t="s">
        <v>44821</v>
      </c>
      <c r="C30674" s="168" t="s">
        <v>29616</v>
      </c>
      <c r="F30674" s="170">
        <v>860.34</v>
      </c>
      <c r="G30674" s="167"/>
    </row>
    <row r="30675" spans="1:7" x14ac:dyDescent="0.25">
      <c r="A30675" s="168" t="s">
        <v>44822</v>
      </c>
      <c r="B30675" s="169" t="s">
        <v>44823</v>
      </c>
      <c r="C30675" s="168" t="s">
        <v>29616</v>
      </c>
      <c r="F30675" s="170">
        <v>928.21</v>
      </c>
      <c r="G30675" s="167"/>
    </row>
    <row r="30676" spans="1:7" x14ac:dyDescent="0.25">
      <c r="A30676" s="168" t="s">
        <v>44824</v>
      </c>
      <c r="B30676" s="169" t="s">
        <v>44825</v>
      </c>
      <c r="C30676" s="168" t="s">
        <v>29616</v>
      </c>
      <c r="F30676" s="170">
        <v>951.28</v>
      </c>
      <c r="G30676" s="167"/>
    </row>
    <row r="30677" spans="1:7" x14ac:dyDescent="0.25">
      <c r="A30677" s="168" t="s">
        <v>44826</v>
      </c>
      <c r="B30677" s="169" t="s">
        <v>44827</v>
      </c>
      <c r="C30677" s="168" t="s">
        <v>29616</v>
      </c>
      <c r="F30677" s="170">
        <v>1019.15</v>
      </c>
      <c r="G30677" s="167"/>
    </row>
    <row r="30678" spans="1:7" x14ac:dyDescent="0.25">
      <c r="A30678" s="168" t="s">
        <v>44828</v>
      </c>
      <c r="B30678" s="169" t="s">
        <v>44829</v>
      </c>
      <c r="C30678" s="168" t="s">
        <v>29616</v>
      </c>
      <c r="F30678" s="170">
        <v>983.91</v>
      </c>
      <c r="G30678" s="167"/>
    </row>
    <row r="30679" spans="1:7" x14ac:dyDescent="0.25">
      <c r="A30679" s="168" t="s">
        <v>44830</v>
      </c>
      <c r="B30679" s="169" t="s">
        <v>44831</v>
      </c>
      <c r="C30679" s="168" t="s">
        <v>29616</v>
      </c>
      <c r="F30679" s="170">
        <v>1051.78</v>
      </c>
      <c r="G30679" s="167"/>
    </row>
    <row r="30680" spans="1:7" x14ac:dyDescent="0.25">
      <c r="A30680" s="168" t="s">
        <v>44832</v>
      </c>
      <c r="B30680" s="169" t="s">
        <v>44833</v>
      </c>
      <c r="C30680" s="168" t="s">
        <v>29616</v>
      </c>
      <c r="F30680" s="170">
        <v>1004.24</v>
      </c>
      <c r="G30680" s="167"/>
    </row>
    <row r="30681" spans="1:7" x14ac:dyDescent="0.25">
      <c r="A30681" s="168" t="s">
        <v>44834</v>
      </c>
      <c r="B30681" s="169" t="s">
        <v>44835</v>
      </c>
      <c r="C30681" s="168" t="s">
        <v>29616</v>
      </c>
      <c r="F30681" s="170">
        <v>1088.98</v>
      </c>
      <c r="G30681" s="167"/>
    </row>
    <row r="30682" spans="1:7" x14ac:dyDescent="0.25">
      <c r="A30682" s="168" t="s">
        <v>44836</v>
      </c>
      <c r="B30682" s="169" t="s">
        <v>44837</v>
      </c>
      <c r="C30682" s="168" t="s">
        <v>29616</v>
      </c>
      <c r="F30682" s="170">
        <v>1076.21</v>
      </c>
      <c r="G30682" s="167"/>
    </row>
    <row r="30683" spans="1:7" x14ac:dyDescent="0.25">
      <c r="A30683" s="168" t="s">
        <v>44838</v>
      </c>
      <c r="B30683" s="169" t="s">
        <v>44839</v>
      </c>
      <c r="C30683" s="168" t="s">
        <v>29616</v>
      </c>
      <c r="F30683" s="170">
        <v>1160.94</v>
      </c>
      <c r="G30683" s="167"/>
    </row>
    <row r="30684" spans="1:7" x14ac:dyDescent="0.25">
      <c r="A30684" s="168" t="s">
        <v>44840</v>
      </c>
      <c r="B30684" s="169" t="s">
        <v>44841</v>
      </c>
      <c r="C30684" s="168" t="s">
        <v>29616</v>
      </c>
      <c r="F30684" s="170">
        <v>1280.49</v>
      </c>
      <c r="G30684" s="167"/>
    </row>
    <row r="30685" spans="1:7" x14ac:dyDescent="0.25">
      <c r="A30685" s="168" t="s">
        <v>44842</v>
      </c>
      <c r="B30685" s="169" t="s">
        <v>44843</v>
      </c>
      <c r="C30685" s="168" t="s">
        <v>29616</v>
      </c>
      <c r="F30685" s="170">
        <v>1365.23</v>
      </c>
      <c r="G30685" s="167"/>
    </row>
    <row r="30686" spans="1:7" x14ac:dyDescent="0.25">
      <c r="A30686" s="168" t="s">
        <v>44844</v>
      </c>
      <c r="B30686" s="169" t="s">
        <v>44845</v>
      </c>
      <c r="C30686" s="168" t="s">
        <v>29616</v>
      </c>
      <c r="F30686" s="170">
        <v>1369.91</v>
      </c>
      <c r="G30686" s="167"/>
    </row>
    <row r="30687" spans="1:7" x14ac:dyDescent="0.25">
      <c r="A30687" s="168" t="s">
        <v>44846</v>
      </c>
      <c r="B30687" s="169" t="s">
        <v>44847</v>
      </c>
      <c r="C30687" s="168" t="s">
        <v>29616</v>
      </c>
      <c r="F30687" s="170">
        <v>1454.64</v>
      </c>
      <c r="G30687" s="167"/>
    </row>
    <row r="30688" spans="1:7" x14ac:dyDescent="0.25">
      <c r="A30688" s="168" t="s">
        <v>44848</v>
      </c>
      <c r="B30688" s="169" t="s">
        <v>44849</v>
      </c>
      <c r="C30688" s="168" t="s">
        <v>29616</v>
      </c>
      <c r="F30688" s="170">
        <v>1587.62</v>
      </c>
      <c r="G30688" s="167"/>
    </row>
    <row r="30689" spans="1:7" x14ac:dyDescent="0.25">
      <c r="A30689" s="168" t="s">
        <v>44850</v>
      </c>
      <c r="B30689" s="169" t="s">
        <v>44851</v>
      </c>
      <c r="C30689" s="168" t="s">
        <v>29616</v>
      </c>
      <c r="F30689" s="170">
        <v>1697.7</v>
      </c>
      <c r="G30689" s="167"/>
    </row>
    <row r="30690" spans="1:7" x14ac:dyDescent="0.25">
      <c r="A30690" s="168" t="s">
        <v>44852</v>
      </c>
      <c r="B30690" s="169" t="s">
        <v>44853</v>
      </c>
      <c r="C30690" s="168" t="s">
        <v>29616</v>
      </c>
      <c r="F30690" s="170">
        <v>1616.23</v>
      </c>
      <c r="G30690" s="167"/>
    </row>
    <row r="30691" spans="1:7" x14ac:dyDescent="0.25">
      <c r="A30691" s="168" t="s">
        <v>44854</v>
      </c>
      <c r="B30691" s="169" t="s">
        <v>44855</v>
      </c>
      <c r="C30691" s="168" t="s">
        <v>29616</v>
      </c>
      <c r="F30691" s="170">
        <v>1726.31</v>
      </c>
      <c r="G30691" s="167"/>
    </row>
    <row r="30692" spans="1:7" x14ac:dyDescent="0.25">
      <c r="A30692" s="168" t="s">
        <v>44856</v>
      </c>
      <c r="B30692" s="169" t="s">
        <v>44857</v>
      </c>
      <c r="C30692" s="168" t="s">
        <v>29616</v>
      </c>
      <c r="F30692" s="170">
        <v>1723.62</v>
      </c>
      <c r="G30692" s="167"/>
    </row>
    <row r="30693" spans="1:7" x14ac:dyDescent="0.25">
      <c r="A30693" s="168" t="s">
        <v>44858</v>
      </c>
      <c r="B30693" s="169" t="s">
        <v>44859</v>
      </c>
      <c r="C30693" s="168" t="s">
        <v>29616</v>
      </c>
      <c r="F30693" s="170">
        <v>1833.7</v>
      </c>
      <c r="G30693" s="167"/>
    </row>
    <row r="30694" spans="1:7" x14ac:dyDescent="0.25">
      <c r="A30694" s="168" t="s">
        <v>44860</v>
      </c>
      <c r="B30694" s="169" t="s">
        <v>44861</v>
      </c>
      <c r="C30694" s="168" t="s">
        <v>29616</v>
      </c>
      <c r="F30694" s="170">
        <v>1849.62</v>
      </c>
      <c r="G30694" s="167"/>
    </row>
    <row r="30695" spans="1:7" x14ac:dyDescent="0.25">
      <c r="A30695" s="168" t="s">
        <v>44862</v>
      </c>
      <c r="B30695" s="169" t="s">
        <v>44863</v>
      </c>
      <c r="C30695" s="168" t="s">
        <v>29616</v>
      </c>
      <c r="F30695" s="170">
        <v>1959.7</v>
      </c>
      <c r="G30695" s="167"/>
    </row>
    <row r="30696" spans="1:7" x14ac:dyDescent="0.25">
      <c r="A30696" s="168" t="s">
        <v>44864</v>
      </c>
      <c r="B30696" s="169" t="s">
        <v>44865</v>
      </c>
      <c r="C30696" s="168" t="s">
        <v>29616</v>
      </c>
      <c r="F30696" s="170">
        <v>2025.41</v>
      </c>
      <c r="G30696" s="167"/>
    </row>
    <row r="30697" spans="1:7" x14ac:dyDescent="0.25">
      <c r="A30697" s="168" t="s">
        <v>44866</v>
      </c>
      <c r="B30697" s="169" t="s">
        <v>44867</v>
      </c>
      <c r="C30697" s="168" t="s">
        <v>29616</v>
      </c>
      <c r="F30697" s="170">
        <v>2235.67</v>
      </c>
      <c r="G30697" s="167"/>
    </row>
    <row r="30698" spans="1:7" x14ac:dyDescent="0.25">
      <c r="A30698" s="168" t="s">
        <v>44868</v>
      </c>
      <c r="B30698" s="169" t="s">
        <v>44869</v>
      </c>
      <c r="C30698" s="168" t="s">
        <v>29616</v>
      </c>
      <c r="F30698" s="170">
        <v>2449.84</v>
      </c>
      <c r="G30698" s="167"/>
    </row>
    <row r="30699" spans="1:7" x14ac:dyDescent="0.25">
      <c r="A30699" s="168" t="s">
        <v>44870</v>
      </c>
      <c r="B30699" s="169" t="s">
        <v>44871</v>
      </c>
      <c r="C30699" s="168" t="s">
        <v>29616</v>
      </c>
      <c r="F30699" s="170">
        <v>2660.1</v>
      </c>
      <c r="G30699" s="167"/>
    </row>
    <row r="30700" spans="1:7" x14ac:dyDescent="0.25">
      <c r="A30700" s="168" t="s">
        <v>44872</v>
      </c>
      <c r="B30700" s="169" t="s">
        <v>44873</v>
      </c>
      <c r="C30700" s="168" t="s">
        <v>29616</v>
      </c>
      <c r="F30700" s="170">
        <v>2722.66</v>
      </c>
      <c r="G30700" s="167"/>
    </row>
    <row r="30701" spans="1:7" x14ac:dyDescent="0.25">
      <c r="A30701" s="168" t="s">
        <v>44874</v>
      </c>
      <c r="B30701" s="169" t="s">
        <v>44875</v>
      </c>
      <c r="C30701" s="168" t="s">
        <v>29616</v>
      </c>
      <c r="F30701" s="170">
        <v>2932.92</v>
      </c>
      <c r="G30701" s="167"/>
    </row>
    <row r="30702" spans="1:7" x14ac:dyDescent="0.25">
      <c r="A30702" s="168" t="s">
        <v>44876</v>
      </c>
      <c r="B30702" s="169" t="s">
        <v>44877</v>
      </c>
      <c r="C30702" s="168" t="s">
        <v>29616</v>
      </c>
      <c r="F30702" s="170">
        <v>2820.54</v>
      </c>
      <c r="G30702" s="167"/>
    </row>
    <row r="30703" spans="1:7" x14ac:dyDescent="0.25">
      <c r="A30703" s="168" t="s">
        <v>44878</v>
      </c>
      <c r="B30703" s="169" t="s">
        <v>44879</v>
      </c>
      <c r="C30703" s="168" t="s">
        <v>29616</v>
      </c>
      <c r="F30703" s="170">
        <v>3030.8</v>
      </c>
      <c r="G30703" s="167"/>
    </row>
    <row r="30704" spans="1:7" x14ac:dyDescent="0.25">
      <c r="A30704" s="168" t="s">
        <v>44880</v>
      </c>
      <c r="B30704" s="169" t="s">
        <v>44881</v>
      </c>
      <c r="C30704" s="168" t="s">
        <v>29616</v>
      </c>
      <c r="F30704" s="170">
        <v>2877.91</v>
      </c>
      <c r="G30704" s="167"/>
    </row>
    <row r="30705" spans="1:7" x14ac:dyDescent="0.25">
      <c r="A30705" s="168" t="s">
        <v>44882</v>
      </c>
      <c r="B30705" s="169" t="s">
        <v>44883</v>
      </c>
      <c r="C30705" s="168" t="s">
        <v>29616</v>
      </c>
      <c r="F30705" s="170">
        <v>3147.24</v>
      </c>
      <c r="G30705" s="167"/>
    </row>
    <row r="30706" spans="1:7" x14ac:dyDescent="0.25">
      <c r="A30706" s="168" t="s">
        <v>44884</v>
      </c>
      <c r="B30706" s="169" t="s">
        <v>44885</v>
      </c>
      <c r="C30706" s="168" t="s">
        <v>29616</v>
      </c>
      <c r="F30706" s="170">
        <v>3093.81</v>
      </c>
      <c r="G30706" s="167"/>
    </row>
    <row r="30707" spans="1:7" x14ac:dyDescent="0.25">
      <c r="A30707" s="168" t="s">
        <v>44886</v>
      </c>
      <c r="B30707" s="169" t="s">
        <v>44887</v>
      </c>
      <c r="C30707" s="168" t="s">
        <v>29616</v>
      </c>
      <c r="F30707" s="170">
        <v>3363.14</v>
      </c>
      <c r="G30707" s="167"/>
    </row>
    <row r="30708" spans="1:7" x14ac:dyDescent="0.25">
      <c r="A30708" s="168" t="s">
        <v>44888</v>
      </c>
      <c r="B30708" s="169" t="s">
        <v>44889</v>
      </c>
      <c r="C30708" s="168" t="s">
        <v>29616</v>
      </c>
      <c r="F30708" s="170">
        <v>3706.66</v>
      </c>
      <c r="G30708" s="167"/>
    </row>
    <row r="30709" spans="1:7" x14ac:dyDescent="0.25">
      <c r="A30709" s="168" t="s">
        <v>44890</v>
      </c>
      <c r="B30709" s="169" t="s">
        <v>44891</v>
      </c>
      <c r="C30709" s="168" t="s">
        <v>29616</v>
      </c>
      <c r="F30709" s="170">
        <v>3975.99</v>
      </c>
      <c r="G30709" s="167"/>
    </row>
    <row r="30710" spans="1:7" x14ac:dyDescent="0.25">
      <c r="A30710" s="168" t="s">
        <v>44892</v>
      </c>
      <c r="B30710" s="169" t="s">
        <v>44893</v>
      </c>
      <c r="C30710" s="168" t="s">
        <v>29616</v>
      </c>
      <c r="F30710" s="170">
        <v>3974.91</v>
      </c>
      <c r="G30710" s="167"/>
    </row>
    <row r="30711" spans="1:7" x14ac:dyDescent="0.25">
      <c r="A30711" s="168" t="s">
        <v>44894</v>
      </c>
      <c r="B30711" s="169" t="s">
        <v>44895</v>
      </c>
      <c r="C30711" s="168" t="s">
        <v>29616</v>
      </c>
      <c r="F30711" s="170">
        <v>4244.24</v>
      </c>
      <c r="G30711" s="167"/>
    </row>
    <row r="30712" spans="1:7" x14ac:dyDescent="0.25">
      <c r="A30712" s="168" t="s">
        <v>44896</v>
      </c>
      <c r="B30712" s="169" t="s">
        <v>44897</v>
      </c>
      <c r="C30712" s="168" t="s">
        <v>29616</v>
      </c>
      <c r="F30712" s="170">
        <v>4613.04</v>
      </c>
      <c r="G30712" s="167"/>
    </row>
    <row r="30713" spans="1:7" x14ac:dyDescent="0.25">
      <c r="A30713" s="168" t="s">
        <v>44898</v>
      </c>
      <c r="B30713" s="169" t="s">
        <v>44899</v>
      </c>
      <c r="C30713" s="168" t="s">
        <v>29616</v>
      </c>
      <c r="F30713" s="170">
        <v>4960.07</v>
      </c>
      <c r="G30713" s="167"/>
    </row>
    <row r="30714" spans="1:7" x14ac:dyDescent="0.25">
      <c r="A30714" s="168" t="s">
        <v>44900</v>
      </c>
      <c r="B30714" s="169" t="s">
        <v>44901</v>
      </c>
      <c r="C30714" s="168" t="s">
        <v>29616</v>
      </c>
      <c r="F30714" s="170">
        <v>4698.87</v>
      </c>
      <c r="G30714" s="167"/>
    </row>
    <row r="30715" spans="1:7" x14ac:dyDescent="0.25">
      <c r="A30715" s="168" t="s">
        <v>44902</v>
      </c>
      <c r="B30715" s="169" t="s">
        <v>44903</v>
      </c>
      <c r="C30715" s="168" t="s">
        <v>29616</v>
      </c>
      <c r="F30715" s="170">
        <v>5045.8999999999996</v>
      </c>
      <c r="G30715" s="167"/>
    </row>
    <row r="30716" spans="1:7" x14ac:dyDescent="0.25">
      <c r="A30716" s="168" t="s">
        <v>44904</v>
      </c>
      <c r="B30716" s="169" t="s">
        <v>44905</v>
      </c>
      <c r="C30716" s="168" t="s">
        <v>29616</v>
      </c>
      <c r="F30716" s="170">
        <v>5021.05</v>
      </c>
      <c r="G30716" s="167"/>
    </row>
    <row r="30717" spans="1:7" x14ac:dyDescent="0.25">
      <c r="A30717" s="168" t="s">
        <v>44906</v>
      </c>
      <c r="B30717" s="169" t="s">
        <v>44907</v>
      </c>
      <c r="C30717" s="168" t="s">
        <v>29616</v>
      </c>
      <c r="F30717" s="170">
        <v>5368.08</v>
      </c>
      <c r="G30717" s="167"/>
    </row>
    <row r="30718" spans="1:7" x14ac:dyDescent="0.25">
      <c r="A30718" s="168" t="s">
        <v>44908</v>
      </c>
      <c r="B30718" s="169" t="s">
        <v>44909</v>
      </c>
      <c r="C30718" s="168" t="s">
        <v>29616</v>
      </c>
      <c r="F30718" s="170">
        <v>5399.05</v>
      </c>
      <c r="G30718" s="167"/>
    </row>
    <row r="30719" spans="1:7" x14ac:dyDescent="0.25">
      <c r="A30719" s="168" t="s">
        <v>44910</v>
      </c>
      <c r="B30719" s="169" t="s">
        <v>44911</v>
      </c>
      <c r="C30719" s="168" t="s">
        <v>29616</v>
      </c>
      <c r="F30719" s="170">
        <v>5746.08</v>
      </c>
      <c r="G30719" s="167"/>
    </row>
    <row r="30720" spans="1:7" x14ac:dyDescent="0.25">
      <c r="A30720" s="168" t="s">
        <v>44912</v>
      </c>
      <c r="B30720" s="169" t="s">
        <v>44913</v>
      </c>
      <c r="C30720" s="168" t="s">
        <v>29629</v>
      </c>
      <c r="F30720" s="170">
        <v>43.88</v>
      </c>
      <c r="G30720" s="167"/>
    </row>
    <row r="30721" spans="1:7" x14ac:dyDescent="0.25">
      <c r="A30721" s="168" t="s">
        <v>44914</v>
      </c>
      <c r="B30721" s="169" t="s">
        <v>44915</v>
      </c>
      <c r="C30721" s="168" t="s">
        <v>29629</v>
      </c>
      <c r="F30721" s="170">
        <v>59.84</v>
      </c>
      <c r="G30721" s="167"/>
    </row>
    <row r="30722" spans="1:7" x14ac:dyDescent="0.25">
      <c r="A30722" s="168" t="s">
        <v>44916</v>
      </c>
      <c r="B30722" s="169" t="s">
        <v>44917</v>
      </c>
      <c r="C30722" s="168" t="s">
        <v>29629</v>
      </c>
      <c r="F30722" s="170">
        <v>52.6</v>
      </c>
      <c r="G30722" s="167"/>
    </row>
    <row r="30723" spans="1:7" x14ac:dyDescent="0.25">
      <c r="A30723" s="168" t="s">
        <v>44918</v>
      </c>
      <c r="B30723" s="169" t="s">
        <v>44919</v>
      </c>
      <c r="C30723" s="168" t="s">
        <v>29629</v>
      </c>
      <c r="F30723" s="170">
        <v>71.72</v>
      </c>
      <c r="G30723" s="167"/>
    </row>
    <row r="30724" spans="1:7" x14ac:dyDescent="0.25">
      <c r="A30724" s="168" t="s">
        <v>44920</v>
      </c>
      <c r="B30724" s="169" t="s">
        <v>44921</v>
      </c>
      <c r="C30724" s="168" t="s">
        <v>29629</v>
      </c>
      <c r="F30724" s="170">
        <v>61.05</v>
      </c>
      <c r="G30724" s="167"/>
    </row>
    <row r="30725" spans="1:7" x14ac:dyDescent="0.25">
      <c r="A30725" s="168" t="s">
        <v>44922</v>
      </c>
      <c r="B30725" s="169" t="s">
        <v>44923</v>
      </c>
      <c r="C30725" s="168" t="s">
        <v>29629</v>
      </c>
      <c r="F30725" s="170">
        <v>83.15</v>
      </c>
      <c r="G30725" s="167"/>
    </row>
    <row r="30726" spans="1:7" x14ac:dyDescent="0.25">
      <c r="A30726" s="168" t="s">
        <v>44924</v>
      </c>
      <c r="B30726" s="169" t="s">
        <v>44925</v>
      </c>
      <c r="C30726" s="168" t="s">
        <v>29629</v>
      </c>
      <c r="F30726" s="170">
        <v>71.430000000000007</v>
      </c>
      <c r="G30726" s="167"/>
    </row>
    <row r="30727" spans="1:7" x14ac:dyDescent="0.25">
      <c r="A30727" s="168" t="s">
        <v>44926</v>
      </c>
      <c r="B30727" s="169" t="s">
        <v>44927</v>
      </c>
      <c r="C30727" s="168" t="s">
        <v>29629</v>
      </c>
      <c r="F30727" s="170">
        <v>97.69</v>
      </c>
      <c r="G30727" s="167"/>
    </row>
    <row r="30728" spans="1:7" x14ac:dyDescent="0.25">
      <c r="A30728" s="168" t="s">
        <v>44928</v>
      </c>
      <c r="B30728" s="169" t="s">
        <v>44929</v>
      </c>
      <c r="C30728" s="168" t="s">
        <v>29629</v>
      </c>
      <c r="F30728" s="170">
        <v>14.94</v>
      </c>
      <c r="G30728" s="167"/>
    </row>
    <row r="30729" spans="1:7" x14ac:dyDescent="0.25">
      <c r="A30729" s="168" t="s">
        <v>44930</v>
      </c>
      <c r="B30729" s="169" t="s">
        <v>44931</v>
      </c>
      <c r="C30729" s="168" t="s">
        <v>29629</v>
      </c>
      <c r="F30729" s="170">
        <v>19.760000000000002</v>
      </c>
      <c r="G30729" s="167"/>
    </row>
    <row r="30730" spans="1:7" x14ac:dyDescent="0.25">
      <c r="A30730" s="168" t="s">
        <v>44932</v>
      </c>
      <c r="B30730" s="169" t="s">
        <v>44933</v>
      </c>
      <c r="C30730" s="168" t="s">
        <v>29629</v>
      </c>
      <c r="F30730" s="170">
        <v>17.440000000000001</v>
      </c>
      <c r="G30730" s="167"/>
    </row>
    <row r="30731" spans="1:7" x14ac:dyDescent="0.25">
      <c r="A30731" s="168" t="s">
        <v>44934</v>
      </c>
      <c r="B30731" s="169" t="s">
        <v>44935</v>
      </c>
      <c r="C30731" s="168" t="s">
        <v>29629</v>
      </c>
      <c r="F30731" s="170">
        <v>23.76</v>
      </c>
      <c r="G30731" s="167"/>
    </row>
    <row r="30732" spans="1:7" x14ac:dyDescent="0.25">
      <c r="A30732" s="168" t="s">
        <v>44936</v>
      </c>
      <c r="B30732" s="169" t="s">
        <v>44937</v>
      </c>
      <c r="C30732" s="168" t="s">
        <v>29629</v>
      </c>
      <c r="F30732" s="170">
        <v>23.66</v>
      </c>
      <c r="G30732" s="167"/>
    </row>
    <row r="30733" spans="1:7" x14ac:dyDescent="0.25">
      <c r="A30733" s="168" t="s">
        <v>44938</v>
      </c>
      <c r="B30733" s="169" t="s">
        <v>44939</v>
      </c>
      <c r="C30733" s="168" t="s">
        <v>29629</v>
      </c>
      <c r="F30733" s="170">
        <v>31.64</v>
      </c>
      <c r="G30733" s="167"/>
    </row>
    <row r="30734" spans="1:7" x14ac:dyDescent="0.25">
      <c r="A30734" s="168" t="s">
        <v>44940</v>
      </c>
      <c r="B30734" s="169" t="s">
        <v>44941</v>
      </c>
      <c r="C30734" s="168" t="s">
        <v>29629</v>
      </c>
      <c r="F30734" s="170">
        <v>26.44</v>
      </c>
      <c r="G30734" s="167"/>
    </row>
    <row r="30735" spans="1:7" x14ac:dyDescent="0.25">
      <c r="A30735" s="168" t="s">
        <v>44942</v>
      </c>
      <c r="B30735" s="169" t="s">
        <v>44943</v>
      </c>
      <c r="C30735" s="168" t="s">
        <v>29629</v>
      </c>
      <c r="F30735" s="170">
        <v>36.08</v>
      </c>
      <c r="G30735" s="167"/>
    </row>
    <row r="30736" spans="1:7" x14ac:dyDescent="0.25">
      <c r="A30736" s="168" t="s">
        <v>44944</v>
      </c>
      <c r="B30736" s="169" t="s">
        <v>44945</v>
      </c>
      <c r="C30736" s="168" t="s">
        <v>29629</v>
      </c>
      <c r="F30736" s="170">
        <v>32.11</v>
      </c>
      <c r="G30736" s="167"/>
    </row>
    <row r="30737" spans="1:7" x14ac:dyDescent="0.25">
      <c r="A30737" s="168" t="s">
        <v>44946</v>
      </c>
      <c r="B30737" s="169" t="s">
        <v>44947</v>
      </c>
      <c r="C30737" s="168" t="s">
        <v>29629</v>
      </c>
      <c r="F30737" s="170">
        <v>43.07</v>
      </c>
      <c r="G30737" s="167"/>
    </row>
    <row r="30738" spans="1:7" x14ac:dyDescent="0.25">
      <c r="A30738" s="168" t="s">
        <v>44948</v>
      </c>
      <c r="B30738" s="169" t="s">
        <v>44949</v>
      </c>
      <c r="C30738" s="168" t="s">
        <v>29629</v>
      </c>
      <c r="F30738" s="170">
        <v>35.72</v>
      </c>
      <c r="G30738" s="167"/>
    </row>
    <row r="30739" spans="1:7" x14ac:dyDescent="0.25">
      <c r="A30739" s="168" t="s">
        <v>44950</v>
      </c>
      <c r="B30739" s="169" t="s">
        <v>44951</v>
      </c>
      <c r="C30739" s="168" t="s">
        <v>29629</v>
      </c>
      <c r="F30739" s="170">
        <v>48.85</v>
      </c>
      <c r="G30739" s="167"/>
    </row>
    <row r="30740" spans="1:7" x14ac:dyDescent="0.25">
      <c r="A30740" s="168" t="s">
        <v>44952</v>
      </c>
      <c r="B30740" s="169" t="s">
        <v>44953</v>
      </c>
      <c r="C30740" s="168" t="s">
        <v>29629</v>
      </c>
      <c r="F30740" s="170">
        <v>79.040000000000006</v>
      </c>
      <c r="G30740" s="167"/>
    </row>
    <row r="30741" spans="1:7" x14ac:dyDescent="0.25">
      <c r="A30741" s="168" t="s">
        <v>44954</v>
      </c>
      <c r="B30741" s="169" t="s">
        <v>44955</v>
      </c>
      <c r="C30741" s="168" t="s">
        <v>29629</v>
      </c>
      <c r="F30741" s="170">
        <v>107.8</v>
      </c>
      <c r="G30741" s="167"/>
    </row>
    <row r="30742" spans="1:7" x14ac:dyDescent="0.25">
      <c r="A30742" s="168" t="s">
        <v>44956</v>
      </c>
      <c r="B30742" s="169" t="s">
        <v>44957</v>
      </c>
      <c r="C30742" s="168" t="s">
        <v>29629</v>
      </c>
      <c r="F30742" s="170">
        <v>89.71</v>
      </c>
      <c r="G30742" s="167"/>
    </row>
    <row r="30743" spans="1:7" x14ac:dyDescent="0.25">
      <c r="A30743" s="168" t="s">
        <v>44958</v>
      </c>
      <c r="B30743" s="169" t="s">
        <v>44959</v>
      </c>
      <c r="C30743" s="168" t="s">
        <v>29629</v>
      </c>
      <c r="F30743" s="170">
        <v>122.78</v>
      </c>
      <c r="G30743" s="167"/>
    </row>
    <row r="30744" spans="1:7" x14ac:dyDescent="0.25">
      <c r="A30744" s="168" t="s">
        <v>44960</v>
      </c>
      <c r="B30744" s="169" t="s">
        <v>44961</v>
      </c>
      <c r="C30744" s="168" t="s">
        <v>29629</v>
      </c>
      <c r="F30744" s="170">
        <v>107.43</v>
      </c>
      <c r="G30744" s="167"/>
    </row>
    <row r="30745" spans="1:7" x14ac:dyDescent="0.25">
      <c r="A30745" s="168" t="s">
        <v>44962</v>
      </c>
      <c r="B30745" s="169" t="s">
        <v>44963</v>
      </c>
      <c r="C30745" s="168" t="s">
        <v>29629</v>
      </c>
      <c r="F30745" s="170">
        <v>146.97999999999999</v>
      </c>
      <c r="G30745" s="167"/>
    </row>
    <row r="30746" spans="1:7" x14ac:dyDescent="0.25">
      <c r="A30746" s="168" t="s">
        <v>44964</v>
      </c>
      <c r="B30746" s="169" t="s">
        <v>44965</v>
      </c>
      <c r="C30746" s="168" t="s">
        <v>44966</v>
      </c>
      <c r="F30746" s="170">
        <v>167.53</v>
      </c>
      <c r="G30746" s="167"/>
    </row>
    <row r="30747" spans="1:7" x14ac:dyDescent="0.25">
      <c r="A30747" s="168" t="s">
        <v>44967</v>
      </c>
      <c r="B30747" s="169" t="s">
        <v>44968</v>
      </c>
      <c r="C30747" s="168" t="s">
        <v>44966</v>
      </c>
      <c r="F30747" s="170">
        <v>165.92</v>
      </c>
      <c r="G30747" s="167"/>
    </row>
    <row r="30748" spans="1:7" x14ac:dyDescent="0.25">
      <c r="A30748" s="168" t="s">
        <v>44969</v>
      </c>
      <c r="B30748" s="169" t="s">
        <v>44970</v>
      </c>
      <c r="C30748" s="168" t="s">
        <v>29629</v>
      </c>
      <c r="F30748" s="170">
        <v>16840.7</v>
      </c>
      <c r="G30748" s="167"/>
    </row>
    <row r="30749" spans="1:7" x14ac:dyDescent="0.25">
      <c r="A30749" s="168" t="s">
        <v>44971</v>
      </c>
      <c r="B30749" s="169" t="s">
        <v>44972</v>
      </c>
      <c r="C30749" s="168" t="s">
        <v>29616</v>
      </c>
      <c r="F30749" s="170">
        <v>147.09</v>
      </c>
      <c r="G30749" s="167"/>
    </row>
    <row r="30750" spans="1:7" x14ac:dyDescent="0.25">
      <c r="A30750" s="168" t="s">
        <v>44973</v>
      </c>
      <c r="B30750" s="169" t="s">
        <v>44974</v>
      </c>
      <c r="C30750" s="168" t="s">
        <v>44966</v>
      </c>
      <c r="F30750" s="170">
        <v>147.30000000000001</v>
      </c>
      <c r="G30750" s="167"/>
    </row>
    <row r="30751" spans="1:7" x14ac:dyDescent="0.25">
      <c r="A30751" s="168" t="s">
        <v>44975</v>
      </c>
      <c r="B30751" s="169" t="s">
        <v>44976</v>
      </c>
      <c r="C30751" s="168" t="s">
        <v>44966</v>
      </c>
      <c r="F30751" s="170">
        <v>44.18</v>
      </c>
      <c r="G30751" s="167"/>
    </row>
    <row r="30752" spans="1:7" x14ac:dyDescent="0.25">
      <c r="A30752" s="168" t="s">
        <v>44977</v>
      </c>
      <c r="B30752" s="169" t="s">
        <v>44978</v>
      </c>
      <c r="C30752" s="168" t="s">
        <v>44966</v>
      </c>
      <c r="F30752" s="170">
        <v>4.9800000000000004</v>
      </c>
      <c r="G30752" s="167"/>
    </row>
    <row r="30753" spans="1:7" x14ac:dyDescent="0.25">
      <c r="A30753" s="168" t="s">
        <v>44979</v>
      </c>
      <c r="B30753" s="169" t="s">
        <v>44980</v>
      </c>
      <c r="C30753" s="168" t="s">
        <v>29629</v>
      </c>
      <c r="F30753" s="170">
        <v>8449.58</v>
      </c>
      <c r="G30753" s="167"/>
    </row>
    <row r="30754" spans="1:7" x14ac:dyDescent="0.25">
      <c r="A30754" s="168" t="s">
        <v>44981</v>
      </c>
      <c r="B30754" s="169" t="s">
        <v>44982</v>
      </c>
      <c r="C30754" s="168" t="s">
        <v>29629</v>
      </c>
      <c r="F30754" s="170">
        <v>40454.36</v>
      </c>
      <c r="G30754" s="167"/>
    </row>
    <row r="30755" spans="1:7" x14ac:dyDescent="0.25">
      <c r="A30755" s="168" t="s">
        <v>44983</v>
      </c>
      <c r="B30755" s="169" t="s">
        <v>44984</v>
      </c>
      <c r="C30755" s="168" t="s">
        <v>44966</v>
      </c>
      <c r="F30755" s="170">
        <v>36.68</v>
      </c>
      <c r="G30755" s="167"/>
    </row>
    <row r="30756" spans="1:7" x14ac:dyDescent="0.25">
      <c r="A30756" s="168" t="s">
        <v>44985</v>
      </c>
      <c r="B30756" s="169" t="s">
        <v>44986</v>
      </c>
      <c r="C30756" s="168" t="s">
        <v>29629</v>
      </c>
      <c r="F30756" s="170">
        <v>657.15</v>
      </c>
      <c r="G30756" s="167"/>
    </row>
    <row r="30757" spans="1:7" x14ac:dyDescent="0.25">
      <c r="A30757" s="168" t="s">
        <v>44987</v>
      </c>
      <c r="B30757" s="169" t="s">
        <v>44988</v>
      </c>
      <c r="C30757" s="168" t="s">
        <v>29629</v>
      </c>
      <c r="F30757" s="170">
        <v>1289215.56</v>
      </c>
      <c r="G30757" s="167"/>
    </row>
    <row r="30758" spans="1:7" x14ac:dyDescent="0.25">
      <c r="A30758" s="168" t="s">
        <v>44989</v>
      </c>
      <c r="B30758" s="169" t="s">
        <v>44990</v>
      </c>
      <c r="C30758" s="168" t="s">
        <v>29629</v>
      </c>
      <c r="F30758" s="170">
        <v>631172.93999999994</v>
      </c>
      <c r="G30758" s="167"/>
    </row>
    <row r="30759" spans="1:7" x14ac:dyDescent="0.25">
      <c r="A30759" s="168" t="s">
        <v>44991</v>
      </c>
      <c r="B30759" s="169" t="s">
        <v>44992</v>
      </c>
      <c r="C30759" s="168" t="s">
        <v>44966</v>
      </c>
      <c r="F30759" s="170">
        <v>30.76</v>
      </c>
      <c r="G30759" s="167"/>
    </row>
    <row r="30760" spans="1:7" x14ac:dyDescent="0.25">
      <c r="A30760" s="168" t="s">
        <v>44993</v>
      </c>
      <c r="B30760" s="169" t="s">
        <v>44994</v>
      </c>
      <c r="C30760" s="168" t="s">
        <v>29629</v>
      </c>
      <c r="F30760" s="170">
        <v>129289.29</v>
      </c>
      <c r="G30760" s="167"/>
    </row>
    <row r="30761" spans="1:7" x14ac:dyDescent="0.25">
      <c r="A30761" s="168" t="s">
        <v>44995</v>
      </c>
      <c r="B30761" s="169" t="s">
        <v>44996</v>
      </c>
      <c r="C30761" s="168" t="s">
        <v>29629</v>
      </c>
      <c r="F30761" s="170">
        <v>219560.17</v>
      </c>
      <c r="G30761" s="167"/>
    </row>
    <row r="30762" spans="1:7" x14ac:dyDescent="0.25">
      <c r="A30762" s="168" t="s">
        <v>44997</v>
      </c>
      <c r="B30762" s="169" t="s">
        <v>44998</v>
      </c>
      <c r="C30762" s="168" t="s">
        <v>29629</v>
      </c>
      <c r="F30762" s="170">
        <v>82081.710000000006</v>
      </c>
      <c r="G30762" s="167"/>
    </row>
    <row r="30763" spans="1:7" x14ac:dyDescent="0.25">
      <c r="A30763" s="168" t="s">
        <v>44999</v>
      </c>
      <c r="B30763" s="169" t="s">
        <v>45000</v>
      </c>
      <c r="C30763" s="168" t="s">
        <v>29629</v>
      </c>
      <c r="F30763" s="170">
        <v>94469.49</v>
      </c>
      <c r="G30763" s="167"/>
    </row>
    <row r="30764" spans="1:7" x14ac:dyDescent="0.25">
      <c r="A30764" s="168" t="s">
        <v>45001</v>
      </c>
      <c r="B30764" s="169" t="s">
        <v>45002</v>
      </c>
      <c r="C30764" s="168" t="s">
        <v>29629</v>
      </c>
      <c r="F30764" s="170">
        <v>3806726.73</v>
      </c>
      <c r="G30764" s="167"/>
    </row>
    <row r="30765" spans="1:7" x14ac:dyDescent="0.25">
      <c r="A30765" s="168" t="s">
        <v>45003</v>
      </c>
      <c r="B30765" s="169" t="s">
        <v>45004</v>
      </c>
      <c r="C30765" s="168" t="s">
        <v>29629</v>
      </c>
      <c r="F30765" s="170">
        <v>230064.48</v>
      </c>
      <c r="G30765" s="167"/>
    </row>
    <row r="30766" spans="1:7" x14ac:dyDescent="0.25">
      <c r="A30766" s="168" t="s">
        <v>45005</v>
      </c>
      <c r="B30766" s="169" t="s">
        <v>45006</v>
      </c>
      <c r="C30766" s="168" t="s">
        <v>29629</v>
      </c>
      <c r="F30766" s="170">
        <v>145068.25</v>
      </c>
      <c r="G30766" s="167"/>
    </row>
    <row r="30767" spans="1:7" x14ac:dyDescent="0.25">
      <c r="A30767" s="168" t="s">
        <v>45007</v>
      </c>
      <c r="B30767" s="169" t="s">
        <v>45008</v>
      </c>
      <c r="C30767" s="168" t="s">
        <v>29629</v>
      </c>
      <c r="F30767" s="170">
        <v>139823.1</v>
      </c>
      <c r="G30767" s="167"/>
    </row>
    <row r="30768" spans="1:7" x14ac:dyDescent="0.25">
      <c r="A30768" s="168" t="s">
        <v>45009</v>
      </c>
      <c r="B30768" s="169" t="s">
        <v>45010</v>
      </c>
      <c r="C30768" s="168" t="s">
        <v>29629</v>
      </c>
      <c r="F30768" s="170">
        <v>8235794.3799999999</v>
      </c>
      <c r="G30768" s="167"/>
    </row>
    <row r="30769" spans="1:7" x14ac:dyDescent="0.25">
      <c r="A30769" s="168" t="s">
        <v>45011</v>
      </c>
      <c r="B30769" s="169" t="s">
        <v>45012</v>
      </c>
      <c r="C30769" s="168" t="s">
        <v>29616</v>
      </c>
      <c r="F30769" s="170">
        <v>226.06</v>
      </c>
      <c r="G30769" s="167"/>
    </row>
    <row r="30770" spans="1:7" x14ac:dyDescent="0.25">
      <c r="A30770" s="168" t="s">
        <v>45013</v>
      </c>
      <c r="B30770" s="169" t="s">
        <v>45014</v>
      </c>
      <c r="C30770" s="168" t="s">
        <v>42489</v>
      </c>
      <c r="F30770" s="170">
        <v>163.59</v>
      </c>
      <c r="G30770" s="167"/>
    </row>
    <row r="30771" spans="1:7" x14ac:dyDescent="0.25">
      <c r="A30771" s="168" t="s">
        <v>45015</v>
      </c>
      <c r="B30771" s="169" t="s">
        <v>45016</v>
      </c>
      <c r="C30771" s="168" t="s">
        <v>29629</v>
      </c>
      <c r="F30771" s="170">
        <v>6269902.1600000001</v>
      </c>
      <c r="G30771" s="167"/>
    </row>
    <row r="30772" spans="1:7" x14ac:dyDescent="0.25">
      <c r="A30772" s="168" t="s">
        <v>45017</v>
      </c>
      <c r="B30772" s="169" t="s">
        <v>45018</v>
      </c>
      <c r="C30772" s="168" t="s">
        <v>29629</v>
      </c>
      <c r="F30772" s="170">
        <v>75054.009999999995</v>
      </c>
      <c r="G30772" s="167"/>
    </row>
    <row r="30773" spans="1:7" x14ac:dyDescent="0.25">
      <c r="A30773" s="168" t="s">
        <v>45019</v>
      </c>
      <c r="B30773" s="169" t="s">
        <v>45020</v>
      </c>
      <c r="C30773" s="168" t="s">
        <v>29629</v>
      </c>
      <c r="F30773" s="170">
        <v>141867.96</v>
      </c>
      <c r="G30773" s="167"/>
    </row>
    <row r="30774" spans="1:7" x14ac:dyDescent="0.25">
      <c r="A30774" s="168" t="s">
        <v>45021</v>
      </c>
      <c r="B30774" s="169" t="s">
        <v>45022</v>
      </c>
      <c r="C30774" s="168" t="s">
        <v>29629</v>
      </c>
      <c r="F30774" s="170">
        <v>119645.32</v>
      </c>
      <c r="G30774" s="167"/>
    </row>
    <row r="30775" spans="1:7" x14ac:dyDescent="0.25">
      <c r="A30775" s="168" t="s">
        <v>45023</v>
      </c>
      <c r="B30775" s="169" t="s">
        <v>45024</v>
      </c>
      <c r="C30775" s="168" t="s">
        <v>29629</v>
      </c>
      <c r="F30775" s="170">
        <v>40380.400000000001</v>
      </c>
      <c r="G30775" s="167"/>
    </row>
    <row r="30776" spans="1:7" x14ac:dyDescent="0.25">
      <c r="A30776" s="168" t="s">
        <v>45025</v>
      </c>
      <c r="B30776" s="169" t="s">
        <v>45026</v>
      </c>
      <c r="C30776" s="168" t="s">
        <v>29629</v>
      </c>
      <c r="F30776" s="170">
        <v>55137.02</v>
      </c>
      <c r="G30776" s="167"/>
    </row>
    <row r="30777" spans="1:7" ht="25.5" x14ac:dyDescent="0.25">
      <c r="A30777" s="168" t="s">
        <v>45027</v>
      </c>
      <c r="B30777" s="169" t="s">
        <v>45028</v>
      </c>
      <c r="C30777" s="168" t="s">
        <v>29629</v>
      </c>
      <c r="F30777" s="170">
        <v>3505765.58</v>
      </c>
      <c r="G30777" s="167"/>
    </row>
    <row r="30778" spans="1:7" x14ac:dyDescent="0.25">
      <c r="A30778" s="168" t="s">
        <v>45029</v>
      </c>
      <c r="B30778" s="169" t="s">
        <v>45030</v>
      </c>
      <c r="C30778" s="168" t="s">
        <v>29629</v>
      </c>
      <c r="F30778" s="170">
        <v>151613.76000000001</v>
      </c>
      <c r="G30778" s="167"/>
    </row>
    <row r="30779" spans="1:7" x14ac:dyDescent="0.25">
      <c r="A30779" s="168" t="s">
        <v>45031</v>
      </c>
      <c r="B30779" s="169" t="s">
        <v>45032</v>
      </c>
      <c r="C30779" s="168" t="s">
        <v>29629</v>
      </c>
      <c r="F30779" s="170">
        <v>107906.2</v>
      </c>
      <c r="G30779" s="167"/>
    </row>
    <row r="30780" spans="1:7" x14ac:dyDescent="0.25">
      <c r="A30780" s="168" t="s">
        <v>45033</v>
      </c>
      <c r="B30780" s="169" t="s">
        <v>45034</v>
      </c>
      <c r="C30780" s="168" t="s">
        <v>29629</v>
      </c>
      <c r="F30780" s="170">
        <v>73615.64</v>
      </c>
      <c r="G30780" s="167"/>
    </row>
    <row r="30781" spans="1:7" x14ac:dyDescent="0.25">
      <c r="A30781" s="168" t="s">
        <v>45035</v>
      </c>
      <c r="B30781" s="169" t="s">
        <v>45036</v>
      </c>
      <c r="C30781" s="168" t="s">
        <v>29616</v>
      </c>
      <c r="F30781" s="170">
        <v>216.13</v>
      </c>
      <c r="G30781" s="167"/>
    </row>
    <row r="30782" spans="1:7" x14ac:dyDescent="0.25">
      <c r="A30782" s="168" t="s">
        <v>45037</v>
      </c>
      <c r="B30782" s="169" t="s">
        <v>45038</v>
      </c>
      <c r="C30782" s="168" t="s">
        <v>29616</v>
      </c>
      <c r="F30782" s="170">
        <v>382.09</v>
      </c>
      <c r="G30782" s="167"/>
    </row>
    <row r="30783" spans="1:7" x14ac:dyDescent="0.25">
      <c r="A30783" s="168" t="s">
        <v>45039</v>
      </c>
      <c r="B30783" s="169" t="s">
        <v>45040</v>
      </c>
      <c r="C30783" s="168" t="s">
        <v>29629</v>
      </c>
      <c r="F30783" s="170">
        <v>67411.7</v>
      </c>
      <c r="G30783" s="167"/>
    </row>
    <row r="30784" spans="1:7" x14ac:dyDescent="0.25">
      <c r="A30784" s="168" t="s">
        <v>45041</v>
      </c>
      <c r="B30784" s="169" t="s">
        <v>45042</v>
      </c>
      <c r="C30784" s="168" t="s">
        <v>29629</v>
      </c>
      <c r="F30784" s="170">
        <v>41922.589999999997</v>
      </c>
      <c r="G30784" s="167"/>
    </row>
    <row r="30785" spans="1:7" x14ac:dyDescent="0.25">
      <c r="A30785" s="168" t="s">
        <v>45043</v>
      </c>
      <c r="B30785" s="169" t="s">
        <v>45044</v>
      </c>
      <c r="C30785" s="168" t="s">
        <v>29629</v>
      </c>
      <c r="F30785" s="170">
        <v>25620.26</v>
      </c>
      <c r="G30785" s="167"/>
    </row>
    <row r="30786" spans="1:7" x14ac:dyDescent="0.25">
      <c r="A30786" s="168" t="s">
        <v>45045</v>
      </c>
      <c r="B30786" s="169" t="s">
        <v>45046</v>
      </c>
      <c r="C30786" s="168" t="s">
        <v>29629</v>
      </c>
      <c r="F30786" s="170">
        <v>23439.95</v>
      </c>
      <c r="G30786" s="167"/>
    </row>
    <row r="30787" spans="1:7" x14ac:dyDescent="0.25">
      <c r="A30787" s="168" t="s">
        <v>45047</v>
      </c>
      <c r="B30787" s="169" t="s">
        <v>45048</v>
      </c>
      <c r="C30787" s="168" t="s">
        <v>29629</v>
      </c>
      <c r="F30787" s="170">
        <v>14567.53</v>
      </c>
      <c r="G30787" s="167"/>
    </row>
    <row r="30788" spans="1:7" x14ac:dyDescent="0.25">
      <c r="A30788" s="168" t="s">
        <v>45049</v>
      </c>
      <c r="B30788" s="169" t="s">
        <v>45050</v>
      </c>
      <c r="C30788" s="168" t="s">
        <v>29629</v>
      </c>
      <c r="F30788" s="170">
        <v>23888.82</v>
      </c>
      <c r="G30788" s="167"/>
    </row>
    <row r="30789" spans="1:7" x14ac:dyDescent="0.25">
      <c r="A30789" s="168" t="s">
        <v>45051</v>
      </c>
      <c r="B30789" s="169" t="s">
        <v>45052</v>
      </c>
      <c r="C30789" s="168" t="s">
        <v>29629</v>
      </c>
      <c r="F30789" s="170">
        <v>54352.68</v>
      </c>
      <c r="G30789" s="167"/>
    </row>
    <row r="30790" spans="1:7" x14ac:dyDescent="0.25">
      <c r="A30790" s="168" t="s">
        <v>45053</v>
      </c>
      <c r="B30790" s="169" t="s">
        <v>45054</v>
      </c>
      <c r="C30790" s="168" t="s">
        <v>29629</v>
      </c>
      <c r="F30790" s="170">
        <v>41636.879999999997</v>
      </c>
      <c r="G30790" s="167"/>
    </row>
    <row r="30791" spans="1:7" x14ac:dyDescent="0.25">
      <c r="A30791" s="168" t="s">
        <v>45055</v>
      </c>
      <c r="B30791" s="169" t="s">
        <v>45056</v>
      </c>
      <c r="C30791" s="168" t="s">
        <v>29629</v>
      </c>
      <c r="F30791" s="170">
        <v>24742.400000000001</v>
      </c>
      <c r="G30791" s="167"/>
    </row>
    <row r="30792" spans="1:7" x14ac:dyDescent="0.25">
      <c r="A30792" s="168" t="s">
        <v>45057</v>
      </c>
      <c r="B30792" s="169" t="s">
        <v>45058</v>
      </c>
      <c r="C30792" s="168" t="s">
        <v>29629</v>
      </c>
      <c r="F30792" s="170">
        <v>18981.009999999998</v>
      </c>
      <c r="G30792" s="167"/>
    </row>
    <row r="30793" spans="1:7" x14ac:dyDescent="0.25">
      <c r="A30793" s="168" t="s">
        <v>45059</v>
      </c>
      <c r="B30793" s="169" t="s">
        <v>45060</v>
      </c>
      <c r="C30793" s="168" t="s">
        <v>44966</v>
      </c>
      <c r="F30793" s="170">
        <v>3.32</v>
      </c>
      <c r="G30793" s="167"/>
    </row>
    <row r="30794" spans="1:7" x14ac:dyDescent="0.25">
      <c r="A30794" s="168" t="s">
        <v>45061</v>
      </c>
      <c r="B30794" s="169" t="s">
        <v>45062</v>
      </c>
      <c r="C30794" s="168" t="s">
        <v>29629</v>
      </c>
      <c r="F30794" s="170">
        <v>2019.62</v>
      </c>
      <c r="G30794" s="167"/>
    </row>
    <row r="30795" spans="1:7" x14ac:dyDescent="0.25">
      <c r="A30795" s="168" t="s">
        <v>45063</v>
      </c>
      <c r="B30795" s="169" t="s">
        <v>45064</v>
      </c>
      <c r="C30795" s="168" t="s">
        <v>29629</v>
      </c>
      <c r="F30795" s="170">
        <v>19191.38</v>
      </c>
      <c r="G30795" s="167"/>
    </row>
    <row r="30796" spans="1:7" x14ac:dyDescent="0.25">
      <c r="A30796" s="168" t="s">
        <v>45065</v>
      </c>
      <c r="B30796" s="169" t="s">
        <v>45066</v>
      </c>
      <c r="C30796" s="168" t="s">
        <v>44966</v>
      </c>
      <c r="F30796" s="170">
        <v>18.62</v>
      </c>
      <c r="G30796" s="167"/>
    </row>
    <row r="30797" spans="1:7" x14ac:dyDescent="0.25">
      <c r="A30797" s="168" t="s">
        <v>45067</v>
      </c>
      <c r="B30797" s="169" t="s">
        <v>45068</v>
      </c>
      <c r="C30797" s="168" t="s">
        <v>42489</v>
      </c>
      <c r="F30797" s="170">
        <v>4.4800000000000004</v>
      </c>
      <c r="G30797" s="167"/>
    </row>
    <row r="30798" spans="1:7" x14ac:dyDescent="0.25">
      <c r="A30798" s="168" t="s">
        <v>45069</v>
      </c>
      <c r="B30798" s="169" t="s">
        <v>45070</v>
      </c>
      <c r="C30798" s="168" t="s">
        <v>42489</v>
      </c>
      <c r="F30798" s="170">
        <v>4031.84</v>
      </c>
      <c r="G30798" s="167"/>
    </row>
    <row r="30799" spans="1:7" x14ac:dyDescent="0.25">
      <c r="A30799" s="168" t="s">
        <v>45071</v>
      </c>
      <c r="B30799" s="169" t="s">
        <v>45072</v>
      </c>
      <c r="C30799" s="168" t="s">
        <v>42489</v>
      </c>
      <c r="F30799" s="170">
        <v>768.26</v>
      </c>
      <c r="G30799" s="167"/>
    </row>
    <row r="30800" spans="1:7" x14ac:dyDescent="0.25">
      <c r="A30800" s="168" t="s">
        <v>45073</v>
      </c>
      <c r="B30800" s="169" t="s">
        <v>45074</v>
      </c>
      <c r="C30800" s="168" t="s">
        <v>42489</v>
      </c>
      <c r="F30800" s="170">
        <v>705.15</v>
      </c>
      <c r="G30800" s="167"/>
    </row>
    <row r="30801" spans="1:7" x14ac:dyDescent="0.25">
      <c r="A30801" s="168" t="s">
        <v>45075</v>
      </c>
      <c r="B30801" s="169" t="s">
        <v>45076</v>
      </c>
      <c r="C30801" s="168" t="s">
        <v>42489</v>
      </c>
      <c r="F30801" s="170">
        <v>604.82000000000005</v>
      </c>
      <c r="G30801" s="167"/>
    </row>
    <row r="30802" spans="1:7" x14ac:dyDescent="0.25">
      <c r="A30802" s="168" t="s">
        <v>45077</v>
      </c>
      <c r="B30802" s="169" t="s">
        <v>45078</v>
      </c>
      <c r="C30802" s="168" t="s">
        <v>42489</v>
      </c>
      <c r="F30802" s="170">
        <v>495.44</v>
      </c>
      <c r="G30802" s="167"/>
    </row>
    <row r="30803" spans="1:7" x14ac:dyDescent="0.25">
      <c r="A30803" s="168" t="s">
        <v>45079</v>
      </c>
      <c r="B30803" s="169" t="s">
        <v>45080</v>
      </c>
      <c r="C30803" s="168" t="s">
        <v>42489</v>
      </c>
      <c r="F30803" s="170">
        <v>522.16999999999996</v>
      </c>
      <c r="G30803" s="167"/>
    </row>
    <row r="30804" spans="1:7" x14ac:dyDescent="0.25">
      <c r="A30804" s="168" t="s">
        <v>45081</v>
      </c>
      <c r="B30804" s="169" t="s">
        <v>45082</v>
      </c>
      <c r="C30804" s="168" t="s">
        <v>42489</v>
      </c>
      <c r="F30804" s="170">
        <v>390.96</v>
      </c>
      <c r="G30804" s="167"/>
    </row>
    <row r="30805" spans="1:7" x14ac:dyDescent="0.25">
      <c r="A30805" s="168" t="s">
        <v>45083</v>
      </c>
      <c r="B30805" s="169" t="s">
        <v>45084</v>
      </c>
      <c r="C30805" s="168" t="s">
        <v>42489</v>
      </c>
      <c r="F30805" s="170">
        <v>606.41999999999996</v>
      </c>
      <c r="G30805" s="167"/>
    </row>
    <row r="30806" spans="1:7" x14ac:dyDescent="0.25">
      <c r="A30806" s="168" t="s">
        <v>45085</v>
      </c>
      <c r="B30806" s="169" t="s">
        <v>45086</v>
      </c>
      <c r="C30806" s="168" t="s">
        <v>42489</v>
      </c>
      <c r="F30806" s="170">
        <v>478.83</v>
      </c>
      <c r="G30806" s="167"/>
    </row>
    <row r="30807" spans="1:7" x14ac:dyDescent="0.25">
      <c r="A30807" s="168" t="s">
        <v>45087</v>
      </c>
      <c r="B30807" s="169" t="s">
        <v>45088</v>
      </c>
      <c r="C30807" s="168" t="s">
        <v>42489</v>
      </c>
      <c r="F30807" s="170">
        <v>484.77</v>
      </c>
      <c r="G30807" s="167"/>
    </row>
    <row r="30808" spans="1:7" x14ac:dyDescent="0.25">
      <c r="A30808" s="168" t="s">
        <v>45089</v>
      </c>
      <c r="B30808" s="169" t="s">
        <v>45090</v>
      </c>
      <c r="C30808" s="168" t="s">
        <v>42489</v>
      </c>
      <c r="F30808" s="170">
        <v>340.85</v>
      </c>
      <c r="G30808" s="167"/>
    </row>
    <row r="30809" spans="1:7" x14ac:dyDescent="0.25">
      <c r="A30809" s="168" t="s">
        <v>45091</v>
      </c>
      <c r="B30809" s="169" t="s">
        <v>45092</v>
      </c>
      <c r="C30809" s="168" t="s">
        <v>42489</v>
      </c>
      <c r="F30809" s="170">
        <v>404.45</v>
      </c>
      <c r="G30809" s="167"/>
    </row>
    <row r="30810" spans="1:7" x14ac:dyDescent="0.25">
      <c r="A30810" s="168" t="s">
        <v>45093</v>
      </c>
      <c r="B30810" s="169" t="s">
        <v>45094</v>
      </c>
      <c r="C30810" s="168" t="s">
        <v>42489</v>
      </c>
      <c r="F30810" s="170">
        <v>238.62</v>
      </c>
      <c r="G30810" s="167"/>
    </row>
    <row r="30811" spans="1:7" x14ac:dyDescent="0.25">
      <c r="A30811" s="168" t="s">
        <v>45095</v>
      </c>
      <c r="B30811" s="169" t="s">
        <v>45096</v>
      </c>
      <c r="C30811" s="168" t="s">
        <v>42489</v>
      </c>
      <c r="F30811" s="170">
        <v>478.35</v>
      </c>
      <c r="G30811" s="167"/>
    </row>
    <row r="30812" spans="1:7" x14ac:dyDescent="0.25">
      <c r="A30812" s="168" t="s">
        <v>45097</v>
      </c>
      <c r="B30812" s="169" t="s">
        <v>45098</v>
      </c>
      <c r="C30812" s="168" t="s">
        <v>42489</v>
      </c>
      <c r="F30812" s="170">
        <v>371.13</v>
      </c>
      <c r="G30812" s="167"/>
    </row>
    <row r="30813" spans="1:7" x14ac:dyDescent="0.25">
      <c r="A30813" s="168" t="s">
        <v>45099</v>
      </c>
      <c r="B30813" s="169" t="s">
        <v>45100</v>
      </c>
      <c r="C30813" s="168" t="s">
        <v>42489</v>
      </c>
      <c r="F30813" s="170">
        <v>373.8</v>
      </c>
      <c r="G30813" s="167"/>
    </row>
    <row r="30814" spans="1:7" x14ac:dyDescent="0.25">
      <c r="A30814" s="168" t="s">
        <v>45101</v>
      </c>
      <c r="B30814" s="169" t="s">
        <v>45102</v>
      </c>
      <c r="C30814" s="168" t="s">
        <v>42489</v>
      </c>
      <c r="F30814" s="170">
        <v>238.01</v>
      </c>
      <c r="G30814" s="167"/>
    </row>
    <row r="30815" spans="1:7" x14ac:dyDescent="0.25">
      <c r="A30815" s="168" t="s">
        <v>45103</v>
      </c>
      <c r="B30815" s="169" t="s">
        <v>45104</v>
      </c>
      <c r="C30815" s="168" t="s">
        <v>42489</v>
      </c>
      <c r="F30815" s="170">
        <v>423.23</v>
      </c>
      <c r="G30815" s="167"/>
    </row>
    <row r="30816" spans="1:7" x14ac:dyDescent="0.25">
      <c r="A30816" s="168" t="s">
        <v>45105</v>
      </c>
      <c r="B30816" s="169" t="s">
        <v>45106</v>
      </c>
      <c r="C30816" s="168" t="s">
        <v>42489</v>
      </c>
      <c r="F30816" s="170">
        <v>300.05</v>
      </c>
      <c r="G30816" s="167"/>
    </row>
    <row r="30817" spans="1:7" x14ac:dyDescent="0.25">
      <c r="A30817" s="168" t="s">
        <v>45107</v>
      </c>
      <c r="B30817" s="169" t="s">
        <v>45108</v>
      </c>
      <c r="C30817" s="168" t="s">
        <v>42489</v>
      </c>
      <c r="F30817" s="170">
        <v>393.78</v>
      </c>
      <c r="G30817" s="167"/>
    </row>
    <row r="30818" spans="1:7" x14ac:dyDescent="0.25">
      <c r="A30818" s="168" t="s">
        <v>45109</v>
      </c>
      <c r="B30818" s="169" t="s">
        <v>45110</v>
      </c>
      <c r="C30818" s="168" t="s">
        <v>42489</v>
      </c>
      <c r="F30818" s="170">
        <v>261.73</v>
      </c>
      <c r="G30818" s="167"/>
    </row>
    <row r="30819" spans="1:7" x14ac:dyDescent="0.25">
      <c r="A30819" s="168" t="s">
        <v>45111</v>
      </c>
      <c r="B30819" s="169" t="s">
        <v>45112</v>
      </c>
      <c r="C30819" s="168" t="s">
        <v>42489</v>
      </c>
      <c r="F30819" s="170">
        <v>459.49</v>
      </c>
      <c r="G30819" s="167"/>
    </row>
    <row r="30820" spans="1:7" x14ac:dyDescent="0.25">
      <c r="A30820" s="168" t="s">
        <v>45113</v>
      </c>
      <c r="B30820" s="169" t="s">
        <v>45114</v>
      </c>
      <c r="C30820" s="168" t="s">
        <v>42489</v>
      </c>
      <c r="F30820" s="170">
        <v>344.49</v>
      </c>
      <c r="G30820" s="167"/>
    </row>
    <row r="30821" spans="1:7" x14ac:dyDescent="0.25">
      <c r="A30821" s="168" t="s">
        <v>45115</v>
      </c>
      <c r="B30821" s="169" t="s">
        <v>45116</v>
      </c>
      <c r="C30821" s="168" t="s">
        <v>42489</v>
      </c>
      <c r="F30821" s="170">
        <v>437.38</v>
      </c>
      <c r="G30821" s="167"/>
    </row>
    <row r="30822" spans="1:7" x14ac:dyDescent="0.25">
      <c r="A30822" s="168" t="s">
        <v>45117</v>
      </c>
      <c r="B30822" s="169" t="s">
        <v>45118</v>
      </c>
      <c r="C30822" s="168" t="s">
        <v>42489</v>
      </c>
      <c r="F30822" s="170">
        <v>316.63</v>
      </c>
      <c r="G30822" s="167"/>
    </row>
    <row r="30823" spans="1:7" x14ac:dyDescent="0.25">
      <c r="A30823" s="168" t="s">
        <v>45119</v>
      </c>
      <c r="B30823" s="169" t="s">
        <v>45120</v>
      </c>
      <c r="C30823" s="168" t="s">
        <v>42489</v>
      </c>
      <c r="F30823" s="170">
        <v>419.7</v>
      </c>
      <c r="G30823" s="167"/>
    </row>
    <row r="30824" spans="1:7" x14ac:dyDescent="0.25">
      <c r="A30824" s="168" t="s">
        <v>45121</v>
      </c>
      <c r="B30824" s="169" t="s">
        <v>45122</v>
      </c>
      <c r="C30824" s="168" t="s">
        <v>42489</v>
      </c>
      <c r="F30824" s="170">
        <v>294.39999999999998</v>
      </c>
      <c r="G30824" s="167"/>
    </row>
    <row r="30825" spans="1:7" x14ac:dyDescent="0.25">
      <c r="A30825" s="168" t="s">
        <v>45123</v>
      </c>
      <c r="B30825" s="169" t="s">
        <v>45124</v>
      </c>
      <c r="C30825" s="168" t="s">
        <v>42489</v>
      </c>
      <c r="F30825" s="170">
        <v>405.43</v>
      </c>
      <c r="G30825" s="167"/>
    </row>
    <row r="30826" spans="1:7" x14ac:dyDescent="0.25">
      <c r="A30826" s="168" t="s">
        <v>45125</v>
      </c>
      <c r="B30826" s="169" t="s">
        <v>45126</v>
      </c>
      <c r="C30826" s="168" t="s">
        <v>42489</v>
      </c>
      <c r="F30826" s="170">
        <v>276.43</v>
      </c>
      <c r="G30826" s="167"/>
    </row>
    <row r="30827" spans="1:7" x14ac:dyDescent="0.25">
      <c r="A30827" s="168" t="s">
        <v>45127</v>
      </c>
      <c r="B30827" s="169" t="s">
        <v>45128</v>
      </c>
      <c r="C30827" s="168" t="s">
        <v>42489</v>
      </c>
      <c r="F30827" s="170">
        <v>3425.79</v>
      </c>
      <c r="G30827" s="167"/>
    </row>
    <row r="30828" spans="1:7" x14ac:dyDescent="0.25">
      <c r="A30828" s="168" t="s">
        <v>45129</v>
      </c>
      <c r="B30828" s="169" t="s">
        <v>45130</v>
      </c>
      <c r="C30828" s="168" t="s">
        <v>42489</v>
      </c>
      <c r="F30828" s="170">
        <v>10850.62</v>
      </c>
      <c r="G30828" s="167"/>
    </row>
    <row r="30829" spans="1:7" x14ac:dyDescent="0.25">
      <c r="A30829" s="168" t="s">
        <v>45131</v>
      </c>
      <c r="B30829" s="169" t="s">
        <v>45132</v>
      </c>
      <c r="C30829" s="168" t="s">
        <v>42489</v>
      </c>
      <c r="F30829" s="170">
        <v>0</v>
      </c>
      <c r="G30829" s="167"/>
    </row>
    <row r="30830" spans="1:7" x14ac:dyDescent="0.25">
      <c r="A30830" s="168" t="s">
        <v>45133</v>
      </c>
      <c r="B30830" s="169" t="s">
        <v>45134</v>
      </c>
      <c r="C30830" s="168" t="s">
        <v>42489</v>
      </c>
      <c r="F30830" s="170">
        <v>624.5</v>
      </c>
      <c r="G30830" s="167"/>
    </row>
    <row r="30831" spans="1:7" x14ac:dyDescent="0.25">
      <c r="A30831" s="168" t="s">
        <v>45135</v>
      </c>
      <c r="B30831" s="169" t="s">
        <v>45136</v>
      </c>
      <c r="C30831" s="168" t="s">
        <v>42489</v>
      </c>
      <c r="F30831" s="170">
        <v>466.8</v>
      </c>
      <c r="G30831" s="167"/>
    </row>
    <row r="30832" spans="1:7" x14ac:dyDescent="0.25">
      <c r="A30832" s="168" t="s">
        <v>45137</v>
      </c>
      <c r="B30832" s="169" t="s">
        <v>45138</v>
      </c>
      <c r="C30832" s="168" t="s">
        <v>42489</v>
      </c>
      <c r="F30832" s="170">
        <v>519.59</v>
      </c>
      <c r="G30832" s="167"/>
    </row>
    <row r="30833" spans="1:7" x14ac:dyDescent="0.25">
      <c r="A30833" s="168" t="s">
        <v>45139</v>
      </c>
      <c r="B30833" s="169" t="s">
        <v>45140</v>
      </c>
      <c r="C30833" s="168" t="s">
        <v>42489</v>
      </c>
      <c r="F30833" s="170">
        <v>550.49</v>
      </c>
      <c r="G30833" s="167"/>
    </row>
    <row r="30834" spans="1:7" x14ac:dyDescent="0.25">
      <c r="A30834" s="168" t="s">
        <v>45141</v>
      </c>
      <c r="B30834" s="169" t="s">
        <v>45142</v>
      </c>
      <c r="C30834" s="168" t="s">
        <v>42489</v>
      </c>
      <c r="F30834" s="170">
        <v>584.98</v>
      </c>
      <c r="G30834" s="167"/>
    </row>
    <row r="30835" spans="1:7" x14ac:dyDescent="0.25">
      <c r="A30835" s="168" t="s">
        <v>45143</v>
      </c>
      <c r="B30835" s="169" t="s">
        <v>45144</v>
      </c>
      <c r="C30835" s="168" t="s">
        <v>42489</v>
      </c>
      <c r="F30835" s="170">
        <v>623.52</v>
      </c>
      <c r="G30835" s="167"/>
    </row>
    <row r="30836" spans="1:7" x14ac:dyDescent="0.25">
      <c r="A30836" s="168" t="s">
        <v>45145</v>
      </c>
      <c r="B30836" s="169" t="s">
        <v>45146</v>
      </c>
      <c r="C30836" s="168" t="s">
        <v>42489</v>
      </c>
      <c r="F30836" s="170">
        <v>666.6</v>
      </c>
      <c r="G30836" s="167"/>
    </row>
    <row r="30837" spans="1:7" x14ac:dyDescent="0.25">
      <c r="A30837" s="168" t="s">
        <v>45147</v>
      </c>
      <c r="B30837" s="169" t="s">
        <v>45148</v>
      </c>
      <c r="C30837" s="168" t="s">
        <v>42489</v>
      </c>
      <c r="F30837" s="170">
        <v>714.75</v>
      </c>
      <c r="G30837" s="167"/>
    </row>
    <row r="30838" spans="1:7" x14ac:dyDescent="0.25">
      <c r="A30838" s="168" t="s">
        <v>45149</v>
      </c>
      <c r="B30838" s="169" t="s">
        <v>45150</v>
      </c>
      <c r="C30838" s="168" t="s">
        <v>42489</v>
      </c>
      <c r="F30838" s="170">
        <v>781.26</v>
      </c>
      <c r="G30838" s="167"/>
    </row>
    <row r="30839" spans="1:7" x14ac:dyDescent="0.25">
      <c r="A30839" s="168" t="s">
        <v>45151</v>
      </c>
      <c r="B30839" s="169" t="s">
        <v>45152</v>
      </c>
      <c r="C30839" s="168" t="s">
        <v>42489</v>
      </c>
      <c r="F30839" s="170">
        <v>1125.0899999999999</v>
      </c>
      <c r="G30839" s="167"/>
    </row>
    <row r="30840" spans="1:7" x14ac:dyDescent="0.25">
      <c r="A30840" s="168" t="s">
        <v>45153</v>
      </c>
      <c r="B30840" s="169" t="s">
        <v>45154</v>
      </c>
      <c r="C30840" s="168" t="s">
        <v>42489</v>
      </c>
      <c r="F30840" s="170">
        <v>277.81</v>
      </c>
      <c r="G30840" s="167"/>
    </row>
    <row r="30841" spans="1:7" x14ac:dyDescent="0.25">
      <c r="A30841" s="168" t="s">
        <v>45155</v>
      </c>
      <c r="B30841" s="169" t="s">
        <v>45156</v>
      </c>
      <c r="C30841" s="168" t="s">
        <v>42489</v>
      </c>
      <c r="F30841" s="170">
        <v>444.01</v>
      </c>
      <c r="G30841" s="167"/>
    </row>
    <row r="30842" spans="1:7" x14ac:dyDescent="0.25">
      <c r="A30842" s="168" t="s">
        <v>45157</v>
      </c>
      <c r="B30842" s="169" t="s">
        <v>45158</v>
      </c>
      <c r="C30842" s="168" t="s">
        <v>42489</v>
      </c>
      <c r="F30842" s="170">
        <v>567.05999999999995</v>
      </c>
      <c r="G30842" s="167"/>
    </row>
    <row r="30843" spans="1:7" x14ac:dyDescent="0.25">
      <c r="A30843" s="168" t="s">
        <v>45159</v>
      </c>
      <c r="B30843" s="169" t="s">
        <v>45160</v>
      </c>
      <c r="C30843" s="168" t="s">
        <v>42489</v>
      </c>
      <c r="F30843" s="170">
        <v>603.19000000000005</v>
      </c>
      <c r="G30843" s="167"/>
    </row>
    <row r="30844" spans="1:7" x14ac:dyDescent="0.25">
      <c r="A30844" s="168" t="s">
        <v>45161</v>
      </c>
      <c r="B30844" s="169" t="s">
        <v>45162</v>
      </c>
      <c r="C30844" s="168" t="s">
        <v>42489</v>
      </c>
      <c r="F30844" s="170">
        <v>464.07</v>
      </c>
      <c r="G30844" s="167"/>
    </row>
    <row r="30845" spans="1:7" x14ac:dyDescent="0.25">
      <c r="A30845" s="168" t="s">
        <v>45163</v>
      </c>
      <c r="B30845" s="169" t="s">
        <v>45164</v>
      </c>
      <c r="C30845" s="168" t="s">
        <v>42489</v>
      </c>
      <c r="F30845" s="170">
        <v>474.39</v>
      </c>
      <c r="G30845" s="167"/>
    </row>
    <row r="30846" spans="1:7" x14ac:dyDescent="0.25">
      <c r="A30846" s="168" t="s">
        <v>45165</v>
      </c>
      <c r="B30846" s="169" t="s">
        <v>45166</v>
      </c>
      <c r="C30846" s="168" t="s">
        <v>42489</v>
      </c>
      <c r="F30846" s="170">
        <v>499.62</v>
      </c>
      <c r="G30846" s="167"/>
    </row>
    <row r="30847" spans="1:7" x14ac:dyDescent="0.25">
      <c r="A30847" s="168" t="s">
        <v>45167</v>
      </c>
      <c r="B30847" s="169" t="s">
        <v>45168</v>
      </c>
      <c r="C30847" s="168" t="s">
        <v>42489</v>
      </c>
      <c r="F30847" s="170">
        <v>527.78</v>
      </c>
      <c r="G30847" s="167"/>
    </row>
    <row r="30848" spans="1:7" x14ac:dyDescent="0.25">
      <c r="A30848" s="168" t="s">
        <v>45169</v>
      </c>
      <c r="B30848" s="169" t="s">
        <v>45170</v>
      </c>
      <c r="C30848" s="168" t="s">
        <v>42489</v>
      </c>
      <c r="F30848" s="170">
        <v>1016.11</v>
      </c>
      <c r="G30848" s="167"/>
    </row>
    <row r="30849" spans="1:7" x14ac:dyDescent="0.25">
      <c r="A30849" s="168" t="s">
        <v>45171</v>
      </c>
      <c r="B30849" s="169" t="s">
        <v>45172</v>
      </c>
      <c r="C30849" s="168" t="s">
        <v>42489</v>
      </c>
      <c r="F30849" s="170">
        <v>1096.81</v>
      </c>
      <c r="G30849" s="167"/>
    </row>
    <row r="30850" spans="1:7" x14ac:dyDescent="0.25">
      <c r="A30850" s="168" t="s">
        <v>45173</v>
      </c>
      <c r="B30850" s="169" t="s">
        <v>45174</v>
      </c>
      <c r="C30850" s="168" t="s">
        <v>42489</v>
      </c>
      <c r="F30850" s="170">
        <v>478.58</v>
      </c>
      <c r="G30850" s="167"/>
    </row>
    <row r="30851" spans="1:7" x14ac:dyDescent="0.25">
      <c r="A30851" s="168" t="s">
        <v>45175</v>
      </c>
      <c r="B30851" s="169" t="s">
        <v>45176</v>
      </c>
      <c r="C30851" s="168" t="s">
        <v>42489</v>
      </c>
      <c r="F30851" s="170">
        <v>318.47000000000003</v>
      </c>
      <c r="G30851" s="167"/>
    </row>
    <row r="30852" spans="1:7" x14ac:dyDescent="0.25">
      <c r="A30852" s="168" t="s">
        <v>45177</v>
      </c>
      <c r="B30852" s="169" t="s">
        <v>45178</v>
      </c>
      <c r="C30852" s="168" t="s">
        <v>42489</v>
      </c>
      <c r="F30852" s="170">
        <v>496.12</v>
      </c>
      <c r="G30852" s="167"/>
    </row>
    <row r="30853" spans="1:7" x14ac:dyDescent="0.25">
      <c r="A30853" s="168" t="s">
        <v>45179</v>
      </c>
      <c r="B30853" s="169" t="s">
        <v>45180</v>
      </c>
      <c r="C30853" s="168" t="s">
        <v>42489</v>
      </c>
      <c r="F30853" s="170">
        <v>338.2</v>
      </c>
      <c r="G30853" s="167"/>
    </row>
    <row r="30854" spans="1:7" x14ac:dyDescent="0.25">
      <c r="A30854" s="168" t="s">
        <v>45181</v>
      </c>
      <c r="B30854" s="169" t="s">
        <v>45182</v>
      </c>
      <c r="C30854" s="168" t="s">
        <v>42489</v>
      </c>
      <c r="F30854" s="170">
        <v>411.28</v>
      </c>
      <c r="G30854" s="167"/>
    </row>
    <row r="30855" spans="1:7" x14ac:dyDescent="0.25">
      <c r="A30855" s="168" t="s">
        <v>45183</v>
      </c>
      <c r="B30855" s="169" t="s">
        <v>45184</v>
      </c>
      <c r="C30855" s="168" t="s">
        <v>42489</v>
      </c>
      <c r="F30855" s="170">
        <v>252.81</v>
      </c>
      <c r="G30855" s="167"/>
    </row>
    <row r="30856" spans="1:7" x14ac:dyDescent="0.25">
      <c r="A30856" s="168" t="s">
        <v>45185</v>
      </c>
      <c r="B30856" s="169" t="s">
        <v>45186</v>
      </c>
      <c r="C30856" s="168" t="s">
        <v>42489</v>
      </c>
      <c r="F30856" s="170">
        <v>374.49</v>
      </c>
      <c r="G30856" s="167"/>
    </row>
    <row r="30857" spans="1:7" x14ac:dyDescent="0.25">
      <c r="A30857" s="168" t="s">
        <v>45187</v>
      </c>
      <c r="B30857" s="169" t="s">
        <v>45188</v>
      </c>
      <c r="C30857" s="168" t="s">
        <v>42489</v>
      </c>
      <c r="F30857" s="170">
        <v>216.01</v>
      </c>
      <c r="G30857" s="167"/>
    </row>
    <row r="30858" spans="1:7" x14ac:dyDescent="0.25">
      <c r="A30858" s="168" t="s">
        <v>45189</v>
      </c>
      <c r="B30858" s="169" t="s">
        <v>45190</v>
      </c>
      <c r="C30858" s="168" t="s">
        <v>42489</v>
      </c>
      <c r="F30858" s="170">
        <v>515.82000000000005</v>
      </c>
      <c r="G30858" s="167"/>
    </row>
    <row r="30859" spans="1:7" x14ac:dyDescent="0.25">
      <c r="A30859" s="168" t="s">
        <v>45191</v>
      </c>
      <c r="B30859" s="169" t="s">
        <v>45192</v>
      </c>
      <c r="C30859" s="168" t="s">
        <v>42489</v>
      </c>
      <c r="F30859" s="170">
        <v>360.35</v>
      </c>
      <c r="G30859" s="167"/>
    </row>
    <row r="30860" spans="1:7" x14ac:dyDescent="0.25">
      <c r="A30860" s="168" t="s">
        <v>45193</v>
      </c>
      <c r="B30860" s="169" t="s">
        <v>45194</v>
      </c>
      <c r="C30860" s="168" t="s">
        <v>42489</v>
      </c>
      <c r="F30860" s="170">
        <v>424.22</v>
      </c>
      <c r="G30860" s="167"/>
    </row>
    <row r="30861" spans="1:7" x14ac:dyDescent="0.25">
      <c r="A30861" s="168" t="s">
        <v>45195</v>
      </c>
      <c r="B30861" s="169" t="s">
        <v>45196</v>
      </c>
      <c r="C30861" s="168" t="s">
        <v>42489</v>
      </c>
      <c r="F30861" s="170">
        <v>267.43</v>
      </c>
      <c r="G30861" s="167"/>
    </row>
    <row r="30862" spans="1:7" x14ac:dyDescent="0.25">
      <c r="A30862" s="168" t="s">
        <v>45197</v>
      </c>
      <c r="B30862" s="169" t="s">
        <v>45198</v>
      </c>
      <c r="C30862" s="168" t="s">
        <v>42489</v>
      </c>
      <c r="F30862" s="170">
        <v>384.75</v>
      </c>
      <c r="G30862" s="167"/>
    </row>
    <row r="30863" spans="1:7" x14ac:dyDescent="0.25">
      <c r="A30863" s="168" t="s">
        <v>45199</v>
      </c>
      <c r="B30863" s="169" t="s">
        <v>45200</v>
      </c>
      <c r="C30863" s="168" t="s">
        <v>42489</v>
      </c>
      <c r="F30863" s="170">
        <v>227.97</v>
      </c>
      <c r="G30863" s="167"/>
    </row>
    <row r="30864" spans="1:7" x14ac:dyDescent="0.25">
      <c r="A30864" s="168" t="s">
        <v>45201</v>
      </c>
      <c r="B30864" s="169" t="s">
        <v>45202</v>
      </c>
      <c r="C30864" s="168" t="s">
        <v>42489</v>
      </c>
      <c r="F30864" s="170">
        <v>531.92999999999995</v>
      </c>
      <c r="G30864" s="167"/>
    </row>
    <row r="30865" spans="1:7" x14ac:dyDescent="0.25">
      <c r="A30865" s="168" t="s">
        <v>45203</v>
      </c>
      <c r="B30865" s="169" t="s">
        <v>45204</v>
      </c>
      <c r="C30865" s="168" t="s">
        <v>42489</v>
      </c>
      <c r="F30865" s="170">
        <v>384.59</v>
      </c>
      <c r="G30865" s="167"/>
    </row>
    <row r="30866" spans="1:7" x14ac:dyDescent="0.25">
      <c r="A30866" s="168" t="s">
        <v>45205</v>
      </c>
      <c r="B30866" s="169" t="s">
        <v>45206</v>
      </c>
      <c r="C30866" s="168" t="s">
        <v>42489</v>
      </c>
      <c r="F30866" s="170">
        <v>537.73</v>
      </c>
      <c r="G30866" s="167"/>
    </row>
    <row r="30867" spans="1:7" x14ac:dyDescent="0.25">
      <c r="A30867" s="168" t="s">
        <v>45207</v>
      </c>
      <c r="B30867" s="169" t="s">
        <v>45208</v>
      </c>
      <c r="C30867" s="168" t="s">
        <v>42489</v>
      </c>
      <c r="F30867" s="170">
        <v>385</v>
      </c>
      <c r="G30867" s="167"/>
    </row>
    <row r="30868" spans="1:7" x14ac:dyDescent="0.25">
      <c r="A30868" s="168" t="s">
        <v>45209</v>
      </c>
      <c r="B30868" s="169" t="s">
        <v>45210</v>
      </c>
      <c r="C30868" s="168" t="s">
        <v>42489</v>
      </c>
      <c r="F30868" s="170">
        <v>441.09</v>
      </c>
      <c r="G30868" s="167"/>
    </row>
    <row r="30869" spans="1:7" x14ac:dyDescent="0.25">
      <c r="A30869" s="168" t="s">
        <v>45211</v>
      </c>
      <c r="B30869" s="169" t="s">
        <v>45212</v>
      </c>
      <c r="C30869" s="168" t="s">
        <v>42489</v>
      </c>
      <c r="F30869" s="170">
        <v>286.52</v>
      </c>
      <c r="G30869" s="167"/>
    </row>
    <row r="30870" spans="1:7" x14ac:dyDescent="0.25">
      <c r="A30870" s="168" t="s">
        <v>45213</v>
      </c>
      <c r="B30870" s="169" t="s">
        <v>45214</v>
      </c>
      <c r="C30870" s="168" t="s">
        <v>42489</v>
      </c>
      <c r="F30870" s="170">
        <v>398.21</v>
      </c>
      <c r="G30870" s="167"/>
    </row>
    <row r="30871" spans="1:7" x14ac:dyDescent="0.25">
      <c r="A30871" s="168" t="s">
        <v>45215</v>
      </c>
      <c r="B30871" s="169" t="s">
        <v>45216</v>
      </c>
      <c r="C30871" s="168" t="s">
        <v>42489</v>
      </c>
      <c r="F30871" s="170">
        <v>243.64</v>
      </c>
      <c r="G30871" s="167"/>
    </row>
    <row r="30872" spans="1:7" x14ac:dyDescent="0.25">
      <c r="A30872" s="168" t="s">
        <v>45217</v>
      </c>
      <c r="B30872" s="169" t="s">
        <v>45218</v>
      </c>
      <c r="C30872" s="168" t="s">
        <v>42489</v>
      </c>
      <c r="F30872" s="170">
        <v>429.74</v>
      </c>
      <c r="G30872" s="167"/>
    </row>
    <row r="30873" spans="1:7" x14ac:dyDescent="0.25">
      <c r="A30873" s="168" t="s">
        <v>45219</v>
      </c>
      <c r="B30873" s="169" t="s">
        <v>45220</v>
      </c>
      <c r="C30873" s="168" t="s">
        <v>42489</v>
      </c>
      <c r="F30873" s="170">
        <v>562.28</v>
      </c>
      <c r="G30873" s="167"/>
    </row>
    <row r="30874" spans="1:7" x14ac:dyDescent="0.25">
      <c r="A30874" s="168" t="s">
        <v>45221</v>
      </c>
      <c r="B30874" s="169" t="s">
        <v>45222</v>
      </c>
      <c r="C30874" s="168" t="s">
        <v>42489</v>
      </c>
      <c r="F30874" s="170">
        <v>412.61</v>
      </c>
      <c r="G30874" s="167"/>
    </row>
    <row r="30875" spans="1:7" x14ac:dyDescent="0.25">
      <c r="A30875" s="168" t="s">
        <v>45223</v>
      </c>
      <c r="B30875" s="169" t="s">
        <v>45224</v>
      </c>
      <c r="C30875" s="168" t="s">
        <v>42489</v>
      </c>
      <c r="F30875" s="170">
        <v>589.59</v>
      </c>
      <c r="G30875" s="167"/>
    </row>
    <row r="30876" spans="1:7" x14ac:dyDescent="0.25">
      <c r="A30876" s="168" t="s">
        <v>45225</v>
      </c>
      <c r="B30876" s="169" t="s">
        <v>45226</v>
      </c>
      <c r="C30876" s="168" t="s">
        <v>42489</v>
      </c>
      <c r="F30876" s="170">
        <v>443.34</v>
      </c>
      <c r="G30876" s="167"/>
    </row>
    <row r="30877" spans="1:7" x14ac:dyDescent="0.25">
      <c r="A30877" s="168" t="s">
        <v>45227</v>
      </c>
      <c r="B30877" s="169" t="s">
        <v>45228</v>
      </c>
      <c r="C30877" s="168" t="s">
        <v>42489</v>
      </c>
      <c r="F30877" s="170">
        <v>470.78</v>
      </c>
      <c r="G30877" s="167"/>
    </row>
    <row r="30878" spans="1:7" x14ac:dyDescent="0.25">
      <c r="A30878" s="168" t="s">
        <v>45229</v>
      </c>
      <c r="B30878" s="169" t="s">
        <v>45230</v>
      </c>
      <c r="C30878" s="168" t="s">
        <v>42489</v>
      </c>
      <c r="F30878" s="170">
        <v>319.89</v>
      </c>
      <c r="G30878" s="167"/>
    </row>
    <row r="30879" spans="1:7" x14ac:dyDescent="0.25">
      <c r="A30879" s="168" t="s">
        <v>45231</v>
      </c>
      <c r="B30879" s="169" t="s">
        <v>45232</v>
      </c>
      <c r="C30879" s="168" t="s">
        <v>42489</v>
      </c>
      <c r="F30879" s="170">
        <v>483.17</v>
      </c>
      <c r="G30879" s="167"/>
    </row>
    <row r="30880" spans="1:7" x14ac:dyDescent="0.25">
      <c r="A30880" s="168" t="s">
        <v>45233</v>
      </c>
      <c r="B30880" s="169" t="s">
        <v>45234</v>
      </c>
      <c r="C30880" s="168" t="s">
        <v>42489</v>
      </c>
      <c r="F30880" s="170">
        <v>330.79</v>
      </c>
      <c r="G30880" s="167"/>
    </row>
    <row r="30881" spans="1:7" x14ac:dyDescent="0.25">
      <c r="A30881" s="168" t="s">
        <v>45235</v>
      </c>
      <c r="B30881" s="169" t="s">
        <v>45236</v>
      </c>
      <c r="C30881" s="168" t="s">
        <v>42489</v>
      </c>
      <c r="F30881" s="170">
        <v>446.64</v>
      </c>
      <c r="G30881" s="167"/>
    </row>
    <row r="30882" spans="1:7" x14ac:dyDescent="0.25">
      <c r="A30882" s="168" t="s">
        <v>45237</v>
      </c>
      <c r="B30882" s="169" t="s">
        <v>45238</v>
      </c>
      <c r="C30882" s="168" t="s">
        <v>42489</v>
      </c>
      <c r="F30882" s="170">
        <v>297.77</v>
      </c>
      <c r="G30882" s="167"/>
    </row>
    <row r="30883" spans="1:7" x14ac:dyDescent="0.25">
      <c r="A30883" s="168" t="s">
        <v>45239</v>
      </c>
      <c r="B30883" s="169" t="s">
        <v>45240</v>
      </c>
      <c r="C30883" s="168" t="s">
        <v>42489</v>
      </c>
      <c r="F30883" s="170">
        <v>401.53</v>
      </c>
      <c r="G30883" s="167"/>
    </row>
    <row r="30884" spans="1:7" x14ac:dyDescent="0.25">
      <c r="A30884" s="168" t="s">
        <v>45241</v>
      </c>
      <c r="B30884" s="169" t="s">
        <v>45242</v>
      </c>
      <c r="C30884" s="168" t="s">
        <v>42489</v>
      </c>
      <c r="F30884" s="170">
        <v>252.67</v>
      </c>
      <c r="G30884" s="167"/>
    </row>
    <row r="30885" spans="1:7" x14ac:dyDescent="0.25">
      <c r="A30885" s="168" t="s">
        <v>45243</v>
      </c>
      <c r="B30885" s="169" t="s">
        <v>45244</v>
      </c>
      <c r="C30885" s="168" t="s">
        <v>42489</v>
      </c>
      <c r="F30885" s="170">
        <v>466.51</v>
      </c>
      <c r="G30885" s="167"/>
    </row>
    <row r="30886" spans="1:7" x14ac:dyDescent="0.25">
      <c r="A30886" s="168" t="s">
        <v>45245</v>
      </c>
      <c r="B30886" s="169" t="s">
        <v>45246</v>
      </c>
      <c r="C30886" s="168" t="s">
        <v>42489</v>
      </c>
      <c r="F30886" s="170">
        <v>320.20999999999998</v>
      </c>
      <c r="G30886" s="167"/>
    </row>
    <row r="30887" spans="1:7" x14ac:dyDescent="0.25">
      <c r="A30887" s="168" t="s">
        <v>45247</v>
      </c>
      <c r="B30887" s="169" t="s">
        <v>45248</v>
      </c>
      <c r="C30887" s="168" t="s">
        <v>42489</v>
      </c>
      <c r="F30887" s="170">
        <v>417.42</v>
      </c>
      <c r="G30887" s="167"/>
    </row>
    <row r="30888" spans="1:7" x14ac:dyDescent="0.25">
      <c r="A30888" s="168" t="s">
        <v>45249</v>
      </c>
      <c r="B30888" s="169" t="s">
        <v>45250</v>
      </c>
      <c r="C30888" s="168" t="s">
        <v>42489</v>
      </c>
      <c r="F30888" s="170">
        <v>271.13</v>
      </c>
      <c r="G30888" s="167"/>
    </row>
    <row r="30889" spans="1:7" x14ac:dyDescent="0.25">
      <c r="A30889" s="168" t="s">
        <v>45251</v>
      </c>
      <c r="B30889" s="169" t="s">
        <v>45252</v>
      </c>
      <c r="C30889" s="168" t="s">
        <v>42489</v>
      </c>
      <c r="F30889" s="170">
        <v>492.11</v>
      </c>
      <c r="G30889" s="167"/>
    </row>
    <row r="30890" spans="1:7" x14ac:dyDescent="0.25">
      <c r="A30890" s="168" t="s">
        <v>45253</v>
      </c>
      <c r="B30890" s="169" t="s">
        <v>45254</v>
      </c>
      <c r="C30890" s="168" t="s">
        <v>42489</v>
      </c>
      <c r="F30890" s="170">
        <v>349.13</v>
      </c>
      <c r="G30890" s="167"/>
    </row>
    <row r="30891" spans="1:7" x14ac:dyDescent="0.25">
      <c r="A30891" s="168" t="s">
        <v>45255</v>
      </c>
      <c r="B30891" s="169" t="s">
        <v>45256</v>
      </c>
      <c r="C30891" s="168" t="s">
        <v>42489</v>
      </c>
      <c r="F30891" s="170">
        <v>437.82</v>
      </c>
      <c r="G30891" s="167"/>
    </row>
    <row r="30892" spans="1:7" x14ac:dyDescent="0.25">
      <c r="A30892" s="168" t="s">
        <v>45257</v>
      </c>
      <c r="B30892" s="169" t="s">
        <v>45258</v>
      </c>
      <c r="C30892" s="168" t="s">
        <v>42489</v>
      </c>
      <c r="F30892" s="170">
        <v>294.83999999999997</v>
      </c>
      <c r="G30892" s="167"/>
    </row>
    <row r="30893" spans="1:7" x14ac:dyDescent="0.25">
      <c r="A30893" s="168" t="s">
        <v>45259</v>
      </c>
      <c r="B30893" s="169" t="s">
        <v>45260</v>
      </c>
      <c r="C30893" s="168" t="s">
        <v>42489</v>
      </c>
      <c r="F30893" s="170">
        <v>520.67999999999995</v>
      </c>
      <c r="G30893" s="167"/>
    </row>
    <row r="30894" spans="1:7" x14ac:dyDescent="0.25">
      <c r="A30894" s="168" t="s">
        <v>45261</v>
      </c>
      <c r="B30894" s="169" t="s">
        <v>45262</v>
      </c>
      <c r="C30894" s="168" t="s">
        <v>42489</v>
      </c>
      <c r="F30894" s="170">
        <v>381.39</v>
      </c>
      <c r="G30894" s="167"/>
    </row>
    <row r="30895" spans="1:7" x14ac:dyDescent="0.25">
      <c r="A30895" s="168" t="s">
        <v>45263</v>
      </c>
      <c r="B30895" s="169" t="s">
        <v>45264</v>
      </c>
      <c r="C30895" s="168" t="s">
        <v>42489</v>
      </c>
      <c r="F30895" s="170">
        <v>460.62</v>
      </c>
      <c r="G30895" s="167"/>
    </row>
    <row r="30896" spans="1:7" x14ac:dyDescent="0.25">
      <c r="A30896" s="168" t="s">
        <v>45265</v>
      </c>
      <c r="B30896" s="169" t="s">
        <v>45266</v>
      </c>
      <c r="C30896" s="168" t="s">
        <v>42489</v>
      </c>
      <c r="F30896" s="170">
        <v>321.33</v>
      </c>
      <c r="G30896" s="167"/>
    </row>
    <row r="30897" spans="1:7" x14ac:dyDescent="0.25">
      <c r="A30897" s="168" t="s">
        <v>45267</v>
      </c>
      <c r="B30897" s="169" t="s">
        <v>45268</v>
      </c>
      <c r="C30897" s="168" t="s">
        <v>42489</v>
      </c>
      <c r="F30897" s="170">
        <v>368.46</v>
      </c>
      <c r="G30897" s="167"/>
    </row>
    <row r="30898" spans="1:7" x14ac:dyDescent="0.25">
      <c r="A30898" s="168" t="s">
        <v>45269</v>
      </c>
      <c r="B30898" s="169" t="s">
        <v>45270</v>
      </c>
      <c r="C30898" s="168" t="s">
        <v>42489</v>
      </c>
      <c r="F30898" s="170">
        <v>204.36</v>
      </c>
      <c r="G30898" s="167"/>
    </row>
    <row r="30899" spans="1:7" x14ac:dyDescent="0.25">
      <c r="A30899" s="168" t="s">
        <v>45271</v>
      </c>
      <c r="B30899" s="169" t="s">
        <v>45272</v>
      </c>
      <c r="C30899" s="168" t="s">
        <v>42489</v>
      </c>
      <c r="F30899" s="170">
        <v>477.43</v>
      </c>
      <c r="G30899" s="167"/>
    </row>
    <row r="30900" spans="1:7" x14ac:dyDescent="0.25">
      <c r="A30900" s="168" t="s">
        <v>45273</v>
      </c>
      <c r="B30900" s="169" t="s">
        <v>45274</v>
      </c>
      <c r="C30900" s="168" t="s">
        <v>42489</v>
      </c>
      <c r="F30900" s="170">
        <v>367.25</v>
      </c>
      <c r="G30900" s="167"/>
    </row>
    <row r="30901" spans="1:7" x14ac:dyDescent="0.25">
      <c r="A30901" s="168" t="s">
        <v>45275</v>
      </c>
      <c r="B30901" s="169" t="s">
        <v>45276</v>
      </c>
      <c r="C30901" s="168" t="s">
        <v>42489</v>
      </c>
      <c r="F30901" s="170">
        <v>463.13</v>
      </c>
      <c r="G30901" s="167"/>
    </row>
    <row r="30902" spans="1:7" x14ac:dyDescent="0.25">
      <c r="A30902" s="168" t="s">
        <v>45277</v>
      </c>
      <c r="B30902" s="169" t="s">
        <v>45278</v>
      </c>
      <c r="C30902" s="168" t="s">
        <v>42489</v>
      </c>
      <c r="F30902" s="170">
        <v>468.63</v>
      </c>
      <c r="G30902" s="167"/>
    </row>
    <row r="30903" spans="1:7" x14ac:dyDescent="0.25">
      <c r="A30903" s="168" t="s">
        <v>45279</v>
      </c>
      <c r="B30903" s="169" t="s">
        <v>45280</v>
      </c>
      <c r="C30903" s="168" t="s">
        <v>42489</v>
      </c>
      <c r="F30903" s="170">
        <v>492.47</v>
      </c>
      <c r="G30903" s="167"/>
    </row>
    <row r="30904" spans="1:7" x14ac:dyDescent="0.25">
      <c r="A30904" s="168" t="s">
        <v>45281</v>
      </c>
      <c r="B30904" s="169" t="s">
        <v>45282</v>
      </c>
      <c r="C30904" s="168" t="s">
        <v>42489</v>
      </c>
      <c r="F30904" s="170">
        <v>520.77</v>
      </c>
      <c r="G30904" s="167"/>
    </row>
    <row r="30905" spans="1:7" x14ac:dyDescent="0.25">
      <c r="A30905" s="168" t="s">
        <v>45283</v>
      </c>
      <c r="B30905" s="169" t="s">
        <v>45284</v>
      </c>
      <c r="C30905" s="168" t="s">
        <v>42489</v>
      </c>
      <c r="F30905" s="170">
        <v>552.39</v>
      </c>
      <c r="G30905" s="167"/>
    </row>
    <row r="30906" spans="1:7" x14ac:dyDescent="0.25">
      <c r="A30906" s="168" t="s">
        <v>45285</v>
      </c>
      <c r="B30906" s="169" t="s">
        <v>45286</v>
      </c>
      <c r="C30906" s="168" t="s">
        <v>42489</v>
      </c>
      <c r="F30906" s="170">
        <v>60.3</v>
      </c>
      <c r="G30906" s="167"/>
    </row>
    <row r="30907" spans="1:7" x14ac:dyDescent="0.25">
      <c r="A30907" s="168" t="s">
        <v>45287</v>
      </c>
      <c r="B30907" s="169" t="s">
        <v>45288</v>
      </c>
      <c r="C30907" s="168" t="s">
        <v>42489</v>
      </c>
      <c r="F30907" s="170">
        <v>50.31</v>
      </c>
      <c r="G30907" s="167"/>
    </row>
    <row r="30908" spans="1:7" x14ac:dyDescent="0.25">
      <c r="A30908" s="168" t="s">
        <v>45289</v>
      </c>
      <c r="B30908" s="169" t="s">
        <v>45290</v>
      </c>
      <c r="C30908" s="168" t="s">
        <v>42489</v>
      </c>
      <c r="F30908" s="170">
        <v>70.900000000000006</v>
      </c>
      <c r="G30908" s="167"/>
    </row>
    <row r="30909" spans="1:7" x14ac:dyDescent="0.25">
      <c r="A30909" s="168" t="s">
        <v>45291</v>
      </c>
      <c r="B30909" s="169" t="s">
        <v>45292</v>
      </c>
      <c r="C30909" s="168" t="s">
        <v>42489</v>
      </c>
      <c r="F30909" s="170">
        <v>61.24</v>
      </c>
      <c r="G30909" s="167"/>
    </row>
    <row r="30910" spans="1:7" x14ac:dyDescent="0.25">
      <c r="A30910" s="168" t="s">
        <v>45293</v>
      </c>
      <c r="B30910" s="169" t="s">
        <v>45294</v>
      </c>
      <c r="C30910" s="168" t="s">
        <v>42489</v>
      </c>
      <c r="F30910" s="170">
        <v>19.600000000000001</v>
      </c>
      <c r="G30910" s="167"/>
    </row>
    <row r="30911" spans="1:7" x14ac:dyDescent="0.25">
      <c r="A30911" s="168" t="s">
        <v>45295</v>
      </c>
      <c r="B30911" s="169" t="s">
        <v>45296</v>
      </c>
      <c r="C30911" s="168" t="s">
        <v>42489</v>
      </c>
      <c r="F30911" s="170">
        <v>66.66</v>
      </c>
      <c r="G30911" s="167"/>
    </row>
    <row r="30912" spans="1:7" x14ac:dyDescent="0.25">
      <c r="A30912" s="168" t="s">
        <v>45297</v>
      </c>
      <c r="B30912" s="169" t="s">
        <v>45298</v>
      </c>
      <c r="C30912" s="168" t="s">
        <v>42489</v>
      </c>
      <c r="F30912" s="170">
        <v>74.28</v>
      </c>
      <c r="G30912" s="167"/>
    </row>
    <row r="30913" spans="1:7" x14ac:dyDescent="0.25">
      <c r="A30913" s="168" t="s">
        <v>45299</v>
      </c>
      <c r="B30913" s="169" t="s">
        <v>45300</v>
      </c>
      <c r="C30913" s="168" t="s">
        <v>42489</v>
      </c>
      <c r="F30913" s="170">
        <v>26.12</v>
      </c>
      <c r="G30913" s="167"/>
    </row>
    <row r="30914" spans="1:7" x14ac:dyDescent="0.25">
      <c r="A30914" s="168" t="s">
        <v>45301</v>
      </c>
      <c r="B30914" s="169" t="s">
        <v>45302</v>
      </c>
      <c r="C30914" s="168" t="s">
        <v>42489</v>
      </c>
      <c r="F30914" s="170">
        <v>60.85</v>
      </c>
      <c r="G30914" s="167"/>
    </row>
    <row r="30915" spans="1:7" x14ac:dyDescent="0.25">
      <c r="A30915" s="168" t="s">
        <v>45303</v>
      </c>
      <c r="B30915" s="169" t="s">
        <v>45304</v>
      </c>
      <c r="C30915" s="168" t="s">
        <v>42489</v>
      </c>
      <c r="F30915" s="170">
        <v>3517.19</v>
      </c>
      <c r="G30915" s="167"/>
    </row>
    <row r="30916" spans="1:7" x14ac:dyDescent="0.25">
      <c r="A30916" s="168" t="s">
        <v>45305</v>
      </c>
      <c r="B30916" s="169" t="s">
        <v>45306</v>
      </c>
      <c r="C30916" s="168" t="s">
        <v>42489</v>
      </c>
      <c r="F30916" s="170">
        <v>3147.63</v>
      </c>
      <c r="G30916" s="167"/>
    </row>
    <row r="30917" spans="1:7" x14ac:dyDescent="0.25">
      <c r="A30917" s="168" t="s">
        <v>45307</v>
      </c>
      <c r="B30917" s="169" t="s">
        <v>45308</v>
      </c>
      <c r="C30917" s="168" t="s">
        <v>42489</v>
      </c>
      <c r="F30917" s="170">
        <v>598.59</v>
      </c>
      <c r="G30917" s="167"/>
    </row>
    <row r="30918" spans="1:7" x14ac:dyDescent="0.25">
      <c r="A30918" s="168" t="s">
        <v>45309</v>
      </c>
      <c r="B30918" s="169" t="s">
        <v>45310</v>
      </c>
      <c r="C30918" s="168" t="s">
        <v>42489</v>
      </c>
      <c r="F30918" s="170">
        <v>632.58000000000004</v>
      </c>
      <c r="G30918" s="167"/>
    </row>
    <row r="30919" spans="1:7" x14ac:dyDescent="0.25">
      <c r="A30919" s="168" t="s">
        <v>45311</v>
      </c>
      <c r="B30919" s="169" t="s">
        <v>45312</v>
      </c>
      <c r="C30919" s="168" t="s">
        <v>42489</v>
      </c>
      <c r="F30919" s="170">
        <v>670.62</v>
      </c>
      <c r="G30919" s="167"/>
    </row>
    <row r="30920" spans="1:7" x14ac:dyDescent="0.25">
      <c r="A30920" s="168" t="s">
        <v>45313</v>
      </c>
      <c r="B30920" s="169" t="s">
        <v>45314</v>
      </c>
      <c r="C30920" s="168" t="s">
        <v>42489</v>
      </c>
      <c r="F30920" s="170">
        <v>596.84</v>
      </c>
      <c r="G30920" s="167"/>
    </row>
    <row r="30921" spans="1:7" x14ac:dyDescent="0.25">
      <c r="A30921" s="168" t="s">
        <v>45315</v>
      </c>
      <c r="B30921" s="169" t="s">
        <v>45316</v>
      </c>
      <c r="C30921" s="168" t="s">
        <v>42489</v>
      </c>
      <c r="F30921" s="170">
        <v>760.8</v>
      </c>
      <c r="G30921" s="167"/>
    </row>
    <row r="30922" spans="1:7" x14ac:dyDescent="0.25">
      <c r="A30922" s="168" t="s">
        <v>45317</v>
      </c>
      <c r="B30922" s="169" t="s">
        <v>45318</v>
      </c>
      <c r="C30922" s="168" t="s">
        <v>42489</v>
      </c>
      <c r="F30922" s="170">
        <v>679.07</v>
      </c>
      <c r="G30922" s="167"/>
    </row>
    <row r="30923" spans="1:7" x14ac:dyDescent="0.25">
      <c r="A30923" s="168" t="s">
        <v>45319</v>
      </c>
      <c r="B30923" s="169" t="s">
        <v>45320</v>
      </c>
      <c r="C30923" s="168" t="s">
        <v>42489</v>
      </c>
      <c r="F30923" s="170">
        <v>957.65</v>
      </c>
      <c r="G30923" s="167"/>
    </row>
    <row r="30924" spans="1:7" x14ac:dyDescent="0.25">
      <c r="A30924" s="168" t="s">
        <v>45321</v>
      </c>
      <c r="B30924" s="169" t="s">
        <v>45322</v>
      </c>
      <c r="C30924" s="168" t="s">
        <v>42489</v>
      </c>
      <c r="F30924" s="170">
        <v>1199.82</v>
      </c>
      <c r="G30924" s="167"/>
    </row>
    <row r="30925" spans="1:7" x14ac:dyDescent="0.25">
      <c r="A30925" s="168" t="s">
        <v>45323</v>
      </c>
      <c r="B30925" s="169" t="s">
        <v>45324</v>
      </c>
      <c r="C30925" s="168" t="s">
        <v>42489</v>
      </c>
      <c r="F30925" s="170">
        <v>1838.83</v>
      </c>
      <c r="G30925" s="167"/>
    </row>
    <row r="30926" spans="1:7" x14ac:dyDescent="0.25">
      <c r="A30926" s="168" t="s">
        <v>45325</v>
      </c>
      <c r="B30926" s="169" t="s">
        <v>45326</v>
      </c>
      <c r="C30926" s="168" t="s">
        <v>42489</v>
      </c>
      <c r="F30926" s="170">
        <v>997.64</v>
      </c>
      <c r="G30926" s="167"/>
    </row>
    <row r="30927" spans="1:7" x14ac:dyDescent="0.25">
      <c r="A30927" s="168" t="s">
        <v>45327</v>
      </c>
      <c r="B30927" s="169" t="s">
        <v>45328</v>
      </c>
      <c r="C30927" s="168" t="s">
        <v>42489</v>
      </c>
      <c r="F30927" s="170">
        <v>1248.3699999999999</v>
      </c>
      <c r="G30927" s="167"/>
    </row>
    <row r="30928" spans="1:7" x14ac:dyDescent="0.25">
      <c r="A30928" s="168" t="s">
        <v>45329</v>
      </c>
      <c r="B30928" s="169" t="s">
        <v>45330</v>
      </c>
      <c r="C30928" s="168" t="s">
        <v>42489</v>
      </c>
      <c r="F30928" s="170">
        <v>1906.81</v>
      </c>
      <c r="G30928" s="167"/>
    </row>
    <row r="30929" spans="1:7" x14ac:dyDescent="0.25">
      <c r="A30929" s="168" t="s">
        <v>45331</v>
      </c>
      <c r="B30929" s="169" t="s">
        <v>45332</v>
      </c>
      <c r="C30929" s="168" t="s">
        <v>42489</v>
      </c>
      <c r="F30929" s="170">
        <v>1042.3900000000001</v>
      </c>
      <c r="G30929" s="167"/>
    </row>
    <row r="30930" spans="1:7" x14ac:dyDescent="0.25">
      <c r="A30930" s="168" t="s">
        <v>45333</v>
      </c>
      <c r="B30930" s="169" t="s">
        <v>45334</v>
      </c>
      <c r="C30930" s="168" t="s">
        <v>42489</v>
      </c>
      <c r="F30930" s="170">
        <v>1302.72</v>
      </c>
      <c r="G30930" s="167"/>
    </row>
    <row r="30931" spans="1:7" x14ac:dyDescent="0.25">
      <c r="A30931" s="168" t="s">
        <v>45335</v>
      </c>
      <c r="B30931" s="169" t="s">
        <v>45336</v>
      </c>
      <c r="C30931" s="168" t="s">
        <v>42489</v>
      </c>
      <c r="F30931" s="170">
        <v>1982.89</v>
      </c>
      <c r="G30931" s="167"/>
    </row>
    <row r="30932" spans="1:7" x14ac:dyDescent="0.25">
      <c r="A30932" s="168" t="s">
        <v>45337</v>
      </c>
      <c r="B30932" s="169" t="s">
        <v>45338</v>
      </c>
      <c r="C30932" s="168" t="s">
        <v>42489</v>
      </c>
      <c r="F30932" s="170">
        <v>1148.48</v>
      </c>
      <c r="G30932" s="167"/>
    </row>
    <row r="30933" spans="1:7" x14ac:dyDescent="0.25">
      <c r="A30933" s="168" t="s">
        <v>45339</v>
      </c>
      <c r="B30933" s="169" t="s">
        <v>45340</v>
      </c>
      <c r="C30933" s="168" t="s">
        <v>42489</v>
      </c>
      <c r="F30933" s="170">
        <v>1431.55</v>
      </c>
      <c r="G30933" s="167"/>
    </row>
    <row r="30934" spans="1:7" x14ac:dyDescent="0.25">
      <c r="A30934" s="168" t="s">
        <v>45341</v>
      </c>
      <c r="B30934" s="169" t="s">
        <v>45342</v>
      </c>
      <c r="C30934" s="168" t="s">
        <v>42489</v>
      </c>
      <c r="F30934" s="170">
        <v>2163.25</v>
      </c>
      <c r="G30934" s="167"/>
    </row>
    <row r="30935" spans="1:7" x14ac:dyDescent="0.25">
      <c r="A30935" s="168" t="s">
        <v>45343</v>
      </c>
      <c r="B30935" s="169" t="s">
        <v>45344</v>
      </c>
      <c r="C30935" s="168" t="s">
        <v>42489</v>
      </c>
      <c r="F30935" s="170">
        <v>920.33</v>
      </c>
      <c r="G30935" s="167"/>
    </row>
    <row r="30936" spans="1:7" x14ac:dyDescent="0.25">
      <c r="A30936" s="168" t="s">
        <v>45345</v>
      </c>
      <c r="B30936" s="169" t="s">
        <v>45346</v>
      </c>
      <c r="C30936" s="168" t="s">
        <v>42489</v>
      </c>
      <c r="F30936" s="170">
        <v>896.19</v>
      </c>
      <c r="G30936" s="167"/>
    </row>
    <row r="30937" spans="1:7" x14ac:dyDescent="0.25">
      <c r="A30937" s="168" t="s">
        <v>45347</v>
      </c>
      <c r="B30937" s="169" t="s">
        <v>45348</v>
      </c>
      <c r="C30937" s="168" t="s">
        <v>42489</v>
      </c>
      <c r="F30937" s="170">
        <v>876.89</v>
      </c>
      <c r="G30937" s="167"/>
    </row>
    <row r="30938" spans="1:7" x14ac:dyDescent="0.25">
      <c r="A30938" s="168" t="s">
        <v>45349</v>
      </c>
      <c r="B30938" s="169" t="s">
        <v>45350</v>
      </c>
      <c r="C30938" s="168" t="s">
        <v>42489</v>
      </c>
      <c r="F30938" s="170">
        <v>854.65</v>
      </c>
      <c r="G30938" s="167"/>
    </row>
    <row r="30939" spans="1:7" x14ac:dyDescent="0.25">
      <c r="A30939" s="168" t="s">
        <v>45351</v>
      </c>
      <c r="B30939" s="169" t="s">
        <v>45352</v>
      </c>
      <c r="C30939" s="168" t="s">
        <v>42489</v>
      </c>
      <c r="F30939" s="170">
        <v>970.79</v>
      </c>
      <c r="G30939" s="167"/>
    </row>
    <row r="30940" spans="1:7" x14ac:dyDescent="0.25">
      <c r="A30940" s="168" t="s">
        <v>45353</v>
      </c>
      <c r="B30940" s="169" t="s">
        <v>45354</v>
      </c>
      <c r="C30940" s="168" t="s">
        <v>42489</v>
      </c>
      <c r="F30940" s="170">
        <v>938.9</v>
      </c>
      <c r="G30940" s="167"/>
    </row>
    <row r="30941" spans="1:7" x14ac:dyDescent="0.25">
      <c r="A30941" s="168" t="s">
        <v>45355</v>
      </c>
      <c r="B30941" s="169" t="s">
        <v>45356</v>
      </c>
      <c r="C30941" s="168" t="s">
        <v>42489</v>
      </c>
      <c r="F30941" s="170">
        <v>914.59</v>
      </c>
      <c r="G30941" s="167"/>
    </row>
    <row r="30942" spans="1:7" x14ac:dyDescent="0.25">
      <c r="A30942" s="168" t="s">
        <v>45357</v>
      </c>
      <c r="B30942" s="169" t="s">
        <v>45358</v>
      </c>
      <c r="C30942" s="168" t="s">
        <v>42489</v>
      </c>
      <c r="F30942" s="170">
        <v>888.75</v>
      </c>
      <c r="G30942" s="167"/>
    </row>
    <row r="30943" spans="1:7" x14ac:dyDescent="0.25">
      <c r="A30943" s="168" t="s">
        <v>45359</v>
      </c>
      <c r="B30943" s="169" t="s">
        <v>45360</v>
      </c>
      <c r="C30943" s="168" t="s">
        <v>42489</v>
      </c>
      <c r="F30943" s="170">
        <v>1032.1500000000001</v>
      </c>
      <c r="G30943" s="167"/>
    </row>
    <row r="30944" spans="1:7" x14ac:dyDescent="0.25">
      <c r="A30944" s="168" t="s">
        <v>45361</v>
      </c>
      <c r="B30944" s="169" t="s">
        <v>45362</v>
      </c>
      <c r="C30944" s="168" t="s">
        <v>42489</v>
      </c>
      <c r="F30944" s="170">
        <v>988.73</v>
      </c>
      <c r="G30944" s="167"/>
    </row>
    <row r="30945" spans="1:7" x14ac:dyDescent="0.25">
      <c r="A30945" s="168" t="s">
        <v>45363</v>
      </c>
      <c r="B30945" s="169" t="s">
        <v>45364</v>
      </c>
      <c r="C30945" s="168" t="s">
        <v>42489</v>
      </c>
      <c r="F30945" s="170">
        <v>952.21</v>
      </c>
      <c r="G30945" s="167"/>
    </row>
    <row r="30946" spans="1:7" x14ac:dyDescent="0.25">
      <c r="A30946" s="168" t="s">
        <v>45365</v>
      </c>
      <c r="B30946" s="169" t="s">
        <v>45366</v>
      </c>
      <c r="C30946" s="168" t="s">
        <v>42489</v>
      </c>
      <c r="F30946" s="170">
        <v>922.11</v>
      </c>
      <c r="G30946" s="167"/>
    </row>
    <row r="30947" spans="1:7" x14ac:dyDescent="0.25">
      <c r="A30947" s="168" t="s">
        <v>45367</v>
      </c>
      <c r="B30947" s="169" t="s">
        <v>45368</v>
      </c>
      <c r="C30947" s="168" t="s">
        <v>42489</v>
      </c>
      <c r="F30947" s="170">
        <v>1110.27</v>
      </c>
      <c r="G30947" s="167"/>
    </row>
    <row r="30948" spans="1:7" x14ac:dyDescent="0.25">
      <c r="A30948" s="168" t="s">
        <v>45369</v>
      </c>
      <c r="B30948" s="169" t="s">
        <v>45370</v>
      </c>
      <c r="C30948" s="168" t="s">
        <v>42489</v>
      </c>
      <c r="F30948" s="170">
        <v>1048.2</v>
      </c>
      <c r="G30948" s="167"/>
    </row>
    <row r="30949" spans="1:7" x14ac:dyDescent="0.25">
      <c r="A30949" s="168" t="s">
        <v>45371</v>
      </c>
      <c r="B30949" s="169" t="s">
        <v>45372</v>
      </c>
      <c r="C30949" s="168" t="s">
        <v>42489</v>
      </c>
      <c r="F30949" s="170">
        <v>1005.98</v>
      </c>
      <c r="G30949" s="167"/>
    </row>
    <row r="30950" spans="1:7" x14ac:dyDescent="0.25">
      <c r="A30950" s="168" t="s">
        <v>45373</v>
      </c>
      <c r="B30950" s="169" t="s">
        <v>45374</v>
      </c>
      <c r="C30950" s="168" t="s">
        <v>42489</v>
      </c>
      <c r="F30950" s="170">
        <v>963.53</v>
      </c>
      <c r="G30950" s="167"/>
    </row>
    <row r="30951" spans="1:7" x14ac:dyDescent="0.25">
      <c r="A30951" s="168" t="s">
        <v>45375</v>
      </c>
      <c r="B30951" s="169" t="s">
        <v>45376</v>
      </c>
      <c r="C30951" s="168" t="s">
        <v>42489</v>
      </c>
      <c r="F30951" s="170">
        <v>1265.31</v>
      </c>
      <c r="G30951" s="167"/>
    </row>
    <row r="30952" spans="1:7" x14ac:dyDescent="0.25">
      <c r="A30952" s="168" t="s">
        <v>45377</v>
      </c>
      <c r="B30952" s="169" t="s">
        <v>45378</v>
      </c>
      <c r="C30952" s="168" t="s">
        <v>42489</v>
      </c>
      <c r="F30952" s="170">
        <v>1230.01</v>
      </c>
      <c r="G30952" s="167"/>
    </row>
    <row r="30953" spans="1:7" x14ac:dyDescent="0.25">
      <c r="A30953" s="168" t="s">
        <v>45379</v>
      </c>
      <c r="B30953" s="169" t="s">
        <v>45380</v>
      </c>
      <c r="C30953" s="168" t="s">
        <v>42489</v>
      </c>
      <c r="F30953" s="170">
        <v>1201.76</v>
      </c>
      <c r="G30953" s="167"/>
    </row>
    <row r="30954" spans="1:7" x14ac:dyDescent="0.25">
      <c r="A30954" s="168" t="s">
        <v>45381</v>
      </c>
      <c r="B30954" s="169" t="s">
        <v>45382</v>
      </c>
      <c r="C30954" s="168" t="s">
        <v>42489</v>
      </c>
      <c r="F30954" s="170">
        <v>1159.4000000000001</v>
      </c>
      <c r="G30954" s="167"/>
    </row>
    <row r="30955" spans="1:7" x14ac:dyDescent="0.25">
      <c r="A30955" s="168" t="s">
        <v>45383</v>
      </c>
      <c r="B30955" s="169" t="s">
        <v>45384</v>
      </c>
      <c r="C30955" s="168" t="s">
        <v>42489</v>
      </c>
      <c r="F30955" s="170">
        <v>1418.5</v>
      </c>
      <c r="G30955" s="167"/>
    </row>
    <row r="30956" spans="1:7" x14ac:dyDescent="0.25">
      <c r="A30956" s="168" t="s">
        <v>45385</v>
      </c>
      <c r="B30956" s="169" t="s">
        <v>45386</v>
      </c>
      <c r="C30956" s="168" t="s">
        <v>42489</v>
      </c>
      <c r="F30956" s="170">
        <v>1374.67</v>
      </c>
      <c r="G30956" s="167"/>
    </row>
    <row r="30957" spans="1:7" x14ac:dyDescent="0.25">
      <c r="A30957" s="168" t="s">
        <v>45387</v>
      </c>
      <c r="B30957" s="169" t="s">
        <v>45388</v>
      </c>
      <c r="C30957" s="168" t="s">
        <v>42489</v>
      </c>
      <c r="F30957" s="170">
        <v>1308.94</v>
      </c>
      <c r="G30957" s="167"/>
    </row>
    <row r="30958" spans="1:7" x14ac:dyDescent="0.25">
      <c r="A30958" s="168" t="s">
        <v>45389</v>
      </c>
      <c r="B30958" s="169" t="s">
        <v>45390</v>
      </c>
      <c r="C30958" s="168" t="s">
        <v>42489</v>
      </c>
      <c r="F30958" s="170">
        <v>1243.2</v>
      </c>
      <c r="G30958" s="167"/>
    </row>
    <row r="30959" spans="1:7" x14ac:dyDescent="0.25">
      <c r="A30959" s="168" t="s">
        <v>45391</v>
      </c>
      <c r="B30959" s="169" t="s">
        <v>45392</v>
      </c>
      <c r="C30959" s="168" t="s">
        <v>42489</v>
      </c>
      <c r="F30959" s="170">
        <v>1017.08</v>
      </c>
      <c r="G30959" s="167"/>
    </row>
    <row r="30960" spans="1:7" x14ac:dyDescent="0.25">
      <c r="A30960" s="168" t="s">
        <v>45393</v>
      </c>
      <c r="B30960" s="169" t="s">
        <v>45394</v>
      </c>
      <c r="C30960" s="168" t="s">
        <v>42489</v>
      </c>
      <c r="F30960" s="170">
        <v>992.93</v>
      </c>
      <c r="G30960" s="167"/>
    </row>
    <row r="30961" spans="1:7" x14ac:dyDescent="0.25">
      <c r="A30961" s="168" t="s">
        <v>45395</v>
      </c>
      <c r="B30961" s="169" t="s">
        <v>45396</v>
      </c>
      <c r="C30961" s="168" t="s">
        <v>42489</v>
      </c>
      <c r="F30961" s="170">
        <v>973.63</v>
      </c>
      <c r="G30961" s="167"/>
    </row>
    <row r="30962" spans="1:7" x14ac:dyDescent="0.25">
      <c r="A30962" s="168" t="s">
        <v>45397</v>
      </c>
      <c r="B30962" s="169" t="s">
        <v>45398</v>
      </c>
      <c r="C30962" s="168" t="s">
        <v>42489</v>
      </c>
      <c r="F30962" s="170">
        <v>951.39</v>
      </c>
      <c r="G30962" s="167"/>
    </row>
    <row r="30963" spans="1:7" x14ac:dyDescent="0.25">
      <c r="A30963" s="168" t="s">
        <v>45399</v>
      </c>
      <c r="B30963" s="169" t="s">
        <v>45400</v>
      </c>
      <c r="C30963" s="168" t="s">
        <v>42489</v>
      </c>
      <c r="F30963" s="170">
        <v>1070.47</v>
      </c>
      <c r="G30963" s="167"/>
    </row>
    <row r="30964" spans="1:7" x14ac:dyDescent="0.25">
      <c r="A30964" s="168" t="s">
        <v>45401</v>
      </c>
      <c r="B30964" s="169" t="s">
        <v>45402</v>
      </c>
      <c r="C30964" s="168" t="s">
        <v>42489</v>
      </c>
      <c r="F30964" s="170">
        <v>1038.57</v>
      </c>
      <c r="G30964" s="167"/>
    </row>
    <row r="30965" spans="1:7" x14ac:dyDescent="0.25">
      <c r="A30965" s="168" t="s">
        <v>45403</v>
      </c>
      <c r="B30965" s="169" t="s">
        <v>45404</v>
      </c>
      <c r="C30965" s="168" t="s">
        <v>42489</v>
      </c>
      <c r="F30965" s="170">
        <v>1014.26</v>
      </c>
      <c r="G30965" s="167"/>
    </row>
    <row r="30966" spans="1:7" x14ac:dyDescent="0.25">
      <c r="A30966" s="168" t="s">
        <v>45405</v>
      </c>
      <c r="B30966" s="169" t="s">
        <v>45406</v>
      </c>
      <c r="C30966" s="168" t="s">
        <v>42489</v>
      </c>
      <c r="F30966" s="170">
        <v>988.42</v>
      </c>
      <c r="G30966" s="167"/>
    </row>
    <row r="30967" spans="1:7" x14ac:dyDescent="0.25">
      <c r="A30967" s="168" t="s">
        <v>45407</v>
      </c>
      <c r="B30967" s="169" t="s">
        <v>45408</v>
      </c>
      <c r="C30967" s="168" t="s">
        <v>42489</v>
      </c>
      <c r="F30967" s="170">
        <v>1134.94</v>
      </c>
      <c r="G30967" s="167"/>
    </row>
    <row r="30968" spans="1:7" x14ac:dyDescent="0.25">
      <c r="A30968" s="168" t="s">
        <v>45409</v>
      </c>
      <c r="B30968" s="169" t="s">
        <v>45410</v>
      </c>
      <c r="C30968" s="168" t="s">
        <v>42489</v>
      </c>
      <c r="F30968" s="170">
        <v>1091.51</v>
      </c>
      <c r="G30968" s="167"/>
    </row>
    <row r="30969" spans="1:7" x14ac:dyDescent="0.25">
      <c r="A30969" s="168" t="s">
        <v>45411</v>
      </c>
      <c r="B30969" s="169" t="s">
        <v>45412</v>
      </c>
      <c r="C30969" s="168" t="s">
        <v>42489</v>
      </c>
      <c r="F30969" s="170">
        <v>1055</v>
      </c>
      <c r="G30969" s="167"/>
    </row>
    <row r="30970" spans="1:7" x14ac:dyDescent="0.25">
      <c r="A30970" s="168" t="s">
        <v>45413</v>
      </c>
      <c r="B30970" s="169" t="s">
        <v>45414</v>
      </c>
      <c r="C30970" s="168" t="s">
        <v>42489</v>
      </c>
      <c r="F30970" s="170">
        <v>1024.9000000000001</v>
      </c>
      <c r="G30970" s="167"/>
    </row>
    <row r="30971" spans="1:7" x14ac:dyDescent="0.25">
      <c r="A30971" s="168" t="s">
        <v>45415</v>
      </c>
      <c r="B30971" s="169" t="s">
        <v>45416</v>
      </c>
      <c r="C30971" s="168" t="s">
        <v>42489</v>
      </c>
      <c r="F30971" s="170">
        <v>1216.3800000000001</v>
      </c>
      <c r="G30971" s="167"/>
    </row>
    <row r="30972" spans="1:7" x14ac:dyDescent="0.25">
      <c r="A30972" s="168" t="s">
        <v>45417</v>
      </c>
      <c r="B30972" s="169" t="s">
        <v>45418</v>
      </c>
      <c r="C30972" s="168" t="s">
        <v>42489</v>
      </c>
      <c r="F30972" s="170">
        <v>1154.31</v>
      </c>
      <c r="G30972" s="167"/>
    </row>
    <row r="30973" spans="1:7" x14ac:dyDescent="0.25">
      <c r="A30973" s="168" t="s">
        <v>45419</v>
      </c>
      <c r="B30973" s="169" t="s">
        <v>45420</v>
      </c>
      <c r="C30973" s="168" t="s">
        <v>42489</v>
      </c>
      <c r="F30973" s="170">
        <v>1112.08</v>
      </c>
      <c r="G30973" s="167"/>
    </row>
    <row r="30974" spans="1:7" x14ac:dyDescent="0.25">
      <c r="A30974" s="168" t="s">
        <v>45421</v>
      </c>
      <c r="B30974" s="169" t="s">
        <v>45422</v>
      </c>
      <c r="C30974" s="168" t="s">
        <v>42489</v>
      </c>
      <c r="F30974" s="170">
        <v>1069.6300000000001</v>
      </c>
      <c r="G30974" s="167"/>
    </row>
    <row r="30975" spans="1:7" x14ac:dyDescent="0.25">
      <c r="A30975" s="168" t="s">
        <v>45423</v>
      </c>
      <c r="B30975" s="169" t="s">
        <v>45424</v>
      </c>
      <c r="C30975" s="168" t="s">
        <v>42489</v>
      </c>
      <c r="F30975" s="170">
        <v>1374.95</v>
      </c>
      <c r="G30975" s="167"/>
    </row>
    <row r="30976" spans="1:7" x14ac:dyDescent="0.25">
      <c r="A30976" s="168" t="s">
        <v>45425</v>
      </c>
      <c r="B30976" s="169" t="s">
        <v>45426</v>
      </c>
      <c r="C30976" s="168" t="s">
        <v>42489</v>
      </c>
      <c r="F30976" s="170">
        <v>1339.64</v>
      </c>
      <c r="G30976" s="167"/>
    </row>
    <row r="30977" spans="1:7" x14ac:dyDescent="0.25">
      <c r="A30977" s="168" t="s">
        <v>45427</v>
      </c>
      <c r="B30977" s="169" t="s">
        <v>45428</v>
      </c>
      <c r="C30977" s="168" t="s">
        <v>42489</v>
      </c>
      <c r="F30977" s="170">
        <v>1311.4</v>
      </c>
      <c r="G30977" s="167"/>
    </row>
    <row r="30978" spans="1:7" x14ac:dyDescent="0.25">
      <c r="A30978" s="168" t="s">
        <v>45429</v>
      </c>
      <c r="B30978" s="169" t="s">
        <v>45430</v>
      </c>
      <c r="C30978" s="168" t="s">
        <v>42489</v>
      </c>
      <c r="F30978" s="170">
        <v>1269.04</v>
      </c>
      <c r="G30978" s="167"/>
    </row>
    <row r="30979" spans="1:7" x14ac:dyDescent="0.25">
      <c r="A30979" s="168" t="s">
        <v>45431</v>
      </c>
      <c r="B30979" s="169" t="s">
        <v>45432</v>
      </c>
      <c r="C30979" s="168" t="s">
        <v>42489</v>
      </c>
      <c r="F30979" s="170">
        <v>1531.92</v>
      </c>
      <c r="G30979" s="167"/>
    </row>
    <row r="30980" spans="1:7" x14ac:dyDescent="0.25">
      <c r="A30980" s="168" t="s">
        <v>45433</v>
      </c>
      <c r="B30980" s="169" t="s">
        <v>45434</v>
      </c>
      <c r="C30980" s="168" t="s">
        <v>42489</v>
      </c>
      <c r="F30980" s="170">
        <v>1488.09</v>
      </c>
      <c r="G30980" s="167"/>
    </row>
    <row r="30981" spans="1:7" x14ac:dyDescent="0.25">
      <c r="A30981" s="168" t="s">
        <v>45435</v>
      </c>
      <c r="B30981" s="169" t="s">
        <v>45436</v>
      </c>
      <c r="C30981" s="168" t="s">
        <v>42489</v>
      </c>
      <c r="F30981" s="170">
        <v>1422.36</v>
      </c>
      <c r="G30981" s="167"/>
    </row>
    <row r="30982" spans="1:7" x14ac:dyDescent="0.25">
      <c r="A30982" s="168" t="s">
        <v>45437</v>
      </c>
      <c r="B30982" s="169" t="s">
        <v>45438</v>
      </c>
      <c r="C30982" s="168" t="s">
        <v>42489</v>
      </c>
      <c r="F30982" s="170">
        <v>1356.62</v>
      </c>
      <c r="G30982" s="167"/>
    </row>
    <row r="30983" spans="1:7" x14ac:dyDescent="0.25">
      <c r="A30983" s="168" t="s">
        <v>45439</v>
      </c>
      <c r="B30983" s="169" t="s">
        <v>45440</v>
      </c>
      <c r="C30983" s="168" t="s">
        <v>29616</v>
      </c>
      <c r="F30983" s="170">
        <v>5.03</v>
      </c>
      <c r="G30983" s="167"/>
    </row>
    <row r="30984" spans="1:7" x14ac:dyDescent="0.25">
      <c r="A30984" s="168" t="s">
        <v>45441</v>
      </c>
      <c r="B30984" s="169" t="s">
        <v>45442</v>
      </c>
      <c r="C30984" s="168" t="s">
        <v>29616</v>
      </c>
      <c r="F30984" s="170">
        <v>2.56</v>
      </c>
      <c r="G30984" s="167"/>
    </row>
    <row r="30985" spans="1:7" x14ac:dyDescent="0.25">
      <c r="A30985" s="168" t="s">
        <v>45443</v>
      </c>
      <c r="B30985" s="169" t="s">
        <v>45444</v>
      </c>
      <c r="C30985" s="168" t="s">
        <v>29616</v>
      </c>
      <c r="F30985" s="170">
        <v>11.14</v>
      </c>
      <c r="G30985" s="167"/>
    </row>
    <row r="30986" spans="1:7" x14ac:dyDescent="0.25">
      <c r="A30986" s="168" t="s">
        <v>45445</v>
      </c>
      <c r="B30986" s="169" t="s">
        <v>45446</v>
      </c>
      <c r="C30986" s="168" t="s">
        <v>29616</v>
      </c>
      <c r="F30986" s="170">
        <v>2.52</v>
      </c>
      <c r="G30986" s="167"/>
    </row>
    <row r="30987" spans="1:7" x14ac:dyDescent="0.25">
      <c r="A30987" s="168" t="s">
        <v>45447</v>
      </c>
      <c r="B30987" s="169" t="s">
        <v>45448</v>
      </c>
      <c r="C30987" s="168" t="s">
        <v>45449</v>
      </c>
      <c r="F30987" s="170">
        <v>0.25</v>
      </c>
      <c r="G30987" s="167"/>
    </row>
    <row r="30988" spans="1:7" x14ac:dyDescent="0.25">
      <c r="A30988" s="168" t="s">
        <v>45450</v>
      </c>
      <c r="B30988" s="169" t="s">
        <v>45451</v>
      </c>
      <c r="C30988" s="168" t="s">
        <v>29629</v>
      </c>
      <c r="F30988" s="170">
        <v>0.17</v>
      </c>
      <c r="G30988" s="167"/>
    </row>
    <row r="30989" spans="1:7" x14ac:dyDescent="0.25">
      <c r="A30989" s="168" t="s">
        <v>45452</v>
      </c>
      <c r="B30989" s="169" t="s">
        <v>45453</v>
      </c>
      <c r="C30989" s="168" t="s">
        <v>29616</v>
      </c>
      <c r="F30989" s="170">
        <v>4.4400000000000004</v>
      </c>
      <c r="G30989" s="167"/>
    </row>
    <row r="30990" spans="1:7" x14ac:dyDescent="0.25">
      <c r="A30990" s="168" t="s">
        <v>45454</v>
      </c>
      <c r="B30990" s="169" t="s">
        <v>45455</v>
      </c>
      <c r="C30990" s="168" t="s">
        <v>29616</v>
      </c>
      <c r="F30990" s="170">
        <v>2.89</v>
      </c>
      <c r="G30990" s="167"/>
    </row>
    <row r="30991" spans="1:7" x14ac:dyDescent="0.25">
      <c r="A30991" s="168" t="s">
        <v>45456</v>
      </c>
      <c r="B30991" s="169" t="s">
        <v>45457</v>
      </c>
      <c r="C30991" s="168" t="s">
        <v>29616</v>
      </c>
      <c r="F30991" s="170">
        <v>4.0199999999999996</v>
      </c>
      <c r="G30991" s="167"/>
    </row>
    <row r="30992" spans="1:7" x14ac:dyDescent="0.25">
      <c r="A30992" s="168" t="s">
        <v>45458</v>
      </c>
      <c r="B30992" s="169" t="s">
        <v>45459</v>
      </c>
      <c r="C30992" s="168" t="s">
        <v>29616</v>
      </c>
      <c r="F30992" s="170">
        <v>3.21</v>
      </c>
      <c r="G30992" s="167"/>
    </row>
    <row r="30993" spans="1:7" x14ac:dyDescent="0.25">
      <c r="A30993" s="168" t="s">
        <v>45460</v>
      </c>
      <c r="B30993" s="169" t="s">
        <v>45461</v>
      </c>
      <c r="C30993" s="168" t="s">
        <v>29616</v>
      </c>
      <c r="F30993" s="170">
        <v>6.13</v>
      </c>
      <c r="G30993" s="167"/>
    </row>
    <row r="30994" spans="1:7" x14ac:dyDescent="0.25">
      <c r="A30994" s="168" t="s">
        <v>45462</v>
      </c>
      <c r="B30994" s="169" t="s">
        <v>45463</v>
      </c>
      <c r="C30994" s="168" t="s">
        <v>29616</v>
      </c>
      <c r="F30994" s="170">
        <v>2.16</v>
      </c>
      <c r="G30994" s="167"/>
    </row>
    <row r="30995" spans="1:7" x14ac:dyDescent="0.25">
      <c r="A30995" s="168" t="s">
        <v>45464</v>
      </c>
      <c r="B30995" s="169" t="s">
        <v>45465</v>
      </c>
      <c r="C30995" s="168" t="s">
        <v>29616</v>
      </c>
      <c r="F30995" s="170">
        <v>1.78</v>
      </c>
      <c r="G30995" s="167"/>
    </row>
    <row r="30996" spans="1:7" x14ac:dyDescent="0.25">
      <c r="A30996" s="168" t="s">
        <v>45466</v>
      </c>
      <c r="B30996" s="169" t="s">
        <v>45467</v>
      </c>
      <c r="C30996" s="168" t="s">
        <v>29616</v>
      </c>
      <c r="F30996" s="170">
        <v>2.2999999999999998</v>
      </c>
      <c r="G30996" s="167"/>
    </row>
    <row r="30997" spans="1:7" x14ac:dyDescent="0.25">
      <c r="A30997" s="168" t="s">
        <v>45468</v>
      </c>
      <c r="B30997" s="169" t="s">
        <v>45469</v>
      </c>
      <c r="C30997" s="168" t="s">
        <v>29616</v>
      </c>
      <c r="F30997" s="170">
        <v>2.0699999999999998</v>
      </c>
      <c r="G30997" s="167"/>
    </row>
    <row r="30998" spans="1:7" x14ac:dyDescent="0.25">
      <c r="A30998" s="168" t="s">
        <v>45470</v>
      </c>
      <c r="B30998" s="169" t="s">
        <v>45471</v>
      </c>
      <c r="C30998" s="168" t="s">
        <v>29616</v>
      </c>
      <c r="F30998" s="170">
        <v>2.39</v>
      </c>
      <c r="G30998" s="167"/>
    </row>
    <row r="30999" spans="1:7" x14ac:dyDescent="0.25">
      <c r="A30999" s="168" t="s">
        <v>45472</v>
      </c>
      <c r="B30999" s="169" t="s">
        <v>45473</v>
      </c>
      <c r="C30999" s="168" t="s">
        <v>29616</v>
      </c>
      <c r="F30999" s="170">
        <v>2.29</v>
      </c>
      <c r="G30999" s="167"/>
    </row>
    <row r="31000" spans="1:7" x14ac:dyDescent="0.25">
      <c r="A31000" s="168" t="s">
        <v>45474</v>
      </c>
      <c r="B31000" s="169" t="s">
        <v>45475</v>
      </c>
      <c r="C31000" s="168" t="s">
        <v>29616</v>
      </c>
      <c r="F31000" s="170">
        <v>2.52</v>
      </c>
      <c r="G31000" s="167"/>
    </row>
    <row r="31001" spans="1:7" x14ac:dyDescent="0.25">
      <c r="A31001" s="168" t="s">
        <v>45476</v>
      </c>
      <c r="B31001" s="169" t="s">
        <v>45477</v>
      </c>
      <c r="C31001" s="168" t="s">
        <v>29616</v>
      </c>
      <c r="F31001" s="170">
        <v>2.64</v>
      </c>
      <c r="G31001" s="167"/>
    </row>
    <row r="31002" spans="1:7" x14ac:dyDescent="0.25">
      <c r="A31002" s="168" t="s">
        <v>45478</v>
      </c>
      <c r="B31002" s="169" t="s">
        <v>45479</v>
      </c>
      <c r="C31002" s="168" t="s">
        <v>29616</v>
      </c>
      <c r="F31002" s="170">
        <v>2.64</v>
      </c>
      <c r="G31002" s="167"/>
    </row>
    <row r="31003" spans="1:7" x14ac:dyDescent="0.25">
      <c r="A31003" s="168" t="s">
        <v>45480</v>
      </c>
      <c r="B31003" s="169" t="s">
        <v>45481</v>
      </c>
      <c r="C31003" s="168" t="s">
        <v>29616</v>
      </c>
      <c r="F31003" s="170">
        <v>3</v>
      </c>
      <c r="G31003" s="167"/>
    </row>
    <row r="31004" spans="1:7" x14ac:dyDescent="0.25">
      <c r="A31004" s="168" t="s">
        <v>45482</v>
      </c>
      <c r="B31004" s="169" t="s">
        <v>45483</v>
      </c>
      <c r="C31004" s="168" t="s">
        <v>29629</v>
      </c>
      <c r="F31004" s="170">
        <v>0.22</v>
      </c>
      <c r="G31004" s="167"/>
    </row>
    <row r="31005" spans="1:7" x14ac:dyDescent="0.25">
      <c r="A31005" s="168" t="s">
        <v>45484</v>
      </c>
      <c r="B31005" s="169" t="s">
        <v>45485</v>
      </c>
      <c r="C31005" s="168" t="s">
        <v>45449</v>
      </c>
      <c r="F31005" s="170">
        <v>7.0000000000000007E-2</v>
      </c>
      <c r="G31005" s="167"/>
    </row>
    <row r="31006" spans="1:7" x14ac:dyDescent="0.25">
      <c r="A31006" s="168" t="s">
        <v>45486</v>
      </c>
      <c r="B31006" s="169" t="s">
        <v>45487</v>
      </c>
      <c r="C31006" s="168" t="s">
        <v>29629</v>
      </c>
      <c r="F31006" s="170">
        <v>8.75</v>
      </c>
      <c r="G31006" s="167"/>
    </row>
    <row r="31007" spans="1:7" x14ac:dyDescent="0.25">
      <c r="A31007" s="168" t="s">
        <v>45488</v>
      </c>
      <c r="B31007" s="169" t="s">
        <v>45489</v>
      </c>
      <c r="C31007" s="168" t="s">
        <v>29629</v>
      </c>
      <c r="F31007" s="170">
        <v>9.08</v>
      </c>
      <c r="G31007" s="167"/>
    </row>
    <row r="31008" spans="1:7" x14ac:dyDescent="0.25">
      <c r="A31008" s="168" t="s">
        <v>45490</v>
      </c>
      <c r="B31008" s="169" t="s">
        <v>45491</v>
      </c>
      <c r="C31008" s="168" t="s">
        <v>29629</v>
      </c>
      <c r="F31008" s="170">
        <v>9.33</v>
      </c>
      <c r="G31008" s="167"/>
    </row>
    <row r="31009" spans="1:7" x14ac:dyDescent="0.25">
      <c r="A31009" s="168" t="s">
        <v>45492</v>
      </c>
      <c r="B31009" s="169" t="s">
        <v>45493</v>
      </c>
      <c r="C31009" s="168" t="s">
        <v>29629</v>
      </c>
      <c r="F31009" s="170">
        <v>9.16</v>
      </c>
      <c r="G31009" s="167"/>
    </row>
    <row r="31010" spans="1:7" x14ac:dyDescent="0.25">
      <c r="A31010" s="168" t="s">
        <v>45494</v>
      </c>
      <c r="B31010" s="169" t="s">
        <v>45495</v>
      </c>
      <c r="C31010" s="168" t="s">
        <v>29616</v>
      </c>
      <c r="F31010" s="170">
        <v>3.86</v>
      </c>
      <c r="G31010" s="167"/>
    </row>
    <row r="31011" spans="1:7" x14ac:dyDescent="0.25">
      <c r="A31011" s="168" t="s">
        <v>45496</v>
      </c>
      <c r="B31011" s="169" t="s">
        <v>45497</v>
      </c>
      <c r="C31011" s="168" t="s">
        <v>29629</v>
      </c>
      <c r="F31011" s="170">
        <v>3.24</v>
      </c>
      <c r="G31011" s="167"/>
    </row>
    <row r="31012" spans="1:7" x14ac:dyDescent="0.25">
      <c r="A31012" s="168" t="s">
        <v>45498</v>
      </c>
      <c r="B31012" s="169" t="s">
        <v>45499</v>
      </c>
      <c r="C31012" s="168" t="s">
        <v>29629</v>
      </c>
      <c r="F31012" s="170">
        <v>3.64</v>
      </c>
      <c r="G31012" s="167"/>
    </row>
    <row r="31013" spans="1:7" x14ac:dyDescent="0.25">
      <c r="A31013" s="168" t="s">
        <v>45500</v>
      </c>
      <c r="B31013" s="169" t="s">
        <v>45501</v>
      </c>
      <c r="C31013" s="168" t="s">
        <v>29629</v>
      </c>
      <c r="F31013" s="170">
        <v>3.95</v>
      </c>
      <c r="G31013" s="167"/>
    </row>
    <row r="31014" spans="1:7" x14ac:dyDescent="0.25">
      <c r="A31014" s="168" t="s">
        <v>45502</v>
      </c>
      <c r="B31014" s="169" t="s">
        <v>45503</v>
      </c>
      <c r="C31014" s="168" t="s">
        <v>29629</v>
      </c>
      <c r="F31014" s="170">
        <v>3.76</v>
      </c>
      <c r="G31014" s="167"/>
    </row>
    <row r="31015" spans="1:7" x14ac:dyDescent="0.25">
      <c r="A31015" s="168" t="s">
        <v>45504</v>
      </c>
      <c r="B31015" s="169" t="s">
        <v>45505</v>
      </c>
      <c r="C31015" s="168" t="s">
        <v>29629</v>
      </c>
      <c r="F31015" s="170">
        <v>1.41</v>
      </c>
      <c r="G31015" s="167"/>
    </row>
    <row r="31016" spans="1:7" x14ac:dyDescent="0.25">
      <c r="A31016" s="168" t="s">
        <v>45506</v>
      </c>
      <c r="B31016" s="169" t="s">
        <v>45507</v>
      </c>
      <c r="C31016" s="168" t="s">
        <v>29616</v>
      </c>
      <c r="F31016" s="170">
        <v>310.39</v>
      </c>
      <c r="G31016" s="167"/>
    </row>
    <row r="31017" spans="1:7" x14ac:dyDescent="0.25">
      <c r="A31017" s="168" t="s">
        <v>45508</v>
      </c>
      <c r="B31017" s="169" t="s">
        <v>45509</v>
      </c>
      <c r="C31017" s="168" t="s">
        <v>29616</v>
      </c>
      <c r="F31017" s="170">
        <v>719.43</v>
      </c>
      <c r="G31017" s="167"/>
    </row>
    <row r="31018" spans="1:7" x14ac:dyDescent="0.25">
      <c r="A31018" s="168" t="s">
        <v>45510</v>
      </c>
      <c r="B31018" s="169" t="s">
        <v>45511</v>
      </c>
      <c r="C31018" s="168" t="s">
        <v>29616</v>
      </c>
      <c r="F31018" s="170">
        <v>59.38</v>
      </c>
      <c r="G31018" s="167"/>
    </row>
    <row r="31019" spans="1:7" x14ac:dyDescent="0.25">
      <c r="A31019" s="168" t="s">
        <v>45512</v>
      </c>
      <c r="B31019" s="169" t="s">
        <v>45513</v>
      </c>
      <c r="C31019" s="168" t="s">
        <v>29616</v>
      </c>
      <c r="F31019" s="170">
        <v>103.66</v>
      </c>
      <c r="G31019" s="167"/>
    </row>
    <row r="31020" spans="1:7" x14ac:dyDescent="0.25">
      <c r="A31020" s="168" t="s">
        <v>45514</v>
      </c>
      <c r="B31020" s="169" t="s">
        <v>45515</v>
      </c>
      <c r="C31020" s="168" t="s">
        <v>29616</v>
      </c>
      <c r="F31020" s="170">
        <v>159.94999999999999</v>
      </c>
      <c r="G31020" s="167"/>
    </row>
    <row r="31021" spans="1:7" x14ac:dyDescent="0.25">
      <c r="A31021" s="168" t="s">
        <v>45516</v>
      </c>
      <c r="B31021" s="169" t="s">
        <v>45517</v>
      </c>
      <c r="C31021" s="168" t="s">
        <v>30260</v>
      </c>
      <c r="F31021" s="170">
        <v>193.98</v>
      </c>
      <c r="G31021" s="167"/>
    </row>
    <row r="31022" spans="1:7" x14ac:dyDescent="0.25">
      <c r="A31022" s="168" t="s">
        <v>45518</v>
      </c>
      <c r="B31022" s="169" t="s">
        <v>45519</v>
      </c>
      <c r="C31022" s="168" t="s">
        <v>42489</v>
      </c>
      <c r="F31022" s="170">
        <v>593.86</v>
      </c>
      <c r="G31022" s="167"/>
    </row>
    <row r="31023" spans="1:7" x14ac:dyDescent="0.25">
      <c r="A31023" s="168" t="s">
        <v>45520</v>
      </c>
      <c r="B31023" s="169" t="s">
        <v>45521</v>
      </c>
      <c r="C31023" s="168" t="s">
        <v>42489</v>
      </c>
      <c r="F31023" s="170">
        <v>417.71</v>
      </c>
      <c r="G31023" s="167"/>
    </row>
    <row r="31024" spans="1:7" x14ac:dyDescent="0.25">
      <c r="A31024" s="168" t="s">
        <v>45522</v>
      </c>
      <c r="B31024" s="169" t="s">
        <v>45523</v>
      </c>
      <c r="C31024" s="168" t="s">
        <v>42489</v>
      </c>
      <c r="F31024" s="170">
        <v>371.83</v>
      </c>
      <c r="G31024" s="167"/>
    </row>
    <row r="31025" spans="1:7" x14ac:dyDescent="0.25">
      <c r="A31025" s="168" t="s">
        <v>45524</v>
      </c>
      <c r="B31025" s="169" t="s">
        <v>45525</v>
      </c>
      <c r="C31025" s="168" t="s">
        <v>42489</v>
      </c>
      <c r="F31025" s="170">
        <v>244.84</v>
      </c>
      <c r="G31025" s="167"/>
    </row>
    <row r="31026" spans="1:7" x14ac:dyDescent="0.25">
      <c r="A31026" s="168" t="s">
        <v>45526</v>
      </c>
      <c r="B31026" s="169" t="s">
        <v>45527</v>
      </c>
      <c r="C31026" s="168" t="s">
        <v>42489</v>
      </c>
      <c r="F31026" s="170">
        <v>210.26</v>
      </c>
      <c r="G31026" s="167"/>
    </row>
    <row r="31027" spans="1:7" x14ac:dyDescent="0.25">
      <c r="A31027" s="168" t="s">
        <v>45528</v>
      </c>
      <c r="B31027" s="169" t="s">
        <v>45529</v>
      </c>
      <c r="C31027" s="168" t="s">
        <v>42489</v>
      </c>
      <c r="F31027" s="170">
        <v>230.27</v>
      </c>
      <c r="G31027" s="167"/>
    </row>
    <row r="31028" spans="1:7" x14ac:dyDescent="0.25">
      <c r="A31028" s="168" t="s">
        <v>45530</v>
      </c>
      <c r="B31028" s="169" t="s">
        <v>45531</v>
      </c>
      <c r="C31028" s="168" t="s">
        <v>42489</v>
      </c>
      <c r="F31028" s="170">
        <v>124.45</v>
      </c>
      <c r="G31028" s="167"/>
    </row>
    <row r="31029" spans="1:7" x14ac:dyDescent="0.25">
      <c r="A31029" s="168" t="s">
        <v>45532</v>
      </c>
      <c r="B31029" s="169" t="s">
        <v>45533</v>
      </c>
      <c r="C31029" s="168" t="s">
        <v>29629</v>
      </c>
      <c r="F31029" s="170">
        <v>6.56</v>
      </c>
      <c r="G31029" s="167"/>
    </row>
    <row r="31030" spans="1:7" x14ac:dyDescent="0.25">
      <c r="A31030" s="168" t="s">
        <v>45534</v>
      </c>
      <c r="B31030" s="169" t="s">
        <v>45535</v>
      </c>
      <c r="C31030" s="168" t="s">
        <v>44966</v>
      </c>
      <c r="F31030" s="170">
        <v>36.78</v>
      </c>
      <c r="G31030" s="167"/>
    </row>
    <row r="31031" spans="1:7" x14ac:dyDescent="0.25">
      <c r="A31031" s="168" t="s">
        <v>45536</v>
      </c>
      <c r="B31031" s="169" t="s">
        <v>45537</v>
      </c>
      <c r="C31031" s="168" t="s">
        <v>44966</v>
      </c>
      <c r="F31031" s="170">
        <v>53.46</v>
      </c>
      <c r="G31031" s="167"/>
    </row>
    <row r="31032" spans="1:7" x14ac:dyDescent="0.25">
      <c r="A31032" s="168" t="s">
        <v>45538</v>
      </c>
      <c r="B31032" s="169" t="s">
        <v>45539</v>
      </c>
      <c r="C31032" s="168" t="s">
        <v>44966</v>
      </c>
      <c r="F31032" s="170">
        <v>40.33</v>
      </c>
      <c r="G31032" s="167"/>
    </row>
    <row r="31033" spans="1:7" x14ac:dyDescent="0.25">
      <c r="A31033" s="168" t="s">
        <v>45540</v>
      </c>
      <c r="B31033" s="169" t="s">
        <v>45541</v>
      </c>
      <c r="C31033" s="168" t="s">
        <v>44966</v>
      </c>
      <c r="F31033" s="170">
        <v>58.07</v>
      </c>
      <c r="G31033" s="167"/>
    </row>
    <row r="31034" spans="1:7" x14ac:dyDescent="0.25">
      <c r="A31034" s="168" t="s">
        <v>45542</v>
      </c>
      <c r="B31034" s="169" t="s">
        <v>45543</v>
      </c>
      <c r="C31034" s="168" t="s">
        <v>44966</v>
      </c>
      <c r="F31034" s="170">
        <v>75.930000000000007</v>
      </c>
      <c r="G31034" s="167"/>
    </row>
    <row r="31035" spans="1:7" x14ac:dyDescent="0.25">
      <c r="A31035" s="168" t="s">
        <v>45544</v>
      </c>
      <c r="B31035" s="169" t="s">
        <v>45545</v>
      </c>
      <c r="C31035" s="168" t="s">
        <v>44966</v>
      </c>
      <c r="F31035" s="170">
        <v>60.77</v>
      </c>
      <c r="G31035" s="167"/>
    </row>
    <row r="31036" spans="1:7" x14ac:dyDescent="0.25">
      <c r="A31036" s="168" t="s">
        <v>45546</v>
      </c>
      <c r="B31036" s="169" t="s">
        <v>45547</v>
      </c>
      <c r="C31036" s="168" t="s">
        <v>44966</v>
      </c>
      <c r="F31036" s="170">
        <v>70.650000000000006</v>
      </c>
      <c r="G31036" s="167"/>
    </row>
    <row r="31037" spans="1:7" x14ac:dyDescent="0.25">
      <c r="A31037" s="168" t="s">
        <v>45548</v>
      </c>
      <c r="B31037" s="169" t="s">
        <v>45549</v>
      </c>
      <c r="C31037" s="168" t="s">
        <v>44966</v>
      </c>
      <c r="F31037" s="170">
        <v>87.75</v>
      </c>
      <c r="G31037" s="167"/>
    </row>
    <row r="31038" spans="1:7" x14ac:dyDescent="0.25">
      <c r="A31038" s="168" t="s">
        <v>45550</v>
      </c>
      <c r="B31038" s="169" t="s">
        <v>45551</v>
      </c>
      <c r="C31038" s="168" t="s">
        <v>44966</v>
      </c>
      <c r="F31038" s="170">
        <v>73.56</v>
      </c>
      <c r="G31038" s="167"/>
    </row>
    <row r="31039" spans="1:7" x14ac:dyDescent="0.25">
      <c r="A31039" s="168" t="s">
        <v>45552</v>
      </c>
      <c r="B31039" s="169" t="s">
        <v>45553</v>
      </c>
      <c r="C31039" s="168" t="s">
        <v>44966</v>
      </c>
      <c r="F31039" s="170">
        <v>28.17</v>
      </c>
      <c r="G31039" s="167"/>
    </row>
    <row r="31040" spans="1:7" x14ac:dyDescent="0.25">
      <c r="A31040" s="168" t="s">
        <v>45554</v>
      </c>
      <c r="B31040" s="169" t="s">
        <v>45555</v>
      </c>
      <c r="C31040" s="168" t="s">
        <v>44966</v>
      </c>
      <c r="F31040" s="170">
        <v>41.54</v>
      </c>
      <c r="G31040" s="167"/>
    </row>
    <row r="31041" spans="1:7" x14ac:dyDescent="0.25">
      <c r="A31041" s="168" t="s">
        <v>45556</v>
      </c>
      <c r="B31041" s="169" t="s">
        <v>45557</v>
      </c>
      <c r="C31041" s="168" t="s">
        <v>44966</v>
      </c>
      <c r="F31041" s="170">
        <v>35.43</v>
      </c>
      <c r="G31041" s="167"/>
    </row>
    <row r="31042" spans="1:7" x14ac:dyDescent="0.25">
      <c r="A31042" s="168" t="s">
        <v>45558</v>
      </c>
      <c r="B31042" s="169" t="s">
        <v>45559</v>
      </c>
      <c r="C31042" s="168" t="s">
        <v>44966</v>
      </c>
      <c r="F31042" s="170">
        <v>29.86</v>
      </c>
      <c r="G31042" s="167"/>
    </row>
    <row r="31043" spans="1:7" x14ac:dyDescent="0.25">
      <c r="A31043" s="168" t="s">
        <v>45560</v>
      </c>
      <c r="B31043" s="169" t="s">
        <v>45561</v>
      </c>
      <c r="C31043" s="168" t="s">
        <v>44966</v>
      </c>
      <c r="F31043" s="170">
        <v>32.090000000000003</v>
      </c>
      <c r="G31043" s="167"/>
    </row>
    <row r="31044" spans="1:7" x14ac:dyDescent="0.25">
      <c r="A31044" s="168" t="s">
        <v>45562</v>
      </c>
      <c r="B31044" s="169" t="s">
        <v>45563</v>
      </c>
      <c r="C31044" s="168" t="s">
        <v>44966</v>
      </c>
      <c r="F31044" s="170">
        <v>42.67</v>
      </c>
      <c r="G31044" s="167"/>
    </row>
    <row r="31045" spans="1:7" x14ac:dyDescent="0.25">
      <c r="A31045" s="168" t="s">
        <v>45564</v>
      </c>
      <c r="B31045" s="169" t="s">
        <v>45565</v>
      </c>
      <c r="C31045" s="168" t="s">
        <v>44966</v>
      </c>
      <c r="F31045" s="170">
        <v>63.96</v>
      </c>
      <c r="G31045" s="167"/>
    </row>
    <row r="31046" spans="1:7" x14ac:dyDescent="0.25">
      <c r="A31046" s="168" t="s">
        <v>45566</v>
      </c>
      <c r="B31046" s="169" t="s">
        <v>45567</v>
      </c>
      <c r="C31046" s="168" t="s">
        <v>44966</v>
      </c>
      <c r="F31046" s="170">
        <v>85.09</v>
      </c>
      <c r="G31046" s="167"/>
    </row>
    <row r="31047" spans="1:7" x14ac:dyDescent="0.25">
      <c r="A31047" s="168" t="s">
        <v>45568</v>
      </c>
      <c r="B31047" s="169" t="s">
        <v>45569</v>
      </c>
      <c r="C31047" s="168" t="s">
        <v>44966</v>
      </c>
      <c r="F31047" s="170">
        <v>21.98</v>
      </c>
      <c r="G31047" s="167"/>
    </row>
    <row r="31048" spans="1:7" x14ac:dyDescent="0.25">
      <c r="A31048" s="168" t="s">
        <v>45570</v>
      </c>
      <c r="B31048" s="169" t="s">
        <v>45571</v>
      </c>
      <c r="C31048" s="168" t="s">
        <v>44966</v>
      </c>
      <c r="F31048" s="170">
        <v>28.81</v>
      </c>
      <c r="G31048" s="167"/>
    </row>
    <row r="31049" spans="1:7" x14ac:dyDescent="0.25">
      <c r="A31049" s="168" t="s">
        <v>45572</v>
      </c>
      <c r="B31049" s="169" t="s">
        <v>45573</v>
      </c>
      <c r="C31049" s="168" t="s">
        <v>44966</v>
      </c>
      <c r="F31049" s="170">
        <v>218.65</v>
      </c>
      <c r="G31049" s="167"/>
    </row>
    <row r="31050" spans="1:7" x14ac:dyDescent="0.25">
      <c r="A31050" s="168" t="s">
        <v>45574</v>
      </c>
      <c r="B31050" s="169" t="s">
        <v>45575</v>
      </c>
      <c r="C31050" s="168" t="s">
        <v>44966</v>
      </c>
      <c r="F31050" s="170">
        <v>213.41</v>
      </c>
      <c r="G31050" s="167"/>
    </row>
    <row r="31051" spans="1:7" x14ac:dyDescent="0.25">
      <c r="A31051" s="168" t="s">
        <v>45576</v>
      </c>
      <c r="B31051" s="169" t="s">
        <v>45577</v>
      </c>
      <c r="C31051" s="168" t="s">
        <v>44966</v>
      </c>
      <c r="F31051" s="170">
        <v>210.5</v>
      </c>
      <c r="G31051" s="167"/>
    </row>
    <row r="31052" spans="1:7" x14ac:dyDescent="0.25">
      <c r="A31052" s="168" t="s">
        <v>45578</v>
      </c>
      <c r="B31052" s="169" t="s">
        <v>45579</v>
      </c>
      <c r="C31052" s="168" t="s">
        <v>44966</v>
      </c>
      <c r="F31052" s="170">
        <v>246.17</v>
      </c>
      <c r="G31052" s="167"/>
    </row>
    <row r="31053" spans="1:7" x14ac:dyDescent="0.25">
      <c r="A31053" s="168" t="s">
        <v>45580</v>
      </c>
      <c r="B31053" s="169" t="s">
        <v>45581</v>
      </c>
      <c r="C31053" s="168" t="s">
        <v>42489</v>
      </c>
      <c r="F31053" s="170">
        <v>523.91</v>
      </c>
      <c r="G31053" s="167"/>
    </row>
    <row r="31054" spans="1:7" x14ac:dyDescent="0.25">
      <c r="A31054" s="168" t="s">
        <v>45582</v>
      </c>
      <c r="B31054" s="169" t="s">
        <v>45583</v>
      </c>
      <c r="C31054" s="168" t="s">
        <v>42489</v>
      </c>
      <c r="F31054" s="170">
        <v>355.52</v>
      </c>
      <c r="G31054" s="167"/>
    </row>
    <row r="31055" spans="1:7" x14ac:dyDescent="0.25">
      <c r="A31055" s="168" t="s">
        <v>45584</v>
      </c>
      <c r="B31055" s="169" t="s">
        <v>45585</v>
      </c>
      <c r="C31055" s="168" t="s">
        <v>44966</v>
      </c>
      <c r="F31055" s="170">
        <v>204.08</v>
      </c>
      <c r="G31055" s="167"/>
    </row>
    <row r="31056" spans="1:7" x14ac:dyDescent="0.25">
      <c r="A31056" s="168" t="s">
        <v>45586</v>
      </c>
      <c r="B31056" s="169" t="s">
        <v>45587</v>
      </c>
      <c r="C31056" s="168" t="s">
        <v>44966</v>
      </c>
      <c r="F31056" s="170">
        <v>621.53</v>
      </c>
      <c r="G31056" s="167"/>
    </row>
    <row r="31057" spans="1:7" x14ac:dyDescent="0.25">
      <c r="A31057" s="168" t="s">
        <v>45588</v>
      </c>
      <c r="B31057" s="169" t="s">
        <v>45589</v>
      </c>
      <c r="C31057" s="168" t="s">
        <v>44966</v>
      </c>
      <c r="F31057" s="170">
        <v>537.74</v>
      </c>
      <c r="G31057" s="167"/>
    </row>
    <row r="31058" spans="1:7" x14ac:dyDescent="0.25">
      <c r="A31058" s="168" t="s">
        <v>45590</v>
      </c>
      <c r="B31058" s="169" t="s">
        <v>45591</v>
      </c>
      <c r="C31058" s="168" t="s">
        <v>42489</v>
      </c>
      <c r="F31058" s="170">
        <v>121.75</v>
      </c>
      <c r="G31058" s="167"/>
    </row>
    <row r="31059" spans="1:7" x14ac:dyDescent="0.25">
      <c r="A31059" s="168" t="s">
        <v>45592</v>
      </c>
      <c r="B31059" s="169" t="s">
        <v>45593</v>
      </c>
      <c r="C31059" s="168" t="s">
        <v>44966</v>
      </c>
      <c r="F31059" s="170">
        <v>27</v>
      </c>
      <c r="G31059" s="167"/>
    </row>
    <row r="31060" spans="1:7" x14ac:dyDescent="0.25">
      <c r="A31060" s="168" t="s">
        <v>45594</v>
      </c>
      <c r="B31060" s="169" t="s">
        <v>45595</v>
      </c>
      <c r="C31060" s="168" t="s">
        <v>42489</v>
      </c>
      <c r="F31060" s="170">
        <v>893.36</v>
      </c>
      <c r="G31060" s="167"/>
    </row>
    <row r="31061" spans="1:7" x14ac:dyDescent="0.25">
      <c r="A31061" s="168" t="s">
        <v>45596</v>
      </c>
      <c r="B31061" s="169" t="s">
        <v>45597</v>
      </c>
      <c r="C31061" s="168" t="s">
        <v>42489</v>
      </c>
      <c r="F31061" s="170">
        <v>476.81</v>
      </c>
      <c r="G31061" s="167"/>
    </row>
    <row r="31062" spans="1:7" x14ac:dyDescent="0.25">
      <c r="A31062" s="168" t="s">
        <v>45598</v>
      </c>
      <c r="B31062" s="169" t="s">
        <v>453</v>
      </c>
      <c r="C31062" s="168" t="s">
        <v>42489</v>
      </c>
      <c r="F31062" s="170">
        <v>834.33</v>
      </c>
      <c r="G31062" s="167"/>
    </row>
    <row r="31063" spans="1:7" x14ac:dyDescent="0.25">
      <c r="A31063" s="168" t="s">
        <v>45599</v>
      </c>
      <c r="B31063" s="169" t="s">
        <v>451</v>
      </c>
      <c r="C31063" s="168" t="s">
        <v>42489</v>
      </c>
      <c r="F31063" s="170">
        <v>564.59</v>
      </c>
      <c r="G31063" s="167"/>
    </row>
    <row r="31064" spans="1:7" x14ac:dyDescent="0.25">
      <c r="A31064" s="168" t="s">
        <v>45600</v>
      </c>
      <c r="B31064" s="169" t="s">
        <v>45601</v>
      </c>
      <c r="C31064" s="168" t="s">
        <v>44966</v>
      </c>
      <c r="F31064" s="170">
        <v>19.239999999999998</v>
      </c>
      <c r="G31064" s="167"/>
    </row>
    <row r="31065" spans="1:7" x14ac:dyDescent="0.25">
      <c r="A31065" s="168" t="s">
        <v>45602</v>
      </c>
      <c r="B31065" s="169" t="s">
        <v>45603</v>
      </c>
      <c r="C31065" s="168" t="s">
        <v>44966</v>
      </c>
      <c r="F31065" s="170">
        <v>5.31</v>
      </c>
      <c r="G31065" s="167"/>
    </row>
    <row r="31066" spans="1:7" x14ac:dyDescent="0.25">
      <c r="A31066" s="168" t="s">
        <v>45604</v>
      </c>
      <c r="B31066" s="169" t="s">
        <v>45605</v>
      </c>
      <c r="C31066" s="168" t="s">
        <v>42489</v>
      </c>
      <c r="F31066" s="170">
        <v>8.09</v>
      </c>
      <c r="G31066" s="167"/>
    </row>
    <row r="31067" spans="1:7" x14ac:dyDescent="0.25">
      <c r="A31067" s="168" t="s">
        <v>45606</v>
      </c>
      <c r="B31067" s="169" t="s">
        <v>45607</v>
      </c>
      <c r="C31067" s="168" t="s">
        <v>44966</v>
      </c>
      <c r="F31067" s="170">
        <v>19.66</v>
      </c>
      <c r="G31067" s="167"/>
    </row>
    <row r="31068" spans="1:7" x14ac:dyDescent="0.25">
      <c r="A31068" s="168" t="s">
        <v>45608</v>
      </c>
      <c r="B31068" s="169" t="s">
        <v>45609</v>
      </c>
      <c r="C31068" s="168" t="s">
        <v>42489</v>
      </c>
      <c r="F31068" s="170">
        <v>61.44</v>
      </c>
      <c r="G31068" s="167"/>
    </row>
    <row r="31069" spans="1:7" x14ac:dyDescent="0.25">
      <c r="A31069" s="168" t="s">
        <v>45610</v>
      </c>
      <c r="B31069" s="169" t="s">
        <v>45611</v>
      </c>
      <c r="C31069" s="168" t="s">
        <v>42489</v>
      </c>
      <c r="F31069" s="170">
        <v>43.75</v>
      </c>
      <c r="G31069" s="167"/>
    </row>
    <row r="31070" spans="1:7" x14ac:dyDescent="0.25">
      <c r="A31070" s="168" t="s">
        <v>45612</v>
      </c>
      <c r="B31070" s="169" t="s">
        <v>45613</v>
      </c>
      <c r="C31070" s="168" t="s">
        <v>44966</v>
      </c>
      <c r="F31070" s="170">
        <v>1.46</v>
      </c>
      <c r="G31070" s="167"/>
    </row>
    <row r="31071" spans="1:7" x14ac:dyDescent="0.25">
      <c r="A31071" s="168" t="s">
        <v>45614</v>
      </c>
      <c r="B31071" s="169" t="s">
        <v>45615</v>
      </c>
      <c r="C31071" s="168" t="s">
        <v>29616</v>
      </c>
      <c r="F31071" s="170">
        <v>226.99</v>
      </c>
      <c r="G31071" s="167"/>
    </row>
    <row r="31072" spans="1:7" x14ac:dyDescent="0.25">
      <c r="A31072" s="168" t="s">
        <v>45616</v>
      </c>
      <c r="B31072" s="169" t="s">
        <v>45617</v>
      </c>
      <c r="C31072" s="168" t="s">
        <v>29616</v>
      </c>
      <c r="F31072" s="170">
        <v>67.62</v>
      </c>
      <c r="G31072" s="167"/>
    </row>
    <row r="31073" spans="1:7" x14ac:dyDescent="0.25">
      <c r="A31073" s="168" t="s">
        <v>45618</v>
      </c>
      <c r="B31073" s="169" t="s">
        <v>45619</v>
      </c>
      <c r="C31073" s="168" t="s">
        <v>29616</v>
      </c>
      <c r="F31073" s="170">
        <v>74.42</v>
      </c>
      <c r="G31073" s="167"/>
    </row>
    <row r="31074" spans="1:7" x14ac:dyDescent="0.25">
      <c r="A31074" s="168" t="s">
        <v>45620</v>
      </c>
      <c r="B31074" s="169" t="s">
        <v>45621</v>
      </c>
      <c r="C31074" s="168" t="s">
        <v>29616</v>
      </c>
      <c r="F31074" s="170">
        <v>84.63</v>
      </c>
      <c r="G31074" s="167"/>
    </row>
    <row r="31075" spans="1:7" x14ac:dyDescent="0.25">
      <c r="A31075" s="168" t="s">
        <v>45622</v>
      </c>
      <c r="B31075" s="169" t="s">
        <v>45623</v>
      </c>
      <c r="C31075" s="168" t="s">
        <v>29616</v>
      </c>
      <c r="F31075" s="170">
        <v>97.02</v>
      </c>
      <c r="G31075" s="167"/>
    </row>
    <row r="31076" spans="1:7" x14ac:dyDescent="0.25">
      <c r="A31076" s="168" t="s">
        <v>45624</v>
      </c>
      <c r="B31076" s="169" t="s">
        <v>45625</v>
      </c>
      <c r="C31076" s="168" t="s">
        <v>29616</v>
      </c>
      <c r="F31076" s="170">
        <v>101.23</v>
      </c>
      <c r="G31076" s="167"/>
    </row>
    <row r="31077" spans="1:7" x14ac:dyDescent="0.25">
      <c r="A31077" s="168" t="s">
        <v>45626</v>
      </c>
      <c r="B31077" s="169" t="s">
        <v>45627</v>
      </c>
      <c r="C31077" s="168" t="s">
        <v>29616</v>
      </c>
      <c r="F31077" s="170">
        <v>109.73</v>
      </c>
      <c r="G31077" s="167"/>
    </row>
    <row r="31078" spans="1:7" x14ac:dyDescent="0.25">
      <c r="A31078" s="168" t="s">
        <v>45628</v>
      </c>
      <c r="B31078" s="169" t="s">
        <v>45629</v>
      </c>
      <c r="C31078" s="168" t="s">
        <v>29616</v>
      </c>
      <c r="F31078" s="170">
        <v>116.63</v>
      </c>
      <c r="G31078" s="167"/>
    </row>
    <row r="31079" spans="1:7" x14ac:dyDescent="0.25">
      <c r="A31079" s="168" t="s">
        <v>45630</v>
      </c>
      <c r="B31079" s="169" t="s">
        <v>45631</v>
      </c>
      <c r="C31079" s="168" t="s">
        <v>29616</v>
      </c>
      <c r="F31079" s="170">
        <v>136.35</v>
      </c>
      <c r="G31079" s="167"/>
    </row>
    <row r="31080" spans="1:7" x14ac:dyDescent="0.25">
      <c r="A31080" s="168" t="s">
        <v>45632</v>
      </c>
      <c r="B31080" s="169" t="s">
        <v>45633</v>
      </c>
      <c r="C31080" s="168" t="s">
        <v>29616</v>
      </c>
      <c r="F31080" s="170">
        <v>178.39</v>
      </c>
      <c r="G31080" s="167"/>
    </row>
    <row r="31081" spans="1:7" x14ac:dyDescent="0.25">
      <c r="A31081" s="168" t="s">
        <v>45634</v>
      </c>
      <c r="B31081" s="169" t="s">
        <v>45635</v>
      </c>
      <c r="C31081" s="168" t="s">
        <v>29616</v>
      </c>
      <c r="F31081" s="170">
        <v>26.26</v>
      </c>
      <c r="G31081" s="167"/>
    </row>
    <row r="31082" spans="1:7" x14ac:dyDescent="0.25">
      <c r="A31082" s="168" t="s">
        <v>45636</v>
      </c>
      <c r="B31082" s="169" t="s">
        <v>45637</v>
      </c>
      <c r="C31082" s="168" t="s">
        <v>29616</v>
      </c>
      <c r="F31082" s="170">
        <v>39.909999999999997</v>
      </c>
      <c r="G31082" s="167"/>
    </row>
    <row r="31083" spans="1:7" x14ac:dyDescent="0.25">
      <c r="A31083" s="168" t="s">
        <v>45638</v>
      </c>
      <c r="B31083" s="169" t="s">
        <v>45639</v>
      </c>
      <c r="C31083" s="168" t="s">
        <v>29616</v>
      </c>
      <c r="F31083" s="170">
        <v>48.6</v>
      </c>
      <c r="G31083" s="167"/>
    </row>
    <row r="31084" spans="1:7" x14ac:dyDescent="0.25">
      <c r="A31084" s="168" t="s">
        <v>45640</v>
      </c>
      <c r="B31084" s="169" t="s">
        <v>45641</v>
      </c>
      <c r="C31084" s="168" t="s">
        <v>29616</v>
      </c>
      <c r="F31084" s="170">
        <v>1.1000000000000001</v>
      </c>
      <c r="G31084" s="167"/>
    </row>
    <row r="31085" spans="1:7" x14ac:dyDescent="0.25">
      <c r="A31085" s="168" t="s">
        <v>45642</v>
      </c>
      <c r="B31085" s="169" t="s">
        <v>45643</v>
      </c>
      <c r="C31085" s="168" t="s">
        <v>44966</v>
      </c>
      <c r="F31085" s="170">
        <v>14.36</v>
      </c>
      <c r="G31085" s="167"/>
    </row>
    <row r="31086" spans="1:7" x14ac:dyDescent="0.25">
      <c r="A31086" s="168" t="s">
        <v>45644</v>
      </c>
      <c r="B31086" s="169" t="s">
        <v>45645</v>
      </c>
      <c r="C31086" s="168" t="s">
        <v>44966</v>
      </c>
      <c r="F31086" s="170">
        <v>5.81</v>
      </c>
      <c r="G31086" s="167"/>
    </row>
    <row r="31087" spans="1:7" x14ac:dyDescent="0.25">
      <c r="A31087" s="168" t="s">
        <v>45646</v>
      </c>
      <c r="B31087" s="169" t="s">
        <v>45647</v>
      </c>
      <c r="C31087" s="168" t="s">
        <v>29616</v>
      </c>
      <c r="F31087" s="170">
        <v>11.62</v>
      </c>
      <c r="G31087" s="167"/>
    </row>
    <row r="31088" spans="1:7" x14ac:dyDescent="0.25">
      <c r="A31088" s="168" t="s">
        <v>45648</v>
      </c>
      <c r="B31088" s="169" t="s">
        <v>45649</v>
      </c>
      <c r="C31088" s="168" t="s">
        <v>29616</v>
      </c>
      <c r="F31088" s="170">
        <v>13.26</v>
      </c>
      <c r="G31088" s="167"/>
    </row>
    <row r="31089" spans="1:7" x14ac:dyDescent="0.25">
      <c r="A31089" s="168" t="s">
        <v>45650</v>
      </c>
      <c r="B31089" s="169" t="s">
        <v>45651</v>
      </c>
      <c r="C31089" s="168" t="s">
        <v>42489</v>
      </c>
      <c r="F31089" s="170">
        <v>138.21</v>
      </c>
      <c r="G31089" s="167"/>
    </row>
    <row r="31090" spans="1:7" x14ac:dyDescent="0.25">
      <c r="A31090" s="168" t="s">
        <v>45652</v>
      </c>
      <c r="B31090" s="169" t="s">
        <v>45653</v>
      </c>
      <c r="C31090" s="168" t="s">
        <v>42489</v>
      </c>
      <c r="F31090" s="170">
        <v>142.66999999999999</v>
      </c>
      <c r="G31090" s="167"/>
    </row>
    <row r="31091" spans="1:7" x14ac:dyDescent="0.25">
      <c r="A31091" s="168" t="s">
        <v>45654</v>
      </c>
      <c r="B31091" s="169" t="s">
        <v>45655</v>
      </c>
      <c r="C31091" s="168" t="s">
        <v>42489</v>
      </c>
      <c r="F31091" s="170">
        <v>143.22999999999999</v>
      </c>
      <c r="G31091" s="167"/>
    </row>
    <row r="31092" spans="1:7" x14ac:dyDescent="0.25">
      <c r="A31092" s="168" t="s">
        <v>45656</v>
      </c>
      <c r="B31092" s="169" t="s">
        <v>45657</v>
      </c>
      <c r="C31092" s="168" t="s">
        <v>42489</v>
      </c>
      <c r="F31092" s="170">
        <v>143.79</v>
      </c>
      <c r="G31092" s="167"/>
    </row>
    <row r="31093" spans="1:7" x14ac:dyDescent="0.25">
      <c r="A31093" s="168" t="s">
        <v>45658</v>
      </c>
      <c r="B31093" s="169" t="s">
        <v>45659</v>
      </c>
      <c r="C31093" s="168" t="s">
        <v>42489</v>
      </c>
      <c r="F31093" s="170">
        <v>144.35</v>
      </c>
      <c r="G31093" s="167"/>
    </row>
    <row r="31094" spans="1:7" x14ac:dyDescent="0.25">
      <c r="A31094" s="168" t="s">
        <v>45660</v>
      </c>
      <c r="B31094" s="169" t="s">
        <v>45661</v>
      </c>
      <c r="C31094" s="168" t="s">
        <v>42489</v>
      </c>
      <c r="F31094" s="170">
        <v>145.46</v>
      </c>
      <c r="G31094" s="167"/>
    </row>
    <row r="31095" spans="1:7" x14ac:dyDescent="0.25">
      <c r="A31095" s="168" t="s">
        <v>45662</v>
      </c>
      <c r="B31095" s="169" t="s">
        <v>45663</v>
      </c>
      <c r="C31095" s="168" t="s">
        <v>42489</v>
      </c>
      <c r="F31095" s="170">
        <v>146.58000000000001</v>
      </c>
      <c r="G31095" s="167"/>
    </row>
    <row r="31096" spans="1:7" x14ac:dyDescent="0.25">
      <c r="A31096" s="168" t="s">
        <v>45664</v>
      </c>
      <c r="B31096" s="169" t="s">
        <v>45665</v>
      </c>
      <c r="C31096" s="168" t="s">
        <v>42489</v>
      </c>
      <c r="F31096" s="170">
        <v>148.25</v>
      </c>
      <c r="G31096" s="167"/>
    </row>
    <row r="31097" spans="1:7" x14ac:dyDescent="0.25">
      <c r="A31097" s="168" t="s">
        <v>45666</v>
      </c>
      <c r="B31097" s="169" t="s">
        <v>45667</v>
      </c>
      <c r="C31097" s="168" t="s">
        <v>42489</v>
      </c>
      <c r="F31097" s="170">
        <v>139.88</v>
      </c>
      <c r="G31097" s="167"/>
    </row>
    <row r="31098" spans="1:7" x14ac:dyDescent="0.25">
      <c r="A31098" s="168" t="s">
        <v>45668</v>
      </c>
      <c r="B31098" s="169" t="s">
        <v>45669</v>
      </c>
      <c r="C31098" s="168" t="s">
        <v>42489</v>
      </c>
      <c r="F31098" s="170">
        <v>149.37</v>
      </c>
      <c r="G31098" s="167"/>
    </row>
    <row r="31099" spans="1:7" x14ac:dyDescent="0.25">
      <c r="A31099" s="168" t="s">
        <v>45670</v>
      </c>
      <c r="B31099" s="169" t="s">
        <v>45671</v>
      </c>
      <c r="C31099" s="168" t="s">
        <v>42489</v>
      </c>
      <c r="F31099" s="170">
        <v>140.44</v>
      </c>
      <c r="G31099" s="167"/>
    </row>
    <row r="31100" spans="1:7" x14ac:dyDescent="0.25">
      <c r="A31100" s="168" t="s">
        <v>45672</v>
      </c>
      <c r="B31100" s="169" t="s">
        <v>45673</v>
      </c>
      <c r="C31100" s="168" t="s">
        <v>42489</v>
      </c>
      <c r="F31100" s="170">
        <v>141.56</v>
      </c>
      <c r="G31100" s="167"/>
    </row>
    <row r="31101" spans="1:7" x14ac:dyDescent="0.25">
      <c r="A31101" s="168" t="s">
        <v>45674</v>
      </c>
      <c r="B31101" s="169" t="s">
        <v>45675</v>
      </c>
      <c r="C31101" s="168" t="s">
        <v>42489</v>
      </c>
      <c r="F31101" s="170">
        <v>142.12</v>
      </c>
      <c r="G31101" s="167"/>
    </row>
    <row r="31102" spans="1:7" x14ac:dyDescent="0.25">
      <c r="A31102" s="168" t="s">
        <v>45676</v>
      </c>
      <c r="B31102" s="169" t="s">
        <v>45677</v>
      </c>
      <c r="C31102" s="168" t="s">
        <v>42489</v>
      </c>
      <c r="F31102" s="170">
        <v>87.86</v>
      </c>
      <c r="G31102" s="167"/>
    </row>
    <row r="31103" spans="1:7" x14ac:dyDescent="0.25">
      <c r="A31103" s="168" t="s">
        <v>45678</v>
      </c>
      <c r="B31103" s="169" t="s">
        <v>45679</v>
      </c>
      <c r="C31103" s="168" t="s">
        <v>42489</v>
      </c>
      <c r="F31103" s="170">
        <v>86.45</v>
      </c>
      <c r="G31103" s="167"/>
    </row>
    <row r="31104" spans="1:7" x14ac:dyDescent="0.25">
      <c r="A31104" s="168" t="s">
        <v>45680</v>
      </c>
      <c r="B31104" s="169" t="s">
        <v>45681</v>
      </c>
      <c r="C31104" s="168" t="s">
        <v>42489</v>
      </c>
      <c r="F31104" s="170">
        <v>136.81</v>
      </c>
      <c r="G31104" s="167"/>
    </row>
    <row r="31105" spans="1:7" x14ac:dyDescent="0.25">
      <c r="A31105" s="168" t="s">
        <v>45682</v>
      </c>
      <c r="B31105" s="169" t="s">
        <v>45683</v>
      </c>
      <c r="C31105" s="168" t="s">
        <v>42489</v>
      </c>
      <c r="F31105" s="170">
        <v>141.27000000000001</v>
      </c>
      <c r="G31105" s="167"/>
    </row>
    <row r="31106" spans="1:7" x14ac:dyDescent="0.25">
      <c r="A31106" s="168" t="s">
        <v>45684</v>
      </c>
      <c r="B31106" s="169" t="s">
        <v>45685</v>
      </c>
      <c r="C31106" s="168" t="s">
        <v>42489</v>
      </c>
      <c r="F31106" s="170">
        <v>141.83000000000001</v>
      </c>
      <c r="G31106" s="167"/>
    </row>
    <row r="31107" spans="1:7" x14ac:dyDescent="0.25">
      <c r="A31107" s="168" t="s">
        <v>45686</v>
      </c>
      <c r="B31107" s="169" t="s">
        <v>45687</v>
      </c>
      <c r="C31107" s="168" t="s">
        <v>42489</v>
      </c>
      <c r="F31107" s="170">
        <v>142.38999999999999</v>
      </c>
      <c r="G31107" s="167"/>
    </row>
    <row r="31108" spans="1:7" x14ac:dyDescent="0.25">
      <c r="A31108" s="168" t="s">
        <v>45688</v>
      </c>
      <c r="B31108" s="169" t="s">
        <v>45689</v>
      </c>
      <c r="C31108" s="168" t="s">
        <v>42489</v>
      </c>
      <c r="F31108" s="170">
        <v>142.94999999999999</v>
      </c>
      <c r="G31108" s="167"/>
    </row>
    <row r="31109" spans="1:7" x14ac:dyDescent="0.25">
      <c r="A31109" s="168" t="s">
        <v>45690</v>
      </c>
      <c r="B31109" s="169" t="s">
        <v>45691</v>
      </c>
      <c r="C31109" s="168" t="s">
        <v>42489</v>
      </c>
      <c r="F31109" s="170">
        <v>144.06</v>
      </c>
      <c r="G31109" s="167"/>
    </row>
    <row r="31110" spans="1:7" x14ac:dyDescent="0.25">
      <c r="A31110" s="168" t="s">
        <v>45692</v>
      </c>
      <c r="B31110" s="169" t="s">
        <v>45693</v>
      </c>
      <c r="C31110" s="168" t="s">
        <v>42489</v>
      </c>
      <c r="F31110" s="170">
        <v>145.18</v>
      </c>
      <c r="G31110" s="167"/>
    </row>
    <row r="31111" spans="1:7" x14ac:dyDescent="0.25">
      <c r="A31111" s="168" t="s">
        <v>45694</v>
      </c>
      <c r="B31111" s="169" t="s">
        <v>45695</v>
      </c>
      <c r="C31111" s="168" t="s">
        <v>42489</v>
      </c>
      <c r="F31111" s="170">
        <v>146.85</v>
      </c>
      <c r="G31111" s="167"/>
    </row>
    <row r="31112" spans="1:7" x14ac:dyDescent="0.25">
      <c r="A31112" s="168" t="s">
        <v>45696</v>
      </c>
      <c r="B31112" s="169" t="s">
        <v>45697</v>
      </c>
      <c r="C31112" s="168" t="s">
        <v>42489</v>
      </c>
      <c r="F31112" s="170">
        <v>138.47999999999999</v>
      </c>
      <c r="G31112" s="167"/>
    </row>
    <row r="31113" spans="1:7" x14ac:dyDescent="0.25">
      <c r="A31113" s="168" t="s">
        <v>45698</v>
      </c>
      <c r="B31113" s="169" t="s">
        <v>45699</v>
      </c>
      <c r="C31113" s="168" t="s">
        <v>42489</v>
      </c>
      <c r="F31113" s="170">
        <v>147.97</v>
      </c>
      <c r="G31113" s="167"/>
    </row>
    <row r="31114" spans="1:7" x14ac:dyDescent="0.25">
      <c r="A31114" s="168" t="s">
        <v>45700</v>
      </c>
      <c r="B31114" s="169" t="s">
        <v>45701</v>
      </c>
      <c r="C31114" s="168" t="s">
        <v>42489</v>
      </c>
      <c r="F31114" s="170">
        <v>139.04</v>
      </c>
      <c r="G31114" s="167"/>
    </row>
    <row r="31115" spans="1:7" x14ac:dyDescent="0.25">
      <c r="A31115" s="168" t="s">
        <v>45702</v>
      </c>
      <c r="B31115" s="169" t="s">
        <v>45703</v>
      </c>
      <c r="C31115" s="168" t="s">
        <v>42489</v>
      </c>
      <c r="F31115" s="170">
        <v>140.16</v>
      </c>
      <c r="G31115" s="167"/>
    </row>
    <row r="31116" spans="1:7" x14ac:dyDescent="0.25">
      <c r="A31116" s="168" t="s">
        <v>45704</v>
      </c>
      <c r="B31116" s="169" t="s">
        <v>45705</v>
      </c>
      <c r="C31116" s="168" t="s">
        <v>42489</v>
      </c>
      <c r="F31116" s="170">
        <v>140.71</v>
      </c>
      <c r="G31116" s="167"/>
    </row>
    <row r="31117" spans="1:7" x14ac:dyDescent="0.25">
      <c r="A31117" s="168" t="s">
        <v>45706</v>
      </c>
      <c r="B31117" s="169" t="s">
        <v>45707</v>
      </c>
      <c r="C31117" s="168" t="s">
        <v>42489</v>
      </c>
      <c r="F31117" s="170">
        <v>111.12</v>
      </c>
      <c r="G31117" s="167"/>
    </row>
    <row r="31118" spans="1:7" x14ac:dyDescent="0.25">
      <c r="A31118" s="168" t="s">
        <v>45708</v>
      </c>
      <c r="B31118" s="169" t="s">
        <v>45709</v>
      </c>
      <c r="C31118" s="168" t="s">
        <v>42489</v>
      </c>
      <c r="F31118" s="170">
        <v>124.76</v>
      </c>
      <c r="G31118" s="167"/>
    </row>
    <row r="31119" spans="1:7" x14ac:dyDescent="0.25">
      <c r="A31119" s="168" t="s">
        <v>45710</v>
      </c>
      <c r="B31119" s="169" t="s">
        <v>45711</v>
      </c>
      <c r="C31119" s="168" t="s">
        <v>42489</v>
      </c>
      <c r="F31119" s="170">
        <v>125.73</v>
      </c>
      <c r="G31119" s="167"/>
    </row>
    <row r="31120" spans="1:7" x14ac:dyDescent="0.25">
      <c r="A31120" s="168" t="s">
        <v>45712</v>
      </c>
      <c r="B31120" s="169" t="s">
        <v>45713</v>
      </c>
      <c r="C31120" s="168" t="s">
        <v>42489</v>
      </c>
      <c r="F31120" s="170">
        <v>125.82</v>
      </c>
      <c r="G31120" s="167"/>
    </row>
    <row r="31121" spans="1:7" x14ac:dyDescent="0.25">
      <c r="A31121" s="168" t="s">
        <v>45714</v>
      </c>
      <c r="B31121" s="169" t="s">
        <v>45715</v>
      </c>
      <c r="C31121" s="168" t="s">
        <v>42489</v>
      </c>
      <c r="F31121" s="170">
        <v>126.01</v>
      </c>
      <c r="G31121" s="167"/>
    </row>
    <row r="31122" spans="1:7" x14ac:dyDescent="0.25">
      <c r="A31122" s="168" t="s">
        <v>45716</v>
      </c>
      <c r="B31122" s="169" t="s">
        <v>45717</v>
      </c>
      <c r="C31122" s="168" t="s">
        <v>42489</v>
      </c>
      <c r="F31122" s="170">
        <v>126.11</v>
      </c>
      <c r="G31122" s="167"/>
    </row>
    <row r="31123" spans="1:7" x14ac:dyDescent="0.25">
      <c r="A31123" s="168" t="s">
        <v>45718</v>
      </c>
      <c r="B31123" s="169" t="s">
        <v>45719</v>
      </c>
      <c r="C31123" s="168" t="s">
        <v>42489</v>
      </c>
      <c r="F31123" s="170">
        <v>126.3</v>
      </c>
      <c r="G31123" s="167"/>
    </row>
    <row r="31124" spans="1:7" x14ac:dyDescent="0.25">
      <c r="A31124" s="168" t="s">
        <v>45720</v>
      </c>
      <c r="B31124" s="169" t="s">
        <v>45721</v>
      </c>
      <c r="C31124" s="168" t="s">
        <v>42489</v>
      </c>
      <c r="F31124" s="170">
        <v>126.5</v>
      </c>
      <c r="G31124" s="167"/>
    </row>
    <row r="31125" spans="1:7" x14ac:dyDescent="0.25">
      <c r="A31125" s="168" t="s">
        <v>45722</v>
      </c>
      <c r="B31125" s="169" t="s">
        <v>45723</v>
      </c>
      <c r="C31125" s="168" t="s">
        <v>42489</v>
      </c>
      <c r="F31125" s="170">
        <v>126.88</v>
      </c>
      <c r="G31125" s="167"/>
    </row>
    <row r="31126" spans="1:7" x14ac:dyDescent="0.25">
      <c r="A31126" s="168" t="s">
        <v>45724</v>
      </c>
      <c r="B31126" s="169" t="s">
        <v>45725</v>
      </c>
      <c r="C31126" s="168" t="s">
        <v>42489</v>
      </c>
      <c r="F31126" s="170">
        <v>125.05</v>
      </c>
      <c r="G31126" s="167"/>
    </row>
    <row r="31127" spans="1:7" x14ac:dyDescent="0.25">
      <c r="A31127" s="168" t="s">
        <v>45726</v>
      </c>
      <c r="B31127" s="169" t="s">
        <v>45727</v>
      </c>
      <c r="C31127" s="168" t="s">
        <v>42489</v>
      </c>
      <c r="F31127" s="170">
        <v>127.17</v>
      </c>
      <c r="G31127" s="167"/>
    </row>
    <row r="31128" spans="1:7" x14ac:dyDescent="0.25">
      <c r="A31128" s="168" t="s">
        <v>45728</v>
      </c>
      <c r="B31128" s="169" t="s">
        <v>45729</v>
      </c>
      <c r="C31128" s="168" t="s">
        <v>42489</v>
      </c>
      <c r="F31128" s="170">
        <v>125.24</v>
      </c>
      <c r="G31128" s="167"/>
    </row>
    <row r="31129" spans="1:7" x14ac:dyDescent="0.25">
      <c r="A31129" s="168" t="s">
        <v>45730</v>
      </c>
      <c r="B31129" s="169" t="s">
        <v>45731</v>
      </c>
      <c r="C31129" s="168" t="s">
        <v>42489</v>
      </c>
      <c r="F31129" s="170">
        <v>125.44</v>
      </c>
      <c r="G31129" s="167"/>
    </row>
    <row r="31130" spans="1:7" x14ac:dyDescent="0.25">
      <c r="A31130" s="168" t="s">
        <v>45732</v>
      </c>
      <c r="B31130" s="169" t="s">
        <v>45733</v>
      </c>
      <c r="C31130" s="168" t="s">
        <v>42489</v>
      </c>
      <c r="F31130" s="170">
        <v>125.53</v>
      </c>
      <c r="G31130" s="167"/>
    </row>
    <row r="31131" spans="1:7" x14ac:dyDescent="0.25">
      <c r="A31131" s="168" t="s">
        <v>45734</v>
      </c>
      <c r="B31131" s="169" t="s">
        <v>45735</v>
      </c>
      <c r="C31131" s="168" t="s">
        <v>42489</v>
      </c>
      <c r="F31131" s="170">
        <v>95.74</v>
      </c>
      <c r="G31131" s="167"/>
    </row>
    <row r="31132" spans="1:7" x14ac:dyDescent="0.25">
      <c r="A31132" s="168" t="s">
        <v>45736</v>
      </c>
      <c r="B31132" s="169" t="s">
        <v>45737</v>
      </c>
      <c r="C31132" s="168" t="s">
        <v>42489</v>
      </c>
      <c r="F31132" s="170">
        <v>95.74</v>
      </c>
      <c r="G31132" s="167"/>
    </row>
    <row r="31133" spans="1:7" x14ac:dyDescent="0.25">
      <c r="A31133" s="168" t="s">
        <v>45738</v>
      </c>
      <c r="B31133" s="169" t="s">
        <v>45739</v>
      </c>
      <c r="C31133" s="168" t="s">
        <v>42489</v>
      </c>
      <c r="F31133" s="170">
        <v>129.68</v>
      </c>
      <c r="G31133" s="167"/>
    </row>
    <row r="31134" spans="1:7" x14ac:dyDescent="0.25">
      <c r="A31134" s="168" t="s">
        <v>45740</v>
      </c>
      <c r="B31134" s="169" t="s">
        <v>45741</v>
      </c>
      <c r="C31134" s="168" t="s">
        <v>42489</v>
      </c>
      <c r="F31134" s="170">
        <v>101.93</v>
      </c>
      <c r="G31134" s="167"/>
    </row>
    <row r="31135" spans="1:7" x14ac:dyDescent="0.25">
      <c r="A31135" s="168" t="s">
        <v>45742</v>
      </c>
      <c r="B31135" s="169" t="s">
        <v>45743</v>
      </c>
      <c r="C31135" s="168" t="s">
        <v>42489</v>
      </c>
      <c r="F31135" s="170">
        <v>213</v>
      </c>
      <c r="G31135" s="167"/>
    </row>
    <row r="31136" spans="1:7" x14ac:dyDescent="0.25">
      <c r="A31136" s="168" t="s">
        <v>45744</v>
      </c>
      <c r="B31136" s="169" t="s">
        <v>45745</v>
      </c>
      <c r="C31136" s="168" t="s">
        <v>42489</v>
      </c>
      <c r="F31136" s="170">
        <v>131.55000000000001</v>
      </c>
      <c r="G31136" s="167"/>
    </row>
    <row r="31137" spans="1:7" x14ac:dyDescent="0.25">
      <c r="A31137" s="168" t="s">
        <v>45746</v>
      </c>
      <c r="B31137" s="169" t="s">
        <v>45747</v>
      </c>
      <c r="C31137" s="168" t="s">
        <v>42489</v>
      </c>
      <c r="F31137" s="170">
        <v>103.18</v>
      </c>
      <c r="G31137" s="167"/>
    </row>
    <row r="31138" spans="1:7" x14ac:dyDescent="0.25">
      <c r="A31138" s="168" t="s">
        <v>45748</v>
      </c>
      <c r="B31138" s="169" t="s">
        <v>45749</v>
      </c>
      <c r="C31138" s="168" t="s">
        <v>42489</v>
      </c>
      <c r="F31138" s="170">
        <v>216.75</v>
      </c>
      <c r="G31138" s="167"/>
    </row>
    <row r="31139" spans="1:7" x14ac:dyDescent="0.25">
      <c r="A31139" s="168" t="s">
        <v>45750</v>
      </c>
      <c r="B31139" s="169" t="s">
        <v>45751</v>
      </c>
      <c r="C31139" s="168" t="s">
        <v>42489</v>
      </c>
      <c r="F31139" s="170">
        <v>76.13</v>
      </c>
      <c r="G31139" s="167"/>
    </row>
    <row r="31140" spans="1:7" x14ac:dyDescent="0.25">
      <c r="A31140" s="168" t="s">
        <v>45752</v>
      </c>
      <c r="B31140" s="169" t="s">
        <v>45753</v>
      </c>
      <c r="C31140" s="168" t="s">
        <v>42489</v>
      </c>
      <c r="F31140" s="170">
        <v>53.72</v>
      </c>
      <c r="G31140" s="167"/>
    </row>
    <row r="31141" spans="1:7" x14ac:dyDescent="0.25">
      <c r="A31141" s="168" t="s">
        <v>45754</v>
      </c>
      <c r="B31141" s="169" t="s">
        <v>45755</v>
      </c>
      <c r="C31141" s="168" t="s">
        <v>29684</v>
      </c>
      <c r="F31141" s="170">
        <v>19.22</v>
      </c>
      <c r="G31141" s="167"/>
    </row>
    <row r="31142" spans="1:7" x14ac:dyDescent="0.25">
      <c r="A31142" s="168" t="s">
        <v>45756</v>
      </c>
      <c r="B31142" s="169" t="s">
        <v>45757</v>
      </c>
      <c r="C31142" s="168" t="s">
        <v>29684</v>
      </c>
      <c r="F31142" s="170">
        <v>25.62</v>
      </c>
      <c r="G31142" s="167"/>
    </row>
    <row r="31143" spans="1:7" x14ac:dyDescent="0.25">
      <c r="A31143" s="168" t="s">
        <v>45758</v>
      </c>
      <c r="B31143" s="169" t="s">
        <v>45759</v>
      </c>
      <c r="C31143" s="168" t="s">
        <v>29684</v>
      </c>
      <c r="F31143" s="170">
        <v>114.12</v>
      </c>
      <c r="G31143" s="167"/>
    </row>
    <row r="31144" spans="1:7" x14ac:dyDescent="0.25">
      <c r="A31144" s="168" t="s">
        <v>45760</v>
      </c>
      <c r="B31144" s="169" t="s">
        <v>45761</v>
      </c>
      <c r="C31144" s="168" t="s">
        <v>29684</v>
      </c>
      <c r="F31144" s="170">
        <v>51.18</v>
      </c>
      <c r="G31144" s="167"/>
    </row>
    <row r="31145" spans="1:7" x14ac:dyDescent="0.25">
      <c r="A31145" s="168" t="s">
        <v>45762</v>
      </c>
      <c r="B31145" s="169" t="s">
        <v>45763</v>
      </c>
      <c r="C31145" s="168" t="s">
        <v>29684</v>
      </c>
      <c r="F31145" s="170">
        <v>153.53</v>
      </c>
      <c r="G31145" s="167"/>
    </row>
    <row r="31146" spans="1:7" x14ac:dyDescent="0.25">
      <c r="A31146" s="168" t="s">
        <v>45764</v>
      </c>
      <c r="B31146" s="169" t="s">
        <v>45765</v>
      </c>
      <c r="C31146" s="168" t="s">
        <v>29684</v>
      </c>
      <c r="F31146" s="170">
        <v>76.77</v>
      </c>
      <c r="G31146" s="167"/>
    </row>
    <row r="31147" spans="1:7" x14ac:dyDescent="0.25">
      <c r="A31147" s="168" t="s">
        <v>45766</v>
      </c>
      <c r="B31147" s="169" t="s">
        <v>45767</v>
      </c>
      <c r="C31147" s="168" t="s">
        <v>42489</v>
      </c>
      <c r="F31147" s="170">
        <v>6.2</v>
      </c>
      <c r="G31147" s="167"/>
    </row>
    <row r="31148" spans="1:7" x14ac:dyDescent="0.25">
      <c r="A31148" s="168" t="s">
        <v>45768</v>
      </c>
      <c r="B31148" s="169" t="s">
        <v>45769</v>
      </c>
      <c r="C31148" s="168" t="s">
        <v>42489</v>
      </c>
      <c r="F31148" s="170">
        <v>6.41</v>
      </c>
      <c r="G31148" s="167"/>
    </row>
    <row r="31149" spans="1:7" x14ac:dyDescent="0.25">
      <c r="A31149" s="168" t="s">
        <v>45770</v>
      </c>
      <c r="B31149" s="169" t="s">
        <v>45771</v>
      </c>
      <c r="C31149" s="168" t="s">
        <v>42489</v>
      </c>
      <c r="F31149" s="170">
        <v>7.01</v>
      </c>
      <c r="G31149" s="167"/>
    </row>
    <row r="31150" spans="1:7" x14ac:dyDescent="0.25">
      <c r="A31150" s="168" t="s">
        <v>45772</v>
      </c>
      <c r="B31150" s="169" t="s">
        <v>45773</v>
      </c>
      <c r="C31150" s="168" t="s">
        <v>42489</v>
      </c>
      <c r="F31150" s="170">
        <v>7.27</v>
      </c>
      <c r="G31150" s="167"/>
    </row>
    <row r="31151" spans="1:7" x14ac:dyDescent="0.25">
      <c r="A31151" s="168" t="s">
        <v>45774</v>
      </c>
      <c r="B31151" s="169" t="s">
        <v>45775</v>
      </c>
      <c r="C31151" s="168" t="s">
        <v>42489</v>
      </c>
      <c r="F31151" s="170">
        <v>7.63</v>
      </c>
      <c r="G31151" s="167"/>
    </row>
    <row r="31152" spans="1:7" x14ac:dyDescent="0.25">
      <c r="A31152" s="168" t="s">
        <v>45776</v>
      </c>
      <c r="B31152" s="169" t="s">
        <v>45777</v>
      </c>
      <c r="C31152" s="168" t="s">
        <v>42489</v>
      </c>
      <c r="F31152" s="170">
        <v>38.43</v>
      </c>
      <c r="G31152" s="167"/>
    </row>
    <row r="31153" spans="1:7" x14ac:dyDescent="0.25">
      <c r="A31153" s="168" t="s">
        <v>45778</v>
      </c>
      <c r="B31153" s="169" t="s">
        <v>45779</v>
      </c>
      <c r="C31153" s="168" t="s">
        <v>42489</v>
      </c>
      <c r="F31153" s="170">
        <v>39.72</v>
      </c>
      <c r="G31153" s="167"/>
    </row>
    <row r="31154" spans="1:7" x14ac:dyDescent="0.25">
      <c r="A31154" s="168" t="s">
        <v>45780</v>
      </c>
      <c r="B31154" s="169" t="s">
        <v>45781</v>
      </c>
      <c r="C31154" s="168" t="s">
        <v>42489</v>
      </c>
      <c r="F31154" s="170">
        <v>41.78</v>
      </c>
      <c r="G31154" s="167"/>
    </row>
    <row r="31155" spans="1:7" x14ac:dyDescent="0.25">
      <c r="A31155" s="168" t="s">
        <v>45782</v>
      </c>
      <c r="B31155" s="169" t="s">
        <v>45783</v>
      </c>
      <c r="C31155" s="168" t="s">
        <v>42489</v>
      </c>
      <c r="F31155" s="170">
        <v>44.01</v>
      </c>
      <c r="G31155" s="167"/>
    </row>
    <row r="31156" spans="1:7" x14ac:dyDescent="0.25">
      <c r="A31156" s="168" t="s">
        <v>45784</v>
      </c>
      <c r="B31156" s="169" t="s">
        <v>45785</v>
      </c>
      <c r="C31156" s="168" t="s">
        <v>42489</v>
      </c>
      <c r="F31156" s="170">
        <v>46.52</v>
      </c>
      <c r="G31156" s="167"/>
    </row>
    <row r="31157" spans="1:7" x14ac:dyDescent="0.25">
      <c r="A31157" s="168" t="s">
        <v>45786</v>
      </c>
      <c r="B31157" s="169" t="s">
        <v>45787</v>
      </c>
      <c r="C31157" s="168" t="s">
        <v>42489</v>
      </c>
      <c r="F31157" s="170">
        <v>47.84</v>
      </c>
      <c r="G31157" s="167"/>
    </row>
    <row r="31158" spans="1:7" x14ac:dyDescent="0.25">
      <c r="A31158" s="168" t="s">
        <v>45788</v>
      </c>
      <c r="B31158" s="169" t="s">
        <v>45789</v>
      </c>
      <c r="C31158" s="168" t="s">
        <v>42489</v>
      </c>
      <c r="F31158" s="170">
        <v>49.21</v>
      </c>
      <c r="G31158" s="167"/>
    </row>
    <row r="31159" spans="1:7" x14ac:dyDescent="0.25">
      <c r="A31159" s="168" t="s">
        <v>45790</v>
      </c>
      <c r="B31159" s="169" t="s">
        <v>45791</v>
      </c>
      <c r="C31159" s="168" t="s">
        <v>42489</v>
      </c>
      <c r="F31159" s="170">
        <v>51.01</v>
      </c>
      <c r="G31159" s="167"/>
    </row>
    <row r="31160" spans="1:7" x14ac:dyDescent="0.25">
      <c r="A31160" s="168" t="s">
        <v>45792</v>
      </c>
      <c r="B31160" s="169" t="s">
        <v>45793</v>
      </c>
      <c r="C31160" s="168" t="s">
        <v>42489</v>
      </c>
      <c r="F31160" s="170">
        <v>52.56</v>
      </c>
      <c r="G31160" s="167"/>
    </row>
    <row r="31161" spans="1:7" x14ac:dyDescent="0.25">
      <c r="A31161" s="168" t="s">
        <v>45794</v>
      </c>
      <c r="B31161" s="169" t="s">
        <v>45795</v>
      </c>
      <c r="C31161" s="168" t="s">
        <v>42489</v>
      </c>
      <c r="F31161" s="170">
        <v>54.18</v>
      </c>
      <c r="G31161" s="167"/>
    </row>
    <row r="31162" spans="1:7" x14ac:dyDescent="0.25">
      <c r="A31162" s="168" t="s">
        <v>45796</v>
      </c>
      <c r="B31162" s="169" t="s">
        <v>45797</v>
      </c>
      <c r="C31162" s="168" t="s">
        <v>42489</v>
      </c>
      <c r="F31162" s="170">
        <v>7.9</v>
      </c>
      <c r="G31162" s="167"/>
    </row>
    <row r="31163" spans="1:7" x14ac:dyDescent="0.25">
      <c r="A31163" s="168" t="s">
        <v>45798</v>
      </c>
      <c r="B31163" s="169" t="s">
        <v>45799</v>
      </c>
      <c r="C31163" s="168" t="s">
        <v>42489</v>
      </c>
      <c r="F31163" s="170">
        <v>8.24</v>
      </c>
      <c r="G31163" s="167"/>
    </row>
    <row r="31164" spans="1:7" x14ac:dyDescent="0.25">
      <c r="A31164" s="168" t="s">
        <v>45800</v>
      </c>
      <c r="B31164" s="169" t="s">
        <v>45801</v>
      </c>
      <c r="C31164" s="168" t="s">
        <v>42489</v>
      </c>
      <c r="F31164" s="170">
        <v>8.8000000000000007</v>
      </c>
      <c r="G31164" s="167"/>
    </row>
    <row r="31165" spans="1:7" x14ac:dyDescent="0.25">
      <c r="A31165" s="168" t="s">
        <v>45802</v>
      </c>
      <c r="B31165" s="169" t="s">
        <v>45803</v>
      </c>
      <c r="C31165" s="168" t="s">
        <v>42489</v>
      </c>
      <c r="F31165" s="170">
        <v>9.18</v>
      </c>
      <c r="G31165" s="167"/>
    </row>
    <row r="31166" spans="1:7" x14ac:dyDescent="0.25">
      <c r="A31166" s="168" t="s">
        <v>45804</v>
      </c>
      <c r="B31166" s="169" t="s">
        <v>45805</v>
      </c>
      <c r="C31166" s="168" t="s">
        <v>42489</v>
      </c>
      <c r="F31166" s="170">
        <v>9.49</v>
      </c>
      <c r="G31166" s="167"/>
    </row>
    <row r="31167" spans="1:7" x14ac:dyDescent="0.25">
      <c r="A31167" s="168" t="s">
        <v>45806</v>
      </c>
      <c r="B31167" s="169" t="s">
        <v>45807</v>
      </c>
      <c r="C31167" s="168" t="s">
        <v>42489</v>
      </c>
      <c r="F31167" s="170">
        <v>9.89</v>
      </c>
      <c r="G31167" s="167"/>
    </row>
    <row r="31168" spans="1:7" x14ac:dyDescent="0.25">
      <c r="A31168" s="168" t="s">
        <v>45808</v>
      </c>
      <c r="B31168" s="169" t="s">
        <v>45809</v>
      </c>
      <c r="C31168" s="168" t="s">
        <v>42489</v>
      </c>
      <c r="F31168" s="170">
        <v>10.3</v>
      </c>
      <c r="G31168" s="167"/>
    </row>
    <row r="31169" spans="1:7" x14ac:dyDescent="0.25">
      <c r="A31169" s="168" t="s">
        <v>45810</v>
      </c>
      <c r="B31169" s="169" t="s">
        <v>45811</v>
      </c>
      <c r="C31169" s="168" t="s">
        <v>42489</v>
      </c>
      <c r="F31169" s="170">
        <v>10.94</v>
      </c>
      <c r="G31169" s="167"/>
    </row>
    <row r="31170" spans="1:7" x14ac:dyDescent="0.25">
      <c r="A31170" s="168" t="s">
        <v>45812</v>
      </c>
      <c r="B31170" s="169" t="s">
        <v>45813</v>
      </c>
      <c r="C31170" s="168" t="s">
        <v>42489</v>
      </c>
      <c r="F31170" s="170">
        <v>11.32</v>
      </c>
      <c r="G31170" s="167"/>
    </row>
    <row r="31171" spans="1:7" x14ac:dyDescent="0.25">
      <c r="A31171" s="168" t="s">
        <v>45814</v>
      </c>
      <c r="B31171" s="169" t="s">
        <v>45815</v>
      </c>
      <c r="C31171" s="168" t="s">
        <v>42489</v>
      </c>
      <c r="F31171" s="170">
        <v>11.71</v>
      </c>
      <c r="G31171" s="167"/>
    </row>
    <row r="31172" spans="1:7" x14ac:dyDescent="0.25">
      <c r="A31172" s="168" t="s">
        <v>45816</v>
      </c>
      <c r="B31172" s="169" t="s">
        <v>45817</v>
      </c>
      <c r="C31172" s="168" t="s">
        <v>42489</v>
      </c>
      <c r="F31172" s="170">
        <v>12.12</v>
      </c>
      <c r="G31172" s="167"/>
    </row>
    <row r="31173" spans="1:7" x14ac:dyDescent="0.25">
      <c r="A31173" s="168" t="s">
        <v>45818</v>
      </c>
      <c r="B31173" s="169" t="s">
        <v>45819</v>
      </c>
      <c r="C31173" s="168" t="s">
        <v>42489</v>
      </c>
      <c r="F31173" s="170">
        <v>12.45</v>
      </c>
      <c r="G31173" s="167"/>
    </row>
    <row r="31174" spans="1:7" x14ac:dyDescent="0.25">
      <c r="A31174" s="168" t="s">
        <v>45820</v>
      </c>
      <c r="B31174" s="169" t="s">
        <v>45821</v>
      </c>
      <c r="C31174" s="168" t="s">
        <v>42489</v>
      </c>
      <c r="F31174" s="170">
        <v>13.15</v>
      </c>
      <c r="G31174" s="167"/>
    </row>
    <row r="31175" spans="1:7" x14ac:dyDescent="0.25">
      <c r="A31175" s="168" t="s">
        <v>45822</v>
      </c>
      <c r="B31175" s="169" t="s">
        <v>45823</v>
      </c>
      <c r="C31175" s="168" t="s">
        <v>42489</v>
      </c>
      <c r="F31175" s="170">
        <v>13.56</v>
      </c>
      <c r="G31175" s="167"/>
    </row>
    <row r="31176" spans="1:7" x14ac:dyDescent="0.25">
      <c r="A31176" s="168" t="s">
        <v>45824</v>
      </c>
      <c r="B31176" s="169" t="s">
        <v>45825</v>
      </c>
      <c r="C31176" s="168" t="s">
        <v>42489</v>
      </c>
      <c r="F31176" s="170">
        <v>13.98</v>
      </c>
      <c r="G31176" s="167"/>
    </row>
    <row r="31177" spans="1:7" x14ac:dyDescent="0.25">
      <c r="A31177" s="168" t="s">
        <v>45826</v>
      </c>
      <c r="B31177" s="169" t="s">
        <v>45827</v>
      </c>
      <c r="C31177" s="168" t="s">
        <v>42489</v>
      </c>
      <c r="F31177" s="170">
        <v>14.4</v>
      </c>
      <c r="G31177" s="167"/>
    </row>
    <row r="31178" spans="1:7" x14ac:dyDescent="0.25">
      <c r="A31178" s="168" t="s">
        <v>45828</v>
      </c>
      <c r="B31178" s="169" t="s">
        <v>45829</v>
      </c>
      <c r="C31178" s="168" t="s">
        <v>42489</v>
      </c>
      <c r="F31178" s="170">
        <v>14.84</v>
      </c>
      <c r="G31178" s="167"/>
    </row>
    <row r="31179" spans="1:7" x14ac:dyDescent="0.25">
      <c r="A31179" s="168" t="s">
        <v>45830</v>
      </c>
      <c r="B31179" s="169" t="s">
        <v>45831</v>
      </c>
      <c r="C31179" s="168" t="s">
        <v>42489</v>
      </c>
      <c r="F31179" s="170">
        <v>15.57</v>
      </c>
      <c r="G31179" s="167"/>
    </row>
    <row r="31180" spans="1:7" x14ac:dyDescent="0.25">
      <c r="A31180" s="168" t="s">
        <v>45832</v>
      </c>
      <c r="B31180" s="169" t="s">
        <v>45833</v>
      </c>
      <c r="C31180" s="168" t="s">
        <v>42489</v>
      </c>
      <c r="F31180" s="170">
        <v>16</v>
      </c>
      <c r="G31180" s="167"/>
    </row>
    <row r="31181" spans="1:7" x14ac:dyDescent="0.25">
      <c r="A31181" s="168" t="s">
        <v>45834</v>
      </c>
      <c r="B31181" s="169" t="s">
        <v>45835</v>
      </c>
      <c r="C31181" s="168" t="s">
        <v>42489</v>
      </c>
      <c r="F31181" s="170">
        <v>16.440000000000001</v>
      </c>
      <c r="G31181" s="167"/>
    </row>
    <row r="31182" spans="1:7" x14ac:dyDescent="0.25">
      <c r="A31182" s="168" t="s">
        <v>45836</v>
      </c>
      <c r="B31182" s="169" t="s">
        <v>45837</v>
      </c>
      <c r="C31182" s="168" t="s">
        <v>42489</v>
      </c>
      <c r="F31182" s="170">
        <v>5.49</v>
      </c>
      <c r="G31182" s="167"/>
    </row>
    <row r="31183" spans="1:7" x14ac:dyDescent="0.25">
      <c r="A31183" s="168" t="s">
        <v>45838</v>
      </c>
      <c r="B31183" s="169" t="s">
        <v>45839</v>
      </c>
      <c r="C31183" s="168" t="s">
        <v>42489</v>
      </c>
      <c r="F31183" s="170">
        <v>16.89</v>
      </c>
      <c r="G31183" s="167"/>
    </row>
    <row r="31184" spans="1:7" x14ac:dyDescent="0.25">
      <c r="A31184" s="168" t="s">
        <v>45840</v>
      </c>
      <c r="B31184" s="169" t="s">
        <v>45841</v>
      </c>
      <c r="C31184" s="168" t="s">
        <v>42489</v>
      </c>
      <c r="F31184" s="170">
        <v>17.440000000000001</v>
      </c>
      <c r="G31184" s="167"/>
    </row>
    <row r="31185" spans="1:7" x14ac:dyDescent="0.25">
      <c r="A31185" s="168" t="s">
        <v>45842</v>
      </c>
      <c r="B31185" s="169" t="s">
        <v>45843</v>
      </c>
      <c r="C31185" s="168" t="s">
        <v>42489</v>
      </c>
      <c r="F31185" s="170">
        <v>18.22</v>
      </c>
      <c r="G31185" s="167"/>
    </row>
    <row r="31186" spans="1:7" x14ac:dyDescent="0.25">
      <c r="A31186" s="168" t="s">
        <v>45844</v>
      </c>
      <c r="B31186" s="169" t="s">
        <v>45845</v>
      </c>
      <c r="C31186" s="168" t="s">
        <v>42489</v>
      </c>
      <c r="F31186" s="170">
        <v>18.72</v>
      </c>
      <c r="G31186" s="167"/>
    </row>
    <row r="31187" spans="1:7" x14ac:dyDescent="0.25">
      <c r="A31187" s="168" t="s">
        <v>45846</v>
      </c>
      <c r="B31187" s="169" t="s">
        <v>45847</v>
      </c>
      <c r="C31187" s="168" t="s">
        <v>42489</v>
      </c>
      <c r="F31187" s="170">
        <v>19.32</v>
      </c>
      <c r="G31187" s="167"/>
    </row>
    <row r="31188" spans="1:7" x14ac:dyDescent="0.25">
      <c r="A31188" s="168" t="s">
        <v>45848</v>
      </c>
      <c r="B31188" s="169" t="s">
        <v>45849</v>
      </c>
      <c r="C31188" s="168" t="s">
        <v>42489</v>
      </c>
      <c r="F31188" s="170">
        <v>19.88</v>
      </c>
      <c r="G31188" s="167"/>
    </row>
    <row r="31189" spans="1:7" x14ac:dyDescent="0.25">
      <c r="A31189" s="168" t="s">
        <v>45850</v>
      </c>
      <c r="B31189" s="169" t="s">
        <v>45851</v>
      </c>
      <c r="C31189" s="168" t="s">
        <v>42489</v>
      </c>
      <c r="F31189" s="170">
        <v>20.55</v>
      </c>
      <c r="G31189" s="167"/>
    </row>
    <row r="31190" spans="1:7" x14ac:dyDescent="0.25">
      <c r="A31190" s="168" t="s">
        <v>45852</v>
      </c>
      <c r="B31190" s="169" t="s">
        <v>45853</v>
      </c>
      <c r="C31190" s="168" t="s">
        <v>42489</v>
      </c>
      <c r="F31190" s="170">
        <v>21.54</v>
      </c>
      <c r="G31190" s="167"/>
    </row>
    <row r="31191" spans="1:7" x14ac:dyDescent="0.25">
      <c r="A31191" s="168" t="s">
        <v>45854</v>
      </c>
      <c r="B31191" s="169" t="s">
        <v>45855</v>
      </c>
      <c r="C31191" s="168" t="s">
        <v>42489</v>
      </c>
      <c r="F31191" s="170">
        <v>22.27</v>
      </c>
      <c r="G31191" s="167"/>
    </row>
    <row r="31192" spans="1:7" x14ac:dyDescent="0.25">
      <c r="A31192" s="168" t="s">
        <v>45856</v>
      </c>
      <c r="B31192" s="169" t="s">
        <v>45857</v>
      </c>
      <c r="C31192" s="168" t="s">
        <v>42489</v>
      </c>
      <c r="F31192" s="170">
        <v>23.28</v>
      </c>
      <c r="G31192" s="167"/>
    </row>
    <row r="31193" spans="1:7" x14ac:dyDescent="0.25">
      <c r="A31193" s="168" t="s">
        <v>45858</v>
      </c>
      <c r="B31193" s="169" t="s">
        <v>45859</v>
      </c>
      <c r="C31193" s="168" t="s">
        <v>42489</v>
      </c>
      <c r="F31193" s="170">
        <v>5.69</v>
      </c>
      <c r="G31193" s="167"/>
    </row>
    <row r="31194" spans="1:7" x14ac:dyDescent="0.25">
      <c r="A31194" s="168" t="s">
        <v>45860</v>
      </c>
      <c r="B31194" s="169" t="s">
        <v>45861</v>
      </c>
      <c r="C31194" s="168" t="s">
        <v>42489</v>
      </c>
      <c r="F31194" s="170">
        <v>24.28</v>
      </c>
      <c r="G31194" s="167"/>
    </row>
    <row r="31195" spans="1:7" x14ac:dyDescent="0.25">
      <c r="A31195" s="168" t="s">
        <v>45862</v>
      </c>
      <c r="B31195" s="169" t="s">
        <v>45863</v>
      </c>
      <c r="C31195" s="168" t="s">
        <v>42489</v>
      </c>
      <c r="F31195" s="170">
        <v>25.53</v>
      </c>
      <c r="G31195" s="167"/>
    </row>
    <row r="31196" spans="1:7" x14ac:dyDescent="0.25">
      <c r="A31196" s="168" t="s">
        <v>45864</v>
      </c>
      <c r="B31196" s="169" t="s">
        <v>45865</v>
      </c>
      <c r="C31196" s="168" t="s">
        <v>42489</v>
      </c>
      <c r="F31196" s="170">
        <v>26.94</v>
      </c>
      <c r="G31196" s="167"/>
    </row>
    <row r="31197" spans="1:7" x14ac:dyDescent="0.25">
      <c r="A31197" s="168" t="s">
        <v>45866</v>
      </c>
      <c r="B31197" s="169" t="s">
        <v>45867</v>
      </c>
      <c r="C31197" s="168" t="s">
        <v>42489</v>
      </c>
      <c r="F31197" s="170">
        <v>28.14</v>
      </c>
      <c r="G31197" s="167"/>
    </row>
    <row r="31198" spans="1:7" x14ac:dyDescent="0.25">
      <c r="A31198" s="168" t="s">
        <v>45868</v>
      </c>
      <c r="B31198" s="169" t="s">
        <v>45869</v>
      </c>
      <c r="C31198" s="168" t="s">
        <v>42489</v>
      </c>
      <c r="F31198" s="170">
        <v>29.46</v>
      </c>
      <c r="G31198" s="167"/>
    </row>
    <row r="31199" spans="1:7" x14ac:dyDescent="0.25">
      <c r="A31199" s="168" t="s">
        <v>45870</v>
      </c>
      <c r="B31199" s="169" t="s">
        <v>45871</v>
      </c>
      <c r="C31199" s="168" t="s">
        <v>42489</v>
      </c>
      <c r="F31199" s="170">
        <v>30.81</v>
      </c>
      <c r="G31199" s="167"/>
    </row>
    <row r="31200" spans="1:7" x14ac:dyDescent="0.25">
      <c r="A31200" s="168" t="s">
        <v>45872</v>
      </c>
      <c r="B31200" s="169" t="s">
        <v>45873</v>
      </c>
      <c r="C31200" s="168" t="s">
        <v>42489</v>
      </c>
      <c r="F31200" s="170">
        <v>32.270000000000003</v>
      </c>
      <c r="G31200" s="167"/>
    </row>
    <row r="31201" spans="1:7" x14ac:dyDescent="0.25">
      <c r="A31201" s="168" t="s">
        <v>45874</v>
      </c>
      <c r="B31201" s="169" t="s">
        <v>45875</v>
      </c>
      <c r="C31201" s="168" t="s">
        <v>42489</v>
      </c>
      <c r="F31201" s="170">
        <v>33.979999999999997</v>
      </c>
      <c r="G31201" s="167"/>
    </row>
    <row r="31202" spans="1:7" x14ac:dyDescent="0.25">
      <c r="A31202" s="168" t="s">
        <v>45876</v>
      </c>
      <c r="B31202" s="169" t="s">
        <v>45877</v>
      </c>
      <c r="C31202" s="168" t="s">
        <v>42489</v>
      </c>
      <c r="F31202" s="170">
        <v>35.32</v>
      </c>
      <c r="G31202" s="167"/>
    </row>
    <row r="31203" spans="1:7" x14ac:dyDescent="0.25">
      <c r="A31203" s="168" t="s">
        <v>45878</v>
      </c>
      <c r="B31203" s="169" t="s">
        <v>45879</v>
      </c>
      <c r="C31203" s="168" t="s">
        <v>42489</v>
      </c>
      <c r="F31203" s="170">
        <v>36.65</v>
      </c>
      <c r="G31203" s="167"/>
    </row>
    <row r="31204" spans="1:7" x14ac:dyDescent="0.25">
      <c r="A31204" s="168" t="s">
        <v>45880</v>
      </c>
      <c r="B31204" s="169" t="s">
        <v>45881</v>
      </c>
      <c r="C31204" s="168" t="s">
        <v>42489</v>
      </c>
      <c r="F31204" s="170">
        <v>5.9</v>
      </c>
      <c r="G31204" s="167"/>
    </row>
    <row r="31205" spans="1:7" x14ac:dyDescent="0.25">
      <c r="A31205" s="168" t="s">
        <v>45882</v>
      </c>
      <c r="B31205" s="169" t="s">
        <v>45883</v>
      </c>
      <c r="C31205" s="168" t="s">
        <v>42489</v>
      </c>
      <c r="F31205" s="170">
        <v>5.44</v>
      </c>
      <c r="G31205" s="167"/>
    </row>
    <row r="31206" spans="1:7" x14ac:dyDescent="0.25">
      <c r="A31206" s="168" t="s">
        <v>45884</v>
      </c>
      <c r="B31206" s="169" t="s">
        <v>45885</v>
      </c>
      <c r="C31206" s="168" t="s">
        <v>42489</v>
      </c>
      <c r="F31206" s="170">
        <v>8.19</v>
      </c>
      <c r="G31206" s="167"/>
    </row>
    <row r="31207" spans="1:7" x14ac:dyDescent="0.25">
      <c r="A31207" s="168" t="s">
        <v>45886</v>
      </c>
      <c r="B31207" s="169" t="s">
        <v>45887</v>
      </c>
      <c r="C31207" s="168" t="s">
        <v>42489</v>
      </c>
      <c r="F31207" s="170">
        <v>8.76</v>
      </c>
      <c r="G31207" s="167"/>
    </row>
    <row r="31208" spans="1:7" x14ac:dyDescent="0.25">
      <c r="A31208" s="168" t="s">
        <v>45888</v>
      </c>
      <c r="B31208" s="169" t="s">
        <v>45889</v>
      </c>
      <c r="C31208" s="168" t="s">
        <v>42489</v>
      </c>
      <c r="F31208" s="170">
        <v>9.36</v>
      </c>
      <c r="G31208" s="167"/>
    </row>
    <row r="31209" spans="1:7" x14ac:dyDescent="0.25">
      <c r="A31209" s="168" t="s">
        <v>45890</v>
      </c>
      <c r="B31209" s="169" t="s">
        <v>45891</v>
      </c>
      <c r="C31209" s="168" t="s">
        <v>42489</v>
      </c>
      <c r="F31209" s="170">
        <v>9.7899999999999991</v>
      </c>
      <c r="G31209" s="167"/>
    </row>
    <row r="31210" spans="1:7" x14ac:dyDescent="0.25">
      <c r="A31210" s="168" t="s">
        <v>45892</v>
      </c>
      <c r="B31210" s="169" t="s">
        <v>45893</v>
      </c>
      <c r="C31210" s="168" t="s">
        <v>42489</v>
      </c>
      <c r="F31210" s="170">
        <v>10.25</v>
      </c>
      <c r="G31210" s="167"/>
    </row>
    <row r="31211" spans="1:7" x14ac:dyDescent="0.25">
      <c r="A31211" s="168" t="s">
        <v>45894</v>
      </c>
      <c r="B31211" s="169" t="s">
        <v>45895</v>
      </c>
      <c r="C31211" s="168" t="s">
        <v>42489</v>
      </c>
      <c r="F31211" s="170">
        <v>10.78</v>
      </c>
      <c r="G31211" s="167"/>
    </row>
    <row r="31212" spans="1:7" x14ac:dyDescent="0.25">
      <c r="A31212" s="168" t="s">
        <v>45896</v>
      </c>
      <c r="B31212" s="169" t="s">
        <v>45897</v>
      </c>
      <c r="C31212" s="168" t="s">
        <v>42489</v>
      </c>
      <c r="F31212" s="170">
        <v>11.29</v>
      </c>
      <c r="G31212" s="167"/>
    </row>
    <row r="31213" spans="1:7" x14ac:dyDescent="0.25">
      <c r="A31213" s="168" t="s">
        <v>45898</v>
      </c>
      <c r="B31213" s="169" t="s">
        <v>45899</v>
      </c>
      <c r="C31213" s="168" t="s">
        <v>42489</v>
      </c>
      <c r="F31213" s="170">
        <v>11.92</v>
      </c>
      <c r="G31213" s="167"/>
    </row>
    <row r="31214" spans="1:7" x14ac:dyDescent="0.25">
      <c r="A31214" s="168" t="s">
        <v>45900</v>
      </c>
      <c r="B31214" s="169" t="s">
        <v>45901</v>
      </c>
      <c r="C31214" s="168" t="s">
        <v>42489</v>
      </c>
      <c r="F31214" s="170">
        <v>12.53</v>
      </c>
      <c r="G31214" s="167"/>
    </row>
    <row r="31215" spans="1:7" x14ac:dyDescent="0.25">
      <c r="A31215" s="168" t="s">
        <v>45902</v>
      </c>
      <c r="B31215" s="169" t="s">
        <v>45903</v>
      </c>
      <c r="C31215" s="168" t="s">
        <v>42489</v>
      </c>
      <c r="F31215" s="170">
        <v>13.05</v>
      </c>
      <c r="G31215" s="167"/>
    </row>
    <row r="31216" spans="1:7" x14ac:dyDescent="0.25">
      <c r="A31216" s="168" t="s">
        <v>45904</v>
      </c>
      <c r="B31216" s="169" t="s">
        <v>45905</v>
      </c>
      <c r="C31216" s="168" t="s">
        <v>42489</v>
      </c>
      <c r="F31216" s="170">
        <v>13.65</v>
      </c>
      <c r="G31216" s="167"/>
    </row>
    <row r="31217" spans="1:7" x14ac:dyDescent="0.25">
      <c r="A31217" s="168" t="s">
        <v>45906</v>
      </c>
      <c r="B31217" s="169" t="s">
        <v>45907</v>
      </c>
      <c r="C31217" s="168" t="s">
        <v>42489</v>
      </c>
      <c r="F31217" s="170">
        <v>14.27</v>
      </c>
      <c r="G31217" s="167"/>
    </row>
    <row r="31218" spans="1:7" x14ac:dyDescent="0.25">
      <c r="A31218" s="168" t="s">
        <v>45908</v>
      </c>
      <c r="B31218" s="169" t="s">
        <v>45909</v>
      </c>
      <c r="C31218" s="168" t="s">
        <v>42489</v>
      </c>
      <c r="F31218" s="170">
        <v>15.03</v>
      </c>
      <c r="G31218" s="167"/>
    </row>
    <row r="31219" spans="1:7" x14ac:dyDescent="0.25">
      <c r="A31219" s="168" t="s">
        <v>45910</v>
      </c>
      <c r="B31219" s="169" t="s">
        <v>45911</v>
      </c>
      <c r="C31219" s="168" t="s">
        <v>42489</v>
      </c>
      <c r="F31219" s="170">
        <v>15.67</v>
      </c>
      <c r="G31219" s="167"/>
    </row>
    <row r="31220" spans="1:7" x14ac:dyDescent="0.25">
      <c r="A31220" s="168" t="s">
        <v>45912</v>
      </c>
      <c r="B31220" s="169" t="s">
        <v>45913</v>
      </c>
      <c r="C31220" s="168" t="s">
        <v>42489</v>
      </c>
      <c r="F31220" s="170">
        <v>16.440000000000001</v>
      </c>
      <c r="G31220" s="167"/>
    </row>
    <row r="31221" spans="1:7" x14ac:dyDescent="0.25">
      <c r="A31221" s="168" t="s">
        <v>45914</v>
      </c>
      <c r="B31221" s="169" t="s">
        <v>45915</v>
      </c>
      <c r="C31221" s="168" t="s">
        <v>42489</v>
      </c>
      <c r="F31221" s="170">
        <v>6.69</v>
      </c>
      <c r="G31221" s="167"/>
    </row>
    <row r="31222" spans="1:7" x14ac:dyDescent="0.25">
      <c r="A31222" s="168" t="s">
        <v>45916</v>
      </c>
      <c r="B31222" s="169" t="s">
        <v>45917</v>
      </c>
      <c r="C31222" s="168" t="s">
        <v>42489</v>
      </c>
      <c r="F31222" s="170">
        <v>6.96</v>
      </c>
      <c r="G31222" s="167"/>
    </row>
    <row r="31223" spans="1:7" x14ac:dyDescent="0.25">
      <c r="A31223" s="168" t="s">
        <v>45918</v>
      </c>
      <c r="B31223" s="169" t="s">
        <v>45919</v>
      </c>
      <c r="C31223" s="168" t="s">
        <v>42489</v>
      </c>
      <c r="F31223" s="170">
        <v>7.51</v>
      </c>
      <c r="G31223" s="167"/>
    </row>
    <row r="31224" spans="1:7" x14ac:dyDescent="0.25">
      <c r="A31224" s="168" t="s">
        <v>45920</v>
      </c>
      <c r="B31224" s="169" t="s">
        <v>45921</v>
      </c>
      <c r="C31224" s="168" t="s">
        <v>42489</v>
      </c>
      <c r="F31224" s="170">
        <v>6.54</v>
      </c>
      <c r="G31224" s="167"/>
    </row>
    <row r="31225" spans="1:7" x14ac:dyDescent="0.25">
      <c r="A31225" s="168" t="s">
        <v>45922</v>
      </c>
      <c r="B31225" s="169" t="s">
        <v>45923</v>
      </c>
      <c r="C31225" s="168" t="s">
        <v>42489</v>
      </c>
      <c r="F31225" s="170">
        <v>6.2</v>
      </c>
      <c r="G31225" s="167"/>
    </row>
    <row r="31226" spans="1:7" x14ac:dyDescent="0.25">
      <c r="A31226" s="168" t="s">
        <v>45924</v>
      </c>
      <c r="B31226" s="169" t="s">
        <v>45925</v>
      </c>
      <c r="C31226" s="168" t="s">
        <v>42489</v>
      </c>
      <c r="F31226" s="170">
        <v>6.58</v>
      </c>
      <c r="G31226" s="167"/>
    </row>
    <row r="31227" spans="1:7" x14ac:dyDescent="0.25">
      <c r="A31227" s="168" t="s">
        <v>45926</v>
      </c>
      <c r="B31227" s="169" t="s">
        <v>45927</v>
      </c>
      <c r="C31227" s="168" t="s">
        <v>42489</v>
      </c>
      <c r="F31227" s="170">
        <v>7.15</v>
      </c>
      <c r="G31227" s="167"/>
    </row>
    <row r="31228" spans="1:7" x14ac:dyDescent="0.25">
      <c r="A31228" s="168" t="s">
        <v>45928</v>
      </c>
      <c r="B31228" s="169" t="s">
        <v>45929</v>
      </c>
      <c r="C31228" s="168" t="s">
        <v>42489</v>
      </c>
      <c r="F31228" s="170">
        <v>7.62</v>
      </c>
      <c r="G31228" s="167"/>
    </row>
    <row r="31229" spans="1:7" x14ac:dyDescent="0.25">
      <c r="A31229" s="168" t="s">
        <v>45930</v>
      </c>
      <c r="B31229" s="169" t="s">
        <v>45931</v>
      </c>
      <c r="C31229" s="168" t="s">
        <v>42489</v>
      </c>
      <c r="F31229" s="170">
        <v>7.9</v>
      </c>
      <c r="G31229" s="167"/>
    </row>
    <row r="31230" spans="1:7" x14ac:dyDescent="0.25">
      <c r="A31230" s="168" t="s">
        <v>45932</v>
      </c>
      <c r="B31230" s="169" t="s">
        <v>45933</v>
      </c>
      <c r="C31230" s="168" t="s">
        <v>42489</v>
      </c>
      <c r="F31230" s="170">
        <v>8.39</v>
      </c>
      <c r="G31230" s="167"/>
    </row>
    <row r="31231" spans="1:7" x14ac:dyDescent="0.25">
      <c r="A31231" s="168" t="s">
        <v>45934</v>
      </c>
      <c r="B31231" s="169" t="s">
        <v>45935</v>
      </c>
      <c r="C31231" s="168" t="s">
        <v>42489</v>
      </c>
      <c r="F31231" s="170">
        <v>8.85</v>
      </c>
      <c r="G31231" s="167"/>
    </row>
    <row r="31232" spans="1:7" x14ac:dyDescent="0.25">
      <c r="A31232" s="168" t="s">
        <v>45936</v>
      </c>
      <c r="B31232" s="169" t="s">
        <v>45937</v>
      </c>
      <c r="C31232" s="168" t="s">
        <v>42489</v>
      </c>
      <c r="F31232" s="170">
        <v>9.4499999999999993</v>
      </c>
      <c r="G31232" s="167"/>
    </row>
    <row r="31233" spans="1:7" x14ac:dyDescent="0.25">
      <c r="A31233" s="168" t="s">
        <v>45938</v>
      </c>
      <c r="B31233" s="169" t="s">
        <v>45939</v>
      </c>
      <c r="C31233" s="168" t="s">
        <v>42489</v>
      </c>
      <c r="F31233" s="170">
        <v>9.91</v>
      </c>
      <c r="G31233" s="167"/>
    </row>
    <row r="31234" spans="1:7" x14ac:dyDescent="0.25">
      <c r="A31234" s="168" t="s">
        <v>45940</v>
      </c>
      <c r="B31234" s="169" t="s">
        <v>45941</v>
      </c>
      <c r="C31234" s="168" t="s">
        <v>42489</v>
      </c>
      <c r="F31234" s="170">
        <v>10.39</v>
      </c>
      <c r="G31234" s="167"/>
    </row>
    <row r="31235" spans="1:7" x14ac:dyDescent="0.25">
      <c r="A31235" s="168" t="s">
        <v>45942</v>
      </c>
      <c r="B31235" s="169" t="s">
        <v>45943</v>
      </c>
      <c r="C31235" s="168" t="s">
        <v>42489</v>
      </c>
      <c r="F31235" s="170">
        <v>10.83</v>
      </c>
      <c r="G31235" s="167"/>
    </row>
    <row r="31236" spans="1:7" x14ac:dyDescent="0.25">
      <c r="A31236" s="168" t="s">
        <v>45944</v>
      </c>
      <c r="B31236" s="169" t="s">
        <v>45945</v>
      </c>
      <c r="C31236" s="168" t="s">
        <v>42489</v>
      </c>
      <c r="F31236" s="170">
        <v>11.33</v>
      </c>
      <c r="G31236" s="167"/>
    </row>
    <row r="31237" spans="1:7" x14ac:dyDescent="0.25">
      <c r="A31237" s="168" t="s">
        <v>45946</v>
      </c>
      <c r="B31237" s="169" t="s">
        <v>45947</v>
      </c>
      <c r="C31237" s="168" t="s">
        <v>42489</v>
      </c>
      <c r="F31237" s="170">
        <v>12.09</v>
      </c>
      <c r="G31237" s="167"/>
    </row>
    <row r="31238" spans="1:7" x14ac:dyDescent="0.25">
      <c r="A31238" s="168" t="s">
        <v>45948</v>
      </c>
      <c r="B31238" s="169" t="s">
        <v>45949</v>
      </c>
      <c r="C31238" s="168" t="s">
        <v>42489</v>
      </c>
      <c r="F31238" s="170">
        <v>12.63</v>
      </c>
      <c r="G31238" s="167"/>
    </row>
    <row r="31239" spans="1:7" x14ac:dyDescent="0.25">
      <c r="A31239" s="168" t="s">
        <v>45950</v>
      </c>
      <c r="B31239" s="169" t="s">
        <v>45951</v>
      </c>
      <c r="C31239" s="168" t="s">
        <v>42489</v>
      </c>
      <c r="F31239" s="170">
        <v>13.19</v>
      </c>
      <c r="G31239" s="167"/>
    </row>
    <row r="31240" spans="1:7" x14ac:dyDescent="0.25">
      <c r="A31240" s="168" t="s">
        <v>45952</v>
      </c>
      <c r="B31240" s="169" t="s">
        <v>45953</v>
      </c>
      <c r="C31240" s="168" t="s">
        <v>42489</v>
      </c>
      <c r="F31240" s="170">
        <v>13.82</v>
      </c>
      <c r="G31240" s="167"/>
    </row>
    <row r="31241" spans="1:7" x14ac:dyDescent="0.25">
      <c r="A31241" s="168" t="s">
        <v>45954</v>
      </c>
      <c r="B31241" s="169" t="s">
        <v>45955</v>
      </c>
      <c r="C31241" s="168" t="s">
        <v>42489</v>
      </c>
      <c r="F31241" s="170">
        <v>14.47</v>
      </c>
      <c r="G31241" s="167"/>
    </row>
    <row r="31242" spans="1:7" x14ac:dyDescent="0.25">
      <c r="A31242" s="168" t="s">
        <v>45956</v>
      </c>
      <c r="B31242" s="169" t="s">
        <v>45957</v>
      </c>
      <c r="C31242" s="168" t="s">
        <v>42489</v>
      </c>
      <c r="F31242" s="170">
        <v>15.33</v>
      </c>
      <c r="G31242" s="167"/>
    </row>
    <row r="31243" spans="1:7" x14ac:dyDescent="0.25">
      <c r="A31243" s="168" t="s">
        <v>45958</v>
      </c>
      <c r="B31243" s="169" t="s">
        <v>45959</v>
      </c>
      <c r="C31243" s="168" t="s">
        <v>42489</v>
      </c>
      <c r="F31243" s="170">
        <v>16.04</v>
      </c>
      <c r="G31243" s="167"/>
    </row>
    <row r="31244" spans="1:7" x14ac:dyDescent="0.25">
      <c r="A31244" s="168" t="s">
        <v>45960</v>
      </c>
      <c r="B31244" s="169" t="s">
        <v>45961</v>
      </c>
      <c r="C31244" s="168" t="s">
        <v>42489</v>
      </c>
      <c r="F31244" s="170">
        <v>16.8</v>
      </c>
      <c r="G31244" s="167"/>
    </row>
    <row r="31245" spans="1:7" x14ac:dyDescent="0.25">
      <c r="A31245" s="168" t="s">
        <v>45962</v>
      </c>
      <c r="B31245" s="169" t="s">
        <v>45963</v>
      </c>
      <c r="C31245" s="168" t="s">
        <v>42489</v>
      </c>
      <c r="F31245" s="170">
        <v>17.79</v>
      </c>
      <c r="G31245" s="167"/>
    </row>
    <row r="31246" spans="1:7" x14ac:dyDescent="0.25">
      <c r="A31246" s="168" t="s">
        <v>45964</v>
      </c>
      <c r="B31246" s="169" t="s">
        <v>45965</v>
      </c>
      <c r="C31246" s="168" t="s">
        <v>42489</v>
      </c>
      <c r="F31246" s="170">
        <v>18.78</v>
      </c>
      <c r="G31246" s="167"/>
    </row>
    <row r="31247" spans="1:7" x14ac:dyDescent="0.25">
      <c r="A31247" s="168" t="s">
        <v>45966</v>
      </c>
      <c r="B31247" s="169" t="s">
        <v>45967</v>
      </c>
      <c r="C31247" s="168" t="s">
        <v>42489</v>
      </c>
      <c r="F31247" s="170">
        <v>20.09</v>
      </c>
      <c r="G31247" s="167"/>
    </row>
    <row r="31248" spans="1:7" x14ac:dyDescent="0.25">
      <c r="A31248" s="168" t="s">
        <v>45968</v>
      </c>
      <c r="B31248" s="169" t="s">
        <v>45969</v>
      </c>
      <c r="C31248" s="168" t="s">
        <v>42489</v>
      </c>
      <c r="F31248" s="170">
        <v>21.37</v>
      </c>
      <c r="G31248" s="167"/>
    </row>
    <row r="31249" spans="1:7" x14ac:dyDescent="0.25">
      <c r="A31249" s="168" t="s">
        <v>45970</v>
      </c>
      <c r="B31249" s="169" t="s">
        <v>45971</v>
      </c>
      <c r="C31249" s="168" t="s">
        <v>42489</v>
      </c>
      <c r="F31249" s="170">
        <v>22.77</v>
      </c>
      <c r="G31249" s="167"/>
    </row>
    <row r="31250" spans="1:7" x14ac:dyDescent="0.25">
      <c r="A31250" s="168" t="s">
        <v>45972</v>
      </c>
      <c r="B31250" s="169" t="s">
        <v>45973</v>
      </c>
      <c r="C31250" s="168" t="s">
        <v>42489</v>
      </c>
      <c r="F31250" s="170">
        <v>5.26</v>
      </c>
      <c r="G31250" s="167"/>
    </row>
    <row r="31251" spans="1:7" x14ac:dyDescent="0.25">
      <c r="A31251" s="168" t="s">
        <v>45974</v>
      </c>
      <c r="B31251" s="169" t="s">
        <v>45975</v>
      </c>
      <c r="C31251" s="168" t="s">
        <v>42489</v>
      </c>
      <c r="F31251" s="170">
        <v>24.43</v>
      </c>
      <c r="G31251" s="167"/>
    </row>
    <row r="31252" spans="1:7" x14ac:dyDescent="0.25">
      <c r="A31252" s="168" t="s">
        <v>45976</v>
      </c>
      <c r="B31252" s="169" t="s">
        <v>45977</v>
      </c>
      <c r="C31252" s="168" t="s">
        <v>42489</v>
      </c>
      <c r="F31252" s="170">
        <v>26.25</v>
      </c>
      <c r="G31252" s="167"/>
    </row>
    <row r="31253" spans="1:7" x14ac:dyDescent="0.25">
      <c r="A31253" s="168" t="s">
        <v>45978</v>
      </c>
      <c r="B31253" s="169" t="s">
        <v>45979</v>
      </c>
      <c r="C31253" s="168" t="s">
        <v>42489</v>
      </c>
      <c r="F31253" s="170">
        <v>28.57</v>
      </c>
      <c r="G31253" s="167"/>
    </row>
    <row r="31254" spans="1:7" x14ac:dyDescent="0.25">
      <c r="A31254" s="168" t="s">
        <v>45980</v>
      </c>
      <c r="B31254" s="169" t="s">
        <v>45981</v>
      </c>
      <c r="C31254" s="168" t="s">
        <v>42489</v>
      </c>
      <c r="F31254" s="170">
        <v>30.87</v>
      </c>
      <c r="G31254" s="167"/>
    </row>
    <row r="31255" spans="1:7" x14ac:dyDescent="0.25">
      <c r="A31255" s="168" t="s">
        <v>45982</v>
      </c>
      <c r="B31255" s="169" t="s">
        <v>45983</v>
      </c>
      <c r="C31255" s="168" t="s">
        <v>42489</v>
      </c>
      <c r="F31255" s="170">
        <v>33.01</v>
      </c>
      <c r="G31255" s="167"/>
    </row>
    <row r="31256" spans="1:7" x14ac:dyDescent="0.25">
      <c r="A31256" s="168" t="s">
        <v>45984</v>
      </c>
      <c r="B31256" s="169" t="s">
        <v>45985</v>
      </c>
      <c r="C31256" s="168" t="s">
        <v>42489</v>
      </c>
      <c r="F31256" s="170">
        <v>35.11</v>
      </c>
      <c r="G31256" s="167"/>
    </row>
    <row r="31257" spans="1:7" x14ac:dyDescent="0.25">
      <c r="A31257" s="168" t="s">
        <v>45986</v>
      </c>
      <c r="B31257" s="169" t="s">
        <v>45987</v>
      </c>
      <c r="C31257" s="168" t="s">
        <v>42489</v>
      </c>
      <c r="F31257" s="170">
        <v>37.450000000000003</v>
      </c>
      <c r="G31257" s="167"/>
    </row>
    <row r="31258" spans="1:7" x14ac:dyDescent="0.25">
      <c r="A31258" s="168" t="s">
        <v>45988</v>
      </c>
      <c r="B31258" s="169" t="s">
        <v>45989</v>
      </c>
      <c r="C31258" s="168" t="s">
        <v>42489</v>
      </c>
      <c r="F31258" s="170">
        <v>40.24</v>
      </c>
      <c r="G31258" s="167"/>
    </row>
    <row r="31259" spans="1:7" x14ac:dyDescent="0.25">
      <c r="A31259" s="168" t="s">
        <v>45990</v>
      </c>
      <c r="B31259" s="169" t="s">
        <v>45991</v>
      </c>
      <c r="C31259" s="168" t="s">
        <v>42489</v>
      </c>
      <c r="F31259" s="170">
        <v>42.36</v>
      </c>
      <c r="G31259" s="167"/>
    </row>
    <row r="31260" spans="1:7" x14ac:dyDescent="0.25">
      <c r="A31260" s="168" t="s">
        <v>45992</v>
      </c>
      <c r="B31260" s="169" t="s">
        <v>45993</v>
      </c>
      <c r="C31260" s="168" t="s">
        <v>42489</v>
      </c>
      <c r="F31260" s="170">
        <v>5.51</v>
      </c>
      <c r="G31260" s="167"/>
    </row>
    <row r="31261" spans="1:7" x14ac:dyDescent="0.25">
      <c r="A31261" s="168" t="s">
        <v>45994</v>
      </c>
      <c r="B31261" s="169" t="s">
        <v>45995</v>
      </c>
      <c r="C31261" s="168" t="s">
        <v>42489</v>
      </c>
      <c r="F31261" s="170">
        <v>5.77</v>
      </c>
      <c r="G31261" s="167"/>
    </row>
    <row r="31262" spans="1:7" x14ac:dyDescent="0.25">
      <c r="A31262" s="168" t="s">
        <v>45996</v>
      </c>
      <c r="B31262" s="169" t="s">
        <v>45997</v>
      </c>
      <c r="C31262" s="168" t="s">
        <v>42489</v>
      </c>
      <c r="F31262" s="170">
        <v>5.18</v>
      </c>
      <c r="G31262" s="167"/>
    </row>
    <row r="31263" spans="1:7" x14ac:dyDescent="0.25">
      <c r="A31263" s="168" t="s">
        <v>45998</v>
      </c>
      <c r="B31263" s="169" t="s">
        <v>45999</v>
      </c>
      <c r="C31263" s="168" t="s">
        <v>42489</v>
      </c>
      <c r="F31263" s="170">
        <v>6.17</v>
      </c>
      <c r="G31263" s="167"/>
    </row>
    <row r="31264" spans="1:7" x14ac:dyDescent="0.25">
      <c r="A31264" s="168" t="s">
        <v>46000</v>
      </c>
      <c r="B31264" s="169" t="s">
        <v>46001</v>
      </c>
      <c r="C31264" s="168" t="s">
        <v>42489</v>
      </c>
      <c r="F31264" s="170">
        <v>6.57</v>
      </c>
      <c r="G31264" s="167"/>
    </row>
    <row r="31265" spans="1:7" x14ac:dyDescent="0.25">
      <c r="A31265" s="168" t="s">
        <v>46002</v>
      </c>
      <c r="B31265" s="169" t="s">
        <v>46003</v>
      </c>
      <c r="C31265" s="168" t="s">
        <v>42489</v>
      </c>
      <c r="F31265" s="170">
        <v>7.11</v>
      </c>
      <c r="G31265" s="167"/>
    </row>
    <row r="31266" spans="1:7" x14ac:dyDescent="0.25">
      <c r="A31266" s="168" t="s">
        <v>46004</v>
      </c>
      <c r="B31266" s="169" t="s">
        <v>46005</v>
      </c>
      <c r="C31266" s="168" t="s">
        <v>42489</v>
      </c>
      <c r="F31266" s="170">
        <v>7.48</v>
      </c>
      <c r="G31266" s="167"/>
    </row>
    <row r="31267" spans="1:7" x14ac:dyDescent="0.25">
      <c r="A31267" s="168" t="s">
        <v>46006</v>
      </c>
      <c r="B31267" s="169" t="s">
        <v>46007</v>
      </c>
      <c r="C31267" s="168" t="s">
        <v>42489</v>
      </c>
      <c r="F31267" s="170">
        <v>7.81</v>
      </c>
      <c r="G31267" s="167"/>
    </row>
    <row r="31268" spans="1:7" x14ac:dyDescent="0.25">
      <c r="A31268" s="168" t="s">
        <v>46008</v>
      </c>
      <c r="B31268" s="169" t="s">
        <v>46009</v>
      </c>
      <c r="C31268" s="168" t="s">
        <v>42489</v>
      </c>
      <c r="F31268" s="170">
        <v>8.15</v>
      </c>
      <c r="G31268" s="167"/>
    </row>
    <row r="31269" spans="1:7" x14ac:dyDescent="0.25">
      <c r="A31269" s="168" t="s">
        <v>46010</v>
      </c>
      <c r="B31269" s="169" t="s">
        <v>46011</v>
      </c>
      <c r="C31269" s="168" t="s">
        <v>42489</v>
      </c>
      <c r="F31269" s="170">
        <v>8.43</v>
      </c>
      <c r="G31269" s="167"/>
    </row>
    <row r="31270" spans="1:7" x14ac:dyDescent="0.25">
      <c r="A31270" s="168" t="s">
        <v>46012</v>
      </c>
      <c r="B31270" s="169" t="s">
        <v>46013</v>
      </c>
      <c r="C31270" s="168" t="s">
        <v>42489</v>
      </c>
      <c r="F31270" s="170">
        <v>9.0399999999999991</v>
      </c>
      <c r="G31270" s="167"/>
    </row>
    <row r="31271" spans="1:7" x14ac:dyDescent="0.25">
      <c r="A31271" s="168" t="s">
        <v>46014</v>
      </c>
      <c r="B31271" s="169" t="s">
        <v>46015</v>
      </c>
      <c r="C31271" s="168" t="s">
        <v>42489</v>
      </c>
      <c r="F31271" s="170">
        <v>9.35</v>
      </c>
      <c r="G31271" s="167"/>
    </row>
    <row r="31272" spans="1:7" x14ac:dyDescent="0.25">
      <c r="A31272" s="168" t="s">
        <v>46016</v>
      </c>
      <c r="B31272" s="169" t="s">
        <v>46017</v>
      </c>
      <c r="C31272" s="168" t="s">
        <v>42489</v>
      </c>
      <c r="F31272" s="170">
        <v>9.67</v>
      </c>
      <c r="G31272" s="167"/>
    </row>
    <row r="31273" spans="1:7" x14ac:dyDescent="0.25">
      <c r="A31273" s="168" t="s">
        <v>46018</v>
      </c>
      <c r="B31273" s="169" t="s">
        <v>46019</v>
      </c>
      <c r="C31273" s="168" t="s">
        <v>42489</v>
      </c>
      <c r="F31273" s="170">
        <v>9.99</v>
      </c>
      <c r="G31273" s="167"/>
    </row>
    <row r="31274" spans="1:7" x14ac:dyDescent="0.25">
      <c r="A31274" s="168" t="s">
        <v>46020</v>
      </c>
      <c r="B31274" s="169" t="s">
        <v>46021</v>
      </c>
      <c r="C31274" s="168" t="s">
        <v>42489</v>
      </c>
      <c r="F31274" s="170">
        <v>10.32</v>
      </c>
      <c r="G31274" s="167"/>
    </row>
    <row r="31275" spans="1:7" x14ac:dyDescent="0.25">
      <c r="A31275" s="168" t="s">
        <v>46022</v>
      </c>
      <c r="B31275" s="169" t="s">
        <v>46023</v>
      </c>
      <c r="C31275" s="168" t="s">
        <v>42489</v>
      </c>
      <c r="F31275" s="170">
        <v>10.97</v>
      </c>
      <c r="G31275" s="167"/>
    </row>
    <row r="31276" spans="1:7" x14ac:dyDescent="0.25">
      <c r="A31276" s="168" t="s">
        <v>46024</v>
      </c>
      <c r="B31276" s="169" t="s">
        <v>46025</v>
      </c>
      <c r="C31276" s="168" t="s">
        <v>42489</v>
      </c>
      <c r="F31276" s="170">
        <v>11.37</v>
      </c>
      <c r="G31276" s="167"/>
    </row>
    <row r="31277" spans="1:7" x14ac:dyDescent="0.25">
      <c r="A31277" s="168" t="s">
        <v>46026</v>
      </c>
      <c r="B31277" s="169" t="s">
        <v>46027</v>
      </c>
      <c r="C31277" s="168" t="s">
        <v>42489</v>
      </c>
      <c r="F31277" s="170">
        <v>11.8</v>
      </c>
      <c r="G31277" s="167"/>
    </row>
    <row r="31278" spans="1:7" x14ac:dyDescent="0.25">
      <c r="A31278" s="168" t="s">
        <v>46028</v>
      </c>
      <c r="B31278" s="169" t="s">
        <v>46029</v>
      </c>
      <c r="C31278" s="168" t="s">
        <v>42489</v>
      </c>
      <c r="F31278" s="170">
        <v>12.31</v>
      </c>
      <c r="G31278" s="167"/>
    </row>
    <row r="31279" spans="1:7" x14ac:dyDescent="0.25">
      <c r="A31279" s="168" t="s">
        <v>46030</v>
      </c>
      <c r="B31279" s="169" t="s">
        <v>46031</v>
      </c>
      <c r="C31279" s="168" t="s">
        <v>42489</v>
      </c>
      <c r="F31279" s="170">
        <v>12.77</v>
      </c>
      <c r="G31279" s="167"/>
    </row>
    <row r="31280" spans="1:7" x14ac:dyDescent="0.25">
      <c r="A31280" s="168" t="s">
        <v>46032</v>
      </c>
      <c r="B31280" s="169" t="s">
        <v>46033</v>
      </c>
      <c r="C31280" s="168" t="s">
        <v>42489</v>
      </c>
      <c r="F31280" s="170">
        <v>13.5</v>
      </c>
      <c r="G31280" s="167"/>
    </row>
    <row r="31281" spans="1:7" x14ac:dyDescent="0.25">
      <c r="A31281" s="168" t="s">
        <v>46034</v>
      </c>
      <c r="B31281" s="169" t="s">
        <v>46035</v>
      </c>
      <c r="C31281" s="168" t="s">
        <v>42489</v>
      </c>
      <c r="F31281" s="170">
        <v>14.07</v>
      </c>
      <c r="G31281" s="167"/>
    </row>
    <row r="31282" spans="1:7" x14ac:dyDescent="0.25">
      <c r="A31282" s="168" t="s">
        <v>46036</v>
      </c>
      <c r="B31282" s="169" t="s">
        <v>46037</v>
      </c>
      <c r="C31282" s="168" t="s">
        <v>42489</v>
      </c>
      <c r="F31282" s="170">
        <v>14.67</v>
      </c>
      <c r="G31282" s="167"/>
    </row>
    <row r="31283" spans="1:7" x14ac:dyDescent="0.25">
      <c r="A31283" s="168" t="s">
        <v>46038</v>
      </c>
      <c r="B31283" s="169" t="s">
        <v>46039</v>
      </c>
      <c r="C31283" s="168" t="s">
        <v>42489</v>
      </c>
      <c r="F31283" s="170">
        <v>15.3</v>
      </c>
      <c r="G31283" s="167"/>
    </row>
    <row r="31284" spans="1:7" x14ac:dyDescent="0.25">
      <c r="A31284" s="168" t="s">
        <v>46040</v>
      </c>
      <c r="B31284" s="169" t="s">
        <v>46041</v>
      </c>
      <c r="C31284" s="168" t="s">
        <v>42489</v>
      </c>
      <c r="F31284" s="170">
        <v>15.96</v>
      </c>
      <c r="G31284" s="167"/>
    </row>
    <row r="31285" spans="1:7" x14ac:dyDescent="0.25">
      <c r="A31285" s="168" t="s">
        <v>46042</v>
      </c>
      <c r="B31285" s="169" t="s">
        <v>46043</v>
      </c>
      <c r="C31285" s="168" t="s">
        <v>42489</v>
      </c>
      <c r="F31285" s="170">
        <v>16.91</v>
      </c>
      <c r="G31285" s="167"/>
    </row>
    <row r="31286" spans="1:7" x14ac:dyDescent="0.25">
      <c r="A31286" s="168" t="s">
        <v>46044</v>
      </c>
      <c r="B31286" s="169" t="s">
        <v>46045</v>
      </c>
      <c r="C31286" s="168" t="s">
        <v>42489</v>
      </c>
      <c r="F31286" s="170">
        <v>17.82</v>
      </c>
      <c r="G31286" s="167"/>
    </row>
    <row r="31287" spans="1:7" x14ac:dyDescent="0.25">
      <c r="A31287" s="168" t="s">
        <v>46046</v>
      </c>
      <c r="B31287" s="169" t="s">
        <v>46047</v>
      </c>
      <c r="C31287" s="168" t="s">
        <v>42489</v>
      </c>
      <c r="F31287" s="170">
        <v>18.809999999999999</v>
      </c>
      <c r="G31287" s="167"/>
    </row>
    <row r="31288" spans="1:7" x14ac:dyDescent="0.25">
      <c r="A31288" s="168" t="s">
        <v>46048</v>
      </c>
      <c r="B31288" s="169" t="s">
        <v>46049</v>
      </c>
      <c r="C31288" s="168" t="s">
        <v>42489</v>
      </c>
      <c r="F31288" s="170">
        <v>5</v>
      </c>
      <c r="G31288" s="167"/>
    </row>
    <row r="31289" spans="1:7" x14ac:dyDescent="0.25">
      <c r="A31289" s="168" t="s">
        <v>46050</v>
      </c>
      <c r="B31289" s="169" t="s">
        <v>46051</v>
      </c>
      <c r="C31289" s="168" t="s">
        <v>42489</v>
      </c>
      <c r="F31289" s="170">
        <v>20.04</v>
      </c>
      <c r="G31289" s="167"/>
    </row>
    <row r="31290" spans="1:7" x14ac:dyDescent="0.25">
      <c r="A31290" s="168" t="s">
        <v>46052</v>
      </c>
      <c r="B31290" s="169" t="s">
        <v>46053</v>
      </c>
      <c r="C31290" s="168" t="s">
        <v>42489</v>
      </c>
      <c r="F31290" s="170">
        <v>21.35</v>
      </c>
      <c r="G31290" s="167"/>
    </row>
    <row r="31291" spans="1:7" x14ac:dyDescent="0.25">
      <c r="A31291" s="168" t="s">
        <v>46054</v>
      </c>
      <c r="B31291" s="169" t="s">
        <v>46055</v>
      </c>
      <c r="C31291" s="168" t="s">
        <v>42489</v>
      </c>
      <c r="F31291" s="170">
        <v>23.13</v>
      </c>
      <c r="G31291" s="167"/>
    </row>
    <row r="31292" spans="1:7" x14ac:dyDescent="0.25">
      <c r="A31292" s="168" t="s">
        <v>46056</v>
      </c>
      <c r="B31292" s="169" t="s">
        <v>46057</v>
      </c>
      <c r="C31292" s="168" t="s">
        <v>42489</v>
      </c>
      <c r="F31292" s="170">
        <v>24.42</v>
      </c>
      <c r="G31292" s="167"/>
    </row>
    <row r="31293" spans="1:7" x14ac:dyDescent="0.25">
      <c r="A31293" s="168" t="s">
        <v>46058</v>
      </c>
      <c r="B31293" s="169" t="s">
        <v>46059</v>
      </c>
      <c r="C31293" s="168" t="s">
        <v>42489</v>
      </c>
      <c r="F31293" s="170">
        <v>25.89</v>
      </c>
      <c r="G31293" s="167"/>
    </row>
    <row r="31294" spans="1:7" x14ac:dyDescent="0.25">
      <c r="A31294" s="168" t="s">
        <v>46060</v>
      </c>
      <c r="B31294" s="169" t="s">
        <v>46061</v>
      </c>
      <c r="C31294" s="168" t="s">
        <v>42489</v>
      </c>
      <c r="F31294" s="170">
        <v>27.59</v>
      </c>
      <c r="G31294" s="167"/>
    </row>
    <row r="31295" spans="1:7" x14ac:dyDescent="0.25">
      <c r="A31295" s="168" t="s">
        <v>46062</v>
      </c>
      <c r="B31295" s="169" t="s">
        <v>46063</v>
      </c>
      <c r="C31295" s="168" t="s">
        <v>42489</v>
      </c>
      <c r="F31295" s="170">
        <v>29.08</v>
      </c>
      <c r="G31295" s="167"/>
    </row>
    <row r="31296" spans="1:7" x14ac:dyDescent="0.25">
      <c r="A31296" s="168" t="s">
        <v>46064</v>
      </c>
      <c r="B31296" s="169" t="s">
        <v>46065</v>
      </c>
      <c r="C31296" s="168" t="s">
        <v>42489</v>
      </c>
      <c r="F31296" s="170">
        <v>31.11</v>
      </c>
      <c r="G31296" s="167"/>
    </row>
    <row r="31297" spans="1:7" x14ac:dyDescent="0.25">
      <c r="A31297" s="168" t="s">
        <v>46066</v>
      </c>
      <c r="B31297" s="169" t="s">
        <v>46067</v>
      </c>
      <c r="C31297" s="168" t="s">
        <v>42489</v>
      </c>
      <c r="F31297" s="170">
        <v>33.03</v>
      </c>
      <c r="G31297" s="167"/>
    </row>
    <row r="31298" spans="1:7" x14ac:dyDescent="0.25">
      <c r="A31298" s="168" t="s">
        <v>46068</v>
      </c>
      <c r="B31298" s="169" t="s">
        <v>46069</v>
      </c>
      <c r="C31298" s="168" t="s">
        <v>42489</v>
      </c>
      <c r="F31298" s="170">
        <v>34.78</v>
      </c>
      <c r="G31298" s="167"/>
    </row>
    <row r="31299" spans="1:7" x14ac:dyDescent="0.25">
      <c r="A31299" s="168" t="s">
        <v>46070</v>
      </c>
      <c r="B31299" s="169" t="s">
        <v>46071</v>
      </c>
      <c r="C31299" s="168" t="s">
        <v>42489</v>
      </c>
      <c r="F31299" s="170">
        <v>5.46</v>
      </c>
      <c r="G31299" s="167"/>
    </row>
    <row r="31300" spans="1:7" x14ac:dyDescent="0.25">
      <c r="A31300" s="168" t="s">
        <v>46072</v>
      </c>
      <c r="B31300" s="169" t="s">
        <v>46073</v>
      </c>
      <c r="C31300" s="168" t="s">
        <v>42489</v>
      </c>
      <c r="F31300" s="170">
        <v>36.82</v>
      </c>
      <c r="G31300" s="167"/>
    </row>
    <row r="31301" spans="1:7" x14ac:dyDescent="0.25">
      <c r="A31301" s="168" t="s">
        <v>46074</v>
      </c>
      <c r="B31301" s="169" t="s">
        <v>46075</v>
      </c>
      <c r="C31301" s="168" t="s">
        <v>42489</v>
      </c>
      <c r="F31301" s="170">
        <v>39.11</v>
      </c>
      <c r="G31301" s="167"/>
    </row>
    <row r="31302" spans="1:7" x14ac:dyDescent="0.25">
      <c r="A31302" s="168" t="s">
        <v>46076</v>
      </c>
      <c r="B31302" s="169" t="s">
        <v>46077</v>
      </c>
      <c r="C31302" s="168" t="s">
        <v>42489</v>
      </c>
      <c r="F31302" s="170">
        <v>41.39</v>
      </c>
      <c r="G31302" s="167"/>
    </row>
    <row r="31303" spans="1:7" x14ac:dyDescent="0.25">
      <c r="A31303" s="168" t="s">
        <v>46078</v>
      </c>
      <c r="B31303" s="169" t="s">
        <v>46079</v>
      </c>
      <c r="C31303" s="168" t="s">
        <v>42489</v>
      </c>
      <c r="F31303" s="170">
        <v>43.63</v>
      </c>
      <c r="G31303" s="167"/>
    </row>
    <row r="31304" spans="1:7" x14ac:dyDescent="0.25">
      <c r="A31304" s="168" t="s">
        <v>46080</v>
      </c>
      <c r="B31304" s="169" t="s">
        <v>46081</v>
      </c>
      <c r="C31304" s="168" t="s">
        <v>42489</v>
      </c>
      <c r="F31304" s="170">
        <v>46.13</v>
      </c>
      <c r="G31304" s="167"/>
    </row>
    <row r="31305" spans="1:7" x14ac:dyDescent="0.25">
      <c r="A31305" s="168" t="s">
        <v>46082</v>
      </c>
      <c r="B31305" s="169" t="s">
        <v>46083</v>
      </c>
      <c r="C31305" s="168" t="s">
        <v>42489</v>
      </c>
      <c r="F31305" s="170">
        <v>48.98</v>
      </c>
      <c r="G31305" s="167"/>
    </row>
    <row r="31306" spans="1:7" x14ac:dyDescent="0.25">
      <c r="A31306" s="168" t="s">
        <v>46084</v>
      </c>
      <c r="B31306" s="169" t="s">
        <v>46085</v>
      </c>
      <c r="C31306" s="168" t="s">
        <v>42489</v>
      </c>
      <c r="F31306" s="170">
        <v>52.16</v>
      </c>
      <c r="G31306" s="167"/>
    </row>
    <row r="31307" spans="1:7" x14ac:dyDescent="0.25">
      <c r="A31307" s="168" t="s">
        <v>46086</v>
      </c>
      <c r="B31307" s="169" t="s">
        <v>46087</v>
      </c>
      <c r="C31307" s="168" t="s">
        <v>42489</v>
      </c>
      <c r="F31307" s="170">
        <v>54.59</v>
      </c>
      <c r="G31307" s="167"/>
    </row>
    <row r="31308" spans="1:7" x14ac:dyDescent="0.25">
      <c r="A31308" s="168" t="s">
        <v>46088</v>
      </c>
      <c r="B31308" s="169" t="s">
        <v>46089</v>
      </c>
      <c r="C31308" s="168" t="s">
        <v>42489</v>
      </c>
      <c r="F31308" s="170">
        <v>56.89</v>
      </c>
      <c r="G31308" s="167"/>
    </row>
    <row r="31309" spans="1:7" x14ac:dyDescent="0.25">
      <c r="A31309" s="168" t="s">
        <v>46090</v>
      </c>
      <c r="B31309" s="169" t="s">
        <v>46091</v>
      </c>
      <c r="C31309" s="168" t="s">
        <v>42489</v>
      </c>
      <c r="F31309" s="170">
        <v>59.46</v>
      </c>
      <c r="G31309" s="167"/>
    </row>
    <row r="31310" spans="1:7" x14ac:dyDescent="0.25">
      <c r="A31310" s="168" t="s">
        <v>46092</v>
      </c>
      <c r="B31310" s="169" t="s">
        <v>46093</v>
      </c>
      <c r="C31310" s="168" t="s">
        <v>42489</v>
      </c>
      <c r="F31310" s="170">
        <v>5.78</v>
      </c>
      <c r="G31310" s="167"/>
    </row>
    <row r="31311" spans="1:7" x14ac:dyDescent="0.25">
      <c r="A31311" s="168" t="s">
        <v>46094</v>
      </c>
      <c r="B31311" s="169" t="s">
        <v>46095</v>
      </c>
      <c r="C31311" s="168" t="s">
        <v>42489</v>
      </c>
      <c r="F31311" s="170">
        <v>4.67</v>
      </c>
      <c r="G31311" s="167"/>
    </row>
    <row r="31312" spans="1:7" x14ac:dyDescent="0.25">
      <c r="A31312" s="168" t="s">
        <v>46096</v>
      </c>
      <c r="B31312" s="169" t="s">
        <v>46097</v>
      </c>
      <c r="C31312" s="168" t="s">
        <v>42489</v>
      </c>
      <c r="F31312" s="170">
        <v>28.85</v>
      </c>
      <c r="G31312" s="167"/>
    </row>
    <row r="31313" spans="1:7" x14ac:dyDescent="0.25">
      <c r="A31313" s="168" t="s">
        <v>46098</v>
      </c>
      <c r="B31313" s="169" t="s">
        <v>46099</v>
      </c>
      <c r="C31313" s="168" t="s">
        <v>42489</v>
      </c>
      <c r="F31313" s="170">
        <v>29.35</v>
      </c>
      <c r="G31313" s="167"/>
    </row>
    <row r="31314" spans="1:7" x14ac:dyDescent="0.25">
      <c r="A31314" s="168" t="s">
        <v>46100</v>
      </c>
      <c r="B31314" s="169" t="s">
        <v>46101</v>
      </c>
      <c r="C31314" s="168" t="s">
        <v>42489</v>
      </c>
      <c r="F31314" s="170">
        <v>29.86</v>
      </c>
      <c r="G31314" s="167"/>
    </row>
    <row r="31315" spans="1:7" x14ac:dyDescent="0.25">
      <c r="A31315" s="168" t="s">
        <v>46102</v>
      </c>
      <c r="B31315" s="169" t="s">
        <v>46103</v>
      </c>
      <c r="C31315" s="168" t="s">
        <v>42489</v>
      </c>
      <c r="F31315" s="170">
        <v>30.4</v>
      </c>
      <c r="G31315" s="167"/>
    </row>
    <row r="31316" spans="1:7" x14ac:dyDescent="0.25">
      <c r="A31316" s="168" t="s">
        <v>46104</v>
      </c>
      <c r="B31316" s="169" t="s">
        <v>46105</v>
      </c>
      <c r="C31316" s="168" t="s">
        <v>42489</v>
      </c>
      <c r="F31316" s="170">
        <v>30.98</v>
      </c>
      <c r="G31316" s="167"/>
    </row>
    <row r="31317" spans="1:7" x14ac:dyDescent="0.25">
      <c r="A31317" s="168" t="s">
        <v>46106</v>
      </c>
      <c r="B31317" s="169" t="s">
        <v>46107</v>
      </c>
      <c r="C31317" s="168" t="s">
        <v>42489</v>
      </c>
      <c r="F31317" s="170">
        <v>31.28</v>
      </c>
      <c r="G31317" s="167"/>
    </row>
    <row r="31318" spans="1:7" x14ac:dyDescent="0.25">
      <c r="A31318" s="168" t="s">
        <v>46108</v>
      </c>
      <c r="B31318" s="169" t="s">
        <v>46109</v>
      </c>
      <c r="C31318" s="168" t="s">
        <v>42489</v>
      </c>
      <c r="F31318" s="170">
        <v>16.079999999999998</v>
      </c>
      <c r="G31318" s="167"/>
    </row>
    <row r="31319" spans="1:7" x14ac:dyDescent="0.25">
      <c r="A31319" s="168" t="s">
        <v>46110</v>
      </c>
      <c r="B31319" s="169" t="s">
        <v>46111</v>
      </c>
      <c r="C31319" s="168" t="s">
        <v>42489</v>
      </c>
      <c r="F31319" s="170">
        <v>16.2</v>
      </c>
      <c r="G31319" s="167"/>
    </row>
    <row r="31320" spans="1:7" x14ac:dyDescent="0.25">
      <c r="A31320" s="168" t="s">
        <v>46112</v>
      </c>
      <c r="B31320" s="169" t="s">
        <v>46113</v>
      </c>
      <c r="C31320" s="168" t="s">
        <v>42489</v>
      </c>
      <c r="F31320" s="170">
        <v>16.329999999999998</v>
      </c>
      <c r="G31320" s="167"/>
    </row>
    <row r="31321" spans="1:7" x14ac:dyDescent="0.25">
      <c r="A31321" s="168" t="s">
        <v>46114</v>
      </c>
      <c r="B31321" s="169" t="s">
        <v>46115</v>
      </c>
      <c r="C31321" s="168" t="s">
        <v>42489</v>
      </c>
      <c r="F31321" s="170">
        <v>16.46</v>
      </c>
      <c r="G31321" s="167"/>
    </row>
    <row r="31322" spans="1:7" x14ac:dyDescent="0.25">
      <c r="A31322" s="168" t="s">
        <v>46116</v>
      </c>
      <c r="B31322" s="169" t="s">
        <v>46117</v>
      </c>
      <c r="C31322" s="168" t="s">
        <v>42489</v>
      </c>
      <c r="F31322" s="170">
        <v>16.600000000000001</v>
      </c>
      <c r="G31322" s="167"/>
    </row>
    <row r="31323" spans="1:7" x14ac:dyDescent="0.25">
      <c r="A31323" s="168" t="s">
        <v>46118</v>
      </c>
      <c r="B31323" s="169" t="s">
        <v>46119</v>
      </c>
      <c r="C31323" s="168" t="s">
        <v>42489</v>
      </c>
      <c r="F31323" s="170">
        <v>16.68</v>
      </c>
      <c r="G31323" s="167"/>
    </row>
    <row r="31324" spans="1:7" x14ac:dyDescent="0.25">
      <c r="A31324" s="168" t="s">
        <v>46120</v>
      </c>
      <c r="B31324" s="169" t="s">
        <v>46121</v>
      </c>
      <c r="C31324" s="168" t="s">
        <v>42489</v>
      </c>
      <c r="F31324" s="170">
        <v>21.1</v>
      </c>
      <c r="G31324" s="167"/>
    </row>
    <row r="31325" spans="1:7" x14ac:dyDescent="0.25">
      <c r="A31325" s="168" t="s">
        <v>46122</v>
      </c>
      <c r="B31325" s="169" t="s">
        <v>46123</v>
      </c>
      <c r="C31325" s="168" t="s">
        <v>42489</v>
      </c>
      <c r="F31325" s="170">
        <v>21.21</v>
      </c>
      <c r="G31325" s="167"/>
    </row>
    <row r="31326" spans="1:7" x14ac:dyDescent="0.25">
      <c r="A31326" s="168" t="s">
        <v>46124</v>
      </c>
      <c r="B31326" s="169" t="s">
        <v>46125</v>
      </c>
      <c r="C31326" s="168" t="s">
        <v>42489</v>
      </c>
      <c r="F31326" s="170">
        <v>21.33</v>
      </c>
      <c r="G31326" s="167"/>
    </row>
    <row r="31327" spans="1:7" x14ac:dyDescent="0.25">
      <c r="A31327" s="168" t="s">
        <v>46126</v>
      </c>
      <c r="B31327" s="169" t="s">
        <v>46127</v>
      </c>
      <c r="C31327" s="168" t="s">
        <v>42489</v>
      </c>
      <c r="F31327" s="170">
        <v>21.45</v>
      </c>
      <c r="G31327" s="167"/>
    </row>
    <row r="31328" spans="1:7" x14ac:dyDescent="0.25">
      <c r="A31328" s="168" t="s">
        <v>46128</v>
      </c>
      <c r="B31328" s="169" t="s">
        <v>46129</v>
      </c>
      <c r="C31328" s="168" t="s">
        <v>42489</v>
      </c>
      <c r="F31328" s="170">
        <v>21.58</v>
      </c>
      <c r="G31328" s="167"/>
    </row>
    <row r="31329" spans="1:7" x14ac:dyDescent="0.25">
      <c r="A31329" s="168" t="s">
        <v>46130</v>
      </c>
      <c r="B31329" s="169" t="s">
        <v>46131</v>
      </c>
      <c r="C31329" s="168" t="s">
        <v>42489</v>
      </c>
      <c r="F31329" s="170">
        <v>21.65</v>
      </c>
      <c r="G31329" s="167"/>
    </row>
    <row r="31330" spans="1:7" x14ac:dyDescent="0.25">
      <c r="A31330" s="168" t="s">
        <v>46132</v>
      </c>
      <c r="B31330" s="169" t="s">
        <v>46133</v>
      </c>
      <c r="C31330" s="168" t="s">
        <v>42489</v>
      </c>
      <c r="F31330" s="170">
        <v>19.02</v>
      </c>
      <c r="G31330" s="167"/>
    </row>
    <row r="31331" spans="1:7" x14ac:dyDescent="0.25">
      <c r="A31331" s="168" t="s">
        <v>46134</v>
      </c>
      <c r="B31331" s="169" t="s">
        <v>46135</v>
      </c>
      <c r="C31331" s="168" t="s">
        <v>42489</v>
      </c>
      <c r="F31331" s="170">
        <v>19.309999999999999</v>
      </c>
      <c r="G31331" s="167"/>
    </row>
    <row r="31332" spans="1:7" x14ac:dyDescent="0.25">
      <c r="A31332" s="168" t="s">
        <v>46136</v>
      </c>
      <c r="B31332" s="169" t="s">
        <v>46137</v>
      </c>
      <c r="C31332" s="168" t="s">
        <v>42489</v>
      </c>
      <c r="F31332" s="170">
        <v>19.61</v>
      </c>
      <c r="G31332" s="167"/>
    </row>
    <row r="31333" spans="1:7" x14ac:dyDescent="0.25">
      <c r="A31333" s="168" t="s">
        <v>46138</v>
      </c>
      <c r="B31333" s="169" t="s">
        <v>46139</v>
      </c>
      <c r="C31333" s="168" t="s">
        <v>42489</v>
      </c>
      <c r="F31333" s="170">
        <v>19.920000000000002</v>
      </c>
      <c r="G31333" s="167"/>
    </row>
    <row r="31334" spans="1:7" x14ac:dyDescent="0.25">
      <c r="A31334" s="168" t="s">
        <v>46140</v>
      </c>
      <c r="B31334" s="169" t="s">
        <v>46141</v>
      </c>
      <c r="C31334" s="168" t="s">
        <v>42489</v>
      </c>
      <c r="F31334" s="170">
        <v>20.25</v>
      </c>
      <c r="G31334" s="167"/>
    </row>
    <row r="31335" spans="1:7" x14ac:dyDescent="0.25">
      <c r="A31335" s="168" t="s">
        <v>46142</v>
      </c>
      <c r="B31335" s="169" t="s">
        <v>46143</v>
      </c>
      <c r="C31335" s="168" t="s">
        <v>42489</v>
      </c>
      <c r="F31335" s="170">
        <v>20.43</v>
      </c>
      <c r="G31335" s="167"/>
    </row>
    <row r="31336" spans="1:7" x14ac:dyDescent="0.25">
      <c r="A31336" s="168" t="s">
        <v>46144</v>
      </c>
      <c r="B31336" s="169" t="s">
        <v>46145</v>
      </c>
      <c r="C31336" s="168" t="s">
        <v>42489</v>
      </c>
      <c r="F31336" s="170">
        <v>26.24</v>
      </c>
      <c r="G31336" s="167"/>
    </row>
    <row r="31337" spans="1:7" x14ac:dyDescent="0.25">
      <c r="A31337" s="168" t="s">
        <v>46146</v>
      </c>
      <c r="B31337" s="169" t="s">
        <v>46147</v>
      </c>
      <c r="C31337" s="168" t="s">
        <v>42489</v>
      </c>
      <c r="F31337" s="170">
        <v>26.35</v>
      </c>
      <c r="G31337" s="167"/>
    </row>
    <row r="31338" spans="1:7" x14ac:dyDescent="0.25">
      <c r="A31338" s="168" t="s">
        <v>46148</v>
      </c>
      <c r="B31338" s="169" t="s">
        <v>46149</v>
      </c>
      <c r="C31338" s="168" t="s">
        <v>42489</v>
      </c>
      <c r="F31338" s="170">
        <v>26.46</v>
      </c>
      <c r="G31338" s="167"/>
    </row>
    <row r="31339" spans="1:7" x14ac:dyDescent="0.25">
      <c r="A31339" s="168" t="s">
        <v>46150</v>
      </c>
      <c r="B31339" s="169" t="s">
        <v>46151</v>
      </c>
      <c r="C31339" s="168" t="s">
        <v>42489</v>
      </c>
      <c r="F31339" s="170">
        <v>26.58</v>
      </c>
      <c r="G31339" s="167"/>
    </row>
    <row r="31340" spans="1:7" x14ac:dyDescent="0.25">
      <c r="A31340" s="168" t="s">
        <v>46152</v>
      </c>
      <c r="B31340" s="169" t="s">
        <v>46153</v>
      </c>
      <c r="C31340" s="168" t="s">
        <v>42489</v>
      </c>
      <c r="F31340" s="170">
        <v>26.71</v>
      </c>
      <c r="G31340" s="167"/>
    </row>
    <row r="31341" spans="1:7" x14ac:dyDescent="0.25">
      <c r="A31341" s="168" t="s">
        <v>46154</v>
      </c>
      <c r="B31341" s="169" t="s">
        <v>46155</v>
      </c>
      <c r="C31341" s="168" t="s">
        <v>42489</v>
      </c>
      <c r="F31341" s="170">
        <v>26.78</v>
      </c>
      <c r="G31341" s="167"/>
    </row>
    <row r="31342" spans="1:7" x14ac:dyDescent="0.25">
      <c r="A31342" s="168" t="s">
        <v>46156</v>
      </c>
      <c r="B31342" s="169" t="s">
        <v>46157</v>
      </c>
      <c r="C31342" s="168" t="s">
        <v>42489</v>
      </c>
      <c r="F31342" s="170">
        <v>17.38</v>
      </c>
      <c r="G31342" s="167"/>
    </row>
    <row r="31343" spans="1:7" x14ac:dyDescent="0.25">
      <c r="A31343" s="168" t="s">
        <v>46158</v>
      </c>
      <c r="B31343" s="169" t="s">
        <v>46159</v>
      </c>
      <c r="C31343" s="168" t="s">
        <v>42489</v>
      </c>
      <c r="F31343" s="170">
        <v>17.61</v>
      </c>
      <c r="G31343" s="167"/>
    </row>
    <row r="31344" spans="1:7" x14ac:dyDescent="0.25">
      <c r="A31344" s="168" t="s">
        <v>46160</v>
      </c>
      <c r="B31344" s="169" t="s">
        <v>46161</v>
      </c>
      <c r="C31344" s="168" t="s">
        <v>42489</v>
      </c>
      <c r="F31344" s="170">
        <v>17.84</v>
      </c>
      <c r="G31344" s="167"/>
    </row>
    <row r="31345" spans="1:7" x14ac:dyDescent="0.25">
      <c r="A31345" s="168" t="s">
        <v>46162</v>
      </c>
      <c r="B31345" s="169" t="s">
        <v>46163</v>
      </c>
      <c r="C31345" s="168" t="s">
        <v>42489</v>
      </c>
      <c r="F31345" s="170">
        <v>18.079999999999998</v>
      </c>
      <c r="G31345" s="167"/>
    </row>
    <row r="31346" spans="1:7" x14ac:dyDescent="0.25">
      <c r="A31346" s="168" t="s">
        <v>46164</v>
      </c>
      <c r="B31346" s="169" t="s">
        <v>46165</v>
      </c>
      <c r="C31346" s="168" t="s">
        <v>42489</v>
      </c>
      <c r="F31346" s="170">
        <v>18.34</v>
      </c>
      <c r="G31346" s="167"/>
    </row>
    <row r="31347" spans="1:7" x14ac:dyDescent="0.25">
      <c r="A31347" s="168" t="s">
        <v>46166</v>
      </c>
      <c r="B31347" s="169" t="s">
        <v>46167</v>
      </c>
      <c r="C31347" s="168" t="s">
        <v>42489</v>
      </c>
      <c r="F31347" s="170">
        <v>18.48</v>
      </c>
      <c r="G31347" s="167"/>
    </row>
    <row r="31348" spans="1:7" x14ac:dyDescent="0.25">
      <c r="A31348" s="168" t="s">
        <v>46168</v>
      </c>
      <c r="B31348" s="169" t="s">
        <v>46169</v>
      </c>
      <c r="C31348" s="168" t="s">
        <v>42489</v>
      </c>
      <c r="F31348" s="170">
        <v>16.14</v>
      </c>
      <c r="G31348" s="167"/>
    </row>
    <row r="31349" spans="1:7" x14ac:dyDescent="0.25">
      <c r="A31349" s="168" t="s">
        <v>46170</v>
      </c>
      <c r="B31349" s="169" t="s">
        <v>46171</v>
      </c>
      <c r="C31349" s="168" t="s">
        <v>42489</v>
      </c>
      <c r="F31349" s="170">
        <v>16.34</v>
      </c>
      <c r="G31349" s="167"/>
    </row>
    <row r="31350" spans="1:7" x14ac:dyDescent="0.25">
      <c r="A31350" s="168" t="s">
        <v>46172</v>
      </c>
      <c r="B31350" s="169" t="s">
        <v>46173</v>
      </c>
      <c r="C31350" s="168" t="s">
        <v>42489</v>
      </c>
      <c r="F31350" s="170">
        <v>16.54</v>
      </c>
      <c r="G31350" s="167"/>
    </row>
    <row r="31351" spans="1:7" x14ac:dyDescent="0.25">
      <c r="A31351" s="168" t="s">
        <v>46174</v>
      </c>
      <c r="B31351" s="169" t="s">
        <v>46175</v>
      </c>
      <c r="C31351" s="168" t="s">
        <v>42489</v>
      </c>
      <c r="F31351" s="170">
        <v>16.739999999999998</v>
      </c>
      <c r="G31351" s="167"/>
    </row>
    <row r="31352" spans="1:7" x14ac:dyDescent="0.25">
      <c r="A31352" s="168" t="s">
        <v>46176</v>
      </c>
      <c r="B31352" s="169" t="s">
        <v>46177</v>
      </c>
      <c r="C31352" s="168" t="s">
        <v>42489</v>
      </c>
      <c r="F31352" s="170">
        <v>16.97</v>
      </c>
      <c r="G31352" s="167"/>
    </row>
    <row r="31353" spans="1:7" x14ac:dyDescent="0.25">
      <c r="A31353" s="168" t="s">
        <v>46178</v>
      </c>
      <c r="B31353" s="169" t="s">
        <v>46179</v>
      </c>
      <c r="C31353" s="168" t="s">
        <v>42489</v>
      </c>
      <c r="F31353" s="170">
        <v>17.09</v>
      </c>
      <c r="G31353" s="167"/>
    </row>
    <row r="31354" spans="1:7" x14ac:dyDescent="0.25">
      <c r="A31354" s="168" t="s">
        <v>46180</v>
      </c>
      <c r="B31354" s="169" t="s">
        <v>46181</v>
      </c>
      <c r="C31354" s="168" t="s">
        <v>42489</v>
      </c>
      <c r="F31354" s="170">
        <v>17.670000000000002</v>
      </c>
      <c r="G31354" s="167"/>
    </row>
    <row r="31355" spans="1:7" x14ac:dyDescent="0.25">
      <c r="A31355" s="168" t="s">
        <v>46182</v>
      </c>
      <c r="B31355" s="169" t="s">
        <v>46183</v>
      </c>
      <c r="C31355" s="168" t="s">
        <v>42489</v>
      </c>
      <c r="F31355" s="170">
        <v>17.84</v>
      </c>
      <c r="G31355" s="167"/>
    </row>
    <row r="31356" spans="1:7" x14ac:dyDescent="0.25">
      <c r="A31356" s="168" t="s">
        <v>46184</v>
      </c>
      <c r="B31356" s="169" t="s">
        <v>46185</v>
      </c>
      <c r="C31356" s="168" t="s">
        <v>42489</v>
      </c>
      <c r="F31356" s="170">
        <v>18.010000000000002</v>
      </c>
      <c r="G31356" s="167"/>
    </row>
    <row r="31357" spans="1:7" x14ac:dyDescent="0.25">
      <c r="A31357" s="168" t="s">
        <v>46186</v>
      </c>
      <c r="B31357" s="169" t="s">
        <v>46187</v>
      </c>
      <c r="C31357" s="168" t="s">
        <v>42489</v>
      </c>
      <c r="F31357" s="170">
        <v>18.2</v>
      </c>
      <c r="G31357" s="167"/>
    </row>
    <row r="31358" spans="1:7" x14ac:dyDescent="0.25">
      <c r="A31358" s="168" t="s">
        <v>46188</v>
      </c>
      <c r="B31358" s="169" t="s">
        <v>46189</v>
      </c>
      <c r="C31358" s="168" t="s">
        <v>42489</v>
      </c>
      <c r="F31358" s="170">
        <v>18.39</v>
      </c>
      <c r="G31358" s="167"/>
    </row>
    <row r="31359" spans="1:7" x14ac:dyDescent="0.25">
      <c r="A31359" s="168" t="s">
        <v>46190</v>
      </c>
      <c r="B31359" s="169" t="s">
        <v>46191</v>
      </c>
      <c r="C31359" s="168" t="s">
        <v>42489</v>
      </c>
      <c r="F31359" s="170">
        <v>18.489999999999998</v>
      </c>
      <c r="G31359" s="167"/>
    </row>
    <row r="31360" spans="1:7" x14ac:dyDescent="0.25">
      <c r="A31360" s="168" t="s">
        <v>46192</v>
      </c>
      <c r="B31360" s="169" t="s">
        <v>46193</v>
      </c>
      <c r="C31360" s="168" t="s">
        <v>42489</v>
      </c>
      <c r="F31360" s="170">
        <v>40.29</v>
      </c>
      <c r="G31360" s="167"/>
    </row>
    <row r="31361" spans="1:7" x14ac:dyDescent="0.25">
      <c r="A31361" s="168" t="s">
        <v>46194</v>
      </c>
      <c r="B31361" s="169" t="s">
        <v>46195</v>
      </c>
      <c r="C31361" s="168" t="s">
        <v>42489</v>
      </c>
      <c r="F31361" s="170">
        <v>41.03</v>
      </c>
      <c r="G31361" s="167"/>
    </row>
    <row r="31362" spans="1:7" x14ac:dyDescent="0.25">
      <c r="A31362" s="168" t="s">
        <v>46196</v>
      </c>
      <c r="B31362" s="169" t="s">
        <v>46197</v>
      </c>
      <c r="C31362" s="168" t="s">
        <v>42489</v>
      </c>
      <c r="F31362" s="170">
        <v>41.78</v>
      </c>
      <c r="G31362" s="167"/>
    </row>
    <row r="31363" spans="1:7" x14ac:dyDescent="0.25">
      <c r="A31363" s="168" t="s">
        <v>46198</v>
      </c>
      <c r="B31363" s="169" t="s">
        <v>46199</v>
      </c>
      <c r="C31363" s="168" t="s">
        <v>42489</v>
      </c>
      <c r="F31363" s="170">
        <v>42.58</v>
      </c>
      <c r="G31363" s="167"/>
    </row>
    <row r="31364" spans="1:7" x14ac:dyDescent="0.25">
      <c r="A31364" s="168" t="s">
        <v>46200</v>
      </c>
      <c r="B31364" s="169" t="s">
        <v>46201</v>
      </c>
      <c r="C31364" s="168" t="s">
        <v>42489</v>
      </c>
      <c r="F31364" s="170">
        <v>43.41</v>
      </c>
      <c r="G31364" s="167"/>
    </row>
    <row r="31365" spans="1:7" x14ac:dyDescent="0.25">
      <c r="A31365" s="168" t="s">
        <v>46202</v>
      </c>
      <c r="B31365" s="169" t="s">
        <v>46203</v>
      </c>
      <c r="C31365" s="168" t="s">
        <v>42489</v>
      </c>
      <c r="F31365" s="170">
        <v>43.86</v>
      </c>
      <c r="G31365" s="167"/>
    </row>
    <row r="31366" spans="1:7" x14ac:dyDescent="0.25">
      <c r="A31366" s="168" t="s">
        <v>46204</v>
      </c>
      <c r="B31366" s="169" t="s">
        <v>46205</v>
      </c>
      <c r="C31366" s="168" t="s">
        <v>42489</v>
      </c>
      <c r="F31366" s="170">
        <v>8.39</v>
      </c>
      <c r="G31366" s="167"/>
    </row>
    <row r="31367" spans="1:7" x14ac:dyDescent="0.25">
      <c r="A31367" s="168" t="s">
        <v>46206</v>
      </c>
      <c r="B31367" s="169" t="s">
        <v>46207</v>
      </c>
      <c r="C31367" s="168" t="s">
        <v>42489</v>
      </c>
      <c r="F31367" s="170">
        <v>8.92</v>
      </c>
      <c r="G31367" s="167"/>
    </row>
    <row r="31368" spans="1:7" x14ac:dyDescent="0.25">
      <c r="A31368" s="168" t="s">
        <v>46208</v>
      </c>
      <c r="B31368" s="169" t="s">
        <v>46209</v>
      </c>
      <c r="C31368" s="168" t="s">
        <v>42489</v>
      </c>
      <c r="F31368" s="170">
        <v>9.35</v>
      </c>
      <c r="G31368" s="167"/>
    </row>
    <row r="31369" spans="1:7" x14ac:dyDescent="0.25">
      <c r="A31369" s="168" t="s">
        <v>46210</v>
      </c>
      <c r="B31369" s="169" t="s">
        <v>46211</v>
      </c>
      <c r="C31369" s="168" t="s">
        <v>42489</v>
      </c>
      <c r="F31369" s="170">
        <v>9.86</v>
      </c>
      <c r="G31369" s="167"/>
    </row>
    <row r="31370" spans="1:7" x14ac:dyDescent="0.25">
      <c r="A31370" s="168" t="s">
        <v>46212</v>
      </c>
      <c r="B31370" s="169" t="s">
        <v>46213</v>
      </c>
      <c r="C31370" s="168" t="s">
        <v>42489</v>
      </c>
      <c r="F31370" s="170">
        <v>10.58</v>
      </c>
      <c r="G31370" s="167"/>
    </row>
    <row r="31371" spans="1:7" x14ac:dyDescent="0.25">
      <c r="A31371" s="168" t="s">
        <v>46214</v>
      </c>
      <c r="B31371" s="169" t="s">
        <v>46215</v>
      </c>
      <c r="C31371" s="168" t="s">
        <v>42489</v>
      </c>
      <c r="F31371" s="170">
        <v>11.15</v>
      </c>
      <c r="G31371" s="167"/>
    </row>
    <row r="31372" spans="1:7" x14ac:dyDescent="0.25">
      <c r="A31372" s="168" t="s">
        <v>46216</v>
      </c>
      <c r="B31372" s="169" t="s">
        <v>46217</v>
      </c>
      <c r="C31372" s="168" t="s">
        <v>42489</v>
      </c>
      <c r="F31372" s="170">
        <v>11.65</v>
      </c>
      <c r="G31372" s="167"/>
    </row>
    <row r="31373" spans="1:7" x14ac:dyDescent="0.25">
      <c r="A31373" s="168" t="s">
        <v>46218</v>
      </c>
      <c r="B31373" s="169" t="s">
        <v>46219</v>
      </c>
      <c r="C31373" s="168" t="s">
        <v>42489</v>
      </c>
      <c r="F31373" s="170">
        <v>12.43</v>
      </c>
      <c r="G31373" s="167"/>
    </row>
    <row r="31374" spans="1:7" x14ac:dyDescent="0.25">
      <c r="A31374" s="168" t="s">
        <v>46220</v>
      </c>
      <c r="B31374" s="169" t="s">
        <v>46221</v>
      </c>
      <c r="C31374" s="168" t="s">
        <v>42489</v>
      </c>
      <c r="F31374" s="170">
        <v>13.55</v>
      </c>
      <c r="G31374" s="167"/>
    </row>
    <row r="31375" spans="1:7" x14ac:dyDescent="0.25">
      <c r="A31375" s="168" t="s">
        <v>46222</v>
      </c>
      <c r="B31375" s="169" t="s">
        <v>46223</v>
      </c>
      <c r="C31375" s="168" t="s">
        <v>42489</v>
      </c>
      <c r="F31375" s="170">
        <v>14.43</v>
      </c>
      <c r="G31375" s="167"/>
    </row>
    <row r="31376" spans="1:7" x14ac:dyDescent="0.25">
      <c r="A31376" s="168" t="s">
        <v>46224</v>
      </c>
      <c r="B31376" s="169" t="s">
        <v>46225</v>
      </c>
      <c r="C31376" s="168" t="s">
        <v>42489</v>
      </c>
      <c r="F31376" s="170">
        <v>15.44</v>
      </c>
      <c r="G31376" s="167"/>
    </row>
    <row r="31377" spans="1:7" x14ac:dyDescent="0.25">
      <c r="A31377" s="168" t="s">
        <v>46226</v>
      </c>
      <c r="B31377" s="169" t="s">
        <v>46227</v>
      </c>
      <c r="C31377" s="168" t="s">
        <v>42489</v>
      </c>
      <c r="F31377" s="170">
        <v>17.52</v>
      </c>
      <c r="G31377" s="167"/>
    </row>
    <row r="31378" spans="1:7" x14ac:dyDescent="0.25">
      <c r="A31378" s="168" t="s">
        <v>46228</v>
      </c>
      <c r="B31378" s="169" t="s">
        <v>46229</v>
      </c>
      <c r="C31378" s="168" t="s">
        <v>42489</v>
      </c>
      <c r="F31378" s="170">
        <v>20.41</v>
      </c>
      <c r="G31378" s="167"/>
    </row>
    <row r="31379" spans="1:7" x14ac:dyDescent="0.25">
      <c r="A31379" s="168" t="s">
        <v>46230</v>
      </c>
      <c r="B31379" s="169" t="s">
        <v>46231</v>
      </c>
      <c r="C31379" s="168" t="s">
        <v>42489</v>
      </c>
      <c r="F31379" s="170">
        <v>23.04</v>
      </c>
      <c r="G31379" s="167"/>
    </row>
    <row r="31380" spans="1:7" x14ac:dyDescent="0.25">
      <c r="A31380" s="168" t="s">
        <v>46232</v>
      </c>
      <c r="B31380" s="169" t="s">
        <v>46233</v>
      </c>
      <c r="C31380" s="168" t="s">
        <v>42489</v>
      </c>
      <c r="F31380" s="170">
        <v>26.39</v>
      </c>
      <c r="G31380" s="167"/>
    </row>
    <row r="31381" spans="1:7" x14ac:dyDescent="0.25">
      <c r="A31381" s="168" t="s">
        <v>46234</v>
      </c>
      <c r="B31381" s="169" t="s">
        <v>46235</v>
      </c>
      <c r="C31381" s="168" t="s">
        <v>42489</v>
      </c>
      <c r="F31381" s="170">
        <v>29.87</v>
      </c>
      <c r="G31381" s="167"/>
    </row>
    <row r="31382" spans="1:7" x14ac:dyDescent="0.25">
      <c r="A31382" s="168" t="s">
        <v>46236</v>
      </c>
      <c r="B31382" s="169" t="s">
        <v>46237</v>
      </c>
      <c r="C31382" s="168" t="s">
        <v>42489</v>
      </c>
      <c r="F31382" s="170">
        <v>34.049999999999997</v>
      </c>
      <c r="G31382" s="167"/>
    </row>
    <row r="31383" spans="1:7" x14ac:dyDescent="0.25">
      <c r="A31383" s="168" t="s">
        <v>46238</v>
      </c>
      <c r="B31383" s="169" t="s">
        <v>46239</v>
      </c>
      <c r="C31383" s="168" t="s">
        <v>42489</v>
      </c>
      <c r="F31383" s="170">
        <v>38.590000000000003</v>
      </c>
      <c r="G31383" s="167"/>
    </row>
    <row r="31384" spans="1:7" x14ac:dyDescent="0.25">
      <c r="A31384" s="168" t="s">
        <v>46240</v>
      </c>
      <c r="B31384" s="169" t="s">
        <v>46241</v>
      </c>
      <c r="C31384" s="168" t="s">
        <v>42489</v>
      </c>
      <c r="F31384" s="170">
        <v>42.71</v>
      </c>
      <c r="G31384" s="167"/>
    </row>
    <row r="31385" spans="1:7" x14ac:dyDescent="0.25">
      <c r="A31385" s="168" t="s">
        <v>46242</v>
      </c>
      <c r="B31385" s="169" t="s">
        <v>46243</v>
      </c>
      <c r="C31385" s="168" t="s">
        <v>42489</v>
      </c>
      <c r="F31385" s="170">
        <v>48.41</v>
      </c>
      <c r="G31385" s="167"/>
    </row>
    <row r="31386" spans="1:7" x14ac:dyDescent="0.25">
      <c r="A31386" s="168" t="s">
        <v>46244</v>
      </c>
      <c r="B31386" s="169" t="s">
        <v>46245</v>
      </c>
      <c r="C31386" s="168" t="s">
        <v>42489</v>
      </c>
      <c r="F31386" s="170">
        <v>53.58</v>
      </c>
      <c r="G31386" s="167"/>
    </row>
    <row r="31387" spans="1:7" x14ac:dyDescent="0.25">
      <c r="A31387" s="168" t="s">
        <v>46246</v>
      </c>
      <c r="B31387" s="169" t="s">
        <v>46247</v>
      </c>
      <c r="C31387" s="168" t="s">
        <v>42489</v>
      </c>
      <c r="F31387" s="170">
        <v>59.57</v>
      </c>
      <c r="G31387" s="167"/>
    </row>
    <row r="31388" spans="1:7" x14ac:dyDescent="0.25">
      <c r="A31388" s="168" t="s">
        <v>46248</v>
      </c>
      <c r="B31388" s="169" t="s">
        <v>46249</v>
      </c>
      <c r="C31388" s="168" t="s">
        <v>42489</v>
      </c>
      <c r="F31388" s="170">
        <v>67.27</v>
      </c>
      <c r="G31388" s="167"/>
    </row>
    <row r="31389" spans="1:7" x14ac:dyDescent="0.25">
      <c r="A31389" s="168" t="s">
        <v>46250</v>
      </c>
      <c r="B31389" s="169" t="s">
        <v>46251</v>
      </c>
      <c r="C31389" s="168" t="s">
        <v>42489</v>
      </c>
      <c r="F31389" s="170">
        <v>70.680000000000007</v>
      </c>
      <c r="G31389" s="167"/>
    </row>
    <row r="31390" spans="1:7" x14ac:dyDescent="0.25">
      <c r="A31390" s="168" t="s">
        <v>46252</v>
      </c>
      <c r="B31390" s="169" t="s">
        <v>46253</v>
      </c>
      <c r="C31390" s="168" t="s">
        <v>42489</v>
      </c>
      <c r="F31390" s="170">
        <v>6.74</v>
      </c>
      <c r="G31390" s="167"/>
    </row>
    <row r="31391" spans="1:7" x14ac:dyDescent="0.25">
      <c r="A31391" s="168" t="s">
        <v>46254</v>
      </c>
      <c r="B31391" s="169" t="s">
        <v>46255</v>
      </c>
      <c r="C31391" s="168" t="s">
        <v>42489</v>
      </c>
      <c r="F31391" s="170">
        <v>7.16</v>
      </c>
      <c r="G31391" s="167"/>
    </row>
    <row r="31392" spans="1:7" x14ac:dyDescent="0.25">
      <c r="A31392" s="168" t="s">
        <v>46256</v>
      </c>
      <c r="B31392" s="169" t="s">
        <v>46257</v>
      </c>
      <c r="C31392" s="168" t="s">
        <v>42489</v>
      </c>
      <c r="F31392" s="170">
        <v>7.66</v>
      </c>
      <c r="G31392" s="167"/>
    </row>
    <row r="31393" spans="1:7" x14ac:dyDescent="0.25">
      <c r="A31393" s="168" t="s">
        <v>46258</v>
      </c>
      <c r="B31393" s="169" t="s">
        <v>46259</v>
      </c>
      <c r="C31393" s="168" t="s">
        <v>42489</v>
      </c>
      <c r="F31393" s="170">
        <v>6.63</v>
      </c>
      <c r="G31393" s="167"/>
    </row>
    <row r="31394" spans="1:7" x14ac:dyDescent="0.25">
      <c r="A31394" s="168" t="s">
        <v>46260</v>
      </c>
      <c r="B31394" s="169" t="s">
        <v>46261</v>
      </c>
      <c r="C31394" s="168" t="s">
        <v>42489</v>
      </c>
      <c r="F31394" s="170">
        <v>9.68</v>
      </c>
      <c r="G31394" s="167"/>
    </row>
    <row r="31395" spans="1:7" x14ac:dyDescent="0.25">
      <c r="A31395" s="168" t="s">
        <v>46262</v>
      </c>
      <c r="B31395" s="169" t="s">
        <v>46263</v>
      </c>
      <c r="C31395" s="168" t="s">
        <v>42489</v>
      </c>
      <c r="F31395" s="170">
        <v>10.38</v>
      </c>
      <c r="G31395" s="167"/>
    </row>
    <row r="31396" spans="1:7" x14ac:dyDescent="0.25">
      <c r="A31396" s="168" t="s">
        <v>46264</v>
      </c>
      <c r="B31396" s="169" t="s">
        <v>46265</v>
      </c>
      <c r="C31396" s="168" t="s">
        <v>42489</v>
      </c>
      <c r="F31396" s="170">
        <v>11.25</v>
      </c>
      <c r="G31396" s="167"/>
    </row>
    <row r="31397" spans="1:7" x14ac:dyDescent="0.25">
      <c r="A31397" s="168" t="s">
        <v>46266</v>
      </c>
      <c r="B31397" s="169" t="s">
        <v>46267</v>
      </c>
      <c r="C31397" s="168" t="s">
        <v>42489</v>
      </c>
      <c r="F31397" s="170">
        <v>12.17</v>
      </c>
      <c r="G31397" s="167"/>
    </row>
    <row r="31398" spans="1:7" x14ac:dyDescent="0.25">
      <c r="A31398" s="168" t="s">
        <v>46268</v>
      </c>
      <c r="B31398" s="169" t="s">
        <v>46269</v>
      </c>
      <c r="C31398" s="168" t="s">
        <v>42489</v>
      </c>
      <c r="F31398" s="170">
        <v>13.34</v>
      </c>
      <c r="G31398" s="167"/>
    </row>
    <row r="31399" spans="1:7" x14ac:dyDescent="0.25">
      <c r="A31399" s="168" t="s">
        <v>46270</v>
      </c>
      <c r="B31399" s="169" t="s">
        <v>46271</v>
      </c>
      <c r="C31399" s="168" t="s">
        <v>42489</v>
      </c>
      <c r="F31399" s="170">
        <v>14.62</v>
      </c>
      <c r="G31399" s="167"/>
    </row>
    <row r="31400" spans="1:7" x14ac:dyDescent="0.25">
      <c r="A31400" s="168" t="s">
        <v>46272</v>
      </c>
      <c r="B31400" s="169" t="s">
        <v>46273</v>
      </c>
      <c r="C31400" s="168" t="s">
        <v>42489</v>
      </c>
      <c r="F31400" s="170">
        <v>18.29</v>
      </c>
      <c r="G31400" s="167"/>
    </row>
    <row r="31401" spans="1:7" x14ac:dyDescent="0.25">
      <c r="A31401" s="168" t="s">
        <v>46274</v>
      </c>
      <c r="B31401" s="169" t="s">
        <v>46275</v>
      </c>
      <c r="C31401" s="168" t="s">
        <v>42489</v>
      </c>
      <c r="F31401" s="170">
        <v>7.33</v>
      </c>
      <c r="G31401" s="167"/>
    </row>
    <row r="31402" spans="1:7" x14ac:dyDescent="0.25">
      <c r="A31402" s="168" t="s">
        <v>46276</v>
      </c>
      <c r="B31402" s="169" t="s">
        <v>46277</v>
      </c>
      <c r="C31402" s="168" t="s">
        <v>42489</v>
      </c>
      <c r="F31402" s="170">
        <v>7.76</v>
      </c>
      <c r="G31402" s="167"/>
    </row>
    <row r="31403" spans="1:7" x14ac:dyDescent="0.25">
      <c r="A31403" s="168" t="s">
        <v>46278</v>
      </c>
      <c r="B31403" s="169" t="s">
        <v>46279</v>
      </c>
      <c r="C31403" s="168" t="s">
        <v>42489</v>
      </c>
      <c r="F31403" s="170">
        <v>8.68</v>
      </c>
      <c r="G31403" s="167"/>
    </row>
    <row r="31404" spans="1:7" x14ac:dyDescent="0.25">
      <c r="A31404" s="168" t="s">
        <v>46280</v>
      </c>
      <c r="B31404" s="169" t="s">
        <v>46281</v>
      </c>
      <c r="C31404" s="168" t="s">
        <v>42489</v>
      </c>
      <c r="F31404" s="170">
        <v>7.16</v>
      </c>
      <c r="G31404" s="167"/>
    </row>
    <row r="31405" spans="1:7" x14ac:dyDescent="0.25">
      <c r="A31405" s="168" t="s">
        <v>46282</v>
      </c>
      <c r="B31405" s="169" t="s">
        <v>46283</v>
      </c>
      <c r="C31405" s="168" t="s">
        <v>42489</v>
      </c>
      <c r="F31405" s="170">
        <v>7.29</v>
      </c>
      <c r="G31405" s="167"/>
    </row>
    <row r="31406" spans="1:7" x14ac:dyDescent="0.25">
      <c r="A31406" s="168" t="s">
        <v>46284</v>
      </c>
      <c r="B31406" s="169" t="s">
        <v>46285</v>
      </c>
      <c r="C31406" s="168" t="s">
        <v>42489</v>
      </c>
      <c r="F31406" s="170">
        <v>8.17</v>
      </c>
      <c r="G31406" s="167"/>
    </row>
    <row r="31407" spans="1:7" x14ac:dyDescent="0.25">
      <c r="A31407" s="168" t="s">
        <v>46286</v>
      </c>
      <c r="B31407" s="169" t="s">
        <v>46287</v>
      </c>
      <c r="C31407" s="168" t="s">
        <v>42489</v>
      </c>
      <c r="F31407" s="170">
        <v>8.92</v>
      </c>
      <c r="G31407" s="167"/>
    </row>
    <row r="31408" spans="1:7" x14ac:dyDescent="0.25">
      <c r="A31408" s="168" t="s">
        <v>46288</v>
      </c>
      <c r="B31408" s="169" t="s">
        <v>46289</v>
      </c>
      <c r="C31408" s="168" t="s">
        <v>42489</v>
      </c>
      <c r="F31408" s="170">
        <v>9.8699999999999992</v>
      </c>
      <c r="G31408" s="167"/>
    </row>
    <row r="31409" spans="1:7" x14ac:dyDescent="0.25">
      <c r="A31409" s="168" t="s">
        <v>46290</v>
      </c>
      <c r="B31409" s="169" t="s">
        <v>46291</v>
      </c>
      <c r="C31409" s="168" t="s">
        <v>42489</v>
      </c>
      <c r="F31409" s="170">
        <v>11.02</v>
      </c>
      <c r="G31409" s="167"/>
    </row>
    <row r="31410" spans="1:7" x14ac:dyDescent="0.25">
      <c r="A31410" s="168" t="s">
        <v>46292</v>
      </c>
      <c r="B31410" s="169" t="s">
        <v>46293</v>
      </c>
      <c r="C31410" s="168" t="s">
        <v>42489</v>
      </c>
      <c r="F31410" s="170">
        <v>12.87</v>
      </c>
      <c r="G31410" s="167"/>
    </row>
    <row r="31411" spans="1:7" x14ac:dyDescent="0.25">
      <c r="A31411" s="168" t="s">
        <v>46294</v>
      </c>
      <c r="B31411" s="169" t="s">
        <v>46295</v>
      </c>
      <c r="C31411" s="168" t="s">
        <v>42489</v>
      </c>
      <c r="F31411" s="170">
        <v>16.399999999999999</v>
      </c>
      <c r="G31411" s="167"/>
    </row>
    <row r="31412" spans="1:7" x14ac:dyDescent="0.25">
      <c r="A31412" s="168" t="s">
        <v>46296</v>
      </c>
      <c r="B31412" s="169" t="s">
        <v>46297</v>
      </c>
      <c r="C31412" s="168" t="s">
        <v>42489</v>
      </c>
      <c r="F31412" s="170">
        <v>20.51</v>
      </c>
      <c r="G31412" s="167"/>
    </row>
    <row r="31413" spans="1:7" x14ac:dyDescent="0.25">
      <c r="A31413" s="168" t="s">
        <v>46298</v>
      </c>
      <c r="B31413" s="169" t="s">
        <v>46299</v>
      </c>
      <c r="C31413" s="168" t="s">
        <v>42489</v>
      </c>
      <c r="F31413" s="170">
        <v>25.75</v>
      </c>
      <c r="G31413" s="167"/>
    </row>
    <row r="31414" spans="1:7" x14ac:dyDescent="0.25">
      <c r="A31414" s="168" t="s">
        <v>46300</v>
      </c>
      <c r="B31414" s="169" t="s">
        <v>46301</v>
      </c>
      <c r="C31414" s="168" t="s">
        <v>42489</v>
      </c>
      <c r="F31414" s="170">
        <v>31.28</v>
      </c>
      <c r="G31414" s="167"/>
    </row>
    <row r="31415" spans="1:7" x14ac:dyDescent="0.25">
      <c r="A31415" s="168" t="s">
        <v>46302</v>
      </c>
      <c r="B31415" s="169" t="s">
        <v>46303</v>
      </c>
      <c r="C31415" s="168" t="s">
        <v>42489</v>
      </c>
      <c r="F31415" s="170">
        <v>38.979999999999997</v>
      </c>
      <c r="G31415" s="167"/>
    </row>
    <row r="31416" spans="1:7" x14ac:dyDescent="0.25">
      <c r="A31416" s="168" t="s">
        <v>46304</v>
      </c>
      <c r="B31416" s="169" t="s">
        <v>46305</v>
      </c>
      <c r="C31416" s="168" t="s">
        <v>42489</v>
      </c>
      <c r="F31416" s="170">
        <v>46.63</v>
      </c>
      <c r="G31416" s="167"/>
    </row>
    <row r="31417" spans="1:7" x14ac:dyDescent="0.25">
      <c r="A31417" s="168" t="s">
        <v>46306</v>
      </c>
      <c r="B31417" s="169" t="s">
        <v>46307</v>
      </c>
      <c r="C31417" s="168" t="s">
        <v>42489</v>
      </c>
      <c r="F31417" s="170">
        <v>57.54</v>
      </c>
      <c r="G31417" s="167"/>
    </row>
    <row r="31418" spans="1:7" x14ac:dyDescent="0.25">
      <c r="A31418" s="168" t="s">
        <v>46308</v>
      </c>
      <c r="B31418" s="169" t="s">
        <v>46309</v>
      </c>
      <c r="C31418" s="168" t="s">
        <v>42489</v>
      </c>
      <c r="F31418" s="170">
        <v>6.04</v>
      </c>
      <c r="G31418" s="167"/>
    </row>
    <row r="31419" spans="1:7" x14ac:dyDescent="0.25">
      <c r="A31419" s="168" t="s">
        <v>46310</v>
      </c>
      <c r="B31419" s="169" t="s">
        <v>46311</v>
      </c>
      <c r="C31419" s="168" t="s">
        <v>42489</v>
      </c>
      <c r="F31419" s="170">
        <v>6.4</v>
      </c>
      <c r="G31419" s="167"/>
    </row>
    <row r="31420" spans="1:7" x14ac:dyDescent="0.25">
      <c r="A31420" s="168" t="s">
        <v>46312</v>
      </c>
      <c r="B31420" s="169" t="s">
        <v>46313</v>
      </c>
      <c r="C31420" s="168" t="s">
        <v>42489</v>
      </c>
      <c r="F31420" s="170">
        <v>6.77</v>
      </c>
      <c r="G31420" s="167"/>
    </row>
    <row r="31421" spans="1:7" x14ac:dyDescent="0.25">
      <c r="A31421" s="168" t="s">
        <v>46314</v>
      </c>
      <c r="B31421" s="169" t="s">
        <v>46315</v>
      </c>
      <c r="C31421" s="168" t="s">
        <v>42489</v>
      </c>
      <c r="F31421" s="170">
        <v>5.58</v>
      </c>
      <c r="G31421" s="167"/>
    </row>
    <row r="31422" spans="1:7" x14ac:dyDescent="0.25">
      <c r="A31422" s="168" t="s">
        <v>46316</v>
      </c>
      <c r="B31422" s="169" t="s">
        <v>46317</v>
      </c>
      <c r="C31422" s="168" t="s">
        <v>42489</v>
      </c>
      <c r="F31422" s="170">
        <v>8.33</v>
      </c>
      <c r="G31422" s="167"/>
    </row>
    <row r="31423" spans="1:7" x14ac:dyDescent="0.25">
      <c r="A31423" s="168" t="s">
        <v>46318</v>
      </c>
      <c r="B31423" s="169" t="s">
        <v>46319</v>
      </c>
      <c r="C31423" s="168" t="s">
        <v>42489</v>
      </c>
      <c r="F31423" s="170">
        <v>8.98</v>
      </c>
      <c r="G31423" s="167"/>
    </row>
    <row r="31424" spans="1:7" x14ac:dyDescent="0.25">
      <c r="A31424" s="168" t="s">
        <v>46320</v>
      </c>
      <c r="B31424" s="169" t="s">
        <v>46321</v>
      </c>
      <c r="C31424" s="168" t="s">
        <v>42489</v>
      </c>
      <c r="F31424" s="170">
        <v>9.69</v>
      </c>
      <c r="G31424" s="167"/>
    </row>
    <row r="31425" spans="1:7" x14ac:dyDescent="0.25">
      <c r="A31425" s="168" t="s">
        <v>46322</v>
      </c>
      <c r="B31425" s="169" t="s">
        <v>46323</v>
      </c>
      <c r="C31425" s="168" t="s">
        <v>42489</v>
      </c>
      <c r="F31425" s="170">
        <v>10.41</v>
      </c>
      <c r="G31425" s="167"/>
    </row>
    <row r="31426" spans="1:7" x14ac:dyDescent="0.25">
      <c r="A31426" s="168" t="s">
        <v>46324</v>
      </c>
      <c r="B31426" s="169" t="s">
        <v>46325</v>
      </c>
      <c r="C31426" s="168" t="s">
        <v>42489</v>
      </c>
      <c r="F31426" s="170">
        <v>11.48</v>
      </c>
      <c r="G31426" s="167"/>
    </row>
    <row r="31427" spans="1:7" x14ac:dyDescent="0.25">
      <c r="A31427" s="168" t="s">
        <v>46326</v>
      </c>
      <c r="B31427" s="169" t="s">
        <v>46327</v>
      </c>
      <c r="C31427" s="168" t="s">
        <v>42489</v>
      </c>
      <c r="F31427" s="170">
        <v>12.46</v>
      </c>
      <c r="G31427" s="167"/>
    </row>
    <row r="31428" spans="1:7" x14ac:dyDescent="0.25">
      <c r="A31428" s="168" t="s">
        <v>46328</v>
      </c>
      <c r="B31428" s="169" t="s">
        <v>46329</v>
      </c>
      <c r="C31428" s="168" t="s">
        <v>42489</v>
      </c>
      <c r="F31428" s="170">
        <v>13.75</v>
      </c>
      <c r="G31428" s="167"/>
    </row>
    <row r="31429" spans="1:7" x14ac:dyDescent="0.25">
      <c r="A31429" s="168" t="s">
        <v>46330</v>
      </c>
      <c r="B31429" s="169" t="s">
        <v>46331</v>
      </c>
      <c r="C31429" s="168" t="s">
        <v>42489</v>
      </c>
      <c r="F31429" s="170">
        <v>15.34</v>
      </c>
      <c r="G31429" s="167"/>
    </row>
    <row r="31430" spans="1:7" x14ac:dyDescent="0.25">
      <c r="A31430" s="168" t="s">
        <v>46332</v>
      </c>
      <c r="B31430" s="169" t="s">
        <v>46333</v>
      </c>
      <c r="C31430" s="168" t="s">
        <v>42489</v>
      </c>
      <c r="F31430" s="170">
        <v>18.86</v>
      </c>
      <c r="G31430" s="167"/>
    </row>
    <row r="31431" spans="1:7" x14ac:dyDescent="0.25">
      <c r="A31431" s="168" t="s">
        <v>46334</v>
      </c>
      <c r="B31431" s="169" t="s">
        <v>46335</v>
      </c>
      <c r="C31431" s="168" t="s">
        <v>42489</v>
      </c>
      <c r="F31431" s="170">
        <v>22.37</v>
      </c>
      <c r="G31431" s="167"/>
    </row>
    <row r="31432" spans="1:7" x14ac:dyDescent="0.25">
      <c r="A31432" s="168" t="s">
        <v>46336</v>
      </c>
      <c r="B31432" s="169" t="s">
        <v>46337</v>
      </c>
      <c r="C31432" s="168" t="s">
        <v>42489</v>
      </c>
      <c r="F31432" s="170">
        <v>26.63</v>
      </c>
      <c r="G31432" s="167"/>
    </row>
    <row r="31433" spans="1:7" x14ac:dyDescent="0.25">
      <c r="A31433" s="168" t="s">
        <v>46338</v>
      </c>
      <c r="B31433" s="169" t="s">
        <v>46339</v>
      </c>
      <c r="C31433" s="168" t="s">
        <v>42489</v>
      </c>
      <c r="F31433" s="170">
        <v>31.31</v>
      </c>
      <c r="G31433" s="167"/>
    </row>
    <row r="31434" spans="1:7" x14ac:dyDescent="0.25">
      <c r="A31434" s="168" t="s">
        <v>46340</v>
      </c>
      <c r="B31434" s="169" t="s">
        <v>46341</v>
      </c>
      <c r="C31434" s="168" t="s">
        <v>42489</v>
      </c>
      <c r="F31434" s="170">
        <v>37.24</v>
      </c>
      <c r="G31434" s="167"/>
    </row>
    <row r="31435" spans="1:7" x14ac:dyDescent="0.25">
      <c r="A31435" s="168" t="s">
        <v>46342</v>
      </c>
      <c r="B31435" s="169" t="s">
        <v>46343</v>
      </c>
      <c r="C31435" s="168" t="s">
        <v>42489</v>
      </c>
      <c r="F31435" s="170">
        <v>43.72</v>
      </c>
      <c r="G31435" s="167"/>
    </row>
    <row r="31436" spans="1:7" x14ac:dyDescent="0.25">
      <c r="A31436" s="168" t="s">
        <v>46344</v>
      </c>
      <c r="B31436" s="169" t="s">
        <v>46345</v>
      </c>
      <c r="C31436" s="168" t="s">
        <v>42489</v>
      </c>
      <c r="F31436" s="170">
        <v>49.51</v>
      </c>
      <c r="G31436" s="167"/>
    </row>
    <row r="31437" spans="1:7" x14ac:dyDescent="0.25">
      <c r="A31437" s="168" t="s">
        <v>46346</v>
      </c>
      <c r="B31437" s="169" t="s">
        <v>46347</v>
      </c>
      <c r="C31437" s="168" t="s">
        <v>42489</v>
      </c>
      <c r="F31437" s="170">
        <v>57.21</v>
      </c>
      <c r="G31437" s="167"/>
    </row>
    <row r="31438" spans="1:7" x14ac:dyDescent="0.25">
      <c r="A31438" s="168" t="s">
        <v>46348</v>
      </c>
      <c r="B31438" s="169" t="s">
        <v>46349</v>
      </c>
      <c r="C31438" s="168" t="s">
        <v>42489</v>
      </c>
      <c r="F31438" s="170">
        <v>60.12</v>
      </c>
      <c r="G31438" s="167"/>
    </row>
    <row r="31439" spans="1:7" x14ac:dyDescent="0.25">
      <c r="A31439" s="168" t="s">
        <v>46350</v>
      </c>
      <c r="B31439" s="169" t="s">
        <v>46351</v>
      </c>
      <c r="C31439" s="168" t="s">
        <v>42489</v>
      </c>
      <c r="F31439" s="170">
        <v>5.98</v>
      </c>
      <c r="G31439" s="167"/>
    </row>
    <row r="31440" spans="1:7" x14ac:dyDescent="0.25">
      <c r="A31440" s="168" t="s">
        <v>46352</v>
      </c>
      <c r="B31440" s="169" t="s">
        <v>46353</v>
      </c>
      <c r="C31440" s="168" t="s">
        <v>42489</v>
      </c>
      <c r="F31440" s="170">
        <v>6.69</v>
      </c>
      <c r="G31440" s="167"/>
    </row>
    <row r="31441" spans="1:7" x14ac:dyDescent="0.25">
      <c r="A31441" s="168" t="s">
        <v>46354</v>
      </c>
      <c r="B31441" s="169" t="s">
        <v>46355</v>
      </c>
      <c r="C31441" s="168" t="s">
        <v>42489</v>
      </c>
      <c r="F31441" s="170">
        <v>7.4</v>
      </c>
      <c r="G31441" s="167"/>
    </row>
    <row r="31442" spans="1:7" x14ac:dyDescent="0.25">
      <c r="A31442" s="168" t="s">
        <v>46356</v>
      </c>
      <c r="B31442" s="169" t="s">
        <v>46357</v>
      </c>
      <c r="C31442" s="168" t="s">
        <v>42489</v>
      </c>
      <c r="F31442" s="170">
        <v>5.52</v>
      </c>
      <c r="G31442" s="167"/>
    </row>
    <row r="31443" spans="1:7" x14ac:dyDescent="0.25">
      <c r="A31443" s="168" t="s">
        <v>46358</v>
      </c>
      <c r="B31443" s="169" t="s">
        <v>46359</v>
      </c>
      <c r="C31443" s="168" t="s">
        <v>42489</v>
      </c>
      <c r="F31443" s="170">
        <v>26.28</v>
      </c>
      <c r="G31443" s="167"/>
    </row>
    <row r="31444" spans="1:7" x14ac:dyDescent="0.25">
      <c r="A31444" s="168" t="s">
        <v>46360</v>
      </c>
      <c r="B31444" s="169" t="s">
        <v>46361</v>
      </c>
      <c r="C31444" s="168" t="s">
        <v>42489</v>
      </c>
      <c r="F31444" s="170">
        <v>26.77</v>
      </c>
      <c r="G31444" s="167"/>
    </row>
    <row r="31445" spans="1:7" x14ac:dyDescent="0.25">
      <c r="A31445" s="168" t="s">
        <v>46362</v>
      </c>
      <c r="B31445" s="169" t="s">
        <v>46363</v>
      </c>
      <c r="C31445" s="168" t="s">
        <v>42489</v>
      </c>
      <c r="F31445" s="170">
        <v>27.27</v>
      </c>
      <c r="G31445" s="167"/>
    </row>
    <row r="31446" spans="1:7" x14ac:dyDescent="0.25">
      <c r="A31446" s="168" t="s">
        <v>46364</v>
      </c>
      <c r="B31446" s="169" t="s">
        <v>46365</v>
      </c>
      <c r="C31446" s="168" t="s">
        <v>42489</v>
      </c>
      <c r="F31446" s="170">
        <v>27.8</v>
      </c>
      <c r="G31446" s="167"/>
    </row>
    <row r="31447" spans="1:7" x14ac:dyDescent="0.25">
      <c r="A31447" s="168" t="s">
        <v>46366</v>
      </c>
      <c r="B31447" s="169" t="s">
        <v>46367</v>
      </c>
      <c r="C31447" s="168" t="s">
        <v>42489</v>
      </c>
      <c r="F31447" s="170">
        <v>28.36</v>
      </c>
      <c r="G31447" s="167"/>
    </row>
    <row r="31448" spans="1:7" x14ac:dyDescent="0.25">
      <c r="A31448" s="168" t="s">
        <v>46368</v>
      </c>
      <c r="B31448" s="169" t="s">
        <v>46369</v>
      </c>
      <c r="C31448" s="168" t="s">
        <v>42489</v>
      </c>
      <c r="F31448" s="170">
        <v>28.65</v>
      </c>
      <c r="G31448" s="167"/>
    </row>
    <row r="31449" spans="1:7" x14ac:dyDescent="0.25">
      <c r="A31449" s="168" t="s">
        <v>46370</v>
      </c>
      <c r="B31449" s="169" t="s">
        <v>46371</v>
      </c>
      <c r="C31449" s="168" t="s">
        <v>42489</v>
      </c>
      <c r="F31449" s="170">
        <v>14.45</v>
      </c>
      <c r="G31449" s="167"/>
    </row>
    <row r="31450" spans="1:7" x14ac:dyDescent="0.25">
      <c r="A31450" s="168" t="s">
        <v>46372</v>
      </c>
      <c r="B31450" s="169" t="s">
        <v>46373</v>
      </c>
      <c r="C31450" s="168" t="s">
        <v>42489</v>
      </c>
      <c r="F31450" s="170">
        <v>14.57</v>
      </c>
      <c r="G31450" s="167"/>
    </row>
    <row r="31451" spans="1:7" x14ac:dyDescent="0.25">
      <c r="A31451" s="168" t="s">
        <v>46374</v>
      </c>
      <c r="B31451" s="169" t="s">
        <v>46375</v>
      </c>
      <c r="C31451" s="168" t="s">
        <v>42489</v>
      </c>
      <c r="F31451" s="170">
        <v>14.69</v>
      </c>
      <c r="G31451" s="167"/>
    </row>
    <row r="31452" spans="1:7" x14ac:dyDescent="0.25">
      <c r="A31452" s="168" t="s">
        <v>46376</v>
      </c>
      <c r="B31452" s="169" t="s">
        <v>46377</v>
      </c>
      <c r="C31452" s="168" t="s">
        <v>42489</v>
      </c>
      <c r="F31452" s="170">
        <v>14.82</v>
      </c>
      <c r="G31452" s="167"/>
    </row>
    <row r="31453" spans="1:7" x14ac:dyDescent="0.25">
      <c r="A31453" s="168" t="s">
        <v>46378</v>
      </c>
      <c r="B31453" s="169" t="s">
        <v>46379</v>
      </c>
      <c r="C31453" s="168" t="s">
        <v>42489</v>
      </c>
      <c r="F31453" s="170">
        <v>14.95</v>
      </c>
      <c r="G31453" s="167"/>
    </row>
    <row r="31454" spans="1:7" x14ac:dyDescent="0.25">
      <c r="A31454" s="168" t="s">
        <v>46380</v>
      </c>
      <c r="B31454" s="169" t="s">
        <v>46381</v>
      </c>
      <c r="C31454" s="168" t="s">
        <v>42489</v>
      </c>
      <c r="F31454" s="170">
        <v>15.03</v>
      </c>
      <c r="G31454" s="167"/>
    </row>
    <row r="31455" spans="1:7" x14ac:dyDescent="0.25">
      <c r="A31455" s="168" t="s">
        <v>46382</v>
      </c>
      <c r="B31455" s="169" t="s">
        <v>46383</v>
      </c>
      <c r="C31455" s="168" t="s">
        <v>42489</v>
      </c>
      <c r="F31455" s="170">
        <v>18.84</v>
      </c>
      <c r="G31455" s="167"/>
    </row>
    <row r="31456" spans="1:7" x14ac:dyDescent="0.25">
      <c r="A31456" s="168" t="s">
        <v>46384</v>
      </c>
      <c r="B31456" s="169" t="s">
        <v>46385</v>
      </c>
      <c r="C31456" s="168" t="s">
        <v>42489</v>
      </c>
      <c r="F31456" s="170">
        <v>18.96</v>
      </c>
      <c r="G31456" s="167"/>
    </row>
    <row r="31457" spans="1:7" x14ac:dyDescent="0.25">
      <c r="A31457" s="168" t="s">
        <v>46386</v>
      </c>
      <c r="B31457" s="169" t="s">
        <v>46387</v>
      </c>
      <c r="C31457" s="168" t="s">
        <v>42489</v>
      </c>
      <c r="F31457" s="170">
        <v>19.07</v>
      </c>
      <c r="G31457" s="167"/>
    </row>
    <row r="31458" spans="1:7" x14ac:dyDescent="0.25">
      <c r="A31458" s="168" t="s">
        <v>46388</v>
      </c>
      <c r="B31458" s="169" t="s">
        <v>46389</v>
      </c>
      <c r="C31458" s="168" t="s">
        <v>42489</v>
      </c>
      <c r="F31458" s="170">
        <v>19.190000000000001</v>
      </c>
      <c r="G31458" s="167"/>
    </row>
    <row r="31459" spans="1:7" x14ac:dyDescent="0.25">
      <c r="A31459" s="168" t="s">
        <v>46390</v>
      </c>
      <c r="B31459" s="169" t="s">
        <v>46391</v>
      </c>
      <c r="C31459" s="168" t="s">
        <v>42489</v>
      </c>
      <c r="F31459" s="170">
        <v>19.32</v>
      </c>
      <c r="G31459" s="167"/>
    </row>
    <row r="31460" spans="1:7" x14ac:dyDescent="0.25">
      <c r="A31460" s="168" t="s">
        <v>46392</v>
      </c>
      <c r="B31460" s="169" t="s">
        <v>46393</v>
      </c>
      <c r="C31460" s="168" t="s">
        <v>42489</v>
      </c>
      <c r="F31460" s="170">
        <v>19.39</v>
      </c>
      <c r="G31460" s="167"/>
    </row>
    <row r="31461" spans="1:7" x14ac:dyDescent="0.25">
      <c r="A31461" s="168" t="s">
        <v>46394</v>
      </c>
      <c r="B31461" s="169" t="s">
        <v>46395</v>
      </c>
      <c r="C31461" s="168" t="s">
        <v>42489</v>
      </c>
      <c r="F31461" s="170">
        <v>17.3</v>
      </c>
      <c r="G31461" s="167"/>
    </row>
    <row r="31462" spans="1:7" x14ac:dyDescent="0.25">
      <c r="A31462" s="168" t="s">
        <v>46396</v>
      </c>
      <c r="B31462" s="169" t="s">
        <v>46397</v>
      </c>
      <c r="C31462" s="168" t="s">
        <v>42489</v>
      </c>
      <c r="F31462" s="170">
        <v>17.579999999999998</v>
      </c>
      <c r="G31462" s="167"/>
    </row>
    <row r="31463" spans="1:7" x14ac:dyDescent="0.25">
      <c r="A31463" s="168" t="s">
        <v>46398</v>
      </c>
      <c r="B31463" s="169" t="s">
        <v>46399</v>
      </c>
      <c r="C31463" s="168" t="s">
        <v>42489</v>
      </c>
      <c r="F31463" s="170">
        <v>17.88</v>
      </c>
      <c r="G31463" s="167"/>
    </row>
    <row r="31464" spans="1:7" x14ac:dyDescent="0.25">
      <c r="A31464" s="168" t="s">
        <v>46400</v>
      </c>
      <c r="B31464" s="169" t="s">
        <v>46401</v>
      </c>
      <c r="C31464" s="168" t="s">
        <v>42489</v>
      </c>
      <c r="F31464" s="170">
        <v>18.18</v>
      </c>
      <c r="G31464" s="167"/>
    </row>
    <row r="31465" spans="1:7" x14ac:dyDescent="0.25">
      <c r="A31465" s="168" t="s">
        <v>46402</v>
      </c>
      <c r="B31465" s="169" t="s">
        <v>46403</v>
      </c>
      <c r="C31465" s="168" t="s">
        <v>42489</v>
      </c>
      <c r="F31465" s="170">
        <v>18.510000000000002</v>
      </c>
      <c r="G31465" s="167"/>
    </row>
    <row r="31466" spans="1:7" x14ac:dyDescent="0.25">
      <c r="A31466" s="168" t="s">
        <v>46404</v>
      </c>
      <c r="B31466" s="169" t="s">
        <v>46405</v>
      </c>
      <c r="C31466" s="168" t="s">
        <v>42489</v>
      </c>
      <c r="F31466" s="170">
        <v>18.68</v>
      </c>
      <c r="G31466" s="167"/>
    </row>
    <row r="31467" spans="1:7" x14ac:dyDescent="0.25">
      <c r="A31467" s="168" t="s">
        <v>46406</v>
      </c>
      <c r="B31467" s="169" t="s">
        <v>46407</v>
      </c>
      <c r="C31467" s="168" t="s">
        <v>42489</v>
      </c>
      <c r="F31467" s="170">
        <v>23.36</v>
      </c>
      <c r="G31467" s="167"/>
    </row>
    <row r="31468" spans="1:7" x14ac:dyDescent="0.25">
      <c r="A31468" s="168" t="s">
        <v>46408</v>
      </c>
      <c r="B31468" s="169" t="s">
        <v>46409</v>
      </c>
      <c r="C31468" s="168" t="s">
        <v>42489</v>
      </c>
      <c r="F31468" s="170">
        <v>23.47</v>
      </c>
      <c r="G31468" s="167"/>
    </row>
    <row r="31469" spans="1:7" x14ac:dyDescent="0.25">
      <c r="A31469" s="168" t="s">
        <v>46410</v>
      </c>
      <c r="B31469" s="169" t="s">
        <v>46411</v>
      </c>
      <c r="C31469" s="168" t="s">
        <v>42489</v>
      </c>
      <c r="F31469" s="170">
        <v>23.58</v>
      </c>
      <c r="G31469" s="167"/>
    </row>
    <row r="31470" spans="1:7" x14ac:dyDescent="0.25">
      <c r="A31470" s="168" t="s">
        <v>46412</v>
      </c>
      <c r="B31470" s="169" t="s">
        <v>46413</v>
      </c>
      <c r="C31470" s="168" t="s">
        <v>42489</v>
      </c>
      <c r="F31470" s="170">
        <v>23.69</v>
      </c>
      <c r="G31470" s="167"/>
    </row>
    <row r="31471" spans="1:7" x14ac:dyDescent="0.25">
      <c r="A31471" s="168" t="s">
        <v>46414</v>
      </c>
      <c r="B31471" s="169" t="s">
        <v>46415</v>
      </c>
      <c r="C31471" s="168" t="s">
        <v>42489</v>
      </c>
      <c r="F31471" s="170">
        <v>23.82</v>
      </c>
      <c r="G31471" s="167"/>
    </row>
    <row r="31472" spans="1:7" x14ac:dyDescent="0.25">
      <c r="A31472" s="168" t="s">
        <v>46416</v>
      </c>
      <c r="B31472" s="169" t="s">
        <v>46417</v>
      </c>
      <c r="C31472" s="168" t="s">
        <v>42489</v>
      </c>
      <c r="F31472" s="170">
        <v>23.88</v>
      </c>
      <c r="G31472" s="167"/>
    </row>
    <row r="31473" spans="1:7" x14ac:dyDescent="0.25">
      <c r="A31473" s="168" t="s">
        <v>46418</v>
      </c>
      <c r="B31473" s="169" t="s">
        <v>46419</v>
      </c>
      <c r="C31473" s="168" t="s">
        <v>42489</v>
      </c>
      <c r="F31473" s="170">
        <v>15.76</v>
      </c>
      <c r="G31473" s="167"/>
    </row>
    <row r="31474" spans="1:7" x14ac:dyDescent="0.25">
      <c r="A31474" s="168" t="s">
        <v>46420</v>
      </c>
      <c r="B31474" s="169" t="s">
        <v>46421</v>
      </c>
      <c r="C31474" s="168" t="s">
        <v>42489</v>
      </c>
      <c r="F31474" s="170">
        <v>15.98</v>
      </c>
      <c r="G31474" s="167"/>
    </row>
    <row r="31475" spans="1:7" x14ac:dyDescent="0.25">
      <c r="A31475" s="168" t="s">
        <v>46422</v>
      </c>
      <c r="B31475" s="169" t="s">
        <v>46423</v>
      </c>
      <c r="C31475" s="168" t="s">
        <v>42489</v>
      </c>
      <c r="F31475" s="170">
        <v>16.2</v>
      </c>
      <c r="G31475" s="167"/>
    </row>
    <row r="31476" spans="1:7" x14ac:dyDescent="0.25">
      <c r="A31476" s="168" t="s">
        <v>46424</v>
      </c>
      <c r="B31476" s="169" t="s">
        <v>46425</v>
      </c>
      <c r="C31476" s="168" t="s">
        <v>42489</v>
      </c>
      <c r="F31476" s="170">
        <v>16.440000000000001</v>
      </c>
      <c r="G31476" s="167"/>
    </row>
    <row r="31477" spans="1:7" x14ac:dyDescent="0.25">
      <c r="A31477" s="168" t="s">
        <v>46426</v>
      </c>
      <c r="B31477" s="169" t="s">
        <v>46427</v>
      </c>
      <c r="C31477" s="168" t="s">
        <v>42489</v>
      </c>
      <c r="F31477" s="170">
        <v>16.690000000000001</v>
      </c>
      <c r="G31477" s="167"/>
    </row>
    <row r="31478" spans="1:7" x14ac:dyDescent="0.25">
      <c r="A31478" s="168" t="s">
        <v>46428</v>
      </c>
      <c r="B31478" s="169" t="s">
        <v>46429</v>
      </c>
      <c r="C31478" s="168" t="s">
        <v>42489</v>
      </c>
      <c r="F31478" s="170">
        <v>16.829999999999998</v>
      </c>
      <c r="G31478" s="167"/>
    </row>
    <row r="31479" spans="1:7" x14ac:dyDescent="0.25">
      <c r="A31479" s="168" t="s">
        <v>46430</v>
      </c>
      <c r="B31479" s="169" t="s">
        <v>46431</v>
      </c>
      <c r="C31479" s="168" t="s">
        <v>42489</v>
      </c>
      <c r="F31479" s="170">
        <v>14.61</v>
      </c>
      <c r="G31479" s="167"/>
    </row>
    <row r="31480" spans="1:7" x14ac:dyDescent="0.25">
      <c r="A31480" s="168" t="s">
        <v>46432</v>
      </c>
      <c r="B31480" s="169" t="s">
        <v>46433</v>
      </c>
      <c r="C31480" s="168" t="s">
        <v>42489</v>
      </c>
      <c r="F31480" s="170">
        <v>14.8</v>
      </c>
      <c r="G31480" s="167"/>
    </row>
    <row r="31481" spans="1:7" x14ac:dyDescent="0.25">
      <c r="A31481" s="168" t="s">
        <v>46434</v>
      </c>
      <c r="B31481" s="169" t="s">
        <v>46435</v>
      </c>
      <c r="C31481" s="168" t="s">
        <v>42489</v>
      </c>
      <c r="F31481" s="170">
        <v>14.99</v>
      </c>
      <c r="G31481" s="167"/>
    </row>
    <row r="31482" spans="1:7" x14ac:dyDescent="0.25">
      <c r="A31482" s="168" t="s">
        <v>46436</v>
      </c>
      <c r="B31482" s="169" t="s">
        <v>46437</v>
      </c>
      <c r="C31482" s="168" t="s">
        <v>42489</v>
      </c>
      <c r="F31482" s="170">
        <v>15.2</v>
      </c>
      <c r="G31482" s="167"/>
    </row>
    <row r="31483" spans="1:7" x14ac:dyDescent="0.25">
      <c r="A31483" s="168" t="s">
        <v>46438</v>
      </c>
      <c r="B31483" s="169" t="s">
        <v>46439</v>
      </c>
      <c r="C31483" s="168" t="s">
        <v>42489</v>
      </c>
      <c r="F31483" s="170">
        <v>15.41</v>
      </c>
      <c r="G31483" s="167"/>
    </row>
    <row r="31484" spans="1:7" x14ac:dyDescent="0.25">
      <c r="A31484" s="168" t="s">
        <v>46440</v>
      </c>
      <c r="B31484" s="169" t="s">
        <v>46441</v>
      </c>
      <c r="C31484" s="168" t="s">
        <v>42489</v>
      </c>
      <c r="F31484" s="170">
        <v>15.53</v>
      </c>
      <c r="G31484" s="167"/>
    </row>
    <row r="31485" spans="1:7" x14ac:dyDescent="0.25">
      <c r="A31485" s="168" t="s">
        <v>46442</v>
      </c>
      <c r="B31485" s="169" t="s">
        <v>46443</v>
      </c>
      <c r="C31485" s="168" t="s">
        <v>42489</v>
      </c>
      <c r="F31485" s="170">
        <v>15.92</v>
      </c>
      <c r="G31485" s="167"/>
    </row>
    <row r="31486" spans="1:7" x14ac:dyDescent="0.25">
      <c r="A31486" s="168" t="s">
        <v>46444</v>
      </c>
      <c r="B31486" s="169" t="s">
        <v>46445</v>
      </c>
      <c r="C31486" s="168" t="s">
        <v>42489</v>
      </c>
      <c r="F31486" s="170">
        <v>16.09</v>
      </c>
      <c r="G31486" s="167"/>
    </row>
    <row r="31487" spans="1:7" x14ac:dyDescent="0.25">
      <c r="A31487" s="168" t="s">
        <v>46446</v>
      </c>
      <c r="B31487" s="169" t="s">
        <v>46447</v>
      </c>
      <c r="C31487" s="168" t="s">
        <v>42489</v>
      </c>
      <c r="F31487" s="170">
        <v>16.260000000000002</v>
      </c>
      <c r="G31487" s="167"/>
    </row>
    <row r="31488" spans="1:7" x14ac:dyDescent="0.25">
      <c r="A31488" s="168" t="s">
        <v>46448</v>
      </c>
      <c r="B31488" s="169" t="s">
        <v>46449</v>
      </c>
      <c r="C31488" s="168" t="s">
        <v>42489</v>
      </c>
      <c r="F31488" s="170">
        <v>16.43</v>
      </c>
      <c r="G31488" s="167"/>
    </row>
    <row r="31489" spans="1:7" x14ac:dyDescent="0.25">
      <c r="A31489" s="168" t="s">
        <v>46450</v>
      </c>
      <c r="B31489" s="169" t="s">
        <v>46451</v>
      </c>
      <c r="C31489" s="168" t="s">
        <v>42489</v>
      </c>
      <c r="F31489" s="170">
        <v>16.62</v>
      </c>
      <c r="G31489" s="167"/>
    </row>
    <row r="31490" spans="1:7" x14ac:dyDescent="0.25">
      <c r="A31490" s="168" t="s">
        <v>46452</v>
      </c>
      <c r="B31490" s="169" t="s">
        <v>46453</v>
      </c>
      <c r="C31490" s="168" t="s">
        <v>42489</v>
      </c>
      <c r="F31490" s="170">
        <v>16.72</v>
      </c>
      <c r="G31490" s="167"/>
    </row>
    <row r="31491" spans="1:7" x14ac:dyDescent="0.25">
      <c r="A31491" s="168" t="s">
        <v>46454</v>
      </c>
      <c r="B31491" s="169" t="s">
        <v>46455</v>
      </c>
      <c r="C31491" s="168" t="s">
        <v>42489</v>
      </c>
      <c r="F31491" s="170">
        <v>36.64</v>
      </c>
      <c r="G31491" s="167"/>
    </row>
    <row r="31492" spans="1:7" x14ac:dyDescent="0.25">
      <c r="A31492" s="168" t="s">
        <v>46456</v>
      </c>
      <c r="B31492" s="169" t="s">
        <v>46457</v>
      </c>
      <c r="C31492" s="168" t="s">
        <v>42489</v>
      </c>
      <c r="F31492" s="170">
        <v>37.36</v>
      </c>
      <c r="G31492" s="167"/>
    </row>
    <row r="31493" spans="1:7" x14ac:dyDescent="0.25">
      <c r="A31493" s="168" t="s">
        <v>46458</v>
      </c>
      <c r="B31493" s="169" t="s">
        <v>46459</v>
      </c>
      <c r="C31493" s="168" t="s">
        <v>42489</v>
      </c>
      <c r="F31493" s="170">
        <v>38.090000000000003</v>
      </c>
      <c r="G31493" s="167"/>
    </row>
    <row r="31494" spans="1:7" x14ac:dyDescent="0.25">
      <c r="A31494" s="168" t="s">
        <v>46460</v>
      </c>
      <c r="B31494" s="169" t="s">
        <v>46461</v>
      </c>
      <c r="C31494" s="168" t="s">
        <v>42489</v>
      </c>
      <c r="F31494" s="170">
        <v>38.869999999999997</v>
      </c>
      <c r="G31494" s="167"/>
    </row>
    <row r="31495" spans="1:7" x14ac:dyDescent="0.25">
      <c r="A31495" s="168" t="s">
        <v>46462</v>
      </c>
      <c r="B31495" s="169" t="s">
        <v>46463</v>
      </c>
      <c r="C31495" s="168" t="s">
        <v>42489</v>
      </c>
      <c r="F31495" s="170">
        <v>39.68</v>
      </c>
      <c r="G31495" s="167"/>
    </row>
    <row r="31496" spans="1:7" x14ac:dyDescent="0.25">
      <c r="A31496" s="168" t="s">
        <v>46464</v>
      </c>
      <c r="B31496" s="169" t="s">
        <v>46465</v>
      </c>
      <c r="C31496" s="168" t="s">
        <v>42489</v>
      </c>
      <c r="F31496" s="170">
        <v>40.119999999999997</v>
      </c>
      <c r="G31496" s="167"/>
    </row>
    <row r="31497" spans="1:7" x14ac:dyDescent="0.25">
      <c r="A31497" s="168" t="s">
        <v>46466</v>
      </c>
      <c r="B31497" s="169" t="s">
        <v>46467</v>
      </c>
      <c r="C31497" s="168" t="s">
        <v>42489</v>
      </c>
      <c r="F31497" s="170">
        <v>7.22</v>
      </c>
      <c r="G31497" s="167"/>
    </row>
    <row r="31498" spans="1:7" x14ac:dyDescent="0.25">
      <c r="A31498" s="168" t="s">
        <v>46468</v>
      </c>
      <c r="B31498" s="169" t="s">
        <v>46469</v>
      </c>
      <c r="C31498" s="168" t="s">
        <v>42489</v>
      </c>
      <c r="F31498" s="170">
        <v>7.95</v>
      </c>
      <c r="G31498" s="167"/>
    </row>
    <row r="31499" spans="1:7" x14ac:dyDescent="0.25">
      <c r="A31499" s="168" t="s">
        <v>46470</v>
      </c>
      <c r="B31499" s="169" t="s">
        <v>46471</v>
      </c>
      <c r="C31499" s="168" t="s">
        <v>42489</v>
      </c>
      <c r="F31499" s="170">
        <v>8.3000000000000007</v>
      </c>
      <c r="G31499" s="167"/>
    </row>
    <row r="31500" spans="1:7" x14ac:dyDescent="0.25">
      <c r="A31500" s="168" t="s">
        <v>46472</v>
      </c>
      <c r="B31500" s="169" t="s">
        <v>46473</v>
      </c>
      <c r="C31500" s="168" t="s">
        <v>42489</v>
      </c>
      <c r="F31500" s="170">
        <v>8.66</v>
      </c>
      <c r="G31500" s="167"/>
    </row>
    <row r="31501" spans="1:7" x14ac:dyDescent="0.25">
      <c r="A31501" s="168" t="s">
        <v>46474</v>
      </c>
      <c r="B31501" s="169" t="s">
        <v>46475</v>
      </c>
      <c r="C31501" s="168" t="s">
        <v>42489</v>
      </c>
      <c r="F31501" s="170">
        <v>9.1199999999999992</v>
      </c>
      <c r="G31501" s="167"/>
    </row>
    <row r="31502" spans="1:7" x14ac:dyDescent="0.25">
      <c r="A31502" s="168" t="s">
        <v>46476</v>
      </c>
      <c r="B31502" s="169" t="s">
        <v>46477</v>
      </c>
      <c r="C31502" s="168" t="s">
        <v>42489</v>
      </c>
      <c r="F31502" s="170">
        <v>9.51</v>
      </c>
      <c r="G31502" s="167"/>
    </row>
    <row r="31503" spans="1:7" x14ac:dyDescent="0.25">
      <c r="A31503" s="168" t="s">
        <v>46478</v>
      </c>
      <c r="B31503" s="169" t="s">
        <v>46479</v>
      </c>
      <c r="C31503" s="168" t="s">
        <v>42489</v>
      </c>
      <c r="F31503" s="170">
        <v>10.29</v>
      </c>
      <c r="G31503" s="167"/>
    </row>
    <row r="31504" spans="1:7" x14ac:dyDescent="0.25">
      <c r="A31504" s="168" t="s">
        <v>46480</v>
      </c>
      <c r="B31504" s="169" t="s">
        <v>46481</v>
      </c>
      <c r="C31504" s="168" t="s">
        <v>42489</v>
      </c>
      <c r="F31504" s="170">
        <v>10.79</v>
      </c>
      <c r="G31504" s="167"/>
    </row>
    <row r="31505" spans="1:7" x14ac:dyDescent="0.25">
      <c r="A31505" s="168" t="s">
        <v>46482</v>
      </c>
      <c r="B31505" s="169" t="s">
        <v>46483</v>
      </c>
      <c r="C31505" s="168" t="s">
        <v>42489</v>
      </c>
      <c r="F31505" s="170">
        <v>11.32</v>
      </c>
      <c r="G31505" s="167"/>
    </row>
    <row r="31506" spans="1:7" x14ac:dyDescent="0.25">
      <c r="A31506" s="168" t="s">
        <v>46484</v>
      </c>
      <c r="B31506" s="169" t="s">
        <v>46485</v>
      </c>
      <c r="C31506" s="168" t="s">
        <v>42489</v>
      </c>
      <c r="F31506" s="170">
        <v>11.9</v>
      </c>
      <c r="G31506" s="167"/>
    </row>
    <row r="31507" spans="1:7" x14ac:dyDescent="0.25">
      <c r="A31507" s="168" t="s">
        <v>46486</v>
      </c>
      <c r="B31507" s="169" t="s">
        <v>46487</v>
      </c>
      <c r="C31507" s="168" t="s">
        <v>42489</v>
      </c>
      <c r="F31507" s="170">
        <v>12.79</v>
      </c>
      <c r="G31507" s="167"/>
    </row>
    <row r="31508" spans="1:7" x14ac:dyDescent="0.25">
      <c r="A31508" s="168" t="s">
        <v>46488</v>
      </c>
      <c r="B31508" s="169" t="s">
        <v>46489</v>
      </c>
      <c r="C31508" s="168" t="s">
        <v>42489</v>
      </c>
      <c r="F31508" s="170">
        <v>13.42</v>
      </c>
      <c r="G31508" s="167"/>
    </row>
    <row r="31509" spans="1:7" x14ac:dyDescent="0.25">
      <c r="A31509" s="168" t="s">
        <v>46490</v>
      </c>
      <c r="B31509" s="169" t="s">
        <v>46491</v>
      </c>
      <c r="C31509" s="168" t="s">
        <v>42489</v>
      </c>
      <c r="F31509" s="170">
        <v>13.3</v>
      </c>
      <c r="G31509" s="167"/>
    </row>
    <row r="31510" spans="1:7" x14ac:dyDescent="0.25">
      <c r="A31510" s="168" t="s">
        <v>46492</v>
      </c>
      <c r="B31510" s="169" t="s">
        <v>46493</v>
      </c>
      <c r="C31510" s="168" t="s">
        <v>42489</v>
      </c>
      <c r="F31510" s="170">
        <v>14.61</v>
      </c>
      <c r="G31510" s="167"/>
    </row>
    <row r="31511" spans="1:7" x14ac:dyDescent="0.25">
      <c r="A31511" s="168" t="s">
        <v>46494</v>
      </c>
      <c r="B31511" s="169" t="s">
        <v>46495</v>
      </c>
      <c r="C31511" s="168" t="s">
        <v>42489</v>
      </c>
      <c r="F31511" s="170">
        <v>15.28</v>
      </c>
      <c r="G31511" s="167"/>
    </row>
    <row r="31512" spans="1:7" x14ac:dyDescent="0.25">
      <c r="A31512" s="168" t="s">
        <v>46496</v>
      </c>
      <c r="B31512" s="169" t="s">
        <v>46497</v>
      </c>
      <c r="C31512" s="168" t="s">
        <v>42489</v>
      </c>
      <c r="F31512" s="170">
        <v>16.37</v>
      </c>
      <c r="G31512" s="167"/>
    </row>
    <row r="31513" spans="1:7" x14ac:dyDescent="0.25">
      <c r="A31513" s="168" t="s">
        <v>46498</v>
      </c>
      <c r="B31513" s="169" t="s">
        <v>46499</v>
      </c>
      <c r="C31513" s="168" t="s">
        <v>42489</v>
      </c>
      <c r="F31513" s="170">
        <v>17.12</v>
      </c>
      <c r="G31513" s="167"/>
    </row>
    <row r="31514" spans="1:7" x14ac:dyDescent="0.25">
      <c r="A31514" s="168" t="s">
        <v>46500</v>
      </c>
      <c r="B31514" s="169" t="s">
        <v>46501</v>
      </c>
      <c r="C31514" s="168" t="s">
        <v>42489</v>
      </c>
      <c r="F31514" s="170">
        <v>18.239999999999998</v>
      </c>
      <c r="G31514" s="167"/>
    </row>
    <row r="31515" spans="1:7" x14ac:dyDescent="0.25">
      <c r="A31515" s="168" t="s">
        <v>46502</v>
      </c>
      <c r="B31515" s="169" t="s">
        <v>46503</v>
      </c>
      <c r="C31515" s="168" t="s">
        <v>42489</v>
      </c>
      <c r="F31515" s="170">
        <v>20.18</v>
      </c>
      <c r="G31515" s="167"/>
    </row>
    <row r="31516" spans="1:7" x14ac:dyDescent="0.25">
      <c r="A31516" s="168" t="s">
        <v>46504</v>
      </c>
      <c r="B31516" s="169" t="s">
        <v>46505</v>
      </c>
      <c r="C31516" s="168" t="s">
        <v>42489</v>
      </c>
      <c r="F31516" s="170">
        <v>22.59</v>
      </c>
      <c r="G31516" s="167"/>
    </row>
    <row r="31517" spans="1:7" x14ac:dyDescent="0.25">
      <c r="A31517" s="168" t="s">
        <v>46506</v>
      </c>
      <c r="B31517" s="169" t="s">
        <v>46507</v>
      </c>
      <c r="C31517" s="168" t="s">
        <v>42489</v>
      </c>
      <c r="F31517" s="170">
        <v>25.02</v>
      </c>
      <c r="G31517" s="167"/>
    </row>
    <row r="31518" spans="1:7" x14ac:dyDescent="0.25">
      <c r="A31518" s="168" t="s">
        <v>46508</v>
      </c>
      <c r="B31518" s="169" t="s">
        <v>46509</v>
      </c>
      <c r="C31518" s="168" t="s">
        <v>42489</v>
      </c>
      <c r="F31518" s="170">
        <v>27.81</v>
      </c>
      <c r="G31518" s="167"/>
    </row>
    <row r="31519" spans="1:7" x14ac:dyDescent="0.25">
      <c r="A31519" s="168" t="s">
        <v>46510</v>
      </c>
      <c r="B31519" s="169" t="s">
        <v>46511</v>
      </c>
      <c r="C31519" s="168" t="s">
        <v>42489</v>
      </c>
      <c r="F31519" s="170">
        <v>30.34</v>
      </c>
      <c r="G31519" s="167"/>
    </row>
    <row r="31520" spans="1:7" x14ac:dyDescent="0.25">
      <c r="A31520" s="168" t="s">
        <v>46512</v>
      </c>
      <c r="B31520" s="169" t="s">
        <v>46513</v>
      </c>
      <c r="C31520" s="168" t="s">
        <v>42489</v>
      </c>
      <c r="F31520" s="170">
        <v>33.090000000000003</v>
      </c>
      <c r="G31520" s="167"/>
    </row>
    <row r="31521" spans="1:7" x14ac:dyDescent="0.25">
      <c r="A31521" s="168" t="s">
        <v>46514</v>
      </c>
      <c r="B31521" s="169" t="s">
        <v>46515</v>
      </c>
      <c r="C31521" s="168" t="s">
        <v>42489</v>
      </c>
      <c r="F31521" s="170">
        <v>36.700000000000003</v>
      </c>
      <c r="G31521" s="167"/>
    </row>
    <row r="31522" spans="1:7" x14ac:dyDescent="0.25">
      <c r="A31522" s="168" t="s">
        <v>46516</v>
      </c>
      <c r="B31522" s="169" t="s">
        <v>46517</v>
      </c>
      <c r="C31522" s="168" t="s">
        <v>42489</v>
      </c>
      <c r="F31522" s="170">
        <v>6.14</v>
      </c>
      <c r="G31522" s="167"/>
    </row>
    <row r="31523" spans="1:7" x14ac:dyDescent="0.25">
      <c r="A31523" s="168" t="s">
        <v>46518</v>
      </c>
      <c r="B31523" s="169" t="s">
        <v>46519</v>
      </c>
      <c r="C31523" s="168" t="s">
        <v>42489</v>
      </c>
      <c r="F31523" s="170">
        <v>40.42</v>
      </c>
      <c r="G31523" s="167"/>
    </row>
    <row r="31524" spans="1:7" x14ac:dyDescent="0.25">
      <c r="A31524" s="168" t="s">
        <v>46520</v>
      </c>
      <c r="B31524" s="169" t="s">
        <v>46521</v>
      </c>
      <c r="C31524" s="168" t="s">
        <v>42489</v>
      </c>
      <c r="F31524" s="170">
        <v>44.35</v>
      </c>
      <c r="G31524" s="167"/>
    </row>
    <row r="31525" spans="1:7" x14ac:dyDescent="0.25">
      <c r="A31525" s="168" t="s">
        <v>46522</v>
      </c>
      <c r="B31525" s="169" t="s">
        <v>46523</v>
      </c>
      <c r="C31525" s="168" t="s">
        <v>42489</v>
      </c>
      <c r="F31525" s="170">
        <v>48.1</v>
      </c>
      <c r="G31525" s="167"/>
    </row>
    <row r="31526" spans="1:7" x14ac:dyDescent="0.25">
      <c r="A31526" s="168" t="s">
        <v>46524</v>
      </c>
      <c r="B31526" s="169" t="s">
        <v>46525</v>
      </c>
      <c r="C31526" s="168" t="s">
        <v>42489</v>
      </c>
      <c r="F31526" s="170">
        <v>52.72</v>
      </c>
      <c r="G31526" s="167"/>
    </row>
    <row r="31527" spans="1:7" x14ac:dyDescent="0.25">
      <c r="A31527" s="168" t="s">
        <v>46526</v>
      </c>
      <c r="B31527" s="169" t="s">
        <v>46527</v>
      </c>
      <c r="C31527" s="168" t="s">
        <v>42489</v>
      </c>
      <c r="F31527" s="170">
        <v>57</v>
      </c>
      <c r="G31527" s="167"/>
    </row>
    <row r="31528" spans="1:7" x14ac:dyDescent="0.25">
      <c r="A31528" s="168" t="s">
        <v>46528</v>
      </c>
      <c r="B31528" s="169" t="s">
        <v>46529</v>
      </c>
      <c r="C31528" s="168" t="s">
        <v>42489</v>
      </c>
      <c r="F31528" s="170">
        <v>62.08</v>
      </c>
      <c r="G31528" s="167"/>
    </row>
    <row r="31529" spans="1:7" x14ac:dyDescent="0.25">
      <c r="A31529" s="168" t="s">
        <v>46530</v>
      </c>
      <c r="B31529" s="169" t="s">
        <v>46531</v>
      </c>
      <c r="C31529" s="168" t="s">
        <v>42489</v>
      </c>
      <c r="F31529" s="170">
        <v>67.75</v>
      </c>
      <c r="G31529" s="167"/>
    </row>
    <row r="31530" spans="1:7" x14ac:dyDescent="0.25">
      <c r="A31530" s="168" t="s">
        <v>46532</v>
      </c>
      <c r="B31530" s="169" t="s">
        <v>46533</v>
      </c>
      <c r="C31530" s="168" t="s">
        <v>42489</v>
      </c>
      <c r="F31530" s="170">
        <v>73.92</v>
      </c>
      <c r="G31530" s="167"/>
    </row>
    <row r="31531" spans="1:7" x14ac:dyDescent="0.25">
      <c r="A31531" s="168" t="s">
        <v>46534</v>
      </c>
      <c r="B31531" s="169" t="s">
        <v>46535</v>
      </c>
      <c r="C31531" s="168" t="s">
        <v>42489</v>
      </c>
      <c r="F31531" s="170">
        <v>79.5</v>
      </c>
      <c r="G31531" s="167"/>
    </row>
    <row r="31532" spans="1:7" x14ac:dyDescent="0.25">
      <c r="A31532" s="168" t="s">
        <v>46536</v>
      </c>
      <c r="B31532" s="169" t="s">
        <v>46537</v>
      </c>
      <c r="C31532" s="168" t="s">
        <v>42489</v>
      </c>
      <c r="F31532" s="170">
        <v>6.47</v>
      </c>
      <c r="G31532" s="167"/>
    </row>
    <row r="31533" spans="1:7" x14ac:dyDescent="0.25">
      <c r="A31533" s="168" t="s">
        <v>46538</v>
      </c>
      <c r="B31533" s="169" t="s">
        <v>46539</v>
      </c>
      <c r="C31533" s="168" t="s">
        <v>42489</v>
      </c>
      <c r="F31533" s="170">
        <v>6.89</v>
      </c>
      <c r="G31533" s="167"/>
    </row>
    <row r="31534" spans="1:7" x14ac:dyDescent="0.25">
      <c r="A31534" s="168" t="s">
        <v>46540</v>
      </c>
      <c r="B31534" s="169" t="s">
        <v>46541</v>
      </c>
      <c r="C31534" s="168" t="s">
        <v>42489</v>
      </c>
      <c r="F31534" s="170">
        <v>6.04</v>
      </c>
      <c r="G31534" s="167"/>
    </row>
    <row r="31535" spans="1:7" x14ac:dyDescent="0.25">
      <c r="A31535" s="168" t="s">
        <v>46542</v>
      </c>
      <c r="B31535" s="169" t="s">
        <v>46543</v>
      </c>
      <c r="C31535" s="168" t="s">
        <v>42489</v>
      </c>
      <c r="F31535" s="170">
        <v>8.69</v>
      </c>
      <c r="G31535" s="167"/>
    </row>
    <row r="31536" spans="1:7" x14ac:dyDescent="0.25">
      <c r="A31536" s="168" t="s">
        <v>46544</v>
      </c>
      <c r="B31536" s="169" t="s">
        <v>46545</v>
      </c>
      <c r="C31536" s="168" t="s">
        <v>42489</v>
      </c>
      <c r="F31536" s="170">
        <v>9.43</v>
      </c>
      <c r="G31536" s="167"/>
    </row>
    <row r="31537" spans="1:7" x14ac:dyDescent="0.25">
      <c r="A31537" s="168" t="s">
        <v>46546</v>
      </c>
      <c r="B31537" s="169" t="s">
        <v>46547</v>
      </c>
      <c r="C31537" s="168" t="s">
        <v>42489</v>
      </c>
      <c r="F31537" s="170">
        <v>10.08</v>
      </c>
      <c r="G31537" s="167"/>
    </row>
    <row r="31538" spans="1:7" x14ac:dyDescent="0.25">
      <c r="A31538" s="168" t="s">
        <v>46548</v>
      </c>
      <c r="B31538" s="169" t="s">
        <v>46549</v>
      </c>
      <c r="C31538" s="168" t="s">
        <v>42489</v>
      </c>
      <c r="F31538" s="170">
        <v>10.68</v>
      </c>
      <c r="G31538" s="167"/>
    </row>
    <row r="31539" spans="1:7" x14ac:dyDescent="0.25">
      <c r="A31539" s="168" t="s">
        <v>46550</v>
      </c>
      <c r="B31539" s="169" t="s">
        <v>46551</v>
      </c>
      <c r="C31539" s="168" t="s">
        <v>42489</v>
      </c>
      <c r="F31539" s="170">
        <v>11.26</v>
      </c>
      <c r="G31539" s="167"/>
    </row>
    <row r="31540" spans="1:7" x14ac:dyDescent="0.25">
      <c r="A31540" s="168" t="s">
        <v>46552</v>
      </c>
      <c r="B31540" s="169" t="s">
        <v>46553</v>
      </c>
      <c r="C31540" s="168" t="s">
        <v>42489</v>
      </c>
      <c r="F31540" s="170">
        <v>11.81</v>
      </c>
      <c r="G31540" s="167"/>
    </row>
    <row r="31541" spans="1:7" x14ac:dyDescent="0.25">
      <c r="A31541" s="168" t="s">
        <v>46554</v>
      </c>
      <c r="B31541" s="169" t="s">
        <v>46555</v>
      </c>
      <c r="C31541" s="168" t="s">
        <v>42489</v>
      </c>
      <c r="F31541" s="170">
        <v>12.49</v>
      </c>
      <c r="G31541" s="167"/>
    </row>
    <row r="31542" spans="1:7" x14ac:dyDescent="0.25">
      <c r="A31542" s="168" t="s">
        <v>46556</v>
      </c>
      <c r="B31542" s="169" t="s">
        <v>46557</v>
      </c>
      <c r="C31542" s="168" t="s">
        <v>42489</v>
      </c>
      <c r="F31542" s="170">
        <v>13.15</v>
      </c>
      <c r="G31542" s="167"/>
    </row>
    <row r="31543" spans="1:7" x14ac:dyDescent="0.25">
      <c r="A31543" s="168" t="s">
        <v>46558</v>
      </c>
      <c r="B31543" s="169" t="s">
        <v>46559</v>
      </c>
      <c r="C31543" s="168" t="s">
        <v>42489</v>
      </c>
      <c r="F31543" s="170">
        <v>13.86</v>
      </c>
      <c r="G31543" s="167"/>
    </row>
    <row r="31544" spans="1:7" x14ac:dyDescent="0.25">
      <c r="A31544" s="168" t="s">
        <v>46560</v>
      </c>
      <c r="B31544" s="169" t="s">
        <v>46561</v>
      </c>
      <c r="C31544" s="168" t="s">
        <v>42489</v>
      </c>
      <c r="F31544" s="170">
        <v>15.03</v>
      </c>
      <c r="G31544" s="167"/>
    </row>
    <row r="31545" spans="1:7" x14ac:dyDescent="0.25">
      <c r="A31545" s="168" t="s">
        <v>46562</v>
      </c>
      <c r="B31545" s="169" t="s">
        <v>46563</v>
      </c>
      <c r="C31545" s="168" t="s">
        <v>42489</v>
      </c>
      <c r="F31545" s="170">
        <v>17.14</v>
      </c>
      <c r="G31545" s="167"/>
    </row>
    <row r="31546" spans="1:7" x14ac:dyDescent="0.25">
      <c r="A31546" s="168" t="s">
        <v>46564</v>
      </c>
      <c r="B31546" s="169" t="s">
        <v>46565</v>
      </c>
      <c r="C31546" s="168" t="s">
        <v>42489</v>
      </c>
      <c r="F31546" s="170">
        <v>20.63</v>
      </c>
      <c r="G31546" s="167"/>
    </row>
    <row r="31547" spans="1:7" x14ac:dyDescent="0.25">
      <c r="A31547" s="168" t="s">
        <v>46566</v>
      </c>
      <c r="B31547" s="169" t="s">
        <v>46567</v>
      </c>
      <c r="C31547" s="168" t="s">
        <v>42489</v>
      </c>
      <c r="F31547" s="170">
        <v>6.92</v>
      </c>
      <c r="G31547" s="167"/>
    </row>
    <row r="31548" spans="1:7" x14ac:dyDescent="0.25">
      <c r="A31548" s="168" t="s">
        <v>46568</v>
      </c>
      <c r="B31548" s="169" t="s">
        <v>46569</v>
      </c>
      <c r="C31548" s="168" t="s">
        <v>42489</v>
      </c>
      <c r="F31548" s="170">
        <v>7.39</v>
      </c>
      <c r="G31548" s="167"/>
    </row>
    <row r="31549" spans="1:7" x14ac:dyDescent="0.25">
      <c r="A31549" s="168" t="s">
        <v>46570</v>
      </c>
      <c r="B31549" s="169" t="s">
        <v>46571</v>
      </c>
      <c r="C31549" s="168" t="s">
        <v>42489</v>
      </c>
      <c r="F31549" s="170">
        <v>7.96</v>
      </c>
      <c r="G31549" s="167"/>
    </row>
    <row r="31550" spans="1:7" x14ac:dyDescent="0.25">
      <c r="A31550" s="168" t="s">
        <v>46572</v>
      </c>
      <c r="B31550" s="169" t="s">
        <v>46573</v>
      </c>
      <c r="C31550" s="168" t="s">
        <v>42489</v>
      </c>
      <c r="F31550" s="170">
        <v>6.73</v>
      </c>
      <c r="G31550" s="167"/>
    </row>
    <row r="31551" spans="1:7" x14ac:dyDescent="0.25">
      <c r="A31551" s="168" t="s">
        <v>46574</v>
      </c>
      <c r="B31551" s="169" t="s">
        <v>46575</v>
      </c>
      <c r="C31551" s="168" t="s">
        <v>42489</v>
      </c>
      <c r="F31551" s="170">
        <v>6.91</v>
      </c>
      <c r="G31551" s="167"/>
    </row>
    <row r="31552" spans="1:7" x14ac:dyDescent="0.25">
      <c r="A31552" s="168" t="s">
        <v>46576</v>
      </c>
      <c r="B31552" s="169" t="s">
        <v>46577</v>
      </c>
      <c r="C31552" s="168" t="s">
        <v>42489</v>
      </c>
      <c r="F31552" s="170">
        <v>7.7</v>
      </c>
      <c r="G31552" s="167"/>
    </row>
    <row r="31553" spans="1:7" x14ac:dyDescent="0.25">
      <c r="A31553" s="168" t="s">
        <v>46578</v>
      </c>
      <c r="B31553" s="169" t="s">
        <v>46579</v>
      </c>
      <c r="C31553" s="168" t="s">
        <v>42489</v>
      </c>
      <c r="F31553" s="170">
        <v>8.25</v>
      </c>
      <c r="G31553" s="167"/>
    </row>
    <row r="31554" spans="1:7" x14ac:dyDescent="0.25">
      <c r="A31554" s="168" t="s">
        <v>46580</v>
      </c>
      <c r="B31554" s="169" t="s">
        <v>46581</v>
      </c>
      <c r="C31554" s="168" t="s">
        <v>42489</v>
      </c>
      <c r="F31554" s="170">
        <v>8.7799999999999994</v>
      </c>
      <c r="G31554" s="167"/>
    </row>
    <row r="31555" spans="1:7" x14ac:dyDescent="0.25">
      <c r="A31555" s="168" t="s">
        <v>46582</v>
      </c>
      <c r="B31555" s="169" t="s">
        <v>46583</v>
      </c>
      <c r="C31555" s="168" t="s">
        <v>42489</v>
      </c>
      <c r="F31555" s="170">
        <v>9.43</v>
      </c>
      <c r="G31555" s="167"/>
    </row>
    <row r="31556" spans="1:7" x14ac:dyDescent="0.25">
      <c r="A31556" s="168" t="s">
        <v>46584</v>
      </c>
      <c r="B31556" s="169" t="s">
        <v>46585</v>
      </c>
      <c r="C31556" s="168" t="s">
        <v>42489</v>
      </c>
      <c r="F31556" s="170">
        <v>10.07</v>
      </c>
      <c r="G31556" s="167"/>
    </row>
    <row r="31557" spans="1:7" x14ac:dyDescent="0.25">
      <c r="A31557" s="168" t="s">
        <v>46586</v>
      </c>
      <c r="B31557" s="169" t="s">
        <v>46587</v>
      </c>
      <c r="C31557" s="168" t="s">
        <v>42489</v>
      </c>
      <c r="F31557" s="170">
        <v>11.01</v>
      </c>
      <c r="G31557" s="167"/>
    </row>
    <row r="31558" spans="1:7" x14ac:dyDescent="0.25">
      <c r="A31558" s="168" t="s">
        <v>46588</v>
      </c>
      <c r="B31558" s="169" t="s">
        <v>46589</v>
      </c>
      <c r="C31558" s="168" t="s">
        <v>42489</v>
      </c>
      <c r="F31558" s="170">
        <v>11.9</v>
      </c>
      <c r="G31558" s="167"/>
    </row>
    <row r="31559" spans="1:7" x14ac:dyDescent="0.25">
      <c r="A31559" s="168" t="s">
        <v>46590</v>
      </c>
      <c r="B31559" s="169" t="s">
        <v>46591</v>
      </c>
      <c r="C31559" s="168" t="s">
        <v>42489</v>
      </c>
      <c r="F31559" s="170">
        <v>12.74</v>
      </c>
      <c r="G31559" s="167"/>
    </row>
    <row r="31560" spans="1:7" x14ac:dyDescent="0.25">
      <c r="A31560" s="168" t="s">
        <v>46592</v>
      </c>
      <c r="B31560" s="169" t="s">
        <v>46593</v>
      </c>
      <c r="C31560" s="168" t="s">
        <v>42489</v>
      </c>
      <c r="F31560" s="170">
        <v>13.64</v>
      </c>
      <c r="G31560" s="167"/>
    </row>
    <row r="31561" spans="1:7" x14ac:dyDescent="0.25">
      <c r="A31561" s="168" t="s">
        <v>46594</v>
      </c>
      <c r="B31561" s="169" t="s">
        <v>46595</v>
      </c>
      <c r="C31561" s="168" t="s">
        <v>42489</v>
      </c>
      <c r="F31561" s="170">
        <v>16.739999999999998</v>
      </c>
      <c r="G31561" s="167"/>
    </row>
    <row r="31562" spans="1:7" x14ac:dyDescent="0.25">
      <c r="A31562" s="168" t="s">
        <v>46596</v>
      </c>
      <c r="B31562" s="169" t="s">
        <v>46597</v>
      </c>
      <c r="C31562" s="168" t="s">
        <v>42489</v>
      </c>
      <c r="F31562" s="170">
        <v>19.489999999999998</v>
      </c>
      <c r="G31562" s="167"/>
    </row>
    <row r="31563" spans="1:7" x14ac:dyDescent="0.25">
      <c r="A31563" s="168" t="s">
        <v>46598</v>
      </c>
      <c r="B31563" s="169" t="s">
        <v>46599</v>
      </c>
      <c r="C31563" s="168" t="s">
        <v>42489</v>
      </c>
      <c r="F31563" s="170">
        <v>23.03</v>
      </c>
      <c r="G31563" s="167"/>
    </row>
    <row r="31564" spans="1:7" x14ac:dyDescent="0.25">
      <c r="A31564" s="168" t="s">
        <v>46600</v>
      </c>
      <c r="B31564" s="169" t="s">
        <v>46601</v>
      </c>
      <c r="C31564" s="168" t="s">
        <v>42489</v>
      </c>
      <c r="F31564" s="170">
        <v>26.75</v>
      </c>
      <c r="G31564" s="167"/>
    </row>
    <row r="31565" spans="1:7" x14ac:dyDescent="0.25">
      <c r="A31565" s="168" t="s">
        <v>46602</v>
      </c>
      <c r="B31565" s="169" t="s">
        <v>46603</v>
      </c>
      <c r="C31565" s="168" t="s">
        <v>42489</v>
      </c>
      <c r="F31565" s="170">
        <v>31.16</v>
      </c>
      <c r="G31565" s="167"/>
    </row>
    <row r="31566" spans="1:7" x14ac:dyDescent="0.25">
      <c r="A31566" s="168" t="s">
        <v>46604</v>
      </c>
      <c r="B31566" s="169" t="s">
        <v>46605</v>
      </c>
      <c r="C31566" s="168" t="s">
        <v>42489</v>
      </c>
      <c r="F31566" s="170">
        <v>37.06</v>
      </c>
      <c r="G31566" s="167"/>
    </row>
    <row r="31567" spans="1:7" x14ac:dyDescent="0.25">
      <c r="A31567" s="168" t="s">
        <v>46606</v>
      </c>
      <c r="B31567" s="169" t="s">
        <v>46607</v>
      </c>
      <c r="C31567" s="168" t="s">
        <v>42489</v>
      </c>
      <c r="F31567" s="170">
        <v>43.14</v>
      </c>
      <c r="G31567" s="167"/>
    </row>
    <row r="31568" spans="1:7" x14ac:dyDescent="0.25">
      <c r="A31568" s="168" t="s">
        <v>46608</v>
      </c>
      <c r="B31568" s="169" t="s">
        <v>46609</v>
      </c>
      <c r="C31568" s="168" t="s">
        <v>42489</v>
      </c>
      <c r="F31568" s="170">
        <v>50.13</v>
      </c>
      <c r="G31568" s="167"/>
    </row>
    <row r="31569" spans="1:7" x14ac:dyDescent="0.25">
      <c r="A31569" s="168" t="s">
        <v>46610</v>
      </c>
      <c r="B31569" s="169" t="s">
        <v>46611</v>
      </c>
      <c r="C31569" s="168" t="s">
        <v>42489</v>
      </c>
      <c r="F31569" s="170">
        <v>54.88</v>
      </c>
      <c r="G31569" s="167"/>
    </row>
    <row r="31570" spans="1:7" x14ac:dyDescent="0.25">
      <c r="A31570" s="168" t="s">
        <v>46612</v>
      </c>
      <c r="B31570" s="169" t="s">
        <v>46613</v>
      </c>
      <c r="C31570" s="168" t="s">
        <v>42489</v>
      </c>
      <c r="F31570" s="170">
        <v>60.67</v>
      </c>
      <c r="G31570" s="167"/>
    </row>
    <row r="31571" spans="1:7" x14ac:dyDescent="0.25">
      <c r="A31571" s="168" t="s">
        <v>46614</v>
      </c>
      <c r="B31571" s="169" t="s">
        <v>46615</v>
      </c>
      <c r="C31571" s="168" t="s">
        <v>42489</v>
      </c>
      <c r="F31571" s="170">
        <v>5.75</v>
      </c>
      <c r="G31571" s="167"/>
    </row>
    <row r="31572" spans="1:7" x14ac:dyDescent="0.25">
      <c r="A31572" s="168" t="s">
        <v>46616</v>
      </c>
      <c r="B31572" s="169" t="s">
        <v>46617</v>
      </c>
      <c r="C31572" s="168" t="s">
        <v>42489</v>
      </c>
      <c r="F31572" s="170">
        <v>6.07</v>
      </c>
      <c r="G31572" s="167"/>
    </row>
    <row r="31573" spans="1:7" x14ac:dyDescent="0.25">
      <c r="A31573" s="168" t="s">
        <v>46618</v>
      </c>
      <c r="B31573" s="169" t="s">
        <v>46619</v>
      </c>
      <c r="C31573" s="168" t="s">
        <v>42489</v>
      </c>
      <c r="F31573" s="170">
        <v>6.42</v>
      </c>
      <c r="G31573" s="167"/>
    </row>
    <row r="31574" spans="1:7" x14ac:dyDescent="0.25">
      <c r="A31574" s="168" t="s">
        <v>46620</v>
      </c>
      <c r="B31574" s="169" t="s">
        <v>46621</v>
      </c>
      <c r="C31574" s="168" t="s">
        <v>42489</v>
      </c>
      <c r="F31574" s="170">
        <v>5.67</v>
      </c>
      <c r="G31574" s="167"/>
    </row>
    <row r="31575" spans="1:7" x14ac:dyDescent="0.25">
      <c r="A31575" s="168" t="s">
        <v>46622</v>
      </c>
      <c r="B31575" s="169" t="s">
        <v>46623</v>
      </c>
      <c r="C31575" s="168" t="s">
        <v>42489</v>
      </c>
      <c r="F31575" s="170">
        <v>7.19</v>
      </c>
      <c r="G31575" s="167"/>
    </row>
    <row r="31576" spans="1:7" x14ac:dyDescent="0.25">
      <c r="A31576" s="168" t="s">
        <v>46624</v>
      </c>
      <c r="B31576" s="169" t="s">
        <v>46625</v>
      </c>
      <c r="C31576" s="168" t="s">
        <v>42489</v>
      </c>
      <c r="F31576" s="170">
        <v>7.95</v>
      </c>
      <c r="G31576" s="167"/>
    </row>
    <row r="31577" spans="1:7" x14ac:dyDescent="0.25">
      <c r="A31577" s="168" t="s">
        <v>46626</v>
      </c>
      <c r="B31577" s="169" t="s">
        <v>46627</v>
      </c>
      <c r="C31577" s="168" t="s">
        <v>42489</v>
      </c>
      <c r="F31577" s="170">
        <v>8.48</v>
      </c>
      <c r="G31577" s="167"/>
    </row>
    <row r="31578" spans="1:7" x14ac:dyDescent="0.25">
      <c r="A31578" s="168" t="s">
        <v>46628</v>
      </c>
      <c r="B31578" s="169" t="s">
        <v>46629</v>
      </c>
      <c r="C31578" s="168" t="s">
        <v>42489</v>
      </c>
      <c r="F31578" s="170">
        <v>8.98</v>
      </c>
      <c r="G31578" s="167"/>
    </row>
    <row r="31579" spans="1:7" x14ac:dyDescent="0.25">
      <c r="A31579" s="168" t="s">
        <v>46630</v>
      </c>
      <c r="B31579" s="169" t="s">
        <v>46631</v>
      </c>
      <c r="C31579" s="168" t="s">
        <v>42489</v>
      </c>
      <c r="F31579" s="170">
        <v>9.42</v>
      </c>
      <c r="G31579" s="167"/>
    </row>
    <row r="31580" spans="1:7" x14ac:dyDescent="0.25">
      <c r="A31580" s="168" t="s">
        <v>46632</v>
      </c>
      <c r="B31580" s="169" t="s">
        <v>46633</v>
      </c>
      <c r="C31580" s="168" t="s">
        <v>42489</v>
      </c>
      <c r="F31580" s="170">
        <v>9.9499999999999993</v>
      </c>
      <c r="G31580" s="167"/>
    </row>
    <row r="31581" spans="1:7" x14ac:dyDescent="0.25">
      <c r="A31581" s="168" t="s">
        <v>46634</v>
      </c>
      <c r="B31581" s="169" t="s">
        <v>46635</v>
      </c>
      <c r="C31581" s="168" t="s">
        <v>42489</v>
      </c>
      <c r="F31581" s="170">
        <v>10.75</v>
      </c>
      <c r="G31581" s="167"/>
    </row>
    <row r="31582" spans="1:7" x14ac:dyDescent="0.25">
      <c r="A31582" s="168" t="s">
        <v>46636</v>
      </c>
      <c r="B31582" s="169" t="s">
        <v>46637</v>
      </c>
      <c r="C31582" s="168" t="s">
        <v>42489</v>
      </c>
      <c r="F31582" s="170">
        <v>11.25</v>
      </c>
      <c r="G31582" s="167"/>
    </row>
    <row r="31583" spans="1:7" x14ac:dyDescent="0.25">
      <c r="A31583" s="168" t="s">
        <v>46638</v>
      </c>
      <c r="B31583" s="169" t="s">
        <v>46639</v>
      </c>
      <c r="C31583" s="168" t="s">
        <v>42489</v>
      </c>
      <c r="F31583" s="170">
        <v>11.76</v>
      </c>
      <c r="G31583" s="167"/>
    </row>
    <row r="31584" spans="1:7" x14ac:dyDescent="0.25">
      <c r="A31584" s="168" t="s">
        <v>46640</v>
      </c>
      <c r="B31584" s="169" t="s">
        <v>46641</v>
      </c>
      <c r="C31584" s="168" t="s">
        <v>42489</v>
      </c>
      <c r="F31584" s="170">
        <v>12.29</v>
      </c>
      <c r="G31584" s="167"/>
    </row>
    <row r="31585" spans="1:7" x14ac:dyDescent="0.25">
      <c r="A31585" s="168" t="s">
        <v>46642</v>
      </c>
      <c r="B31585" s="169" t="s">
        <v>46643</v>
      </c>
      <c r="C31585" s="168" t="s">
        <v>42489</v>
      </c>
      <c r="F31585" s="170">
        <v>13.3</v>
      </c>
      <c r="G31585" s="167"/>
    </row>
    <row r="31586" spans="1:7" x14ac:dyDescent="0.25">
      <c r="A31586" s="168" t="s">
        <v>46644</v>
      </c>
      <c r="B31586" s="169" t="s">
        <v>46645</v>
      </c>
      <c r="C31586" s="168" t="s">
        <v>42489</v>
      </c>
      <c r="F31586" s="170">
        <v>14.48</v>
      </c>
      <c r="G31586" s="167"/>
    </row>
    <row r="31587" spans="1:7" x14ac:dyDescent="0.25">
      <c r="A31587" s="168" t="s">
        <v>46646</v>
      </c>
      <c r="B31587" s="169" t="s">
        <v>46647</v>
      </c>
      <c r="C31587" s="168" t="s">
        <v>42489</v>
      </c>
      <c r="F31587" s="170">
        <v>16.63</v>
      </c>
      <c r="G31587" s="167"/>
    </row>
    <row r="31588" spans="1:7" x14ac:dyDescent="0.25">
      <c r="A31588" s="168" t="s">
        <v>46648</v>
      </c>
      <c r="B31588" s="169" t="s">
        <v>46649</v>
      </c>
      <c r="C31588" s="168" t="s">
        <v>42489</v>
      </c>
      <c r="F31588" s="170">
        <v>19.170000000000002</v>
      </c>
      <c r="G31588" s="167"/>
    </row>
    <row r="31589" spans="1:7" x14ac:dyDescent="0.25">
      <c r="A31589" s="168" t="s">
        <v>46650</v>
      </c>
      <c r="B31589" s="169" t="s">
        <v>46651</v>
      </c>
      <c r="C31589" s="168" t="s">
        <v>42489</v>
      </c>
      <c r="F31589" s="170">
        <v>21.83</v>
      </c>
      <c r="G31589" s="167"/>
    </row>
    <row r="31590" spans="1:7" x14ac:dyDescent="0.25">
      <c r="A31590" s="168" t="s">
        <v>46652</v>
      </c>
      <c r="B31590" s="169" t="s">
        <v>46653</v>
      </c>
      <c r="C31590" s="168" t="s">
        <v>42489</v>
      </c>
      <c r="F31590" s="170">
        <v>25.32</v>
      </c>
      <c r="G31590" s="167"/>
    </row>
    <row r="31591" spans="1:7" x14ac:dyDescent="0.25">
      <c r="A31591" s="168" t="s">
        <v>46654</v>
      </c>
      <c r="B31591" s="169" t="s">
        <v>46655</v>
      </c>
      <c r="C31591" s="168" t="s">
        <v>42489</v>
      </c>
      <c r="F31591" s="170">
        <v>28.43</v>
      </c>
      <c r="G31591" s="167"/>
    </row>
    <row r="31592" spans="1:7" x14ac:dyDescent="0.25">
      <c r="A31592" s="168" t="s">
        <v>46656</v>
      </c>
      <c r="B31592" s="169" t="s">
        <v>46657</v>
      </c>
      <c r="C31592" s="168" t="s">
        <v>42489</v>
      </c>
      <c r="F31592" s="170">
        <v>32.479999999999997</v>
      </c>
      <c r="G31592" s="167"/>
    </row>
    <row r="31593" spans="1:7" x14ac:dyDescent="0.25">
      <c r="A31593" s="168" t="s">
        <v>46658</v>
      </c>
      <c r="B31593" s="169" t="s">
        <v>46659</v>
      </c>
      <c r="C31593" s="168" t="s">
        <v>42489</v>
      </c>
      <c r="F31593" s="170">
        <v>36.630000000000003</v>
      </c>
      <c r="G31593" s="167"/>
    </row>
    <row r="31594" spans="1:7" x14ac:dyDescent="0.25">
      <c r="A31594" s="168" t="s">
        <v>46660</v>
      </c>
      <c r="B31594" s="169" t="s">
        <v>46661</v>
      </c>
      <c r="C31594" s="168" t="s">
        <v>42489</v>
      </c>
      <c r="F31594" s="170">
        <v>41.48</v>
      </c>
      <c r="G31594" s="167"/>
    </row>
    <row r="31595" spans="1:7" x14ac:dyDescent="0.25">
      <c r="A31595" s="168" t="s">
        <v>46662</v>
      </c>
      <c r="B31595" s="169" t="s">
        <v>46663</v>
      </c>
      <c r="C31595" s="168" t="s">
        <v>42489</v>
      </c>
      <c r="F31595" s="170">
        <v>47.39</v>
      </c>
      <c r="G31595" s="167"/>
    </row>
    <row r="31596" spans="1:7" x14ac:dyDescent="0.25">
      <c r="A31596" s="168" t="s">
        <v>46664</v>
      </c>
      <c r="B31596" s="169" t="s">
        <v>46665</v>
      </c>
      <c r="C31596" s="168" t="s">
        <v>42489</v>
      </c>
      <c r="F31596" s="170">
        <v>52.73</v>
      </c>
      <c r="G31596" s="167"/>
    </row>
    <row r="31597" spans="1:7" x14ac:dyDescent="0.25">
      <c r="A31597" s="168" t="s">
        <v>46666</v>
      </c>
      <c r="B31597" s="169" t="s">
        <v>46667</v>
      </c>
      <c r="C31597" s="168" t="s">
        <v>42489</v>
      </c>
      <c r="F31597" s="170">
        <v>59.57</v>
      </c>
      <c r="G31597" s="167"/>
    </row>
    <row r="31598" spans="1:7" x14ac:dyDescent="0.25">
      <c r="A31598" s="168" t="s">
        <v>46668</v>
      </c>
      <c r="B31598" s="169" t="s">
        <v>46669</v>
      </c>
      <c r="C31598" s="168" t="s">
        <v>42489</v>
      </c>
      <c r="F31598" s="170">
        <v>64.319999999999993</v>
      </c>
      <c r="G31598" s="167"/>
    </row>
    <row r="31599" spans="1:7" x14ac:dyDescent="0.25">
      <c r="A31599" s="168" t="s">
        <v>46670</v>
      </c>
      <c r="B31599" s="169" t="s">
        <v>46671</v>
      </c>
      <c r="C31599" s="168" t="s">
        <v>42489</v>
      </c>
      <c r="F31599" s="170">
        <v>68.430000000000007</v>
      </c>
      <c r="G31599" s="167"/>
    </row>
    <row r="31600" spans="1:7" x14ac:dyDescent="0.25">
      <c r="A31600" s="168" t="s">
        <v>46672</v>
      </c>
      <c r="B31600" s="169" t="s">
        <v>46673</v>
      </c>
      <c r="C31600" s="168" t="s">
        <v>42489</v>
      </c>
      <c r="F31600" s="170">
        <v>5.53</v>
      </c>
      <c r="G31600" s="167"/>
    </row>
    <row r="31601" spans="1:7" x14ac:dyDescent="0.25">
      <c r="A31601" s="168" t="s">
        <v>46674</v>
      </c>
      <c r="B31601" s="169" t="s">
        <v>46675</v>
      </c>
      <c r="C31601" s="168" t="s">
        <v>42489</v>
      </c>
      <c r="F31601" s="170">
        <v>6.13</v>
      </c>
      <c r="G31601" s="167"/>
    </row>
    <row r="31602" spans="1:7" x14ac:dyDescent="0.25">
      <c r="A31602" s="168" t="s">
        <v>46676</v>
      </c>
      <c r="B31602" s="169" t="s">
        <v>46677</v>
      </c>
      <c r="C31602" s="168" t="s">
        <v>42489</v>
      </c>
      <c r="F31602" s="170">
        <v>6.73</v>
      </c>
      <c r="G31602" s="167"/>
    </row>
    <row r="31603" spans="1:7" x14ac:dyDescent="0.25">
      <c r="A31603" s="168" t="s">
        <v>46678</v>
      </c>
      <c r="B31603" s="169" t="s">
        <v>46679</v>
      </c>
      <c r="C31603" s="168" t="s">
        <v>42489</v>
      </c>
      <c r="F31603" s="170">
        <v>5.14</v>
      </c>
      <c r="G31603" s="167"/>
    </row>
    <row r="31604" spans="1:7" x14ac:dyDescent="0.25">
      <c r="A31604" s="168" t="s">
        <v>46680</v>
      </c>
      <c r="B31604" s="169" t="s">
        <v>46681</v>
      </c>
      <c r="C31604" s="168" t="s">
        <v>42489</v>
      </c>
      <c r="F31604" s="170">
        <v>27.15</v>
      </c>
      <c r="G31604" s="167"/>
    </row>
    <row r="31605" spans="1:7" x14ac:dyDescent="0.25">
      <c r="A31605" s="168" t="s">
        <v>46682</v>
      </c>
      <c r="B31605" s="169" t="s">
        <v>46683</v>
      </c>
      <c r="C31605" s="168" t="s">
        <v>42489</v>
      </c>
      <c r="F31605" s="170">
        <v>27.65</v>
      </c>
      <c r="G31605" s="167"/>
    </row>
    <row r="31606" spans="1:7" x14ac:dyDescent="0.25">
      <c r="A31606" s="168" t="s">
        <v>46684</v>
      </c>
      <c r="B31606" s="169" t="s">
        <v>46685</v>
      </c>
      <c r="C31606" s="168" t="s">
        <v>42489</v>
      </c>
      <c r="F31606" s="170">
        <v>28.16</v>
      </c>
      <c r="G31606" s="167"/>
    </row>
    <row r="31607" spans="1:7" x14ac:dyDescent="0.25">
      <c r="A31607" s="168" t="s">
        <v>46686</v>
      </c>
      <c r="B31607" s="169" t="s">
        <v>46687</v>
      </c>
      <c r="C31607" s="168" t="s">
        <v>42489</v>
      </c>
      <c r="F31607" s="170">
        <v>28.69</v>
      </c>
      <c r="G31607" s="167"/>
    </row>
    <row r="31608" spans="1:7" x14ac:dyDescent="0.25">
      <c r="A31608" s="168" t="s">
        <v>46688</v>
      </c>
      <c r="B31608" s="169" t="s">
        <v>46689</v>
      </c>
      <c r="C31608" s="168" t="s">
        <v>42489</v>
      </c>
      <c r="F31608" s="170">
        <v>29.25</v>
      </c>
      <c r="G31608" s="167"/>
    </row>
    <row r="31609" spans="1:7" x14ac:dyDescent="0.25">
      <c r="A31609" s="168" t="s">
        <v>46690</v>
      </c>
      <c r="B31609" s="169" t="s">
        <v>46691</v>
      </c>
      <c r="C31609" s="168" t="s">
        <v>42489</v>
      </c>
      <c r="F31609" s="170">
        <v>29.55</v>
      </c>
      <c r="G31609" s="167"/>
    </row>
    <row r="31610" spans="1:7" x14ac:dyDescent="0.25">
      <c r="A31610" s="168" t="s">
        <v>46692</v>
      </c>
      <c r="B31610" s="169" t="s">
        <v>46693</v>
      </c>
      <c r="C31610" s="168" t="s">
        <v>42489</v>
      </c>
      <c r="F31610" s="170">
        <v>15</v>
      </c>
      <c r="G31610" s="167"/>
    </row>
    <row r="31611" spans="1:7" x14ac:dyDescent="0.25">
      <c r="A31611" s="168" t="s">
        <v>46694</v>
      </c>
      <c r="B31611" s="169" t="s">
        <v>46695</v>
      </c>
      <c r="C31611" s="168" t="s">
        <v>42489</v>
      </c>
      <c r="F31611" s="170">
        <v>15.12</v>
      </c>
      <c r="G31611" s="167"/>
    </row>
    <row r="31612" spans="1:7" x14ac:dyDescent="0.25">
      <c r="A31612" s="168" t="s">
        <v>46696</v>
      </c>
      <c r="B31612" s="169" t="s">
        <v>46697</v>
      </c>
      <c r="C31612" s="168" t="s">
        <v>42489</v>
      </c>
      <c r="F31612" s="170">
        <v>15.24</v>
      </c>
      <c r="G31612" s="167"/>
    </row>
    <row r="31613" spans="1:7" x14ac:dyDescent="0.25">
      <c r="A31613" s="168" t="s">
        <v>46698</v>
      </c>
      <c r="B31613" s="169" t="s">
        <v>46699</v>
      </c>
      <c r="C31613" s="168" t="s">
        <v>42489</v>
      </c>
      <c r="F31613" s="170">
        <v>15.37</v>
      </c>
      <c r="G31613" s="167"/>
    </row>
    <row r="31614" spans="1:7" x14ac:dyDescent="0.25">
      <c r="A31614" s="168" t="s">
        <v>46700</v>
      </c>
      <c r="B31614" s="169" t="s">
        <v>46701</v>
      </c>
      <c r="C31614" s="168" t="s">
        <v>42489</v>
      </c>
      <c r="F31614" s="170">
        <v>15.51</v>
      </c>
      <c r="G31614" s="167"/>
    </row>
    <row r="31615" spans="1:7" x14ac:dyDescent="0.25">
      <c r="A31615" s="168" t="s">
        <v>46702</v>
      </c>
      <c r="B31615" s="169" t="s">
        <v>46703</v>
      </c>
      <c r="C31615" s="168" t="s">
        <v>42489</v>
      </c>
      <c r="F31615" s="170">
        <v>15.58</v>
      </c>
      <c r="G31615" s="167"/>
    </row>
    <row r="31616" spans="1:7" x14ac:dyDescent="0.25">
      <c r="A31616" s="168" t="s">
        <v>46704</v>
      </c>
      <c r="B31616" s="169" t="s">
        <v>46705</v>
      </c>
      <c r="C31616" s="168" t="s">
        <v>42489</v>
      </c>
      <c r="F31616" s="170">
        <v>19.600000000000001</v>
      </c>
      <c r="G31616" s="167"/>
    </row>
    <row r="31617" spans="1:7" x14ac:dyDescent="0.25">
      <c r="A31617" s="168" t="s">
        <v>46706</v>
      </c>
      <c r="B31617" s="169" t="s">
        <v>46707</v>
      </c>
      <c r="C31617" s="168" t="s">
        <v>42489</v>
      </c>
      <c r="F31617" s="170">
        <v>19.71</v>
      </c>
      <c r="G31617" s="167"/>
    </row>
    <row r="31618" spans="1:7" x14ac:dyDescent="0.25">
      <c r="A31618" s="168" t="s">
        <v>46708</v>
      </c>
      <c r="B31618" s="169" t="s">
        <v>46709</v>
      </c>
      <c r="C31618" s="168" t="s">
        <v>42489</v>
      </c>
      <c r="F31618" s="170">
        <v>19.829999999999998</v>
      </c>
      <c r="G31618" s="167"/>
    </row>
    <row r="31619" spans="1:7" x14ac:dyDescent="0.25">
      <c r="A31619" s="168" t="s">
        <v>46710</v>
      </c>
      <c r="B31619" s="169" t="s">
        <v>46711</v>
      </c>
      <c r="C31619" s="168" t="s">
        <v>42489</v>
      </c>
      <c r="F31619" s="170">
        <v>19.95</v>
      </c>
      <c r="G31619" s="167"/>
    </row>
    <row r="31620" spans="1:7" x14ac:dyDescent="0.25">
      <c r="A31620" s="168" t="s">
        <v>46712</v>
      </c>
      <c r="B31620" s="169" t="s">
        <v>46713</v>
      </c>
      <c r="C31620" s="168" t="s">
        <v>42489</v>
      </c>
      <c r="F31620" s="170">
        <v>20.079999999999998</v>
      </c>
      <c r="G31620" s="167"/>
    </row>
    <row r="31621" spans="1:7" x14ac:dyDescent="0.25">
      <c r="A31621" s="168" t="s">
        <v>46714</v>
      </c>
      <c r="B31621" s="169" t="s">
        <v>46715</v>
      </c>
      <c r="C31621" s="168" t="s">
        <v>42489</v>
      </c>
      <c r="F31621" s="170">
        <v>20.149999999999999</v>
      </c>
      <c r="G31621" s="167"/>
    </row>
    <row r="31622" spans="1:7" x14ac:dyDescent="0.25">
      <c r="A31622" s="168" t="s">
        <v>46716</v>
      </c>
      <c r="B31622" s="169" t="s">
        <v>46717</v>
      </c>
      <c r="C31622" s="168" t="s">
        <v>42489</v>
      </c>
      <c r="F31622" s="170">
        <v>17.88</v>
      </c>
      <c r="G31622" s="167"/>
    </row>
    <row r="31623" spans="1:7" x14ac:dyDescent="0.25">
      <c r="A31623" s="168" t="s">
        <v>46718</v>
      </c>
      <c r="B31623" s="169" t="s">
        <v>46719</v>
      </c>
      <c r="C31623" s="168" t="s">
        <v>42489</v>
      </c>
      <c r="F31623" s="170">
        <v>18.170000000000002</v>
      </c>
      <c r="G31623" s="167"/>
    </row>
    <row r="31624" spans="1:7" x14ac:dyDescent="0.25">
      <c r="A31624" s="168" t="s">
        <v>46720</v>
      </c>
      <c r="B31624" s="169" t="s">
        <v>46721</v>
      </c>
      <c r="C31624" s="168" t="s">
        <v>42489</v>
      </c>
      <c r="F31624" s="170">
        <v>18.47</v>
      </c>
      <c r="G31624" s="167"/>
    </row>
    <row r="31625" spans="1:7" x14ac:dyDescent="0.25">
      <c r="A31625" s="168" t="s">
        <v>46722</v>
      </c>
      <c r="B31625" s="169" t="s">
        <v>46723</v>
      </c>
      <c r="C31625" s="168" t="s">
        <v>42489</v>
      </c>
      <c r="F31625" s="170">
        <v>18.77</v>
      </c>
      <c r="G31625" s="167"/>
    </row>
    <row r="31626" spans="1:7" x14ac:dyDescent="0.25">
      <c r="A31626" s="168" t="s">
        <v>46724</v>
      </c>
      <c r="B31626" s="169" t="s">
        <v>46725</v>
      </c>
      <c r="C31626" s="168" t="s">
        <v>42489</v>
      </c>
      <c r="F31626" s="170">
        <v>19.100000000000001</v>
      </c>
      <c r="G31626" s="167"/>
    </row>
    <row r="31627" spans="1:7" x14ac:dyDescent="0.25">
      <c r="A31627" s="168" t="s">
        <v>46726</v>
      </c>
      <c r="B31627" s="169" t="s">
        <v>46727</v>
      </c>
      <c r="C31627" s="168" t="s">
        <v>42489</v>
      </c>
      <c r="F31627" s="170">
        <v>19.28</v>
      </c>
      <c r="G31627" s="167"/>
    </row>
    <row r="31628" spans="1:7" x14ac:dyDescent="0.25">
      <c r="A31628" s="168" t="s">
        <v>46728</v>
      </c>
      <c r="B31628" s="169" t="s">
        <v>46729</v>
      </c>
      <c r="C31628" s="168" t="s">
        <v>42489</v>
      </c>
      <c r="F31628" s="170">
        <v>24.32</v>
      </c>
      <c r="G31628" s="167"/>
    </row>
    <row r="31629" spans="1:7" x14ac:dyDescent="0.25">
      <c r="A31629" s="168" t="s">
        <v>46730</v>
      </c>
      <c r="B31629" s="169" t="s">
        <v>46731</v>
      </c>
      <c r="C31629" s="168" t="s">
        <v>42489</v>
      </c>
      <c r="F31629" s="170">
        <v>24.43</v>
      </c>
      <c r="G31629" s="167"/>
    </row>
    <row r="31630" spans="1:7" x14ac:dyDescent="0.25">
      <c r="A31630" s="168" t="s">
        <v>46732</v>
      </c>
      <c r="B31630" s="169" t="s">
        <v>46733</v>
      </c>
      <c r="C31630" s="168" t="s">
        <v>42489</v>
      </c>
      <c r="F31630" s="170">
        <v>24.54</v>
      </c>
      <c r="G31630" s="167"/>
    </row>
    <row r="31631" spans="1:7" x14ac:dyDescent="0.25">
      <c r="A31631" s="168" t="s">
        <v>46734</v>
      </c>
      <c r="B31631" s="169" t="s">
        <v>46735</v>
      </c>
      <c r="C31631" s="168" t="s">
        <v>42489</v>
      </c>
      <c r="F31631" s="170">
        <v>24.66</v>
      </c>
      <c r="G31631" s="167"/>
    </row>
    <row r="31632" spans="1:7" x14ac:dyDescent="0.25">
      <c r="A31632" s="168" t="s">
        <v>46736</v>
      </c>
      <c r="B31632" s="169" t="s">
        <v>46737</v>
      </c>
      <c r="C31632" s="168" t="s">
        <v>42489</v>
      </c>
      <c r="F31632" s="170">
        <v>24.79</v>
      </c>
      <c r="G31632" s="167"/>
    </row>
    <row r="31633" spans="1:7" x14ac:dyDescent="0.25">
      <c r="A31633" s="168" t="s">
        <v>46738</v>
      </c>
      <c r="B31633" s="169" t="s">
        <v>46739</v>
      </c>
      <c r="C31633" s="168" t="s">
        <v>42489</v>
      </c>
      <c r="F31633" s="170">
        <v>24.85</v>
      </c>
      <c r="G31633" s="167"/>
    </row>
    <row r="31634" spans="1:7" x14ac:dyDescent="0.25">
      <c r="A31634" s="168" t="s">
        <v>46740</v>
      </c>
      <c r="B31634" s="169" t="s">
        <v>46741</v>
      </c>
      <c r="C31634" s="168" t="s">
        <v>42489</v>
      </c>
      <c r="F31634" s="170">
        <v>16.309999999999999</v>
      </c>
      <c r="G31634" s="167"/>
    </row>
    <row r="31635" spans="1:7" x14ac:dyDescent="0.25">
      <c r="A31635" s="168" t="s">
        <v>46742</v>
      </c>
      <c r="B31635" s="169" t="s">
        <v>46743</v>
      </c>
      <c r="C31635" s="168" t="s">
        <v>42489</v>
      </c>
      <c r="F31635" s="170">
        <v>16.53</v>
      </c>
      <c r="G31635" s="167"/>
    </row>
    <row r="31636" spans="1:7" x14ac:dyDescent="0.25">
      <c r="A31636" s="168" t="s">
        <v>46744</v>
      </c>
      <c r="B31636" s="169" t="s">
        <v>46745</v>
      </c>
      <c r="C31636" s="168" t="s">
        <v>42489</v>
      </c>
      <c r="F31636" s="170">
        <v>16.760000000000002</v>
      </c>
      <c r="G31636" s="167"/>
    </row>
    <row r="31637" spans="1:7" x14ac:dyDescent="0.25">
      <c r="A31637" s="168" t="s">
        <v>46746</v>
      </c>
      <c r="B31637" s="169" t="s">
        <v>46747</v>
      </c>
      <c r="C31637" s="168" t="s">
        <v>42489</v>
      </c>
      <c r="F31637" s="170">
        <v>17</v>
      </c>
      <c r="G31637" s="167"/>
    </row>
    <row r="31638" spans="1:7" x14ac:dyDescent="0.25">
      <c r="A31638" s="168" t="s">
        <v>46748</v>
      </c>
      <c r="B31638" s="169" t="s">
        <v>46749</v>
      </c>
      <c r="C31638" s="168" t="s">
        <v>42489</v>
      </c>
      <c r="F31638" s="170">
        <v>17.260000000000002</v>
      </c>
      <c r="G31638" s="167"/>
    </row>
    <row r="31639" spans="1:7" x14ac:dyDescent="0.25">
      <c r="A31639" s="168" t="s">
        <v>46750</v>
      </c>
      <c r="B31639" s="169" t="s">
        <v>46751</v>
      </c>
      <c r="C31639" s="168" t="s">
        <v>42489</v>
      </c>
      <c r="F31639" s="170">
        <v>17.39</v>
      </c>
      <c r="G31639" s="167"/>
    </row>
    <row r="31640" spans="1:7" x14ac:dyDescent="0.25">
      <c r="A31640" s="168" t="s">
        <v>46752</v>
      </c>
      <c r="B31640" s="169" t="s">
        <v>46753</v>
      </c>
      <c r="C31640" s="168" t="s">
        <v>42489</v>
      </c>
      <c r="F31640" s="170">
        <v>15.13</v>
      </c>
      <c r="G31640" s="167"/>
    </row>
    <row r="31641" spans="1:7" x14ac:dyDescent="0.25">
      <c r="A31641" s="168" t="s">
        <v>46754</v>
      </c>
      <c r="B31641" s="169" t="s">
        <v>46755</v>
      </c>
      <c r="C31641" s="168" t="s">
        <v>42489</v>
      </c>
      <c r="F31641" s="170">
        <v>15.32</v>
      </c>
      <c r="G31641" s="167"/>
    </row>
    <row r="31642" spans="1:7" x14ac:dyDescent="0.25">
      <c r="A31642" s="168" t="s">
        <v>46756</v>
      </c>
      <c r="B31642" s="169" t="s">
        <v>46757</v>
      </c>
      <c r="C31642" s="168" t="s">
        <v>42489</v>
      </c>
      <c r="F31642" s="170">
        <v>15.52</v>
      </c>
      <c r="G31642" s="167"/>
    </row>
    <row r="31643" spans="1:7" x14ac:dyDescent="0.25">
      <c r="A31643" s="168" t="s">
        <v>46758</v>
      </c>
      <c r="B31643" s="169" t="s">
        <v>46759</v>
      </c>
      <c r="C31643" s="168" t="s">
        <v>42489</v>
      </c>
      <c r="F31643" s="170">
        <v>15.72</v>
      </c>
      <c r="G31643" s="167"/>
    </row>
    <row r="31644" spans="1:7" x14ac:dyDescent="0.25">
      <c r="A31644" s="168" t="s">
        <v>46760</v>
      </c>
      <c r="B31644" s="169" t="s">
        <v>46761</v>
      </c>
      <c r="C31644" s="168" t="s">
        <v>42489</v>
      </c>
      <c r="F31644" s="170">
        <v>15.94</v>
      </c>
      <c r="G31644" s="167"/>
    </row>
    <row r="31645" spans="1:7" x14ac:dyDescent="0.25">
      <c r="A31645" s="168" t="s">
        <v>46762</v>
      </c>
      <c r="B31645" s="169" t="s">
        <v>46763</v>
      </c>
      <c r="C31645" s="168" t="s">
        <v>42489</v>
      </c>
      <c r="F31645" s="170">
        <v>16.059999999999999</v>
      </c>
      <c r="G31645" s="167"/>
    </row>
    <row r="31646" spans="1:7" x14ac:dyDescent="0.25">
      <c r="A31646" s="168" t="s">
        <v>46764</v>
      </c>
      <c r="B31646" s="169" t="s">
        <v>46765</v>
      </c>
      <c r="C31646" s="168" t="s">
        <v>42489</v>
      </c>
      <c r="F31646" s="170">
        <v>16.510000000000002</v>
      </c>
      <c r="G31646" s="167"/>
    </row>
    <row r="31647" spans="1:7" x14ac:dyDescent="0.25">
      <c r="A31647" s="168" t="s">
        <v>46766</v>
      </c>
      <c r="B31647" s="169" t="s">
        <v>46767</v>
      </c>
      <c r="C31647" s="168" t="s">
        <v>42489</v>
      </c>
      <c r="F31647" s="170">
        <v>16.68</v>
      </c>
      <c r="G31647" s="167"/>
    </row>
    <row r="31648" spans="1:7" x14ac:dyDescent="0.25">
      <c r="A31648" s="168" t="s">
        <v>46768</v>
      </c>
      <c r="B31648" s="169" t="s">
        <v>46769</v>
      </c>
      <c r="C31648" s="168" t="s">
        <v>42489</v>
      </c>
      <c r="F31648" s="170">
        <v>16.850000000000001</v>
      </c>
      <c r="G31648" s="167"/>
    </row>
    <row r="31649" spans="1:7" x14ac:dyDescent="0.25">
      <c r="A31649" s="168" t="s">
        <v>46770</v>
      </c>
      <c r="B31649" s="169" t="s">
        <v>46771</v>
      </c>
      <c r="C31649" s="168" t="s">
        <v>42489</v>
      </c>
      <c r="F31649" s="170">
        <v>17.03</v>
      </c>
      <c r="G31649" s="167"/>
    </row>
    <row r="31650" spans="1:7" x14ac:dyDescent="0.25">
      <c r="A31650" s="168" t="s">
        <v>46772</v>
      </c>
      <c r="B31650" s="169" t="s">
        <v>46773</v>
      </c>
      <c r="C31650" s="168" t="s">
        <v>42489</v>
      </c>
      <c r="F31650" s="170">
        <v>17.22</v>
      </c>
      <c r="G31650" s="167"/>
    </row>
    <row r="31651" spans="1:7" x14ac:dyDescent="0.25">
      <c r="A31651" s="168" t="s">
        <v>46774</v>
      </c>
      <c r="B31651" s="169" t="s">
        <v>46775</v>
      </c>
      <c r="C31651" s="168" t="s">
        <v>42489</v>
      </c>
      <c r="F31651" s="170">
        <v>17.329999999999998</v>
      </c>
      <c r="G31651" s="167"/>
    </row>
    <row r="31652" spans="1:7" x14ac:dyDescent="0.25">
      <c r="A31652" s="168" t="s">
        <v>46776</v>
      </c>
      <c r="B31652" s="169" t="s">
        <v>46777</v>
      </c>
      <c r="C31652" s="168" t="s">
        <v>42489</v>
      </c>
      <c r="F31652" s="170">
        <v>37.880000000000003</v>
      </c>
      <c r="G31652" s="167"/>
    </row>
    <row r="31653" spans="1:7" x14ac:dyDescent="0.25">
      <c r="A31653" s="168" t="s">
        <v>46778</v>
      </c>
      <c r="B31653" s="169" t="s">
        <v>46779</v>
      </c>
      <c r="C31653" s="168" t="s">
        <v>42489</v>
      </c>
      <c r="F31653" s="170">
        <v>38.61</v>
      </c>
      <c r="G31653" s="167"/>
    </row>
    <row r="31654" spans="1:7" x14ac:dyDescent="0.25">
      <c r="A31654" s="168" t="s">
        <v>46780</v>
      </c>
      <c r="B31654" s="169" t="s">
        <v>46781</v>
      </c>
      <c r="C31654" s="168" t="s">
        <v>42489</v>
      </c>
      <c r="F31654" s="170">
        <v>39.35</v>
      </c>
      <c r="G31654" s="167"/>
    </row>
    <row r="31655" spans="1:7" x14ac:dyDescent="0.25">
      <c r="A31655" s="168" t="s">
        <v>46782</v>
      </c>
      <c r="B31655" s="169" t="s">
        <v>46783</v>
      </c>
      <c r="C31655" s="168" t="s">
        <v>42489</v>
      </c>
      <c r="F31655" s="170">
        <v>40.14</v>
      </c>
      <c r="G31655" s="167"/>
    </row>
    <row r="31656" spans="1:7" x14ac:dyDescent="0.25">
      <c r="A31656" s="168" t="s">
        <v>46784</v>
      </c>
      <c r="B31656" s="169" t="s">
        <v>46785</v>
      </c>
      <c r="C31656" s="168" t="s">
        <v>42489</v>
      </c>
      <c r="F31656" s="170">
        <v>40.96</v>
      </c>
      <c r="G31656" s="167"/>
    </row>
    <row r="31657" spans="1:7" x14ac:dyDescent="0.25">
      <c r="A31657" s="168" t="s">
        <v>46786</v>
      </c>
      <c r="B31657" s="169" t="s">
        <v>46787</v>
      </c>
      <c r="C31657" s="168" t="s">
        <v>42489</v>
      </c>
      <c r="F31657" s="170">
        <v>41.4</v>
      </c>
      <c r="G31657" s="167"/>
    </row>
    <row r="31658" spans="1:7" x14ac:dyDescent="0.25">
      <c r="A31658" s="168" t="s">
        <v>46788</v>
      </c>
      <c r="B31658" s="169" t="s">
        <v>46789</v>
      </c>
      <c r="C31658" s="168" t="s">
        <v>42489</v>
      </c>
      <c r="F31658" s="170">
        <v>25.51</v>
      </c>
      <c r="G31658" s="167"/>
    </row>
    <row r="31659" spans="1:7" x14ac:dyDescent="0.25">
      <c r="A31659" s="168" t="s">
        <v>46790</v>
      </c>
      <c r="B31659" s="169" t="s">
        <v>46791</v>
      </c>
      <c r="C31659" s="168" t="s">
        <v>42489</v>
      </c>
      <c r="F31659" s="170">
        <v>32.270000000000003</v>
      </c>
      <c r="G31659" s="167"/>
    </row>
    <row r="31660" spans="1:7" x14ac:dyDescent="0.25">
      <c r="A31660" s="168" t="s">
        <v>46792</v>
      </c>
      <c r="B31660" s="169" t="s">
        <v>46793</v>
      </c>
      <c r="C31660" s="168" t="s">
        <v>42489</v>
      </c>
      <c r="F31660" s="170">
        <v>40.51</v>
      </c>
      <c r="G31660" s="167"/>
    </row>
    <row r="31661" spans="1:7" x14ac:dyDescent="0.25">
      <c r="A31661" s="168" t="s">
        <v>46794</v>
      </c>
      <c r="B31661" s="169" t="s">
        <v>46795</v>
      </c>
      <c r="C31661" s="168" t="s">
        <v>42489</v>
      </c>
      <c r="F31661" s="170">
        <v>49.7</v>
      </c>
      <c r="G31661" s="167"/>
    </row>
    <row r="31662" spans="1:7" x14ac:dyDescent="0.25">
      <c r="A31662" s="168" t="s">
        <v>46796</v>
      </c>
      <c r="B31662" s="169" t="s">
        <v>46797</v>
      </c>
      <c r="C31662" s="168" t="s">
        <v>42489</v>
      </c>
      <c r="F31662" s="170">
        <v>59.88</v>
      </c>
      <c r="G31662" s="167"/>
    </row>
    <row r="31663" spans="1:7" x14ac:dyDescent="0.25">
      <c r="A31663" s="168" t="s">
        <v>46798</v>
      </c>
      <c r="B31663" s="169" t="s">
        <v>46799</v>
      </c>
      <c r="C31663" s="168" t="s">
        <v>42489</v>
      </c>
      <c r="F31663" s="170">
        <v>70.08</v>
      </c>
      <c r="G31663" s="167"/>
    </row>
    <row r="31664" spans="1:7" x14ac:dyDescent="0.25">
      <c r="A31664" s="168" t="s">
        <v>46800</v>
      </c>
      <c r="B31664" s="169" t="s">
        <v>46801</v>
      </c>
      <c r="C31664" s="168" t="s">
        <v>42489</v>
      </c>
      <c r="F31664" s="170">
        <v>11.95</v>
      </c>
      <c r="G31664" s="167"/>
    </row>
    <row r="31665" spans="1:7" x14ac:dyDescent="0.25">
      <c r="A31665" s="168" t="s">
        <v>46802</v>
      </c>
      <c r="B31665" s="169" t="s">
        <v>46803</v>
      </c>
      <c r="C31665" s="168" t="s">
        <v>42489</v>
      </c>
      <c r="F31665" s="170">
        <v>13.81</v>
      </c>
      <c r="G31665" s="167"/>
    </row>
    <row r="31666" spans="1:7" x14ac:dyDescent="0.25">
      <c r="A31666" s="168" t="s">
        <v>46804</v>
      </c>
      <c r="B31666" s="169" t="s">
        <v>46805</v>
      </c>
      <c r="C31666" s="168" t="s">
        <v>42489</v>
      </c>
      <c r="F31666" s="170">
        <v>17.149999999999999</v>
      </c>
      <c r="G31666" s="167"/>
    </row>
    <row r="31667" spans="1:7" x14ac:dyDescent="0.25">
      <c r="A31667" s="168" t="s">
        <v>46806</v>
      </c>
      <c r="B31667" s="169" t="s">
        <v>46807</v>
      </c>
      <c r="C31667" s="168" t="s">
        <v>42489</v>
      </c>
      <c r="F31667" s="170">
        <v>11.01</v>
      </c>
      <c r="G31667" s="167"/>
    </row>
    <row r="31668" spans="1:7" x14ac:dyDescent="0.25">
      <c r="A31668" s="168" t="s">
        <v>46808</v>
      </c>
      <c r="B31668" s="169" t="s">
        <v>46809</v>
      </c>
      <c r="C31668" s="168" t="s">
        <v>42489</v>
      </c>
      <c r="F31668" s="170">
        <v>28.67</v>
      </c>
      <c r="G31668" s="167"/>
    </row>
    <row r="31669" spans="1:7" x14ac:dyDescent="0.25">
      <c r="A31669" s="168" t="s">
        <v>46810</v>
      </c>
      <c r="B31669" s="169" t="s">
        <v>46811</v>
      </c>
      <c r="C31669" s="168" t="s">
        <v>42489</v>
      </c>
      <c r="F31669" s="170">
        <v>38.700000000000003</v>
      </c>
      <c r="G31669" s="167"/>
    </row>
    <row r="31670" spans="1:7" x14ac:dyDescent="0.25">
      <c r="A31670" s="168" t="s">
        <v>46812</v>
      </c>
      <c r="B31670" s="169" t="s">
        <v>46813</v>
      </c>
      <c r="C31670" s="168" t="s">
        <v>42489</v>
      </c>
      <c r="F31670" s="170">
        <v>9.3800000000000008</v>
      </c>
      <c r="G31670" s="167"/>
    </row>
    <row r="31671" spans="1:7" x14ac:dyDescent="0.25">
      <c r="A31671" s="168" t="s">
        <v>46814</v>
      </c>
      <c r="B31671" s="169" t="s">
        <v>46815</v>
      </c>
      <c r="C31671" s="168" t="s">
        <v>42489</v>
      </c>
      <c r="F31671" s="170">
        <v>13.66</v>
      </c>
      <c r="G31671" s="167"/>
    </row>
    <row r="31672" spans="1:7" x14ac:dyDescent="0.25">
      <c r="A31672" s="168" t="s">
        <v>46816</v>
      </c>
      <c r="B31672" s="169" t="s">
        <v>46817</v>
      </c>
      <c r="C31672" s="168" t="s">
        <v>42489</v>
      </c>
      <c r="F31672" s="170">
        <v>20.77</v>
      </c>
      <c r="G31672" s="167"/>
    </row>
    <row r="31673" spans="1:7" x14ac:dyDescent="0.25">
      <c r="A31673" s="168" t="s">
        <v>46818</v>
      </c>
      <c r="B31673" s="169" t="s">
        <v>46819</v>
      </c>
      <c r="C31673" s="168" t="s">
        <v>42489</v>
      </c>
      <c r="F31673" s="170">
        <v>8.65</v>
      </c>
      <c r="G31673" s="167"/>
    </row>
    <row r="31674" spans="1:7" x14ac:dyDescent="0.25">
      <c r="A31674" s="168" t="s">
        <v>46820</v>
      </c>
      <c r="B31674" s="169" t="s">
        <v>46821</v>
      </c>
      <c r="C31674" s="168" t="s">
        <v>42489</v>
      </c>
      <c r="F31674" s="170">
        <v>9.0500000000000007</v>
      </c>
      <c r="G31674" s="167"/>
    </row>
    <row r="31675" spans="1:7" x14ac:dyDescent="0.25">
      <c r="A31675" s="168" t="s">
        <v>46822</v>
      </c>
      <c r="B31675" s="169" t="s">
        <v>46823</v>
      </c>
      <c r="C31675" s="168" t="s">
        <v>42489</v>
      </c>
      <c r="F31675" s="170">
        <v>43.85</v>
      </c>
      <c r="G31675" s="167"/>
    </row>
    <row r="31676" spans="1:7" x14ac:dyDescent="0.25">
      <c r="A31676" s="168" t="s">
        <v>46824</v>
      </c>
      <c r="B31676" s="169" t="s">
        <v>46825</v>
      </c>
      <c r="C31676" s="168" t="s">
        <v>42489</v>
      </c>
      <c r="F31676" s="170">
        <v>53.45</v>
      </c>
      <c r="G31676" s="167"/>
    </row>
    <row r="31677" spans="1:7" x14ac:dyDescent="0.25">
      <c r="A31677" s="168" t="s">
        <v>46826</v>
      </c>
      <c r="B31677" s="169" t="s">
        <v>46827</v>
      </c>
      <c r="C31677" s="168" t="s">
        <v>42489</v>
      </c>
      <c r="F31677" s="170">
        <v>12.74</v>
      </c>
      <c r="G31677" s="167"/>
    </row>
    <row r="31678" spans="1:7" x14ac:dyDescent="0.25">
      <c r="A31678" s="168" t="s">
        <v>46828</v>
      </c>
      <c r="B31678" s="169" t="s">
        <v>46829</v>
      </c>
      <c r="C31678" s="168" t="s">
        <v>42489</v>
      </c>
      <c r="F31678" s="170">
        <v>20.95</v>
      </c>
      <c r="G31678" s="167"/>
    </row>
    <row r="31679" spans="1:7" x14ac:dyDescent="0.25">
      <c r="A31679" s="168" t="s">
        <v>46830</v>
      </c>
      <c r="B31679" s="169" t="s">
        <v>46831</v>
      </c>
      <c r="C31679" s="168" t="s">
        <v>42489</v>
      </c>
      <c r="F31679" s="170">
        <v>31.36</v>
      </c>
      <c r="G31679" s="167"/>
    </row>
    <row r="31680" spans="1:7" x14ac:dyDescent="0.25">
      <c r="A31680" s="168" t="s">
        <v>46832</v>
      </c>
      <c r="B31680" s="169" t="s">
        <v>46833</v>
      </c>
      <c r="C31680" s="168" t="s">
        <v>42489</v>
      </c>
      <c r="F31680" s="170">
        <v>34.35</v>
      </c>
      <c r="G31680" s="167"/>
    </row>
    <row r="31681" spans="1:7" x14ac:dyDescent="0.25">
      <c r="A31681" s="168" t="s">
        <v>46834</v>
      </c>
      <c r="B31681" s="169" t="s">
        <v>46835</v>
      </c>
      <c r="C31681" s="168" t="s">
        <v>42489</v>
      </c>
      <c r="F31681" s="170">
        <v>44.35</v>
      </c>
      <c r="G31681" s="167"/>
    </row>
    <row r="31682" spans="1:7" x14ac:dyDescent="0.25">
      <c r="A31682" s="168" t="s">
        <v>46836</v>
      </c>
      <c r="B31682" s="169" t="s">
        <v>46837</v>
      </c>
      <c r="C31682" s="168" t="s">
        <v>42489</v>
      </c>
      <c r="F31682" s="170">
        <v>57.01</v>
      </c>
      <c r="G31682" s="167"/>
    </row>
    <row r="31683" spans="1:7" x14ac:dyDescent="0.25">
      <c r="A31683" s="168" t="s">
        <v>46838</v>
      </c>
      <c r="B31683" s="169" t="s">
        <v>46839</v>
      </c>
      <c r="C31683" s="168" t="s">
        <v>42489</v>
      </c>
      <c r="F31683" s="170">
        <v>61.92</v>
      </c>
      <c r="G31683" s="167"/>
    </row>
    <row r="31684" spans="1:7" x14ac:dyDescent="0.25">
      <c r="A31684" s="168" t="s">
        <v>46840</v>
      </c>
      <c r="B31684" s="169" t="s">
        <v>46841</v>
      </c>
      <c r="C31684" s="168" t="s">
        <v>42489</v>
      </c>
      <c r="F31684" s="170">
        <v>15.75</v>
      </c>
      <c r="G31684" s="167"/>
    </row>
    <row r="31685" spans="1:7" x14ac:dyDescent="0.25">
      <c r="A31685" s="168" t="s">
        <v>46842</v>
      </c>
      <c r="B31685" s="169" t="s">
        <v>46843</v>
      </c>
      <c r="C31685" s="168" t="s">
        <v>42489</v>
      </c>
      <c r="F31685" s="170">
        <v>20.21</v>
      </c>
      <c r="G31685" s="167"/>
    </row>
    <row r="31686" spans="1:7" x14ac:dyDescent="0.25">
      <c r="A31686" s="168" t="s">
        <v>46844</v>
      </c>
      <c r="B31686" s="169" t="s">
        <v>46845</v>
      </c>
      <c r="C31686" s="168" t="s">
        <v>42489</v>
      </c>
      <c r="F31686" s="170">
        <v>25.82</v>
      </c>
      <c r="G31686" s="167"/>
    </row>
    <row r="31687" spans="1:7" x14ac:dyDescent="0.25">
      <c r="A31687" s="168" t="s">
        <v>46846</v>
      </c>
      <c r="B31687" s="169" t="s">
        <v>46847</v>
      </c>
      <c r="C31687" s="168" t="s">
        <v>42489</v>
      </c>
      <c r="F31687" s="170">
        <v>11.16</v>
      </c>
      <c r="G31687" s="167"/>
    </row>
    <row r="31688" spans="1:7" x14ac:dyDescent="0.25">
      <c r="A31688" s="168" t="s">
        <v>46848</v>
      </c>
      <c r="B31688" s="169" t="s">
        <v>46849</v>
      </c>
      <c r="C31688" s="168" t="s">
        <v>42489</v>
      </c>
      <c r="F31688" s="170">
        <v>25.37</v>
      </c>
      <c r="G31688" s="167"/>
    </row>
    <row r="31689" spans="1:7" x14ac:dyDescent="0.25">
      <c r="A31689" s="168" t="s">
        <v>46850</v>
      </c>
      <c r="B31689" s="169" t="s">
        <v>46851</v>
      </c>
      <c r="C31689" s="168" t="s">
        <v>42489</v>
      </c>
      <c r="F31689" s="170">
        <v>25.88</v>
      </c>
      <c r="G31689" s="167"/>
    </row>
    <row r="31690" spans="1:7" x14ac:dyDescent="0.25">
      <c r="A31690" s="168" t="s">
        <v>46852</v>
      </c>
      <c r="B31690" s="169" t="s">
        <v>46853</v>
      </c>
      <c r="C31690" s="168" t="s">
        <v>42489</v>
      </c>
      <c r="F31690" s="170">
        <v>26.4</v>
      </c>
      <c r="G31690" s="167"/>
    </row>
    <row r="31691" spans="1:7" x14ac:dyDescent="0.25">
      <c r="A31691" s="168" t="s">
        <v>46854</v>
      </c>
      <c r="B31691" s="169" t="s">
        <v>46855</v>
      </c>
      <c r="C31691" s="168" t="s">
        <v>42489</v>
      </c>
      <c r="F31691" s="170">
        <v>26.94</v>
      </c>
      <c r="G31691" s="167"/>
    </row>
    <row r="31692" spans="1:7" x14ac:dyDescent="0.25">
      <c r="A31692" s="168" t="s">
        <v>46856</v>
      </c>
      <c r="B31692" s="169" t="s">
        <v>46857</v>
      </c>
      <c r="C31692" s="168" t="s">
        <v>42489</v>
      </c>
      <c r="F31692" s="170">
        <v>27.52</v>
      </c>
      <c r="G31692" s="167"/>
    </row>
    <row r="31693" spans="1:7" x14ac:dyDescent="0.25">
      <c r="A31693" s="168" t="s">
        <v>46858</v>
      </c>
      <c r="B31693" s="169" t="s">
        <v>46859</v>
      </c>
      <c r="C31693" s="168" t="s">
        <v>42489</v>
      </c>
      <c r="F31693" s="170">
        <v>27.82</v>
      </c>
      <c r="G31693" s="167"/>
    </row>
    <row r="31694" spans="1:7" x14ac:dyDescent="0.25">
      <c r="A31694" s="168" t="s">
        <v>46860</v>
      </c>
      <c r="B31694" s="169" t="s">
        <v>46861</v>
      </c>
      <c r="C31694" s="168" t="s">
        <v>42489</v>
      </c>
      <c r="F31694" s="170">
        <v>13.73</v>
      </c>
      <c r="G31694" s="167"/>
    </row>
    <row r="31695" spans="1:7" x14ac:dyDescent="0.25">
      <c r="A31695" s="168" t="s">
        <v>46862</v>
      </c>
      <c r="B31695" s="169" t="s">
        <v>46863</v>
      </c>
      <c r="C31695" s="168" t="s">
        <v>42489</v>
      </c>
      <c r="F31695" s="170">
        <v>13.85</v>
      </c>
      <c r="G31695" s="167"/>
    </row>
    <row r="31696" spans="1:7" x14ac:dyDescent="0.25">
      <c r="A31696" s="168" t="s">
        <v>46864</v>
      </c>
      <c r="B31696" s="169" t="s">
        <v>46865</v>
      </c>
      <c r="C31696" s="168" t="s">
        <v>42489</v>
      </c>
      <c r="F31696" s="170">
        <v>13.98</v>
      </c>
      <c r="G31696" s="167"/>
    </row>
    <row r="31697" spans="1:7" x14ac:dyDescent="0.25">
      <c r="A31697" s="168" t="s">
        <v>46866</v>
      </c>
      <c r="B31697" s="169" t="s">
        <v>46867</v>
      </c>
      <c r="C31697" s="168" t="s">
        <v>42489</v>
      </c>
      <c r="F31697" s="170">
        <v>14.11</v>
      </c>
      <c r="G31697" s="167"/>
    </row>
    <row r="31698" spans="1:7" x14ac:dyDescent="0.25">
      <c r="A31698" s="168" t="s">
        <v>46868</v>
      </c>
      <c r="B31698" s="169" t="s">
        <v>46869</v>
      </c>
      <c r="C31698" s="168" t="s">
        <v>42489</v>
      </c>
      <c r="F31698" s="170">
        <v>14.25</v>
      </c>
      <c r="G31698" s="167"/>
    </row>
    <row r="31699" spans="1:7" x14ac:dyDescent="0.25">
      <c r="A31699" s="168" t="s">
        <v>46870</v>
      </c>
      <c r="B31699" s="169" t="s">
        <v>46871</v>
      </c>
      <c r="C31699" s="168" t="s">
        <v>42489</v>
      </c>
      <c r="F31699" s="170">
        <v>14.33</v>
      </c>
      <c r="G31699" s="167"/>
    </row>
    <row r="31700" spans="1:7" x14ac:dyDescent="0.25">
      <c r="A31700" s="168" t="s">
        <v>46872</v>
      </c>
      <c r="B31700" s="169" t="s">
        <v>46873</v>
      </c>
      <c r="C31700" s="168" t="s">
        <v>42489</v>
      </c>
      <c r="F31700" s="170">
        <v>17.78</v>
      </c>
      <c r="G31700" s="167"/>
    </row>
    <row r="31701" spans="1:7" x14ac:dyDescent="0.25">
      <c r="A31701" s="168" t="s">
        <v>46874</v>
      </c>
      <c r="B31701" s="169" t="s">
        <v>46875</v>
      </c>
      <c r="C31701" s="168" t="s">
        <v>42489</v>
      </c>
      <c r="F31701" s="170">
        <v>17.899999999999999</v>
      </c>
      <c r="G31701" s="167"/>
    </row>
    <row r="31702" spans="1:7" x14ac:dyDescent="0.25">
      <c r="A31702" s="168" t="s">
        <v>46876</v>
      </c>
      <c r="B31702" s="169" t="s">
        <v>46877</v>
      </c>
      <c r="C31702" s="168" t="s">
        <v>42489</v>
      </c>
      <c r="F31702" s="170">
        <v>18.02</v>
      </c>
      <c r="G31702" s="167"/>
    </row>
    <row r="31703" spans="1:7" x14ac:dyDescent="0.25">
      <c r="A31703" s="168" t="s">
        <v>46878</v>
      </c>
      <c r="B31703" s="169" t="s">
        <v>46879</v>
      </c>
      <c r="C31703" s="168" t="s">
        <v>42489</v>
      </c>
      <c r="F31703" s="170">
        <v>18.14</v>
      </c>
      <c r="G31703" s="167"/>
    </row>
    <row r="31704" spans="1:7" x14ac:dyDescent="0.25">
      <c r="A31704" s="168" t="s">
        <v>46880</v>
      </c>
      <c r="B31704" s="169" t="s">
        <v>46881</v>
      </c>
      <c r="C31704" s="168" t="s">
        <v>42489</v>
      </c>
      <c r="F31704" s="170">
        <v>18.27</v>
      </c>
      <c r="G31704" s="167"/>
    </row>
    <row r="31705" spans="1:7" x14ac:dyDescent="0.25">
      <c r="A31705" s="168" t="s">
        <v>46882</v>
      </c>
      <c r="B31705" s="169" t="s">
        <v>46883</v>
      </c>
      <c r="C31705" s="168" t="s">
        <v>42489</v>
      </c>
      <c r="F31705" s="170">
        <v>18.34</v>
      </c>
      <c r="G31705" s="167"/>
    </row>
    <row r="31706" spans="1:7" x14ac:dyDescent="0.25">
      <c r="A31706" s="168" t="s">
        <v>46884</v>
      </c>
      <c r="B31706" s="169" t="s">
        <v>46885</v>
      </c>
      <c r="C31706" s="168" t="s">
        <v>42489</v>
      </c>
      <c r="F31706" s="170">
        <v>16.670000000000002</v>
      </c>
      <c r="G31706" s="167"/>
    </row>
    <row r="31707" spans="1:7" x14ac:dyDescent="0.25">
      <c r="A31707" s="168" t="s">
        <v>46886</v>
      </c>
      <c r="B31707" s="169" t="s">
        <v>46887</v>
      </c>
      <c r="C31707" s="168" t="s">
        <v>42489</v>
      </c>
      <c r="F31707" s="170">
        <v>16.96</v>
      </c>
      <c r="G31707" s="167"/>
    </row>
    <row r="31708" spans="1:7" x14ac:dyDescent="0.25">
      <c r="A31708" s="168" t="s">
        <v>46888</v>
      </c>
      <c r="B31708" s="169" t="s">
        <v>46889</v>
      </c>
      <c r="C31708" s="168" t="s">
        <v>42489</v>
      </c>
      <c r="F31708" s="170">
        <v>17.27</v>
      </c>
      <c r="G31708" s="167"/>
    </row>
    <row r="31709" spans="1:7" x14ac:dyDescent="0.25">
      <c r="A31709" s="168" t="s">
        <v>46890</v>
      </c>
      <c r="B31709" s="169" t="s">
        <v>46891</v>
      </c>
      <c r="C31709" s="168" t="s">
        <v>42489</v>
      </c>
      <c r="F31709" s="170">
        <v>17.579999999999998</v>
      </c>
      <c r="G31709" s="167"/>
    </row>
    <row r="31710" spans="1:7" x14ac:dyDescent="0.25">
      <c r="A31710" s="168" t="s">
        <v>46892</v>
      </c>
      <c r="B31710" s="169" t="s">
        <v>46893</v>
      </c>
      <c r="C31710" s="168" t="s">
        <v>42489</v>
      </c>
      <c r="F31710" s="170">
        <v>17.920000000000002</v>
      </c>
      <c r="G31710" s="167"/>
    </row>
    <row r="31711" spans="1:7" x14ac:dyDescent="0.25">
      <c r="A31711" s="168" t="s">
        <v>46894</v>
      </c>
      <c r="B31711" s="169" t="s">
        <v>46895</v>
      </c>
      <c r="C31711" s="168" t="s">
        <v>42489</v>
      </c>
      <c r="F31711" s="170">
        <v>18.100000000000001</v>
      </c>
      <c r="G31711" s="167"/>
    </row>
    <row r="31712" spans="1:7" x14ac:dyDescent="0.25">
      <c r="A31712" s="168" t="s">
        <v>46896</v>
      </c>
      <c r="B31712" s="169" t="s">
        <v>46897</v>
      </c>
      <c r="C31712" s="168" t="s">
        <v>42489</v>
      </c>
      <c r="F31712" s="170">
        <v>21.96</v>
      </c>
      <c r="G31712" s="167"/>
    </row>
    <row r="31713" spans="1:7" x14ac:dyDescent="0.25">
      <c r="A31713" s="168" t="s">
        <v>46898</v>
      </c>
      <c r="B31713" s="169" t="s">
        <v>46899</v>
      </c>
      <c r="C31713" s="168" t="s">
        <v>42489</v>
      </c>
      <c r="F31713" s="170">
        <v>22.07</v>
      </c>
      <c r="G31713" s="167"/>
    </row>
    <row r="31714" spans="1:7" x14ac:dyDescent="0.25">
      <c r="A31714" s="168" t="s">
        <v>46900</v>
      </c>
      <c r="B31714" s="169" t="s">
        <v>46901</v>
      </c>
      <c r="C31714" s="168" t="s">
        <v>42489</v>
      </c>
      <c r="F31714" s="170">
        <v>22.18</v>
      </c>
      <c r="G31714" s="167"/>
    </row>
    <row r="31715" spans="1:7" x14ac:dyDescent="0.25">
      <c r="A31715" s="168" t="s">
        <v>46902</v>
      </c>
      <c r="B31715" s="169" t="s">
        <v>46903</v>
      </c>
      <c r="C31715" s="168" t="s">
        <v>42489</v>
      </c>
      <c r="F31715" s="170">
        <v>22.3</v>
      </c>
      <c r="G31715" s="167"/>
    </row>
    <row r="31716" spans="1:7" x14ac:dyDescent="0.25">
      <c r="A31716" s="168" t="s">
        <v>46904</v>
      </c>
      <c r="B31716" s="169" t="s">
        <v>46905</v>
      </c>
      <c r="C31716" s="168" t="s">
        <v>42489</v>
      </c>
      <c r="F31716" s="170">
        <v>22.43</v>
      </c>
      <c r="G31716" s="167"/>
    </row>
    <row r="31717" spans="1:7" x14ac:dyDescent="0.25">
      <c r="A31717" s="168" t="s">
        <v>46906</v>
      </c>
      <c r="B31717" s="169" t="s">
        <v>46907</v>
      </c>
      <c r="C31717" s="168" t="s">
        <v>42489</v>
      </c>
      <c r="F31717" s="170">
        <v>22.5</v>
      </c>
      <c r="G31717" s="167"/>
    </row>
    <row r="31718" spans="1:7" x14ac:dyDescent="0.25">
      <c r="A31718" s="168" t="s">
        <v>46908</v>
      </c>
      <c r="B31718" s="169" t="s">
        <v>46909</v>
      </c>
      <c r="C31718" s="168" t="s">
        <v>42489</v>
      </c>
      <c r="F31718" s="170">
        <v>15.12</v>
      </c>
      <c r="G31718" s="167"/>
    </row>
    <row r="31719" spans="1:7" x14ac:dyDescent="0.25">
      <c r="A31719" s="168" t="s">
        <v>46910</v>
      </c>
      <c r="B31719" s="169" t="s">
        <v>46911</v>
      </c>
      <c r="C31719" s="168" t="s">
        <v>42489</v>
      </c>
      <c r="F31719" s="170">
        <v>15.35</v>
      </c>
      <c r="G31719" s="167"/>
    </row>
    <row r="31720" spans="1:7" x14ac:dyDescent="0.25">
      <c r="A31720" s="168" t="s">
        <v>46912</v>
      </c>
      <c r="B31720" s="169" t="s">
        <v>46913</v>
      </c>
      <c r="C31720" s="168" t="s">
        <v>42489</v>
      </c>
      <c r="F31720" s="170">
        <v>15.58</v>
      </c>
      <c r="G31720" s="167"/>
    </row>
    <row r="31721" spans="1:7" x14ac:dyDescent="0.25">
      <c r="A31721" s="168" t="s">
        <v>46914</v>
      </c>
      <c r="B31721" s="169" t="s">
        <v>46915</v>
      </c>
      <c r="C31721" s="168" t="s">
        <v>42489</v>
      </c>
      <c r="F31721" s="170">
        <v>15.83</v>
      </c>
      <c r="G31721" s="167"/>
    </row>
    <row r="31722" spans="1:7" x14ac:dyDescent="0.25">
      <c r="A31722" s="168" t="s">
        <v>46916</v>
      </c>
      <c r="B31722" s="169" t="s">
        <v>46917</v>
      </c>
      <c r="C31722" s="168" t="s">
        <v>42489</v>
      </c>
      <c r="F31722" s="170">
        <v>16.09</v>
      </c>
      <c r="G31722" s="167"/>
    </row>
    <row r="31723" spans="1:7" x14ac:dyDescent="0.25">
      <c r="A31723" s="168" t="s">
        <v>46918</v>
      </c>
      <c r="B31723" s="169" t="s">
        <v>46919</v>
      </c>
      <c r="C31723" s="168" t="s">
        <v>42489</v>
      </c>
      <c r="F31723" s="170">
        <v>16.23</v>
      </c>
      <c r="G31723" s="167"/>
    </row>
    <row r="31724" spans="1:7" x14ac:dyDescent="0.25">
      <c r="A31724" s="168" t="s">
        <v>46920</v>
      </c>
      <c r="B31724" s="169" t="s">
        <v>46921</v>
      </c>
      <c r="C31724" s="168" t="s">
        <v>42489</v>
      </c>
      <c r="F31724" s="170">
        <v>14</v>
      </c>
      <c r="G31724" s="167"/>
    </row>
    <row r="31725" spans="1:7" x14ac:dyDescent="0.25">
      <c r="A31725" s="168" t="s">
        <v>46922</v>
      </c>
      <c r="B31725" s="169" t="s">
        <v>46923</v>
      </c>
      <c r="C31725" s="168" t="s">
        <v>42489</v>
      </c>
      <c r="F31725" s="170">
        <v>14.2</v>
      </c>
      <c r="G31725" s="167"/>
    </row>
    <row r="31726" spans="1:7" x14ac:dyDescent="0.25">
      <c r="A31726" s="168" t="s">
        <v>46924</v>
      </c>
      <c r="B31726" s="169" t="s">
        <v>46925</v>
      </c>
      <c r="C31726" s="168" t="s">
        <v>42489</v>
      </c>
      <c r="F31726" s="170">
        <v>14.4</v>
      </c>
      <c r="G31726" s="167"/>
    </row>
    <row r="31727" spans="1:7" x14ac:dyDescent="0.25">
      <c r="A31727" s="168" t="s">
        <v>46926</v>
      </c>
      <c r="B31727" s="169" t="s">
        <v>46927</v>
      </c>
      <c r="C31727" s="168" t="s">
        <v>42489</v>
      </c>
      <c r="F31727" s="170">
        <v>14.61</v>
      </c>
      <c r="G31727" s="167"/>
    </row>
    <row r="31728" spans="1:7" x14ac:dyDescent="0.25">
      <c r="A31728" s="168" t="s">
        <v>46928</v>
      </c>
      <c r="B31728" s="169" t="s">
        <v>46929</v>
      </c>
      <c r="C31728" s="168" t="s">
        <v>42489</v>
      </c>
      <c r="F31728" s="170">
        <v>14.83</v>
      </c>
      <c r="G31728" s="167"/>
    </row>
    <row r="31729" spans="1:7" x14ac:dyDescent="0.25">
      <c r="A31729" s="168" t="s">
        <v>46930</v>
      </c>
      <c r="B31729" s="169" t="s">
        <v>46931</v>
      </c>
      <c r="C31729" s="168" t="s">
        <v>42489</v>
      </c>
      <c r="F31729" s="170">
        <v>14.95</v>
      </c>
      <c r="G31729" s="167"/>
    </row>
    <row r="31730" spans="1:7" x14ac:dyDescent="0.25">
      <c r="A31730" s="168" t="s">
        <v>46932</v>
      </c>
      <c r="B31730" s="169" t="s">
        <v>46933</v>
      </c>
      <c r="C31730" s="168" t="s">
        <v>42489</v>
      </c>
      <c r="F31730" s="170">
        <v>15.18</v>
      </c>
      <c r="G31730" s="167"/>
    </row>
    <row r="31731" spans="1:7" x14ac:dyDescent="0.25">
      <c r="A31731" s="168" t="s">
        <v>46934</v>
      </c>
      <c r="B31731" s="169" t="s">
        <v>46935</v>
      </c>
      <c r="C31731" s="168" t="s">
        <v>42489</v>
      </c>
      <c r="F31731" s="170">
        <v>15.35</v>
      </c>
      <c r="G31731" s="167"/>
    </row>
    <row r="31732" spans="1:7" x14ac:dyDescent="0.25">
      <c r="A31732" s="168" t="s">
        <v>46936</v>
      </c>
      <c r="B31732" s="169" t="s">
        <v>46937</v>
      </c>
      <c r="C31732" s="168" t="s">
        <v>42489</v>
      </c>
      <c r="F31732" s="170">
        <v>15.52</v>
      </c>
      <c r="G31732" s="167"/>
    </row>
    <row r="31733" spans="1:7" x14ac:dyDescent="0.25">
      <c r="A31733" s="168" t="s">
        <v>46938</v>
      </c>
      <c r="B31733" s="169" t="s">
        <v>46939</v>
      </c>
      <c r="C31733" s="168" t="s">
        <v>42489</v>
      </c>
      <c r="F31733" s="170">
        <v>15.71</v>
      </c>
      <c r="G31733" s="167"/>
    </row>
    <row r="31734" spans="1:7" x14ac:dyDescent="0.25">
      <c r="A31734" s="168" t="s">
        <v>46940</v>
      </c>
      <c r="B31734" s="169" t="s">
        <v>46941</v>
      </c>
      <c r="C31734" s="168" t="s">
        <v>42489</v>
      </c>
      <c r="F31734" s="170">
        <v>15.9</v>
      </c>
      <c r="G31734" s="167"/>
    </row>
    <row r="31735" spans="1:7" x14ac:dyDescent="0.25">
      <c r="A31735" s="168" t="s">
        <v>46942</v>
      </c>
      <c r="B31735" s="169" t="s">
        <v>46943</v>
      </c>
      <c r="C31735" s="168" t="s">
        <v>42489</v>
      </c>
      <c r="F31735" s="170">
        <v>16.010000000000002</v>
      </c>
      <c r="G31735" s="167"/>
    </row>
    <row r="31736" spans="1:7" x14ac:dyDescent="0.25">
      <c r="A31736" s="168" t="s">
        <v>46944</v>
      </c>
      <c r="B31736" s="169" t="s">
        <v>46945</v>
      </c>
      <c r="C31736" s="168" t="s">
        <v>42489</v>
      </c>
      <c r="F31736" s="170">
        <v>35.28</v>
      </c>
      <c r="G31736" s="167"/>
    </row>
    <row r="31737" spans="1:7" x14ac:dyDescent="0.25">
      <c r="A31737" s="168" t="s">
        <v>46946</v>
      </c>
      <c r="B31737" s="169" t="s">
        <v>46947</v>
      </c>
      <c r="C31737" s="168" t="s">
        <v>42489</v>
      </c>
      <c r="F31737" s="170">
        <v>36.03</v>
      </c>
      <c r="G31737" s="167"/>
    </row>
    <row r="31738" spans="1:7" x14ac:dyDescent="0.25">
      <c r="A31738" s="168" t="s">
        <v>46948</v>
      </c>
      <c r="B31738" s="169" t="s">
        <v>46949</v>
      </c>
      <c r="C31738" s="168" t="s">
        <v>42489</v>
      </c>
      <c r="F31738" s="170">
        <v>36.79</v>
      </c>
      <c r="G31738" s="167"/>
    </row>
    <row r="31739" spans="1:7" x14ac:dyDescent="0.25">
      <c r="A31739" s="168" t="s">
        <v>46950</v>
      </c>
      <c r="B31739" s="169" t="s">
        <v>46951</v>
      </c>
      <c r="C31739" s="168" t="s">
        <v>42489</v>
      </c>
      <c r="F31739" s="170">
        <v>37.590000000000003</v>
      </c>
      <c r="G31739" s="167"/>
    </row>
    <row r="31740" spans="1:7" x14ac:dyDescent="0.25">
      <c r="A31740" s="168" t="s">
        <v>46952</v>
      </c>
      <c r="B31740" s="169" t="s">
        <v>46953</v>
      </c>
      <c r="C31740" s="168" t="s">
        <v>42489</v>
      </c>
      <c r="F31740" s="170">
        <v>38.44</v>
      </c>
      <c r="G31740" s="167"/>
    </row>
    <row r="31741" spans="1:7" x14ac:dyDescent="0.25">
      <c r="A31741" s="168" t="s">
        <v>46954</v>
      </c>
      <c r="B31741" s="169" t="s">
        <v>46955</v>
      </c>
      <c r="C31741" s="168" t="s">
        <v>42489</v>
      </c>
      <c r="F31741" s="170">
        <v>38.89</v>
      </c>
      <c r="G31741" s="167"/>
    </row>
    <row r="31742" spans="1:7" x14ac:dyDescent="0.25">
      <c r="A31742" s="168" t="s">
        <v>46956</v>
      </c>
      <c r="B31742" s="169" t="s">
        <v>46957</v>
      </c>
      <c r="C31742" s="168" t="s">
        <v>42489</v>
      </c>
      <c r="F31742" s="170">
        <v>10.86</v>
      </c>
      <c r="G31742" s="167"/>
    </row>
    <row r="31743" spans="1:7" x14ac:dyDescent="0.25">
      <c r="A31743" s="168" t="s">
        <v>46958</v>
      </c>
      <c r="B31743" s="169" t="s">
        <v>46959</v>
      </c>
      <c r="C31743" s="168" t="s">
        <v>42489</v>
      </c>
      <c r="F31743" s="170">
        <v>11.65</v>
      </c>
      <c r="G31743" s="167"/>
    </row>
    <row r="31744" spans="1:7" x14ac:dyDescent="0.25">
      <c r="A31744" s="168" t="s">
        <v>46960</v>
      </c>
      <c r="B31744" s="169" t="s">
        <v>46961</v>
      </c>
      <c r="C31744" s="168" t="s">
        <v>42489</v>
      </c>
      <c r="F31744" s="170">
        <v>12.43</v>
      </c>
      <c r="G31744" s="167"/>
    </row>
    <row r="31745" spans="1:7" x14ac:dyDescent="0.25">
      <c r="A31745" s="168" t="s">
        <v>46962</v>
      </c>
      <c r="B31745" s="169" t="s">
        <v>46963</v>
      </c>
      <c r="C31745" s="168" t="s">
        <v>42489</v>
      </c>
      <c r="F31745" s="170">
        <v>13.77</v>
      </c>
      <c r="G31745" s="167"/>
    </row>
    <row r="31746" spans="1:7" x14ac:dyDescent="0.25">
      <c r="A31746" s="168" t="s">
        <v>46964</v>
      </c>
      <c r="B31746" s="169" t="s">
        <v>46965</v>
      </c>
      <c r="C31746" s="168" t="s">
        <v>42489</v>
      </c>
      <c r="F31746" s="170">
        <v>15.75</v>
      </c>
      <c r="G31746" s="167"/>
    </row>
    <row r="31747" spans="1:7" x14ac:dyDescent="0.25">
      <c r="A31747" s="168" t="s">
        <v>46966</v>
      </c>
      <c r="B31747" s="169" t="s">
        <v>46967</v>
      </c>
      <c r="C31747" s="168" t="s">
        <v>42489</v>
      </c>
      <c r="F31747" s="170">
        <v>18.8</v>
      </c>
      <c r="G31747" s="167"/>
    </row>
    <row r="31748" spans="1:7" x14ac:dyDescent="0.25">
      <c r="A31748" s="168" t="s">
        <v>46968</v>
      </c>
      <c r="B31748" s="169" t="s">
        <v>46969</v>
      </c>
      <c r="C31748" s="168" t="s">
        <v>42489</v>
      </c>
      <c r="F31748" s="170">
        <v>22.21</v>
      </c>
      <c r="G31748" s="167"/>
    </row>
    <row r="31749" spans="1:7" x14ac:dyDescent="0.25">
      <c r="A31749" s="168" t="s">
        <v>46970</v>
      </c>
      <c r="B31749" s="169" t="s">
        <v>46971</v>
      </c>
      <c r="C31749" s="168" t="s">
        <v>42489</v>
      </c>
      <c r="F31749" s="170">
        <v>26.21</v>
      </c>
      <c r="G31749" s="167"/>
    </row>
    <row r="31750" spans="1:7" x14ac:dyDescent="0.25">
      <c r="A31750" s="168" t="s">
        <v>46972</v>
      </c>
      <c r="B31750" s="169" t="s">
        <v>46973</v>
      </c>
      <c r="C31750" s="168" t="s">
        <v>42489</v>
      </c>
      <c r="F31750" s="170">
        <v>30.73</v>
      </c>
      <c r="G31750" s="167"/>
    </row>
    <row r="31751" spans="1:7" x14ac:dyDescent="0.25">
      <c r="A31751" s="168" t="s">
        <v>46974</v>
      </c>
      <c r="B31751" s="169" t="s">
        <v>46975</v>
      </c>
      <c r="C31751" s="168" t="s">
        <v>42489</v>
      </c>
      <c r="F31751" s="170">
        <v>35.71</v>
      </c>
      <c r="G31751" s="167"/>
    </row>
    <row r="31752" spans="1:7" x14ac:dyDescent="0.25">
      <c r="A31752" s="168" t="s">
        <v>46976</v>
      </c>
      <c r="B31752" s="169" t="s">
        <v>46977</v>
      </c>
      <c r="C31752" s="168" t="s">
        <v>42489</v>
      </c>
      <c r="F31752" s="170">
        <v>41.29</v>
      </c>
      <c r="G31752" s="167"/>
    </row>
    <row r="31753" spans="1:7" x14ac:dyDescent="0.25">
      <c r="A31753" s="168" t="s">
        <v>46978</v>
      </c>
      <c r="B31753" s="169" t="s">
        <v>46979</v>
      </c>
      <c r="C31753" s="168" t="s">
        <v>42489</v>
      </c>
      <c r="F31753" s="170">
        <v>48.09</v>
      </c>
      <c r="G31753" s="167"/>
    </row>
    <row r="31754" spans="1:7" x14ac:dyDescent="0.25">
      <c r="A31754" s="168" t="s">
        <v>46980</v>
      </c>
      <c r="B31754" s="169" t="s">
        <v>46981</v>
      </c>
      <c r="C31754" s="168" t="s">
        <v>42489</v>
      </c>
      <c r="F31754" s="170">
        <v>54.09</v>
      </c>
      <c r="G31754" s="167"/>
    </row>
    <row r="31755" spans="1:7" x14ac:dyDescent="0.25">
      <c r="A31755" s="168" t="s">
        <v>46982</v>
      </c>
      <c r="B31755" s="169" t="s">
        <v>46983</v>
      </c>
      <c r="C31755" s="168" t="s">
        <v>42489</v>
      </c>
      <c r="F31755" s="170">
        <v>61.9</v>
      </c>
      <c r="G31755" s="167"/>
    </row>
    <row r="31756" spans="1:7" x14ac:dyDescent="0.25">
      <c r="A31756" s="168" t="s">
        <v>46984</v>
      </c>
      <c r="B31756" s="169" t="s">
        <v>46985</v>
      </c>
      <c r="C31756" s="168" t="s">
        <v>42489</v>
      </c>
      <c r="F31756" s="170">
        <v>67.099999999999994</v>
      </c>
      <c r="G31756" s="167"/>
    </row>
    <row r="31757" spans="1:7" x14ac:dyDescent="0.25">
      <c r="A31757" s="168" t="s">
        <v>46986</v>
      </c>
      <c r="B31757" s="169" t="s">
        <v>46987</v>
      </c>
      <c r="C31757" s="168" t="s">
        <v>42489</v>
      </c>
      <c r="F31757" s="170">
        <v>8.24</v>
      </c>
      <c r="G31757" s="167"/>
    </row>
    <row r="31758" spans="1:7" x14ac:dyDescent="0.25">
      <c r="A31758" s="168" t="s">
        <v>46988</v>
      </c>
      <c r="B31758" s="169" t="s">
        <v>46989</v>
      </c>
      <c r="C31758" s="168" t="s">
        <v>42489</v>
      </c>
      <c r="F31758" s="170">
        <v>9.07</v>
      </c>
      <c r="G31758" s="167"/>
    </row>
    <row r="31759" spans="1:7" x14ac:dyDescent="0.25">
      <c r="A31759" s="168" t="s">
        <v>46990</v>
      </c>
      <c r="B31759" s="169" t="s">
        <v>46991</v>
      </c>
      <c r="C31759" s="168" t="s">
        <v>42489</v>
      </c>
      <c r="F31759" s="170">
        <v>9.7799999999999994</v>
      </c>
      <c r="G31759" s="167"/>
    </row>
    <row r="31760" spans="1:7" x14ac:dyDescent="0.25">
      <c r="A31760" s="168" t="s">
        <v>46992</v>
      </c>
      <c r="B31760" s="169" t="s">
        <v>46993</v>
      </c>
      <c r="C31760" s="168" t="s">
        <v>42489</v>
      </c>
      <c r="F31760" s="170">
        <v>7.91</v>
      </c>
      <c r="G31760" s="167"/>
    </row>
    <row r="31761" spans="1:7" x14ac:dyDescent="0.25">
      <c r="A31761" s="168" t="s">
        <v>46994</v>
      </c>
      <c r="B31761" s="169" t="s">
        <v>46995</v>
      </c>
      <c r="C31761" s="168" t="s">
        <v>42489</v>
      </c>
      <c r="F31761" s="170">
        <v>13.12</v>
      </c>
      <c r="G31761" s="167"/>
    </row>
    <row r="31762" spans="1:7" x14ac:dyDescent="0.25">
      <c r="A31762" s="168" t="s">
        <v>46996</v>
      </c>
      <c r="B31762" s="169" t="s">
        <v>46997</v>
      </c>
      <c r="C31762" s="168" t="s">
        <v>42489</v>
      </c>
      <c r="F31762" s="170">
        <v>16.309999999999999</v>
      </c>
      <c r="G31762" s="167"/>
    </row>
    <row r="31763" spans="1:7" x14ac:dyDescent="0.25">
      <c r="A31763" s="168" t="s">
        <v>46998</v>
      </c>
      <c r="B31763" s="169" t="s">
        <v>46999</v>
      </c>
      <c r="C31763" s="168" t="s">
        <v>42489</v>
      </c>
      <c r="F31763" s="170">
        <v>21.18</v>
      </c>
      <c r="G31763" s="167"/>
    </row>
    <row r="31764" spans="1:7" x14ac:dyDescent="0.25">
      <c r="A31764" s="168" t="s">
        <v>47000</v>
      </c>
      <c r="B31764" s="169" t="s">
        <v>47001</v>
      </c>
      <c r="C31764" s="168" t="s">
        <v>42489</v>
      </c>
      <c r="F31764" s="170">
        <v>8.0299999999999994</v>
      </c>
      <c r="G31764" s="167"/>
    </row>
    <row r="31765" spans="1:7" x14ac:dyDescent="0.25">
      <c r="A31765" s="168" t="s">
        <v>47002</v>
      </c>
      <c r="B31765" s="169" t="s">
        <v>47003</v>
      </c>
      <c r="C31765" s="168" t="s">
        <v>42489</v>
      </c>
      <c r="F31765" s="170">
        <v>8.94</v>
      </c>
      <c r="G31765" s="167"/>
    </row>
    <row r="31766" spans="1:7" x14ac:dyDescent="0.25">
      <c r="A31766" s="168" t="s">
        <v>47004</v>
      </c>
      <c r="B31766" s="169" t="s">
        <v>47005</v>
      </c>
      <c r="C31766" s="168" t="s">
        <v>42489</v>
      </c>
      <c r="F31766" s="170">
        <v>10.58</v>
      </c>
      <c r="G31766" s="167"/>
    </row>
    <row r="31767" spans="1:7" x14ac:dyDescent="0.25">
      <c r="A31767" s="168" t="s">
        <v>47006</v>
      </c>
      <c r="B31767" s="169" t="s">
        <v>47007</v>
      </c>
      <c r="C31767" s="168" t="s">
        <v>42489</v>
      </c>
      <c r="F31767" s="170">
        <v>7.77</v>
      </c>
      <c r="G31767" s="167"/>
    </row>
    <row r="31768" spans="1:7" x14ac:dyDescent="0.25">
      <c r="A31768" s="168" t="s">
        <v>47008</v>
      </c>
      <c r="B31768" s="169" t="s">
        <v>47009</v>
      </c>
      <c r="C31768" s="168" t="s">
        <v>42489</v>
      </c>
      <c r="F31768" s="170">
        <v>11.59</v>
      </c>
      <c r="G31768" s="167"/>
    </row>
    <row r="31769" spans="1:7" x14ac:dyDescent="0.25">
      <c r="A31769" s="168" t="s">
        <v>47010</v>
      </c>
      <c r="B31769" s="169" t="s">
        <v>47011</v>
      </c>
      <c r="C31769" s="168" t="s">
        <v>42489</v>
      </c>
      <c r="F31769" s="170">
        <v>15.43</v>
      </c>
      <c r="G31769" s="167"/>
    </row>
    <row r="31770" spans="1:7" x14ac:dyDescent="0.25">
      <c r="A31770" s="168" t="s">
        <v>47012</v>
      </c>
      <c r="B31770" s="169" t="s">
        <v>47013</v>
      </c>
      <c r="C31770" s="168" t="s">
        <v>42489</v>
      </c>
      <c r="F31770" s="170">
        <v>19.95</v>
      </c>
      <c r="G31770" s="167"/>
    </row>
    <row r="31771" spans="1:7" x14ac:dyDescent="0.25">
      <c r="A31771" s="168" t="s">
        <v>47014</v>
      </c>
      <c r="B31771" s="169" t="s">
        <v>47015</v>
      </c>
      <c r="C31771" s="168" t="s">
        <v>42489</v>
      </c>
      <c r="F31771" s="170">
        <v>25.94</v>
      </c>
      <c r="G31771" s="167"/>
    </row>
    <row r="31772" spans="1:7" x14ac:dyDescent="0.25">
      <c r="A31772" s="168" t="s">
        <v>47016</v>
      </c>
      <c r="B31772" s="169" t="s">
        <v>47017</v>
      </c>
      <c r="C31772" s="168" t="s">
        <v>42489</v>
      </c>
      <c r="F31772" s="170">
        <v>33.61</v>
      </c>
      <c r="G31772" s="167"/>
    </row>
    <row r="31773" spans="1:7" x14ac:dyDescent="0.25">
      <c r="A31773" s="168" t="s">
        <v>47018</v>
      </c>
      <c r="B31773" s="169" t="s">
        <v>47019</v>
      </c>
      <c r="C31773" s="168" t="s">
        <v>42489</v>
      </c>
      <c r="F31773" s="170">
        <v>41.3</v>
      </c>
      <c r="G31773" s="167"/>
    </row>
    <row r="31774" spans="1:7" x14ac:dyDescent="0.25">
      <c r="A31774" s="168" t="s">
        <v>47020</v>
      </c>
      <c r="B31774" s="169" t="s">
        <v>47021</v>
      </c>
      <c r="C31774" s="168" t="s">
        <v>42489</v>
      </c>
      <c r="F31774" s="170">
        <v>47.24</v>
      </c>
      <c r="G31774" s="167"/>
    </row>
    <row r="31775" spans="1:7" x14ac:dyDescent="0.25">
      <c r="A31775" s="168" t="s">
        <v>47022</v>
      </c>
      <c r="B31775" s="169" t="s">
        <v>47023</v>
      </c>
      <c r="C31775" s="168" t="s">
        <v>42489</v>
      </c>
      <c r="F31775" s="170">
        <v>7.12</v>
      </c>
      <c r="G31775" s="167"/>
    </row>
    <row r="31776" spans="1:7" x14ac:dyDescent="0.25">
      <c r="A31776" s="168" t="s">
        <v>47024</v>
      </c>
      <c r="B31776" s="169" t="s">
        <v>47025</v>
      </c>
      <c r="C31776" s="168" t="s">
        <v>42489</v>
      </c>
      <c r="F31776" s="170">
        <v>7.65</v>
      </c>
      <c r="G31776" s="167"/>
    </row>
    <row r="31777" spans="1:7" x14ac:dyDescent="0.25">
      <c r="A31777" s="168" t="s">
        <v>47026</v>
      </c>
      <c r="B31777" s="169" t="s">
        <v>47027</v>
      </c>
      <c r="C31777" s="168" t="s">
        <v>42489</v>
      </c>
      <c r="F31777" s="170">
        <v>8.67</v>
      </c>
      <c r="G31777" s="167"/>
    </row>
    <row r="31778" spans="1:7" x14ac:dyDescent="0.25">
      <c r="A31778" s="168" t="s">
        <v>47028</v>
      </c>
      <c r="B31778" s="169" t="s">
        <v>47029</v>
      </c>
      <c r="C31778" s="168" t="s">
        <v>42489</v>
      </c>
      <c r="F31778" s="170">
        <v>6.96</v>
      </c>
      <c r="G31778" s="167"/>
    </row>
    <row r="31779" spans="1:7" x14ac:dyDescent="0.25">
      <c r="A31779" s="168" t="s">
        <v>47030</v>
      </c>
      <c r="B31779" s="169" t="s">
        <v>47031</v>
      </c>
      <c r="C31779" s="168" t="s">
        <v>42489</v>
      </c>
      <c r="F31779" s="170">
        <v>12.38</v>
      </c>
      <c r="G31779" s="167"/>
    </row>
    <row r="31780" spans="1:7" x14ac:dyDescent="0.25">
      <c r="A31780" s="168" t="s">
        <v>47032</v>
      </c>
      <c r="B31780" s="169" t="s">
        <v>47033</v>
      </c>
      <c r="C31780" s="168" t="s">
        <v>42489</v>
      </c>
      <c r="F31780" s="170">
        <v>14.34</v>
      </c>
      <c r="G31780" s="167"/>
    </row>
    <row r="31781" spans="1:7" x14ac:dyDescent="0.25">
      <c r="A31781" s="168" t="s">
        <v>47034</v>
      </c>
      <c r="B31781" s="169" t="s">
        <v>47035</v>
      </c>
      <c r="C31781" s="168" t="s">
        <v>42489</v>
      </c>
      <c r="F31781" s="170">
        <v>16.55</v>
      </c>
      <c r="G31781" s="167"/>
    </row>
    <row r="31782" spans="1:7" x14ac:dyDescent="0.25">
      <c r="A31782" s="168" t="s">
        <v>47036</v>
      </c>
      <c r="B31782" s="169" t="s">
        <v>47037</v>
      </c>
      <c r="C31782" s="168" t="s">
        <v>42489</v>
      </c>
      <c r="F31782" s="170">
        <v>19.690000000000001</v>
      </c>
      <c r="G31782" s="167"/>
    </row>
    <row r="31783" spans="1:7" x14ac:dyDescent="0.25">
      <c r="A31783" s="168" t="s">
        <v>47038</v>
      </c>
      <c r="B31783" s="169" t="s">
        <v>47039</v>
      </c>
      <c r="C31783" s="168" t="s">
        <v>42489</v>
      </c>
      <c r="F31783" s="170">
        <v>24.55</v>
      </c>
      <c r="G31783" s="167"/>
    </row>
    <row r="31784" spans="1:7" x14ac:dyDescent="0.25">
      <c r="A31784" s="168" t="s">
        <v>47040</v>
      </c>
      <c r="B31784" s="169" t="s">
        <v>47041</v>
      </c>
      <c r="C31784" s="168" t="s">
        <v>42489</v>
      </c>
      <c r="F31784" s="170">
        <v>30.09</v>
      </c>
      <c r="G31784" s="167"/>
    </row>
    <row r="31785" spans="1:7" x14ac:dyDescent="0.25">
      <c r="A31785" s="168" t="s">
        <v>47042</v>
      </c>
      <c r="B31785" s="169" t="s">
        <v>47043</v>
      </c>
      <c r="C31785" s="168" t="s">
        <v>42489</v>
      </c>
      <c r="F31785" s="170">
        <v>36.21</v>
      </c>
      <c r="G31785" s="167"/>
    </row>
    <row r="31786" spans="1:7" x14ac:dyDescent="0.25">
      <c r="A31786" s="168" t="s">
        <v>47044</v>
      </c>
      <c r="B31786" s="169" t="s">
        <v>47045</v>
      </c>
      <c r="C31786" s="168" t="s">
        <v>42489</v>
      </c>
      <c r="F31786" s="170">
        <v>43.29</v>
      </c>
      <c r="G31786" s="167"/>
    </row>
    <row r="31787" spans="1:7" x14ac:dyDescent="0.25">
      <c r="A31787" s="168" t="s">
        <v>47046</v>
      </c>
      <c r="B31787" s="169" t="s">
        <v>47047</v>
      </c>
      <c r="C31787" s="168" t="s">
        <v>42489</v>
      </c>
      <c r="F31787" s="170">
        <v>51.75</v>
      </c>
      <c r="G31787" s="167"/>
    </row>
    <row r="31788" spans="1:7" x14ac:dyDescent="0.25">
      <c r="A31788" s="168" t="s">
        <v>47048</v>
      </c>
      <c r="B31788" s="169" t="s">
        <v>47049</v>
      </c>
      <c r="C31788" s="168" t="s">
        <v>42489</v>
      </c>
      <c r="F31788" s="170">
        <v>55.35</v>
      </c>
      <c r="G31788" s="167"/>
    </row>
    <row r="31789" spans="1:7" x14ac:dyDescent="0.25">
      <c r="A31789" s="168" t="s">
        <v>47050</v>
      </c>
      <c r="B31789" s="169" t="s">
        <v>47051</v>
      </c>
      <c r="C31789" s="168" t="s">
        <v>42489</v>
      </c>
      <c r="F31789" s="170">
        <v>7.29</v>
      </c>
      <c r="G31789" s="167"/>
    </row>
    <row r="31790" spans="1:7" x14ac:dyDescent="0.25">
      <c r="A31790" s="168" t="s">
        <v>47052</v>
      </c>
      <c r="B31790" s="169" t="s">
        <v>47053</v>
      </c>
      <c r="C31790" s="168" t="s">
        <v>42489</v>
      </c>
      <c r="F31790" s="170">
        <v>8.6</v>
      </c>
      <c r="G31790" s="167"/>
    </row>
    <row r="31791" spans="1:7" x14ac:dyDescent="0.25">
      <c r="A31791" s="168" t="s">
        <v>47054</v>
      </c>
      <c r="B31791" s="169" t="s">
        <v>47055</v>
      </c>
      <c r="C31791" s="168" t="s">
        <v>42489</v>
      </c>
      <c r="F31791" s="170">
        <v>10.199999999999999</v>
      </c>
      <c r="G31791" s="167"/>
    </row>
    <row r="31792" spans="1:7" x14ac:dyDescent="0.25">
      <c r="A31792" s="168" t="s">
        <v>47056</v>
      </c>
      <c r="B31792" s="169" t="s">
        <v>47057</v>
      </c>
      <c r="C31792" s="168" t="s">
        <v>42489</v>
      </c>
      <c r="F31792" s="170">
        <v>6.45</v>
      </c>
      <c r="G31792" s="167"/>
    </row>
    <row r="31793" spans="1:7" x14ac:dyDescent="0.25">
      <c r="A31793" s="168" t="s">
        <v>47058</v>
      </c>
      <c r="B31793" s="169" t="s">
        <v>47059</v>
      </c>
      <c r="C31793" s="168" t="s">
        <v>42489</v>
      </c>
      <c r="F31793" s="170">
        <v>25.65</v>
      </c>
      <c r="G31793" s="167"/>
    </row>
    <row r="31794" spans="1:7" x14ac:dyDescent="0.25">
      <c r="A31794" s="168" t="s">
        <v>47060</v>
      </c>
      <c r="B31794" s="169" t="s">
        <v>47061</v>
      </c>
      <c r="C31794" s="168" t="s">
        <v>42489</v>
      </c>
      <c r="F31794" s="170">
        <v>26.15</v>
      </c>
      <c r="G31794" s="167"/>
    </row>
    <row r="31795" spans="1:7" x14ac:dyDescent="0.25">
      <c r="A31795" s="168" t="s">
        <v>47062</v>
      </c>
      <c r="B31795" s="169" t="s">
        <v>47063</v>
      </c>
      <c r="C31795" s="168" t="s">
        <v>42489</v>
      </c>
      <c r="F31795" s="170">
        <v>26.66</v>
      </c>
      <c r="G31795" s="167"/>
    </row>
    <row r="31796" spans="1:7" x14ac:dyDescent="0.25">
      <c r="A31796" s="168" t="s">
        <v>47064</v>
      </c>
      <c r="B31796" s="169" t="s">
        <v>47065</v>
      </c>
      <c r="C31796" s="168" t="s">
        <v>42489</v>
      </c>
      <c r="F31796" s="170">
        <v>27.19</v>
      </c>
      <c r="G31796" s="167"/>
    </row>
    <row r="31797" spans="1:7" x14ac:dyDescent="0.25">
      <c r="A31797" s="168" t="s">
        <v>47066</v>
      </c>
      <c r="B31797" s="169" t="s">
        <v>47067</v>
      </c>
      <c r="C31797" s="168" t="s">
        <v>42489</v>
      </c>
      <c r="F31797" s="170">
        <v>27.76</v>
      </c>
      <c r="G31797" s="167"/>
    </row>
    <row r="31798" spans="1:7" x14ac:dyDescent="0.25">
      <c r="A31798" s="168" t="s">
        <v>47068</v>
      </c>
      <c r="B31798" s="169" t="s">
        <v>47069</v>
      </c>
      <c r="C31798" s="168" t="s">
        <v>42489</v>
      </c>
      <c r="F31798" s="170">
        <v>28.06</v>
      </c>
      <c r="G31798" s="167"/>
    </row>
    <row r="31799" spans="1:7" x14ac:dyDescent="0.25">
      <c r="A31799" s="168" t="s">
        <v>47070</v>
      </c>
      <c r="B31799" s="169" t="s">
        <v>47071</v>
      </c>
      <c r="C31799" s="168" t="s">
        <v>42489</v>
      </c>
      <c r="F31799" s="170">
        <v>13.98</v>
      </c>
      <c r="G31799" s="167"/>
    </row>
    <row r="31800" spans="1:7" x14ac:dyDescent="0.25">
      <c r="A31800" s="168" t="s">
        <v>47072</v>
      </c>
      <c r="B31800" s="169" t="s">
        <v>47073</v>
      </c>
      <c r="C31800" s="168" t="s">
        <v>42489</v>
      </c>
      <c r="F31800" s="170">
        <v>14.1</v>
      </c>
      <c r="G31800" s="167"/>
    </row>
    <row r="31801" spans="1:7" x14ac:dyDescent="0.25">
      <c r="A31801" s="168" t="s">
        <v>47074</v>
      </c>
      <c r="B31801" s="169" t="s">
        <v>47075</v>
      </c>
      <c r="C31801" s="168" t="s">
        <v>42489</v>
      </c>
      <c r="F31801" s="170">
        <v>14.22</v>
      </c>
      <c r="G31801" s="167"/>
    </row>
    <row r="31802" spans="1:7" x14ac:dyDescent="0.25">
      <c r="A31802" s="168" t="s">
        <v>47076</v>
      </c>
      <c r="B31802" s="169" t="s">
        <v>47077</v>
      </c>
      <c r="C31802" s="168" t="s">
        <v>42489</v>
      </c>
      <c r="F31802" s="170">
        <v>14.35</v>
      </c>
      <c r="G31802" s="167"/>
    </row>
    <row r="31803" spans="1:7" x14ac:dyDescent="0.25">
      <c r="A31803" s="168" t="s">
        <v>47078</v>
      </c>
      <c r="B31803" s="169" t="s">
        <v>47079</v>
      </c>
      <c r="C31803" s="168" t="s">
        <v>42489</v>
      </c>
      <c r="F31803" s="170">
        <v>14.49</v>
      </c>
      <c r="G31803" s="167"/>
    </row>
    <row r="31804" spans="1:7" x14ac:dyDescent="0.25">
      <c r="A31804" s="168" t="s">
        <v>47080</v>
      </c>
      <c r="B31804" s="169" t="s">
        <v>47081</v>
      </c>
      <c r="C31804" s="168" t="s">
        <v>42489</v>
      </c>
      <c r="F31804" s="170">
        <v>14.57</v>
      </c>
      <c r="G31804" s="167"/>
    </row>
    <row r="31805" spans="1:7" x14ac:dyDescent="0.25">
      <c r="A31805" s="168" t="s">
        <v>47082</v>
      </c>
      <c r="B31805" s="169" t="s">
        <v>47083</v>
      </c>
      <c r="C31805" s="168" t="s">
        <v>42489</v>
      </c>
      <c r="F31805" s="170">
        <v>18.16</v>
      </c>
      <c r="G31805" s="167"/>
    </row>
    <row r="31806" spans="1:7" x14ac:dyDescent="0.25">
      <c r="A31806" s="168" t="s">
        <v>47084</v>
      </c>
      <c r="B31806" s="169" t="s">
        <v>47085</v>
      </c>
      <c r="C31806" s="168" t="s">
        <v>42489</v>
      </c>
      <c r="F31806" s="170">
        <v>18.28</v>
      </c>
      <c r="G31806" s="167"/>
    </row>
    <row r="31807" spans="1:7" x14ac:dyDescent="0.25">
      <c r="A31807" s="168" t="s">
        <v>47086</v>
      </c>
      <c r="B31807" s="169" t="s">
        <v>47087</v>
      </c>
      <c r="C31807" s="168" t="s">
        <v>42489</v>
      </c>
      <c r="F31807" s="170">
        <v>18.39</v>
      </c>
      <c r="G31807" s="167"/>
    </row>
    <row r="31808" spans="1:7" x14ac:dyDescent="0.25">
      <c r="A31808" s="168" t="s">
        <v>47088</v>
      </c>
      <c r="B31808" s="169" t="s">
        <v>47089</v>
      </c>
      <c r="C31808" s="168" t="s">
        <v>42489</v>
      </c>
      <c r="F31808" s="170">
        <v>18.510000000000002</v>
      </c>
      <c r="G31808" s="167"/>
    </row>
    <row r="31809" spans="1:7" x14ac:dyDescent="0.25">
      <c r="A31809" s="168" t="s">
        <v>47090</v>
      </c>
      <c r="B31809" s="169" t="s">
        <v>47091</v>
      </c>
      <c r="C31809" s="168" t="s">
        <v>42489</v>
      </c>
      <c r="F31809" s="170">
        <v>18.64</v>
      </c>
      <c r="G31809" s="167"/>
    </row>
    <row r="31810" spans="1:7" x14ac:dyDescent="0.25">
      <c r="A31810" s="168" t="s">
        <v>47092</v>
      </c>
      <c r="B31810" s="169" t="s">
        <v>47093</v>
      </c>
      <c r="C31810" s="168" t="s">
        <v>42489</v>
      </c>
      <c r="F31810" s="170">
        <v>18.71</v>
      </c>
      <c r="G31810" s="167"/>
    </row>
    <row r="31811" spans="1:7" x14ac:dyDescent="0.25">
      <c r="A31811" s="168" t="s">
        <v>47094</v>
      </c>
      <c r="B31811" s="169" t="s">
        <v>47095</v>
      </c>
      <c r="C31811" s="168" t="s">
        <v>42489</v>
      </c>
      <c r="F31811" s="170">
        <v>16.87</v>
      </c>
      <c r="G31811" s="167"/>
    </row>
    <row r="31812" spans="1:7" x14ac:dyDescent="0.25">
      <c r="A31812" s="168" t="s">
        <v>47096</v>
      </c>
      <c r="B31812" s="169" t="s">
        <v>47097</v>
      </c>
      <c r="C31812" s="168" t="s">
        <v>42489</v>
      </c>
      <c r="F31812" s="170">
        <v>17.16</v>
      </c>
      <c r="G31812" s="167"/>
    </row>
    <row r="31813" spans="1:7" x14ac:dyDescent="0.25">
      <c r="A31813" s="168" t="s">
        <v>47098</v>
      </c>
      <c r="B31813" s="169" t="s">
        <v>47099</v>
      </c>
      <c r="C31813" s="168" t="s">
        <v>42489</v>
      </c>
      <c r="F31813" s="170">
        <v>17.46</v>
      </c>
      <c r="G31813" s="167"/>
    </row>
    <row r="31814" spans="1:7" x14ac:dyDescent="0.25">
      <c r="A31814" s="168" t="s">
        <v>47100</v>
      </c>
      <c r="B31814" s="169" t="s">
        <v>47101</v>
      </c>
      <c r="C31814" s="168" t="s">
        <v>42489</v>
      </c>
      <c r="F31814" s="170">
        <v>17.77</v>
      </c>
      <c r="G31814" s="167"/>
    </row>
    <row r="31815" spans="1:7" x14ac:dyDescent="0.25">
      <c r="A31815" s="168" t="s">
        <v>47102</v>
      </c>
      <c r="B31815" s="169" t="s">
        <v>47103</v>
      </c>
      <c r="C31815" s="168" t="s">
        <v>42489</v>
      </c>
      <c r="F31815" s="170">
        <v>18.100000000000001</v>
      </c>
      <c r="G31815" s="167"/>
    </row>
    <row r="31816" spans="1:7" x14ac:dyDescent="0.25">
      <c r="A31816" s="168" t="s">
        <v>47104</v>
      </c>
      <c r="B31816" s="169" t="s">
        <v>47105</v>
      </c>
      <c r="C31816" s="168" t="s">
        <v>42489</v>
      </c>
      <c r="F31816" s="170">
        <v>18.27</v>
      </c>
      <c r="G31816" s="167"/>
    </row>
    <row r="31817" spans="1:7" x14ac:dyDescent="0.25">
      <c r="A31817" s="168" t="s">
        <v>47106</v>
      </c>
      <c r="B31817" s="169" t="s">
        <v>47107</v>
      </c>
      <c r="C31817" s="168" t="s">
        <v>42489</v>
      </c>
      <c r="F31817" s="170">
        <v>22.47</v>
      </c>
      <c r="G31817" s="167"/>
    </row>
    <row r="31818" spans="1:7" x14ac:dyDescent="0.25">
      <c r="A31818" s="168" t="s">
        <v>47108</v>
      </c>
      <c r="B31818" s="169" t="s">
        <v>47109</v>
      </c>
      <c r="C31818" s="168" t="s">
        <v>42489</v>
      </c>
      <c r="F31818" s="170">
        <v>22.57</v>
      </c>
      <c r="G31818" s="167"/>
    </row>
    <row r="31819" spans="1:7" x14ac:dyDescent="0.25">
      <c r="A31819" s="168" t="s">
        <v>47110</v>
      </c>
      <c r="B31819" s="169" t="s">
        <v>47111</v>
      </c>
      <c r="C31819" s="168" t="s">
        <v>42489</v>
      </c>
      <c r="F31819" s="170">
        <v>22.69</v>
      </c>
      <c r="G31819" s="167"/>
    </row>
    <row r="31820" spans="1:7" x14ac:dyDescent="0.25">
      <c r="A31820" s="168" t="s">
        <v>47112</v>
      </c>
      <c r="B31820" s="169" t="s">
        <v>47113</v>
      </c>
      <c r="C31820" s="168" t="s">
        <v>42489</v>
      </c>
      <c r="F31820" s="170">
        <v>22.81</v>
      </c>
      <c r="G31820" s="167"/>
    </row>
    <row r="31821" spans="1:7" x14ac:dyDescent="0.25">
      <c r="A31821" s="168" t="s">
        <v>47114</v>
      </c>
      <c r="B31821" s="169" t="s">
        <v>47115</v>
      </c>
      <c r="C31821" s="168" t="s">
        <v>42489</v>
      </c>
      <c r="F31821" s="170">
        <v>22.93</v>
      </c>
      <c r="G31821" s="167"/>
    </row>
    <row r="31822" spans="1:7" x14ac:dyDescent="0.25">
      <c r="A31822" s="168" t="s">
        <v>47116</v>
      </c>
      <c r="B31822" s="169" t="s">
        <v>47117</v>
      </c>
      <c r="C31822" s="168" t="s">
        <v>42489</v>
      </c>
      <c r="F31822" s="170">
        <v>23</v>
      </c>
      <c r="G31822" s="167"/>
    </row>
    <row r="31823" spans="1:7" x14ac:dyDescent="0.25">
      <c r="A31823" s="168" t="s">
        <v>47118</v>
      </c>
      <c r="B31823" s="169" t="s">
        <v>47119</v>
      </c>
      <c r="C31823" s="168" t="s">
        <v>42489</v>
      </c>
      <c r="F31823" s="170">
        <v>15.33</v>
      </c>
      <c r="G31823" s="167"/>
    </row>
    <row r="31824" spans="1:7" x14ac:dyDescent="0.25">
      <c r="A31824" s="168" t="s">
        <v>47120</v>
      </c>
      <c r="B31824" s="169" t="s">
        <v>47121</v>
      </c>
      <c r="C31824" s="168" t="s">
        <v>42489</v>
      </c>
      <c r="F31824" s="170">
        <v>15.56</v>
      </c>
      <c r="G31824" s="167"/>
    </row>
    <row r="31825" spans="1:7" x14ac:dyDescent="0.25">
      <c r="A31825" s="168" t="s">
        <v>47122</v>
      </c>
      <c r="B31825" s="169" t="s">
        <v>47123</v>
      </c>
      <c r="C31825" s="168" t="s">
        <v>42489</v>
      </c>
      <c r="F31825" s="170">
        <v>15.79</v>
      </c>
      <c r="G31825" s="167"/>
    </row>
    <row r="31826" spans="1:7" x14ac:dyDescent="0.25">
      <c r="A31826" s="168" t="s">
        <v>47124</v>
      </c>
      <c r="B31826" s="169" t="s">
        <v>47125</v>
      </c>
      <c r="C31826" s="168" t="s">
        <v>42489</v>
      </c>
      <c r="F31826" s="170">
        <v>16.03</v>
      </c>
      <c r="G31826" s="167"/>
    </row>
    <row r="31827" spans="1:7" x14ac:dyDescent="0.25">
      <c r="A31827" s="168" t="s">
        <v>47126</v>
      </c>
      <c r="B31827" s="169" t="s">
        <v>47127</v>
      </c>
      <c r="C31827" s="168" t="s">
        <v>42489</v>
      </c>
      <c r="F31827" s="170">
        <v>16.28</v>
      </c>
      <c r="G31827" s="167"/>
    </row>
    <row r="31828" spans="1:7" x14ac:dyDescent="0.25">
      <c r="A31828" s="168" t="s">
        <v>47128</v>
      </c>
      <c r="B31828" s="169" t="s">
        <v>47129</v>
      </c>
      <c r="C31828" s="168" t="s">
        <v>42489</v>
      </c>
      <c r="F31828" s="170">
        <v>16.420000000000002</v>
      </c>
      <c r="G31828" s="167"/>
    </row>
    <row r="31829" spans="1:7" x14ac:dyDescent="0.25">
      <c r="A31829" s="168" t="s">
        <v>47130</v>
      </c>
      <c r="B31829" s="169" t="s">
        <v>47131</v>
      </c>
      <c r="C31829" s="168" t="s">
        <v>42489</v>
      </c>
      <c r="F31829" s="170">
        <v>14.21</v>
      </c>
      <c r="G31829" s="167"/>
    </row>
    <row r="31830" spans="1:7" x14ac:dyDescent="0.25">
      <c r="A31830" s="168" t="s">
        <v>47132</v>
      </c>
      <c r="B31830" s="169" t="s">
        <v>47133</v>
      </c>
      <c r="C31830" s="168" t="s">
        <v>42489</v>
      </c>
      <c r="F31830" s="170">
        <v>14.4</v>
      </c>
      <c r="G31830" s="167"/>
    </row>
    <row r="31831" spans="1:7" x14ac:dyDescent="0.25">
      <c r="A31831" s="168" t="s">
        <v>47134</v>
      </c>
      <c r="B31831" s="169" t="s">
        <v>47135</v>
      </c>
      <c r="C31831" s="168" t="s">
        <v>42489</v>
      </c>
      <c r="F31831" s="170">
        <v>14.6</v>
      </c>
      <c r="G31831" s="167"/>
    </row>
    <row r="31832" spans="1:7" x14ac:dyDescent="0.25">
      <c r="A31832" s="168" t="s">
        <v>47136</v>
      </c>
      <c r="B31832" s="169" t="s">
        <v>47137</v>
      </c>
      <c r="C31832" s="168" t="s">
        <v>42489</v>
      </c>
      <c r="F31832" s="170">
        <v>14.8</v>
      </c>
      <c r="G31832" s="167"/>
    </row>
    <row r="31833" spans="1:7" x14ac:dyDescent="0.25">
      <c r="A31833" s="168" t="s">
        <v>47138</v>
      </c>
      <c r="B31833" s="169" t="s">
        <v>47139</v>
      </c>
      <c r="C31833" s="168" t="s">
        <v>42489</v>
      </c>
      <c r="F31833" s="170">
        <v>15.02</v>
      </c>
      <c r="G31833" s="167"/>
    </row>
    <row r="31834" spans="1:7" x14ac:dyDescent="0.25">
      <c r="A31834" s="168" t="s">
        <v>47140</v>
      </c>
      <c r="B31834" s="169" t="s">
        <v>47141</v>
      </c>
      <c r="C31834" s="168" t="s">
        <v>42489</v>
      </c>
      <c r="F31834" s="170">
        <v>15.14</v>
      </c>
      <c r="G31834" s="167"/>
    </row>
    <row r="31835" spans="1:7" x14ac:dyDescent="0.25">
      <c r="A31835" s="168" t="s">
        <v>47142</v>
      </c>
      <c r="B31835" s="169" t="s">
        <v>47143</v>
      </c>
      <c r="C31835" s="168" t="s">
        <v>42489</v>
      </c>
      <c r="F31835" s="170">
        <v>15.43</v>
      </c>
      <c r="G31835" s="167"/>
    </row>
    <row r="31836" spans="1:7" x14ac:dyDescent="0.25">
      <c r="A31836" s="168" t="s">
        <v>47144</v>
      </c>
      <c r="B31836" s="169" t="s">
        <v>47145</v>
      </c>
      <c r="C31836" s="168" t="s">
        <v>42489</v>
      </c>
      <c r="F31836" s="170">
        <v>15.6</v>
      </c>
      <c r="G31836" s="167"/>
    </row>
    <row r="31837" spans="1:7" x14ac:dyDescent="0.25">
      <c r="A31837" s="168" t="s">
        <v>47146</v>
      </c>
      <c r="B31837" s="169" t="s">
        <v>47147</v>
      </c>
      <c r="C31837" s="168" t="s">
        <v>42489</v>
      </c>
      <c r="F31837" s="170">
        <v>15.77</v>
      </c>
      <c r="G31837" s="167"/>
    </row>
    <row r="31838" spans="1:7" x14ac:dyDescent="0.25">
      <c r="A31838" s="168" t="s">
        <v>47148</v>
      </c>
      <c r="B31838" s="169" t="s">
        <v>47149</v>
      </c>
      <c r="C31838" s="168" t="s">
        <v>42489</v>
      </c>
      <c r="F31838" s="170">
        <v>15.95</v>
      </c>
      <c r="G31838" s="167"/>
    </row>
    <row r="31839" spans="1:7" x14ac:dyDescent="0.25">
      <c r="A31839" s="168" t="s">
        <v>47150</v>
      </c>
      <c r="B31839" s="169" t="s">
        <v>47151</v>
      </c>
      <c r="C31839" s="168" t="s">
        <v>42489</v>
      </c>
      <c r="F31839" s="170">
        <v>16.149999999999999</v>
      </c>
      <c r="G31839" s="167"/>
    </row>
    <row r="31840" spans="1:7" x14ac:dyDescent="0.25">
      <c r="A31840" s="168" t="s">
        <v>47152</v>
      </c>
      <c r="B31840" s="169" t="s">
        <v>47153</v>
      </c>
      <c r="C31840" s="168" t="s">
        <v>42489</v>
      </c>
      <c r="F31840" s="170">
        <v>16.25</v>
      </c>
      <c r="G31840" s="167"/>
    </row>
    <row r="31841" spans="1:7" x14ac:dyDescent="0.25">
      <c r="A31841" s="168" t="s">
        <v>47154</v>
      </c>
      <c r="B31841" s="169" t="s">
        <v>47155</v>
      </c>
      <c r="C31841" s="168" t="s">
        <v>42489</v>
      </c>
      <c r="F31841" s="170">
        <v>35.72</v>
      </c>
      <c r="G31841" s="167"/>
    </row>
    <row r="31842" spans="1:7" x14ac:dyDescent="0.25">
      <c r="A31842" s="168" t="s">
        <v>47156</v>
      </c>
      <c r="B31842" s="169" t="s">
        <v>47157</v>
      </c>
      <c r="C31842" s="168" t="s">
        <v>42489</v>
      </c>
      <c r="F31842" s="170">
        <v>36.450000000000003</v>
      </c>
      <c r="G31842" s="167"/>
    </row>
    <row r="31843" spans="1:7" x14ac:dyDescent="0.25">
      <c r="A31843" s="168" t="s">
        <v>47158</v>
      </c>
      <c r="B31843" s="169" t="s">
        <v>47159</v>
      </c>
      <c r="C31843" s="168" t="s">
        <v>42489</v>
      </c>
      <c r="F31843" s="170">
        <v>37.200000000000003</v>
      </c>
      <c r="G31843" s="167"/>
    </row>
    <row r="31844" spans="1:7" x14ac:dyDescent="0.25">
      <c r="A31844" s="168" t="s">
        <v>47160</v>
      </c>
      <c r="B31844" s="169" t="s">
        <v>47161</v>
      </c>
      <c r="C31844" s="168" t="s">
        <v>42489</v>
      </c>
      <c r="F31844" s="170">
        <v>37.979999999999997</v>
      </c>
      <c r="G31844" s="167"/>
    </row>
    <row r="31845" spans="1:7" x14ac:dyDescent="0.25">
      <c r="A31845" s="168" t="s">
        <v>47162</v>
      </c>
      <c r="B31845" s="169" t="s">
        <v>47163</v>
      </c>
      <c r="C31845" s="168" t="s">
        <v>42489</v>
      </c>
      <c r="F31845" s="170">
        <v>38.81</v>
      </c>
      <c r="G31845" s="167"/>
    </row>
    <row r="31846" spans="1:7" x14ac:dyDescent="0.25">
      <c r="A31846" s="168" t="s">
        <v>47164</v>
      </c>
      <c r="B31846" s="169" t="s">
        <v>47165</v>
      </c>
      <c r="C31846" s="168" t="s">
        <v>42489</v>
      </c>
      <c r="F31846" s="170">
        <v>39.25</v>
      </c>
      <c r="G31846" s="167"/>
    </row>
    <row r="31847" spans="1:7" ht="25.5" x14ac:dyDescent="0.25">
      <c r="A31847" s="168" t="s">
        <v>47166</v>
      </c>
      <c r="B31847" s="169" t="s">
        <v>47167</v>
      </c>
      <c r="C31847" s="168" t="s">
        <v>42489</v>
      </c>
      <c r="F31847" s="170">
        <v>18.63</v>
      </c>
      <c r="G31847" s="167"/>
    </row>
    <row r="31848" spans="1:7" ht="25.5" x14ac:dyDescent="0.25">
      <c r="A31848" s="168" t="s">
        <v>47168</v>
      </c>
      <c r="B31848" s="169" t="s">
        <v>47169</v>
      </c>
      <c r="C31848" s="168" t="s">
        <v>42489</v>
      </c>
      <c r="F31848" s="170">
        <v>20.39</v>
      </c>
      <c r="G31848" s="167"/>
    </row>
    <row r="31849" spans="1:7" ht="25.5" x14ac:dyDescent="0.25">
      <c r="A31849" s="168" t="s">
        <v>47170</v>
      </c>
      <c r="B31849" s="169" t="s">
        <v>47171</v>
      </c>
      <c r="C31849" s="168" t="s">
        <v>42489</v>
      </c>
      <c r="F31849" s="170">
        <v>20.71</v>
      </c>
      <c r="G31849" s="167"/>
    </row>
    <row r="31850" spans="1:7" ht="25.5" x14ac:dyDescent="0.25">
      <c r="A31850" s="168" t="s">
        <v>47172</v>
      </c>
      <c r="B31850" s="169" t="s">
        <v>47173</v>
      </c>
      <c r="C31850" s="168" t="s">
        <v>42489</v>
      </c>
      <c r="F31850" s="170">
        <v>21.03</v>
      </c>
      <c r="G31850" s="167"/>
    </row>
    <row r="31851" spans="1:7" ht="25.5" x14ac:dyDescent="0.25">
      <c r="A31851" s="168" t="s">
        <v>47174</v>
      </c>
      <c r="B31851" s="169" t="s">
        <v>47175</v>
      </c>
      <c r="C31851" s="168" t="s">
        <v>42489</v>
      </c>
      <c r="F31851" s="170">
        <v>23.04</v>
      </c>
      <c r="G31851" s="167"/>
    </row>
    <row r="31852" spans="1:7" ht="25.5" x14ac:dyDescent="0.25">
      <c r="A31852" s="168" t="s">
        <v>47176</v>
      </c>
      <c r="B31852" s="169" t="s">
        <v>47177</v>
      </c>
      <c r="C31852" s="168" t="s">
        <v>42489</v>
      </c>
      <c r="F31852" s="170">
        <v>23.47</v>
      </c>
      <c r="G31852" s="167"/>
    </row>
    <row r="31853" spans="1:7" ht="25.5" x14ac:dyDescent="0.25">
      <c r="A31853" s="168" t="s">
        <v>47178</v>
      </c>
      <c r="B31853" s="169" t="s">
        <v>47179</v>
      </c>
      <c r="C31853" s="168" t="s">
        <v>42489</v>
      </c>
      <c r="F31853" s="170">
        <v>23.89</v>
      </c>
      <c r="G31853" s="167"/>
    </row>
    <row r="31854" spans="1:7" ht="25.5" x14ac:dyDescent="0.25">
      <c r="A31854" s="168" t="s">
        <v>47180</v>
      </c>
      <c r="B31854" s="169" t="s">
        <v>47181</v>
      </c>
      <c r="C31854" s="168" t="s">
        <v>42489</v>
      </c>
      <c r="F31854" s="170">
        <v>19.190000000000001</v>
      </c>
      <c r="G31854" s="167"/>
    </row>
    <row r="31855" spans="1:7" ht="25.5" x14ac:dyDescent="0.25">
      <c r="A31855" s="168" t="s">
        <v>47182</v>
      </c>
      <c r="B31855" s="169" t="s">
        <v>47183</v>
      </c>
      <c r="C31855" s="168" t="s">
        <v>42489</v>
      </c>
      <c r="F31855" s="170">
        <v>19.670000000000002</v>
      </c>
      <c r="G31855" s="167"/>
    </row>
    <row r="31856" spans="1:7" ht="25.5" x14ac:dyDescent="0.25">
      <c r="A31856" s="168" t="s">
        <v>47184</v>
      </c>
      <c r="B31856" s="169" t="s">
        <v>47185</v>
      </c>
      <c r="C31856" s="168" t="s">
        <v>42489</v>
      </c>
      <c r="F31856" s="170">
        <v>19.989999999999998</v>
      </c>
      <c r="G31856" s="167"/>
    </row>
    <row r="31857" spans="1:7" ht="25.5" x14ac:dyDescent="0.25">
      <c r="A31857" s="168" t="s">
        <v>47186</v>
      </c>
      <c r="B31857" s="169" t="s">
        <v>47187</v>
      </c>
      <c r="C31857" s="168" t="s">
        <v>42489</v>
      </c>
      <c r="F31857" s="170">
        <v>24.11</v>
      </c>
      <c r="G31857" s="167"/>
    </row>
    <row r="31858" spans="1:7" x14ac:dyDescent="0.25">
      <c r="A31858" s="168" t="s">
        <v>47188</v>
      </c>
      <c r="B31858" s="169" t="s">
        <v>47189</v>
      </c>
      <c r="C31858" s="168" t="s">
        <v>42489</v>
      </c>
      <c r="F31858" s="170">
        <v>21.66</v>
      </c>
      <c r="G31858" s="167"/>
    </row>
    <row r="31859" spans="1:7" x14ac:dyDescent="0.25">
      <c r="A31859" s="168" t="s">
        <v>47190</v>
      </c>
      <c r="B31859" s="169" t="s">
        <v>47191</v>
      </c>
      <c r="C31859" s="168" t="s">
        <v>42489</v>
      </c>
      <c r="F31859" s="170">
        <v>21.97</v>
      </c>
      <c r="G31859" s="167"/>
    </row>
    <row r="31860" spans="1:7" x14ac:dyDescent="0.25">
      <c r="A31860" s="168" t="s">
        <v>47192</v>
      </c>
      <c r="B31860" s="169" t="s">
        <v>47193</v>
      </c>
      <c r="C31860" s="168" t="s">
        <v>42489</v>
      </c>
      <c r="F31860" s="170">
        <v>22.2</v>
      </c>
      <c r="G31860" s="167"/>
    </row>
    <row r="31861" spans="1:7" x14ac:dyDescent="0.25">
      <c r="A31861" s="168" t="s">
        <v>47194</v>
      </c>
      <c r="B31861" s="169" t="s">
        <v>47195</v>
      </c>
      <c r="C31861" s="168" t="s">
        <v>42489</v>
      </c>
      <c r="F31861" s="170">
        <v>22.5</v>
      </c>
      <c r="G31861" s="167"/>
    </row>
    <row r="31862" spans="1:7" x14ac:dyDescent="0.25">
      <c r="A31862" s="168" t="s">
        <v>47196</v>
      </c>
      <c r="B31862" s="169" t="s">
        <v>47197</v>
      </c>
      <c r="C31862" s="168" t="s">
        <v>42489</v>
      </c>
      <c r="F31862" s="170">
        <v>22.81</v>
      </c>
      <c r="G31862" s="167"/>
    </row>
    <row r="31863" spans="1:7" x14ac:dyDescent="0.25">
      <c r="A31863" s="168" t="s">
        <v>47198</v>
      </c>
      <c r="B31863" s="169" t="s">
        <v>47199</v>
      </c>
      <c r="C31863" s="168" t="s">
        <v>42489</v>
      </c>
      <c r="F31863" s="170">
        <v>23.27</v>
      </c>
      <c r="G31863" s="167"/>
    </row>
    <row r="31864" spans="1:7" x14ac:dyDescent="0.25">
      <c r="A31864" s="168" t="s">
        <v>47200</v>
      </c>
      <c r="B31864" s="169" t="s">
        <v>47201</v>
      </c>
      <c r="C31864" s="168" t="s">
        <v>42489</v>
      </c>
      <c r="F31864" s="170">
        <v>25.81</v>
      </c>
      <c r="G31864" s="167"/>
    </row>
    <row r="31865" spans="1:7" x14ac:dyDescent="0.25">
      <c r="A31865" s="168" t="s">
        <v>47202</v>
      </c>
      <c r="B31865" s="169" t="s">
        <v>47203</v>
      </c>
      <c r="C31865" s="168" t="s">
        <v>42489</v>
      </c>
      <c r="F31865" s="170">
        <v>20.350000000000001</v>
      </c>
      <c r="G31865" s="167"/>
    </row>
    <row r="31866" spans="1:7" x14ac:dyDescent="0.25">
      <c r="A31866" s="168" t="s">
        <v>47204</v>
      </c>
      <c r="B31866" s="169" t="s">
        <v>47205</v>
      </c>
      <c r="C31866" s="168" t="s">
        <v>42489</v>
      </c>
      <c r="F31866" s="170">
        <v>20.73</v>
      </c>
      <c r="G31866" s="167"/>
    </row>
    <row r="31867" spans="1:7" x14ac:dyDescent="0.25">
      <c r="A31867" s="168" t="s">
        <v>47206</v>
      </c>
      <c r="B31867" s="169" t="s">
        <v>47207</v>
      </c>
      <c r="C31867" s="168" t="s">
        <v>42489</v>
      </c>
      <c r="F31867" s="170">
        <v>18.2</v>
      </c>
      <c r="G31867" s="167"/>
    </row>
    <row r="31868" spans="1:7" x14ac:dyDescent="0.25">
      <c r="A31868" s="168" t="s">
        <v>47208</v>
      </c>
      <c r="B31868" s="169" t="s">
        <v>47209</v>
      </c>
      <c r="C31868" s="168" t="s">
        <v>42489</v>
      </c>
      <c r="F31868" s="170">
        <v>21.12</v>
      </c>
      <c r="G31868" s="167"/>
    </row>
    <row r="31869" spans="1:7" x14ac:dyDescent="0.25">
      <c r="A31869" s="168" t="s">
        <v>47210</v>
      </c>
      <c r="B31869" s="169" t="s">
        <v>47211</v>
      </c>
      <c r="C31869" s="168" t="s">
        <v>42489</v>
      </c>
      <c r="F31869" s="170">
        <v>21.35</v>
      </c>
      <c r="G31869" s="167"/>
    </row>
    <row r="31870" spans="1:7" x14ac:dyDescent="0.25">
      <c r="A31870" s="168" t="s">
        <v>47212</v>
      </c>
      <c r="B31870" s="169" t="s">
        <v>47213</v>
      </c>
      <c r="C31870" s="168" t="s">
        <v>42489</v>
      </c>
      <c r="F31870" s="170">
        <v>26.16</v>
      </c>
      <c r="G31870" s="167"/>
    </row>
    <row r="31871" spans="1:7" x14ac:dyDescent="0.25">
      <c r="A31871" s="168" t="s">
        <v>47214</v>
      </c>
      <c r="B31871" s="169" t="s">
        <v>47215</v>
      </c>
      <c r="C31871" s="168" t="s">
        <v>42489</v>
      </c>
      <c r="F31871" s="170">
        <v>20.81</v>
      </c>
      <c r="G31871" s="167"/>
    </row>
    <row r="31872" spans="1:7" x14ac:dyDescent="0.25">
      <c r="A31872" s="168" t="s">
        <v>47216</v>
      </c>
      <c r="B31872" s="169" t="s">
        <v>47217</v>
      </c>
      <c r="C31872" s="168" t="s">
        <v>42489</v>
      </c>
      <c r="F31872" s="170">
        <v>20.96</v>
      </c>
      <c r="G31872" s="167"/>
    </row>
    <row r="31873" spans="1:7" x14ac:dyDescent="0.25">
      <c r="A31873" s="168" t="s">
        <v>47218</v>
      </c>
      <c r="B31873" s="169" t="s">
        <v>47219</v>
      </c>
      <c r="C31873" s="168" t="s">
        <v>42489</v>
      </c>
      <c r="F31873" s="170">
        <v>21.12</v>
      </c>
      <c r="G31873" s="167"/>
    </row>
    <row r="31874" spans="1:7" x14ac:dyDescent="0.25">
      <c r="A31874" s="168" t="s">
        <v>47220</v>
      </c>
      <c r="B31874" s="169" t="s">
        <v>47221</v>
      </c>
      <c r="C31874" s="168" t="s">
        <v>42489</v>
      </c>
      <c r="F31874" s="170">
        <v>21.27</v>
      </c>
      <c r="G31874" s="167"/>
    </row>
    <row r="31875" spans="1:7" x14ac:dyDescent="0.25">
      <c r="A31875" s="168" t="s">
        <v>47222</v>
      </c>
      <c r="B31875" s="169" t="s">
        <v>47223</v>
      </c>
      <c r="C31875" s="168" t="s">
        <v>42489</v>
      </c>
      <c r="F31875" s="170">
        <v>21.5</v>
      </c>
      <c r="G31875" s="167"/>
    </row>
    <row r="31876" spans="1:7" x14ac:dyDescent="0.25">
      <c r="A31876" s="168" t="s">
        <v>47224</v>
      </c>
      <c r="B31876" s="169" t="s">
        <v>47225</v>
      </c>
      <c r="C31876" s="168" t="s">
        <v>42489</v>
      </c>
      <c r="F31876" s="170">
        <v>21.81</v>
      </c>
      <c r="G31876" s="167"/>
    </row>
    <row r="31877" spans="1:7" x14ac:dyDescent="0.25">
      <c r="A31877" s="168" t="s">
        <v>47226</v>
      </c>
      <c r="B31877" s="169" t="s">
        <v>47227</v>
      </c>
      <c r="C31877" s="168" t="s">
        <v>42489</v>
      </c>
      <c r="F31877" s="170">
        <v>22.27</v>
      </c>
      <c r="G31877" s="167"/>
    </row>
    <row r="31878" spans="1:7" x14ac:dyDescent="0.25">
      <c r="A31878" s="168" t="s">
        <v>47228</v>
      </c>
      <c r="B31878" s="169" t="s">
        <v>47229</v>
      </c>
      <c r="C31878" s="168" t="s">
        <v>42489</v>
      </c>
      <c r="F31878" s="170">
        <v>18.2</v>
      </c>
      <c r="G31878" s="167"/>
    </row>
    <row r="31879" spans="1:7" x14ac:dyDescent="0.25">
      <c r="A31879" s="168" t="s">
        <v>47230</v>
      </c>
      <c r="B31879" s="169" t="s">
        <v>47231</v>
      </c>
      <c r="C31879" s="168" t="s">
        <v>42489</v>
      </c>
      <c r="F31879" s="170">
        <v>20.2</v>
      </c>
      <c r="G31879" s="167"/>
    </row>
    <row r="31880" spans="1:7" x14ac:dyDescent="0.25">
      <c r="A31880" s="168" t="s">
        <v>47232</v>
      </c>
      <c r="B31880" s="169" t="s">
        <v>47233</v>
      </c>
      <c r="C31880" s="168" t="s">
        <v>42489</v>
      </c>
      <c r="F31880" s="170">
        <v>17.93</v>
      </c>
      <c r="G31880" s="167"/>
    </row>
    <row r="31881" spans="1:7" x14ac:dyDescent="0.25">
      <c r="A31881" s="168" t="s">
        <v>47234</v>
      </c>
      <c r="B31881" s="169" t="s">
        <v>47235</v>
      </c>
      <c r="C31881" s="168" t="s">
        <v>42489</v>
      </c>
      <c r="F31881" s="170">
        <v>20.43</v>
      </c>
      <c r="G31881" s="167"/>
    </row>
    <row r="31882" spans="1:7" x14ac:dyDescent="0.25">
      <c r="A31882" s="168" t="s">
        <v>47236</v>
      </c>
      <c r="B31882" s="169" t="s">
        <v>47237</v>
      </c>
      <c r="C31882" s="168" t="s">
        <v>42489</v>
      </c>
      <c r="F31882" s="170">
        <v>20.58</v>
      </c>
      <c r="G31882" s="167"/>
    </row>
    <row r="31883" spans="1:7" x14ac:dyDescent="0.25">
      <c r="A31883" s="168" t="s">
        <v>47238</v>
      </c>
      <c r="B31883" s="169" t="s">
        <v>47239</v>
      </c>
      <c r="C31883" s="168" t="s">
        <v>42489</v>
      </c>
      <c r="F31883" s="170">
        <v>22.58</v>
      </c>
      <c r="G31883" s="167"/>
    </row>
    <row r="31884" spans="1:7" x14ac:dyDescent="0.25">
      <c r="A31884" s="168" t="s">
        <v>47240</v>
      </c>
      <c r="B31884" s="169" t="s">
        <v>47241</v>
      </c>
      <c r="C31884" s="168" t="s">
        <v>42489</v>
      </c>
      <c r="F31884" s="170">
        <v>20.73</v>
      </c>
      <c r="G31884" s="167"/>
    </row>
    <row r="31885" spans="1:7" x14ac:dyDescent="0.25">
      <c r="A31885" s="168" t="s">
        <v>47242</v>
      </c>
      <c r="B31885" s="169" t="s">
        <v>47243</v>
      </c>
      <c r="C31885" s="168" t="s">
        <v>42489</v>
      </c>
      <c r="F31885" s="170">
        <v>20.96</v>
      </c>
      <c r="G31885" s="167"/>
    </row>
    <row r="31886" spans="1:7" x14ac:dyDescent="0.25">
      <c r="A31886" s="168" t="s">
        <v>47244</v>
      </c>
      <c r="B31886" s="169" t="s">
        <v>47245</v>
      </c>
      <c r="C31886" s="168" t="s">
        <v>42489</v>
      </c>
      <c r="F31886" s="170">
        <v>21.12</v>
      </c>
      <c r="G31886" s="167"/>
    </row>
    <row r="31887" spans="1:7" x14ac:dyDescent="0.25">
      <c r="A31887" s="168" t="s">
        <v>47246</v>
      </c>
      <c r="B31887" s="169" t="s">
        <v>47247</v>
      </c>
      <c r="C31887" s="168" t="s">
        <v>42489</v>
      </c>
      <c r="F31887" s="170">
        <v>21.27</v>
      </c>
      <c r="G31887" s="167"/>
    </row>
    <row r="31888" spans="1:7" x14ac:dyDescent="0.25">
      <c r="A31888" s="168" t="s">
        <v>47248</v>
      </c>
      <c r="B31888" s="169" t="s">
        <v>47249</v>
      </c>
      <c r="C31888" s="168" t="s">
        <v>42489</v>
      </c>
      <c r="F31888" s="170">
        <v>21.43</v>
      </c>
      <c r="G31888" s="167"/>
    </row>
    <row r="31889" spans="1:7" x14ac:dyDescent="0.25">
      <c r="A31889" s="168" t="s">
        <v>47250</v>
      </c>
      <c r="B31889" s="169" t="s">
        <v>47251</v>
      </c>
      <c r="C31889" s="168" t="s">
        <v>42489</v>
      </c>
      <c r="F31889" s="170">
        <v>21.73</v>
      </c>
      <c r="G31889" s="167"/>
    </row>
    <row r="31890" spans="1:7" x14ac:dyDescent="0.25">
      <c r="A31890" s="168" t="s">
        <v>47252</v>
      </c>
      <c r="B31890" s="169" t="s">
        <v>47253</v>
      </c>
      <c r="C31890" s="168" t="s">
        <v>42489</v>
      </c>
      <c r="F31890" s="170">
        <v>22.2</v>
      </c>
      <c r="G31890" s="167"/>
    </row>
    <row r="31891" spans="1:7" x14ac:dyDescent="0.25">
      <c r="A31891" s="168" t="s">
        <v>47254</v>
      </c>
      <c r="B31891" s="169" t="s">
        <v>47255</v>
      </c>
      <c r="C31891" s="168" t="s">
        <v>42489</v>
      </c>
      <c r="F31891" s="170">
        <v>20.04</v>
      </c>
      <c r="G31891" s="167"/>
    </row>
    <row r="31892" spans="1:7" x14ac:dyDescent="0.25">
      <c r="A31892" s="168" t="s">
        <v>47256</v>
      </c>
      <c r="B31892" s="169" t="s">
        <v>47257</v>
      </c>
      <c r="C31892" s="168" t="s">
        <v>42489</v>
      </c>
      <c r="F31892" s="170">
        <v>20.2</v>
      </c>
      <c r="G31892" s="167"/>
    </row>
    <row r="31893" spans="1:7" x14ac:dyDescent="0.25">
      <c r="A31893" s="168" t="s">
        <v>47258</v>
      </c>
      <c r="B31893" s="169" t="s">
        <v>47259</v>
      </c>
      <c r="C31893" s="168" t="s">
        <v>42489</v>
      </c>
      <c r="F31893" s="170">
        <v>18.010000000000002</v>
      </c>
      <c r="G31893" s="167"/>
    </row>
    <row r="31894" spans="1:7" x14ac:dyDescent="0.25">
      <c r="A31894" s="168" t="s">
        <v>47260</v>
      </c>
      <c r="B31894" s="169" t="s">
        <v>47261</v>
      </c>
      <c r="C31894" s="168" t="s">
        <v>42489</v>
      </c>
      <c r="F31894" s="170">
        <v>20.43</v>
      </c>
      <c r="G31894" s="167"/>
    </row>
    <row r="31895" spans="1:7" x14ac:dyDescent="0.25">
      <c r="A31895" s="168" t="s">
        <v>47262</v>
      </c>
      <c r="B31895" s="169" t="s">
        <v>47263</v>
      </c>
      <c r="C31895" s="168" t="s">
        <v>42489</v>
      </c>
      <c r="F31895" s="170">
        <v>20.58</v>
      </c>
      <c r="G31895" s="167"/>
    </row>
    <row r="31896" spans="1:7" x14ac:dyDescent="0.25">
      <c r="A31896" s="168" t="s">
        <v>47264</v>
      </c>
      <c r="B31896" s="169" t="s">
        <v>47265</v>
      </c>
      <c r="C31896" s="168" t="s">
        <v>42489</v>
      </c>
      <c r="F31896" s="170">
        <v>22.43</v>
      </c>
      <c r="G31896" s="167"/>
    </row>
    <row r="31897" spans="1:7" x14ac:dyDescent="0.25">
      <c r="A31897" s="168" t="s">
        <v>47266</v>
      </c>
      <c r="B31897" s="169" t="s">
        <v>47267</v>
      </c>
      <c r="C31897" s="168" t="s">
        <v>42489</v>
      </c>
      <c r="F31897" s="170">
        <v>9.91</v>
      </c>
      <c r="G31897" s="167"/>
    </row>
    <row r="31898" spans="1:7" x14ac:dyDescent="0.25">
      <c r="A31898" s="168" t="s">
        <v>47268</v>
      </c>
      <c r="B31898" s="169" t="s">
        <v>47269</v>
      </c>
      <c r="C31898" s="168" t="s">
        <v>42489</v>
      </c>
      <c r="F31898" s="170">
        <v>11.42</v>
      </c>
      <c r="G31898" s="167"/>
    </row>
    <row r="31899" spans="1:7" x14ac:dyDescent="0.25">
      <c r="A31899" s="168" t="s">
        <v>47270</v>
      </c>
      <c r="B31899" s="169" t="s">
        <v>47271</v>
      </c>
      <c r="C31899" s="168" t="s">
        <v>42489</v>
      </c>
      <c r="F31899" s="170">
        <v>11.73</v>
      </c>
      <c r="G31899" s="167"/>
    </row>
    <row r="31900" spans="1:7" x14ac:dyDescent="0.25">
      <c r="A31900" s="168" t="s">
        <v>47272</v>
      </c>
      <c r="B31900" s="169" t="s">
        <v>47273</v>
      </c>
      <c r="C31900" s="168" t="s">
        <v>42489</v>
      </c>
      <c r="F31900" s="170">
        <v>12.87</v>
      </c>
      <c r="G31900" s="167"/>
    </row>
    <row r="31901" spans="1:7" x14ac:dyDescent="0.25">
      <c r="A31901" s="168" t="s">
        <v>47274</v>
      </c>
      <c r="B31901" s="169" t="s">
        <v>47275</v>
      </c>
      <c r="C31901" s="168" t="s">
        <v>42489</v>
      </c>
      <c r="F31901" s="170">
        <v>13.19</v>
      </c>
      <c r="G31901" s="167"/>
    </row>
    <row r="31902" spans="1:7" x14ac:dyDescent="0.25">
      <c r="A31902" s="168" t="s">
        <v>47276</v>
      </c>
      <c r="B31902" s="169" t="s">
        <v>47277</v>
      </c>
      <c r="C31902" s="168" t="s">
        <v>42489</v>
      </c>
      <c r="F31902" s="170">
        <v>13.44</v>
      </c>
      <c r="G31902" s="167"/>
    </row>
    <row r="31903" spans="1:7" x14ac:dyDescent="0.25">
      <c r="A31903" s="168" t="s">
        <v>47278</v>
      </c>
      <c r="B31903" s="169" t="s">
        <v>47279</v>
      </c>
      <c r="C31903" s="168" t="s">
        <v>42489</v>
      </c>
      <c r="F31903" s="170">
        <v>13.92</v>
      </c>
      <c r="G31903" s="167"/>
    </row>
    <row r="31904" spans="1:7" x14ac:dyDescent="0.25">
      <c r="A31904" s="168" t="s">
        <v>47280</v>
      </c>
      <c r="B31904" s="169" t="s">
        <v>47281</v>
      </c>
      <c r="C31904" s="168" t="s">
        <v>42489</v>
      </c>
      <c r="F31904" s="170">
        <v>15.65</v>
      </c>
      <c r="G31904" s="167"/>
    </row>
    <row r="31905" spans="1:7" x14ac:dyDescent="0.25">
      <c r="A31905" s="168" t="s">
        <v>47282</v>
      </c>
      <c r="B31905" s="169" t="s">
        <v>47283</v>
      </c>
      <c r="C31905" s="168" t="s">
        <v>42489</v>
      </c>
      <c r="F31905" s="170">
        <v>10.16</v>
      </c>
      <c r="G31905" s="167"/>
    </row>
    <row r="31906" spans="1:7" x14ac:dyDescent="0.25">
      <c r="A31906" s="168" t="s">
        <v>47284</v>
      </c>
      <c r="B31906" s="169" t="s">
        <v>47285</v>
      </c>
      <c r="C31906" s="168" t="s">
        <v>42489</v>
      </c>
      <c r="F31906" s="170">
        <v>16.05</v>
      </c>
      <c r="G31906" s="167"/>
    </row>
    <row r="31907" spans="1:7" x14ac:dyDescent="0.25">
      <c r="A31907" s="168" t="s">
        <v>47286</v>
      </c>
      <c r="B31907" s="169" t="s">
        <v>47287</v>
      </c>
      <c r="C31907" s="168" t="s">
        <v>42489</v>
      </c>
      <c r="F31907" s="170">
        <v>10.52</v>
      </c>
      <c r="G31907" s="167"/>
    </row>
    <row r="31908" spans="1:7" x14ac:dyDescent="0.25">
      <c r="A31908" s="168" t="s">
        <v>47288</v>
      </c>
      <c r="B31908" s="169" t="s">
        <v>47289</v>
      </c>
      <c r="C31908" s="168" t="s">
        <v>42489</v>
      </c>
      <c r="F31908" s="170">
        <v>8.77</v>
      </c>
      <c r="G31908" s="167"/>
    </row>
    <row r="31909" spans="1:7" x14ac:dyDescent="0.25">
      <c r="A31909" s="168" t="s">
        <v>47290</v>
      </c>
      <c r="B31909" s="169" t="s">
        <v>47291</v>
      </c>
      <c r="C31909" s="168" t="s">
        <v>42489</v>
      </c>
      <c r="F31909" s="170">
        <v>10.82</v>
      </c>
      <c r="G31909" s="167"/>
    </row>
    <row r="31910" spans="1:7" x14ac:dyDescent="0.25">
      <c r="A31910" s="168" t="s">
        <v>47292</v>
      </c>
      <c r="B31910" s="169" t="s">
        <v>47293</v>
      </c>
      <c r="C31910" s="168" t="s">
        <v>42489</v>
      </c>
      <c r="F31910" s="170">
        <v>11.12</v>
      </c>
      <c r="G31910" s="167"/>
    </row>
    <row r="31911" spans="1:7" x14ac:dyDescent="0.25">
      <c r="A31911" s="168" t="s">
        <v>47294</v>
      </c>
      <c r="B31911" s="169" t="s">
        <v>47295</v>
      </c>
      <c r="C31911" s="168" t="s">
        <v>42489</v>
      </c>
      <c r="F31911" s="170">
        <v>10.52</v>
      </c>
      <c r="G31911" s="167"/>
    </row>
    <row r="31912" spans="1:7" x14ac:dyDescent="0.25">
      <c r="A31912" s="168" t="s">
        <v>47296</v>
      </c>
      <c r="B31912" s="169" t="s">
        <v>47297</v>
      </c>
      <c r="C31912" s="168" t="s">
        <v>42489</v>
      </c>
      <c r="F31912" s="170">
        <v>10.7</v>
      </c>
      <c r="G31912" s="167"/>
    </row>
    <row r="31913" spans="1:7" x14ac:dyDescent="0.25">
      <c r="A31913" s="168" t="s">
        <v>47298</v>
      </c>
      <c r="B31913" s="169" t="s">
        <v>47299</v>
      </c>
      <c r="C31913" s="168" t="s">
        <v>42489</v>
      </c>
      <c r="F31913" s="170">
        <v>10.88</v>
      </c>
      <c r="G31913" s="167"/>
    </row>
    <row r="31914" spans="1:7" x14ac:dyDescent="0.25">
      <c r="A31914" s="168" t="s">
        <v>47300</v>
      </c>
      <c r="B31914" s="169" t="s">
        <v>47301</v>
      </c>
      <c r="C31914" s="168" t="s">
        <v>42489</v>
      </c>
      <c r="F31914" s="170">
        <v>11.06</v>
      </c>
      <c r="G31914" s="167"/>
    </row>
    <row r="31915" spans="1:7" x14ac:dyDescent="0.25">
      <c r="A31915" s="168" t="s">
        <v>47302</v>
      </c>
      <c r="B31915" s="169" t="s">
        <v>47303</v>
      </c>
      <c r="C31915" s="168" t="s">
        <v>42489</v>
      </c>
      <c r="F31915" s="170">
        <v>11.24</v>
      </c>
      <c r="G31915" s="167"/>
    </row>
    <row r="31916" spans="1:7" x14ac:dyDescent="0.25">
      <c r="A31916" s="168" t="s">
        <v>47304</v>
      </c>
      <c r="B31916" s="169" t="s">
        <v>47305</v>
      </c>
      <c r="C31916" s="168" t="s">
        <v>42489</v>
      </c>
      <c r="F31916" s="170">
        <v>11.55</v>
      </c>
      <c r="G31916" s="167"/>
    </row>
    <row r="31917" spans="1:7" x14ac:dyDescent="0.25">
      <c r="A31917" s="168" t="s">
        <v>47306</v>
      </c>
      <c r="B31917" s="169" t="s">
        <v>47307</v>
      </c>
      <c r="C31917" s="168" t="s">
        <v>42489</v>
      </c>
      <c r="F31917" s="170">
        <v>12.95</v>
      </c>
      <c r="G31917" s="167"/>
    </row>
    <row r="31918" spans="1:7" x14ac:dyDescent="0.25">
      <c r="A31918" s="168" t="s">
        <v>47308</v>
      </c>
      <c r="B31918" s="169" t="s">
        <v>47309</v>
      </c>
      <c r="C31918" s="168" t="s">
        <v>42489</v>
      </c>
      <c r="F31918" s="170">
        <v>8.77</v>
      </c>
      <c r="G31918" s="167"/>
    </row>
    <row r="31919" spans="1:7" x14ac:dyDescent="0.25">
      <c r="A31919" s="168" t="s">
        <v>47310</v>
      </c>
      <c r="B31919" s="169" t="s">
        <v>47311</v>
      </c>
      <c r="C31919" s="168" t="s">
        <v>42489</v>
      </c>
      <c r="F31919" s="170">
        <v>13.28</v>
      </c>
      <c r="G31919" s="167"/>
    </row>
    <row r="31920" spans="1:7" x14ac:dyDescent="0.25">
      <c r="A31920" s="168" t="s">
        <v>47312</v>
      </c>
      <c r="B31920" s="169" t="s">
        <v>47313</v>
      </c>
      <c r="C31920" s="168" t="s">
        <v>42489</v>
      </c>
      <c r="F31920" s="170">
        <v>9.91</v>
      </c>
      <c r="G31920" s="167"/>
    </row>
    <row r="31921" spans="1:7" x14ac:dyDescent="0.25">
      <c r="A31921" s="168" t="s">
        <v>47314</v>
      </c>
      <c r="B31921" s="169" t="s">
        <v>47315</v>
      </c>
      <c r="C31921" s="168" t="s">
        <v>42489</v>
      </c>
      <c r="F31921" s="170">
        <v>8.49</v>
      </c>
      <c r="G31921" s="167"/>
    </row>
    <row r="31922" spans="1:7" x14ac:dyDescent="0.25">
      <c r="A31922" s="168" t="s">
        <v>47316</v>
      </c>
      <c r="B31922" s="169" t="s">
        <v>47317</v>
      </c>
      <c r="C31922" s="168" t="s">
        <v>42489</v>
      </c>
      <c r="F31922" s="170">
        <v>10.16</v>
      </c>
      <c r="G31922" s="167"/>
    </row>
    <row r="31923" spans="1:7" x14ac:dyDescent="0.25">
      <c r="A31923" s="168" t="s">
        <v>47318</v>
      </c>
      <c r="B31923" s="169" t="s">
        <v>47319</v>
      </c>
      <c r="C31923" s="168" t="s">
        <v>42489</v>
      </c>
      <c r="F31923" s="170">
        <v>10.34</v>
      </c>
      <c r="G31923" s="167"/>
    </row>
    <row r="31924" spans="1:7" x14ac:dyDescent="0.25">
      <c r="A31924" s="168" t="s">
        <v>47320</v>
      </c>
      <c r="B31924" s="169" t="s">
        <v>47321</v>
      </c>
      <c r="C31924" s="168" t="s">
        <v>42489</v>
      </c>
      <c r="F31924" s="170">
        <v>10.52</v>
      </c>
      <c r="G31924" s="167"/>
    </row>
    <row r="31925" spans="1:7" x14ac:dyDescent="0.25">
      <c r="A31925" s="168" t="s">
        <v>47322</v>
      </c>
      <c r="B31925" s="169" t="s">
        <v>47323</v>
      </c>
      <c r="C31925" s="168" t="s">
        <v>42489</v>
      </c>
      <c r="F31925" s="170">
        <v>10.7</v>
      </c>
      <c r="G31925" s="167"/>
    </row>
    <row r="31926" spans="1:7" x14ac:dyDescent="0.25">
      <c r="A31926" s="168" t="s">
        <v>47324</v>
      </c>
      <c r="B31926" s="169" t="s">
        <v>47325</v>
      </c>
      <c r="C31926" s="168" t="s">
        <v>42489</v>
      </c>
      <c r="F31926" s="170">
        <v>10.88</v>
      </c>
      <c r="G31926" s="167"/>
    </row>
    <row r="31927" spans="1:7" x14ac:dyDescent="0.25">
      <c r="A31927" s="168" t="s">
        <v>47326</v>
      </c>
      <c r="B31927" s="169" t="s">
        <v>47327</v>
      </c>
      <c r="C31927" s="168" t="s">
        <v>42489</v>
      </c>
      <c r="F31927" s="170">
        <v>11</v>
      </c>
      <c r="G31927" s="167"/>
    </row>
    <row r="31928" spans="1:7" x14ac:dyDescent="0.25">
      <c r="A31928" s="168" t="s">
        <v>47328</v>
      </c>
      <c r="B31928" s="169" t="s">
        <v>47329</v>
      </c>
      <c r="C31928" s="168" t="s">
        <v>42489</v>
      </c>
      <c r="F31928" s="170">
        <v>11.18</v>
      </c>
      <c r="G31928" s="167"/>
    </row>
    <row r="31929" spans="1:7" x14ac:dyDescent="0.25">
      <c r="A31929" s="168" t="s">
        <v>47330</v>
      </c>
      <c r="B31929" s="169" t="s">
        <v>47331</v>
      </c>
      <c r="C31929" s="168" t="s">
        <v>42489</v>
      </c>
      <c r="F31929" s="170">
        <v>11.48</v>
      </c>
      <c r="G31929" s="167"/>
    </row>
    <row r="31930" spans="1:7" x14ac:dyDescent="0.25">
      <c r="A31930" s="168" t="s">
        <v>47332</v>
      </c>
      <c r="B31930" s="169" t="s">
        <v>47333</v>
      </c>
      <c r="C31930" s="168" t="s">
        <v>42489</v>
      </c>
      <c r="F31930" s="170">
        <v>12.79</v>
      </c>
      <c r="G31930" s="167"/>
    </row>
    <row r="31931" spans="1:7" x14ac:dyDescent="0.25">
      <c r="A31931" s="168" t="s">
        <v>47334</v>
      </c>
      <c r="B31931" s="169" t="s">
        <v>47335</v>
      </c>
      <c r="C31931" s="168" t="s">
        <v>42489</v>
      </c>
      <c r="F31931" s="170">
        <v>9.73</v>
      </c>
      <c r="G31931" s="167"/>
    </row>
    <row r="31932" spans="1:7" x14ac:dyDescent="0.25">
      <c r="A31932" s="168" t="s">
        <v>47336</v>
      </c>
      <c r="B31932" s="169" t="s">
        <v>47337</v>
      </c>
      <c r="C31932" s="168" t="s">
        <v>42489</v>
      </c>
      <c r="F31932" s="170">
        <v>13.11</v>
      </c>
      <c r="G31932" s="167"/>
    </row>
    <row r="31933" spans="1:7" x14ac:dyDescent="0.25">
      <c r="A31933" s="168" t="s">
        <v>47338</v>
      </c>
      <c r="B31933" s="169" t="s">
        <v>47339</v>
      </c>
      <c r="C31933" s="168" t="s">
        <v>42489</v>
      </c>
      <c r="F31933" s="170">
        <v>9.9700000000000006</v>
      </c>
      <c r="G31933" s="167"/>
    </row>
    <row r="31934" spans="1:7" x14ac:dyDescent="0.25">
      <c r="A31934" s="168" t="s">
        <v>47340</v>
      </c>
      <c r="B31934" s="169" t="s">
        <v>47341</v>
      </c>
      <c r="C31934" s="168" t="s">
        <v>42489</v>
      </c>
      <c r="F31934" s="170">
        <v>8.61</v>
      </c>
      <c r="G31934" s="167"/>
    </row>
    <row r="31935" spans="1:7" x14ac:dyDescent="0.25">
      <c r="A31935" s="168" t="s">
        <v>47342</v>
      </c>
      <c r="B31935" s="169" t="s">
        <v>47343</v>
      </c>
      <c r="C31935" s="168" t="s">
        <v>42489</v>
      </c>
      <c r="F31935" s="170">
        <v>10.16</v>
      </c>
      <c r="G31935" s="167"/>
    </row>
    <row r="31936" spans="1:7" x14ac:dyDescent="0.25">
      <c r="A31936" s="168" t="s">
        <v>47344</v>
      </c>
      <c r="B31936" s="169" t="s">
        <v>47345</v>
      </c>
      <c r="C31936" s="168" t="s">
        <v>42489</v>
      </c>
      <c r="F31936" s="170">
        <v>10.34</v>
      </c>
      <c r="G31936" s="167"/>
    </row>
    <row r="31937" spans="1:7" x14ac:dyDescent="0.25">
      <c r="A31937" s="168" t="s">
        <v>47346</v>
      </c>
      <c r="B31937" s="169" t="s">
        <v>47347</v>
      </c>
      <c r="C31937" s="168" t="s">
        <v>42489</v>
      </c>
      <c r="F31937" s="170">
        <v>2.97</v>
      </c>
      <c r="G31937" s="167"/>
    </row>
    <row r="31938" spans="1:7" ht="25.5" x14ac:dyDescent="0.25">
      <c r="A31938" s="168" t="s">
        <v>47348</v>
      </c>
      <c r="B31938" s="169" t="s">
        <v>47349</v>
      </c>
      <c r="C31938" s="168" t="s">
        <v>42489</v>
      </c>
      <c r="F31938" s="170">
        <v>15.49</v>
      </c>
      <c r="G31938" s="167"/>
    </row>
    <row r="31939" spans="1:7" ht="25.5" x14ac:dyDescent="0.25">
      <c r="A31939" s="168" t="s">
        <v>47350</v>
      </c>
      <c r="B31939" s="169" t="s">
        <v>47351</v>
      </c>
      <c r="C31939" s="168" t="s">
        <v>42489</v>
      </c>
      <c r="F31939" s="170">
        <v>19.399999999999999</v>
      </c>
      <c r="G31939" s="167"/>
    </row>
    <row r="31940" spans="1:7" ht="25.5" x14ac:dyDescent="0.25">
      <c r="A31940" s="168" t="s">
        <v>47352</v>
      </c>
      <c r="B31940" s="169" t="s">
        <v>47353</v>
      </c>
      <c r="C31940" s="168" t="s">
        <v>42489</v>
      </c>
      <c r="F31940" s="170">
        <v>19.84</v>
      </c>
      <c r="G31940" s="167"/>
    </row>
    <row r="31941" spans="1:7" ht="25.5" x14ac:dyDescent="0.25">
      <c r="A31941" s="168" t="s">
        <v>47354</v>
      </c>
      <c r="B31941" s="169" t="s">
        <v>47355</v>
      </c>
      <c r="C31941" s="168" t="s">
        <v>42489</v>
      </c>
      <c r="F31941" s="170">
        <v>20.170000000000002</v>
      </c>
      <c r="G31941" s="167"/>
    </row>
    <row r="31942" spans="1:7" ht="25.5" x14ac:dyDescent="0.25">
      <c r="A31942" s="168" t="s">
        <v>47356</v>
      </c>
      <c r="B31942" s="169" t="s">
        <v>47357</v>
      </c>
      <c r="C31942" s="168" t="s">
        <v>42489</v>
      </c>
      <c r="F31942" s="170">
        <v>20.5</v>
      </c>
      <c r="G31942" s="167"/>
    </row>
    <row r="31943" spans="1:7" ht="25.5" x14ac:dyDescent="0.25">
      <c r="A31943" s="168" t="s">
        <v>47358</v>
      </c>
      <c r="B31943" s="169" t="s">
        <v>47359</v>
      </c>
      <c r="C31943" s="168" t="s">
        <v>42489</v>
      </c>
      <c r="F31943" s="170">
        <v>20.93</v>
      </c>
      <c r="G31943" s="167"/>
    </row>
    <row r="31944" spans="1:7" ht="25.5" x14ac:dyDescent="0.25">
      <c r="A31944" s="168" t="s">
        <v>47360</v>
      </c>
      <c r="B31944" s="169" t="s">
        <v>47361</v>
      </c>
      <c r="C31944" s="168" t="s">
        <v>42489</v>
      </c>
      <c r="F31944" s="170">
        <v>21.26</v>
      </c>
      <c r="G31944" s="167"/>
    </row>
    <row r="31945" spans="1:7" ht="25.5" x14ac:dyDescent="0.25">
      <c r="A31945" s="168" t="s">
        <v>47362</v>
      </c>
      <c r="B31945" s="169" t="s">
        <v>47363</v>
      </c>
      <c r="C31945" s="168" t="s">
        <v>42489</v>
      </c>
      <c r="F31945" s="170">
        <v>16</v>
      </c>
      <c r="G31945" s="167"/>
    </row>
    <row r="31946" spans="1:7" ht="25.5" x14ac:dyDescent="0.25">
      <c r="A31946" s="168" t="s">
        <v>47364</v>
      </c>
      <c r="B31946" s="169" t="s">
        <v>47365</v>
      </c>
      <c r="C31946" s="168" t="s">
        <v>42489</v>
      </c>
      <c r="F31946" s="170">
        <v>16.440000000000001</v>
      </c>
      <c r="G31946" s="167"/>
    </row>
    <row r="31947" spans="1:7" ht="25.5" x14ac:dyDescent="0.25">
      <c r="A31947" s="168" t="s">
        <v>47366</v>
      </c>
      <c r="B31947" s="169" t="s">
        <v>47367</v>
      </c>
      <c r="C31947" s="168" t="s">
        <v>42489</v>
      </c>
      <c r="F31947" s="170">
        <v>19.07</v>
      </c>
      <c r="G31947" s="167"/>
    </row>
    <row r="31948" spans="1:7" ht="25.5" x14ac:dyDescent="0.25">
      <c r="A31948" s="168" t="s">
        <v>47368</v>
      </c>
      <c r="B31948" s="169" t="s">
        <v>47369</v>
      </c>
      <c r="C31948" s="168" t="s">
        <v>42489</v>
      </c>
      <c r="F31948" s="170">
        <v>21.48</v>
      </c>
      <c r="G31948" s="167"/>
    </row>
    <row r="31949" spans="1:7" x14ac:dyDescent="0.25">
      <c r="A31949" s="168" t="s">
        <v>47370</v>
      </c>
      <c r="B31949" s="169" t="s">
        <v>47371</v>
      </c>
      <c r="C31949" s="168" t="s">
        <v>42489</v>
      </c>
      <c r="F31949" s="170">
        <v>42.69</v>
      </c>
      <c r="G31949" s="167"/>
    </row>
    <row r="31950" spans="1:7" x14ac:dyDescent="0.25">
      <c r="A31950" s="168" t="s">
        <v>47372</v>
      </c>
      <c r="B31950" s="169" t="s">
        <v>47373</v>
      </c>
      <c r="C31950" s="168" t="s">
        <v>42489</v>
      </c>
      <c r="F31950" s="170">
        <v>44.13</v>
      </c>
      <c r="G31950" s="167"/>
    </row>
    <row r="31951" spans="1:7" x14ac:dyDescent="0.25">
      <c r="A31951" s="168" t="s">
        <v>47374</v>
      </c>
      <c r="B31951" s="169" t="s">
        <v>47375</v>
      </c>
      <c r="C31951" s="168" t="s">
        <v>42489</v>
      </c>
      <c r="F31951" s="170">
        <v>45.61</v>
      </c>
      <c r="G31951" s="167"/>
    </row>
    <row r="31952" spans="1:7" x14ac:dyDescent="0.25">
      <c r="A31952" s="168" t="s">
        <v>47376</v>
      </c>
      <c r="B31952" s="169" t="s">
        <v>47377</v>
      </c>
      <c r="C31952" s="168" t="s">
        <v>42489</v>
      </c>
      <c r="F31952" s="170">
        <v>47.15</v>
      </c>
      <c r="G31952" s="167"/>
    </row>
    <row r="31953" spans="1:7" x14ac:dyDescent="0.25">
      <c r="A31953" s="168" t="s">
        <v>47378</v>
      </c>
      <c r="B31953" s="169" t="s">
        <v>47379</v>
      </c>
      <c r="C31953" s="168" t="s">
        <v>42489</v>
      </c>
      <c r="F31953" s="170">
        <v>48.79</v>
      </c>
      <c r="G31953" s="167"/>
    </row>
    <row r="31954" spans="1:7" x14ac:dyDescent="0.25">
      <c r="A31954" s="168" t="s">
        <v>47380</v>
      </c>
      <c r="B31954" s="169" t="s">
        <v>47381</v>
      </c>
      <c r="C31954" s="168" t="s">
        <v>42489</v>
      </c>
      <c r="F31954" s="170">
        <v>49.66</v>
      </c>
      <c r="G31954" s="167"/>
    </row>
    <row r="31955" spans="1:7" x14ac:dyDescent="0.25">
      <c r="A31955" s="168" t="s">
        <v>47382</v>
      </c>
      <c r="B31955" s="169" t="s">
        <v>47383</v>
      </c>
      <c r="C31955" s="168" t="s">
        <v>42489</v>
      </c>
      <c r="F31955" s="170">
        <v>19.350000000000001</v>
      </c>
      <c r="G31955" s="167"/>
    </row>
    <row r="31956" spans="1:7" x14ac:dyDescent="0.25">
      <c r="A31956" s="168" t="s">
        <v>47384</v>
      </c>
      <c r="B31956" s="169" t="s">
        <v>47385</v>
      </c>
      <c r="C31956" s="168" t="s">
        <v>42489</v>
      </c>
      <c r="F31956" s="170">
        <v>19.690000000000001</v>
      </c>
      <c r="G31956" s="167"/>
    </row>
    <row r="31957" spans="1:7" x14ac:dyDescent="0.25">
      <c r="A31957" s="168" t="s">
        <v>47386</v>
      </c>
      <c r="B31957" s="169" t="s">
        <v>47387</v>
      </c>
      <c r="C31957" s="168" t="s">
        <v>42489</v>
      </c>
      <c r="F31957" s="170">
        <v>20.059999999999999</v>
      </c>
      <c r="G31957" s="167"/>
    </row>
    <row r="31958" spans="1:7" x14ac:dyDescent="0.25">
      <c r="A31958" s="168" t="s">
        <v>47388</v>
      </c>
      <c r="B31958" s="169" t="s">
        <v>47389</v>
      </c>
      <c r="C31958" s="168" t="s">
        <v>42489</v>
      </c>
      <c r="F31958" s="170">
        <v>20.43</v>
      </c>
      <c r="G31958" s="167"/>
    </row>
    <row r="31959" spans="1:7" x14ac:dyDescent="0.25">
      <c r="A31959" s="168" t="s">
        <v>47390</v>
      </c>
      <c r="B31959" s="169" t="s">
        <v>47391</v>
      </c>
      <c r="C31959" s="168" t="s">
        <v>42489</v>
      </c>
      <c r="F31959" s="170">
        <v>20.83</v>
      </c>
      <c r="G31959" s="167"/>
    </row>
    <row r="31960" spans="1:7" x14ac:dyDescent="0.25">
      <c r="A31960" s="168" t="s">
        <v>47392</v>
      </c>
      <c r="B31960" s="169" t="s">
        <v>47393</v>
      </c>
      <c r="C31960" s="168" t="s">
        <v>42489</v>
      </c>
      <c r="F31960" s="170">
        <v>21.05</v>
      </c>
      <c r="G31960" s="167"/>
    </row>
    <row r="31961" spans="1:7" x14ac:dyDescent="0.25">
      <c r="A31961" s="168" t="s">
        <v>47394</v>
      </c>
      <c r="B31961" s="169" t="s">
        <v>47395</v>
      </c>
      <c r="C31961" s="168" t="s">
        <v>42489</v>
      </c>
      <c r="F31961" s="170">
        <v>22.94</v>
      </c>
      <c r="G31961" s="167"/>
    </row>
    <row r="31962" spans="1:7" x14ac:dyDescent="0.25">
      <c r="A31962" s="168" t="s">
        <v>47396</v>
      </c>
      <c r="B31962" s="169" t="s">
        <v>47397</v>
      </c>
      <c r="C31962" s="168" t="s">
        <v>42489</v>
      </c>
      <c r="F31962" s="170">
        <v>23.27</v>
      </c>
      <c r="G31962" s="167"/>
    </row>
    <row r="31963" spans="1:7" x14ac:dyDescent="0.25">
      <c r="A31963" s="168" t="s">
        <v>47398</v>
      </c>
      <c r="B31963" s="169" t="s">
        <v>47399</v>
      </c>
      <c r="C31963" s="168" t="s">
        <v>42489</v>
      </c>
      <c r="F31963" s="170">
        <v>23.61</v>
      </c>
      <c r="G31963" s="167"/>
    </row>
    <row r="31964" spans="1:7" x14ac:dyDescent="0.25">
      <c r="A31964" s="168" t="s">
        <v>47400</v>
      </c>
      <c r="B31964" s="169" t="s">
        <v>47401</v>
      </c>
      <c r="C31964" s="168" t="s">
        <v>42489</v>
      </c>
      <c r="F31964" s="170">
        <v>23.96</v>
      </c>
      <c r="G31964" s="167"/>
    </row>
    <row r="31965" spans="1:7" x14ac:dyDescent="0.25">
      <c r="A31965" s="168" t="s">
        <v>47402</v>
      </c>
      <c r="B31965" s="169" t="s">
        <v>47403</v>
      </c>
      <c r="C31965" s="168" t="s">
        <v>42489</v>
      </c>
      <c r="F31965" s="170">
        <v>24.33</v>
      </c>
      <c r="G31965" s="167"/>
    </row>
    <row r="31966" spans="1:7" x14ac:dyDescent="0.25">
      <c r="A31966" s="168" t="s">
        <v>47404</v>
      </c>
      <c r="B31966" s="169" t="s">
        <v>47405</v>
      </c>
      <c r="C31966" s="168" t="s">
        <v>42489</v>
      </c>
      <c r="F31966" s="170">
        <v>24.53</v>
      </c>
      <c r="G31966" s="167"/>
    </row>
    <row r="31967" spans="1:7" x14ac:dyDescent="0.25">
      <c r="A31967" s="168" t="s">
        <v>47406</v>
      </c>
      <c r="B31967" s="169" t="s">
        <v>47407</v>
      </c>
      <c r="C31967" s="168" t="s">
        <v>42489</v>
      </c>
      <c r="F31967" s="170">
        <v>27.56</v>
      </c>
      <c r="G31967" s="167"/>
    </row>
    <row r="31968" spans="1:7" x14ac:dyDescent="0.25">
      <c r="A31968" s="168" t="s">
        <v>47408</v>
      </c>
      <c r="B31968" s="169" t="s">
        <v>47409</v>
      </c>
      <c r="C31968" s="168" t="s">
        <v>42489</v>
      </c>
      <c r="F31968" s="170">
        <v>28.4</v>
      </c>
      <c r="G31968" s="167"/>
    </row>
    <row r="31969" spans="1:7" x14ac:dyDescent="0.25">
      <c r="A31969" s="168" t="s">
        <v>47410</v>
      </c>
      <c r="B31969" s="169" t="s">
        <v>47411</v>
      </c>
      <c r="C31969" s="168" t="s">
        <v>42489</v>
      </c>
      <c r="F31969" s="170">
        <v>29.26</v>
      </c>
      <c r="G31969" s="167"/>
    </row>
    <row r="31970" spans="1:7" x14ac:dyDescent="0.25">
      <c r="A31970" s="168" t="s">
        <v>47412</v>
      </c>
      <c r="B31970" s="169" t="s">
        <v>47413</v>
      </c>
      <c r="C31970" s="168" t="s">
        <v>42489</v>
      </c>
      <c r="F31970" s="170">
        <v>30.15</v>
      </c>
      <c r="G31970" s="167"/>
    </row>
    <row r="31971" spans="1:7" x14ac:dyDescent="0.25">
      <c r="A31971" s="168" t="s">
        <v>47414</v>
      </c>
      <c r="B31971" s="169" t="s">
        <v>47415</v>
      </c>
      <c r="C31971" s="168" t="s">
        <v>42489</v>
      </c>
      <c r="F31971" s="170">
        <v>31.11</v>
      </c>
      <c r="G31971" s="167"/>
    </row>
    <row r="31972" spans="1:7" x14ac:dyDescent="0.25">
      <c r="A31972" s="168" t="s">
        <v>47416</v>
      </c>
      <c r="B31972" s="169" t="s">
        <v>47417</v>
      </c>
      <c r="C31972" s="168" t="s">
        <v>42489</v>
      </c>
      <c r="F31972" s="170">
        <v>31.61</v>
      </c>
      <c r="G31972" s="167"/>
    </row>
    <row r="31973" spans="1:7" x14ac:dyDescent="0.25">
      <c r="A31973" s="168" t="s">
        <v>47418</v>
      </c>
      <c r="B31973" s="169" t="s">
        <v>47419</v>
      </c>
      <c r="C31973" s="168" t="s">
        <v>42489</v>
      </c>
      <c r="F31973" s="170">
        <v>26.85</v>
      </c>
      <c r="G31973" s="167"/>
    </row>
    <row r="31974" spans="1:7" x14ac:dyDescent="0.25">
      <c r="A31974" s="168" t="s">
        <v>47420</v>
      </c>
      <c r="B31974" s="169" t="s">
        <v>47421</v>
      </c>
      <c r="C31974" s="168" t="s">
        <v>42489</v>
      </c>
      <c r="F31974" s="170">
        <v>27.17</v>
      </c>
      <c r="G31974" s="167"/>
    </row>
    <row r="31975" spans="1:7" x14ac:dyDescent="0.25">
      <c r="A31975" s="168" t="s">
        <v>47422</v>
      </c>
      <c r="B31975" s="169" t="s">
        <v>47423</v>
      </c>
      <c r="C31975" s="168" t="s">
        <v>42489</v>
      </c>
      <c r="F31975" s="170">
        <v>27.49</v>
      </c>
      <c r="G31975" s="167"/>
    </row>
    <row r="31976" spans="1:7" x14ac:dyDescent="0.25">
      <c r="A31976" s="168" t="s">
        <v>47424</v>
      </c>
      <c r="B31976" s="169" t="s">
        <v>47425</v>
      </c>
      <c r="C31976" s="168" t="s">
        <v>42489</v>
      </c>
      <c r="F31976" s="170">
        <v>27.83</v>
      </c>
      <c r="G31976" s="167"/>
    </row>
    <row r="31977" spans="1:7" x14ac:dyDescent="0.25">
      <c r="A31977" s="168" t="s">
        <v>47426</v>
      </c>
      <c r="B31977" s="169" t="s">
        <v>47427</v>
      </c>
      <c r="C31977" s="168" t="s">
        <v>42489</v>
      </c>
      <c r="F31977" s="170">
        <v>28.19</v>
      </c>
      <c r="G31977" s="167"/>
    </row>
    <row r="31978" spans="1:7" x14ac:dyDescent="0.25">
      <c r="A31978" s="168" t="s">
        <v>47428</v>
      </c>
      <c r="B31978" s="169" t="s">
        <v>47429</v>
      </c>
      <c r="C31978" s="168" t="s">
        <v>42489</v>
      </c>
      <c r="F31978" s="170">
        <v>28.39</v>
      </c>
      <c r="G31978" s="167"/>
    </row>
    <row r="31979" spans="1:7" x14ac:dyDescent="0.25">
      <c r="A31979" s="168" t="s">
        <v>47430</v>
      </c>
      <c r="B31979" s="169" t="s">
        <v>47431</v>
      </c>
      <c r="C31979" s="168" t="s">
        <v>42489</v>
      </c>
      <c r="F31979" s="170">
        <v>23.97</v>
      </c>
      <c r="G31979" s="167"/>
    </row>
    <row r="31980" spans="1:7" x14ac:dyDescent="0.25">
      <c r="A31980" s="168" t="s">
        <v>47432</v>
      </c>
      <c r="B31980" s="169" t="s">
        <v>47433</v>
      </c>
      <c r="C31980" s="168" t="s">
        <v>42489</v>
      </c>
      <c r="F31980" s="170">
        <v>24.62</v>
      </c>
      <c r="G31980" s="167"/>
    </row>
    <row r="31981" spans="1:7" x14ac:dyDescent="0.25">
      <c r="A31981" s="168" t="s">
        <v>47434</v>
      </c>
      <c r="B31981" s="169" t="s">
        <v>47435</v>
      </c>
      <c r="C31981" s="168" t="s">
        <v>42489</v>
      </c>
      <c r="F31981" s="170">
        <v>25.28</v>
      </c>
      <c r="G31981" s="167"/>
    </row>
    <row r="31982" spans="1:7" x14ac:dyDescent="0.25">
      <c r="A31982" s="168" t="s">
        <v>47436</v>
      </c>
      <c r="B31982" s="169" t="s">
        <v>47437</v>
      </c>
      <c r="C31982" s="168" t="s">
        <v>42489</v>
      </c>
      <c r="F31982" s="170">
        <v>25.98</v>
      </c>
      <c r="G31982" s="167"/>
    </row>
    <row r="31983" spans="1:7" x14ac:dyDescent="0.25">
      <c r="A31983" s="168" t="s">
        <v>47438</v>
      </c>
      <c r="B31983" s="169" t="s">
        <v>47439</v>
      </c>
      <c r="C31983" s="168" t="s">
        <v>42489</v>
      </c>
      <c r="F31983" s="170">
        <v>26.72</v>
      </c>
      <c r="G31983" s="167"/>
    </row>
    <row r="31984" spans="1:7" x14ac:dyDescent="0.25">
      <c r="A31984" s="168" t="s">
        <v>47440</v>
      </c>
      <c r="B31984" s="169" t="s">
        <v>47441</v>
      </c>
      <c r="C31984" s="168" t="s">
        <v>42489</v>
      </c>
      <c r="F31984" s="170">
        <v>27.12</v>
      </c>
      <c r="G31984" s="167"/>
    </row>
    <row r="31985" spans="1:7" x14ac:dyDescent="0.25">
      <c r="A31985" s="168" t="s">
        <v>47442</v>
      </c>
      <c r="B31985" s="169" t="s">
        <v>47443</v>
      </c>
      <c r="C31985" s="168" t="s">
        <v>42489</v>
      </c>
      <c r="F31985" s="170">
        <v>21.81</v>
      </c>
      <c r="G31985" s="167"/>
    </row>
    <row r="31986" spans="1:7" x14ac:dyDescent="0.25">
      <c r="A31986" s="168" t="s">
        <v>47444</v>
      </c>
      <c r="B31986" s="169" t="s">
        <v>47445</v>
      </c>
      <c r="C31986" s="168" t="s">
        <v>42489</v>
      </c>
      <c r="F31986" s="170">
        <v>22.37</v>
      </c>
      <c r="G31986" s="167"/>
    </row>
    <row r="31987" spans="1:7" x14ac:dyDescent="0.25">
      <c r="A31987" s="168" t="s">
        <v>47446</v>
      </c>
      <c r="B31987" s="169" t="s">
        <v>47447</v>
      </c>
      <c r="C31987" s="168" t="s">
        <v>42489</v>
      </c>
      <c r="F31987" s="170">
        <v>22.94</v>
      </c>
      <c r="G31987" s="167"/>
    </row>
    <row r="31988" spans="1:7" x14ac:dyDescent="0.25">
      <c r="A31988" s="168" t="s">
        <v>47448</v>
      </c>
      <c r="B31988" s="169" t="s">
        <v>47449</v>
      </c>
      <c r="C31988" s="168" t="s">
        <v>42489</v>
      </c>
      <c r="F31988" s="170">
        <v>23.54</v>
      </c>
      <c r="G31988" s="167"/>
    </row>
    <row r="31989" spans="1:7" x14ac:dyDescent="0.25">
      <c r="A31989" s="168" t="s">
        <v>47450</v>
      </c>
      <c r="B31989" s="169" t="s">
        <v>47451</v>
      </c>
      <c r="C31989" s="168" t="s">
        <v>42489</v>
      </c>
      <c r="F31989" s="170">
        <v>24.18</v>
      </c>
      <c r="G31989" s="167"/>
    </row>
    <row r="31990" spans="1:7" x14ac:dyDescent="0.25">
      <c r="A31990" s="168" t="s">
        <v>47452</v>
      </c>
      <c r="B31990" s="169" t="s">
        <v>47453</v>
      </c>
      <c r="C31990" s="168" t="s">
        <v>42489</v>
      </c>
      <c r="F31990" s="170">
        <v>24.52</v>
      </c>
      <c r="G31990" s="167"/>
    </row>
    <row r="31991" spans="1:7" x14ac:dyDescent="0.25">
      <c r="A31991" s="168" t="s">
        <v>47454</v>
      </c>
      <c r="B31991" s="169" t="s">
        <v>47455</v>
      </c>
      <c r="C31991" s="168" t="s">
        <v>42489</v>
      </c>
      <c r="F31991" s="170">
        <v>22.24</v>
      </c>
      <c r="G31991" s="167"/>
    </row>
    <row r="31992" spans="1:7" x14ac:dyDescent="0.25">
      <c r="A31992" s="168" t="s">
        <v>47456</v>
      </c>
      <c r="B31992" s="169" t="s">
        <v>47457</v>
      </c>
      <c r="C31992" s="168" t="s">
        <v>42489</v>
      </c>
      <c r="F31992" s="170">
        <v>22.73</v>
      </c>
      <c r="G31992" s="167"/>
    </row>
    <row r="31993" spans="1:7" x14ac:dyDescent="0.25">
      <c r="A31993" s="168" t="s">
        <v>47458</v>
      </c>
      <c r="B31993" s="169" t="s">
        <v>47459</v>
      </c>
      <c r="C31993" s="168" t="s">
        <v>42489</v>
      </c>
      <c r="F31993" s="170">
        <v>23.23</v>
      </c>
      <c r="G31993" s="167"/>
    </row>
    <row r="31994" spans="1:7" x14ac:dyDescent="0.25">
      <c r="A31994" s="168" t="s">
        <v>47460</v>
      </c>
      <c r="B31994" s="169" t="s">
        <v>47461</v>
      </c>
      <c r="C31994" s="168" t="s">
        <v>42489</v>
      </c>
      <c r="F31994" s="170">
        <v>23.75</v>
      </c>
      <c r="G31994" s="167"/>
    </row>
    <row r="31995" spans="1:7" x14ac:dyDescent="0.25">
      <c r="A31995" s="168" t="s">
        <v>47462</v>
      </c>
      <c r="B31995" s="169" t="s">
        <v>47463</v>
      </c>
      <c r="C31995" s="168" t="s">
        <v>42489</v>
      </c>
      <c r="F31995" s="170">
        <v>24.31</v>
      </c>
      <c r="G31995" s="167"/>
    </row>
    <row r="31996" spans="1:7" x14ac:dyDescent="0.25">
      <c r="A31996" s="168" t="s">
        <v>47464</v>
      </c>
      <c r="B31996" s="169" t="s">
        <v>47465</v>
      </c>
      <c r="C31996" s="168" t="s">
        <v>42489</v>
      </c>
      <c r="F31996" s="170">
        <v>24.61</v>
      </c>
      <c r="G31996" s="167"/>
    </row>
    <row r="31997" spans="1:7" x14ac:dyDescent="0.25">
      <c r="A31997" s="168" t="s">
        <v>47466</v>
      </c>
      <c r="B31997" s="169" t="s">
        <v>47467</v>
      </c>
      <c r="C31997" s="168" t="s">
        <v>42489</v>
      </c>
      <c r="F31997" s="170">
        <v>58.06</v>
      </c>
      <c r="G31997" s="167"/>
    </row>
    <row r="31998" spans="1:7" x14ac:dyDescent="0.25">
      <c r="A31998" s="168" t="s">
        <v>47468</v>
      </c>
      <c r="B31998" s="169" t="s">
        <v>47469</v>
      </c>
      <c r="C31998" s="168" t="s">
        <v>42489</v>
      </c>
      <c r="F31998" s="170">
        <v>60.19</v>
      </c>
      <c r="G31998" s="167"/>
    </row>
    <row r="31999" spans="1:7" x14ac:dyDescent="0.25">
      <c r="A31999" s="168" t="s">
        <v>47470</v>
      </c>
      <c r="B31999" s="169" t="s">
        <v>47471</v>
      </c>
      <c r="C31999" s="168" t="s">
        <v>42489</v>
      </c>
      <c r="F31999" s="170">
        <v>62.34</v>
      </c>
      <c r="G31999" s="167"/>
    </row>
    <row r="32000" spans="1:7" x14ac:dyDescent="0.25">
      <c r="A32000" s="168" t="s">
        <v>47472</v>
      </c>
      <c r="B32000" s="169" t="s">
        <v>47473</v>
      </c>
      <c r="C32000" s="168" t="s">
        <v>42489</v>
      </c>
      <c r="F32000" s="170">
        <v>64.62</v>
      </c>
      <c r="G32000" s="167"/>
    </row>
    <row r="32001" spans="1:7" x14ac:dyDescent="0.25">
      <c r="A32001" s="168" t="s">
        <v>47474</v>
      </c>
      <c r="B32001" s="169" t="s">
        <v>47475</v>
      </c>
      <c r="C32001" s="168" t="s">
        <v>42489</v>
      </c>
      <c r="F32001" s="170">
        <v>67.02</v>
      </c>
      <c r="G32001" s="167"/>
    </row>
    <row r="32002" spans="1:7" x14ac:dyDescent="0.25">
      <c r="A32002" s="168" t="s">
        <v>47476</v>
      </c>
      <c r="B32002" s="169" t="s">
        <v>47477</v>
      </c>
      <c r="C32002" s="168" t="s">
        <v>42489</v>
      </c>
      <c r="F32002" s="170">
        <v>68.3</v>
      </c>
      <c r="G32002" s="167"/>
    </row>
    <row r="32003" spans="1:7" x14ac:dyDescent="0.25">
      <c r="A32003" s="168" t="s">
        <v>47478</v>
      </c>
      <c r="B32003" s="169" t="s">
        <v>47479</v>
      </c>
      <c r="C32003" s="168" t="s">
        <v>44966</v>
      </c>
      <c r="F32003" s="170">
        <v>165.96</v>
      </c>
      <c r="G32003" s="167"/>
    </row>
    <row r="32004" spans="1:7" x14ac:dyDescent="0.25">
      <c r="A32004" s="168" t="s">
        <v>47480</v>
      </c>
      <c r="B32004" s="169" t="s">
        <v>47481</v>
      </c>
      <c r="C32004" s="168" t="s">
        <v>44966</v>
      </c>
      <c r="F32004" s="170">
        <v>163.92</v>
      </c>
      <c r="G32004" s="167"/>
    </row>
    <row r="32005" spans="1:7" x14ac:dyDescent="0.25">
      <c r="A32005" s="168" t="s">
        <v>47482</v>
      </c>
      <c r="B32005" s="169" t="s">
        <v>47483</v>
      </c>
      <c r="C32005" s="168" t="s">
        <v>44966</v>
      </c>
      <c r="F32005" s="170">
        <v>7.54</v>
      </c>
      <c r="G32005" s="167"/>
    </row>
    <row r="32006" spans="1:7" x14ac:dyDescent="0.25">
      <c r="A32006" s="168" t="s">
        <v>47484</v>
      </c>
      <c r="B32006" s="169" t="s">
        <v>47485</v>
      </c>
      <c r="C32006" s="168" t="s">
        <v>44966</v>
      </c>
      <c r="F32006" s="170">
        <v>16.88</v>
      </c>
      <c r="G32006" s="167"/>
    </row>
    <row r="32007" spans="1:7" x14ac:dyDescent="0.25">
      <c r="A32007" s="168" t="s">
        <v>47486</v>
      </c>
      <c r="B32007" s="169" t="s">
        <v>47487</v>
      </c>
      <c r="C32007" s="168" t="s">
        <v>29629</v>
      </c>
      <c r="F32007" s="170">
        <v>2780.96</v>
      </c>
      <c r="G32007" s="167"/>
    </row>
    <row r="32008" spans="1:7" x14ac:dyDescent="0.25">
      <c r="A32008" s="168" t="s">
        <v>47488</v>
      </c>
      <c r="B32008" s="169" t="s">
        <v>47489</v>
      </c>
      <c r="C32008" s="168" t="s">
        <v>29629</v>
      </c>
      <c r="F32008" s="170">
        <v>2663.78</v>
      </c>
      <c r="G32008" s="167"/>
    </row>
    <row r="32009" spans="1:7" x14ac:dyDescent="0.25">
      <c r="A32009" s="168" t="s">
        <v>47490</v>
      </c>
      <c r="B32009" s="169" t="s">
        <v>47491</v>
      </c>
      <c r="C32009" s="168" t="s">
        <v>29629</v>
      </c>
      <c r="F32009" s="170">
        <v>3314.9</v>
      </c>
      <c r="G32009" s="167"/>
    </row>
    <row r="32010" spans="1:7" x14ac:dyDescent="0.25">
      <c r="A32010" s="168" t="s">
        <v>47492</v>
      </c>
      <c r="B32010" s="169" t="s">
        <v>47493</v>
      </c>
      <c r="C32010" s="168" t="s">
        <v>29629</v>
      </c>
      <c r="F32010" s="170">
        <v>3184.93</v>
      </c>
      <c r="G32010" s="167"/>
    </row>
    <row r="32011" spans="1:7" x14ac:dyDescent="0.25">
      <c r="A32011" s="168" t="s">
        <v>47494</v>
      </c>
      <c r="B32011" s="169" t="s">
        <v>47495</v>
      </c>
      <c r="C32011" s="168" t="s">
        <v>29629</v>
      </c>
      <c r="F32011" s="170">
        <v>2200.85</v>
      </c>
      <c r="G32011" s="167"/>
    </row>
    <row r="32012" spans="1:7" x14ac:dyDescent="0.25">
      <c r="A32012" s="168" t="s">
        <v>47496</v>
      </c>
      <c r="B32012" s="169" t="s">
        <v>47497</v>
      </c>
      <c r="C32012" s="168" t="s">
        <v>29629</v>
      </c>
      <c r="F32012" s="170">
        <v>2083.6799999999998</v>
      </c>
      <c r="G32012" s="167"/>
    </row>
    <row r="32013" spans="1:7" x14ac:dyDescent="0.25">
      <c r="A32013" s="168" t="s">
        <v>47498</v>
      </c>
      <c r="B32013" s="169" t="s">
        <v>47499</v>
      </c>
      <c r="C32013" s="168" t="s">
        <v>29629</v>
      </c>
      <c r="F32013" s="170">
        <v>2734.8</v>
      </c>
      <c r="G32013" s="167"/>
    </row>
    <row r="32014" spans="1:7" x14ac:dyDescent="0.25">
      <c r="A32014" s="168" t="s">
        <v>47500</v>
      </c>
      <c r="B32014" s="169" t="s">
        <v>47501</v>
      </c>
      <c r="C32014" s="168" t="s">
        <v>29629</v>
      </c>
      <c r="F32014" s="170">
        <v>2604.8200000000002</v>
      </c>
      <c r="G32014" s="167"/>
    </row>
    <row r="32015" spans="1:7" x14ac:dyDescent="0.25">
      <c r="A32015" s="168" t="s">
        <v>47502</v>
      </c>
      <c r="B32015" s="169" t="s">
        <v>47503</v>
      </c>
      <c r="C32015" s="168" t="s">
        <v>29629</v>
      </c>
      <c r="F32015" s="170">
        <v>3273.97</v>
      </c>
      <c r="G32015" s="167"/>
    </row>
    <row r="32016" spans="1:7" x14ac:dyDescent="0.25">
      <c r="A32016" s="168" t="s">
        <v>47504</v>
      </c>
      <c r="B32016" s="169" t="s">
        <v>47505</v>
      </c>
      <c r="C32016" s="168" t="s">
        <v>29629</v>
      </c>
      <c r="F32016" s="170">
        <v>3129.88</v>
      </c>
      <c r="G32016" s="167"/>
    </row>
    <row r="32017" spans="1:7" x14ac:dyDescent="0.25">
      <c r="A32017" s="168" t="s">
        <v>47506</v>
      </c>
      <c r="B32017" s="169" t="s">
        <v>47507</v>
      </c>
      <c r="C32017" s="168" t="s">
        <v>29629</v>
      </c>
      <c r="F32017" s="170">
        <v>3807.91</v>
      </c>
      <c r="G32017" s="167"/>
    </row>
    <row r="32018" spans="1:7" x14ac:dyDescent="0.25">
      <c r="A32018" s="168" t="s">
        <v>47508</v>
      </c>
      <c r="B32018" s="169" t="s">
        <v>47509</v>
      </c>
      <c r="C32018" s="168" t="s">
        <v>29629</v>
      </c>
      <c r="F32018" s="170">
        <v>3651.02</v>
      </c>
      <c r="G32018" s="167"/>
    </row>
    <row r="32019" spans="1:7" x14ac:dyDescent="0.25">
      <c r="A32019" s="168" t="s">
        <v>47510</v>
      </c>
      <c r="B32019" s="169" t="s">
        <v>47511</v>
      </c>
      <c r="C32019" s="168" t="s">
        <v>29629</v>
      </c>
      <c r="F32019" s="170">
        <v>1221.07</v>
      </c>
      <c r="G32019" s="167"/>
    </row>
    <row r="32020" spans="1:7" x14ac:dyDescent="0.25">
      <c r="A32020" s="168" t="s">
        <v>47512</v>
      </c>
      <c r="B32020" s="169" t="s">
        <v>47513</v>
      </c>
      <c r="C32020" s="168" t="s">
        <v>29629</v>
      </c>
      <c r="F32020" s="170">
        <v>1156.6199999999999</v>
      </c>
      <c r="G32020" s="167"/>
    </row>
    <row r="32021" spans="1:7" x14ac:dyDescent="0.25">
      <c r="A32021" s="168" t="s">
        <v>47514</v>
      </c>
      <c r="B32021" s="169" t="s">
        <v>47515</v>
      </c>
      <c r="C32021" s="168" t="s">
        <v>29629</v>
      </c>
      <c r="F32021" s="170">
        <v>1547.08</v>
      </c>
      <c r="G32021" s="167"/>
    </row>
    <row r="32022" spans="1:7" x14ac:dyDescent="0.25">
      <c r="A32022" s="168" t="s">
        <v>47516</v>
      </c>
      <c r="B32022" s="169" t="s">
        <v>47517</v>
      </c>
      <c r="C32022" s="168" t="s">
        <v>29629</v>
      </c>
      <c r="F32022" s="170">
        <v>1474.88</v>
      </c>
      <c r="G32022" s="167"/>
    </row>
    <row r="32023" spans="1:7" x14ac:dyDescent="0.25">
      <c r="A32023" s="168" t="s">
        <v>47518</v>
      </c>
      <c r="B32023" s="169" t="s">
        <v>47519</v>
      </c>
      <c r="C32023" s="168" t="s">
        <v>29629</v>
      </c>
      <c r="F32023" s="170">
        <v>1153.97</v>
      </c>
      <c r="G32023" s="167"/>
    </row>
    <row r="32024" spans="1:7" x14ac:dyDescent="0.25">
      <c r="A32024" s="168" t="s">
        <v>47520</v>
      </c>
      <c r="B32024" s="169" t="s">
        <v>47521</v>
      </c>
      <c r="C32024" s="168" t="s">
        <v>29629</v>
      </c>
      <c r="F32024" s="170">
        <v>1089.52</v>
      </c>
      <c r="G32024" s="167"/>
    </row>
    <row r="32025" spans="1:7" x14ac:dyDescent="0.25">
      <c r="A32025" s="168" t="s">
        <v>47522</v>
      </c>
      <c r="B32025" s="169" t="s">
        <v>47523</v>
      </c>
      <c r="C32025" s="168" t="s">
        <v>29629</v>
      </c>
      <c r="F32025" s="170">
        <v>1479.98</v>
      </c>
      <c r="G32025" s="167"/>
    </row>
    <row r="32026" spans="1:7" x14ac:dyDescent="0.25">
      <c r="A32026" s="168" t="s">
        <v>47524</v>
      </c>
      <c r="B32026" s="169" t="s">
        <v>47525</v>
      </c>
      <c r="C32026" s="168" t="s">
        <v>29629</v>
      </c>
      <c r="F32026" s="170">
        <v>1407.78</v>
      </c>
      <c r="G32026" s="167"/>
    </row>
    <row r="32027" spans="1:7" x14ac:dyDescent="0.25">
      <c r="A32027" s="168" t="s">
        <v>47526</v>
      </c>
      <c r="B32027" s="169" t="s">
        <v>47527</v>
      </c>
      <c r="C32027" s="168" t="s">
        <v>29629</v>
      </c>
      <c r="F32027" s="170">
        <v>1805.99</v>
      </c>
      <c r="G32027" s="167"/>
    </row>
    <row r="32028" spans="1:7" x14ac:dyDescent="0.25">
      <c r="A32028" s="168" t="s">
        <v>47528</v>
      </c>
      <c r="B32028" s="169" t="s">
        <v>47529</v>
      </c>
      <c r="C32028" s="168" t="s">
        <v>29629</v>
      </c>
      <c r="F32028" s="170">
        <v>1726.04</v>
      </c>
      <c r="G32028" s="167"/>
    </row>
    <row r="32029" spans="1:7" x14ac:dyDescent="0.25">
      <c r="A32029" s="168" t="s">
        <v>47530</v>
      </c>
      <c r="B32029" s="169" t="s">
        <v>47531</v>
      </c>
      <c r="C32029" s="168" t="s">
        <v>29629</v>
      </c>
      <c r="F32029" s="170">
        <v>2132</v>
      </c>
      <c r="G32029" s="167"/>
    </row>
    <row r="32030" spans="1:7" x14ac:dyDescent="0.25">
      <c r="A32030" s="168" t="s">
        <v>47532</v>
      </c>
      <c r="B32030" s="169" t="s">
        <v>47533</v>
      </c>
      <c r="C32030" s="168" t="s">
        <v>29629</v>
      </c>
      <c r="F32030" s="170">
        <v>2044.29</v>
      </c>
      <c r="G32030" s="167"/>
    </row>
    <row r="32031" spans="1:7" x14ac:dyDescent="0.25">
      <c r="A32031" s="168" t="s">
        <v>47534</v>
      </c>
      <c r="B32031" s="169" t="s">
        <v>47535</v>
      </c>
      <c r="C32031" s="168" t="s">
        <v>29629</v>
      </c>
      <c r="F32031" s="170">
        <v>233.93</v>
      </c>
      <c r="G32031" s="167"/>
    </row>
    <row r="32032" spans="1:7" x14ac:dyDescent="0.25">
      <c r="A32032" s="168" t="s">
        <v>47536</v>
      </c>
      <c r="B32032" s="169" t="s">
        <v>47537</v>
      </c>
      <c r="C32032" s="168" t="s">
        <v>29629</v>
      </c>
      <c r="F32032" s="170">
        <v>209.29</v>
      </c>
      <c r="G32032" s="167"/>
    </row>
    <row r="32033" spans="1:7" x14ac:dyDescent="0.25">
      <c r="A32033" s="168" t="s">
        <v>47538</v>
      </c>
      <c r="B32033" s="169" t="s">
        <v>47539</v>
      </c>
      <c r="C32033" s="168" t="s">
        <v>29629</v>
      </c>
      <c r="F32033" s="170">
        <v>233.93</v>
      </c>
      <c r="G32033" s="167"/>
    </row>
    <row r="32034" spans="1:7" x14ac:dyDescent="0.25">
      <c r="A32034" s="168" t="s">
        <v>47540</v>
      </c>
      <c r="B32034" s="169" t="s">
        <v>47541</v>
      </c>
      <c r="C32034" s="168" t="s">
        <v>29629</v>
      </c>
      <c r="F32034" s="170">
        <v>209.29</v>
      </c>
      <c r="G32034" s="167"/>
    </row>
    <row r="32035" spans="1:7" x14ac:dyDescent="0.25">
      <c r="A32035" s="168">
        <v>2003601</v>
      </c>
      <c r="B32035" s="169" t="s">
        <v>47542</v>
      </c>
      <c r="C32035" s="168" t="s">
        <v>29629</v>
      </c>
      <c r="F32035" s="170">
        <v>293.32</v>
      </c>
      <c r="G32035" s="167"/>
    </row>
    <row r="32036" spans="1:7" x14ac:dyDescent="0.25">
      <c r="A32036" s="168" t="s">
        <v>47543</v>
      </c>
      <c r="B32036" s="169" t="s">
        <v>47544</v>
      </c>
      <c r="C32036" s="168" t="s">
        <v>29629</v>
      </c>
      <c r="F32036" s="170">
        <v>261.10000000000002</v>
      </c>
      <c r="G32036" s="167"/>
    </row>
    <row r="32037" spans="1:7" x14ac:dyDescent="0.25">
      <c r="A32037" s="168" t="s">
        <v>47545</v>
      </c>
      <c r="B32037" s="169" t="s">
        <v>47546</v>
      </c>
      <c r="C32037" s="168" t="s">
        <v>29629</v>
      </c>
      <c r="F32037" s="170">
        <v>293.32</v>
      </c>
      <c r="G32037" s="167"/>
    </row>
    <row r="32038" spans="1:7" x14ac:dyDescent="0.25">
      <c r="A32038" s="168" t="s">
        <v>47547</v>
      </c>
      <c r="B32038" s="169" t="s">
        <v>47548</v>
      </c>
      <c r="C32038" s="168" t="s">
        <v>29629</v>
      </c>
      <c r="F32038" s="170">
        <v>261.10000000000002</v>
      </c>
      <c r="G32038" s="167"/>
    </row>
    <row r="32039" spans="1:7" x14ac:dyDescent="0.25">
      <c r="A32039" s="168" t="s">
        <v>47549</v>
      </c>
      <c r="B32039" s="169" t="s">
        <v>47550</v>
      </c>
      <c r="C32039" s="168" t="s">
        <v>29629</v>
      </c>
      <c r="F32039" s="170">
        <v>25.65</v>
      </c>
      <c r="G32039" s="167"/>
    </row>
    <row r="32040" spans="1:7" x14ac:dyDescent="0.25">
      <c r="A32040" s="168" t="s">
        <v>47551</v>
      </c>
      <c r="B32040" s="169" t="s">
        <v>47552</v>
      </c>
      <c r="C32040" s="168" t="s">
        <v>29629</v>
      </c>
      <c r="F32040" s="170">
        <v>22.18</v>
      </c>
      <c r="G32040" s="167"/>
    </row>
    <row r="32041" spans="1:7" x14ac:dyDescent="0.25">
      <c r="A32041" s="168" t="s">
        <v>47553</v>
      </c>
      <c r="B32041" s="169" t="s">
        <v>47554</v>
      </c>
      <c r="C32041" s="168" t="s">
        <v>29629</v>
      </c>
      <c r="F32041" s="170">
        <v>26.97</v>
      </c>
      <c r="G32041" s="167"/>
    </row>
    <row r="32042" spans="1:7" x14ac:dyDescent="0.25">
      <c r="A32042" s="168" t="s">
        <v>47555</v>
      </c>
      <c r="B32042" s="169" t="s">
        <v>47556</v>
      </c>
      <c r="C32042" s="168" t="s">
        <v>29629</v>
      </c>
      <c r="F32042" s="170">
        <v>23.5</v>
      </c>
      <c r="G32042" s="167"/>
    </row>
    <row r="32043" spans="1:7" x14ac:dyDescent="0.25">
      <c r="A32043" s="168" t="s">
        <v>47557</v>
      </c>
      <c r="B32043" s="169" t="s">
        <v>47558</v>
      </c>
      <c r="C32043" s="168" t="s">
        <v>29629</v>
      </c>
      <c r="F32043" s="170">
        <v>167.7</v>
      </c>
      <c r="G32043" s="167"/>
    </row>
    <row r="32044" spans="1:7" x14ac:dyDescent="0.25">
      <c r="A32044" s="168" t="s">
        <v>47559</v>
      </c>
      <c r="B32044" s="169" t="s">
        <v>47560</v>
      </c>
      <c r="C32044" s="168" t="s">
        <v>29629</v>
      </c>
      <c r="F32044" s="170">
        <v>152.54</v>
      </c>
      <c r="G32044" s="167"/>
    </row>
    <row r="32045" spans="1:7" x14ac:dyDescent="0.25">
      <c r="A32045" s="168" t="s">
        <v>47561</v>
      </c>
      <c r="B32045" s="169" t="s">
        <v>47562</v>
      </c>
      <c r="C32045" s="168" t="s">
        <v>29629</v>
      </c>
      <c r="F32045" s="170">
        <v>5191.87</v>
      </c>
      <c r="G32045" s="167"/>
    </row>
    <row r="32046" spans="1:7" x14ac:dyDescent="0.25">
      <c r="A32046" s="168" t="s">
        <v>47563</v>
      </c>
      <c r="B32046" s="169" t="s">
        <v>47564</v>
      </c>
      <c r="C32046" s="168" t="s">
        <v>29629</v>
      </c>
      <c r="F32046" s="170">
        <v>4777.12</v>
      </c>
      <c r="G32046" s="167"/>
    </row>
    <row r="32047" spans="1:7" x14ac:dyDescent="0.25">
      <c r="A32047" s="168" t="s">
        <v>47565</v>
      </c>
      <c r="B32047" s="169" t="s">
        <v>47566</v>
      </c>
      <c r="C32047" s="168" t="s">
        <v>29629</v>
      </c>
      <c r="F32047" s="170">
        <v>5395.43</v>
      </c>
      <c r="G32047" s="167"/>
    </row>
    <row r="32048" spans="1:7" x14ac:dyDescent="0.25">
      <c r="A32048" s="168" t="s">
        <v>47567</v>
      </c>
      <c r="B32048" s="169" t="s">
        <v>47568</v>
      </c>
      <c r="C32048" s="168" t="s">
        <v>29629</v>
      </c>
      <c r="F32048" s="170">
        <v>4992.28</v>
      </c>
      <c r="G32048" s="167"/>
    </row>
    <row r="32049" spans="1:7" x14ac:dyDescent="0.25">
      <c r="A32049" s="168" t="s">
        <v>47569</v>
      </c>
      <c r="B32049" s="169" t="s">
        <v>47570</v>
      </c>
      <c r="C32049" s="168" t="s">
        <v>29629</v>
      </c>
      <c r="F32049" s="170">
        <v>5158.1000000000004</v>
      </c>
      <c r="G32049" s="167"/>
    </row>
    <row r="32050" spans="1:7" x14ac:dyDescent="0.25">
      <c r="A32050" s="168" t="s">
        <v>47571</v>
      </c>
      <c r="B32050" s="169" t="s">
        <v>47572</v>
      </c>
      <c r="C32050" s="168" t="s">
        <v>29629</v>
      </c>
      <c r="F32050" s="170">
        <v>4750.3</v>
      </c>
      <c r="G32050" s="167"/>
    </row>
    <row r="32051" spans="1:7" x14ac:dyDescent="0.25">
      <c r="A32051" s="168" t="s">
        <v>47573</v>
      </c>
      <c r="B32051" s="169" t="s">
        <v>47574</v>
      </c>
      <c r="C32051" s="168" t="s">
        <v>29629</v>
      </c>
      <c r="F32051" s="170">
        <v>5361.67</v>
      </c>
      <c r="G32051" s="167"/>
    </row>
    <row r="32052" spans="1:7" x14ac:dyDescent="0.25">
      <c r="A32052" s="168" t="s">
        <v>47575</v>
      </c>
      <c r="B32052" s="169" t="s">
        <v>47576</v>
      </c>
      <c r="C32052" s="168" t="s">
        <v>29629</v>
      </c>
      <c r="F32052" s="170">
        <v>4965.47</v>
      </c>
      <c r="G32052" s="167"/>
    </row>
    <row r="32053" spans="1:7" x14ac:dyDescent="0.25">
      <c r="A32053" s="168" t="s">
        <v>47577</v>
      </c>
      <c r="B32053" s="169" t="s">
        <v>47578</v>
      </c>
      <c r="C32053" s="168" t="s">
        <v>29629</v>
      </c>
      <c r="F32053" s="170">
        <v>6299.09</v>
      </c>
      <c r="G32053" s="167"/>
    </row>
    <row r="32054" spans="1:7" x14ac:dyDescent="0.25">
      <c r="A32054" s="168" t="s">
        <v>47579</v>
      </c>
      <c r="B32054" s="169" t="s">
        <v>47580</v>
      </c>
      <c r="C32054" s="168" t="s">
        <v>29629</v>
      </c>
      <c r="F32054" s="170">
        <v>5797.48</v>
      </c>
      <c r="G32054" s="167"/>
    </row>
    <row r="32055" spans="1:7" x14ac:dyDescent="0.25">
      <c r="A32055" s="168" t="s">
        <v>47581</v>
      </c>
      <c r="B32055" s="169" t="s">
        <v>47582</v>
      </c>
      <c r="C32055" s="168" t="s">
        <v>29629</v>
      </c>
      <c r="F32055" s="170">
        <v>6502.65</v>
      </c>
      <c r="G32055" s="167"/>
    </row>
    <row r="32056" spans="1:7" x14ac:dyDescent="0.25">
      <c r="A32056" s="168" t="s">
        <v>47583</v>
      </c>
      <c r="B32056" s="169" t="s">
        <v>47584</v>
      </c>
      <c r="C32056" s="168" t="s">
        <v>29629</v>
      </c>
      <c r="F32056" s="170">
        <v>6012.64</v>
      </c>
      <c r="G32056" s="167"/>
    </row>
    <row r="32057" spans="1:7" x14ac:dyDescent="0.25">
      <c r="A32057" s="168" t="s">
        <v>47585</v>
      </c>
      <c r="B32057" s="169" t="s">
        <v>47586</v>
      </c>
      <c r="C32057" s="168" t="s">
        <v>29629</v>
      </c>
      <c r="F32057" s="170">
        <v>7159.85</v>
      </c>
      <c r="G32057" s="167"/>
    </row>
    <row r="32058" spans="1:7" x14ac:dyDescent="0.25">
      <c r="A32058" s="168" t="s">
        <v>47587</v>
      </c>
      <c r="B32058" s="169" t="s">
        <v>47588</v>
      </c>
      <c r="C32058" s="168" t="s">
        <v>29629</v>
      </c>
      <c r="F32058" s="170">
        <v>6585.7</v>
      </c>
      <c r="G32058" s="167"/>
    </row>
    <row r="32059" spans="1:7" x14ac:dyDescent="0.25">
      <c r="A32059" s="168" t="s">
        <v>47589</v>
      </c>
      <c r="B32059" s="169" t="s">
        <v>47590</v>
      </c>
      <c r="C32059" s="168" t="s">
        <v>29629</v>
      </c>
      <c r="F32059" s="170">
        <v>7395.52</v>
      </c>
      <c r="G32059" s="167"/>
    </row>
    <row r="32060" spans="1:7" x14ac:dyDescent="0.25">
      <c r="A32060" s="168" t="s">
        <v>47591</v>
      </c>
      <c r="B32060" s="169" t="s">
        <v>47592</v>
      </c>
      <c r="C32060" s="168" t="s">
        <v>29629</v>
      </c>
      <c r="F32060" s="170">
        <v>6835.79</v>
      </c>
      <c r="G32060" s="167"/>
    </row>
    <row r="32061" spans="1:7" x14ac:dyDescent="0.25">
      <c r="A32061" s="168" t="s">
        <v>47593</v>
      </c>
      <c r="B32061" s="169" t="s">
        <v>47594</v>
      </c>
      <c r="C32061" s="168" t="s">
        <v>29629</v>
      </c>
      <c r="F32061" s="170">
        <v>6376.27</v>
      </c>
      <c r="G32061" s="167"/>
    </row>
    <row r="32062" spans="1:7" x14ac:dyDescent="0.25">
      <c r="A32062" s="168" t="s">
        <v>47595</v>
      </c>
      <c r="B32062" s="169" t="s">
        <v>47596</v>
      </c>
      <c r="C32062" s="168" t="s">
        <v>29629</v>
      </c>
      <c r="F32062" s="170">
        <v>5858.78</v>
      </c>
      <c r="G32062" s="167"/>
    </row>
    <row r="32063" spans="1:7" x14ac:dyDescent="0.25">
      <c r="A32063" s="168" t="s">
        <v>47597</v>
      </c>
      <c r="B32063" s="169" t="s">
        <v>47598</v>
      </c>
      <c r="C32063" s="168" t="s">
        <v>29629</v>
      </c>
      <c r="F32063" s="170">
        <v>6579.84</v>
      </c>
      <c r="G32063" s="167"/>
    </row>
    <row r="32064" spans="1:7" x14ac:dyDescent="0.25">
      <c r="A32064" s="168" t="s">
        <v>47599</v>
      </c>
      <c r="B32064" s="169" t="s">
        <v>47600</v>
      </c>
      <c r="C32064" s="168" t="s">
        <v>29629</v>
      </c>
      <c r="F32064" s="170">
        <v>6073.94</v>
      </c>
      <c r="G32064" s="167"/>
    </row>
    <row r="32065" spans="1:7" x14ac:dyDescent="0.25">
      <c r="A32065" s="168" t="s">
        <v>47601</v>
      </c>
      <c r="B32065" s="169" t="s">
        <v>47602</v>
      </c>
      <c r="C32065" s="168" t="s">
        <v>29629</v>
      </c>
      <c r="F32065" s="170">
        <v>6342.5</v>
      </c>
      <c r="G32065" s="167"/>
    </row>
    <row r="32066" spans="1:7" x14ac:dyDescent="0.25">
      <c r="A32066" s="168" t="s">
        <v>47603</v>
      </c>
      <c r="B32066" s="169" t="s">
        <v>47604</v>
      </c>
      <c r="C32066" s="168" t="s">
        <v>29629</v>
      </c>
      <c r="F32066" s="170">
        <v>5831.96</v>
      </c>
      <c r="G32066" s="167"/>
    </row>
    <row r="32067" spans="1:7" x14ac:dyDescent="0.25">
      <c r="A32067" s="168" t="s">
        <v>47605</v>
      </c>
      <c r="B32067" s="169" t="s">
        <v>47606</v>
      </c>
      <c r="C32067" s="168" t="s">
        <v>29629</v>
      </c>
      <c r="F32067" s="170">
        <v>6546.07</v>
      </c>
      <c r="G32067" s="167"/>
    </row>
    <row r="32068" spans="1:7" x14ac:dyDescent="0.25">
      <c r="A32068" s="168" t="s">
        <v>47607</v>
      </c>
      <c r="B32068" s="169" t="s">
        <v>47608</v>
      </c>
      <c r="C32068" s="168" t="s">
        <v>29629</v>
      </c>
      <c r="F32068" s="170">
        <v>6047.12</v>
      </c>
      <c r="G32068" s="167"/>
    </row>
    <row r="32069" spans="1:7" x14ac:dyDescent="0.25">
      <c r="A32069" s="168" t="s">
        <v>47609</v>
      </c>
      <c r="B32069" s="169" t="s">
        <v>47610</v>
      </c>
      <c r="C32069" s="168" t="s">
        <v>29629</v>
      </c>
      <c r="F32069" s="170">
        <v>7437.68</v>
      </c>
      <c r="G32069" s="167"/>
    </row>
    <row r="32070" spans="1:7" x14ac:dyDescent="0.25">
      <c r="A32070" s="168" t="s">
        <v>47611</v>
      </c>
      <c r="B32070" s="169" t="s">
        <v>47612</v>
      </c>
      <c r="C32070" s="168" t="s">
        <v>29629</v>
      </c>
      <c r="F32070" s="170">
        <v>6852.37</v>
      </c>
      <c r="G32070" s="167"/>
    </row>
    <row r="32071" spans="1:7" x14ac:dyDescent="0.25">
      <c r="A32071" s="168" t="s">
        <v>47613</v>
      </c>
      <c r="B32071" s="169" t="s">
        <v>47614</v>
      </c>
      <c r="C32071" s="168" t="s">
        <v>29629</v>
      </c>
      <c r="F32071" s="170">
        <v>7641.25</v>
      </c>
      <c r="G32071" s="167"/>
    </row>
    <row r="32072" spans="1:7" x14ac:dyDescent="0.25">
      <c r="A32072" s="168" t="s">
        <v>47615</v>
      </c>
      <c r="B32072" s="169" t="s">
        <v>47616</v>
      </c>
      <c r="C32072" s="168" t="s">
        <v>29629</v>
      </c>
      <c r="F32072" s="170">
        <v>7067.54</v>
      </c>
      <c r="G32072" s="167"/>
    </row>
    <row r="32073" spans="1:7" x14ac:dyDescent="0.25">
      <c r="A32073" s="168" t="s">
        <v>47617</v>
      </c>
      <c r="B32073" s="169" t="s">
        <v>47618</v>
      </c>
      <c r="C32073" s="168" t="s">
        <v>29629</v>
      </c>
      <c r="F32073" s="170">
        <v>8438.7900000000009</v>
      </c>
      <c r="G32073" s="167"/>
    </row>
    <row r="32074" spans="1:7" x14ac:dyDescent="0.25">
      <c r="A32074" s="168" t="s">
        <v>47619</v>
      </c>
      <c r="B32074" s="169" t="s">
        <v>47620</v>
      </c>
      <c r="C32074" s="168" t="s">
        <v>29629</v>
      </c>
      <c r="F32074" s="170">
        <v>7769.89</v>
      </c>
      <c r="G32074" s="167"/>
    </row>
    <row r="32075" spans="1:7" x14ac:dyDescent="0.25">
      <c r="A32075" s="168" t="s">
        <v>47621</v>
      </c>
      <c r="B32075" s="169" t="s">
        <v>47622</v>
      </c>
      <c r="C32075" s="168" t="s">
        <v>29629</v>
      </c>
      <c r="F32075" s="170">
        <v>8674.4699999999993</v>
      </c>
      <c r="G32075" s="167"/>
    </row>
    <row r="32076" spans="1:7" x14ac:dyDescent="0.25">
      <c r="A32076" s="168" t="s">
        <v>47623</v>
      </c>
      <c r="B32076" s="169" t="s">
        <v>47624</v>
      </c>
      <c r="C32076" s="168" t="s">
        <v>29629</v>
      </c>
      <c r="F32076" s="170">
        <v>8019.99</v>
      </c>
      <c r="G32076" s="167"/>
    </row>
    <row r="32077" spans="1:7" x14ac:dyDescent="0.25">
      <c r="A32077" s="168" t="s">
        <v>47625</v>
      </c>
      <c r="B32077" s="169" t="s">
        <v>47626</v>
      </c>
      <c r="C32077" s="168" t="s">
        <v>29629</v>
      </c>
      <c r="F32077" s="170">
        <v>7514.86</v>
      </c>
      <c r="G32077" s="167"/>
    </row>
    <row r="32078" spans="1:7" x14ac:dyDescent="0.25">
      <c r="A32078" s="168" t="s">
        <v>47627</v>
      </c>
      <c r="B32078" s="169" t="s">
        <v>47628</v>
      </c>
      <c r="C32078" s="168" t="s">
        <v>29629</v>
      </c>
      <c r="F32078" s="170">
        <v>6913.67</v>
      </c>
      <c r="G32078" s="167"/>
    </row>
    <row r="32079" spans="1:7" x14ac:dyDescent="0.25">
      <c r="A32079" s="168" t="s">
        <v>47629</v>
      </c>
      <c r="B32079" s="169" t="s">
        <v>47630</v>
      </c>
      <c r="C32079" s="168" t="s">
        <v>29629</v>
      </c>
      <c r="F32079" s="170">
        <v>7718.43</v>
      </c>
      <c r="G32079" s="167"/>
    </row>
    <row r="32080" spans="1:7" x14ac:dyDescent="0.25">
      <c r="A32080" s="168" t="s">
        <v>47631</v>
      </c>
      <c r="B32080" s="169" t="s">
        <v>47632</v>
      </c>
      <c r="C32080" s="168" t="s">
        <v>29629</v>
      </c>
      <c r="F32080" s="170">
        <v>7128.84</v>
      </c>
      <c r="G32080" s="167"/>
    </row>
    <row r="32081" spans="1:7" x14ac:dyDescent="0.25">
      <c r="A32081" s="168" t="s">
        <v>47633</v>
      </c>
      <c r="B32081" s="169" t="s">
        <v>47634</v>
      </c>
      <c r="C32081" s="168" t="s">
        <v>29629</v>
      </c>
      <c r="F32081" s="170">
        <v>7481.1</v>
      </c>
      <c r="G32081" s="167"/>
    </row>
    <row r="32082" spans="1:7" x14ac:dyDescent="0.25">
      <c r="A32082" s="168" t="s">
        <v>47635</v>
      </c>
      <c r="B32082" s="169" t="s">
        <v>47636</v>
      </c>
      <c r="C32082" s="168" t="s">
        <v>29629</v>
      </c>
      <c r="F32082" s="170">
        <v>6886.85</v>
      </c>
      <c r="G32082" s="167"/>
    </row>
    <row r="32083" spans="1:7" x14ac:dyDescent="0.25">
      <c r="A32083" s="168" t="s">
        <v>47637</v>
      </c>
      <c r="B32083" s="169" t="s">
        <v>47638</v>
      </c>
      <c r="C32083" s="168" t="s">
        <v>29629</v>
      </c>
      <c r="F32083" s="170">
        <v>7684.66</v>
      </c>
      <c r="G32083" s="167"/>
    </row>
    <row r="32084" spans="1:7" x14ac:dyDescent="0.25">
      <c r="A32084" s="168" t="s">
        <v>47639</v>
      </c>
      <c r="B32084" s="169" t="s">
        <v>47640</v>
      </c>
      <c r="C32084" s="168" t="s">
        <v>29629</v>
      </c>
      <c r="F32084" s="170">
        <v>7102.02</v>
      </c>
      <c r="G32084" s="167"/>
    </row>
    <row r="32085" spans="1:7" x14ac:dyDescent="0.25">
      <c r="A32085" s="168" t="s">
        <v>47641</v>
      </c>
      <c r="B32085" s="169" t="s">
        <v>47642</v>
      </c>
      <c r="C32085" s="168" t="s">
        <v>29629</v>
      </c>
      <c r="F32085" s="170">
        <v>8507.44</v>
      </c>
      <c r="G32085" s="167"/>
    </row>
    <row r="32086" spans="1:7" x14ac:dyDescent="0.25">
      <c r="A32086" s="168" t="s">
        <v>47643</v>
      </c>
      <c r="B32086" s="169" t="s">
        <v>47644</v>
      </c>
      <c r="C32086" s="168" t="s">
        <v>29629</v>
      </c>
      <c r="F32086" s="170">
        <v>7838.43</v>
      </c>
      <c r="G32086" s="167"/>
    </row>
    <row r="32087" spans="1:7" x14ac:dyDescent="0.25">
      <c r="A32087" s="168" t="s">
        <v>47645</v>
      </c>
      <c r="B32087" s="169" t="s">
        <v>47646</v>
      </c>
      <c r="C32087" s="168" t="s">
        <v>29629</v>
      </c>
      <c r="F32087" s="170">
        <v>8711</v>
      </c>
      <c r="G32087" s="167"/>
    </row>
    <row r="32088" spans="1:7" x14ac:dyDescent="0.25">
      <c r="A32088" s="168" t="s">
        <v>47647</v>
      </c>
      <c r="B32088" s="169" t="s">
        <v>47648</v>
      </c>
      <c r="C32088" s="168" t="s">
        <v>29629</v>
      </c>
      <c r="F32088" s="170">
        <v>8053.6</v>
      </c>
      <c r="G32088" s="167"/>
    </row>
    <row r="32089" spans="1:7" x14ac:dyDescent="0.25">
      <c r="A32089" s="168" t="s">
        <v>47649</v>
      </c>
      <c r="B32089" s="169" t="s">
        <v>47650</v>
      </c>
      <c r="C32089" s="168" t="s">
        <v>29629</v>
      </c>
      <c r="F32089" s="170">
        <v>9644.0499999999993</v>
      </c>
      <c r="G32089" s="167"/>
    </row>
    <row r="32090" spans="1:7" x14ac:dyDescent="0.25">
      <c r="A32090" s="168" t="s">
        <v>47651</v>
      </c>
      <c r="B32090" s="169" t="s">
        <v>47652</v>
      </c>
      <c r="C32090" s="168" t="s">
        <v>29629</v>
      </c>
      <c r="F32090" s="170">
        <v>8880.4</v>
      </c>
      <c r="G32090" s="167"/>
    </row>
    <row r="32091" spans="1:7" x14ac:dyDescent="0.25">
      <c r="A32091" s="168" t="s">
        <v>47653</v>
      </c>
      <c r="B32091" s="169" t="s">
        <v>47654</v>
      </c>
      <c r="C32091" s="168" t="s">
        <v>29629</v>
      </c>
      <c r="F32091" s="170">
        <v>9879.73</v>
      </c>
      <c r="G32091" s="167"/>
    </row>
    <row r="32092" spans="1:7" x14ac:dyDescent="0.25">
      <c r="A32092" s="168" t="s">
        <v>47655</v>
      </c>
      <c r="B32092" s="169" t="s">
        <v>47656</v>
      </c>
      <c r="C32092" s="168" t="s">
        <v>29629</v>
      </c>
      <c r="F32092" s="170">
        <v>9130.49</v>
      </c>
      <c r="G32092" s="167"/>
    </row>
    <row r="32093" spans="1:7" x14ac:dyDescent="0.25">
      <c r="A32093" s="168" t="s">
        <v>47657</v>
      </c>
      <c r="B32093" s="169" t="s">
        <v>47658</v>
      </c>
      <c r="C32093" s="168" t="s">
        <v>29629</v>
      </c>
      <c r="F32093" s="170">
        <v>8584.6200000000008</v>
      </c>
      <c r="G32093" s="167"/>
    </row>
    <row r="32094" spans="1:7" x14ac:dyDescent="0.25">
      <c r="A32094" s="168" t="s">
        <v>47659</v>
      </c>
      <c r="B32094" s="169" t="s">
        <v>47660</v>
      </c>
      <c r="C32094" s="168" t="s">
        <v>29629</v>
      </c>
      <c r="F32094" s="170">
        <v>7899.73</v>
      </c>
      <c r="G32094" s="167"/>
    </row>
    <row r="32095" spans="1:7" x14ac:dyDescent="0.25">
      <c r="A32095" s="168" t="s">
        <v>47661</v>
      </c>
      <c r="B32095" s="169" t="s">
        <v>47662</v>
      </c>
      <c r="C32095" s="168" t="s">
        <v>29629</v>
      </c>
      <c r="F32095" s="170">
        <v>8788.19</v>
      </c>
      <c r="G32095" s="167"/>
    </row>
    <row r="32096" spans="1:7" x14ac:dyDescent="0.25">
      <c r="A32096" s="168" t="s">
        <v>47663</v>
      </c>
      <c r="B32096" s="169" t="s">
        <v>47664</v>
      </c>
      <c r="C32096" s="168" t="s">
        <v>29629</v>
      </c>
      <c r="F32096" s="170">
        <v>8114.9</v>
      </c>
      <c r="G32096" s="167"/>
    </row>
    <row r="32097" spans="1:7" x14ac:dyDescent="0.25">
      <c r="A32097" s="168" t="s">
        <v>47665</v>
      </c>
      <c r="B32097" s="169" t="s">
        <v>47666</v>
      </c>
      <c r="C32097" s="168" t="s">
        <v>29629</v>
      </c>
      <c r="F32097" s="170">
        <v>8550.86</v>
      </c>
      <c r="G32097" s="167"/>
    </row>
    <row r="32098" spans="1:7" x14ac:dyDescent="0.25">
      <c r="A32098" s="168" t="s">
        <v>47667</v>
      </c>
      <c r="B32098" s="169" t="s">
        <v>47668</v>
      </c>
      <c r="C32098" s="168" t="s">
        <v>29629</v>
      </c>
      <c r="F32098" s="170">
        <v>7872.91</v>
      </c>
      <c r="G32098" s="167"/>
    </row>
    <row r="32099" spans="1:7" x14ac:dyDescent="0.25">
      <c r="A32099" s="168" t="s">
        <v>47669</v>
      </c>
      <c r="B32099" s="169" t="s">
        <v>47670</v>
      </c>
      <c r="C32099" s="168" t="s">
        <v>29629</v>
      </c>
      <c r="F32099" s="170">
        <v>8754.42</v>
      </c>
      <c r="G32099" s="167"/>
    </row>
    <row r="32100" spans="1:7" x14ac:dyDescent="0.25">
      <c r="A32100" s="168" t="s">
        <v>47671</v>
      </c>
      <c r="B32100" s="169" t="s">
        <v>47672</v>
      </c>
      <c r="C32100" s="168" t="s">
        <v>29629</v>
      </c>
      <c r="F32100" s="170">
        <v>8088.08</v>
      </c>
      <c r="G32100" s="167"/>
    </row>
    <row r="32101" spans="1:7" x14ac:dyDescent="0.25">
      <c r="A32101" s="168" t="s">
        <v>47673</v>
      </c>
      <c r="B32101" s="169" t="s">
        <v>47674</v>
      </c>
      <c r="C32101" s="168" t="s">
        <v>29629</v>
      </c>
      <c r="F32101" s="170">
        <v>9646.0300000000007</v>
      </c>
      <c r="G32101" s="167"/>
    </row>
    <row r="32102" spans="1:7" x14ac:dyDescent="0.25">
      <c r="A32102" s="168" t="s">
        <v>47675</v>
      </c>
      <c r="B32102" s="169" t="s">
        <v>47676</v>
      </c>
      <c r="C32102" s="168" t="s">
        <v>29629</v>
      </c>
      <c r="F32102" s="170">
        <v>8893.33</v>
      </c>
      <c r="G32102" s="167"/>
    </row>
    <row r="32103" spans="1:7" x14ac:dyDescent="0.25">
      <c r="A32103" s="168" t="s">
        <v>47677</v>
      </c>
      <c r="B32103" s="169" t="s">
        <v>47678</v>
      </c>
      <c r="C32103" s="168" t="s">
        <v>29629</v>
      </c>
      <c r="F32103" s="170">
        <v>9849.6</v>
      </c>
      <c r="G32103" s="167"/>
    </row>
    <row r="32104" spans="1:7" x14ac:dyDescent="0.25">
      <c r="A32104" s="168" t="s">
        <v>47679</v>
      </c>
      <c r="B32104" s="169" t="s">
        <v>47680</v>
      </c>
      <c r="C32104" s="168" t="s">
        <v>29629</v>
      </c>
      <c r="F32104" s="170">
        <v>9108.5</v>
      </c>
      <c r="G32104" s="167"/>
    </row>
    <row r="32105" spans="1:7" x14ac:dyDescent="0.25">
      <c r="A32105" s="168" t="s">
        <v>47681</v>
      </c>
      <c r="B32105" s="169" t="s">
        <v>47682</v>
      </c>
      <c r="C32105" s="168" t="s">
        <v>29629</v>
      </c>
      <c r="F32105" s="170">
        <v>10923</v>
      </c>
      <c r="G32105" s="167"/>
    </row>
    <row r="32106" spans="1:7" x14ac:dyDescent="0.25">
      <c r="A32106" s="168" t="s">
        <v>47683</v>
      </c>
      <c r="B32106" s="169" t="s">
        <v>47684</v>
      </c>
      <c r="C32106" s="168" t="s">
        <v>29629</v>
      </c>
      <c r="F32106" s="170">
        <v>10064.59</v>
      </c>
      <c r="G32106" s="167"/>
    </row>
    <row r="32107" spans="1:7" x14ac:dyDescent="0.25">
      <c r="A32107" s="168" t="s">
        <v>47685</v>
      </c>
      <c r="B32107" s="169" t="s">
        <v>47686</v>
      </c>
      <c r="C32107" s="168" t="s">
        <v>29629</v>
      </c>
      <c r="F32107" s="170">
        <v>11158.67</v>
      </c>
      <c r="G32107" s="167"/>
    </row>
    <row r="32108" spans="1:7" x14ac:dyDescent="0.25">
      <c r="A32108" s="168" t="s">
        <v>47687</v>
      </c>
      <c r="B32108" s="169" t="s">
        <v>47688</v>
      </c>
      <c r="C32108" s="168" t="s">
        <v>29629</v>
      </c>
      <c r="F32108" s="170">
        <v>10314.69</v>
      </c>
      <c r="G32108" s="167"/>
    </row>
    <row r="32109" spans="1:7" x14ac:dyDescent="0.25">
      <c r="A32109" s="168" t="s">
        <v>47689</v>
      </c>
      <c r="B32109" s="169" t="s">
        <v>47690</v>
      </c>
      <c r="C32109" s="168" t="s">
        <v>29629</v>
      </c>
      <c r="F32109" s="170">
        <v>9723.2199999999993</v>
      </c>
      <c r="G32109" s="167"/>
    </row>
    <row r="32110" spans="1:7" x14ac:dyDescent="0.25">
      <c r="A32110" s="168" t="s">
        <v>47691</v>
      </c>
      <c r="B32110" s="169" t="s">
        <v>47692</v>
      </c>
      <c r="C32110" s="168" t="s">
        <v>29629</v>
      </c>
      <c r="F32110" s="170">
        <v>8954.6299999999992</v>
      </c>
      <c r="G32110" s="167"/>
    </row>
    <row r="32111" spans="1:7" x14ac:dyDescent="0.25">
      <c r="A32111" s="168" t="s">
        <v>47693</v>
      </c>
      <c r="B32111" s="169" t="s">
        <v>47694</v>
      </c>
      <c r="C32111" s="168" t="s">
        <v>29629</v>
      </c>
      <c r="F32111" s="170">
        <v>9926.7800000000007</v>
      </c>
      <c r="G32111" s="167"/>
    </row>
    <row r="32112" spans="1:7" x14ac:dyDescent="0.25">
      <c r="A32112" s="168" t="s">
        <v>47695</v>
      </c>
      <c r="B32112" s="169" t="s">
        <v>47696</v>
      </c>
      <c r="C32112" s="168" t="s">
        <v>29629</v>
      </c>
      <c r="F32112" s="170">
        <v>9169.7900000000009</v>
      </c>
      <c r="G32112" s="167"/>
    </row>
    <row r="32113" spans="1:7" x14ac:dyDescent="0.25">
      <c r="A32113" s="168" t="s">
        <v>47697</v>
      </c>
      <c r="B32113" s="169" t="s">
        <v>47698</v>
      </c>
      <c r="C32113" s="168" t="s">
        <v>29629</v>
      </c>
      <c r="F32113" s="170">
        <v>9689.4500000000007</v>
      </c>
      <c r="G32113" s="167"/>
    </row>
    <row r="32114" spans="1:7" x14ac:dyDescent="0.25">
      <c r="A32114" s="168" t="s">
        <v>47699</v>
      </c>
      <c r="B32114" s="169" t="s">
        <v>47700</v>
      </c>
      <c r="C32114" s="168" t="s">
        <v>29629</v>
      </c>
      <c r="F32114" s="170">
        <v>8927.81</v>
      </c>
      <c r="G32114" s="167"/>
    </row>
    <row r="32115" spans="1:7" x14ac:dyDescent="0.25">
      <c r="A32115" s="168" t="s">
        <v>47701</v>
      </c>
      <c r="B32115" s="169" t="s">
        <v>47702</v>
      </c>
      <c r="C32115" s="168" t="s">
        <v>29629</v>
      </c>
      <c r="F32115" s="170">
        <v>9893.02</v>
      </c>
      <c r="G32115" s="167"/>
    </row>
    <row r="32116" spans="1:7" x14ac:dyDescent="0.25">
      <c r="A32116" s="168" t="s">
        <v>47703</v>
      </c>
      <c r="B32116" s="169" t="s">
        <v>47704</v>
      </c>
      <c r="C32116" s="168" t="s">
        <v>29629</v>
      </c>
      <c r="F32116" s="170">
        <v>9142.98</v>
      </c>
      <c r="G32116" s="167"/>
    </row>
    <row r="32117" spans="1:7" x14ac:dyDescent="0.25">
      <c r="A32117" s="168" t="s">
        <v>47705</v>
      </c>
      <c r="B32117" s="169" t="s">
        <v>47706</v>
      </c>
      <c r="C32117" s="168" t="s">
        <v>29629</v>
      </c>
      <c r="F32117" s="170">
        <v>4354.3100000000004</v>
      </c>
      <c r="G32117" s="167"/>
    </row>
    <row r="32118" spans="1:7" x14ac:dyDescent="0.25">
      <c r="A32118" s="168" t="s">
        <v>47707</v>
      </c>
      <c r="B32118" s="169" t="s">
        <v>47708</v>
      </c>
      <c r="C32118" s="168" t="s">
        <v>29629</v>
      </c>
      <c r="F32118" s="170">
        <v>3997.41</v>
      </c>
      <c r="G32118" s="167"/>
    </row>
    <row r="32119" spans="1:7" x14ac:dyDescent="0.25">
      <c r="A32119" s="168" t="s">
        <v>47709</v>
      </c>
      <c r="B32119" s="169" t="s">
        <v>47710</v>
      </c>
      <c r="C32119" s="168" t="s">
        <v>29629</v>
      </c>
      <c r="F32119" s="170">
        <v>4304.7</v>
      </c>
      <c r="G32119" s="167"/>
    </row>
    <row r="32120" spans="1:7" x14ac:dyDescent="0.25">
      <c r="A32120" s="168" t="s">
        <v>47711</v>
      </c>
      <c r="B32120" s="169" t="s">
        <v>47712</v>
      </c>
      <c r="C32120" s="168" t="s">
        <v>29629</v>
      </c>
      <c r="F32120" s="170">
        <v>3963.59</v>
      </c>
      <c r="G32120" s="167"/>
    </row>
    <row r="32121" spans="1:7" x14ac:dyDescent="0.25">
      <c r="A32121" s="168" t="s">
        <v>47713</v>
      </c>
      <c r="B32121" s="169" t="s">
        <v>47714</v>
      </c>
      <c r="C32121" s="168" t="s">
        <v>29629</v>
      </c>
      <c r="F32121" s="170">
        <v>4260.05</v>
      </c>
      <c r="G32121" s="167"/>
    </row>
    <row r="32122" spans="1:7" x14ac:dyDescent="0.25">
      <c r="A32122" s="168" t="s">
        <v>47715</v>
      </c>
      <c r="B32122" s="169" t="s">
        <v>47716</v>
      </c>
      <c r="C32122" s="168" t="s">
        <v>29629</v>
      </c>
      <c r="F32122" s="170">
        <v>3933.16</v>
      </c>
      <c r="G32122" s="167"/>
    </row>
    <row r="32123" spans="1:7" x14ac:dyDescent="0.25">
      <c r="A32123" s="168" t="s">
        <v>47717</v>
      </c>
      <c r="B32123" s="169" t="s">
        <v>47718</v>
      </c>
      <c r="C32123" s="168" t="s">
        <v>29629</v>
      </c>
      <c r="F32123" s="170">
        <v>4205.4799999999996</v>
      </c>
      <c r="G32123" s="167"/>
    </row>
    <row r="32124" spans="1:7" x14ac:dyDescent="0.25">
      <c r="A32124" s="168" t="s">
        <v>47719</v>
      </c>
      <c r="B32124" s="169" t="s">
        <v>47720</v>
      </c>
      <c r="C32124" s="168" t="s">
        <v>29629</v>
      </c>
      <c r="F32124" s="170">
        <v>3895.95</v>
      </c>
      <c r="G32124" s="167"/>
    </row>
    <row r="32125" spans="1:7" x14ac:dyDescent="0.25">
      <c r="A32125" s="168" t="s">
        <v>47721</v>
      </c>
      <c r="B32125" s="169" t="s">
        <v>47722</v>
      </c>
      <c r="C32125" s="168" t="s">
        <v>29629</v>
      </c>
      <c r="F32125" s="170">
        <v>5764.92</v>
      </c>
      <c r="G32125" s="167"/>
    </row>
    <row r="32126" spans="1:7" x14ac:dyDescent="0.25">
      <c r="A32126" s="168" t="s">
        <v>47723</v>
      </c>
      <c r="B32126" s="169" t="s">
        <v>47724</v>
      </c>
      <c r="C32126" s="168" t="s">
        <v>29629</v>
      </c>
      <c r="F32126" s="170">
        <v>5321.17</v>
      </c>
      <c r="G32126" s="167"/>
    </row>
    <row r="32127" spans="1:7" x14ac:dyDescent="0.25">
      <c r="A32127" s="168" t="s">
        <v>47725</v>
      </c>
      <c r="B32127" s="169" t="s">
        <v>47726</v>
      </c>
      <c r="C32127" s="168" t="s">
        <v>29629</v>
      </c>
      <c r="F32127" s="170">
        <v>5715.31</v>
      </c>
      <c r="G32127" s="167"/>
    </row>
    <row r="32128" spans="1:7" x14ac:dyDescent="0.25">
      <c r="A32128" s="168" t="s">
        <v>47727</v>
      </c>
      <c r="B32128" s="169" t="s">
        <v>47728</v>
      </c>
      <c r="C32128" s="168" t="s">
        <v>29629</v>
      </c>
      <c r="F32128" s="170">
        <v>5287.35</v>
      </c>
      <c r="G32128" s="167"/>
    </row>
    <row r="32129" spans="1:7" x14ac:dyDescent="0.25">
      <c r="A32129" s="168" t="s">
        <v>47729</v>
      </c>
      <c r="B32129" s="169" t="s">
        <v>47730</v>
      </c>
      <c r="C32129" s="168" t="s">
        <v>29629</v>
      </c>
      <c r="F32129" s="170">
        <v>5670.66</v>
      </c>
      <c r="G32129" s="167"/>
    </row>
    <row r="32130" spans="1:7" x14ac:dyDescent="0.25">
      <c r="A32130" s="168" t="s">
        <v>47731</v>
      </c>
      <c r="B32130" s="169" t="s">
        <v>47732</v>
      </c>
      <c r="C32130" s="168" t="s">
        <v>29629</v>
      </c>
      <c r="F32130" s="170">
        <v>5256.91</v>
      </c>
      <c r="G32130" s="167"/>
    </row>
    <row r="32131" spans="1:7" x14ac:dyDescent="0.25">
      <c r="A32131" s="168" t="s">
        <v>47733</v>
      </c>
      <c r="B32131" s="169" t="s">
        <v>47734</v>
      </c>
      <c r="C32131" s="168" t="s">
        <v>29629</v>
      </c>
      <c r="F32131" s="170">
        <v>5814.53</v>
      </c>
      <c r="G32131" s="167"/>
    </row>
    <row r="32132" spans="1:7" x14ac:dyDescent="0.25">
      <c r="A32132" s="168" t="s">
        <v>47735</v>
      </c>
      <c r="B32132" s="169" t="s">
        <v>47736</v>
      </c>
      <c r="C32132" s="168" t="s">
        <v>29629</v>
      </c>
      <c r="F32132" s="170">
        <v>5354.99</v>
      </c>
      <c r="G32132" s="167"/>
    </row>
    <row r="32133" spans="1:7" x14ac:dyDescent="0.25">
      <c r="A32133" s="168" t="s">
        <v>47737</v>
      </c>
      <c r="B32133" s="169" t="s">
        <v>47738</v>
      </c>
      <c r="C32133" s="168" t="s">
        <v>29629</v>
      </c>
      <c r="F32133" s="170">
        <v>6937.48</v>
      </c>
      <c r="G32133" s="167"/>
    </row>
    <row r="32134" spans="1:7" x14ac:dyDescent="0.25">
      <c r="A32134" s="168" t="s">
        <v>47739</v>
      </c>
      <c r="B32134" s="169" t="s">
        <v>47740</v>
      </c>
      <c r="C32134" s="168" t="s">
        <v>29629</v>
      </c>
      <c r="F32134" s="170">
        <v>6406.87</v>
      </c>
      <c r="G32134" s="167"/>
    </row>
    <row r="32135" spans="1:7" x14ac:dyDescent="0.25">
      <c r="A32135" s="168" t="s">
        <v>47741</v>
      </c>
      <c r="B32135" s="169" t="s">
        <v>47742</v>
      </c>
      <c r="C32135" s="168" t="s">
        <v>29629</v>
      </c>
      <c r="F32135" s="170">
        <v>6887.87</v>
      </c>
      <c r="G32135" s="167"/>
    </row>
    <row r="32136" spans="1:7" x14ac:dyDescent="0.25">
      <c r="A32136" s="168" t="s">
        <v>47743</v>
      </c>
      <c r="B32136" s="169" t="s">
        <v>47744</v>
      </c>
      <c r="C32136" s="168" t="s">
        <v>29629</v>
      </c>
      <c r="F32136" s="170">
        <v>6373.05</v>
      </c>
      <c r="G32136" s="167"/>
    </row>
    <row r="32137" spans="1:7" x14ac:dyDescent="0.25">
      <c r="A32137" s="168" t="s">
        <v>47745</v>
      </c>
      <c r="B32137" s="169" t="s">
        <v>47746</v>
      </c>
      <c r="C32137" s="168" t="s">
        <v>29629</v>
      </c>
      <c r="F32137" s="170">
        <v>6843.22</v>
      </c>
      <c r="G32137" s="167"/>
    </row>
    <row r="32138" spans="1:7" x14ac:dyDescent="0.25">
      <c r="A32138" s="168" t="s">
        <v>47747</v>
      </c>
      <c r="B32138" s="169" t="s">
        <v>47748</v>
      </c>
      <c r="C32138" s="168" t="s">
        <v>29629</v>
      </c>
      <c r="F32138" s="170">
        <v>6342.61</v>
      </c>
      <c r="G32138" s="167"/>
    </row>
    <row r="32139" spans="1:7" x14ac:dyDescent="0.25">
      <c r="A32139" s="168" t="s">
        <v>47749</v>
      </c>
      <c r="B32139" s="169" t="s">
        <v>47750</v>
      </c>
      <c r="C32139" s="168" t="s">
        <v>29629</v>
      </c>
      <c r="F32139" s="170">
        <v>6788.64</v>
      </c>
      <c r="G32139" s="167"/>
    </row>
    <row r="32140" spans="1:7" x14ac:dyDescent="0.25">
      <c r="A32140" s="168" t="s">
        <v>47751</v>
      </c>
      <c r="B32140" s="169" t="s">
        <v>47752</v>
      </c>
      <c r="C32140" s="168" t="s">
        <v>29629</v>
      </c>
      <c r="F32140" s="170">
        <v>6305.41</v>
      </c>
      <c r="G32140" s="167"/>
    </row>
    <row r="32141" spans="1:7" x14ac:dyDescent="0.25">
      <c r="A32141" s="168" t="s">
        <v>47753</v>
      </c>
      <c r="B32141" s="169" t="s">
        <v>47754</v>
      </c>
      <c r="C32141" s="168" t="s">
        <v>29629</v>
      </c>
      <c r="F32141" s="170">
        <v>8427.2199999999993</v>
      </c>
      <c r="G32141" s="167"/>
    </row>
    <row r="32142" spans="1:7" x14ac:dyDescent="0.25">
      <c r="A32142" s="168" t="s">
        <v>47755</v>
      </c>
      <c r="B32142" s="169" t="s">
        <v>47756</v>
      </c>
      <c r="C32142" s="168" t="s">
        <v>29629</v>
      </c>
      <c r="F32142" s="170">
        <v>7809.75</v>
      </c>
      <c r="G32142" s="167"/>
    </row>
    <row r="32143" spans="1:7" x14ac:dyDescent="0.25">
      <c r="A32143" s="168" t="s">
        <v>47757</v>
      </c>
      <c r="B32143" s="169" t="s">
        <v>47758</v>
      </c>
      <c r="C32143" s="168" t="s">
        <v>29629</v>
      </c>
      <c r="F32143" s="170">
        <v>8377.61</v>
      </c>
      <c r="G32143" s="167"/>
    </row>
    <row r="32144" spans="1:7" x14ac:dyDescent="0.25">
      <c r="A32144" s="168" t="s">
        <v>47759</v>
      </c>
      <c r="B32144" s="169" t="s">
        <v>47760</v>
      </c>
      <c r="C32144" s="168" t="s">
        <v>29629</v>
      </c>
      <c r="F32144" s="170">
        <v>7775.93</v>
      </c>
      <c r="G32144" s="167"/>
    </row>
    <row r="32145" spans="1:7" x14ac:dyDescent="0.25">
      <c r="A32145" s="168" t="s">
        <v>47761</v>
      </c>
      <c r="B32145" s="169" t="s">
        <v>47762</v>
      </c>
      <c r="C32145" s="168" t="s">
        <v>29629</v>
      </c>
      <c r="F32145" s="170">
        <v>8332.9500000000007</v>
      </c>
      <c r="G32145" s="167"/>
    </row>
    <row r="32146" spans="1:7" x14ac:dyDescent="0.25">
      <c r="A32146" s="168" t="s">
        <v>47763</v>
      </c>
      <c r="B32146" s="169" t="s">
        <v>47764</v>
      </c>
      <c r="C32146" s="168" t="s">
        <v>29629</v>
      </c>
      <c r="F32146" s="170">
        <v>7745.49</v>
      </c>
      <c r="G32146" s="167"/>
    </row>
    <row r="32147" spans="1:7" x14ac:dyDescent="0.25">
      <c r="A32147" s="168" t="s">
        <v>47765</v>
      </c>
      <c r="B32147" s="169" t="s">
        <v>47766</v>
      </c>
      <c r="C32147" s="168" t="s">
        <v>29629</v>
      </c>
      <c r="F32147" s="170">
        <v>8278.3799999999992</v>
      </c>
      <c r="G32147" s="167"/>
    </row>
    <row r="32148" spans="1:7" x14ac:dyDescent="0.25">
      <c r="A32148" s="168" t="s">
        <v>47767</v>
      </c>
      <c r="B32148" s="169" t="s">
        <v>47768</v>
      </c>
      <c r="C32148" s="168" t="s">
        <v>29629</v>
      </c>
      <c r="F32148" s="170">
        <v>7708.29</v>
      </c>
      <c r="G32148" s="167"/>
    </row>
    <row r="32149" spans="1:7" x14ac:dyDescent="0.25">
      <c r="A32149" s="168" t="s">
        <v>47769</v>
      </c>
      <c r="B32149" s="169" t="s">
        <v>47770</v>
      </c>
      <c r="C32149" s="168" t="s">
        <v>29629</v>
      </c>
      <c r="F32149" s="170">
        <v>8571.75</v>
      </c>
      <c r="G32149" s="167"/>
    </row>
    <row r="32150" spans="1:7" x14ac:dyDescent="0.25">
      <c r="A32150" s="168" t="s">
        <v>47771</v>
      </c>
      <c r="B32150" s="169" t="s">
        <v>47772</v>
      </c>
      <c r="C32150" s="168" t="s">
        <v>29629</v>
      </c>
      <c r="F32150" s="170">
        <v>8214.85</v>
      </c>
      <c r="G32150" s="167"/>
    </row>
    <row r="32151" spans="1:7" x14ac:dyDescent="0.25">
      <c r="A32151" s="168" t="s">
        <v>47773</v>
      </c>
      <c r="B32151" s="169" t="s">
        <v>47774</v>
      </c>
      <c r="C32151" s="168" t="s">
        <v>29629</v>
      </c>
      <c r="F32151" s="170">
        <v>9613.6</v>
      </c>
      <c r="G32151" s="167"/>
    </row>
    <row r="32152" spans="1:7" x14ac:dyDescent="0.25">
      <c r="A32152" s="168" t="s">
        <v>47775</v>
      </c>
      <c r="B32152" s="169" t="s">
        <v>47776</v>
      </c>
      <c r="C32152" s="168" t="s">
        <v>29629</v>
      </c>
      <c r="F32152" s="170">
        <v>8925.07</v>
      </c>
      <c r="G32152" s="167"/>
    </row>
    <row r="32153" spans="1:7" x14ac:dyDescent="0.25">
      <c r="A32153" s="168" t="s">
        <v>47777</v>
      </c>
      <c r="B32153" s="169" t="s">
        <v>47778</v>
      </c>
      <c r="C32153" s="168" t="s">
        <v>29629</v>
      </c>
      <c r="F32153" s="170">
        <v>9568.9500000000007</v>
      </c>
      <c r="G32153" s="167"/>
    </row>
    <row r="32154" spans="1:7" x14ac:dyDescent="0.25">
      <c r="A32154" s="168" t="s">
        <v>47779</v>
      </c>
      <c r="B32154" s="169" t="s">
        <v>47780</v>
      </c>
      <c r="C32154" s="168" t="s">
        <v>29629</v>
      </c>
      <c r="F32154" s="170">
        <v>8894.6299999999992</v>
      </c>
      <c r="G32154" s="167"/>
    </row>
    <row r="32155" spans="1:7" x14ac:dyDescent="0.25">
      <c r="A32155" s="168" t="s">
        <v>47781</v>
      </c>
      <c r="B32155" s="169" t="s">
        <v>47782</v>
      </c>
      <c r="C32155" s="168" t="s">
        <v>29629</v>
      </c>
      <c r="F32155" s="170">
        <v>9514.3799999999992</v>
      </c>
      <c r="G32155" s="167"/>
    </row>
    <row r="32156" spans="1:7" x14ac:dyDescent="0.25">
      <c r="A32156" s="168" t="s">
        <v>47783</v>
      </c>
      <c r="B32156" s="169" t="s">
        <v>47784</v>
      </c>
      <c r="C32156" s="168" t="s">
        <v>29629</v>
      </c>
      <c r="F32156" s="170">
        <v>8857.43</v>
      </c>
      <c r="G32156" s="167"/>
    </row>
    <row r="32157" spans="1:7" x14ac:dyDescent="0.25">
      <c r="A32157" s="168" t="s">
        <v>47785</v>
      </c>
      <c r="B32157" s="169" t="s">
        <v>47786</v>
      </c>
      <c r="C32157" s="168" t="s">
        <v>29629</v>
      </c>
      <c r="F32157" s="170">
        <v>1816.1</v>
      </c>
      <c r="G32157" s="167"/>
    </row>
    <row r="32158" spans="1:7" x14ac:dyDescent="0.25">
      <c r="A32158" s="168" t="s">
        <v>47787</v>
      </c>
      <c r="B32158" s="169" t="s">
        <v>47788</v>
      </c>
      <c r="C32158" s="168" t="s">
        <v>29629</v>
      </c>
      <c r="F32158" s="170">
        <v>1593.43</v>
      </c>
      <c r="G32158" s="167"/>
    </row>
    <row r="32159" spans="1:7" x14ac:dyDescent="0.25">
      <c r="A32159" s="168" t="s">
        <v>47789</v>
      </c>
      <c r="B32159" s="169" t="s">
        <v>47790</v>
      </c>
      <c r="C32159" s="168" t="s">
        <v>29629</v>
      </c>
      <c r="F32159" s="170">
        <v>1786.33</v>
      </c>
      <c r="G32159" s="167"/>
    </row>
    <row r="32160" spans="1:7" x14ac:dyDescent="0.25">
      <c r="A32160" s="168" t="s">
        <v>47791</v>
      </c>
      <c r="B32160" s="169" t="s">
        <v>47792</v>
      </c>
      <c r="C32160" s="168" t="s">
        <v>29629</v>
      </c>
      <c r="F32160" s="170">
        <v>1573.14</v>
      </c>
      <c r="G32160" s="167"/>
    </row>
    <row r="32161" spans="1:7" x14ac:dyDescent="0.25">
      <c r="A32161" s="168" t="s">
        <v>47793</v>
      </c>
      <c r="B32161" s="169" t="s">
        <v>47794</v>
      </c>
      <c r="C32161" s="168" t="s">
        <v>29629</v>
      </c>
      <c r="F32161" s="170">
        <v>2440.96</v>
      </c>
      <c r="G32161" s="167"/>
    </row>
    <row r="32162" spans="1:7" x14ac:dyDescent="0.25">
      <c r="A32162" s="168" t="s">
        <v>47795</v>
      </c>
      <c r="B32162" s="169" t="s">
        <v>47796</v>
      </c>
      <c r="C32162" s="168" t="s">
        <v>29629</v>
      </c>
      <c r="F32162" s="170">
        <v>2134.6</v>
      </c>
      <c r="G32162" s="167"/>
    </row>
    <row r="32163" spans="1:7" x14ac:dyDescent="0.25">
      <c r="A32163" s="168" t="s">
        <v>47797</v>
      </c>
      <c r="B32163" s="169" t="s">
        <v>47798</v>
      </c>
      <c r="C32163" s="168" t="s">
        <v>29629</v>
      </c>
      <c r="F32163" s="170">
        <v>3148.35</v>
      </c>
      <c r="G32163" s="167"/>
    </row>
    <row r="32164" spans="1:7" x14ac:dyDescent="0.25">
      <c r="A32164" s="168" t="s">
        <v>47799</v>
      </c>
      <c r="B32164" s="169" t="s">
        <v>47800</v>
      </c>
      <c r="C32164" s="168" t="s">
        <v>29629</v>
      </c>
      <c r="F32164" s="170">
        <v>2763.02</v>
      </c>
      <c r="G32164" s="167"/>
    </row>
    <row r="32165" spans="1:7" x14ac:dyDescent="0.25">
      <c r="A32165" s="168" t="s">
        <v>47801</v>
      </c>
      <c r="B32165" s="169" t="s">
        <v>47802</v>
      </c>
      <c r="C32165" s="168" t="s">
        <v>29629</v>
      </c>
      <c r="F32165" s="170">
        <v>3748.49</v>
      </c>
      <c r="G32165" s="167"/>
    </row>
    <row r="32166" spans="1:7" x14ac:dyDescent="0.25">
      <c r="A32166" s="168" t="s">
        <v>47803</v>
      </c>
      <c r="B32166" s="169" t="s">
        <v>47804</v>
      </c>
      <c r="C32166" s="168" t="s">
        <v>29629</v>
      </c>
      <c r="F32166" s="170">
        <v>3303.16</v>
      </c>
      <c r="G32166" s="167"/>
    </row>
    <row r="32167" spans="1:7" x14ac:dyDescent="0.25">
      <c r="A32167" s="168" t="s">
        <v>47805</v>
      </c>
      <c r="B32167" s="169" t="s">
        <v>47806</v>
      </c>
      <c r="C32167" s="168" t="s">
        <v>29629</v>
      </c>
      <c r="F32167" s="170">
        <v>4819.46</v>
      </c>
      <c r="G32167" s="167"/>
    </row>
    <row r="32168" spans="1:7" x14ac:dyDescent="0.25">
      <c r="A32168" s="168" t="s">
        <v>47807</v>
      </c>
      <c r="B32168" s="169" t="s">
        <v>47808</v>
      </c>
      <c r="C32168" s="168" t="s">
        <v>29629</v>
      </c>
      <c r="F32168" s="170">
        <v>4280.95</v>
      </c>
      <c r="G32168" s="167"/>
    </row>
    <row r="32169" spans="1:7" x14ac:dyDescent="0.25">
      <c r="A32169" s="168" t="s">
        <v>47809</v>
      </c>
      <c r="B32169" s="169" t="s">
        <v>47810</v>
      </c>
      <c r="C32169" s="168" t="s">
        <v>29629</v>
      </c>
      <c r="F32169" s="170">
        <v>2172.4</v>
      </c>
      <c r="G32169" s="167"/>
    </row>
    <row r="32170" spans="1:7" x14ac:dyDescent="0.25">
      <c r="A32170" s="168" t="s">
        <v>47811</v>
      </c>
      <c r="B32170" s="169" t="s">
        <v>47812</v>
      </c>
      <c r="C32170" s="168" t="s">
        <v>29629</v>
      </c>
      <c r="F32170" s="170">
        <v>1907.09</v>
      </c>
      <c r="G32170" s="167"/>
    </row>
    <row r="32171" spans="1:7" x14ac:dyDescent="0.25">
      <c r="A32171" s="168" t="s">
        <v>47813</v>
      </c>
      <c r="B32171" s="169" t="s">
        <v>47814</v>
      </c>
      <c r="C32171" s="168" t="s">
        <v>29629</v>
      </c>
      <c r="F32171" s="170">
        <v>2137.67</v>
      </c>
      <c r="G32171" s="167"/>
    </row>
    <row r="32172" spans="1:7" x14ac:dyDescent="0.25">
      <c r="A32172" s="168" t="s">
        <v>47815</v>
      </c>
      <c r="B32172" s="169" t="s">
        <v>47816</v>
      </c>
      <c r="C32172" s="168" t="s">
        <v>29629</v>
      </c>
      <c r="F32172" s="170">
        <v>1883.42</v>
      </c>
      <c r="G32172" s="167"/>
    </row>
    <row r="32173" spans="1:7" x14ac:dyDescent="0.25">
      <c r="A32173" s="168" t="s">
        <v>47817</v>
      </c>
      <c r="B32173" s="169" t="s">
        <v>47818</v>
      </c>
      <c r="C32173" s="168" t="s">
        <v>29629</v>
      </c>
      <c r="F32173" s="170">
        <v>2849.26</v>
      </c>
      <c r="G32173" s="167"/>
    </row>
    <row r="32174" spans="1:7" x14ac:dyDescent="0.25">
      <c r="A32174" s="168" t="s">
        <v>47819</v>
      </c>
      <c r="B32174" s="169" t="s">
        <v>47820</v>
      </c>
      <c r="C32174" s="168" t="s">
        <v>29629</v>
      </c>
      <c r="F32174" s="170">
        <v>2490.79</v>
      </c>
      <c r="G32174" s="167"/>
    </row>
    <row r="32175" spans="1:7" x14ac:dyDescent="0.25">
      <c r="A32175" s="168" t="s">
        <v>47821</v>
      </c>
      <c r="B32175" s="169" t="s">
        <v>47822</v>
      </c>
      <c r="C32175" s="168" t="s">
        <v>29629</v>
      </c>
      <c r="F32175" s="170">
        <v>3584.36</v>
      </c>
      <c r="G32175" s="167"/>
    </row>
    <row r="32176" spans="1:7" x14ac:dyDescent="0.25">
      <c r="A32176" s="168" t="s">
        <v>47823</v>
      </c>
      <c r="B32176" s="169" t="s">
        <v>47824</v>
      </c>
      <c r="C32176" s="168" t="s">
        <v>29629</v>
      </c>
      <c r="F32176" s="170">
        <v>3143.77</v>
      </c>
      <c r="G32176" s="167"/>
    </row>
    <row r="32177" spans="1:7" x14ac:dyDescent="0.25">
      <c r="A32177" s="168" t="s">
        <v>47825</v>
      </c>
      <c r="B32177" s="169" t="s">
        <v>47826</v>
      </c>
      <c r="C32177" s="168" t="s">
        <v>29629</v>
      </c>
      <c r="F32177" s="170">
        <v>4217.18</v>
      </c>
      <c r="G32177" s="167"/>
    </row>
    <row r="32178" spans="1:7" x14ac:dyDescent="0.25">
      <c r="A32178" s="168" t="s">
        <v>47827</v>
      </c>
      <c r="B32178" s="169" t="s">
        <v>47828</v>
      </c>
      <c r="C32178" s="168" t="s">
        <v>29629</v>
      </c>
      <c r="F32178" s="170">
        <v>3711.84</v>
      </c>
      <c r="G32178" s="167"/>
    </row>
    <row r="32179" spans="1:7" x14ac:dyDescent="0.25">
      <c r="A32179" s="168" t="s">
        <v>47829</v>
      </c>
      <c r="B32179" s="169" t="s">
        <v>47830</v>
      </c>
      <c r="C32179" s="168" t="s">
        <v>29629</v>
      </c>
      <c r="F32179" s="170">
        <v>5211.42</v>
      </c>
      <c r="G32179" s="167"/>
    </row>
    <row r="32180" spans="1:7" x14ac:dyDescent="0.25">
      <c r="A32180" s="168" t="s">
        <v>47831</v>
      </c>
      <c r="B32180" s="169" t="s">
        <v>47832</v>
      </c>
      <c r="C32180" s="168" t="s">
        <v>29629</v>
      </c>
      <c r="F32180" s="170">
        <v>4608.16</v>
      </c>
      <c r="G32180" s="167"/>
    </row>
    <row r="32181" spans="1:7" x14ac:dyDescent="0.25">
      <c r="A32181" s="168" t="s">
        <v>47833</v>
      </c>
      <c r="B32181" s="169" t="s">
        <v>47834</v>
      </c>
      <c r="C32181" s="168" t="s">
        <v>29629</v>
      </c>
      <c r="F32181" s="170">
        <v>2533.66</v>
      </c>
      <c r="G32181" s="167"/>
    </row>
    <row r="32182" spans="1:7" x14ac:dyDescent="0.25">
      <c r="A32182" s="168" t="s">
        <v>47835</v>
      </c>
      <c r="B32182" s="169" t="s">
        <v>47836</v>
      </c>
      <c r="C32182" s="168" t="s">
        <v>29629</v>
      </c>
      <c r="F32182" s="170">
        <v>2224.14</v>
      </c>
      <c r="G32182" s="167"/>
    </row>
    <row r="32183" spans="1:7" x14ac:dyDescent="0.25">
      <c r="A32183" s="168" t="s">
        <v>47837</v>
      </c>
      <c r="B32183" s="169" t="s">
        <v>47838</v>
      </c>
      <c r="C32183" s="168" t="s">
        <v>29629</v>
      </c>
      <c r="F32183" s="170">
        <v>2503.9</v>
      </c>
      <c r="G32183" s="167"/>
    </row>
    <row r="32184" spans="1:7" x14ac:dyDescent="0.25">
      <c r="A32184" s="168" t="s">
        <v>47839</v>
      </c>
      <c r="B32184" s="169" t="s">
        <v>47840</v>
      </c>
      <c r="C32184" s="168" t="s">
        <v>29629</v>
      </c>
      <c r="F32184" s="170">
        <v>2203.85</v>
      </c>
      <c r="G32184" s="167"/>
    </row>
    <row r="32185" spans="1:7" x14ac:dyDescent="0.25">
      <c r="A32185" s="168" t="s">
        <v>47841</v>
      </c>
      <c r="B32185" s="169" t="s">
        <v>47842</v>
      </c>
      <c r="C32185" s="168" t="s">
        <v>29629</v>
      </c>
      <c r="F32185" s="170">
        <v>3272.45</v>
      </c>
      <c r="G32185" s="167"/>
    </row>
    <row r="32186" spans="1:7" x14ac:dyDescent="0.25">
      <c r="A32186" s="168" t="s">
        <v>47843</v>
      </c>
      <c r="B32186" s="169" t="s">
        <v>47844</v>
      </c>
      <c r="C32186" s="168" t="s">
        <v>29629</v>
      </c>
      <c r="F32186" s="170">
        <v>2857.12</v>
      </c>
      <c r="G32186" s="167"/>
    </row>
    <row r="32187" spans="1:7" x14ac:dyDescent="0.25">
      <c r="A32187" s="168" t="s">
        <v>47845</v>
      </c>
      <c r="B32187" s="169" t="s">
        <v>47846</v>
      </c>
      <c r="C32187" s="168" t="s">
        <v>29629</v>
      </c>
      <c r="F32187" s="170">
        <v>4045.18</v>
      </c>
      <c r="G32187" s="167"/>
    </row>
    <row r="32188" spans="1:7" x14ac:dyDescent="0.25">
      <c r="A32188" s="168" t="s">
        <v>47847</v>
      </c>
      <c r="B32188" s="169" t="s">
        <v>47848</v>
      </c>
      <c r="C32188" s="168" t="s">
        <v>29629</v>
      </c>
      <c r="F32188" s="170">
        <v>3541.42</v>
      </c>
      <c r="G32188" s="167"/>
    </row>
    <row r="32189" spans="1:7" x14ac:dyDescent="0.25">
      <c r="A32189" s="168" t="s">
        <v>47849</v>
      </c>
      <c r="B32189" s="169" t="s">
        <v>47850</v>
      </c>
      <c r="C32189" s="168" t="s">
        <v>29629</v>
      </c>
      <c r="F32189" s="170">
        <v>4705.71</v>
      </c>
      <c r="G32189" s="167"/>
    </row>
    <row r="32190" spans="1:7" x14ac:dyDescent="0.25">
      <c r="A32190" s="168" t="s">
        <v>47851</v>
      </c>
      <c r="B32190" s="169" t="s">
        <v>47852</v>
      </c>
      <c r="C32190" s="168" t="s">
        <v>29629</v>
      </c>
      <c r="F32190" s="170">
        <v>4134.04</v>
      </c>
      <c r="G32190" s="167"/>
    </row>
    <row r="32191" spans="1:7" x14ac:dyDescent="0.25">
      <c r="A32191" s="168" t="s">
        <v>47853</v>
      </c>
      <c r="B32191" s="169" t="s">
        <v>47854</v>
      </c>
      <c r="C32191" s="168" t="s">
        <v>29629</v>
      </c>
      <c r="F32191" s="170">
        <v>5751.44</v>
      </c>
      <c r="G32191" s="167"/>
    </row>
    <row r="32192" spans="1:7" x14ac:dyDescent="0.25">
      <c r="A32192" s="168" t="s">
        <v>47855</v>
      </c>
      <c r="B32192" s="169" t="s">
        <v>47856</v>
      </c>
      <c r="C32192" s="168" t="s">
        <v>29629</v>
      </c>
      <c r="F32192" s="170">
        <v>5073.96</v>
      </c>
      <c r="G32192" s="167"/>
    </row>
    <row r="32193" spans="1:7" x14ac:dyDescent="0.25">
      <c r="A32193" s="168" t="s">
        <v>47857</v>
      </c>
      <c r="B32193" s="169" t="s">
        <v>47858</v>
      </c>
      <c r="C32193" s="168" t="s">
        <v>42489</v>
      </c>
      <c r="F32193" s="170">
        <v>147.49</v>
      </c>
      <c r="G32193" s="167"/>
    </row>
    <row r="32194" spans="1:7" x14ac:dyDescent="0.25">
      <c r="A32194" s="168" t="s">
        <v>47859</v>
      </c>
      <c r="B32194" s="169" t="s">
        <v>47860</v>
      </c>
      <c r="C32194" s="168" t="s">
        <v>42489</v>
      </c>
      <c r="F32194" s="170">
        <v>21.6</v>
      </c>
      <c r="G32194" s="167"/>
    </row>
    <row r="32195" spans="1:7" x14ac:dyDescent="0.25">
      <c r="A32195" s="168" t="s">
        <v>47861</v>
      </c>
      <c r="B32195" s="169" t="s">
        <v>47862</v>
      </c>
      <c r="C32195" s="168" t="s">
        <v>42489</v>
      </c>
      <c r="F32195" s="170">
        <v>188.45</v>
      </c>
      <c r="G32195" s="167"/>
    </row>
    <row r="32196" spans="1:7" x14ac:dyDescent="0.25">
      <c r="A32196" s="168" t="s">
        <v>47863</v>
      </c>
      <c r="B32196" s="169" t="s">
        <v>47864</v>
      </c>
      <c r="C32196" s="168" t="s">
        <v>42489</v>
      </c>
      <c r="F32196" s="170">
        <v>74.290000000000006</v>
      </c>
      <c r="G32196" s="167"/>
    </row>
    <row r="32197" spans="1:7" ht="25.5" x14ac:dyDescent="0.25">
      <c r="A32197" s="168" t="s">
        <v>47865</v>
      </c>
      <c r="B32197" s="169" t="s">
        <v>47866</v>
      </c>
      <c r="C32197" s="168" t="s">
        <v>29616</v>
      </c>
      <c r="F32197" s="170">
        <v>1206.6600000000001</v>
      </c>
      <c r="G32197" s="167"/>
    </row>
    <row r="32198" spans="1:7" ht="25.5" x14ac:dyDescent="0.25">
      <c r="A32198" s="168" t="s">
        <v>47867</v>
      </c>
      <c r="B32198" s="169" t="s">
        <v>47868</v>
      </c>
      <c r="C32198" s="168" t="s">
        <v>29616</v>
      </c>
      <c r="F32198" s="170">
        <v>1883.13</v>
      </c>
      <c r="G32198" s="167"/>
    </row>
    <row r="32199" spans="1:7" ht="25.5" x14ac:dyDescent="0.25">
      <c r="A32199" s="168" t="s">
        <v>47869</v>
      </c>
      <c r="B32199" s="169" t="s">
        <v>47870</v>
      </c>
      <c r="C32199" s="168" t="s">
        <v>29616</v>
      </c>
      <c r="F32199" s="170">
        <v>2427.89</v>
      </c>
      <c r="G32199" s="167"/>
    </row>
    <row r="32200" spans="1:7" ht="25.5" x14ac:dyDescent="0.25">
      <c r="A32200" s="168" t="s">
        <v>47871</v>
      </c>
      <c r="B32200" s="169" t="s">
        <v>47872</v>
      </c>
      <c r="C32200" s="168" t="s">
        <v>29616</v>
      </c>
      <c r="F32200" s="170">
        <v>3227.8</v>
      </c>
      <c r="G32200" s="167"/>
    </row>
    <row r="32201" spans="1:7" ht="25.5" x14ac:dyDescent="0.25">
      <c r="A32201" s="168" t="s">
        <v>47873</v>
      </c>
      <c r="B32201" s="169" t="s">
        <v>47874</v>
      </c>
      <c r="C32201" s="168" t="s">
        <v>29616</v>
      </c>
      <c r="F32201" s="170">
        <v>546.15</v>
      </c>
      <c r="G32201" s="167"/>
    </row>
    <row r="32202" spans="1:7" ht="25.5" x14ac:dyDescent="0.25">
      <c r="A32202" s="168" t="s">
        <v>47875</v>
      </c>
      <c r="B32202" s="169" t="s">
        <v>47876</v>
      </c>
      <c r="C32202" s="168" t="s">
        <v>29616</v>
      </c>
      <c r="F32202" s="170">
        <v>1404.63</v>
      </c>
      <c r="G32202" s="167"/>
    </row>
    <row r="32203" spans="1:7" ht="25.5" x14ac:dyDescent="0.25">
      <c r="A32203" s="168" t="s">
        <v>47877</v>
      </c>
      <c r="B32203" s="169" t="s">
        <v>47878</v>
      </c>
      <c r="C32203" s="168" t="s">
        <v>29616</v>
      </c>
      <c r="F32203" s="170">
        <v>2356.14</v>
      </c>
      <c r="G32203" s="167"/>
    </row>
    <row r="32204" spans="1:7" ht="25.5" x14ac:dyDescent="0.25">
      <c r="A32204" s="168" t="s">
        <v>47879</v>
      </c>
      <c r="B32204" s="169" t="s">
        <v>47880</v>
      </c>
      <c r="C32204" s="168" t="s">
        <v>29616</v>
      </c>
      <c r="F32204" s="170">
        <v>835.23</v>
      </c>
      <c r="G32204" s="167"/>
    </row>
    <row r="32205" spans="1:7" ht="25.5" x14ac:dyDescent="0.25">
      <c r="A32205" s="168" t="s">
        <v>47881</v>
      </c>
      <c r="B32205" s="169" t="s">
        <v>47882</v>
      </c>
      <c r="C32205" s="168" t="s">
        <v>29616</v>
      </c>
      <c r="F32205" s="170">
        <v>1018.67</v>
      </c>
      <c r="G32205" s="167"/>
    </row>
    <row r="32206" spans="1:7" ht="25.5" x14ac:dyDescent="0.25">
      <c r="A32206" s="168" t="s">
        <v>47883</v>
      </c>
      <c r="B32206" s="169" t="s">
        <v>47884</v>
      </c>
      <c r="C32206" s="168" t="s">
        <v>29616</v>
      </c>
      <c r="F32206" s="170">
        <v>1281.1500000000001</v>
      </c>
      <c r="G32206" s="167"/>
    </row>
    <row r="32207" spans="1:7" ht="25.5" x14ac:dyDescent="0.25">
      <c r="A32207" s="168" t="s">
        <v>47885</v>
      </c>
      <c r="B32207" s="169" t="s">
        <v>47886</v>
      </c>
      <c r="C32207" s="168" t="s">
        <v>29616</v>
      </c>
      <c r="F32207" s="170">
        <v>367.06</v>
      </c>
      <c r="G32207" s="167"/>
    </row>
    <row r="32208" spans="1:7" ht="25.5" x14ac:dyDescent="0.25">
      <c r="A32208" s="168" t="s">
        <v>47887</v>
      </c>
      <c r="B32208" s="169" t="s">
        <v>47888</v>
      </c>
      <c r="C32208" s="168" t="s">
        <v>29616</v>
      </c>
      <c r="F32208" s="170">
        <v>392.94</v>
      </c>
      <c r="G32208" s="167"/>
    </row>
    <row r="32209" spans="1:7" ht="25.5" x14ac:dyDescent="0.25">
      <c r="A32209" s="168" t="s">
        <v>47889</v>
      </c>
      <c r="B32209" s="169" t="s">
        <v>47890</v>
      </c>
      <c r="C32209" s="168" t="s">
        <v>29616</v>
      </c>
      <c r="F32209" s="170">
        <v>340.44</v>
      </c>
      <c r="G32209" s="167"/>
    </row>
    <row r="32210" spans="1:7" ht="25.5" x14ac:dyDescent="0.25">
      <c r="A32210" s="168" t="s">
        <v>47891</v>
      </c>
      <c r="B32210" s="169" t="s">
        <v>47892</v>
      </c>
      <c r="C32210" s="168" t="s">
        <v>29616</v>
      </c>
      <c r="F32210" s="170">
        <v>432.2</v>
      </c>
      <c r="G32210" s="167"/>
    </row>
    <row r="32211" spans="1:7" ht="25.5" x14ac:dyDescent="0.25">
      <c r="A32211" s="168" t="s">
        <v>47893</v>
      </c>
      <c r="B32211" s="169" t="s">
        <v>47894</v>
      </c>
      <c r="C32211" s="168" t="s">
        <v>29616</v>
      </c>
      <c r="F32211" s="170">
        <v>462.29</v>
      </c>
      <c r="G32211" s="167"/>
    </row>
    <row r="32212" spans="1:7" ht="25.5" x14ac:dyDescent="0.25">
      <c r="A32212" s="168" t="s">
        <v>47895</v>
      </c>
      <c r="B32212" s="169" t="s">
        <v>47896</v>
      </c>
      <c r="C32212" s="168" t="s">
        <v>29616</v>
      </c>
      <c r="F32212" s="170">
        <v>770.08</v>
      </c>
      <c r="G32212" s="167"/>
    </row>
    <row r="32213" spans="1:7" ht="25.5" x14ac:dyDescent="0.25">
      <c r="A32213" s="168" t="s">
        <v>47897</v>
      </c>
      <c r="B32213" s="169" t="s">
        <v>47898</v>
      </c>
      <c r="C32213" s="168" t="s">
        <v>29616</v>
      </c>
      <c r="F32213" s="170">
        <v>800.18</v>
      </c>
      <c r="G32213" s="167"/>
    </row>
    <row r="32214" spans="1:7" ht="25.5" x14ac:dyDescent="0.25">
      <c r="A32214" s="168" t="s">
        <v>47899</v>
      </c>
      <c r="B32214" s="169" t="s">
        <v>47900</v>
      </c>
      <c r="C32214" s="168" t="s">
        <v>29616</v>
      </c>
      <c r="F32214" s="170">
        <v>813.76</v>
      </c>
      <c r="G32214" s="167"/>
    </row>
    <row r="32215" spans="1:7" ht="25.5" x14ac:dyDescent="0.25">
      <c r="A32215" s="168" t="s">
        <v>47901</v>
      </c>
      <c r="B32215" s="169" t="s">
        <v>47902</v>
      </c>
      <c r="C32215" s="168" t="s">
        <v>29616</v>
      </c>
      <c r="F32215" s="170">
        <v>881.85</v>
      </c>
      <c r="G32215" s="167"/>
    </row>
    <row r="32216" spans="1:7" ht="25.5" x14ac:dyDescent="0.25">
      <c r="A32216" s="168" t="s">
        <v>47903</v>
      </c>
      <c r="B32216" s="169" t="s">
        <v>47904</v>
      </c>
      <c r="C32216" s="168" t="s">
        <v>29616</v>
      </c>
      <c r="F32216" s="170">
        <v>854.77</v>
      </c>
      <c r="G32216" s="167"/>
    </row>
    <row r="32217" spans="1:7" ht="25.5" x14ac:dyDescent="0.25">
      <c r="A32217" s="168" t="s">
        <v>47905</v>
      </c>
      <c r="B32217" s="169" t="s">
        <v>47906</v>
      </c>
      <c r="C32217" s="168" t="s">
        <v>29616</v>
      </c>
      <c r="F32217" s="170">
        <v>923.38</v>
      </c>
      <c r="G32217" s="167"/>
    </row>
    <row r="32218" spans="1:7" ht="25.5" x14ac:dyDescent="0.25">
      <c r="A32218" s="168" t="s">
        <v>47907</v>
      </c>
      <c r="B32218" s="169" t="s">
        <v>47908</v>
      </c>
      <c r="C32218" s="168" t="s">
        <v>29616</v>
      </c>
      <c r="F32218" s="170">
        <v>958.09</v>
      </c>
      <c r="G32218" s="167"/>
    </row>
    <row r="32219" spans="1:7" ht="25.5" x14ac:dyDescent="0.25">
      <c r="A32219" s="168" t="s">
        <v>47909</v>
      </c>
      <c r="B32219" s="169" t="s">
        <v>47910</v>
      </c>
      <c r="C32219" s="168" t="s">
        <v>29616</v>
      </c>
      <c r="F32219" s="170">
        <v>1037.01</v>
      </c>
      <c r="G32219" s="167"/>
    </row>
    <row r="32220" spans="1:7" ht="25.5" x14ac:dyDescent="0.25">
      <c r="A32220" s="168" t="s">
        <v>47911</v>
      </c>
      <c r="B32220" s="169" t="s">
        <v>47912</v>
      </c>
      <c r="C32220" s="168" t="s">
        <v>29616</v>
      </c>
      <c r="F32220" s="170">
        <v>1177.49</v>
      </c>
      <c r="G32220" s="167"/>
    </row>
    <row r="32221" spans="1:7" ht="25.5" x14ac:dyDescent="0.25">
      <c r="A32221" s="168" t="s">
        <v>47913</v>
      </c>
      <c r="B32221" s="169" t="s">
        <v>47914</v>
      </c>
      <c r="C32221" s="168" t="s">
        <v>29616</v>
      </c>
      <c r="F32221" s="170">
        <v>1266.74</v>
      </c>
      <c r="G32221" s="167"/>
    </row>
    <row r="32222" spans="1:7" ht="25.5" x14ac:dyDescent="0.25">
      <c r="A32222" s="168" t="s">
        <v>47915</v>
      </c>
      <c r="B32222" s="169" t="s">
        <v>47916</v>
      </c>
      <c r="C32222" s="168" t="s">
        <v>29616</v>
      </c>
      <c r="F32222" s="170">
        <v>1193.43</v>
      </c>
      <c r="G32222" s="167"/>
    </row>
    <row r="32223" spans="1:7" ht="25.5" x14ac:dyDescent="0.25">
      <c r="A32223" s="168" t="s">
        <v>47917</v>
      </c>
      <c r="B32223" s="169" t="s">
        <v>47918</v>
      </c>
      <c r="C32223" s="168" t="s">
        <v>29616</v>
      </c>
      <c r="F32223" s="170">
        <v>1267.2</v>
      </c>
      <c r="G32223" s="167"/>
    </row>
    <row r="32224" spans="1:7" ht="25.5" x14ac:dyDescent="0.25">
      <c r="A32224" s="168" t="s">
        <v>47919</v>
      </c>
      <c r="B32224" s="169" t="s">
        <v>47920</v>
      </c>
      <c r="C32224" s="168" t="s">
        <v>29616</v>
      </c>
      <c r="F32224" s="170">
        <v>1335.88</v>
      </c>
      <c r="G32224" s="167"/>
    </row>
    <row r="32225" spans="1:7" ht="25.5" x14ac:dyDescent="0.25">
      <c r="A32225" s="168" t="s">
        <v>47921</v>
      </c>
      <c r="B32225" s="169" t="s">
        <v>47922</v>
      </c>
      <c r="C32225" s="168" t="s">
        <v>29616</v>
      </c>
      <c r="F32225" s="170">
        <v>1430.28</v>
      </c>
      <c r="G32225" s="167"/>
    </row>
    <row r="32226" spans="1:7" ht="25.5" x14ac:dyDescent="0.25">
      <c r="A32226" s="168" t="s">
        <v>47923</v>
      </c>
      <c r="B32226" s="169" t="s">
        <v>47924</v>
      </c>
      <c r="C32226" s="168" t="s">
        <v>29616</v>
      </c>
      <c r="F32226" s="170">
        <v>4515.43</v>
      </c>
      <c r="G32226" s="167"/>
    </row>
    <row r="32227" spans="1:7" ht="25.5" x14ac:dyDescent="0.25">
      <c r="A32227" s="168" t="s">
        <v>47925</v>
      </c>
      <c r="B32227" s="169" t="s">
        <v>47926</v>
      </c>
      <c r="C32227" s="168" t="s">
        <v>29616</v>
      </c>
      <c r="F32227" s="170">
        <v>4608.28</v>
      </c>
      <c r="G32227" s="167"/>
    </row>
    <row r="32228" spans="1:7" x14ac:dyDescent="0.25">
      <c r="A32228" s="168" t="s">
        <v>47927</v>
      </c>
      <c r="B32228" s="169" t="s">
        <v>47928</v>
      </c>
      <c r="C32228" s="168" t="s">
        <v>29616</v>
      </c>
      <c r="F32228" s="170">
        <v>153.22</v>
      </c>
      <c r="G32228" s="167"/>
    </row>
    <row r="32229" spans="1:7" x14ac:dyDescent="0.25">
      <c r="A32229" s="168" t="s">
        <v>47929</v>
      </c>
      <c r="B32229" s="169" t="s">
        <v>47930</v>
      </c>
      <c r="C32229" s="168" t="s">
        <v>29616</v>
      </c>
      <c r="F32229" s="170">
        <v>181.62</v>
      </c>
      <c r="G32229" s="167"/>
    </row>
    <row r="32230" spans="1:7" x14ac:dyDescent="0.25">
      <c r="A32230" s="168" t="s">
        <v>47931</v>
      </c>
      <c r="B32230" s="169" t="s">
        <v>47932</v>
      </c>
      <c r="C32230" s="168" t="s">
        <v>29616</v>
      </c>
      <c r="F32230" s="170">
        <v>216.28</v>
      </c>
      <c r="G32230" s="167"/>
    </row>
    <row r="32231" spans="1:7" x14ac:dyDescent="0.25">
      <c r="A32231" s="168" t="s">
        <v>47933</v>
      </c>
      <c r="B32231" s="169" t="s">
        <v>47934</v>
      </c>
      <c r="C32231" s="168" t="s">
        <v>29616</v>
      </c>
      <c r="F32231" s="170">
        <v>246.77</v>
      </c>
      <c r="G32231" s="167"/>
    </row>
    <row r="32232" spans="1:7" x14ac:dyDescent="0.25">
      <c r="A32232" s="168" t="s">
        <v>47935</v>
      </c>
      <c r="B32232" s="169" t="s">
        <v>47936</v>
      </c>
      <c r="C32232" s="168" t="s">
        <v>29616</v>
      </c>
      <c r="F32232" s="170">
        <v>277.27</v>
      </c>
      <c r="G32232" s="167"/>
    </row>
    <row r="32233" spans="1:7" x14ac:dyDescent="0.25">
      <c r="A32233" s="168" t="s">
        <v>47937</v>
      </c>
      <c r="B32233" s="169" t="s">
        <v>47938</v>
      </c>
      <c r="C32233" s="168" t="s">
        <v>29616</v>
      </c>
      <c r="F32233" s="170">
        <v>342.42</v>
      </c>
      <c r="G32233" s="167"/>
    </row>
    <row r="32234" spans="1:7" x14ac:dyDescent="0.25">
      <c r="A32234" s="168" t="s">
        <v>47939</v>
      </c>
      <c r="B32234" s="169" t="s">
        <v>47940</v>
      </c>
      <c r="C32234" s="168" t="s">
        <v>29616</v>
      </c>
      <c r="F32234" s="170">
        <v>401.32</v>
      </c>
      <c r="G32234" s="167"/>
    </row>
    <row r="32235" spans="1:7" x14ac:dyDescent="0.25">
      <c r="A32235" s="168" t="s">
        <v>47941</v>
      </c>
      <c r="B32235" s="169" t="s">
        <v>47942</v>
      </c>
      <c r="C32235" s="168" t="s">
        <v>29616</v>
      </c>
      <c r="F32235" s="170">
        <v>75.709999999999994</v>
      </c>
      <c r="G32235" s="167"/>
    </row>
    <row r="32236" spans="1:7" x14ac:dyDescent="0.25">
      <c r="A32236" s="168" t="s">
        <v>47943</v>
      </c>
      <c r="B32236" s="169" t="s">
        <v>47944</v>
      </c>
      <c r="C32236" s="168" t="s">
        <v>29616</v>
      </c>
      <c r="F32236" s="170">
        <v>65.989999999999995</v>
      </c>
      <c r="G32236" s="167"/>
    </row>
    <row r="32237" spans="1:7" x14ac:dyDescent="0.25">
      <c r="A32237" s="168" t="s">
        <v>47945</v>
      </c>
      <c r="B32237" s="169" t="s">
        <v>47946</v>
      </c>
      <c r="C32237" s="168" t="s">
        <v>29616</v>
      </c>
      <c r="F32237" s="170">
        <v>95.07</v>
      </c>
      <c r="G32237" s="167"/>
    </row>
    <row r="32238" spans="1:7" x14ac:dyDescent="0.25">
      <c r="A32238" s="168" t="s">
        <v>47947</v>
      </c>
      <c r="B32238" s="169" t="s">
        <v>47948</v>
      </c>
      <c r="C32238" s="168" t="s">
        <v>29616</v>
      </c>
      <c r="F32238" s="170">
        <v>81.36</v>
      </c>
      <c r="G32238" s="167"/>
    </row>
    <row r="32239" spans="1:7" x14ac:dyDescent="0.25">
      <c r="A32239" s="168" t="s">
        <v>47949</v>
      </c>
      <c r="B32239" s="169" t="s">
        <v>47950</v>
      </c>
      <c r="C32239" s="168" t="s">
        <v>29629</v>
      </c>
      <c r="F32239" s="170">
        <v>1719.85</v>
      </c>
      <c r="G32239" s="167"/>
    </row>
    <row r="32240" spans="1:7" x14ac:dyDescent="0.25">
      <c r="A32240" s="168" t="s">
        <v>47951</v>
      </c>
      <c r="B32240" s="169" t="s">
        <v>47952</v>
      </c>
      <c r="C32240" s="168" t="s">
        <v>29629</v>
      </c>
      <c r="F32240" s="170">
        <v>1673.96</v>
      </c>
      <c r="G32240" s="167"/>
    </row>
    <row r="32241" spans="1:7" x14ac:dyDescent="0.25">
      <c r="A32241" s="168" t="s">
        <v>47953</v>
      </c>
      <c r="B32241" s="169" t="s">
        <v>47954</v>
      </c>
      <c r="C32241" s="168" t="s">
        <v>29629</v>
      </c>
      <c r="F32241" s="170">
        <v>2050.75</v>
      </c>
      <c r="G32241" s="167"/>
    </row>
    <row r="32242" spans="1:7" x14ac:dyDescent="0.25">
      <c r="A32242" s="168" t="s">
        <v>47955</v>
      </c>
      <c r="B32242" s="169" t="s">
        <v>47956</v>
      </c>
      <c r="C32242" s="168" t="s">
        <v>29629</v>
      </c>
      <c r="F32242" s="170">
        <v>1997.58</v>
      </c>
      <c r="G32242" s="167"/>
    </row>
    <row r="32243" spans="1:7" x14ac:dyDescent="0.25">
      <c r="A32243" s="168" t="s">
        <v>47957</v>
      </c>
      <c r="B32243" s="169" t="s">
        <v>47958</v>
      </c>
      <c r="C32243" s="168" t="s">
        <v>29629</v>
      </c>
      <c r="F32243" s="170">
        <v>2374.77</v>
      </c>
      <c r="G32243" s="167"/>
    </row>
    <row r="32244" spans="1:7" x14ac:dyDescent="0.25">
      <c r="A32244" s="168" t="s">
        <v>47959</v>
      </c>
      <c r="B32244" s="169" t="s">
        <v>47960</v>
      </c>
      <c r="C32244" s="168" t="s">
        <v>29629</v>
      </c>
      <c r="F32244" s="170">
        <v>2315.65</v>
      </c>
      <c r="G32244" s="167"/>
    </row>
    <row r="32245" spans="1:7" x14ac:dyDescent="0.25">
      <c r="A32245" s="168" t="s">
        <v>47961</v>
      </c>
      <c r="B32245" s="169" t="s">
        <v>47962</v>
      </c>
      <c r="C32245" s="168" t="s">
        <v>29629</v>
      </c>
      <c r="F32245" s="170">
        <v>2705.64</v>
      </c>
      <c r="G32245" s="167"/>
    </row>
    <row r="32246" spans="1:7" x14ac:dyDescent="0.25">
      <c r="A32246" s="168" t="s">
        <v>47963</v>
      </c>
      <c r="B32246" s="169" t="s">
        <v>47964</v>
      </c>
      <c r="C32246" s="168" t="s">
        <v>29629</v>
      </c>
      <c r="F32246" s="170">
        <v>2639.23</v>
      </c>
      <c r="G32246" s="167"/>
    </row>
    <row r="32247" spans="1:7" x14ac:dyDescent="0.25">
      <c r="A32247" s="168" t="s">
        <v>47965</v>
      </c>
      <c r="B32247" s="169" t="s">
        <v>47966</v>
      </c>
      <c r="C32247" s="168" t="s">
        <v>29629</v>
      </c>
      <c r="F32247" s="170">
        <v>3029.66</v>
      </c>
      <c r="G32247" s="167"/>
    </row>
    <row r="32248" spans="1:7" x14ac:dyDescent="0.25">
      <c r="A32248" s="168" t="s">
        <v>47967</v>
      </c>
      <c r="B32248" s="169" t="s">
        <v>47968</v>
      </c>
      <c r="C32248" s="168" t="s">
        <v>29629</v>
      </c>
      <c r="F32248" s="170">
        <v>2957.3</v>
      </c>
      <c r="G32248" s="167"/>
    </row>
    <row r="32249" spans="1:7" x14ac:dyDescent="0.25">
      <c r="A32249" s="168" t="s">
        <v>47969</v>
      </c>
      <c r="B32249" s="169" t="s">
        <v>47970</v>
      </c>
      <c r="C32249" s="168" t="s">
        <v>29629</v>
      </c>
      <c r="F32249" s="170">
        <v>3360.56</v>
      </c>
      <c r="G32249" s="167"/>
    </row>
    <row r="32250" spans="1:7" x14ac:dyDescent="0.25">
      <c r="A32250" s="168" t="s">
        <v>47971</v>
      </c>
      <c r="B32250" s="169" t="s">
        <v>47972</v>
      </c>
      <c r="C32250" s="168" t="s">
        <v>29629</v>
      </c>
      <c r="F32250" s="170">
        <v>3280.92</v>
      </c>
      <c r="G32250" s="167"/>
    </row>
    <row r="32251" spans="1:7" x14ac:dyDescent="0.25">
      <c r="A32251" s="168" t="s">
        <v>47973</v>
      </c>
      <c r="B32251" s="169" t="s">
        <v>47974</v>
      </c>
      <c r="C32251" s="168" t="s">
        <v>29629</v>
      </c>
      <c r="F32251" s="170">
        <v>3684.58</v>
      </c>
      <c r="G32251" s="167"/>
    </row>
    <row r="32252" spans="1:7" x14ac:dyDescent="0.25">
      <c r="A32252" s="168" t="s">
        <v>47975</v>
      </c>
      <c r="B32252" s="169" t="s">
        <v>47976</v>
      </c>
      <c r="C32252" s="168" t="s">
        <v>29629</v>
      </c>
      <c r="F32252" s="170">
        <v>3599</v>
      </c>
      <c r="G32252" s="167"/>
    </row>
    <row r="32253" spans="1:7" x14ac:dyDescent="0.25">
      <c r="A32253" s="168" t="s">
        <v>47977</v>
      </c>
      <c r="B32253" s="169" t="s">
        <v>47978</v>
      </c>
      <c r="C32253" s="168" t="s">
        <v>42489</v>
      </c>
      <c r="F32253" s="170">
        <v>68.66</v>
      </c>
      <c r="G32253" s="167"/>
    </row>
    <row r="32254" spans="1:7" x14ac:dyDescent="0.25">
      <c r="A32254" s="168" t="s">
        <v>47979</v>
      </c>
      <c r="B32254" s="169" t="s">
        <v>47980</v>
      </c>
      <c r="C32254" s="168" t="s">
        <v>29616</v>
      </c>
      <c r="F32254" s="170">
        <v>35.83</v>
      </c>
      <c r="G32254" s="167"/>
    </row>
    <row r="32255" spans="1:7" x14ac:dyDescent="0.25">
      <c r="A32255" s="168" t="s">
        <v>47981</v>
      </c>
      <c r="B32255" s="169" t="s">
        <v>47982</v>
      </c>
      <c r="C32255" s="168" t="s">
        <v>29616</v>
      </c>
      <c r="F32255" s="170">
        <v>32.229999999999997</v>
      </c>
      <c r="G32255" s="167"/>
    </row>
    <row r="32256" spans="1:7" x14ac:dyDescent="0.25">
      <c r="A32256" s="168" t="s">
        <v>47983</v>
      </c>
      <c r="B32256" s="169" t="s">
        <v>47984</v>
      </c>
      <c r="C32256" s="168" t="s">
        <v>29616</v>
      </c>
      <c r="F32256" s="170">
        <v>867.14</v>
      </c>
      <c r="G32256" s="167"/>
    </row>
    <row r="32257" spans="1:7" x14ac:dyDescent="0.25">
      <c r="A32257" s="168" t="s">
        <v>47985</v>
      </c>
      <c r="B32257" s="169" t="s">
        <v>47986</v>
      </c>
      <c r="C32257" s="168" t="s">
        <v>29616</v>
      </c>
      <c r="F32257" s="170">
        <v>800.66</v>
      </c>
      <c r="G32257" s="167"/>
    </row>
    <row r="32258" spans="1:7" x14ac:dyDescent="0.25">
      <c r="A32258" s="168" t="s">
        <v>47987</v>
      </c>
      <c r="B32258" s="169" t="s">
        <v>47988</v>
      </c>
      <c r="C32258" s="168" t="s">
        <v>29616</v>
      </c>
      <c r="F32258" s="170">
        <v>954.11</v>
      </c>
      <c r="G32258" s="167"/>
    </row>
    <row r="32259" spans="1:7" x14ac:dyDescent="0.25">
      <c r="A32259" s="168" t="s">
        <v>47989</v>
      </c>
      <c r="B32259" s="169" t="s">
        <v>47990</v>
      </c>
      <c r="C32259" s="168" t="s">
        <v>29616</v>
      </c>
      <c r="F32259" s="170">
        <v>880.47</v>
      </c>
      <c r="G32259" s="167"/>
    </row>
    <row r="32260" spans="1:7" x14ac:dyDescent="0.25">
      <c r="A32260" s="168" t="s">
        <v>47991</v>
      </c>
      <c r="B32260" s="169" t="s">
        <v>47992</v>
      </c>
      <c r="C32260" s="168" t="s">
        <v>29616</v>
      </c>
      <c r="F32260" s="170">
        <v>1158.01</v>
      </c>
      <c r="G32260" s="167"/>
    </row>
    <row r="32261" spans="1:7" x14ac:dyDescent="0.25">
      <c r="A32261" s="168" t="s">
        <v>47993</v>
      </c>
      <c r="B32261" s="169" t="s">
        <v>47994</v>
      </c>
      <c r="C32261" s="168" t="s">
        <v>29616</v>
      </c>
      <c r="F32261" s="170">
        <v>1065.53</v>
      </c>
      <c r="G32261" s="167"/>
    </row>
    <row r="32262" spans="1:7" x14ac:dyDescent="0.25">
      <c r="A32262" s="168" t="s">
        <v>47995</v>
      </c>
      <c r="B32262" s="169" t="s">
        <v>47996</v>
      </c>
      <c r="C32262" s="168" t="s">
        <v>29616</v>
      </c>
      <c r="F32262" s="170">
        <v>1330.41</v>
      </c>
      <c r="G32262" s="167"/>
    </row>
    <row r="32263" spans="1:7" x14ac:dyDescent="0.25">
      <c r="A32263" s="168" t="s">
        <v>47997</v>
      </c>
      <c r="B32263" s="169" t="s">
        <v>47998</v>
      </c>
      <c r="C32263" s="168" t="s">
        <v>29616</v>
      </c>
      <c r="F32263" s="170">
        <v>1224.75</v>
      </c>
      <c r="G32263" s="167"/>
    </row>
    <row r="32264" spans="1:7" x14ac:dyDescent="0.25">
      <c r="A32264" s="168" t="s">
        <v>47999</v>
      </c>
      <c r="B32264" s="169" t="s">
        <v>48000</v>
      </c>
      <c r="C32264" s="168" t="s">
        <v>29616</v>
      </c>
      <c r="F32264" s="170">
        <v>1587.87</v>
      </c>
      <c r="G32264" s="167"/>
    </row>
    <row r="32265" spans="1:7" x14ac:dyDescent="0.25">
      <c r="A32265" s="168" t="s">
        <v>48001</v>
      </c>
      <c r="B32265" s="169" t="s">
        <v>48002</v>
      </c>
      <c r="C32265" s="168" t="s">
        <v>29616</v>
      </c>
      <c r="F32265" s="170">
        <v>1461.83</v>
      </c>
      <c r="G32265" s="167"/>
    </row>
    <row r="32266" spans="1:7" x14ac:dyDescent="0.25">
      <c r="A32266" s="168" t="s">
        <v>48003</v>
      </c>
      <c r="B32266" s="169" t="s">
        <v>48004</v>
      </c>
      <c r="C32266" s="168" t="s">
        <v>29616</v>
      </c>
      <c r="F32266" s="170">
        <v>1750.99</v>
      </c>
      <c r="G32266" s="167"/>
    </row>
    <row r="32267" spans="1:7" x14ac:dyDescent="0.25">
      <c r="A32267" s="168" t="s">
        <v>48005</v>
      </c>
      <c r="B32267" s="169" t="s">
        <v>48006</v>
      </c>
      <c r="C32267" s="168" t="s">
        <v>29616</v>
      </c>
      <c r="F32267" s="170">
        <v>1602.04</v>
      </c>
      <c r="G32267" s="167"/>
    </row>
    <row r="32268" spans="1:7" x14ac:dyDescent="0.25">
      <c r="A32268" s="168" t="s">
        <v>48007</v>
      </c>
      <c r="B32268" s="169" t="s">
        <v>48008</v>
      </c>
      <c r="C32268" s="168" t="s">
        <v>29616</v>
      </c>
      <c r="F32268" s="170">
        <v>2031.54</v>
      </c>
      <c r="G32268" s="167"/>
    </row>
    <row r="32269" spans="1:7" x14ac:dyDescent="0.25">
      <c r="A32269" s="168" t="s">
        <v>48009</v>
      </c>
      <c r="B32269" s="169" t="s">
        <v>48010</v>
      </c>
      <c r="C32269" s="168" t="s">
        <v>29616</v>
      </c>
      <c r="F32269" s="170">
        <v>1859.97</v>
      </c>
      <c r="G32269" s="167"/>
    </row>
    <row r="32270" spans="1:7" x14ac:dyDescent="0.25">
      <c r="A32270" s="168" t="s">
        <v>48011</v>
      </c>
      <c r="B32270" s="169" t="s">
        <v>48012</v>
      </c>
      <c r="C32270" s="168" t="s">
        <v>29616</v>
      </c>
      <c r="F32270" s="170">
        <v>2384.41</v>
      </c>
      <c r="G32270" s="167"/>
    </row>
    <row r="32271" spans="1:7" x14ac:dyDescent="0.25">
      <c r="A32271" s="168" t="s">
        <v>48013</v>
      </c>
      <c r="B32271" s="169" t="s">
        <v>48014</v>
      </c>
      <c r="C32271" s="168" t="s">
        <v>29616</v>
      </c>
      <c r="F32271" s="170">
        <v>2184.6</v>
      </c>
      <c r="G32271" s="167"/>
    </row>
    <row r="32272" spans="1:7" x14ac:dyDescent="0.25">
      <c r="A32272" s="168" t="s">
        <v>48015</v>
      </c>
      <c r="B32272" s="169" t="s">
        <v>48016</v>
      </c>
      <c r="C32272" s="168" t="s">
        <v>29616</v>
      </c>
      <c r="F32272" s="170">
        <v>2328.7800000000002</v>
      </c>
      <c r="G32272" s="167"/>
    </row>
    <row r="32273" spans="1:7" x14ac:dyDescent="0.25">
      <c r="A32273" s="168" t="s">
        <v>48017</v>
      </c>
      <c r="B32273" s="169" t="s">
        <v>48018</v>
      </c>
      <c r="C32273" s="168" t="s">
        <v>29616</v>
      </c>
      <c r="F32273" s="170">
        <v>2123.37</v>
      </c>
      <c r="G32273" s="167"/>
    </row>
    <row r="32274" spans="1:7" x14ac:dyDescent="0.25">
      <c r="A32274" s="168" t="s">
        <v>48019</v>
      </c>
      <c r="B32274" s="169" t="s">
        <v>48020</v>
      </c>
      <c r="C32274" s="168" t="s">
        <v>29616</v>
      </c>
      <c r="F32274" s="170">
        <v>742.39</v>
      </c>
      <c r="G32274" s="167"/>
    </row>
    <row r="32275" spans="1:7" x14ac:dyDescent="0.25">
      <c r="A32275" s="168" t="s">
        <v>48021</v>
      </c>
      <c r="B32275" s="169" t="s">
        <v>48022</v>
      </c>
      <c r="C32275" s="168" t="s">
        <v>29616</v>
      </c>
      <c r="F32275" s="170">
        <v>690.94</v>
      </c>
      <c r="G32275" s="167"/>
    </row>
    <row r="32276" spans="1:7" x14ac:dyDescent="0.25">
      <c r="A32276" s="168" t="s">
        <v>48023</v>
      </c>
      <c r="B32276" s="169" t="s">
        <v>48024</v>
      </c>
      <c r="C32276" s="168" t="s">
        <v>29616</v>
      </c>
      <c r="F32276" s="170">
        <v>3024.33</v>
      </c>
      <c r="G32276" s="167"/>
    </row>
    <row r="32277" spans="1:7" x14ac:dyDescent="0.25">
      <c r="A32277" s="168" t="s">
        <v>48025</v>
      </c>
      <c r="B32277" s="169" t="s">
        <v>48026</v>
      </c>
      <c r="C32277" s="168" t="s">
        <v>29616</v>
      </c>
      <c r="F32277" s="170">
        <v>2761.28</v>
      </c>
      <c r="G32277" s="167"/>
    </row>
    <row r="32278" spans="1:7" x14ac:dyDescent="0.25">
      <c r="A32278" s="168" t="s">
        <v>48027</v>
      </c>
      <c r="B32278" s="169" t="s">
        <v>48028</v>
      </c>
      <c r="C32278" s="168" t="s">
        <v>29616</v>
      </c>
      <c r="F32278" s="170">
        <v>273.88</v>
      </c>
      <c r="G32278" s="167"/>
    </row>
    <row r="32279" spans="1:7" x14ac:dyDescent="0.25">
      <c r="A32279" s="168" t="s">
        <v>48029</v>
      </c>
      <c r="B32279" s="169" t="s">
        <v>48030</v>
      </c>
      <c r="C32279" s="168" t="s">
        <v>29616</v>
      </c>
      <c r="F32279" s="170">
        <v>251.89</v>
      </c>
      <c r="G32279" s="167"/>
    </row>
    <row r="32280" spans="1:7" x14ac:dyDescent="0.25">
      <c r="A32280" s="168" t="s">
        <v>48031</v>
      </c>
      <c r="B32280" s="169" t="s">
        <v>48032</v>
      </c>
      <c r="C32280" s="168" t="s">
        <v>29616</v>
      </c>
      <c r="F32280" s="170">
        <v>401.27</v>
      </c>
      <c r="G32280" s="167"/>
    </row>
    <row r="32281" spans="1:7" x14ac:dyDescent="0.25">
      <c r="A32281" s="168" t="s">
        <v>48033</v>
      </c>
      <c r="B32281" s="169" t="s">
        <v>48034</v>
      </c>
      <c r="C32281" s="168" t="s">
        <v>29616</v>
      </c>
      <c r="F32281" s="170">
        <v>371.25</v>
      </c>
      <c r="G32281" s="167"/>
    </row>
    <row r="32282" spans="1:7" x14ac:dyDescent="0.25">
      <c r="A32282" s="168" t="s">
        <v>48035</v>
      </c>
      <c r="B32282" s="169" t="s">
        <v>48036</v>
      </c>
      <c r="C32282" s="168" t="s">
        <v>29616</v>
      </c>
      <c r="F32282" s="170">
        <v>968.04</v>
      </c>
      <c r="G32282" s="167"/>
    </row>
    <row r="32283" spans="1:7" x14ac:dyDescent="0.25">
      <c r="A32283" s="168" t="s">
        <v>48037</v>
      </c>
      <c r="B32283" s="169" t="s">
        <v>48038</v>
      </c>
      <c r="C32283" s="168" t="s">
        <v>29616</v>
      </c>
      <c r="F32283" s="170">
        <v>899.53</v>
      </c>
      <c r="G32283" s="167"/>
    </row>
    <row r="32284" spans="1:7" x14ac:dyDescent="0.25">
      <c r="A32284" s="168" t="s">
        <v>48039</v>
      </c>
      <c r="B32284" s="169" t="s">
        <v>48040</v>
      </c>
      <c r="C32284" s="168" t="s">
        <v>29616</v>
      </c>
      <c r="F32284" s="170">
        <v>668.16</v>
      </c>
      <c r="G32284" s="167"/>
    </row>
    <row r="32285" spans="1:7" x14ac:dyDescent="0.25">
      <c r="A32285" s="168" t="s">
        <v>48041</v>
      </c>
      <c r="B32285" s="169" t="s">
        <v>48042</v>
      </c>
      <c r="C32285" s="168" t="s">
        <v>29616</v>
      </c>
      <c r="F32285" s="170">
        <v>625.27</v>
      </c>
      <c r="G32285" s="167"/>
    </row>
    <row r="32286" spans="1:7" x14ac:dyDescent="0.25">
      <c r="A32286" s="168" t="s">
        <v>48043</v>
      </c>
      <c r="B32286" s="169" t="s">
        <v>48044</v>
      </c>
      <c r="C32286" s="168" t="s">
        <v>29616</v>
      </c>
      <c r="F32286" s="170">
        <v>676.88</v>
      </c>
      <c r="G32286" s="167"/>
    </row>
    <row r="32287" spans="1:7" x14ac:dyDescent="0.25">
      <c r="A32287" s="168" t="s">
        <v>48045</v>
      </c>
      <c r="B32287" s="169" t="s">
        <v>48046</v>
      </c>
      <c r="C32287" s="168" t="s">
        <v>29616</v>
      </c>
      <c r="F32287" s="170">
        <v>630.29999999999995</v>
      </c>
      <c r="G32287" s="167"/>
    </row>
    <row r="32288" spans="1:7" x14ac:dyDescent="0.25">
      <c r="A32288" s="168" t="s">
        <v>48047</v>
      </c>
      <c r="B32288" s="169" t="s">
        <v>48048</v>
      </c>
      <c r="C32288" s="168" t="s">
        <v>29616</v>
      </c>
      <c r="F32288" s="170">
        <v>827.7</v>
      </c>
      <c r="G32288" s="167"/>
    </row>
    <row r="32289" spans="1:7" x14ac:dyDescent="0.25">
      <c r="A32289" s="168" t="s">
        <v>48049</v>
      </c>
      <c r="B32289" s="169" t="s">
        <v>48050</v>
      </c>
      <c r="C32289" s="168" t="s">
        <v>29616</v>
      </c>
      <c r="F32289" s="170">
        <v>770.14</v>
      </c>
      <c r="G32289" s="167"/>
    </row>
    <row r="32290" spans="1:7" x14ac:dyDescent="0.25">
      <c r="A32290" s="168" t="s">
        <v>48051</v>
      </c>
      <c r="B32290" s="169" t="s">
        <v>48052</v>
      </c>
      <c r="C32290" s="168" t="s">
        <v>29629</v>
      </c>
      <c r="F32290" s="170">
        <v>882.09</v>
      </c>
      <c r="G32290" s="167"/>
    </row>
    <row r="32291" spans="1:7" x14ac:dyDescent="0.25">
      <c r="A32291" s="168" t="s">
        <v>48053</v>
      </c>
      <c r="B32291" s="169" t="s">
        <v>48054</v>
      </c>
      <c r="C32291" s="168" t="s">
        <v>29629</v>
      </c>
      <c r="F32291" s="170">
        <v>1079.49</v>
      </c>
      <c r="G32291" s="167"/>
    </row>
    <row r="32292" spans="1:7" x14ac:dyDescent="0.25">
      <c r="A32292" s="168" t="s">
        <v>48055</v>
      </c>
      <c r="B32292" s="169" t="s">
        <v>48056</v>
      </c>
      <c r="C32292" s="168" t="s">
        <v>29629</v>
      </c>
      <c r="F32292" s="170">
        <v>1237.45</v>
      </c>
      <c r="G32292" s="167"/>
    </row>
    <row r="32293" spans="1:7" x14ac:dyDescent="0.25">
      <c r="A32293" s="168" t="s">
        <v>48057</v>
      </c>
      <c r="B32293" s="169" t="s">
        <v>48058</v>
      </c>
      <c r="C32293" s="168" t="s">
        <v>29629</v>
      </c>
      <c r="F32293" s="170">
        <v>1539.73</v>
      </c>
      <c r="G32293" s="167"/>
    </row>
    <row r="32294" spans="1:7" x14ac:dyDescent="0.25">
      <c r="A32294" s="168" t="s">
        <v>48059</v>
      </c>
      <c r="B32294" s="169" t="s">
        <v>48060</v>
      </c>
      <c r="C32294" s="168" t="s">
        <v>29629</v>
      </c>
      <c r="F32294" s="170">
        <v>1636.47</v>
      </c>
      <c r="G32294" s="167"/>
    </row>
    <row r="32295" spans="1:7" x14ac:dyDescent="0.25">
      <c r="A32295" s="168" t="s">
        <v>48061</v>
      </c>
      <c r="B32295" s="169" t="s">
        <v>48062</v>
      </c>
      <c r="C32295" s="168" t="s">
        <v>29629</v>
      </c>
      <c r="F32295" s="170">
        <v>2062.1799999999998</v>
      </c>
      <c r="G32295" s="167"/>
    </row>
    <row r="32296" spans="1:7" x14ac:dyDescent="0.25">
      <c r="A32296" s="168" t="s">
        <v>48063</v>
      </c>
      <c r="B32296" s="169" t="s">
        <v>48064</v>
      </c>
      <c r="C32296" s="168" t="s">
        <v>29629</v>
      </c>
      <c r="F32296" s="170">
        <v>2097.5</v>
      </c>
      <c r="G32296" s="167"/>
    </row>
    <row r="32297" spans="1:7" x14ac:dyDescent="0.25">
      <c r="A32297" s="168" t="s">
        <v>48065</v>
      </c>
      <c r="B32297" s="169" t="s">
        <v>48066</v>
      </c>
      <c r="C32297" s="168" t="s">
        <v>29629</v>
      </c>
      <c r="F32297" s="170">
        <v>2677.17</v>
      </c>
      <c r="G32297" s="167"/>
    </row>
    <row r="32298" spans="1:7" x14ac:dyDescent="0.25">
      <c r="A32298" s="168" t="s">
        <v>48067</v>
      </c>
      <c r="B32298" s="169" t="s">
        <v>48068</v>
      </c>
      <c r="C32298" s="168" t="s">
        <v>29629</v>
      </c>
      <c r="F32298" s="170">
        <v>2590.16</v>
      </c>
      <c r="G32298" s="167"/>
    </row>
    <row r="32299" spans="1:7" x14ac:dyDescent="0.25">
      <c r="A32299" s="168" t="s">
        <v>48069</v>
      </c>
      <c r="B32299" s="169" t="s">
        <v>48070</v>
      </c>
      <c r="C32299" s="168" t="s">
        <v>29629</v>
      </c>
      <c r="F32299" s="170">
        <v>3334.27</v>
      </c>
      <c r="G32299" s="167"/>
    </row>
    <row r="32300" spans="1:7" x14ac:dyDescent="0.25">
      <c r="A32300" s="168" t="s">
        <v>48071</v>
      </c>
      <c r="B32300" s="169" t="s">
        <v>48072</v>
      </c>
      <c r="C32300" s="168" t="s">
        <v>29629</v>
      </c>
      <c r="F32300" s="170">
        <v>2076.5100000000002</v>
      </c>
      <c r="G32300" s="167"/>
    </row>
    <row r="32301" spans="1:7" x14ac:dyDescent="0.25">
      <c r="A32301" s="168" t="s">
        <v>48073</v>
      </c>
      <c r="B32301" s="169" t="s">
        <v>48074</v>
      </c>
      <c r="C32301" s="168" t="s">
        <v>29629</v>
      </c>
      <c r="F32301" s="170">
        <v>2642.7</v>
      </c>
      <c r="G32301" s="167"/>
    </row>
    <row r="32302" spans="1:7" x14ac:dyDescent="0.25">
      <c r="A32302" s="168" t="s">
        <v>48075</v>
      </c>
      <c r="B32302" s="169" t="s">
        <v>48076</v>
      </c>
      <c r="C32302" s="168" t="s">
        <v>29629</v>
      </c>
      <c r="F32302" s="170">
        <v>2701.38</v>
      </c>
      <c r="G32302" s="167"/>
    </row>
    <row r="32303" spans="1:7" x14ac:dyDescent="0.25">
      <c r="A32303" s="168" t="s">
        <v>48077</v>
      </c>
      <c r="B32303" s="169" t="s">
        <v>48078</v>
      </c>
      <c r="C32303" s="168" t="s">
        <v>29629</v>
      </c>
      <c r="F32303" s="170">
        <v>3481.68</v>
      </c>
      <c r="G32303" s="167"/>
    </row>
    <row r="32304" spans="1:7" x14ac:dyDescent="0.25">
      <c r="A32304" s="168" t="s">
        <v>48079</v>
      </c>
      <c r="B32304" s="169" t="s">
        <v>48080</v>
      </c>
      <c r="C32304" s="168" t="s">
        <v>29629</v>
      </c>
      <c r="F32304" s="170">
        <v>3328.31</v>
      </c>
      <c r="G32304" s="167"/>
    </row>
    <row r="32305" spans="1:7" x14ac:dyDescent="0.25">
      <c r="A32305" s="168" t="s">
        <v>48081</v>
      </c>
      <c r="B32305" s="169" t="s">
        <v>48082</v>
      </c>
      <c r="C32305" s="168" t="s">
        <v>29629</v>
      </c>
      <c r="F32305" s="170">
        <v>4323.55</v>
      </c>
      <c r="G32305" s="167"/>
    </row>
    <row r="32306" spans="1:7" x14ac:dyDescent="0.25">
      <c r="A32306" s="168" t="s">
        <v>48083</v>
      </c>
      <c r="B32306" s="169" t="s">
        <v>48084</v>
      </c>
      <c r="C32306" s="168" t="s">
        <v>29629</v>
      </c>
      <c r="F32306" s="170">
        <v>3116.45</v>
      </c>
      <c r="G32306" s="167"/>
    </row>
    <row r="32307" spans="1:7" x14ac:dyDescent="0.25">
      <c r="A32307" s="168" t="s">
        <v>48085</v>
      </c>
      <c r="B32307" s="169" t="s">
        <v>48086</v>
      </c>
      <c r="C32307" s="168" t="s">
        <v>29629</v>
      </c>
      <c r="F32307" s="170">
        <v>4031.93</v>
      </c>
      <c r="G32307" s="167"/>
    </row>
    <row r="32308" spans="1:7" x14ac:dyDescent="0.25">
      <c r="A32308" s="168" t="s">
        <v>48087</v>
      </c>
      <c r="B32308" s="169" t="s">
        <v>48088</v>
      </c>
      <c r="C32308" s="168" t="s">
        <v>29629</v>
      </c>
      <c r="F32308" s="170">
        <v>3981.94</v>
      </c>
      <c r="G32308" s="167"/>
    </row>
    <row r="32309" spans="1:7" x14ac:dyDescent="0.25">
      <c r="A32309" s="168" t="s">
        <v>48089</v>
      </c>
      <c r="B32309" s="169" t="s">
        <v>48090</v>
      </c>
      <c r="C32309" s="168" t="s">
        <v>29629</v>
      </c>
      <c r="F32309" s="170">
        <v>5202.0200000000004</v>
      </c>
      <c r="G32309" s="167"/>
    </row>
    <row r="32310" spans="1:7" x14ac:dyDescent="0.25">
      <c r="A32310" s="168" t="s">
        <v>48091</v>
      </c>
      <c r="B32310" s="169" t="s">
        <v>48092</v>
      </c>
      <c r="C32310" s="168" t="s">
        <v>29629</v>
      </c>
      <c r="F32310" s="170">
        <v>4913.17</v>
      </c>
      <c r="G32310" s="167"/>
    </row>
    <row r="32311" spans="1:7" x14ac:dyDescent="0.25">
      <c r="A32311" s="168" t="s">
        <v>48093</v>
      </c>
      <c r="B32311" s="169" t="s">
        <v>48094</v>
      </c>
      <c r="C32311" s="168" t="s">
        <v>29629</v>
      </c>
      <c r="F32311" s="170">
        <v>6461.73</v>
      </c>
      <c r="G32311" s="167"/>
    </row>
    <row r="32312" spans="1:7" x14ac:dyDescent="0.25">
      <c r="A32312" s="168" t="s">
        <v>48095</v>
      </c>
      <c r="B32312" s="169" t="s">
        <v>48096</v>
      </c>
      <c r="C32312" s="168" t="s">
        <v>29629</v>
      </c>
      <c r="F32312" s="170">
        <v>645.49</v>
      </c>
      <c r="G32312" s="167"/>
    </row>
    <row r="32313" spans="1:7" x14ac:dyDescent="0.25">
      <c r="A32313" s="168" t="s">
        <v>48097</v>
      </c>
      <c r="B32313" s="169" t="s">
        <v>48098</v>
      </c>
      <c r="C32313" s="168" t="s">
        <v>29629</v>
      </c>
      <c r="F32313" s="170">
        <v>765.29</v>
      </c>
      <c r="G32313" s="167"/>
    </row>
    <row r="32314" spans="1:7" x14ac:dyDescent="0.25">
      <c r="A32314" s="168" t="s">
        <v>48099</v>
      </c>
      <c r="B32314" s="169" t="s">
        <v>48100</v>
      </c>
      <c r="C32314" s="168" t="s">
        <v>29629</v>
      </c>
      <c r="F32314" s="170">
        <v>733.16</v>
      </c>
      <c r="G32314" s="167"/>
    </row>
    <row r="32315" spans="1:7" x14ac:dyDescent="0.25">
      <c r="A32315" s="168" t="s">
        <v>48101</v>
      </c>
      <c r="B32315" s="169" t="s">
        <v>48102</v>
      </c>
      <c r="C32315" s="168" t="s">
        <v>29629</v>
      </c>
      <c r="F32315" s="170">
        <v>657.72</v>
      </c>
      <c r="G32315" s="167"/>
    </row>
    <row r="32316" spans="1:7" x14ac:dyDescent="0.25">
      <c r="A32316" s="168" t="s">
        <v>48103</v>
      </c>
      <c r="B32316" s="169" t="s">
        <v>48104</v>
      </c>
      <c r="C32316" s="168" t="s">
        <v>29629</v>
      </c>
      <c r="F32316" s="170">
        <v>408.23</v>
      </c>
      <c r="G32316" s="167"/>
    </row>
    <row r="32317" spans="1:7" x14ac:dyDescent="0.25">
      <c r="A32317" s="168" t="s">
        <v>48105</v>
      </c>
      <c r="B32317" s="169" t="s">
        <v>48106</v>
      </c>
      <c r="C32317" s="168" t="s">
        <v>29629</v>
      </c>
      <c r="F32317" s="170">
        <v>472.64</v>
      </c>
      <c r="G32317" s="167"/>
    </row>
    <row r="32318" spans="1:7" x14ac:dyDescent="0.25">
      <c r="A32318" s="168" t="s">
        <v>48107</v>
      </c>
      <c r="B32318" s="169" t="s">
        <v>48108</v>
      </c>
      <c r="C32318" s="168" t="s">
        <v>29629</v>
      </c>
      <c r="F32318" s="170">
        <v>526.01</v>
      </c>
      <c r="G32318" s="167"/>
    </row>
    <row r="32319" spans="1:7" x14ac:dyDescent="0.25">
      <c r="A32319" s="168" t="s">
        <v>48109</v>
      </c>
      <c r="B32319" s="169" t="s">
        <v>48110</v>
      </c>
      <c r="C32319" s="168" t="s">
        <v>29629</v>
      </c>
      <c r="F32319" s="170">
        <v>472.78</v>
      </c>
      <c r="G32319" s="167"/>
    </row>
    <row r="32320" spans="1:7" x14ac:dyDescent="0.25">
      <c r="A32320" s="168" t="s">
        <v>48111</v>
      </c>
      <c r="B32320" s="169" t="s">
        <v>48112</v>
      </c>
      <c r="C32320" s="168" t="s">
        <v>29629</v>
      </c>
      <c r="F32320" s="170">
        <v>644.23</v>
      </c>
      <c r="G32320" s="167"/>
    </row>
    <row r="32321" spans="1:7" x14ac:dyDescent="0.25">
      <c r="A32321" s="168" t="s">
        <v>48113</v>
      </c>
      <c r="B32321" s="169" t="s">
        <v>48114</v>
      </c>
      <c r="C32321" s="168" t="s">
        <v>29629</v>
      </c>
      <c r="F32321" s="170">
        <v>763.53</v>
      </c>
      <c r="G32321" s="167"/>
    </row>
    <row r="32322" spans="1:7" x14ac:dyDescent="0.25">
      <c r="A32322" s="168" t="s">
        <v>48115</v>
      </c>
      <c r="B32322" s="169" t="s">
        <v>48116</v>
      </c>
      <c r="C32322" s="168" t="s">
        <v>29629</v>
      </c>
      <c r="F32322" s="170">
        <v>1737.56</v>
      </c>
      <c r="G32322" s="167"/>
    </row>
    <row r="32323" spans="1:7" x14ac:dyDescent="0.25">
      <c r="A32323" s="168" t="s">
        <v>48117</v>
      </c>
      <c r="B32323" s="169" t="s">
        <v>48118</v>
      </c>
      <c r="C32323" s="168" t="s">
        <v>29629</v>
      </c>
      <c r="F32323" s="170">
        <v>1602.5</v>
      </c>
      <c r="G32323" s="167"/>
    </row>
    <row r="32324" spans="1:7" x14ac:dyDescent="0.25">
      <c r="A32324" s="168" t="s">
        <v>48119</v>
      </c>
      <c r="B32324" s="169" t="s">
        <v>48120</v>
      </c>
      <c r="C32324" s="168" t="s">
        <v>29629</v>
      </c>
      <c r="F32324" s="170">
        <v>797.99</v>
      </c>
      <c r="G32324" s="167"/>
    </row>
    <row r="32325" spans="1:7" x14ac:dyDescent="0.25">
      <c r="A32325" s="168" t="s">
        <v>48121</v>
      </c>
      <c r="B32325" s="169" t="s">
        <v>48122</v>
      </c>
      <c r="C32325" s="168" t="s">
        <v>29629</v>
      </c>
      <c r="F32325" s="170">
        <v>963.06</v>
      </c>
      <c r="G32325" s="167"/>
    </row>
    <row r="32326" spans="1:7" x14ac:dyDescent="0.25">
      <c r="A32326" s="168" t="s">
        <v>48123</v>
      </c>
      <c r="B32326" s="169" t="s">
        <v>48124</v>
      </c>
      <c r="C32326" s="168" t="s">
        <v>29629</v>
      </c>
      <c r="F32326" s="170">
        <v>1989.85</v>
      </c>
      <c r="G32326" s="167"/>
    </row>
    <row r="32327" spans="1:7" x14ac:dyDescent="0.25">
      <c r="A32327" s="168" t="s">
        <v>48125</v>
      </c>
      <c r="B32327" s="169" t="s">
        <v>48126</v>
      </c>
      <c r="C32327" s="168" t="s">
        <v>29629</v>
      </c>
      <c r="F32327" s="170">
        <v>1832.77</v>
      </c>
      <c r="G32327" s="167"/>
    </row>
    <row r="32328" spans="1:7" x14ac:dyDescent="0.25">
      <c r="A32328" s="168" t="s">
        <v>48127</v>
      </c>
      <c r="B32328" s="169" t="s">
        <v>48128</v>
      </c>
      <c r="C32328" s="168" t="s">
        <v>29629</v>
      </c>
      <c r="F32328" s="170">
        <v>1037.31</v>
      </c>
      <c r="G32328" s="167"/>
    </row>
    <row r="32329" spans="1:7" x14ac:dyDescent="0.25">
      <c r="A32329" s="168" t="s">
        <v>48129</v>
      </c>
      <c r="B32329" s="169" t="s">
        <v>48130</v>
      </c>
      <c r="C32329" s="168" t="s">
        <v>29629</v>
      </c>
      <c r="F32329" s="170">
        <v>1266.43</v>
      </c>
      <c r="G32329" s="167"/>
    </row>
    <row r="32330" spans="1:7" x14ac:dyDescent="0.25">
      <c r="A32330" s="168" t="s">
        <v>48131</v>
      </c>
      <c r="B32330" s="169" t="s">
        <v>48132</v>
      </c>
      <c r="C32330" s="168" t="s">
        <v>29629</v>
      </c>
      <c r="F32330" s="170">
        <v>3076.85</v>
      </c>
      <c r="G32330" s="167"/>
    </row>
    <row r="32331" spans="1:7" x14ac:dyDescent="0.25">
      <c r="A32331" s="168" t="s">
        <v>48133</v>
      </c>
      <c r="B32331" s="169" t="s">
        <v>48134</v>
      </c>
      <c r="C32331" s="168" t="s">
        <v>29629</v>
      </c>
      <c r="F32331" s="170">
        <v>2824.76</v>
      </c>
      <c r="G32331" s="167"/>
    </row>
    <row r="32332" spans="1:7" x14ac:dyDescent="0.25">
      <c r="A32332" s="168" t="s">
        <v>48135</v>
      </c>
      <c r="B32332" s="169" t="s">
        <v>48136</v>
      </c>
      <c r="C32332" s="168" t="s">
        <v>29629</v>
      </c>
      <c r="F32332" s="170">
        <v>1334.6</v>
      </c>
      <c r="G32332" s="167"/>
    </row>
    <row r="32333" spans="1:7" x14ac:dyDescent="0.25">
      <c r="A32333" s="168" t="s">
        <v>48137</v>
      </c>
      <c r="B32333" s="169" t="s">
        <v>48138</v>
      </c>
      <c r="C32333" s="168" t="s">
        <v>29629</v>
      </c>
      <c r="F32333" s="170">
        <v>1652.55</v>
      </c>
      <c r="G32333" s="167"/>
    </row>
    <row r="32334" spans="1:7" x14ac:dyDescent="0.25">
      <c r="A32334" s="168" t="s">
        <v>48139</v>
      </c>
      <c r="B32334" s="169" t="s">
        <v>48140</v>
      </c>
      <c r="C32334" s="168" t="s">
        <v>29629</v>
      </c>
      <c r="F32334" s="170">
        <v>3892.31</v>
      </c>
      <c r="G32334" s="167"/>
    </row>
    <row r="32335" spans="1:7" x14ac:dyDescent="0.25">
      <c r="A32335" s="168" t="s">
        <v>48141</v>
      </c>
      <c r="B32335" s="169" t="s">
        <v>48142</v>
      </c>
      <c r="C32335" s="168" t="s">
        <v>29629</v>
      </c>
      <c r="F32335" s="170">
        <v>3561.36</v>
      </c>
      <c r="G32335" s="167"/>
    </row>
    <row r="32336" spans="1:7" x14ac:dyDescent="0.25">
      <c r="A32336" s="168" t="s">
        <v>48143</v>
      </c>
      <c r="B32336" s="169" t="s">
        <v>48144</v>
      </c>
      <c r="C32336" s="168" t="s">
        <v>29629</v>
      </c>
      <c r="F32336" s="170">
        <v>1648.28</v>
      </c>
      <c r="G32336" s="167"/>
    </row>
    <row r="32337" spans="1:7" x14ac:dyDescent="0.25">
      <c r="A32337" s="168" t="s">
        <v>48145</v>
      </c>
      <c r="B32337" s="169" t="s">
        <v>48146</v>
      </c>
      <c r="C32337" s="168" t="s">
        <v>29629</v>
      </c>
      <c r="F32337" s="170">
        <v>2060.46</v>
      </c>
      <c r="G32337" s="167"/>
    </row>
    <row r="32338" spans="1:7" x14ac:dyDescent="0.25">
      <c r="A32338" s="168" t="s">
        <v>48147</v>
      </c>
      <c r="B32338" s="169" t="s">
        <v>48148</v>
      </c>
      <c r="C32338" s="168" t="s">
        <v>29629</v>
      </c>
      <c r="F32338" s="170">
        <v>5621.51</v>
      </c>
      <c r="G32338" s="167"/>
    </row>
    <row r="32339" spans="1:7" x14ac:dyDescent="0.25">
      <c r="A32339" s="168" t="s">
        <v>48149</v>
      </c>
      <c r="B32339" s="169" t="s">
        <v>48150</v>
      </c>
      <c r="C32339" s="168" t="s">
        <v>29629</v>
      </c>
      <c r="F32339" s="170">
        <v>5120.84</v>
      </c>
      <c r="G32339" s="167"/>
    </row>
    <row r="32340" spans="1:7" x14ac:dyDescent="0.25">
      <c r="A32340" s="168" t="s">
        <v>48151</v>
      </c>
      <c r="B32340" s="169" t="s">
        <v>48152</v>
      </c>
      <c r="C32340" s="168" t="s">
        <v>29629</v>
      </c>
      <c r="F32340" s="170">
        <v>2055.08</v>
      </c>
      <c r="G32340" s="167"/>
    </row>
    <row r="32341" spans="1:7" x14ac:dyDescent="0.25">
      <c r="A32341" s="168" t="s">
        <v>48153</v>
      </c>
      <c r="B32341" s="169" t="s">
        <v>48154</v>
      </c>
      <c r="C32341" s="168" t="s">
        <v>29629</v>
      </c>
      <c r="F32341" s="170">
        <v>2594.23</v>
      </c>
      <c r="G32341" s="167"/>
    </row>
    <row r="32342" spans="1:7" x14ac:dyDescent="0.25">
      <c r="A32342" s="168" t="s">
        <v>48155</v>
      </c>
      <c r="B32342" s="169" t="s">
        <v>48156</v>
      </c>
      <c r="C32342" s="168" t="s">
        <v>29629</v>
      </c>
      <c r="F32342" s="170">
        <v>9275.52</v>
      </c>
      <c r="G32342" s="167"/>
    </row>
    <row r="32343" spans="1:7" x14ac:dyDescent="0.25">
      <c r="A32343" s="168" t="s">
        <v>48157</v>
      </c>
      <c r="B32343" s="169" t="s">
        <v>48158</v>
      </c>
      <c r="C32343" s="168" t="s">
        <v>29629</v>
      </c>
      <c r="F32343" s="170">
        <v>8413.59</v>
      </c>
      <c r="G32343" s="167"/>
    </row>
    <row r="32344" spans="1:7" x14ac:dyDescent="0.25">
      <c r="A32344" s="168" t="s">
        <v>48159</v>
      </c>
      <c r="B32344" s="169" t="s">
        <v>48160</v>
      </c>
      <c r="C32344" s="168" t="s">
        <v>29629</v>
      </c>
      <c r="F32344" s="170">
        <v>2224.0700000000002</v>
      </c>
      <c r="G32344" s="167"/>
    </row>
    <row r="32345" spans="1:7" x14ac:dyDescent="0.25">
      <c r="A32345" s="168" t="s">
        <v>48161</v>
      </c>
      <c r="B32345" s="169" t="s">
        <v>48162</v>
      </c>
      <c r="C32345" s="168" t="s">
        <v>29629</v>
      </c>
      <c r="F32345" s="170">
        <v>2814.59</v>
      </c>
      <c r="G32345" s="167"/>
    </row>
    <row r="32346" spans="1:7" x14ac:dyDescent="0.25">
      <c r="A32346" s="168" t="s">
        <v>48163</v>
      </c>
      <c r="B32346" s="169" t="s">
        <v>48164</v>
      </c>
      <c r="C32346" s="168" t="s">
        <v>29629</v>
      </c>
      <c r="F32346" s="170">
        <v>6443.52</v>
      </c>
      <c r="G32346" s="167"/>
    </row>
    <row r="32347" spans="1:7" x14ac:dyDescent="0.25">
      <c r="A32347" s="168" t="s">
        <v>48165</v>
      </c>
      <c r="B32347" s="169" t="s">
        <v>48166</v>
      </c>
      <c r="C32347" s="168" t="s">
        <v>29629</v>
      </c>
      <c r="F32347" s="170">
        <v>5844.04</v>
      </c>
      <c r="G32347" s="167"/>
    </row>
    <row r="32348" spans="1:7" x14ac:dyDescent="0.25">
      <c r="A32348" s="168" t="s">
        <v>48167</v>
      </c>
      <c r="B32348" s="169" t="s">
        <v>48168</v>
      </c>
      <c r="C32348" s="168" t="s">
        <v>29629</v>
      </c>
      <c r="F32348" s="170">
        <v>2711.22</v>
      </c>
      <c r="G32348" s="167"/>
    </row>
    <row r="32349" spans="1:7" x14ac:dyDescent="0.25">
      <c r="A32349" s="168" t="s">
        <v>48169</v>
      </c>
      <c r="B32349" s="169" t="s">
        <v>48170</v>
      </c>
      <c r="C32349" s="168" t="s">
        <v>29629</v>
      </c>
      <c r="F32349" s="170">
        <v>3457.36</v>
      </c>
      <c r="G32349" s="167"/>
    </row>
    <row r="32350" spans="1:7" x14ac:dyDescent="0.25">
      <c r="A32350" s="168" t="s">
        <v>48171</v>
      </c>
      <c r="B32350" s="169" t="s">
        <v>48172</v>
      </c>
      <c r="C32350" s="168" t="s">
        <v>29629</v>
      </c>
      <c r="F32350" s="170">
        <v>8718.9599999999991</v>
      </c>
      <c r="G32350" s="167"/>
    </row>
    <row r="32351" spans="1:7" x14ac:dyDescent="0.25">
      <c r="A32351" s="168" t="s">
        <v>48173</v>
      </c>
      <c r="B32351" s="169" t="s">
        <v>48174</v>
      </c>
      <c r="C32351" s="168" t="s">
        <v>29629</v>
      </c>
      <c r="F32351" s="170">
        <v>7875.92</v>
      </c>
      <c r="G32351" s="167"/>
    </row>
    <row r="32352" spans="1:7" x14ac:dyDescent="0.25">
      <c r="A32352" s="168" t="s">
        <v>48175</v>
      </c>
      <c r="B32352" s="169" t="s">
        <v>48176</v>
      </c>
      <c r="C32352" s="168" t="s">
        <v>29629</v>
      </c>
      <c r="F32352" s="170">
        <v>3340.66</v>
      </c>
      <c r="G32352" s="167"/>
    </row>
    <row r="32353" spans="1:7" x14ac:dyDescent="0.25">
      <c r="A32353" s="168" t="s">
        <v>48177</v>
      </c>
      <c r="B32353" s="169" t="s">
        <v>48178</v>
      </c>
      <c r="C32353" s="168" t="s">
        <v>29629</v>
      </c>
      <c r="F32353" s="170">
        <v>4290.93</v>
      </c>
      <c r="G32353" s="167"/>
    </row>
    <row r="32354" spans="1:7" x14ac:dyDescent="0.25">
      <c r="A32354" s="168" t="s">
        <v>48179</v>
      </c>
      <c r="B32354" s="169" t="s">
        <v>48180</v>
      </c>
      <c r="C32354" s="168" t="s">
        <v>29629</v>
      </c>
      <c r="F32354" s="170">
        <v>13140.14</v>
      </c>
      <c r="G32354" s="167"/>
    </row>
    <row r="32355" spans="1:7" x14ac:dyDescent="0.25">
      <c r="A32355" s="168" t="s">
        <v>48181</v>
      </c>
      <c r="B32355" s="169" t="s">
        <v>48182</v>
      </c>
      <c r="C32355" s="168" t="s">
        <v>29629</v>
      </c>
      <c r="F32355" s="170">
        <v>11815.1</v>
      </c>
      <c r="G32355" s="167"/>
    </row>
    <row r="32356" spans="1:7" x14ac:dyDescent="0.25">
      <c r="A32356" s="168" t="s">
        <v>48183</v>
      </c>
      <c r="B32356" s="169" t="s">
        <v>48184</v>
      </c>
      <c r="C32356" s="168" t="s">
        <v>29629</v>
      </c>
      <c r="F32356" s="170">
        <v>3114.69</v>
      </c>
      <c r="G32356" s="167"/>
    </row>
    <row r="32357" spans="1:7" x14ac:dyDescent="0.25">
      <c r="A32357" s="168" t="s">
        <v>48185</v>
      </c>
      <c r="B32357" s="169" t="s">
        <v>48186</v>
      </c>
      <c r="C32357" s="168" t="s">
        <v>29629</v>
      </c>
      <c r="F32357" s="170">
        <v>3977.06</v>
      </c>
      <c r="G32357" s="167"/>
    </row>
    <row r="32358" spans="1:7" x14ac:dyDescent="0.25">
      <c r="A32358" s="168" t="s">
        <v>48187</v>
      </c>
      <c r="B32358" s="169" t="s">
        <v>48188</v>
      </c>
      <c r="C32358" s="168" t="s">
        <v>29629</v>
      </c>
      <c r="F32358" s="170">
        <v>8957.02</v>
      </c>
      <c r="G32358" s="167"/>
    </row>
    <row r="32359" spans="1:7" x14ac:dyDescent="0.25">
      <c r="A32359" s="168" t="s">
        <v>48189</v>
      </c>
      <c r="B32359" s="169" t="s">
        <v>48190</v>
      </c>
      <c r="C32359" s="168" t="s">
        <v>29629</v>
      </c>
      <c r="F32359" s="170">
        <v>8106.75</v>
      </c>
      <c r="G32359" s="167"/>
    </row>
    <row r="32360" spans="1:7" x14ac:dyDescent="0.25">
      <c r="A32360" s="168" t="s">
        <v>48191</v>
      </c>
      <c r="B32360" s="169" t="s">
        <v>48192</v>
      </c>
      <c r="C32360" s="168" t="s">
        <v>29629</v>
      </c>
      <c r="F32360" s="170">
        <v>3627.69</v>
      </c>
      <c r="G32360" s="167"/>
    </row>
    <row r="32361" spans="1:7" x14ac:dyDescent="0.25">
      <c r="A32361" s="168" t="s">
        <v>48193</v>
      </c>
      <c r="B32361" s="169" t="s">
        <v>48194</v>
      </c>
      <c r="C32361" s="168" t="s">
        <v>29629</v>
      </c>
      <c r="F32361" s="170">
        <v>4694.6000000000004</v>
      </c>
      <c r="G32361" s="167"/>
    </row>
    <row r="32362" spans="1:7" x14ac:dyDescent="0.25">
      <c r="A32362" s="168" t="s">
        <v>48195</v>
      </c>
      <c r="B32362" s="169" t="s">
        <v>48196</v>
      </c>
      <c r="C32362" s="168" t="s">
        <v>29629</v>
      </c>
      <c r="F32362" s="170">
        <v>12803.43</v>
      </c>
      <c r="G32362" s="167"/>
    </row>
    <row r="32363" spans="1:7" x14ac:dyDescent="0.25">
      <c r="A32363" s="168" t="s">
        <v>48197</v>
      </c>
      <c r="B32363" s="169" t="s">
        <v>48198</v>
      </c>
      <c r="C32363" s="168" t="s">
        <v>29629</v>
      </c>
      <c r="F32363" s="170">
        <v>11524.13</v>
      </c>
      <c r="G32363" s="167"/>
    </row>
    <row r="32364" spans="1:7" x14ac:dyDescent="0.25">
      <c r="A32364" s="168" t="s">
        <v>48199</v>
      </c>
      <c r="B32364" s="169" t="s">
        <v>48200</v>
      </c>
      <c r="C32364" s="168" t="s">
        <v>29629</v>
      </c>
      <c r="F32364" s="170">
        <v>761.97</v>
      </c>
      <c r="G32364" s="167"/>
    </row>
    <row r="32365" spans="1:7" x14ac:dyDescent="0.25">
      <c r="A32365" s="168" t="s">
        <v>48201</v>
      </c>
      <c r="B32365" s="169" t="s">
        <v>48202</v>
      </c>
      <c r="C32365" s="168" t="s">
        <v>29629</v>
      </c>
      <c r="F32365" s="170">
        <v>906.96</v>
      </c>
      <c r="G32365" s="167"/>
    </row>
    <row r="32366" spans="1:7" x14ac:dyDescent="0.25">
      <c r="A32366" s="168" t="s">
        <v>48203</v>
      </c>
      <c r="B32366" s="169" t="s">
        <v>48204</v>
      </c>
      <c r="C32366" s="168" t="s">
        <v>29629</v>
      </c>
      <c r="F32366" s="170">
        <v>847.02</v>
      </c>
      <c r="G32366" s="167"/>
    </row>
    <row r="32367" spans="1:7" x14ac:dyDescent="0.25">
      <c r="A32367" s="168" t="s">
        <v>48205</v>
      </c>
      <c r="B32367" s="169" t="s">
        <v>48206</v>
      </c>
      <c r="C32367" s="168" t="s">
        <v>29629</v>
      </c>
      <c r="F32367" s="170">
        <v>1013.58</v>
      </c>
      <c r="G32367" s="167"/>
    </row>
    <row r="32368" spans="1:7" x14ac:dyDescent="0.25">
      <c r="A32368" s="168" t="s">
        <v>48207</v>
      </c>
      <c r="B32368" s="169" t="s">
        <v>48208</v>
      </c>
      <c r="C32368" s="168" t="s">
        <v>29629</v>
      </c>
      <c r="F32368" s="170">
        <v>989.12</v>
      </c>
      <c r="G32368" s="167"/>
    </row>
    <row r="32369" spans="1:7" x14ac:dyDescent="0.25">
      <c r="A32369" s="168" t="s">
        <v>48209</v>
      </c>
      <c r="B32369" s="169" t="s">
        <v>48210</v>
      </c>
      <c r="C32369" s="168" t="s">
        <v>29629</v>
      </c>
      <c r="F32369" s="170">
        <v>1194.69</v>
      </c>
      <c r="G32369" s="167"/>
    </row>
    <row r="32370" spans="1:7" x14ac:dyDescent="0.25">
      <c r="A32370" s="168" t="s">
        <v>48211</v>
      </c>
      <c r="B32370" s="169" t="s">
        <v>48212</v>
      </c>
      <c r="C32370" s="168" t="s">
        <v>29629</v>
      </c>
      <c r="F32370" s="170">
        <v>1040.42</v>
      </c>
      <c r="G32370" s="167"/>
    </row>
    <row r="32371" spans="1:7" x14ac:dyDescent="0.25">
      <c r="A32371" s="168" t="s">
        <v>48213</v>
      </c>
      <c r="B32371" s="169" t="s">
        <v>48214</v>
      </c>
      <c r="C32371" s="168" t="s">
        <v>29629</v>
      </c>
      <c r="F32371" s="170">
        <v>1257.78</v>
      </c>
      <c r="G32371" s="167"/>
    </row>
    <row r="32372" spans="1:7" x14ac:dyDescent="0.25">
      <c r="A32372" s="168" t="s">
        <v>48215</v>
      </c>
      <c r="B32372" s="169" t="s">
        <v>48216</v>
      </c>
      <c r="C32372" s="168" t="s">
        <v>29629</v>
      </c>
      <c r="F32372" s="170">
        <v>1356.13</v>
      </c>
      <c r="G32372" s="167"/>
    </row>
    <row r="32373" spans="1:7" x14ac:dyDescent="0.25">
      <c r="A32373" s="168" t="s">
        <v>48217</v>
      </c>
      <c r="B32373" s="169" t="s">
        <v>48218</v>
      </c>
      <c r="C32373" s="168" t="s">
        <v>29629</v>
      </c>
      <c r="F32373" s="170">
        <v>1659.97</v>
      </c>
      <c r="G32373" s="167"/>
    </row>
    <row r="32374" spans="1:7" x14ac:dyDescent="0.25">
      <c r="A32374" s="168" t="s">
        <v>48219</v>
      </c>
      <c r="B32374" s="169" t="s">
        <v>48220</v>
      </c>
      <c r="C32374" s="168" t="s">
        <v>29629</v>
      </c>
      <c r="F32374" s="170">
        <v>1501.74</v>
      </c>
      <c r="G32374" s="167"/>
    </row>
    <row r="32375" spans="1:7" x14ac:dyDescent="0.25">
      <c r="A32375" s="168" t="s">
        <v>48221</v>
      </c>
      <c r="B32375" s="169" t="s">
        <v>48222</v>
      </c>
      <c r="C32375" s="168" t="s">
        <v>29629</v>
      </c>
      <c r="F32375" s="170">
        <v>1849.32</v>
      </c>
      <c r="G32375" s="167"/>
    </row>
    <row r="32376" spans="1:7" x14ac:dyDescent="0.25">
      <c r="A32376" s="168" t="s">
        <v>48223</v>
      </c>
      <c r="B32376" s="169" t="s">
        <v>48224</v>
      </c>
      <c r="C32376" s="168" t="s">
        <v>29629</v>
      </c>
      <c r="F32376" s="170">
        <v>394.34</v>
      </c>
      <c r="G32376" s="167"/>
    </row>
    <row r="32377" spans="1:7" x14ac:dyDescent="0.25">
      <c r="A32377" s="168" t="s">
        <v>48225</v>
      </c>
      <c r="B32377" s="169" t="s">
        <v>48226</v>
      </c>
      <c r="C32377" s="168" t="s">
        <v>29629</v>
      </c>
      <c r="F32377" s="170">
        <v>456.5</v>
      </c>
      <c r="G32377" s="167"/>
    </row>
    <row r="32378" spans="1:7" x14ac:dyDescent="0.25">
      <c r="A32378" s="168" t="s">
        <v>48227</v>
      </c>
      <c r="B32378" s="169" t="s">
        <v>48228</v>
      </c>
      <c r="C32378" s="168" t="s">
        <v>29629</v>
      </c>
      <c r="F32378" s="170">
        <v>501.47</v>
      </c>
      <c r="G32378" s="167"/>
    </row>
    <row r="32379" spans="1:7" x14ac:dyDescent="0.25">
      <c r="A32379" s="168" t="s">
        <v>48229</v>
      </c>
      <c r="B32379" s="169" t="s">
        <v>48230</v>
      </c>
      <c r="C32379" s="168" t="s">
        <v>29629</v>
      </c>
      <c r="F32379" s="170">
        <v>584.96</v>
      </c>
      <c r="G32379" s="167"/>
    </row>
    <row r="32380" spans="1:7" x14ac:dyDescent="0.25">
      <c r="A32380" s="168" t="s">
        <v>48231</v>
      </c>
      <c r="B32380" s="169" t="s">
        <v>48232</v>
      </c>
      <c r="C32380" s="168" t="s">
        <v>29629</v>
      </c>
      <c r="F32380" s="170">
        <v>565.96</v>
      </c>
      <c r="G32380" s="167"/>
    </row>
    <row r="32381" spans="1:7" x14ac:dyDescent="0.25">
      <c r="A32381" s="168" t="s">
        <v>48233</v>
      </c>
      <c r="B32381" s="169" t="s">
        <v>48234</v>
      </c>
      <c r="C32381" s="168" t="s">
        <v>29629</v>
      </c>
      <c r="F32381" s="170">
        <v>663.49</v>
      </c>
      <c r="G32381" s="167"/>
    </row>
    <row r="32382" spans="1:7" x14ac:dyDescent="0.25">
      <c r="A32382" s="168" t="s">
        <v>48235</v>
      </c>
      <c r="B32382" s="169" t="s">
        <v>48236</v>
      </c>
      <c r="C32382" s="168" t="s">
        <v>29629</v>
      </c>
      <c r="F32382" s="170">
        <v>640.72</v>
      </c>
      <c r="G32382" s="167"/>
    </row>
    <row r="32383" spans="1:7" x14ac:dyDescent="0.25">
      <c r="A32383" s="168" t="s">
        <v>48237</v>
      </c>
      <c r="B32383" s="169" t="s">
        <v>48238</v>
      </c>
      <c r="C32383" s="168" t="s">
        <v>29629</v>
      </c>
      <c r="F32383" s="170">
        <v>756.42</v>
      </c>
      <c r="G32383" s="167"/>
    </row>
    <row r="32384" spans="1:7" x14ac:dyDescent="0.25">
      <c r="A32384" s="168" t="s">
        <v>48239</v>
      </c>
      <c r="B32384" s="169" t="s">
        <v>48240</v>
      </c>
      <c r="C32384" s="168" t="s">
        <v>29629</v>
      </c>
      <c r="F32384" s="170">
        <v>666.07</v>
      </c>
      <c r="G32384" s="167"/>
    </row>
    <row r="32385" spans="1:7" x14ac:dyDescent="0.25">
      <c r="A32385" s="168" t="s">
        <v>48241</v>
      </c>
      <c r="B32385" s="169" t="s">
        <v>48242</v>
      </c>
      <c r="C32385" s="168" t="s">
        <v>29629</v>
      </c>
      <c r="F32385" s="170">
        <v>790.53</v>
      </c>
      <c r="G32385" s="167"/>
    </row>
    <row r="32386" spans="1:7" x14ac:dyDescent="0.25">
      <c r="A32386" s="168" t="s">
        <v>48243</v>
      </c>
      <c r="B32386" s="169" t="s">
        <v>48244</v>
      </c>
      <c r="C32386" s="168" t="s">
        <v>29616</v>
      </c>
      <c r="F32386" s="170">
        <v>39.03</v>
      </c>
      <c r="G32386" s="167"/>
    </row>
    <row r="32387" spans="1:7" x14ac:dyDescent="0.25">
      <c r="A32387" s="168" t="s">
        <v>48245</v>
      </c>
      <c r="B32387" s="169" t="s">
        <v>48246</v>
      </c>
      <c r="C32387" s="168" t="s">
        <v>29616</v>
      </c>
      <c r="F32387" s="170">
        <v>75</v>
      </c>
      <c r="G32387" s="167"/>
    </row>
    <row r="32388" spans="1:7" x14ac:dyDescent="0.25">
      <c r="A32388" s="168" t="s">
        <v>48247</v>
      </c>
      <c r="B32388" s="169" t="s">
        <v>48248</v>
      </c>
      <c r="C32388" s="168" t="s">
        <v>29616</v>
      </c>
      <c r="F32388" s="170">
        <v>94.71</v>
      </c>
      <c r="G32388" s="167"/>
    </row>
    <row r="32389" spans="1:7" x14ac:dyDescent="0.25">
      <c r="A32389" s="168" t="s">
        <v>48249</v>
      </c>
      <c r="B32389" s="169" t="s">
        <v>48250</v>
      </c>
      <c r="C32389" s="168" t="s">
        <v>29616</v>
      </c>
      <c r="F32389" s="170">
        <v>106.55</v>
      </c>
      <c r="G32389" s="167"/>
    </row>
    <row r="32390" spans="1:7" x14ac:dyDescent="0.25">
      <c r="A32390" s="168" t="s">
        <v>48251</v>
      </c>
      <c r="B32390" s="169" t="s">
        <v>48252</v>
      </c>
      <c r="C32390" s="168" t="s">
        <v>29616</v>
      </c>
      <c r="F32390" s="170">
        <v>84.69</v>
      </c>
      <c r="G32390" s="167"/>
    </row>
    <row r="32391" spans="1:7" x14ac:dyDescent="0.25">
      <c r="A32391" s="168" t="s">
        <v>48253</v>
      </c>
      <c r="B32391" s="169" t="s">
        <v>48254</v>
      </c>
      <c r="C32391" s="168" t="s">
        <v>29616</v>
      </c>
      <c r="F32391" s="170">
        <v>142.32</v>
      </c>
      <c r="G32391" s="167"/>
    </row>
    <row r="32392" spans="1:7" x14ac:dyDescent="0.25">
      <c r="A32392" s="168" t="s">
        <v>48255</v>
      </c>
      <c r="B32392" s="169" t="s">
        <v>48256</v>
      </c>
      <c r="C32392" s="168" t="s">
        <v>29616</v>
      </c>
      <c r="F32392" s="170">
        <v>123.49</v>
      </c>
      <c r="G32392" s="167"/>
    </row>
    <row r="32393" spans="1:7" x14ac:dyDescent="0.25">
      <c r="A32393" s="168" t="s">
        <v>48257</v>
      </c>
      <c r="B32393" s="169" t="s">
        <v>48258</v>
      </c>
      <c r="C32393" s="168" t="s">
        <v>29616</v>
      </c>
      <c r="F32393" s="170">
        <v>38.08</v>
      </c>
      <c r="G32393" s="167"/>
    </row>
    <row r="32394" spans="1:7" x14ac:dyDescent="0.25">
      <c r="A32394" s="168" t="s">
        <v>48259</v>
      </c>
      <c r="B32394" s="169" t="s">
        <v>48260</v>
      </c>
      <c r="C32394" s="168" t="s">
        <v>29616</v>
      </c>
      <c r="F32394" s="170">
        <v>46.79</v>
      </c>
      <c r="G32394" s="167"/>
    </row>
    <row r="32395" spans="1:7" x14ac:dyDescent="0.25">
      <c r="A32395" s="168" t="s">
        <v>48261</v>
      </c>
      <c r="B32395" s="169" t="s">
        <v>48262</v>
      </c>
      <c r="C32395" s="168" t="s">
        <v>29616</v>
      </c>
      <c r="F32395" s="170">
        <v>64.180000000000007</v>
      </c>
      <c r="G32395" s="167"/>
    </row>
    <row r="32396" spans="1:7" x14ac:dyDescent="0.25">
      <c r="A32396" s="168" t="s">
        <v>48263</v>
      </c>
      <c r="B32396" s="169" t="s">
        <v>48264</v>
      </c>
      <c r="C32396" s="168" t="s">
        <v>29616</v>
      </c>
      <c r="F32396" s="170">
        <v>85.9</v>
      </c>
      <c r="G32396" s="167"/>
    </row>
    <row r="32397" spans="1:7" x14ac:dyDescent="0.25">
      <c r="A32397" s="168" t="s">
        <v>48265</v>
      </c>
      <c r="B32397" s="169" t="s">
        <v>48266</v>
      </c>
      <c r="C32397" s="168" t="s">
        <v>29616</v>
      </c>
      <c r="F32397" s="170">
        <v>386.41</v>
      </c>
      <c r="G32397" s="167"/>
    </row>
    <row r="32398" spans="1:7" x14ac:dyDescent="0.25">
      <c r="A32398" s="168" t="s">
        <v>48267</v>
      </c>
      <c r="B32398" s="169" t="s">
        <v>48268</v>
      </c>
      <c r="C32398" s="168" t="s">
        <v>29616</v>
      </c>
      <c r="F32398" s="170">
        <v>131.78</v>
      </c>
      <c r="G32398" s="167"/>
    </row>
    <row r="32399" spans="1:7" x14ac:dyDescent="0.25">
      <c r="A32399" s="168" t="s">
        <v>48269</v>
      </c>
      <c r="B32399" s="169" t="s">
        <v>48270</v>
      </c>
      <c r="C32399" s="168" t="s">
        <v>29616</v>
      </c>
      <c r="F32399" s="170">
        <v>113.88</v>
      </c>
      <c r="G32399" s="167"/>
    </row>
    <row r="32400" spans="1:7" x14ac:dyDescent="0.25">
      <c r="A32400" s="168" t="s">
        <v>48271</v>
      </c>
      <c r="B32400" s="169" t="s">
        <v>48272</v>
      </c>
      <c r="C32400" s="168" t="s">
        <v>29616</v>
      </c>
      <c r="F32400" s="170">
        <v>134.46</v>
      </c>
      <c r="G32400" s="167"/>
    </row>
    <row r="32401" spans="1:7" x14ac:dyDescent="0.25">
      <c r="A32401" s="168" t="s">
        <v>48273</v>
      </c>
      <c r="B32401" s="169" t="s">
        <v>48274</v>
      </c>
      <c r="C32401" s="168" t="s">
        <v>29616</v>
      </c>
      <c r="F32401" s="170">
        <v>120.14</v>
      </c>
      <c r="G32401" s="167"/>
    </row>
    <row r="32402" spans="1:7" x14ac:dyDescent="0.25">
      <c r="A32402" s="168" t="s">
        <v>48275</v>
      </c>
      <c r="B32402" s="169" t="s">
        <v>48276</v>
      </c>
      <c r="C32402" s="168" t="s">
        <v>29616</v>
      </c>
      <c r="F32402" s="170">
        <v>145.15</v>
      </c>
      <c r="G32402" s="167"/>
    </row>
    <row r="32403" spans="1:7" x14ac:dyDescent="0.25">
      <c r="A32403" s="168" t="s">
        <v>48277</v>
      </c>
      <c r="B32403" s="169" t="s">
        <v>48278</v>
      </c>
      <c r="C32403" s="168" t="s">
        <v>29616</v>
      </c>
      <c r="F32403" s="170">
        <v>127.24</v>
      </c>
      <c r="G32403" s="167"/>
    </row>
    <row r="32404" spans="1:7" x14ac:dyDescent="0.25">
      <c r="A32404" s="168" t="s">
        <v>48279</v>
      </c>
      <c r="B32404" s="169" t="s">
        <v>48280</v>
      </c>
      <c r="C32404" s="168" t="s">
        <v>29616</v>
      </c>
      <c r="F32404" s="170">
        <v>147.82</v>
      </c>
      <c r="G32404" s="167"/>
    </row>
    <row r="32405" spans="1:7" x14ac:dyDescent="0.25">
      <c r="A32405" s="168" t="s">
        <v>48281</v>
      </c>
      <c r="B32405" s="169" t="s">
        <v>48282</v>
      </c>
      <c r="C32405" s="168" t="s">
        <v>29616</v>
      </c>
      <c r="F32405" s="170">
        <v>133.51</v>
      </c>
      <c r="G32405" s="167"/>
    </row>
    <row r="32406" spans="1:7" x14ac:dyDescent="0.25">
      <c r="A32406" s="168" t="s">
        <v>48283</v>
      </c>
      <c r="B32406" s="169" t="s">
        <v>48284</v>
      </c>
      <c r="C32406" s="168" t="s">
        <v>29616</v>
      </c>
      <c r="F32406" s="170">
        <v>92.07</v>
      </c>
      <c r="G32406" s="167"/>
    </row>
    <row r="32407" spans="1:7" x14ac:dyDescent="0.25">
      <c r="A32407" s="168" t="s">
        <v>48285</v>
      </c>
      <c r="B32407" s="169" t="s">
        <v>48286</v>
      </c>
      <c r="C32407" s="168" t="s">
        <v>29616</v>
      </c>
      <c r="F32407" s="170">
        <v>71.61</v>
      </c>
      <c r="G32407" s="167"/>
    </row>
    <row r="32408" spans="1:7" x14ac:dyDescent="0.25">
      <c r="A32408" s="168" t="s">
        <v>48287</v>
      </c>
      <c r="B32408" s="169" t="s">
        <v>48288</v>
      </c>
      <c r="C32408" s="168" t="s">
        <v>29616</v>
      </c>
      <c r="F32408" s="170">
        <v>78.709999999999994</v>
      </c>
      <c r="G32408" s="167"/>
    </row>
    <row r="32409" spans="1:7" x14ac:dyDescent="0.25">
      <c r="A32409" s="168" t="s">
        <v>48289</v>
      </c>
      <c r="B32409" s="169" t="s">
        <v>48290</v>
      </c>
      <c r="C32409" s="168" t="s">
        <v>29616</v>
      </c>
      <c r="F32409" s="170">
        <v>58.25</v>
      </c>
      <c r="G32409" s="167"/>
    </row>
    <row r="32410" spans="1:7" x14ac:dyDescent="0.25">
      <c r="A32410" s="168" t="s">
        <v>48291</v>
      </c>
      <c r="B32410" s="169" t="s">
        <v>48292</v>
      </c>
      <c r="C32410" s="168" t="s">
        <v>29616</v>
      </c>
      <c r="F32410" s="170">
        <v>126.15</v>
      </c>
      <c r="G32410" s="167"/>
    </row>
    <row r="32411" spans="1:7" x14ac:dyDescent="0.25">
      <c r="A32411" s="168" t="s">
        <v>48293</v>
      </c>
      <c r="B32411" s="169" t="s">
        <v>48294</v>
      </c>
      <c r="C32411" s="168" t="s">
        <v>29616</v>
      </c>
      <c r="F32411" s="170">
        <v>107.29</v>
      </c>
      <c r="G32411" s="167"/>
    </row>
    <row r="32412" spans="1:7" x14ac:dyDescent="0.25">
      <c r="A32412" s="168" t="s">
        <v>48295</v>
      </c>
      <c r="B32412" s="169" t="s">
        <v>48296</v>
      </c>
      <c r="C32412" s="168" t="s">
        <v>29616</v>
      </c>
      <c r="F32412" s="170">
        <v>136.6</v>
      </c>
      <c r="G32412" s="167"/>
    </row>
    <row r="32413" spans="1:7" x14ac:dyDescent="0.25">
      <c r="A32413" s="168" t="s">
        <v>48297</v>
      </c>
      <c r="B32413" s="169" t="s">
        <v>48298</v>
      </c>
      <c r="C32413" s="168" t="s">
        <v>29616</v>
      </c>
      <c r="F32413" s="170">
        <v>76.81</v>
      </c>
      <c r="G32413" s="167"/>
    </row>
    <row r="32414" spans="1:7" x14ac:dyDescent="0.25">
      <c r="A32414" s="168" t="s">
        <v>48299</v>
      </c>
      <c r="B32414" s="169" t="s">
        <v>48300</v>
      </c>
      <c r="C32414" s="168" t="s">
        <v>29616</v>
      </c>
      <c r="F32414" s="170">
        <v>142.84</v>
      </c>
      <c r="G32414" s="167"/>
    </row>
    <row r="32415" spans="1:7" x14ac:dyDescent="0.25">
      <c r="A32415" s="168" t="s">
        <v>48301</v>
      </c>
      <c r="B32415" s="169" t="s">
        <v>48302</v>
      </c>
      <c r="C32415" s="168" t="s">
        <v>29616</v>
      </c>
      <c r="F32415" s="170">
        <v>73.709999999999994</v>
      </c>
      <c r="G32415" s="167"/>
    </row>
    <row r="32416" spans="1:7" x14ac:dyDescent="0.25">
      <c r="A32416" s="168" t="s">
        <v>48303</v>
      </c>
      <c r="B32416" s="169" t="s">
        <v>48304</v>
      </c>
      <c r="C32416" s="168" t="s">
        <v>29616</v>
      </c>
      <c r="F32416" s="170">
        <v>230.46</v>
      </c>
      <c r="G32416" s="167"/>
    </row>
    <row r="32417" spans="1:7" x14ac:dyDescent="0.25">
      <c r="A32417" s="168" t="s">
        <v>48305</v>
      </c>
      <c r="B32417" s="169" t="s">
        <v>48306</v>
      </c>
      <c r="C32417" s="168" t="s">
        <v>29616</v>
      </c>
      <c r="F32417" s="170">
        <v>144.5</v>
      </c>
      <c r="G32417" s="167"/>
    </row>
    <row r="32418" spans="1:7" x14ac:dyDescent="0.25">
      <c r="A32418" s="168" t="s">
        <v>48307</v>
      </c>
      <c r="B32418" s="169" t="s">
        <v>48308</v>
      </c>
      <c r="C32418" s="168" t="s">
        <v>29616</v>
      </c>
      <c r="F32418" s="170">
        <v>203.09</v>
      </c>
      <c r="G32418" s="167"/>
    </row>
    <row r="32419" spans="1:7" x14ac:dyDescent="0.25">
      <c r="A32419" s="168" t="s">
        <v>48309</v>
      </c>
      <c r="B32419" s="169" t="s">
        <v>48310</v>
      </c>
      <c r="C32419" s="168" t="s">
        <v>29616</v>
      </c>
      <c r="F32419" s="170">
        <v>141.04</v>
      </c>
      <c r="G32419" s="167"/>
    </row>
    <row r="32420" spans="1:7" x14ac:dyDescent="0.25">
      <c r="A32420" s="168" t="s">
        <v>48311</v>
      </c>
      <c r="B32420" s="169" t="s">
        <v>48312</v>
      </c>
      <c r="C32420" s="168" t="s">
        <v>29616</v>
      </c>
      <c r="F32420" s="170">
        <v>239.56</v>
      </c>
      <c r="G32420" s="167"/>
    </row>
    <row r="32421" spans="1:7" x14ac:dyDescent="0.25">
      <c r="A32421" s="168" t="s">
        <v>48313</v>
      </c>
      <c r="B32421" s="169" t="s">
        <v>48314</v>
      </c>
      <c r="C32421" s="168" t="s">
        <v>29616</v>
      </c>
      <c r="F32421" s="170">
        <v>139.59</v>
      </c>
      <c r="G32421" s="167"/>
    </row>
    <row r="32422" spans="1:7" x14ac:dyDescent="0.25">
      <c r="A32422" s="168" t="s">
        <v>48315</v>
      </c>
      <c r="B32422" s="169" t="s">
        <v>48316</v>
      </c>
      <c r="C32422" s="168" t="s">
        <v>29616</v>
      </c>
      <c r="F32422" s="170">
        <v>209.47</v>
      </c>
      <c r="G32422" s="167"/>
    </row>
    <row r="32423" spans="1:7" x14ac:dyDescent="0.25">
      <c r="A32423" s="168" t="s">
        <v>48317</v>
      </c>
      <c r="B32423" s="169" t="s">
        <v>48318</v>
      </c>
      <c r="C32423" s="168" t="s">
        <v>29616</v>
      </c>
      <c r="F32423" s="170">
        <v>137.61000000000001</v>
      </c>
      <c r="G32423" s="167"/>
    </row>
    <row r="32424" spans="1:7" x14ac:dyDescent="0.25">
      <c r="A32424" s="168" t="s">
        <v>48319</v>
      </c>
      <c r="B32424" s="169" t="s">
        <v>48320</v>
      </c>
      <c r="C32424" s="168" t="s">
        <v>29616</v>
      </c>
      <c r="F32424" s="170">
        <v>155.21</v>
      </c>
      <c r="G32424" s="167"/>
    </row>
    <row r="32425" spans="1:7" x14ac:dyDescent="0.25">
      <c r="A32425" s="168" t="s">
        <v>48321</v>
      </c>
      <c r="B32425" s="169" t="s">
        <v>48322</v>
      </c>
      <c r="C32425" s="168" t="s">
        <v>29616</v>
      </c>
      <c r="F32425" s="170">
        <v>91.8</v>
      </c>
      <c r="G32425" s="167"/>
    </row>
    <row r="32426" spans="1:7" x14ac:dyDescent="0.25">
      <c r="A32426" s="168" t="s">
        <v>48323</v>
      </c>
      <c r="B32426" s="169" t="s">
        <v>48324</v>
      </c>
      <c r="C32426" s="168" t="s">
        <v>29616</v>
      </c>
      <c r="F32426" s="170">
        <v>173.6</v>
      </c>
      <c r="G32426" s="167"/>
    </row>
    <row r="32427" spans="1:7" x14ac:dyDescent="0.25">
      <c r="A32427" s="168" t="s">
        <v>48325</v>
      </c>
      <c r="B32427" s="169" t="s">
        <v>48326</v>
      </c>
      <c r="C32427" s="168" t="s">
        <v>29616</v>
      </c>
      <c r="F32427" s="170">
        <v>96.89</v>
      </c>
      <c r="G32427" s="167"/>
    </row>
    <row r="32428" spans="1:7" x14ac:dyDescent="0.25">
      <c r="A32428" s="168" t="s">
        <v>48327</v>
      </c>
      <c r="B32428" s="169" t="s">
        <v>48328</v>
      </c>
      <c r="C32428" s="168" t="s">
        <v>29616</v>
      </c>
      <c r="F32428" s="170">
        <v>207.97</v>
      </c>
      <c r="G32428" s="167"/>
    </row>
    <row r="32429" spans="1:7" x14ac:dyDescent="0.25">
      <c r="A32429" s="168" t="s">
        <v>48329</v>
      </c>
      <c r="B32429" s="169" t="s">
        <v>48330</v>
      </c>
      <c r="C32429" s="168" t="s">
        <v>29616</v>
      </c>
      <c r="F32429" s="170">
        <v>147.11000000000001</v>
      </c>
      <c r="G32429" s="167"/>
    </row>
    <row r="32430" spans="1:7" x14ac:dyDescent="0.25">
      <c r="A32430" s="168" t="s">
        <v>48331</v>
      </c>
      <c r="B32430" s="169" t="s">
        <v>48332</v>
      </c>
      <c r="C32430" s="168" t="s">
        <v>29616</v>
      </c>
      <c r="F32430" s="170">
        <v>195.49</v>
      </c>
      <c r="G32430" s="167"/>
    </row>
    <row r="32431" spans="1:7" x14ac:dyDescent="0.25">
      <c r="A32431" s="168" t="s">
        <v>48333</v>
      </c>
      <c r="B32431" s="169" t="s">
        <v>48334</v>
      </c>
      <c r="C32431" s="168" t="s">
        <v>29616</v>
      </c>
      <c r="F32431" s="170">
        <v>145.16</v>
      </c>
      <c r="G32431" s="167"/>
    </row>
    <row r="32432" spans="1:7" x14ac:dyDescent="0.25">
      <c r="A32432" s="168" t="s">
        <v>48335</v>
      </c>
      <c r="B32432" s="169" t="s">
        <v>48336</v>
      </c>
      <c r="C32432" s="168" t="s">
        <v>29616</v>
      </c>
      <c r="F32432" s="170">
        <v>226.36</v>
      </c>
      <c r="G32432" s="167"/>
    </row>
    <row r="32433" spans="1:7" x14ac:dyDescent="0.25">
      <c r="A32433" s="168" t="s">
        <v>48337</v>
      </c>
      <c r="B32433" s="169" t="s">
        <v>48338</v>
      </c>
      <c r="C32433" s="168" t="s">
        <v>29616</v>
      </c>
      <c r="F32433" s="170">
        <v>152.19999999999999</v>
      </c>
      <c r="G32433" s="167"/>
    </row>
    <row r="32434" spans="1:7" x14ac:dyDescent="0.25">
      <c r="A32434" s="168" t="s">
        <v>48339</v>
      </c>
      <c r="B32434" s="169" t="s">
        <v>48340</v>
      </c>
      <c r="C32434" s="168" t="s">
        <v>29616</v>
      </c>
      <c r="F32434" s="170">
        <v>210.6</v>
      </c>
      <c r="G32434" s="167"/>
    </row>
    <row r="32435" spans="1:7" x14ac:dyDescent="0.25">
      <c r="A32435" s="168" t="s">
        <v>48341</v>
      </c>
      <c r="B32435" s="169" t="s">
        <v>48342</v>
      </c>
      <c r="C32435" s="168" t="s">
        <v>29616</v>
      </c>
      <c r="F32435" s="170">
        <v>150.04</v>
      </c>
      <c r="G32435" s="167"/>
    </row>
    <row r="32436" spans="1:7" x14ac:dyDescent="0.25">
      <c r="A32436" s="168" t="s">
        <v>48343</v>
      </c>
      <c r="B32436" s="169" t="s">
        <v>48344</v>
      </c>
      <c r="C32436" s="168" t="s">
        <v>29616</v>
      </c>
      <c r="F32436" s="170">
        <v>73.39</v>
      </c>
      <c r="G32436" s="167"/>
    </row>
    <row r="32437" spans="1:7" x14ac:dyDescent="0.25">
      <c r="A32437" s="168" t="s">
        <v>48345</v>
      </c>
      <c r="B32437" s="169" t="s">
        <v>48346</v>
      </c>
      <c r="C32437" s="168" t="s">
        <v>29616</v>
      </c>
      <c r="F32437" s="170">
        <v>99.82</v>
      </c>
      <c r="G32437" s="167"/>
    </row>
    <row r="32438" spans="1:7" x14ac:dyDescent="0.25">
      <c r="A32438" s="168" t="s">
        <v>48347</v>
      </c>
      <c r="B32438" s="169" t="s">
        <v>48348</v>
      </c>
      <c r="C32438" s="168" t="s">
        <v>29616</v>
      </c>
      <c r="F32438" s="170">
        <v>177.83</v>
      </c>
      <c r="G32438" s="167"/>
    </row>
    <row r="32439" spans="1:7" x14ac:dyDescent="0.25">
      <c r="A32439" s="168" t="s">
        <v>48349</v>
      </c>
      <c r="B32439" s="169" t="s">
        <v>48350</v>
      </c>
      <c r="C32439" s="168" t="s">
        <v>29616</v>
      </c>
      <c r="F32439" s="170">
        <v>197.94</v>
      </c>
      <c r="G32439" s="167"/>
    </row>
    <row r="32440" spans="1:7" x14ac:dyDescent="0.25">
      <c r="A32440" s="168" t="s">
        <v>48351</v>
      </c>
      <c r="B32440" s="169" t="s">
        <v>48352</v>
      </c>
      <c r="C32440" s="168" t="s">
        <v>29616</v>
      </c>
      <c r="F32440" s="170">
        <v>64.569999999999993</v>
      </c>
      <c r="G32440" s="167"/>
    </row>
    <row r="32441" spans="1:7" x14ac:dyDescent="0.25">
      <c r="A32441" s="168" t="s">
        <v>48353</v>
      </c>
      <c r="B32441" s="169" t="s">
        <v>48354</v>
      </c>
      <c r="C32441" s="168" t="s">
        <v>29616</v>
      </c>
      <c r="F32441" s="170">
        <v>42.3</v>
      </c>
      <c r="G32441" s="167"/>
    </row>
    <row r="32442" spans="1:7" x14ac:dyDescent="0.25">
      <c r="A32442" s="168" t="s">
        <v>48355</v>
      </c>
      <c r="B32442" s="169" t="s">
        <v>48356</v>
      </c>
      <c r="C32442" s="168" t="s">
        <v>29616</v>
      </c>
      <c r="F32442" s="170">
        <v>45.74</v>
      </c>
      <c r="G32442" s="167"/>
    </row>
    <row r="32443" spans="1:7" x14ac:dyDescent="0.25">
      <c r="A32443" s="168" t="s">
        <v>48357</v>
      </c>
      <c r="B32443" s="169" t="s">
        <v>48358</v>
      </c>
      <c r="C32443" s="168" t="s">
        <v>29616</v>
      </c>
      <c r="F32443" s="170">
        <v>27.07</v>
      </c>
      <c r="G32443" s="167"/>
    </row>
    <row r="32444" spans="1:7" x14ac:dyDescent="0.25">
      <c r="A32444" s="168" t="s">
        <v>48359</v>
      </c>
      <c r="B32444" s="169" t="s">
        <v>48360</v>
      </c>
      <c r="C32444" s="168" t="s">
        <v>29616</v>
      </c>
      <c r="F32444" s="170">
        <v>45.22</v>
      </c>
      <c r="G32444" s="167"/>
    </row>
    <row r="32445" spans="1:7" x14ac:dyDescent="0.25">
      <c r="A32445" s="168" t="s">
        <v>48361</v>
      </c>
      <c r="B32445" s="169" t="s">
        <v>48362</v>
      </c>
      <c r="C32445" s="168" t="s">
        <v>29616</v>
      </c>
      <c r="F32445" s="170">
        <v>28.85</v>
      </c>
      <c r="G32445" s="167"/>
    </row>
    <row r="32446" spans="1:7" x14ac:dyDescent="0.25">
      <c r="A32446" s="168" t="s">
        <v>48363</v>
      </c>
      <c r="B32446" s="169" t="s">
        <v>48364</v>
      </c>
      <c r="C32446" s="168" t="s">
        <v>29616</v>
      </c>
      <c r="F32446" s="170">
        <v>30.85</v>
      </c>
      <c r="G32446" s="167"/>
    </row>
    <row r="32447" spans="1:7" x14ac:dyDescent="0.25">
      <c r="A32447" s="168" t="s">
        <v>48365</v>
      </c>
      <c r="B32447" s="169" t="s">
        <v>48366</v>
      </c>
      <c r="C32447" s="168" t="s">
        <v>29616</v>
      </c>
      <c r="F32447" s="170">
        <v>14.49</v>
      </c>
      <c r="G32447" s="167"/>
    </row>
    <row r="32448" spans="1:7" x14ac:dyDescent="0.25">
      <c r="A32448" s="168" t="s">
        <v>48367</v>
      </c>
      <c r="B32448" s="169" t="s">
        <v>48368</v>
      </c>
      <c r="C32448" s="168" t="s">
        <v>29616</v>
      </c>
      <c r="F32448" s="170">
        <v>87.46</v>
      </c>
      <c r="G32448" s="167"/>
    </row>
    <row r="32449" spans="1:7" x14ac:dyDescent="0.25">
      <c r="A32449" s="168" t="s">
        <v>48369</v>
      </c>
      <c r="B32449" s="169" t="s">
        <v>48370</v>
      </c>
      <c r="C32449" s="168" t="s">
        <v>29616</v>
      </c>
      <c r="F32449" s="170">
        <v>67.510000000000005</v>
      </c>
      <c r="G32449" s="167"/>
    </row>
    <row r="32450" spans="1:7" x14ac:dyDescent="0.25">
      <c r="A32450" s="168" t="s">
        <v>48371</v>
      </c>
      <c r="B32450" s="169" t="s">
        <v>48372</v>
      </c>
      <c r="C32450" s="168" t="s">
        <v>29616</v>
      </c>
      <c r="F32450" s="170">
        <v>68.64</v>
      </c>
      <c r="G32450" s="167"/>
    </row>
    <row r="32451" spans="1:7" x14ac:dyDescent="0.25">
      <c r="A32451" s="168" t="s">
        <v>48373</v>
      </c>
      <c r="B32451" s="169" t="s">
        <v>48374</v>
      </c>
      <c r="C32451" s="168" t="s">
        <v>29616</v>
      </c>
      <c r="F32451" s="170">
        <v>52.28</v>
      </c>
      <c r="G32451" s="167"/>
    </row>
    <row r="32452" spans="1:7" x14ac:dyDescent="0.25">
      <c r="A32452" s="168" t="s">
        <v>48375</v>
      </c>
      <c r="B32452" s="169" t="s">
        <v>48376</v>
      </c>
      <c r="C32452" s="168" t="s">
        <v>29629</v>
      </c>
      <c r="F32452" s="170">
        <v>24.77</v>
      </c>
      <c r="G32452" s="167"/>
    </row>
    <row r="32453" spans="1:7" x14ac:dyDescent="0.25">
      <c r="A32453" s="168" t="s">
        <v>48377</v>
      </c>
      <c r="B32453" s="169" t="s">
        <v>48378</v>
      </c>
      <c r="C32453" s="168" t="s">
        <v>29629</v>
      </c>
      <c r="F32453" s="170">
        <v>21.24</v>
      </c>
      <c r="G32453" s="167"/>
    </row>
    <row r="32454" spans="1:7" x14ac:dyDescent="0.25">
      <c r="A32454" s="168" t="s">
        <v>48379</v>
      </c>
      <c r="B32454" s="169" t="s">
        <v>48380</v>
      </c>
      <c r="C32454" s="168" t="s">
        <v>30260</v>
      </c>
      <c r="F32454" s="170">
        <v>91.03</v>
      </c>
      <c r="G32454" s="167"/>
    </row>
    <row r="32455" spans="1:7" x14ac:dyDescent="0.25">
      <c r="A32455" s="168" t="s">
        <v>48381</v>
      </c>
      <c r="B32455" s="169" t="s">
        <v>48382</v>
      </c>
      <c r="C32455" s="168" t="s">
        <v>29629</v>
      </c>
      <c r="F32455" s="170">
        <v>219.58</v>
      </c>
      <c r="G32455" s="167"/>
    </row>
    <row r="32456" spans="1:7" x14ac:dyDescent="0.25">
      <c r="A32456" s="168" t="s">
        <v>48383</v>
      </c>
      <c r="B32456" s="169" t="s">
        <v>48384</v>
      </c>
      <c r="C32456" s="168" t="s">
        <v>29629</v>
      </c>
      <c r="F32456" s="170">
        <v>191.29</v>
      </c>
      <c r="G32456" s="167"/>
    </row>
    <row r="32457" spans="1:7" x14ac:dyDescent="0.25">
      <c r="A32457" s="168" t="s">
        <v>48385</v>
      </c>
      <c r="B32457" s="169" t="s">
        <v>48386</v>
      </c>
      <c r="C32457" s="168" t="s">
        <v>29629</v>
      </c>
      <c r="F32457" s="170">
        <v>324</v>
      </c>
      <c r="G32457" s="167"/>
    </row>
    <row r="32458" spans="1:7" x14ac:dyDescent="0.25">
      <c r="A32458" s="168" t="s">
        <v>48387</v>
      </c>
      <c r="B32458" s="169" t="s">
        <v>48388</v>
      </c>
      <c r="C32458" s="168" t="s">
        <v>29629</v>
      </c>
      <c r="F32458" s="170">
        <v>280.64</v>
      </c>
      <c r="G32458" s="167"/>
    </row>
    <row r="32459" spans="1:7" x14ac:dyDescent="0.25">
      <c r="A32459" s="168" t="s">
        <v>48389</v>
      </c>
      <c r="B32459" s="169" t="s">
        <v>48390</v>
      </c>
      <c r="C32459" s="168" t="s">
        <v>29629</v>
      </c>
      <c r="F32459" s="170">
        <v>233.04</v>
      </c>
      <c r="G32459" s="167"/>
    </row>
    <row r="32460" spans="1:7" x14ac:dyDescent="0.25">
      <c r="A32460" s="168" t="s">
        <v>48391</v>
      </c>
      <c r="B32460" s="169" t="s">
        <v>48392</v>
      </c>
      <c r="C32460" s="168" t="s">
        <v>29629</v>
      </c>
      <c r="F32460" s="170">
        <v>203.56</v>
      </c>
      <c r="G32460" s="167"/>
    </row>
    <row r="32461" spans="1:7" x14ac:dyDescent="0.25">
      <c r="A32461" s="168" t="s">
        <v>48393</v>
      </c>
      <c r="B32461" s="169" t="s">
        <v>48394</v>
      </c>
      <c r="C32461" s="168" t="s">
        <v>29629</v>
      </c>
      <c r="F32461" s="170">
        <v>343.01</v>
      </c>
      <c r="G32461" s="167"/>
    </row>
    <row r="32462" spans="1:7" x14ac:dyDescent="0.25">
      <c r="A32462" s="168" t="s">
        <v>48395</v>
      </c>
      <c r="B32462" s="169" t="s">
        <v>48396</v>
      </c>
      <c r="C32462" s="168" t="s">
        <v>29629</v>
      </c>
      <c r="F32462" s="170">
        <v>297.95</v>
      </c>
      <c r="G32462" s="167"/>
    </row>
    <row r="32463" spans="1:7" x14ac:dyDescent="0.25">
      <c r="A32463" s="168" t="s">
        <v>48397</v>
      </c>
      <c r="B32463" s="169" t="s">
        <v>48398</v>
      </c>
      <c r="C32463" s="168" t="s">
        <v>29629</v>
      </c>
      <c r="F32463" s="170">
        <v>205.64</v>
      </c>
      <c r="G32463" s="167"/>
    </row>
    <row r="32464" spans="1:7" x14ac:dyDescent="0.25">
      <c r="A32464" s="168" t="s">
        <v>48399</v>
      </c>
      <c r="B32464" s="169" t="s">
        <v>48400</v>
      </c>
      <c r="C32464" s="168" t="s">
        <v>29629</v>
      </c>
      <c r="F32464" s="170">
        <v>180.48</v>
      </c>
      <c r="G32464" s="167"/>
    </row>
    <row r="32465" spans="1:7" x14ac:dyDescent="0.25">
      <c r="A32465" s="168" t="s">
        <v>48401</v>
      </c>
      <c r="B32465" s="169" t="s">
        <v>48402</v>
      </c>
      <c r="C32465" s="168" t="s">
        <v>29629</v>
      </c>
      <c r="F32465" s="170">
        <v>298.37</v>
      </c>
      <c r="G32465" s="167"/>
    </row>
    <row r="32466" spans="1:7" x14ac:dyDescent="0.25">
      <c r="A32466" s="168" t="s">
        <v>48403</v>
      </c>
      <c r="B32466" s="169" t="s">
        <v>48404</v>
      </c>
      <c r="C32466" s="168" t="s">
        <v>29629</v>
      </c>
      <c r="F32466" s="170">
        <v>261.2</v>
      </c>
      <c r="G32466" s="167"/>
    </row>
    <row r="32467" spans="1:7" x14ac:dyDescent="0.25">
      <c r="A32467" s="168" t="s">
        <v>48405</v>
      </c>
      <c r="B32467" s="169" t="s">
        <v>48406</v>
      </c>
      <c r="C32467" s="168" t="s">
        <v>29629</v>
      </c>
      <c r="F32467" s="170">
        <v>216.82</v>
      </c>
      <c r="G32467" s="167"/>
    </row>
    <row r="32468" spans="1:7" x14ac:dyDescent="0.25">
      <c r="A32468" s="168" t="s">
        <v>48407</v>
      </c>
      <c r="B32468" s="169" t="s">
        <v>48408</v>
      </c>
      <c r="C32468" s="168" t="s">
        <v>29629</v>
      </c>
      <c r="F32468" s="170">
        <v>190.77</v>
      </c>
      <c r="G32468" s="167"/>
    </row>
    <row r="32469" spans="1:7" x14ac:dyDescent="0.25">
      <c r="A32469" s="168" t="s">
        <v>48409</v>
      </c>
      <c r="B32469" s="169" t="s">
        <v>48410</v>
      </c>
      <c r="C32469" s="168" t="s">
        <v>29629</v>
      </c>
      <c r="F32469" s="170">
        <v>314.26</v>
      </c>
      <c r="G32469" s="167"/>
    </row>
    <row r="32470" spans="1:7" x14ac:dyDescent="0.25">
      <c r="A32470" s="168" t="s">
        <v>48411</v>
      </c>
      <c r="B32470" s="169" t="s">
        <v>48412</v>
      </c>
      <c r="C32470" s="168" t="s">
        <v>29629</v>
      </c>
      <c r="F32470" s="170">
        <v>275.82</v>
      </c>
      <c r="G32470" s="167"/>
    </row>
    <row r="32471" spans="1:7" x14ac:dyDescent="0.25">
      <c r="A32471" s="168" t="s">
        <v>48413</v>
      </c>
      <c r="B32471" s="169" t="s">
        <v>48414</v>
      </c>
      <c r="C32471" s="168" t="s">
        <v>29629</v>
      </c>
      <c r="F32471" s="170">
        <v>230.18</v>
      </c>
      <c r="G32471" s="167"/>
    </row>
    <row r="32472" spans="1:7" x14ac:dyDescent="0.25">
      <c r="A32472" s="168" t="s">
        <v>48415</v>
      </c>
      <c r="B32472" s="169" t="s">
        <v>48416</v>
      </c>
      <c r="C32472" s="168" t="s">
        <v>29629</v>
      </c>
      <c r="F32472" s="170">
        <v>203.07</v>
      </c>
      <c r="G32472" s="167"/>
    </row>
    <row r="32473" spans="1:7" x14ac:dyDescent="0.25">
      <c r="A32473" s="168" t="s">
        <v>48417</v>
      </c>
      <c r="B32473" s="169" t="s">
        <v>48418</v>
      </c>
      <c r="C32473" s="168" t="s">
        <v>29629</v>
      </c>
      <c r="F32473" s="170">
        <v>333.37</v>
      </c>
      <c r="G32473" s="167"/>
    </row>
    <row r="32474" spans="1:7" x14ac:dyDescent="0.25">
      <c r="A32474" s="168" t="s">
        <v>48419</v>
      </c>
      <c r="B32474" s="169" t="s">
        <v>48420</v>
      </c>
      <c r="C32474" s="168" t="s">
        <v>29629</v>
      </c>
      <c r="F32474" s="170">
        <v>293.39999999999998</v>
      </c>
      <c r="G32474" s="167"/>
    </row>
    <row r="32475" spans="1:7" x14ac:dyDescent="0.25">
      <c r="A32475" s="168" t="s">
        <v>48421</v>
      </c>
      <c r="B32475" s="169" t="s">
        <v>48422</v>
      </c>
      <c r="C32475" s="168" t="s">
        <v>29629</v>
      </c>
      <c r="F32475" s="170">
        <v>241.37</v>
      </c>
      <c r="G32475" s="167"/>
    </row>
    <row r="32476" spans="1:7" x14ac:dyDescent="0.25">
      <c r="A32476" s="168" t="s">
        <v>48423</v>
      </c>
      <c r="B32476" s="169" t="s">
        <v>48424</v>
      </c>
      <c r="C32476" s="168" t="s">
        <v>29629</v>
      </c>
      <c r="F32476" s="170">
        <v>213.35</v>
      </c>
      <c r="G32476" s="167"/>
    </row>
    <row r="32477" spans="1:7" x14ac:dyDescent="0.25">
      <c r="A32477" s="168" t="s">
        <v>48425</v>
      </c>
      <c r="B32477" s="169" t="s">
        <v>48426</v>
      </c>
      <c r="C32477" s="168" t="s">
        <v>29629</v>
      </c>
      <c r="F32477" s="170">
        <v>349.26</v>
      </c>
      <c r="G32477" s="167"/>
    </row>
    <row r="32478" spans="1:7" x14ac:dyDescent="0.25">
      <c r="A32478" s="168" t="s">
        <v>48427</v>
      </c>
      <c r="B32478" s="169" t="s">
        <v>48428</v>
      </c>
      <c r="C32478" s="168" t="s">
        <v>29629</v>
      </c>
      <c r="F32478" s="170">
        <v>308.02999999999997</v>
      </c>
      <c r="G32478" s="167"/>
    </row>
    <row r="32479" spans="1:7" x14ac:dyDescent="0.25">
      <c r="A32479" s="168" t="s">
        <v>48429</v>
      </c>
      <c r="B32479" s="169" t="s">
        <v>48430</v>
      </c>
      <c r="C32479" s="168" t="s">
        <v>29629</v>
      </c>
      <c r="F32479" s="170">
        <v>923.02</v>
      </c>
      <c r="G32479" s="167"/>
    </row>
    <row r="32480" spans="1:7" x14ac:dyDescent="0.25">
      <c r="A32480" s="168" t="s">
        <v>48431</v>
      </c>
      <c r="B32480" s="169" t="s">
        <v>48432</v>
      </c>
      <c r="C32480" s="168" t="s">
        <v>29629</v>
      </c>
      <c r="F32480" s="170">
        <v>783.71</v>
      </c>
      <c r="G32480" s="167"/>
    </row>
    <row r="32481" spans="1:7" x14ac:dyDescent="0.25">
      <c r="A32481" s="168" t="s">
        <v>48433</v>
      </c>
      <c r="B32481" s="169" t="s">
        <v>48434</v>
      </c>
      <c r="C32481" s="168" t="s">
        <v>29629</v>
      </c>
      <c r="F32481" s="170">
        <v>1266.05</v>
      </c>
      <c r="G32481" s="167"/>
    </row>
    <row r="32482" spans="1:7" x14ac:dyDescent="0.25">
      <c r="A32482" s="168" t="s">
        <v>48435</v>
      </c>
      <c r="B32482" s="169" t="s">
        <v>48436</v>
      </c>
      <c r="C32482" s="168" t="s">
        <v>29629</v>
      </c>
      <c r="F32482" s="170">
        <v>1066.05</v>
      </c>
      <c r="G32482" s="167"/>
    </row>
    <row r="32483" spans="1:7" x14ac:dyDescent="0.25">
      <c r="A32483" s="168" t="s">
        <v>48437</v>
      </c>
      <c r="B32483" s="169" t="s">
        <v>48438</v>
      </c>
      <c r="C32483" s="168" t="s">
        <v>29629</v>
      </c>
      <c r="F32483" s="170">
        <v>928.93</v>
      </c>
      <c r="G32483" s="167"/>
    </row>
    <row r="32484" spans="1:7" x14ac:dyDescent="0.25">
      <c r="A32484" s="168" t="s">
        <v>48439</v>
      </c>
      <c r="B32484" s="169" t="s">
        <v>48440</v>
      </c>
      <c r="C32484" s="168" t="s">
        <v>29629</v>
      </c>
      <c r="F32484" s="170">
        <v>788.17</v>
      </c>
      <c r="G32484" s="167"/>
    </row>
    <row r="32485" spans="1:7" x14ac:dyDescent="0.25">
      <c r="A32485" s="168" t="s">
        <v>48441</v>
      </c>
      <c r="B32485" s="169" t="s">
        <v>48442</v>
      </c>
      <c r="C32485" s="168" t="s">
        <v>29629</v>
      </c>
      <c r="F32485" s="170">
        <v>1276.3699999999999</v>
      </c>
      <c r="G32485" s="167"/>
    </row>
    <row r="32486" spans="1:7" x14ac:dyDescent="0.25">
      <c r="A32486" s="168" t="s">
        <v>48443</v>
      </c>
      <c r="B32486" s="169" t="s">
        <v>48444</v>
      </c>
      <c r="C32486" s="168" t="s">
        <v>29629</v>
      </c>
      <c r="F32486" s="170">
        <v>1073.8499999999999</v>
      </c>
      <c r="G32486" s="167"/>
    </row>
    <row r="32487" spans="1:7" x14ac:dyDescent="0.25">
      <c r="A32487" s="168" t="s">
        <v>48445</v>
      </c>
      <c r="B32487" s="169" t="s">
        <v>48446</v>
      </c>
      <c r="C32487" s="168" t="s">
        <v>29629</v>
      </c>
      <c r="F32487" s="170">
        <v>946.91</v>
      </c>
      <c r="G32487" s="167"/>
    </row>
    <row r="32488" spans="1:7" x14ac:dyDescent="0.25">
      <c r="A32488" s="168" t="s">
        <v>48447</v>
      </c>
      <c r="B32488" s="169" t="s">
        <v>48448</v>
      </c>
      <c r="C32488" s="168" t="s">
        <v>29629</v>
      </c>
      <c r="F32488" s="170">
        <v>801.78</v>
      </c>
      <c r="G32488" s="167"/>
    </row>
    <row r="32489" spans="1:7" x14ac:dyDescent="0.25">
      <c r="A32489" s="168" t="s">
        <v>48449</v>
      </c>
      <c r="B32489" s="169" t="s">
        <v>48450</v>
      </c>
      <c r="C32489" s="168" t="s">
        <v>29629</v>
      </c>
      <c r="F32489" s="170">
        <v>1307.77</v>
      </c>
      <c r="G32489" s="167"/>
    </row>
    <row r="32490" spans="1:7" x14ac:dyDescent="0.25">
      <c r="A32490" s="168" t="s">
        <v>48451</v>
      </c>
      <c r="B32490" s="169" t="s">
        <v>48452</v>
      </c>
      <c r="C32490" s="168" t="s">
        <v>29629</v>
      </c>
      <c r="F32490" s="170">
        <v>1097.6099999999999</v>
      </c>
      <c r="G32490" s="167"/>
    </row>
    <row r="32491" spans="1:7" x14ac:dyDescent="0.25">
      <c r="A32491" s="168" t="s">
        <v>48453</v>
      </c>
      <c r="B32491" s="169" t="s">
        <v>48454</v>
      </c>
      <c r="C32491" s="168" t="s">
        <v>29629</v>
      </c>
      <c r="F32491" s="170">
        <v>950.53</v>
      </c>
      <c r="G32491" s="167"/>
    </row>
    <row r="32492" spans="1:7" x14ac:dyDescent="0.25">
      <c r="A32492" s="168" t="s">
        <v>48455</v>
      </c>
      <c r="B32492" s="169" t="s">
        <v>48456</v>
      </c>
      <c r="C32492" s="168" t="s">
        <v>29629</v>
      </c>
      <c r="F32492" s="170">
        <v>804.52</v>
      </c>
      <c r="G32492" s="167"/>
    </row>
    <row r="32493" spans="1:7" x14ac:dyDescent="0.25">
      <c r="A32493" s="168" t="s">
        <v>48457</v>
      </c>
      <c r="B32493" s="169" t="s">
        <v>48458</v>
      </c>
      <c r="C32493" s="168" t="s">
        <v>29629</v>
      </c>
      <c r="F32493" s="170">
        <v>1314.06</v>
      </c>
      <c r="G32493" s="167"/>
    </row>
    <row r="32494" spans="1:7" x14ac:dyDescent="0.25">
      <c r="A32494" s="168" t="s">
        <v>48459</v>
      </c>
      <c r="B32494" s="169" t="s">
        <v>48460</v>
      </c>
      <c r="C32494" s="168" t="s">
        <v>29629</v>
      </c>
      <c r="F32494" s="170">
        <v>1102.3699999999999</v>
      </c>
      <c r="G32494" s="167"/>
    </row>
    <row r="32495" spans="1:7" x14ac:dyDescent="0.25">
      <c r="A32495" s="168" t="s">
        <v>48461</v>
      </c>
      <c r="B32495" s="169" t="s">
        <v>48462</v>
      </c>
      <c r="C32495" s="168" t="s">
        <v>29629</v>
      </c>
      <c r="F32495" s="170">
        <v>958.64</v>
      </c>
      <c r="G32495" s="167"/>
    </row>
    <row r="32496" spans="1:7" x14ac:dyDescent="0.25">
      <c r="A32496" s="168" t="s">
        <v>48463</v>
      </c>
      <c r="B32496" s="169" t="s">
        <v>48464</v>
      </c>
      <c r="C32496" s="168" t="s">
        <v>29629</v>
      </c>
      <c r="F32496" s="170">
        <v>810.66</v>
      </c>
      <c r="G32496" s="167"/>
    </row>
    <row r="32497" spans="1:7" x14ac:dyDescent="0.25">
      <c r="A32497" s="168" t="s">
        <v>48465</v>
      </c>
      <c r="B32497" s="169" t="s">
        <v>48466</v>
      </c>
      <c r="C32497" s="168" t="s">
        <v>29629</v>
      </c>
      <c r="F32497" s="170">
        <v>1328.28</v>
      </c>
      <c r="G32497" s="167"/>
    </row>
    <row r="32498" spans="1:7" x14ac:dyDescent="0.25">
      <c r="A32498" s="168" t="s">
        <v>48467</v>
      </c>
      <c r="B32498" s="169" t="s">
        <v>48468</v>
      </c>
      <c r="C32498" s="168" t="s">
        <v>29629</v>
      </c>
      <c r="F32498" s="170">
        <v>1113.1300000000001</v>
      </c>
      <c r="G32498" s="167"/>
    </row>
    <row r="32499" spans="1:7" x14ac:dyDescent="0.25">
      <c r="A32499" s="168" t="s">
        <v>48469</v>
      </c>
      <c r="B32499" s="169" t="s">
        <v>48470</v>
      </c>
      <c r="C32499" s="168" t="s">
        <v>29629</v>
      </c>
      <c r="F32499" s="170">
        <v>1243.78</v>
      </c>
      <c r="G32499" s="167"/>
    </row>
    <row r="32500" spans="1:7" x14ac:dyDescent="0.25">
      <c r="A32500" s="168" t="s">
        <v>48471</v>
      </c>
      <c r="B32500" s="169" t="s">
        <v>48472</v>
      </c>
      <c r="C32500" s="168" t="s">
        <v>29629</v>
      </c>
      <c r="F32500" s="170">
        <v>1081.96</v>
      </c>
      <c r="G32500" s="167"/>
    </row>
    <row r="32501" spans="1:7" x14ac:dyDescent="0.25">
      <c r="A32501" s="168" t="s">
        <v>48473</v>
      </c>
      <c r="B32501" s="169" t="s">
        <v>48474</v>
      </c>
      <c r="C32501" s="168" t="s">
        <v>29629</v>
      </c>
      <c r="F32501" s="170">
        <v>1679.92</v>
      </c>
      <c r="G32501" s="167"/>
    </row>
    <row r="32502" spans="1:7" x14ac:dyDescent="0.25">
      <c r="A32502" s="168" t="s">
        <v>48475</v>
      </c>
      <c r="B32502" s="169" t="s">
        <v>48476</v>
      </c>
      <c r="C32502" s="168" t="s">
        <v>29629</v>
      </c>
      <c r="F32502" s="170">
        <v>1450.92</v>
      </c>
      <c r="G32502" s="167"/>
    </row>
    <row r="32503" spans="1:7" x14ac:dyDescent="0.25">
      <c r="A32503" s="168" t="s">
        <v>48477</v>
      </c>
      <c r="B32503" s="169" t="s">
        <v>48478</v>
      </c>
      <c r="C32503" s="168" t="s">
        <v>29629</v>
      </c>
      <c r="F32503" s="170">
        <v>1249.69</v>
      </c>
      <c r="G32503" s="167"/>
    </row>
    <row r="32504" spans="1:7" x14ac:dyDescent="0.25">
      <c r="A32504" s="168" t="s">
        <v>48479</v>
      </c>
      <c r="B32504" s="169" t="s">
        <v>48480</v>
      </c>
      <c r="C32504" s="168" t="s">
        <v>29629</v>
      </c>
      <c r="F32504" s="170">
        <v>1086.43</v>
      </c>
      <c r="G32504" s="167"/>
    </row>
    <row r="32505" spans="1:7" x14ac:dyDescent="0.25">
      <c r="A32505" s="168" t="s">
        <v>48481</v>
      </c>
      <c r="B32505" s="169" t="s">
        <v>48482</v>
      </c>
      <c r="C32505" s="168" t="s">
        <v>29629</v>
      </c>
      <c r="F32505" s="170">
        <v>1690.23</v>
      </c>
      <c r="G32505" s="167"/>
    </row>
    <row r="32506" spans="1:7" x14ac:dyDescent="0.25">
      <c r="A32506" s="168" t="s">
        <v>48483</v>
      </c>
      <c r="B32506" s="169" t="s">
        <v>48484</v>
      </c>
      <c r="C32506" s="168" t="s">
        <v>29629</v>
      </c>
      <c r="F32506" s="170">
        <v>1458.72</v>
      </c>
      <c r="G32506" s="167"/>
    </row>
    <row r="32507" spans="1:7" x14ac:dyDescent="0.25">
      <c r="A32507" s="168" t="s">
        <v>48485</v>
      </c>
      <c r="B32507" s="169" t="s">
        <v>48486</v>
      </c>
      <c r="C32507" s="168" t="s">
        <v>29629</v>
      </c>
      <c r="F32507" s="170">
        <v>1267.6600000000001</v>
      </c>
      <c r="G32507" s="167"/>
    </row>
    <row r="32508" spans="1:7" x14ac:dyDescent="0.25">
      <c r="A32508" s="168" t="s">
        <v>48487</v>
      </c>
      <c r="B32508" s="169" t="s">
        <v>48488</v>
      </c>
      <c r="C32508" s="168" t="s">
        <v>29629</v>
      </c>
      <c r="F32508" s="170">
        <v>1100.03</v>
      </c>
      <c r="G32508" s="167"/>
    </row>
    <row r="32509" spans="1:7" x14ac:dyDescent="0.25">
      <c r="A32509" s="168" t="s">
        <v>48489</v>
      </c>
      <c r="B32509" s="169" t="s">
        <v>48490</v>
      </c>
      <c r="C32509" s="168" t="s">
        <v>29629</v>
      </c>
      <c r="F32509" s="170">
        <v>1721.64</v>
      </c>
      <c r="G32509" s="167"/>
    </row>
    <row r="32510" spans="1:7" x14ac:dyDescent="0.25">
      <c r="A32510" s="168" t="s">
        <v>48491</v>
      </c>
      <c r="B32510" s="169" t="s">
        <v>48492</v>
      </c>
      <c r="C32510" s="168" t="s">
        <v>29629</v>
      </c>
      <c r="F32510" s="170">
        <v>1482.48</v>
      </c>
      <c r="G32510" s="167"/>
    </row>
    <row r="32511" spans="1:7" x14ac:dyDescent="0.25">
      <c r="A32511" s="168" t="s">
        <v>48493</v>
      </c>
      <c r="B32511" s="169" t="s">
        <v>48494</v>
      </c>
      <c r="C32511" s="168" t="s">
        <v>29629</v>
      </c>
      <c r="F32511" s="170">
        <v>1271.29</v>
      </c>
      <c r="G32511" s="167"/>
    </row>
    <row r="32512" spans="1:7" x14ac:dyDescent="0.25">
      <c r="A32512" s="168" t="s">
        <v>48495</v>
      </c>
      <c r="B32512" s="169" t="s">
        <v>48496</v>
      </c>
      <c r="C32512" s="168" t="s">
        <v>29629</v>
      </c>
      <c r="F32512" s="170">
        <v>1102.77</v>
      </c>
      <c r="G32512" s="167"/>
    </row>
    <row r="32513" spans="1:7" x14ac:dyDescent="0.25">
      <c r="A32513" s="168" t="s">
        <v>48497</v>
      </c>
      <c r="B32513" s="169" t="s">
        <v>48498</v>
      </c>
      <c r="C32513" s="168" t="s">
        <v>29629</v>
      </c>
      <c r="F32513" s="170">
        <v>1727.93</v>
      </c>
      <c r="G32513" s="167"/>
    </row>
    <row r="32514" spans="1:7" x14ac:dyDescent="0.25">
      <c r="A32514" s="168" t="s">
        <v>48499</v>
      </c>
      <c r="B32514" s="169" t="s">
        <v>48500</v>
      </c>
      <c r="C32514" s="168" t="s">
        <v>29629</v>
      </c>
      <c r="F32514" s="170">
        <v>1487.24</v>
      </c>
      <c r="G32514" s="167"/>
    </row>
    <row r="32515" spans="1:7" x14ac:dyDescent="0.25">
      <c r="A32515" s="168" t="s">
        <v>48501</v>
      </c>
      <c r="B32515" s="169" t="s">
        <v>48502</v>
      </c>
      <c r="C32515" s="168" t="s">
        <v>29629</v>
      </c>
      <c r="F32515" s="170">
        <v>1279.4000000000001</v>
      </c>
      <c r="G32515" s="167"/>
    </row>
    <row r="32516" spans="1:7" x14ac:dyDescent="0.25">
      <c r="A32516" s="168" t="s">
        <v>48503</v>
      </c>
      <c r="B32516" s="169" t="s">
        <v>48504</v>
      </c>
      <c r="C32516" s="168" t="s">
        <v>29629</v>
      </c>
      <c r="F32516" s="170">
        <v>1108.9100000000001</v>
      </c>
      <c r="G32516" s="167"/>
    </row>
    <row r="32517" spans="1:7" x14ac:dyDescent="0.25">
      <c r="A32517" s="168" t="s">
        <v>48505</v>
      </c>
      <c r="B32517" s="169" t="s">
        <v>48506</v>
      </c>
      <c r="C32517" s="168" t="s">
        <v>29629</v>
      </c>
      <c r="F32517" s="170">
        <v>1742.14</v>
      </c>
      <c r="G32517" s="167"/>
    </row>
    <row r="32518" spans="1:7" x14ac:dyDescent="0.25">
      <c r="A32518" s="168" t="s">
        <v>48507</v>
      </c>
      <c r="B32518" s="169" t="s">
        <v>48508</v>
      </c>
      <c r="C32518" s="168" t="s">
        <v>29629</v>
      </c>
      <c r="F32518" s="170">
        <v>1498</v>
      </c>
      <c r="G32518" s="167"/>
    </row>
    <row r="32519" spans="1:7" x14ac:dyDescent="0.25">
      <c r="A32519" s="168" t="s">
        <v>48509</v>
      </c>
      <c r="B32519" s="169" t="s">
        <v>48510</v>
      </c>
      <c r="C32519" s="168" t="s">
        <v>29616</v>
      </c>
      <c r="F32519" s="170">
        <v>9.33</v>
      </c>
      <c r="G32519" s="167"/>
    </row>
    <row r="32520" spans="1:7" x14ac:dyDescent="0.25">
      <c r="A32520" s="168" t="s">
        <v>48511</v>
      </c>
      <c r="B32520" s="169" t="s">
        <v>48512</v>
      </c>
      <c r="C32520" s="168" t="s">
        <v>42489</v>
      </c>
      <c r="F32520" s="170">
        <v>21.3</v>
      </c>
      <c r="G32520" s="167"/>
    </row>
    <row r="32521" spans="1:7" x14ac:dyDescent="0.25">
      <c r="A32521" s="168" t="s">
        <v>48513</v>
      </c>
      <c r="B32521" s="169" t="s">
        <v>48514</v>
      </c>
      <c r="C32521" s="168" t="s">
        <v>42489</v>
      </c>
      <c r="F32521" s="170">
        <v>29.37</v>
      </c>
      <c r="G32521" s="167"/>
    </row>
    <row r="32522" spans="1:7" x14ac:dyDescent="0.25">
      <c r="A32522" s="168" t="s">
        <v>48515</v>
      </c>
      <c r="B32522" s="169" t="s">
        <v>48516</v>
      </c>
      <c r="C32522" s="168" t="s">
        <v>42489</v>
      </c>
      <c r="F32522" s="170">
        <v>24.23</v>
      </c>
      <c r="G32522" s="167"/>
    </row>
    <row r="32523" spans="1:7" x14ac:dyDescent="0.25">
      <c r="A32523" s="168" t="s">
        <v>48517</v>
      </c>
      <c r="B32523" s="169" t="s">
        <v>48518</v>
      </c>
      <c r="C32523" s="168" t="s">
        <v>42489</v>
      </c>
      <c r="F32523" s="170">
        <v>16.57</v>
      </c>
      <c r="G32523" s="167"/>
    </row>
    <row r="32524" spans="1:7" x14ac:dyDescent="0.25">
      <c r="A32524" s="168" t="s">
        <v>48519</v>
      </c>
      <c r="B32524" s="169" t="s">
        <v>48520</v>
      </c>
      <c r="C32524" s="168" t="s">
        <v>42489</v>
      </c>
      <c r="F32524" s="170">
        <v>12.11</v>
      </c>
      <c r="G32524" s="167"/>
    </row>
    <row r="32525" spans="1:7" x14ac:dyDescent="0.25">
      <c r="A32525" s="168" t="s">
        <v>48521</v>
      </c>
      <c r="B32525" s="169" t="s">
        <v>48522</v>
      </c>
      <c r="C32525" s="168" t="s">
        <v>42489</v>
      </c>
      <c r="F32525" s="170">
        <v>51.01</v>
      </c>
      <c r="G32525" s="167"/>
    </row>
    <row r="32526" spans="1:7" x14ac:dyDescent="0.25">
      <c r="A32526" s="168" t="s">
        <v>48523</v>
      </c>
      <c r="B32526" s="169" t="s">
        <v>48524</v>
      </c>
      <c r="C32526" s="168" t="s">
        <v>48525</v>
      </c>
      <c r="F32526" s="170">
        <v>14.42</v>
      </c>
      <c r="G32526" s="167"/>
    </row>
    <row r="32527" spans="1:7" x14ac:dyDescent="0.25">
      <c r="A32527" s="168" t="s">
        <v>48526</v>
      </c>
      <c r="B32527" s="169" t="s">
        <v>48527</v>
      </c>
      <c r="C32527" s="168" t="s">
        <v>48525</v>
      </c>
      <c r="F32527" s="170">
        <v>25.49</v>
      </c>
      <c r="G32527" s="167"/>
    </row>
    <row r="32528" spans="1:7" x14ac:dyDescent="0.25">
      <c r="A32528" s="168" t="s">
        <v>48528</v>
      </c>
      <c r="B32528" s="169" t="s">
        <v>48529</v>
      </c>
      <c r="C32528" s="168" t="s">
        <v>29616</v>
      </c>
      <c r="F32528" s="170">
        <v>12.61</v>
      </c>
      <c r="G32528" s="167"/>
    </row>
    <row r="32529" spans="1:7" x14ac:dyDescent="0.25">
      <c r="A32529" s="168" t="s">
        <v>48530</v>
      </c>
      <c r="B32529" s="169" t="s">
        <v>48531</v>
      </c>
      <c r="C32529" s="168" t="s">
        <v>29629</v>
      </c>
      <c r="F32529" s="170">
        <v>108.77</v>
      </c>
      <c r="G32529" s="167"/>
    </row>
    <row r="32530" spans="1:7" x14ac:dyDescent="0.25">
      <c r="A32530" s="168" t="s">
        <v>48532</v>
      </c>
      <c r="B32530" s="169" t="s">
        <v>48533</v>
      </c>
      <c r="C32530" s="168" t="s">
        <v>29629</v>
      </c>
      <c r="F32530" s="170">
        <v>102.99</v>
      </c>
      <c r="G32530" s="167"/>
    </row>
    <row r="32531" spans="1:7" x14ac:dyDescent="0.25">
      <c r="A32531" s="168" t="s">
        <v>48534</v>
      </c>
      <c r="B32531" s="169" t="s">
        <v>48535</v>
      </c>
      <c r="C32531" s="168" t="s">
        <v>42489</v>
      </c>
      <c r="F32531" s="170">
        <v>132.76</v>
      </c>
      <c r="G32531" s="167"/>
    </row>
    <row r="32532" spans="1:7" x14ac:dyDescent="0.25">
      <c r="A32532" s="168" t="s">
        <v>48536</v>
      </c>
      <c r="B32532" s="169" t="s">
        <v>48537</v>
      </c>
      <c r="C32532" s="168" t="s">
        <v>42489</v>
      </c>
      <c r="F32532" s="170">
        <v>128.38</v>
      </c>
      <c r="G32532" s="167"/>
    </row>
    <row r="32533" spans="1:7" x14ac:dyDescent="0.25">
      <c r="A32533" s="168" t="s">
        <v>48538</v>
      </c>
      <c r="B32533" s="169" t="s">
        <v>48539</v>
      </c>
      <c r="C32533" s="168" t="s">
        <v>42489</v>
      </c>
      <c r="F32533" s="170">
        <v>18.309999999999999</v>
      </c>
      <c r="G32533" s="167"/>
    </row>
    <row r="32534" spans="1:7" x14ac:dyDescent="0.25">
      <c r="A32534" s="168" t="s">
        <v>48540</v>
      </c>
      <c r="B32534" s="169" t="s">
        <v>48541</v>
      </c>
      <c r="C32534" s="168" t="s">
        <v>42489</v>
      </c>
      <c r="F32534" s="170">
        <v>13.94</v>
      </c>
      <c r="G32534" s="167"/>
    </row>
    <row r="32535" spans="1:7" x14ac:dyDescent="0.25">
      <c r="A32535" s="168" t="s">
        <v>48542</v>
      </c>
      <c r="B32535" s="169" t="s">
        <v>48543</v>
      </c>
      <c r="C32535" s="168" t="s">
        <v>42489</v>
      </c>
      <c r="F32535" s="170">
        <v>186.86</v>
      </c>
      <c r="G32535" s="167"/>
    </row>
    <row r="32536" spans="1:7" x14ac:dyDescent="0.25">
      <c r="A32536" s="168" t="s">
        <v>48544</v>
      </c>
      <c r="B32536" s="169" t="s">
        <v>48545</v>
      </c>
      <c r="C32536" s="168" t="s">
        <v>42489</v>
      </c>
      <c r="F32536" s="170">
        <v>81.05</v>
      </c>
      <c r="G32536" s="167"/>
    </row>
    <row r="32537" spans="1:7" x14ac:dyDescent="0.25">
      <c r="A32537" s="168" t="s">
        <v>48546</v>
      </c>
      <c r="B32537" s="169" t="s">
        <v>48547</v>
      </c>
      <c r="C32537" s="168" t="s">
        <v>42489</v>
      </c>
      <c r="F32537" s="170">
        <v>172.47</v>
      </c>
      <c r="G32537" s="167"/>
    </row>
    <row r="32538" spans="1:7" x14ac:dyDescent="0.25">
      <c r="A32538" s="168" t="s">
        <v>48548</v>
      </c>
      <c r="B32538" s="169" t="s">
        <v>48549</v>
      </c>
      <c r="C32538" s="168" t="s">
        <v>29616</v>
      </c>
      <c r="F32538" s="170">
        <v>122.52</v>
      </c>
      <c r="G32538" s="167"/>
    </row>
    <row r="32539" spans="1:7" x14ac:dyDescent="0.25">
      <c r="A32539" s="168" t="s">
        <v>48550</v>
      </c>
      <c r="B32539" s="169" t="s">
        <v>48551</v>
      </c>
      <c r="C32539" s="168" t="s">
        <v>29616</v>
      </c>
      <c r="F32539" s="170">
        <v>106.32</v>
      </c>
      <c r="G32539" s="167"/>
    </row>
    <row r="32540" spans="1:7" x14ac:dyDescent="0.25">
      <c r="A32540" s="168" t="s">
        <v>48552</v>
      </c>
      <c r="B32540" s="169" t="s">
        <v>48553</v>
      </c>
      <c r="C32540" s="168" t="s">
        <v>29616</v>
      </c>
      <c r="F32540" s="170">
        <v>73.7</v>
      </c>
      <c r="G32540" s="167"/>
    </row>
    <row r="32541" spans="1:7" x14ac:dyDescent="0.25">
      <c r="A32541" s="168" t="s">
        <v>48554</v>
      </c>
      <c r="B32541" s="169" t="s">
        <v>48555</v>
      </c>
      <c r="C32541" s="168" t="s">
        <v>29616</v>
      </c>
      <c r="F32541" s="170">
        <v>57.46</v>
      </c>
      <c r="G32541" s="167"/>
    </row>
    <row r="32542" spans="1:7" x14ac:dyDescent="0.25">
      <c r="A32542" s="168" t="s">
        <v>48556</v>
      </c>
      <c r="B32542" s="169" t="s">
        <v>48557</v>
      </c>
      <c r="C32542" s="168" t="s">
        <v>29616</v>
      </c>
      <c r="F32542" s="170">
        <v>89.34</v>
      </c>
      <c r="G32542" s="167"/>
    </row>
    <row r="32543" spans="1:7" x14ac:dyDescent="0.25">
      <c r="A32543" s="168" t="s">
        <v>48558</v>
      </c>
      <c r="B32543" s="169" t="s">
        <v>48559</v>
      </c>
      <c r="C32543" s="168" t="s">
        <v>29616</v>
      </c>
      <c r="F32543" s="170">
        <v>75.650000000000006</v>
      </c>
      <c r="G32543" s="167"/>
    </row>
    <row r="32544" spans="1:7" x14ac:dyDescent="0.25">
      <c r="A32544" s="168" t="s">
        <v>48560</v>
      </c>
      <c r="B32544" s="169" t="s">
        <v>48561</v>
      </c>
      <c r="C32544" s="168" t="s">
        <v>29616</v>
      </c>
      <c r="F32544" s="170">
        <v>63.23</v>
      </c>
      <c r="G32544" s="167"/>
    </row>
    <row r="32545" spans="1:7" x14ac:dyDescent="0.25">
      <c r="A32545" s="168" t="s">
        <v>48562</v>
      </c>
      <c r="B32545" s="169" t="s">
        <v>48563</v>
      </c>
      <c r="C32545" s="168" t="s">
        <v>29616</v>
      </c>
      <c r="F32545" s="170">
        <v>49.5</v>
      </c>
      <c r="G32545" s="167"/>
    </row>
    <row r="32546" spans="1:7" x14ac:dyDescent="0.25">
      <c r="A32546" s="168" t="s">
        <v>48564</v>
      </c>
      <c r="B32546" s="169" t="s">
        <v>48565</v>
      </c>
      <c r="C32546" s="168" t="s">
        <v>29616</v>
      </c>
      <c r="F32546" s="170">
        <v>72.73</v>
      </c>
      <c r="G32546" s="167"/>
    </row>
    <row r="32547" spans="1:7" x14ac:dyDescent="0.25">
      <c r="A32547" s="168" t="s">
        <v>48566</v>
      </c>
      <c r="B32547" s="169" t="s">
        <v>48567</v>
      </c>
      <c r="C32547" s="168" t="s">
        <v>29616</v>
      </c>
      <c r="F32547" s="170">
        <v>66.09</v>
      </c>
      <c r="G32547" s="167"/>
    </row>
    <row r="32548" spans="1:7" x14ac:dyDescent="0.25">
      <c r="A32548" s="168" t="s">
        <v>48568</v>
      </c>
      <c r="B32548" s="169" t="s">
        <v>48569</v>
      </c>
      <c r="C32548" s="168" t="s">
        <v>29616</v>
      </c>
      <c r="F32548" s="170">
        <v>29.57</v>
      </c>
      <c r="G32548" s="167"/>
    </row>
    <row r="32549" spans="1:7" x14ac:dyDescent="0.25">
      <c r="A32549" s="168" t="s">
        <v>48570</v>
      </c>
      <c r="B32549" s="169" t="s">
        <v>48571</v>
      </c>
      <c r="C32549" s="168" t="s">
        <v>29616</v>
      </c>
      <c r="F32549" s="170">
        <v>22.91</v>
      </c>
      <c r="G32549" s="167"/>
    </row>
    <row r="32550" spans="1:7" x14ac:dyDescent="0.25">
      <c r="A32550" s="168" t="s">
        <v>48572</v>
      </c>
      <c r="B32550" s="169" t="s">
        <v>48573</v>
      </c>
      <c r="C32550" s="168" t="s">
        <v>29616</v>
      </c>
      <c r="F32550" s="170">
        <v>46.56</v>
      </c>
      <c r="G32550" s="167"/>
    </row>
    <row r="32551" spans="1:7" x14ac:dyDescent="0.25">
      <c r="A32551" s="168" t="s">
        <v>48574</v>
      </c>
      <c r="B32551" s="169" t="s">
        <v>48575</v>
      </c>
      <c r="C32551" s="168" t="s">
        <v>29616</v>
      </c>
      <c r="F32551" s="170">
        <v>41.67</v>
      </c>
      <c r="G32551" s="167"/>
    </row>
    <row r="32552" spans="1:7" x14ac:dyDescent="0.25">
      <c r="A32552" s="168" t="s">
        <v>48576</v>
      </c>
      <c r="B32552" s="169" t="s">
        <v>48577</v>
      </c>
      <c r="C32552" s="168" t="s">
        <v>29616</v>
      </c>
      <c r="F32552" s="170">
        <v>22.26</v>
      </c>
      <c r="G32552" s="167"/>
    </row>
    <row r="32553" spans="1:7" x14ac:dyDescent="0.25">
      <c r="A32553" s="168" t="s">
        <v>48578</v>
      </c>
      <c r="B32553" s="169" t="s">
        <v>48579</v>
      </c>
      <c r="C32553" s="168" t="s">
        <v>29616</v>
      </c>
      <c r="F32553" s="170">
        <v>17.36</v>
      </c>
      <c r="G32553" s="167"/>
    </row>
    <row r="32554" spans="1:7" x14ac:dyDescent="0.25">
      <c r="A32554" s="168" t="s">
        <v>48580</v>
      </c>
      <c r="B32554" s="169" t="s">
        <v>48581</v>
      </c>
      <c r="C32554" s="168" t="s">
        <v>29616</v>
      </c>
      <c r="F32554" s="170">
        <v>63.49</v>
      </c>
      <c r="G32554" s="167"/>
    </row>
    <row r="32555" spans="1:7" x14ac:dyDescent="0.25">
      <c r="A32555" s="168" t="s">
        <v>48582</v>
      </c>
      <c r="B32555" s="169" t="s">
        <v>48583</v>
      </c>
      <c r="C32555" s="168" t="s">
        <v>29616</v>
      </c>
      <c r="F32555" s="170">
        <v>58.2</v>
      </c>
      <c r="G32555" s="167"/>
    </row>
    <row r="32556" spans="1:7" x14ac:dyDescent="0.25">
      <c r="A32556" s="168" t="s">
        <v>48584</v>
      </c>
      <c r="B32556" s="169" t="s">
        <v>48585</v>
      </c>
      <c r="C32556" s="168" t="s">
        <v>29616</v>
      </c>
      <c r="F32556" s="170">
        <v>23.14</v>
      </c>
      <c r="G32556" s="167"/>
    </row>
    <row r="32557" spans="1:7" x14ac:dyDescent="0.25">
      <c r="A32557" s="168" t="s">
        <v>48586</v>
      </c>
      <c r="B32557" s="169" t="s">
        <v>48587</v>
      </c>
      <c r="C32557" s="168" t="s">
        <v>29616</v>
      </c>
      <c r="F32557" s="170">
        <v>17.850000000000001</v>
      </c>
      <c r="G32557" s="167"/>
    </row>
    <row r="32558" spans="1:7" x14ac:dyDescent="0.25">
      <c r="A32558" s="168" t="s">
        <v>48588</v>
      </c>
      <c r="B32558" s="169" t="s">
        <v>48589</v>
      </c>
      <c r="C32558" s="168" t="s">
        <v>29616</v>
      </c>
      <c r="F32558" s="170">
        <v>36.380000000000003</v>
      </c>
      <c r="G32558" s="167"/>
    </row>
    <row r="32559" spans="1:7" x14ac:dyDescent="0.25">
      <c r="A32559" s="168" t="s">
        <v>48590</v>
      </c>
      <c r="B32559" s="169" t="s">
        <v>48591</v>
      </c>
      <c r="C32559" s="168" t="s">
        <v>29616</v>
      </c>
      <c r="F32559" s="170">
        <v>32.81</v>
      </c>
      <c r="G32559" s="167"/>
    </row>
    <row r="32560" spans="1:7" x14ac:dyDescent="0.25">
      <c r="A32560" s="168" t="s">
        <v>48592</v>
      </c>
      <c r="B32560" s="169" t="s">
        <v>48593</v>
      </c>
      <c r="C32560" s="168" t="s">
        <v>29616</v>
      </c>
      <c r="F32560" s="170">
        <v>15.96</v>
      </c>
      <c r="G32560" s="167"/>
    </row>
    <row r="32561" spans="1:7" x14ac:dyDescent="0.25">
      <c r="A32561" s="168" t="s">
        <v>48594</v>
      </c>
      <c r="B32561" s="169" t="s">
        <v>48595</v>
      </c>
      <c r="C32561" s="168" t="s">
        <v>29616</v>
      </c>
      <c r="F32561" s="170">
        <v>12.4</v>
      </c>
      <c r="G32561" s="167"/>
    </row>
    <row r="32562" spans="1:7" x14ac:dyDescent="0.25">
      <c r="A32562" s="168" t="s">
        <v>48596</v>
      </c>
      <c r="B32562" s="169" t="s">
        <v>48597</v>
      </c>
      <c r="C32562" s="168" t="s">
        <v>29616</v>
      </c>
      <c r="F32562" s="170">
        <v>60.89</v>
      </c>
      <c r="G32562" s="167"/>
    </row>
    <row r="32563" spans="1:7" x14ac:dyDescent="0.25">
      <c r="A32563" s="168" t="s">
        <v>48598</v>
      </c>
      <c r="B32563" s="169" t="s">
        <v>48599</v>
      </c>
      <c r="C32563" s="168" t="s">
        <v>29616</v>
      </c>
      <c r="F32563" s="170">
        <v>54.78</v>
      </c>
      <c r="G32563" s="167"/>
    </row>
    <row r="32564" spans="1:7" x14ac:dyDescent="0.25">
      <c r="A32564" s="168" t="s">
        <v>48600</v>
      </c>
      <c r="B32564" s="169" t="s">
        <v>48601</v>
      </c>
      <c r="C32564" s="168" t="s">
        <v>29616</v>
      </c>
      <c r="F32564" s="170">
        <v>27.09</v>
      </c>
      <c r="G32564" s="167"/>
    </row>
    <row r="32565" spans="1:7" x14ac:dyDescent="0.25">
      <c r="A32565" s="168" t="s">
        <v>48602</v>
      </c>
      <c r="B32565" s="169" t="s">
        <v>48603</v>
      </c>
      <c r="C32565" s="168" t="s">
        <v>29616</v>
      </c>
      <c r="F32565" s="170">
        <v>20.98</v>
      </c>
      <c r="G32565" s="167"/>
    </row>
    <row r="32566" spans="1:7" x14ac:dyDescent="0.25">
      <c r="A32566" s="168" t="s">
        <v>48604</v>
      </c>
      <c r="B32566" s="169" t="s">
        <v>48605</v>
      </c>
      <c r="C32566" s="168" t="s">
        <v>29616</v>
      </c>
      <c r="F32566" s="170">
        <v>101.64</v>
      </c>
      <c r="G32566" s="167"/>
    </row>
    <row r="32567" spans="1:7" x14ac:dyDescent="0.25">
      <c r="A32567" s="168" t="s">
        <v>48606</v>
      </c>
      <c r="B32567" s="169" t="s">
        <v>48607</v>
      </c>
      <c r="C32567" s="168" t="s">
        <v>29616</v>
      </c>
      <c r="F32567" s="170">
        <v>90.24</v>
      </c>
      <c r="G32567" s="167"/>
    </row>
    <row r="32568" spans="1:7" x14ac:dyDescent="0.25">
      <c r="A32568" s="168" t="s">
        <v>48608</v>
      </c>
      <c r="B32568" s="169" t="s">
        <v>48609</v>
      </c>
      <c r="C32568" s="168" t="s">
        <v>29616</v>
      </c>
      <c r="F32568" s="170">
        <v>48.82</v>
      </c>
      <c r="G32568" s="167"/>
    </row>
    <row r="32569" spans="1:7" x14ac:dyDescent="0.25">
      <c r="A32569" s="168" t="s">
        <v>48610</v>
      </c>
      <c r="B32569" s="169" t="s">
        <v>48611</v>
      </c>
      <c r="C32569" s="168" t="s">
        <v>29616</v>
      </c>
      <c r="F32569" s="170">
        <v>37.4</v>
      </c>
      <c r="G32569" s="167"/>
    </row>
    <row r="32570" spans="1:7" x14ac:dyDescent="0.25">
      <c r="A32570" s="168" t="s">
        <v>48612</v>
      </c>
      <c r="B32570" s="169" t="s">
        <v>48613</v>
      </c>
      <c r="C32570" s="168" t="s">
        <v>29616</v>
      </c>
      <c r="F32570" s="170">
        <v>17.34</v>
      </c>
      <c r="G32570" s="167"/>
    </row>
    <row r="32571" spans="1:7" x14ac:dyDescent="0.25">
      <c r="A32571" s="168" t="s">
        <v>48614</v>
      </c>
      <c r="B32571" s="169" t="s">
        <v>48615</v>
      </c>
      <c r="C32571" s="168" t="s">
        <v>29616</v>
      </c>
      <c r="F32571" s="170">
        <v>41.76</v>
      </c>
      <c r="G32571" s="167"/>
    </row>
    <row r="32572" spans="1:7" x14ac:dyDescent="0.25">
      <c r="A32572" s="168" t="s">
        <v>48616</v>
      </c>
      <c r="B32572" s="169" t="s">
        <v>48617</v>
      </c>
      <c r="C32572" s="168" t="s">
        <v>29616</v>
      </c>
      <c r="F32572" s="170">
        <v>68.42</v>
      </c>
      <c r="G32572" s="167"/>
    </row>
    <row r="32573" spans="1:7" x14ac:dyDescent="0.25">
      <c r="A32573" s="168" t="s">
        <v>48618</v>
      </c>
      <c r="B32573" s="169" t="s">
        <v>48619</v>
      </c>
      <c r="C32573" s="168" t="s">
        <v>29616</v>
      </c>
      <c r="F32573" s="170">
        <v>88.53</v>
      </c>
      <c r="G32573" s="167"/>
    </row>
    <row r="32574" spans="1:7" x14ac:dyDescent="0.25">
      <c r="A32574" s="168" t="s">
        <v>48620</v>
      </c>
      <c r="B32574" s="169" t="s">
        <v>48621</v>
      </c>
      <c r="C32574" s="168" t="s">
        <v>29629</v>
      </c>
      <c r="F32574" s="170">
        <v>2431.98</v>
      </c>
      <c r="G32574" s="167"/>
    </row>
    <row r="32575" spans="1:7" x14ac:dyDescent="0.25">
      <c r="A32575" s="168" t="s">
        <v>48622</v>
      </c>
      <c r="B32575" s="169" t="s">
        <v>48623</v>
      </c>
      <c r="C32575" s="168" t="s">
        <v>29629</v>
      </c>
      <c r="F32575" s="170">
        <v>2157.1999999999998</v>
      </c>
      <c r="G32575" s="167"/>
    </row>
    <row r="32576" spans="1:7" x14ac:dyDescent="0.25">
      <c r="A32576" s="168" t="s">
        <v>48624</v>
      </c>
      <c r="B32576" s="169" t="s">
        <v>48625</v>
      </c>
      <c r="C32576" s="168" t="s">
        <v>29629</v>
      </c>
      <c r="F32576" s="170">
        <v>2397.25</v>
      </c>
      <c r="G32576" s="167"/>
    </row>
    <row r="32577" spans="1:7" x14ac:dyDescent="0.25">
      <c r="A32577" s="168" t="s">
        <v>48626</v>
      </c>
      <c r="B32577" s="169" t="s">
        <v>48627</v>
      </c>
      <c r="C32577" s="168" t="s">
        <v>29629</v>
      </c>
      <c r="F32577" s="170">
        <v>2133.52</v>
      </c>
      <c r="G32577" s="167"/>
    </row>
    <row r="32578" spans="1:7" x14ac:dyDescent="0.25">
      <c r="A32578" s="168" t="s">
        <v>48628</v>
      </c>
      <c r="B32578" s="169" t="s">
        <v>48629</v>
      </c>
      <c r="C32578" s="168" t="s">
        <v>29629</v>
      </c>
      <c r="F32578" s="170">
        <v>2747.95</v>
      </c>
      <c r="G32578" s="167"/>
    </row>
    <row r="32579" spans="1:7" x14ac:dyDescent="0.25">
      <c r="A32579" s="168" t="s">
        <v>48630</v>
      </c>
      <c r="B32579" s="169" t="s">
        <v>48631</v>
      </c>
      <c r="C32579" s="168" t="s">
        <v>29629</v>
      </c>
      <c r="F32579" s="170">
        <v>2419.48</v>
      </c>
      <c r="G32579" s="167"/>
    </row>
    <row r="32580" spans="1:7" x14ac:dyDescent="0.25">
      <c r="A32580" s="168" t="s">
        <v>48632</v>
      </c>
      <c r="B32580" s="169" t="s">
        <v>48633</v>
      </c>
      <c r="C32580" s="168" t="s">
        <v>29629</v>
      </c>
      <c r="F32580" s="170">
        <v>3287.23</v>
      </c>
      <c r="G32580" s="167"/>
    </row>
    <row r="32581" spans="1:7" x14ac:dyDescent="0.25">
      <c r="A32581" s="168" t="s">
        <v>48634</v>
      </c>
      <c r="B32581" s="169" t="s">
        <v>48635</v>
      </c>
      <c r="C32581" s="168" t="s">
        <v>29629</v>
      </c>
      <c r="F32581" s="170">
        <v>2895.58</v>
      </c>
      <c r="G32581" s="167"/>
    </row>
    <row r="32582" spans="1:7" x14ac:dyDescent="0.25">
      <c r="A32582" s="168" t="s">
        <v>48636</v>
      </c>
      <c r="B32582" s="169" t="s">
        <v>48637</v>
      </c>
      <c r="C32582" s="168" t="s">
        <v>29629</v>
      </c>
      <c r="F32582" s="170">
        <v>3882.53</v>
      </c>
      <c r="G32582" s="167"/>
    </row>
    <row r="32583" spans="1:7" x14ac:dyDescent="0.25">
      <c r="A32583" s="168" t="s">
        <v>48638</v>
      </c>
      <c r="B32583" s="169" t="s">
        <v>48639</v>
      </c>
      <c r="C32583" s="168" t="s">
        <v>29629</v>
      </c>
      <c r="F32583" s="170">
        <v>3426.14</v>
      </c>
      <c r="G32583" s="167"/>
    </row>
    <row r="32584" spans="1:7" x14ac:dyDescent="0.25">
      <c r="A32584" s="168" t="s">
        <v>48640</v>
      </c>
      <c r="B32584" s="169" t="s">
        <v>48641</v>
      </c>
      <c r="C32584" s="168" t="s">
        <v>29629</v>
      </c>
      <c r="F32584" s="170">
        <v>4849.38</v>
      </c>
      <c r="G32584" s="167"/>
    </row>
    <row r="32585" spans="1:7" x14ac:dyDescent="0.25">
      <c r="A32585" s="168" t="s">
        <v>48642</v>
      </c>
      <c r="B32585" s="169" t="s">
        <v>48643</v>
      </c>
      <c r="C32585" s="168" t="s">
        <v>29629</v>
      </c>
      <c r="F32585" s="170">
        <v>4296.66</v>
      </c>
      <c r="G32585" s="167"/>
    </row>
    <row r="32586" spans="1:7" x14ac:dyDescent="0.25">
      <c r="A32586" s="168" t="s">
        <v>48644</v>
      </c>
      <c r="B32586" s="169" t="s">
        <v>48645</v>
      </c>
      <c r="C32586" s="168" t="s">
        <v>29629</v>
      </c>
      <c r="F32586" s="170">
        <v>2824.88</v>
      </c>
      <c r="G32586" s="167"/>
    </row>
    <row r="32587" spans="1:7" x14ac:dyDescent="0.25">
      <c r="A32587" s="168" t="s">
        <v>48646</v>
      </c>
      <c r="B32587" s="169" t="s">
        <v>48647</v>
      </c>
      <c r="C32587" s="168" t="s">
        <v>29629</v>
      </c>
      <c r="F32587" s="170">
        <v>2504.31</v>
      </c>
      <c r="G32587" s="167"/>
    </row>
    <row r="32588" spans="1:7" x14ac:dyDescent="0.25">
      <c r="A32588" s="168" t="s">
        <v>48648</v>
      </c>
      <c r="B32588" s="169" t="s">
        <v>48649</v>
      </c>
      <c r="C32588" s="168" t="s">
        <v>29629</v>
      </c>
      <c r="F32588" s="170">
        <v>2795.12</v>
      </c>
      <c r="G32588" s="167"/>
    </row>
    <row r="32589" spans="1:7" x14ac:dyDescent="0.25">
      <c r="A32589" s="168" t="s">
        <v>48650</v>
      </c>
      <c r="B32589" s="169" t="s">
        <v>48651</v>
      </c>
      <c r="C32589" s="168" t="s">
        <v>29629</v>
      </c>
      <c r="F32589" s="170">
        <v>2484.0100000000002</v>
      </c>
      <c r="G32589" s="167"/>
    </row>
    <row r="32590" spans="1:7" x14ac:dyDescent="0.25">
      <c r="A32590" s="168" t="s">
        <v>48652</v>
      </c>
      <c r="B32590" s="169" t="s">
        <v>48653</v>
      </c>
      <c r="C32590" s="168" t="s">
        <v>29629</v>
      </c>
      <c r="F32590" s="170">
        <v>3170.11</v>
      </c>
      <c r="G32590" s="167"/>
    </row>
    <row r="32591" spans="1:7" x14ac:dyDescent="0.25">
      <c r="A32591" s="168" t="s">
        <v>48654</v>
      </c>
      <c r="B32591" s="169" t="s">
        <v>48655</v>
      </c>
      <c r="C32591" s="168" t="s">
        <v>29629</v>
      </c>
      <c r="F32591" s="170">
        <v>2787.95</v>
      </c>
      <c r="G32591" s="167"/>
    </row>
    <row r="32592" spans="1:7" x14ac:dyDescent="0.25">
      <c r="A32592" s="168" t="s">
        <v>48656</v>
      </c>
      <c r="B32592" s="169" t="s">
        <v>48657</v>
      </c>
      <c r="C32592" s="168" t="s">
        <v>29629</v>
      </c>
      <c r="F32592" s="170">
        <v>3548.54</v>
      </c>
      <c r="G32592" s="167"/>
    </row>
    <row r="32593" spans="1:7" x14ac:dyDescent="0.25">
      <c r="A32593" s="168" t="s">
        <v>48658</v>
      </c>
      <c r="B32593" s="169" t="s">
        <v>48659</v>
      </c>
      <c r="C32593" s="168" t="s">
        <v>29629</v>
      </c>
      <c r="F32593" s="170">
        <v>3100.05</v>
      </c>
      <c r="G32593" s="167"/>
    </row>
    <row r="32594" spans="1:7" x14ac:dyDescent="0.25">
      <c r="A32594" s="168" t="s">
        <v>48660</v>
      </c>
      <c r="B32594" s="169" t="s">
        <v>48661</v>
      </c>
      <c r="C32594" s="168" t="s">
        <v>29629</v>
      </c>
      <c r="F32594" s="170">
        <v>4351.21</v>
      </c>
      <c r="G32594" s="167"/>
    </row>
    <row r="32595" spans="1:7" x14ac:dyDescent="0.25">
      <c r="A32595" s="168" t="s">
        <v>48662</v>
      </c>
      <c r="B32595" s="169" t="s">
        <v>48663</v>
      </c>
      <c r="C32595" s="168" t="s">
        <v>29629</v>
      </c>
      <c r="F32595" s="170">
        <v>3834.82</v>
      </c>
      <c r="G32595" s="167"/>
    </row>
    <row r="32596" spans="1:7" x14ac:dyDescent="0.25">
      <c r="A32596" s="168" t="s">
        <v>48664</v>
      </c>
      <c r="B32596" s="169" t="s">
        <v>48665</v>
      </c>
      <c r="C32596" s="168" t="s">
        <v>29629</v>
      </c>
      <c r="F32596" s="170">
        <v>5364.6</v>
      </c>
      <c r="G32596" s="167"/>
    </row>
    <row r="32597" spans="1:7" x14ac:dyDescent="0.25">
      <c r="A32597" s="168" t="s">
        <v>48666</v>
      </c>
      <c r="B32597" s="169" t="s">
        <v>48667</v>
      </c>
      <c r="C32597" s="168" t="s">
        <v>29629</v>
      </c>
      <c r="F32597" s="170">
        <v>4745.55</v>
      </c>
      <c r="G32597" s="167"/>
    </row>
    <row r="32598" spans="1:7" x14ac:dyDescent="0.25">
      <c r="A32598" s="168" t="s">
        <v>48668</v>
      </c>
      <c r="B32598" s="169" t="s">
        <v>48669</v>
      </c>
      <c r="C32598" s="168" t="s">
        <v>29629</v>
      </c>
      <c r="F32598" s="170">
        <v>3237.63</v>
      </c>
      <c r="G32598" s="167"/>
    </row>
    <row r="32599" spans="1:7" x14ac:dyDescent="0.25">
      <c r="A32599" s="168" t="s">
        <v>48670</v>
      </c>
      <c r="B32599" s="169" t="s">
        <v>48671</v>
      </c>
      <c r="C32599" s="168" t="s">
        <v>29629</v>
      </c>
      <c r="F32599" s="170">
        <v>2864.94</v>
      </c>
      <c r="G32599" s="167"/>
    </row>
    <row r="32600" spans="1:7" x14ac:dyDescent="0.25">
      <c r="A32600" s="168" t="s">
        <v>48672</v>
      </c>
      <c r="B32600" s="169" t="s">
        <v>48673</v>
      </c>
      <c r="C32600" s="168" t="s">
        <v>29629</v>
      </c>
      <c r="F32600" s="170">
        <v>3207.87</v>
      </c>
      <c r="G32600" s="167"/>
    </row>
    <row r="32601" spans="1:7" x14ac:dyDescent="0.25">
      <c r="A32601" s="168" t="s">
        <v>48674</v>
      </c>
      <c r="B32601" s="169" t="s">
        <v>48675</v>
      </c>
      <c r="C32601" s="168" t="s">
        <v>29629</v>
      </c>
      <c r="F32601" s="170">
        <v>2844.65</v>
      </c>
      <c r="G32601" s="167"/>
    </row>
    <row r="32602" spans="1:7" x14ac:dyDescent="0.25">
      <c r="A32602" s="168" t="s">
        <v>48676</v>
      </c>
      <c r="B32602" s="169" t="s">
        <v>48677</v>
      </c>
      <c r="C32602" s="168" t="s">
        <v>29629</v>
      </c>
      <c r="F32602" s="170">
        <v>3612.12</v>
      </c>
      <c r="G32602" s="167"/>
    </row>
    <row r="32603" spans="1:7" x14ac:dyDescent="0.25">
      <c r="A32603" s="168" t="s">
        <v>48678</v>
      </c>
      <c r="B32603" s="169" t="s">
        <v>48679</v>
      </c>
      <c r="C32603" s="168" t="s">
        <v>29629</v>
      </c>
      <c r="F32603" s="170">
        <v>3169.94</v>
      </c>
      <c r="G32603" s="167"/>
    </row>
    <row r="32604" spans="1:7" x14ac:dyDescent="0.25">
      <c r="A32604" s="168" t="s">
        <v>48680</v>
      </c>
      <c r="B32604" s="169" t="s">
        <v>48681</v>
      </c>
      <c r="C32604" s="168" t="s">
        <v>29629</v>
      </c>
      <c r="F32604" s="170">
        <v>4189.0200000000004</v>
      </c>
      <c r="G32604" s="167"/>
    </row>
    <row r="32605" spans="1:7" x14ac:dyDescent="0.25">
      <c r="A32605" s="168" t="s">
        <v>48682</v>
      </c>
      <c r="B32605" s="169" t="s">
        <v>48683</v>
      </c>
      <c r="C32605" s="168" t="s">
        <v>29629</v>
      </c>
      <c r="F32605" s="170">
        <v>3677.36</v>
      </c>
      <c r="G32605" s="167"/>
    </row>
    <row r="32606" spans="1:7" x14ac:dyDescent="0.25">
      <c r="A32606" s="168" t="s">
        <v>48684</v>
      </c>
      <c r="B32606" s="169" t="s">
        <v>48685</v>
      </c>
      <c r="C32606" s="168" t="s">
        <v>29629</v>
      </c>
      <c r="F32606" s="170">
        <v>4839.75</v>
      </c>
      <c r="G32606" s="167"/>
    </row>
    <row r="32607" spans="1:7" x14ac:dyDescent="0.25">
      <c r="A32607" s="168" t="s">
        <v>48686</v>
      </c>
      <c r="B32607" s="169" t="s">
        <v>48687</v>
      </c>
      <c r="C32607" s="168" t="s">
        <v>29629</v>
      </c>
      <c r="F32607" s="170">
        <v>4257.0200000000004</v>
      </c>
      <c r="G32607" s="167"/>
    </row>
    <row r="32608" spans="1:7" x14ac:dyDescent="0.25">
      <c r="A32608" s="168" t="s">
        <v>48688</v>
      </c>
      <c r="B32608" s="169" t="s">
        <v>48689</v>
      </c>
      <c r="C32608" s="168" t="s">
        <v>29629</v>
      </c>
      <c r="F32608" s="170">
        <v>5899.65</v>
      </c>
      <c r="G32608" s="167"/>
    </row>
    <row r="32609" spans="1:7" x14ac:dyDescent="0.25">
      <c r="A32609" s="168" t="s">
        <v>48690</v>
      </c>
      <c r="B32609" s="169" t="s">
        <v>48691</v>
      </c>
      <c r="C32609" s="168" t="s">
        <v>29629</v>
      </c>
      <c r="F32609" s="170">
        <v>5207.96</v>
      </c>
      <c r="G32609" s="167"/>
    </row>
    <row r="32610" spans="1:7" x14ac:dyDescent="0.25">
      <c r="A32610" s="168" t="s">
        <v>48692</v>
      </c>
      <c r="B32610" s="169" t="s">
        <v>48693</v>
      </c>
      <c r="C32610" s="168" t="s">
        <v>42489</v>
      </c>
      <c r="F32610" s="170">
        <v>27.31</v>
      </c>
      <c r="G32610" s="167"/>
    </row>
    <row r="32611" spans="1:7" x14ac:dyDescent="0.25">
      <c r="A32611" s="168" t="s">
        <v>48694</v>
      </c>
      <c r="B32611" s="169" t="s">
        <v>48695</v>
      </c>
      <c r="C32611" s="168" t="s">
        <v>29616</v>
      </c>
      <c r="F32611" s="170">
        <v>73.150000000000006</v>
      </c>
      <c r="G32611" s="167"/>
    </row>
    <row r="32612" spans="1:7" x14ac:dyDescent="0.25">
      <c r="A32612" s="168" t="s">
        <v>48696</v>
      </c>
      <c r="B32612" s="169" t="s">
        <v>48697</v>
      </c>
      <c r="C32612" s="168" t="s">
        <v>29616</v>
      </c>
      <c r="F32612" s="170">
        <v>51.19</v>
      </c>
      <c r="G32612" s="167"/>
    </row>
    <row r="32613" spans="1:7" x14ac:dyDescent="0.25">
      <c r="A32613" s="168" t="s">
        <v>48698</v>
      </c>
      <c r="B32613" s="169" t="s">
        <v>48699</v>
      </c>
      <c r="C32613" s="168" t="s">
        <v>29616</v>
      </c>
      <c r="F32613" s="170">
        <v>88.66</v>
      </c>
      <c r="G32613" s="167"/>
    </row>
    <row r="32614" spans="1:7" x14ac:dyDescent="0.25">
      <c r="A32614" s="168" t="s">
        <v>48700</v>
      </c>
      <c r="B32614" s="169" t="s">
        <v>48701</v>
      </c>
      <c r="C32614" s="168" t="s">
        <v>29616</v>
      </c>
      <c r="F32614" s="170">
        <v>66.63</v>
      </c>
      <c r="G32614" s="167"/>
    </row>
    <row r="32615" spans="1:7" x14ac:dyDescent="0.25">
      <c r="A32615" s="168" t="s">
        <v>48702</v>
      </c>
      <c r="B32615" s="169" t="s">
        <v>48703</v>
      </c>
      <c r="C32615" s="168" t="s">
        <v>29616</v>
      </c>
      <c r="F32615" s="170">
        <v>98.43</v>
      </c>
      <c r="G32615" s="167"/>
    </row>
    <row r="32616" spans="1:7" x14ac:dyDescent="0.25">
      <c r="A32616" s="168" t="s">
        <v>48704</v>
      </c>
      <c r="B32616" s="169" t="s">
        <v>48705</v>
      </c>
      <c r="C32616" s="168" t="s">
        <v>29616</v>
      </c>
      <c r="F32616" s="170">
        <v>68.83</v>
      </c>
      <c r="G32616" s="167"/>
    </row>
    <row r="32617" spans="1:7" x14ac:dyDescent="0.25">
      <c r="A32617" s="168">
        <v>2003981</v>
      </c>
      <c r="B32617" s="169" t="s">
        <v>48706</v>
      </c>
      <c r="C32617" s="168" t="s">
        <v>29616</v>
      </c>
      <c r="F32617" s="170">
        <v>119.47</v>
      </c>
      <c r="G32617" s="167"/>
    </row>
    <row r="32618" spans="1:7" x14ac:dyDescent="0.25">
      <c r="A32618" s="168" t="s">
        <v>48707</v>
      </c>
      <c r="B32618" s="169" t="s">
        <v>48708</v>
      </c>
      <c r="C32618" s="168" t="s">
        <v>29616</v>
      </c>
      <c r="F32618" s="170">
        <v>89.79</v>
      </c>
      <c r="G32618" s="167"/>
    </row>
    <row r="32619" spans="1:7" x14ac:dyDescent="0.25">
      <c r="A32619" s="168" t="s">
        <v>48709</v>
      </c>
      <c r="B32619" s="169" t="s">
        <v>48710</v>
      </c>
      <c r="C32619" s="168" t="s">
        <v>29616</v>
      </c>
      <c r="F32619" s="170">
        <v>62.1</v>
      </c>
      <c r="G32619" s="167"/>
    </row>
    <row r="32620" spans="1:7" x14ac:dyDescent="0.25">
      <c r="A32620" s="168" t="s">
        <v>48711</v>
      </c>
      <c r="B32620" s="169" t="s">
        <v>48712</v>
      </c>
      <c r="C32620" s="168" t="s">
        <v>29616</v>
      </c>
      <c r="F32620" s="170">
        <v>47.1</v>
      </c>
      <c r="G32620" s="167"/>
    </row>
    <row r="32621" spans="1:7" x14ac:dyDescent="0.25">
      <c r="A32621" s="168" t="s">
        <v>48713</v>
      </c>
      <c r="B32621" s="169" t="s">
        <v>48714</v>
      </c>
      <c r="C32621" s="168" t="s">
        <v>29616</v>
      </c>
      <c r="F32621" s="170">
        <v>72.849999999999994</v>
      </c>
      <c r="G32621" s="167"/>
    </row>
    <row r="32622" spans="1:7" x14ac:dyDescent="0.25">
      <c r="A32622" s="168" t="s">
        <v>48715</v>
      </c>
      <c r="B32622" s="169" t="s">
        <v>48716</v>
      </c>
      <c r="C32622" s="168" t="s">
        <v>29616</v>
      </c>
      <c r="F32622" s="170">
        <v>57.81</v>
      </c>
      <c r="G32622" s="167"/>
    </row>
    <row r="32623" spans="1:7" x14ac:dyDescent="0.25">
      <c r="A32623" s="168" t="s">
        <v>48717</v>
      </c>
      <c r="B32623" s="169" t="s">
        <v>48718</v>
      </c>
      <c r="C32623" s="168" t="s">
        <v>29616</v>
      </c>
      <c r="F32623" s="170">
        <v>84.23</v>
      </c>
      <c r="G32623" s="167"/>
    </row>
    <row r="32624" spans="1:7" x14ac:dyDescent="0.25">
      <c r="A32624" s="168" t="s">
        <v>48719</v>
      </c>
      <c r="B32624" s="169" t="s">
        <v>48720</v>
      </c>
      <c r="C32624" s="168" t="s">
        <v>29616</v>
      </c>
      <c r="F32624" s="170">
        <v>63.2</v>
      </c>
      <c r="G32624" s="167"/>
    </row>
    <row r="32625" spans="1:7" x14ac:dyDescent="0.25">
      <c r="A32625" s="168" t="s">
        <v>48721</v>
      </c>
      <c r="B32625" s="169" t="s">
        <v>48722</v>
      </c>
      <c r="C32625" s="168" t="s">
        <v>29616</v>
      </c>
      <c r="F32625" s="170">
        <v>99.5</v>
      </c>
      <c r="G32625" s="167"/>
    </row>
    <row r="32626" spans="1:7" x14ac:dyDescent="0.25">
      <c r="A32626" s="168" t="s">
        <v>48723</v>
      </c>
      <c r="B32626" s="169" t="s">
        <v>48724</v>
      </c>
      <c r="C32626" s="168" t="s">
        <v>29616</v>
      </c>
      <c r="F32626" s="170">
        <v>78.41</v>
      </c>
      <c r="G32626" s="167"/>
    </row>
    <row r="32627" spans="1:7" x14ac:dyDescent="0.25">
      <c r="A32627" s="168" t="s">
        <v>48725</v>
      </c>
      <c r="B32627" s="169" t="s">
        <v>48726</v>
      </c>
      <c r="C32627" s="168" t="s">
        <v>29616</v>
      </c>
      <c r="F32627" s="170">
        <v>19.53</v>
      </c>
      <c r="G32627" s="167"/>
    </row>
    <row r="32628" spans="1:7" x14ac:dyDescent="0.25">
      <c r="A32628" s="168" t="s">
        <v>48727</v>
      </c>
      <c r="B32628" s="169" t="s">
        <v>48728</v>
      </c>
      <c r="C32628" s="168" t="s">
        <v>29616</v>
      </c>
      <c r="F32628" s="170">
        <v>27.53</v>
      </c>
      <c r="G32628" s="167"/>
    </row>
    <row r="32629" spans="1:7" x14ac:dyDescent="0.25">
      <c r="A32629" s="168" t="s">
        <v>48729</v>
      </c>
      <c r="B32629" s="169" t="s">
        <v>48730</v>
      </c>
      <c r="C32629" s="168" t="s">
        <v>29616</v>
      </c>
      <c r="F32629" s="170">
        <v>9.5500000000000007</v>
      </c>
      <c r="G32629" s="167"/>
    </row>
    <row r="32630" spans="1:7" x14ac:dyDescent="0.25">
      <c r="A32630" s="168" t="s">
        <v>48731</v>
      </c>
      <c r="B32630" s="169" t="s">
        <v>48732</v>
      </c>
      <c r="C32630" s="168" t="s">
        <v>29616</v>
      </c>
      <c r="F32630" s="170">
        <v>12.56</v>
      </c>
      <c r="G32630" s="167"/>
    </row>
    <row r="32631" spans="1:7" x14ac:dyDescent="0.25">
      <c r="A32631" s="168" t="s">
        <v>48733</v>
      </c>
      <c r="B32631" s="169" t="s">
        <v>48734</v>
      </c>
      <c r="C32631" s="168" t="s">
        <v>29616</v>
      </c>
      <c r="F32631" s="170">
        <v>56.34</v>
      </c>
      <c r="G32631" s="167"/>
    </row>
    <row r="32632" spans="1:7" x14ac:dyDescent="0.25">
      <c r="A32632" s="168" t="s">
        <v>48735</v>
      </c>
      <c r="B32632" s="169" t="s">
        <v>48736</v>
      </c>
      <c r="C32632" s="168" t="s">
        <v>29616</v>
      </c>
      <c r="F32632" s="170">
        <v>39.68</v>
      </c>
      <c r="G32632" s="167"/>
    </row>
    <row r="32633" spans="1:7" x14ac:dyDescent="0.25">
      <c r="A32633" s="168" t="s">
        <v>48737</v>
      </c>
      <c r="B32633" s="169" t="s">
        <v>48738</v>
      </c>
      <c r="C32633" s="168" t="s">
        <v>29616</v>
      </c>
      <c r="F32633" s="170">
        <v>67.23</v>
      </c>
      <c r="G32633" s="167"/>
    </row>
    <row r="32634" spans="1:7" x14ac:dyDescent="0.25">
      <c r="A32634" s="168" t="s">
        <v>48739</v>
      </c>
      <c r="B32634" s="169" t="s">
        <v>48740</v>
      </c>
      <c r="C32634" s="168" t="s">
        <v>29616</v>
      </c>
      <c r="F32634" s="170">
        <v>50.53</v>
      </c>
      <c r="G32634" s="167"/>
    </row>
    <row r="32635" spans="1:7" x14ac:dyDescent="0.25">
      <c r="A32635" s="168" t="s">
        <v>48741</v>
      </c>
      <c r="B32635" s="169" t="s">
        <v>48742</v>
      </c>
      <c r="C32635" s="168" t="s">
        <v>29616</v>
      </c>
      <c r="F32635" s="170">
        <v>75.27</v>
      </c>
      <c r="G32635" s="167"/>
    </row>
    <row r="32636" spans="1:7" x14ac:dyDescent="0.25">
      <c r="A32636" s="168" t="s">
        <v>48743</v>
      </c>
      <c r="B32636" s="169" t="s">
        <v>48744</v>
      </c>
      <c r="C32636" s="168" t="s">
        <v>29616</v>
      </c>
      <c r="F32636" s="170">
        <v>52.96</v>
      </c>
      <c r="G32636" s="167"/>
    </row>
    <row r="32637" spans="1:7" x14ac:dyDescent="0.25">
      <c r="A32637" s="168" t="s">
        <v>48745</v>
      </c>
      <c r="B32637" s="169" t="s">
        <v>48746</v>
      </c>
      <c r="C32637" s="168" t="s">
        <v>29616</v>
      </c>
      <c r="F32637" s="170">
        <v>90.06</v>
      </c>
      <c r="G32637" s="167"/>
    </row>
    <row r="32638" spans="1:7" x14ac:dyDescent="0.25">
      <c r="A32638" s="168" t="s">
        <v>48747</v>
      </c>
      <c r="B32638" s="169" t="s">
        <v>48748</v>
      </c>
      <c r="C32638" s="168" t="s">
        <v>29616</v>
      </c>
      <c r="F32638" s="170">
        <v>67.69</v>
      </c>
      <c r="G32638" s="167"/>
    </row>
    <row r="32639" spans="1:7" x14ac:dyDescent="0.25">
      <c r="A32639" s="168" t="s">
        <v>48749</v>
      </c>
      <c r="B32639" s="169" t="s">
        <v>48750</v>
      </c>
      <c r="C32639" s="168" t="s">
        <v>29616</v>
      </c>
      <c r="F32639" s="170">
        <v>14.57</v>
      </c>
      <c r="G32639" s="167"/>
    </row>
    <row r="32640" spans="1:7" x14ac:dyDescent="0.25">
      <c r="A32640" s="168" t="s">
        <v>48751</v>
      </c>
      <c r="B32640" s="169" t="s">
        <v>48752</v>
      </c>
      <c r="C32640" s="168" t="s">
        <v>29616</v>
      </c>
      <c r="F32640" s="170">
        <v>20.39</v>
      </c>
      <c r="G32640" s="167"/>
    </row>
    <row r="32641" spans="1:7" x14ac:dyDescent="0.25">
      <c r="A32641" s="168" t="s">
        <v>48753</v>
      </c>
      <c r="B32641" s="169" t="s">
        <v>48754</v>
      </c>
      <c r="C32641" s="168" t="s">
        <v>29616</v>
      </c>
      <c r="F32641" s="170">
        <v>26.86</v>
      </c>
      <c r="G32641" s="167"/>
    </row>
    <row r="32642" spans="1:7" x14ac:dyDescent="0.25">
      <c r="A32642" s="168" t="s">
        <v>48755</v>
      </c>
      <c r="B32642" s="169" t="s">
        <v>48756</v>
      </c>
      <c r="C32642" s="168" t="s">
        <v>29616</v>
      </c>
      <c r="F32642" s="170">
        <v>40.29</v>
      </c>
      <c r="G32642" s="167"/>
    </row>
    <row r="32643" spans="1:7" x14ac:dyDescent="0.25">
      <c r="A32643" s="168" t="s">
        <v>48757</v>
      </c>
      <c r="B32643" s="169" t="s">
        <v>48758</v>
      </c>
      <c r="C32643" s="168" t="s">
        <v>29616</v>
      </c>
      <c r="F32643" s="170">
        <v>63.99</v>
      </c>
      <c r="G32643" s="167"/>
    </row>
    <row r="32644" spans="1:7" x14ac:dyDescent="0.25">
      <c r="A32644" s="168" t="s">
        <v>48759</v>
      </c>
      <c r="B32644" s="169" t="s">
        <v>48760</v>
      </c>
      <c r="C32644" s="168" t="s">
        <v>29616</v>
      </c>
      <c r="F32644" s="170">
        <v>49.04</v>
      </c>
      <c r="G32644" s="167"/>
    </row>
    <row r="32645" spans="1:7" x14ac:dyDescent="0.25">
      <c r="A32645" s="168" t="s">
        <v>48761</v>
      </c>
      <c r="B32645" s="169" t="s">
        <v>48762</v>
      </c>
      <c r="C32645" s="168" t="s">
        <v>29616</v>
      </c>
      <c r="F32645" s="170">
        <v>74.040000000000006</v>
      </c>
      <c r="G32645" s="167"/>
    </row>
    <row r="32646" spans="1:7" x14ac:dyDescent="0.25">
      <c r="A32646" s="168" t="s">
        <v>48763</v>
      </c>
      <c r="B32646" s="169" t="s">
        <v>48764</v>
      </c>
      <c r="C32646" s="168" t="s">
        <v>29616</v>
      </c>
      <c r="F32646" s="170">
        <v>59.05</v>
      </c>
      <c r="G32646" s="167"/>
    </row>
    <row r="32647" spans="1:7" x14ac:dyDescent="0.25">
      <c r="A32647" s="168" t="s">
        <v>48765</v>
      </c>
      <c r="B32647" s="169" t="s">
        <v>48766</v>
      </c>
      <c r="C32647" s="168" t="s">
        <v>29616</v>
      </c>
      <c r="F32647" s="170">
        <v>63.96</v>
      </c>
      <c r="G32647" s="167"/>
    </row>
    <row r="32648" spans="1:7" x14ac:dyDescent="0.25">
      <c r="A32648" s="168" t="s">
        <v>48767</v>
      </c>
      <c r="B32648" s="169" t="s">
        <v>48768</v>
      </c>
      <c r="C32648" s="168" t="s">
        <v>29616</v>
      </c>
      <c r="F32648" s="170">
        <v>48.66</v>
      </c>
      <c r="G32648" s="167"/>
    </row>
    <row r="32649" spans="1:7" x14ac:dyDescent="0.25">
      <c r="A32649" s="168" t="s">
        <v>48769</v>
      </c>
      <c r="B32649" s="169" t="s">
        <v>48770</v>
      </c>
      <c r="C32649" s="168" t="s">
        <v>29616</v>
      </c>
      <c r="F32649" s="170">
        <v>74.25</v>
      </c>
      <c r="G32649" s="167"/>
    </row>
    <row r="32650" spans="1:7" x14ac:dyDescent="0.25">
      <c r="A32650" s="168" t="s">
        <v>48771</v>
      </c>
      <c r="B32650" s="169" t="s">
        <v>48772</v>
      </c>
      <c r="C32650" s="168" t="s">
        <v>29616</v>
      </c>
      <c r="F32650" s="170">
        <v>58.91</v>
      </c>
      <c r="G32650" s="167"/>
    </row>
    <row r="32651" spans="1:7" x14ac:dyDescent="0.25">
      <c r="A32651" s="168" t="s">
        <v>48773</v>
      </c>
      <c r="B32651" s="169" t="s">
        <v>48774</v>
      </c>
      <c r="C32651" s="168" t="s">
        <v>29616</v>
      </c>
      <c r="F32651" s="170">
        <v>72.69</v>
      </c>
      <c r="G32651" s="167"/>
    </row>
    <row r="32652" spans="1:7" x14ac:dyDescent="0.25">
      <c r="A32652" s="168" t="s">
        <v>48775</v>
      </c>
      <c r="B32652" s="169" t="s">
        <v>48776</v>
      </c>
      <c r="C32652" s="168" t="s">
        <v>29616</v>
      </c>
      <c r="F32652" s="170">
        <v>55.35</v>
      </c>
      <c r="G32652" s="167"/>
    </row>
    <row r="32653" spans="1:7" x14ac:dyDescent="0.25">
      <c r="A32653" s="168" t="s">
        <v>48777</v>
      </c>
      <c r="B32653" s="169" t="s">
        <v>48778</v>
      </c>
      <c r="C32653" s="168" t="s">
        <v>29616</v>
      </c>
      <c r="F32653" s="170">
        <v>84.37</v>
      </c>
      <c r="G32653" s="167"/>
    </row>
    <row r="32654" spans="1:7" x14ac:dyDescent="0.25">
      <c r="A32654" s="168" t="s">
        <v>48779</v>
      </c>
      <c r="B32654" s="169" t="s">
        <v>48780</v>
      </c>
      <c r="C32654" s="168" t="s">
        <v>29616</v>
      </c>
      <c r="F32654" s="170">
        <v>66.989999999999995</v>
      </c>
      <c r="G32654" s="167"/>
    </row>
    <row r="32655" spans="1:7" x14ac:dyDescent="0.25">
      <c r="A32655" s="168" t="s">
        <v>48781</v>
      </c>
      <c r="B32655" s="169" t="s">
        <v>48782</v>
      </c>
      <c r="C32655" s="168" t="s">
        <v>29616</v>
      </c>
      <c r="F32655" s="170">
        <v>77.52</v>
      </c>
      <c r="G32655" s="167"/>
    </row>
    <row r="32656" spans="1:7" x14ac:dyDescent="0.25">
      <c r="A32656" s="168" t="s">
        <v>48783</v>
      </c>
      <c r="B32656" s="169" t="s">
        <v>48784</v>
      </c>
      <c r="C32656" s="168" t="s">
        <v>29616</v>
      </c>
      <c r="F32656" s="170">
        <v>59.06</v>
      </c>
      <c r="G32656" s="167"/>
    </row>
    <row r="32657" spans="1:7" x14ac:dyDescent="0.25">
      <c r="A32657" s="168" t="s">
        <v>48785</v>
      </c>
      <c r="B32657" s="169" t="s">
        <v>48786</v>
      </c>
      <c r="C32657" s="168" t="s">
        <v>29616</v>
      </c>
      <c r="F32657" s="170">
        <v>89.98</v>
      </c>
      <c r="G32657" s="167"/>
    </row>
    <row r="32658" spans="1:7" x14ac:dyDescent="0.25">
      <c r="A32658" s="168" t="s">
        <v>48787</v>
      </c>
      <c r="B32658" s="169" t="s">
        <v>48788</v>
      </c>
      <c r="C32658" s="168" t="s">
        <v>29616</v>
      </c>
      <c r="F32658" s="170">
        <v>71.47</v>
      </c>
      <c r="G32658" s="167"/>
    </row>
    <row r="32659" spans="1:7" x14ac:dyDescent="0.25">
      <c r="A32659" s="168" t="s">
        <v>48789</v>
      </c>
      <c r="B32659" s="169" t="s">
        <v>48790</v>
      </c>
      <c r="C32659" s="168" t="s">
        <v>29616</v>
      </c>
      <c r="F32659" s="170">
        <v>79.8</v>
      </c>
      <c r="G32659" s="167"/>
    </row>
    <row r="32660" spans="1:7" x14ac:dyDescent="0.25">
      <c r="A32660" s="168" t="s">
        <v>48791</v>
      </c>
      <c r="B32660" s="169" t="s">
        <v>48792</v>
      </c>
      <c r="C32660" s="168" t="s">
        <v>29616</v>
      </c>
      <c r="F32660" s="170">
        <v>60.82</v>
      </c>
      <c r="G32660" s="167"/>
    </row>
    <row r="32661" spans="1:7" x14ac:dyDescent="0.25">
      <c r="A32661" s="168" t="s">
        <v>48793</v>
      </c>
      <c r="B32661" s="169" t="s">
        <v>48794</v>
      </c>
      <c r="C32661" s="168" t="s">
        <v>29616</v>
      </c>
      <c r="F32661" s="170">
        <v>92.63</v>
      </c>
      <c r="G32661" s="167"/>
    </row>
    <row r="32662" spans="1:7" x14ac:dyDescent="0.25">
      <c r="A32662" s="168" t="s">
        <v>48795</v>
      </c>
      <c r="B32662" s="169" t="s">
        <v>48796</v>
      </c>
      <c r="C32662" s="168" t="s">
        <v>29616</v>
      </c>
      <c r="F32662" s="170">
        <v>73.599999999999994</v>
      </c>
      <c r="G32662" s="167"/>
    </row>
    <row r="32663" spans="1:7" x14ac:dyDescent="0.25">
      <c r="A32663" s="168" t="s">
        <v>48797</v>
      </c>
      <c r="B32663" s="169" t="s">
        <v>48798</v>
      </c>
      <c r="C32663" s="168" t="s">
        <v>29616</v>
      </c>
      <c r="F32663" s="170">
        <v>91.07</v>
      </c>
      <c r="G32663" s="167"/>
    </row>
    <row r="32664" spans="1:7" x14ac:dyDescent="0.25">
      <c r="A32664" s="168" t="s">
        <v>48799</v>
      </c>
      <c r="B32664" s="169" t="s">
        <v>48800</v>
      </c>
      <c r="C32664" s="168" t="s">
        <v>29616</v>
      </c>
      <c r="F32664" s="170">
        <v>69.12</v>
      </c>
      <c r="G32664" s="167"/>
    </row>
    <row r="32665" spans="1:7" x14ac:dyDescent="0.25">
      <c r="A32665" s="168" t="s">
        <v>48801</v>
      </c>
      <c r="B32665" s="169" t="s">
        <v>48802</v>
      </c>
      <c r="C32665" s="168" t="s">
        <v>29616</v>
      </c>
      <c r="F32665" s="170">
        <v>105.94</v>
      </c>
      <c r="G32665" s="167"/>
    </row>
    <row r="32666" spans="1:7" x14ac:dyDescent="0.25">
      <c r="A32666" s="168" t="s">
        <v>48803</v>
      </c>
      <c r="B32666" s="169" t="s">
        <v>48804</v>
      </c>
      <c r="C32666" s="168" t="s">
        <v>29616</v>
      </c>
      <c r="F32666" s="170">
        <v>83.93</v>
      </c>
      <c r="G32666" s="167"/>
    </row>
    <row r="32667" spans="1:7" x14ac:dyDescent="0.25">
      <c r="A32667" s="168" t="s">
        <v>48805</v>
      </c>
      <c r="B32667" s="169" t="s">
        <v>48806</v>
      </c>
      <c r="C32667" s="168" t="s">
        <v>29616</v>
      </c>
      <c r="F32667" s="170">
        <v>93.49</v>
      </c>
      <c r="G32667" s="167"/>
    </row>
    <row r="32668" spans="1:7" x14ac:dyDescent="0.25">
      <c r="A32668" s="168" t="s">
        <v>48807</v>
      </c>
      <c r="B32668" s="169" t="s">
        <v>48808</v>
      </c>
      <c r="C32668" s="168" t="s">
        <v>29616</v>
      </c>
      <c r="F32668" s="170">
        <v>70.98</v>
      </c>
      <c r="G32668" s="167"/>
    </row>
    <row r="32669" spans="1:7" x14ac:dyDescent="0.25">
      <c r="A32669" s="168" t="s">
        <v>48809</v>
      </c>
      <c r="B32669" s="169" t="s">
        <v>48810</v>
      </c>
      <c r="C32669" s="168" t="s">
        <v>29616</v>
      </c>
      <c r="F32669" s="170">
        <v>108.76</v>
      </c>
      <c r="G32669" s="167"/>
    </row>
    <row r="32670" spans="1:7" x14ac:dyDescent="0.25">
      <c r="A32670" s="168" t="s">
        <v>48811</v>
      </c>
      <c r="B32670" s="169" t="s">
        <v>48812</v>
      </c>
      <c r="C32670" s="168" t="s">
        <v>29616</v>
      </c>
      <c r="F32670" s="170">
        <v>86.18</v>
      </c>
      <c r="G32670" s="167"/>
    </row>
    <row r="32671" spans="1:7" x14ac:dyDescent="0.25">
      <c r="A32671" s="168" t="s">
        <v>48813</v>
      </c>
      <c r="B32671" s="169" t="s">
        <v>48814</v>
      </c>
      <c r="C32671" s="168" t="s">
        <v>29616</v>
      </c>
      <c r="F32671" s="170">
        <v>49.53</v>
      </c>
      <c r="G32671" s="167"/>
    </row>
    <row r="32672" spans="1:7" x14ac:dyDescent="0.25">
      <c r="A32672" s="168" t="s">
        <v>48815</v>
      </c>
      <c r="B32672" s="169" t="s">
        <v>48816</v>
      </c>
      <c r="C32672" s="168" t="s">
        <v>29616</v>
      </c>
      <c r="F32672" s="170">
        <v>38.020000000000003</v>
      </c>
      <c r="G32672" s="167"/>
    </row>
    <row r="32673" spans="1:7" x14ac:dyDescent="0.25">
      <c r="A32673" s="168" t="s">
        <v>48817</v>
      </c>
      <c r="B32673" s="169" t="s">
        <v>48818</v>
      </c>
      <c r="C32673" s="168" t="s">
        <v>29616</v>
      </c>
      <c r="F32673" s="170">
        <v>57.21</v>
      </c>
      <c r="G32673" s="167"/>
    </row>
    <row r="32674" spans="1:7" x14ac:dyDescent="0.25">
      <c r="A32674" s="168" t="s">
        <v>48819</v>
      </c>
      <c r="B32674" s="169" t="s">
        <v>48820</v>
      </c>
      <c r="C32674" s="168" t="s">
        <v>29616</v>
      </c>
      <c r="F32674" s="170">
        <v>45.67</v>
      </c>
      <c r="G32674" s="167"/>
    </row>
    <row r="32675" spans="1:7" x14ac:dyDescent="0.25">
      <c r="A32675" s="168" t="s">
        <v>48821</v>
      </c>
      <c r="B32675" s="169" t="s">
        <v>48822</v>
      </c>
      <c r="C32675" s="168" t="s">
        <v>29616</v>
      </c>
      <c r="F32675" s="170">
        <v>51.97</v>
      </c>
      <c r="G32675" s="167"/>
    </row>
    <row r="32676" spans="1:7" x14ac:dyDescent="0.25">
      <c r="A32676" s="168" t="s">
        <v>48823</v>
      </c>
      <c r="B32676" s="169" t="s">
        <v>48824</v>
      </c>
      <c r="C32676" s="168" t="s">
        <v>29616</v>
      </c>
      <c r="F32676" s="170">
        <v>39.909999999999997</v>
      </c>
      <c r="G32676" s="167"/>
    </row>
    <row r="32677" spans="1:7" x14ac:dyDescent="0.25">
      <c r="A32677" s="168" t="s">
        <v>48825</v>
      </c>
      <c r="B32677" s="169" t="s">
        <v>48826</v>
      </c>
      <c r="C32677" s="168" t="s">
        <v>29616</v>
      </c>
      <c r="F32677" s="170">
        <v>60.02</v>
      </c>
      <c r="G32677" s="167"/>
    </row>
    <row r="32678" spans="1:7" x14ac:dyDescent="0.25">
      <c r="A32678" s="168" t="s">
        <v>48827</v>
      </c>
      <c r="B32678" s="169" t="s">
        <v>48828</v>
      </c>
      <c r="C32678" s="168" t="s">
        <v>29616</v>
      </c>
      <c r="F32678" s="170">
        <v>47.93</v>
      </c>
      <c r="G32678" s="167"/>
    </row>
    <row r="32679" spans="1:7" x14ac:dyDescent="0.25">
      <c r="A32679" s="168" t="s">
        <v>48829</v>
      </c>
      <c r="B32679" s="169" t="s">
        <v>48830</v>
      </c>
      <c r="C32679" s="168" t="s">
        <v>29616</v>
      </c>
      <c r="F32679" s="170">
        <v>53.66</v>
      </c>
      <c r="G32679" s="167"/>
    </row>
    <row r="32680" spans="1:7" x14ac:dyDescent="0.25">
      <c r="A32680" s="168" t="s">
        <v>48831</v>
      </c>
      <c r="B32680" s="169" t="s">
        <v>48832</v>
      </c>
      <c r="C32680" s="168" t="s">
        <v>29616</v>
      </c>
      <c r="F32680" s="170">
        <v>41.24</v>
      </c>
      <c r="G32680" s="167"/>
    </row>
    <row r="32681" spans="1:7" x14ac:dyDescent="0.25">
      <c r="A32681" s="168" t="s">
        <v>48833</v>
      </c>
      <c r="B32681" s="169" t="s">
        <v>48834</v>
      </c>
      <c r="C32681" s="168" t="s">
        <v>29616</v>
      </c>
      <c r="F32681" s="170">
        <v>61.97</v>
      </c>
      <c r="G32681" s="167"/>
    </row>
    <row r="32682" spans="1:7" x14ac:dyDescent="0.25">
      <c r="A32682" s="168" t="s">
        <v>48835</v>
      </c>
      <c r="B32682" s="169" t="s">
        <v>48836</v>
      </c>
      <c r="C32682" s="168" t="s">
        <v>29616</v>
      </c>
      <c r="F32682" s="170">
        <v>49.52</v>
      </c>
      <c r="G32682" s="167"/>
    </row>
    <row r="32683" spans="1:7" x14ac:dyDescent="0.25">
      <c r="A32683" s="168" t="s">
        <v>48837</v>
      </c>
      <c r="B32683" s="169" t="s">
        <v>48838</v>
      </c>
      <c r="C32683" s="168" t="s">
        <v>29616</v>
      </c>
      <c r="F32683" s="170">
        <v>60.29</v>
      </c>
      <c r="G32683" s="167"/>
    </row>
    <row r="32684" spans="1:7" x14ac:dyDescent="0.25">
      <c r="A32684" s="168" t="s">
        <v>48839</v>
      </c>
      <c r="B32684" s="169" t="s">
        <v>48840</v>
      </c>
      <c r="C32684" s="168" t="s">
        <v>29616</v>
      </c>
      <c r="F32684" s="170">
        <v>46.18</v>
      </c>
      <c r="G32684" s="167"/>
    </row>
    <row r="32685" spans="1:7" x14ac:dyDescent="0.25">
      <c r="A32685" s="168" t="s">
        <v>48841</v>
      </c>
      <c r="B32685" s="169" t="s">
        <v>48842</v>
      </c>
      <c r="C32685" s="168" t="s">
        <v>29616</v>
      </c>
      <c r="F32685" s="170">
        <v>69.760000000000005</v>
      </c>
      <c r="G32685" s="167"/>
    </row>
    <row r="32686" spans="1:7" x14ac:dyDescent="0.25">
      <c r="A32686" s="168" t="s">
        <v>48843</v>
      </c>
      <c r="B32686" s="169" t="s">
        <v>48844</v>
      </c>
      <c r="C32686" s="168" t="s">
        <v>29616</v>
      </c>
      <c r="F32686" s="170">
        <v>55.61</v>
      </c>
      <c r="G32686" s="167"/>
    </row>
    <row r="32687" spans="1:7" x14ac:dyDescent="0.25">
      <c r="A32687" s="168" t="s">
        <v>48845</v>
      </c>
      <c r="B32687" s="169" t="s">
        <v>48846</v>
      </c>
      <c r="C32687" s="168" t="s">
        <v>29616</v>
      </c>
      <c r="F32687" s="170">
        <v>25.28</v>
      </c>
      <c r="G32687" s="167"/>
    </row>
    <row r="32688" spans="1:7" x14ac:dyDescent="0.25">
      <c r="A32688" s="168" t="s">
        <v>48847</v>
      </c>
      <c r="B32688" s="169" t="s">
        <v>48848</v>
      </c>
      <c r="C32688" s="168" t="s">
        <v>29616</v>
      </c>
      <c r="F32688" s="170">
        <v>31.71</v>
      </c>
      <c r="G32688" s="167"/>
    </row>
    <row r="32689" spans="1:7" x14ac:dyDescent="0.25">
      <c r="A32689" s="168" t="s">
        <v>48849</v>
      </c>
      <c r="B32689" s="169" t="s">
        <v>48850</v>
      </c>
      <c r="C32689" s="168" t="s">
        <v>29616</v>
      </c>
      <c r="F32689" s="170">
        <v>20.79</v>
      </c>
      <c r="G32689" s="167"/>
    </row>
    <row r="32690" spans="1:7" x14ac:dyDescent="0.25">
      <c r="A32690" s="168" t="s">
        <v>48851</v>
      </c>
      <c r="B32690" s="169" t="s">
        <v>48852</v>
      </c>
      <c r="C32690" s="168" t="s">
        <v>29616</v>
      </c>
      <c r="F32690" s="170">
        <v>10.84</v>
      </c>
      <c r="G32690" s="167"/>
    </row>
    <row r="32691" spans="1:7" x14ac:dyDescent="0.25">
      <c r="A32691" s="168" t="s">
        <v>48853</v>
      </c>
      <c r="B32691" s="169" t="s">
        <v>48854</v>
      </c>
      <c r="C32691" s="168" t="s">
        <v>29616</v>
      </c>
      <c r="F32691" s="170">
        <v>13.67</v>
      </c>
      <c r="G32691" s="167"/>
    </row>
    <row r="32692" spans="1:7" x14ac:dyDescent="0.25">
      <c r="A32692" s="168" t="s">
        <v>48855</v>
      </c>
      <c r="B32692" s="169" t="s">
        <v>48856</v>
      </c>
      <c r="C32692" s="168" t="s">
        <v>29616</v>
      </c>
      <c r="F32692" s="170">
        <v>9.34</v>
      </c>
      <c r="G32692" s="167"/>
    </row>
    <row r="32693" spans="1:7" x14ac:dyDescent="0.25">
      <c r="A32693" s="168" t="s">
        <v>48857</v>
      </c>
      <c r="B32693" s="169" t="s">
        <v>48858</v>
      </c>
      <c r="C32693" s="168" t="s">
        <v>29616</v>
      </c>
      <c r="F32693" s="170">
        <v>0.2</v>
      </c>
      <c r="G32693" s="167"/>
    </row>
    <row r="32694" spans="1:7" x14ac:dyDescent="0.25">
      <c r="A32694" s="168" t="s">
        <v>48859</v>
      </c>
      <c r="B32694" s="169" t="s">
        <v>48860</v>
      </c>
      <c r="C32694" s="168" t="s">
        <v>29616</v>
      </c>
      <c r="F32694" s="170">
        <v>1157.1300000000001</v>
      </c>
      <c r="G32694" s="167"/>
    </row>
    <row r="32695" spans="1:7" x14ac:dyDescent="0.25">
      <c r="A32695" s="168" t="s">
        <v>48861</v>
      </c>
      <c r="B32695" s="169" t="s">
        <v>48862</v>
      </c>
      <c r="C32695" s="168" t="s">
        <v>29616</v>
      </c>
      <c r="F32695" s="170">
        <v>998.26</v>
      </c>
      <c r="G32695" s="167"/>
    </row>
    <row r="32696" spans="1:7" x14ac:dyDescent="0.25">
      <c r="A32696" s="168" t="s">
        <v>48863</v>
      </c>
      <c r="B32696" s="169" t="s">
        <v>48864</v>
      </c>
      <c r="C32696" s="168" t="s">
        <v>29616</v>
      </c>
      <c r="F32696" s="170">
        <v>1212.97</v>
      </c>
      <c r="G32696" s="167"/>
    </row>
    <row r="32697" spans="1:7" x14ac:dyDescent="0.25">
      <c r="A32697" s="168" t="s">
        <v>48865</v>
      </c>
      <c r="B32697" s="169" t="s">
        <v>48866</v>
      </c>
      <c r="C32697" s="168" t="s">
        <v>29616</v>
      </c>
      <c r="F32697" s="170">
        <v>1049.73</v>
      </c>
      <c r="G32697" s="167"/>
    </row>
    <row r="32698" spans="1:7" x14ac:dyDescent="0.25">
      <c r="A32698" s="168" t="s">
        <v>48867</v>
      </c>
      <c r="B32698" s="169" t="s">
        <v>48868</v>
      </c>
      <c r="C32698" s="168" t="s">
        <v>29616</v>
      </c>
      <c r="F32698" s="170">
        <v>1255.96</v>
      </c>
      <c r="G32698" s="167"/>
    </row>
    <row r="32699" spans="1:7" x14ac:dyDescent="0.25">
      <c r="A32699" s="168" t="s">
        <v>48869</v>
      </c>
      <c r="B32699" s="169" t="s">
        <v>48870</v>
      </c>
      <c r="C32699" s="168" t="s">
        <v>29616</v>
      </c>
      <c r="F32699" s="170">
        <v>1092.07</v>
      </c>
      <c r="G32699" s="167"/>
    </row>
    <row r="32700" spans="1:7" x14ac:dyDescent="0.25">
      <c r="A32700" s="168" t="s">
        <v>48871</v>
      </c>
      <c r="B32700" s="169" t="s">
        <v>48872</v>
      </c>
      <c r="C32700" s="168" t="s">
        <v>29616</v>
      </c>
      <c r="F32700" s="170">
        <v>1316.38</v>
      </c>
      <c r="G32700" s="167"/>
    </row>
    <row r="32701" spans="1:7" x14ac:dyDescent="0.25">
      <c r="A32701" s="168" t="s">
        <v>48873</v>
      </c>
      <c r="B32701" s="169" t="s">
        <v>48874</v>
      </c>
      <c r="C32701" s="168" t="s">
        <v>29616</v>
      </c>
      <c r="F32701" s="170">
        <v>1146.81</v>
      </c>
      <c r="G32701" s="167"/>
    </row>
    <row r="32702" spans="1:7" x14ac:dyDescent="0.25">
      <c r="A32702" s="168" t="s">
        <v>48875</v>
      </c>
      <c r="B32702" s="169" t="s">
        <v>48876</v>
      </c>
      <c r="C32702" s="168" t="s">
        <v>29616</v>
      </c>
      <c r="F32702" s="170">
        <v>1500.44</v>
      </c>
      <c r="G32702" s="167"/>
    </row>
    <row r="32703" spans="1:7" x14ac:dyDescent="0.25">
      <c r="A32703" s="168" t="s">
        <v>48877</v>
      </c>
      <c r="B32703" s="169" t="s">
        <v>48878</v>
      </c>
      <c r="C32703" s="168" t="s">
        <v>29616</v>
      </c>
      <c r="F32703" s="170">
        <v>1324.33</v>
      </c>
      <c r="G32703" s="167"/>
    </row>
    <row r="32704" spans="1:7" x14ac:dyDescent="0.25">
      <c r="A32704" s="168" t="s">
        <v>48879</v>
      </c>
      <c r="B32704" s="169" t="s">
        <v>48880</v>
      </c>
      <c r="C32704" s="168" t="s">
        <v>29616</v>
      </c>
      <c r="F32704" s="170">
        <v>1678</v>
      </c>
      <c r="G32704" s="167"/>
    </row>
    <row r="32705" spans="1:7" x14ac:dyDescent="0.25">
      <c r="A32705" s="168" t="s">
        <v>48881</v>
      </c>
      <c r="B32705" s="169" t="s">
        <v>48882</v>
      </c>
      <c r="C32705" s="168" t="s">
        <v>29616</v>
      </c>
      <c r="F32705" s="170">
        <v>1489.68</v>
      </c>
      <c r="G32705" s="167"/>
    </row>
    <row r="32706" spans="1:7" x14ac:dyDescent="0.25">
      <c r="A32706" s="168" t="s">
        <v>48883</v>
      </c>
      <c r="B32706" s="169" t="s">
        <v>48884</v>
      </c>
      <c r="C32706" s="168" t="s">
        <v>29616</v>
      </c>
      <c r="F32706" s="170">
        <v>196.63</v>
      </c>
      <c r="G32706" s="167"/>
    </row>
    <row r="32707" spans="1:7" x14ac:dyDescent="0.25">
      <c r="A32707" s="168" t="s">
        <v>48885</v>
      </c>
      <c r="B32707" s="169" t="s">
        <v>48886</v>
      </c>
      <c r="C32707" s="168" t="s">
        <v>29616</v>
      </c>
      <c r="F32707" s="170">
        <v>236.04</v>
      </c>
      <c r="G32707" s="167"/>
    </row>
    <row r="32708" spans="1:7" x14ac:dyDescent="0.25">
      <c r="A32708" s="168" t="s">
        <v>48887</v>
      </c>
      <c r="B32708" s="169" t="s">
        <v>48888</v>
      </c>
      <c r="C32708" s="168" t="s">
        <v>29616</v>
      </c>
      <c r="F32708" s="170">
        <v>416.46</v>
      </c>
      <c r="G32708" s="167"/>
    </row>
    <row r="32709" spans="1:7" x14ac:dyDescent="0.25">
      <c r="A32709" s="168" t="s">
        <v>48889</v>
      </c>
      <c r="B32709" s="169" t="s">
        <v>48890</v>
      </c>
      <c r="C32709" s="168" t="s">
        <v>29616</v>
      </c>
      <c r="F32709" s="170">
        <v>492.45</v>
      </c>
      <c r="G32709" s="167"/>
    </row>
    <row r="32710" spans="1:7" x14ac:dyDescent="0.25">
      <c r="A32710" s="168" t="s">
        <v>48891</v>
      </c>
      <c r="B32710" s="169" t="s">
        <v>48892</v>
      </c>
      <c r="C32710" s="168" t="s">
        <v>29616</v>
      </c>
      <c r="F32710" s="170">
        <v>727.05</v>
      </c>
      <c r="G32710" s="167"/>
    </row>
    <row r="32711" spans="1:7" x14ac:dyDescent="0.25">
      <c r="A32711" s="168" t="s">
        <v>48893</v>
      </c>
      <c r="B32711" s="169" t="s">
        <v>48894</v>
      </c>
      <c r="C32711" s="168" t="s">
        <v>29616</v>
      </c>
      <c r="F32711" s="170">
        <v>1239.03</v>
      </c>
      <c r="G32711" s="167"/>
    </row>
    <row r="32712" spans="1:7" x14ac:dyDescent="0.25">
      <c r="A32712" s="168" t="s">
        <v>48895</v>
      </c>
      <c r="B32712" s="169" t="s">
        <v>48896</v>
      </c>
      <c r="C32712" s="168" t="s">
        <v>29616</v>
      </c>
      <c r="F32712" s="170">
        <v>195.89</v>
      </c>
      <c r="G32712" s="167"/>
    </row>
    <row r="32713" spans="1:7" x14ac:dyDescent="0.25">
      <c r="A32713" s="168" t="s">
        <v>48897</v>
      </c>
      <c r="B32713" s="169" t="s">
        <v>48898</v>
      </c>
      <c r="C32713" s="168" t="s">
        <v>29616</v>
      </c>
      <c r="F32713" s="170">
        <v>174.01</v>
      </c>
      <c r="G32713" s="167"/>
    </row>
    <row r="32714" spans="1:7" x14ac:dyDescent="0.25">
      <c r="A32714" s="168" t="s">
        <v>48899</v>
      </c>
      <c r="B32714" s="169" t="s">
        <v>48900</v>
      </c>
      <c r="C32714" s="168" t="s">
        <v>29616</v>
      </c>
      <c r="F32714" s="170">
        <v>286.12</v>
      </c>
      <c r="G32714" s="167"/>
    </row>
    <row r="32715" spans="1:7" x14ac:dyDescent="0.25">
      <c r="A32715" s="168" t="s">
        <v>48901</v>
      </c>
      <c r="B32715" s="169" t="s">
        <v>48902</v>
      </c>
      <c r="C32715" s="168" t="s">
        <v>29616</v>
      </c>
      <c r="F32715" s="170">
        <v>251.47</v>
      </c>
      <c r="G32715" s="167"/>
    </row>
    <row r="32716" spans="1:7" x14ac:dyDescent="0.25">
      <c r="A32716" s="168" t="s">
        <v>48903</v>
      </c>
      <c r="B32716" s="169" t="s">
        <v>48904</v>
      </c>
      <c r="C32716" s="168" t="s">
        <v>29616</v>
      </c>
      <c r="F32716" s="170">
        <v>459.03</v>
      </c>
      <c r="G32716" s="167"/>
    </row>
    <row r="32717" spans="1:7" x14ac:dyDescent="0.25">
      <c r="A32717" s="168" t="s">
        <v>48905</v>
      </c>
      <c r="B32717" s="169" t="s">
        <v>48906</v>
      </c>
      <c r="C32717" s="168" t="s">
        <v>29616</v>
      </c>
      <c r="F32717" s="170">
        <v>411.54</v>
      </c>
      <c r="G32717" s="167"/>
    </row>
    <row r="32718" spans="1:7" x14ac:dyDescent="0.25">
      <c r="A32718" s="168" t="s">
        <v>48907</v>
      </c>
      <c r="B32718" s="169" t="s">
        <v>48908</v>
      </c>
      <c r="C32718" s="168" t="s">
        <v>29616</v>
      </c>
      <c r="F32718" s="170">
        <v>611.86</v>
      </c>
      <c r="G32718" s="167"/>
    </row>
    <row r="32719" spans="1:7" x14ac:dyDescent="0.25">
      <c r="A32719" s="168" t="s">
        <v>48909</v>
      </c>
      <c r="B32719" s="169" t="s">
        <v>48910</v>
      </c>
      <c r="C32719" s="168" t="s">
        <v>29616</v>
      </c>
      <c r="F32719" s="170">
        <v>542.47</v>
      </c>
      <c r="G32719" s="167"/>
    </row>
    <row r="32720" spans="1:7" x14ac:dyDescent="0.25">
      <c r="A32720" s="168" t="s">
        <v>48911</v>
      </c>
      <c r="B32720" s="169" t="s">
        <v>48912</v>
      </c>
      <c r="C32720" s="168" t="s">
        <v>29616</v>
      </c>
      <c r="F32720" s="170">
        <v>947.42</v>
      </c>
      <c r="G32720" s="167"/>
    </row>
    <row r="32721" spans="1:7" x14ac:dyDescent="0.25">
      <c r="A32721" s="168" t="s">
        <v>48913</v>
      </c>
      <c r="B32721" s="169" t="s">
        <v>48914</v>
      </c>
      <c r="C32721" s="168" t="s">
        <v>29616</v>
      </c>
      <c r="F32721" s="170">
        <v>838.83</v>
      </c>
      <c r="G32721" s="167"/>
    </row>
    <row r="32722" spans="1:7" x14ac:dyDescent="0.25">
      <c r="A32722" s="168" t="s">
        <v>48915</v>
      </c>
      <c r="B32722" s="169" t="s">
        <v>48916</v>
      </c>
      <c r="C32722" s="168" t="s">
        <v>29616</v>
      </c>
      <c r="F32722" s="170">
        <v>223.1</v>
      </c>
      <c r="G32722" s="167"/>
    </row>
    <row r="32723" spans="1:7" x14ac:dyDescent="0.25">
      <c r="A32723" s="168" t="s">
        <v>48917</v>
      </c>
      <c r="B32723" s="169" t="s">
        <v>48918</v>
      </c>
      <c r="C32723" s="168" t="s">
        <v>29616</v>
      </c>
      <c r="F32723" s="170">
        <v>284.31</v>
      </c>
      <c r="G32723" s="167"/>
    </row>
    <row r="32724" spans="1:7" x14ac:dyDescent="0.25">
      <c r="A32724" s="168" t="s">
        <v>48919</v>
      </c>
      <c r="B32724" s="169" t="s">
        <v>48920</v>
      </c>
      <c r="C32724" s="168" t="s">
        <v>29616</v>
      </c>
      <c r="F32724" s="170">
        <v>461.09</v>
      </c>
      <c r="G32724" s="167"/>
    </row>
    <row r="32725" spans="1:7" x14ac:dyDescent="0.25">
      <c r="A32725" s="168" t="s">
        <v>48921</v>
      </c>
      <c r="B32725" s="169" t="s">
        <v>48922</v>
      </c>
      <c r="C32725" s="168" t="s">
        <v>29616</v>
      </c>
      <c r="F32725" s="170">
        <v>633.91999999999996</v>
      </c>
      <c r="G32725" s="167"/>
    </row>
    <row r="32726" spans="1:7" x14ac:dyDescent="0.25">
      <c r="A32726" s="168" t="s">
        <v>48923</v>
      </c>
      <c r="B32726" s="169" t="s">
        <v>48924</v>
      </c>
      <c r="C32726" s="168" t="s">
        <v>29616</v>
      </c>
      <c r="F32726" s="170">
        <v>799.02</v>
      </c>
      <c r="G32726" s="167"/>
    </row>
    <row r="32727" spans="1:7" x14ac:dyDescent="0.25">
      <c r="A32727" s="168" t="s">
        <v>48925</v>
      </c>
      <c r="B32727" s="169" t="s">
        <v>48926</v>
      </c>
      <c r="C32727" s="168" t="s">
        <v>29616</v>
      </c>
      <c r="F32727" s="170">
        <v>1267.6400000000001</v>
      </c>
      <c r="G32727" s="167"/>
    </row>
    <row r="32728" spans="1:7" x14ac:dyDescent="0.25">
      <c r="A32728" s="168" t="s">
        <v>48927</v>
      </c>
      <c r="B32728" s="169" t="s">
        <v>48928</v>
      </c>
      <c r="C32728" s="168" t="s">
        <v>29616</v>
      </c>
      <c r="F32728" s="170">
        <v>209.37</v>
      </c>
      <c r="G32728" s="167"/>
    </row>
    <row r="32729" spans="1:7" x14ac:dyDescent="0.25">
      <c r="A32729" s="168" t="s">
        <v>48929</v>
      </c>
      <c r="B32729" s="169" t="s">
        <v>48930</v>
      </c>
      <c r="C32729" s="168" t="s">
        <v>29616</v>
      </c>
      <c r="F32729" s="170">
        <v>187.51</v>
      </c>
      <c r="G32729" s="167"/>
    </row>
    <row r="32730" spans="1:7" x14ac:dyDescent="0.25">
      <c r="A32730" s="168" t="s">
        <v>48931</v>
      </c>
      <c r="B32730" s="169" t="s">
        <v>48932</v>
      </c>
      <c r="C32730" s="168" t="s">
        <v>29616</v>
      </c>
      <c r="F32730" s="170">
        <v>340.03</v>
      </c>
      <c r="G32730" s="167"/>
    </row>
    <row r="32731" spans="1:7" x14ac:dyDescent="0.25">
      <c r="A32731" s="168" t="s">
        <v>48933</v>
      </c>
      <c r="B32731" s="169" t="s">
        <v>48934</v>
      </c>
      <c r="C32731" s="168" t="s">
        <v>29616</v>
      </c>
      <c r="F32731" s="170">
        <v>305.45999999999998</v>
      </c>
      <c r="G32731" s="167"/>
    </row>
    <row r="32732" spans="1:7" x14ac:dyDescent="0.25">
      <c r="A32732" s="168" t="s">
        <v>48935</v>
      </c>
      <c r="B32732" s="169" t="s">
        <v>48936</v>
      </c>
      <c r="C32732" s="168" t="s">
        <v>29616</v>
      </c>
      <c r="F32732" s="170">
        <v>512.94000000000005</v>
      </c>
      <c r="G32732" s="167"/>
    </row>
    <row r="32733" spans="1:7" x14ac:dyDescent="0.25">
      <c r="A32733" s="168" t="s">
        <v>48937</v>
      </c>
      <c r="B32733" s="169" t="s">
        <v>48938</v>
      </c>
      <c r="C32733" s="168" t="s">
        <v>29616</v>
      </c>
      <c r="F32733" s="170">
        <v>465.53</v>
      </c>
      <c r="G32733" s="167"/>
    </row>
    <row r="32734" spans="1:7" x14ac:dyDescent="0.25">
      <c r="A32734" s="168" t="s">
        <v>48939</v>
      </c>
      <c r="B32734" s="169" t="s">
        <v>48940</v>
      </c>
      <c r="C32734" s="168" t="s">
        <v>29616</v>
      </c>
      <c r="F32734" s="170">
        <v>733.15</v>
      </c>
      <c r="G32734" s="167"/>
    </row>
    <row r="32735" spans="1:7" x14ac:dyDescent="0.25">
      <c r="A32735" s="168" t="s">
        <v>48941</v>
      </c>
      <c r="B32735" s="169" t="s">
        <v>48942</v>
      </c>
      <c r="C32735" s="168" t="s">
        <v>29616</v>
      </c>
      <c r="F32735" s="170">
        <v>663.95</v>
      </c>
      <c r="G32735" s="167"/>
    </row>
    <row r="32736" spans="1:7" x14ac:dyDescent="0.25">
      <c r="A32736" s="168" t="s">
        <v>48943</v>
      </c>
      <c r="B32736" s="169" t="s">
        <v>48944</v>
      </c>
      <c r="C32736" s="168" t="s">
        <v>29616</v>
      </c>
      <c r="F32736" s="170">
        <v>1136.0999999999999</v>
      </c>
      <c r="G32736" s="167"/>
    </row>
    <row r="32737" spans="1:7" x14ac:dyDescent="0.25">
      <c r="A32737" s="168" t="s">
        <v>48945</v>
      </c>
      <c r="B32737" s="169" t="s">
        <v>48946</v>
      </c>
      <c r="C32737" s="168" t="s">
        <v>29616</v>
      </c>
      <c r="F32737" s="170">
        <v>1027.79</v>
      </c>
      <c r="G32737" s="167"/>
    </row>
    <row r="32738" spans="1:7" x14ac:dyDescent="0.25">
      <c r="A32738" s="168" t="s">
        <v>48947</v>
      </c>
      <c r="B32738" s="169" t="s">
        <v>48948</v>
      </c>
      <c r="C32738" s="168" t="s">
        <v>29616</v>
      </c>
      <c r="F32738" s="170">
        <v>288.63</v>
      </c>
      <c r="G32738" s="167"/>
    </row>
    <row r="32739" spans="1:7" x14ac:dyDescent="0.25">
      <c r="A32739" s="168" t="s">
        <v>48949</v>
      </c>
      <c r="B32739" s="169" t="s">
        <v>48950</v>
      </c>
      <c r="C32739" s="168" t="s">
        <v>29616</v>
      </c>
      <c r="F32739" s="170">
        <v>390</v>
      </c>
      <c r="G32739" s="167"/>
    </row>
    <row r="32740" spans="1:7" x14ac:dyDescent="0.25">
      <c r="A32740" s="168" t="s">
        <v>48951</v>
      </c>
      <c r="B32740" s="169" t="s">
        <v>48952</v>
      </c>
      <c r="C32740" s="168" t="s">
        <v>29616</v>
      </c>
      <c r="F32740" s="170">
        <v>484.76</v>
      </c>
      <c r="G32740" s="167"/>
    </row>
    <row r="32741" spans="1:7" x14ac:dyDescent="0.25">
      <c r="A32741" s="168" t="s">
        <v>48953</v>
      </c>
      <c r="B32741" s="169" t="s">
        <v>48954</v>
      </c>
      <c r="C32741" s="168" t="s">
        <v>29616</v>
      </c>
      <c r="F32741" s="170">
        <v>725.94</v>
      </c>
      <c r="G32741" s="167"/>
    </row>
    <row r="32742" spans="1:7" x14ac:dyDescent="0.25">
      <c r="A32742" s="168" t="s">
        <v>48955</v>
      </c>
      <c r="B32742" s="169" t="s">
        <v>48956</v>
      </c>
      <c r="C32742" s="168" t="s">
        <v>29616</v>
      </c>
      <c r="F32742" s="170">
        <v>1005.62</v>
      </c>
      <c r="G32742" s="167"/>
    </row>
    <row r="32743" spans="1:7" x14ac:dyDescent="0.25">
      <c r="A32743" s="168" t="s">
        <v>48957</v>
      </c>
      <c r="B32743" s="169" t="s">
        <v>48958</v>
      </c>
      <c r="C32743" s="168" t="s">
        <v>29616</v>
      </c>
      <c r="F32743" s="170">
        <v>1379.32</v>
      </c>
      <c r="G32743" s="167"/>
    </row>
    <row r="32744" spans="1:7" x14ac:dyDescent="0.25">
      <c r="A32744" s="168" t="s">
        <v>48959</v>
      </c>
      <c r="B32744" s="169" t="s">
        <v>48960</v>
      </c>
      <c r="C32744" s="168" t="s">
        <v>29616</v>
      </c>
      <c r="F32744" s="170">
        <v>276.75</v>
      </c>
      <c r="G32744" s="167"/>
    </row>
    <row r="32745" spans="1:7" x14ac:dyDescent="0.25">
      <c r="A32745" s="168" t="s">
        <v>48961</v>
      </c>
      <c r="B32745" s="169" t="s">
        <v>48962</v>
      </c>
      <c r="C32745" s="168" t="s">
        <v>29616</v>
      </c>
      <c r="F32745" s="170">
        <v>255</v>
      </c>
      <c r="G32745" s="167"/>
    </row>
    <row r="32746" spans="1:7" x14ac:dyDescent="0.25">
      <c r="A32746" s="168" t="s">
        <v>48963</v>
      </c>
      <c r="B32746" s="169" t="s">
        <v>48964</v>
      </c>
      <c r="C32746" s="168" t="s">
        <v>29616</v>
      </c>
      <c r="F32746" s="170">
        <v>447.8</v>
      </c>
      <c r="G32746" s="167"/>
    </row>
    <row r="32747" spans="1:7" x14ac:dyDescent="0.25">
      <c r="A32747" s="168" t="s">
        <v>48965</v>
      </c>
      <c r="B32747" s="169" t="s">
        <v>48966</v>
      </c>
      <c r="C32747" s="168" t="s">
        <v>29616</v>
      </c>
      <c r="F32747" s="170">
        <v>409.11</v>
      </c>
      <c r="G32747" s="167"/>
    </row>
    <row r="32748" spans="1:7" x14ac:dyDescent="0.25">
      <c r="A32748" s="168" t="s">
        <v>48967</v>
      </c>
      <c r="B32748" s="169" t="s">
        <v>48968</v>
      </c>
      <c r="C32748" s="168" t="s">
        <v>29616</v>
      </c>
      <c r="F32748" s="170">
        <v>622.03</v>
      </c>
      <c r="G32748" s="167"/>
    </row>
    <row r="32749" spans="1:7" x14ac:dyDescent="0.25">
      <c r="A32749" s="168" t="s">
        <v>48969</v>
      </c>
      <c r="B32749" s="169" t="s">
        <v>48970</v>
      </c>
      <c r="C32749" s="168" t="s">
        <v>29616</v>
      </c>
      <c r="F32749" s="170">
        <v>561.52</v>
      </c>
      <c r="G32749" s="167"/>
    </row>
    <row r="32750" spans="1:7" x14ac:dyDescent="0.25">
      <c r="A32750" s="168" t="s">
        <v>48971</v>
      </c>
      <c r="B32750" s="169" t="s">
        <v>48972</v>
      </c>
      <c r="C32750" s="168" t="s">
        <v>29616</v>
      </c>
      <c r="F32750" s="170">
        <v>928.57</v>
      </c>
      <c r="G32750" s="167"/>
    </row>
    <row r="32751" spans="1:7" x14ac:dyDescent="0.25">
      <c r="A32751" s="168" t="s">
        <v>48973</v>
      </c>
      <c r="B32751" s="169" t="s">
        <v>48974</v>
      </c>
      <c r="C32751" s="168" t="s">
        <v>29616</v>
      </c>
      <c r="F32751" s="170">
        <v>836.1</v>
      </c>
      <c r="G32751" s="167"/>
    </row>
    <row r="32752" spans="1:7" x14ac:dyDescent="0.25">
      <c r="A32752" s="168" t="s">
        <v>48975</v>
      </c>
      <c r="B32752" s="169" t="s">
        <v>48976</v>
      </c>
      <c r="C32752" s="168" t="s">
        <v>29616</v>
      </c>
      <c r="F32752" s="170">
        <v>1450.79</v>
      </c>
      <c r="G32752" s="167"/>
    </row>
    <row r="32753" spans="1:7" x14ac:dyDescent="0.25">
      <c r="A32753" s="168" t="s">
        <v>48977</v>
      </c>
      <c r="B32753" s="169" t="s">
        <v>48978</v>
      </c>
      <c r="C32753" s="168" t="s">
        <v>29616</v>
      </c>
      <c r="F32753" s="170">
        <v>1307.25</v>
      </c>
      <c r="G32753" s="167"/>
    </row>
    <row r="32754" spans="1:7" x14ac:dyDescent="0.25">
      <c r="A32754" s="168" t="s">
        <v>32990</v>
      </c>
      <c r="B32754" s="169" t="s">
        <v>32991</v>
      </c>
      <c r="C32754" s="168" t="s">
        <v>29616</v>
      </c>
      <c r="F32754" s="170">
        <v>315.77</v>
      </c>
      <c r="G32754" s="167"/>
    </row>
    <row r="32755" spans="1:7" x14ac:dyDescent="0.25">
      <c r="A32755" s="168" t="s">
        <v>48979</v>
      </c>
      <c r="B32755" s="169" t="s">
        <v>32992</v>
      </c>
      <c r="C32755" s="168" t="s">
        <v>29616</v>
      </c>
      <c r="F32755" s="170">
        <v>401.13</v>
      </c>
      <c r="G32755" s="167"/>
    </row>
    <row r="32756" spans="1:7" x14ac:dyDescent="0.25">
      <c r="A32756" s="168" t="s">
        <v>48980</v>
      </c>
      <c r="B32756" s="169" t="s">
        <v>32993</v>
      </c>
      <c r="C32756" s="168" t="s">
        <v>29616</v>
      </c>
      <c r="F32756" s="170">
        <v>554.98</v>
      </c>
      <c r="G32756" s="167"/>
    </row>
    <row r="32757" spans="1:7" x14ac:dyDescent="0.25">
      <c r="A32757" s="168" t="s">
        <v>32994</v>
      </c>
      <c r="B32757" s="169" t="s">
        <v>32995</v>
      </c>
      <c r="C32757" s="168" t="s">
        <v>29616</v>
      </c>
      <c r="F32757" s="170">
        <v>759.58</v>
      </c>
      <c r="G32757" s="167"/>
    </row>
    <row r="32758" spans="1:7" x14ac:dyDescent="0.25">
      <c r="A32758" s="168" t="s">
        <v>48981</v>
      </c>
      <c r="B32758" s="169" t="s">
        <v>32996</v>
      </c>
      <c r="C32758" s="168" t="s">
        <v>29616</v>
      </c>
      <c r="F32758" s="170">
        <v>1096.53</v>
      </c>
      <c r="G32758" s="167"/>
    </row>
    <row r="32759" spans="1:7" x14ac:dyDescent="0.25">
      <c r="A32759" s="168" t="s">
        <v>32997</v>
      </c>
      <c r="B32759" s="169" t="s">
        <v>32998</v>
      </c>
      <c r="C32759" s="168" t="s">
        <v>29616</v>
      </c>
      <c r="F32759" s="170">
        <v>1506.04</v>
      </c>
      <c r="G32759" s="167"/>
    </row>
    <row r="32760" spans="1:7" x14ac:dyDescent="0.25">
      <c r="A32760" s="168" t="s">
        <v>48982</v>
      </c>
      <c r="B32760" s="169" t="s">
        <v>48983</v>
      </c>
      <c r="C32760" s="168" t="s">
        <v>29616</v>
      </c>
      <c r="F32760" s="170">
        <v>330.63</v>
      </c>
      <c r="G32760" s="167"/>
    </row>
    <row r="32761" spans="1:7" x14ac:dyDescent="0.25">
      <c r="A32761" s="168" t="s">
        <v>48984</v>
      </c>
      <c r="B32761" s="169" t="s">
        <v>48985</v>
      </c>
      <c r="C32761" s="168" t="s">
        <v>29616</v>
      </c>
      <c r="F32761" s="170">
        <v>304.72000000000003</v>
      </c>
      <c r="G32761" s="167"/>
    </row>
    <row r="32762" spans="1:7" x14ac:dyDescent="0.25">
      <c r="A32762" s="168" t="s">
        <v>48986</v>
      </c>
      <c r="B32762" s="169" t="s">
        <v>48987</v>
      </c>
      <c r="C32762" s="168" t="s">
        <v>29616</v>
      </c>
      <c r="F32762" s="170">
        <v>514.17999999999995</v>
      </c>
      <c r="G32762" s="167"/>
    </row>
    <row r="32763" spans="1:7" x14ac:dyDescent="0.25">
      <c r="A32763" s="168" t="s">
        <v>48988</v>
      </c>
      <c r="B32763" s="169" t="s">
        <v>48989</v>
      </c>
      <c r="C32763" s="168" t="s">
        <v>29616</v>
      </c>
      <c r="F32763" s="170">
        <v>467.34</v>
      </c>
      <c r="G32763" s="167"/>
    </row>
    <row r="32764" spans="1:7" x14ac:dyDescent="0.25">
      <c r="A32764" s="168" t="s">
        <v>48990</v>
      </c>
      <c r="B32764" s="169" t="s">
        <v>48991</v>
      </c>
      <c r="C32764" s="168" t="s">
        <v>29616</v>
      </c>
      <c r="F32764" s="170">
        <v>762.34</v>
      </c>
      <c r="G32764" s="167"/>
    </row>
    <row r="32765" spans="1:7" x14ac:dyDescent="0.25">
      <c r="A32765" s="168" t="s">
        <v>48992</v>
      </c>
      <c r="B32765" s="169" t="s">
        <v>48993</v>
      </c>
      <c r="C32765" s="168" t="s">
        <v>29616</v>
      </c>
      <c r="F32765" s="170">
        <v>691.72</v>
      </c>
      <c r="G32765" s="167"/>
    </row>
    <row r="32766" spans="1:7" x14ac:dyDescent="0.25">
      <c r="A32766" s="168" t="s">
        <v>48994</v>
      </c>
      <c r="B32766" s="169" t="s">
        <v>48995</v>
      </c>
      <c r="C32766" s="168" t="s">
        <v>29616</v>
      </c>
      <c r="F32766" s="170">
        <v>1089.8</v>
      </c>
      <c r="G32766" s="167"/>
    </row>
    <row r="32767" spans="1:7" x14ac:dyDescent="0.25">
      <c r="A32767" s="168" t="s">
        <v>48996</v>
      </c>
      <c r="B32767" s="169" t="s">
        <v>48997</v>
      </c>
      <c r="C32767" s="168" t="s">
        <v>29616</v>
      </c>
      <c r="F32767" s="170">
        <v>984.9</v>
      </c>
      <c r="G32767" s="167"/>
    </row>
    <row r="32768" spans="1:7" x14ac:dyDescent="0.25">
      <c r="A32768" s="168" t="s">
        <v>48998</v>
      </c>
      <c r="B32768" s="169" t="s">
        <v>48999</v>
      </c>
      <c r="C32768" s="168" t="s">
        <v>29616</v>
      </c>
      <c r="F32768" s="170">
        <v>1696.47</v>
      </c>
      <c r="G32768" s="167"/>
    </row>
    <row r="32769" spans="1:7" x14ac:dyDescent="0.25">
      <c r="A32769" s="168" t="s">
        <v>49000</v>
      </c>
      <c r="B32769" s="169" t="s">
        <v>49001</v>
      </c>
      <c r="C32769" s="168" t="s">
        <v>29616</v>
      </c>
      <c r="F32769" s="170">
        <v>1548.04</v>
      </c>
      <c r="G32769" s="167"/>
    </row>
    <row r="32770" spans="1:7" x14ac:dyDescent="0.25">
      <c r="A32770" s="168" t="s">
        <v>49002</v>
      </c>
      <c r="B32770" s="169" t="s">
        <v>49003</v>
      </c>
      <c r="C32770" s="168" t="s">
        <v>29616</v>
      </c>
      <c r="F32770" s="170">
        <v>107.03</v>
      </c>
      <c r="G32770" s="167"/>
    </row>
    <row r="32771" spans="1:7" x14ac:dyDescent="0.25">
      <c r="A32771" s="168" t="s">
        <v>49004</v>
      </c>
      <c r="B32771" s="169" t="s">
        <v>49005</v>
      </c>
      <c r="C32771" s="168" t="s">
        <v>29616</v>
      </c>
      <c r="F32771" s="170">
        <v>13.12</v>
      </c>
      <c r="G32771" s="167"/>
    </row>
    <row r="32772" spans="1:7" x14ac:dyDescent="0.25">
      <c r="A32772" s="168" t="s">
        <v>49006</v>
      </c>
      <c r="B32772" s="169" t="s">
        <v>49007</v>
      </c>
      <c r="C32772" s="168" t="s">
        <v>29616</v>
      </c>
      <c r="F32772" s="170">
        <v>17.88</v>
      </c>
      <c r="G32772" s="167"/>
    </row>
    <row r="32773" spans="1:7" x14ac:dyDescent="0.25">
      <c r="A32773" s="168" t="s">
        <v>49008</v>
      </c>
      <c r="B32773" s="169" t="s">
        <v>49009</v>
      </c>
      <c r="C32773" s="168" t="s">
        <v>29616</v>
      </c>
      <c r="F32773" s="170">
        <v>1371.98</v>
      </c>
      <c r="G32773" s="167"/>
    </row>
    <row r="32774" spans="1:7" x14ac:dyDescent="0.25">
      <c r="A32774" s="168" t="s">
        <v>49010</v>
      </c>
      <c r="B32774" s="169" t="s">
        <v>49011</v>
      </c>
      <c r="C32774" s="168" t="s">
        <v>29616</v>
      </c>
      <c r="F32774" s="170">
        <v>1406.04</v>
      </c>
      <c r="G32774" s="167"/>
    </row>
    <row r="32775" spans="1:7" x14ac:dyDescent="0.25">
      <c r="A32775" s="168" t="s">
        <v>49012</v>
      </c>
      <c r="B32775" s="169" t="s">
        <v>49013</v>
      </c>
      <c r="C32775" s="168" t="s">
        <v>29616</v>
      </c>
      <c r="F32775" s="170">
        <v>1829.12</v>
      </c>
      <c r="G32775" s="167"/>
    </row>
    <row r="32776" spans="1:7" x14ac:dyDescent="0.25">
      <c r="A32776" s="168" t="s">
        <v>49014</v>
      </c>
      <c r="B32776" s="169" t="s">
        <v>49015</v>
      </c>
      <c r="C32776" s="168" t="s">
        <v>29616</v>
      </c>
      <c r="F32776" s="170">
        <v>3539.8</v>
      </c>
      <c r="G32776" s="167"/>
    </row>
    <row r="32777" spans="1:7" x14ac:dyDescent="0.25">
      <c r="A32777" s="168" t="s">
        <v>49016</v>
      </c>
      <c r="B32777" s="169" t="s">
        <v>49017</v>
      </c>
      <c r="C32777" s="168" t="s">
        <v>29616</v>
      </c>
      <c r="F32777" s="170">
        <v>200.97</v>
      </c>
      <c r="G32777" s="167"/>
    </row>
    <row r="32778" spans="1:7" x14ac:dyDescent="0.25">
      <c r="A32778" s="168" t="s">
        <v>49018</v>
      </c>
      <c r="B32778" s="169" t="s">
        <v>49019</v>
      </c>
      <c r="C32778" s="168" t="s">
        <v>29616</v>
      </c>
      <c r="F32778" s="170">
        <v>283.99</v>
      </c>
      <c r="G32778" s="167"/>
    </row>
    <row r="32779" spans="1:7" x14ac:dyDescent="0.25">
      <c r="A32779" s="168" t="s">
        <v>49020</v>
      </c>
      <c r="B32779" s="169" t="s">
        <v>49021</v>
      </c>
      <c r="C32779" s="168" t="s">
        <v>29616</v>
      </c>
      <c r="F32779" s="170">
        <v>360.83</v>
      </c>
      <c r="G32779" s="167"/>
    </row>
    <row r="32780" spans="1:7" x14ac:dyDescent="0.25">
      <c r="A32780" s="168" t="s">
        <v>49022</v>
      </c>
      <c r="B32780" s="169" t="s">
        <v>49023</v>
      </c>
      <c r="C32780" s="168" t="s">
        <v>29616</v>
      </c>
      <c r="F32780" s="170">
        <v>498.13</v>
      </c>
      <c r="G32780" s="167"/>
    </row>
    <row r="32781" spans="1:7" x14ac:dyDescent="0.25">
      <c r="A32781" s="168" t="s">
        <v>49024</v>
      </c>
      <c r="B32781" s="169" t="s">
        <v>49025</v>
      </c>
      <c r="C32781" s="168" t="s">
        <v>29616</v>
      </c>
      <c r="F32781" s="170">
        <v>733.09</v>
      </c>
      <c r="G32781" s="167"/>
    </row>
    <row r="32782" spans="1:7" x14ac:dyDescent="0.25">
      <c r="A32782" s="168" t="s">
        <v>49026</v>
      </c>
      <c r="B32782" s="169" t="s">
        <v>49027</v>
      </c>
      <c r="C32782" s="168" t="s">
        <v>29616</v>
      </c>
      <c r="F32782" s="170">
        <v>772.26</v>
      </c>
      <c r="G32782" s="167"/>
    </row>
    <row r="32783" spans="1:7" x14ac:dyDescent="0.25">
      <c r="A32783" s="168" t="s">
        <v>49028</v>
      </c>
      <c r="B32783" s="169" t="s">
        <v>49029</v>
      </c>
      <c r="C32783" s="168" t="s">
        <v>29616</v>
      </c>
      <c r="F32783" s="170">
        <v>1346.53</v>
      </c>
      <c r="G32783" s="167"/>
    </row>
    <row r="32784" spans="1:7" x14ac:dyDescent="0.25">
      <c r="A32784" s="168" t="s">
        <v>49030</v>
      </c>
      <c r="B32784" s="169" t="s">
        <v>49031</v>
      </c>
      <c r="C32784" s="168" t="s">
        <v>29616</v>
      </c>
      <c r="F32784" s="170">
        <v>17.38</v>
      </c>
      <c r="G32784" s="167"/>
    </row>
    <row r="32785" spans="1:7" x14ac:dyDescent="0.25">
      <c r="A32785" s="168" t="s">
        <v>49032</v>
      </c>
      <c r="B32785" s="169" t="s">
        <v>49033</v>
      </c>
      <c r="C32785" s="168" t="s">
        <v>29616</v>
      </c>
      <c r="F32785" s="170">
        <v>21.63</v>
      </c>
      <c r="G32785" s="167"/>
    </row>
    <row r="32786" spans="1:7" x14ac:dyDescent="0.25">
      <c r="A32786" s="168" t="s">
        <v>49034</v>
      </c>
      <c r="B32786" s="169" t="s">
        <v>49035</v>
      </c>
      <c r="C32786" s="168" t="s">
        <v>29616</v>
      </c>
      <c r="F32786" s="170">
        <v>111.65</v>
      </c>
      <c r="G32786" s="167"/>
    </row>
    <row r="32787" spans="1:7" x14ac:dyDescent="0.25">
      <c r="A32787" s="168" t="s">
        <v>49036</v>
      </c>
      <c r="B32787" s="169" t="s">
        <v>49037</v>
      </c>
      <c r="C32787" s="168" t="s">
        <v>29616</v>
      </c>
      <c r="F32787" s="170">
        <v>91.49</v>
      </c>
      <c r="G32787" s="167"/>
    </row>
    <row r="32788" spans="1:7" x14ac:dyDescent="0.25">
      <c r="A32788" s="168">
        <v>2003313</v>
      </c>
      <c r="B32788" s="169" t="s">
        <v>49038</v>
      </c>
      <c r="C32788" s="168" t="s">
        <v>29616</v>
      </c>
      <c r="F32788" s="170">
        <v>139.93</v>
      </c>
      <c r="G32788" s="167"/>
    </row>
    <row r="32789" spans="1:7" x14ac:dyDescent="0.25">
      <c r="A32789" s="168">
        <v>2003312</v>
      </c>
      <c r="B32789" s="169" t="s">
        <v>42094</v>
      </c>
      <c r="C32789" s="168" t="s">
        <v>29616</v>
      </c>
      <c r="F32789" s="170">
        <v>114.72</v>
      </c>
      <c r="G32789" s="167"/>
    </row>
    <row r="32790" spans="1:7" x14ac:dyDescent="0.25">
      <c r="A32790" s="168" t="s">
        <v>49039</v>
      </c>
      <c r="B32790" s="169" t="s">
        <v>49040</v>
      </c>
      <c r="C32790" s="168" t="s">
        <v>29616</v>
      </c>
      <c r="F32790" s="170">
        <v>55.13</v>
      </c>
      <c r="G32790" s="167"/>
    </row>
    <row r="32791" spans="1:7" x14ac:dyDescent="0.25">
      <c r="A32791" s="168" t="s">
        <v>49041</v>
      </c>
      <c r="B32791" s="169" t="s">
        <v>49042</v>
      </c>
      <c r="C32791" s="168" t="s">
        <v>29616</v>
      </c>
      <c r="F32791" s="170">
        <v>69.8</v>
      </c>
      <c r="G32791" s="167"/>
    </row>
    <row r="32792" spans="1:7" x14ac:dyDescent="0.25">
      <c r="A32792" s="168" t="s">
        <v>49043</v>
      </c>
      <c r="B32792" s="169" t="s">
        <v>49044</v>
      </c>
      <c r="C32792" s="168" t="s">
        <v>29616</v>
      </c>
      <c r="F32792" s="170">
        <v>17.38</v>
      </c>
      <c r="G32792" s="167"/>
    </row>
    <row r="32793" spans="1:7" x14ac:dyDescent="0.25">
      <c r="A32793" s="168" t="s">
        <v>49045</v>
      </c>
      <c r="B32793" s="169" t="s">
        <v>49046</v>
      </c>
      <c r="C32793" s="168" t="s">
        <v>29616</v>
      </c>
      <c r="F32793" s="170">
        <v>21.63</v>
      </c>
      <c r="G32793" s="167"/>
    </row>
    <row r="32794" spans="1:7" x14ac:dyDescent="0.25">
      <c r="A32794" s="168" t="s">
        <v>49047</v>
      </c>
      <c r="B32794" s="169" t="s">
        <v>49048</v>
      </c>
      <c r="C32794" s="168" t="s">
        <v>29616</v>
      </c>
      <c r="F32794" s="170">
        <v>111.65</v>
      </c>
      <c r="G32794" s="167"/>
    </row>
    <row r="32795" spans="1:7" x14ac:dyDescent="0.25">
      <c r="A32795" s="168" t="s">
        <v>49049</v>
      </c>
      <c r="B32795" s="169" t="s">
        <v>49050</v>
      </c>
      <c r="C32795" s="168" t="s">
        <v>29616</v>
      </c>
      <c r="F32795" s="170">
        <v>91.49</v>
      </c>
      <c r="G32795" s="167"/>
    </row>
    <row r="32796" spans="1:7" x14ac:dyDescent="0.25">
      <c r="A32796" s="168" t="s">
        <v>49051</v>
      </c>
      <c r="B32796" s="169" t="s">
        <v>49052</v>
      </c>
      <c r="C32796" s="168" t="s">
        <v>29616</v>
      </c>
      <c r="F32796" s="170">
        <v>139.93</v>
      </c>
      <c r="G32796" s="167"/>
    </row>
    <row r="32797" spans="1:7" x14ac:dyDescent="0.25">
      <c r="A32797" s="168" t="s">
        <v>49053</v>
      </c>
      <c r="B32797" s="169" t="s">
        <v>49054</v>
      </c>
      <c r="C32797" s="168" t="s">
        <v>29616</v>
      </c>
      <c r="F32797" s="170">
        <v>114.72</v>
      </c>
      <c r="G32797" s="167"/>
    </row>
    <row r="32798" spans="1:7" x14ac:dyDescent="0.25">
      <c r="A32798" s="168" t="s">
        <v>49055</v>
      </c>
      <c r="B32798" s="169" t="s">
        <v>49056</v>
      </c>
      <c r="C32798" s="168" t="s">
        <v>29616</v>
      </c>
      <c r="F32798" s="170">
        <v>55.13</v>
      </c>
      <c r="G32798" s="167"/>
    </row>
    <row r="32799" spans="1:7" x14ac:dyDescent="0.25">
      <c r="A32799" s="168" t="s">
        <v>49057</v>
      </c>
      <c r="B32799" s="169" t="s">
        <v>49058</v>
      </c>
      <c r="C32799" s="168" t="s">
        <v>29616</v>
      </c>
      <c r="F32799" s="170">
        <v>69.8</v>
      </c>
      <c r="G32799" s="167"/>
    </row>
    <row r="32800" spans="1:7" ht="25.5" x14ac:dyDescent="0.25">
      <c r="A32800" s="168" t="s">
        <v>49059</v>
      </c>
      <c r="B32800" s="169" t="s">
        <v>49060</v>
      </c>
      <c r="C32800" s="168" t="s">
        <v>44966</v>
      </c>
      <c r="F32800" s="170">
        <v>545.16999999999996</v>
      </c>
      <c r="G32800" s="167"/>
    </row>
    <row r="32801" spans="1:7" ht="25.5" x14ac:dyDescent="0.25">
      <c r="A32801" s="168" t="s">
        <v>49061</v>
      </c>
      <c r="B32801" s="169" t="s">
        <v>49062</v>
      </c>
      <c r="C32801" s="168" t="s">
        <v>44966</v>
      </c>
      <c r="F32801" s="170">
        <v>606.27</v>
      </c>
      <c r="G32801" s="167"/>
    </row>
    <row r="32802" spans="1:7" ht="25.5" x14ac:dyDescent="0.25">
      <c r="A32802" s="168" t="s">
        <v>49063</v>
      </c>
      <c r="B32802" s="169" t="s">
        <v>49064</v>
      </c>
      <c r="C32802" s="168" t="s">
        <v>44966</v>
      </c>
      <c r="F32802" s="170">
        <v>667.36</v>
      </c>
      <c r="G32802" s="167"/>
    </row>
    <row r="32803" spans="1:7" ht="25.5" x14ac:dyDescent="0.25">
      <c r="A32803" s="168" t="s">
        <v>49065</v>
      </c>
      <c r="B32803" s="169" t="s">
        <v>49066</v>
      </c>
      <c r="C32803" s="168" t="s">
        <v>44966</v>
      </c>
      <c r="F32803" s="170">
        <v>253.05</v>
      </c>
      <c r="G32803" s="167"/>
    </row>
    <row r="32804" spans="1:7" x14ac:dyDescent="0.25">
      <c r="A32804" s="168" t="s">
        <v>49067</v>
      </c>
      <c r="B32804" s="169" t="s">
        <v>49068</v>
      </c>
      <c r="C32804" s="168" t="s">
        <v>42489</v>
      </c>
      <c r="F32804" s="170">
        <v>38.29</v>
      </c>
      <c r="G32804" s="167"/>
    </row>
    <row r="32805" spans="1:7" x14ac:dyDescent="0.25">
      <c r="A32805" s="168" t="s">
        <v>49069</v>
      </c>
      <c r="B32805" s="169" t="s">
        <v>49070</v>
      </c>
      <c r="C32805" s="168" t="s">
        <v>42489</v>
      </c>
      <c r="F32805" s="170">
        <v>27.81</v>
      </c>
      <c r="G32805" s="167"/>
    </row>
    <row r="32806" spans="1:7" x14ac:dyDescent="0.25">
      <c r="A32806" s="168" t="s">
        <v>49071</v>
      </c>
      <c r="B32806" s="169" t="s">
        <v>49072</v>
      </c>
      <c r="C32806" s="168" t="s">
        <v>42489</v>
      </c>
      <c r="F32806" s="170">
        <v>25.37</v>
      </c>
      <c r="G32806" s="167"/>
    </row>
    <row r="32807" spans="1:7" x14ac:dyDescent="0.25">
      <c r="A32807" s="168" t="s">
        <v>49073</v>
      </c>
      <c r="B32807" s="169" t="s">
        <v>49074</v>
      </c>
      <c r="C32807" s="168" t="s">
        <v>42489</v>
      </c>
      <c r="F32807" s="170">
        <v>25.35</v>
      </c>
      <c r="G32807" s="167"/>
    </row>
    <row r="32808" spans="1:7" x14ac:dyDescent="0.25">
      <c r="A32808" s="168" t="s">
        <v>49075</v>
      </c>
      <c r="B32808" s="169" t="s">
        <v>49076</v>
      </c>
      <c r="C32808" s="168" t="s">
        <v>42489</v>
      </c>
      <c r="F32808" s="170">
        <v>57.04</v>
      </c>
      <c r="G32808" s="167"/>
    </row>
    <row r="32809" spans="1:7" x14ac:dyDescent="0.25">
      <c r="A32809" s="168" t="s">
        <v>49077</v>
      </c>
      <c r="B32809" s="169" t="s">
        <v>49078</v>
      </c>
      <c r="C32809" s="168" t="s">
        <v>42489</v>
      </c>
      <c r="F32809" s="170">
        <v>42.46</v>
      </c>
      <c r="G32809" s="167"/>
    </row>
    <row r="32810" spans="1:7" x14ac:dyDescent="0.25">
      <c r="A32810" s="168" t="s">
        <v>49079</v>
      </c>
      <c r="B32810" s="169" t="s">
        <v>49080</v>
      </c>
      <c r="C32810" s="168" t="s">
        <v>42489</v>
      </c>
      <c r="F32810" s="170">
        <v>39.78</v>
      </c>
      <c r="G32810" s="167"/>
    </row>
    <row r="32811" spans="1:7" x14ac:dyDescent="0.25">
      <c r="A32811" s="168" t="s">
        <v>49081</v>
      </c>
      <c r="B32811" s="169" t="s">
        <v>49082</v>
      </c>
      <c r="C32811" s="168" t="s">
        <v>42489</v>
      </c>
      <c r="F32811" s="170">
        <v>41.37</v>
      </c>
      <c r="G32811" s="167"/>
    </row>
    <row r="32812" spans="1:7" ht="25.5" x14ac:dyDescent="0.25">
      <c r="A32812" s="168" t="s">
        <v>49083</v>
      </c>
      <c r="B32812" s="169" t="s">
        <v>49084</v>
      </c>
      <c r="C32812" s="168" t="s">
        <v>44966</v>
      </c>
      <c r="F32812" s="170">
        <v>186.61</v>
      </c>
      <c r="G32812" s="167"/>
    </row>
    <row r="32813" spans="1:7" ht="25.5" x14ac:dyDescent="0.25">
      <c r="A32813" s="168" t="s">
        <v>49085</v>
      </c>
      <c r="B32813" s="169" t="s">
        <v>49086</v>
      </c>
      <c r="C32813" s="168" t="s">
        <v>44966</v>
      </c>
      <c r="F32813" s="170">
        <v>255.77</v>
      </c>
      <c r="G32813" s="167"/>
    </row>
    <row r="32814" spans="1:7" x14ac:dyDescent="0.25">
      <c r="A32814" s="168" t="s">
        <v>49087</v>
      </c>
      <c r="B32814" s="169" t="s">
        <v>49088</v>
      </c>
      <c r="C32814" s="168" t="s">
        <v>42489</v>
      </c>
      <c r="F32814" s="170">
        <v>3.67</v>
      </c>
      <c r="G32814" s="167"/>
    </row>
    <row r="32815" spans="1:7" x14ac:dyDescent="0.25">
      <c r="A32815" s="168" t="s">
        <v>49089</v>
      </c>
      <c r="B32815" s="169" t="s">
        <v>49090</v>
      </c>
      <c r="C32815" s="168" t="s">
        <v>29629</v>
      </c>
      <c r="F32815" s="170">
        <v>18.34</v>
      </c>
      <c r="G32815" s="167"/>
    </row>
    <row r="32816" spans="1:7" ht="25.5" x14ac:dyDescent="0.25">
      <c r="A32816" s="168" t="s">
        <v>49091</v>
      </c>
      <c r="B32816" s="169" t="s">
        <v>49092</v>
      </c>
      <c r="C32816" s="168" t="s">
        <v>29629</v>
      </c>
      <c r="F32816" s="170">
        <v>17.32</v>
      </c>
      <c r="G32816" s="167"/>
    </row>
    <row r="32817" spans="1:7" x14ac:dyDescent="0.25">
      <c r="A32817" s="168" t="s">
        <v>49093</v>
      </c>
      <c r="B32817" s="169" t="s">
        <v>49094</v>
      </c>
      <c r="C32817" s="168" t="s">
        <v>42489</v>
      </c>
      <c r="F32817" s="170">
        <v>60.1</v>
      </c>
      <c r="G32817" s="167"/>
    </row>
    <row r="32818" spans="1:7" x14ac:dyDescent="0.25">
      <c r="A32818" s="168" t="s">
        <v>49095</v>
      </c>
      <c r="B32818" s="169" t="s">
        <v>49096</v>
      </c>
      <c r="C32818" s="168" t="s">
        <v>29616</v>
      </c>
      <c r="F32818" s="170">
        <v>41.78</v>
      </c>
      <c r="G32818" s="167"/>
    </row>
    <row r="32819" spans="1:7" x14ac:dyDescent="0.25">
      <c r="A32819" s="168" t="s">
        <v>49097</v>
      </c>
      <c r="B32819" s="169" t="s">
        <v>49098</v>
      </c>
      <c r="C32819" s="168" t="s">
        <v>29616</v>
      </c>
      <c r="F32819" s="170">
        <v>21.21</v>
      </c>
      <c r="G32819" s="167"/>
    </row>
    <row r="32820" spans="1:7" x14ac:dyDescent="0.25">
      <c r="A32820" s="168" t="s">
        <v>49099</v>
      </c>
      <c r="B32820" s="169" t="s">
        <v>49100</v>
      </c>
      <c r="C32820" s="168" t="s">
        <v>29616</v>
      </c>
      <c r="F32820" s="170">
        <v>24.98</v>
      </c>
      <c r="G32820" s="167"/>
    </row>
    <row r="32821" spans="1:7" x14ac:dyDescent="0.25">
      <c r="A32821" s="168" t="s">
        <v>49101</v>
      </c>
      <c r="B32821" s="169" t="s">
        <v>49102</v>
      </c>
      <c r="C32821" s="168" t="s">
        <v>29616</v>
      </c>
      <c r="F32821" s="170">
        <v>34.36</v>
      </c>
      <c r="G32821" s="167"/>
    </row>
    <row r="32822" spans="1:7" x14ac:dyDescent="0.25">
      <c r="A32822" s="168" t="s">
        <v>49103</v>
      </c>
      <c r="B32822" s="169" t="s">
        <v>49104</v>
      </c>
      <c r="C32822" s="168" t="s">
        <v>29616</v>
      </c>
      <c r="F32822" s="170">
        <v>52.61</v>
      </c>
      <c r="G32822" s="167"/>
    </row>
    <row r="32823" spans="1:7" x14ac:dyDescent="0.25">
      <c r="A32823" s="168" t="s">
        <v>49105</v>
      </c>
      <c r="B32823" s="169" t="s">
        <v>49106</v>
      </c>
      <c r="C32823" s="168" t="s">
        <v>30260</v>
      </c>
      <c r="F32823" s="170">
        <v>13.39</v>
      </c>
      <c r="G32823" s="167"/>
    </row>
    <row r="32824" spans="1:7" x14ac:dyDescent="0.25">
      <c r="A32824" s="168" t="s">
        <v>49107</v>
      </c>
      <c r="B32824" s="169" t="s">
        <v>49108</v>
      </c>
      <c r="C32824" s="168" t="s">
        <v>42489</v>
      </c>
      <c r="F32824" s="170">
        <v>294.63</v>
      </c>
      <c r="G32824" s="167"/>
    </row>
    <row r="32825" spans="1:7" x14ac:dyDescent="0.25">
      <c r="A32825" s="168" t="s">
        <v>49109</v>
      </c>
      <c r="B32825" s="169" t="s">
        <v>49110</v>
      </c>
      <c r="C32825" s="168" t="s">
        <v>42489</v>
      </c>
      <c r="F32825" s="170">
        <v>668.81</v>
      </c>
      <c r="G32825" s="167"/>
    </row>
    <row r="32826" spans="1:7" x14ac:dyDescent="0.25">
      <c r="A32826" s="168" t="s">
        <v>49111</v>
      </c>
      <c r="B32826" s="169" t="s">
        <v>49112</v>
      </c>
      <c r="C32826" s="168" t="s">
        <v>42489</v>
      </c>
      <c r="F32826" s="170">
        <v>98.82</v>
      </c>
      <c r="G32826" s="167"/>
    </row>
    <row r="32827" spans="1:7" x14ac:dyDescent="0.25">
      <c r="A32827" s="168" t="s">
        <v>49113</v>
      </c>
      <c r="B32827" s="169" t="s">
        <v>49114</v>
      </c>
      <c r="C32827" s="168" t="s">
        <v>29616</v>
      </c>
      <c r="F32827" s="170">
        <v>7543.48</v>
      </c>
      <c r="G32827" s="167"/>
    </row>
    <row r="32828" spans="1:7" x14ac:dyDescent="0.25">
      <c r="A32828" s="168" t="s">
        <v>49115</v>
      </c>
      <c r="B32828" s="169" t="s">
        <v>49116</v>
      </c>
      <c r="C32828" s="168" t="s">
        <v>29616</v>
      </c>
      <c r="F32828" s="170">
        <v>7152.34</v>
      </c>
      <c r="G32828" s="167"/>
    </row>
    <row r="32829" spans="1:7" x14ac:dyDescent="0.25">
      <c r="A32829" s="168" t="s">
        <v>49117</v>
      </c>
      <c r="B32829" s="169" t="s">
        <v>49118</v>
      </c>
      <c r="C32829" s="168" t="s">
        <v>29616</v>
      </c>
      <c r="F32829" s="170">
        <v>7617.71</v>
      </c>
      <c r="G32829" s="167"/>
    </row>
    <row r="32830" spans="1:7" x14ac:dyDescent="0.25">
      <c r="A32830" s="168" t="s">
        <v>49119</v>
      </c>
      <c r="B32830" s="169" t="s">
        <v>49120</v>
      </c>
      <c r="C32830" s="168" t="s">
        <v>29616</v>
      </c>
      <c r="F32830" s="170">
        <v>7212.08</v>
      </c>
      <c r="G32830" s="167"/>
    </row>
    <row r="32831" spans="1:7" x14ac:dyDescent="0.25">
      <c r="A32831" s="168" t="s">
        <v>49121</v>
      </c>
      <c r="B32831" s="169" t="s">
        <v>49122</v>
      </c>
      <c r="C32831" s="168" t="s">
        <v>29616</v>
      </c>
      <c r="F32831" s="170">
        <v>7695.06</v>
      </c>
      <c r="G32831" s="167"/>
    </row>
    <row r="32832" spans="1:7" x14ac:dyDescent="0.25">
      <c r="A32832" s="168" t="s">
        <v>49123</v>
      </c>
      <c r="B32832" s="169" t="s">
        <v>49124</v>
      </c>
      <c r="C32832" s="168" t="s">
        <v>29616</v>
      </c>
      <c r="F32832" s="170">
        <v>7273.83</v>
      </c>
      <c r="G32832" s="167"/>
    </row>
    <row r="32833" spans="1:7" x14ac:dyDescent="0.25">
      <c r="A32833" s="168" t="s">
        <v>49125</v>
      </c>
      <c r="B32833" s="169" t="s">
        <v>49126</v>
      </c>
      <c r="C32833" s="168" t="s">
        <v>29616</v>
      </c>
      <c r="F32833" s="170">
        <v>7771.83</v>
      </c>
      <c r="G32833" s="167"/>
    </row>
    <row r="32834" spans="1:7" x14ac:dyDescent="0.25">
      <c r="A32834" s="168" t="s">
        <v>49127</v>
      </c>
      <c r="B32834" s="169" t="s">
        <v>49128</v>
      </c>
      <c r="C32834" s="168" t="s">
        <v>29616</v>
      </c>
      <c r="F32834" s="170">
        <v>7333.75</v>
      </c>
      <c r="G32834" s="167"/>
    </row>
    <row r="32835" spans="1:7" x14ac:dyDescent="0.25">
      <c r="A32835" s="168" t="s">
        <v>49129</v>
      </c>
      <c r="B32835" s="169" t="s">
        <v>49130</v>
      </c>
      <c r="C32835" s="168" t="s">
        <v>29616</v>
      </c>
      <c r="F32835" s="170">
        <v>7850.19</v>
      </c>
      <c r="G32835" s="167"/>
    </row>
    <row r="32836" spans="1:7" x14ac:dyDescent="0.25">
      <c r="A32836" s="168" t="s">
        <v>49131</v>
      </c>
      <c r="B32836" s="169" t="s">
        <v>49132</v>
      </c>
      <c r="C32836" s="168" t="s">
        <v>29616</v>
      </c>
      <c r="F32836" s="170">
        <v>7393.86</v>
      </c>
      <c r="G32836" s="167"/>
    </row>
    <row r="32837" spans="1:7" x14ac:dyDescent="0.25">
      <c r="A32837" s="168" t="s">
        <v>49133</v>
      </c>
      <c r="B32837" s="169" t="s">
        <v>49134</v>
      </c>
      <c r="C32837" s="168" t="s">
        <v>29616</v>
      </c>
      <c r="F32837" s="170">
        <v>10792.79</v>
      </c>
      <c r="G32837" s="167"/>
    </row>
    <row r="32838" spans="1:7" x14ac:dyDescent="0.25">
      <c r="A32838" s="168" t="s">
        <v>49135</v>
      </c>
      <c r="B32838" s="169" t="s">
        <v>49136</v>
      </c>
      <c r="C32838" s="168" t="s">
        <v>29616</v>
      </c>
      <c r="F32838" s="170">
        <v>10387.17</v>
      </c>
      <c r="G32838" s="167"/>
    </row>
    <row r="32839" spans="1:7" x14ac:dyDescent="0.25">
      <c r="A32839" s="168" t="s">
        <v>49137</v>
      </c>
      <c r="B32839" s="169" t="s">
        <v>49138</v>
      </c>
      <c r="C32839" s="168" t="s">
        <v>29616</v>
      </c>
      <c r="F32839" s="170">
        <v>10943.43</v>
      </c>
      <c r="G32839" s="167"/>
    </row>
    <row r="32840" spans="1:7" x14ac:dyDescent="0.25">
      <c r="A32840" s="168" t="s">
        <v>49139</v>
      </c>
      <c r="B32840" s="169" t="s">
        <v>49140</v>
      </c>
      <c r="C32840" s="168" t="s">
        <v>29616</v>
      </c>
      <c r="F32840" s="170">
        <v>10522.2</v>
      </c>
      <c r="G32840" s="167"/>
    </row>
    <row r="32841" spans="1:7" x14ac:dyDescent="0.25">
      <c r="A32841" s="168" t="s">
        <v>49141</v>
      </c>
      <c r="B32841" s="169" t="s">
        <v>49142</v>
      </c>
      <c r="C32841" s="168" t="s">
        <v>29616</v>
      </c>
      <c r="F32841" s="170">
        <v>11091.2</v>
      </c>
      <c r="G32841" s="167"/>
    </row>
    <row r="32842" spans="1:7" x14ac:dyDescent="0.25">
      <c r="A32842" s="168" t="s">
        <v>49143</v>
      </c>
      <c r="B32842" s="169" t="s">
        <v>49144</v>
      </c>
      <c r="C32842" s="168" t="s">
        <v>29616</v>
      </c>
      <c r="F32842" s="170">
        <v>10653.12</v>
      </c>
      <c r="G32842" s="167"/>
    </row>
    <row r="32843" spans="1:7" x14ac:dyDescent="0.25">
      <c r="A32843" s="168" t="s">
        <v>49145</v>
      </c>
      <c r="B32843" s="169" t="s">
        <v>49146</v>
      </c>
      <c r="C32843" s="168" t="s">
        <v>29616</v>
      </c>
      <c r="F32843" s="170">
        <v>11244.68</v>
      </c>
      <c r="G32843" s="167"/>
    </row>
    <row r="32844" spans="1:7" x14ac:dyDescent="0.25">
      <c r="A32844" s="168" t="s">
        <v>49147</v>
      </c>
      <c r="B32844" s="169" t="s">
        <v>49148</v>
      </c>
      <c r="C32844" s="168" t="s">
        <v>29616</v>
      </c>
      <c r="F32844" s="170">
        <v>10788.35</v>
      </c>
      <c r="G32844" s="167"/>
    </row>
    <row r="32845" spans="1:7" x14ac:dyDescent="0.25">
      <c r="A32845" s="168" t="s">
        <v>49149</v>
      </c>
      <c r="B32845" s="169" t="s">
        <v>49150</v>
      </c>
      <c r="C32845" s="168" t="s">
        <v>29616</v>
      </c>
      <c r="F32845" s="170">
        <v>2606.7199999999998</v>
      </c>
      <c r="G32845" s="167"/>
    </row>
    <row r="32846" spans="1:7" x14ac:dyDescent="0.25">
      <c r="A32846" s="168" t="s">
        <v>49151</v>
      </c>
      <c r="B32846" s="169" t="s">
        <v>49152</v>
      </c>
      <c r="C32846" s="168" t="s">
        <v>29616</v>
      </c>
      <c r="F32846" s="170">
        <v>2264.48</v>
      </c>
      <c r="G32846" s="167"/>
    </row>
    <row r="32847" spans="1:7" x14ac:dyDescent="0.25">
      <c r="A32847" s="168" t="s">
        <v>49153</v>
      </c>
      <c r="B32847" s="169" t="s">
        <v>49154</v>
      </c>
      <c r="C32847" s="168" t="s">
        <v>29616</v>
      </c>
      <c r="F32847" s="170">
        <v>1132.3699999999999</v>
      </c>
      <c r="G32847" s="167"/>
    </row>
    <row r="32848" spans="1:7" x14ac:dyDescent="0.25">
      <c r="A32848" s="168" t="s">
        <v>49155</v>
      </c>
      <c r="B32848" s="169" t="s">
        <v>49156</v>
      </c>
      <c r="C32848" s="168" t="s">
        <v>29616</v>
      </c>
      <c r="F32848" s="170">
        <v>844.16</v>
      </c>
      <c r="G32848" s="167"/>
    </row>
    <row r="32849" spans="1:7" x14ac:dyDescent="0.25">
      <c r="A32849" s="168" t="s">
        <v>49157</v>
      </c>
      <c r="B32849" s="169" t="s">
        <v>49158</v>
      </c>
      <c r="C32849" s="168" t="s">
        <v>29616</v>
      </c>
      <c r="F32849" s="170">
        <v>1345.04</v>
      </c>
      <c r="G32849" s="167"/>
    </row>
    <row r="32850" spans="1:7" x14ac:dyDescent="0.25">
      <c r="A32850" s="168" t="s">
        <v>49159</v>
      </c>
      <c r="B32850" s="169" t="s">
        <v>49160</v>
      </c>
      <c r="C32850" s="168" t="s">
        <v>29616</v>
      </c>
      <c r="F32850" s="170">
        <v>1049.04</v>
      </c>
      <c r="G32850" s="167"/>
    </row>
    <row r="32851" spans="1:7" x14ac:dyDescent="0.25">
      <c r="A32851" s="168" t="s">
        <v>49161</v>
      </c>
      <c r="B32851" s="169" t="s">
        <v>49162</v>
      </c>
      <c r="C32851" s="168" t="s">
        <v>29616</v>
      </c>
      <c r="F32851" s="170">
        <v>1510.74</v>
      </c>
      <c r="G32851" s="167"/>
    </row>
    <row r="32852" spans="1:7" x14ac:dyDescent="0.25">
      <c r="A32852" s="168" t="s">
        <v>49163</v>
      </c>
      <c r="B32852" s="169" t="s">
        <v>49164</v>
      </c>
      <c r="C32852" s="168" t="s">
        <v>29616</v>
      </c>
      <c r="F32852" s="170">
        <v>1206.52</v>
      </c>
      <c r="G32852" s="167"/>
    </row>
    <row r="32853" spans="1:7" x14ac:dyDescent="0.25">
      <c r="A32853" s="168" t="s">
        <v>49165</v>
      </c>
      <c r="B32853" s="169" t="s">
        <v>49166</v>
      </c>
      <c r="C32853" s="168" t="s">
        <v>29616</v>
      </c>
      <c r="F32853" s="170">
        <v>1734.33</v>
      </c>
      <c r="G32853" s="167"/>
    </row>
    <row r="32854" spans="1:7" x14ac:dyDescent="0.25">
      <c r="A32854" s="168" t="s">
        <v>49167</v>
      </c>
      <c r="B32854" s="169" t="s">
        <v>49168</v>
      </c>
      <c r="C32854" s="168" t="s">
        <v>29616</v>
      </c>
      <c r="F32854" s="170">
        <v>1421.42</v>
      </c>
      <c r="G32854" s="167"/>
    </row>
    <row r="32855" spans="1:7" x14ac:dyDescent="0.25">
      <c r="A32855" s="168" t="s">
        <v>49169</v>
      </c>
      <c r="B32855" s="169" t="s">
        <v>49170</v>
      </c>
      <c r="C32855" s="168" t="s">
        <v>29616</v>
      </c>
      <c r="F32855" s="170">
        <v>2057.5300000000002</v>
      </c>
      <c r="G32855" s="167"/>
    </row>
    <row r="32856" spans="1:7" x14ac:dyDescent="0.25">
      <c r="A32856" s="168" t="s">
        <v>49171</v>
      </c>
      <c r="B32856" s="169" t="s">
        <v>49172</v>
      </c>
      <c r="C32856" s="168" t="s">
        <v>29616</v>
      </c>
      <c r="F32856" s="170">
        <v>1735.42</v>
      </c>
      <c r="G32856" s="167"/>
    </row>
    <row r="32857" spans="1:7" x14ac:dyDescent="0.25">
      <c r="A32857" s="168" t="s">
        <v>49173</v>
      </c>
      <c r="B32857" s="169" t="s">
        <v>49174</v>
      </c>
      <c r="C32857" s="168" t="s">
        <v>29616</v>
      </c>
      <c r="F32857" s="170">
        <v>2083.16</v>
      </c>
      <c r="G32857" s="167"/>
    </row>
    <row r="32858" spans="1:7" x14ac:dyDescent="0.25">
      <c r="A32858" s="168" t="s">
        <v>49175</v>
      </c>
      <c r="B32858" s="169" t="s">
        <v>49176</v>
      </c>
      <c r="C32858" s="168" t="s">
        <v>29616</v>
      </c>
      <c r="F32858" s="170">
        <v>1751.29</v>
      </c>
      <c r="G32858" s="167"/>
    </row>
    <row r="32859" spans="1:7" x14ac:dyDescent="0.25">
      <c r="A32859" s="168" t="s">
        <v>49177</v>
      </c>
      <c r="B32859" s="169" t="s">
        <v>49178</v>
      </c>
      <c r="C32859" s="168" t="s">
        <v>29616</v>
      </c>
      <c r="F32859" s="170">
        <v>3269.25</v>
      </c>
      <c r="G32859" s="167"/>
    </row>
    <row r="32860" spans="1:7" x14ac:dyDescent="0.25">
      <c r="A32860" s="168" t="s">
        <v>49179</v>
      </c>
      <c r="B32860" s="169" t="s">
        <v>49180</v>
      </c>
      <c r="C32860" s="168" t="s">
        <v>29616</v>
      </c>
      <c r="F32860" s="170">
        <v>2927.01</v>
      </c>
      <c r="G32860" s="167"/>
    </row>
    <row r="32861" spans="1:7" x14ac:dyDescent="0.25">
      <c r="A32861" s="168" t="s">
        <v>49181</v>
      </c>
      <c r="B32861" s="169" t="s">
        <v>49182</v>
      </c>
      <c r="C32861" s="168" t="s">
        <v>29616</v>
      </c>
      <c r="F32861" s="170">
        <v>3304.18</v>
      </c>
      <c r="G32861" s="167"/>
    </row>
    <row r="32862" spans="1:7" x14ac:dyDescent="0.25">
      <c r="A32862" s="168" t="s">
        <v>49183</v>
      </c>
      <c r="B32862" s="169" t="s">
        <v>49184</v>
      </c>
      <c r="C32862" s="168" t="s">
        <v>29616</v>
      </c>
      <c r="F32862" s="170">
        <v>2950.9</v>
      </c>
      <c r="G32862" s="167"/>
    </row>
    <row r="32863" spans="1:7" x14ac:dyDescent="0.25">
      <c r="A32863" s="168" t="s">
        <v>49185</v>
      </c>
      <c r="B32863" s="169" t="s">
        <v>49186</v>
      </c>
      <c r="C32863" s="168" t="s">
        <v>29616</v>
      </c>
      <c r="F32863" s="170">
        <v>3339.46</v>
      </c>
      <c r="G32863" s="167"/>
    </row>
    <row r="32864" spans="1:7" x14ac:dyDescent="0.25">
      <c r="A32864" s="168" t="s">
        <v>49187</v>
      </c>
      <c r="B32864" s="169" t="s">
        <v>49188</v>
      </c>
      <c r="C32864" s="168" t="s">
        <v>29616</v>
      </c>
      <c r="F32864" s="170">
        <v>2974.4</v>
      </c>
      <c r="G32864" s="167"/>
    </row>
    <row r="32865" spans="1:7" x14ac:dyDescent="0.25">
      <c r="A32865" s="168" t="s">
        <v>49189</v>
      </c>
      <c r="B32865" s="169" t="s">
        <v>49190</v>
      </c>
      <c r="C32865" s="168" t="s">
        <v>29616</v>
      </c>
      <c r="F32865" s="170">
        <v>2158.2199999999998</v>
      </c>
      <c r="G32865" s="167"/>
    </row>
    <row r="32866" spans="1:7" x14ac:dyDescent="0.25">
      <c r="A32866" s="168" t="s">
        <v>49191</v>
      </c>
      <c r="B32866" s="169" t="s">
        <v>49192</v>
      </c>
      <c r="C32866" s="168" t="s">
        <v>29616</v>
      </c>
      <c r="F32866" s="170">
        <v>1845.31</v>
      </c>
      <c r="G32866" s="167"/>
    </row>
    <row r="32867" spans="1:7" x14ac:dyDescent="0.25">
      <c r="A32867" s="168" t="s">
        <v>49193</v>
      </c>
      <c r="B32867" s="169" t="s">
        <v>49194</v>
      </c>
      <c r="C32867" s="168" t="s">
        <v>29616</v>
      </c>
      <c r="F32867" s="170">
        <v>2569.92</v>
      </c>
      <c r="G32867" s="167"/>
    </row>
    <row r="32868" spans="1:7" x14ac:dyDescent="0.25">
      <c r="A32868" s="168" t="s">
        <v>49195</v>
      </c>
      <c r="B32868" s="169" t="s">
        <v>49196</v>
      </c>
      <c r="C32868" s="168" t="s">
        <v>29616</v>
      </c>
      <c r="F32868" s="170">
        <v>2247.81</v>
      </c>
      <c r="G32868" s="167"/>
    </row>
    <row r="32869" spans="1:7" x14ac:dyDescent="0.25">
      <c r="A32869" s="168" t="s">
        <v>49197</v>
      </c>
      <c r="B32869" s="169" t="s">
        <v>49198</v>
      </c>
      <c r="C32869" s="168" t="s">
        <v>29616</v>
      </c>
      <c r="F32869" s="170">
        <v>2603.4899999999998</v>
      </c>
      <c r="G32869" s="167"/>
    </row>
    <row r="32870" spans="1:7" x14ac:dyDescent="0.25">
      <c r="A32870" s="168" t="s">
        <v>49199</v>
      </c>
      <c r="B32870" s="169" t="s">
        <v>49200</v>
      </c>
      <c r="C32870" s="168" t="s">
        <v>29616</v>
      </c>
      <c r="F32870" s="170">
        <v>2271.61</v>
      </c>
      <c r="G32870" s="167"/>
    </row>
    <row r="32871" spans="1:7" x14ac:dyDescent="0.25">
      <c r="A32871" s="168" t="s">
        <v>49201</v>
      </c>
      <c r="B32871" s="169" t="s">
        <v>49202</v>
      </c>
      <c r="C32871" s="168" t="s">
        <v>29616</v>
      </c>
      <c r="F32871" s="170">
        <v>3902.63</v>
      </c>
      <c r="G32871" s="167"/>
    </row>
    <row r="32872" spans="1:7" x14ac:dyDescent="0.25">
      <c r="A32872" s="168" t="s">
        <v>49203</v>
      </c>
      <c r="B32872" s="169" t="s">
        <v>49204</v>
      </c>
      <c r="C32872" s="168" t="s">
        <v>29616</v>
      </c>
      <c r="F32872" s="170">
        <v>3560.39</v>
      </c>
      <c r="G32872" s="167"/>
    </row>
    <row r="32873" spans="1:7" x14ac:dyDescent="0.25">
      <c r="A32873" s="168" t="s">
        <v>49205</v>
      </c>
      <c r="B32873" s="169" t="s">
        <v>49206</v>
      </c>
      <c r="C32873" s="168" t="s">
        <v>29616</v>
      </c>
      <c r="F32873" s="170">
        <v>3947.84</v>
      </c>
      <c r="G32873" s="167"/>
    </row>
    <row r="32874" spans="1:7" x14ac:dyDescent="0.25">
      <c r="A32874" s="168" t="s">
        <v>49207</v>
      </c>
      <c r="B32874" s="169" t="s">
        <v>49208</v>
      </c>
      <c r="C32874" s="168" t="s">
        <v>29616</v>
      </c>
      <c r="F32874" s="170">
        <v>3594.55</v>
      </c>
      <c r="G32874" s="167"/>
    </row>
    <row r="32875" spans="1:7" x14ac:dyDescent="0.25">
      <c r="A32875" s="168" t="s">
        <v>49209</v>
      </c>
      <c r="B32875" s="169" t="s">
        <v>49210</v>
      </c>
      <c r="C32875" s="168" t="s">
        <v>29616</v>
      </c>
      <c r="F32875" s="170">
        <v>3992.92</v>
      </c>
      <c r="G32875" s="167"/>
    </row>
    <row r="32876" spans="1:7" x14ac:dyDescent="0.25">
      <c r="A32876" s="168" t="s">
        <v>49211</v>
      </c>
      <c r="B32876" s="169" t="s">
        <v>49212</v>
      </c>
      <c r="C32876" s="168" t="s">
        <v>29616</v>
      </c>
      <c r="F32876" s="170">
        <v>3627.85</v>
      </c>
      <c r="G32876" s="167"/>
    </row>
    <row r="32877" spans="1:7" x14ac:dyDescent="0.25">
      <c r="A32877" s="168" t="s">
        <v>49213</v>
      </c>
      <c r="B32877" s="169" t="s">
        <v>49214</v>
      </c>
      <c r="C32877" s="168" t="s">
        <v>29616</v>
      </c>
      <c r="F32877" s="170">
        <v>5539.89</v>
      </c>
      <c r="G32877" s="167"/>
    </row>
    <row r="32878" spans="1:7" x14ac:dyDescent="0.25">
      <c r="A32878" s="168" t="s">
        <v>49215</v>
      </c>
      <c r="B32878" s="169" t="s">
        <v>49216</v>
      </c>
      <c r="C32878" s="168" t="s">
        <v>29616</v>
      </c>
      <c r="F32878" s="170">
        <v>5162.24</v>
      </c>
      <c r="G32878" s="167"/>
    </row>
    <row r="32879" spans="1:7" x14ac:dyDescent="0.25">
      <c r="A32879" s="168" t="s">
        <v>49217</v>
      </c>
      <c r="B32879" s="169" t="s">
        <v>49218</v>
      </c>
      <c r="C32879" s="168" t="s">
        <v>29616</v>
      </c>
      <c r="F32879" s="170">
        <v>5587.8</v>
      </c>
      <c r="G32879" s="167"/>
    </row>
    <row r="32880" spans="1:7" x14ac:dyDescent="0.25">
      <c r="A32880" s="168" t="s">
        <v>49219</v>
      </c>
      <c r="B32880" s="169" t="s">
        <v>49220</v>
      </c>
      <c r="C32880" s="168" t="s">
        <v>29616</v>
      </c>
      <c r="F32880" s="170">
        <v>5196.66</v>
      </c>
      <c r="G32880" s="167"/>
    </row>
    <row r="32881" spans="1:7" x14ac:dyDescent="0.25">
      <c r="A32881" s="168" t="s">
        <v>49221</v>
      </c>
      <c r="B32881" s="169" t="s">
        <v>49222</v>
      </c>
      <c r="C32881" s="168" t="s">
        <v>29616</v>
      </c>
      <c r="F32881" s="170">
        <v>5635.72</v>
      </c>
      <c r="G32881" s="167"/>
    </row>
    <row r="32882" spans="1:7" x14ac:dyDescent="0.25">
      <c r="A32882" s="168" t="s">
        <v>49223</v>
      </c>
      <c r="B32882" s="169" t="s">
        <v>49224</v>
      </c>
      <c r="C32882" s="168" t="s">
        <v>29616</v>
      </c>
      <c r="F32882" s="170">
        <v>5230.09</v>
      </c>
      <c r="G32882" s="167"/>
    </row>
    <row r="32883" spans="1:7" x14ac:dyDescent="0.25">
      <c r="A32883" s="168" t="s">
        <v>49225</v>
      </c>
      <c r="B32883" s="169" t="s">
        <v>49226</v>
      </c>
      <c r="C32883" s="168" t="s">
        <v>29616</v>
      </c>
      <c r="F32883" s="170">
        <v>3108.52</v>
      </c>
      <c r="G32883" s="167"/>
    </row>
    <row r="32884" spans="1:7" x14ac:dyDescent="0.25">
      <c r="A32884" s="168" t="s">
        <v>49227</v>
      </c>
      <c r="B32884" s="169" t="s">
        <v>49228</v>
      </c>
      <c r="C32884" s="168" t="s">
        <v>29616</v>
      </c>
      <c r="F32884" s="170">
        <v>2776.65</v>
      </c>
      <c r="G32884" s="167"/>
    </row>
    <row r="32885" spans="1:7" x14ac:dyDescent="0.25">
      <c r="A32885" s="168" t="s">
        <v>49229</v>
      </c>
      <c r="B32885" s="169" t="s">
        <v>49230</v>
      </c>
      <c r="C32885" s="168" t="s">
        <v>29616</v>
      </c>
      <c r="F32885" s="170">
        <v>102.86</v>
      </c>
      <c r="G32885" s="167"/>
    </row>
    <row r="32886" spans="1:7" x14ac:dyDescent="0.25">
      <c r="A32886" s="168" t="s">
        <v>49231</v>
      </c>
      <c r="B32886" s="169" t="s">
        <v>49232</v>
      </c>
      <c r="C32886" s="168" t="s">
        <v>29616</v>
      </c>
      <c r="F32886" s="170">
        <v>81.09</v>
      </c>
      <c r="G32886" s="167"/>
    </row>
    <row r="32887" spans="1:7" x14ac:dyDescent="0.25">
      <c r="A32887" s="168" t="s">
        <v>49233</v>
      </c>
      <c r="B32887" s="169" t="s">
        <v>49234</v>
      </c>
      <c r="C32887" s="168" t="s">
        <v>29616</v>
      </c>
      <c r="F32887" s="170">
        <v>124.09</v>
      </c>
      <c r="G32887" s="167"/>
    </row>
    <row r="32888" spans="1:7" x14ac:dyDescent="0.25">
      <c r="A32888" s="168" t="s">
        <v>49235</v>
      </c>
      <c r="B32888" s="169" t="s">
        <v>49236</v>
      </c>
      <c r="C32888" s="168" t="s">
        <v>29616</v>
      </c>
      <c r="F32888" s="170">
        <v>92.75</v>
      </c>
      <c r="G32888" s="167"/>
    </row>
    <row r="32889" spans="1:7" x14ac:dyDescent="0.25">
      <c r="A32889" s="168" t="s">
        <v>49237</v>
      </c>
      <c r="B32889" s="169" t="s">
        <v>49238</v>
      </c>
      <c r="C32889" s="168" t="s">
        <v>29616</v>
      </c>
      <c r="F32889" s="170">
        <v>148.63999999999999</v>
      </c>
      <c r="G32889" s="167"/>
    </row>
    <row r="32890" spans="1:7" x14ac:dyDescent="0.25">
      <c r="A32890" s="168" t="s">
        <v>49239</v>
      </c>
      <c r="B32890" s="169" t="s">
        <v>49240</v>
      </c>
      <c r="C32890" s="168" t="s">
        <v>29616</v>
      </c>
      <c r="F32890" s="170">
        <v>105.98</v>
      </c>
      <c r="G32890" s="167"/>
    </row>
    <row r="32891" spans="1:7" x14ac:dyDescent="0.25">
      <c r="A32891" s="168" t="s">
        <v>49241</v>
      </c>
      <c r="B32891" s="169" t="s">
        <v>49242</v>
      </c>
      <c r="C32891" s="168" t="s">
        <v>29616</v>
      </c>
      <c r="F32891" s="170">
        <v>178.03</v>
      </c>
      <c r="G32891" s="167"/>
    </row>
    <row r="32892" spans="1:7" x14ac:dyDescent="0.25">
      <c r="A32892" s="168" t="s">
        <v>49243</v>
      </c>
      <c r="B32892" s="169" t="s">
        <v>49244</v>
      </c>
      <c r="C32892" s="168" t="s">
        <v>29616</v>
      </c>
      <c r="F32892" s="170">
        <v>122.31</v>
      </c>
      <c r="G32892" s="167"/>
    </row>
    <row r="32893" spans="1:7" x14ac:dyDescent="0.25">
      <c r="A32893" s="168" t="s">
        <v>49245</v>
      </c>
      <c r="B32893" s="169" t="s">
        <v>49246</v>
      </c>
      <c r="C32893" s="168" t="s">
        <v>29616</v>
      </c>
      <c r="F32893" s="170">
        <v>7104.79</v>
      </c>
      <c r="G32893" s="167"/>
    </row>
    <row r="32894" spans="1:7" x14ac:dyDescent="0.25">
      <c r="A32894" s="168" t="s">
        <v>49247</v>
      </c>
      <c r="B32894" s="169" t="s">
        <v>49248</v>
      </c>
      <c r="C32894" s="168" t="s">
        <v>29616</v>
      </c>
      <c r="F32894" s="170">
        <v>7162.19</v>
      </c>
      <c r="G32894" s="167"/>
    </row>
    <row r="32895" spans="1:7" x14ac:dyDescent="0.25">
      <c r="A32895" s="168" t="s">
        <v>49249</v>
      </c>
      <c r="B32895" s="169" t="s">
        <v>49250</v>
      </c>
      <c r="C32895" s="168" t="s">
        <v>29616</v>
      </c>
      <c r="F32895" s="170">
        <v>7221.47</v>
      </c>
      <c r="G32895" s="167"/>
    </row>
    <row r="32896" spans="1:7" x14ac:dyDescent="0.25">
      <c r="A32896" s="168" t="s">
        <v>49251</v>
      </c>
      <c r="B32896" s="169" t="s">
        <v>49252</v>
      </c>
      <c r="C32896" s="168" t="s">
        <v>29616</v>
      </c>
      <c r="F32896" s="170">
        <v>7278.87</v>
      </c>
      <c r="G32896" s="167"/>
    </row>
    <row r="32897" spans="1:7" x14ac:dyDescent="0.25">
      <c r="A32897" s="168" t="s">
        <v>49253</v>
      </c>
      <c r="B32897" s="169" t="s">
        <v>49254</v>
      </c>
      <c r="C32897" s="168" t="s">
        <v>29616</v>
      </c>
      <c r="F32897" s="170">
        <v>7336.35</v>
      </c>
      <c r="G32897" s="167"/>
    </row>
    <row r="32898" spans="1:7" x14ac:dyDescent="0.25">
      <c r="A32898" s="168" t="s">
        <v>49255</v>
      </c>
      <c r="B32898" s="169" t="s">
        <v>49256</v>
      </c>
      <c r="C32898" s="168" t="s">
        <v>29616</v>
      </c>
      <c r="F32898" s="170">
        <v>10328.67</v>
      </c>
      <c r="G32898" s="167"/>
    </row>
    <row r="32899" spans="1:7" x14ac:dyDescent="0.25">
      <c r="A32899" s="168" t="s">
        <v>49257</v>
      </c>
      <c r="B32899" s="169" t="s">
        <v>49258</v>
      </c>
      <c r="C32899" s="168" t="s">
        <v>29616</v>
      </c>
      <c r="F32899" s="170">
        <v>10460.67</v>
      </c>
      <c r="G32899" s="167"/>
    </row>
    <row r="32900" spans="1:7" x14ac:dyDescent="0.25">
      <c r="A32900" s="168" t="s">
        <v>49259</v>
      </c>
      <c r="B32900" s="169" t="s">
        <v>49260</v>
      </c>
      <c r="C32900" s="168" t="s">
        <v>29616</v>
      </c>
      <c r="F32900" s="170">
        <v>10588.52</v>
      </c>
      <c r="G32900" s="167"/>
    </row>
    <row r="32901" spans="1:7" x14ac:dyDescent="0.25">
      <c r="A32901" s="168" t="s">
        <v>49261</v>
      </c>
      <c r="B32901" s="169" t="s">
        <v>49262</v>
      </c>
      <c r="C32901" s="168" t="s">
        <v>29616</v>
      </c>
      <c r="F32901" s="170">
        <v>10720.51</v>
      </c>
      <c r="G32901" s="167"/>
    </row>
    <row r="32902" spans="1:7" x14ac:dyDescent="0.25">
      <c r="A32902" s="168" t="s">
        <v>49263</v>
      </c>
      <c r="B32902" s="169" t="s">
        <v>49264</v>
      </c>
      <c r="C32902" s="168" t="s">
        <v>29616</v>
      </c>
      <c r="F32902" s="170">
        <v>2233.83</v>
      </c>
      <c r="G32902" s="167"/>
    </row>
    <row r="32903" spans="1:7" x14ac:dyDescent="0.25">
      <c r="A32903" s="168" t="s">
        <v>49265</v>
      </c>
      <c r="B32903" s="169" t="s">
        <v>49266</v>
      </c>
      <c r="C32903" s="168" t="s">
        <v>29616</v>
      </c>
      <c r="F32903" s="170">
        <v>820.48</v>
      </c>
      <c r="G32903" s="167"/>
    </row>
    <row r="32904" spans="1:7" x14ac:dyDescent="0.25">
      <c r="A32904" s="168" t="s">
        <v>49267</v>
      </c>
      <c r="B32904" s="169" t="s">
        <v>49268</v>
      </c>
      <c r="C32904" s="168" t="s">
        <v>29616</v>
      </c>
      <c r="F32904" s="170">
        <v>1024.3</v>
      </c>
      <c r="G32904" s="167"/>
    </row>
    <row r="32905" spans="1:7" x14ac:dyDescent="0.25">
      <c r="A32905" s="168" t="s">
        <v>49269</v>
      </c>
      <c r="B32905" s="169" t="s">
        <v>49270</v>
      </c>
      <c r="C32905" s="168" t="s">
        <v>29616</v>
      </c>
      <c r="F32905" s="170">
        <v>1180.68</v>
      </c>
      <c r="G32905" s="167"/>
    </row>
    <row r="32906" spans="1:7" x14ac:dyDescent="0.25">
      <c r="A32906" s="168" t="s">
        <v>49271</v>
      </c>
      <c r="B32906" s="169" t="s">
        <v>49272</v>
      </c>
      <c r="C32906" s="168" t="s">
        <v>29616</v>
      </c>
      <c r="F32906" s="170">
        <v>1394.43</v>
      </c>
      <c r="G32906" s="167"/>
    </row>
    <row r="32907" spans="1:7" x14ac:dyDescent="0.25">
      <c r="A32907" s="168" t="s">
        <v>49273</v>
      </c>
      <c r="B32907" s="169" t="s">
        <v>49274</v>
      </c>
      <c r="C32907" s="168" t="s">
        <v>29616</v>
      </c>
      <c r="F32907" s="170">
        <v>1707.26</v>
      </c>
      <c r="G32907" s="167"/>
    </row>
    <row r="32908" spans="1:7" x14ac:dyDescent="0.25">
      <c r="A32908" s="168" t="s">
        <v>49275</v>
      </c>
      <c r="B32908" s="169" t="s">
        <v>49276</v>
      </c>
      <c r="C32908" s="168" t="s">
        <v>29616</v>
      </c>
      <c r="F32908" s="170">
        <v>1721.9</v>
      </c>
      <c r="G32908" s="167"/>
    </row>
    <row r="32909" spans="1:7" x14ac:dyDescent="0.25">
      <c r="A32909" s="168" t="s">
        <v>49277</v>
      </c>
      <c r="B32909" s="169" t="s">
        <v>49278</v>
      </c>
      <c r="C32909" s="168" t="s">
        <v>29616</v>
      </c>
      <c r="F32909" s="170">
        <v>2894.41</v>
      </c>
      <c r="G32909" s="167"/>
    </row>
    <row r="32910" spans="1:7" x14ac:dyDescent="0.25">
      <c r="A32910" s="168" t="s">
        <v>49279</v>
      </c>
      <c r="B32910" s="169" t="s">
        <v>49280</v>
      </c>
      <c r="C32910" s="168" t="s">
        <v>29616</v>
      </c>
      <c r="F32910" s="170">
        <v>2916.78</v>
      </c>
      <c r="G32910" s="167"/>
    </row>
    <row r="32911" spans="1:7" x14ac:dyDescent="0.25">
      <c r="A32911" s="168" t="s">
        <v>49281</v>
      </c>
      <c r="B32911" s="169" t="s">
        <v>49282</v>
      </c>
      <c r="C32911" s="168" t="s">
        <v>29616</v>
      </c>
      <c r="F32911" s="170">
        <v>2938.73</v>
      </c>
      <c r="G32911" s="167"/>
    </row>
    <row r="32912" spans="1:7" x14ac:dyDescent="0.25">
      <c r="A32912" s="168" t="s">
        <v>49283</v>
      </c>
      <c r="B32912" s="169" t="s">
        <v>49284</v>
      </c>
      <c r="C32912" s="168" t="s">
        <v>29616</v>
      </c>
      <c r="F32912" s="170">
        <v>1816.94</v>
      </c>
      <c r="G32912" s="167"/>
    </row>
    <row r="32913" spans="1:7" x14ac:dyDescent="0.25">
      <c r="A32913" s="168" t="s">
        <v>49285</v>
      </c>
      <c r="B32913" s="169" t="s">
        <v>49286</v>
      </c>
      <c r="C32913" s="168" t="s">
        <v>29616</v>
      </c>
      <c r="F32913" s="170">
        <v>2218.08</v>
      </c>
      <c r="G32913" s="167"/>
    </row>
    <row r="32914" spans="1:7" x14ac:dyDescent="0.25">
      <c r="A32914" s="168" t="s">
        <v>49287</v>
      </c>
      <c r="B32914" s="169" t="s">
        <v>49288</v>
      </c>
      <c r="C32914" s="168" t="s">
        <v>29616</v>
      </c>
      <c r="F32914" s="170">
        <v>2240.46</v>
      </c>
      <c r="G32914" s="167"/>
    </row>
    <row r="32915" spans="1:7" x14ac:dyDescent="0.25">
      <c r="A32915" s="168" t="s">
        <v>49289</v>
      </c>
      <c r="B32915" s="169" t="s">
        <v>49290</v>
      </c>
      <c r="C32915" s="168" t="s">
        <v>29616</v>
      </c>
      <c r="F32915" s="170">
        <v>3525.9</v>
      </c>
      <c r="G32915" s="167"/>
    </row>
    <row r="32916" spans="1:7" x14ac:dyDescent="0.25">
      <c r="A32916" s="168" t="s">
        <v>49291</v>
      </c>
      <c r="B32916" s="169" t="s">
        <v>49292</v>
      </c>
      <c r="C32916" s="168" t="s">
        <v>29616</v>
      </c>
      <c r="F32916" s="170">
        <v>3558.36</v>
      </c>
      <c r="G32916" s="167"/>
    </row>
    <row r="32917" spans="1:7" x14ac:dyDescent="0.25">
      <c r="A32917" s="168" t="s">
        <v>49293</v>
      </c>
      <c r="B32917" s="169" t="s">
        <v>49294</v>
      </c>
      <c r="C32917" s="168" t="s">
        <v>29616</v>
      </c>
      <c r="F32917" s="170">
        <v>3589.93</v>
      </c>
      <c r="G32917" s="167"/>
    </row>
    <row r="32918" spans="1:7" x14ac:dyDescent="0.25">
      <c r="A32918" s="168" t="s">
        <v>49295</v>
      </c>
      <c r="B32918" s="169" t="s">
        <v>49296</v>
      </c>
      <c r="C32918" s="168" t="s">
        <v>29616</v>
      </c>
      <c r="F32918" s="170">
        <v>5122.5200000000004</v>
      </c>
      <c r="G32918" s="167"/>
    </row>
    <row r="32919" spans="1:7" x14ac:dyDescent="0.25">
      <c r="A32919" s="168" t="s">
        <v>49297</v>
      </c>
      <c r="B32919" s="169" t="s">
        <v>49298</v>
      </c>
      <c r="C32919" s="168" t="s">
        <v>29616</v>
      </c>
      <c r="F32919" s="170">
        <v>5155.05</v>
      </c>
      <c r="G32919" s="167"/>
    </row>
    <row r="32920" spans="1:7" x14ac:dyDescent="0.25">
      <c r="A32920" s="168" t="s">
        <v>49299</v>
      </c>
      <c r="B32920" s="169" t="s">
        <v>49300</v>
      </c>
      <c r="C32920" s="168" t="s">
        <v>29616</v>
      </c>
      <c r="F32920" s="170">
        <v>5186.55</v>
      </c>
      <c r="G32920" s="167"/>
    </row>
    <row r="32921" spans="1:7" x14ac:dyDescent="0.25">
      <c r="A32921" s="168" t="s">
        <v>49301</v>
      </c>
      <c r="B32921" s="169" t="s">
        <v>49302</v>
      </c>
      <c r="C32921" s="168" t="s">
        <v>29616</v>
      </c>
      <c r="F32921" s="170">
        <v>2743.79</v>
      </c>
      <c r="G32921" s="167"/>
    </row>
    <row r="32922" spans="1:7" x14ac:dyDescent="0.25">
      <c r="A32922" s="168" t="s">
        <v>49303</v>
      </c>
      <c r="B32922" s="169" t="s">
        <v>49304</v>
      </c>
      <c r="C32922" s="168" t="s">
        <v>30260</v>
      </c>
      <c r="F32922" s="170">
        <v>16.579999999999998</v>
      </c>
      <c r="G32922" s="167"/>
    </row>
    <row r="32923" spans="1:7" x14ac:dyDescent="0.25">
      <c r="A32923" s="168" t="s">
        <v>49305</v>
      </c>
      <c r="B32923" s="169" t="s">
        <v>49306</v>
      </c>
      <c r="C32923" s="168" t="s">
        <v>29616</v>
      </c>
      <c r="F32923" s="170">
        <v>2517.98</v>
      </c>
      <c r="G32923" s="167"/>
    </row>
    <row r="32924" spans="1:7" x14ac:dyDescent="0.25">
      <c r="A32924" s="168" t="s">
        <v>49307</v>
      </c>
      <c r="B32924" s="169" t="s">
        <v>49308</v>
      </c>
      <c r="C32924" s="168" t="s">
        <v>29616</v>
      </c>
      <c r="F32924" s="170">
        <v>2607.79</v>
      </c>
      <c r="G32924" s="167"/>
    </row>
    <row r="32925" spans="1:7" x14ac:dyDescent="0.25">
      <c r="A32925" s="168" t="s">
        <v>49309</v>
      </c>
      <c r="B32925" s="169" t="s">
        <v>49310</v>
      </c>
      <c r="C32925" s="168" t="s">
        <v>29616</v>
      </c>
      <c r="F32925" s="170">
        <v>2745.52</v>
      </c>
      <c r="G32925" s="167"/>
    </row>
    <row r="32926" spans="1:7" x14ac:dyDescent="0.25">
      <c r="A32926" s="168" t="s">
        <v>49311</v>
      </c>
      <c r="B32926" s="169" t="s">
        <v>49312</v>
      </c>
      <c r="C32926" s="168" t="s">
        <v>29616</v>
      </c>
      <c r="F32926" s="170">
        <v>2957.33</v>
      </c>
      <c r="G32926" s="167"/>
    </row>
    <row r="32927" spans="1:7" x14ac:dyDescent="0.25">
      <c r="A32927" s="168" t="s">
        <v>49313</v>
      </c>
      <c r="B32927" s="169" t="s">
        <v>49314</v>
      </c>
      <c r="C32927" s="168" t="s">
        <v>29616</v>
      </c>
      <c r="F32927" s="170">
        <v>3059.72</v>
      </c>
      <c r="G32927" s="167"/>
    </row>
    <row r="32928" spans="1:7" x14ac:dyDescent="0.25">
      <c r="A32928" s="168" t="s">
        <v>49315</v>
      </c>
      <c r="B32928" s="169" t="s">
        <v>49316</v>
      </c>
      <c r="C32928" s="168" t="s">
        <v>29616</v>
      </c>
      <c r="F32928" s="170">
        <v>3194.97</v>
      </c>
      <c r="G32928" s="167"/>
    </row>
    <row r="32929" spans="1:7" x14ac:dyDescent="0.25">
      <c r="A32929" s="168" t="s">
        <v>49317</v>
      </c>
      <c r="B32929" s="169" t="s">
        <v>49318</v>
      </c>
      <c r="C32929" s="168" t="s">
        <v>29616</v>
      </c>
      <c r="F32929" s="170">
        <v>3400.1</v>
      </c>
      <c r="G32929" s="167"/>
    </row>
    <row r="32930" spans="1:7" x14ac:dyDescent="0.25">
      <c r="A32930" s="168" t="s">
        <v>49319</v>
      </c>
      <c r="B32930" s="169" t="s">
        <v>49320</v>
      </c>
      <c r="C32930" s="168" t="s">
        <v>29616</v>
      </c>
      <c r="F32930" s="170">
        <v>3496.88</v>
      </c>
      <c r="G32930" s="167"/>
    </row>
    <row r="32931" spans="1:7" x14ac:dyDescent="0.25">
      <c r="A32931" s="168" t="s">
        <v>49321</v>
      </c>
      <c r="B32931" s="169" t="s">
        <v>49322</v>
      </c>
      <c r="C32931" s="168" t="s">
        <v>29616</v>
      </c>
      <c r="F32931" s="170">
        <v>3682.37</v>
      </c>
      <c r="G32931" s="167"/>
    </row>
    <row r="32932" spans="1:7" x14ac:dyDescent="0.25">
      <c r="A32932" s="168" t="s">
        <v>49323</v>
      </c>
      <c r="B32932" s="169" t="s">
        <v>49324</v>
      </c>
      <c r="C32932" s="168" t="s">
        <v>29616</v>
      </c>
      <c r="F32932" s="170">
        <v>2000.81</v>
      </c>
      <c r="G32932" s="167"/>
    </row>
    <row r="32933" spans="1:7" x14ac:dyDescent="0.25">
      <c r="A32933" s="168" t="s">
        <v>49325</v>
      </c>
      <c r="B32933" s="169" t="s">
        <v>49326</v>
      </c>
      <c r="C32933" s="168" t="s">
        <v>29616</v>
      </c>
      <c r="F32933" s="170">
        <v>2111.17</v>
      </c>
      <c r="G32933" s="167"/>
    </row>
    <row r="32934" spans="1:7" x14ac:dyDescent="0.25">
      <c r="A32934" s="168" t="s">
        <v>49327</v>
      </c>
      <c r="B32934" s="169" t="s">
        <v>49328</v>
      </c>
      <c r="C32934" s="168" t="s">
        <v>29616</v>
      </c>
      <c r="F32934" s="170">
        <v>2261.64</v>
      </c>
      <c r="G32934" s="167"/>
    </row>
    <row r="32935" spans="1:7" x14ac:dyDescent="0.25">
      <c r="A32935" s="168" t="s">
        <v>49329</v>
      </c>
      <c r="B32935" s="169" t="s">
        <v>49330</v>
      </c>
      <c r="C32935" s="168" t="s">
        <v>29616</v>
      </c>
      <c r="F32935" s="170">
        <v>2365.84</v>
      </c>
      <c r="G32935" s="167"/>
    </row>
    <row r="32936" spans="1:7" x14ac:dyDescent="0.25">
      <c r="A32936" s="168" t="s">
        <v>49331</v>
      </c>
      <c r="B32936" s="169" t="s">
        <v>49332</v>
      </c>
      <c r="C32936" s="168" t="s">
        <v>29616</v>
      </c>
      <c r="F32936" s="170">
        <v>4795.46</v>
      </c>
      <c r="G32936" s="167"/>
    </row>
    <row r="32937" spans="1:7" x14ac:dyDescent="0.25">
      <c r="A32937" s="168" t="s">
        <v>49333</v>
      </c>
      <c r="B32937" s="169" t="s">
        <v>49334</v>
      </c>
      <c r="C32937" s="168" t="s">
        <v>29616</v>
      </c>
      <c r="F32937" s="170">
        <v>5089.1899999999996</v>
      </c>
      <c r="G32937" s="167"/>
    </row>
    <row r="32938" spans="1:7" x14ac:dyDescent="0.25">
      <c r="A32938" s="168" t="s">
        <v>49335</v>
      </c>
      <c r="B32938" s="169" t="s">
        <v>49336</v>
      </c>
      <c r="C32938" s="168" t="s">
        <v>29616</v>
      </c>
      <c r="F32938" s="170">
        <v>5288.96</v>
      </c>
      <c r="G32938" s="167"/>
    </row>
    <row r="32939" spans="1:7" x14ac:dyDescent="0.25">
      <c r="A32939" s="168" t="s">
        <v>49337</v>
      </c>
      <c r="B32939" s="169" t="s">
        <v>49338</v>
      </c>
      <c r="C32939" s="168" t="s">
        <v>29616</v>
      </c>
      <c r="F32939" s="170">
        <v>5553.6</v>
      </c>
      <c r="G32939" s="167"/>
    </row>
    <row r="32940" spans="1:7" x14ac:dyDescent="0.25">
      <c r="A32940" s="168" t="s">
        <v>49339</v>
      </c>
      <c r="B32940" s="169" t="s">
        <v>49340</v>
      </c>
      <c r="C32940" s="168" t="s">
        <v>29616</v>
      </c>
      <c r="F32940" s="170">
        <v>5700.7</v>
      </c>
      <c r="G32940" s="167"/>
    </row>
    <row r="32941" spans="1:7" x14ac:dyDescent="0.25">
      <c r="A32941" s="168" t="s">
        <v>49341</v>
      </c>
      <c r="B32941" s="169" t="s">
        <v>49342</v>
      </c>
      <c r="C32941" s="168" t="s">
        <v>29616</v>
      </c>
      <c r="F32941" s="170">
        <v>6028.84</v>
      </c>
      <c r="G32941" s="167"/>
    </row>
    <row r="32942" spans="1:7" x14ac:dyDescent="0.25">
      <c r="A32942" s="168" t="s">
        <v>49343</v>
      </c>
      <c r="B32942" s="169" t="s">
        <v>49344</v>
      </c>
      <c r="C32942" s="168" t="s">
        <v>29616</v>
      </c>
      <c r="F32942" s="170">
        <v>6552.79</v>
      </c>
      <c r="G32942" s="167"/>
    </row>
    <row r="32943" spans="1:7" x14ac:dyDescent="0.25">
      <c r="A32943" s="168" t="s">
        <v>49345</v>
      </c>
      <c r="B32943" s="169" t="s">
        <v>49346</v>
      </c>
      <c r="C32943" s="168" t="s">
        <v>29616</v>
      </c>
      <c r="F32943" s="170">
        <v>6842.47</v>
      </c>
      <c r="G32943" s="167"/>
    </row>
    <row r="32944" spans="1:7" x14ac:dyDescent="0.25">
      <c r="A32944" s="168" t="s">
        <v>49347</v>
      </c>
      <c r="B32944" s="169" t="s">
        <v>49348</v>
      </c>
      <c r="C32944" s="168" t="s">
        <v>29616</v>
      </c>
      <c r="F32944" s="170">
        <v>7167.96</v>
      </c>
      <c r="G32944" s="167"/>
    </row>
    <row r="32945" spans="1:7" x14ac:dyDescent="0.25">
      <c r="A32945" s="168" t="s">
        <v>49349</v>
      </c>
      <c r="B32945" s="169" t="s">
        <v>49350</v>
      </c>
      <c r="C32945" s="168" t="s">
        <v>29616</v>
      </c>
      <c r="F32945" s="170">
        <v>3797.04</v>
      </c>
      <c r="G32945" s="167"/>
    </row>
    <row r="32946" spans="1:7" x14ac:dyDescent="0.25">
      <c r="A32946" s="168" t="s">
        <v>49351</v>
      </c>
      <c r="B32946" s="169" t="s">
        <v>49352</v>
      </c>
      <c r="C32946" s="168" t="s">
        <v>29616</v>
      </c>
      <c r="F32946" s="170">
        <v>3997.1</v>
      </c>
      <c r="G32946" s="167"/>
    </row>
    <row r="32947" spans="1:7" x14ac:dyDescent="0.25">
      <c r="A32947" s="168" t="s">
        <v>49353</v>
      </c>
      <c r="B32947" s="169" t="s">
        <v>49354</v>
      </c>
      <c r="C32947" s="168" t="s">
        <v>29616</v>
      </c>
      <c r="F32947" s="170">
        <v>4202.99</v>
      </c>
      <c r="G32947" s="167"/>
    </row>
    <row r="32948" spans="1:7" x14ac:dyDescent="0.25">
      <c r="A32948" s="168" t="s">
        <v>49355</v>
      </c>
      <c r="B32948" s="169" t="s">
        <v>49356</v>
      </c>
      <c r="C32948" s="168" t="s">
        <v>29616</v>
      </c>
      <c r="F32948" s="170">
        <v>4447.32</v>
      </c>
      <c r="G32948" s="167"/>
    </row>
    <row r="32949" spans="1:7" x14ac:dyDescent="0.25">
      <c r="A32949" s="168" t="s">
        <v>49357</v>
      </c>
      <c r="B32949" s="169" t="s">
        <v>49358</v>
      </c>
      <c r="C32949" s="168" t="s">
        <v>29616</v>
      </c>
      <c r="F32949" s="170">
        <v>389.54</v>
      </c>
      <c r="G32949" s="167"/>
    </row>
    <row r="32950" spans="1:7" x14ac:dyDescent="0.25">
      <c r="A32950" s="168" t="s">
        <v>49359</v>
      </c>
      <c r="B32950" s="169" t="s">
        <v>49360</v>
      </c>
      <c r="C32950" s="168" t="s">
        <v>29616</v>
      </c>
      <c r="F32950" s="170">
        <v>402.63</v>
      </c>
      <c r="G32950" s="167"/>
    </row>
    <row r="32951" spans="1:7" x14ac:dyDescent="0.25">
      <c r="A32951" s="168" t="s">
        <v>49361</v>
      </c>
      <c r="B32951" s="169" t="s">
        <v>49362</v>
      </c>
      <c r="C32951" s="168" t="s">
        <v>29616</v>
      </c>
      <c r="F32951" s="170">
        <v>424.01</v>
      </c>
      <c r="G32951" s="167"/>
    </row>
    <row r="32952" spans="1:7" x14ac:dyDescent="0.25">
      <c r="A32952" s="168" t="s">
        <v>49363</v>
      </c>
      <c r="B32952" s="169" t="s">
        <v>49364</v>
      </c>
      <c r="C32952" s="168" t="s">
        <v>29616</v>
      </c>
      <c r="F32952" s="170">
        <v>439.57</v>
      </c>
      <c r="G32952" s="167"/>
    </row>
    <row r="32953" spans="1:7" x14ac:dyDescent="0.25">
      <c r="A32953" s="168" t="s">
        <v>49365</v>
      </c>
      <c r="B32953" s="169" t="s">
        <v>49366</v>
      </c>
      <c r="C32953" s="168" t="s">
        <v>29616</v>
      </c>
      <c r="F32953" s="170">
        <v>456.32</v>
      </c>
      <c r="G32953" s="167"/>
    </row>
    <row r="32954" spans="1:7" x14ac:dyDescent="0.25">
      <c r="A32954" s="168" t="s">
        <v>49367</v>
      </c>
      <c r="B32954" s="169" t="s">
        <v>49368</v>
      </c>
      <c r="C32954" s="168" t="s">
        <v>29616</v>
      </c>
      <c r="F32954" s="170">
        <v>474.39</v>
      </c>
      <c r="G32954" s="167"/>
    </row>
    <row r="32955" spans="1:7" x14ac:dyDescent="0.25">
      <c r="A32955" s="168" t="s">
        <v>49369</v>
      </c>
      <c r="B32955" s="169" t="s">
        <v>49370</v>
      </c>
      <c r="C32955" s="168" t="s">
        <v>29616</v>
      </c>
      <c r="F32955" s="170">
        <v>495.23</v>
      </c>
      <c r="G32955" s="167"/>
    </row>
    <row r="32956" spans="1:7" x14ac:dyDescent="0.25">
      <c r="A32956" s="168" t="s">
        <v>49371</v>
      </c>
      <c r="B32956" s="169" t="s">
        <v>49372</v>
      </c>
      <c r="C32956" s="168" t="s">
        <v>29616</v>
      </c>
      <c r="F32956" s="170">
        <v>516.59</v>
      </c>
      <c r="G32956" s="167"/>
    </row>
    <row r="32957" spans="1:7" x14ac:dyDescent="0.25">
      <c r="A32957" s="168" t="s">
        <v>49373</v>
      </c>
      <c r="B32957" s="169" t="s">
        <v>49374</v>
      </c>
      <c r="C32957" s="168" t="s">
        <v>29616</v>
      </c>
      <c r="F32957" s="170">
        <v>527.97</v>
      </c>
      <c r="G32957" s="167"/>
    </row>
    <row r="32958" spans="1:7" x14ac:dyDescent="0.25">
      <c r="A32958" s="168" t="s">
        <v>49375</v>
      </c>
      <c r="B32958" s="169" t="s">
        <v>49376</v>
      </c>
      <c r="C32958" s="168" t="s">
        <v>29616</v>
      </c>
      <c r="F32958" s="170">
        <v>324.29000000000002</v>
      </c>
      <c r="G32958" s="167"/>
    </row>
    <row r="32959" spans="1:7" x14ac:dyDescent="0.25">
      <c r="A32959" s="168" t="s">
        <v>49377</v>
      </c>
      <c r="B32959" s="169" t="s">
        <v>49378</v>
      </c>
      <c r="C32959" s="168" t="s">
        <v>29616</v>
      </c>
      <c r="F32959" s="170">
        <v>339.21</v>
      </c>
      <c r="G32959" s="167"/>
    </row>
    <row r="32960" spans="1:7" x14ac:dyDescent="0.25">
      <c r="A32960" s="168" t="s">
        <v>49379</v>
      </c>
      <c r="B32960" s="169" t="s">
        <v>49380</v>
      </c>
      <c r="C32960" s="168" t="s">
        <v>29616</v>
      </c>
      <c r="F32960" s="170">
        <v>354.26</v>
      </c>
      <c r="G32960" s="167"/>
    </row>
    <row r="32961" spans="1:7" x14ac:dyDescent="0.25">
      <c r="A32961" s="168" t="s">
        <v>49381</v>
      </c>
      <c r="B32961" s="169" t="s">
        <v>49382</v>
      </c>
      <c r="C32961" s="168" t="s">
        <v>29616</v>
      </c>
      <c r="F32961" s="170">
        <v>370.7</v>
      </c>
      <c r="G32961" s="167"/>
    </row>
    <row r="32962" spans="1:7" x14ac:dyDescent="0.25">
      <c r="A32962" s="168" t="s">
        <v>49383</v>
      </c>
      <c r="B32962" s="169" t="s">
        <v>49384</v>
      </c>
      <c r="C32962" s="168" t="s">
        <v>42489</v>
      </c>
      <c r="F32962" s="170">
        <v>362.5</v>
      </c>
      <c r="G32962" s="167"/>
    </row>
    <row r="32963" spans="1:7" x14ac:dyDescent="0.25">
      <c r="A32963" s="168" t="s">
        <v>49385</v>
      </c>
      <c r="B32963" s="169" t="s">
        <v>49386</v>
      </c>
      <c r="C32963" s="168" t="s">
        <v>29616</v>
      </c>
      <c r="F32963" s="170">
        <v>63.74</v>
      </c>
      <c r="G32963" s="167"/>
    </row>
    <row r="32964" spans="1:7" x14ac:dyDescent="0.25">
      <c r="A32964" s="168" t="s">
        <v>49387</v>
      </c>
      <c r="B32964" s="169" t="s">
        <v>49388</v>
      </c>
      <c r="C32964" s="168" t="s">
        <v>29616</v>
      </c>
      <c r="F32964" s="170">
        <v>84.99</v>
      </c>
      <c r="G32964" s="167"/>
    </row>
    <row r="32965" spans="1:7" x14ac:dyDescent="0.25">
      <c r="A32965" s="168" t="s">
        <v>49389</v>
      </c>
      <c r="B32965" s="169" t="s">
        <v>49390</v>
      </c>
      <c r="C32965" s="168" t="s">
        <v>42489</v>
      </c>
      <c r="F32965" s="170">
        <v>1259.55</v>
      </c>
      <c r="G32965" s="167"/>
    </row>
    <row r="32966" spans="1:7" x14ac:dyDescent="0.25">
      <c r="A32966" s="168" t="s">
        <v>49391</v>
      </c>
      <c r="B32966" s="169" t="s">
        <v>49392</v>
      </c>
      <c r="C32966" s="168" t="s">
        <v>29616</v>
      </c>
      <c r="F32966" s="170">
        <v>478.83</v>
      </c>
      <c r="G32966" s="167"/>
    </row>
    <row r="32967" spans="1:7" x14ac:dyDescent="0.25">
      <c r="A32967" s="168" t="s">
        <v>49393</v>
      </c>
      <c r="B32967" s="169" t="s">
        <v>49394</v>
      </c>
      <c r="C32967" s="168" t="s">
        <v>29616</v>
      </c>
      <c r="F32967" s="170">
        <v>303.76</v>
      </c>
      <c r="G32967" s="167"/>
    </row>
    <row r="32968" spans="1:7" x14ac:dyDescent="0.25">
      <c r="A32968" s="168" t="s">
        <v>49395</v>
      </c>
      <c r="B32968" s="169" t="s">
        <v>49396</v>
      </c>
      <c r="C32968" s="168" t="s">
        <v>29616</v>
      </c>
      <c r="F32968" s="170">
        <v>433.34</v>
      </c>
      <c r="G32968" s="167"/>
    </row>
    <row r="32969" spans="1:7" x14ac:dyDescent="0.25">
      <c r="A32969" s="168" t="s">
        <v>49397</v>
      </c>
      <c r="B32969" s="169" t="s">
        <v>49398</v>
      </c>
      <c r="C32969" s="168" t="s">
        <v>29616</v>
      </c>
      <c r="F32969" s="170">
        <v>512.75</v>
      </c>
      <c r="G32969" s="167"/>
    </row>
    <row r="32970" spans="1:7" x14ac:dyDescent="0.25">
      <c r="A32970" s="168" t="s">
        <v>49399</v>
      </c>
      <c r="B32970" s="169" t="s">
        <v>49400</v>
      </c>
      <c r="C32970" s="168" t="s">
        <v>29616</v>
      </c>
      <c r="F32970" s="170">
        <v>639.21</v>
      </c>
      <c r="G32970" s="167"/>
    </row>
    <row r="32971" spans="1:7" x14ac:dyDescent="0.25">
      <c r="A32971" s="168" t="s">
        <v>49401</v>
      </c>
      <c r="B32971" s="169" t="s">
        <v>49402</v>
      </c>
      <c r="C32971" s="168" t="s">
        <v>29616</v>
      </c>
      <c r="F32971" s="170">
        <v>753.84</v>
      </c>
      <c r="G32971" s="167"/>
    </row>
    <row r="32972" spans="1:7" x14ac:dyDescent="0.25">
      <c r="A32972" s="168" t="s">
        <v>49403</v>
      </c>
      <c r="B32972" s="169" t="s">
        <v>49404</v>
      </c>
      <c r="C32972" s="168" t="s">
        <v>29616</v>
      </c>
      <c r="F32972" s="170">
        <v>218.17</v>
      </c>
      <c r="G32972" s="167"/>
    </row>
    <row r="32973" spans="1:7" x14ac:dyDescent="0.25">
      <c r="A32973" s="168" t="s">
        <v>49405</v>
      </c>
      <c r="B32973" s="169" t="s">
        <v>49406</v>
      </c>
      <c r="C32973" s="168" t="s">
        <v>29616</v>
      </c>
      <c r="F32973" s="170">
        <v>238</v>
      </c>
      <c r="G32973" s="167"/>
    </row>
    <row r="32974" spans="1:7" x14ac:dyDescent="0.25">
      <c r="A32974" s="168" t="s">
        <v>49407</v>
      </c>
      <c r="B32974" s="169" t="s">
        <v>49408</v>
      </c>
      <c r="C32974" s="168" t="s">
        <v>29616</v>
      </c>
      <c r="F32974" s="170">
        <v>261.8</v>
      </c>
      <c r="G32974" s="167"/>
    </row>
    <row r="32975" spans="1:7" x14ac:dyDescent="0.25">
      <c r="A32975" s="168" t="s">
        <v>49409</v>
      </c>
      <c r="B32975" s="169" t="s">
        <v>49410</v>
      </c>
      <c r="C32975" s="168" t="s">
        <v>29616</v>
      </c>
      <c r="F32975" s="170">
        <v>304.42</v>
      </c>
      <c r="G32975" s="167"/>
    </row>
    <row r="32976" spans="1:7" x14ac:dyDescent="0.25">
      <c r="A32976" s="168" t="s">
        <v>49411</v>
      </c>
      <c r="B32976" s="169" t="s">
        <v>49412</v>
      </c>
      <c r="C32976" s="168" t="s">
        <v>29616</v>
      </c>
      <c r="F32976" s="170">
        <v>374</v>
      </c>
      <c r="G32976" s="167"/>
    </row>
    <row r="32977" spans="1:7" x14ac:dyDescent="0.25">
      <c r="A32977" s="168" t="s">
        <v>49413</v>
      </c>
      <c r="B32977" s="169" t="s">
        <v>49414</v>
      </c>
      <c r="C32977" s="168" t="s">
        <v>29616</v>
      </c>
      <c r="F32977" s="170">
        <v>523.6</v>
      </c>
      <c r="G32977" s="167"/>
    </row>
    <row r="32978" spans="1:7" x14ac:dyDescent="0.25">
      <c r="A32978" s="168" t="s">
        <v>49415</v>
      </c>
      <c r="B32978" s="169" t="s">
        <v>49416</v>
      </c>
      <c r="C32978" s="168" t="s">
        <v>42489</v>
      </c>
      <c r="F32978" s="170">
        <v>346.7</v>
      </c>
      <c r="G32978" s="167"/>
    </row>
    <row r="32979" spans="1:7" x14ac:dyDescent="0.25">
      <c r="A32979" s="168" t="s">
        <v>49417</v>
      </c>
      <c r="B32979" s="169" t="s">
        <v>49418</v>
      </c>
      <c r="C32979" s="168" t="s">
        <v>42489</v>
      </c>
      <c r="F32979" s="170">
        <v>415.71</v>
      </c>
      <c r="G32979" s="167"/>
    </row>
    <row r="32980" spans="1:7" x14ac:dyDescent="0.25">
      <c r="A32980" s="168" t="s">
        <v>49419</v>
      </c>
      <c r="B32980" s="169" t="s">
        <v>49420</v>
      </c>
      <c r="C32980" s="168" t="s">
        <v>29616</v>
      </c>
      <c r="F32980" s="170">
        <v>313.85000000000002</v>
      </c>
      <c r="G32980" s="167"/>
    </row>
    <row r="32981" spans="1:7" x14ac:dyDescent="0.25">
      <c r="A32981" s="168" t="s">
        <v>49421</v>
      </c>
      <c r="B32981" s="169" t="s">
        <v>49422</v>
      </c>
      <c r="C32981" s="168" t="s">
        <v>30260</v>
      </c>
      <c r="F32981" s="170">
        <v>17.18</v>
      </c>
      <c r="G32981" s="167"/>
    </row>
    <row r="32982" spans="1:7" x14ac:dyDescent="0.25">
      <c r="A32982" s="168" t="s">
        <v>49423</v>
      </c>
      <c r="B32982" s="169" t="s">
        <v>49424</v>
      </c>
      <c r="C32982" s="168" t="s">
        <v>30260</v>
      </c>
      <c r="F32982" s="170">
        <v>17.84</v>
      </c>
      <c r="G32982" s="167"/>
    </row>
    <row r="32983" spans="1:7" x14ac:dyDescent="0.25">
      <c r="A32983" s="168" t="s">
        <v>49425</v>
      </c>
      <c r="B32983" s="169" t="s">
        <v>49426</v>
      </c>
      <c r="C32983" s="168" t="s">
        <v>30260</v>
      </c>
      <c r="F32983" s="170">
        <v>3.17</v>
      </c>
      <c r="G32983" s="167"/>
    </row>
    <row r="32984" spans="1:7" x14ac:dyDescent="0.25">
      <c r="A32984" s="168" t="s">
        <v>49427</v>
      </c>
      <c r="B32984" s="169" t="s">
        <v>49428</v>
      </c>
      <c r="C32984" s="168" t="s">
        <v>30260</v>
      </c>
      <c r="F32984" s="170">
        <v>2.1800000000000002</v>
      </c>
      <c r="G32984" s="167"/>
    </row>
    <row r="32985" spans="1:7" x14ac:dyDescent="0.25">
      <c r="A32985" s="168" t="s">
        <v>49429</v>
      </c>
      <c r="B32985" s="169" t="s">
        <v>49430</v>
      </c>
      <c r="C32985" s="168" t="s">
        <v>29616</v>
      </c>
      <c r="F32985" s="170">
        <v>350.52</v>
      </c>
      <c r="G32985" s="167"/>
    </row>
    <row r="32986" spans="1:7" x14ac:dyDescent="0.25">
      <c r="A32986" s="168" t="s">
        <v>49431</v>
      </c>
      <c r="B32986" s="169" t="s">
        <v>49432</v>
      </c>
      <c r="C32986" s="168" t="s">
        <v>29616</v>
      </c>
      <c r="F32986" s="170">
        <v>540.19000000000005</v>
      </c>
      <c r="G32986" s="167"/>
    </row>
    <row r="32987" spans="1:7" x14ac:dyDescent="0.25">
      <c r="A32987" s="168" t="s">
        <v>49433</v>
      </c>
      <c r="B32987" s="169" t="s">
        <v>49434</v>
      </c>
      <c r="C32987" s="168" t="s">
        <v>29616</v>
      </c>
      <c r="F32987" s="170">
        <v>676.78</v>
      </c>
      <c r="G32987" s="167"/>
    </row>
    <row r="32988" spans="1:7" x14ac:dyDescent="0.25">
      <c r="A32988" s="168" t="s">
        <v>49435</v>
      </c>
      <c r="B32988" s="169" t="s">
        <v>49436</v>
      </c>
      <c r="C32988" s="168" t="s">
        <v>29616</v>
      </c>
      <c r="F32988" s="170">
        <v>906.95</v>
      </c>
      <c r="G32988" s="167"/>
    </row>
    <row r="32989" spans="1:7" x14ac:dyDescent="0.25">
      <c r="A32989" s="168" t="s">
        <v>49437</v>
      </c>
      <c r="B32989" s="169" t="s">
        <v>49438</v>
      </c>
      <c r="C32989" s="168" t="s">
        <v>29616</v>
      </c>
      <c r="F32989" s="170">
        <v>991.15</v>
      </c>
      <c r="G32989" s="167"/>
    </row>
    <row r="32990" spans="1:7" x14ac:dyDescent="0.25">
      <c r="A32990" s="168" t="s">
        <v>49439</v>
      </c>
      <c r="B32990" s="169" t="s">
        <v>49440</v>
      </c>
      <c r="C32990" s="168" t="s">
        <v>29616</v>
      </c>
      <c r="F32990" s="170">
        <v>259.13</v>
      </c>
      <c r="G32990" s="167"/>
    </row>
    <row r="32991" spans="1:7" x14ac:dyDescent="0.25">
      <c r="A32991" s="168" t="s">
        <v>49441</v>
      </c>
      <c r="B32991" s="169" t="s">
        <v>49442</v>
      </c>
      <c r="C32991" s="168" t="s">
        <v>29616</v>
      </c>
      <c r="F32991" s="170">
        <v>339.08</v>
      </c>
      <c r="G32991" s="167"/>
    </row>
    <row r="32992" spans="1:7" x14ac:dyDescent="0.25">
      <c r="A32992" s="168" t="s">
        <v>49443</v>
      </c>
      <c r="B32992" s="169" t="s">
        <v>49444</v>
      </c>
      <c r="C32992" s="168" t="s">
        <v>29616</v>
      </c>
      <c r="F32992" s="170">
        <v>92.08</v>
      </c>
      <c r="G32992" s="167"/>
    </row>
    <row r="32993" spans="1:7" x14ac:dyDescent="0.25">
      <c r="A32993" s="168" t="s">
        <v>49445</v>
      </c>
      <c r="B32993" s="169" t="s">
        <v>49446</v>
      </c>
      <c r="C32993" s="168" t="s">
        <v>29616</v>
      </c>
      <c r="F32993" s="170">
        <v>97.74</v>
      </c>
      <c r="G32993" s="167"/>
    </row>
    <row r="32994" spans="1:7" x14ac:dyDescent="0.25">
      <c r="A32994" s="168" t="s">
        <v>49447</v>
      </c>
      <c r="B32994" s="169" t="s">
        <v>49448</v>
      </c>
      <c r="C32994" s="168" t="s">
        <v>29616</v>
      </c>
      <c r="F32994" s="170">
        <v>108.1</v>
      </c>
      <c r="G32994" s="167"/>
    </row>
    <row r="32995" spans="1:7" x14ac:dyDescent="0.25">
      <c r="A32995" s="168" t="s">
        <v>49449</v>
      </c>
      <c r="B32995" s="169" t="s">
        <v>49450</v>
      </c>
      <c r="C32995" s="168" t="s">
        <v>29616</v>
      </c>
      <c r="F32995" s="170">
        <v>114.27</v>
      </c>
      <c r="G32995" s="167"/>
    </row>
    <row r="32996" spans="1:7" x14ac:dyDescent="0.25">
      <c r="A32996" s="168" t="s">
        <v>49451</v>
      </c>
      <c r="B32996" s="169" t="s">
        <v>49452</v>
      </c>
      <c r="C32996" s="168" t="s">
        <v>29616</v>
      </c>
      <c r="F32996" s="170">
        <v>121.2</v>
      </c>
      <c r="G32996" s="167"/>
    </row>
    <row r="32997" spans="1:7" x14ac:dyDescent="0.25">
      <c r="A32997" s="168" t="s">
        <v>49453</v>
      </c>
      <c r="B32997" s="169" t="s">
        <v>49454</v>
      </c>
      <c r="C32997" s="168" t="s">
        <v>29616</v>
      </c>
      <c r="F32997" s="170">
        <v>131.33000000000001</v>
      </c>
      <c r="G32997" s="167"/>
    </row>
    <row r="32998" spans="1:7" x14ac:dyDescent="0.25">
      <c r="A32998" s="168" t="s">
        <v>49455</v>
      </c>
      <c r="B32998" s="169" t="s">
        <v>49456</v>
      </c>
      <c r="C32998" s="168" t="s">
        <v>29616</v>
      </c>
      <c r="F32998" s="170">
        <v>135.15</v>
      </c>
      <c r="G32998" s="167"/>
    </row>
    <row r="32999" spans="1:7" x14ac:dyDescent="0.25">
      <c r="A32999" s="168" t="s">
        <v>49457</v>
      </c>
      <c r="B32999" s="169" t="s">
        <v>49458</v>
      </c>
      <c r="C32999" s="168" t="s">
        <v>29616</v>
      </c>
      <c r="F32999" s="170">
        <v>150.72999999999999</v>
      </c>
      <c r="G32999" s="167"/>
    </row>
    <row r="33000" spans="1:7" x14ac:dyDescent="0.25">
      <c r="A33000" s="168" t="s">
        <v>49459</v>
      </c>
      <c r="B33000" s="169" t="s">
        <v>49460</v>
      </c>
      <c r="C33000" s="168" t="s">
        <v>29616</v>
      </c>
      <c r="F33000" s="170">
        <v>167.93</v>
      </c>
      <c r="G33000" s="167"/>
    </row>
    <row r="33001" spans="1:7" x14ac:dyDescent="0.25">
      <c r="A33001" s="168" t="s">
        <v>49461</v>
      </c>
      <c r="B33001" s="169" t="s">
        <v>49462</v>
      </c>
      <c r="C33001" s="168" t="s">
        <v>29616</v>
      </c>
      <c r="F33001" s="170">
        <v>183.32</v>
      </c>
      <c r="G33001" s="167"/>
    </row>
    <row r="33002" spans="1:7" x14ac:dyDescent="0.25">
      <c r="A33002" s="168" t="s">
        <v>49463</v>
      </c>
      <c r="B33002" s="169" t="s">
        <v>49464</v>
      </c>
      <c r="C33002" s="168" t="s">
        <v>29616</v>
      </c>
      <c r="F33002" s="170">
        <v>193.47</v>
      </c>
      <c r="G33002" s="167"/>
    </row>
    <row r="33003" spans="1:7" x14ac:dyDescent="0.25">
      <c r="A33003" s="168" t="s">
        <v>49465</v>
      </c>
      <c r="B33003" s="169" t="s">
        <v>49466</v>
      </c>
      <c r="C33003" s="168" t="s">
        <v>29616</v>
      </c>
      <c r="F33003" s="170">
        <v>216.71</v>
      </c>
      <c r="G33003" s="167"/>
    </row>
    <row r="33004" spans="1:7" x14ac:dyDescent="0.25">
      <c r="A33004" s="168" t="s">
        <v>49467</v>
      </c>
      <c r="B33004" s="169" t="s">
        <v>49468</v>
      </c>
      <c r="C33004" s="168" t="s">
        <v>29616</v>
      </c>
      <c r="F33004" s="170">
        <v>231.43</v>
      </c>
      <c r="G33004" s="167"/>
    </row>
    <row r="33005" spans="1:7" x14ac:dyDescent="0.25">
      <c r="A33005" s="168" t="s">
        <v>49469</v>
      </c>
      <c r="B33005" s="169" t="s">
        <v>49470</v>
      </c>
      <c r="C33005" s="168" t="s">
        <v>29616</v>
      </c>
      <c r="F33005" s="170">
        <v>265.24</v>
      </c>
      <c r="G33005" s="167"/>
    </row>
    <row r="33006" spans="1:7" x14ac:dyDescent="0.25">
      <c r="A33006" s="168" t="s">
        <v>49471</v>
      </c>
      <c r="B33006" s="169" t="s">
        <v>49472</v>
      </c>
      <c r="C33006" s="168" t="s">
        <v>29616</v>
      </c>
      <c r="F33006" s="170">
        <v>369.13</v>
      </c>
      <c r="G33006" s="167"/>
    </row>
    <row r="33007" spans="1:7" x14ac:dyDescent="0.25">
      <c r="A33007" s="168" t="s">
        <v>49473</v>
      </c>
      <c r="B33007" s="169" t="s">
        <v>49474</v>
      </c>
      <c r="C33007" s="168" t="s">
        <v>29616</v>
      </c>
      <c r="F33007" s="170">
        <v>135.84</v>
      </c>
      <c r="G33007" s="167"/>
    </row>
    <row r="33008" spans="1:7" x14ac:dyDescent="0.25">
      <c r="A33008" s="168" t="s">
        <v>49475</v>
      </c>
      <c r="B33008" s="169" t="s">
        <v>49476</v>
      </c>
      <c r="C33008" s="168" t="s">
        <v>29616</v>
      </c>
      <c r="F33008" s="170">
        <v>165.1</v>
      </c>
      <c r="G33008" s="167"/>
    </row>
    <row r="33009" spans="1:7" x14ac:dyDescent="0.25">
      <c r="A33009" s="168" t="s">
        <v>49477</v>
      </c>
      <c r="B33009" s="169" t="s">
        <v>49478</v>
      </c>
      <c r="C33009" s="168" t="s">
        <v>29616</v>
      </c>
      <c r="F33009" s="170">
        <v>225.35</v>
      </c>
      <c r="G33009" s="167"/>
    </row>
    <row r="33010" spans="1:7" x14ac:dyDescent="0.25">
      <c r="A33010" s="168" t="s">
        <v>49479</v>
      </c>
      <c r="B33010" s="169" t="s">
        <v>49480</v>
      </c>
      <c r="C33010" s="168" t="s">
        <v>29616</v>
      </c>
      <c r="F33010" s="170">
        <v>321.42</v>
      </c>
      <c r="G33010" s="167"/>
    </row>
    <row r="33011" spans="1:7" x14ac:dyDescent="0.25">
      <c r="A33011" s="168" t="s">
        <v>49481</v>
      </c>
      <c r="B33011" s="169" t="s">
        <v>49482</v>
      </c>
      <c r="C33011" s="168" t="s">
        <v>29616</v>
      </c>
      <c r="F33011" s="170">
        <v>630.87</v>
      </c>
      <c r="G33011" s="167"/>
    </row>
    <row r="33012" spans="1:7" x14ac:dyDescent="0.25">
      <c r="A33012" s="168" t="s">
        <v>49483</v>
      </c>
      <c r="B33012" s="169" t="s">
        <v>49484</v>
      </c>
      <c r="C33012" s="168" t="s">
        <v>29616</v>
      </c>
      <c r="F33012" s="170">
        <v>793.39</v>
      </c>
      <c r="G33012" s="167"/>
    </row>
    <row r="33013" spans="1:7" x14ac:dyDescent="0.25">
      <c r="A33013" s="168" t="s">
        <v>49485</v>
      </c>
      <c r="B33013" s="169" t="s">
        <v>49486</v>
      </c>
      <c r="C33013" s="168" t="s">
        <v>29616</v>
      </c>
      <c r="F33013" s="170">
        <v>1071.07</v>
      </c>
      <c r="G33013" s="167"/>
    </row>
    <row r="33014" spans="1:7" x14ac:dyDescent="0.25">
      <c r="A33014" s="168" t="s">
        <v>49487</v>
      </c>
      <c r="B33014" s="169" t="s">
        <v>49488</v>
      </c>
      <c r="C33014" s="168" t="s">
        <v>29616</v>
      </c>
      <c r="F33014" s="170">
        <v>1617.26</v>
      </c>
      <c r="G33014" s="167"/>
    </row>
    <row r="33015" spans="1:7" x14ac:dyDescent="0.25">
      <c r="A33015" s="168" t="s">
        <v>49489</v>
      </c>
      <c r="B33015" s="169" t="s">
        <v>49490</v>
      </c>
      <c r="C33015" s="168" t="s">
        <v>29616</v>
      </c>
      <c r="F33015" s="170">
        <v>2433.4299999999998</v>
      </c>
      <c r="G33015" s="167"/>
    </row>
    <row r="33016" spans="1:7" x14ac:dyDescent="0.25">
      <c r="A33016" s="168" t="s">
        <v>49491</v>
      </c>
      <c r="B33016" s="169" t="s">
        <v>49492</v>
      </c>
      <c r="C33016" s="168" t="s">
        <v>29616</v>
      </c>
      <c r="F33016" s="170">
        <v>2454.77</v>
      </c>
      <c r="G33016" s="167"/>
    </row>
    <row r="33017" spans="1:7" x14ac:dyDescent="0.25">
      <c r="A33017" s="168" t="s">
        <v>49493</v>
      </c>
      <c r="B33017" s="169" t="s">
        <v>49494</v>
      </c>
      <c r="C33017" s="168" t="s">
        <v>29616</v>
      </c>
      <c r="F33017" s="170">
        <v>117.53</v>
      </c>
      <c r="G33017" s="167"/>
    </row>
    <row r="33018" spans="1:7" x14ac:dyDescent="0.25">
      <c r="A33018" s="168" t="s">
        <v>49495</v>
      </c>
      <c r="B33018" s="169" t="s">
        <v>49496</v>
      </c>
      <c r="C33018" s="168" t="s">
        <v>29616</v>
      </c>
      <c r="F33018" s="170">
        <v>139.53</v>
      </c>
      <c r="G33018" s="167"/>
    </row>
    <row r="33019" spans="1:7" x14ac:dyDescent="0.25">
      <c r="A33019" s="168" t="s">
        <v>49497</v>
      </c>
      <c r="B33019" s="169" t="s">
        <v>49498</v>
      </c>
      <c r="C33019" s="168" t="s">
        <v>29616</v>
      </c>
      <c r="F33019" s="170">
        <v>169.49</v>
      </c>
      <c r="G33019" s="167"/>
    </row>
    <row r="33020" spans="1:7" x14ac:dyDescent="0.25">
      <c r="A33020" s="168" t="s">
        <v>49499</v>
      </c>
      <c r="B33020" s="169" t="s">
        <v>49500</v>
      </c>
      <c r="C33020" s="168" t="s">
        <v>29616</v>
      </c>
      <c r="F33020" s="170">
        <v>216.74</v>
      </c>
      <c r="G33020" s="167"/>
    </row>
    <row r="33021" spans="1:7" x14ac:dyDescent="0.25">
      <c r="A33021" s="168" t="s">
        <v>49501</v>
      </c>
      <c r="B33021" s="169" t="s">
        <v>49502</v>
      </c>
      <c r="C33021" s="168" t="s">
        <v>29616</v>
      </c>
      <c r="F33021" s="170">
        <v>300.68</v>
      </c>
      <c r="G33021" s="167"/>
    </row>
    <row r="33022" spans="1:7" x14ac:dyDescent="0.25">
      <c r="A33022" s="168" t="s">
        <v>49503</v>
      </c>
      <c r="B33022" s="169" t="s">
        <v>49504</v>
      </c>
      <c r="C33022" s="168" t="s">
        <v>29616</v>
      </c>
      <c r="F33022" s="170">
        <v>335.14</v>
      </c>
      <c r="G33022" s="167"/>
    </row>
    <row r="33023" spans="1:7" x14ac:dyDescent="0.25">
      <c r="A33023" s="168" t="s">
        <v>49505</v>
      </c>
      <c r="B33023" s="169" t="s">
        <v>49506</v>
      </c>
      <c r="C33023" s="168" t="s">
        <v>29616</v>
      </c>
      <c r="F33023" s="170">
        <v>25.52</v>
      </c>
      <c r="G33023" s="167"/>
    </row>
    <row r="33024" spans="1:7" x14ac:dyDescent="0.25">
      <c r="A33024" s="168" t="s">
        <v>49507</v>
      </c>
      <c r="B33024" s="169" t="s">
        <v>49508</v>
      </c>
      <c r="C33024" s="168" t="s">
        <v>29616</v>
      </c>
      <c r="F33024" s="170">
        <v>31.8</v>
      </c>
      <c r="G33024" s="167"/>
    </row>
    <row r="33025" spans="1:7" x14ac:dyDescent="0.25">
      <c r="A33025" s="168" t="s">
        <v>49509</v>
      </c>
      <c r="B33025" s="169" t="s">
        <v>49510</v>
      </c>
      <c r="C33025" s="168" t="s">
        <v>29616</v>
      </c>
      <c r="F33025" s="170">
        <v>36.22</v>
      </c>
      <c r="G33025" s="167"/>
    </row>
    <row r="33026" spans="1:7" x14ac:dyDescent="0.25">
      <c r="A33026" s="168" t="s">
        <v>49511</v>
      </c>
      <c r="B33026" s="169" t="s">
        <v>49512</v>
      </c>
      <c r="C33026" s="168" t="s">
        <v>29616</v>
      </c>
      <c r="F33026" s="170">
        <v>42.4</v>
      </c>
      <c r="G33026" s="167"/>
    </row>
    <row r="33027" spans="1:7" x14ac:dyDescent="0.25">
      <c r="A33027" s="168" t="s">
        <v>49513</v>
      </c>
      <c r="B33027" s="169" t="s">
        <v>49514</v>
      </c>
      <c r="C33027" s="168" t="s">
        <v>29616</v>
      </c>
      <c r="F33027" s="170">
        <v>169.99</v>
      </c>
      <c r="G33027" s="167"/>
    </row>
    <row r="33028" spans="1:7" x14ac:dyDescent="0.25">
      <c r="A33028" s="168" t="s">
        <v>49515</v>
      </c>
      <c r="B33028" s="169" t="s">
        <v>49516</v>
      </c>
      <c r="C33028" s="168" t="s">
        <v>29616</v>
      </c>
      <c r="F33028" s="170">
        <v>235.39</v>
      </c>
      <c r="G33028" s="167"/>
    </row>
    <row r="33029" spans="1:7" x14ac:dyDescent="0.25">
      <c r="A33029" s="168" t="s">
        <v>49517</v>
      </c>
      <c r="B33029" s="169" t="s">
        <v>49518</v>
      </c>
      <c r="C33029" s="168" t="s">
        <v>29616</v>
      </c>
      <c r="F33029" s="170">
        <v>274.94</v>
      </c>
      <c r="G33029" s="167"/>
    </row>
    <row r="33030" spans="1:7" x14ac:dyDescent="0.25">
      <c r="A33030" s="168" t="s">
        <v>49519</v>
      </c>
      <c r="B33030" s="169" t="s">
        <v>49520</v>
      </c>
      <c r="C33030" s="168" t="s">
        <v>29616</v>
      </c>
      <c r="F33030" s="170">
        <v>338.28</v>
      </c>
      <c r="G33030" s="167"/>
    </row>
    <row r="33031" spans="1:7" x14ac:dyDescent="0.25">
      <c r="A33031" s="168" t="s">
        <v>49521</v>
      </c>
      <c r="B33031" s="169" t="s">
        <v>49522</v>
      </c>
      <c r="C33031" s="168" t="s">
        <v>29616</v>
      </c>
      <c r="F33031" s="170">
        <v>395.83</v>
      </c>
      <c r="G33031" s="167"/>
    </row>
    <row r="33032" spans="1:7" x14ac:dyDescent="0.25">
      <c r="A33032" s="168" t="s">
        <v>49523</v>
      </c>
      <c r="B33032" s="169" t="s">
        <v>49524</v>
      </c>
      <c r="C33032" s="168" t="s">
        <v>29616</v>
      </c>
      <c r="F33032" s="170">
        <v>436.45</v>
      </c>
      <c r="G33032" s="167"/>
    </row>
    <row r="33033" spans="1:7" x14ac:dyDescent="0.25">
      <c r="A33033" s="168" t="s">
        <v>49525</v>
      </c>
      <c r="B33033" s="169" t="s">
        <v>49526</v>
      </c>
      <c r="C33033" s="168" t="s">
        <v>29616</v>
      </c>
      <c r="F33033" s="170">
        <v>629.79999999999995</v>
      </c>
      <c r="G33033" s="167"/>
    </row>
    <row r="33034" spans="1:7" x14ac:dyDescent="0.25">
      <c r="A33034" s="168" t="s">
        <v>49527</v>
      </c>
      <c r="B33034" s="169" t="s">
        <v>49528</v>
      </c>
      <c r="C33034" s="168" t="s">
        <v>29616</v>
      </c>
      <c r="F33034" s="170">
        <v>748.19</v>
      </c>
      <c r="G33034" s="167"/>
    </row>
    <row r="33035" spans="1:7" x14ac:dyDescent="0.25">
      <c r="A33035" s="168" t="s">
        <v>49529</v>
      </c>
      <c r="B33035" s="169" t="s">
        <v>49530</v>
      </c>
      <c r="C33035" s="168" t="s">
        <v>29616</v>
      </c>
      <c r="F33035" s="170">
        <v>936.88</v>
      </c>
      <c r="G33035" s="167"/>
    </row>
    <row r="33036" spans="1:7" x14ac:dyDescent="0.25">
      <c r="A33036" s="168" t="s">
        <v>49531</v>
      </c>
      <c r="B33036" s="169" t="s">
        <v>49532</v>
      </c>
      <c r="C33036" s="168" t="s">
        <v>29616</v>
      </c>
      <c r="F33036" s="170">
        <v>1107.73</v>
      </c>
      <c r="G33036" s="167"/>
    </row>
    <row r="33037" spans="1:7" x14ac:dyDescent="0.25">
      <c r="A33037" s="168" t="s">
        <v>49533</v>
      </c>
      <c r="B33037" s="169" t="s">
        <v>49534</v>
      </c>
      <c r="C33037" s="168" t="s">
        <v>29616</v>
      </c>
      <c r="F33037" s="170">
        <v>35.82</v>
      </c>
      <c r="G33037" s="167"/>
    </row>
    <row r="33038" spans="1:7" x14ac:dyDescent="0.25">
      <c r="A33038" s="168" t="s">
        <v>49535</v>
      </c>
      <c r="B33038" s="169" t="s">
        <v>49536</v>
      </c>
      <c r="C33038" s="168" t="s">
        <v>29616</v>
      </c>
      <c r="F33038" s="170">
        <v>38.78</v>
      </c>
      <c r="G33038" s="167"/>
    </row>
    <row r="33039" spans="1:7" x14ac:dyDescent="0.25">
      <c r="A33039" s="168" t="s">
        <v>49537</v>
      </c>
      <c r="B33039" s="169" t="s">
        <v>49538</v>
      </c>
      <c r="C33039" s="168" t="s">
        <v>29616</v>
      </c>
      <c r="F33039" s="170">
        <v>46.28</v>
      </c>
      <c r="G33039" s="167"/>
    </row>
    <row r="33040" spans="1:7" x14ac:dyDescent="0.25">
      <c r="A33040" s="168" t="s">
        <v>49539</v>
      </c>
      <c r="B33040" s="169" t="s">
        <v>49540</v>
      </c>
      <c r="C33040" s="168" t="s">
        <v>29616</v>
      </c>
      <c r="F33040" s="170">
        <v>50.3</v>
      </c>
      <c r="G33040" s="167"/>
    </row>
    <row r="33041" spans="1:7" x14ac:dyDescent="0.25">
      <c r="A33041" s="168" t="s">
        <v>49541</v>
      </c>
      <c r="B33041" s="169" t="s">
        <v>49542</v>
      </c>
      <c r="C33041" s="168" t="s">
        <v>29616</v>
      </c>
      <c r="F33041" s="170">
        <v>53.91</v>
      </c>
      <c r="G33041" s="167"/>
    </row>
    <row r="33042" spans="1:7" x14ac:dyDescent="0.25">
      <c r="A33042" s="168" t="s">
        <v>49543</v>
      </c>
      <c r="B33042" s="169" t="s">
        <v>49544</v>
      </c>
      <c r="C33042" s="168" t="s">
        <v>29616</v>
      </c>
      <c r="F33042" s="170">
        <v>61.01</v>
      </c>
      <c r="G33042" s="167"/>
    </row>
    <row r="33043" spans="1:7" x14ac:dyDescent="0.25">
      <c r="A33043" s="168" t="s">
        <v>49545</v>
      </c>
      <c r="B33043" s="169" t="s">
        <v>49546</v>
      </c>
      <c r="C33043" s="168" t="s">
        <v>29616</v>
      </c>
      <c r="F33043" s="170">
        <v>62.53</v>
      </c>
      <c r="G33043" s="167"/>
    </row>
    <row r="33044" spans="1:7" x14ac:dyDescent="0.25">
      <c r="A33044" s="168" t="s">
        <v>49547</v>
      </c>
      <c r="B33044" s="169" t="s">
        <v>49548</v>
      </c>
      <c r="C33044" s="168" t="s">
        <v>29616</v>
      </c>
      <c r="F33044" s="170">
        <v>72.739999999999995</v>
      </c>
      <c r="G33044" s="167"/>
    </row>
    <row r="33045" spans="1:7" x14ac:dyDescent="0.25">
      <c r="A33045" s="168" t="s">
        <v>49549</v>
      </c>
      <c r="B33045" s="169" t="s">
        <v>49550</v>
      </c>
      <c r="C33045" s="168" t="s">
        <v>29616</v>
      </c>
      <c r="F33045" s="170">
        <v>82.2</v>
      </c>
      <c r="G33045" s="167"/>
    </row>
    <row r="33046" spans="1:7" x14ac:dyDescent="0.25">
      <c r="A33046" s="168" t="s">
        <v>49551</v>
      </c>
      <c r="B33046" s="169" t="s">
        <v>49552</v>
      </c>
      <c r="C33046" s="168" t="s">
        <v>29616</v>
      </c>
      <c r="F33046" s="170">
        <v>93.13</v>
      </c>
      <c r="G33046" s="167"/>
    </row>
    <row r="33047" spans="1:7" x14ac:dyDescent="0.25">
      <c r="A33047" s="168" t="s">
        <v>49553</v>
      </c>
      <c r="B33047" s="169" t="s">
        <v>49554</v>
      </c>
      <c r="C33047" s="168" t="s">
        <v>29616</v>
      </c>
      <c r="F33047" s="170">
        <v>98.65</v>
      </c>
      <c r="G33047" s="167"/>
    </row>
    <row r="33048" spans="1:7" x14ac:dyDescent="0.25">
      <c r="A33048" s="168" t="s">
        <v>49555</v>
      </c>
      <c r="B33048" s="169" t="s">
        <v>49556</v>
      </c>
      <c r="C33048" s="168" t="s">
        <v>29616</v>
      </c>
      <c r="F33048" s="170">
        <v>114.83</v>
      </c>
      <c r="G33048" s="167"/>
    </row>
    <row r="33049" spans="1:7" x14ac:dyDescent="0.25">
      <c r="A33049" s="168" t="s">
        <v>49557</v>
      </c>
      <c r="B33049" s="169" t="s">
        <v>49558</v>
      </c>
      <c r="C33049" s="168" t="s">
        <v>29616</v>
      </c>
      <c r="F33049" s="170">
        <v>124.3</v>
      </c>
      <c r="G33049" s="167"/>
    </row>
    <row r="33050" spans="1:7" x14ac:dyDescent="0.25">
      <c r="A33050" s="168" t="s">
        <v>49559</v>
      </c>
      <c r="B33050" s="169" t="s">
        <v>49560</v>
      </c>
      <c r="C33050" s="168" t="s">
        <v>29616</v>
      </c>
      <c r="F33050" s="170">
        <v>150.32</v>
      </c>
      <c r="G33050" s="167"/>
    </row>
    <row r="33051" spans="1:7" x14ac:dyDescent="0.25">
      <c r="A33051" s="168" t="s">
        <v>49561</v>
      </c>
      <c r="B33051" s="169" t="s">
        <v>49562</v>
      </c>
      <c r="C33051" s="168" t="s">
        <v>30260</v>
      </c>
      <c r="F33051" s="170">
        <v>16.16</v>
      </c>
      <c r="G33051" s="167"/>
    </row>
    <row r="33052" spans="1:7" x14ac:dyDescent="0.25">
      <c r="A33052" s="168" t="s">
        <v>49563</v>
      </c>
      <c r="B33052" s="169" t="s">
        <v>49564</v>
      </c>
      <c r="C33052" s="168" t="s">
        <v>29616</v>
      </c>
      <c r="F33052" s="170">
        <v>651.58000000000004</v>
      </c>
      <c r="G33052" s="167"/>
    </row>
    <row r="33053" spans="1:7" x14ac:dyDescent="0.25">
      <c r="A33053" s="168" t="s">
        <v>49565</v>
      </c>
      <c r="B33053" s="169" t="s">
        <v>49566</v>
      </c>
      <c r="C33053" s="168" t="s">
        <v>30260</v>
      </c>
      <c r="F33053" s="170">
        <v>20.399999999999999</v>
      </c>
      <c r="G33053" s="167"/>
    </row>
    <row r="33054" spans="1:7" x14ac:dyDescent="0.25">
      <c r="A33054" s="168" t="s">
        <v>49567</v>
      </c>
      <c r="B33054" s="169" t="s">
        <v>49568</v>
      </c>
      <c r="C33054" s="168" t="s">
        <v>30260</v>
      </c>
      <c r="F33054" s="170">
        <v>75.73</v>
      </c>
      <c r="G33054" s="167"/>
    </row>
    <row r="33055" spans="1:7" x14ac:dyDescent="0.25">
      <c r="A33055" s="168" t="s">
        <v>49569</v>
      </c>
      <c r="B33055" s="169" t="s">
        <v>49570</v>
      </c>
      <c r="C33055" s="168" t="s">
        <v>44966</v>
      </c>
      <c r="F33055" s="170">
        <v>58.56</v>
      </c>
      <c r="G33055" s="167"/>
    </row>
    <row r="33056" spans="1:7" x14ac:dyDescent="0.25">
      <c r="A33056" s="168" t="s">
        <v>49571</v>
      </c>
      <c r="B33056" s="169" t="s">
        <v>49572</v>
      </c>
      <c r="C33056" s="168" t="s">
        <v>44966</v>
      </c>
      <c r="F33056" s="170">
        <v>8.6999999999999993</v>
      </c>
      <c r="G33056" s="167"/>
    </row>
    <row r="33057" spans="1:7" x14ac:dyDescent="0.25">
      <c r="A33057" s="168" t="s">
        <v>49573</v>
      </c>
      <c r="B33057" s="169" t="s">
        <v>49574</v>
      </c>
      <c r="C33057" s="168" t="s">
        <v>44966</v>
      </c>
      <c r="F33057" s="170">
        <v>6.25</v>
      </c>
      <c r="G33057" s="167"/>
    </row>
    <row r="33058" spans="1:7" x14ac:dyDescent="0.25">
      <c r="A33058" s="168" t="s">
        <v>49575</v>
      </c>
      <c r="B33058" s="169" t="s">
        <v>49576</v>
      </c>
      <c r="C33058" s="168" t="s">
        <v>44966</v>
      </c>
      <c r="F33058" s="170">
        <v>11.29</v>
      </c>
      <c r="G33058" s="167"/>
    </row>
    <row r="33059" spans="1:7" x14ac:dyDescent="0.25">
      <c r="A33059" s="168" t="s">
        <v>49577</v>
      </c>
      <c r="B33059" s="169" t="s">
        <v>49578</v>
      </c>
      <c r="C33059" s="168" t="s">
        <v>44966</v>
      </c>
      <c r="F33059" s="170">
        <v>13.05</v>
      </c>
      <c r="G33059" s="167"/>
    </row>
    <row r="33060" spans="1:7" x14ac:dyDescent="0.25">
      <c r="A33060" s="168" t="s">
        <v>49579</v>
      </c>
      <c r="B33060" s="169" t="s">
        <v>49580</v>
      </c>
      <c r="C33060" s="168" t="s">
        <v>44966</v>
      </c>
      <c r="F33060" s="170">
        <v>17.579999999999998</v>
      </c>
      <c r="G33060" s="167"/>
    </row>
    <row r="33061" spans="1:7" x14ac:dyDescent="0.25">
      <c r="A33061" s="168" t="s">
        <v>49581</v>
      </c>
      <c r="B33061" s="169" t="s">
        <v>49582</v>
      </c>
      <c r="C33061" s="168" t="s">
        <v>44966</v>
      </c>
      <c r="F33061" s="170">
        <v>10.42</v>
      </c>
      <c r="G33061" s="167"/>
    </row>
    <row r="33062" spans="1:7" x14ac:dyDescent="0.25">
      <c r="A33062" s="168" t="s">
        <v>49583</v>
      </c>
      <c r="B33062" s="169" t="s">
        <v>49584</v>
      </c>
      <c r="C33062" s="168" t="s">
        <v>44966</v>
      </c>
      <c r="F33062" s="170">
        <v>31.23</v>
      </c>
      <c r="G33062" s="167"/>
    </row>
    <row r="33063" spans="1:7" x14ac:dyDescent="0.25">
      <c r="A33063" s="168" t="s">
        <v>49585</v>
      </c>
      <c r="B33063" s="169" t="s">
        <v>49586</v>
      </c>
      <c r="C33063" s="168" t="s">
        <v>44966</v>
      </c>
      <c r="F33063" s="170">
        <v>17.61</v>
      </c>
      <c r="G33063" s="167"/>
    </row>
    <row r="33064" spans="1:7" x14ac:dyDescent="0.25">
      <c r="A33064" s="168" t="s">
        <v>49587</v>
      </c>
      <c r="B33064" s="169" t="s">
        <v>49588</v>
      </c>
      <c r="C33064" s="168" t="s">
        <v>44966</v>
      </c>
      <c r="F33064" s="170">
        <v>38.79</v>
      </c>
      <c r="G33064" s="167"/>
    </row>
    <row r="33065" spans="1:7" x14ac:dyDescent="0.25">
      <c r="A33065" s="168" t="s">
        <v>49589</v>
      </c>
      <c r="B33065" s="169" t="s">
        <v>49590</v>
      </c>
      <c r="C33065" s="168" t="s">
        <v>44966</v>
      </c>
      <c r="F33065" s="170">
        <v>14.43</v>
      </c>
      <c r="G33065" s="167"/>
    </row>
    <row r="33066" spans="1:7" x14ac:dyDescent="0.25">
      <c r="A33066" s="168" t="s">
        <v>49591</v>
      </c>
      <c r="B33066" s="169" t="s">
        <v>49592</v>
      </c>
      <c r="C33066" s="168" t="s">
        <v>44966</v>
      </c>
      <c r="F33066" s="170">
        <v>8.3800000000000008</v>
      </c>
      <c r="G33066" s="167"/>
    </row>
    <row r="33067" spans="1:7" x14ac:dyDescent="0.25">
      <c r="A33067" s="168" t="s">
        <v>49593</v>
      </c>
      <c r="B33067" s="169" t="s">
        <v>49594</v>
      </c>
      <c r="C33067" s="168" t="s">
        <v>44966</v>
      </c>
      <c r="F33067" s="170">
        <v>3.6</v>
      </c>
      <c r="G33067" s="167"/>
    </row>
    <row r="33068" spans="1:7" x14ac:dyDescent="0.25">
      <c r="A33068" s="168" t="s">
        <v>49595</v>
      </c>
      <c r="B33068" s="169" t="s">
        <v>49596</v>
      </c>
      <c r="C33068" s="168" t="s">
        <v>44966</v>
      </c>
      <c r="F33068" s="170">
        <v>13.29</v>
      </c>
      <c r="G33068" s="167"/>
    </row>
    <row r="33069" spans="1:7" x14ac:dyDescent="0.25">
      <c r="A33069" s="168" t="s">
        <v>49597</v>
      </c>
      <c r="B33069" s="169" t="s">
        <v>49598</v>
      </c>
      <c r="C33069" s="168" t="s">
        <v>44966</v>
      </c>
      <c r="F33069" s="170">
        <v>13.32</v>
      </c>
      <c r="G33069" s="167"/>
    </row>
    <row r="33070" spans="1:7" x14ac:dyDescent="0.25">
      <c r="A33070" s="168" t="s">
        <v>49599</v>
      </c>
      <c r="B33070" s="169" t="s">
        <v>49600</v>
      </c>
      <c r="C33070" s="168" t="s">
        <v>44966</v>
      </c>
      <c r="F33070" s="170">
        <v>6.54</v>
      </c>
      <c r="G33070" s="167"/>
    </row>
    <row r="33071" spans="1:7" x14ac:dyDescent="0.25">
      <c r="A33071" s="168" t="s">
        <v>49601</v>
      </c>
      <c r="B33071" s="169" t="s">
        <v>49602</v>
      </c>
      <c r="C33071" s="168" t="s">
        <v>44966</v>
      </c>
      <c r="F33071" s="170">
        <v>7.69</v>
      </c>
      <c r="G33071" s="167"/>
    </row>
    <row r="33072" spans="1:7" x14ac:dyDescent="0.25">
      <c r="A33072" s="168" t="s">
        <v>49603</v>
      </c>
      <c r="B33072" s="169" t="s">
        <v>49604</v>
      </c>
      <c r="C33072" s="168" t="s">
        <v>44966</v>
      </c>
      <c r="F33072" s="170">
        <v>14.84</v>
      </c>
      <c r="G33072" s="167"/>
    </row>
    <row r="33073" spans="1:7" x14ac:dyDescent="0.25">
      <c r="A33073" s="168" t="s">
        <v>49605</v>
      </c>
      <c r="B33073" s="169" t="s">
        <v>49606</v>
      </c>
      <c r="C33073" s="168" t="s">
        <v>44966</v>
      </c>
      <c r="F33073" s="170">
        <v>14.87</v>
      </c>
      <c r="G33073" s="167"/>
    </row>
    <row r="33074" spans="1:7" x14ac:dyDescent="0.25">
      <c r="A33074" s="168" t="s">
        <v>49607</v>
      </c>
      <c r="B33074" s="169" t="s">
        <v>49608</v>
      </c>
      <c r="C33074" s="168" t="s">
        <v>44966</v>
      </c>
      <c r="F33074" s="170">
        <v>49.21</v>
      </c>
      <c r="G33074" s="167"/>
    </row>
    <row r="33075" spans="1:7" x14ac:dyDescent="0.25">
      <c r="A33075" s="168" t="s">
        <v>49609</v>
      </c>
      <c r="B33075" s="169" t="s">
        <v>49610</v>
      </c>
      <c r="C33075" s="168" t="s">
        <v>44966</v>
      </c>
      <c r="F33075" s="170">
        <v>20.399999999999999</v>
      </c>
      <c r="G33075" s="167"/>
    </row>
    <row r="33076" spans="1:7" x14ac:dyDescent="0.25">
      <c r="A33076" s="168" t="s">
        <v>49611</v>
      </c>
      <c r="B33076" s="169" t="s">
        <v>49612</v>
      </c>
      <c r="C33076" s="168" t="s">
        <v>30260</v>
      </c>
      <c r="F33076" s="170">
        <v>108.82</v>
      </c>
      <c r="G33076" s="167"/>
    </row>
    <row r="33077" spans="1:7" x14ac:dyDescent="0.25">
      <c r="A33077" s="168" t="s">
        <v>49613</v>
      </c>
      <c r="B33077" s="169" t="s">
        <v>49614</v>
      </c>
      <c r="C33077" s="168" t="s">
        <v>30260</v>
      </c>
      <c r="F33077" s="170">
        <v>71.349999999999994</v>
      </c>
      <c r="G33077" s="167"/>
    </row>
    <row r="33078" spans="1:7" x14ac:dyDescent="0.25">
      <c r="A33078" s="168" t="s">
        <v>49615</v>
      </c>
      <c r="B33078" s="169" t="s">
        <v>49616</v>
      </c>
      <c r="C33078" s="168" t="s">
        <v>30260</v>
      </c>
      <c r="F33078" s="170">
        <v>146.30000000000001</v>
      </c>
      <c r="G33078" s="167"/>
    </row>
    <row r="33079" spans="1:7" x14ac:dyDescent="0.25">
      <c r="A33079" s="168" t="s">
        <v>49617</v>
      </c>
      <c r="B33079" s="169" t="s">
        <v>49618</v>
      </c>
      <c r="C33079" s="168" t="s">
        <v>44966</v>
      </c>
      <c r="F33079" s="170">
        <v>384.43</v>
      </c>
      <c r="G33079" s="167"/>
    </row>
    <row r="33080" spans="1:7" x14ac:dyDescent="0.25">
      <c r="A33080" s="168" t="s">
        <v>49619</v>
      </c>
      <c r="B33080" s="169" t="s">
        <v>49620</v>
      </c>
      <c r="C33080" s="168" t="s">
        <v>44966</v>
      </c>
      <c r="F33080" s="170">
        <v>390.41</v>
      </c>
      <c r="G33080" s="167"/>
    </row>
    <row r="33081" spans="1:7" x14ac:dyDescent="0.25">
      <c r="A33081" s="168" t="s">
        <v>49621</v>
      </c>
      <c r="B33081" s="169" t="s">
        <v>49622</v>
      </c>
      <c r="C33081" s="168" t="s">
        <v>44966</v>
      </c>
      <c r="F33081" s="170">
        <v>39.6</v>
      </c>
      <c r="G33081" s="167"/>
    </row>
    <row r="33082" spans="1:7" x14ac:dyDescent="0.25">
      <c r="A33082" s="168" t="s">
        <v>49623</v>
      </c>
      <c r="B33082" s="169" t="s">
        <v>49624</v>
      </c>
      <c r="C33082" s="168" t="s">
        <v>29629</v>
      </c>
      <c r="F33082" s="170">
        <v>474.05</v>
      </c>
      <c r="G33082" s="167"/>
    </row>
    <row r="33083" spans="1:7" x14ac:dyDescent="0.25">
      <c r="A33083" s="168" t="s">
        <v>49625</v>
      </c>
      <c r="B33083" s="169" t="s">
        <v>49626</v>
      </c>
      <c r="C33083" s="168" t="s">
        <v>29629</v>
      </c>
      <c r="F33083" s="170">
        <v>553583.88</v>
      </c>
      <c r="G33083" s="167"/>
    </row>
    <row r="33084" spans="1:7" x14ac:dyDescent="0.25">
      <c r="A33084" s="168" t="s">
        <v>49627</v>
      </c>
      <c r="B33084" s="169" t="s">
        <v>49628</v>
      </c>
      <c r="C33084" s="168" t="s">
        <v>29629</v>
      </c>
      <c r="F33084" s="170">
        <v>481292.27</v>
      </c>
      <c r="G33084" s="167"/>
    </row>
    <row r="33085" spans="1:7" x14ac:dyDescent="0.25">
      <c r="A33085" s="168" t="s">
        <v>49629</v>
      </c>
      <c r="B33085" s="169" t="s">
        <v>49630</v>
      </c>
      <c r="C33085" s="168" t="s">
        <v>29629</v>
      </c>
      <c r="F33085" s="170">
        <v>664847.84</v>
      </c>
      <c r="G33085" s="167"/>
    </row>
    <row r="33086" spans="1:7" x14ac:dyDescent="0.25">
      <c r="A33086" s="168" t="s">
        <v>49631</v>
      </c>
      <c r="B33086" s="169" t="s">
        <v>49632</v>
      </c>
      <c r="C33086" s="168" t="s">
        <v>29629</v>
      </c>
      <c r="F33086" s="170">
        <v>701185.23</v>
      </c>
      <c r="G33086" s="167"/>
    </row>
    <row r="33087" spans="1:7" x14ac:dyDescent="0.25">
      <c r="A33087" s="168" t="s">
        <v>49633</v>
      </c>
      <c r="B33087" s="169" t="s">
        <v>49634</v>
      </c>
      <c r="C33087" s="168" t="s">
        <v>29629</v>
      </c>
      <c r="F33087" s="170">
        <v>609512.49</v>
      </c>
      <c r="G33087" s="167"/>
    </row>
    <row r="33088" spans="1:7" x14ac:dyDescent="0.25">
      <c r="A33088" s="168" t="s">
        <v>49635</v>
      </c>
      <c r="B33088" s="169" t="s">
        <v>49636</v>
      </c>
      <c r="C33088" s="168" t="s">
        <v>29629</v>
      </c>
      <c r="F33088" s="170">
        <v>842451.38</v>
      </c>
      <c r="G33088" s="167"/>
    </row>
    <row r="33089" spans="1:7" x14ac:dyDescent="0.25">
      <c r="A33089" s="168" t="s">
        <v>49637</v>
      </c>
      <c r="B33089" s="169" t="s">
        <v>49638</v>
      </c>
      <c r="C33089" s="168" t="s">
        <v>29629</v>
      </c>
      <c r="F33089" s="170">
        <v>835635.83</v>
      </c>
      <c r="G33089" s="167"/>
    </row>
    <row r="33090" spans="1:7" x14ac:dyDescent="0.25">
      <c r="A33090" s="168" t="s">
        <v>49639</v>
      </c>
      <c r="B33090" s="169" t="s">
        <v>49640</v>
      </c>
      <c r="C33090" s="168" t="s">
        <v>29629</v>
      </c>
      <c r="F33090" s="170">
        <v>727013.87</v>
      </c>
      <c r="G33090" s="167"/>
    </row>
    <row r="33091" spans="1:7" x14ac:dyDescent="0.25">
      <c r="A33091" s="168" t="s">
        <v>49641</v>
      </c>
      <c r="B33091" s="169" t="s">
        <v>49642</v>
      </c>
      <c r="C33091" s="168" t="s">
        <v>29629</v>
      </c>
      <c r="F33091" s="170">
        <v>1004711.56</v>
      </c>
      <c r="G33091" s="167"/>
    </row>
    <row r="33092" spans="1:7" x14ac:dyDescent="0.25">
      <c r="A33092" s="168" t="s">
        <v>49643</v>
      </c>
      <c r="B33092" s="169" t="s">
        <v>49644</v>
      </c>
      <c r="C33092" s="168" t="s">
        <v>29629</v>
      </c>
      <c r="F33092" s="170">
        <v>738254.33</v>
      </c>
      <c r="G33092" s="167"/>
    </row>
    <row r="33093" spans="1:7" x14ac:dyDescent="0.25">
      <c r="A33093" s="168" t="s">
        <v>49645</v>
      </c>
      <c r="B33093" s="169" t="s">
        <v>49646</v>
      </c>
      <c r="C33093" s="168" t="s">
        <v>29629</v>
      </c>
      <c r="F33093" s="170">
        <v>641641.4</v>
      </c>
      <c r="G33093" s="167"/>
    </row>
    <row r="33094" spans="1:7" x14ac:dyDescent="0.25">
      <c r="A33094" s="168" t="s">
        <v>49647</v>
      </c>
      <c r="B33094" s="169" t="s">
        <v>49648</v>
      </c>
      <c r="C33094" s="168" t="s">
        <v>29629</v>
      </c>
      <c r="F33094" s="170">
        <v>886819.38</v>
      </c>
      <c r="G33094" s="167"/>
    </row>
    <row r="33095" spans="1:7" x14ac:dyDescent="0.25">
      <c r="A33095" s="168" t="s">
        <v>49649</v>
      </c>
      <c r="B33095" s="169" t="s">
        <v>49650</v>
      </c>
      <c r="C33095" s="168" t="s">
        <v>29629</v>
      </c>
      <c r="F33095" s="170">
        <v>609142.91</v>
      </c>
      <c r="G33095" s="167"/>
    </row>
    <row r="33096" spans="1:7" x14ac:dyDescent="0.25">
      <c r="A33096" s="168" t="s">
        <v>49651</v>
      </c>
      <c r="B33096" s="169" t="s">
        <v>49652</v>
      </c>
      <c r="C33096" s="168" t="s">
        <v>29629</v>
      </c>
      <c r="F33096" s="170">
        <v>529571.64</v>
      </c>
      <c r="G33096" s="167"/>
    </row>
    <row r="33097" spans="1:7" x14ac:dyDescent="0.25">
      <c r="A33097" s="168" t="s">
        <v>49653</v>
      </c>
      <c r="B33097" s="169" t="s">
        <v>49654</v>
      </c>
      <c r="C33097" s="168" t="s">
        <v>29629</v>
      </c>
      <c r="F33097" s="170">
        <v>731657.34</v>
      </c>
      <c r="G33097" s="167"/>
    </row>
    <row r="33098" spans="1:7" x14ac:dyDescent="0.25">
      <c r="A33098" s="168" t="s">
        <v>49655</v>
      </c>
      <c r="B33098" s="169" t="s">
        <v>49656</v>
      </c>
      <c r="C33098" s="168" t="s">
        <v>29629</v>
      </c>
      <c r="F33098" s="170">
        <v>771557.47</v>
      </c>
      <c r="G33098" s="167"/>
    </row>
    <row r="33099" spans="1:7" x14ac:dyDescent="0.25">
      <c r="A33099" s="168" t="s">
        <v>49657</v>
      </c>
      <c r="B33099" s="169" t="s">
        <v>49658</v>
      </c>
      <c r="C33099" s="168" t="s">
        <v>29629</v>
      </c>
      <c r="F33099" s="170">
        <v>670653.53</v>
      </c>
      <c r="G33099" s="167"/>
    </row>
    <row r="33100" spans="1:7" x14ac:dyDescent="0.25">
      <c r="A33100" s="168" t="s">
        <v>49659</v>
      </c>
      <c r="B33100" s="169" t="s">
        <v>49660</v>
      </c>
      <c r="C33100" s="168" t="s">
        <v>29629</v>
      </c>
      <c r="F33100" s="170">
        <v>927107.88</v>
      </c>
      <c r="G33100" s="167"/>
    </row>
    <row r="33101" spans="1:7" x14ac:dyDescent="0.25">
      <c r="A33101" s="168" t="s">
        <v>49661</v>
      </c>
      <c r="B33101" s="169" t="s">
        <v>49662</v>
      </c>
      <c r="C33101" s="168" t="s">
        <v>29629</v>
      </c>
      <c r="F33101" s="170">
        <v>919411.08</v>
      </c>
      <c r="G33101" s="167"/>
    </row>
    <row r="33102" spans="1:7" x14ac:dyDescent="0.25">
      <c r="A33102" s="168" t="s">
        <v>49663</v>
      </c>
      <c r="B33102" s="169" t="s">
        <v>49664</v>
      </c>
      <c r="C33102" s="168" t="s">
        <v>29629</v>
      </c>
      <c r="F33102" s="170">
        <v>799927.22</v>
      </c>
      <c r="G33102" s="167"/>
    </row>
    <row r="33103" spans="1:7" x14ac:dyDescent="0.25">
      <c r="A33103" s="168" t="s">
        <v>49665</v>
      </c>
      <c r="B33103" s="169" t="s">
        <v>49666</v>
      </c>
      <c r="C33103" s="168" t="s">
        <v>29629</v>
      </c>
      <c r="F33103" s="170">
        <v>1105639.74</v>
      </c>
      <c r="G33103" s="167"/>
    </row>
    <row r="33104" spans="1:7" x14ac:dyDescent="0.25">
      <c r="A33104" s="168" t="s">
        <v>49667</v>
      </c>
      <c r="B33104" s="169" t="s">
        <v>49668</v>
      </c>
      <c r="C33104" s="168" t="s">
        <v>29629</v>
      </c>
      <c r="F33104" s="170">
        <v>812360.99</v>
      </c>
      <c r="G33104" s="167"/>
    </row>
    <row r="33105" spans="1:7" x14ac:dyDescent="0.25">
      <c r="A33105" s="168" t="s">
        <v>49669</v>
      </c>
      <c r="B33105" s="169" t="s">
        <v>49670</v>
      </c>
      <c r="C33105" s="168" t="s">
        <v>29629</v>
      </c>
      <c r="F33105" s="170">
        <v>706005.68</v>
      </c>
      <c r="G33105" s="167"/>
    </row>
    <row r="33106" spans="1:7" x14ac:dyDescent="0.25">
      <c r="A33106" s="168" t="s">
        <v>49671</v>
      </c>
      <c r="B33106" s="169" t="s">
        <v>49672</v>
      </c>
      <c r="C33106" s="168" t="s">
        <v>29629</v>
      </c>
      <c r="F33106" s="170">
        <v>975933.87</v>
      </c>
      <c r="G33106" s="167"/>
    </row>
    <row r="33107" spans="1:7" x14ac:dyDescent="0.25">
      <c r="A33107" s="168" t="s">
        <v>49673</v>
      </c>
      <c r="B33107" s="169" t="s">
        <v>49674</v>
      </c>
      <c r="C33107" s="168" t="s">
        <v>29629</v>
      </c>
      <c r="F33107" s="170">
        <v>670217.31999999995</v>
      </c>
      <c r="G33107" s="167"/>
    </row>
    <row r="33108" spans="1:7" x14ac:dyDescent="0.25">
      <c r="A33108" s="168" t="s">
        <v>49675</v>
      </c>
      <c r="B33108" s="169" t="s">
        <v>49676</v>
      </c>
      <c r="C33108" s="168" t="s">
        <v>29629</v>
      </c>
      <c r="F33108" s="170">
        <v>582648.37</v>
      </c>
      <c r="G33108" s="167"/>
    </row>
    <row r="33109" spans="1:7" x14ac:dyDescent="0.25">
      <c r="A33109" s="168" t="s">
        <v>49677</v>
      </c>
      <c r="B33109" s="169" t="s">
        <v>49678</v>
      </c>
      <c r="C33109" s="168" t="s">
        <v>29629</v>
      </c>
      <c r="F33109" s="170">
        <v>805082.38</v>
      </c>
      <c r="G33109" s="167"/>
    </row>
    <row r="33110" spans="1:7" x14ac:dyDescent="0.25">
      <c r="A33110" s="168" t="s">
        <v>49679</v>
      </c>
      <c r="B33110" s="169" t="s">
        <v>49680</v>
      </c>
      <c r="C33110" s="168" t="s">
        <v>29629</v>
      </c>
      <c r="F33110" s="170">
        <v>849013.8</v>
      </c>
      <c r="G33110" s="167"/>
    </row>
    <row r="33111" spans="1:7" x14ac:dyDescent="0.25">
      <c r="A33111" s="168" t="s">
        <v>49681</v>
      </c>
      <c r="B33111" s="169" t="s">
        <v>49682</v>
      </c>
      <c r="C33111" s="168" t="s">
        <v>29629</v>
      </c>
      <c r="F33111" s="170">
        <v>737870.62</v>
      </c>
      <c r="G33111" s="167"/>
    </row>
    <row r="33112" spans="1:7" x14ac:dyDescent="0.25">
      <c r="A33112" s="168" t="s">
        <v>49683</v>
      </c>
      <c r="B33112" s="169" t="s">
        <v>49684</v>
      </c>
      <c r="C33112" s="168" t="s">
        <v>29629</v>
      </c>
      <c r="F33112" s="170">
        <v>1020147.45</v>
      </c>
      <c r="G33112" s="167"/>
    </row>
    <row r="33113" spans="1:7" x14ac:dyDescent="0.25">
      <c r="A33113" s="168" t="s">
        <v>49685</v>
      </c>
      <c r="B33113" s="169" t="s">
        <v>49686</v>
      </c>
      <c r="C33113" s="168" t="s">
        <v>29629</v>
      </c>
      <c r="F33113" s="170">
        <v>1011521.49</v>
      </c>
      <c r="G33113" s="167"/>
    </row>
    <row r="33114" spans="1:7" x14ac:dyDescent="0.25">
      <c r="A33114" s="168" t="s">
        <v>49687</v>
      </c>
      <c r="B33114" s="169" t="s">
        <v>49688</v>
      </c>
      <c r="C33114" s="168" t="s">
        <v>29629</v>
      </c>
      <c r="F33114" s="170">
        <v>880089.16</v>
      </c>
      <c r="G33114" s="167"/>
    </row>
    <row r="33115" spans="1:7" x14ac:dyDescent="0.25">
      <c r="A33115" s="168" t="s">
        <v>49689</v>
      </c>
      <c r="B33115" s="169" t="s">
        <v>49690</v>
      </c>
      <c r="C33115" s="168" t="s">
        <v>29629</v>
      </c>
      <c r="F33115" s="170">
        <v>1216569.18</v>
      </c>
      <c r="G33115" s="167"/>
    </row>
    <row r="33116" spans="1:7" x14ac:dyDescent="0.25">
      <c r="A33116" s="168" t="s">
        <v>49691</v>
      </c>
      <c r="B33116" s="169" t="s">
        <v>49692</v>
      </c>
      <c r="C33116" s="168" t="s">
        <v>29629</v>
      </c>
      <c r="F33116" s="170">
        <v>893822.38</v>
      </c>
      <c r="G33116" s="167"/>
    </row>
    <row r="33117" spans="1:7" x14ac:dyDescent="0.25">
      <c r="A33117" s="168" t="s">
        <v>49693</v>
      </c>
      <c r="B33117" s="169" t="s">
        <v>49694</v>
      </c>
      <c r="C33117" s="168" t="s">
        <v>29629</v>
      </c>
      <c r="F33117" s="170">
        <v>776766.42</v>
      </c>
      <c r="G33117" s="167"/>
    </row>
    <row r="33118" spans="1:7" x14ac:dyDescent="0.25">
      <c r="A33118" s="168" t="s">
        <v>49695</v>
      </c>
      <c r="B33118" s="169" t="s">
        <v>49696</v>
      </c>
      <c r="C33118" s="168" t="s">
        <v>29629</v>
      </c>
      <c r="F33118" s="170">
        <v>1073873.75</v>
      </c>
      <c r="G33118" s="167"/>
    </row>
    <row r="33119" spans="1:7" x14ac:dyDescent="0.25">
      <c r="A33119" s="168" t="s">
        <v>49697</v>
      </c>
      <c r="B33119" s="169" t="s">
        <v>49698</v>
      </c>
      <c r="C33119" s="168" t="s">
        <v>29629</v>
      </c>
      <c r="F33119" s="170">
        <v>1019511.36</v>
      </c>
      <c r="G33119" s="167"/>
    </row>
    <row r="33120" spans="1:7" x14ac:dyDescent="0.25">
      <c r="A33120" s="168" t="s">
        <v>49699</v>
      </c>
      <c r="B33120" s="169" t="s">
        <v>49700</v>
      </c>
      <c r="C33120" s="168" t="s">
        <v>29629</v>
      </c>
      <c r="F33120" s="170">
        <v>886051.67</v>
      </c>
      <c r="G33120" s="167"/>
    </row>
    <row r="33121" spans="1:7" x14ac:dyDescent="0.25">
      <c r="A33121" s="168" t="s">
        <v>49701</v>
      </c>
      <c r="B33121" s="169" t="s">
        <v>49702</v>
      </c>
      <c r="C33121" s="168" t="s">
        <v>29629</v>
      </c>
      <c r="F33121" s="170">
        <v>1225492.48</v>
      </c>
      <c r="G33121" s="167"/>
    </row>
    <row r="33122" spans="1:7" x14ac:dyDescent="0.25">
      <c r="A33122" s="168" t="s">
        <v>49703</v>
      </c>
      <c r="B33122" s="169" t="s">
        <v>49704</v>
      </c>
      <c r="C33122" s="168" t="s">
        <v>29629</v>
      </c>
      <c r="F33122" s="170">
        <v>1214502.7</v>
      </c>
      <c r="G33122" s="167"/>
    </row>
    <row r="33123" spans="1:7" x14ac:dyDescent="0.25">
      <c r="A33123" s="168" t="s">
        <v>49705</v>
      </c>
      <c r="B33123" s="169" t="s">
        <v>49706</v>
      </c>
      <c r="C33123" s="168" t="s">
        <v>29629</v>
      </c>
      <c r="F33123" s="170">
        <v>1056784.45</v>
      </c>
      <c r="G33123" s="167"/>
    </row>
    <row r="33124" spans="1:7" x14ac:dyDescent="0.25">
      <c r="A33124" s="168" t="s">
        <v>49707</v>
      </c>
      <c r="B33124" s="169" t="s">
        <v>49708</v>
      </c>
      <c r="C33124" s="168" t="s">
        <v>29629</v>
      </c>
      <c r="F33124" s="170">
        <v>1461345.97</v>
      </c>
      <c r="G33124" s="167"/>
    </row>
    <row r="33125" spans="1:7" x14ac:dyDescent="0.25">
      <c r="A33125" s="168" t="s">
        <v>49709</v>
      </c>
      <c r="B33125" s="169" t="s">
        <v>49710</v>
      </c>
      <c r="C33125" s="168" t="s">
        <v>29629</v>
      </c>
      <c r="F33125" s="170">
        <v>1073487</v>
      </c>
      <c r="G33125" s="167"/>
    </row>
    <row r="33126" spans="1:7" x14ac:dyDescent="0.25">
      <c r="A33126" s="168" t="s">
        <v>49711</v>
      </c>
      <c r="B33126" s="169" t="s">
        <v>49712</v>
      </c>
      <c r="C33126" s="168" t="s">
        <v>29629</v>
      </c>
      <c r="F33126" s="170">
        <v>932760.61</v>
      </c>
      <c r="G33126" s="167"/>
    </row>
    <row r="33127" spans="1:7" x14ac:dyDescent="0.25">
      <c r="A33127" s="168" t="s">
        <v>49713</v>
      </c>
      <c r="B33127" s="169" t="s">
        <v>49714</v>
      </c>
      <c r="C33127" s="168" t="s">
        <v>29629</v>
      </c>
      <c r="F33127" s="170">
        <v>1290032.79</v>
      </c>
      <c r="G33127" s="167"/>
    </row>
    <row r="33128" spans="1:7" x14ac:dyDescent="0.25">
      <c r="A33128" s="168" t="s">
        <v>49715</v>
      </c>
      <c r="B33128" s="169" t="s">
        <v>49716</v>
      </c>
      <c r="C33128" s="168" t="s">
        <v>29629</v>
      </c>
      <c r="F33128" s="170">
        <v>503039.64</v>
      </c>
      <c r="G33128" s="167"/>
    </row>
    <row r="33129" spans="1:7" x14ac:dyDescent="0.25">
      <c r="A33129" s="168" t="s">
        <v>49717</v>
      </c>
      <c r="B33129" s="169" t="s">
        <v>49718</v>
      </c>
      <c r="C33129" s="168" t="s">
        <v>29629</v>
      </c>
      <c r="F33129" s="170">
        <v>437375.32</v>
      </c>
      <c r="G33129" s="167"/>
    </row>
    <row r="33130" spans="1:7" x14ac:dyDescent="0.25">
      <c r="A33130" s="168" t="s">
        <v>49719</v>
      </c>
      <c r="B33130" s="169" t="s">
        <v>49720</v>
      </c>
      <c r="C33130" s="168" t="s">
        <v>29629</v>
      </c>
      <c r="F33130" s="170">
        <v>604053.04</v>
      </c>
      <c r="G33130" s="167"/>
    </row>
    <row r="33131" spans="1:7" x14ac:dyDescent="0.25">
      <c r="A33131" s="168" t="s">
        <v>49721</v>
      </c>
      <c r="B33131" s="169" t="s">
        <v>49722</v>
      </c>
      <c r="C33131" s="168" t="s">
        <v>29629</v>
      </c>
      <c r="F33131" s="170">
        <v>637119.02</v>
      </c>
      <c r="G33131" s="167"/>
    </row>
    <row r="33132" spans="1:7" x14ac:dyDescent="0.25">
      <c r="A33132" s="168" t="s">
        <v>49723</v>
      </c>
      <c r="B33132" s="169" t="s">
        <v>49724</v>
      </c>
      <c r="C33132" s="168" t="s">
        <v>29629</v>
      </c>
      <c r="F33132" s="170">
        <v>553895.56999999995</v>
      </c>
      <c r="G33132" s="167"/>
    </row>
    <row r="33133" spans="1:7" x14ac:dyDescent="0.25">
      <c r="A33133" s="168" t="s">
        <v>49725</v>
      </c>
      <c r="B33133" s="169" t="s">
        <v>49726</v>
      </c>
      <c r="C33133" s="168" t="s">
        <v>29629</v>
      </c>
      <c r="F33133" s="170">
        <v>765416.72</v>
      </c>
      <c r="G33133" s="167"/>
    </row>
    <row r="33134" spans="1:7" x14ac:dyDescent="0.25">
      <c r="A33134" s="168" t="s">
        <v>49727</v>
      </c>
      <c r="B33134" s="169" t="s">
        <v>49728</v>
      </c>
      <c r="C33134" s="168" t="s">
        <v>42489</v>
      </c>
      <c r="F33134" s="170">
        <v>195.85</v>
      </c>
      <c r="G33134" s="167"/>
    </row>
    <row r="33135" spans="1:7" x14ac:dyDescent="0.25">
      <c r="A33135" s="168" t="s">
        <v>49729</v>
      </c>
      <c r="B33135" s="169" t="s">
        <v>49730</v>
      </c>
      <c r="C33135" s="168" t="s">
        <v>42489</v>
      </c>
      <c r="F33135" s="170">
        <v>188.06</v>
      </c>
      <c r="G33135" s="167"/>
    </row>
    <row r="33136" spans="1:7" x14ac:dyDescent="0.25">
      <c r="A33136" s="168" t="s">
        <v>49731</v>
      </c>
      <c r="B33136" s="169" t="s">
        <v>49732</v>
      </c>
      <c r="C33136" s="168" t="s">
        <v>29629</v>
      </c>
      <c r="F33136" s="170">
        <v>365.54</v>
      </c>
      <c r="G33136" s="167"/>
    </row>
    <row r="33137" spans="1:7" x14ac:dyDescent="0.25">
      <c r="A33137" s="168" t="s">
        <v>49733</v>
      </c>
      <c r="B33137" s="169" t="s">
        <v>49734</v>
      </c>
      <c r="C33137" s="168" t="s">
        <v>29629</v>
      </c>
      <c r="F33137" s="170">
        <v>251.13</v>
      </c>
      <c r="G33137" s="167"/>
    </row>
    <row r="33138" spans="1:7" x14ac:dyDescent="0.25">
      <c r="A33138" s="168" t="s">
        <v>49735</v>
      </c>
      <c r="B33138" s="169" t="s">
        <v>49736</v>
      </c>
      <c r="C33138" s="168" t="s">
        <v>29629</v>
      </c>
      <c r="F33138" s="170">
        <v>557.98</v>
      </c>
      <c r="G33138" s="167"/>
    </row>
    <row r="33139" spans="1:7" x14ac:dyDescent="0.25">
      <c r="A33139" s="168" t="s">
        <v>49737</v>
      </c>
      <c r="B33139" s="169" t="s">
        <v>49738</v>
      </c>
      <c r="C33139" s="168" t="s">
        <v>29629</v>
      </c>
      <c r="F33139" s="170">
        <v>417.11</v>
      </c>
      <c r="G33139" s="167"/>
    </row>
    <row r="33140" spans="1:7" x14ac:dyDescent="0.25">
      <c r="A33140" s="168" t="s">
        <v>49739</v>
      </c>
      <c r="B33140" s="169" t="s">
        <v>49740</v>
      </c>
      <c r="C33140" s="168" t="s">
        <v>29629</v>
      </c>
      <c r="F33140" s="170">
        <v>286.69</v>
      </c>
      <c r="G33140" s="167"/>
    </row>
    <row r="33141" spans="1:7" x14ac:dyDescent="0.25">
      <c r="A33141" s="168" t="s">
        <v>49741</v>
      </c>
      <c r="B33141" s="169" t="s">
        <v>49742</v>
      </c>
      <c r="C33141" s="168" t="s">
        <v>29629</v>
      </c>
      <c r="F33141" s="170">
        <v>637.35</v>
      </c>
      <c r="G33141" s="167"/>
    </row>
    <row r="33142" spans="1:7" x14ac:dyDescent="0.25">
      <c r="A33142" s="168" t="s">
        <v>49743</v>
      </c>
      <c r="B33142" s="169" t="s">
        <v>49744</v>
      </c>
      <c r="C33142" s="168" t="s">
        <v>29629</v>
      </c>
      <c r="F33142" s="170">
        <v>484.46</v>
      </c>
      <c r="G33142" s="167"/>
    </row>
    <row r="33143" spans="1:7" x14ac:dyDescent="0.25">
      <c r="A33143" s="168" t="s">
        <v>49745</v>
      </c>
      <c r="B33143" s="169" t="s">
        <v>49746</v>
      </c>
      <c r="C33143" s="168" t="s">
        <v>29629</v>
      </c>
      <c r="F33143" s="170">
        <v>338.21</v>
      </c>
      <c r="G33143" s="167"/>
    </row>
    <row r="33144" spans="1:7" x14ac:dyDescent="0.25">
      <c r="A33144" s="168" t="s">
        <v>49747</v>
      </c>
      <c r="B33144" s="169" t="s">
        <v>49748</v>
      </c>
      <c r="C33144" s="168" t="s">
        <v>29629</v>
      </c>
      <c r="F33144" s="170">
        <v>740.35</v>
      </c>
      <c r="G33144" s="167"/>
    </row>
    <row r="33145" spans="1:7" x14ac:dyDescent="0.25">
      <c r="A33145" s="168" t="s">
        <v>49749</v>
      </c>
      <c r="B33145" s="169" t="s">
        <v>49750</v>
      </c>
      <c r="C33145" s="168" t="s">
        <v>29629</v>
      </c>
      <c r="F33145" s="170">
        <v>639.20000000000005</v>
      </c>
      <c r="G33145" s="167"/>
    </row>
    <row r="33146" spans="1:7" x14ac:dyDescent="0.25">
      <c r="A33146" s="168" t="s">
        <v>49751</v>
      </c>
      <c r="B33146" s="169" t="s">
        <v>49752</v>
      </c>
      <c r="C33146" s="168" t="s">
        <v>29629</v>
      </c>
      <c r="F33146" s="170">
        <v>417.11</v>
      </c>
      <c r="G33146" s="167"/>
    </row>
    <row r="33147" spans="1:7" x14ac:dyDescent="0.25">
      <c r="A33147" s="168" t="s">
        <v>49753</v>
      </c>
      <c r="B33147" s="169" t="s">
        <v>49754</v>
      </c>
      <c r="C33147" s="168" t="s">
        <v>29629</v>
      </c>
      <c r="F33147" s="170">
        <v>974.11</v>
      </c>
      <c r="G33147" s="167"/>
    </row>
    <row r="33148" spans="1:7" x14ac:dyDescent="0.25">
      <c r="A33148" s="168" t="s">
        <v>49755</v>
      </c>
      <c r="B33148" s="169" t="s">
        <v>49756</v>
      </c>
      <c r="C33148" s="168" t="s">
        <v>29629</v>
      </c>
      <c r="F33148" s="170">
        <v>293.44</v>
      </c>
      <c r="G33148" s="167"/>
    </row>
    <row r="33149" spans="1:7" x14ac:dyDescent="0.25">
      <c r="A33149" s="168" t="s">
        <v>49757</v>
      </c>
      <c r="B33149" s="169" t="s">
        <v>49758</v>
      </c>
      <c r="C33149" s="168" t="s">
        <v>29629</v>
      </c>
      <c r="F33149" s="170">
        <v>214.69</v>
      </c>
      <c r="G33149" s="167"/>
    </row>
    <row r="33150" spans="1:7" x14ac:dyDescent="0.25">
      <c r="A33150" s="168" t="s">
        <v>49759</v>
      </c>
      <c r="B33150" s="169" t="s">
        <v>49760</v>
      </c>
      <c r="C33150" s="168" t="s">
        <v>29629</v>
      </c>
      <c r="F33150" s="170">
        <v>448.27</v>
      </c>
      <c r="G33150" s="167"/>
    </row>
    <row r="33151" spans="1:7" x14ac:dyDescent="0.25">
      <c r="A33151" s="168" t="s">
        <v>49761</v>
      </c>
      <c r="B33151" s="169" t="s">
        <v>49762</v>
      </c>
      <c r="C33151" s="168" t="s">
        <v>29629</v>
      </c>
      <c r="F33151" s="170">
        <v>788.18</v>
      </c>
      <c r="G33151" s="167"/>
    </row>
    <row r="33152" spans="1:7" x14ac:dyDescent="0.25">
      <c r="A33152" s="168" t="s">
        <v>49763</v>
      </c>
      <c r="B33152" s="169" t="s">
        <v>49764</v>
      </c>
      <c r="C33152" s="168" t="s">
        <v>29629</v>
      </c>
      <c r="F33152" s="170">
        <v>538.11</v>
      </c>
      <c r="G33152" s="167"/>
    </row>
    <row r="33153" spans="1:7" x14ac:dyDescent="0.25">
      <c r="A33153" s="168" t="s">
        <v>49765</v>
      </c>
      <c r="B33153" s="169" t="s">
        <v>49766</v>
      </c>
      <c r="C33153" s="168" t="s">
        <v>29629</v>
      </c>
      <c r="F33153" s="170">
        <v>1142.76</v>
      </c>
      <c r="G33153" s="167"/>
    </row>
    <row r="33154" spans="1:7" x14ac:dyDescent="0.25">
      <c r="A33154" s="168" t="s">
        <v>49767</v>
      </c>
      <c r="B33154" s="169" t="s">
        <v>49768</v>
      </c>
      <c r="C33154" s="168" t="s">
        <v>29629</v>
      </c>
      <c r="F33154" s="170">
        <v>901.27</v>
      </c>
      <c r="G33154" s="167"/>
    </row>
    <row r="33155" spans="1:7" x14ac:dyDescent="0.25">
      <c r="A33155" s="168" t="s">
        <v>49769</v>
      </c>
      <c r="B33155" s="169" t="s">
        <v>49770</v>
      </c>
      <c r="C33155" s="168" t="s">
        <v>29629</v>
      </c>
      <c r="F33155" s="170">
        <v>617.98</v>
      </c>
      <c r="G33155" s="167"/>
    </row>
    <row r="33156" spans="1:7" x14ac:dyDescent="0.25">
      <c r="A33156" s="168" t="s">
        <v>49771</v>
      </c>
      <c r="B33156" s="169" t="s">
        <v>49772</v>
      </c>
      <c r="C33156" s="168" t="s">
        <v>29629</v>
      </c>
      <c r="F33156" s="170">
        <v>1305.81</v>
      </c>
      <c r="G33156" s="167"/>
    </row>
    <row r="33157" spans="1:7" x14ac:dyDescent="0.25">
      <c r="A33157" s="168" t="s">
        <v>49773</v>
      </c>
      <c r="B33157" s="169" t="s">
        <v>49774</v>
      </c>
      <c r="C33157" s="168" t="s">
        <v>29629</v>
      </c>
      <c r="F33157" s="170">
        <v>1047.76</v>
      </c>
      <c r="G33157" s="167"/>
    </row>
    <row r="33158" spans="1:7" x14ac:dyDescent="0.25">
      <c r="A33158" s="168" t="s">
        <v>49775</v>
      </c>
      <c r="B33158" s="169" t="s">
        <v>49776</v>
      </c>
      <c r="C33158" s="168" t="s">
        <v>29629</v>
      </c>
      <c r="F33158" s="170">
        <v>731.06</v>
      </c>
      <c r="G33158" s="167"/>
    </row>
    <row r="33159" spans="1:7" x14ac:dyDescent="0.25">
      <c r="A33159" s="168" t="s">
        <v>49777</v>
      </c>
      <c r="B33159" s="169" t="s">
        <v>49778</v>
      </c>
      <c r="C33159" s="168" t="s">
        <v>29629</v>
      </c>
      <c r="F33159" s="170">
        <v>1518.95</v>
      </c>
      <c r="G33159" s="167"/>
    </row>
    <row r="33160" spans="1:7" x14ac:dyDescent="0.25">
      <c r="A33160" s="168" t="s">
        <v>49779</v>
      </c>
      <c r="B33160" s="169" t="s">
        <v>49780</v>
      </c>
      <c r="C33160" s="168" t="s">
        <v>29629</v>
      </c>
      <c r="F33160" s="170">
        <v>1387.12</v>
      </c>
      <c r="G33160" s="167"/>
    </row>
    <row r="33161" spans="1:7" x14ac:dyDescent="0.25">
      <c r="A33161" s="168" t="s">
        <v>49781</v>
      </c>
      <c r="B33161" s="169" t="s">
        <v>49782</v>
      </c>
      <c r="C33161" s="168" t="s">
        <v>29629</v>
      </c>
      <c r="F33161" s="170">
        <v>901.27</v>
      </c>
      <c r="G33161" s="167"/>
    </row>
    <row r="33162" spans="1:7" x14ac:dyDescent="0.25">
      <c r="A33162" s="168" t="s">
        <v>49783</v>
      </c>
      <c r="B33162" s="169" t="s">
        <v>49784</v>
      </c>
      <c r="C33162" s="168" t="s">
        <v>29629</v>
      </c>
      <c r="F33162" s="170">
        <v>2008.26</v>
      </c>
      <c r="G33162" s="167"/>
    </row>
    <row r="33163" spans="1:7" x14ac:dyDescent="0.25">
      <c r="A33163" s="168" t="s">
        <v>49785</v>
      </c>
      <c r="B33163" s="169" t="s">
        <v>49786</v>
      </c>
      <c r="C33163" s="168" t="s">
        <v>29629</v>
      </c>
      <c r="F33163" s="170">
        <v>632.26</v>
      </c>
      <c r="G33163" s="167"/>
    </row>
    <row r="33164" spans="1:7" x14ac:dyDescent="0.25">
      <c r="A33164" s="168" t="s">
        <v>49787</v>
      </c>
      <c r="B33164" s="169" t="s">
        <v>49788</v>
      </c>
      <c r="C33164" s="168" t="s">
        <v>29629</v>
      </c>
      <c r="F33164" s="170">
        <v>461.96</v>
      </c>
      <c r="G33164" s="167"/>
    </row>
    <row r="33165" spans="1:7" x14ac:dyDescent="0.25">
      <c r="A33165" s="168" t="s">
        <v>49789</v>
      </c>
      <c r="B33165" s="169" t="s">
        <v>49790</v>
      </c>
      <c r="C33165" s="168" t="s">
        <v>29629</v>
      </c>
      <c r="F33165" s="170">
        <v>915.45</v>
      </c>
      <c r="G33165" s="167"/>
    </row>
    <row r="33166" spans="1:7" x14ac:dyDescent="0.25">
      <c r="A33166" s="168" t="s">
        <v>49791</v>
      </c>
      <c r="B33166" s="169" t="s">
        <v>49792</v>
      </c>
      <c r="C33166" s="168" t="s">
        <v>49793</v>
      </c>
      <c r="F33166" s="170">
        <v>66327.02</v>
      </c>
      <c r="G33166" s="167"/>
    </row>
    <row r="33167" spans="1:7" x14ac:dyDescent="0.25">
      <c r="A33167" s="168" t="s">
        <v>49794</v>
      </c>
      <c r="B33167" s="169" t="s">
        <v>49795</v>
      </c>
      <c r="C33167" s="168" t="s">
        <v>49793</v>
      </c>
      <c r="F33167" s="170">
        <v>33800.43</v>
      </c>
      <c r="G33167" s="167"/>
    </row>
    <row r="33168" spans="1:7" x14ac:dyDescent="0.25">
      <c r="A33168" s="168" t="s">
        <v>49796</v>
      </c>
      <c r="B33168" s="169" t="s">
        <v>49797</v>
      </c>
      <c r="C33168" s="168" t="s">
        <v>49793</v>
      </c>
      <c r="F33168" s="170">
        <v>87753.37</v>
      </c>
      <c r="G33168" s="167"/>
    </row>
    <row r="33169" spans="1:7" x14ac:dyDescent="0.25">
      <c r="A33169" s="168" t="s">
        <v>49798</v>
      </c>
      <c r="B33169" s="169" t="s">
        <v>49799</v>
      </c>
      <c r="C33169" s="168" t="s">
        <v>49793</v>
      </c>
      <c r="F33169" s="170">
        <v>74770.5</v>
      </c>
      <c r="G33169" s="167"/>
    </row>
    <row r="33170" spans="1:7" x14ac:dyDescent="0.25">
      <c r="A33170" s="168" t="s">
        <v>49800</v>
      </c>
      <c r="B33170" s="169" t="s">
        <v>49801</v>
      </c>
      <c r="C33170" s="168" t="s">
        <v>49793</v>
      </c>
      <c r="F33170" s="170">
        <v>38710.31</v>
      </c>
      <c r="G33170" s="167"/>
    </row>
    <row r="33171" spans="1:7" x14ac:dyDescent="0.25">
      <c r="A33171" s="168" t="s">
        <v>49802</v>
      </c>
      <c r="B33171" s="169" t="s">
        <v>49803</v>
      </c>
      <c r="C33171" s="168" t="s">
        <v>49793</v>
      </c>
      <c r="F33171" s="170">
        <v>98917.24</v>
      </c>
      <c r="G33171" s="167"/>
    </row>
    <row r="33172" spans="1:7" x14ac:dyDescent="0.25">
      <c r="A33172" s="168" t="s">
        <v>49804</v>
      </c>
      <c r="B33172" s="169" t="s">
        <v>49805</v>
      </c>
      <c r="C33172" s="168" t="s">
        <v>49793</v>
      </c>
      <c r="F33172" s="170">
        <v>87834.14</v>
      </c>
      <c r="G33172" s="167"/>
    </row>
    <row r="33173" spans="1:7" x14ac:dyDescent="0.25">
      <c r="A33173" s="168" t="s">
        <v>49806</v>
      </c>
      <c r="B33173" s="169" t="s">
        <v>49807</v>
      </c>
      <c r="C33173" s="168" t="s">
        <v>49793</v>
      </c>
      <c r="F33173" s="170">
        <v>47144.58</v>
      </c>
      <c r="G33173" s="167"/>
    </row>
    <row r="33174" spans="1:7" x14ac:dyDescent="0.25">
      <c r="A33174" s="168" t="s">
        <v>49808</v>
      </c>
      <c r="B33174" s="169" t="s">
        <v>49809</v>
      </c>
      <c r="C33174" s="168" t="s">
        <v>49793</v>
      </c>
      <c r="F33174" s="170">
        <v>116203.97</v>
      </c>
      <c r="G33174" s="167"/>
    </row>
    <row r="33175" spans="1:7" x14ac:dyDescent="0.25">
      <c r="A33175" s="168" t="s">
        <v>49810</v>
      </c>
      <c r="B33175" s="169" t="s">
        <v>49811</v>
      </c>
      <c r="C33175" s="168" t="s">
        <v>49793</v>
      </c>
      <c r="F33175" s="170">
        <v>115780.16</v>
      </c>
      <c r="G33175" s="167"/>
    </row>
    <row r="33176" spans="1:7" x14ac:dyDescent="0.25">
      <c r="A33176" s="168" t="s">
        <v>49812</v>
      </c>
      <c r="B33176" s="169" t="s">
        <v>49813</v>
      </c>
      <c r="C33176" s="168" t="s">
        <v>49793</v>
      </c>
      <c r="F33176" s="170">
        <v>59242.3</v>
      </c>
      <c r="G33176" s="167"/>
    </row>
    <row r="33177" spans="1:7" x14ac:dyDescent="0.25">
      <c r="A33177" s="168" t="s">
        <v>49814</v>
      </c>
      <c r="B33177" s="169" t="s">
        <v>49815</v>
      </c>
      <c r="C33177" s="168" t="s">
        <v>49793</v>
      </c>
      <c r="F33177" s="170">
        <v>153179.1</v>
      </c>
      <c r="G33177" s="167"/>
    </row>
    <row r="33178" spans="1:7" x14ac:dyDescent="0.25">
      <c r="A33178" s="168" t="s">
        <v>49816</v>
      </c>
      <c r="B33178" s="169" t="s">
        <v>49817</v>
      </c>
      <c r="C33178" s="168" t="s">
        <v>49793</v>
      </c>
      <c r="F33178" s="170">
        <v>50525.05</v>
      </c>
      <c r="G33178" s="167"/>
    </row>
    <row r="33179" spans="1:7" x14ac:dyDescent="0.25">
      <c r="A33179" s="168" t="s">
        <v>49818</v>
      </c>
      <c r="B33179" s="169" t="s">
        <v>49819</v>
      </c>
      <c r="C33179" s="168" t="s">
        <v>49793</v>
      </c>
      <c r="F33179" s="170">
        <v>20904.650000000001</v>
      </c>
      <c r="G33179" s="167"/>
    </row>
    <row r="33180" spans="1:7" x14ac:dyDescent="0.25">
      <c r="A33180" s="168" t="s">
        <v>49820</v>
      </c>
      <c r="B33180" s="169" t="s">
        <v>49821</v>
      </c>
      <c r="C33180" s="168" t="s">
        <v>49793</v>
      </c>
      <c r="F33180" s="170">
        <v>51001.21</v>
      </c>
      <c r="G33180" s="167"/>
    </row>
    <row r="33181" spans="1:7" x14ac:dyDescent="0.25">
      <c r="A33181" s="168" t="s">
        <v>49822</v>
      </c>
      <c r="B33181" s="169" t="s">
        <v>49823</v>
      </c>
      <c r="C33181" s="168" t="s">
        <v>49793</v>
      </c>
      <c r="F33181" s="170">
        <v>56952.480000000003</v>
      </c>
      <c r="G33181" s="167"/>
    </row>
    <row r="33182" spans="1:7" x14ac:dyDescent="0.25">
      <c r="A33182" s="168" t="s">
        <v>49824</v>
      </c>
      <c r="B33182" s="169" t="s">
        <v>49825</v>
      </c>
      <c r="C33182" s="168" t="s">
        <v>49793</v>
      </c>
      <c r="F33182" s="170">
        <v>23932.17</v>
      </c>
      <c r="G33182" s="167"/>
    </row>
    <row r="33183" spans="1:7" x14ac:dyDescent="0.25">
      <c r="A33183" s="168" t="s">
        <v>49826</v>
      </c>
      <c r="B33183" s="169" t="s">
        <v>49827</v>
      </c>
      <c r="C33183" s="168" t="s">
        <v>49793</v>
      </c>
      <c r="F33183" s="170">
        <v>57494.93</v>
      </c>
      <c r="G33183" s="167"/>
    </row>
    <row r="33184" spans="1:7" x14ac:dyDescent="0.25">
      <c r="A33184" s="168" t="s">
        <v>49828</v>
      </c>
      <c r="B33184" s="169" t="s">
        <v>49829</v>
      </c>
      <c r="C33184" s="168" t="s">
        <v>49793</v>
      </c>
      <c r="F33184" s="170">
        <v>66898.38</v>
      </c>
      <c r="G33184" s="167"/>
    </row>
    <row r="33185" spans="1:7" x14ac:dyDescent="0.25">
      <c r="A33185" s="168" t="s">
        <v>49830</v>
      </c>
      <c r="B33185" s="169" t="s">
        <v>49831</v>
      </c>
      <c r="C33185" s="168" t="s">
        <v>49793</v>
      </c>
      <c r="F33185" s="170">
        <v>29135.19</v>
      </c>
      <c r="G33185" s="167"/>
    </row>
    <row r="33186" spans="1:7" x14ac:dyDescent="0.25">
      <c r="A33186" s="168" t="s">
        <v>49832</v>
      </c>
      <c r="B33186" s="169" t="s">
        <v>49833</v>
      </c>
      <c r="C33186" s="168" t="s">
        <v>49793</v>
      </c>
      <c r="F33186" s="170">
        <v>67528.39</v>
      </c>
      <c r="G33186" s="167"/>
    </row>
    <row r="33187" spans="1:7" x14ac:dyDescent="0.25">
      <c r="A33187" s="168" t="s">
        <v>49834</v>
      </c>
      <c r="B33187" s="169" t="s">
        <v>49835</v>
      </c>
      <c r="C33187" s="168" t="s">
        <v>49793</v>
      </c>
      <c r="F33187" s="170">
        <v>88189.73</v>
      </c>
      <c r="G33187" s="167"/>
    </row>
    <row r="33188" spans="1:7" x14ac:dyDescent="0.25">
      <c r="A33188" s="168" t="s">
        <v>49836</v>
      </c>
      <c r="B33188" s="169" t="s">
        <v>49837</v>
      </c>
      <c r="C33188" s="168" t="s">
        <v>49793</v>
      </c>
      <c r="F33188" s="170">
        <v>36600.94</v>
      </c>
      <c r="G33188" s="167"/>
    </row>
    <row r="33189" spans="1:7" x14ac:dyDescent="0.25">
      <c r="A33189" s="168" t="s">
        <v>49838</v>
      </c>
      <c r="B33189" s="169" t="s">
        <v>49839</v>
      </c>
      <c r="C33189" s="168" t="s">
        <v>49793</v>
      </c>
      <c r="F33189" s="170">
        <v>89020.09</v>
      </c>
      <c r="G33189" s="167"/>
    </row>
    <row r="33190" spans="1:7" x14ac:dyDescent="0.25">
      <c r="A33190" s="168" t="s">
        <v>49840</v>
      </c>
      <c r="B33190" s="169" t="s">
        <v>49841</v>
      </c>
      <c r="C33190" s="168" t="s">
        <v>49793</v>
      </c>
      <c r="F33190" s="170">
        <v>40205.57</v>
      </c>
      <c r="G33190" s="167"/>
    </row>
    <row r="33191" spans="1:7" x14ac:dyDescent="0.25">
      <c r="A33191" s="168" t="s">
        <v>49842</v>
      </c>
      <c r="B33191" s="169" t="s">
        <v>49843</v>
      </c>
      <c r="C33191" s="168" t="s">
        <v>49793</v>
      </c>
      <c r="F33191" s="170">
        <v>17450.59</v>
      </c>
      <c r="G33191" s="167"/>
    </row>
    <row r="33192" spans="1:7" x14ac:dyDescent="0.25">
      <c r="A33192" s="168" t="s">
        <v>49844</v>
      </c>
      <c r="B33192" s="169" t="s">
        <v>49845</v>
      </c>
      <c r="C33192" s="168" t="s">
        <v>49793</v>
      </c>
      <c r="F33192" s="170">
        <v>40586.79</v>
      </c>
      <c r="G33192" s="167"/>
    </row>
    <row r="33193" spans="1:7" x14ac:dyDescent="0.25">
      <c r="A33193" s="168" t="s">
        <v>49846</v>
      </c>
      <c r="B33193" s="169" t="s">
        <v>49847</v>
      </c>
      <c r="C33193" s="168" t="s">
        <v>29629</v>
      </c>
      <c r="F33193" s="170">
        <v>474.05</v>
      </c>
      <c r="G33193" s="167"/>
    </row>
    <row r="33194" spans="1:7" x14ac:dyDescent="0.25">
      <c r="A33194" s="168" t="s">
        <v>49848</v>
      </c>
      <c r="B33194" s="169" t="s">
        <v>49849</v>
      </c>
      <c r="C33194" s="168" t="s">
        <v>29629</v>
      </c>
      <c r="F33194" s="170">
        <v>2304.1799999999998</v>
      </c>
      <c r="G33194" s="167"/>
    </row>
    <row r="33195" spans="1:7" x14ac:dyDescent="0.25">
      <c r="A33195" s="168" t="s">
        <v>49850</v>
      </c>
      <c r="B33195" s="169" t="s">
        <v>49851</v>
      </c>
      <c r="C33195" s="168" t="s">
        <v>29629</v>
      </c>
      <c r="F33195" s="170">
        <v>3354.99</v>
      </c>
      <c r="G33195" s="167"/>
    </row>
    <row r="33196" spans="1:7" x14ac:dyDescent="0.25">
      <c r="A33196" s="168" t="s">
        <v>49852</v>
      </c>
      <c r="B33196" s="169" t="s">
        <v>49853</v>
      </c>
      <c r="C33196" s="168" t="s">
        <v>29629</v>
      </c>
      <c r="F33196" s="170">
        <v>2404.62</v>
      </c>
      <c r="G33196" s="167"/>
    </row>
    <row r="33197" spans="1:7" x14ac:dyDescent="0.25">
      <c r="A33197" s="168" t="s">
        <v>49854</v>
      </c>
      <c r="B33197" s="169" t="s">
        <v>49855</v>
      </c>
      <c r="C33197" s="168" t="s">
        <v>29629</v>
      </c>
      <c r="F33197" s="170">
        <v>3503.08</v>
      </c>
      <c r="G33197" s="167"/>
    </row>
    <row r="33198" spans="1:7" x14ac:dyDescent="0.25">
      <c r="A33198" s="168" t="s">
        <v>49856</v>
      </c>
      <c r="B33198" s="169" t="s">
        <v>49857</v>
      </c>
      <c r="C33198" s="168" t="s">
        <v>29629</v>
      </c>
      <c r="F33198" s="170">
        <v>3507.5</v>
      </c>
      <c r="G33198" s="167"/>
    </row>
    <row r="33199" spans="1:7" x14ac:dyDescent="0.25">
      <c r="A33199" s="168" t="s">
        <v>49858</v>
      </c>
      <c r="B33199" s="169" t="s">
        <v>49859</v>
      </c>
      <c r="C33199" s="168" t="s">
        <v>29629</v>
      </c>
      <c r="F33199" s="170">
        <v>2555.13</v>
      </c>
      <c r="G33199" s="167"/>
    </row>
    <row r="33200" spans="1:7" x14ac:dyDescent="0.25">
      <c r="A33200" s="168" t="s">
        <v>49860</v>
      </c>
      <c r="B33200" s="169" t="s">
        <v>49861</v>
      </c>
      <c r="C33200" s="168" t="s">
        <v>29629</v>
      </c>
      <c r="F33200" s="170">
        <v>3661.92</v>
      </c>
      <c r="G33200" s="167"/>
    </row>
    <row r="33201" spans="1:7" x14ac:dyDescent="0.25">
      <c r="A33201" s="168" t="s">
        <v>49862</v>
      </c>
      <c r="B33201" s="169" t="s">
        <v>49863</v>
      </c>
      <c r="C33201" s="168" t="s">
        <v>29629</v>
      </c>
      <c r="F33201" s="170">
        <v>3647.37</v>
      </c>
      <c r="G33201" s="167"/>
    </row>
    <row r="33202" spans="1:7" x14ac:dyDescent="0.25">
      <c r="A33202" s="168" t="s">
        <v>49864</v>
      </c>
      <c r="B33202" s="169" t="s">
        <v>49865</v>
      </c>
      <c r="C33202" s="168" t="s">
        <v>29629</v>
      </c>
      <c r="F33202" s="170">
        <v>3807.33</v>
      </c>
      <c r="G33202" s="167"/>
    </row>
    <row r="33203" spans="1:7" x14ac:dyDescent="0.25">
      <c r="A33203" s="168" t="s">
        <v>49866</v>
      </c>
      <c r="B33203" s="169" t="s">
        <v>49867</v>
      </c>
      <c r="C33203" s="168" t="s">
        <v>29629</v>
      </c>
      <c r="F33203" s="170">
        <v>2603.37</v>
      </c>
      <c r="G33203" s="167"/>
    </row>
    <row r="33204" spans="1:7" x14ac:dyDescent="0.25">
      <c r="A33204" s="168" t="s">
        <v>49868</v>
      </c>
      <c r="B33204" s="169" t="s">
        <v>49869</v>
      </c>
      <c r="C33204" s="168" t="s">
        <v>29629</v>
      </c>
      <c r="F33204" s="170">
        <v>3789.58</v>
      </c>
      <c r="G33204" s="167"/>
    </row>
    <row r="33205" spans="1:7" x14ac:dyDescent="0.25">
      <c r="A33205" s="168" t="s">
        <v>49870</v>
      </c>
      <c r="B33205" s="169" t="s">
        <v>49871</v>
      </c>
      <c r="C33205" s="168" t="s">
        <v>29629</v>
      </c>
      <c r="F33205" s="170">
        <v>2713.85</v>
      </c>
      <c r="G33205" s="167"/>
    </row>
    <row r="33206" spans="1:7" x14ac:dyDescent="0.25">
      <c r="A33206" s="168" t="s">
        <v>49872</v>
      </c>
      <c r="B33206" s="169" t="s">
        <v>49873</v>
      </c>
      <c r="C33206" s="168" t="s">
        <v>29629</v>
      </c>
      <c r="F33206" s="170">
        <v>3953.14</v>
      </c>
      <c r="G33206" s="167"/>
    </row>
    <row r="33207" spans="1:7" x14ac:dyDescent="0.25">
      <c r="A33207" s="168" t="s">
        <v>49874</v>
      </c>
      <c r="B33207" s="169" t="s">
        <v>49875</v>
      </c>
      <c r="C33207" s="168" t="s">
        <v>29629</v>
      </c>
      <c r="F33207" s="170">
        <v>3957.35</v>
      </c>
      <c r="G33207" s="167"/>
    </row>
    <row r="33208" spans="1:7" x14ac:dyDescent="0.25">
      <c r="A33208" s="168" t="s">
        <v>49876</v>
      </c>
      <c r="B33208" s="169" t="s">
        <v>49877</v>
      </c>
      <c r="C33208" s="168" t="s">
        <v>29629</v>
      </c>
      <c r="F33208" s="170">
        <v>2879.41</v>
      </c>
      <c r="G33208" s="167"/>
    </row>
    <row r="33209" spans="1:7" x14ac:dyDescent="0.25">
      <c r="A33209" s="168" t="s">
        <v>49878</v>
      </c>
      <c r="B33209" s="169" t="s">
        <v>49879</v>
      </c>
      <c r="C33209" s="168" t="s">
        <v>29629</v>
      </c>
      <c r="F33209" s="170">
        <v>4127.8599999999997</v>
      </c>
      <c r="G33209" s="167"/>
    </row>
    <row r="33210" spans="1:7" x14ac:dyDescent="0.25">
      <c r="A33210" s="168" t="s">
        <v>49880</v>
      </c>
      <c r="B33210" s="169" t="s">
        <v>49881</v>
      </c>
      <c r="C33210" s="168" t="s">
        <v>29629</v>
      </c>
      <c r="F33210" s="170">
        <v>4111.2</v>
      </c>
      <c r="G33210" s="167"/>
    </row>
    <row r="33211" spans="1:7" x14ac:dyDescent="0.25">
      <c r="A33211" s="168" t="s">
        <v>49882</v>
      </c>
      <c r="B33211" s="169" t="s">
        <v>49883</v>
      </c>
      <c r="C33211" s="168" t="s">
        <v>29629</v>
      </c>
      <c r="F33211" s="170">
        <v>4287.8100000000004</v>
      </c>
      <c r="G33211" s="167"/>
    </row>
    <row r="33212" spans="1:7" x14ac:dyDescent="0.25">
      <c r="A33212" s="168" t="s">
        <v>49884</v>
      </c>
      <c r="B33212" s="169" t="s">
        <v>49885</v>
      </c>
      <c r="C33212" s="168" t="s">
        <v>29629</v>
      </c>
      <c r="F33212" s="170">
        <v>3047.47</v>
      </c>
      <c r="G33212" s="167"/>
    </row>
    <row r="33213" spans="1:7" x14ac:dyDescent="0.25">
      <c r="A33213" s="168" t="s">
        <v>49886</v>
      </c>
      <c r="B33213" s="169" t="s">
        <v>49887</v>
      </c>
      <c r="C33213" s="168" t="s">
        <v>29629</v>
      </c>
      <c r="F33213" s="170">
        <v>4369.0600000000004</v>
      </c>
      <c r="G33213" s="167"/>
    </row>
    <row r="33214" spans="1:7" x14ac:dyDescent="0.25">
      <c r="A33214" s="168" t="s">
        <v>49888</v>
      </c>
      <c r="B33214" s="169" t="s">
        <v>49889</v>
      </c>
      <c r="C33214" s="168" t="s">
        <v>29629</v>
      </c>
      <c r="F33214" s="170">
        <v>3169</v>
      </c>
      <c r="G33214" s="167"/>
    </row>
    <row r="33215" spans="1:7" x14ac:dyDescent="0.25">
      <c r="A33215" s="168" t="s">
        <v>49890</v>
      </c>
      <c r="B33215" s="169" t="s">
        <v>49891</v>
      </c>
      <c r="C33215" s="168" t="s">
        <v>29629</v>
      </c>
      <c r="F33215" s="170">
        <v>4552.1899999999996</v>
      </c>
      <c r="G33215" s="167"/>
    </row>
    <row r="33216" spans="1:7" x14ac:dyDescent="0.25">
      <c r="A33216" s="168" t="s">
        <v>49892</v>
      </c>
      <c r="B33216" s="169" t="s">
        <v>49893</v>
      </c>
      <c r="C33216" s="168" t="s">
        <v>29629</v>
      </c>
      <c r="F33216" s="170">
        <v>4553.6000000000004</v>
      </c>
      <c r="G33216" s="167"/>
    </row>
    <row r="33217" spans="1:7" x14ac:dyDescent="0.25">
      <c r="A33217" s="168" t="s">
        <v>49894</v>
      </c>
      <c r="B33217" s="169" t="s">
        <v>49895</v>
      </c>
      <c r="C33217" s="168" t="s">
        <v>29629</v>
      </c>
      <c r="F33217" s="170">
        <v>3351.11</v>
      </c>
      <c r="G33217" s="167"/>
    </row>
    <row r="33218" spans="1:7" x14ac:dyDescent="0.25">
      <c r="A33218" s="168" t="s">
        <v>49896</v>
      </c>
      <c r="B33218" s="169" t="s">
        <v>49897</v>
      </c>
      <c r="C33218" s="168" t="s">
        <v>29629</v>
      </c>
      <c r="F33218" s="170">
        <v>4744.38</v>
      </c>
      <c r="G33218" s="167"/>
    </row>
    <row r="33219" spans="1:7" x14ac:dyDescent="0.25">
      <c r="A33219" s="168" t="s">
        <v>49898</v>
      </c>
      <c r="B33219" s="169" t="s">
        <v>49899</v>
      </c>
      <c r="C33219" s="168" t="s">
        <v>29629</v>
      </c>
      <c r="F33219" s="170">
        <v>4722.8500000000004</v>
      </c>
      <c r="G33219" s="167"/>
    </row>
    <row r="33220" spans="1:7" x14ac:dyDescent="0.25">
      <c r="A33220" s="168" t="s">
        <v>49900</v>
      </c>
      <c r="B33220" s="169" t="s">
        <v>49901</v>
      </c>
      <c r="C33220" s="168" t="s">
        <v>29629</v>
      </c>
      <c r="F33220" s="170">
        <v>4920.33</v>
      </c>
      <c r="G33220" s="167"/>
    </row>
    <row r="33221" spans="1:7" x14ac:dyDescent="0.25">
      <c r="A33221" s="168" t="s">
        <v>49902</v>
      </c>
      <c r="B33221" s="169" t="s">
        <v>49903</v>
      </c>
      <c r="C33221" s="168" t="s">
        <v>29629</v>
      </c>
      <c r="F33221" s="170">
        <v>5908.67</v>
      </c>
      <c r="G33221" s="167"/>
    </row>
    <row r="33222" spans="1:7" x14ac:dyDescent="0.25">
      <c r="A33222" s="168" t="s">
        <v>49904</v>
      </c>
      <c r="B33222" s="169" t="s">
        <v>49905</v>
      </c>
      <c r="C33222" s="168" t="s">
        <v>29629</v>
      </c>
      <c r="F33222" s="170">
        <v>4124.24</v>
      </c>
      <c r="G33222" s="167"/>
    </row>
    <row r="33223" spans="1:7" x14ac:dyDescent="0.25">
      <c r="A33223" s="168" t="s">
        <v>49906</v>
      </c>
      <c r="B33223" s="169" t="s">
        <v>49907</v>
      </c>
      <c r="C33223" s="168" t="s">
        <v>29629</v>
      </c>
      <c r="F33223" s="170">
        <v>6139.6</v>
      </c>
      <c r="G33223" s="167"/>
    </row>
    <row r="33224" spans="1:7" x14ac:dyDescent="0.25">
      <c r="A33224" s="168" t="s">
        <v>49908</v>
      </c>
      <c r="B33224" s="169" t="s">
        <v>49909</v>
      </c>
      <c r="C33224" s="168" t="s">
        <v>29629</v>
      </c>
      <c r="F33224" s="170">
        <v>6111.76</v>
      </c>
      <c r="G33224" s="167"/>
    </row>
    <row r="33225" spans="1:7" x14ac:dyDescent="0.25">
      <c r="A33225" s="168" t="s">
        <v>49910</v>
      </c>
      <c r="B33225" s="169" t="s">
        <v>49911</v>
      </c>
      <c r="C33225" s="168" t="s">
        <v>29629</v>
      </c>
      <c r="F33225" s="170">
        <v>6350.74</v>
      </c>
      <c r="G33225" s="167"/>
    </row>
    <row r="33226" spans="1:7" x14ac:dyDescent="0.25">
      <c r="A33226" s="168" t="s">
        <v>49912</v>
      </c>
      <c r="B33226" s="169" t="s">
        <v>49913</v>
      </c>
      <c r="C33226" s="168" t="s">
        <v>29629</v>
      </c>
      <c r="F33226" s="170">
        <v>1977.22</v>
      </c>
      <c r="G33226" s="167"/>
    </row>
    <row r="33227" spans="1:7" x14ac:dyDescent="0.25">
      <c r="A33227" s="168" t="s">
        <v>49914</v>
      </c>
      <c r="B33227" s="169" t="s">
        <v>49915</v>
      </c>
      <c r="C33227" s="168" t="s">
        <v>29629</v>
      </c>
      <c r="F33227" s="170">
        <v>2753.94</v>
      </c>
      <c r="G33227" s="167"/>
    </row>
    <row r="33228" spans="1:7" x14ac:dyDescent="0.25">
      <c r="A33228" s="168" t="s">
        <v>49916</v>
      </c>
      <c r="B33228" s="169" t="s">
        <v>49917</v>
      </c>
      <c r="C33228" s="168" t="s">
        <v>29629</v>
      </c>
      <c r="F33228" s="170">
        <v>2068.52</v>
      </c>
      <c r="G33228" s="167"/>
    </row>
    <row r="33229" spans="1:7" x14ac:dyDescent="0.25">
      <c r="A33229" s="168" t="s">
        <v>49918</v>
      </c>
      <c r="B33229" s="169" t="s">
        <v>49919</v>
      </c>
      <c r="C33229" s="168" t="s">
        <v>29629</v>
      </c>
      <c r="F33229" s="170">
        <v>2865.27</v>
      </c>
      <c r="G33229" s="167"/>
    </row>
    <row r="33230" spans="1:7" x14ac:dyDescent="0.25">
      <c r="A33230" s="168" t="s">
        <v>49920</v>
      </c>
      <c r="B33230" s="169" t="s">
        <v>49921</v>
      </c>
      <c r="C33230" s="168" t="s">
        <v>29629</v>
      </c>
      <c r="F33230" s="170">
        <v>2892.59</v>
      </c>
      <c r="G33230" s="167"/>
    </row>
    <row r="33231" spans="1:7" x14ac:dyDescent="0.25">
      <c r="A33231" s="168" t="s">
        <v>49922</v>
      </c>
      <c r="B33231" s="169" t="s">
        <v>49923</v>
      </c>
      <c r="C33231" s="168" t="s">
        <v>29629</v>
      </c>
      <c r="F33231" s="170">
        <v>2205.35</v>
      </c>
      <c r="G33231" s="167"/>
    </row>
    <row r="33232" spans="1:7" x14ac:dyDescent="0.25">
      <c r="A33232" s="168" t="s">
        <v>49924</v>
      </c>
      <c r="B33232" s="169" t="s">
        <v>49925</v>
      </c>
      <c r="C33232" s="168" t="s">
        <v>29629</v>
      </c>
      <c r="F33232" s="170">
        <v>3009.67</v>
      </c>
      <c r="G33232" s="167"/>
    </row>
    <row r="33233" spans="1:7" x14ac:dyDescent="0.25">
      <c r="A33233" s="168" t="s">
        <v>49926</v>
      </c>
      <c r="B33233" s="169" t="s">
        <v>49927</v>
      </c>
      <c r="C33233" s="168" t="s">
        <v>29684</v>
      </c>
      <c r="F33233" s="170">
        <v>29258.15</v>
      </c>
      <c r="G33233" s="167"/>
    </row>
    <row r="33234" spans="1:7" x14ac:dyDescent="0.25">
      <c r="A33234" s="168" t="s">
        <v>49928</v>
      </c>
      <c r="B33234" s="169" t="s">
        <v>49929</v>
      </c>
      <c r="C33234" s="168" t="s">
        <v>29684</v>
      </c>
      <c r="F33234" s="170">
        <v>30853.18</v>
      </c>
      <c r="G33234" s="167"/>
    </row>
    <row r="33235" spans="1:7" x14ac:dyDescent="0.25">
      <c r="A33235" s="168" t="s">
        <v>49930</v>
      </c>
      <c r="B33235" s="169" t="s">
        <v>49931</v>
      </c>
      <c r="C33235" s="168" t="s">
        <v>29684</v>
      </c>
      <c r="F33235" s="170">
        <v>31633.09</v>
      </c>
      <c r="G33235" s="167"/>
    </row>
    <row r="33236" spans="1:7" x14ac:dyDescent="0.25">
      <c r="A33236" s="168" t="s">
        <v>49932</v>
      </c>
      <c r="B33236" s="169" t="s">
        <v>49933</v>
      </c>
      <c r="C33236" s="168" t="s">
        <v>29684</v>
      </c>
      <c r="F33236" s="170">
        <v>30577.01</v>
      </c>
      <c r="G33236" s="167"/>
    </row>
    <row r="33237" spans="1:7" x14ac:dyDescent="0.25">
      <c r="A33237" s="168" t="s">
        <v>49934</v>
      </c>
      <c r="B33237" s="169" t="s">
        <v>49935</v>
      </c>
      <c r="C33237" s="168" t="s">
        <v>29684</v>
      </c>
      <c r="F33237" s="170">
        <v>32230.5</v>
      </c>
      <c r="G33237" s="167"/>
    </row>
    <row r="33238" spans="1:7" x14ac:dyDescent="0.25">
      <c r="A33238" s="168" t="s">
        <v>49936</v>
      </c>
      <c r="B33238" s="169" t="s">
        <v>49937</v>
      </c>
      <c r="C33238" s="168" t="s">
        <v>29684</v>
      </c>
      <c r="F33238" s="170">
        <v>33032.230000000003</v>
      </c>
      <c r="G33238" s="167"/>
    </row>
    <row r="33239" spans="1:7" x14ac:dyDescent="0.25">
      <c r="A33239" s="168" t="s">
        <v>49938</v>
      </c>
      <c r="B33239" s="169" t="s">
        <v>49939</v>
      </c>
      <c r="C33239" s="168" t="s">
        <v>29684</v>
      </c>
      <c r="F33239" s="170">
        <v>27414.43</v>
      </c>
      <c r="G33239" s="167"/>
    </row>
    <row r="33240" spans="1:7" x14ac:dyDescent="0.25">
      <c r="A33240" s="168" t="s">
        <v>49940</v>
      </c>
      <c r="B33240" s="169" t="s">
        <v>49941</v>
      </c>
      <c r="C33240" s="168" t="s">
        <v>29684</v>
      </c>
      <c r="F33240" s="170">
        <v>27820.15</v>
      </c>
      <c r="G33240" s="167"/>
    </row>
    <row r="33241" spans="1:7" x14ac:dyDescent="0.25">
      <c r="A33241" s="168" t="s">
        <v>49942</v>
      </c>
      <c r="B33241" s="169" t="s">
        <v>49943</v>
      </c>
      <c r="C33241" s="168" t="s">
        <v>29684</v>
      </c>
      <c r="F33241" s="170">
        <v>29391.27</v>
      </c>
      <c r="G33241" s="167"/>
    </row>
    <row r="33242" spans="1:7" x14ac:dyDescent="0.25">
      <c r="A33242" s="168" t="s">
        <v>49944</v>
      </c>
      <c r="B33242" s="169" t="s">
        <v>49945</v>
      </c>
      <c r="C33242" s="168" t="s">
        <v>29684</v>
      </c>
      <c r="F33242" s="170">
        <v>28661.48</v>
      </c>
      <c r="G33242" s="167"/>
    </row>
    <row r="33243" spans="1:7" x14ac:dyDescent="0.25">
      <c r="A33243" s="168" t="s">
        <v>49946</v>
      </c>
      <c r="B33243" s="169" t="s">
        <v>49947</v>
      </c>
      <c r="C33243" s="168" t="s">
        <v>29684</v>
      </c>
      <c r="F33243" s="170">
        <v>29070.12</v>
      </c>
      <c r="G33243" s="167"/>
    </row>
    <row r="33244" spans="1:7" x14ac:dyDescent="0.25">
      <c r="A33244" s="168" t="s">
        <v>49948</v>
      </c>
      <c r="B33244" s="169" t="s">
        <v>49949</v>
      </c>
      <c r="C33244" s="168" t="s">
        <v>29684</v>
      </c>
      <c r="F33244" s="170">
        <v>30699.21</v>
      </c>
      <c r="G33244" s="167"/>
    </row>
    <row r="33245" spans="1:7" x14ac:dyDescent="0.25">
      <c r="A33245" s="168" t="s">
        <v>49950</v>
      </c>
      <c r="B33245" s="169" t="s">
        <v>49951</v>
      </c>
      <c r="C33245" s="168" t="s">
        <v>29684</v>
      </c>
      <c r="F33245" s="170">
        <v>25925.73</v>
      </c>
      <c r="G33245" s="167"/>
    </row>
    <row r="33246" spans="1:7" x14ac:dyDescent="0.25">
      <c r="A33246" s="168" t="s">
        <v>49952</v>
      </c>
      <c r="B33246" s="169" t="s">
        <v>49953</v>
      </c>
      <c r="C33246" s="168" t="s">
        <v>29684</v>
      </c>
      <c r="F33246" s="170">
        <v>33400.15</v>
      </c>
      <c r="G33246" s="167"/>
    </row>
    <row r="33247" spans="1:7" x14ac:dyDescent="0.25">
      <c r="A33247" s="168" t="s">
        <v>49954</v>
      </c>
      <c r="B33247" s="169" t="s">
        <v>49955</v>
      </c>
      <c r="C33247" s="168" t="s">
        <v>29684</v>
      </c>
      <c r="F33247" s="170">
        <v>34570</v>
      </c>
      <c r="G33247" s="167"/>
    </row>
    <row r="33248" spans="1:7" x14ac:dyDescent="0.25">
      <c r="A33248" s="168" t="s">
        <v>49956</v>
      </c>
      <c r="B33248" s="169" t="s">
        <v>49957</v>
      </c>
      <c r="C33248" s="168" t="s">
        <v>29684</v>
      </c>
      <c r="F33248" s="170">
        <v>27013.05</v>
      </c>
      <c r="G33248" s="167"/>
    </row>
    <row r="33249" spans="1:7" x14ac:dyDescent="0.25">
      <c r="A33249" s="168" t="s">
        <v>49958</v>
      </c>
      <c r="B33249" s="169" t="s">
        <v>49959</v>
      </c>
      <c r="C33249" s="168" t="s">
        <v>29684</v>
      </c>
      <c r="F33249" s="170">
        <v>34852.5</v>
      </c>
      <c r="G33249" s="167"/>
    </row>
    <row r="33250" spans="1:7" x14ac:dyDescent="0.25">
      <c r="A33250" s="168" t="s">
        <v>49960</v>
      </c>
      <c r="B33250" s="169" t="s">
        <v>49961</v>
      </c>
      <c r="C33250" s="168" t="s">
        <v>29684</v>
      </c>
      <c r="F33250" s="170">
        <v>36055.089999999997</v>
      </c>
      <c r="G33250" s="167"/>
    </row>
    <row r="33251" spans="1:7" x14ac:dyDescent="0.25">
      <c r="A33251" s="168" t="s">
        <v>49962</v>
      </c>
      <c r="B33251" s="169" t="s">
        <v>49963</v>
      </c>
      <c r="C33251" s="168" t="s">
        <v>29629</v>
      </c>
      <c r="F33251" s="170">
        <v>14.97</v>
      </c>
      <c r="G33251" s="167"/>
    </row>
    <row r="33252" spans="1:7" x14ac:dyDescent="0.25">
      <c r="A33252" s="168" t="s">
        <v>49964</v>
      </c>
      <c r="B33252" s="169" t="s">
        <v>49965</v>
      </c>
      <c r="C33252" s="168" t="s">
        <v>29629</v>
      </c>
      <c r="F33252" s="170">
        <v>11.3</v>
      </c>
      <c r="G33252" s="167"/>
    </row>
    <row r="33253" spans="1:7" x14ac:dyDescent="0.25">
      <c r="A33253" s="168" t="s">
        <v>49966</v>
      </c>
      <c r="B33253" s="169" t="s">
        <v>49967</v>
      </c>
      <c r="C33253" s="168" t="s">
        <v>29684</v>
      </c>
      <c r="F33253" s="170">
        <v>130.19999999999999</v>
      </c>
      <c r="G33253" s="167"/>
    </row>
    <row r="33254" spans="1:7" x14ac:dyDescent="0.25">
      <c r="A33254" s="168" t="s">
        <v>49968</v>
      </c>
      <c r="B33254" s="169" t="s">
        <v>49969</v>
      </c>
      <c r="C33254" s="168" t="s">
        <v>29684</v>
      </c>
      <c r="F33254" s="170">
        <v>249.33</v>
      </c>
      <c r="G33254" s="167"/>
    </row>
    <row r="33255" spans="1:7" x14ac:dyDescent="0.25">
      <c r="A33255" s="168" t="s">
        <v>49970</v>
      </c>
      <c r="B33255" s="169" t="s">
        <v>49971</v>
      </c>
      <c r="C33255" s="168" t="s">
        <v>29684</v>
      </c>
      <c r="F33255" s="170">
        <v>78.34</v>
      </c>
      <c r="G33255" s="167"/>
    </row>
    <row r="33256" spans="1:7" x14ac:dyDescent="0.25">
      <c r="A33256" s="168" t="s">
        <v>49972</v>
      </c>
      <c r="B33256" s="169" t="s">
        <v>49973</v>
      </c>
      <c r="C33256" s="168" t="s">
        <v>29629</v>
      </c>
      <c r="F33256" s="170">
        <v>15.8</v>
      </c>
      <c r="G33256" s="167"/>
    </row>
    <row r="33257" spans="1:7" x14ac:dyDescent="0.25">
      <c r="A33257" s="168" t="s">
        <v>49974</v>
      </c>
      <c r="B33257" s="169" t="s">
        <v>49975</v>
      </c>
      <c r="C33257" s="168" t="s">
        <v>29684</v>
      </c>
      <c r="F33257" s="170">
        <v>9049.25</v>
      </c>
      <c r="G33257" s="167"/>
    </row>
    <row r="33258" spans="1:7" x14ac:dyDescent="0.25">
      <c r="A33258" s="168" t="s">
        <v>49976</v>
      </c>
      <c r="B33258" s="169" t="s">
        <v>49977</v>
      </c>
      <c r="C33258" s="168" t="s">
        <v>29684</v>
      </c>
      <c r="F33258" s="170">
        <v>9469.2099999999991</v>
      </c>
      <c r="G33258" s="167"/>
    </row>
    <row r="33259" spans="1:7" x14ac:dyDescent="0.25">
      <c r="A33259" s="168" t="s">
        <v>49978</v>
      </c>
      <c r="B33259" s="169" t="s">
        <v>49979</v>
      </c>
      <c r="C33259" s="168" t="s">
        <v>29684</v>
      </c>
      <c r="F33259" s="170">
        <v>9977.14</v>
      </c>
      <c r="G33259" s="167"/>
    </row>
    <row r="33260" spans="1:7" x14ac:dyDescent="0.25">
      <c r="A33260" s="168" t="s">
        <v>49980</v>
      </c>
      <c r="B33260" s="169" t="s">
        <v>49981</v>
      </c>
      <c r="C33260" s="168" t="s">
        <v>29684</v>
      </c>
      <c r="F33260" s="170">
        <v>13265.39</v>
      </c>
      <c r="G33260" s="167"/>
    </row>
    <row r="33261" spans="1:7" x14ac:dyDescent="0.25">
      <c r="A33261" s="168" t="s">
        <v>49982</v>
      </c>
      <c r="B33261" s="169" t="s">
        <v>49983</v>
      </c>
      <c r="C33261" s="168" t="s">
        <v>29684</v>
      </c>
      <c r="F33261" s="170">
        <v>13894</v>
      </c>
      <c r="G33261" s="167"/>
    </row>
    <row r="33262" spans="1:7" x14ac:dyDescent="0.25">
      <c r="A33262" s="168" t="s">
        <v>49984</v>
      </c>
      <c r="B33262" s="169" t="s">
        <v>49985</v>
      </c>
      <c r="C33262" s="168" t="s">
        <v>29684</v>
      </c>
      <c r="F33262" s="170">
        <v>14659.2</v>
      </c>
      <c r="G33262" s="167"/>
    </row>
    <row r="33263" spans="1:7" x14ac:dyDescent="0.25">
      <c r="A33263" s="168" t="s">
        <v>49986</v>
      </c>
      <c r="B33263" s="169" t="s">
        <v>49987</v>
      </c>
      <c r="C33263" s="168" t="s">
        <v>29684</v>
      </c>
      <c r="F33263" s="170">
        <v>14100.22</v>
      </c>
      <c r="G33263" s="167"/>
    </row>
    <row r="33264" spans="1:7" x14ac:dyDescent="0.25">
      <c r="A33264" s="168" t="s">
        <v>49988</v>
      </c>
      <c r="B33264" s="169" t="s">
        <v>49989</v>
      </c>
      <c r="C33264" s="168" t="s">
        <v>29684</v>
      </c>
      <c r="F33264" s="170">
        <v>14758.7</v>
      </c>
      <c r="G33264" s="167"/>
    </row>
    <row r="33265" spans="1:7" x14ac:dyDescent="0.25">
      <c r="A33265" s="168" t="s">
        <v>49990</v>
      </c>
      <c r="B33265" s="169" t="s">
        <v>49991</v>
      </c>
      <c r="C33265" s="168" t="s">
        <v>29684</v>
      </c>
      <c r="F33265" s="170">
        <v>15552.8</v>
      </c>
      <c r="G33265" s="167"/>
    </row>
    <row r="33266" spans="1:7" x14ac:dyDescent="0.25">
      <c r="A33266" s="168" t="s">
        <v>49992</v>
      </c>
      <c r="B33266" s="169" t="s">
        <v>49993</v>
      </c>
      <c r="C33266" s="168" t="s">
        <v>29684</v>
      </c>
      <c r="F33266" s="170">
        <v>20709.89</v>
      </c>
      <c r="G33266" s="167"/>
    </row>
    <row r="33267" spans="1:7" x14ac:dyDescent="0.25">
      <c r="A33267" s="168" t="s">
        <v>49994</v>
      </c>
      <c r="B33267" s="169" t="s">
        <v>49995</v>
      </c>
      <c r="C33267" s="168" t="s">
        <v>29684</v>
      </c>
      <c r="F33267" s="170">
        <v>21705.56</v>
      </c>
      <c r="G33267" s="167"/>
    </row>
    <row r="33268" spans="1:7" x14ac:dyDescent="0.25">
      <c r="A33268" s="168" t="s">
        <v>49996</v>
      </c>
      <c r="B33268" s="169" t="s">
        <v>49997</v>
      </c>
      <c r="C33268" s="168" t="s">
        <v>29684</v>
      </c>
      <c r="F33268" s="170">
        <v>22889.88</v>
      </c>
      <c r="G33268" s="167"/>
    </row>
    <row r="33269" spans="1:7" x14ac:dyDescent="0.25">
      <c r="A33269" s="168" t="s">
        <v>49998</v>
      </c>
      <c r="B33269" s="169" t="s">
        <v>49999</v>
      </c>
      <c r="C33269" s="168" t="s">
        <v>29684</v>
      </c>
      <c r="F33269" s="170">
        <v>6750</v>
      </c>
      <c r="G33269" s="167"/>
    </row>
    <row r="33270" spans="1:7" x14ac:dyDescent="0.25">
      <c r="A33270" s="168" t="s">
        <v>50000</v>
      </c>
      <c r="B33270" s="169" t="s">
        <v>50001</v>
      </c>
      <c r="C33270" s="168" t="s">
        <v>29684</v>
      </c>
      <c r="F33270" s="170">
        <v>7086.11</v>
      </c>
      <c r="G33270" s="167"/>
    </row>
    <row r="33271" spans="1:7" x14ac:dyDescent="0.25">
      <c r="A33271" s="168" t="s">
        <v>50002</v>
      </c>
      <c r="B33271" s="169" t="s">
        <v>50003</v>
      </c>
      <c r="C33271" s="168" t="s">
        <v>29684</v>
      </c>
      <c r="F33271" s="170">
        <v>477.91</v>
      </c>
      <c r="G33271" s="167"/>
    </row>
    <row r="33272" spans="1:7" x14ac:dyDescent="0.25">
      <c r="A33272" s="168" t="s">
        <v>50004</v>
      </c>
      <c r="B33272" s="169" t="s">
        <v>50005</v>
      </c>
      <c r="C33272" s="168" t="s">
        <v>29684</v>
      </c>
      <c r="F33272" s="170">
        <v>5128.74</v>
      </c>
      <c r="G33272" s="167"/>
    </row>
    <row r="33273" spans="1:7" x14ac:dyDescent="0.25">
      <c r="A33273" s="168" t="s">
        <v>50006</v>
      </c>
      <c r="B33273" s="169" t="s">
        <v>50007</v>
      </c>
      <c r="C33273" s="168" t="s">
        <v>29684</v>
      </c>
      <c r="F33273" s="170">
        <v>3611.8</v>
      </c>
      <c r="G33273" s="167"/>
    </row>
    <row r="33274" spans="1:7" x14ac:dyDescent="0.25">
      <c r="A33274" s="168" t="s">
        <v>50008</v>
      </c>
      <c r="B33274" s="169" t="s">
        <v>50009</v>
      </c>
      <c r="C33274" s="168" t="s">
        <v>29684</v>
      </c>
      <c r="F33274" s="170">
        <v>6154.89</v>
      </c>
      <c r="G33274" s="167"/>
    </row>
    <row r="33275" spans="1:7" x14ac:dyDescent="0.25">
      <c r="A33275" s="168" t="s">
        <v>50010</v>
      </c>
      <c r="B33275" s="169" t="s">
        <v>50011</v>
      </c>
      <c r="C33275" s="168" t="s">
        <v>29629</v>
      </c>
      <c r="F33275" s="170">
        <v>140.32</v>
      </c>
      <c r="G33275" s="167"/>
    </row>
    <row r="33276" spans="1:7" x14ac:dyDescent="0.25">
      <c r="A33276" s="168" t="s">
        <v>50012</v>
      </c>
      <c r="B33276" s="169" t="s">
        <v>50013</v>
      </c>
      <c r="C33276" s="168" t="s">
        <v>29629</v>
      </c>
      <c r="F33276" s="170">
        <v>144.11000000000001</v>
      </c>
      <c r="G33276" s="167"/>
    </row>
    <row r="33277" spans="1:7" x14ac:dyDescent="0.25">
      <c r="A33277" s="168" t="s">
        <v>50014</v>
      </c>
      <c r="B33277" s="169" t="s">
        <v>50015</v>
      </c>
      <c r="C33277" s="168" t="s">
        <v>29629</v>
      </c>
      <c r="F33277" s="170">
        <v>270.76</v>
      </c>
      <c r="G33277" s="167"/>
    </row>
    <row r="33278" spans="1:7" x14ac:dyDescent="0.25">
      <c r="A33278" s="168" t="s">
        <v>50016</v>
      </c>
      <c r="B33278" s="169" t="s">
        <v>50017</v>
      </c>
      <c r="C33278" s="168" t="s">
        <v>29629</v>
      </c>
      <c r="F33278" s="170">
        <v>278.35000000000002</v>
      </c>
      <c r="G33278" s="167"/>
    </row>
    <row r="33279" spans="1:7" x14ac:dyDescent="0.25">
      <c r="A33279" s="168" t="s">
        <v>50018</v>
      </c>
      <c r="B33279" s="169" t="s">
        <v>50019</v>
      </c>
      <c r="C33279" s="168" t="s">
        <v>29629</v>
      </c>
      <c r="F33279" s="170">
        <v>140.9</v>
      </c>
      <c r="G33279" s="167"/>
    </row>
    <row r="33280" spans="1:7" x14ac:dyDescent="0.25">
      <c r="A33280" s="168" t="s">
        <v>50020</v>
      </c>
      <c r="B33280" s="169" t="s">
        <v>50021</v>
      </c>
      <c r="C33280" s="168" t="s">
        <v>29629</v>
      </c>
      <c r="F33280" s="170">
        <v>144.69</v>
      </c>
      <c r="G33280" s="167"/>
    </row>
    <row r="33281" spans="1:7" x14ac:dyDescent="0.25">
      <c r="A33281" s="168" t="s">
        <v>50022</v>
      </c>
      <c r="B33281" s="169" t="s">
        <v>50023</v>
      </c>
      <c r="C33281" s="168" t="s">
        <v>29629</v>
      </c>
      <c r="F33281" s="170">
        <v>270.83999999999997</v>
      </c>
      <c r="G33281" s="167"/>
    </row>
    <row r="33282" spans="1:7" x14ac:dyDescent="0.25">
      <c r="A33282" s="168" t="s">
        <v>50024</v>
      </c>
      <c r="B33282" s="169" t="s">
        <v>50025</v>
      </c>
      <c r="C33282" s="168" t="s">
        <v>29629</v>
      </c>
      <c r="F33282" s="170">
        <v>278.43</v>
      </c>
      <c r="G33282" s="167"/>
    </row>
    <row r="33283" spans="1:7" x14ac:dyDescent="0.25">
      <c r="A33283" s="168" t="s">
        <v>50026</v>
      </c>
      <c r="B33283" s="169" t="s">
        <v>50027</v>
      </c>
      <c r="C33283" s="168" t="s">
        <v>29629</v>
      </c>
      <c r="F33283" s="170">
        <v>140.32</v>
      </c>
      <c r="G33283" s="167"/>
    </row>
    <row r="33284" spans="1:7" x14ac:dyDescent="0.25">
      <c r="A33284" s="168" t="s">
        <v>50028</v>
      </c>
      <c r="B33284" s="169" t="s">
        <v>50029</v>
      </c>
      <c r="C33284" s="168" t="s">
        <v>29629</v>
      </c>
      <c r="F33284" s="170">
        <v>144.11000000000001</v>
      </c>
      <c r="G33284" s="167"/>
    </row>
    <row r="33285" spans="1:7" x14ac:dyDescent="0.25">
      <c r="A33285" s="168" t="s">
        <v>50030</v>
      </c>
      <c r="B33285" s="169" t="s">
        <v>50031</v>
      </c>
      <c r="C33285" s="168" t="s">
        <v>29629</v>
      </c>
      <c r="F33285" s="170">
        <v>270.76</v>
      </c>
      <c r="G33285" s="167"/>
    </row>
    <row r="33286" spans="1:7" x14ac:dyDescent="0.25">
      <c r="A33286" s="168" t="s">
        <v>50032</v>
      </c>
      <c r="B33286" s="169" t="s">
        <v>50033</v>
      </c>
      <c r="C33286" s="168" t="s">
        <v>29629</v>
      </c>
      <c r="F33286" s="170">
        <v>278.35000000000002</v>
      </c>
      <c r="G33286" s="167"/>
    </row>
    <row r="33287" spans="1:7" x14ac:dyDescent="0.25">
      <c r="A33287" s="168" t="s">
        <v>50034</v>
      </c>
      <c r="B33287" s="169" t="s">
        <v>50035</v>
      </c>
      <c r="C33287" s="168" t="s">
        <v>29629</v>
      </c>
      <c r="F33287" s="170">
        <v>140.9</v>
      </c>
      <c r="G33287" s="167"/>
    </row>
    <row r="33288" spans="1:7" x14ac:dyDescent="0.25">
      <c r="A33288" s="168" t="s">
        <v>50036</v>
      </c>
      <c r="B33288" s="169" t="s">
        <v>50037</v>
      </c>
      <c r="C33288" s="168" t="s">
        <v>29629</v>
      </c>
      <c r="F33288" s="170">
        <v>144.69</v>
      </c>
      <c r="G33288" s="167"/>
    </row>
    <row r="33289" spans="1:7" x14ac:dyDescent="0.25">
      <c r="A33289" s="168" t="s">
        <v>50038</v>
      </c>
      <c r="B33289" s="169" t="s">
        <v>50039</v>
      </c>
      <c r="C33289" s="168" t="s">
        <v>29629</v>
      </c>
      <c r="F33289" s="170">
        <v>270.83999999999997</v>
      </c>
      <c r="G33289" s="167"/>
    </row>
    <row r="33290" spans="1:7" x14ac:dyDescent="0.25">
      <c r="A33290" s="168" t="s">
        <v>50040</v>
      </c>
      <c r="B33290" s="169" t="s">
        <v>50041</v>
      </c>
      <c r="C33290" s="168" t="s">
        <v>29629</v>
      </c>
      <c r="F33290" s="170">
        <v>278.43</v>
      </c>
      <c r="G33290" s="167"/>
    </row>
    <row r="33291" spans="1:7" x14ac:dyDescent="0.25">
      <c r="A33291" s="168" t="s">
        <v>50042</v>
      </c>
      <c r="B33291" s="169" t="s">
        <v>50043</v>
      </c>
      <c r="C33291" s="168" t="s">
        <v>29629</v>
      </c>
      <c r="F33291" s="170">
        <v>0.21</v>
      </c>
      <c r="G33291" s="167"/>
    </row>
    <row r="33292" spans="1:7" x14ac:dyDescent="0.25">
      <c r="A33292" s="168" t="s">
        <v>50044</v>
      </c>
      <c r="B33292" s="169" t="s">
        <v>50045</v>
      </c>
      <c r="C33292" s="168" t="s">
        <v>29629</v>
      </c>
      <c r="F33292" s="170">
        <v>55.31</v>
      </c>
      <c r="G33292" s="167"/>
    </row>
    <row r="33293" spans="1:7" x14ac:dyDescent="0.25">
      <c r="A33293" s="168" t="s">
        <v>50046</v>
      </c>
      <c r="B33293" s="169" t="s">
        <v>50047</v>
      </c>
      <c r="C33293" s="168" t="s">
        <v>29629</v>
      </c>
      <c r="F33293" s="170">
        <v>57.12</v>
      </c>
      <c r="G33293" s="167"/>
    </row>
    <row r="33294" spans="1:7" x14ac:dyDescent="0.25">
      <c r="A33294" s="168" t="s">
        <v>50048</v>
      </c>
      <c r="B33294" s="169" t="s">
        <v>50049</v>
      </c>
      <c r="C33294" s="168" t="s">
        <v>29629</v>
      </c>
      <c r="F33294" s="170">
        <v>60.29</v>
      </c>
      <c r="G33294" s="167"/>
    </row>
    <row r="33295" spans="1:7" x14ac:dyDescent="0.25">
      <c r="A33295" s="168" t="s">
        <v>50050</v>
      </c>
      <c r="B33295" s="169" t="s">
        <v>50051</v>
      </c>
      <c r="C33295" s="168" t="s">
        <v>29629</v>
      </c>
      <c r="F33295" s="170">
        <v>62.75</v>
      </c>
      <c r="G33295" s="167"/>
    </row>
    <row r="33296" spans="1:7" x14ac:dyDescent="0.25">
      <c r="A33296" s="168" t="s">
        <v>50052</v>
      </c>
      <c r="B33296" s="169" t="s">
        <v>50053</v>
      </c>
      <c r="C33296" s="168" t="s">
        <v>29629</v>
      </c>
      <c r="F33296" s="170">
        <v>0.12</v>
      </c>
      <c r="G33296" s="167"/>
    </row>
    <row r="33297" spans="1:7" ht="25.5" x14ac:dyDescent="0.25">
      <c r="A33297" s="168" t="s">
        <v>50054</v>
      </c>
      <c r="B33297" s="169" t="s">
        <v>50055</v>
      </c>
      <c r="C33297" s="168" t="s">
        <v>29616</v>
      </c>
      <c r="F33297" s="170">
        <v>1029.23</v>
      </c>
      <c r="G33297" s="167"/>
    </row>
    <row r="33298" spans="1:7" ht="25.5" x14ac:dyDescent="0.25">
      <c r="A33298" s="168" t="s">
        <v>50056</v>
      </c>
      <c r="B33298" s="169" t="s">
        <v>50057</v>
      </c>
      <c r="C33298" s="168" t="s">
        <v>29616</v>
      </c>
      <c r="F33298" s="170">
        <v>1378.89</v>
      </c>
      <c r="G33298" s="167"/>
    </row>
    <row r="33299" spans="1:7" ht="25.5" x14ac:dyDescent="0.25">
      <c r="A33299" s="168" t="s">
        <v>50058</v>
      </c>
      <c r="B33299" s="169" t="s">
        <v>50059</v>
      </c>
      <c r="C33299" s="168" t="s">
        <v>29616</v>
      </c>
      <c r="F33299" s="170">
        <v>1678.59</v>
      </c>
      <c r="G33299" s="167"/>
    </row>
    <row r="33300" spans="1:7" ht="25.5" x14ac:dyDescent="0.25">
      <c r="A33300" s="168" t="s">
        <v>50060</v>
      </c>
      <c r="B33300" s="169" t="s">
        <v>50061</v>
      </c>
      <c r="C33300" s="168" t="s">
        <v>29616</v>
      </c>
      <c r="F33300" s="170">
        <v>1515.21</v>
      </c>
      <c r="G33300" s="167"/>
    </row>
    <row r="33301" spans="1:7" x14ac:dyDescent="0.25">
      <c r="A33301" s="168" t="s">
        <v>50062</v>
      </c>
      <c r="B33301" s="169" t="s">
        <v>50063</v>
      </c>
      <c r="C33301" s="168" t="s">
        <v>29629</v>
      </c>
      <c r="F33301" s="170">
        <v>367.43</v>
      </c>
      <c r="G33301" s="167"/>
    </row>
    <row r="33302" spans="1:7" x14ac:dyDescent="0.25">
      <c r="A33302" s="168" t="s">
        <v>50064</v>
      </c>
      <c r="B33302" s="169" t="s">
        <v>50065</v>
      </c>
      <c r="C33302" s="168" t="s">
        <v>29629</v>
      </c>
      <c r="F33302" s="170">
        <v>281.39999999999998</v>
      </c>
      <c r="G33302" s="167"/>
    </row>
    <row r="33303" spans="1:7" x14ac:dyDescent="0.25">
      <c r="A33303" s="168" t="s">
        <v>50066</v>
      </c>
      <c r="B33303" s="169" t="s">
        <v>50067</v>
      </c>
      <c r="C33303" s="168" t="s">
        <v>29629</v>
      </c>
      <c r="F33303" s="170">
        <v>486.15</v>
      </c>
      <c r="G33303" s="167"/>
    </row>
    <row r="33304" spans="1:7" x14ac:dyDescent="0.25">
      <c r="A33304" s="168" t="s">
        <v>50068</v>
      </c>
      <c r="B33304" s="169" t="s">
        <v>50069</v>
      </c>
      <c r="C33304" s="168" t="s">
        <v>29684</v>
      </c>
      <c r="F33304" s="170">
        <v>638459.18999999994</v>
      </c>
      <c r="G33304" s="167"/>
    </row>
    <row r="33305" spans="1:7" x14ac:dyDescent="0.25">
      <c r="A33305" s="168" t="s">
        <v>50070</v>
      </c>
      <c r="B33305" s="169" t="s">
        <v>50071</v>
      </c>
      <c r="C33305" s="168" t="s">
        <v>29684</v>
      </c>
      <c r="F33305" s="170">
        <v>631713.18999999994</v>
      </c>
      <c r="G33305" s="167"/>
    </row>
    <row r="33306" spans="1:7" x14ac:dyDescent="0.25">
      <c r="A33306" s="168" t="s">
        <v>50072</v>
      </c>
      <c r="B33306" s="169" t="s">
        <v>50073</v>
      </c>
      <c r="C33306" s="168" t="s">
        <v>29684</v>
      </c>
      <c r="F33306" s="170">
        <v>670249.35</v>
      </c>
      <c r="G33306" s="167"/>
    </row>
    <row r="33307" spans="1:7" x14ac:dyDescent="0.25">
      <c r="A33307" s="168" t="s">
        <v>50074</v>
      </c>
      <c r="B33307" s="169" t="s">
        <v>50075</v>
      </c>
      <c r="C33307" s="168" t="s">
        <v>29684</v>
      </c>
      <c r="F33307" s="170">
        <v>663166.14</v>
      </c>
      <c r="G33307" s="167"/>
    </row>
    <row r="33308" spans="1:7" x14ac:dyDescent="0.25">
      <c r="A33308" s="168" t="s">
        <v>50076</v>
      </c>
      <c r="B33308" s="169" t="s">
        <v>50077</v>
      </c>
      <c r="C33308" s="168" t="s">
        <v>29684</v>
      </c>
      <c r="F33308" s="170">
        <v>489722.28</v>
      </c>
      <c r="G33308" s="167"/>
    </row>
    <row r="33309" spans="1:7" x14ac:dyDescent="0.25">
      <c r="A33309" s="168" t="s">
        <v>50078</v>
      </c>
      <c r="B33309" s="169" t="s">
        <v>50079</v>
      </c>
      <c r="C33309" s="168" t="s">
        <v>29684</v>
      </c>
      <c r="F33309" s="170">
        <v>485159.23</v>
      </c>
      <c r="G33309" s="167"/>
    </row>
    <row r="33310" spans="1:7" x14ac:dyDescent="0.25">
      <c r="A33310" s="168" t="s">
        <v>50080</v>
      </c>
      <c r="B33310" s="169" t="s">
        <v>50081</v>
      </c>
      <c r="C33310" s="168" t="s">
        <v>29684</v>
      </c>
      <c r="F33310" s="170">
        <v>514106.83</v>
      </c>
      <c r="G33310" s="167"/>
    </row>
    <row r="33311" spans="1:7" x14ac:dyDescent="0.25">
      <c r="A33311" s="168" t="s">
        <v>50082</v>
      </c>
      <c r="B33311" s="169" t="s">
        <v>50083</v>
      </c>
      <c r="C33311" s="168" t="s">
        <v>29684</v>
      </c>
      <c r="F33311" s="170">
        <v>509315.25</v>
      </c>
      <c r="G33311" s="167"/>
    </row>
    <row r="33312" spans="1:7" x14ac:dyDescent="0.25">
      <c r="A33312" s="168" t="s">
        <v>50084</v>
      </c>
      <c r="B33312" s="169" t="s">
        <v>50085</v>
      </c>
      <c r="C33312" s="168" t="s">
        <v>29684</v>
      </c>
      <c r="F33312" s="170">
        <v>836367.6</v>
      </c>
      <c r="G33312" s="167"/>
    </row>
    <row r="33313" spans="1:7" x14ac:dyDescent="0.25">
      <c r="A33313" s="168" t="s">
        <v>50086</v>
      </c>
      <c r="B33313" s="169" t="s">
        <v>50087</v>
      </c>
      <c r="C33313" s="168" t="s">
        <v>29684</v>
      </c>
      <c r="F33313" s="170">
        <v>829622.93</v>
      </c>
      <c r="G33313" s="167"/>
    </row>
    <row r="33314" spans="1:7" x14ac:dyDescent="0.25">
      <c r="A33314" s="168" t="s">
        <v>50088</v>
      </c>
      <c r="B33314" s="169" t="s">
        <v>50089</v>
      </c>
      <c r="C33314" s="168" t="s">
        <v>29684</v>
      </c>
      <c r="F33314" s="170">
        <v>878011.63</v>
      </c>
      <c r="G33314" s="167"/>
    </row>
    <row r="33315" spans="1:7" x14ac:dyDescent="0.25">
      <c r="A33315" s="168" t="s">
        <v>50090</v>
      </c>
      <c r="B33315" s="169" t="s">
        <v>50091</v>
      </c>
      <c r="C33315" s="168" t="s">
        <v>29684</v>
      </c>
      <c r="F33315" s="170">
        <v>870929.81</v>
      </c>
      <c r="G33315" s="167"/>
    </row>
    <row r="33316" spans="1:7" x14ac:dyDescent="0.25">
      <c r="A33316" s="168" t="s">
        <v>50092</v>
      </c>
      <c r="B33316" s="169" t="s">
        <v>50093</v>
      </c>
      <c r="C33316" s="168" t="s">
        <v>29629</v>
      </c>
      <c r="F33316" s="170">
        <v>754.4</v>
      </c>
      <c r="G33316" s="167"/>
    </row>
    <row r="33317" spans="1:7" x14ac:dyDescent="0.25">
      <c r="A33317" s="168" t="s">
        <v>50094</v>
      </c>
      <c r="B33317" s="169" t="s">
        <v>50095</v>
      </c>
      <c r="C33317" s="168" t="s">
        <v>29629</v>
      </c>
      <c r="F33317" s="170">
        <v>807.66</v>
      </c>
      <c r="G33317" s="167"/>
    </row>
    <row r="33318" spans="1:7" x14ac:dyDescent="0.25">
      <c r="A33318" s="168" t="s">
        <v>50096</v>
      </c>
      <c r="B33318" s="169" t="s">
        <v>50097</v>
      </c>
      <c r="C33318" s="168" t="s">
        <v>29629</v>
      </c>
      <c r="F33318" s="170">
        <v>854.81</v>
      </c>
      <c r="G33318" s="167"/>
    </row>
    <row r="33319" spans="1:7" x14ac:dyDescent="0.25">
      <c r="A33319" s="168" t="s">
        <v>50098</v>
      </c>
      <c r="B33319" s="169" t="s">
        <v>50099</v>
      </c>
      <c r="C33319" s="168" t="s">
        <v>29629</v>
      </c>
      <c r="F33319" s="170">
        <v>846.32</v>
      </c>
      <c r="G33319" s="167"/>
    </row>
    <row r="33320" spans="1:7" x14ac:dyDescent="0.25">
      <c r="A33320" s="168" t="s">
        <v>50100</v>
      </c>
      <c r="B33320" s="169" t="s">
        <v>50101</v>
      </c>
      <c r="C33320" s="168" t="s">
        <v>29629</v>
      </c>
      <c r="F33320" s="170">
        <v>506.94</v>
      </c>
      <c r="G33320" s="167"/>
    </row>
    <row r="33321" spans="1:7" x14ac:dyDescent="0.25">
      <c r="A33321" s="168" t="s">
        <v>50102</v>
      </c>
      <c r="B33321" s="169" t="s">
        <v>50103</v>
      </c>
      <c r="C33321" s="168" t="s">
        <v>29684</v>
      </c>
      <c r="F33321" s="170">
        <v>813968.32</v>
      </c>
      <c r="G33321" s="167"/>
    </row>
    <row r="33322" spans="1:7" x14ac:dyDescent="0.25">
      <c r="A33322" s="168" t="s">
        <v>50104</v>
      </c>
      <c r="B33322" s="169" t="s">
        <v>50105</v>
      </c>
      <c r="C33322" s="168" t="s">
        <v>29684</v>
      </c>
      <c r="F33322" s="170">
        <v>854497.09</v>
      </c>
      <c r="G33322" s="167"/>
    </row>
    <row r="33323" spans="1:7" x14ac:dyDescent="0.25">
      <c r="A33323" s="168" t="s">
        <v>50106</v>
      </c>
      <c r="B33323" s="169" t="s">
        <v>50107</v>
      </c>
      <c r="C33323" s="168" t="s">
        <v>29629</v>
      </c>
      <c r="F33323" s="170">
        <v>254.59</v>
      </c>
      <c r="G33323" s="167"/>
    </row>
    <row r="33324" spans="1:7" x14ac:dyDescent="0.25">
      <c r="A33324" s="168" t="s">
        <v>50108</v>
      </c>
      <c r="B33324" s="169" t="s">
        <v>50109</v>
      </c>
      <c r="C33324" s="168" t="s">
        <v>29684</v>
      </c>
      <c r="F33324" s="170">
        <v>400322.15</v>
      </c>
      <c r="G33324" s="167"/>
    </row>
    <row r="33325" spans="1:7" x14ac:dyDescent="0.25">
      <c r="A33325" s="168" t="s">
        <v>50110</v>
      </c>
      <c r="B33325" s="169" t="s">
        <v>50111</v>
      </c>
      <c r="C33325" s="168" t="s">
        <v>29684</v>
      </c>
      <c r="F33325" s="170">
        <v>420255.46</v>
      </c>
      <c r="G33325" s="167"/>
    </row>
    <row r="33326" spans="1:7" x14ac:dyDescent="0.25">
      <c r="A33326" s="168" t="s">
        <v>50112</v>
      </c>
      <c r="B33326" s="169" t="s">
        <v>50113</v>
      </c>
      <c r="C33326" s="168" t="s">
        <v>42489</v>
      </c>
      <c r="F33326" s="170">
        <v>206.01</v>
      </c>
      <c r="G33326" s="167"/>
    </row>
    <row r="33327" spans="1:7" x14ac:dyDescent="0.25">
      <c r="A33327" s="168" t="s">
        <v>50114</v>
      </c>
      <c r="B33327" s="169" t="s">
        <v>50115</v>
      </c>
      <c r="C33327" s="168" t="s">
        <v>29629</v>
      </c>
      <c r="F33327" s="170">
        <v>91540.11</v>
      </c>
      <c r="G33327" s="167"/>
    </row>
    <row r="33328" spans="1:7" x14ac:dyDescent="0.25">
      <c r="A33328" s="168" t="s">
        <v>50116</v>
      </c>
      <c r="B33328" s="169" t="s">
        <v>50117</v>
      </c>
      <c r="C33328" s="168" t="s">
        <v>29684</v>
      </c>
      <c r="F33328" s="170">
        <v>257.83</v>
      </c>
      <c r="G33328" s="167"/>
    </row>
    <row r="33329" spans="1:7" x14ac:dyDescent="0.25">
      <c r="A33329" s="168" t="s">
        <v>50118</v>
      </c>
      <c r="B33329" s="169" t="s">
        <v>50119</v>
      </c>
      <c r="C33329" s="168" t="s">
        <v>29684</v>
      </c>
      <c r="F33329" s="170">
        <v>1893.32</v>
      </c>
      <c r="G33329" s="167"/>
    </row>
    <row r="33330" spans="1:7" x14ac:dyDescent="0.25">
      <c r="A33330" s="168" t="s">
        <v>50120</v>
      </c>
      <c r="B33330" s="169" t="s">
        <v>50121</v>
      </c>
      <c r="C33330" s="168" t="s">
        <v>29684</v>
      </c>
      <c r="F33330" s="170">
        <v>2139.16</v>
      </c>
      <c r="G33330" s="167"/>
    </row>
    <row r="33331" spans="1:7" x14ac:dyDescent="0.25">
      <c r="A33331" s="168" t="s">
        <v>50122</v>
      </c>
      <c r="B33331" s="169" t="s">
        <v>50123</v>
      </c>
      <c r="C33331" s="168" t="s">
        <v>29629</v>
      </c>
      <c r="F33331" s="170">
        <v>1613.11</v>
      </c>
      <c r="G33331" s="167"/>
    </row>
    <row r="33332" spans="1:7" x14ac:dyDescent="0.25">
      <c r="A33332" s="168" t="s">
        <v>50124</v>
      </c>
      <c r="B33332" s="169" t="s">
        <v>50125</v>
      </c>
      <c r="C33332" s="168" t="s">
        <v>29629</v>
      </c>
      <c r="F33332" s="170">
        <v>1608.42</v>
      </c>
      <c r="G33332" s="167"/>
    </row>
    <row r="33333" spans="1:7" x14ac:dyDescent="0.25">
      <c r="A33333" s="168" t="s">
        <v>50126</v>
      </c>
      <c r="B33333" s="169" t="s">
        <v>50127</v>
      </c>
      <c r="C33333" s="168" t="s">
        <v>29629</v>
      </c>
      <c r="F33333" s="170">
        <v>1678.97</v>
      </c>
      <c r="G33333" s="167"/>
    </row>
    <row r="33334" spans="1:7" x14ac:dyDescent="0.25">
      <c r="A33334" s="168" t="s">
        <v>50128</v>
      </c>
      <c r="B33334" s="169" t="s">
        <v>50129</v>
      </c>
      <c r="C33334" s="168" t="s">
        <v>29629</v>
      </c>
      <c r="F33334" s="170">
        <v>1626.27</v>
      </c>
      <c r="G33334" s="167"/>
    </row>
    <row r="33335" spans="1:7" x14ac:dyDescent="0.25">
      <c r="A33335" s="168" t="s">
        <v>50130</v>
      </c>
      <c r="B33335" s="169" t="s">
        <v>50131</v>
      </c>
      <c r="C33335" s="168" t="s">
        <v>29629</v>
      </c>
      <c r="F33335" s="170">
        <v>281.83999999999997</v>
      </c>
      <c r="G33335" s="167"/>
    </row>
    <row r="33336" spans="1:7" x14ac:dyDescent="0.25">
      <c r="A33336" s="168" t="s">
        <v>50132</v>
      </c>
      <c r="B33336" s="169" t="s">
        <v>50133</v>
      </c>
      <c r="C33336" s="168" t="s">
        <v>29629</v>
      </c>
      <c r="F33336" s="170">
        <v>232.22</v>
      </c>
      <c r="G33336" s="167"/>
    </row>
    <row r="33337" spans="1:7" x14ac:dyDescent="0.25">
      <c r="A33337" s="168" t="s">
        <v>50134</v>
      </c>
      <c r="B33337" s="169" t="s">
        <v>50135</v>
      </c>
      <c r="C33337" s="168" t="s">
        <v>29629</v>
      </c>
      <c r="F33337" s="170">
        <v>238.38</v>
      </c>
      <c r="G33337" s="167"/>
    </row>
    <row r="33338" spans="1:7" ht="25.5" x14ac:dyDescent="0.25">
      <c r="A33338" s="168" t="s">
        <v>50136</v>
      </c>
      <c r="B33338" s="169" t="s">
        <v>50137</v>
      </c>
      <c r="C33338" s="168" t="s">
        <v>29684</v>
      </c>
      <c r="F33338" s="170">
        <v>1068658.01</v>
      </c>
      <c r="G33338" s="167"/>
    </row>
    <row r="33339" spans="1:7" ht="25.5" x14ac:dyDescent="0.25">
      <c r="A33339" s="168" t="s">
        <v>50138</v>
      </c>
      <c r="B33339" s="169" t="s">
        <v>50139</v>
      </c>
      <c r="C33339" s="168" t="s">
        <v>29684</v>
      </c>
      <c r="F33339" s="170">
        <v>1074517</v>
      </c>
      <c r="G33339" s="167"/>
    </row>
    <row r="33340" spans="1:7" ht="25.5" x14ac:dyDescent="0.25">
      <c r="A33340" s="168" t="s">
        <v>50140</v>
      </c>
      <c r="B33340" s="169" t="s">
        <v>50141</v>
      </c>
      <c r="C33340" s="168" t="s">
        <v>29684</v>
      </c>
      <c r="F33340" s="170">
        <v>1603224.23</v>
      </c>
      <c r="G33340" s="167"/>
    </row>
    <row r="33341" spans="1:7" ht="25.5" x14ac:dyDescent="0.25">
      <c r="A33341" s="168" t="s">
        <v>50142</v>
      </c>
      <c r="B33341" s="169" t="s">
        <v>50143</v>
      </c>
      <c r="C33341" s="168" t="s">
        <v>29684</v>
      </c>
      <c r="F33341" s="170">
        <v>1612012.71</v>
      </c>
      <c r="G33341" s="167"/>
    </row>
    <row r="33342" spans="1:7" ht="25.5" x14ac:dyDescent="0.25">
      <c r="A33342" s="168" t="s">
        <v>50144</v>
      </c>
      <c r="B33342" s="169" t="s">
        <v>50145</v>
      </c>
      <c r="C33342" s="168" t="s">
        <v>29684</v>
      </c>
      <c r="F33342" s="170">
        <v>1330783.03</v>
      </c>
      <c r="G33342" s="167"/>
    </row>
    <row r="33343" spans="1:7" ht="25.5" x14ac:dyDescent="0.25">
      <c r="A33343" s="168" t="s">
        <v>50146</v>
      </c>
      <c r="B33343" s="169" t="s">
        <v>50147</v>
      </c>
      <c r="C33343" s="168" t="s">
        <v>29684</v>
      </c>
      <c r="F33343" s="170">
        <v>1349377.76</v>
      </c>
      <c r="G33343" s="167"/>
    </row>
    <row r="33344" spans="1:7" ht="25.5" x14ac:dyDescent="0.25">
      <c r="A33344" s="168" t="s">
        <v>50148</v>
      </c>
      <c r="B33344" s="169" t="s">
        <v>50149</v>
      </c>
      <c r="C33344" s="168" t="s">
        <v>29684</v>
      </c>
      <c r="F33344" s="170">
        <v>1996178.13</v>
      </c>
      <c r="G33344" s="167"/>
    </row>
    <row r="33345" spans="1:7" ht="25.5" x14ac:dyDescent="0.25">
      <c r="A33345" s="168" t="s">
        <v>50150</v>
      </c>
      <c r="B33345" s="169" t="s">
        <v>50151</v>
      </c>
      <c r="C33345" s="168" t="s">
        <v>29684</v>
      </c>
      <c r="F33345" s="170">
        <v>2024070.45</v>
      </c>
      <c r="G33345" s="167"/>
    </row>
    <row r="33346" spans="1:7" x14ac:dyDescent="0.25">
      <c r="A33346" s="168" t="s">
        <v>50152</v>
      </c>
      <c r="B33346" s="169" t="s">
        <v>50153</v>
      </c>
      <c r="C33346" s="168" t="s">
        <v>29629</v>
      </c>
      <c r="F33346" s="170">
        <v>49084.93</v>
      </c>
      <c r="G33346" s="167"/>
    </row>
    <row r="33347" spans="1:7" ht="25.5" x14ac:dyDescent="0.25">
      <c r="A33347" s="168" t="s">
        <v>50154</v>
      </c>
      <c r="B33347" s="169" t="s">
        <v>50155</v>
      </c>
      <c r="C33347" s="168" t="s">
        <v>29684</v>
      </c>
      <c r="F33347" s="170">
        <v>956600.25</v>
      </c>
      <c r="G33347" s="167"/>
    </row>
    <row r="33348" spans="1:7" ht="25.5" x14ac:dyDescent="0.25">
      <c r="A33348" s="168" t="s">
        <v>50156</v>
      </c>
      <c r="B33348" s="169" t="s">
        <v>50157</v>
      </c>
      <c r="C33348" s="168" t="s">
        <v>29684</v>
      </c>
      <c r="F33348" s="170">
        <v>1434771.33</v>
      </c>
      <c r="G33348" s="167"/>
    </row>
    <row r="33349" spans="1:7" ht="25.5" x14ac:dyDescent="0.25">
      <c r="A33349" s="168" t="s">
        <v>50158</v>
      </c>
      <c r="B33349" s="169" t="s">
        <v>50159</v>
      </c>
      <c r="C33349" s="168" t="s">
        <v>29684</v>
      </c>
      <c r="F33349" s="170">
        <v>1443548.21</v>
      </c>
      <c r="G33349" s="167"/>
    </row>
    <row r="33350" spans="1:7" ht="25.5" x14ac:dyDescent="0.25">
      <c r="A33350" s="168" t="s">
        <v>50160</v>
      </c>
      <c r="B33350" s="169" t="s">
        <v>50161</v>
      </c>
      <c r="C33350" s="168" t="s">
        <v>29684</v>
      </c>
      <c r="F33350" s="170">
        <v>1426926.94</v>
      </c>
      <c r="G33350" s="167"/>
    </row>
    <row r="33351" spans="1:7" ht="25.5" x14ac:dyDescent="0.25">
      <c r="A33351" s="168" t="s">
        <v>50162</v>
      </c>
      <c r="B33351" s="169" t="s">
        <v>50163</v>
      </c>
      <c r="C33351" s="168" t="s">
        <v>29684</v>
      </c>
      <c r="F33351" s="170">
        <v>1216527.5900000001</v>
      </c>
      <c r="G33351" s="167"/>
    </row>
    <row r="33352" spans="1:7" ht="25.5" x14ac:dyDescent="0.25">
      <c r="A33352" s="168" t="s">
        <v>50164</v>
      </c>
      <c r="B33352" s="169" t="s">
        <v>50165</v>
      </c>
      <c r="C33352" s="168" t="s">
        <v>29684</v>
      </c>
      <c r="F33352" s="170">
        <v>1456606.62</v>
      </c>
      <c r="G33352" s="167"/>
    </row>
    <row r="33353" spans="1:7" ht="25.5" x14ac:dyDescent="0.25">
      <c r="A33353" s="168" t="s">
        <v>50166</v>
      </c>
      <c r="B33353" s="169" t="s">
        <v>50167</v>
      </c>
      <c r="C33353" s="168" t="s">
        <v>29684</v>
      </c>
      <c r="F33353" s="170">
        <v>1235731.24</v>
      </c>
      <c r="G33353" s="167"/>
    </row>
    <row r="33354" spans="1:7" ht="25.5" x14ac:dyDescent="0.25">
      <c r="A33354" s="168" t="s">
        <v>50168</v>
      </c>
      <c r="B33354" s="169" t="s">
        <v>50169</v>
      </c>
      <c r="C33354" s="168" t="s">
        <v>29684</v>
      </c>
      <c r="F33354" s="170">
        <v>2141406.2999999998</v>
      </c>
      <c r="G33354" s="167"/>
    </row>
    <row r="33355" spans="1:7" ht="25.5" x14ac:dyDescent="0.25">
      <c r="A33355" s="168" t="s">
        <v>50170</v>
      </c>
      <c r="B33355" s="169" t="s">
        <v>50171</v>
      </c>
      <c r="C33355" s="168" t="s">
        <v>29684</v>
      </c>
      <c r="F33355" s="170">
        <v>2185983.48</v>
      </c>
      <c r="G33355" s="167"/>
    </row>
    <row r="33356" spans="1:7" x14ac:dyDescent="0.25">
      <c r="A33356" s="168" t="s">
        <v>50172</v>
      </c>
      <c r="B33356" s="169" t="s">
        <v>50173</v>
      </c>
      <c r="C33356" s="168" t="s">
        <v>29629</v>
      </c>
      <c r="F33356" s="170">
        <v>98451.71</v>
      </c>
      <c r="G33356" s="167"/>
    </row>
    <row r="33357" spans="1:7" ht="25.5" x14ac:dyDescent="0.25">
      <c r="A33357" s="168" t="s">
        <v>50174</v>
      </c>
      <c r="B33357" s="169" t="s">
        <v>50175</v>
      </c>
      <c r="C33357" s="168" t="s">
        <v>29684</v>
      </c>
      <c r="F33357" s="170">
        <v>950838.07</v>
      </c>
      <c r="G33357" s="167"/>
    </row>
    <row r="33358" spans="1:7" ht="25.5" x14ac:dyDescent="0.25">
      <c r="A33358" s="168" t="s">
        <v>50176</v>
      </c>
      <c r="B33358" s="169" t="s">
        <v>50177</v>
      </c>
      <c r="C33358" s="168" t="s">
        <v>29684</v>
      </c>
      <c r="F33358" s="170">
        <v>956689.63</v>
      </c>
      <c r="G33358" s="167"/>
    </row>
    <row r="33359" spans="1:7" ht="25.5" x14ac:dyDescent="0.25">
      <c r="A33359" s="168" t="s">
        <v>50178</v>
      </c>
      <c r="B33359" s="169" t="s">
        <v>50179</v>
      </c>
      <c r="C33359" s="168" t="s">
        <v>29684</v>
      </c>
      <c r="F33359" s="170">
        <v>1426128.69</v>
      </c>
      <c r="G33359" s="167"/>
    </row>
    <row r="33360" spans="1:7" ht="25.5" x14ac:dyDescent="0.25">
      <c r="A33360" s="168" t="s">
        <v>50180</v>
      </c>
      <c r="B33360" s="169" t="s">
        <v>50181</v>
      </c>
      <c r="C33360" s="168" t="s">
        <v>29684</v>
      </c>
      <c r="F33360" s="170">
        <v>1434906.02</v>
      </c>
      <c r="G33360" s="167"/>
    </row>
    <row r="33361" spans="1:7" ht="25.5" x14ac:dyDescent="0.25">
      <c r="A33361" s="168" t="s">
        <v>50182</v>
      </c>
      <c r="B33361" s="169" t="s">
        <v>50183</v>
      </c>
      <c r="C33361" s="168" t="s">
        <v>29684</v>
      </c>
      <c r="F33361" s="170">
        <v>1421251.72</v>
      </c>
      <c r="G33361" s="167"/>
    </row>
    <row r="33362" spans="1:7" ht="25.5" x14ac:dyDescent="0.25">
      <c r="A33362" s="168" t="s">
        <v>50184</v>
      </c>
      <c r="B33362" s="169" t="s">
        <v>50185</v>
      </c>
      <c r="C33362" s="168" t="s">
        <v>29684</v>
      </c>
      <c r="F33362" s="170">
        <v>1210852.3700000001</v>
      </c>
      <c r="G33362" s="167"/>
    </row>
    <row r="33363" spans="1:7" ht="25.5" x14ac:dyDescent="0.25">
      <c r="A33363" s="168" t="s">
        <v>50186</v>
      </c>
      <c r="B33363" s="169" t="s">
        <v>50187</v>
      </c>
      <c r="C33363" s="168" t="s">
        <v>29684</v>
      </c>
      <c r="F33363" s="170">
        <v>1450931.4</v>
      </c>
      <c r="G33363" s="167"/>
    </row>
    <row r="33364" spans="1:7" ht="25.5" x14ac:dyDescent="0.25">
      <c r="A33364" s="168" t="s">
        <v>50188</v>
      </c>
      <c r="B33364" s="169" t="s">
        <v>50189</v>
      </c>
      <c r="C33364" s="168" t="s">
        <v>29684</v>
      </c>
      <c r="F33364" s="170">
        <v>1230056.02</v>
      </c>
      <c r="G33364" s="167"/>
    </row>
    <row r="33365" spans="1:7" ht="25.5" x14ac:dyDescent="0.25">
      <c r="A33365" s="168" t="s">
        <v>50190</v>
      </c>
      <c r="B33365" s="169" t="s">
        <v>50191</v>
      </c>
      <c r="C33365" s="168" t="s">
        <v>29684</v>
      </c>
      <c r="F33365" s="170">
        <v>2132894.21</v>
      </c>
      <c r="G33365" s="167"/>
    </row>
    <row r="33366" spans="1:7" ht="25.5" x14ac:dyDescent="0.25">
      <c r="A33366" s="168" t="s">
        <v>50192</v>
      </c>
      <c r="B33366" s="169" t="s">
        <v>50193</v>
      </c>
      <c r="C33366" s="168" t="s">
        <v>29684</v>
      </c>
      <c r="F33366" s="170">
        <v>2177471.39</v>
      </c>
      <c r="G33366" s="167"/>
    </row>
    <row r="33367" spans="1:7" ht="25.5" x14ac:dyDescent="0.25">
      <c r="A33367" s="168" t="s">
        <v>50194</v>
      </c>
      <c r="B33367" s="169" t="s">
        <v>50195</v>
      </c>
      <c r="C33367" s="168" t="s">
        <v>29684</v>
      </c>
      <c r="F33367" s="170">
        <v>1419015.89</v>
      </c>
      <c r="G33367" s="167"/>
    </row>
    <row r="33368" spans="1:7" ht="25.5" x14ac:dyDescent="0.25">
      <c r="A33368" s="168" t="s">
        <v>50196</v>
      </c>
      <c r="B33368" s="169" t="s">
        <v>50197</v>
      </c>
      <c r="C33368" s="168" t="s">
        <v>29684</v>
      </c>
      <c r="F33368" s="170">
        <v>1424558.84</v>
      </c>
      <c r="G33368" s="167"/>
    </row>
    <row r="33369" spans="1:7" ht="25.5" x14ac:dyDescent="0.25">
      <c r="A33369" s="168" t="s">
        <v>50198</v>
      </c>
      <c r="B33369" s="169" t="s">
        <v>50199</v>
      </c>
      <c r="C33369" s="168" t="s">
        <v>29684</v>
      </c>
      <c r="F33369" s="170">
        <v>2125883.6800000002</v>
      </c>
      <c r="G33369" s="167"/>
    </row>
    <row r="33370" spans="1:7" ht="25.5" x14ac:dyDescent="0.25">
      <c r="A33370" s="168" t="s">
        <v>50200</v>
      </c>
      <c r="B33370" s="169" t="s">
        <v>50201</v>
      </c>
      <c r="C33370" s="168" t="s">
        <v>29684</v>
      </c>
      <c r="F33370" s="170">
        <v>2137786.58</v>
      </c>
      <c r="G33370" s="167"/>
    </row>
    <row r="33371" spans="1:7" ht="25.5" x14ac:dyDescent="0.25">
      <c r="A33371" s="168" t="s">
        <v>50202</v>
      </c>
      <c r="B33371" s="169" t="s">
        <v>50203</v>
      </c>
      <c r="C33371" s="168" t="s">
        <v>29684</v>
      </c>
      <c r="F33371" s="170">
        <v>1769508.2</v>
      </c>
      <c r="G33371" s="167"/>
    </row>
    <row r="33372" spans="1:7" ht="25.5" x14ac:dyDescent="0.25">
      <c r="A33372" s="168" t="s">
        <v>50204</v>
      </c>
      <c r="B33372" s="169" t="s">
        <v>50205</v>
      </c>
      <c r="C33372" s="168" t="s">
        <v>29684</v>
      </c>
      <c r="F33372" s="170">
        <v>1792942.04</v>
      </c>
      <c r="G33372" s="167"/>
    </row>
    <row r="33373" spans="1:7" ht="25.5" x14ac:dyDescent="0.25">
      <c r="A33373" s="168" t="s">
        <v>50206</v>
      </c>
      <c r="B33373" s="169" t="s">
        <v>50207</v>
      </c>
      <c r="C33373" s="168" t="s">
        <v>29684</v>
      </c>
      <c r="F33373" s="170">
        <v>2654266.02</v>
      </c>
      <c r="G33373" s="167"/>
    </row>
    <row r="33374" spans="1:7" ht="25.5" x14ac:dyDescent="0.25">
      <c r="A33374" s="168" t="s">
        <v>50208</v>
      </c>
      <c r="B33374" s="169" t="s">
        <v>50209</v>
      </c>
      <c r="C33374" s="168" t="s">
        <v>29684</v>
      </c>
      <c r="F33374" s="170">
        <v>2689417.17</v>
      </c>
      <c r="G33374" s="167"/>
    </row>
    <row r="33375" spans="1:7" x14ac:dyDescent="0.25">
      <c r="A33375" s="168" t="s">
        <v>50210</v>
      </c>
      <c r="B33375" s="169" t="s">
        <v>50211</v>
      </c>
      <c r="C33375" s="168" t="s">
        <v>29629</v>
      </c>
      <c r="F33375" s="170">
        <v>68717.539999999994</v>
      </c>
      <c r="G33375" s="167"/>
    </row>
    <row r="33376" spans="1:7" ht="25.5" x14ac:dyDescent="0.25">
      <c r="A33376" s="168" t="s">
        <v>50212</v>
      </c>
      <c r="B33376" s="169" t="s">
        <v>50213</v>
      </c>
      <c r="C33376" s="168" t="s">
        <v>29684</v>
      </c>
      <c r="F33376" s="170">
        <v>1285966.4099999999</v>
      </c>
      <c r="G33376" s="167"/>
    </row>
    <row r="33377" spans="1:7" ht="25.5" x14ac:dyDescent="0.25">
      <c r="A33377" s="168" t="s">
        <v>50214</v>
      </c>
      <c r="B33377" s="169" t="s">
        <v>50215</v>
      </c>
      <c r="C33377" s="168" t="s">
        <v>29684</v>
      </c>
      <c r="F33377" s="170">
        <v>1291817.8400000001</v>
      </c>
      <c r="G33377" s="167"/>
    </row>
    <row r="33378" spans="1:7" ht="25.5" x14ac:dyDescent="0.25">
      <c r="A33378" s="168" t="s">
        <v>50216</v>
      </c>
      <c r="B33378" s="169" t="s">
        <v>50217</v>
      </c>
      <c r="C33378" s="168" t="s">
        <v>29684</v>
      </c>
      <c r="F33378" s="170">
        <v>1928820.48</v>
      </c>
      <c r="G33378" s="167"/>
    </row>
    <row r="33379" spans="1:7" ht="25.5" x14ac:dyDescent="0.25">
      <c r="A33379" s="168" t="s">
        <v>50218</v>
      </c>
      <c r="B33379" s="169" t="s">
        <v>50219</v>
      </c>
      <c r="C33379" s="168" t="s">
        <v>29684</v>
      </c>
      <c r="F33379" s="170">
        <v>1937597.36</v>
      </c>
      <c r="G33379" s="167"/>
    </row>
    <row r="33380" spans="1:7" ht="25.5" x14ac:dyDescent="0.25">
      <c r="A33380" s="168" t="s">
        <v>50220</v>
      </c>
      <c r="B33380" s="169" t="s">
        <v>50221</v>
      </c>
      <c r="C33380" s="168" t="s">
        <v>29684</v>
      </c>
      <c r="F33380" s="170">
        <v>1801102.66</v>
      </c>
      <c r="G33380" s="167"/>
    </row>
    <row r="33381" spans="1:7" ht="25.5" x14ac:dyDescent="0.25">
      <c r="A33381" s="168" t="s">
        <v>50222</v>
      </c>
      <c r="B33381" s="169" t="s">
        <v>50223</v>
      </c>
      <c r="C33381" s="168" t="s">
        <v>29684</v>
      </c>
      <c r="F33381" s="170">
        <v>1634670.38</v>
      </c>
      <c r="G33381" s="167"/>
    </row>
    <row r="33382" spans="1:7" ht="25.5" x14ac:dyDescent="0.25">
      <c r="A33382" s="168" t="s">
        <v>50224</v>
      </c>
      <c r="B33382" s="169" t="s">
        <v>50225</v>
      </c>
      <c r="C33382" s="168" t="s">
        <v>29684</v>
      </c>
      <c r="F33382" s="170">
        <v>1833013.41</v>
      </c>
      <c r="G33382" s="167"/>
    </row>
    <row r="33383" spans="1:7" ht="25.5" x14ac:dyDescent="0.25">
      <c r="A33383" s="168" t="s">
        <v>50226</v>
      </c>
      <c r="B33383" s="169" t="s">
        <v>50227</v>
      </c>
      <c r="C33383" s="168" t="s">
        <v>29684</v>
      </c>
      <c r="F33383" s="170">
        <v>1658294.21</v>
      </c>
      <c r="G33383" s="167"/>
    </row>
    <row r="33384" spans="1:7" ht="25.5" x14ac:dyDescent="0.25">
      <c r="A33384" s="168" t="s">
        <v>50228</v>
      </c>
      <c r="B33384" s="169" t="s">
        <v>50229</v>
      </c>
      <c r="C33384" s="168" t="s">
        <v>29684</v>
      </c>
      <c r="F33384" s="170">
        <v>2702669.78</v>
      </c>
      <c r="G33384" s="167"/>
    </row>
    <row r="33385" spans="1:7" ht="25.5" x14ac:dyDescent="0.25">
      <c r="A33385" s="168" t="s">
        <v>50230</v>
      </c>
      <c r="B33385" s="169" t="s">
        <v>50231</v>
      </c>
      <c r="C33385" s="168" t="s">
        <v>29684</v>
      </c>
      <c r="F33385" s="170">
        <v>2750593.57</v>
      </c>
      <c r="G33385" s="167"/>
    </row>
    <row r="33386" spans="1:7" x14ac:dyDescent="0.25">
      <c r="A33386" s="168" t="s">
        <v>50232</v>
      </c>
      <c r="B33386" s="169" t="s">
        <v>50233</v>
      </c>
      <c r="C33386" s="168" t="s">
        <v>29629</v>
      </c>
      <c r="F33386" s="170">
        <v>137716.92000000001</v>
      </c>
      <c r="G33386" s="167"/>
    </row>
    <row r="33387" spans="1:7" ht="25.5" x14ac:dyDescent="0.25">
      <c r="A33387" s="168" t="s">
        <v>50234</v>
      </c>
      <c r="B33387" s="169" t="s">
        <v>50235</v>
      </c>
      <c r="C33387" s="168" t="s">
        <v>29684</v>
      </c>
      <c r="F33387" s="170">
        <v>1279126.5900000001</v>
      </c>
      <c r="G33387" s="167"/>
    </row>
    <row r="33388" spans="1:7" ht="25.5" x14ac:dyDescent="0.25">
      <c r="A33388" s="168" t="s">
        <v>50236</v>
      </c>
      <c r="B33388" s="169" t="s">
        <v>50237</v>
      </c>
      <c r="C33388" s="168" t="s">
        <v>29684</v>
      </c>
      <c r="F33388" s="170">
        <v>1284978.1399999999</v>
      </c>
      <c r="G33388" s="167"/>
    </row>
    <row r="33389" spans="1:7" ht="25.5" x14ac:dyDescent="0.25">
      <c r="A33389" s="168" t="s">
        <v>50238</v>
      </c>
      <c r="B33389" s="169" t="s">
        <v>50239</v>
      </c>
      <c r="C33389" s="168" t="s">
        <v>29684</v>
      </c>
      <c r="F33389" s="170">
        <v>1918561.66</v>
      </c>
      <c r="G33389" s="167"/>
    </row>
    <row r="33390" spans="1:7" ht="25.5" x14ac:dyDescent="0.25">
      <c r="A33390" s="168" t="s">
        <v>50240</v>
      </c>
      <c r="B33390" s="169" t="s">
        <v>50241</v>
      </c>
      <c r="C33390" s="168" t="s">
        <v>29684</v>
      </c>
      <c r="F33390" s="170">
        <v>1927338.99</v>
      </c>
      <c r="G33390" s="167"/>
    </row>
    <row r="33391" spans="1:7" ht="25.5" x14ac:dyDescent="0.25">
      <c r="A33391" s="168" t="s">
        <v>50242</v>
      </c>
      <c r="B33391" s="169" t="s">
        <v>50243</v>
      </c>
      <c r="C33391" s="168" t="s">
        <v>29684</v>
      </c>
      <c r="F33391" s="170">
        <v>1794349.79</v>
      </c>
      <c r="G33391" s="167"/>
    </row>
    <row r="33392" spans="1:7" ht="25.5" x14ac:dyDescent="0.25">
      <c r="A33392" s="168" t="s">
        <v>50244</v>
      </c>
      <c r="B33392" s="169" t="s">
        <v>50245</v>
      </c>
      <c r="C33392" s="168" t="s">
        <v>29684</v>
      </c>
      <c r="F33392" s="170">
        <v>1627917.5</v>
      </c>
      <c r="G33392" s="167"/>
    </row>
    <row r="33393" spans="1:7" ht="25.5" x14ac:dyDescent="0.25">
      <c r="A33393" s="168" t="s">
        <v>50246</v>
      </c>
      <c r="B33393" s="169" t="s">
        <v>50247</v>
      </c>
      <c r="C33393" s="168" t="s">
        <v>29684</v>
      </c>
      <c r="F33393" s="170">
        <v>1826260.53</v>
      </c>
      <c r="G33393" s="167"/>
    </row>
    <row r="33394" spans="1:7" ht="25.5" x14ac:dyDescent="0.25">
      <c r="A33394" s="168" t="s">
        <v>50248</v>
      </c>
      <c r="B33394" s="169" t="s">
        <v>50249</v>
      </c>
      <c r="C33394" s="168" t="s">
        <v>29684</v>
      </c>
      <c r="F33394" s="170">
        <v>1651541.34</v>
      </c>
      <c r="G33394" s="167"/>
    </row>
    <row r="33395" spans="1:7" ht="25.5" x14ac:dyDescent="0.25">
      <c r="A33395" s="168" t="s">
        <v>50250</v>
      </c>
      <c r="B33395" s="169" t="s">
        <v>50251</v>
      </c>
      <c r="C33395" s="168" t="s">
        <v>29684</v>
      </c>
      <c r="F33395" s="170">
        <v>2692541.51</v>
      </c>
      <c r="G33395" s="167"/>
    </row>
    <row r="33396" spans="1:7" ht="25.5" x14ac:dyDescent="0.25">
      <c r="A33396" s="168" t="s">
        <v>50252</v>
      </c>
      <c r="B33396" s="169" t="s">
        <v>50253</v>
      </c>
      <c r="C33396" s="168" t="s">
        <v>29684</v>
      </c>
      <c r="F33396" s="170">
        <v>2740465.29</v>
      </c>
      <c r="G33396" s="167"/>
    </row>
    <row r="33397" spans="1:7" ht="25.5" x14ac:dyDescent="0.25">
      <c r="A33397" s="168" t="s">
        <v>50254</v>
      </c>
      <c r="B33397" s="169" t="s">
        <v>50255</v>
      </c>
      <c r="C33397" s="168" t="s">
        <v>29684</v>
      </c>
      <c r="F33397" s="170">
        <v>1720934.6</v>
      </c>
      <c r="G33397" s="167"/>
    </row>
    <row r="33398" spans="1:7" ht="25.5" x14ac:dyDescent="0.25">
      <c r="A33398" s="168" t="s">
        <v>50256</v>
      </c>
      <c r="B33398" s="169" t="s">
        <v>50257</v>
      </c>
      <c r="C33398" s="168" t="s">
        <v>29684</v>
      </c>
      <c r="F33398" s="170">
        <v>1724153.24</v>
      </c>
      <c r="G33398" s="167"/>
    </row>
    <row r="33399" spans="1:7" ht="25.5" x14ac:dyDescent="0.25">
      <c r="A33399" s="168" t="s">
        <v>50258</v>
      </c>
      <c r="B33399" s="169" t="s">
        <v>50259</v>
      </c>
      <c r="C33399" s="168" t="s">
        <v>29684</v>
      </c>
      <c r="F33399" s="170">
        <v>2575591.31</v>
      </c>
      <c r="G33399" s="167"/>
    </row>
    <row r="33400" spans="1:7" ht="25.5" x14ac:dyDescent="0.25">
      <c r="A33400" s="168" t="s">
        <v>50260</v>
      </c>
      <c r="B33400" s="169" t="s">
        <v>50261</v>
      </c>
      <c r="C33400" s="168" t="s">
        <v>29684</v>
      </c>
      <c r="F33400" s="170">
        <v>2583826.73</v>
      </c>
      <c r="G33400" s="167"/>
    </row>
    <row r="33401" spans="1:7" ht="25.5" x14ac:dyDescent="0.25">
      <c r="A33401" s="168" t="s">
        <v>50262</v>
      </c>
      <c r="B33401" s="169" t="s">
        <v>50263</v>
      </c>
      <c r="C33401" s="168" t="s">
        <v>29684</v>
      </c>
      <c r="F33401" s="170">
        <v>2147712.15</v>
      </c>
      <c r="G33401" s="167"/>
    </row>
    <row r="33402" spans="1:7" ht="25.5" x14ac:dyDescent="0.25">
      <c r="A33402" s="168" t="s">
        <v>50264</v>
      </c>
      <c r="B33402" s="169" t="s">
        <v>50265</v>
      </c>
      <c r="C33402" s="168" t="s">
        <v>29684</v>
      </c>
      <c r="F33402" s="170">
        <v>2175059.96</v>
      </c>
      <c r="G33402" s="167"/>
    </row>
    <row r="33403" spans="1:7" ht="25.5" x14ac:dyDescent="0.25">
      <c r="A33403" s="168" t="s">
        <v>50266</v>
      </c>
      <c r="B33403" s="169" t="s">
        <v>50267</v>
      </c>
      <c r="C33403" s="168" t="s">
        <v>29684</v>
      </c>
      <c r="F33403" s="170">
        <v>3221571.95</v>
      </c>
      <c r="G33403" s="167"/>
    </row>
    <row r="33404" spans="1:7" ht="25.5" x14ac:dyDescent="0.25">
      <c r="A33404" s="168" t="s">
        <v>50268</v>
      </c>
      <c r="B33404" s="169" t="s">
        <v>50269</v>
      </c>
      <c r="C33404" s="168" t="s">
        <v>29684</v>
      </c>
      <c r="F33404" s="170">
        <v>3262594.05</v>
      </c>
      <c r="G33404" s="167"/>
    </row>
    <row r="33405" spans="1:7" x14ac:dyDescent="0.25">
      <c r="A33405" s="168" t="s">
        <v>50270</v>
      </c>
      <c r="B33405" s="169" t="s">
        <v>50271</v>
      </c>
      <c r="C33405" s="168" t="s">
        <v>29629</v>
      </c>
      <c r="F33405" s="170">
        <v>85182.05</v>
      </c>
      <c r="G33405" s="167"/>
    </row>
    <row r="33406" spans="1:7" ht="25.5" x14ac:dyDescent="0.25">
      <c r="A33406" s="168" t="s">
        <v>50272</v>
      </c>
      <c r="B33406" s="169" t="s">
        <v>50273</v>
      </c>
      <c r="C33406" s="168" t="s">
        <v>29684</v>
      </c>
      <c r="F33406" s="170">
        <v>1562810.69</v>
      </c>
      <c r="G33406" s="167"/>
    </row>
    <row r="33407" spans="1:7" ht="25.5" x14ac:dyDescent="0.25">
      <c r="A33407" s="168" t="s">
        <v>50274</v>
      </c>
      <c r="B33407" s="169" t="s">
        <v>50275</v>
      </c>
      <c r="C33407" s="168" t="s">
        <v>29684</v>
      </c>
      <c r="F33407" s="170">
        <v>1568662.12</v>
      </c>
      <c r="G33407" s="167"/>
    </row>
    <row r="33408" spans="1:7" ht="25.5" x14ac:dyDescent="0.25">
      <c r="A33408" s="168" t="s">
        <v>50276</v>
      </c>
      <c r="B33408" s="169" t="s">
        <v>50277</v>
      </c>
      <c r="C33408" s="168" t="s">
        <v>29684</v>
      </c>
      <c r="F33408" s="170">
        <v>2344086.8199999998</v>
      </c>
      <c r="G33408" s="167"/>
    </row>
    <row r="33409" spans="1:7" ht="25.5" x14ac:dyDescent="0.25">
      <c r="A33409" s="168" t="s">
        <v>50278</v>
      </c>
      <c r="B33409" s="169" t="s">
        <v>50279</v>
      </c>
      <c r="C33409" s="168" t="s">
        <v>29684</v>
      </c>
      <c r="F33409" s="170">
        <v>2352863.7000000002</v>
      </c>
      <c r="G33409" s="167"/>
    </row>
    <row r="33410" spans="1:7" ht="25.5" x14ac:dyDescent="0.25">
      <c r="A33410" s="168" t="s">
        <v>50280</v>
      </c>
      <c r="B33410" s="169" t="s">
        <v>50281</v>
      </c>
      <c r="C33410" s="168" t="s">
        <v>29684</v>
      </c>
      <c r="F33410" s="170">
        <v>2107568.73</v>
      </c>
      <c r="G33410" s="167"/>
    </row>
    <row r="33411" spans="1:7" ht="25.5" x14ac:dyDescent="0.25">
      <c r="A33411" s="168" t="s">
        <v>50282</v>
      </c>
      <c r="B33411" s="169" t="s">
        <v>50283</v>
      </c>
      <c r="C33411" s="168" t="s">
        <v>29684</v>
      </c>
      <c r="F33411" s="170">
        <v>1990124.21</v>
      </c>
      <c r="G33411" s="167"/>
    </row>
    <row r="33412" spans="1:7" ht="25.5" x14ac:dyDescent="0.25">
      <c r="A33412" s="168" t="s">
        <v>50284</v>
      </c>
      <c r="B33412" s="169" t="s">
        <v>50285</v>
      </c>
      <c r="C33412" s="168" t="s">
        <v>29684</v>
      </c>
      <c r="F33412" s="170">
        <v>2140954.34</v>
      </c>
      <c r="G33412" s="167"/>
    </row>
    <row r="33413" spans="1:7" ht="25.5" x14ac:dyDescent="0.25">
      <c r="A33413" s="168" t="s">
        <v>50286</v>
      </c>
      <c r="B33413" s="169" t="s">
        <v>50287</v>
      </c>
      <c r="C33413" s="168" t="s">
        <v>29684</v>
      </c>
      <c r="F33413" s="170">
        <v>2017662.02</v>
      </c>
      <c r="G33413" s="167"/>
    </row>
    <row r="33414" spans="1:7" ht="25.5" x14ac:dyDescent="0.25">
      <c r="A33414" s="168" t="s">
        <v>50288</v>
      </c>
      <c r="B33414" s="169" t="s">
        <v>50289</v>
      </c>
      <c r="C33414" s="168" t="s">
        <v>29684</v>
      </c>
      <c r="F33414" s="170">
        <v>3162368.8</v>
      </c>
      <c r="G33414" s="167"/>
    </row>
    <row r="33415" spans="1:7" ht="25.5" x14ac:dyDescent="0.25">
      <c r="A33415" s="168" t="s">
        <v>50290</v>
      </c>
      <c r="B33415" s="169" t="s">
        <v>50291</v>
      </c>
      <c r="C33415" s="168" t="s">
        <v>29684</v>
      </c>
      <c r="F33415" s="170">
        <v>3212504.89</v>
      </c>
      <c r="G33415" s="167"/>
    </row>
    <row r="33416" spans="1:7" x14ac:dyDescent="0.25">
      <c r="A33416" s="168" t="s">
        <v>50292</v>
      </c>
      <c r="B33416" s="169" t="s">
        <v>50293</v>
      </c>
      <c r="C33416" s="168" t="s">
        <v>29629</v>
      </c>
      <c r="F33416" s="170">
        <v>170645.95</v>
      </c>
      <c r="G33416" s="167"/>
    </row>
    <row r="33417" spans="1:7" ht="25.5" x14ac:dyDescent="0.25">
      <c r="A33417" s="168" t="s">
        <v>50294</v>
      </c>
      <c r="B33417" s="169" t="s">
        <v>50295</v>
      </c>
      <c r="C33417" s="168" t="s">
        <v>29684</v>
      </c>
      <c r="F33417" s="170">
        <v>1554758.61</v>
      </c>
      <c r="G33417" s="167"/>
    </row>
    <row r="33418" spans="1:7" ht="25.5" x14ac:dyDescent="0.25">
      <c r="A33418" s="168" t="s">
        <v>50296</v>
      </c>
      <c r="B33418" s="169" t="s">
        <v>50297</v>
      </c>
      <c r="C33418" s="168" t="s">
        <v>29684</v>
      </c>
      <c r="F33418" s="170">
        <v>1560610.16</v>
      </c>
      <c r="G33418" s="167"/>
    </row>
    <row r="33419" spans="1:7" ht="25.5" x14ac:dyDescent="0.25">
      <c r="A33419" s="168" t="s">
        <v>50298</v>
      </c>
      <c r="B33419" s="169" t="s">
        <v>50299</v>
      </c>
      <c r="C33419" s="168" t="s">
        <v>29684</v>
      </c>
      <c r="F33419" s="170">
        <v>2332009.85</v>
      </c>
      <c r="G33419" s="167"/>
    </row>
    <row r="33420" spans="1:7" ht="25.5" x14ac:dyDescent="0.25">
      <c r="A33420" s="168" t="s">
        <v>50300</v>
      </c>
      <c r="B33420" s="169" t="s">
        <v>50301</v>
      </c>
      <c r="C33420" s="168" t="s">
        <v>29684</v>
      </c>
      <c r="F33420" s="170">
        <v>2340787.1800000002</v>
      </c>
      <c r="G33420" s="167"/>
    </row>
    <row r="33421" spans="1:7" ht="25.5" x14ac:dyDescent="0.25">
      <c r="A33421" s="168" t="s">
        <v>50302</v>
      </c>
      <c r="B33421" s="169" t="s">
        <v>50303</v>
      </c>
      <c r="C33421" s="168" t="s">
        <v>29684</v>
      </c>
      <c r="F33421" s="170">
        <v>2099603.59</v>
      </c>
      <c r="G33421" s="167"/>
    </row>
    <row r="33422" spans="1:7" ht="25.5" x14ac:dyDescent="0.25">
      <c r="A33422" s="168" t="s">
        <v>50304</v>
      </c>
      <c r="B33422" s="169" t="s">
        <v>50305</v>
      </c>
      <c r="C33422" s="168" t="s">
        <v>29684</v>
      </c>
      <c r="F33422" s="170">
        <v>1982159.07</v>
      </c>
      <c r="G33422" s="167"/>
    </row>
    <row r="33423" spans="1:7" ht="25.5" x14ac:dyDescent="0.25">
      <c r="A33423" s="168" t="s">
        <v>50306</v>
      </c>
      <c r="B33423" s="169" t="s">
        <v>50307</v>
      </c>
      <c r="C33423" s="168" t="s">
        <v>29684</v>
      </c>
      <c r="F33423" s="170">
        <v>2132989.21</v>
      </c>
      <c r="G33423" s="167"/>
    </row>
    <row r="33424" spans="1:7" ht="25.5" x14ac:dyDescent="0.25">
      <c r="A33424" s="168" t="s">
        <v>50308</v>
      </c>
      <c r="B33424" s="169" t="s">
        <v>50309</v>
      </c>
      <c r="C33424" s="168" t="s">
        <v>29684</v>
      </c>
      <c r="F33424" s="170">
        <v>2009696.88</v>
      </c>
      <c r="G33424" s="167"/>
    </row>
    <row r="33425" spans="1:7" ht="25.5" x14ac:dyDescent="0.25">
      <c r="A33425" s="168" t="s">
        <v>50310</v>
      </c>
      <c r="B33425" s="169" t="s">
        <v>50311</v>
      </c>
      <c r="C33425" s="168" t="s">
        <v>29684</v>
      </c>
      <c r="F33425" s="170">
        <v>3150422.38</v>
      </c>
      <c r="G33425" s="167"/>
    </row>
    <row r="33426" spans="1:7" ht="25.5" x14ac:dyDescent="0.25">
      <c r="A33426" s="168" t="s">
        <v>50312</v>
      </c>
      <c r="B33426" s="169" t="s">
        <v>50313</v>
      </c>
      <c r="C33426" s="168" t="s">
        <v>29684</v>
      </c>
      <c r="F33426" s="170">
        <v>3200558.47</v>
      </c>
      <c r="G33426" s="167"/>
    </row>
    <row r="33427" spans="1:7" ht="25.5" x14ac:dyDescent="0.25">
      <c r="A33427" s="168" t="s">
        <v>50314</v>
      </c>
      <c r="B33427" s="169" t="s">
        <v>50315</v>
      </c>
      <c r="C33427" s="168" t="s">
        <v>29684</v>
      </c>
      <c r="F33427" s="170">
        <v>1557622.2</v>
      </c>
      <c r="G33427" s="167"/>
    </row>
    <row r="33428" spans="1:7" ht="25.5" x14ac:dyDescent="0.25">
      <c r="A33428" s="168" t="s">
        <v>50316</v>
      </c>
      <c r="B33428" s="169" t="s">
        <v>50317</v>
      </c>
      <c r="C33428" s="168" t="s">
        <v>29684</v>
      </c>
      <c r="F33428" s="170">
        <v>1560998.86</v>
      </c>
      <c r="G33428" s="167"/>
    </row>
    <row r="33429" spans="1:7" ht="25.5" x14ac:dyDescent="0.25">
      <c r="A33429" s="168" t="s">
        <v>50318</v>
      </c>
      <c r="B33429" s="169" t="s">
        <v>50319</v>
      </c>
      <c r="C33429" s="168" t="s">
        <v>29684</v>
      </c>
      <c r="F33429" s="170">
        <v>2333658.13</v>
      </c>
      <c r="G33429" s="167"/>
    </row>
    <row r="33430" spans="1:7" ht="25.5" x14ac:dyDescent="0.25">
      <c r="A33430" s="168" t="s">
        <v>50320</v>
      </c>
      <c r="B33430" s="169" t="s">
        <v>50321</v>
      </c>
      <c r="C33430" s="168" t="s">
        <v>29684</v>
      </c>
      <c r="F33430" s="170">
        <v>2339174.17</v>
      </c>
      <c r="G33430" s="167"/>
    </row>
    <row r="33431" spans="1:7" ht="25.5" x14ac:dyDescent="0.25">
      <c r="A33431" s="168" t="s">
        <v>50322</v>
      </c>
      <c r="B33431" s="169" t="s">
        <v>50323</v>
      </c>
      <c r="C33431" s="168" t="s">
        <v>29684</v>
      </c>
      <c r="F33431" s="170">
        <v>1970237.31</v>
      </c>
      <c r="G33431" s="167"/>
    </row>
    <row r="33432" spans="1:7" ht="25.5" x14ac:dyDescent="0.25">
      <c r="A33432" s="168" t="s">
        <v>50324</v>
      </c>
      <c r="B33432" s="169" t="s">
        <v>50325</v>
      </c>
      <c r="C33432" s="168" t="s">
        <v>29684</v>
      </c>
      <c r="F33432" s="170">
        <v>1996879.98</v>
      </c>
      <c r="G33432" s="167"/>
    </row>
    <row r="33433" spans="1:7" ht="25.5" x14ac:dyDescent="0.25">
      <c r="A33433" s="168" t="s">
        <v>50326</v>
      </c>
      <c r="B33433" s="169" t="s">
        <v>50327</v>
      </c>
      <c r="C33433" s="168" t="s">
        <v>29684</v>
      </c>
      <c r="F33433" s="170">
        <v>2955359.7</v>
      </c>
      <c r="G33433" s="167"/>
    </row>
    <row r="33434" spans="1:7" ht="25.5" x14ac:dyDescent="0.25">
      <c r="A33434" s="168" t="s">
        <v>50328</v>
      </c>
      <c r="B33434" s="169" t="s">
        <v>50329</v>
      </c>
      <c r="C33434" s="168" t="s">
        <v>29684</v>
      </c>
      <c r="F33434" s="170">
        <v>2995324.08</v>
      </c>
      <c r="G33434" s="167"/>
    </row>
    <row r="33435" spans="1:7" x14ac:dyDescent="0.25">
      <c r="A33435" s="168" t="s">
        <v>50330</v>
      </c>
      <c r="B33435" s="169" t="s">
        <v>50331</v>
      </c>
      <c r="C33435" s="168" t="s">
        <v>29629</v>
      </c>
      <c r="F33435" s="170">
        <v>76349.899999999994</v>
      </c>
      <c r="G33435" s="167"/>
    </row>
    <row r="33436" spans="1:7" ht="25.5" x14ac:dyDescent="0.25">
      <c r="A33436" s="168" t="s">
        <v>50332</v>
      </c>
      <c r="B33436" s="169" t="s">
        <v>50333</v>
      </c>
      <c r="C33436" s="168" t="s">
        <v>29684</v>
      </c>
      <c r="F33436" s="170">
        <v>1414055.97</v>
      </c>
      <c r="G33436" s="167"/>
    </row>
    <row r="33437" spans="1:7" ht="25.5" x14ac:dyDescent="0.25">
      <c r="A33437" s="168" t="s">
        <v>50334</v>
      </c>
      <c r="B33437" s="169" t="s">
        <v>50335</v>
      </c>
      <c r="C33437" s="168" t="s">
        <v>29684</v>
      </c>
      <c r="F33437" s="170">
        <v>1419907.39</v>
      </c>
      <c r="G33437" s="167"/>
    </row>
    <row r="33438" spans="1:7" ht="25.5" x14ac:dyDescent="0.25">
      <c r="A33438" s="168" t="s">
        <v>50336</v>
      </c>
      <c r="B33438" s="169" t="s">
        <v>50337</v>
      </c>
      <c r="C33438" s="168" t="s">
        <v>29684</v>
      </c>
      <c r="F33438" s="170">
        <v>2120954.7799999998</v>
      </c>
      <c r="G33438" s="167"/>
    </row>
    <row r="33439" spans="1:7" ht="25.5" x14ac:dyDescent="0.25">
      <c r="A33439" s="168" t="s">
        <v>50338</v>
      </c>
      <c r="B33439" s="169" t="s">
        <v>50339</v>
      </c>
      <c r="C33439" s="168" t="s">
        <v>29684</v>
      </c>
      <c r="F33439" s="170">
        <v>2129731.66</v>
      </c>
      <c r="G33439" s="167"/>
    </row>
    <row r="33440" spans="1:7" ht="25.5" x14ac:dyDescent="0.25">
      <c r="A33440" s="168" t="s">
        <v>50340</v>
      </c>
      <c r="B33440" s="169" t="s">
        <v>50341</v>
      </c>
      <c r="C33440" s="168" t="s">
        <v>29684</v>
      </c>
      <c r="F33440" s="170">
        <v>1936305.42</v>
      </c>
      <c r="G33440" s="167"/>
    </row>
    <row r="33441" spans="1:7" ht="25.5" x14ac:dyDescent="0.25">
      <c r="A33441" s="168" t="s">
        <v>50342</v>
      </c>
      <c r="B33441" s="169" t="s">
        <v>50343</v>
      </c>
      <c r="C33441" s="168" t="s">
        <v>29684</v>
      </c>
      <c r="F33441" s="170">
        <v>1827207.05</v>
      </c>
      <c r="G33441" s="167"/>
    </row>
    <row r="33442" spans="1:7" ht="25.5" x14ac:dyDescent="0.25">
      <c r="A33442" s="168" t="s">
        <v>50344</v>
      </c>
      <c r="B33442" s="169" t="s">
        <v>50345</v>
      </c>
      <c r="C33442" s="168" t="s">
        <v>29684</v>
      </c>
      <c r="F33442" s="170">
        <v>1968570.33</v>
      </c>
      <c r="G33442" s="167"/>
    </row>
    <row r="33443" spans="1:7" ht="25.5" x14ac:dyDescent="0.25">
      <c r="A33443" s="168" t="s">
        <v>50346</v>
      </c>
      <c r="B33443" s="169" t="s">
        <v>50347</v>
      </c>
      <c r="C33443" s="168" t="s">
        <v>29684</v>
      </c>
      <c r="F33443" s="170">
        <v>1854039.71</v>
      </c>
      <c r="G33443" s="167"/>
    </row>
    <row r="33444" spans="1:7" ht="25.5" x14ac:dyDescent="0.25">
      <c r="A33444" s="168" t="s">
        <v>50348</v>
      </c>
      <c r="B33444" s="169" t="s">
        <v>50349</v>
      </c>
      <c r="C33444" s="168" t="s">
        <v>29684</v>
      </c>
      <c r="F33444" s="170">
        <v>2905473.88</v>
      </c>
      <c r="G33444" s="167"/>
    </row>
    <row r="33445" spans="1:7" ht="25.5" x14ac:dyDescent="0.25">
      <c r="A33445" s="168" t="s">
        <v>50350</v>
      </c>
      <c r="B33445" s="169" t="s">
        <v>50351</v>
      </c>
      <c r="C33445" s="168" t="s">
        <v>29684</v>
      </c>
      <c r="F33445" s="170">
        <v>2953928.92</v>
      </c>
      <c r="G33445" s="167"/>
    </row>
    <row r="33446" spans="1:7" x14ac:dyDescent="0.25">
      <c r="A33446" s="168" t="s">
        <v>50352</v>
      </c>
      <c r="B33446" s="169" t="s">
        <v>50353</v>
      </c>
      <c r="C33446" s="168" t="s">
        <v>29629</v>
      </c>
      <c r="F33446" s="170">
        <v>152981.64000000001</v>
      </c>
      <c r="G33446" s="167"/>
    </row>
    <row r="33447" spans="1:7" ht="25.5" x14ac:dyDescent="0.25">
      <c r="A33447" s="168" t="s">
        <v>50354</v>
      </c>
      <c r="B33447" s="169" t="s">
        <v>50355</v>
      </c>
      <c r="C33447" s="168" t="s">
        <v>29684</v>
      </c>
      <c r="F33447" s="170">
        <v>1406778.73</v>
      </c>
      <c r="G33447" s="167"/>
    </row>
    <row r="33448" spans="1:7" ht="25.5" x14ac:dyDescent="0.25">
      <c r="A33448" s="168" t="s">
        <v>50356</v>
      </c>
      <c r="B33448" s="169" t="s">
        <v>50357</v>
      </c>
      <c r="C33448" s="168" t="s">
        <v>29684</v>
      </c>
      <c r="F33448" s="170">
        <v>1412630.28</v>
      </c>
      <c r="G33448" s="167"/>
    </row>
    <row r="33449" spans="1:7" ht="25.5" x14ac:dyDescent="0.25">
      <c r="A33449" s="168" t="s">
        <v>50358</v>
      </c>
      <c r="B33449" s="169" t="s">
        <v>50359</v>
      </c>
      <c r="C33449" s="168" t="s">
        <v>29684</v>
      </c>
      <c r="F33449" s="170">
        <v>2110039.94</v>
      </c>
      <c r="G33449" s="167"/>
    </row>
    <row r="33450" spans="1:7" ht="25.5" x14ac:dyDescent="0.25">
      <c r="A33450" s="168" t="s">
        <v>50360</v>
      </c>
      <c r="B33450" s="169" t="s">
        <v>50361</v>
      </c>
      <c r="C33450" s="168" t="s">
        <v>29684</v>
      </c>
      <c r="F33450" s="170">
        <v>2118817.27</v>
      </c>
      <c r="G33450" s="167"/>
    </row>
    <row r="33451" spans="1:7" ht="25.5" x14ac:dyDescent="0.25">
      <c r="A33451" s="168" t="s">
        <v>50362</v>
      </c>
      <c r="B33451" s="169" t="s">
        <v>50363</v>
      </c>
      <c r="C33451" s="168" t="s">
        <v>29684</v>
      </c>
      <c r="F33451" s="170">
        <v>1929115.13</v>
      </c>
      <c r="G33451" s="167"/>
    </row>
    <row r="33452" spans="1:7" ht="25.5" x14ac:dyDescent="0.25">
      <c r="A33452" s="168" t="s">
        <v>50364</v>
      </c>
      <c r="B33452" s="169" t="s">
        <v>50365</v>
      </c>
      <c r="C33452" s="168" t="s">
        <v>29684</v>
      </c>
      <c r="F33452" s="170">
        <v>1820016.75</v>
      </c>
      <c r="G33452" s="167"/>
    </row>
    <row r="33453" spans="1:7" ht="25.5" x14ac:dyDescent="0.25">
      <c r="A33453" s="168" t="s">
        <v>50366</v>
      </c>
      <c r="B33453" s="169" t="s">
        <v>50367</v>
      </c>
      <c r="C33453" s="168" t="s">
        <v>29684</v>
      </c>
      <c r="F33453" s="170">
        <v>1961380.04</v>
      </c>
      <c r="G33453" s="167"/>
    </row>
    <row r="33454" spans="1:7" ht="25.5" x14ac:dyDescent="0.25">
      <c r="A33454" s="168" t="s">
        <v>50368</v>
      </c>
      <c r="B33454" s="169" t="s">
        <v>50369</v>
      </c>
      <c r="C33454" s="168" t="s">
        <v>29684</v>
      </c>
      <c r="F33454" s="170">
        <v>1846849.42</v>
      </c>
      <c r="G33454" s="167"/>
    </row>
    <row r="33455" spans="1:7" ht="25.5" x14ac:dyDescent="0.25">
      <c r="A33455" s="168" t="s">
        <v>50370</v>
      </c>
      <c r="B33455" s="169" t="s">
        <v>50371</v>
      </c>
      <c r="C33455" s="168" t="s">
        <v>29684</v>
      </c>
      <c r="F33455" s="170">
        <v>2894689.59</v>
      </c>
      <c r="G33455" s="167"/>
    </row>
    <row r="33456" spans="1:7" ht="25.5" x14ac:dyDescent="0.25">
      <c r="A33456" s="168" t="s">
        <v>50372</v>
      </c>
      <c r="B33456" s="169" t="s">
        <v>50373</v>
      </c>
      <c r="C33456" s="168" t="s">
        <v>29684</v>
      </c>
      <c r="F33456" s="170">
        <v>2943144.63</v>
      </c>
      <c r="G33456" s="167"/>
    </row>
    <row r="33457" spans="1:7" x14ac:dyDescent="0.25">
      <c r="A33457" s="168" t="s">
        <v>50374</v>
      </c>
      <c r="B33457" s="169" t="s">
        <v>50375</v>
      </c>
      <c r="C33457" s="168" t="s">
        <v>44966</v>
      </c>
      <c r="F33457" s="170">
        <v>304.24</v>
      </c>
      <c r="G33457" s="167"/>
    </row>
    <row r="33458" spans="1:7" x14ac:dyDescent="0.25">
      <c r="A33458" s="168" t="s">
        <v>50376</v>
      </c>
      <c r="B33458" s="169" t="s">
        <v>50377</v>
      </c>
      <c r="C33458" s="168" t="s">
        <v>44966</v>
      </c>
      <c r="F33458" s="170">
        <v>500.05</v>
      </c>
      <c r="G33458" s="167"/>
    </row>
    <row r="33459" spans="1:7" x14ac:dyDescent="0.25">
      <c r="A33459" s="168" t="s">
        <v>50378</v>
      </c>
      <c r="B33459" s="169" t="s">
        <v>50379</v>
      </c>
      <c r="C33459" s="168" t="s">
        <v>44966</v>
      </c>
      <c r="F33459" s="170">
        <v>32.42</v>
      </c>
      <c r="G33459" s="167"/>
    </row>
    <row r="33460" spans="1:7" x14ac:dyDescent="0.25">
      <c r="A33460" s="168" t="s">
        <v>50380</v>
      </c>
      <c r="B33460" s="169" t="s">
        <v>50381</v>
      </c>
      <c r="C33460" s="168" t="s">
        <v>44966</v>
      </c>
      <c r="F33460" s="170">
        <v>20.84</v>
      </c>
      <c r="G33460" s="167"/>
    </row>
    <row r="33461" spans="1:7" x14ac:dyDescent="0.25">
      <c r="A33461" s="168" t="s">
        <v>50382</v>
      </c>
      <c r="B33461" s="169" t="s">
        <v>50383</v>
      </c>
      <c r="C33461" s="168" t="s">
        <v>44966</v>
      </c>
      <c r="F33461" s="170">
        <v>14.35</v>
      </c>
      <c r="G33461" s="167"/>
    </row>
    <row r="33462" spans="1:7" x14ac:dyDescent="0.25">
      <c r="A33462" s="168" t="s">
        <v>50384</v>
      </c>
      <c r="B33462" s="169" t="s">
        <v>50385</v>
      </c>
      <c r="C33462" s="168" t="s">
        <v>44966</v>
      </c>
      <c r="F33462" s="170">
        <v>11.34</v>
      </c>
      <c r="G33462" s="167"/>
    </row>
    <row r="33463" spans="1:7" x14ac:dyDescent="0.25">
      <c r="A33463" s="168" t="s">
        <v>50386</v>
      </c>
      <c r="B33463" s="169" t="s">
        <v>50387</v>
      </c>
      <c r="C33463" s="168" t="s">
        <v>44966</v>
      </c>
      <c r="F33463" s="170">
        <v>28.73</v>
      </c>
      <c r="G33463" s="167"/>
    </row>
    <row r="33464" spans="1:7" x14ac:dyDescent="0.25">
      <c r="A33464" s="168" t="s">
        <v>50388</v>
      </c>
      <c r="B33464" s="169" t="s">
        <v>50389</v>
      </c>
      <c r="C33464" s="168" t="s">
        <v>44966</v>
      </c>
      <c r="F33464" s="170">
        <v>16.71</v>
      </c>
      <c r="G33464" s="167"/>
    </row>
    <row r="33465" spans="1:7" x14ac:dyDescent="0.25">
      <c r="A33465" s="168" t="s">
        <v>50390</v>
      </c>
      <c r="B33465" s="169" t="s">
        <v>50391</v>
      </c>
      <c r="C33465" s="168" t="s">
        <v>44966</v>
      </c>
      <c r="F33465" s="170">
        <v>19.48</v>
      </c>
      <c r="G33465" s="167"/>
    </row>
    <row r="33466" spans="1:7" x14ac:dyDescent="0.25">
      <c r="A33466" s="168" t="s">
        <v>50392</v>
      </c>
      <c r="B33466" s="169" t="s">
        <v>50393</v>
      </c>
      <c r="C33466" s="168" t="s">
        <v>44966</v>
      </c>
      <c r="F33466" s="170">
        <v>11.71</v>
      </c>
      <c r="G33466" s="167"/>
    </row>
    <row r="33467" spans="1:7" x14ac:dyDescent="0.25">
      <c r="A33467" s="168" t="s">
        <v>50394</v>
      </c>
      <c r="B33467" s="169" t="s">
        <v>50395</v>
      </c>
      <c r="C33467" s="168" t="s">
        <v>44966</v>
      </c>
      <c r="F33467" s="170">
        <v>16.440000000000001</v>
      </c>
      <c r="G33467" s="167"/>
    </row>
    <row r="33468" spans="1:7" x14ac:dyDescent="0.25">
      <c r="A33468" s="168" t="s">
        <v>50396</v>
      </c>
      <c r="B33468" s="169" t="s">
        <v>50397</v>
      </c>
      <c r="C33468" s="168" t="s">
        <v>44966</v>
      </c>
      <c r="F33468" s="170">
        <v>12.27</v>
      </c>
      <c r="G33468" s="167"/>
    </row>
    <row r="33469" spans="1:7" x14ac:dyDescent="0.25">
      <c r="A33469" s="168" t="s">
        <v>50398</v>
      </c>
      <c r="B33469" s="169" t="s">
        <v>50399</v>
      </c>
      <c r="C33469" s="168" t="s">
        <v>44966</v>
      </c>
      <c r="F33469" s="170">
        <v>41.25</v>
      </c>
      <c r="G33469" s="167"/>
    </row>
    <row r="33470" spans="1:7" x14ac:dyDescent="0.25">
      <c r="A33470" s="168" t="s">
        <v>50400</v>
      </c>
      <c r="B33470" s="169" t="s">
        <v>50401</v>
      </c>
      <c r="C33470" s="168" t="s">
        <v>44966</v>
      </c>
      <c r="F33470" s="170">
        <v>11.58</v>
      </c>
      <c r="G33470" s="167"/>
    </row>
    <row r="33471" spans="1:7" x14ac:dyDescent="0.25">
      <c r="A33471" s="168" t="s">
        <v>50402</v>
      </c>
      <c r="B33471" s="169" t="s">
        <v>50403</v>
      </c>
      <c r="C33471" s="168" t="s">
        <v>44966</v>
      </c>
      <c r="F33471" s="170">
        <v>131.15</v>
      </c>
      <c r="G33471" s="167"/>
    </row>
    <row r="33472" spans="1:7" x14ac:dyDescent="0.25">
      <c r="A33472" s="168" t="s">
        <v>50404</v>
      </c>
      <c r="B33472" s="169" t="s">
        <v>50405</v>
      </c>
      <c r="C33472" s="168" t="s">
        <v>44966</v>
      </c>
      <c r="F33472" s="170">
        <v>123.54</v>
      </c>
      <c r="G33472" s="167"/>
    </row>
    <row r="33473" spans="1:7" x14ac:dyDescent="0.25">
      <c r="A33473" s="168" t="s">
        <v>50406</v>
      </c>
      <c r="B33473" s="169" t="s">
        <v>50407</v>
      </c>
      <c r="C33473" s="168" t="s">
        <v>44966</v>
      </c>
      <c r="F33473" s="170">
        <v>141.13</v>
      </c>
      <c r="G33473" s="167"/>
    </row>
    <row r="33474" spans="1:7" x14ac:dyDescent="0.25">
      <c r="A33474" s="168" t="s">
        <v>50408</v>
      </c>
      <c r="B33474" s="169" t="s">
        <v>50409</v>
      </c>
      <c r="C33474" s="168" t="s">
        <v>44966</v>
      </c>
      <c r="F33474" s="170">
        <v>96.74</v>
      </c>
      <c r="G33474" s="167"/>
    </row>
    <row r="33475" spans="1:7" x14ac:dyDescent="0.25">
      <c r="A33475" s="168" t="s">
        <v>50410</v>
      </c>
      <c r="B33475" s="169" t="s">
        <v>50411</v>
      </c>
      <c r="C33475" s="168" t="s">
        <v>44966</v>
      </c>
      <c r="F33475" s="170">
        <v>83.77</v>
      </c>
      <c r="G33475" s="167"/>
    </row>
    <row r="33476" spans="1:7" x14ac:dyDescent="0.25">
      <c r="A33476" s="168" t="s">
        <v>50412</v>
      </c>
      <c r="B33476" s="169" t="s">
        <v>50413</v>
      </c>
      <c r="C33476" s="168" t="s">
        <v>44966</v>
      </c>
      <c r="F33476" s="170">
        <v>149.63</v>
      </c>
      <c r="G33476" s="167"/>
    </row>
    <row r="33477" spans="1:7" x14ac:dyDescent="0.25">
      <c r="A33477" s="168" t="s">
        <v>50414</v>
      </c>
      <c r="B33477" s="169" t="s">
        <v>50415</v>
      </c>
      <c r="C33477" s="168" t="s">
        <v>44966</v>
      </c>
      <c r="F33477" s="170">
        <v>101.2</v>
      </c>
      <c r="G33477" s="167"/>
    </row>
    <row r="33478" spans="1:7" x14ac:dyDescent="0.25">
      <c r="A33478" s="168" t="s">
        <v>50416</v>
      </c>
      <c r="B33478" s="169" t="s">
        <v>50417</v>
      </c>
      <c r="C33478" s="168" t="s">
        <v>44966</v>
      </c>
      <c r="F33478" s="170">
        <v>86.9</v>
      </c>
      <c r="G33478" s="167"/>
    </row>
    <row r="33479" spans="1:7" x14ac:dyDescent="0.25">
      <c r="A33479" s="168" t="s">
        <v>50418</v>
      </c>
      <c r="B33479" s="169" t="s">
        <v>50419</v>
      </c>
      <c r="C33479" s="168" t="s">
        <v>44966</v>
      </c>
      <c r="F33479" s="170">
        <v>155.22</v>
      </c>
      <c r="G33479" s="167"/>
    </row>
    <row r="33480" spans="1:7" x14ac:dyDescent="0.25">
      <c r="A33480" s="168" t="s">
        <v>50420</v>
      </c>
      <c r="B33480" s="169" t="s">
        <v>50421</v>
      </c>
      <c r="C33480" s="168" t="s">
        <v>44966</v>
      </c>
      <c r="F33480" s="170">
        <v>104.13</v>
      </c>
      <c r="G33480" s="167"/>
    </row>
    <row r="33481" spans="1:7" x14ac:dyDescent="0.25">
      <c r="A33481" s="168" t="s">
        <v>50422</v>
      </c>
      <c r="B33481" s="169" t="s">
        <v>50423</v>
      </c>
      <c r="C33481" s="168" t="s">
        <v>44966</v>
      </c>
      <c r="F33481" s="170">
        <v>88.95</v>
      </c>
      <c r="G33481" s="167"/>
    </row>
    <row r="33482" spans="1:7" x14ac:dyDescent="0.25">
      <c r="A33482" s="168" t="s">
        <v>50424</v>
      </c>
      <c r="B33482" s="169" t="s">
        <v>50425</v>
      </c>
      <c r="C33482" s="168" t="s">
        <v>44966</v>
      </c>
      <c r="F33482" s="170">
        <v>127.78</v>
      </c>
      <c r="G33482" s="167"/>
    </row>
    <row r="33483" spans="1:7" x14ac:dyDescent="0.25">
      <c r="A33483" s="168" t="s">
        <v>50426</v>
      </c>
      <c r="B33483" s="169" t="s">
        <v>50427</v>
      </c>
      <c r="C33483" s="168" t="s">
        <v>44966</v>
      </c>
      <c r="F33483" s="170">
        <v>89.77</v>
      </c>
      <c r="G33483" s="167"/>
    </row>
    <row r="33484" spans="1:7" x14ac:dyDescent="0.25">
      <c r="A33484" s="168" t="s">
        <v>50428</v>
      </c>
      <c r="B33484" s="169" t="s">
        <v>50429</v>
      </c>
      <c r="C33484" s="168" t="s">
        <v>44966</v>
      </c>
      <c r="F33484" s="170">
        <v>78.92</v>
      </c>
      <c r="G33484" s="167"/>
    </row>
    <row r="33485" spans="1:7" x14ac:dyDescent="0.25">
      <c r="A33485" s="168" t="s">
        <v>50430</v>
      </c>
      <c r="B33485" s="169" t="s">
        <v>50431</v>
      </c>
      <c r="C33485" s="168" t="s">
        <v>44966</v>
      </c>
      <c r="F33485" s="170">
        <v>137.27000000000001</v>
      </c>
      <c r="G33485" s="167"/>
    </row>
    <row r="33486" spans="1:7" x14ac:dyDescent="0.25">
      <c r="A33486" s="168" t="s">
        <v>50432</v>
      </c>
      <c r="B33486" s="169" t="s">
        <v>50433</v>
      </c>
      <c r="C33486" s="168" t="s">
        <v>44966</v>
      </c>
      <c r="F33486" s="170">
        <v>94.75</v>
      </c>
      <c r="G33486" s="167"/>
    </row>
    <row r="33487" spans="1:7" x14ac:dyDescent="0.25">
      <c r="A33487" s="168" t="s">
        <v>50434</v>
      </c>
      <c r="B33487" s="169" t="s">
        <v>50435</v>
      </c>
      <c r="C33487" s="168" t="s">
        <v>44966</v>
      </c>
      <c r="F33487" s="170">
        <v>82.41</v>
      </c>
      <c r="G33487" s="167"/>
    </row>
    <row r="33488" spans="1:7" x14ac:dyDescent="0.25">
      <c r="A33488" s="168" t="s">
        <v>50436</v>
      </c>
      <c r="B33488" s="169" t="s">
        <v>50437</v>
      </c>
      <c r="C33488" s="168" t="s">
        <v>44966</v>
      </c>
      <c r="F33488" s="170">
        <v>139.97999999999999</v>
      </c>
      <c r="G33488" s="167"/>
    </row>
    <row r="33489" spans="1:7" x14ac:dyDescent="0.25">
      <c r="A33489" s="168" t="s">
        <v>50438</v>
      </c>
      <c r="B33489" s="169" t="s">
        <v>50439</v>
      </c>
      <c r="C33489" s="168" t="s">
        <v>44966</v>
      </c>
      <c r="F33489" s="170">
        <v>96.17</v>
      </c>
      <c r="G33489" s="167"/>
    </row>
    <row r="33490" spans="1:7" x14ac:dyDescent="0.25">
      <c r="A33490" s="168" t="s">
        <v>50440</v>
      </c>
      <c r="B33490" s="169" t="s">
        <v>50441</v>
      </c>
      <c r="C33490" s="168" t="s">
        <v>44966</v>
      </c>
      <c r="F33490" s="170">
        <v>83.41</v>
      </c>
      <c r="G33490" s="167"/>
    </row>
    <row r="33491" spans="1:7" x14ac:dyDescent="0.25">
      <c r="A33491" s="168" t="s">
        <v>50442</v>
      </c>
      <c r="B33491" s="169" t="s">
        <v>50443</v>
      </c>
      <c r="C33491" s="168" t="s">
        <v>44966</v>
      </c>
      <c r="F33491" s="170">
        <v>174.55</v>
      </c>
      <c r="G33491" s="167"/>
    </row>
    <row r="33492" spans="1:7" x14ac:dyDescent="0.25">
      <c r="A33492" s="168" t="s">
        <v>50444</v>
      </c>
      <c r="B33492" s="169" t="s">
        <v>50445</v>
      </c>
      <c r="C33492" s="168" t="s">
        <v>44966</v>
      </c>
      <c r="F33492" s="170">
        <v>122.3</v>
      </c>
      <c r="G33492" s="167"/>
    </row>
    <row r="33493" spans="1:7" x14ac:dyDescent="0.25">
      <c r="A33493" s="168" t="s">
        <v>50446</v>
      </c>
      <c r="B33493" s="169" t="s">
        <v>50447</v>
      </c>
      <c r="C33493" s="168" t="s">
        <v>44966</v>
      </c>
      <c r="F33493" s="170">
        <v>107.07</v>
      </c>
      <c r="G33493" s="167"/>
    </row>
    <row r="33494" spans="1:7" x14ac:dyDescent="0.25">
      <c r="A33494" s="168" t="s">
        <v>50448</v>
      </c>
      <c r="B33494" s="169" t="s">
        <v>50449</v>
      </c>
      <c r="C33494" s="168" t="s">
        <v>44966</v>
      </c>
      <c r="F33494" s="170">
        <v>88.94</v>
      </c>
      <c r="G33494" s="167"/>
    </row>
    <row r="33495" spans="1:7" x14ac:dyDescent="0.25">
      <c r="A33495" s="168" t="s">
        <v>50450</v>
      </c>
      <c r="B33495" s="169" t="s">
        <v>50451</v>
      </c>
      <c r="C33495" s="168" t="s">
        <v>44966</v>
      </c>
      <c r="F33495" s="170">
        <v>47.45</v>
      </c>
      <c r="G33495" s="167"/>
    </row>
    <row r="33496" spans="1:7" x14ac:dyDescent="0.25">
      <c r="A33496" s="168" t="s">
        <v>50452</v>
      </c>
      <c r="B33496" s="169" t="s">
        <v>50453</v>
      </c>
      <c r="C33496" s="168" t="s">
        <v>44966</v>
      </c>
      <c r="F33496" s="170">
        <v>121.69</v>
      </c>
      <c r="G33496" s="167"/>
    </row>
    <row r="33497" spans="1:7" x14ac:dyDescent="0.25">
      <c r="A33497" s="168" t="s">
        <v>50454</v>
      </c>
      <c r="B33497" s="169" t="s">
        <v>50455</v>
      </c>
      <c r="C33497" s="168" t="s">
        <v>29616</v>
      </c>
      <c r="F33497" s="170">
        <v>6.42</v>
      </c>
      <c r="G33497" s="167"/>
    </row>
    <row r="33498" spans="1:7" x14ac:dyDescent="0.25">
      <c r="A33498" s="168" t="s">
        <v>50456</v>
      </c>
      <c r="B33498" s="169" t="s">
        <v>50457</v>
      </c>
      <c r="C33498" s="168" t="s">
        <v>29616</v>
      </c>
      <c r="F33498" s="170">
        <v>4.68</v>
      </c>
      <c r="G33498" s="167"/>
    </row>
    <row r="33499" spans="1:7" x14ac:dyDescent="0.25">
      <c r="A33499" s="168" t="s">
        <v>50458</v>
      </c>
      <c r="B33499" s="169" t="s">
        <v>50459</v>
      </c>
      <c r="C33499" s="168" t="s">
        <v>29616</v>
      </c>
      <c r="F33499" s="170">
        <v>5.26</v>
      </c>
      <c r="G33499" s="167"/>
    </row>
    <row r="33500" spans="1:7" x14ac:dyDescent="0.25">
      <c r="A33500" s="168" t="s">
        <v>50460</v>
      </c>
      <c r="B33500" s="169" t="s">
        <v>50461</v>
      </c>
      <c r="C33500" s="168" t="s">
        <v>42489</v>
      </c>
      <c r="F33500" s="170">
        <v>928.01</v>
      </c>
      <c r="G33500" s="167"/>
    </row>
    <row r="33501" spans="1:7" x14ac:dyDescent="0.25">
      <c r="A33501" s="168" t="s">
        <v>50462</v>
      </c>
      <c r="B33501" s="169" t="s">
        <v>50463</v>
      </c>
      <c r="C33501" s="168" t="s">
        <v>42489</v>
      </c>
      <c r="F33501" s="170">
        <v>806.31</v>
      </c>
      <c r="G33501" s="167"/>
    </row>
    <row r="33502" spans="1:7" x14ac:dyDescent="0.25">
      <c r="A33502" s="168" t="s">
        <v>50464</v>
      </c>
      <c r="B33502" s="169" t="s">
        <v>50465</v>
      </c>
      <c r="C33502" s="168" t="s">
        <v>42489</v>
      </c>
      <c r="F33502" s="170">
        <v>788.13</v>
      </c>
      <c r="G33502" s="167"/>
    </row>
    <row r="33503" spans="1:7" x14ac:dyDescent="0.25">
      <c r="A33503" s="168" t="s">
        <v>50466</v>
      </c>
      <c r="B33503" s="169" t="s">
        <v>50467</v>
      </c>
      <c r="C33503" s="168" t="s">
        <v>42489</v>
      </c>
      <c r="F33503" s="170">
        <v>666.44</v>
      </c>
      <c r="G33503" s="167"/>
    </row>
    <row r="33504" spans="1:7" x14ac:dyDescent="0.25">
      <c r="A33504" s="168" t="s">
        <v>50468</v>
      </c>
      <c r="B33504" s="169" t="s">
        <v>50469</v>
      </c>
      <c r="C33504" s="168" t="s">
        <v>42489</v>
      </c>
      <c r="F33504" s="170">
        <v>733.12</v>
      </c>
      <c r="G33504" s="167"/>
    </row>
    <row r="33505" spans="1:7" x14ac:dyDescent="0.25">
      <c r="A33505" s="168" t="s">
        <v>50470</v>
      </c>
      <c r="B33505" s="169" t="s">
        <v>50471</v>
      </c>
      <c r="C33505" s="168" t="s">
        <v>42489</v>
      </c>
      <c r="F33505" s="170">
        <v>611.41999999999996</v>
      </c>
      <c r="G33505" s="167"/>
    </row>
    <row r="33506" spans="1:7" x14ac:dyDescent="0.25">
      <c r="A33506" s="168" t="s">
        <v>50472</v>
      </c>
      <c r="B33506" s="169" t="s">
        <v>50473</v>
      </c>
      <c r="C33506" s="168" t="s">
        <v>42489</v>
      </c>
      <c r="F33506" s="170">
        <v>673.9</v>
      </c>
      <c r="G33506" s="167"/>
    </row>
    <row r="33507" spans="1:7" x14ac:dyDescent="0.25">
      <c r="A33507" s="168" t="s">
        <v>50474</v>
      </c>
      <c r="B33507" s="169" t="s">
        <v>50475</v>
      </c>
      <c r="C33507" s="168" t="s">
        <v>42489</v>
      </c>
      <c r="F33507" s="170">
        <v>552.20000000000005</v>
      </c>
      <c r="G33507" s="167"/>
    </row>
    <row r="33508" spans="1:7" x14ac:dyDescent="0.25">
      <c r="A33508" s="168" t="s">
        <v>50476</v>
      </c>
      <c r="B33508" s="169" t="s">
        <v>50477</v>
      </c>
      <c r="C33508" s="168" t="s">
        <v>44966</v>
      </c>
      <c r="F33508" s="170">
        <v>223.04</v>
      </c>
      <c r="G33508" s="167"/>
    </row>
    <row r="33509" spans="1:7" x14ac:dyDescent="0.25">
      <c r="A33509" s="168" t="s">
        <v>50478</v>
      </c>
      <c r="B33509" s="169" t="s">
        <v>50479</v>
      </c>
      <c r="C33509" s="168" t="s">
        <v>44966</v>
      </c>
      <c r="F33509" s="170">
        <v>202.35</v>
      </c>
      <c r="G33509" s="167"/>
    </row>
    <row r="33510" spans="1:7" x14ac:dyDescent="0.25">
      <c r="A33510" s="168" t="s">
        <v>50480</v>
      </c>
      <c r="B33510" s="169" t="s">
        <v>50481</v>
      </c>
      <c r="C33510" s="168" t="s">
        <v>44966</v>
      </c>
      <c r="F33510" s="170">
        <v>253.89</v>
      </c>
      <c r="G33510" s="167"/>
    </row>
    <row r="33511" spans="1:7" x14ac:dyDescent="0.25">
      <c r="A33511" s="168" t="s">
        <v>50482</v>
      </c>
      <c r="B33511" s="169" t="s">
        <v>50483</v>
      </c>
      <c r="C33511" s="168" t="s">
        <v>44966</v>
      </c>
      <c r="F33511" s="170">
        <v>225.9</v>
      </c>
      <c r="G33511" s="167"/>
    </row>
    <row r="33512" spans="1:7" x14ac:dyDescent="0.25">
      <c r="A33512" s="168" t="s">
        <v>50484</v>
      </c>
      <c r="B33512" s="169" t="s">
        <v>50485</v>
      </c>
      <c r="C33512" s="168" t="s">
        <v>44966</v>
      </c>
      <c r="F33512" s="170">
        <v>298.23</v>
      </c>
      <c r="G33512" s="167"/>
    </row>
    <row r="33513" spans="1:7" x14ac:dyDescent="0.25">
      <c r="A33513" s="168" t="s">
        <v>50486</v>
      </c>
      <c r="B33513" s="169" t="s">
        <v>50487</v>
      </c>
      <c r="C33513" s="168" t="s">
        <v>44966</v>
      </c>
      <c r="F33513" s="170">
        <v>261.72000000000003</v>
      </c>
      <c r="G33513" s="167"/>
    </row>
    <row r="33514" spans="1:7" x14ac:dyDescent="0.25">
      <c r="A33514" s="168" t="s">
        <v>50488</v>
      </c>
      <c r="B33514" s="169" t="s">
        <v>50489</v>
      </c>
      <c r="C33514" s="168" t="s">
        <v>42489</v>
      </c>
      <c r="F33514" s="170">
        <v>735.97</v>
      </c>
      <c r="G33514" s="167"/>
    </row>
    <row r="33515" spans="1:7" x14ac:dyDescent="0.25">
      <c r="A33515" s="168" t="s">
        <v>50490</v>
      </c>
      <c r="B33515" s="169" t="s">
        <v>50491</v>
      </c>
      <c r="C33515" s="168" t="s">
        <v>42489</v>
      </c>
      <c r="F33515" s="170">
        <v>614.27</v>
      </c>
      <c r="G33515" s="167"/>
    </row>
    <row r="33516" spans="1:7" x14ac:dyDescent="0.25">
      <c r="A33516" s="168" t="s">
        <v>50492</v>
      </c>
      <c r="B33516" s="169" t="s">
        <v>50493</v>
      </c>
      <c r="C33516" s="168" t="s">
        <v>42489</v>
      </c>
      <c r="F33516" s="170">
        <v>30.74</v>
      </c>
      <c r="G33516" s="167"/>
    </row>
    <row r="33517" spans="1:7" x14ac:dyDescent="0.25">
      <c r="A33517" s="168" t="s">
        <v>50494</v>
      </c>
      <c r="B33517" s="169" t="s">
        <v>50495</v>
      </c>
      <c r="C33517" s="168" t="s">
        <v>42489</v>
      </c>
      <c r="F33517" s="170">
        <v>32.08</v>
      </c>
      <c r="G33517" s="167"/>
    </row>
    <row r="33518" spans="1:7" x14ac:dyDescent="0.25">
      <c r="A33518" s="168" t="s">
        <v>50496</v>
      </c>
      <c r="B33518" s="169" t="s">
        <v>50497</v>
      </c>
      <c r="C33518" s="168" t="s">
        <v>42489</v>
      </c>
      <c r="F33518" s="170">
        <v>32.270000000000003</v>
      </c>
      <c r="G33518" s="167"/>
    </row>
    <row r="33519" spans="1:7" x14ac:dyDescent="0.25">
      <c r="A33519" s="168" t="s">
        <v>50498</v>
      </c>
      <c r="B33519" s="169" t="s">
        <v>50499</v>
      </c>
      <c r="C33519" s="168" t="s">
        <v>42489</v>
      </c>
      <c r="F33519" s="170">
        <v>32.46</v>
      </c>
      <c r="G33519" s="167"/>
    </row>
    <row r="33520" spans="1:7" x14ac:dyDescent="0.25">
      <c r="A33520" s="168" t="s">
        <v>50500</v>
      </c>
      <c r="B33520" s="169" t="s">
        <v>50501</v>
      </c>
      <c r="C33520" s="168" t="s">
        <v>42489</v>
      </c>
      <c r="F33520" s="170">
        <v>32.85</v>
      </c>
      <c r="G33520" s="167"/>
    </row>
    <row r="33521" spans="1:7" x14ac:dyDescent="0.25">
      <c r="A33521" s="168" t="s">
        <v>50502</v>
      </c>
      <c r="B33521" s="169" t="s">
        <v>50503</v>
      </c>
      <c r="C33521" s="168" t="s">
        <v>42489</v>
      </c>
      <c r="F33521" s="170">
        <v>33.229999999999997</v>
      </c>
      <c r="G33521" s="167"/>
    </row>
    <row r="33522" spans="1:7" x14ac:dyDescent="0.25">
      <c r="A33522" s="168" t="s">
        <v>50504</v>
      </c>
      <c r="B33522" s="169" t="s">
        <v>50505</v>
      </c>
      <c r="C33522" s="168" t="s">
        <v>42489</v>
      </c>
      <c r="F33522" s="170">
        <v>33.42</v>
      </c>
      <c r="G33522" s="167"/>
    </row>
    <row r="33523" spans="1:7" x14ac:dyDescent="0.25">
      <c r="A33523" s="168" t="s">
        <v>50506</v>
      </c>
      <c r="B33523" s="169" t="s">
        <v>50507</v>
      </c>
      <c r="C33523" s="168" t="s">
        <v>42489</v>
      </c>
      <c r="F33523" s="170">
        <v>33.619999999999997</v>
      </c>
      <c r="G33523" s="167"/>
    </row>
    <row r="33524" spans="1:7" x14ac:dyDescent="0.25">
      <c r="A33524" s="168" t="s">
        <v>50508</v>
      </c>
      <c r="B33524" s="169" t="s">
        <v>50509</v>
      </c>
      <c r="C33524" s="168" t="s">
        <v>42489</v>
      </c>
      <c r="F33524" s="170">
        <v>31.12</v>
      </c>
      <c r="G33524" s="167"/>
    </row>
    <row r="33525" spans="1:7" x14ac:dyDescent="0.25">
      <c r="A33525" s="168" t="s">
        <v>50510</v>
      </c>
      <c r="B33525" s="169" t="s">
        <v>50511</v>
      </c>
      <c r="C33525" s="168" t="s">
        <v>42489</v>
      </c>
      <c r="F33525" s="170">
        <v>31.5</v>
      </c>
      <c r="G33525" s="167"/>
    </row>
    <row r="33526" spans="1:7" x14ac:dyDescent="0.25">
      <c r="A33526" s="168" t="s">
        <v>50512</v>
      </c>
      <c r="B33526" s="169" t="s">
        <v>50513</v>
      </c>
      <c r="C33526" s="168" t="s">
        <v>42489</v>
      </c>
      <c r="F33526" s="170">
        <v>31.7</v>
      </c>
      <c r="G33526" s="167"/>
    </row>
    <row r="33527" spans="1:7" x14ac:dyDescent="0.25">
      <c r="A33527" s="168" t="s">
        <v>50514</v>
      </c>
      <c r="B33527" s="169" t="s">
        <v>50515</v>
      </c>
      <c r="C33527" s="168" t="s">
        <v>42489</v>
      </c>
      <c r="F33527" s="170">
        <v>56.06</v>
      </c>
      <c r="G33527" s="167"/>
    </row>
    <row r="33528" spans="1:7" x14ac:dyDescent="0.25">
      <c r="A33528" s="168" t="s">
        <v>50516</v>
      </c>
      <c r="B33528" s="169" t="s">
        <v>50517</v>
      </c>
      <c r="C33528" s="168" t="s">
        <v>42489</v>
      </c>
      <c r="F33528" s="170">
        <v>56.73</v>
      </c>
      <c r="G33528" s="167"/>
    </row>
    <row r="33529" spans="1:7" x14ac:dyDescent="0.25">
      <c r="A33529" s="168" t="s">
        <v>50518</v>
      </c>
      <c r="B33529" s="169" t="s">
        <v>50519</v>
      </c>
      <c r="C33529" s="168" t="s">
        <v>42489</v>
      </c>
      <c r="F33529" s="170">
        <v>60.1</v>
      </c>
      <c r="G33529" s="167"/>
    </row>
    <row r="33530" spans="1:7" x14ac:dyDescent="0.25">
      <c r="A33530" s="168" t="s">
        <v>50520</v>
      </c>
      <c r="B33530" s="169" t="s">
        <v>50521</v>
      </c>
      <c r="C33530" s="168" t="s">
        <v>42489</v>
      </c>
      <c r="F33530" s="170">
        <v>60.76</v>
      </c>
      <c r="G33530" s="167"/>
    </row>
    <row r="33531" spans="1:7" x14ac:dyDescent="0.25">
      <c r="A33531" s="168" t="s">
        <v>50522</v>
      </c>
      <c r="B33531" s="169" t="s">
        <v>50523</v>
      </c>
      <c r="C33531" s="168" t="s">
        <v>42489</v>
      </c>
      <c r="F33531" s="170">
        <v>61.42</v>
      </c>
      <c r="G33531" s="167"/>
    </row>
    <row r="33532" spans="1:7" x14ac:dyDescent="0.25">
      <c r="A33532" s="168" t="s">
        <v>50524</v>
      </c>
      <c r="B33532" s="169" t="s">
        <v>50525</v>
      </c>
      <c r="C33532" s="168" t="s">
        <v>42489</v>
      </c>
      <c r="F33532" s="170">
        <v>62.58</v>
      </c>
      <c r="G33532" s="167"/>
    </row>
    <row r="33533" spans="1:7" x14ac:dyDescent="0.25">
      <c r="A33533" s="168" t="s">
        <v>50526</v>
      </c>
      <c r="B33533" s="169" t="s">
        <v>50527</v>
      </c>
      <c r="C33533" s="168" t="s">
        <v>42489</v>
      </c>
      <c r="F33533" s="170">
        <v>64.569999999999993</v>
      </c>
      <c r="G33533" s="167"/>
    </row>
    <row r="33534" spans="1:7" x14ac:dyDescent="0.25">
      <c r="A33534" s="168" t="s">
        <v>50528</v>
      </c>
      <c r="B33534" s="169" t="s">
        <v>50529</v>
      </c>
      <c r="C33534" s="168" t="s">
        <v>42489</v>
      </c>
      <c r="F33534" s="170">
        <v>68.33</v>
      </c>
      <c r="G33534" s="167"/>
    </row>
    <row r="33535" spans="1:7" x14ac:dyDescent="0.25">
      <c r="A33535" s="168" t="s">
        <v>50530</v>
      </c>
      <c r="B33535" s="169" t="s">
        <v>50531</v>
      </c>
      <c r="C33535" s="168" t="s">
        <v>42489</v>
      </c>
      <c r="F33535" s="170">
        <v>53.86</v>
      </c>
      <c r="G33535" s="167"/>
    </row>
    <row r="33536" spans="1:7" x14ac:dyDescent="0.25">
      <c r="A33536" s="168" t="s">
        <v>50532</v>
      </c>
      <c r="B33536" s="169" t="s">
        <v>50533</v>
      </c>
      <c r="C33536" s="168" t="s">
        <v>42489</v>
      </c>
      <c r="F33536" s="170">
        <v>54.3</v>
      </c>
      <c r="G33536" s="167"/>
    </row>
    <row r="33537" spans="1:7" x14ac:dyDescent="0.25">
      <c r="A33537" s="168" t="s">
        <v>50534</v>
      </c>
      <c r="B33537" s="169" t="s">
        <v>50535</v>
      </c>
      <c r="C33537" s="168" t="s">
        <v>42489</v>
      </c>
      <c r="F33537" s="170">
        <v>54.74</v>
      </c>
      <c r="G33537" s="167"/>
    </row>
    <row r="33538" spans="1:7" x14ac:dyDescent="0.25">
      <c r="A33538" s="168" t="s">
        <v>50536</v>
      </c>
      <c r="B33538" s="169" t="s">
        <v>50537</v>
      </c>
      <c r="C33538" s="168" t="s">
        <v>42489</v>
      </c>
      <c r="F33538" s="170">
        <v>55.18</v>
      </c>
      <c r="G33538" s="167"/>
    </row>
    <row r="33539" spans="1:7" x14ac:dyDescent="0.25">
      <c r="A33539" s="168" t="s">
        <v>50538</v>
      </c>
      <c r="B33539" s="169" t="s">
        <v>50539</v>
      </c>
      <c r="C33539" s="168" t="s">
        <v>42489</v>
      </c>
      <c r="F33539" s="170">
        <v>55.62</v>
      </c>
      <c r="G33539" s="167"/>
    </row>
    <row r="33540" spans="1:7" x14ac:dyDescent="0.25">
      <c r="A33540" s="168" t="s">
        <v>50540</v>
      </c>
      <c r="B33540" s="169" t="s">
        <v>50541</v>
      </c>
      <c r="C33540" s="168" t="s">
        <v>42489</v>
      </c>
      <c r="F33540" s="170">
        <v>56.4</v>
      </c>
      <c r="G33540" s="167"/>
    </row>
    <row r="33541" spans="1:7" x14ac:dyDescent="0.25">
      <c r="A33541" s="168" t="s">
        <v>50542</v>
      </c>
      <c r="B33541" s="169" t="s">
        <v>50543</v>
      </c>
      <c r="C33541" s="168" t="s">
        <v>42489</v>
      </c>
      <c r="F33541" s="170">
        <v>60.26</v>
      </c>
      <c r="G33541" s="167"/>
    </row>
    <row r="33542" spans="1:7" x14ac:dyDescent="0.25">
      <c r="A33542" s="168" t="s">
        <v>50544</v>
      </c>
      <c r="B33542" s="169" t="s">
        <v>50545</v>
      </c>
      <c r="C33542" s="168" t="s">
        <v>42489</v>
      </c>
      <c r="F33542" s="170">
        <v>60.93</v>
      </c>
      <c r="G33542" s="167"/>
    </row>
    <row r="33543" spans="1:7" x14ac:dyDescent="0.25">
      <c r="A33543" s="168" t="s">
        <v>50546</v>
      </c>
      <c r="B33543" s="169" t="s">
        <v>50547</v>
      </c>
      <c r="C33543" s="168" t="s">
        <v>42489</v>
      </c>
      <c r="F33543" s="170">
        <v>52.23</v>
      </c>
      <c r="G33543" s="167"/>
    </row>
    <row r="33544" spans="1:7" x14ac:dyDescent="0.25">
      <c r="A33544" s="168" t="s">
        <v>50548</v>
      </c>
      <c r="B33544" s="169" t="s">
        <v>50549</v>
      </c>
      <c r="C33544" s="168" t="s">
        <v>42489</v>
      </c>
      <c r="F33544" s="170">
        <v>52.67</v>
      </c>
      <c r="G33544" s="167"/>
    </row>
    <row r="33545" spans="1:7" x14ac:dyDescent="0.25">
      <c r="A33545" s="168" t="s">
        <v>50550</v>
      </c>
      <c r="B33545" s="169" t="s">
        <v>50551</v>
      </c>
      <c r="C33545" s="168" t="s">
        <v>42489</v>
      </c>
      <c r="F33545" s="170">
        <v>53</v>
      </c>
      <c r="G33545" s="167"/>
    </row>
    <row r="33546" spans="1:7" x14ac:dyDescent="0.25">
      <c r="A33546" s="168" t="s">
        <v>50552</v>
      </c>
      <c r="B33546" s="169" t="s">
        <v>50553</v>
      </c>
      <c r="C33546" s="168" t="s">
        <v>42489</v>
      </c>
      <c r="F33546" s="170">
        <v>53.33</v>
      </c>
      <c r="G33546" s="167"/>
    </row>
    <row r="33547" spans="1:7" x14ac:dyDescent="0.25">
      <c r="A33547" s="168" t="s">
        <v>50554</v>
      </c>
      <c r="B33547" s="169" t="s">
        <v>50555</v>
      </c>
      <c r="C33547" s="168" t="s">
        <v>42489</v>
      </c>
      <c r="F33547" s="170">
        <v>53.77</v>
      </c>
      <c r="G33547" s="167"/>
    </row>
    <row r="33548" spans="1:7" x14ac:dyDescent="0.25">
      <c r="A33548" s="168" t="s">
        <v>50556</v>
      </c>
      <c r="B33548" s="169" t="s">
        <v>50557</v>
      </c>
      <c r="C33548" s="168" t="s">
        <v>42489</v>
      </c>
      <c r="F33548" s="170">
        <v>54.44</v>
      </c>
      <c r="G33548" s="167"/>
    </row>
    <row r="33549" spans="1:7" x14ac:dyDescent="0.25">
      <c r="A33549" s="168" t="s">
        <v>50558</v>
      </c>
      <c r="B33549" s="169" t="s">
        <v>50559</v>
      </c>
      <c r="C33549" s="168" t="s">
        <v>42489</v>
      </c>
      <c r="F33549" s="170">
        <v>55.43</v>
      </c>
      <c r="G33549" s="167"/>
    </row>
    <row r="33550" spans="1:7" x14ac:dyDescent="0.25">
      <c r="A33550" s="168" t="s">
        <v>50560</v>
      </c>
      <c r="B33550" s="169" t="s">
        <v>50561</v>
      </c>
      <c r="C33550" s="168" t="s">
        <v>42489</v>
      </c>
      <c r="F33550" s="170">
        <v>55.98</v>
      </c>
      <c r="G33550" s="167"/>
    </row>
    <row r="33551" spans="1:7" x14ac:dyDescent="0.25">
      <c r="A33551" s="168" t="s">
        <v>50562</v>
      </c>
      <c r="B33551" s="169" t="s">
        <v>50563</v>
      </c>
      <c r="C33551" s="168" t="s">
        <v>42489</v>
      </c>
      <c r="F33551" s="170">
        <v>50.49</v>
      </c>
      <c r="G33551" s="167"/>
    </row>
    <row r="33552" spans="1:7" x14ac:dyDescent="0.25">
      <c r="A33552" s="168" t="s">
        <v>50564</v>
      </c>
      <c r="B33552" s="169" t="s">
        <v>50565</v>
      </c>
      <c r="C33552" s="168" t="s">
        <v>42489</v>
      </c>
      <c r="F33552" s="170">
        <v>53.69</v>
      </c>
      <c r="G33552" s="167"/>
    </row>
    <row r="33553" spans="1:7" x14ac:dyDescent="0.25">
      <c r="A33553" s="168" t="s">
        <v>50566</v>
      </c>
      <c r="B33553" s="169" t="s">
        <v>50567</v>
      </c>
      <c r="C33553" s="168" t="s">
        <v>42489</v>
      </c>
      <c r="F33553" s="170">
        <v>54.52</v>
      </c>
      <c r="G33553" s="167"/>
    </row>
    <row r="33554" spans="1:7" x14ac:dyDescent="0.25">
      <c r="A33554" s="168" t="s">
        <v>50568</v>
      </c>
      <c r="B33554" s="169" t="s">
        <v>50569</v>
      </c>
      <c r="C33554" s="168" t="s">
        <v>42489</v>
      </c>
      <c r="F33554" s="170">
        <v>55.18</v>
      </c>
      <c r="G33554" s="167"/>
    </row>
    <row r="33555" spans="1:7" x14ac:dyDescent="0.25">
      <c r="A33555" s="168" t="s">
        <v>50570</v>
      </c>
      <c r="B33555" s="169" t="s">
        <v>50571</v>
      </c>
      <c r="C33555" s="168" t="s">
        <v>42489</v>
      </c>
      <c r="F33555" s="170">
        <v>55.85</v>
      </c>
      <c r="G33555" s="167"/>
    </row>
    <row r="33556" spans="1:7" x14ac:dyDescent="0.25">
      <c r="A33556" s="168" t="s">
        <v>50572</v>
      </c>
      <c r="B33556" s="169" t="s">
        <v>50573</v>
      </c>
      <c r="C33556" s="168" t="s">
        <v>42489</v>
      </c>
      <c r="F33556" s="170">
        <v>57</v>
      </c>
      <c r="G33556" s="167"/>
    </row>
    <row r="33557" spans="1:7" x14ac:dyDescent="0.25">
      <c r="A33557" s="168" t="s">
        <v>50574</v>
      </c>
      <c r="B33557" s="169" t="s">
        <v>50575</v>
      </c>
      <c r="C33557" s="168" t="s">
        <v>42489</v>
      </c>
      <c r="F33557" s="170">
        <v>58.99</v>
      </c>
      <c r="G33557" s="167"/>
    </row>
    <row r="33558" spans="1:7" x14ac:dyDescent="0.25">
      <c r="A33558" s="168" t="s">
        <v>50576</v>
      </c>
      <c r="B33558" s="169" t="s">
        <v>50577</v>
      </c>
      <c r="C33558" s="168" t="s">
        <v>42489</v>
      </c>
      <c r="F33558" s="170">
        <v>62.64</v>
      </c>
      <c r="G33558" s="167"/>
    </row>
    <row r="33559" spans="1:7" x14ac:dyDescent="0.25">
      <c r="A33559" s="168" t="s">
        <v>50578</v>
      </c>
      <c r="B33559" s="169" t="s">
        <v>50579</v>
      </c>
      <c r="C33559" s="168" t="s">
        <v>42489</v>
      </c>
      <c r="F33559" s="170">
        <v>48.28</v>
      </c>
      <c r="G33559" s="167"/>
    </row>
    <row r="33560" spans="1:7" x14ac:dyDescent="0.25">
      <c r="A33560" s="168" t="s">
        <v>50580</v>
      </c>
      <c r="B33560" s="169" t="s">
        <v>50581</v>
      </c>
      <c r="C33560" s="168" t="s">
        <v>42489</v>
      </c>
      <c r="F33560" s="170">
        <v>48.72</v>
      </c>
      <c r="G33560" s="167"/>
    </row>
    <row r="33561" spans="1:7" x14ac:dyDescent="0.25">
      <c r="A33561" s="168" t="s">
        <v>50582</v>
      </c>
      <c r="B33561" s="169" t="s">
        <v>50583</v>
      </c>
      <c r="C33561" s="168" t="s">
        <v>42489</v>
      </c>
      <c r="F33561" s="170">
        <v>49.16</v>
      </c>
      <c r="G33561" s="167"/>
    </row>
    <row r="33562" spans="1:7" x14ac:dyDescent="0.25">
      <c r="A33562" s="168" t="s">
        <v>50584</v>
      </c>
      <c r="B33562" s="169" t="s">
        <v>50585</v>
      </c>
      <c r="C33562" s="168" t="s">
        <v>42489</v>
      </c>
      <c r="F33562" s="170">
        <v>49.6</v>
      </c>
      <c r="G33562" s="167"/>
    </row>
    <row r="33563" spans="1:7" x14ac:dyDescent="0.25">
      <c r="A33563" s="168" t="s">
        <v>50586</v>
      </c>
      <c r="B33563" s="169" t="s">
        <v>50587</v>
      </c>
      <c r="C33563" s="168" t="s">
        <v>42489</v>
      </c>
      <c r="F33563" s="170">
        <v>50.04</v>
      </c>
      <c r="G33563" s="167"/>
    </row>
    <row r="33564" spans="1:7" x14ac:dyDescent="0.25">
      <c r="A33564" s="168" t="s">
        <v>50588</v>
      </c>
      <c r="B33564" s="169" t="s">
        <v>50589</v>
      </c>
      <c r="C33564" s="168" t="s">
        <v>42489</v>
      </c>
      <c r="F33564" s="170">
        <v>50.82</v>
      </c>
      <c r="G33564" s="167"/>
    </row>
    <row r="33565" spans="1:7" x14ac:dyDescent="0.25">
      <c r="A33565" s="168" t="s">
        <v>50590</v>
      </c>
      <c r="B33565" s="169" t="s">
        <v>50591</v>
      </c>
      <c r="C33565" s="168" t="s">
        <v>42489</v>
      </c>
      <c r="F33565" s="170">
        <v>54.69</v>
      </c>
      <c r="G33565" s="167"/>
    </row>
    <row r="33566" spans="1:7" x14ac:dyDescent="0.25">
      <c r="A33566" s="168" t="s">
        <v>50592</v>
      </c>
      <c r="B33566" s="169" t="s">
        <v>50593</v>
      </c>
      <c r="C33566" s="168" t="s">
        <v>42489</v>
      </c>
      <c r="F33566" s="170">
        <v>55.35</v>
      </c>
      <c r="G33566" s="167"/>
    </row>
    <row r="33567" spans="1:7" x14ac:dyDescent="0.25">
      <c r="A33567" s="168" t="s">
        <v>50594</v>
      </c>
      <c r="B33567" s="169" t="s">
        <v>50595</v>
      </c>
      <c r="C33567" s="168" t="s">
        <v>42489</v>
      </c>
      <c r="F33567" s="170">
        <v>46.81</v>
      </c>
      <c r="G33567" s="167"/>
    </row>
    <row r="33568" spans="1:7" x14ac:dyDescent="0.25">
      <c r="A33568" s="168" t="s">
        <v>50596</v>
      </c>
      <c r="B33568" s="169" t="s">
        <v>50597</v>
      </c>
      <c r="C33568" s="168" t="s">
        <v>42489</v>
      </c>
      <c r="F33568" s="170">
        <v>47.25</v>
      </c>
      <c r="G33568" s="167"/>
    </row>
    <row r="33569" spans="1:7" x14ac:dyDescent="0.25">
      <c r="A33569" s="168" t="s">
        <v>50598</v>
      </c>
      <c r="B33569" s="169" t="s">
        <v>50599</v>
      </c>
      <c r="C33569" s="168" t="s">
        <v>42489</v>
      </c>
      <c r="F33569" s="170">
        <v>47.58</v>
      </c>
      <c r="G33569" s="167"/>
    </row>
    <row r="33570" spans="1:7" x14ac:dyDescent="0.25">
      <c r="A33570" s="168" t="s">
        <v>50600</v>
      </c>
      <c r="B33570" s="169" t="s">
        <v>50601</v>
      </c>
      <c r="C33570" s="168" t="s">
        <v>42489</v>
      </c>
      <c r="F33570" s="170">
        <v>47.91</v>
      </c>
      <c r="G33570" s="167"/>
    </row>
    <row r="33571" spans="1:7" x14ac:dyDescent="0.25">
      <c r="A33571" s="168" t="s">
        <v>50602</v>
      </c>
      <c r="B33571" s="169" t="s">
        <v>50603</v>
      </c>
      <c r="C33571" s="168" t="s">
        <v>42489</v>
      </c>
      <c r="F33571" s="170">
        <v>48.24</v>
      </c>
      <c r="G33571" s="167"/>
    </row>
    <row r="33572" spans="1:7" x14ac:dyDescent="0.25">
      <c r="A33572" s="168" t="s">
        <v>50604</v>
      </c>
      <c r="B33572" s="169" t="s">
        <v>50605</v>
      </c>
      <c r="C33572" s="168" t="s">
        <v>42489</v>
      </c>
      <c r="F33572" s="170">
        <v>48.9</v>
      </c>
      <c r="G33572" s="167"/>
    </row>
    <row r="33573" spans="1:7" x14ac:dyDescent="0.25">
      <c r="A33573" s="168" t="s">
        <v>50606</v>
      </c>
      <c r="B33573" s="169" t="s">
        <v>50607</v>
      </c>
      <c r="C33573" s="168" t="s">
        <v>42489</v>
      </c>
      <c r="F33573" s="170">
        <v>50.01</v>
      </c>
      <c r="G33573" s="167"/>
    </row>
    <row r="33574" spans="1:7" x14ac:dyDescent="0.25">
      <c r="A33574" s="168" t="s">
        <v>50608</v>
      </c>
      <c r="B33574" s="169" t="s">
        <v>50609</v>
      </c>
      <c r="C33574" s="168" t="s">
        <v>42489</v>
      </c>
      <c r="F33574" s="170">
        <v>53.06</v>
      </c>
      <c r="G33574" s="167"/>
    </row>
    <row r="33575" spans="1:7" x14ac:dyDescent="0.25">
      <c r="A33575" s="168" t="s">
        <v>50610</v>
      </c>
      <c r="B33575" s="169" t="s">
        <v>50611</v>
      </c>
      <c r="C33575" s="168" t="s">
        <v>42489</v>
      </c>
      <c r="F33575" s="170">
        <v>15.23</v>
      </c>
      <c r="G33575" s="167"/>
    </row>
    <row r="33576" spans="1:7" x14ac:dyDescent="0.25">
      <c r="A33576" s="168" t="s">
        <v>50612</v>
      </c>
      <c r="B33576" s="169" t="s">
        <v>50613</v>
      </c>
      <c r="C33576" s="168" t="s">
        <v>42489</v>
      </c>
      <c r="F33576" s="170">
        <v>5.08</v>
      </c>
      <c r="G33576" s="167"/>
    </row>
    <row r="33577" spans="1:7" x14ac:dyDescent="0.25">
      <c r="A33577" s="168" t="s">
        <v>50614</v>
      </c>
      <c r="B33577" s="169" t="s">
        <v>50615</v>
      </c>
      <c r="C33577" s="168" t="s">
        <v>29629</v>
      </c>
      <c r="F33577" s="170">
        <v>2319.6799999999998</v>
      </c>
      <c r="G33577" s="167"/>
    </row>
    <row r="33578" spans="1:7" x14ac:dyDescent="0.25">
      <c r="A33578" s="168" t="s">
        <v>50616</v>
      </c>
      <c r="B33578" s="169" t="s">
        <v>50617</v>
      </c>
      <c r="C33578" s="168" t="s">
        <v>29629</v>
      </c>
      <c r="F33578" s="170">
        <v>1659.39</v>
      </c>
      <c r="G33578" s="167"/>
    </row>
    <row r="33579" spans="1:7" x14ac:dyDescent="0.25">
      <c r="A33579" s="168" t="s">
        <v>50618</v>
      </c>
      <c r="B33579" s="169" t="s">
        <v>50619</v>
      </c>
      <c r="C33579" s="168" t="s">
        <v>29629</v>
      </c>
      <c r="F33579" s="170">
        <v>2536.6999999999998</v>
      </c>
      <c r="G33579" s="167"/>
    </row>
    <row r="33580" spans="1:7" x14ac:dyDescent="0.25">
      <c r="A33580" s="168" t="s">
        <v>50620</v>
      </c>
      <c r="B33580" s="169" t="s">
        <v>50621</v>
      </c>
      <c r="C33580" s="168" t="s">
        <v>29629</v>
      </c>
      <c r="F33580" s="170">
        <v>1810.38</v>
      </c>
      <c r="G33580" s="167"/>
    </row>
    <row r="33581" spans="1:7" x14ac:dyDescent="0.25">
      <c r="A33581" s="168" t="s">
        <v>50622</v>
      </c>
      <c r="B33581" s="169" t="s">
        <v>50623</v>
      </c>
      <c r="C33581" s="168" t="s">
        <v>29629</v>
      </c>
      <c r="F33581" s="170">
        <v>2763.2</v>
      </c>
      <c r="G33581" s="167"/>
    </row>
    <row r="33582" spans="1:7" x14ac:dyDescent="0.25">
      <c r="A33582" s="168" t="s">
        <v>50624</v>
      </c>
      <c r="B33582" s="169" t="s">
        <v>50625</v>
      </c>
      <c r="C33582" s="168" t="s">
        <v>29629</v>
      </c>
      <c r="F33582" s="170">
        <v>1970.85</v>
      </c>
      <c r="G33582" s="167"/>
    </row>
    <row r="33583" spans="1:7" x14ac:dyDescent="0.25">
      <c r="A33583" s="168" t="s">
        <v>50626</v>
      </c>
      <c r="B33583" s="169" t="s">
        <v>50627</v>
      </c>
      <c r="C33583" s="168" t="s">
        <v>29629</v>
      </c>
      <c r="F33583" s="170">
        <v>1856.65</v>
      </c>
      <c r="G33583" s="167"/>
    </row>
    <row r="33584" spans="1:7" x14ac:dyDescent="0.25">
      <c r="A33584" s="168" t="s">
        <v>50628</v>
      </c>
      <c r="B33584" s="169" t="s">
        <v>50629</v>
      </c>
      <c r="C33584" s="168" t="s">
        <v>29629</v>
      </c>
      <c r="F33584" s="170">
        <v>1328.42</v>
      </c>
      <c r="G33584" s="167"/>
    </row>
    <row r="33585" spans="1:7" x14ac:dyDescent="0.25">
      <c r="A33585" s="168" t="s">
        <v>50630</v>
      </c>
      <c r="B33585" s="169" t="s">
        <v>50631</v>
      </c>
      <c r="C33585" s="168" t="s">
        <v>29629</v>
      </c>
      <c r="F33585" s="170">
        <v>2074.61</v>
      </c>
      <c r="G33585" s="167"/>
    </row>
    <row r="33586" spans="1:7" x14ac:dyDescent="0.25">
      <c r="A33586" s="168" t="s">
        <v>50632</v>
      </c>
      <c r="B33586" s="169" t="s">
        <v>50633</v>
      </c>
      <c r="C33586" s="168" t="s">
        <v>29629</v>
      </c>
      <c r="F33586" s="170">
        <v>1480.35</v>
      </c>
      <c r="G33586" s="167"/>
    </row>
    <row r="33587" spans="1:7" x14ac:dyDescent="0.25">
      <c r="A33587" s="168" t="s">
        <v>50634</v>
      </c>
      <c r="B33587" s="169" t="s">
        <v>50635</v>
      </c>
      <c r="C33587" s="168" t="s">
        <v>29629</v>
      </c>
      <c r="F33587" s="170">
        <v>2287.34</v>
      </c>
      <c r="G33587" s="167"/>
    </row>
    <row r="33588" spans="1:7" x14ac:dyDescent="0.25">
      <c r="A33588" s="168" t="s">
        <v>50636</v>
      </c>
      <c r="B33588" s="169" t="s">
        <v>50637</v>
      </c>
      <c r="C33588" s="168" t="s">
        <v>29629</v>
      </c>
      <c r="F33588" s="170">
        <v>1627.05</v>
      </c>
      <c r="G33588" s="167"/>
    </row>
    <row r="33589" spans="1:7" x14ac:dyDescent="0.25">
      <c r="A33589" s="168" t="s">
        <v>50638</v>
      </c>
      <c r="B33589" s="169" t="s">
        <v>50639</v>
      </c>
      <c r="C33589" s="168" t="s">
        <v>29629</v>
      </c>
      <c r="F33589" s="170">
        <v>2507.63</v>
      </c>
      <c r="G33589" s="167"/>
    </row>
    <row r="33590" spans="1:7" x14ac:dyDescent="0.25">
      <c r="A33590" s="168" t="s">
        <v>50640</v>
      </c>
      <c r="B33590" s="169" t="s">
        <v>50641</v>
      </c>
      <c r="C33590" s="168" t="s">
        <v>29629</v>
      </c>
      <c r="F33590" s="170">
        <v>1781.31</v>
      </c>
      <c r="G33590" s="167"/>
    </row>
    <row r="33591" spans="1:7" x14ac:dyDescent="0.25">
      <c r="A33591" s="168" t="s">
        <v>50642</v>
      </c>
      <c r="B33591" s="169" t="s">
        <v>50643</v>
      </c>
      <c r="C33591" s="168" t="s">
        <v>29629</v>
      </c>
      <c r="F33591" s="170">
        <v>2727.44</v>
      </c>
      <c r="G33591" s="167"/>
    </row>
    <row r="33592" spans="1:7" x14ac:dyDescent="0.25">
      <c r="A33592" s="168" t="s">
        <v>50644</v>
      </c>
      <c r="B33592" s="169" t="s">
        <v>50645</v>
      </c>
      <c r="C33592" s="168" t="s">
        <v>29629</v>
      </c>
      <c r="F33592" s="170">
        <v>1935.09</v>
      </c>
      <c r="G33592" s="167"/>
    </row>
    <row r="33593" spans="1:7" x14ac:dyDescent="0.25">
      <c r="A33593" s="168" t="s">
        <v>50646</v>
      </c>
      <c r="B33593" s="169" t="s">
        <v>50647</v>
      </c>
      <c r="C33593" s="168" t="s">
        <v>29629</v>
      </c>
      <c r="F33593" s="170">
        <v>1845.04</v>
      </c>
      <c r="G33593" s="167"/>
    </row>
    <row r="33594" spans="1:7" x14ac:dyDescent="0.25">
      <c r="A33594" s="168" t="s">
        <v>50648</v>
      </c>
      <c r="B33594" s="169" t="s">
        <v>50649</v>
      </c>
      <c r="C33594" s="168" t="s">
        <v>29629</v>
      </c>
      <c r="F33594" s="170">
        <v>1316.81</v>
      </c>
      <c r="G33594" s="167"/>
    </row>
    <row r="33595" spans="1:7" x14ac:dyDescent="0.25">
      <c r="A33595" s="168" t="s">
        <v>50650</v>
      </c>
      <c r="B33595" s="169" t="s">
        <v>50651</v>
      </c>
      <c r="C33595" s="168" t="s">
        <v>29629</v>
      </c>
      <c r="F33595" s="170">
        <v>2066.5100000000002</v>
      </c>
      <c r="G33595" s="167"/>
    </row>
    <row r="33596" spans="1:7" x14ac:dyDescent="0.25">
      <c r="A33596" s="168" t="s">
        <v>50652</v>
      </c>
      <c r="B33596" s="169" t="s">
        <v>50653</v>
      </c>
      <c r="C33596" s="168" t="s">
        <v>29629</v>
      </c>
      <c r="F33596" s="170">
        <v>1472.24</v>
      </c>
      <c r="G33596" s="167"/>
    </row>
    <row r="33597" spans="1:7" x14ac:dyDescent="0.25">
      <c r="A33597" s="168" t="s">
        <v>50654</v>
      </c>
      <c r="B33597" s="169" t="s">
        <v>50655</v>
      </c>
      <c r="C33597" s="168" t="s">
        <v>29629</v>
      </c>
      <c r="F33597" s="170">
        <v>167.35</v>
      </c>
      <c r="G33597" s="167"/>
    </row>
    <row r="33598" spans="1:7" x14ac:dyDescent="0.25">
      <c r="A33598" s="168" t="s">
        <v>50656</v>
      </c>
      <c r="B33598" s="169" t="s">
        <v>50657</v>
      </c>
      <c r="C33598" s="168" t="s">
        <v>42489</v>
      </c>
      <c r="F33598" s="170">
        <v>2.5499999999999998</v>
      </c>
      <c r="G33598" s="167"/>
    </row>
    <row r="33599" spans="1:7" x14ac:dyDescent="0.25">
      <c r="A33599" s="168" t="s">
        <v>50658</v>
      </c>
      <c r="B33599" s="169" t="s">
        <v>50659</v>
      </c>
      <c r="C33599" s="168" t="s">
        <v>42489</v>
      </c>
      <c r="F33599" s="170">
        <v>1.28</v>
      </c>
      <c r="G33599" s="167"/>
    </row>
    <row r="33600" spans="1:7" x14ac:dyDescent="0.25">
      <c r="A33600" s="168" t="s">
        <v>50660</v>
      </c>
      <c r="B33600" s="169" t="s">
        <v>50661</v>
      </c>
      <c r="C33600" s="168" t="s">
        <v>29616</v>
      </c>
      <c r="F33600" s="170">
        <v>1087.5899999999999</v>
      </c>
      <c r="G33600" s="167"/>
    </row>
    <row r="33601" spans="1:7" x14ac:dyDescent="0.25">
      <c r="A33601" s="168" t="s">
        <v>50662</v>
      </c>
      <c r="B33601" s="169" t="s">
        <v>50663</v>
      </c>
      <c r="C33601" s="168" t="s">
        <v>29616</v>
      </c>
      <c r="F33601" s="170">
        <v>890.83</v>
      </c>
      <c r="G33601" s="167"/>
    </row>
    <row r="33602" spans="1:7" x14ac:dyDescent="0.25">
      <c r="A33602" s="168" t="s">
        <v>50664</v>
      </c>
      <c r="B33602" s="169" t="s">
        <v>50665</v>
      </c>
      <c r="C33602" s="168" t="s">
        <v>29616</v>
      </c>
      <c r="F33602" s="170">
        <v>542.34</v>
      </c>
      <c r="G33602" s="167"/>
    </row>
    <row r="33603" spans="1:7" x14ac:dyDescent="0.25">
      <c r="A33603" s="168" t="s">
        <v>50666</v>
      </c>
      <c r="B33603" s="169" t="s">
        <v>50667</v>
      </c>
      <c r="C33603" s="168" t="s">
        <v>29616</v>
      </c>
      <c r="F33603" s="170">
        <v>384.54</v>
      </c>
      <c r="G33603" s="167"/>
    </row>
    <row r="33604" spans="1:7" x14ac:dyDescent="0.25">
      <c r="A33604" s="168" t="s">
        <v>50668</v>
      </c>
      <c r="B33604" s="169" t="s">
        <v>50669</v>
      </c>
      <c r="C33604" s="168" t="s">
        <v>29616</v>
      </c>
      <c r="F33604" s="170">
        <v>347.59</v>
      </c>
      <c r="G33604" s="167"/>
    </row>
    <row r="33605" spans="1:7" x14ac:dyDescent="0.25">
      <c r="A33605" s="168" t="s">
        <v>50670</v>
      </c>
      <c r="B33605" s="169" t="s">
        <v>50671</v>
      </c>
      <c r="C33605" s="168" t="s">
        <v>29616</v>
      </c>
      <c r="F33605" s="170">
        <v>259.57</v>
      </c>
      <c r="G33605" s="167"/>
    </row>
    <row r="33606" spans="1:7" x14ac:dyDescent="0.25">
      <c r="A33606" s="168" t="s">
        <v>50672</v>
      </c>
      <c r="B33606" s="169" t="s">
        <v>50673</v>
      </c>
      <c r="C33606" s="168" t="s">
        <v>29616</v>
      </c>
      <c r="F33606" s="170">
        <v>74.540000000000006</v>
      </c>
      <c r="G33606" s="167"/>
    </row>
    <row r="33607" spans="1:7" x14ac:dyDescent="0.25">
      <c r="A33607" s="168" t="s">
        <v>50674</v>
      </c>
      <c r="B33607" s="169" t="s">
        <v>50675</v>
      </c>
      <c r="C33607" s="168" t="s">
        <v>29616</v>
      </c>
      <c r="F33607" s="170">
        <v>75.02</v>
      </c>
      <c r="G33607" s="167"/>
    </row>
    <row r="33608" spans="1:7" x14ac:dyDescent="0.25">
      <c r="A33608" s="168" t="s">
        <v>50676</v>
      </c>
      <c r="B33608" s="169" t="s">
        <v>50677</v>
      </c>
      <c r="C33608" s="168" t="s">
        <v>29616</v>
      </c>
      <c r="F33608" s="170">
        <v>104.76</v>
      </c>
      <c r="G33608" s="167"/>
    </row>
    <row r="33609" spans="1:7" x14ac:dyDescent="0.25">
      <c r="A33609" s="168" t="s">
        <v>50678</v>
      </c>
      <c r="B33609" s="169" t="s">
        <v>50679</v>
      </c>
      <c r="C33609" s="168" t="s">
        <v>29616</v>
      </c>
      <c r="F33609" s="170">
        <v>102.89</v>
      </c>
      <c r="G33609" s="167"/>
    </row>
    <row r="33610" spans="1:7" x14ac:dyDescent="0.25">
      <c r="A33610" s="168" t="s">
        <v>50680</v>
      </c>
      <c r="B33610" s="169" t="s">
        <v>50681</v>
      </c>
      <c r="C33610" s="168" t="s">
        <v>29616</v>
      </c>
      <c r="F33610" s="170">
        <v>300.63</v>
      </c>
      <c r="G33610" s="167"/>
    </row>
    <row r="33611" spans="1:7" x14ac:dyDescent="0.25">
      <c r="A33611" s="168" t="s">
        <v>50682</v>
      </c>
      <c r="B33611" s="169" t="s">
        <v>50683</v>
      </c>
      <c r="C33611" s="168" t="s">
        <v>29616</v>
      </c>
      <c r="F33611" s="170">
        <v>219.48</v>
      </c>
      <c r="G33611" s="167"/>
    </row>
    <row r="33612" spans="1:7" x14ac:dyDescent="0.25">
      <c r="A33612" s="168" t="s">
        <v>50684</v>
      </c>
      <c r="B33612" s="169" t="s">
        <v>50685</v>
      </c>
      <c r="C33612" s="168" t="s">
        <v>29616</v>
      </c>
      <c r="F33612" s="170">
        <v>74.11</v>
      </c>
      <c r="G33612" s="167"/>
    </row>
    <row r="33613" spans="1:7" x14ac:dyDescent="0.25">
      <c r="A33613" s="168" t="s">
        <v>50686</v>
      </c>
      <c r="B33613" s="169" t="s">
        <v>50687</v>
      </c>
      <c r="C33613" s="168" t="s">
        <v>29616</v>
      </c>
      <c r="F33613" s="170">
        <v>74.349999999999994</v>
      </c>
      <c r="G33613" s="167"/>
    </row>
    <row r="33614" spans="1:7" x14ac:dyDescent="0.25">
      <c r="A33614" s="168" t="s">
        <v>50688</v>
      </c>
      <c r="B33614" s="169" t="s">
        <v>50689</v>
      </c>
      <c r="C33614" s="168" t="s">
        <v>29616</v>
      </c>
      <c r="F33614" s="170">
        <v>93.42</v>
      </c>
      <c r="G33614" s="167"/>
    </row>
    <row r="33615" spans="1:7" x14ac:dyDescent="0.25">
      <c r="A33615" s="168" t="s">
        <v>50690</v>
      </c>
      <c r="B33615" s="169" t="s">
        <v>50691</v>
      </c>
      <c r="C33615" s="168" t="s">
        <v>29616</v>
      </c>
      <c r="F33615" s="170">
        <v>88.86</v>
      </c>
      <c r="G33615" s="167"/>
    </row>
    <row r="33616" spans="1:7" x14ac:dyDescent="0.25">
      <c r="A33616" s="168" t="s">
        <v>50692</v>
      </c>
      <c r="B33616" s="169" t="s">
        <v>50693</v>
      </c>
      <c r="C33616" s="168" t="s">
        <v>29616</v>
      </c>
      <c r="F33616" s="170">
        <v>40.880000000000003</v>
      </c>
      <c r="G33616" s="167"/>
    </row>
    <row r="33617" spans="1:7" x14ac:dyDescent="0.25">
      <c r="A33617" s="168" t="s">
        <v>50694</v>
      </c>
      <c r="B33617" s="169" t="s">
        <v>50695</v>
      </c>
      <c r="C33617" s="168" t="s">
        <v>29616</v>
      </c>
      <c r="F33617" s="170">
        <v>39.159999999999997</v>
      </c>
      <c r="G33617" s="167"/>
    </row>
    <row r="33618" spans="1:7" x14ac:dyDescent="0.25">
      <c r="A33618" s="168" t="s">
        <v>50696</v>
      </c>
      <c r="B33618" s="169" t="s">
        <v>50697</v>
      </c>
      <c r="C33618" s="168" t="s">
        <v>29616</v>
      </c>
      <c r="F33618" s="170">
        <v>34.450000000000003</v>
      </c>
      <c r="G33618" s="167"/>
    </row>
    <row r="33619" spans="1:7" x14ac:dyDescent="0.25">
      <c r="A33619" s="168" t="s">
        <v>50698</v>
      </c>
      <c r="B33619" s="169" t="s">
        <v>50699</v>
      </c>
      <c r="C33619" s="168" t="s">
        <v>29616</v>
      </c>
      <c r="F33619" s="170">
        <v>33.700000000000003</v>
      </c>
      <c r="G33619" s="167"/>
    </row>
    <row r="33620" spans="1:7" x14ac:dyDescent="0.25">
      <c r="A33620" s="168" t="s">
        <v>50700</v>
      </c>
      <c r="B33620" s="169" t="s">
        <v>50701</v>
      </c>
      <c r="C33620" s="168" t="s">
        <v>29616</v>
      </c>
      <c r="F33620" s="170">
        <v>27.99</v>
      </c>
      <c r="G33620" s="167"/>
    </row>
    <row r="33621" spans="1:7" x14ac:dyDescent="0.25">
      <c r="A33621" s="168" t="s">
        <v>50702</v>
      </c>
      <c r="B33621" s="169" t="s">
        <v>50703</v>
      </c>
      <c r="C33621" s="168" t="s">
        <v>29616</v>
      </c>
      <c r="F33621" s="170">
        <v>25.98</v>
      </c>
      <c r="G33621" s="167"/>
    </row>
    <row r="33622" spans="1:7" x14ac:dyDescent="0.25">
      <c r="A33622" s="168" t="s">
        <v>50704</v>
      </c>
      <c r="B33622" s="169" t="s">
        <v>50705</v>
      </c>
      <c r="C33622" s="168" t="s">
        <v>29616</v>
      </c>
      <c r="F33622" s="170">
        <v>340.08</v>
      </c>
      <c r="G33622" s="167"/>
    </row>
    <row r="33623" spans="1:7" x14ac:dyDescent="0.25">
      <c r="A33623" s="168" t="s">
        <v>50706</v>
      </c>
      <c r="B33623" s="169" t="s">
        <v>50707</v>
      </c>
      <c r="C33623" s="168" t="s">
        <v>29616</v>
      </c>
      <c r="F33623" s="170">
        <v>252.06</v>
      </c>
      <c r="G33623" s="167"/>
    </row>
    <row r="33624" spans="1:7" x14ac:dyDescent="0.25">
      <c r="A33624" s="168" t="s">
        <v>50708</v>
      </c>
      <c r="B33624" s="169" t="s">
        <v>50709</v>
      </c>
      <c r="C33624" s="168" t="s">
        <v>29616</v>
      </c>
      <c r="F33624" s="170">
        <v>293.12</v>
      </c>
      <c r="G33624" s="167"/>
    </row>
    <row r="33625" spans="1:7" x14ac:dyDescent="0.25">
      <c r="A33625" s="168" t="s">
        <v>50710</v>
      </c>
      <c r="B33625" s="169" t="s">
        <v>50711</v>
      </c>
      <c r="C33625" s="168" t="s">
        <v>29616</v>
      </c>
      <c r="F33625" s="170">
        <v>211.97</v>
      </c>
      <c r="G33625" s="167"/>
    </row>
    <row r="33626" spans="1:7" x14ac:dyDescent="0.25">
      <c r="A33626" s="168" t="s">
        <v>50712</v>
      </c>
      <c r="B33626" s="169" t="s">
        <v>50713</v>
      </c>
      <c r="C33626" s="168" t="s">
        <v>29616</v>
      </c>
      <c r="F33626" s="170">
        <v>991.92</v>
      </c>
      <c r="G33626" s="167"/>
    </row>
    <row r="33627" spans="1:7" x14ac:dyDescent="0.25">
      <c r="A33627" s="168" t="s">
        <v>50714</v>
      </c>
      <c r="B33627" s="169" t="s">
        <v>50715</v>
      </c>
      <c r="C33627" s="168" t="s">
        <v>29616</v>
      </c>
      <c r="F33627" s="170">
        <v>811.65</v>
      </c>
      <c r="G33627" s="167"/>
    </row>
    <row r="33628" spans="1:7" x14ac:dyDescent="0.25">
      <c r="A33628" s="168" t="s">
        <v>50716</v>
      </c>
      <c r="B33628" s="169" t="s">
        <v>50717</v>
      </c>
      <c r="C33628" s="168" t="s">
        <v>29616</v>
      </c>
      <c r="F33628" s="170">
        <v>446.68</v>
      </c>
      <c r="G33628" s="167"/>
    </row>
    <row r="33629" spans="1:7" x14ac:dyDescent="0.25">
      <c r="A33629" s="168" t="s">
        <v>50718</v>
      </c>
      <c r="B33629" s="169" t="s">
        <v>50719</v>
      </c>
      <c r="C33629" s="168" t="s">
        <v>29616</v>
      </c>
      <c r="F33629" s="170">
        <v>319.01</v>
      </c>
      <c r="G33629" s="167"/>
    </row>
    <row r="33630" spans="1:7" x14ac:dyDescent="0.25">
      <c r="A33630" s="168" t="s">
        <v>50720</v>
      </c>
      <c r="B33630" s="169" t="s">
        <v>50721</v>
      </c>
      <c r="C33630" s="168" t="s">
        <v>29629</v>
      </c>
      <c r="F33630" s="170">
        <v>52.5</v>
      </c>
      <c r="G33630" s="167"/>
    </row>
    <row r="33631" spans="1:7" x14ac:dyDescent="0.25">
      <c r="A33631" s="168" t="s">
        <v>50722</v>
      </c>
      <c r="B33631" s="169" t="s">
        <v>50723</v>
      </c>
      <c r="C33631" s="168" t="s">
        <v>29629</v>
      </c>
      <c r="F33631" s="170">
        <v>45.21</v>
      </c>
      <c r="G33631" s="167"/>
    </row>
    <row r="33632" spans="1:7" x14ac:dyDescent="0.25">
      <c r="A33632" s="168" t="s">
        <v>50724</v>
      </c>
      <c r="B33632" s="169" t="s">
        <v>50725</v>
      </c>
      <c r="C33632" s="168" t="s">
        <v>29629</v>
      </c>
      <c r="F33632" s="170">
        <v>30.75</v>
      </c>
      <c r="G33632" s="167"/>
    </row>
    <row r="33633" spans="1:7" x14ac:dyDescent="0.25">
      <c r="A33633" s="168" t="s">
        <v>50726</v>
      </c>
      <c r="B33633" s="169" t="s">
        <v>50727</v>
      </c>
      <c r="C33633" s="168" t="s">
        <v>29629</v>
      </c>
      <c r="F33633" s="170">
        <v>27.59</v>
      </c>
      <c r="G33633" s="167"/>
    </row>
    <row r="33634" spans="1:7" x14ac:dyDescent="0.25">
      <c r="A33634" s="168" t="s">
        <v>50728</v>
      </c>
      <c r="B33634" s="169" t="s">
        <v>50729</v>
      </c>
      <c r="C33634" s="168" t="s">
        <v>29629</v>
      </c>
      <c r="F33634" s="170">
        <v>33.93</v>
      </c>
      <c r="G33634" s="167"/>
    </row>
    <row r="33635" spans="1:7" x14ac:dyDescent="0.25">
      <c r="A33635" s="168" t="s">
        <v>50730</v>
      </c>
      <c r="B33635" s="169" t="s">
        <v>50731</v>
      </c>
      <c r="C33635" s="168" t="s">
        <v>29629</v>
      </c>
      <c r="F33635" s="170">
        <v>30.19</v>
      </c>
      <c r="G33635" s="167"/>
    </row>
    <row r="33636" spans="1:7" x14ac:dyDescent="0.25">
      <c r="A33636" s="168" t="s">
        <v>50732</v>
      </c>
      <c r="B33636" s="169" t="s">
        <v>50733</v>
      </c>
      <c r="C33636" s="168" t="s">
        <v>29629</v>
      </c>
      <c r="F33636" s="170">
        <v>21.14</v>
      </c>
      <c r="G33636" s="167"/>
    </row>
    <row r="33637" spans="1:7" x14ac:dyDescent="0.25">
      <c r="A33637" s="168" t="s">
        <v>50734</v>
      </c>
      <c r="B33637" s="169" t="s">
        <v>50735</v>
      </c>
      <c r="C33637" s="168" t="s">
        <v>29629</v>
      </c>
      <c r="F33637" s="170">
        <v>19.52</v>
      </c>
      <c r="G33637" s="167"/>
    </row>
    <row r="33638" spans="1:7" x14ac:dyDescent="0.25">
      <c r="A33638" s="168" t="s">
        <v>50736</v>
      </c>
      <c r="B33638" s="169" t="s">
        <v>50737</v>
      </c>
      <c r="C33638" s="168" t="s">
        <v>29629</v>
      </c>
      <c r="F33638" s="170">
        <v>340918.89</v>
      </c>
      <c r="G33638" s="167"/>
    </row>
    <row r="33639" spans="1:7" x14ac:dyDescent="0.25">
      <c r="A33639" s="168" t="s">
        <v>50738</v>
      </c>
      <c r="B33639" s="169" t="s">
        <v>50739</v>
      </c>
      <c r="C33639" s="168" t="s">
        <v>29629</v>
      </c>
      <c r="F33639" s="170">
        <v>343195.3</v>
      </c>
      <c r="G33639" s="167"/>
    </row>
    <row r="33640" spans="1:7" x14ac:dyDescent="0.25">
      <c r="A33640" s="168" t="s">
        <v>50740</v>
      </c>
      <c r="B33640" s="169" t="s">
        <v>50741</v>
      </c>
      <c r="C33640" s="168" t="s">
        <v>29629</v>
      </c>
      <c r="F33640" s="170">
        <v>344749.95</v>
      </c>
      <c r="G33640" s="167"/>
    </row>
    <row r="33641" spans="1:7" x14ac:dyDescent="0.25">
      <c r="A33641" s="168" t="s">
        <v>50742</v>
      </c>
      <c r="B33641" s="169" t="s">
        <v>50743</v>
      </c>
      <c r="C33641" s="168" t="s">
        <v>29629</v>
      </c>
      <c r="F33641" s="170">
        <v>353627.55</v>
      </c>
      <c r="G33641" s="167"/>
    </row>
    <row r="33642" spans="1:7" x14ac:dyDescent="0.25">
      <c r="A33642" s="168" t="s">
        <v>50744</v>
      </c>
      <c r="B33642" s="169" t="s">
        <v>50745</v>
      </c>
      <c r="C33642" s="168" t="s">
        <v>29629</v>
      </c>
      <c r="F33642" s="170">
        <v>362354.71</v>
      </c>
      <c r="G33642" s="167"/>
    </row>
    <row r="33643" spans="1:7" x14ac:dyDescent="0.25">
      <c r="A33643" s="168" t="s">
        <v>50746</v>
      </c>
      <c r="B33643" s="169" t="s">
        <v>50747</v>
      </c>
      <c r="C33643" s="168" t="s">
        <v>29629</v>
      </c>
      <c r="F33643" s="170">
        <v>275761.09999999998</v>
      </c>
      <c r="G33643" s="167"/>
    </row>
    <row r="33644" spans="1:7" x14ac:dyDescent="0.25">
      <c r="A33644" s="168" t="s">
        <v>50748</v>
      </c>
      <c r="B33644" s="169" t="s">
        <v>50749</v>
      </c>
      <c r="C33644" s="168" t="s">
        <v>29629</v>
      </c>
      <c r="F33644" s="170">
        <v>289858.78000000003</v>
      </c>
      <c r="G33644" s="167"/>
    </row>
    <row r="33645" spans="1:7" x14ac:dyDescent="0.25">
      <c r="A33645" s="168" t="s">
        <v>50750</v>
      </c>
      <c r="B33645" s="169" t="s">
        <v>50751</v>
      </c>
      <c r="C33645" s="168" t="s">
        <v>29629</v>
      </c>
      <c r="F33645" s="170">
        <v>308358.59999999998</v>
      </c>
      <c r="G33645" s="167"/>
    </row>
    <row r="33646" spans="1:7" x14ac:dyDescent="0.25">
      <c r="A33646" s="168" t="s">
        <v>50752</v>
      </c>
      <c r="B33646" s="169" t="s">
        <v>50753</v>
      </c>
      <c r="C33646" s="168" t="s">
        <v>29629</v>
      </c>
      <c r="F33646" s="170">
        <v>321899.09999999998</v>
      </c>
      <c r="G33646" s="167"/>
    </row>
    <row r="33647" spans="1:7" x14ac:dyDescent="0.25">
      <c r="A33647" s="168" t="s">
        <v>50754</v>
      </c>
      <c r="B33647" s="169" t="s">
        <v>50755</v>
      </c>
      <c r="C33647" s="168" t="s">
        <v>29629</v>
      </c>
      <c r="F33647" s="170">
        <v>334668.75</v>
      </c>
      <c r="G33647" s="167"/>
    </row>
    <row r="33648" spans="1:7" x14ac:dyDescent="0.25">
      <c r="A33648" s="168" t="s">
        <v>50756</v>
      </c>
      <c r="B33648" s="169" t="s">
        <v>50757</v>
      </c>
      <c r="C33648" s="168" t="s">
        <v>29629</v>
      </c>
      <c r="F33648" s="170">
        <v>234023.26</v>
      </c>
      <c r="G33648" s="167"/>
    </row>
    <row r="33649" spans="1:7" x14ac:dyDescent="0.25">
      <c r="A33649" s="168" t="s">
        <v>50758</v>
      </c>
      <c r="B33649" s="169" t="s">
        <v>50759</v>
      </c>
      <c r="C33649" s="168" t="s">
        <v>29629</v>
      </c>
      <c r="F33649" s="170">
        <v>224926.05</v>
      </c>
      <c r="G33649" s="167"/>
    </row>
    <row r="33650" spans="1:7" x14ac:dyDescent="0.25">
      <c r="A33650" s="168" t="s">
        <v>50760</v>
      </c>
      <c r="B33650" s="169" t="s">
        <v>50761</v>
      </c>
      <c r="C33650" s="168" t="s">
        <v>29629</v>
      </c>
      <c r="F33650" s="170">
        <v>6832.94</v>
      </c>
      <c r="G33650" s="167"/>
    </row>
    <row r="33651" spans="1:7" x14ac:dyDescent="0.25">
      <c r="A33651" s="168" t="s">
        <v>50762</v>
      </c>
      <c r="B33651" s="169" t="s">
        <v>50763</v>
      </c>
      <c r="C33651" s="168" t="s">
        <v>29616</v>
      </c>
      <c r="F33651" s="170">
        <v>27.71</v>
      </c>
      <c r="G33651" s="167"/>
    </row>
    <row r="33652" spans="1:7" x14ac:dyDescent="0.25">
      <c r="A33652" s="168" t="s">
        <v>50764</v>
      </c>
      <c r="B33652" s="169" t="s">
        <v>50765</v>
      </c>
      <c r="C33652" s="168" t="s">
        <v>29629</v>
      </c>
      <c r="F33652" s="170">
        <v>14650.63</v>
      </c>
      <c r="G33652" s="167"/>
    </row>
    <row r="33653" spans="1:7" x14ac:dyDescent="0.25">
      <c r="A33653" s="168" t="s">
        <v>50766</v>
      </c>
      <c r="B33653" s="169" t="s">
        <v>50767</v>
      </c>
      <c r="C33653" s="168" t="s">
        <v>29629</v>
      </c>
      <c r="F33653" s="170">
        <v>442.54</v>
      </c>
      <c r="G33653" s="167"/>
    </row>
    <row r="33654" spans="1:7" x14ac:dyDescent="0.25">
      <c r="A33654" s="168" t="s">
        <v>50768</v>
      </c>
      <c r="B33654" s="169" t="s">
        <v>50769</v>
      </c>
      <c r="C33654" s="168" t="s">
        <v>29629</v>
      </c>
      <c r="F33654" s="170">
        <v>527.44000000000005</v>
      </c>
      <c r="G33654" s="167"/>
    </row>
    <row r="33655" spans="1:7" x14ac:dyDescent="0.25">
      <c r="A33655" s="168" t="s">
        <v>50770</v>
      </c>
      <c r="B33655" s="169" t="s">
        <v>50771</v>
      </c>
      <c r="C33655" s="168" t="s">
        <v>29616</v>
      </c>
      <c r="F33655" s="170">
        <v>321.77</v>
      </c>
      <c r="G33655" s="167"/>
    </row>
    <row r="33656" spans="1:7" x14ac:dyDescent="0.25">
      <c r="A33656" s="168" t="s">
        <v>50772</v>
      </c>
      <c r="B33656" s="169" t="s">
        <v>50773</v>
      </c>
      <c r="C33656" s="168" t="s">
        <v>29616</v>
      </c>
      <c r="F33656" s="170">
        <v>326.10000000000002</v>
      </c>
      <c r="G33656" s="167"/>
    </row>
    <row r="33657" spans="1:7" x14ac:dyDescent="0.25">
      <c r="A33657" s="168" t="s">
        <v>50774</v>
      </c>
      <c r="B33657" s="169" t="s">
        <v>50775</v>
      </c>
      <c r="C33657" s="168" t="s">
        <v>29616</v>
      </c>
      <c r="F33657" s="170">
        <v>345.15</v>
      </c>
      <c r="G33657" s="167"/>
    </row>
    <row r="33658" spans="1:7" x14ac:dyDescent="0.25">
      <c r="A33658" s="168" t="s">
        <v>50776</v>
      </c>
      <c r="B33658" s="169" t="s">
        <v>50777</v>
      </c>
      <c r="C33658" s="168" t="s">
        <v>29616</v>
      </c>
      <c r="F33658" s="170">
        <v>346.51</v>
      </c>
      <c r="G33658" s="167"/>
    </row>
    <row r="33659" spans="1:7" x14ac:dyDescent="0.25">
      <c r="A33659" s="168" t="s">
        <v>50778</v>
      </c>
      <c r="B33659" s="169" t="s">
        <v>50779</v>
      </c>
      <c r="C33659" s="168" t="s">
        <v>29616</v>
      </c>
      <c r="F33659" s="170">
        <v>299.38</v>
      </c>
      <c r="G33659" s="167"/>
    </row>
    <row r="33660" spans="1:7" x14ac:dyDescent="0.25">
      <c r="A33660" s="168" t="s">
        <v>50780</v>
      </c>
      <c r="B33660" s="169" t="s">
        <v>50781</v>
      </c>
      <c r="C33660" s="168" t="s">
        <v>29616</v>
      </c>
      <c r="F33660" s="170">
        <v>298.04000000000002</v>
      </c>
      <c r="G33660" s="167"/>
    </row>
    <row r="33661" spans="1:7" x14ac:dyDescent="0.25">
      <c r="A33661" s="168" t="s">
        <v>50782</v>
      </c>
      <c r="B33661" s="169" t="s">
        <v>50783</v>
      </c>
      <c r="C33661" s="168" t="s">
        <v>29616</v>
      </c>
      <c r="F33661" s="170">
        <v>314.81</v>
      </c>
      <c r="G33661" s="167"/>
    </row>
    <row r="33662" spans="1:7" x14ac:dyDescent="0.25">
      <c r="A33662" s="168" t="s">
        <v>50784</v>
      </c>
      <c r="B33662" s="169" t="s">
        <v>50785</v>
      </c>
      <c r="C33662" s="168" t="s">
        <v>29616</v>
      </c>
      <c r="F33662" s="170">
        <v>308.75</v>
      </c>
      <c r="G33662" s="167"/>
    </row>
    <row r="33663" spans="1:7" x14ac:dyDescent="0.25">
      <c r="A33663" s="168" t="s">
        <v>50786</v>
      </c>
      <c r="B33663" s="169" t="s">
        <v>50787</v>
      </c>
      <c r="C33663" s="168" t="s">
        <v>29629</v>
      </c>
      <c r="F33663" s="170">
        <v>75.95</v>
      </c>
      <c r="G33663" s="167"/>
    </row>
    <row r="33664" spans="1:7" x14ac:dyDescent="0.25">
      <c r="A33664" s="168" t="s">
        <v>50788</v>
      </c>
      <c r="B33664" s="169" t="s">
        <v>50789</v>
      </c>
      <c r="C33664" s="168" t="s">
        <v>44966</v>
      </c>
      <c r="F33664" s="170">
        <v>28.26</v>
      </c>
      <c r="G33664" s="167"/>
    </row>
    <row r="33665" spans="1:7" x14ac:dyDescent="0.25">
      <c r="A33665" s="168" t="s">
        <v>50790</v>
      </c>
      <c r="B33665" s="169" t="s">
        <v>50791</v>
      </c>
      <c r="C33665" s="168" t="s">
        <v>50792</v>
      </c>
      <c r="F33665" s="170">
        <v>202389.61</v>
      </c>
      <c r="G33665" s="167"/>
    </row>
    <row r="33666" spans="1:7" x14ac:dyDescent="0.25">
      <c r="A33666" s="168" t="s">
        <v>50793</v>
      </c>
      <c r="B33666" s="169" t="s">
        <v>50794</v>
      </c>
      <c r="C33666" s="168" t="s">
        <v>50792</v>
      </c>
      <c r="F33666" s="170">
        <v>212651.97</v>
      </c>
      <c r="G33666" s="167"/>
    </row>
    <row r="33667" spans="1:7" x14ac:dyDescent="0.25">
      <c r="A33667" s="168" t="s">
        <v>50795</v>
      </c>
      <c r="B33667" s="169" t="s">
        <v>50796</v>
      </c>
      <c r="C33667" s="168" t="s">
        <v>50792</v>
      </c>
      <c r="F33667" s="170">
        <v>286476.07</v>
      </c>
      <c r="G33667" s="167"/>
    </row>
    <row r="33668" spans="1:7" x14ac:dyDescent="0.25">
      <c r="A33668" s="168" t="s">
        <v>50797</v>
      </c>
      <c r="B33668" s="169" t="s">
        <v>50798</v>
      </c>
      <c r="C33668" s="168" t="s">
        <v>50792</v>
      </c>
      <c r="F33668" s="170">
        <v>41103.82</v>
      </c>
      <c r="G33668" s="167"/>
    </row>
    <row r="33669" spans="1:7" x14ac:dyDescent="0.25">
      <c r="A33669" s="168" t="s">
        <v>50799</v>
      </c>
      <c r="B33669" s="169" t="s">
        <v>50800</v>
      </c>
      <c r="C33669" s="168" t="s">
        <v>29629</v>
      </c>
      <c r="F33669" s="170">
        <v>8.89</v>
      </c>
      <c r="G33669" s="167"/>
    </row>
    <row r="33670" spans="1:7" x14ac:dyDescent="0.25">
      <c r="A33670" s="168" t="s">
        <v>50801</v>
      </c>
      <c r="B33670" s="169" t="s">
        <v>50802</v>
      </c>
      <c r="C33670" s="168" t="s">
        <v>29629</v>
      </c>
      <c r="F33670" s="170">
        <v>13.08</v>
      </c>
      <c r="G33670" s="167"/>
    </row>
    <row r="33671" spans="1:7" x14ac:dyDescent="0.25">
      <c r="A33671" s="168" t="s">
        <v>50803</v>
      </c>
      <c r="B33671" s="169" t="s">
        <v>50804</v>
      </c>
      <c r="C33671" s="168" t="s">
        <v>29629</v>
      </c>
      <c r="F33671" s="170">
        <v>16.98</v>
      </c>
      <c r="G33671" s="167"/>
    </row>
    <row r="33672" spans="1:7" x14ac:dyDescent="0.25">
      <c r="A33672" s="168" t="s">
        <v>50805</v>
      </c>
      <c r="B33672" s="169" t="s">
        <v>50806</v>
      </c>
      <c r="C33672" s="168" t="s">
        <v>29629</v>
      </c>
      <c r="F33672" s="170">
        <v>3.6</v>
      </c>
      <c r="G33672" s="167"/>
    </row>
    <row r="33673" spans="1:7" x14ac:dyDescent="0.25">
      <c r="A33673" s="168" t="s">
        <v>50807</v>
      </c>
      <c r="B33673" s="169" t="s">
        <v>50808</v>
      </c>
      <c r="C33673" s="168" t="s">
        <v>29629</v>
      </c>
      <c r="F33673" s="170">
        <v>4.3899999999999997</v>
      </c>
      <c r="G33673" s="167"/>
    </row>
    <row r="33674" spans="1:7" x14ac:dyDescent="0.25">
      <c r="A33674" s="168" t="s">
        <v>50809</v>
      </c>
      <c r="B33674" s="169" t="s">
        <v>50810</v>
      </c>
      <c r="C33674" s="168" t="s">
        <v>29616</v>
      </c>
      <c r="F33674" s="170">
        <v>12.17</v>
      </c>
      <c r="G33674" s="167"/>
    </row>
    <row r="33675" spans="1:7" x14ac:dyDescent="0.25">
      <c r="A33675" s="168" t="s">
        <v>50811</v>
      </c>
      <c r="B33675" s="169" t="s">
        <v>50812</v>
      </c>
      <c r="C33675" s="168" t="s">
        <v>29616</v>
      </c>
      <c r="F33675" s="170">
        <v>17.53</v>
      </c>
      <c r="G33675" s="167"/>
    </row>
    <row r="33676" spans="1:7" x14ac:dyDescent="0.25">
      <c r="A33676" s="168" t="s">
        <v>50813</v>
      </c>
      <c r="B33676" s="169" t="s">
        <v>50814</v>
      </c>
      <c r="C33676" s="168" t="s">
        <v>29616</v>
      </c>
      <c r="F33676" s="170">
        <v>7.12</v>
      </c>
      <c r="G33676" s="167"/>
    </row>
    <row r="33677" spans="1:7" x14ac:dyDescent="0.25">
      <c r="A33677" s="168" t="s">
        <v>50815</v>
      </c>
      <c r="B33677" s="169" t="s">
        <v>50816</v>
      </c>
      <c r="C33677" s="168" t="s">
        <v>29616</v>
      </c>
      <c r="F33677" s="170">
        <v>9.33</v>
      </c>
      <c r="G33677" s="167"/>
    </row>
    <row r="33678" spans="1:7" x14ac:dyDescent="0.25">
      <c r="A33678" s="168" t="s">
        <v>50817</v>
      </c>
      <c r="B33678" s="169" t="s">
        <v>50818</v>
      </c>
      <c r="C33678" s="168" t="s">
        <v>42489</v>
      </c>
      <c r="F33678" s="170">
        <v>748.21</v>
      </c>
      <c r="G33678" s="167"/>
    </row>
    <row r="33679" spans="1:7" x14ac:dyDescent="0.25">
      <c r="A33679" s="168" t="s">
        <v>50819</v>
      </c>
      <c r="B33679" s="169" t="s">
        <v>50820</v>
      </c>
      <c r="C33679" s="168" t="s">
        <v>29629</v>
      </c>
      <c r="F33679" s="170">
        <v>97.38</v>
      </c>
      <c r="G33679" s="167"/>
    </row>
    <row r="33680" spans="1:7" x14ac:dyDescent="0.25">
      <c r="A33680" s="168" t="s">
        <v>50821</v>
      </c>
      <c r="B33680" s="169" t="s">
        <v>50822</v>
      </c>
      <c r="C33680" s="168" t="s">
        <v>29629</v>
      </c>
      <c r="F33680" s="170">
        <v>130.79</v>
      </c>
      <c r="G33680" s="167"/>
    </row>
    <row r="33681" spans="1:7" x14ac:dyDescent="0.25">
      <c r="A33681" s="168" t="s">
        <v>50823</v>
      </c>
      <c r="B33681" s="169" t="s">
        <v>50824</v>
      </c>
      <c r="C33681" s="168" t="s">
        <v>29629</v>
      </c>
      <c r="F33681" s="170">
        <v>109.2</v>
      </c>
      <c r="G33681" s="167"/>
    </row>
    <row r="33682" spans="1:7" x14ac:dyDescent="0.25">
      <c r="A33682" s="168" t="s">
        <v>50825</v>
      </c>
      <c r="B33682" s="169" t="s">
        <v>50826</v>
      </c>
      <c r="C33682" s="168" t="s">
        <v>29629</v>
      </c>
      <c r="F33682" s="170">
        <v>129.66999999999999</v>
      </c>
      <c r="G33682" s="167"/>
    </row>
    <row r="33683" spans="1:7" x14ac:dyDescent="0.25">
      <c r="A33683" s="168" t="s">
        <v>50827</v>
      </c>
      <c r="B33683" s="169" t="s">
        <v>50828</v>
      </c>
      <c r="C33683" s="168" t="s">
        <v>29616</v>
      </c>
      <c r="F33683" s="170">
        <v>183.75</v>
      </c>
      <c r="G33683" s="167"/>
    </row>
    <row r="33684" spans="1:7" x14ac:dyDescent="0.25">
      <c r="A33684" s="168" t="s">
        <v>50829</v>
      </c>
      <c r="B33684" s="169" t="s">
        <v>50830</v>
      </c>
      <c r="C33684" s="168" t="s">
        <v>29629</v>
      </c>
      <c r="F33684" s="170">
        <v>172920.52</v>
      </c>
      <c r="G33684" s="167"/>
    </row>
    <row r="33685" spans="1:7" x14ac:dyDescent="0.25">
      <c r="A33685" s="168" t="s">
        <v>50831</v>
      </c>
      <c r="B33685" s="169" t="s">
        <v>50832</v>
      </c>
      <c r="C33685" s="168" t="s">
        <v>29629</v>
      </c>
      <c r="F33685" s="170">
        <v>245747.65</v>
      </c>
      <c r="G33685" s="167"/>
    </row>
    <row r="33686" spans="1:7" x14ac:dyDescent="0.25">
      <c r="A33686" s="168" t="s">
        <v>50833</v>
      </c>
      <c r="B33686" s="169" t="s">
        <v>50834</v>
      </c>
      <c r="C33686" s="168" t="s">
        <v>29629</v>
      </c>
      <c r="F33686" s="170">
        <v>307070.46000000002</v>
      </c>
      <c r="G33686" s="167"/>
    </row>
    <row r="33687" spans="1:7" x14ac:dyDescent="0.25">
      <c r="A33687" s="168" t="s">
        <v>50835</v>
      </c>
      <c r="B33687" s="169" t="s">
        <v>50836</v>
      </c>
      <c r="C33687" s="168" t="s">
        <v>29629</v>
      </c>
      <c r="F33687" s="170">
        <v>412188.81</v>
      </c>
      <c r="G33687" s="167"/>
    </row>
    <row r="33688" spans="1:7" x14ac:dyDescent="0.25">
      <c r="A33688" s="168" t="s">
        <v>50837</v>
      </c>
      <c r="B33688" s="169" t="s">
        <v>50838</v>
      </c>
      <c r="C33688" s="168" t="s">
        <v>29629</v>
      </c>
      <c r="F33688" s="170">
        <v>474982.34</v>
      </c>
      <c r="G33688" s="167"/>
    </row>
    <row r="33689" spans="1:7" x14ac:dyDescent="0.25">
      <c r="A33689" s="168" t="s">
        <v>50839</v>
      </c>
      <c r="B33689" s="169" t="s">
        <v>50840</v>
      </c>
      <c r="C33689" s="168" t="s">
        <v>29629</v>
      </c>
      <c r="F33689" s="170">
        <v>12851.11</v>
      </c>
      <c r="G33689" s="167"/>
    </row>
    <row r="33690" spans="1:7" x14ac:dyDescent="0.25">
      <c r="A33690" s="168" t="s">
        <v>50841</v>
      </c>
      <c r="B33690" s="169" t="s">
        <v>50842</v>
      </c>
      <c r="C33690" s="168" t="s">
        <v>48525</v>
      </c>
      <c r="F33690" s="170">
        <v>180.15</v>
      </c>
      <c r="G33690" s="167"/>
    </row>
    <row r="33691" spans="1:7" x14ac:dyDescent="0.25">
      <c r="A33691" s="168" t="s">
        <v>50843</v>
      </c>
      <c r="B33691" s="169" t="s">
        <v>50844</v>
      </c>
      <c r="C33691" s="168" t="s">
        <v>29616</v>
      </c>
      <c r="F33691" s="170">
        <v>103.96</v>
      </c>
      <c r="G33691" s="167"/>
    </row>
    <row r="33692" spans="1:7" x14ac:dyDescent="0.25">
      <c r="A33692" s="168" t="s">
        <v>50845</v>
      </c>
      <c r="B33692" s="169" t="s">
        <v>50846</v>
      </c>
      <c r="C33692" s="168" t="s">
        <v>29616</v>
      </c>
      <c r="F33692" s="170">
        <v>95.35</v>
      </c>
      <c r="G33692" s="167"/>
    </row>
    <row r="33693" spans="1:7" x14ac:dyDescent="0.25">
      <c r="A33693" s="168" t="s">
        <v>50847</v>
      </c>
      <c r="B33693" s="169" t="s">
        <v>50848</v>
      </c>
      <c r="C33693" s="168" t="s">
        <v>29616</v>
      </c>
      <c r="F33693" s="170">
        <v>771.36</v>
      </c>
      <c r="G33693" s="167"/>
    </row>
    <row r="33694" spans="1:7" x14ac:dyDescent="0.25">
      <c r="A33694" s="168" t="s">
        <v>50849</v>
      </c>
      <c r="B33694" s="169" t="s">
        <v>50850</v>
      </c>
      <c r="C33694" s="168" t="s">
        <v>42489</v>
      </c>
      <c r="F33694" s="170">
        <v>1005.33</v>
      </c>
      <c r="G33694" s="167"/>
    </row>
    <row r="33695" spans="1:7" x14ac:dyDescent="0.25">
      <c r="A33695" s="168" t="s">
        <v>50851</v>
      </c>
      <c r="B33695" s="169" t="s">
        <v>50852</v>
      </c>
      <c r="C33695" s="168" t="s">
        <v>50853</v>
      </c>
      <c r="F33695" s="170">
        <v>67.28</v>
      </c>
      <c r="G33695" s="167"/>
    </row>
    <row r="33696" spans="1:7" x14ac:dyDescent="0.25">
      <c r="A33696" s="168" t="s">
        <v>50854</v>
      </c>
      <c r="B33696" s="169" t="s">
        <v>50855</v>
      </c>
      <c r="C33696" s="168" t="s">
        <v>29629</v>
      </c>
      <c r="F33696" s="170">
        <v>14854.09</v>
      </c>
      <c r="G33696" s="167"/>
    </row>
    <row r="33697" spans="1:7" x14ac:dyDescent="0.25">
      <c r="A33697" s="168" t="s">
        <v>50856</v>
      </c>
      <c r="B33697" s="169" t="s">
        <v>50857</v>
      </c>
      <c r="C33697" s="168" t="s">
        <v>29629</v>
      </c>
      <c r="F33697" s="170">
        <v>8571.3700000000008</v>
      </c>
      <c r="G33697" s="167"/>
    </row>
    <row r="33698" spans="1:7" x14ac:dyDescent="0.25">
      <c r="A33698" s="168" t="s">
        <v>50858</v>
      </c>
      <c r="B33698" s="169" t="s">
        <v>50859</v>
      </c>
      <c r="C33698" s="168" t="s">
        <v>29629</v>
      </c>
      <c r="F33698" s="170">
        <v>4838.08</v>
      </c>
      <c r="G33698" s="167"/>
    </row>
    <row r="33699" spans="1:7" x14ac:dyDescent="0.25">
      <c r="A33699" s="168" t="s">
        <v>50860</v>
      </c>
      <c r="B33699" s="169" t="s">
        <v>50861</v>
      </c>
      <c r="C33699" s="168" t="s">
        <v>29629</v>
      </c>
      <c r="F33699" s="170">
        <v>7714.25</v>
      </c>
      <c r="G33699" s="167"/>
    </row>
    <row r="33700" spans="1:7" x14ac:dyDescent="0.25">
      <c r="A33700" s="168" t="s">
        <v>50862</v>
      </c>
      <c r="B33700" s="169" t="s">
        <v>50863</v>
      </c>
      <c r="C33700" s="168" t="s">
        <v>29629</v>
      </c>
      <c r="F33700" s="170">
        <v>3521.33</v>
      </c>
      <c r="G33700" s="167"/>
    </row>
    <row r="33701" spans="1:7" x14ac:dyDescent="0.25">
      <c r="A33701" s="168" t="s">
        <v>50864</v>
      </c>
      <c r="B33701" s="169" t="s">
        <v>50865</v>
      </c>
      <c r="C33701" s="168" t="s">
        <v>29629</v>
      </c>
      <c r="F33701" s="170">
        <v>6035.39</v>
      </c>
      <c r="G33701" s="167"/>
    </row>
    <row r="33702" spans="1:7" x14ac:dyDescent="0.25">
      <c r="A33702" s="168" t="s">
        <v>50866</v>
      </c>
      <c r="B33702" s="169" t="s">
        <v>50867</v>
      </c>
      <c r="C33702" s="168" t="s">
        <v>29629</v>
      </c>
      <c r="F33702" s="170">
        <v>4233.33</v>
      </c>
      <c r="G33702" s="167"/>
    </row>
    <row r="33703" spans="1:7" x14ac:dyDescent="0.25">
      <c r="A33703" s="168" t="s">
        <v>50868</v>
      </c>
      <c r="B33703" s="169" t="s">
        <v>50869</v>
      </c>
      <c r="C33703" s="168" t="s">
        <v>29629</v>
      </c>
      <c r="F33703" s="170">
        <v>180.4</v>
      </c>
      <c r="G33703" s="167"/>
    </row>
    <row r="33704" spans="1:7" x14ac:dyDescent="0.25">
      <c r="A33704" s="168" t="s">
        <v>50870</v>
      </c>
      <c r="B33704" s="169" t="s">
        <v>50871</v>
      </c>
      <c r="C33704" s="168" t="s">
        <v>42489</v>
      </c>
      <c r="F33704" s="170">
        <v>152.07</v>
      </c>
      <c r="G33704" s="167"/>
    </row>
    <row r="33705" spans="1:7" x14ac:dyDescent="0.25">
      <c r="A33705" s="168" t="s">
        <v>50872</v>
      </c>
      <c r="B33705" s="169" t="s">
        <v>50873</v>
      </c>
      <c r="C33705" s="168" t="s">
        <v>29616</v>
      </c>
      <c r="F33705" s="170">
        <v>7.62</v>
      </c>
      <c r="G33705" s="167"/>
    </row>
    <row r="33706" spans="1:7" x14ac:dyDescent="0.25">
      <c r="A33706" s="168" t="s">
        <v>50874</v>
      </c>
      <c r="B33706" s="169" t="s">
        <v>50875</v>
      </c>
      <c r="C33706" s="168" t="s">
        <v>44966</v>
      </c>
      <c r="F33706" s="170">
        <v>10</v>
      </c>
      <c r="G33706" s="167"/>
    </row>
    <row r="33707" spans="1:7" x14ac:dyDescent="0.25">
      <c r="A33707" s="168" t="s">
        <v>50876</v>
      </c>
      <c r="B33707" s="169" t="s">
        <v>50877</v>
      </c>
      <c r="C33707" s="168" t="s">
        <v>44966</v>
      </c>
      <c r="F33707" s="170">
        <v>3.05</v>
      </c>
      <c r="G33707" s="167"/>
    </row>
    <row r="33708" spans="1:7" x14ac:dyDescent="0.25">
      <c r="A33708" s="168" t="s">
        <v>50878</v>
      </c>
      <c r="B33708" s="169" t="s">
        <v>50879</v>
      </c>
      <c r="C33708" s="168" t="s">
        <v>29616</v>
      </c>
      <c r="F33708" s="170">
        <v>189.06</v>
      </c>
      <c r="G33708" s="167"/>
    </row>
    <row r="33709" spans="1:7" x14ac:dyDescent="0.25">
      <c r="A33709" s="168" t="s">
        <v>50880</v>
      </c>
      <c r="B33709" s="169" t="s">
        <v>50881</v>
      </c>
      <c r="C33709" s="168" t="s">
        <v>44966</v>
      </c>
      <c r="F33709" s="170">
        <v>6.33</v>
      </c>
      <c r="G33709" s="167"/>
    </row>
    <row r="33710" spans="1:7" x14ac:dyDescent="0.25">
      <c r="A33710" s="168" t="s">
        <v>50882</v>
      </c>
      <c r="B33710" s="169" t="s">
        <v>50883</v>
      </c>
      <c r="C33710" s="168" t="s">
        <v>29629</v>
      </c>
      <c r="F33710" s="170">
        <v>6386.18</v>
      </c>
      <c r="G33710" s="167"/>
    </row>
    <row r="33711" spans="1:7" x14ac:dyDescent="0.25">
      <c r="A33711" s="168" t="s">
        <v>50884</v>
      </c>
      <c r="B33711" s="169" t="s">
        <v>50885</v>
      </c>
      <c r="C33711" s="168" t="s">
        <v>29629</v>
      </c>
      <c r="F33711" s="170">
        <v>3382.93</v>
      </c>
      <c r="G33711" s="167"/>
    </row>
    <row r="33712" spans="1:7" x14ac:dyDescent="0.25">
      <c r="A33712" s="168" t="s">
        <v>50886</v>
      </c>
      <c r="B33712" s="169" t="s">
        <v>50887</v>
      </c>
      <c r="C33712" s="168" t="s">
        <v>42489</v>
      </c>
      <c r="F33712" s="170">
        <v>21.59</v>
      </c>
      <c r="G33712" s="167"/>
    </row>
    <row r="33713" spans="1:7" x14ac:dyDescent="0.25">
      <c r="A33713" s="168" t="s">
        <v>50888</v>
      </c>
      <c r="B33713" s="169" t="s">
        <v>50889</v>
      </c>
      <c r="C33713" s="168" t="s">
        <v>42489</v>
      </c>
      <c r="F33713" s="170">
        <v>13.58</v>
      </c>
      <c r="G33713" s="167"/>
    </row>
    <row r="33714" spans="1:7" x14ac:dyDescent="0.25">
      <c r="A33714" s="168" t="s">
        <v>50890</v>
      </c>
      <c r="B33714" s="169" t="s">
        <v>50891</v>
      </c>
      <c r="C33714" s="168" t="s">
        <v>42489</v>
      </c>
      <c r="F33714" s="170">
        <v>49.49</v>
      </c>
      <c r="G33714" s="167"/>
    </row>
    <row r="33715" spans="1:7" x14ac:dyDescent="0.25">
      <c r="A33715" s="168" t="s">
        <v>50892</v>
      </c>
      <c r="B33715" s="169" t="s">
        <v>50893</v>
      </c>
      <c r="C33715" s="168" t="s">
        <v>42489</v>
      </c>
      <c r="F33715" s="170">
        <v>73.92</v>
      </c>
      <c r="G33715" s="167"/>
    </row>
    <row r="33716" spans="1:7" x14ac:dyDescent="0.25">
      <c r="A33716" s="168" t="s">
        <v>50894</v>
      </c>
      <c r="B33716" s="169" t="s">
        <v>50895</v>
      </c>
      <c r="C33716" s="168" t="s">
        <v>42489</v>
      </c>
      <c r="F33716" s="170">
        <v>66.03</v>
      </c>
      <c r="G33716" s="167"/>
    </row>
    <row r="33717" spans="1:7" x14ac:dyDescent="0.25">
      <c r="A33717" s="168" t="s">
        <v>50896</v>
      </c>
      <c r="B33717" s="169" t="s">
        <v>50897</v>
      </c>
      <c r="C33717" s="168" t="s">
        <v>44966</v>
      </c>
      <c r="F33717" s="170">
        <v>69.75</v>
      </c>
      <c r="G33717" s="167"/>
    </row>
    <row r="33718" spans="1:7" x14ac:dyDescent="0.25">
      <c r="A33718" s="168" t="s">
        <v>50898</v>
      </c>
      <c r="B33718" s="169" t="s">
        <v>50899</v>
      </c>
      <c r="C33718" s="168" t="s">
        <v>48525</v>
      </c>
      <c r="F33718" s="170">
        <v>1216.95</v>
      </c>
      <c r="G33718" s="167"/>
    </row>
    <row r="33719" spans="1:7" x14ac:dyDescent="0.25">
      <c r="A33719" s="168" t="s">
        <v>50900</v>
      </c>
      <c r="B33719" s="169" t="s">
        <v>50901</v>
      </c>
      <c r="C33719" s="168" t="s">
        <v>29629</v>
      </c>
      <c r="F33719" s="170">
        <v>102.71</v>
      </c>
      <c r="G33719" s="167"/>
    </row>
    <row r="33720" spans="1:7" x14ac:dyDescent="0.25">
      <c r="A33720" s="168" t="s">
        <v>50902</v>
      </c>
      <c r="B33720" s="169" t="s">
        <v>50903</v>
      </c>
      <c r="C33720" s="168" t="s">
        <v>29629</v>
      </c>
      <c r="F33720" s="170">
        <v>92.93</v>
      </c>
      <c r="G33720" s="167"/>
    </row>
    <row r="33721" spans="1:7" x14ac:dyDescent="0.25">
      <c r="A33721" s="168" t="s">
        <v>50904</v>
      </c>
      <c r="B33721" s="169" t="s">
        <v>50905</v>
      </c>
      <c r="C33721" s="168" t="s">
        <v>29616</v>
      </c>
      <c r="F33721" s="170">
        <v>146.16999999999999</v>
      </c>
      <c r="G33721" s="167"/>
    </row>
    <row r="33722" spans="1:7" x14ac:dyDescent="0.25">
      <c r="A33722" s="168" t="s">
        <v>50906</v>
      </c>
      <c r="B33722" s="169" t="s">
        <v>50907</v>
      </c>
      <c r="C33722" s="168" t="s">
        <v>29616</v>
      </c>
      <c r="F33722" s="170">
        <v>137.56</v>
      </c>
      <c r="G33722" s="167"/>
    </row>
    <row r="33723" spans="1:7" x14ac:dyDescent="0.25">
      <c r="A33723" s="168" t="s">
        <v>50908</v>
      </c>
      <c r="B33723" s="169" t="s">
        <v>50909</v>
      </c>
      <c r="C33723" s="168" t="s">
        <v>44966</v>
      </c>
      <c r="F33723" s="170">
        <v>77.260000000000005</v>
      </c>
      <c r="G33723" s="167"/>
    </row>
    <row r="33724" spans="1:7" x14ac:dyDescent="0.25">
      <c r="A33724" s="168" t="s">
        <v>50910</v>
      </c>
      <c r="B33724" s="169" t="s">
        <v>50911</v>
      </c>
      <c r="C33724" s="168" t="s">
        <v>44966</v>
      </c>
      <c r="F33724" s="170">
        <v>70.92</v>
      </c>
      <c r="G33724" s="167"/>
    </row>
    <row r="33725" spans="1:7" x14ac:dyDescent="0.25">
      <c r="A33725" s="168" t="s">
        <v>50912</v>
      </c>
      <c r="B33725" s="169" t="s">
        <v>50913</v>
      </c>
      <c r="C33725" s="168" t="s">
        <v>44966</v>
      </c>
      <c r="F33725" s="170">
        <v>30.5</v>
      </c>
      <c r="G33725" s="167"/>
    </row>
    <row r="33726" spans="1:7" x14ac:dyDescent="0.25">
      <c r="A33726" s="168" t="s">
        <v>50914</v>
      </c>
      <c r="B33726" s="169" t="s">
        <v>50915</v>
      </c>
      <c r="C33726" s="168" t="s">
        <v>42489</v>
      </c>
      <c r="F33726" s="170">
        <v>897.7</v>
      </c>
      <c r="G33726" s="167"/>
    </row>
    <row r="33727" spans="1:7" x14ac:dyDescent="0.25">
      <c r="A33727" s="168" t="s">
        <v>50916</v>
      </c>
      <c r="B33727" s="169" t="s">
        <v>50917</v>
      </c>
      <c r="C33727" s="168" t="s">
        <v>29616</v>
      </c>
      <c r="F33727" s="170">
        <v>72.59</v>
      </c>
      <c r="G33727" s="167"/>
    </row>
    <row r="33728" spans="1:7" x14ac:dyDescent="0.25">
      <c r="A33728" s="168" t="s">
        <v>50918</v>
      </c>
      <c r="B33728" s="169" t="s">
        <v>50919</v>
      </c>
      <c r="C33728" s="168" t="s">
        <v>29616</v>
      </c>
      <c r="F33728" s="170">
        <v>36.83</v>
      </c>
      <c r="G33728" s="167"/>
    </row>
    <row r="33729" spans="1:7" x14ac:dyDescent="0.25">
      <c r="A33729" s="168" t="s">
        <v>50920</v>
      </c>
      <c r="B33729" s="169" t="s">
        <v>50921</v>
      </c>
      <c r="C33729" s="168" t="s">
        <v>50853</v>
      </c>
      <c r="F33729" s="170">
        <v>213.71</v>
      </c>
      <c r="G33729" s="167"/>
    </row>
    <row r="33730" spans="1:7" x14ac:dyDescent="0.25">
      <c r="A33730" s="168" t="s">
        <v>50922</v>
      </c>
      <c r="B33730" s="169" t="s">
        <v>50923</v>
      </c>
      <c r="C33730" s="168" t="s">
        <v>50853</v>
      </c>
      <c r="F33730" s="170">
        <v>140.6</v>
      </c>
      <c r="G33730" s="167"/>
    </row>
    <row r="33731" spans="1:7" x14ac:dyDescent="0.25">
      <c r="A33731" s="168" t="s">
        <v>50924</v>
      </c>
      <c r="B33731" s="169" t="s">
        <v>50925</v>
      </c>
      <c r="C33731" s="168" t="s">
        <v>50853</v>
      </c>
      <c r="F33731" s="170">
        <v>202.84</v>
      </c>
      <c r="G33731" s="167"/>
    </row>
    <row r="33732" spans="1:7" x14ac:dyDescent="0.25">
      <c r="A33732" s="168" t="s">
        <v>50926</v>
      </c>
      <c r="B33732" s="169" t="s">
        <v>50927</v>
      </c>
      <c r="C33732" s="168" t="s">
        <v>50853</v>
      </c>
      <c r="F33732" s="170">
        <v>128.13</v>
      </c>
      <c r="G33732" s="167"/>
    </row>
    <row r="33733" spans="1:7" x14ac:dyDescent="0.25">
      <c r="A33733" s="168" t="s">
        <v>50928</v>
      </c>
      <c r="B33733" s="169" t="s">
        <v>50929</v>
      </c>
      <c r="C33733" s="168" t="s">
        <v>50853</v>
      </c>
      <c r="F33733" s="170">
        <v>205.79</v>
      </c>
      <c r="G33733" s="167"/>
    </row>
    <row r="33734" spans="1:7" x14ac:dyDescent="0.25">
      <c r="A33734" s="168" t="s">
        <v>50930</v>
      </c>
      <c r="B33734" s="169" t="s">
        <v>50931</v>
      </c>
      <c r="C33734" s="168" t="s">
        <v>50853</v>
      </c>
      <c r="F33734" s="170">
        <v>128.97999999999999</v>
      </c>
      <c r="G33734" s="167"/>
    </row>
    <row r="33735" spans="1:7" x14ac:dyDescent="0.25">
      <c r="A33735" s="168" t="s">
        <v>50932</v>
      </c>
      <c r="B33735" s="169" t="s">
        <v>50933</v>
      </c>
      <c r="C33735" s="168" t="s">
        <v>50853</v>
      </c>
      <c r="F33735" s="170">
        <v>211.89</v>
      </c>
      <c r="G33735" s="167"/>
    </row>
    <row r="33736" spans="1:7" x14ac:dyDescent="0.25">
      <c r="A33736" s="168" t="s">
        <v>50934</v>
      </c>
      <c r="B33736" s="169" t="s">
        <v>50935</v>
      </c>
      <c r="C33736" s="168" t="s">
        <v>50853</v>
      </c>
      <c r="F33736" s="170">
        <v>136.44999999999999</v>
      </c>
      <c r="G33736" s="167"/>
    </row>
    <row r="33737" spans="1:7" x14ac:dyDescent="0.25">
      <c r="A33737" s="168" t="s">
        <v>50936</v>
      </c>
      <c r="B33737" s="169" t="s">
        <v>50937</v>
      </c>
      <c r="C33737" s="168" t="s">
        <v>50853</v>
      </c>
      <c r="F33737" s="170">
        <v>215.86</v>
      </c>
      <c r="G33737" s="167"/>
    </row>
    <row r="33738" spans="1:7" x14ac:dyDescent="0.25">
      <c r="A33738" s="168" t="s">
        <v>50938</v>
      </c>
      <c r="B33738" s="169" t="s">
        <v>50939</v>
      </c>
      <c r="C33738" s="168" t="s">
        <v>50853</v>
      </c>
      <c r="F33738" s="170">
        <v>141.38</v>
      </c>
      <c r="G33738" s="167"/>
    </row>
    <row r="33739" spans="1:7" x14ac:dyDescent="0.25">
      <c r="A33739" s="168" t="s">
        <v>50940</v>
      </c>
      <c r="B33739" s="169" t="s">
        <v>50941</v>
      </c>
      <c r="C33739" s="168" t="s">
        <v>42489</v>
      </c>
      <c r="F33739" s="170">
        <v>17.329999999999998</v>
      </c>
      <c r="G33739" s="167"/>
    </row>
    <row r="33740" spans="1:7" x14ac:dyDescent="0.25">
      <c r="A33740" s="168" t="s">
        <v>50942</v>
      </c>
      <c r="B33740" s="169" t="s">
        <v>50943</v>
      </c>
      <c r="C33740" s="168" t="s">
        <v>42489</v>
      </c>
      <c r="F33740" s="170">
        <v>67.349999999999994</v>
      </c>
      <c r="G33740" s="167"/>
    </row>
    <row r="33741" spans="1:7" x14ac:dyDescent="0.25">
      <c r="A33741" s="168" t="s">
        <v>50944</v>
      </c>
      <c r="B33741" s="169" t="s">
        <v>50945</v>
      </c>
      <c r="C33741" s="168" t="s">
        <v>42489</v>
      </c>
      <c r="F33741" s="170">
        <v>58.21</v>
      </c>
      <c r="G33741" s="167"/>
    </row>
    <row r="33742" spans="1:7" x14ac:dyDescent="0.25">
      <c r="A33742" s="168" t="s">
        <v>50946</v>
      </c>
      <c r="B33742" s="169" t="s">
        <v>50947</v>
      </c>
      <c r="C33742" s="168" t="s">
        <v>42489</v>
      </c>
      <c r="F33742" s="170">
        <v>98.28</v>
      </c>
      <c r="G33742" s="167"/>
    </row>
    <row r="33743" spans="1:7" x14ac:dyDescent="0.25">
      <c r="A33743" s="168" t="s">
        <v>50948</v>
      </c>
      <c r="B33743" s="169" t="s">
        <v>50949</v>
      </c>
      <c r="C33743" s="168" t="s">
        <v>42489</v>
      </c>
      <c r="F33743" s="170">
        <v>18.21</v>
      </c>
      <c r="G33743" s="167"/>
    </row>
    <row r="33744" spans="1:7" x14ac:dyDescent="0.25">
      <c r="A33744" s="168" t="s">
        <v>50950</v>
      </c>
      <c r="B33744" s="169" t="s">
        <v>50951</v>
      </c>
      <c r="C33744" s="168" t="s">
        <v>42489</v>
      </c>
      <c r="F33744" s="170">
        <v>41.86</v>
      </c>
      <c r="G33744" s="167"/>
    </row>
    <row r="33745" spans="1:7" x14ac:dyDescent="0.25">
      <c r="A33745" s="168" t="s">
        <v>50952</v>
      </c>
      <c r="B33745" s="169" t="s">
        <v>50953</v>
      </c>
      <c r="C33745" s="168" t="s">
        <v>42489</v>
      </c>
      <c r="F33745" s="170">
        <v>276.93</v>
      </c>
      <c r="G33745" s="167"/>
    </row>
    <row r="33746" spans="1:7" x14ac:dyDescent="0.25">
      <c r="A33746" s="168" t="s">
        <v>50954</v>
      </c>
      <c r="B33746" s="169" t="s">
        <v>50955</v>
      </c>
      <c r="C33746" s="168" t="s">
        <v>42489</v>
      </c>
      <c r="F33746" s="170">
        <v>121.69</v>
      </c>
      <c r="G33746" s="167"/>
    </row>
    <row r="33747" spans="1:7" x14ac:dyDescent="0.25">
      <c r="A33747" s="168" t="s">
        <v>50956</v>
      </c>
      <c r="B33747" s="169" t="s">
        <v>50957</v>
      </c>
      <c r="C33747" s="168" t="s">
        <v>42489</v>
      </c>
      <c r="F33747" s="170">
        <v>278.3</v>
      </c>
      <c r="G33747" s="167"/>
    </row>
    <row r="33748" spans="1:7" x14ac:dyDescent="0.25">
      <c r="A33748" s="168" t="s">
        <v>50958</v>
      </c>
      <c r="B33748" s="169" t="s">
        <v>50959</v>
      </c>
      <c r="C33748" s="168" t="s">
        <v>42489</v>
      </c>
      <c r="F33748" s="170">
        <v>123.06</v>
      </c>
      <c r="G33748" s="167"/>
    </row>
    <row r="33749" spans="1:7" x14ac:dyDescent="0.25">
      <c r="A33749" s="168" t="s">
        <v>50960</v>
      </c>
      <c r="B33749" s="169" t="s">
        <v>50961</v>
      </c>
      <c r="C33749" s="168" t="s">
        <v>42489</v>
      </c>
      <c r="F33749" s="170">
        <v>317.33999999999997</v>
      </c>
      <c r="G33749" s="167"/>
    </row>
    <row r="33750" spans="1:7" x14ac:dyDescent="0.25">
      <c r="A33750" s="168" t="s">
        <v>50962</v>
      </c>
      <c r="B33750" s="169" t="s">
        <v>50963</v>
      </c>
      <c r="C33750" s="168" t="s">
        <v>42489</v>
      </c>
      <c r="F33750" s="170">
        <v>163.31</v>
      </c>
      <c r="G33750" s="167"/>
    </row>
    <row r="33751" spans="1:7" x14ac:dyDescent="0.25">
      <c r="A33751" s="168" t="s">
        <v>50964</v>
      </c>
      <c r="B33751" s="169" t="s">
        <v>50965</v>
      </c>
      <c r="C33751" s="168" t="s">
        <v>42489</v>
      </c>
      <c r="F33751" s="170">
        <v>318.70999999999998</v>
      </c>
      <c r="G33751" s="167"/>
    </row>
    <row r="33752" spans="1:7" x14ac:dyDescent="0.25">
      <c r="A33752" s="168" t="s">
        <v>50966</v>
      </c>
      <c r="B33752" s="169" t="s">
        <v>50967</v>
      </c>
      <c r="C33752" s="168" t="s">
        <v>42489</v>
      </c>
      <c r="F33752" s="170">
        <v>164.68</v>
      </c>
      <c r="G33752" s="167"/>
    </row>
    <row r="33753" spans="1:7" x14ac:dyDescent="0.25">
      <c r="A33753" s="168" t="s">
        <v>50968</v>
      </c>
      <c r="B33753" s="169" t="s">
        <v>50969</v>
      </c>
      <c r="C33753" s="168" t="s">
        <v>42489</v>
      </c>
      <c r="F33753" s="170">
        <v>236.47</v>
      </c>
      <c r="G33753" s="167"/>
    </row>
    <row r="33754" spans="1:7" x14ac:dyDescent="0.25">
      <c r="A33754" s="168" t="s">
        <v>50970</v>
      </c>
      <c r="B33754" s="169" t="s">
        <v>50971</v>
      </c>
      <c r="C33754" s="168" t="s">
        <v>42489</v>
      </c>
      <c r="F33754" s="170">
        <v>107.64</v>
      </c>
      <c r="G33754" s="167"/>
    </row>
    <row r="33755" spans="1:7" x14ac:dyDescent="0.25">
      <c r="A33755" s="168" t="s">
        <v>50972</v>
      </c>
      <c r="B33755" s="169" t="s">
        <v>50973</v>
      </c>
      <c r="C33755" s="168" t="s">
        <v>42489</v>
      </c>
      <c r="F33755" s="170">
        <v>226.68</v>
      </c>
      <c r="G33755" s="167"/>
    </row>
    <row r="33756" spans="1:7" x14ac:dyDescent="0.25">
      <c r="A33756" s="168" t="s">
        <v>50974</v>
      </c>
      <c r="B33756" s="169" t="s">
        <v>50975</v>
      </c>
      <c r="C33756" s="168" t="s">
        <v>42489</v>
      </c>
      <c r="F33756" s="170">
        <v>97.84</v>
      </c>
      <c r="G33756" s="167"/>
    </row>
    <row r="33757" spans="1:7" x14ac:dyDescent="0.25">
      <c r="A33757" s="168" t="s">
        <v>50976</v>
      </c>
      <c r="B33757" s="169" t="s">
        <v>50977</v>
      </c>
      <c r="C33757" s="168" t="s">
        <v>42489</v>
      </c>
      <c r="F33757" s="170">
        <v>106.17</v>
      </c>
      <c r="G33757" s="167"/>
    </row>
    <row r="33758" spans="1:7" x14ac:dyDescent="0.25">
      <c r="A33758" s="168" t="s">
        <v>50978</v>
      </c>
      <c r="B33758" s="169" t="s">
        <v>50979</v>
      </c>
      <c r="C33758" s="168" t="s">
        <v>42489</v>
      </c>
      <c r="F33758" s="170">
        <v>107.16</v>
      </c>
      <c r="G33758" s="167"/>
    </row>
    <row r="33759" spans="1:7" x14ac:dyDescent="0.25">
      <c r="A33759" s="168" t="s">
        <v>50980</v>
      </c>
      <c r="B33759" s="169" t="s">
        <v>50981</v>
      </c>
      <c r="C33759" s="168" t="s">
        <v>42489</v>
      </c>
      <c r="F33759" s="170">
        <v>138.91999999999999</v>
      </c>
      <c r="G33759" s="167"/>
    </row>
    <row r="33760" spans="1:7" x14ac:dyDescent="0.25">
      <c r="A33760" s="168" t="s">
        <v>50982</v>
      </c>
      <c r="B33760" s="169" t="s">
        <v>50983</v>
      </c>
      <c r="C33760" s="168" t="s">
        <v>42489</v>
      </c>
      <c r="F33760" s="170">
        <v>97.38</v>
      </c>
      <c r="G33760" s="167"/>
    </row>
    <row r="33761" spans="1:7" x14ac:dyDescent="0.25">
      <c r="A33761" s="168" t="s">
        <v>50984</v>
      </c>
      <c r="B33761" s="169" t="s">
        <v>50985</v>
      </c>
      <c r="C33761" s="168" t="s">
        <v>42489</v>
      </c>
      <c r="F33761" s="170">
        <v>102.14</v>
      </c>
      <c r="G33761" s="167"/>
    </row>
    <row r="33762" spans="1:7" x14ac:dyDescent="0.25">
      <c r="A33762" s="168" t="s">
        <v>50986</v>
      </c>
      <c r="B33762" s="169" t="s">
        <v>50987</v>
      </c>
      <c r="C33762" s="168" t="s">
        <v>42489</v>
      </c>
      <c r="F33762" s="170">
        <v>59.32</v>
      </c>
      <c r="G33762" s="167"/>
    </row>
    <row r="33763" spans="1:7" x14ac:dyDescent="0.25">
      <c r="A33763" s="168" t="s">
        <v>50988</v>
      </c>
      <c r="B33763" s="169" t="s">
        <v>50989</v>
      </c>
      <c r="C33763" s="168" t="s">
        <v>42489</v>
      </c>
      <c r="F33763" s="170">
        <v>84.49</v>
      </c>
      <c r="G33763" s="167"/>
    </row>
    <row r="33764" spans="1:7" x14ac:dyDescent="0.25">
      <c r="A33764" s="168" t="s">
        <v>50990</v>
      </c>
      <c r="B33764" s="169" t="s">
        <v>50991</v>
      </c>
      <c r="C33764" s="168" t="s">
        <v>42489</v>
      </c>
      <c r="F33764" s="170">
        <v>41.67</v>
      </c>
      <c r="G33764" s="167"/>
    </row>
    <row r="33765" spans="1:7" x14ac:dyDescent="0.25">
      <c r="A33765" s="168" t="s">
        <v>50992</v>
      </c>
      <c r="B33765" s="169" t="s">
        <v>50993</v>
      </c>
      <c r="C33765" s="168" t="s">
        <v>42489</v>
      </c>
      <c r="F33765" s="170">
        <v>47.04</v>
      </c>
      <c r="G33765" s="167"/>
    </row>
    <row r="33766" spans="1:7" x14ac:dyDescent="0.25">
      <c r="A33766" s="168" t="s">
        <v>50994</v>
      </c>
      <c r="B33766" s="169" t="s">
        <v>50995</v>
      </c>
      <c r="C33766" s="168" t="s">
        <v>42489</v>
      </c>
      <c r="F33766" s="170">
        <v>29.35</v>
      </c>
      <c r="G33766" s="167"/>
    </row>
    <row r="33767" spans="1:7" x14ac:dyDescent="0.25">
      <c r="A33767" s="168" t="s">
        <v>50996</v>
      </c>
      <c r="B33767" s="169" t="s">
        <v>50997</v>
      </c>
      <c r="C33767" s="168" t="s">
        <v>50853</v>
      </c>
      <c r="F33767" s="170">
        <v>210.99</v>
      </c>
      <c r="G33767" s="167"/>
    </row>
    <row r="33768" spans="1:7" x14ac:dyDescent="0.25">
      <c r="A33768" s="168" t="s">
        <v>50998</v>
      </c>
      <c r="B33768" s="169" t="s">
        <v>50999</v>
      </c>
      <c r="C33768" s="168" t="s">
        <v>50853</v>
      </c>
      <c r="F33768" s="170">
        <v>144.30000000000001</v>
      </c>
      <c r="G33768" s="167"/>
    </row>
    <row r="33769" spans="1:7" x14ac:dyDescent="0.25">
      <c r="A33769" s="168" t="s">
        <v>51000</v>
      </c>
      <c r="B33769" s="169" t="s">
        <v>51001</v>
      </c>
      <c r="C33769" s="168" t="s">
        <v>50853</v>
      </c>
      <c r="F33769" s="170">
        <v>21.98</v>
      </c>
      <c r="G33769" s="167"/>
    </row>
    <row r="33770" spans="1:7" x14ac:dyDescent="0.25">
      <c r="A33770" s="168" t="s">
        <v>51002</v>
      </c>
      <c r="B33770" s="169" t="s">
        <v>51003</v>
      </c>
      <c r="C33770" s="168" t="s">
        <v>50853</v>
      </c>
      <c r="F33770" s="170">
        <v>210.61</v>
      </c>
      <c r="G33770" s="167"/>
    </row>
    <row r="33771" spans="1:7" x14ac:dyDescent="0.25">
      <c r="A33771" s="168" t="s">
        <v>51004</v>
      </c>
      <c r="B33771" s="169" t="s">
        <v>51005</v>
      </c>
      <c r="C33771" s="168" t="s">
        <v>50853</v>
      </c>
      <c r="F33771" s="170">
        <v>144.49</v>
      </c>
      <c r="G33771" s="167"/>
    </row>
    <row r="33772" spans="1:7" x14ac:dyDescent="0.25">
      <c r="A33772" s="168" t="s">
        <v>51006</v>
      </c>
      <c r="B33772" s="169" t="s">
        <v>51007</v>
      </c>
      <c r="C33772" s="168" t="s">
        <v>50853</v>
      </c>
      <c r="F33772" s="170">
        <v>22.55</v>
      </c>
      <c r="G33772" s="167"/>
    </row>
    <row r="33773" spans="1:7" x14ac:dyDescent="0.25">
      <c r="A33773" s="168" t="s">
        <v>51008</v>
      </c>
      <c r="B33773" s="169" t="s">
        <v>51009</v>
      </c>
      <c r="C33773" s="168" t="s">
        <v>50853</v>
      </c>
      <c r="F33773" s="170">
        <v>209.6</v>
      </c>
      <c r="G33773" s="167"/>
    </row>
    <row r="33774" spans="1:7" x14ac:dyDescent="0.25">
      <c r="A33774" s="168" t="s">
        <v>51010</v>
      </c>
      <c r="B33774" s="169" t="s">
        <v>51011</v>
      </c>
      <c r="C33774" s="168" t="s">
        <v>50853</v>
      </c>
      <c r="F33774" s="170">
        <v>144.1</v>
      </c>
      <c r="G33774" s="167"/>
    </row>
    <row r="33775" spans="1:7" x14ac:dyDescent="0.25">
      <c r="A33775" s="168" t="s">
        <v>51012</v>
      </c>
      <c r="B33775" s="169" t="s">
        <v>51013</v>
      </c>
      <c r="C33775" s="168" t="s">
        <v>50853</v>
      </c>
      <c r="F33775" s="170">
        <v>22.55</v>
      </c>
      <c r="G33775" s="167"/>
    </row>
    <row r="33776" spans="1:7" x14ac:dyDescent="0.25">
      <c r="A33776" s="168" t="s">
        <v>51014</v>
      </c>
      <c r="B33776" s="169" t="s">
        <v>51015</v>
      </c>
      <c r="C33776" s="168" t="s">
        <v>50853</v>
      </c>
      <c r="F33776" s="170">
        <v>207.79</v>
      </c>
      <c r="G33776" s="167"/>
    </row>
    <row r="33777" spans="1:7" x14ac:dyDescent="0.25">
      <c r="A33777" s="168" t="s">
        <v>51016</v>
      </c>
      <c r="B33777" s="169" t="s">
        <v>51017</v>
      </c>
      <c r="C33777" s="168" t="s">
        <v>50853</v>
      </c>
      <c r="F33777" s="170">
        <v>144.13</v>
      </c>
      <c r="G33777" s="167"/>
    </row>
    <row r="33778" spans="1:7" x14ac:dyDescent="0.25">
      <c r="A33778" s="168" t="s">
        <v>51018</v>
      </c>
      <c r="B33778" s="169" t="s">
        <v>51019</v>
      </c>
      <c r="C33778" s="168" t="s">
        <v>50853</v>
      </c>
      <c r="F33778" s="170">
        <v>22.55</v>
      </c>
      <c r="G33778" s="167"/>
    </row>
    <row r="33779" spans="1:7" x14ac:dyDescent="0.25">
      <c r="A33779" s="168" t="s">
        <v>51020</v>
      </c>
      <c r="B33779" s="169" t="s">
        <v>51021</v>
      </c>
      <c r="C33779" s="168" t="s">
        <v>50853</v>
      </c>
      <c r="F33779" s="170">
        <v>224.41</v>
      </c>
      <c r="G33779" s="167"/>
    </row>
    <row r="33780" spans="1:7" x14ac:dyDescent="0.25">
      <c r="A33780" s="168" t="s">
        <v>51022</v>
      </c>
      <c r="B33780" s="169" t="s">
        <v>51023</v>
      </c>
      <c r="C33780" s="168" t="s">
        <v>50853</v>
      </c>
      <c r="F33780" s="170">
        <v>151.07</v>
      </c>
      <c r="G33780" s="167"/>
    </row>
    <row r="33781" spans="1:7" x14ac:dyDescent="0.25">
      <c r="A33781" s="168" t="s">
        <v>51024</v>
      </c>
      <c r="B33781" s="169" t="s">
        <v>51025</v>
      </c>
      <c r="C33781" s="168" t="s">
        <v>50853</v>
      </c>
      <c r="F33781" s="170">
        <v>225.77</v>
      </c>
      <c r="G33781" s="167"/>
    </row>
    <row r="33782" spans="1:7" x14ac:dyDescent="0.25">
      <c r="A33782" s="168" t="s">
        <v>51026</v>
      </c>
      <c r="B33782" s="169" t="s">
        <v>51027</v>
      </c>
      <c r="C33782" s="168" t="s">
        <v>50853</v>
      </c>
      <c r="F33782" s="170">
        <v>154.13999999999999</v>
      </c>
      <c r="G33782" s="167"/>
    </row>
    <row r="33783" spans="1:7" x14ac:dyDescent="0.25">
      <c r="A33783" s="168" t="s">
        <v>51028</v>
      </c>
      <c r="B33783" s="169" t="s">
        <v>51029</v>
      </c>
      <c r="C33783" s="168" t="s">
        <v>50853</v>
      </c>
      <c r="F33783" s="170">
        <v>229.7</v>
      </c>
      <c r="G33783" s="167"/>
    </row>
    <row r="33784" spans="1:7" x14ac:dyDescent="0.25">
      <c r="A33784" s="168" t="s">
        <v>51030</v>
      </c>
      <c r="B33784" s="169" t="s">
        <v>51031</v>
      </c>
      <c r="C33784" s="168" t="s">
        <v>50853</v>
      </c>
      <c r="F33784" s="170">
        <v>157.49</v>
      </c>
      <c r="G33784" s="167"/>
    </row>
    <row r="33785" spans="1:7" x14ac:dyDescent="0.25">
      <c r="A33785" s="168" t="s">
        <v>51032</v>
      </c>
      <c r="B33785" s="169" t="s">
        <v>51033</v>
      </c>
      <c r="C33785" s="168" t="s">
        <v>50853</v>
      </c>
      <c r="F33785" s="170">
        <v>266.51</v>
      </c>
      <c r="G33785" s="167"/>
    </row>
    <row r="33786" spans="1:7" x14ac:dyDescent="0.25">
      <c r="A33786" s="168" t="s">
        <v>51034</v>
      </c>
      <c r="B33786" s="169" t="s">
        <v>51035</v>
      </c>
      <c r="C33786" s="168" t="s">
        <v>50853</v>
      </c>
      <c r="F33786" s="170">
        <v>203.65</v>
      </c>
      <c r="G33786" s="167"/>
    </row>
    <row r="33787" spans="1:7" x14ac:dyDescent="0.25">
      <c r="A33787" s="168" t="s">
        <v>51036</v>
      </c>
      <c r="B33787" s="169" t="s">
        <v>51037</v>
      </c>
      <c r="C33787" s="168" t="s">
        <v>50853</v>
      </c>
      <c r="F33787" s="170">
        <v>270.48</v>
      </c>
      <c r="G33787" s="167"/>
    </row>
    <row r="33788" spans="1:7" x14ac:dyDescent="0.25">
      <c r="A33788" s="168" t="s">
        <v>51038</v>
      </c>
      <c r="B33788" s="169" t="s">
        <v>51039</v>
      </c>
      <c r="C33788" s="168" t="s">
        <v>50853</v>
      </c>
      <c r="F33788" s="170">
        <v>208.16</v>
      </c>
      <c r="G33788" s="167"/>
    </row>
    <row r="33789" spans="1:7" x14ac:dyDescent="0.25">
      <c r="A33789" s="168" t="s">
        <v>51040</v>
      </c>
      <c r="B33789" s="169" t="s">
        <v>51041</v>
      </c>
      <c r="C33789" s="168" t="s">
        <v>50853</v>
      </c>
      <c r="F33789" s="170">
        <v>271.38</v>
      </c>
      <c r="G33789" s="167"/>
    </row>
    <row r="33790" spans="1:7" x14ac:dyDescent="0.25">
      <c r="A33790" s="168" t="s">
        <v>51042</v>
      </c>
      <c r="B33790" s="169" t="s">
        <v>51043</v>
      </c>
      <c r="C33790" s="168" t="s">
        <v>50853</v>
      </c>
      <c r="F33790" s="170">
        <v>210.39</v>
      </c>
      <c r="G33790" s="167"/>
    </row>
    <row r="33791" spans="1:7" x14ac:dyDescent="0.25">
      <c r="A33791" s="168" t="s">
        <v>51044</v>
      </c>
      <c r="B33791" s="169" t="s">
        <v>51045</v>
      </c>
      <c r="C33791" s="168" t="s">
        <v>50853</v>
      </c>
      <c r="F33791" s="170">
        <v>270.33</v>
      </c>
      <c r="G33791" s="167"/>
    </row>
    <row r="33792" spans="1:7" x14ac:dyDescent="0.25">
      <c r="A33792" s="168" t="s">
        <v>51046</v>
      </c>
      <c r="B33792" s="169" t="s">
        <v>51047</v>
      </c>
      <c r="C33792" s="168" t="s">
        <v>50853</v>
      </c>
      <c r="F33792" s="170">
        <v>203.53</v>
      </c>
      <c r="G33792" s="167"/>
    </row>
    <row r="33793" spans="1:7" x14ac:dyDescent="0.25">
      <c r="A33793" s="168" t="s">
        <v>51048</v>
      </c>
      <c r="B33793" s="169" t="s">
        <v>51049</v>
      </c>
      <c r="C33793" s="168" t="s">
        <v>50853</v>
      </c>
      <c r="F33793" s="170">
        <v>191.09</v>
      </c>
      <c r="G33793" s="167"/>
    </row>
    <row r="33794" spans="1:7" x14ac:dyDescent="0.25">
      <c r="A33794" s="168" t="s">
        <v>51050</v>
      </c>
      <c r="B33794" s="169" t="s">
        <v>51051</v>
      </c>
      <c r="C33794" s="168" t="s">
        <v>50853</v>
      </c>
      <c r="F33794" s="170">
        <v>149.63</v>
      </c>
      <c r="G33794" s="167"/>
    </row>
    <row r="33795" spans="1:7" x14ac:dyDescent="0.25">
      <c r="A33795" s="168" t="s">
        <v>51052</v>
      </c>
      <c r="B33795" s="169" t="s">
        <v>51053</v>
      </c>
      <c r="C33795" s="168" t="s">
        <v>44966</v>
      </c>
      <c r="F33795" s="170">
        <v>0.32</v>
      </c>
      <c r="G33795" s="167"/>
    </row>
    <row r="33796" spans="1:7" x14ac:dyDescent="0.25">
      <c r="A33796" s="168" t="s">
        <v>51054</v>
      </c>
      <c r="B33796" s="169" t="s">
        <v>51055</v>
      </c>
      <c r="C33796" s="168" t="s">
        <v>44966</v>
      </c>
      <c r="F33796" s="170">
        <v>0.49</v>
      </c>
      <c r="G33796" s="167"/>
    </row>
    <row r="33797" spans="1:7" x14ac:dyDescent="0.25">
      <c r="A33797" s="168" t="s">
        <v>51056</v>
      </c>
      <c r="B33797" s="169" t="s">
        <v>51057</v>
      </c>
      <c r="C33797" s="168" t="s">
        <v>44966</v>
      </c>
      <c r="F33797" s="170">
        <v>2.52</v>
      </c>
      <c r="G33797" s="167"/>
    </row>
    <row r="33798" spans="1:7" x14ac:dyDescent="0.25">
      <c r="A33798" s="168" t="s">
        <v>51058</v>
      </c>
      <c r="B33798" s="169" t="s">
        <v>51059</v>
      </c>
      <c r="C33798" s="168" t="s">
        <v>44966</v>
      </c>
      <c r="F33798" s="170">
        <v>2.52</v>
      </c>
      <c r="G33798" s="167"/>
    </row>
    <row r="33799" spans="1:7" x14ac:dyDescent="0.25">
      <c r="A33799" s="168" t="s">
        <v>51060</v>
      </c>
      <c r="B33799" s="169" t="s">
        <v>51061</v>
      </c>
      <c r="C33799" s="168" t="s">
        <v>44966</v>
      </c>
      <c r="F33799" s="170">
        <v>13.47</v>
      </c>
      <c r="G33799" s="167"/>
    </row>
    <row r="33800" spans="1:7" x14ac:dyDescent="0.25">
      <c r="A33800" s="168" t="s">
        <v>51062</v>
      </c>
      <c r="B33800" s="169" t="s">
        <v>51063</v>
      </c>
      <c r="C33800" s="168" t="s">
        <v>42489</v>
      </c>
      <c r="F33800" s="170">
        <v>1.68</v>
      </c>
      <c r="G33800" s="167"/>
    </row>
    <row r="33801" spans="1:7" x14ac:dyDescent="0.25">
      <c r="A33801" s="168" t="s">
        <v>51064</v>
      </c>
      <c r="B33801" s="169" t="s">
        <v>51065</v>
      </c>
      <c r="C33801" s="168" t="s">
        <v>42489</v>
      </c>
      <c r="F33801" s="170">
        <v>6.08</v>
      </c>
      <c r="G33801" s="167"/>
    </row>
    <row r="33802" spans="1:7" x14ac:dyDescent="0.25">
      <c r="A33802" s="168" t="s">
        <v>51066</v>
      </c>
      <c r="B33802" s="169" t="s">
        <v>51067</v>
      </c>
      <c r="C33802" s="168" t="s">
        <v>42489</v>
      </c>
      <c r="F33802" s="170">
        <v>7.79</v>
      </c>
      <c r="G33802" s="167"/>
    </row>
    <row r="33803" spans="1:7" x14ac:dyDescent="0.25">
      <c r="A33803" s="168" t="s">
        <v>51068</v>
      </c>
      <c r="B33803" s="169" t="s">
        <v>51069</v>
      </c>
      <c r="C33803" s="168" t="s">
        <v>42489</v>
      </c>
      <c r="F33803" s="170">
        <v>15.83</v>
      </c>
      <c r="G33803" s="167"/>
    </row>
    <row r="33804" spans="1:7" x14ac:dyDescent="0.25">
      <c r="A33804" s="168" t="s">
        <v>51070</v>
      </c>
      <c r="B33804" s="169" t="s">
        <v>51071</v>
      </c>
      <c r="C33804" s="168" t="s">
        <v>44966</v>
      </c>
      <c r="F33804" s="170">
        <v>43.07</v>
      </c>
      <c r="G33804" s="167"/>
    </row>
    <row r="33805" spans="1:7" x14ac:dyDescent="0.25">
      <c r="A33805" s="168" t="s">
        <v>51072</v>
      </c>
      <c r="B33805" s="169" t="s">
        <v>51073</v>
      </c>
      <c r="C33805" s="168" t="s">
        <v>44966</v>
      </c>
      <c r="F33805" s="170">
        <v>8.01</v>
      </c>
      <c r="G33805" s="167"/>
    </row>
    <row r="33806" spans="1:7" x14ac:dyDescent="0.25">
      <c r="A33806" s="168" t="s">
        <v>51074</v>
      </c>
      <c r="B33806" s="169" t="s">
        <v>51075</v>
      </c>
      <c r="C33806" s="168" t="s">
        <v>44966</v>
      </c>
      <c r="F33806" s="170">
        <v>0.57999999999999996</v>
      </c>
      <c r="G33806" s="167"/>
    </row>
    <row r="33807" spans="1:7" x14ac:dyDescent="0.25">
      <c r="A33807" s="168" t="s">
        <v>51076</v>
      </c>
      <c r="B33807" s="169" t="s">
        <v>51077</v>
      </c>
      <c r="C33807" s="168" t="s">
        <v>44966</v>
      </c>
      <c r="F33807" s="170">
        <v>0.63</v>
      </c>
      <c r="G33807" s="167"/>
    </row>
    <row r="33808" spans="1:7" x14ac:dyDescent="0.25">
      <c r="A33808" s="168" t="s">
        <v>51078</v>
      </c>
      <c r="B33808" s="169" t="s">
        <v>51079</v>
      </c>
      <c r="C33808" s="168" t="s">
        <v>44966</v>
      </c>
      <c r="F33808" s="170">
        <v>1.1000000000000001</v>
      </c>
      <c r="G33808" s="167"/>
    </row>
    <row r="33809" spans="1:7" x14ac:dyDescent="0.25">
      <c r="A33809" s="168" t="s">
        <v>51080</v>
      </c>
      <c r="B33809" s="169" t="s">
        <v>51081</v>
      </c>
      <c r="C33809" s="168" t="s">
        <v>44966</v>
      </c>
      <c r="F33809" s="170">
        <v>0.76</v>
      </c>
      <c r="G33809" s="167"/>
    </row>
    <row r="33810" spans="1:7" x14ac:dyDescent="0.25">
      <c r="A33810" s="168" t="s">
        <v>51082</v>
      </c>
      <c r="B33810" s="169" t="s">
        <v>51083</v>
      </c>
      <c r="C33810" s="168" t="s">
        <v>44966</v>
      </c>
      <c r="F33810" s="170">
        <v>0.77</v>
      </c>
      <c r="G33810" s="167"/>
    </row>
    <row r="33811" spans="1:7" x14ac:dyDescent="0.25">
      <c r="A33811" s="168" t="s">
        <v>51084</v>
      </c>
      <c r="B33811" s="169" t="s">
        <v>51085</v>
      </c>
      <c r="C33811" s="168" t="s">
        <v>44966</v>
      </c>
      <c r="F33811" s="170">
        <v>0.52</v>
      </c>
      <c r="G33811" s="167"/>
    </row>
    <row r="33812" spans="1:7" x14ac:dyDescent="0.25">
      <c r="A33812" s="168" t="s">
        <v>51086</v>
      </c>
      <c r="B33812" s="169" t="s">
        <v>51087</v>
      </c>
      <c r="C33812" s="168" t="s">
        <v>44966</v>
      </c>
      <c r="F33812" s="170">
        <v>1.44</v>
      </c>
      <c r="G33812" s="167"/>
    </row>
    <row r="33813" spans="1:7" x14ac:dyDescent="0.25">
      <c r="A33813" s="168" t="s">
        <v>51088</v>
      </c>
      <c r="B33813" s="169" t="s">
        <v>51089</v>
      </c>
      <c r="C33813" s="168" t="s">
        <v>44966</v>
      </c>
      <c r="F33813" s="170">
        <v>0.99</v>
      </c>
      <c r="G33813" s="167"/>
    </row>
    <row r="33814" spans="1:7" x14ac:dyDescent="0.25">
      <c r="A33814" s="168" t="s">
        <v>51090</v>
      </c>
      <c r="B33814" s="169" t="s">
        <v>51091</v>
      </c>
      <c r="C33814" s="168" t="s">
        <v>42489</v>
      </c>
      <c r="F33814" s="170">
        <v>277.45999999999998</v>
      </c>
      <c r="G33814" s="167"/>
    </row>
    <row r="33815" spans="1:7" x14ac:dyDescent="0.25">
      <c r="A33815" s="168" t="s">
        <v>51092</v>
      </c>
      <c r="B33815" s="169" t="s">
        <v>51093</v>
      </c>
      <c r="C33815" s="168" t="s">
        <v>42489</v>
      </c>
      <c r="F33815" s="170">
        <v>151.41999999999999</v>
      </c>
      <c r="G33815" s="167"/>
    </row>
    <row r="33816" spans="1:7" x14ac:dyDescent="0.25">
      <c r="A33816" s="168" t="s">
        <v>51094</v>
      </c>
      <c r="B33816" s="169" t="s">
        <v>51095</v>
      </c>
      <c r="C33816" s="168" t="s">
        <v>42489</v>
      </c>
      <c r="F33816" s="170">
        <v>278.43</v>
      </c>
      <c r="G33816" s="167"/>
    </row>
    <row r="33817" spans="1:7" x14ac:dyDescent="0.25">
      <c r="A33817" s="168" t="s">
        <v>51096</v>
      </c>
      <c r="B33817" s="169" t="s">
        <v>51097</v>
      </c>
      <c r="C33817" s="168" t="s">
        <v>42489</v>
      </c>
      <c r="F33817" s="170">
        <v>152.4</v>
      </c>
      <c r="G33817" s="167"/>
    </row>
    <row r="33818" spans="1:7" x14ac:dyDescent="0.25">
      <c r="A33818" s="168" t="s">
        <v>51098</v>
      </c>
      <c r="B33818" s="169" t="s">
        <v>51099</v>
      </c>
      <c r="C33818" s="168" t="s">
        <v>42489</v>
      </c>
      <c r="F33818" s="170">
        <v>284.97000000000003</v>
      </c>
      <c r="G33818" s="167"/>
    </row>
    <row r="33819" spans="1:7" x14ac:dyDescent="0.25">
      <c r="A33819" s="168" t="s">
        <v>51100</v>
      </c>
      <c r="B33819" s="169" t="s">
        <v>51101</v>
      </c>
      <c r="C33819" s="168" t="s">
        <v>42489</v>
      </c>
      <c r="F33819" s="170">
        <v>153.47999999999999</v>
      </c>
      <c r="G33819" s="167"/>
    </row>
    <row r="33820" spans="1:7" x14ac:dyDescent="0.25">
      <c r="A33820" s="168" t="s">
        <v>51102</v>
      </c>
      <c r="B33820" s="169" t="s">
        <v>51103</v>
      </c>
      <c r="C33820" s="168" t="s">
        <v>42489</v>
      </c>
      <c r="F33820" s="170">
        <v>288.48</v>
      </c>
      <c r="G33820" s="167"/>
    </row>
    <row r="33821" spans="1:7" x14ac:dyDescent="0.25">
      <c r="A33821" s="168" t="s">
        <v>51104</v>
      </c>
      <c r="B33821" s="169" t="s">
        <v>51105</v>
      </c>
      <c r="C33821" s="168" t="s">
        <v>42489</v>
      </c>
      <c r="F33821" s="170">
        <v>153.94</v>
      </c>
      <c r="G33821" s="167"/>
    </row>
    <row r="33822" spans="1:7" x14ac:dyDescent="0.25">
      <c r="A33822" s="168" t="s">
        <v>51106</v>
      </c>
      <c r="B33822" s="169" t="s">
        <v>51107</v>
      </c>
      <c r="C33822" s="168" t="s">
        <v>42489</v>
      </c>
      <c r="F33822" s="170">
        <v>304.60000000000002</v>
      </c>
      <c r="G33822" s="167"/>
    </row>
    <row r="33823" spans="1:7" x14ac:dyDescent="0.25">
      <c r="A33823" s="168" t="s">
        <v>51108</v>
      </c>
      <c r="B33823" s="169" t="s">
        <v>51109</v>
      </c>
      <c r="C33823" s="168" t="s">
        <v>42489</v>
      </c>
      <c r="F33823" s="170">
        <v>181.69</v>
      </c>
      <c r="G33823" s="167"/>
    </row>
    <row r="33824" spans="1:7" x14ac:dyDescent="0.25">
      <c r="A33824" s="168" t="s">
        <v>51110</v>
      </c>
      <c r="B33824" s="169" t="s">
        <v>51111</v>
      </c>
      <c r="C33824" s="168" t="s">
        <v>44966</v>
      </c>
      <c r="F33824" s="170">
        <v>5.21</v>
      </c>
      <c r="G33824" s="167"/>
    </row>
    <row r="33825" spans="1:7" x14ac:dyDescent="0.25">
      <c r="A33825" s="168" t="s">
        <v>51112</v>
      </c>
      <c r="B33825" s="169" t="s">
        <v>51113</v>
      </c>
      <c r="C33825" s="168" t="s">
        <v>44966</v>
      </c>
      <c r="F33825" s="170">
        <v>2.13</v>
      </c>
      <c r="G33825" s="167"/>
    </row>
    <row r="33826" spans="1:7" x14ac:dyDescent="0.25">
      <c r="A33826" s="168" t="s">
        <v>51114</v>
      </c>
      <c r="B33826" s="169" t="s">
        <v>51115</v>
      </c>
      <c r="C33826" s="168" t="s">
        <v>50853</v>
      </c>
      <c r="F33826" s="170">
        <v>213.65</v>
      </c>
      <c r="G33826" s="167"/>
    </row>
    <row r="33827" spans="1:7" x14ac:dyDescent="0.25">
      <c r="A33827" s="168" t="s">
        <v>51116</v>
      </c>
      <c r="B33827" s="169" t="s">
        <v>51117</v>
      </c>
      <c r="C33827" s="168" t="s">
        <v>50853</v>
      </c>
      <c r="F33827" s="170">
        <v>153.19</v>
      </c>
      <c r="G33827" s="167"/>
    </row>
    <row r="33828" spans="1:7" x14ac:dyDescent="0.25">
      <c r="A33828" s="168" t="s">
        <v>51118</v>
      </c>
      <c r="B33828" s="169" t="s">
        <v>51119</v>
      </c>
      <c r="C33828" s="168" t="s">
        <v>44966</v>
      </c>
      <c r="F33828" s="170">
        <v>2.95</v>
      </c>
      <c r="G33828" s="167"/>
    </row>
    <row r="33829" spans="1:7" x14ac:dyDescent="0.25">
      <c r="A33829" s="168" t="s">
        <v>51120</v>
      </c>
      <c r="B33829" s="169" t="s">
        <v>51121</v>
      </c>
      <c r="C33829" s="168" t="s">
        <v>44966</v>
      </c>
      <c r="F33829" s="170">
        <v>2.1800000000000002</v>
      </c>
      <c r="G33829" s="167"/>
    </row>
    <row r="33830" spans="1:7" x14ac:dyDescent="0.25">
      <c r="A33830" s="168" t="s">
        <v>51122</v>
      </c>
      <c r="B33830" s="169" t="s">
        <v>51123</v>
      </c>
      <c r="C33830" s="168" t="s">
        <v>44966</v>
      </c>
      <c r="F33830" s="170">
        <v>5.72</v>
      </c>
      <c r="G33830" s="167"/>
    </row>
    <row r="33831" spans="1:7" x14ac:dyDescent="0.25">
      <c r="A33831" s="168" t="s">
        <v>51124</v>
      </c>
      <c r="B33831" s="169" t="s">
        <v>51125</v>
      </c>
      <c r="C33831" s="168" t="s">
        <v>44966</v>
      </c>
      <c r="F33831" s="170">
        <v>4.2699999999999996</v>
      </c>
      <c r="G33831" s="167"/>
    </row>
    <row r="33832" spans="1:7" x14ac:dyDescent="0.25">
      <c r="A33832" s="168" t="s">
        <v>51126</v>
      </c>
      <c r="B33832" s="169" t="s">
        <v>51127</v>
      </c>
      <c r="C33832" s="168" t="s">
        <v>44966</v>
      </c>
      <c r="F33832" s="170">
        <v>7.63</v>
      </c>
      <c r="G33832" s="167"/>
    </row>
    <row r="33833" spans="1:7" x14ac:dyDescent="0.25">
      <c r="A33833" s="168" t="s">
        <v>51128</v>
      </c>
      <c r="B33833" s="169" t="s">
        <v>51129</v>
      </c>
      <c r="C33833" s="168" t="s">
        <v>44966</v>
      </c>
      <c r="F33833" s="170">
        <v>5.7</v>
      </c>
      <c r="G33833" s="167"/>
    </row>
    <row r="33834" spans="1:7" x14ac:dyDescent="0.25">
      <c r="A33834" s="168" t="s">
        <v>51130</v>
      </c>
      <c r="B33834" s="169" t="s">
        <v>51131</v>
      </c>
      <c r="C33834" s="168" t="s">
        <v>42489</v>
      </c>
      <c r="F33834" s="170">
        <v>598.63</v>
      </c>
      <c r="G33834" s="167"/>
    </row>
    <row r="33835" spans="1:7" x14ac:dyDescent="0.25">
      <c r="A33835" s="168" t="s">
        <v>51132</v>
      </c>
      <c r="B33835" s="169" t="s">
        <v>51133</v>
      </c>
      <c r="C33835" s="168" t="s">
        <v>42489</v>
      </c>
      <c r="F33835" s="170">
        <v>447.74</v>
      </c>
      <c r="G33835" s="167"/>
    </row>
    <row r="33836" spans="1:7" x14ac:dyDescent="0.25">
      <c r="A33836" s="168" t="s">
        <v>51134</v>
      </c>
      <c r="B33836" s="169" t="s">
        <v>51135</v>
      </c>
      <c r="C33836" s="168" t="s">
        <v>42489</v>
      </c>
      <c r="F33836" s="170">
        <v>426.97</v>
      </c>
      <c r="G33836" s="167"/>
    </row>
    <row r="33837" spans="1:7" x14ac:dyDescent="0.25">
      <c r="A33837" s="168" t="s">
        <v>51136</v>
      </c>
      <c r="B33837" s="169" t="s">
        <v>51137</v>
      </c>
      <c r="C33837" s="168" t="s">
        <v>42489</v>
      </c>
      <c r="F33837" s="170">
        <v>287.75</v>
      </c>
      <c r="G33837" s="167"/>
    </row>
    <row r="33838" spans="1:7" x14ac:dyDescent="0.25">
      <c r="A33838" s="168" t="s">
        <v>51138</v>
      </c>
      <c r="B33838" s="169" t="s">
        <v>51139</v>
      </c>
      <c r="C33838" s="168" t="s">
        <v>42489</v>
      </c>
      <c r="F33838" s="170">
        <v>442.34</v>
      </c>
      <c r="G33838" s="167"/>
    </row>
    <row r="33839" spans="1:7" x14ac:dyDescent="0.25">
      <c r="A33839" s="168" t="s">
        <v>51140</v>
      </c>
      <c r="B33839" s="169" t="s">
        <v>51141</v>
      </c>
      <c r="C33839" s="168" t="s">
        <v>42489</v>
      </c>
      <c r="F33839" s="170">
        <v>303.12</v>
      </c>
      <c r="G33839" s="167"/>
    </row>
    <row r="33840" spans="1:7" x14ac:dyDescent="0.25">
      <c r="A33840" s="168" t="s">
        <v>51142</v>
      </c>
      <c r="B33840" s="169" t="s">
        <v>51143</v>
      </c>
      <c r="C33840" s="168" t="s">
        <v>42489</v>
      </c>
      <c r="F33840" s="170">
        <v>373.15</v>
      </c>
      <c r="G33840" s="167"/>
    </row>
    <row r="33841" spans="1:7" x14ac:dyDescent="0.25">
      <c r="A33841" s="168" t="s">
        <v>51144</v>
      </c>
      <c r="B33841" s="169" t="s">
        <v>51145</v>
      </c>
      <c r="C33841" s="168" t="s">
        <v>42489</v>
      </c>
      <c r="F33841" s="170">
        <v>223.99</v>
      </c>
      <c r="G33841" s="167"/>
    </row>
    <row r="33842" spans="1:7" x14ac:dyDescent="0.25">
      <c r="A33842" s="168" t="s">
        <v>51146</v>
      </c>
      <c r="B33842" s="169" t="s">
        <v>51147</v>
      </c>
      <c r="C33842" s="168" t="s">
        <v>44966</v>
      </c>
      <c r="F33842" s="170">
        <v>0.43</v>
      </c>
      <c r="G33842" s="167"/>
    </row>
    <row r="33843" spans="1:7" x14ac:dyDescent="0.25">
      <c r="A33843" s="168" t="s">
        <v>51148</v>
      </c>
      <c r="B33843" s="169" t="s">
        <v>51149</v>
      </c>
      <c r="C33843" s="168" t="s">
        <v>44966</v>
      </c>
      <c r="F33843" s="170">
        <v>0.43</v>
      </c>
      <c r="G33843" s="167"/>
    </row>
    <row r="33844" spans="1:7" x14ac:dyDescent="0.25">
      <c r="A33844" s="168" t="s">
        <v>51150</v>
      </c>
      <c r="B33844" s="169" t="s">
        <v>51151</v>
      </c>
      <c r="C33844" s="168" t="s">
        <v>42489</v>
      </c>
      <c r="F33844" s="170">
        <v>390.94</v>
      </c>
      <c r="G33844" s="167"/>
    </row>
    <row r="33845" spans="1:7" x14ac:dyDescent="0.25">
      <c r="A33845" s="168" t="s">
        <v>51152</v>
      </c>
      <c r="B33845" s="169" t="s">
        <v>51153</v>
      </c>
      <c r="C33845" s="168" t="s">
        <v>42489</v>
      </c>
      <c r="F33845" s="170">
        <v>223.9</v>
      </c>
      <c r="G33845" s="167"/>
    </row>
    <row r="33846" spans="1:7" x14ac:dyDescent="0.25">
      <c r="A33846" s="168" t="s">
        <v>51154</v>
      </c>
      <c r="B33846" s="169" t="s">
        <v>51155</v>
      </c>
      <c r="C33846" s="168" t="s">
        <v>42489</v>
      </c>
      <c r="F33846" s="170">
        <v>396.93</v>
      </c>
      <c r="G33846" s="167"/>
    </row>
    <row r="33847" spans="1:7" x14ac:dyDescent="0.25">
      <c r="A33847" s="168" t="s">
        <v>51156</v>
      </c>
      <c r="B33847" s="169" t="s">
        <v>51157</v>
      </c>
      <c r="C33847" s="168" t="s">
        <v>42489</v>
      </c>
      <c r="F33847" s="170">
        <v>220.75</v>
      </c>
      <c r="G33847" s="167"/>
    </row>
    <row r="33848" spans="1:7" x14ac:dyDescent="0.25">
      <c r="A33848" s="168" t="s">
        <v>51158</v>
      </c>
      <c r="B33848" s="169" t="s">
        <v>51159</v>
      </c>
      <c r="C33848" s="168" t="s">
        <v>42489</v>
      </c>
      <c r="F33848" s="170">
        <v>403.99</v>
      </c>
      <c r="G33848" s="167"/>
    </row>
    <row r="33849" spans="1:7" x14ac:dyDescent="0.25">
      <c r="A33849" s="168" t="s">
        <v>51160</v>
      </c>
      <c r="B33849" s="169" t="s">
        <v>51161</v>
      </c>
      <c r="C33849" s="168" t="s">
        <v>42489</v>
      </c>
      <c r="F33849" s="170">
        <v>236.82</v>
      </c>
      <c r="G33849" s="167"/>
    </row>
    <row r="33850" spans="1:7" x14ac:dyDescent="0.25">
      <c r="A33850" s="168" t="s">
        <v>51162</v>
      </c>
      <c r="B33850" s="169" t="s">
        <v>51163</v>
      </c>
      <c r="C33850" s="168" t="s">
        <v>42489</v>
      </c>
      <c r="F33850" s="170">
        <v>410.82</v>
      </c>
      <c r="G33850" s="167"/>
    </row>
    <row r="33851" spans="1:7" x14ac:dyDescent="0.25">
      <c r="A33851" s="168" t="s">
        <v>51164</v>
      </c>
      <c r="B33851" s="169" t="s">
        <v>51165</v>
      </c>
      <c r="C33851" s="168" t="s">
        <v>42489</v>
      </c>
      <c r="F33851" s="170">
        <v>233.67</v>
      </c>
      <c r="G33851" s="167"/>
    </row>
    <row r="33852" spans="1:7" x14ac:dyDescent="0.25">
      <c r="A33852" s="168" t="s">
        <v>51166</v>
      </c>
      <c r="B33852" s="169" t="s">
        <v>51167</v>
      </c>
      <c r="C33852" s="168" t="s">
        <v>42489</v>
      </c>
      <c r="F33852" s="170">
        <v>390.94</v>
      </c>
      <c r="G33852" s="167"/>
    </row>
    <row r="33853" spans="1:7" x14ac:dyDescent="0.25">
      <c r="A33853" s="168" t="s">
        <v>51168</v>
      </c>
      <c r="B33853" s="169" t="s">
        <v>51169</v>
      </c>
      <c r="C33853" s="168" t="s">
        <v>42489</v>
      </c>
      <c r="F33853" s="170">
        <v>223.9</v>
      </c>
      <c r="G33853" s="167"/>
    </row>
    <row r="33854" spans="1:7" x14ac:dyDescent="0.25">
      <c r="A33854" s="168" t="s">
        <v>51170</v>
      </c>
      <c r="B33854" s="169" t="s">
        <v>51171</v>
      </c>
      <c r="C33854" s="168" t="s">
        <v>42489</v>
      </c>
      <c r="F33854" s="170">
        <v>396.93</v>
      </c>
      <c r="G33854" s="167"/>
    </row>
    <row r="33855" spans="1:7" x14ac:dyDescent="0.25">
      <c r="A33855" s="168" t="s">
        <v>51172</v>
      </c>
      <c r="B33855" s="169" t="s">
        <v>51173</v>
      </c>
      <c r="C33855" s="168" t="s">
        <v>42489</v>
      </c>
      <c r="F33855" s="170">
        <v>220.75</v>
      </c>
      <c r="G33855" s="167"/>
    </row>
    <row r="33856" spans="1:7" x14ac:dyDescent="0.25">
      <c r="A33856" s="168" t="s">
        <v>51174</v>
      </c>
      <c r="B33856" s="169" t="s">
        <v>51175</v>
      </c>
      <c r="C33856" s="168" t="s">
        <v>42489</v>
      </c>
      <c r="F33856" s="170">
        <v>402.62</v>
      </c>
      <c r="G33856" s="167"/>
    </row>
    <row r="33857" spans="1:7" x14ac:dyDescent="0.25">
      <c r="A33857" s="168" t="s">
        <v>51176</v>
      </c>
      <c r="B33857" s="169" t="s">
        <v>51177</v>
      </c>
      <c r="C33857" s="168" t="s">
        <v>42489</v>
      </c>
      <c r="F33857" s="170">
        <v>236.24</v>
      </c>
      <c r="G33857" s="167"/>
    </row>
    <row r="33858" spans="1:7" x14ac:dyDescent="0.25">
      <c r="A33858" s="168" t="s">
        <v>51178</v>
      </c>
      <c r="B33858" s="169" t="s">
        <v>51179</v>
      </c>
      <c r="C33858" s="168" t="s">
        <v>42489</v>
      </c>
      <c r="F33858" s="170">
        <v>409.42</v>
      </c>
      <c r="G33858" s="167"/>
    </row>
    <row r="33859" spans="1:7" x14ac:dyDescent="0.25">
      <c r="A33859" s="168" t="s">
        <v>51180</v>
      </c>
      <c r="B33859" s="169" t="s">
        <v>51181</v>
      </c>
      <c r="C33859" s="168" t="s">
        <v>42489</v>
      </c>
      <c r="F33859" s="170">
        <v>233.11</v>
      </c>
      <c r="G33859" s="167"/>
    </row>
    <row r="33860" spans="1:7" x14ac:dyDescent="0.25">
      <c r="A33860" s="168" t="s">
        <v>51182</v>
      </c>
      <c r="B33860" s="169" t="s">
        <v>51183</v>
      </c>
      <c r="C33860" s="168" t="s">
        <v>50853</v>
      </c>
      <c r="F33860" s="170">
        <v>225.74</v>
      </c>
      <c r="G33860" s="167"/>
    </row>
    <row r="33861" spans="1:7" x14ac:dyDescent="0.25">
      <c r="A33861" s="168" t="s">
        <v>51184</v>
      </c>
      <c r="B33861" s="169" t="s">
        <v>51185</v>
      </c>
      <c r="C33861" s="168" t="s">
        <v>50853</v>
      </c>
      <c r="F33861" s="170">
        <v>150.06</v>
      </c>
      <c r="G33861" s="167"/>
    </row>
    <row r="33862" spans="1:7" x14ac:dyDescent="0.25">
      <c r="A33862" s="168" t="s">
        <v>51186</v>
      </c>
      <c r="B33862" s="169" t="s">
        <v>51187</v>
      </c>
      <c r="C33862" s="168" t="s">
        <v>50853</v>
      </c>
      <c r="F33862" s="170">
        <v>217.34</v>
      </c>
      <c r="G33862" s="167"/>
    </row>
    <row r="33863" spans="1:7" x14ac:dyDescent="0.25">
      <c r="A33863" s="168" t="s">
        <v>51188</v>
      </c>
      <c r="B33863" s="169" t="s">
        <v>51189</v>
      </c>
      <c r="C33863" s="168" t="s">
        <v>50853</v>
      </c>
      <c r="F33863" s="170">
        <v>139.83000000000001</v>
      </c>
      <c r="G33863" s="167"/>
    </row>
    <row r="33864" spans="1:7" x14ac:dyDescent="0.25">
      <c r="A33864" s="168" t="s">
        <v>51190</v>
      </c>
      <c r="B33864" s="169" t="s">
        <v>51191</v>
      </c>
      <c r="C33864" s="168" t="s">
        <v>50853</v>
      </c>
      <c r="F33864" s="170">
        <v>224.49</v>
      </c>
      <c r="G33864" s="167"/>
    </row>
    <row r="33865" spans="1:7" x14ac:dyDescent="0.25">
      <c r="A33865" s="168" t="s">
        <v>51192</v>
      </c>
      <c r="B33865" s="169" t="s">
        <v>51193</v>
      </c>
      <c r="C33865" s="168" t="s">
        <v>50853</v>
      </c>
      <c r="F33865" s="170">
        <v>148.52000000000001</v>
      </c>
      <c r="G33865" s="167"/>
    </row>
    <row r="33866" spans="1:7" x14ac:dyDescent="0.25">
      <c r="A33866" s="168" t="s">
        <v>51194</v>
      </c>
      <c r="B33866" s="169" t="s">
        <v>51195</v>
      </c>
      <c r="C33866" s="168" t="s">
        <v>50853</v>
      </c>
      <c r="F33866" s="170">
        <v>230.14</v>
      </c>
      <c r="G33866" s="167"/>
    </row>
    <row r="33867" spans="1:7" x14ac:dyDescent="0.25">
      <c r="A33867" s="168" t="s">
        <v>51196</v>
      </c>
      <c r="B33867" s="169" t="s">
        <v>51197</v>
      </c>
      <c r="C33867" s="168" t="s">
        <v>50853</v>
      </c>
      <c r="F33867" s="170">
        <v>154.68</v>
      </c>
      <c r="G33867" s="167"/>
    </row>
    <row r="33868" spans="1:7" x14ac:dyDescent="0.25">
      <c r="A33868" s="168" t="s">
        <v>51198</v>
      </c>
      <c r="B33868" s="169" t="s">
        <v>51199</v>
      </c>
      <c r="C33868" s="168" t="s">
        <v>50853</v>
      </c>
      <c r="F33868" s="170">
        <v>228.23</v>
      </c>
      <c r="G33868" s="167"/>
    </row>
    <row r="33869" spans="1:7" x14ac:dyDescent="0.25">
      <c r="A33869" s="168" t="s">
        <v>51200</v>
      </c>
      <c r="B33869" s="169" t="s">
        <v>51201</v>
      </c>
      <c r="C33869" s="168" t="s">
        <v>50853</v>
      </c>
      <c r="F33869" s="170">
        <v>154.27000000000001</v>
      </c>
      <c r="G33869" s="167"/>
    </row>
    <row r="33870" spans="1:7" x14ac:dyDescent="0.25">
      <c r="A33870" s="168" t="s">
        <v>51202</v>
      </c>
      <c r="B33870" s="169" t="s">
        <v>51203</v>
      </c>
      <c r="C33870" s="168" t="s">
        <v>42489</v>
      </c>
      <c r="F33870" s="170">
        <v>95.74</v>
      </c>
      <c r="G33870" s="167"/>
    </row>
    <row r="33871" spans="1:7" x14ac:dyDescent="0.25">
      <c r="A33871" s="168" t="s">
        <v>51204</v>
      </c>
      <c r="B33871" s="169" t="s">
        <v>51205</v>
      </c>
      <c r="C33871" s="168" t="s">
        <v>42489</v>
      </c>
      <c r="F33871" s="170">
        <v>141.59</v>
      </c>
      <c r="G33871" s="167"/>
    </row>
    <row r="33872" spans="1:7" x14ac:dyDescent="0.25">
      <c r="A33872" s="168" t="s">
        <v>51206</v>
      </c>
      <c r="B33872" s="169" t="s">
        <v>51207</v>
      </c>
      <c r="C33872" s="168" t="s">
        <v>42489</v>
      </c>
      <c r="F33872" s="170">
        <v>115.64</v>
      </c>
      <c r="G33872" s="167"/>
    </row>
    <row r="33873" spans="1:7" x14ac:dyDescent="0.25">
      <c r="A33873" s="168" t="s">
        <v>51208</v>
      </c>
      <c r="B33873" s="169" t="s">
        <v>51209</v>
      </c>
      <c r="C33873" s="168" t="s">
        <v>42489</v>
      </c>
      <c r="F33873" s="170">
        <v>104.87</v>
      </c>
      <c r="G33873" s="167"/>
    </row>
    <row r="33874" spans="1:7" x14ac:dyDescent="0.25">
      <c r="A33874" s="168" t="s">
        <v>51210</v>
      </c>
      <c r="B33874" s="169" t="s">
        <v>51211</v>
      </c>
      <c r="C33874" s="168" t="s">
        <v>42489</v>
      </c>
      <c r="F33874" s="170">
        <v>78.930000000000007</v>
      </c>
      <c r="G33874" s="167"/>
    </row>
    <row r="33875" spans="1:7" x14ac:dyDescent="0.25">
      <c r="A33875" s="168" t="s">
        <v>51212</v>
      </c>
      <c r="B33875" s="169" t="s">
        <v>51213</v>
      </c>
      <c r="C33875" s="168" t="s">
        <v>42489</v>
      </c>
      <c r="F33875" s="170">
        <v>80.44</v>
      </c>
      <c r="G33875" s="167"/>
    </row>
    <row r="33876" spans="1:7" x14ac:dyDescent="0.25">
      <c r="A33876" s="168" t="s">
        <v>51214</v>
      </c>
      <c r="B33876" s="169" t="s">
        <v>51215</v>
      </c>
      <c r="C33876" s="168" t="s">
        <v>42489</v>
      </c>
      <c r="F33876" s="170">
        <v>114.9</v>
      </c>
      <c r="G33876" s="167"/>
    </row>
    <row r="33877" spans="1:7" x14ac:dyDescent="0.25">
      <c r="A33877" s="168" t="s">
        <v>51216</v>
      </c>
      <c r="B33877" s="169" t="s">
        <v>51217</v>
      </c>
      <c r="C33877" s="168" t="s">
        <v>42489</v>
      </c>
      <c r="F33877" s="170">
        <v>191.69</v>
      </c>
      <c r="G33877" s="167"/>
    </row>
    <row r="33878" spans="1:7" x14ac:dyDescent="0.25">
      <c r="A33878" s="168" t="s">
        <v>51218</v>
      </c>
      <c r="B33878" s="169" t="s">
        <v>51219</v>
      </c>
      <c r="C33878" s="168" t="s">
        <v>42489</v>
      </c>
      <c r="F33878" s="170">
        <v>140.26</v>
      </c>
      <c r="G33878" s="167"/>
    </row>
    <row r="33879" spans="1:7" x14ac:dyDescent="0.25">
      <c r="A33879" s="168" t="s">
        <v>51220</v>
      </c>
      <c r="B33879" s="169" t="s">
        <v>51221</v>
      </c>
      <c r="C33879" s="168" t="s">
        <v>42489</v>
      </c>
      <c r="F33879" s="170">
        <v>59.03</v>
      </c>
      <c r="G33879" s="167"/>
    </row>
    <row r="33880" spans="1:7" x14ac:dyDescent="0.25">
      <c r="A33880" s="168" t="s">
        <v>51222</v>
      </c>
      <c r="B33880" s="169" t="s">
        <v>51223</v>
      </c>
      <c r="C33880" s="168" t="s">
        <v>42489</v>
      </c>
      <c r="F33880" s="170">
        <v>78.34</v>
      </c>
      <c r="G33880" s="167"/>
    </row>
    <row r="33881" spans="1:7" x14ac:dyDescent="0.25">
      <c r="A33881" s="168" t="s">
        <v>51224</v>
      </c>
      <c r="B33881" s="169" t="s">
        <v>51225</v>
      </c>
      <c r="C33881" s="168" t="s">
        <v>42489</v>
      </c>
      <c r="F33881" s="170">
        <v>116.08</v>
      </c>
      <c r="G33881" s="167"/>
    </row>
    <row r="33882" spans="1:7" x14ac:dyDescent="0.25">
      <c r="A33882" s="168" t="s">
        <v>51226</v>
      </c>
      <c r="B33882" s="169" t="s">
        <v>51227</v>
      </c>
      <c r="C33882" s="168" t="s">
        <v>42489</v>
      </c>
      <c r="F33882" s="170">
        <v>73.260000000000005</v>
      </c>
      <c r="G33882" s="167"/>
    </row>
    <row r="33883" spans="1:7" x14ac:dyDescent="0.25">
      <c r="A33883" s="168" t="s">
        <v>51228</v>
      </c>
      <c r="B33883" s="169" t="s">
        <v>51229</v>
      </c>
      <c r="C33883" s="168" t="s">
        <v>42489</v>
      </c>
      <c r="F33883" s="170">
        <v>18.41</v>
      </c>
      <c r="G33883" s="167"/>
    </row>
    <row r="33884" spans="1:7" x14ac:dyDescent="0.25">
      <c r="A33884" s="168" t="s">
        <v>51230</v>
      </c>
      <c r="B33884" s="169" t="s">
        <v>51231</v>
      </c>
      <c r="C33884" s="168" t="s">
        <v>42489</v>
      </c>
      <c r="F33884" s="170">
        <v>14.07</v>
      </c>
      <c r="G33884" s="167"/>
    </row>
    <row r="33885" spans="1:7" x14ac:dyDescent="0.25">
      <c r="A33885" s="168" t="s">
        <v>51232</v>
      </c>
      <c r="B33885" s="169" t="s">
        <v>51233</v>
      </c>
      <c r="C33885" s="168" t="s">
        <v>42489</v>
      </c>
      <c r="F33885" s="170">
        <v>15.83</v>
      </c>
      <c r="G33885" s="167"/>
    </row>
    <row r="33886" spans="1:7" x14ac:dyDescent="0.25">
      <c r="A33886" s="168" t="s">
        <v>51234</v>
      </c>
      <c r="B33886" s="169" t="s">
        <v>51235</v>
      </c>
      <c r="C33886" s="168" t="s">
        <v>42489</v>
      </c>
      <c r="F33886" s="170">
        <v>64.319999999999993</v>
      </c>
      <c r="G33886" s="167"/>
    </row>
    <row r="33887" spans="1:7" x14ac:dyDescent="0.25">
      <c r="A33887" s="168" t="s">
        <v>51236</v>
      </c>
      <c r="B33887" s="169" t="s">
        <v>51237</v>
      </c>
      <c r="C33887" s="168" t="s">
        <v>44966</v>
      </c>
      <c r="F33887" s="170">
        <v>1.89</v>
      </c>
      <c r="G33887" s="167"/>
    </row>
    <row r="33888" spans="1:7" x14ac:dyDescent="0.25">
      <c r="A33888" s="168" t="s">
        <v>51238</v>
      </c>
      <c r="B33888" s="169" t="s">
        <v>51239</v>
      </c>
      <c r="C33888" s="168" t="s">
        <v>44966</v>
      </c>
      <c r="F33888" s="170">
        <v>2.17</v>
      </c>
      <c r="G33888" s="167"/>
    </row>
    <row r="33889" spans="1:7" x14ac:dyDescent="0.25">
      <c r="A33889" s="168" t="s">
        <v>51240</v>
      </c>
      <c r="B33889" s="169" t="s">
        <v>51241</v>
      </c>
      <c r="C33889" s="168" t="s">
        <v>29616</v>
      </c>
      <c r="F33889" s="170">
        <v>22.99</v>
      </c>
      <c r="G33889" s="167"/>
    </row>
    <row r="33890" spans="1:7" x14ac:dyDescent="0.25">
      <c r="A33890" s="168" t="s">
        <v>51242</v>
      </c>
      <c r="B33890" s="169" t="s">
        <v>51243</v>
      </c>
      <c r="C33890" s="168" t="s">
        <v>42489</v>
      </c>
      <c r="F33890" s="170">
        <v>510.13</v>
      </c>
      <c r="G33890" s="167"/>
    </row>
    <row r="33891" spans="1:7" x14ac:dyDescent="0.25">
      <c r="A33891" s="168" t="s">
        <v>51244</v>
      </c>
      <c r="B33891" s="169" t="s">
        <v>51245</v>
      </c>
      <c r="C33891" s="168" t="s">
        <v>42489</v>
      </c>
      <c r="F33891" s="170">
        <v>346.03</v>
      </c>
      <c r="G33891" s="167"/>
    </row>
    <row r="33892" spans="1:7" x14ac:dyDescent="0.25">
      <c r="A33892" s="168" t="s">
        <v>51246</v>
      </c>
      <c r="B33892" s="169" t="s">
        <v>51247</v>
      </c>
      <c r="C33892" s="168" t="s">
        <v>42489</v>
      </c>
      <c r="F33892" s="170">
        <v>332.99</v>
      </c>
      <c r="G33892" s="167"/>
    </row>
    <row r="33893" spans="1:7" x14ac:dyDescent="0.25">
      <c r="A33893" s="168" t="s">
        <v>51248</v>
      </c>
      <c r="B33893" s="169" t="s">
        <v>51249</v>
      </c>
      <c r="C33893" s="168" t="s">
        <v>42489</v>
      </c>
      <c r="F33893" s="170">
        <v>177.05</v>
      </c>
      <c r="G33893" s="167"/>
    </row>
    <row r="33894" spans="1:7" x14ac:dyDescent="0.25">
      <c r="A33894" s="168" t="s">
        <v>51250</v>
      </c>
      <c r="B33894" s="169" t="s">
        <v>51251</v>
      </c>
      <c r="C33894" s="168" t="s">
        <v>42489</v>
      </c>
      <c r="F33894" s="170">
        <v>15.83</v>
      </c>
      <c r="G33894" s="167"/>
    </row>
    <row r="33895" spans="1:7" x14ac:dyDescent="0.25">
      <c r="A33895" s="168" t="s">
        <v>51252</v>
      </c>
      <c r="B33895" s="169" t="s">
        <v>51253</v>
      </c>
      <c r="C33895" s="168" t="s">
        <v>42489</v>
      </c>
      <c r="F33895" s="170">
        <v>64.430000000000007</v>
      </c>
      <c r="G33895" s="167"/>
    </row>
    <row r="33896" spans="1:7" x14ac:dyDescent="0.25">
      <c r="A33896" s="168" t="s">
        <v>51254</v>
      </c>
      <c r="B33896" s="169" t="s">
        <v>51255</v>
      </c>
      <c r="C33896" s="168" t="s">
        <v>42489</v>
      </c>
      <c r="F33896" s="170">
        <v>57.79</v>
      </c>
      <c r="G33896" s="167"/>
    </row>
    <row r="33897" spans="1:7" x14ac:dyDescent="0.25">
      <c r="A33897" s="168" t="s">
        <v>51256</v>
      </c>
      <c r="B33897" s="169" t="s">
        <v>51257</v>
      </c>
      <c r="C33897" s="168" t="s">
        <v>42489</v>
      </c>
      <c r="F33897" s="170">
        <v>95.87</v>
      </c>
      <c r="G33897" s="167"/>
    </row>
    <row r="33898" spans="1:7" x14ac:dyDescent="0.25">
      <c r="A33898" s="168" t="s">
        <v>51258</v>
      </c>
      <c r="B33898" s="169" t="s">
        <v>51259</v>
      </c>
      <c r="C33898" s="168" t="s">
        <v>42489</v>
      </c>
      <c r="F33898" s="170">
        <v>17.8</v>
      </c>
      <c r="G33898" s="167"/>
    </row>
    <row r="33899" spans="1:7" x14ac:dyDescent="0.25">
      <c r="A33899" s="168" t="s">
        <v>51260</v>
      </c>
      <c r="B33899" s="169" t="s">
        <v>51261</v>
      </c>
      <c r="C33899" s="168" t="s">
        <v>42489</v>
      </c>
      <c r="F33899" s="170">
        <v>38.94</v>
      </c>
      <c r="G33899" s="167"/>
    </row>
    <row r="33900" spans="1:7" x14ac:dyDescent="0.25">
      <c r="A33900" s="168" t="s">
        <v>51262</v>
      </c>
      <c r="B33900" s="169" t="s">
        <v>51263</v>
      </c>
      <c r="C33900" s="168" t="s">
        <v>44966</v>
      </c>
      <c r="F33900" s="170">
        <v>7.84</v>
      </c>
      <c r="G33900" s="167"/>
    </row>
    <row r="33901" spans="1:7" x14ac:dyDescent="0.25">
      <c r="A33901" s="168" t="s">
        <v>51264</v>
      </c>
      <c r="B33901" s="169" t="s">
        <v>51265</v>
      </c>
      <c r="C33901" s="168" t="s">
        <v>44966</v>
      </c>
      <c r="F33901" s="170">
        <v>5.36</v>
      </c>
      <c r="G33901" s="167"/>
    </row>
    <row r="33902" spans="1:7" x14ac:dyDescent="0.25">
      <c r="A33902" s="168" t="s">
        <v>51266</v>
      </c>
      <c r="B33902" s="169" t="s">
        <v>51267</v>
      </c>
      <c r="C33902" s="168" t="s">
        <v>44966</v>
      </c>
      <c r="F33902" s="170">
        <v>7.84</v>
      </c>
      <c r="G33902" s="167"/>
    </row>
    <row r="33903" spans="1:7" x14ac:dyDescent="0.25">
      <c r="A33903" s="168" t="s">
        <v>51268</v>
      </c>
      <c r="B33903" s="169" t="s">
        <v>51269</v>
      </c>
      <c r="C33903" s="168" t="s">
        <v>44966</v>
      </c>
      <c r="F33903" s="170">
        <v>5.36</v>
      </c>
      <c r="G33903" s="167"/>
    </row>
    <row r="33904" spans="1:7" x14ac:dyDescent="0.25">
      <c r="A33904" s="168" t="s">
        <v>51270</v>
      </c>
      <c r="B33904" s="169" t="s">
        <v>51271</v>
      </c>
      <c r="C33904" s="168" t="s">
        <v>44966</v>
      </c>
      <c r="F33904" s="170">
        <v>6.11</v>
      </c>
      <c r="G33904" s="167"/>
    </row>
    <row r="33905" spans="1:7" x14ac:dyDescent="0.25">
      <c r="A33905" s="168" t="s">
        <v>51272</v>
      </c>
      <c r="B33905" s="169" t="s">
        <v>51273</v>
      </c>
      <c r="C33905" s="168" t="s">
        <v>44966</v>
      </c>
      <c r="F33905" s="170">
        <v>3.63</v>
      </c>
      <c r="G33905" s="167"/>
    </row>
    <row r="33906" spans="1:7" x14ac:dyDescent="0.25">
      <c r="A33906" s="168" t="s">
        <v>51274</v>
      </c>
      <c r="B33906" s="169" t="s">
        <v>51275</v>
      </c>
      <c r="C33906" s="168" t="s">
        <v>44966</v>
      </c>
      <c r="F33906" s="170">
        <v>6.11</v>
      </c>
      <c r="G33906" s="167"/>
    </row>
    <row r="33907" spans="1:7" x14ac:dyDescent="0.25">
      <c r="A33907" s="168" t="s">
        <v>51276</v>
      </c>
      <c r="B33907" s="169" t="s">
        <v>51277</v>
      </c>
      <c r="C33907" s="168" t="s">
        <v>44966</v>
      </c>
      <c r="F33907" s="170">
        <v>3.63</v>
      </c>
      <c r="G33907" s="167"/>
    </row>
    <row r="33908" spans="1:7" x14ac:dyDescent="0.25">
      <c r="A33908" s="168" t="s">
        <v>51278</v>
      </c>
      <c r="B33908" s="169" t="s">
        <v>51279</v>
      </c>
      <c r="C33908" s="168" t="s">
        <v>44966</v>
      </c>
      <c r="F33908" s="170">
        <v>7.05</v>
      </c>
      <c r="G33908" s="167"/>
    </row>
    <row r="33909" spans="1:7" x14ac:dyDescent="0.25">
      <c r="A33909" s="168" t="s">
        <v>51280</v>
      </c>
      <c r="B33909" s="169" t="s">
        <v>51281</v>
      </c>
      <c r="C33909" s="168" t="s">
        <v>44966</v>
      </c>
      <c r="F33909" s="170">
        <v>4.57</v>
      </c>
      <c r="G33909" s="167"/>
    </row>
    <row r="33910" spans="1:7" x14ac:dyDescent="0.25">
      <c r="A33910" s="168" t="s">
        <v>51282</v>
      </c>
      <c r="B33910" s="169" t="s">
        <v>51283</v>
      </c>
      <c r="C33910" s="168" t="s">
        <v>44966</v>
      </c>
      <c r="F33910" s="170">
        <v>7.05</v>
      </c>
      <c r="G33910" s="167"/>
    </row>
    <row r="33911" spans="1:7" x14ac:dyDescent="0.25">
      <c r="A33911" s="168" t="s">
        <v>51284</v>
      </c>
      <c r="B33911" s="169" t="s">
        <v>51285</v>
      </c>
      <c r="C33911" s="168" t="s">
        <v>44966</v>
      </c>
      <c r="F33911" s="170">
        <v>4.57</v>
      </c>
      <c r="G33911" s="167"/>
    </row>
    <row r="33912" spans="1:7" x14ac:dyDescent="0.25">
      <c r="A33912" s="168" t="s">
        <v>51286</v>
      </c>
      <c r="B33912" s="169" t="s">
        <v>51287</v>
      </c>
      <c r="C33912" s="168" t="s">
        <v>44966</v>
      </c>
      <c r="F33912" s="170">
        <v>2.84</v>
      </c>
      <c r="G33912" s="167"/>
    </row>
    <row r="33913" spans="1:7" x14ac:dyDescent="0.25">
      <c r="A33913" s="168" t="s">
        <v>51288</v>
      </c>
      <c r="B33913" s="169" t="s">
        <v>51289</v>
      </c>
      <c r="C33913" s="168" t="s">
        <v>44966</v>
      </c>
      <c r="F33913" s="170">
        <v>2</v>
      </c>
      <c r="G33913" s="167"/>
    </row>
    <row r="33914" spans="1:7" x14ac:dyDescent="0.25">
      <c r="A33914" s="168" t="s">
        <v>51290</v>
      </c>
      <c r="B33914" s="169" t="s">
        <v>51291</v>
      </c>
      <c r="C33914" s="168" t="s">
        <v>44966</v>
      </c>
      <c r="F33914" s="170">
        <v>2.84</v>
      </c>
      <c r="G33914" s="167"/>
    </row>
    <row r="33915" spans="1:7" x14ac:dyDescent="0.25">
      <c r="A33915" s="168" t="s">
        <v>51292</v>
      </c>
      <c r="B33915" s="169" t="s">
        <v>51293</v>
      </c>
      <c r="C33915" s="168" t="s">
        <v>44966</v>
      </c>
      <c r="F33915" s="170">
        <v>2</v>
      </c>
      <c r="G33915" s="167"/>
    </row>
    <row r="33916" spans="1:7" x14ac:dyDescent="0.25">
      <c r="A33916" s="168" t="s">
        <v>51294</v>
      </c>
      <c r="B33916" s="169" t="s">
        <v>51295</v>
      </c>
      <c r="C33916" s="168" t="s">
        <v>44966</v>
      </c>
      <c r="F33916" s="170">
        <v>2.12</v>
      </c>
      <c r="G33916" s="167"/>
    </row>
    <row r="33917" spans="1:7" x14ac:dyDescent="0.25">
      <c r="A33917" s="168" t="s">
        <v>51296</v>
      </c>
      <c r="B33917" s="169" t="s">
        <v>51297</v>
      </c>
      <c r="C33917" s="168" t="s">
        <v>44966</v>
      </c>
      <c r="F33917" s="170">
        <v>1.28</v>
      </c>
      <c r="G33917" s="167"/>
    </row>
    <row r="33918" spans="1:7" x14ac:dyDescent="0.25">
      <c r="A33918" s="168" t="s">
        <v>51298</v>
      </c>
      <c r="B33918" s="169" t="s">
        <v>51299</v>
      </c>
      <c r="C33918" s="168" t="s">
        <v>44966</v>
      </c>
      <c r="F33918" s="170">
        <v>2.12</v>
      </c>
      <c r="G33918" s="167"/>
    </row>
    <row r="33919" spans="1:7" x14ac:dyDescent="0.25">
      <c r="A33919" s="168" t="s">
        <v>51300</v>
      </c>
      <c r="B33919" s="169" t="s">
        <v>51301</v>
      </c>
      <c r="C33919" s="168" t="s">
        <v>44966</v>
      </c>
      <c r="F33919" s="170">
        <v>1.28</v>
      </c>
      <c r="G33919" s="167"/>
    </row>
    <row r="33920" spans="1:7" x14ac:dyDescent="0.25">
      <c r="A33920" s="168" t="s">
        <v>51302</v>
      </c>
      <c r="B33920" s="169" t="s">
        <v>51303</v>
      </c>
      <c r="C33920" s="168" t="s">
        <v>44966</v>
      </c>
      <c r="F33920" s="170">
        <v>2.5</v>
      </c>
      <c r="G33920" s="167"/>
    </row>
    <row r="33921" spans="1:7" x14ac:dyDescent="0.25">
      <c r="A33921" s="168" t="s">
        <v>51304</v>
      </c>
      <c r="B33921" s="169" t="s">
        <v>51305</v>
      </c>
      <c r="C33921" s="168" t="s">
        <v>44966</v>
      </c>
      <c r="F33921" s="170">
        <v>1.66</v>
      </c>
      <c r="G33921" s="167"/>
    </row>
    <row r="33922" spans="1:7" x14ac:dyDescent="0.25">
      <c r="A33922" s="168" t="s">
        <v>51306</v>
      </c>
      <c r="B33922" s="169" t="s">
        <v>51307</v>
      </c>
      <c r="C33922" s="168" t="s">
        <v>44966</v>
      </c>
      <c r="F33922" s="170">
        <v>2.5</v>
      </c>
      <c r="G33922" s="167"/>
    </row>
    <row r="33923" spans="1:7" x14ac:dyDescent="0.25">
      <c r="A33923" s="168" t="s">
        <v>51308</v>
      </c>
      <c r="B33923" s="169" t="s">
        <v>51309</v>
      </c>
      <c r="C33923" s="168" t="s">
        <v>44966</v>
      </c>
      <c r="F33923" s="170">
        <v>1.66</v>
      </c>
      <c r="G33923" s="167"/>
    </row>
    <row r="33924" spans="1:7" x14ac:dyDescent="0.25">
      <c r="A33924" s="168" t="s">
        <v>51310</v>
      </c>
      <c r="B33924" s="169" t="s">
        <v>51311</v>
      </c>
      <c r="C33924" s="168" t="s">
        <v>44966</v>
      </c>
      <c r="F33924" s="170">
        <v>8.57</v>
      </c>
      <c r="G33924" s="167"/>
    </row>
    <row r="33925" spans="1:7" x14ac:dyDescent="0.25">
      <c r="A33925" s="168" t="s">
        <v>51312</v>
      </c>
      <c r="B33925" s="169" t="s">
        <v>51313</v>
      </c>
      <c r="C33925" s="168" t="s">
        <v>44966</v>
      </c>
      <c r="F33925" s="170">
        <v>5.78</v>
      </c>
      <c r="G33925" s="167"/>
    </row>
    <row r="33926" spans="1:7" x14ac:dyDescent="0.25">
      <c r="A33926" s="168" t="s">
        <v>51314</v>
      </c>
      <c r="B33926" s="169" t="s">
        <v>51315</v>
      </c>
      <c r="C33926" s="168" t="s">
        <v>44966</v>
      </c>
      <c r="F33926" s="170">
        <v>8.57</v>
      </c>
      <c r="G33926" s="167"/>
    </row>
    <row r="33927" spans="1:7" x14ac:dyDescent="0.25">
      <c r="A33927" s="168" t="s">
        <v>51316</v>
      </c>
      <c r="B33927" s="169" t="s">
        <v>51317</v>
      </c>
      <c r="C33927" s="168" t="s">
        <v>44966</v>
      </c>
      <c r="F33927" s="170">
        <v>5.78</v>
      </c>
      <c r="G33927" s="167"/>
    </row>
    <row r="33928" spans="1:7" x14ac:dyDescent="0.25">
      <c r="A33928" s="168" t="s">
        <v>51318</v>
      </c>
      <c r="B33928" s="169" t="s">
        <v>51319</v>
      </c>
      <c r="C33928" s="168" t="s">
        <v>44966</v>
      </c>
      <c r="F33928" s="170">
        <v>6.83</v>
      </c>
      <c r="G33928" s="167"/>
    </row>
    <row r="33929" spans="1:7" x14ac:dyDescent="0.25">
      <c r="A33929" s="168" t="s">
        <v>51320</v>
      </c>
      <c r="B33929" s="169" t="s">
        <v>51321</v>
      </c>
      <c r="C33929" s="168" t="s">
        <v>44966</v>
      </c>
      <c r="F33929" s="170">
        <v>4.04</v>
      </c>
      <c r="G33929" s="167"/>
    </row>
    <row r="33930" spans="1:7" x14ac:dyDescent="0.25">
      <c r="A33930" s="168" t="s">
        <v>51322</v>
      </c>
      <c r="B33930" s="169" t="s">
        <v>51323</v>
      </c>
      <c r="C33930" s="168" t="s">
        <v>44966</v>
      </c>
      <c r="F33930" s="170">
        <v>6.83</v>
      </c>
      <c r="G33930" s="167"/>
    </row>
    <row r="33931" spans="1:7" x14ac:dyDescent="0.25">
      <c r="A33931" s="168" t="s">
        <v>51324</v>
      </c>
      <c r="B33931" s="169" t="s">
        <v>51325</v>
      </c>
      <c r="C33931" s="168" t="s">
        <v>44966</v>
      </c>
      <c r="F33931" s="170">
        <v>4.04</v>
      </c>
      <c r="G33931" s="167"/>
    </row>
    <row r="33932" spans="1:7" x14ac:dyDescent="0.25">
      <c r="A33932" s="168" t="s">
        <v>51326</v>
      </c>
      <c r="B33932" s="169" t="s">
        <v>51327</v>
      </c>
      <c r="C33932" s="168" t="s">
        <v>44966</v>
      </c>
      <c r="F33932" s="170">
        <v>7.77</v>
      </c>
      <c r="G33932" s="167"/>
    </row>
    <row r="33933" spans="1:7" x14ac:dyDescent="0.25">
      <c r="A33933" s="168" t="s">
        <v>51328</v>
      </c>
      <c r="B33933" s="169" t="s">
        <v>51329</v>
      </c>
      <c r="C33933" s="168" t="s">
        <v>44966</v>
      </c>
      <c r="F33933" s="170">
        <v>4.9800000000000004</v>
      </c>
      <c r="G33933" s="167"/>
    </row>
    <row r="33934" spans="1:7" x14ac:dyDescent="0.25">
      <c r="A33934" s="168" t="s">
        <v>51330</v>
      </c>
      <c r="B33934" s="169" t="s">
        <v>51331</v>
      </c>
      <c r="C33934" s="168" t="s">
        <v>44966</v>
      </c>
      <c r="F33934" s="170">
        <v>7.77</v>
      </c>
      <c r="G33934" s="167"/>
    </row>
    <row r="33935" spans="1:7" x14ac:dyDescent="0.25">
      <c r="A33935" s="168" t="s">
        <v>51332</v>
      </c>
      <c r="B33935" s="169" t="s">
        <v>51333</v>
      </c>
      <c r="C33935" s="168" t="s">
        <v>44966</v>
      </c>
      <c r="F33935" s="170">
        <v>4.9800000000000004</v>
      </c>
      <c r="G33935" s="167"/>
    </row>
    <row r="33936" spans="1:7" x14ac:dyDescent="0.25">
      <c r="A33936" s="168" t="s">
        <v>51334</v>
      </c>
      <c r="B33936" s="169" t="s">
        <v>51335</v>
      </c>
      <c r="C33936" s="168" t="s">
        <v>44966</v>
      </c>
      <c r="F33936" s="170">
        <v>0.39</v>
      </c>
      <c r="G33936" s="167"/>
    </row>
    <row r="33937" spans="1:7" x14ac:dyDescent="0.25">
      <c r="A33937" s="168" t="s">
        <v>51336</v>
      </c>
      <c r="B33937" s="169" t="s">
        <v>51337</v>
      </c>
      <c r="C33937" s="168" t="s">
        <v>44966</v>
      </c>
      <c r="F33937" s="170">
        <v>0.09</v>
      </c>
      <c r="G33937" s="167"/>
    </row>
    <row r="33938" spans="1:7" x14ac:dyDescent="0.25">
      <c r="A33938" s="168" t="s">
        <v>51338</v>
      </c>
      <c r="B33938" s="169" t="s">
        <v>51339</v>
      </c>
      <c r="C33938" s="168" t="s">
        <v>29629</v>
      </c>
      <c r="F33938" s="170">
        <v>14712.7</v>
      </c>
      <c r="G33938" s="167"/>
    </row>
    <row r="33939" spans="1:7" x14ac:dyDescent="0.25">
      <c r="A33939" s="168" t="s">
        <v>51340</v>
      </c>
      <c r="B33939" s="169" t="s">
        <v>51341</v>
      </c>
      <c r="C33939" s="168" t="s">
        <v>29629</v>
      </c>
      <c r="F33939" s="170">
        <v>19359.29</v>
      </c>
      <c r="G33939" s="167"/>
    </row>
    <row r="33940" spans="1:7" x14ac:dyDescent="0.25">
      <c r="A33940" s="168" t="s">
        <v>51342</v>
      </c>
      <c r="B33940" s="169" t="s">
        <v>51343</v>
      </c>
      <c r="C33940" s="168" t="s">
        <v>29629</v>
      </c>
      <c r="F33940" s="170">
        <v>22099.06</v>
      </c>
      <c r="G33940" s="167"/>
    </row>
    <row r="33941" spans="1:7" x14ac:dyDescent="0.25">
      <c r="A33941" s="168" t="s">
        <v>51344</v>
      </c>
      <c r="B33941" s="169" t="s">
        <v>51345</v>
      </c>
      <c r="C33941" s="168" t="s">
        <v>29629</v>
      </c>
      <c r="F33941" s="170">
        <v>32887.769999999997</v>
      </c>
      <c r="G33941" s="167"/>
    </row>
    <row r="33942" spans="1:7" x14ac:dyDescent="0.25">
      <c r="A33942" s="168" t="s">
        <v>51346</v>
      </c>
      <c r="B33942" s="169" t="s">
        <v>51347</v>
      </c>
      <c r="C33942" s="168" t="s">
        <v>29629</v>
      </c>
      <c r="F33942" s="170">
        <v>36577.64</v>
      </c>
      <c r="G33942" s="167"/>
    </row>
    <row r="33943" spans="1:7" x14ac:dyDescent="0.25">
      <c r="A33943" s="168" t="s">
        <v>51348</v>
      </c>
      <c r="B33943" s="169" t="s">
        <v>51349</v>
      </c>
      <c r="C33943" s="168" t="s">
        <v>29629</v>
      </c>
      <c r="F33943" s="170">
        <v>42258.16</v>
      </c>
      <c r="G33943" s="167"/>
    </row>
    <row r="33944" spans="1:7" x14ac:dyDescent="0.25">
      <c r="A33944" s="168" t="s">
        <v>51350</v>
      </c>
      <c r="B33944" s="169" t="s">
        <v>51351</v>
      </c>
      <c r="C33944" s="168" t="s">
        <v>29629</v>
      </c>
      <c r="F33944" s="170">
        <v>53202.239999999998</v>
      </c>
      <c r="G33944" s="167"/>
    </row>
    <row r="33945" spans="1:7" x14ac:dyDescent="0.25">
      <c r="A33945" s="168" t="s">
        <v>51352</v>
      </c>
      <c r="B33945" s="169" t="s">
        <v>51353</v>
      </c>
      <c r="C33945" s="168" t="s">
        <v>29629</v>
      </c>
      <c r="F33945" s="170">
        <v>58656.67</v>
      </c>
      <c r="G33945" s="167"/>
    </row>
    <row r="33946" spans="1:7" x14ac:dyDescent="0.25">
      <c r="A33946" s="168" t="s">
        <v>51354</v>
      </c>
      <c r="B33946" s="169" t="s">
        <v>51355</v>
      </c>
      <c r="C33946" s="168" t="s">
        <v>29629</v>
      </c>
      <c r="F33946" s="170">
        <v>69866.31</v>
      </c>
      <c r="G33946" s="167"/>
    </row>
    <row r="33947" spans="1:7" x14ac:dyDescent="0.25">
      <c r="A33947" s="168" t="s">
        <v>51356</v>
      </c>
      <c r="B33947" s="169" t="s">
        <v>51357</v>
      </c>
      <c r="C33947" s="168" t="s">
        <v>29629</v>
      </c>
      <c r="F33947" s="170">
        <v>81193.899999999994</v>
      </c>
      <c r="G33947" s="167"/>
    </row>
    <row r="33948" spans="1:7" x14ac:dyDescent="0.25">
      <c r="A33948" s="168" t="s">
        <v>51358</v>
      </c>
      <c r="B33948" s="169" t="s">
        <v>51359</v>
      </c>
      <c r="C33948" s="168" t="s">
        <v>29629</v>
      </c>
      <c r="F33948" s="170">
        <v>86498.18</v>
      </c>
      <c r="G33948" s="167"/>
    </row>
    <row r="33949" spans="1:7" x14ac:dyDescent="0.25">
      <c r="A33949" s="168" t="s">
        <v>51360</v>
      </c>
      <c r="B33949" s="169" t="s">
        <v>51361</v>
      </c>
      <c r="C33949" s="168" t="s">
        <v>29629</v>
      </c>
      <c r="F33949" s="170">
        <v>25723.89</v>
      </c>
      <c r="G33949" s="167"/>
    </row>
    <row r="33950" spans="1:7" x14ac:dyDescent="0.25">
      <c r="A33950" s="168" t="s">
        <v>51362</v>
      </c>
      <c r="B33950" s="169" t="s">
        <v>51363</v>
      </c>
      <c r="C33950" s="168" t="s">
        <v>29629</v>
      </c>
      <c r="F33950" s="170">
        <v>33631.39</v>
      </c>
      <c r="G33950" s="167"/>
    </row>
    <row r="33951" spans="1:7" x14ac:dyDescent="0.25">
      <c r="A33951" s="168" t="s">
        <v>51364</v>
      </c>
      <c r="B33951" s="169" t="s">
        <v>51365</v>
      </c>
      <c r="C33951" s="168" t="s">
        <v>29629</v>
      </c>
      <c r="F33951" s="170">
        <v>34536.22</v>
      </c>
      <c r="G33951" s="167"/>
    </row>
    <row r="33952" spans="1:7" x14ac:dyDescent="0.25">
      <c r="A33952" s="168" t="s">
        <v>51366</v>
      </c>
      <c r="B33952" s="169" t="s">
        <v>51367</v>
      </c>
      <c r="C33952" s="168" t="s">
        <v>29629</v>
      </c>
      <c r="F33952" s="170">
        <v>49495.66</v>
      </c>
      <c r="G33952" s="167"/>
    </row>
    <row r="33953" spans="1:7" x14ac:dyDescent="0.25">
      <c r="A33953" s="168" t="s">
        <v>51368</v>
      </c>
      <c r="B33953" s="169" t="s">
        <v>51369</v>
      </c>
      <c r="C33953" s="168" t="s">
        <v>29629</v>
      </c>
      <c r="F33953" s="170">
        <v>62583.09</v>
      </c>
      <c r="G33953" s="167"/>
    </row>
    <row r="33954" spans="1:7" x14ac:dyDescent="0.25">
      <c r="A33954" s="168" t="s">
        <v>51370</v>
      </c>
      <c r="B33954" s="169" t="s">
        <v>51371</v>
      </c>
      <c r="C33954" s="168" t="s">
        <v>29629</v>
      </c>
      <c r="F33954" s="170">
        <v>74188.070000000007</v>
      </c>
      <c r="G33954" s="167"/>
    </row>
    <row r="33955" spans="1:7" x14ac:dyDescent="0.25">
      <c r="A33955" s="168" t="s">
        <v>51372</v>
      </c>
      <c r="B33955" s="169" t="s">
        <v>51373</v>
      </c>
      <c r="C33955" s="168" t="s">
        <v>29629</v>
      </c>
      <c r="F33955" s="170">
        <v>92308.57</v>
      </c>
      <c r="G33955" s="167"/>
    </row>
    <row r="33956" spans="1:7" x14ac:dyDescent="0.25">
      <c r="A33956" s="168" t="s">
        <v>51374</v>
      </c>
      <c r="B33956" s="169" t="s">
        <v>51375</v>
      </c>
      <c r="C33956" s="168" t="s">
        <v>29629</v>
      </c>
      <c r="F33956" s="170">
        <v>102483.82</v>
      </c>
      <c r="G33956" s="167"/>
    </row>
    <row r="33957" spans="1:7" x14ac:dyDescent="0.25">
      <c r="A33957" s="168" t="s">
        <v>51376</v>
      </c>
      <c r="B33957" s="169" t="s">
        <v>51377</v>
      </c>
      <c r="C33957" s="168" t="s">
        <v>29629</v>
      </c>
      <c r="F33957" s="170">
        <v>121895.27</v>
      </c>
      <c r="G33957" s="167"/>
    </row>
    <row r="33958" spans="1:7" x14ac:dyDescent="0.25">
      <c r="A33958" s="168" t="s">
        <v>51378</v>
      </c>
      <c r="B33958" s="169" t="s">
        <v>51379</v>
      </c>
      <c r="C33958" s="168" t="s">
        <v>29629</v>
      </c>
      <c r="F33958" s="170">
        <v>141621.82</v>
      </c>
      <c r="G33958" s="167"/>
    </row>
    <row r="33959" spans="1:7" x14ac:dyDescent="0.25">
      <c r="A33959" s="168" t="s">
        <v>51380</v>
      </c>
      <c r="B33959" s="169" t="s">
        <v>51381</v>
      </c>
      <c r="C33959" s="168" t="s">
        <v>29629</v>
      </c>
      <c r="F33959" s="170">
        <v>151221.82999999999</v>
      </c>
      <c r="G33959" s="167"/>
    </row>
    <row r="33960" spans="1:7" x14ac:dyDescent="0.25">
      <c r="A33960" s="168" t="s">
        <v>51382</v>
      </c>
      <c r="B33960" s="169" t="s">
        <v>51383</v>
      </c>
      <c r="C33960" s="168" t="s">
        <v>30260</v>
      </c>
      <c r="F33960" s="170">
        <v>28.48</v>
      </c>
      <c r="G33960" s="167"/>
    </row>
    <row r="33961" spans="1:7" x14ac:dyDescent="0.25">
      <c r="A33961" s="168" t="s">
        <v>51384</v>
      </c>
      <c r="B33961" s="169" t="s">
        <v>51385</v>
      </c>
      <c r="C33961" s="168" t="s">
        <v>29629</v>
      </c>
      <c r="F33961" s="170">
        <v>2946.14</v>
      </c>
      <c r="G33961" s="167"/>
    </row>
    <row r="33962" spans="1:7" x14ac:dyDescent="0.25">
      <c r="A33962" s="168" t="s">
        <v>51386</v>
      </c>
      <c r="B33962" s="169" t="s">
        <v>51387</v>
      </c>
      <c r="C33962" s="168" t="s">
        <v>29629</v>
      </c>
      <c r="F33962" s="170">
        <v>14180.43</v>
      </c>
      <c r="G33962" s="167"/>
    </row>
    <row r="33963" spans="1:7" x14ac:dyDescent="0.25">
      <c r="A33963" s="168" t="s">
        <v>51388</v>
      </c>
      <c r="B33963" s="169" t="s">
        <v>51389</v>
      </c>
      <c r="C33963" s="168" t="s">
        <v>48525</v>
      </c>
      <c r="F33963" s="170">
        <v>131.41</v>
      </c>
      <c r="G33963" s="167"/>
    </row>
    <row r="33964" spans="1:7" x14ac:dyDescent="0.25">
      <c r="A33964" s="168" t="s">
        <v>51390</v>
      </c>
      <c r="B33964" s="169" t="s">
        <v>51391</v>
      </c>
      <c r="C33964" s="168" t="s">
        <v>29629</v>
      </c>
      <c r="F33964" s="170">
        <v>31975.99</v>
      </c>
      <c r="G33964" s="167"/>
    </row>
    <row r="33965" spans="1:7" x14ac:dyDescent="0.25">
      <c r="A33965" s="168" t="s">
        <v>51392</v>
      </c>
      <c r="B33965" s="169" t="s">
        <v>51393</v>
      </c>
      <c r="C33965" s="168" t="s">
        <v>29629</v>
      </c>
      <c r="F33965" s="170">
        <v>13368.96</v>
      </c>
      <c r="G33965" s="167"/>
    </row>
    <row r="33966" spans="1:7" x14ac:dyDescent="0.25">
      <c r="A33966" s="168" t="s">
        <v>51394</v>
      </c>
      <c r="B33966" s="169" t="s">
        <v>51395</v>
      </c>
      <c r="C33966" s="168" t="s">
        <v>48525</v>
      </c>
      <c r="F33966" s="170">
        <v>540.49</v>
      </c>
      <c r="G33966" s="167"/>
    </row>
    <row r="33967" spans="1:7" x14ac:dyDescent="0.25">
      <c r="A33967" s="168" t="s">
        <v>51396</v>
      </c>
      <c r="B33967" s="169" t="s">
        <v>51397</v>
      </c>
      <c r="C33967" s="168" t="s">
        <v>29616</v>
      </c>
      <c r="F33967" s="170">
        <v>1612.93</v>
      </c>
      <c r="G33967" s="167"/>
    </row>
    <row r="33968" spans="1:7" x14ac:dyDescent="0.25">
      <c r="A33968" s="168" t="s">
        <v>51398</v>
      </c>
      <c r="B33968" s="169" t="s">
        <v>51399</v>
      </c>
      <c r="C33968" s="168" t="s">
        <v>29616</v>
      </c>
      <c r="F33968" s="170">
        <v>1818.5</v>
      </c>
      <c r="G33968" s="167"/>
    </row>
    <row r="33969" spans="1:7" x14ac:dyDescent="0.25">
      <c r="A33969" s="168" t="s">
        <v>51400</v>
      </c>
      <c r="B33969" s="169" t="s">
        <v>51401</v>
      </c>
      <c r="C33969" s="168" t="s">
        <v>29616</v>
      </c>
      <c r="F33969" s="170">
        <v>2104.7600000000002</v>
      </c>
      <c r="G33969" s="167"/>
    </row>
    <row r="33970" spans="1:7" x14ac:dyDescent="0.25">
      <c r="A33970" s="168" t="s">
        <v>51402</v>
      </c>
      <c r="B33970" s="169" t="s">
        <v>51403</v>
      </c>
      <c r="C33970" s="168" t="s">
        <v>29616</v>
      </c>
      <c r="F33970" s="170">
        <v>2363.81</v>
      </c>
      <c r="G33970" s="167"/>
    </row>
    <row r="33971" spans="1:7" x14ac:dyDescent="0.25">
      <c r="A33971" s="168" t="s">
        <v>51404</v>
      </c>
      <c r="B33971" s="169" t="s">
        <v>51405</v>
      </c>
      <c r="C33971" s="168" t="s">
        <v>29616</v>
      </c>
      <c r="F33971" s="170">
        <v>2366</v>
      </c>
      <c r="G33971" s="167"/>
    </row>
    <row r="33972" spans="1:7" x14ac:dyDescent="0.25">
      <c r="A33972" s="168" t="s">
        <v>51406</v>
      </c>
      <c r="B33972" s="169" t="s">
        <v>51407</v>
      </c>
      <c r="C33972" s="168" t="s">
        <v>29616</v>
      </c>
      <c r="F33972" s="170">
        <v>2940.59</v>
      </c>
      <c r="G33972" s="167"/>
    </row>
    <row r="33973" spans="1:7" x14ac:dyDescent="0.25">
      <c r="A33973" s="168" t="s">
        <v>51408</v>
      </c>
      <c r="B33973" s="169" t="s">
        <v>51409</v>
      </c>
      <c r="C33973" s="168" t="s">
        <v>29616</v>
      </c>
      <c r="F33973" s="170">
        <v>2947.13</v>
      </c>
      <c r="G33973" s="167"/>
    </row>
    <row r="33974" spans="1:7" x14ac:dyDescent="0.25">
      <c r="A33974" s="168" t="s">
        <v>51410</v>
      </c>
      <c r="B33974" s="169" t="s">
        <v>51411</v>
      </c>
      <c r="C33974" s="168" t="s">
        <v>29616</v>
      </c>
      <c r="F33974" s="170">
        <v>2949.38</v>
      </c>
      <c r="G33974" s="167"/>
    </row>
    <row r="33975" spans="1:7" x14ac:dyDescent="0.25">
      <c r="A33975" s="168" t="s">
        <v>51412</v>
      </c>
      <c r="B33975" s="169" t="s">
        <v>51413</v>
      </c>
      <c r="C33975" s="168" t="s">
        <v>29616</v>
      </c>
      <c r="F33975" s="170">
        <v>3392.04</v>
      </c>
      <c r="G33975" s="167"/>
    </row>
    <row r="33976" spans="1:7" x14ac:dyDescent="0.25">
      <c r="A33976" s="168" t="s">
        <v>51414</v>
      </c>
      <c r="B33976" s="169" t="s">
        <v>51415</v>
      </c>
      <c r="C33976" s="168" t="s">
        <v>29616</v>
      </c>
      <c r="F33976" s="170">
        <v>3834.49</v>
      </c>
      <c r="G33976" s="167"/>
    </row>
    <row r="33977" spans="1:7" x14ac:dyDescent="0.25">
      <c r="A33977" s="168" t="s">
        <v>51416</v>
      </c>
      <c r="B33977" s="169" t="s">
        <v>51417</v>
      </c>
      <c r="C33977" s="168" t="s">
        <v>29616</v>
      </c>
      <c r="F33977" s="170">
        <v>3836.78</v>
      </c>
      <c r="G33977" s="167"/>
    </row>
    <row r="33978" spans="1:7" x14ac:dyDescent="0.25">
      <c r="A33978" s="168" t="s">
        <v>51418</v>
      </c>
      <c r="B33978" s="169" t="s">
        <v>51419</v>
      </c>
      <c r="C33978" s="168" t="s">
        <v>29616</v>
      </c>
      <c r="F33978" s="170">
        <v>2623.48</v>
      </c>
      <c r="G33978" s="167"/>
    </row>
    <row r="33979" spans="1:7" x14ac:dyDescent="0.25">
      <c r="A33979" s="168" t="s">
        <v>51420</v>
      </c>
      <c r="B33979" s="169" t="s">
        <v>51421</v>
      </c>
      <c r="C33979" s="168" t="s">
        <v>29616</v>
      </c>
      <c r="F33979" s="170">
        <v>3029.49</v>
      </c>
      <c r="G33979" s="167"/>
    </row>
    <row r="33980" spans="1:7" x14ac:dyDescent="0.25">
      <c r="A33980" s="168" t="s">
        <v>51422</v>
      </c>
      <c r="B33980" s="169" t="s">
        <v>51423</v>
      </c>
      <c r="C33980" s="168" t="s">
        <v>29616</v>
      </c>
      <c r="F33980" s="170">
        <v>3957.25</v>
      </c>
      <c r="G33980" s="167"/>
    </row>
    <row r="33981" spans="1:7" x14ac:dyDescent="0.25">
      <c r="A33981" s="168" t="s">
        <v>51424</v>
      </c>
      <c r="B33981" s="169" t="s">
        <v>51425</v>
      </c>
      <c r="C33981" s="168" t="s">
        <v>29616</v>
      </c>
      <c r="F33981" s="170">
        <v>5096.83</v>
      </c>
      <c r="G33981" s="167"/>
    </row>
    <row r="33982" spans="1:7" x14ac:dyDescent="0.25">
      <c r="A33982" s="168" t="s">
        <v>51426</v>
      </c>
      <c r="B33982" s="169" t="s">
        <v>51427</v>
      </c>
      <c r="C33982" s="168" t="s">
        <v>29616</v>
      </c>
      <c r="F33982" s="170">
        <v>5401.05</v>
      </c>
      <c r="G33982" s="167"/>
    </row>
    <row r="33983" spans="1:7" x14ac:dyDescent="0.25">
      <c r="A33983" s="168" t="s">
        <v>51428</v>
      </c>
      <c r="B33983" s="169" t="s">
        <v>51429</v>
      </c>
      <c r="C33983" s="168" t="s">
        <v>29616</v>
      </c>
      <c r="F33983" s="170">
        <v>7114.44</v>
      </c>
      <c r="G33983" s="167"/>
    </row>
    <row r="33984" spans="1:7" x14ac:dyDescent="0.25">
      <c r="A33984" s="168" t="s">
        <v>51430</v>
      </c>
      <c r="B33984" s="169" t="s">
        <v>51431</v>
      </c>
      <c r="C33984" s="168" t="s">
        <v>29616</v>
      </c>
      <c r="F33984" s="170">
        <v>8980.99</v>
      </c>
      <c r="G33984" s="167"/>
    </row>
    <row r="33985" spans="1:7" x14ac:dyDescent="0.25">
      <c r="A33985" s="168" t="s">
        <v>51432</v>
      </c>
      <c r="B33985" s="169" t="s">
        <v>51433</v>
      </c>
      <c r="C33985" s="168" t="s">
        <v>29616</v>
      </c>
      <c r="F33985" s="170">
        <v>8984.35</v>
      </c>
      <c r="G33985" s="167"/>
    </row>
    <row r="33986" spans="1:7" x14ac:dyDescent="0.25">
      <c r="A33986" s="168" t="s">
        <v>51434</v>
      </c>
      <c r="B33986" s="169" t="s">
        <v>51435</v>
      </c>
      <c r="C33986" s="168" t="s">
        <v>29616</v>
      </c>
      <c r="F33986" s="170">
        <v>10448.43</v>
      </c>
      <c r="G33986" s="167"/>
    </row>
    <row r="33987" spans="1:7" x14ac:dyDescent="0.25">
      <c r="A33987" s="168" t="s">
        <v>51436</v>
      </c>
      <c r="B33987" s="169" t="s">
        <v>51437</v>
      </c>
      <c r="C33987" s="168" t="s">
        <v>29616</v>
      </c>
      <c r="F33987" s="170">
        <v>11913.06</v>
      </c>
      <c r="G33987" s="167"/>
    </row>
    <row r="33988" spans="1:7" x14ac:dyDescent="0.25">
      <c r="A33988" s="168" t="s">
        <v>51438</v>
      </c>
      <c r="B33988" s="169" t="s">
        <v>51439</v>
      </c>
      <c r="C33988" s="168" t="s">
        <v>29616</v>
      </c>
      <c r="F33988" s="170">
        <v>11916.42</v>
      </c>
      <c r="G33988" s="167"/>
    </row>
    <row r="33989" spans="1:7" x14ac:dyDescent="0.25">
      <c r="A33989" s="168" t="s">
        <v>51440</v>
      </c>
      <c r="B33989" s="169" t="s">
        <v>51441</v>
      </c>
      <c r="C33989" s="168" t="s">
        <v>29616</v>
      </c>
      <c r="F33989" s="170">
        <v>1236.67</v>
      </c>
      <c r="G33989" s="167"/>
    </row>
    <row r="33990" spans="1:7" x14ac:dyDescent="0.25">
      <c r="A33990" s="168" t="s">
        <v>51442</v>
      </c>
      <c r="B33990" s="169" t="s">
        <v>51443</v>
      </c>
      <c r="C33990" s="168" t="s">
        <v>29616</v>
      </c>
      <c r="F33990" s="170">
        <v>1412.79</v>
      </c>
      <c r="G33990" s="167"/>
    </row>
    <row r="33991" spans="1:7" x14ac:dyDescent="0.25">
      <c r="A33991" s="168" t="s">
        <v>51444</v>
      </c>
      <c r="B33991" s="169" t="s">
        <v>51445</v>
      </c>
      <c r="C33991" s="168" t="s">
        <v>29616</v>
      </c>
      <c r="F33991" s="170">
        <v>1839.52</v>
      </c>
      <c r="G33991" s="167"/>
    </row>
    <row r="33992" spans="1:7" x14ac:dyDescent="0.25">
      <c r="A33992" s="168" t="s">
        <v>51446</v>
      </c>
      <c r="B33992" s="169" t="s">
        <v>51447</v>
      </c>
      <c r="C33992" s="168" t="s">
        <v>29616</v>
      </c>
      <c r="F33992" s="170">
        <v>2366.42</v>
      </c>
      <c r="G33992" s="167"/>
    </row>
    <row r="33993" spans="1:7" x14ac:dyDescent="0.25">
      <c r="A33993" s="168" t="s">
        <v>51448</v>
      </c>
      <c r="B33993" s="169" t="s">
        <v>51449</v>
      </c>
      <c r="C33993" s="168" t="s">
        <v>29616</v>
      </c>
      <c r="F33993" s="170">
        <v>2512.4299999999998</v>
      </c>
      <c r="G33993" s="167"/>
    </row>
    <row r="33994" spans="1:7" x14ac:dyDescent="0.25">
      <c r="A33994" s="168" t="s">
        <v>51450</v>
      </c>
      <c r="B33994" s="169" t="s">
        <v>51451</v>
      </c>
      <c r="C33994" s="168" t="s">
        <v>29616</v>
      </c>
      <c r="F33994" s="170">
        <v>3291.7</v>
      </c>
      <c r="G33994" s="167"/>
    </row>
    <row r="33995" spans="1:7" x14ac:dyDescent="0.25">
      <c r="A33995" s="168" t="s">
        <v>51452</v>
      </c>
      <c r="B33995" s="169" t="s">
        <v>51453</v>
      </c>
      <c r="C33995" s="168" t="s">
        <v>29616</v>
      </c>
      <c r="F33995" s="170">
        <v>4130.84</v>
      </c>
      <c r="G33995" s="167"/>
    </row>
    <row r="33996" spans="1:7" x14ac:dyDescent="0.25">
      <c r="A33996" s="168" t="s">
        <v>51454</v>
      </c>
      <c r="B33996" s="169" t="s">
        <v>51455</v>
      </c>
      <c r="C33996" s="168" t="s">
        <v>29616</v>
      </c>
      <c r="F33996" s="170">
        <v>4133.9799999999996</v>
      </c>
      <c r="G33996" s="167"/>
    </row>
    <row r="33997" spans="1:7" x14ac:dyDescent="0.25">
      <c r="A33997" s="168" t="s">
        <v>51456</v>
      </c>
      <c r="B33997" s="169" t="s">
        <v>51457</v>
      </c>
      <c r="C33997" s="168" t="s">
        <v>29616</v>
      </c>
      <c r="F33997" s="170">
        <v>4829.29</v>
      </c>
      <c r="G33997" s="167"/>
    </row>
    <row r="33998" spans="1:7" x14ac:dyDescent="0.25">
      <c r="A33998" s="168" t="s">
        <v>51458</v>
      </c>
      <c r="B33998" s="169" t="s">
        <v>51459</v>
      </c>
      <c r="C33998" s="168" t="s">
        <v>29616</v>
      </c>
      <c r="F33998" s="170">
        <v>5525.15</v>
      </c>
      <c r="G33998" s="167"/>
    </row>
    <row r="33999" spans="1:7" x14ac:dyDescent="0.25">
      <c r="A33999" s="168" t="s">
        <v>51460</v>
      </c>
      <c r="B33999" s="169" t="s">
        <v>51461</v>
      </c>
      <c r="C33999" s="168" t="s">
        <v>29616</v>
      </c>
      <c r="F33999" s="170">
        <v>5528.38</v>
      </c>
      <c r="G33999" s="167"/>
    </row>
    <row r="34000" spans="1:7" x14ac:dyDescent="0.25">
      <c r="A34000" s="168" t="s">
        <v>51462</v>
      </c>
      <c r="B34000" s="169" t="s">
        <v>51463</v>
      </c>
      <c r="C34000" s="168" t="s">
        <v>29616</v>
      </c>
      <c r="F34000" s="170">
        <v>169.64</v>
      </c>
      <c r="G34000" s="167"/>
    </row>
    <row r="34001" spans="1:7" x14ac:dyDescent="0.25">
      <c r="A34001" s="168" t="s">
        <v>51464</v>
      </c>
      <c r="B34001" s="169" t="s">
        <v>51465</v>
      </c>
      <c r="C34001" s="168" t="s">
        <v>29616</v>
      </c>
      <c r="F34001" s="170">
        <v>206.83</v>
      </c>
      <c r="G34001" s="167"/>
    </row>
    <row r="34002" spans="1:7" x14ac:dyDescent="0.25">
      <c r="A34002" s="168" t="s">
        <v>51466</v>
      </c>
      <c r="B34002" s="169" t="s">
        <v>51467</v>
      </c>
      <c r="C34002" s="168" t="s">
        <v>29616</v>
      </c>
      <c r="F34002" s="170">
        <v>240.47</v>
      </c>
      <c r="G34002" s="167"/>
    </row>
    <row r="34003" spans="1:7" x14ac:dyDescent="0.25">
      <c r="A34003" s="168" t="s">
        <v>51468</v>
      </c>
      <c r="B34003" s="169" t="s">
        <v>51469</v>
      </c>
      <c r="C34003" s="168" t="s">
        <v>29616</v>
      </c>
      <c r="F34003" s="170">
        <v>281.16000000000003</v>
      </c>
      <c r="G34003" s="167"/>
    </row>
    <row r="34004" spans="1:7" x14ac:dyDescent="0.25">
      <c r="A34004" s="168" t="s">
        <v>51470</v>
      </c>
      <c r="B34004" s="169" t="s">
        <v>51471</v>
      </c>
      <c r="C34004" s="168" t="s">
        <v>29616</v>
      </c>
      <c r="F34004" s="170">
        <v>324.22000000000003</v>
      </c>
      <c r="G34004" s="167"/>
    </row>
    <row r="34005" spans="1:7" x14ac:dyDescent="0.25">
      <c r="A34005" s="168" t="s">
        <v>51472</v>
      </c>
      <c r="B34005" s="169" t="s">
        <v>51473</v>
      </c>
      <c r="C34005" s="168" t="s">
        <v>29616</v>
      </c>
      <c r="F34005" s="170">
        <v>379.06</v>
      </c>
      <c r="G34005" s="167"/>
    </row>
    <row r="34006" spans="1:7" x14ac:dyDescent="0.25">
      <c r="A34006" s="168" t="s">
        <v>51474</v>
      </c>
      <c r="B34006" s="169" t="s">
        <v>51475</v>
      </c>
      <c r="C34006" s="168" t="s">
        <v>29616</v>
      </c>
      <c r="F34006" s="170">
        <v>440.85</v>
      </c>
      <c r="G34006" s="167"/>
    </row>
    <row r="34007" spans="1:7" x14ac:dyDescent="0.25">
      <c r="A34007" s="168" t="s">
        <v>51476</v>
      </c>
      <c r="B34007" s="169" t="s">
        <v>51477</v>
      </c>
      <c r="C34007" s="168" t="s">
        <v>29616</v>
      </c>
      <c r="F34007" s="170">
        <v>470.82</v>
      </c>
      <c r="G34007" s="167"/>
    </row>
    <row r="34008" spans="1:7" x14ac:dyDescent="0.25">
      <c r="A34008" s="168" t="s">
        <v>51478</v>
      </c>
      <c r="B34008" s="169" t="s">
        <v>51479</v>
      </c>
      <c r="C34008" s="168" t="s">
        <v>29616</v>
      </c>
      <c r="F34008" s="170">
        <v>574.15</v>
      </c>
      <c r="G34008" s="167"/>
    </row>
    <row r="34009" spans="1:7" x14ac:dyDescent="0.25">
      <c r="A34009" s="168" t="s">
        <v>51480</v>
      </c>
      <c r="B34009" s="169" t="s">
        <v>51481</v>
      </c>
      <c r="C34009" s="168" t="s">
        <v>44966</v>
      </c>
      <c r="F34009" s="170">
        <v>0.56000000000000005</v>
      </c>
      <c r="G34009" s="167"/>
    </row>
    <row r="34010" spans="1:7" x14ac:dyDescent="0.25">
      <c r="A34010" s="168" t="s">
        <v>51482</v>
      </c>
      <c r="B34010" s="169" t="s">
        <v>51483</v>
      </c>
      <c r="C34010" s="168" t="s">
        <v>44966</v>
      </c>
      <c r="F34010" s="170">
        <v>0.46</v>
      </c>
      <c r="G34010" s="167"/>
    </row>
    <row r="34011" spans="1:7" x14ac:dyDescent="0.25">
      <c r="A34011" s="168" t="s">
        <v>51484</v>
      </c>
      <c r="B34011" s="169" t="s">
        <v>51485</v>
      </c>
      <c r="C34011" s="168" t="s">
        <v>44966</v>
      </c>
      <c r="F34011" s="170">
        <v>0.64</v>
      </c>
      <c r="G34011" s="167"/>
    </row>
    <row r="34012" spans="1:7" x14ac:dyDescent="0.25">
      <c r="A34012" s="168" t="s">
        <v>51486</v>
      </c>
      <c r="B34012" s="169" t="s">
        <v>51487</v>
      </c>
      <c r="C34012" s="168" t="s">
        <v>29616</v>
      </c>
      <c r="F34012" s="170">
        <v>45.37</v>
      </c>
      <c r="G34012" s="167"/>
    </row>
    <row r="34013" spans="1:7" x14ac:dyDescent="0.25">
      <c r="A34013" s="168" t="s">
        <v>51488</v>
      </c>
      <c r="B34013" s="169" t="s">
        <v>51489</v>
      </c>
      <c r="C34013" s="168" t="s">
        <v>29616</v>
      </c>
      <c r="F34013" s="170">
        <v>93.77</v>
      </c>
      <c r="G34013" s="167"/>
    </row>
    <row r="34014" spans="1:7" x14ac:dyDescent="0.25">
      <c r="A34014" s="168" t="s">
        <v>51490</v>
      </c>
      <c r="B34014" s="169" t="s">
        <v>51491</v>
      </c>
      <c r="C34014" s="168" t="s">
        <v>29616</v>
      </c>
      <c r="F34014" s="170">
        <v>39.619999999999997</v>
      </c>
      <c r="G34014" s="167"/>
    </row>
    <row r="34015" spans="1:7" x14ac:dyDescent="0.25">
      <c r="A34015" s="168" t="s">
        <v>51492</v>
      </c>
      <c r="B34015" s="169" t="s">
        <v>51493</v>
      </c>
      <c r="C34015" s="168" t="s">
        <v>44966</v>
      </c>
      <c r="F34015" s="170">
        <v>297.83</v>
      </c>
      <c r="G34015" s="167"/>
    </row>
    <row r="34016" spans="1:7" x14ac:dyDescent="0.25">
      <c r="A34016" s="168" t="s">
        <v>51494</v>
      </c>
      <c r="B34016" s="169" t="s">
        <v>51495</v>
      </c>
      <c r="C34016" s="168" t="s">
        <v>44966</v>
      </c>
      <c r="F34016" s="170">
        <v>13.03</v>
      </c>
      <c r="G34016" s="167"/>
    </row>
    <row r="34017" spans="1:7" x14ac:dyDescent="0.25">
      <c r="A34017" s="168" t="s">
        <v>51496</v>
      </c>
      <c r="B34017" s="169" t="s">
        <v>51497</v>
      </c>
      <c r="C34017" s="168" t="s">
        <v>42489</v>
      </c>
      <c r="F34017" s="170">
        <v>2.8</v>
      </c>
      <c r="G34017" s="167"/>
    </row>
    <row r="34018" spans="1:7" x14ac:dyDescent="0.25">
      <c r="A34018" s="168" t="s">
        <v>51498</v>
      </c>
      <c r="B34018" s="169" t="s">
        <v>51499</v>
      </c>
      <c r="C34018" s="168" t="s">
        <v>30260</v>
      </c>
      <c r="F34018" s="170">
        <v>13</v>
      </c>
      <c r="G34018" s="167"/>
    </row>
    <row r="34019" spans="1:7" x14ac:dyDescent="0.25">
      <c r="A34019" s="168" t="s">
        <v>51500</v>
      </c>
      <c r="B34019" s="169" t="s">
        <v>51501</v>
      </c>
      <c r="C34019" s="168" t="s">
        <v>44966</v>
      </c>
      <c r="F34019" s="170">
        <v>6.98</v>
      </c>
      <c r="G34019" s="167"/>
    </row>
    <row r="34020" spans="1:7" x14ac:dyDescent="0.25">
      <c r="A34020" s="168" t="s">
        <v>51502</v>
      </c>
      <c r="B34020" s="169" t="s">
        <v>51503</v>
      </c>
      <c r="C34020" s="168" t="s">
        <v>44966</v>
      </c>
      <c r="F34020" s="170">
        <v>0.39</v>
      </c>
      <c r="G34020" s="167"/>
    </row>
    <row r="34021" spans="1:7" x14ac:dyDescent="0.25">
      <c r="A34021" s="168" t="s">
        <v>51504</v>
      </c>
      <c r="B34021" s="169" t="s">
        <v>51505</v>
      </c>
      <c r="C34021" s="168" t="s">
        <v>44966</v>
      </c>
      <c r="F34021" s="170">
        <v>4.1399999999999997</v>
      </c>
      <c r="G34021" s="167"/>
    </row>
    <row r="34022" spans="1:7" x14ac:dyDescent="0.25">
      <c r="A34022" s="168" t="s">
        <v>51506</v>
      </c>
      <c r="B34022" s="169" t="s">
        <v>51507</v>
      </c>
      <c r="C34022" s="168" t="s">
        <v>29616</v>
      </c>
      <c r="F34022" s="170">
        <v>665.29</v>
      </c>
      <c r="G34022" s="167"/>
    </row>
    <row r="34023" spans="1:7" x14ac:dyDescent="0.25">
      <c r="A34023" s="168" t="s">
        <v>51508</v>
      </c>
      <c r="B34023" s="169" t="s">
        <v>51509</v>
      </c>
      <c r="C34023" s="168" t="s">
        <v>44966</v>
      </c>
      <c r="F34023" s="170">
        <v>20.52</v>
      </c>
      <c r="G34023" s="167"/>
    </row>
    <row r="34024" spans="1:7" x14ac:dyDescent="0.25">
      <c r="A34024" s="168" t="s">
        <v>51510</v>
      </c>
      <c r="B34024" s="169" t="s">
        <v>51511</v>
      </c>
      <c r="C34024" s="168" t="s">
        <v>29629</v>
      </c>
      <c r="F34024" s="170">
        <v>39.619999999999997</v>
      </c>
      <c r="G34024" s="167"/>
    </row>
    <row r="34025" spans="1:7" x14ac:dyDescent="0.25">
      <c r="A34025" s="168" t="s">
        <v>51512</v>
      </c>
      <c r="B34025" s="169" t="s">
        <v>51513</v>
      </c>
      <c r="C34025" s="168" t="s">
        <v>29629</v>
      </c>
      <c r="F34025" s="170">
        <v>45.37</v>
      </c>
      <c r="G34025" s="167"/>
    </row>
    <row r="34026" spans="1:7" x14ac:dyDescent="0.25">
      <c r="A34026" s="168" t="s">
        <v>51514</v>
      </c>
      <c r="B34026" s="169" t="s">
        <v>51515</v>
      </c>
      <c r="C34026" s="168" t="s">
        <v>29629</v>
      </c>
      <c r="F34026" s="170">
        <v>52.22</v>
      </c>
      <c r="G34026" s="167"/>
    </row>
    <row r="34027" spans="1:7" x14ac:dyDescent="0.25">
      <c r="A34027" s="168" t="s">
        <v>51516</v>
      </c>
      <c r="B34027" s="169" t="s">
        <v>51517</v>
      </c>
      <c r="C34027" s="168" t="s">
        <v>29629</v>
      </c>
      <c r="F34027" s="170">
        <v>110.16</v>
      </c>
      <c r="G34027" s="167"/>
    </row>
    <row r="34028" spans="1:7" x14ac:dyDescent="0.25">
      <c r="A34028" s="168" t="s">
        <v>51518</v>
      </c>
      <c r="B34028" s="169" t="s">
        <v>51519</v>
      </c>
      <c r="C34028" s="168" t="s">
        <v>29629</v>
      </c>
      <c r="F34028" s="170">
        <v>237.43</v>
      </c>
      <c r="G34028" s="167"/>
    </row>
    <row r="34029" spans="1:7" x14ac:dyDescent="0.25">
      <c r="A34029" s="168" t="s">
        <v>51520</v>
      </c>
      <c r="B34029" s="169" t="s">
        <v>51521</v>
      </c>
      <c r="C34029" s="168" t="s">
        <v>29629</v>
      </c>
      <c r="F34029" s="170">
        <v>57.8</v>
      </c>
      <c r="G34029" s="167"/>
    </row>
    <row r="34030" spans="1:7" x14ac:dyDescent="0.25">
      <c r="A34030" s="168" t="s">
        <v>51522</v>
      </c>
      <c r="B34030" s="169" t="s">
        <v>51523</v>
      </c>
      <c r="C34030" s="168" t="s">
        <v>29629</v>
      </c>
      <c r="F34030" s="170">
        <v>87.34</v>
      </c>
      <c r="G34030" s="167"/>
    </row>
    <row r="34031" spans="1:7" x14ac:dyDescent="0.25">
      <c r="A34031" s="168" t="s">
        <v>51524</v>
      </c>
      <c r="B34031" s="169" t="s">
        <v>51525</v>
      </c>
      <c r="C34031" s="168" t="s">
        <v>29629</v>
      </c>
      <c r="F34031" s="170">
        <v>129.54</v>
      </c>
      <c r="G34031" s="167"/>
    </row>
    <row r="34032" spans="1:7" x14ac:dyDescent="0.25">
      <c r="A34032" s="168" t="s">
        <v>51526</v>
      </c>
      <c r="B34032" s="169" t="s">
        <v>51527</v>
      </c>
      <c r="C34032" s="168" t="s">
        <v>44966</v>
      </c>
      <c r="F34032" s="170">
        <v>77.959999999999994</v>
      </c>
      <c r="G34032" s="167"/>
    </row>
    <row r="34033" spans="1:7" x14ac:dyDescent="0.25">
      <c r="A34033" s="168" t="s">
        <v>51528</v>
      </c>
      <c r="B34033" s="169" t="s">
        <v>51529</v>
      </c>
      <c r="C34033" s="168" t="s">
        <v>42489</v>
      </c>
      <c r="F34033" s="170">
        <v>495.98</v>
      </c>
      <c r="G34033" s="167"/>
    </row>
    <row r="34034" spans="1:7" x14ac:dyDescent="0.25">
      <c r="A34034" s="168" t="s">
        <v>51530</v>
      </c>
      <c r="B34034" s="169" t="s">
        <v>51531</v>
      </c>
      <c r="C34034" s="168" t="s">
        <v>44966</v>
      </c>
      <c r="F34034" s="170">
        <v>20.11</v>
      </c>
      <c r="G34034" s="167"/>
    </row>
    <row r="34035" spans="1:7" x14ac:dyDescent="0.25">
      <c r="A34035" s="168" t="s">
        <v>51532</v>
      </c>
      <c r="B34035" s="169" t="s">
        <v>51533</v>
      </c>
      <c r="C34035" s="168" t="s">
        <v>44966</v>
      </c>
      <c r="F34035" s="170">
        <v>11.51</v>
      </c>
      <c r="G34035" s="167"/>
    </row>
    <row r="34036" spans="1:7" x14ac:dyDescent="0.25">
      <c r="A34036" s="168" t="s">
        <v>51534</v>
      </c>
      <c r="B34036" s="169" t="s">
        <v>51535</v>
      </c>
      <c r="C34036" s="168" t="s">
        <v>42489</v>
      </c>
      <c r="F34036" s="170">
        <v>4.37</v>
      </c>
      <c r="G34036" s="167"/>
    </row>
    <row r="34037" spans="1:7" x14ac:dyDescent="0.25">
      <c r="A34037" s="168" t="s">
        <v>51536</v>
      </c>
      <c r="B34037" s="169" t="s">
        <v>51537</v>
      </c>
      <c r="C34037" s="168" t="s">
        <v>44966</v>
      </c>
      <c r="F34037" s="170">
        <v>0.08</v>
      </c>
      <c r="G34037" s="167"/>
    </row>
    <row r="34038" spans="1:7" x14ac:dyDescent="0.25">
      <c r="A34038" s="168" t="s">
        <v>51538</v>
      </c>
      <c r="B34038" s="169" t="s">
        <v>51539</v>
      </c>
      <c r="C34038" s="168" t="s">
        <v>44966</v>
      </c>
      <c r="F34038" s="170">
        <v>31.73</v>
      </c>
      <c r="G34038" s="167"/>
    </row>
    <row r="34039" spans="1:7" x14ac:dyDescent="0.25">
      <c r="A34039" s="168" t="s">
        <v>51540</v>
      </c>
      <c r="B34039" s="169" t="s">
        <v>51541</v>
      </c>
      <c r="C34039" s="168" t="s">
        <v>29616</v>
      </c>
      <c r="F34039" s="170">
        <v>64.98</v>
      </c>
      <c r="G34039" s="167"/>
    </row>
    <row r="34040" spans="1:7" x14ac:dyDescent="0.25">
      <c r="A34040" s="168" t="s">
        <v>51542</v>
      </c>
      <c r="B34040" s="169" t="s">
        <v>51543</v>
      </c>
      <c r="C34040" s="168" t="s">
        <v>44966</v>
      </c>
      <c r="F34040" s="170">
        <v>11.46</v>
      </c>
      <c r="G34040" s="167"/>
    </row>
    <row r="34041" spans="1:7" x14ac:dyDescent="0.25">
      <c r="A34041" s="168" t="s">
        <v>51544</v>
      </c>
      <c r="B34041" s="169" t="s">
        <v>51545</v>
      </c>
      <c r="C34041" s="168" t="s">
        <v>44966</v>
      </c>
      <c r="F34041" s="170">
        <v>6.35</v>
      </c>
      <c r="G34041" s="167"/>
    </row>
    <row r="34042" spans="1:7" x14ac:dyDescent="0.25">
      <c r="A34042" s="168" t="s">
        <v>51546</v>
      </c>
      <c r="B34042" s="169" t="s">
        <v>51547</v>
      </c>
      <c r="C34042" s="168" t="s">
        <v>44966</v>
      </c>
      <c r="F34042" s="170">
        <v>0.57999999999999996</v>
      </c>
      <c r="G34042" s="167"/>
    </row>
    <row r="34043" spans="1:7" x14ac:dyDescent="0.25">
      <c r="A34043" s="168" t="s">
        <v>51548</v>
      </c>
      <c r="B34043" s="169" t="s">
        <v>51549</v>
      </c>
      <c r="C34043" s="168" t="s">
        <v>29629</v>
      </c>
      <c r="F34043" s="170">
        <v>839.11</v>
      </c>
      <c r="G34043" s="167"/>
    </row>
    <row r="34044" spans="1:7" x14ac:dyDescent="0.25">
      <c r="A34044" s="168" t="s">
        <v>51550</v>
      </c>
      <c r="B34044" s="169" t="s">
        <v>51551</v>
      </c>
      <c r="C34044" s="168" t="s">
        <v>29629</v>
      </c>
      <c r="F34044" s="170">
        <v>1082.96</v>
      </c>
      <c r="G34044" s="167"/>
    </row>
    <row r="34045" spans="1:7" x14ac:dyDescent="0.25">
      <c r="A34045" s="168" t="s">
        <v>51552</v>
      </c>
      <c r="B34045" s="169" t="s">
        <v>51553</v>
      </c>
      <c r="C34045" s="168" t="s">
        <v>29629</v>
      </c>
      <c r="F34045" s="170">
        <v>1000.61</v>
      </c>
      <c r="G34045" s="167"/>
    </row>
    <row r="34046" spans="1:7" x14ac:dyDescent="0.25">
      <c r="A34046" s="168" t="s">
        <v>51554</v>
      </c>
      <c r="B34046" s="169" t="s">
        <v>51555</v>
      </c>
      <c r="C34046" s="168" t="s">
        <v>29629</v>
      </c>
      <c r="F34046" s="170">
        <v>1199.8699999999999</v>
      </c>
      <c r="G34046" s="167"/>
    </row>
    <row r="34047" spans="1:7" x14ac:dyDescent="0.25">
      <c r="A34047" s="168" t="s">
        <v>51556</v>
      </c>
      <c r="B34047" s="169" t="s">
        <v>51557</v>
      </c>
      <c r="C34047" s="168" t="s">
        <v>29629</v>
      </c>
      <c r="F34047" s="170">
        <v>1530.96</v>
      </c>
      <c r="G34047" s="167"/>
    </row>
    <row r="34048" spans="1:7" x14ac:dyDescent="0.25">
      <c r="A34048" s="168" t="s">
        <v>51558</v>
      </c>
      <c r="B34048" s="169" t="s">
        <v>51559</v>
      </c>
      <c r="C34048" s="168" t="s">
        <v>29629</v>
      </c>
      <c r="F34048" s="170">
        <v>1629</v>
      </c>
      <c r="G34048" s="167"/>
    </row>
    <row r="34049" spans="1:7" x14ac:dyDescent="0.25">
      <c r="A34049" s="168" t="s">
        <v>51560</v>
      </c>
      <c r="B34049" s="169" t="s">
        <v>51561</v>
      </c>
      <c r="C34049" s="168" t="s">
        <v>29629</v>
      </c>
      <c r="F34049" s="170">
        <v>1837.95</v>
      </c>
      <c r="G34049" s="167"/>
    </row>
    <row r="34050" spans="1:7" x14ac:dyDescent="0.25">
      <c r="A34050" s="168" t="s">
        <v>51562</v>
      </c>
      <c r="B34050" s="169" t="s">
        <v>51563</v>
      </c>
      <c r="C34050" s="168" t="s">
        <v>29629</v>
      </c>
      <c r="F34050" s="170">
        <v>2155.7199999999998</v>
      </c>
      <c r="G34050" s="167"/>
    </row>
    <row r="34051" spans="1:7" x14ac:dyDescent="0.25">
      <c r="A34051" s="168" t="s">
        <v>51564</v>
      </c>
      <c r="B34051" s="169" t="s">
        <v>51565</v>
      </c>
      <c r="C34051" s="168" t="s">
        <v>29629</v>
      </c>
      <c r="F34051" s="170">
        <v>2419.64</v>
      </c>
      <c r="G34051" s="167"/>
    </row>
    <row r="34052" spans="1:7" x14ac:dyDescent="0.25">
      <c r="A34052" s="168" t="s">
        <v>51566</v>
      </c>
      <c r="B34052" s="169" t="s">
        <v>51567</v>
      </c>
      <c r="C34052" s="168" t="s">
        <v>29629</v>
      </c>
      <c r="F34052" s="170">
        <v>2640.84</v>
      </c>
      <c r="G34052" s="167"/>
    </row>
    <row r="34053" spans="1:7" x14ac:dyDescent="0.25">
      <c r="A34053" s="168" t="s">
        <v>51568</v>
      </c>
      <c r="B34053" s="169" t="s">
        <v>51569</v>
      </c>
      <c r="C34053" s="168" t="s">
        <v>29629</v>
      </c>
      <c r="F34053" s="170">
        <v>2942.76</v>
      </c>
      <c r="G34053" s="167"/>
    </row>
    <row r="34054" spans="1:7" x14ac:dyDescent="0.25">
      <c r="A34054" s="168" t="s">
        <v>51570</v>
      </c>
      <c r="B34054" s="169" t="s">
        <v>51571</v>
      </c>
      <c r="C34054" s="168" t="s">
        <v>29629</v>
      </c>
      <c r="F34054" s="170">
        <v>3489.6</v>
      </c>
      <c r="G34054" s="167"/>
    </row>
    <row r="34055" spans="1:7" x14ac:dyDescent="0.25">
      <c r="A34055" s="168" t="s">
        <v>51572</v>
      </c>
      <c r="B34055" s="169" t="s">
        <v>51573</v>
      </c>
      <c r="C34055" s="168" t="s">
        <v>29629</v>
      </c>
      <c r="F34055" s="170">
        <v>3009.37</v>
      </c>
      <c r="G34055" s="167"/>
    </row>
    <row r="34056" spans="1:7" x14ac:dyDescent="0.25">
      <c r="A34056" s="168" t="s">
        <v>51574</v>
      </c>
      <c r="B34056" s="169" t="s">
        <v>51575</v>
      </c>
      <c r="C34056" s="168" t="s">
        <v>29629</v>
      </c>
      <c r="F34056" s="170">
        <v>4683.53</v>
      </c>
      <c r="G34056" s="167"/>
    </row>
    <row r="34057" spans="1:7" x14ac:dyDescent="0.25">
      <c r="A34057" s="168" t="s">
        <v>51576</v>
      </c>
      <c r="B34057" s="169" t="s">
        <v>51577</v>
      </c>
      <c r="C34057" s="168" t="s">
        <v>29629</v>
      </c>
      <c r="F34057" s="170">
        <v>390.79</v>
      </c>
      <c r="G34057" s="167"/>
    </row>
    <row r="34058" spans="1:7" x14ac:dyDescent="0.25">
      <c r="A34058" s="168" t="s">
        <v>51578</v>
      </c>
      <c r="B34058" s="169" t="s">
        <v>51579</v>
      </c>
      <c r="C34058" s="168" t="s">
        <v>29629</v>
      </c>
      <c r="F34058" s="170">
        <v>619.49</v>
      </c>
      <c r="G34058" s="167"/>
    </row>
    <row r="34059" spans="1:7" x14ac:dyDescent="0.25">
      <c r="A34059" s="168" t="s">
        <v>51580</v>
      </c>
      <c r="B34059" s="169" t="s">
        <v>51581</v>
      </c>
      <c r="C34059" s="168" t="s">
        <v>29629</v>
      </c>
      <c r="F34059" s="170">
        <v>524.26</v>
      </c>
      <c r="G34059" s="167"/>
    </row>
    <row r="34060" spans="1:7" x14ac:dyDescent="0.25">
      <c r="A34060" s="168" t="s">
        <v>51582</v>
      </c>
      <c r="B34060" s="169" t="s">
        <v>51583</v>
      </c>
      <c r="C34060" s="168" t="s">
        <v>29629</v>
      </c>
      <c r="F34060" s="170">
        <v>625.01</v>
      </c>
      <c r="G34060" s="167"/>
    </row>
    <row r="34061" spans="1:7" x14ac:dyDescent="0.25">
      <c r="A34061" s="168" t="s">
        <v>51584</v>
      </c>
      <c r="B34061" s="169" t="s">
        <v>51585</v>
      </c>
      <c r="C34061" s="168" t="s">
        <v>29629</v>
      </c>
      <c r="F34061" s="170">
        <v>570.70000000000005</v>
      </c>
      <c r="G34061" s="167"/>
    </row>
    <row r="34062" spans="1:7" x14ac:dyDescent="0.25">
      <c r="A34062" s="168" t="s">
        <v>51586</v>
      </c>
      <c r="B34062" s="169" t="s">
        <v>51587</v>
      </c>
      <c r="C34062" s="168" t="s">
        <v>29629</v>
      </c>
      <c r="F34062" s="170">
        <v>704.18</v>
      </c>
      <c r="G34062" s="167"/>
    </row>
    <row r="34063" spans="1:7" x14ac:dyDescent="0.25">
      <c r="A34063" s="168" t="s">
        <v>51588</v>
      </c>
      <c r="B34063" s="169" t="s">
        <v>51589</v>
      </c>
      <c r="C34063" s="168" t="s">
        <v>29629</v>
      </c>
      <c r="F34063" s="170">
        <v>712.59</v>
      </c>
      <c r="G34063" s="167"/>
    </row>
    <row r="34064" spans="1:7" x14ac:dyDescent="0.25">
      <c r="A34064" s="168" t="s">
        <v>51590</v>
      </c>
      <c r="B34064" s="169" t="s">
        <v>51591</v>
      </c>
      <c r="C34064" s="168" t="s">
        <v>29629</v>
      </c>
      <c r="F34064" s="170">
        <v>983.61</v>
      </c>
      <c r="G34064" s="167"/>
    </row>
    <row r="34065" spans="1:7" x14ac:dyDescent="0.25">
      <c r="A34065" s="168" t="s">
        <v>51592</v>
      </c>
      <c r="B34065" s="169" t="s">
        <v>51593</v>
      </c>
      <c r="C34065" s="168" t="s">
        <v>29629</v>
      </c>
      <c r="F34065" s="170">
        <v>790.54</v>
      </c>
      <c r="G34065" s="167"/>
    </row>
    <row r="34066" spans="1:7" x14ac:dyDescent="0.25">
      <c r="A34066" s="168" t="s">
        <v>51594</v>
      </c>
      <c r="B34066" s="169" t="s">
        <v>51595</v>
      </c>
      <c r="C34066" s="168" t="s">
        <v>29629</v>
      </c>
      <c r="F34066" s="170">
        <v>1012.72</v>
      </c>
      <c r="G34066" s="167"/>
    </row>
    <row r="34067" spans="1:7" x14ac:dyDescent="0.25">
      <c r="A34067" s="168" t="s">
        <v>51596</v>
      </c>
      <c r="B34067" s="169" t="s">
        <v>51597</v>
      </c>
      <c r="C34067" s="168" t="s">
        <v>29629</v>
      </c>
      <c r="F34067" s="170">
        <v>99.31</v>
      </c>
      <c r="G34067" s="167"/>
    </row>
    <row r="34068" spans="1:7" x14ac:dyDescent="0.25">
      <c r="A34068" s="168" t="s">
        <v>51598</v>
      </c>
      <c r="B34068" s="169" t="s">
        <v>51599</v>
      </c>
      <c r="C34068" s="168" t="s">
        <v>29629</v>
      </c>
      <c r="F34068" s="170">
        <v>116.95</v>
      </c>
      <c r="G34068" s="167"/>
    </row>
    <row r="34069" spans="1:7" x14ac:dyDescent="0.25">
      <c r="A34069" s="168" t="s">
        <v>51600</v>
      </c>
      <c r="B34069" s="169" t="s">
        <v>51601</v>
      </c>
      <c r="C34069" s="168" t="s">
        <v>29629</v>
      </c>
      <c r="F34069" s="170">
        <v>82.34</v>
      </c>
      <c r="G34069" s="167"/>
    </row>
    <row r="34070" spans="1:7" x14ac:dyDescent="0.25">
      <c r="A34070" s="168" t="s">
        <v>51602</v>
      </c>
      <c r="B34070" s="169" t="s">
        <v>51603</v>
      </c>
      <c r="C34070" s="168" t="s">
        <v>29629</v>
      </c>
      <c r="F34070" s="170">
        <v>114.63</v>
      </c>
      <c r="G34070" s="167"/>
    </row>
    <row r="34071" spans="1:7" x14ac:dyDescent="0.25">
      <c r="A34071" s="168" t="s">
        <v>51604</v>
      </c>
      <c r="B34071" s="169" t="s">
        <v>51605</v>
      </c>
      <c r="C34071" s="168" t="s">
        <v>29629</v>
      </c>
      <c r="F34071" s="170">
        <v>185.52</v>
      </c>
      <c r="G34071" s="167"/>
    </row>
    <row r="34072" spans="1:7" x14ac:dyDescent="0.25">
      <c r="A34072" s="168" t="s">
        <v>51606</v>
      </c>
      <c r="B34072" s="169" t="s">
        <v>51607</v>
      </c>
      <c r="C34072" s="168" t="s">
        <v>29629</v>
      </c>
      <c r="F34072" s="170">
        <v>236.52</v>
      </c>
      <c r="G34072" s="167"/>
    </row>
    <row r="34073" spans="1:7" x14ac:dyDescent="0.25">
      <c r="A34073" s="168" t="s">
        <v>51608</v>
      </c>
      <c r="B34073" s="169" t="s">
        <v>51609</v>
      </c>
      <c r="C34073" s="168" t="s">
        <v>29629</v>
      </c>
      <c r="F34073" s="170">
        <v>238.74</v>
      </c>
      <c r="G34073" s="167"/>
    </row>
    <row r="34074" spans="1:7" x14ac:dyDescent="0.25">
      <c r="A34074" s="168" t="s">
        <v>51610</v>
      </c>
      <c r="B34074" s="169" t="s">
        <v>51611</v>
      </c>
      <c r="C34074" s="168" t="s">
        <v>29629</v>
      </c>
      <c r="F34074" s="170">
        <v>345.69</v>
      </c>
      <c r="G34074" s="167"/>
    </row>
    <row r="34075" spans="1:7" x14ac:dyDescent="0.25">
      <c r="A34075" s="168" t="s">
        <v>51612</v>
      </c>
      <c r="B34075" s="169" t="s">
        <v>51613</v>
      </c>
      <c r="C34075" s="168" t="s">
        <v>29629</v>
      </c>
      <c r="F34075" s="170">
        <v>307.2</v>
      </c>
      <c r="G34075" s="167"/>
    </row>
    <row r="34076" spans="1:7" x14ac:dyDescent="0.25">
      <c r="A34076" s="168" t="s">
        <v>51614</v>
      </c>
      <c r="B34076" s="169" t="s">
        <v>51615</v>
      </c>
      <c r="C34076" s="168" t="s">
        <v>29629</v>
      </c>
      <c r="F34076" s="170">
        <v>357.47</v>
      </c>
      <c r="G34076" s="167"/>
    </row>
    <row r="34077" spans="1:7" x14ac:dyDescent="0.25">
      <c r="A34077" s="168" t="s">
        <v>51616</v>
      </c>
      <c r="B34077" s="169" t="s">
        <v>51617</v>
      </c>
      <c r="C34077" s="168" t="s">
        <v>29629</v>
      </c>
      <c r="F34077" s="170">
        <v>136.31</v>
      </c>
      <c r="G34077" s="167"/>
    </row>
    <row r="34078" spans="1:7" x14ac:dyDescent="0.25">
      <c r="A34078" s="168" t="s">
        <v>51618</v>
      </c>
      <c r="B34078" s="169" t="s">
        <v>51619</v>
      </c>
      <c r="C34078" s="168" t="s">
        <v>29629</v>
      </c>
      <c r="F34078" s="170">
        <v>152.88</v>
      </c>
      <c r="G34078" s="167"/>
    </row>
    <row r="34079" spans="1:7" x14ac:dyDescent="0.25">
      <c r="A34079" s="168" t="s">
        <v>51620</v>
      </c>
      <c r="B34079" s="169" t="s">
        <v>51621</v>
      </c>
      <c r="C34079" s="168" t="s">
        <v>29629</v>
      </c>
      <c r="F34079" s="170">
        <v>160.18</v>
      </c>
      <c r="G34079" s="167"/>
    </row>
    <row r="34080" spans="1:7" x14ac:dyDescent="0.25">
      <c r="A34080" s="168" t="s">
        <v>51622</v>
      </c>
      <c r="B34080" s="169" t="s">
        <v>51623</v>
      </c>
      <c r="C34080" s="168" t="s">
        <v>29629</v>
      </c>
      <c r="F34080" s="170">
        <v>146.96</v>
      </c>
      <c r="G34080" s="167"/>
    </row>
    <row r="34081" spans="1:7" x14ac:dyDescent="0.25">
      <c r="A34081" s="168" t="s">
        <v>51624</v>
      </c>
      <c r="B34081" s="169" t="s">
        <v>51625</v>
      </c>
      <c r="C34081" s="168" t="s">
        <v>29629</v>
      </c>
      <c r="F34081" s="170">
        <v>210.82</v>
      </c>
      <c r="G34081" s="167"/>
    </row>
    <row r="34082" spans="1:7" x14ac:dyDescent="0.25">
      <c r="A34082" s="168" t="s">
        <v>51626</v>
      </c>
      <c r="B34082" s="169" t="s">
        <v>51627</v>
      </c>
      <c r="C34082" s="168" t="s">
        <v>29629</v>
      </c>
      <c r="F34082" s="170">
        <v>228.94</v>
      </c>
      <c r="G34082" s="167"/>
    </row>
    <row r="34083" spans="1:7" x14ac:dyDescent="0.25">
      <c r="A34083" s="168" t="s">
        <v>51628</v>
      </c>
      <c r="B34083" s="169" t="s">
        <v>51629</v>
      </c>
      <c r="C34083" s="168" t="s">
        <v>29629</v>
      </c>
      <c r="F34083" s="170">
        <v>260.38</v>
      </c>
      <c r="G34083" s="167"/>
    </row>
    <row r="34084" spans="1:7" x14ac:dyDescent="0.25">
      <c r="A34084" s="168" t="s">
        <v>51630</v>
      </c>
      <c r="B34084" s="169" t="s">
        <v>51631</v>
      </c>
      <c r="C34084" s="168" t="s">
        <v>29629</v>
      </c>
      <c r="F34084" s="170">
        <v>253.38</v>
      </c>
      <c r="G34084" s="167"/>
    </row>
    <row r="34085" spans="1:7" x14ac:dyDescent="0.25">
      <c r="A34085" s="168" t="s">
        <v>51632</v>
      </c>
      <c r="B34085" s="169" t="s">
        <v>51633</v>
      </c>
      <c r="C34085" s="168" t="s">
        <v>29629</v>
      </c>
      <c r="F34085" s="170">
        <v>296.85000000000002</v>
      </c>
      <c r="G34085" s="167"/>
    </row>
    <row r="34086" spans="1:7" x14ac:dyDescent="0.25">
      <c r="A34086" s="168" t="s">
        <v>51634</v>
      </c>
      <c r="B34086" s="169" t="s">
        <v>51635</v>
      </c>
      <c r="C34086" s="168" t="s">
        <v>29629</v>
      </c>
      <c r="F34086" s="170">
        <v>297.07</v>
      </c>
      <c r="G34086" s="167"/>
    </row>
    <row r="34087" spans="1:7" x14ac:dyDescent="0.25">
      <c r="A34087" s="168" t="s">
        <v>51636</v>
      </c>
      <c r="B34087" s="169" t="s">
        <v>51637</v>
      </c>
      <c r="C34087" s="168" t="s">
        <v>29629</v>
      </c>
      <c r="F34087" s="170">
        <v>360.84</v>
      </c>
      <c r="G34087" s="167"/>
    </row>
    <row r="34088" spans="1:7" x14ac:dyDescent="0.25">
      <c r="A34088" s="168" t="s">
        <v>51638</v>
      </c>
      <c r="B34088" s="169" t="s">
        <v>51639</v>
      </c>
      <c r="C34088" s="168" t="s">
        <v>29629</v>
      </c>
      <c r="F34088" s="170">
        <v>362.77</v>
      </c>
      <c r="G34088" s="167"/>
    </row>
    <row r="34089" spans="1:7" x14ac:dyDescent="0.25">
      <c r="A34089" s="168" t="s">
        <v>51640</v>
      </c>
      <c r="B34089" s="169" t="s">
        <v>51641</v>
      </c>
      <c r="C34089" s="168" t="s">
        <v>29629</v>
      </c>
      <c r="F34089" s="170">
        <v>412.14</v>
      </c>
      <c r="G34089" s="167"/>
    </row>
    <row r="34090" spans="1:7" x14ac:dyDescent="0.25">
      <c r="A34090" s="168" t="s">
        <v>51642</v>
      </c>
      <c r="B34090" s="169" t="s">
        <v>51643</v>
      </c>
      <c r="C34090" s="168" t="s">
        <v>29629</v>
      </c>
      <c r="F34090" s="170">
        <v>415.38</v>
      </c>
      <c r="G34090" s="167"/>
    </row>
    <row r="34091" spans="1:7" x14ac:dyDescent="0.25">
      <c r="A34091" s="168" t="s">
        <v>51644</v>
      </c>
      <c r="B34091" s="169" t="s">
        <v>51645</v>
      </c>
      <c r="C34091" s="168" t="s">
        <v>29629</v>
      </c>
      <c r="F34091" s="170">
        <v>66.39</v>
      </c>
      <c r="G34091" s="167"/>
    </row>
    <row r="34092" spans="1:7" x14ac:dyDescent="0.25">
      <c r="A34092" s="168" t="s">
        <v>51646</v>
      </c>
      <c r="B34092" s="169" t="s">
        <v>51647</v>
      </c>
      <c r="C34092" s="168" t="s">
        <v>29629</v>
      </c>
      <c r="F34092" s="170">
        <v>66.069999999999993</v>
      </c>
      <c r="G34092" s="167"/>
    </row>
    <row r="34093" spans="1:7" x14ac:dyDescent="0.25">
      <c r="A34093" s="168" t="s">
        <v>51648</v>
      </c>
      <c r="B34093" s="169" t="s">
        <v>51649</v>
      </c>
      <c r="C34093" s="168" t="s">
        <v>29629</v>
      </c>
      <c r="F34093" s="170">
        <v>90.88</v>
      </c>
      <c r="G34093" s="167"/>
    </row>
    <row r="34094" spans="1:7" x14ac:dyDescent="0.25">
      <c r="A34094" s="168" t="s">
        <v>51650</v>
      </c>
      <c r="B34094" s="169" t="s">
        <v>51651</v>
      </c>
      <c r="C34094" s="168" t="s">
        <v>29629</v>
      </c>
      <c r="F34094" s="170">
        <v>82.44</v>
      </c>
      <c r="G34094" s="167"/>
    </row>
    <row r="34095" spans="1:7" x14ac:dyDescent="0.25">
      <c r="A34095" s="168" t="s">
        <v>51652</v>
      </c>
      <c r="B34095" s="169" t="s">
        <v>51653</v>
      </c>
      <c r="C34095" s="168" t="s">
        <v>29629</v>
      </c>
      <c r="F34095" s="170">
        <v>110.19</v>
      </c>
      <c r="G34095" s="167"/>
    </row>
    <row r="34096" spans="1:7" x14ac:dyDescent="0.25">
      <c r="A34096" s="168" t="s">
        <v>51654</v>
      </c>
      <c r="B34096" s="169" t="s">
        <v>51655</v>
      </c>
      <c r="C34096" s="168" t="s">
        <v>29629</v>
      </c>
      <c r="F34096" s="170">
        <v>110.3</v>
      </c>
      <c r="G34096" s="167"/>
    </row>
    <row r="34097" spans="1:7" x14ac:dyDescent="0.25">
      <c r="A34097" s="168" t="s">
        <v>51656</v>
      </c>
      <c r="B34097" s="169" t="s">
        <v>51657</v>
      </c>
      <c r="C34097" s="168" t="s">
        <v>29629</v>
      </c>
      <c r="F34097" s="170">
        <v>110.74</v>
      </c>
      <c r="G34097" s="167"/>
    </row>
    <row r="34098" spans="1:7" x14ac:dyDescent="0.25">
      <c r="A34098" s="168" t="s">
        <v>51658</v>
      </c>
      <c r="B34098" s="169" t="s">
        <v>51659</v>
      </c>
      <c r="C34098" s="168" t="s">
        <v>29629</v>
      </c>
      <c r="F34098" s="170">
        <v>110.85</v>
      </c>
      <c r="G34098" s="167"/>
    </row>
    <row r="34099" spans="1:7" x14ac:dyDescent="0.25">
      <c r="A34099" s="168" t="s">
        <v>51660</v>
      </c>
      <c r="B34099" s="169" t="s">
        <v>51661</v>
      </c>
      <c r="C34099" s="168" t="s">
        <v>29629</v>
      </c>
      <c r="F34099" s="170">
        <v>135.69</v>
      </c>
      <c r="G34099" s="167"/>
    </row>
    <row r="34100" spans="1:7" x14ac:dyDescent="0.25">
      <c r="A34100" s="168" t="s">
        <v>51662</v>
      </c>
      <c r="B34100" s="169" t="s">
        <v>51663</v>
      </c>
      <c r="C34100" s="168" t="s">
        <v>29629</v>
      </c>
      <c r="F34100" s="170">
        <v>135.80000000000001</v>
      </c>
      <c r="G34100" s="167"/>
    </row>
    <row r="34101" spans="1:7" x14ac:dyDescent="0.25">
      <c r="A34101" s="168" t="s">
        <v>51664</v>
      </c>
      <c r="B34101" s="169" t="s">
        <v>51665</v>
      </c>
      <c r="C34101" s="168" t="s">
        <v>29629</v>
      </c>
      <c r="F34101" s="170">
        <v>28.67</v>
      </c>
      <c r="G34101" s="167"/>
    </row>
    <row r="34102" spans="1:7" x14ac:dyDescent="0.25">
      <c r="A34102" s="168" t="s">
        <v>51666</v>
      </c>
      <c r="B34102" s="169" t="s">
        <v>51667</v>
      </c>
      <c r="C34102" s="168" t="s">
        <v>29629</v>
      </c>
      <c r="F34102" s="170">
        <v>37.54</v>
      </c>
      <c r="G34102" s="167"/>
    </row>
    <row r="34103" spans="1:7" x14ac:dyDescent="0.25">
      <c r="A34103" s="168" t="s">
        <v>51668</v>
      </c>
      <c r="B34103" s="169" t="s">
        <v>51669</v>
      </c>
      <c r="C34103" s="168" t="s">
        <v>29629</v>
      </c>
      <c r="F34103" s="170">
        <v>76.03</v>
      </c>
      <c r="G34103" s="167"/>
    </row>
    <row r="34104" spans="1:7" x14ac:dyDescent="0.25">
      <c r="A34104" s="168" t="s">
        <v>51670</v>
      </c>
      <c r="B34104" s="169" t="s">
        <v>51671</v>
      </c>
      <c r="C34104" s="168" t="s">
        <v>29629</v>
      </c>
      <c r="F34104" s="170">
        <v>108.32</v>
      </c>
      <c r="G34104" s="167"/>
    </row>
    <row r="34105" spans="1:7" x14ac:dyDescent="0.25">
      <c r="A34105" s="168" t="s">
        <v>51672</v>
      </c>
      <c r="B34105" s="169" t="s">
        <v>51673</v>
      </c>
      <c r="C34105" s="168" t="s">
        <v>29629</v>
      </c>
      <c r="F34105" s="170">
        <v>34.909999999999997</v>
      </c>
      <c r="G34105" s="167"/>
    </row>
    <row r="34106" spans="1:7" x14ac:dyDescent="0.25">
      <c r="A34106" s="168" t="s">
        <v>51674</v>
      </c>
      <c r="B34106" s="169" t="s">
        <v>51675</v>
      </c>
      <c r="C34106" s="168" t="s">
        <v>29629</v>
      </c>
      <c r="F34106" s="170">
        <v>44.57</v>
      </c>
      <c r="G34106" s="167"/>
    </row>
    <row r="34107" spans="1:7" x14ac:dyDescent="0.25">
      <c r="A34107" s="168" t="s">
        <v>51676</v>
      </c>
      <c r="B34107" s="169" t="s">
        <v>51677</v>
      </c>
      <c r="C34107" s="168" t="s">
        <v>29629</v>
      </c>
      <c r="F34107" s="170">
        <v>64.91</v>
      </c>
      <c r="G34107" s="167"/>
    </row>
    <row r="34108" spans="1:7" x14ac:dyDescent="0.25">
      <c r="A34108" s="168" t="s">
        <v>51678</v>
      </c>
      <c r="B34108" s="169" t="s">
        <v>51679</v>
      </c>
      <c r="C34108" s="168" t="s">
        <v>29629</v>
      </c>
      <c r="F34108" s="170">
        <v>66.09</v>
      </c>
      <c r="G34108" s="167"/>
    </row>
    <row r="34109" spans="1:7" x14ac:dyDescent="0.25">
      <c r="A34109" s="168" t="s">
        <v>51680</v>
      </c>
      <c r="B34109" s="169" t="s">
        <v>51681</v>
      </c>
      <c r="C34109" s="168" t="s">
        <v>29629</v>
      </c>
      <c r="F34109" s="170">
        <v>70.59</v>
      </c>
      <c r="G34109" s="167"/>
    </row>
    <row r="34110" spans="1:7" x14ac:dyDescent="0.25">
      <c r="A34110" s="168" t="s">
        <v>51682</v>
      </c>
      <c r="B34110" s="169" t="s">
        <v>51683</v>
      </c>
      <c r="C34110" s="168" t="s">
        <v>29629</v>
      </c>
      <c r="F34110" s="170">
        <v>68.37</v>
      </c>
      <c r="G34110" s="167"/>
    </row>
    <row r="34111" spans="1:7" x14ac:dyDescent="0.25">
      <c r="A34111" s="168" t="s">
        <v>51684</v>
      </c>
      <c r="B34111" s="169" t="s">
        <v>51685</v>
      </c>
      <c r="C34111" s="168" t="s">
        <v>29616</v>
      </c>
      <c r="F34111" s="170">
        <v>25.51</v>
      </c>
      <c r="G34111" s="167"/>
    </row>
    <row r="34112" spans="1:7" x14ac:dyDescent="0.25">
      <c r="A34112" s="168" t="s">
        <v>51686</v>
      </c>
      <c r="B34112" s="169" t="s">
        <v>51687</v>
      </c>
      <c r="C34112" s="168" t="s">
        <v>29616</v>
      </c>
      <c r="F34112" s="170">
        <v>25.37</v>
      </c>
      <c r="G34112" s="167"/>
    </row>
    <row r="34113" spans="1:7" x14ac:dyDescent="0.25">
      <c r="A34113" s="168" t="s">
        <v>51688</v>
      </c>
      <c r="B34113" s="169" t="s">
        <v>51689</v>
      </c>
      <c r="C34113" s="168" t="s">
        <v>29616</v>
      </c>
      <c r="F34113" s="170">
        <v>29.2</v>
      </c>
      <c r="G34113" s="167"/>
    </row>
    <row r="34114" spans="1:7" x14ac:dyDescent="0.25">
      <c r="A34114" s="168" t="s">
        <v>51690</v>
      </c>
      <c r="B34114" s="169" t="s">
        <v>51691</v>
      </c>
      <c r="C34114" s="168" t="s">
        <v>29616</v>
      </c>
      <c r="F34114" s="170">
        <v>30.06</v>
      </c>
      <c r="G34114" s="167"/>
    </row>
    <row r="34115" spans="1:7" x14ac:dyDescent="0.25">
      <c r="A34115" s="168" t="s">
        <v>51692</v>
      </c>
      <c r="B34115" s="169" t="s">
        <v>51693</v>
      </c>
      <c r="C34115" s="168" t="s">
        <v>29616</v>
      </c>
      <c r="F34115" s="170">
        <v>25.96</v>
      </c>
      <c r="G34115" s="167"/>
    </row>
    <row r="34116" spans="1:7" x14ac:dyDescent="0.25">
      <c r="A34116" s="168" t="s">
        <v>51694</v>
      </c>
      <c r="B34116" s="169" t="s">
        <v>51695</v>
      </c>
      <c r="C34116" s="168" t="s">
        <v>29616</v>
      </c>
      <c r="F34116" s="170">
        <v>25.77</v>
      </c>
      <c r="G34116" s="167"/>
    </row>
    <row r="34117" spans="1:7" x14ac:dyDescent="0.25">
      <c r="A34117" s="168" t="s">
        <v>51696</v>
      </c>
      <c r="B34117" s="169" t="s">
        <v>51697</v>
      </c>
      <c r="C34117" s="168" t="s">
        <v>29616</v>
      </c>
      <c r="F34117" s="170">
        <v>31.33</v>
      </c>
      <c r="G34117" s="167"/>
    </row>
    <row r="34118" spans="1:7" x14ac:dyDescent="0.25">
      <c r="A34118" s="168" t="s">
        <v>51698</v>
      </c>
      <c r="B34118" s="169" t="s">
        <v>51699</v>
      </c>
      <c r="C34118" s="168" t="s">
        <v>29616</v>
      </c>
      <c r="F34118" s="170">
        <v>33.49</v>
      </c>
      <c r="G34118" s="167"/>
    </row>
    <row r="34119" spans="1:7" x14ac:dyDescent="0.25">
      <c r="A34119" s="168" t="s">
        <v>51700</v>
      </c>
      <c r="B34119" s="169" t="s">
        <v>51701</v>
      </c>
      <c r="C34119" s="168" t="s">
        <v>29616</v>
      </c>
      <c r="F34119" s="170">
        <v>59.43</v>
      </c>
      <c r="G34119" s="167"/>
    </row>
    <row r="34120" spans="1:7" x14ac:dyDescent="0.25">
      <c r="A34120" s="168" t="s">
        <v>51702</v>
      </c>
      <c r="B34120" s="169" t="s">
        <v>51703</v>
      </c>
      <c r="C34120" s="168" t="s">
        <v>29616</v>
      </c>
      <c r="F34120" s="170">
        <v>59.23</v>
      </c>
      <c r="G34120" s="167"/>
    </row>
    <row r="34121" spans="1:7" x14ac:dyDescent="0.25">
      <c r="A34121" s="168" t="s">
        <v>51704</v>
      </c>
      <c r="B34121" s="169" t="s">
        <v>51705</v>
      </c>
      <c r="C34121" s="168" t="s">
        <v>29616</v>
      </c>
      <c r="F34121" s="170">
        <v>58.84</v>
      </c>
      <c r="G34121" s="167"/>
    </row>
    <row r="34122" spans="1:7" x14ac:dyDescent="0.25">
      <c r="A34122" s="168" t="s">
        <v>51706</v>
      </c>
      <c r="B34122" s="169" t="s">
        <v>51707</v>
      </c>
      <c r="C34122" s="168" t="s">
        <v>29616</v>
      </c>
      <c r="F34122" s="170">
        <v>58.64</v>
      </c>
      <c r="G34122" s="167"/>
    </row>
    <row r="34123" spans="1:7" x14ac:dyDescent="0.25">
      <c r="A34123" s="168" t="s">
        <v>51708</v>
      </c>
      <c r="B34123" s="169" t="s">
        <v>51709</v>
      </c>
      <c r="C34123" s="168" t="s">
        <v>29616</v>
      </c>
      <c r="F34123" s="170">
        <v>59.44</v>
      </c>
      <c r="G34123" s="167"/>
    </row>
    <row r="34124" spans="1:7" x14ac:dyDescent="0.25">
      <c r="A34124" s="168" t="s">
        <v>51710</v>
      </c>
      <c r="B34124" s="169" t="s">
        <v>51711</v>
      </c>
      <c r="C34124" s="168" t="s">
        <v>29616</v>
      </c>
      <c r="F34124" s="170">
        <v>59.3</v>
      </c>
      <c r="G34124" s="167"/>
    </row>
    <row r="34125" spans="1:7" x14ac:dyDescent="0.25">
      <c r="A34125" s="168" t="s">
        <v>51712</v>
      </c>
      <c r="B34125" s="169" t="s">
        <v>51713</v>
      </c>
      <c r="C34125" s="168" t="s">
        <v>29616</v>
      </c>
      <c r="F34125" s="170">
        <v>64.64</v>
      </c>
      <c r="G34125" s="167"/>
    </row>
    <row r="34126" spans="1:7" x14ac:dyDescent="0.25">
      <c r="A34126" s="168" t="s">
        <v>51714</v>
      </c>
      <c r="B34126" s="169" t="s">
        <v>51715</v>
      </c>
      <c r="C34126" s="168" t="s">
        <v>29616</v>
      </c>
      <c r="F34126" s="170">
        <v>64.87</v>
      </c>
      <c r="G34126" s="167"/>
    </row>
    <row r="34127" spans="1:7" x14ac:dyDescent="0.25">
      <c r="A34127" s="168" t="s">
        <v>51716</v>
      </c>
      <c r="B34127" s="169" t="s">
        <v>51717</v>
      </c>
      <c r="C34127" s="168" t="s">
        <v>29616</v>
      </c>
      <c r="F34127" s="170">
        <v>68.87</v>
      </c>
      <c r="G34127" s="167"/>
    </row>
    <row r="34128" spans="1:7" x14ac:dyDescent="0.25">
      <c r="A34128" s="168" t="s">
        <v>51718</v>
      </c>
      <c r="B34128" s="169" t="s">
        <v>51719</v>
      </c>
      <c r="C34128" s="168" t="s">
        <v>29616</v>
      </c>
      <c r="F34128" s="170">
        <v>68.67</v>
      </c>
      <c r="G34128" s="167"/>
    </row>
    <row r="34129" spans="1:7" x14ac:dyDescent="0.25">
      <c r="A34129" s="168" t="s">
        <v>51720</v>
      </c>
      <c r="B34129" s="169" t="s">
        <v>51721</v>
      </c>
      <c r="C34129" s="168" t="s">
        <v>29616</v>
      </c>
      <c r="F34129" s="170">
        <v>72.069999999999993</v>
      </c>
      <c r="G34129" s="167"/>
    </row>
    <row r="34130" spans="1:7" x14ac:dyDescent="0.25">
      <c r="A34130" s="168" t="s">
        <v>51722</v>
      </c>
      <c r="B34130" s="169" t="s">
        <v>51723</v>
      </c>
      <c r="C34130" s="168" t="s">
        <v>29616</v>
      </c>
      <c r="F34130" s="170">
        <v>25.5</v>
      </c>
      <c r="G34130" s="167"/>
    </row>
    <row r="34131" spans="1:7" x14ac:dyDescent="0.25">
      <c r="A34131" s="168" t="s">
        <v>51724</v>
      </c>
      <c r="B34131" s="169" t="s">
        <v>51725</v>
      </c>
      <c r="C34131" s="168" t="s">
        <v>29616</v>
      </c>
      <c r="F34131" s="170">
        <v>26.76</v>
      </c>
      <c r="G34131" s="167"/>
    </row>
    <row r="34132" spans="1:7" x14ac:dyDescent="0.25">
      <c r="A34132" s="168" t="s">
        <v>51726</v>
      </c>
      <c r="B34132" s="169" t="s">
        <v>51727</v>
      </c>
      <c r="C34132" s="168" t="s">
        <v>29616</v>
      </c>
      <c r="F34132" s="170">
        <v>26.74</v>
      </c>
      <c r="G34132" s="167"/>
    </row>
    <row r="34133" spans="1:7" x14ac:dyDescent="0.25">
      <c r="A34133" s="168" t="s">
        <v>51728</v>
      </c>
      <c r="B34133" s="169" t="s">
        <v>51729</v>
      </c>
      <c r="C34133" s="168" t="s">
        <v>29616</v>
      </c>
      <c r="F34133" s="170">
        <v>28.64</v>
      </c>
      <c r="G34133" s="167"/>
    </row>
    <row r="34134" spans="1:7" x14ac:dyDescent="0.25">
      <c r="A34134" s="168" t="s">
        <v>51730</v>
      </c>
      <c r="B34134" s="169" t="s">
        <v>51731</v>
      </c>
      <c r="C34134" s="168" t="s">
        <v>29616</v>
      </c>
      <c r="F34134" s="170">
        <v>28.68</v>
      </c>
      <c r="G34134" s="167"/>
    </row>
    <row r="34135" spans="1:7" x14ac:dyDescent="0.25">
      <c r="A34135" s="168" t="s">
        <v>51732</v>
      </c>
      <c r="B34135" s="169" t="s">
        <v>51733</v>
      </c>
      <c r="C34135" s="168" t="s">
        <v>29616</v>
      </c>
      <c r="F34135" s="170">
        <v>30.76</v>
      </c>
      <c r="G34135" s="167"/>
    </row>
    <row r="34136" spans="1:7" x14ac:dyDescent="0.25">
      <c r="A34136" s="168" t="s">
        <v>51734</v>
      </c>
      <c r="B34136" s="169" t="s">
        <v>51735</v>
      </c>
      <c r="C34136" s="168" t="s">
        <v>29616</v>
      </c>
      <c r="F34136" s="170">
        <v>30.86</v>
      </c>
      <c r="G34136" s="167"/>
    </row>
    <row r="34137" spans="1:7" x14ac:dyDescent="0.25">
      <c r="A34137" s="168" t="s">
        <v>51736</v>
      </c>
      <c r="B34137" s="169" t="s">
        <v>51737</v>
      </c>
      <c r="C34137" s="168" t="s">
        <v>29616</v>
      </c>
      <c r="F34137" s="170">
        <v>32.69</v>
      </c>
      <c r="G34137" s="167"/>
    </row>
    <row r="34138" spans="1:7" x14ac:dyDescent="0.25">
      <c r="A34138" s="168" t="s">
        <v>51738</v>
      </c>
      <c r="B34138" s="169" t="s">
        <v>51739</v>
      </c>
      <c r="C34138" s="168" t="s">
        <v>29616</v>
      </c>
      <c r="F34138" s="170">
        <v>32.85</v>
      </c>
      <c r="G34138" s="167"/>
    </row>
    <row r="34139" spans="1:7" x14ac:dyDescent="0.25">
      <c r="A34139" s="168" t="s">
        <v>51740</v>
      </c>
      <c r="B34139" s="169" t="s">
        <v>51741</v>
      </c>
      <c r="C34139" s="168" t="s">
        <v>29616</v>
      </c>
      <c r="F34139" s="170">
        <v>37.6</v>
      </c>
      <c r="G34139" s="167"/>
    </row>
    <row r="34140" spans="1:7" x14ac:dyDescent="0.25">
      <c r="A34140" s="168" t="s">
        <v>51742</v>
      </c>
      <c r="B34140" s="169" t="s">
        <v>51743</v>
      </c>
      <c r="C34140" s="168" t="s">
        <v>29616</v>
      </c>
      <c r="F34140" s="170">
        <v>35.020000000000003</v>
      </c>
      <c r="G34140" s="167"/>
    </row>
    <row r="34141" spans="1:7" x14ac:dyDescent="0.25">
      <c r="A34141" s="168" t="s">
        <v>51744</v>
      </c>
      <c r="B34141" s="169" t="s">
        <v>51745</v>
      </c>
      <c r="C34141" s="168" t="s">
        <v>29616</v>
      </c>
      <c r="F34141" s="170">
        <v>38.299999999999997</v>
      </c>
      <c r="G34141" s="167"/>
    </row>
    <row r="34142" spans="1:7" x14ac:dyDescent="0.25">
      <c r="A34142" s="168" t="s">
        <v>51746</v>
      </c>
      <c r="B34142" s="169" t="s">
        <v>51747</v>
      </c>
      <c r="C34142" s="168" t="s">
        <v>29616</v>
      </c>
      <c r="F34142" s="170">
        <v>38.24</v>
      </c>
      <c r="G34142" s="167"/>
    </row>
    <row r="34143" spans="1:7" x14ac:dyDescent="0.25">
      <c r="A34143" s="168" t="s">
        <v>51748</v>
      </c>
      <c r="B34143" s="169" t="s">
        <v>51749</v>
      </c>
      <c r="C34143" s="168" t="s">
        <v>29616</v>
      </c>
      <c r="F34143" s="170">
        <v>40.130000000000003</v>
      </c>
      <c r="G34143" s="167"/>
    </row>
    <row r="34144" spans="1:7" x14ac:dyDescent="0.25">
      <c r="A34144" s="168" t="s">
        <v>51750</v>
      </c>
      <c r="B34144" s="169" t="s">
        <v>51751</v>
      </c>
      <c r="C34144" s="168" t="s">
        <v>29616</v>
      </c>
      <c r="F34144" s="170">
        <v>39.99</v>
      </c>
      <c r="G34144" s="167"/>
    </row>
    <row r="34145" spans="1:7" x14ac:dyDescent="0.25">
      <c r="A34145" s="168" t="s">
        <v>51752</v>
      </c>
      <c r="B34145" s="169" t="s">
        <v>51753</v>
      </c>
      <c r="C34145" s="168" t="s">
        <v>29616</v>
      </c>
      <c r="F34145" s="170">
        <v>39.86</v>
      </c>
      <c r="G34145" s="167"/>
    </row>
    <row r="34146" spans="1:7" x14ac:dyDescent="0.25">
      <c r="A34146" s="168" t="s">
        <v>51754</v>
      </c>
      <c r="B34146" s="169" t="s">
        <v>51755</v>
      </c>
      <c r="C34146" s="168" t="s">
        <v>29616</v>
      </c>
      <c r="F34146" s="170">
        <v>40.130000000000003</v>
      </c>
      <c r="G34146" s="167"/>
    </row>
    <row r="34147" spans="1:7" x14ac:dyDescent="0.25">
      <c r="A34147" s="168" t="s">
        <v>51756</v>
      </c>
      <c r="B34147" s="169" t="s">
        <v>51757</v>
      </c>
      <c r="C34147" s="168" t="s">
        <v>29616</v>
      </c>
      <c r="F34147" s="170">
        <v>39.93</v>
      </c>
      <c r="G34147" s="167"/>
    </row>
    <row r="34148" spans="1:7" x14ac:dyDescent="0.25">
      <c r="A34148" s="168" t="s">
        <v>51758</v>
      </c>
      <c r="B34148" s="169" t="s">
        <v>51759</v>
      </c>
      <c r="C34148" s="168" t="s">
        <v>29616</v>
      </c>
      <c r="F34148" s="170">
        <v>42.12</v>
      </c>
      <c r="G34148" s="167"/>
    </row>
    <row r="34149" spans="1:7" x14ac:dyDescent="0.25">
      <c r="A34149" s="168" t="s">
        <v>51760</v>
      </c>
      <c r="B34149" s="169" t="s">
        <v>51761</v>
      </c>
      <c r="C34149" s="168" t="s">
        <v>29616</v>
      </c>
      <c r="F34149" s="170">
        <v>42.41</v>
      </c>
      <c r="G34149" s="167"/>
    </row>
    <row r="34150" spans="1:7" x14ac:dyDescent="0.25">
      <c r="A34150" s="168" t="s">
        <v>51762</v>
      </c>
      <c r="B34150" s="169" t="s">
        <v>51763</v>
      </c>
      <c r="C34150" s="168" t="s">
        <v>29616</v>
      </c>
      <c r="F34150" s="170">
        <v>44.02</v>
      </c>
      <c r="G34150" s="167"/>
    </row>
    <row r="34151" spans="1:7" x14ac:dyDescent="0.25">
      <c r="A34151" s="168" t="s">
        <v>51764</v>
      </c>
      <c r="B34151" s="169" t="s">
        <v>51765</v>
      </c>
      <c r="C34151" s="168" t="s">
        <v>29616</v>
      </c>
      <c r="F34151" s="170">
        <v>43.82</v>
      </c>
      <c r="G34151" s="167"/>
    </row>
    <row r="34152" spans="1:7" x14ac:dyDescent="0.25">
      <c r="A34152" s="168" t="s">
        <v>51766</v>
      </c>
      <c r="B34152" s="169" t="s">
        <v>51767</v>
      </c>
      <c r="C34152" s="168" t="s">
        <v>29616</v>
      </c>
      <c r="F34152" s="170">
        <v>43.79</v>
      </c>
      <c r="G34152" s="167"/>
    </row>
    <row r="34153" spans="1:7" x14ac:dyDescent="0.25">
      <c r="A34153" s="168" t="s">
        <v>51768</v>
      </c>
      <c r="B34153" s="169" t="s">
        <v>51769</v>
      </c>
      <c r="C34153" s="168" t="s">
        <v>29616</v>
      </c>
      <c r="F34153" s="170">
        <v>43.51</v>
      </c>
      <c r="G34153" s="167"/>
    </row>
    <row r="34154" spans="1:7" x14ac:dyDescent="0.25">
      <c r="A34154" s="168" t="s">
        <v>51770</v>
      </c>
      <c r="B34154" s="169" t="s">
        <v>51771</v>
      </c>
      <c r="C34154" s="168" t="s">
        <v>29616</v>
      </c>
      <c r="F34154" s="170">
        <v>47.13</v>
      </c>
      <c r="G34154" s="167"/>
    </row>
    <row r="34155" spans="1:7" x14ac:dyDescent="0.25">
      <c r="A34155" s="168" t="s">
        <v>51772</v>
      </c>
      <c r="B34155" s="169" t="s">
        <v>51773</v>
      </c>
      <c r="C34155" s="168" t="s">
        <v>29616</v>
      </c>
      <c r="F34155" s="170">
        <v>46.88</v>
      </c>
      <c r="G34155" s="167"/>
    </row>
    <row r="34156" spans="1:7" x14ac:dyDescent="0.25">
      <c r="A34156" s="168" t="s">
        <v>51774</v>
      </c>
      <c r="B34156" s="169" t="s">
        <v>51775</v>
      </c>
      <c r="C34156" s="168" t="s">
        <v>29616</v>
      </c>
      <c r="F34156" s="170">
        <v>46.75</v>
      </c>
      <c r="G34156" s="167"/>
    </row>
    <row r="34157" spans="1:7" x14ac:dyDescent="0.25">
      <c r="A34157" s="168" t="s">
        <v>51776</v>
      </c>
      <c r="B34157" s="169" t="s">
        <v>51777</v>
      </c>
      <c r="C34157" s="168" t="s">
        <v>29616</v>
      </c>
      <c r="F34157" s="170">
        <v>49.41</v>
      </c>
      <c r="G34157" s="167"/>
    </row>
    <row r="34158" spans="1:7" x14ac:dyDescent="0.25">
      <c r="A34158" s="168" t="s">
        <v>51778</v>
      </c>
      <c r="B34158" s="169" t="s">
        <v>51779</v>
      </c>
      <c r="C34158" s="168" t="s">
        <v>29616</v>
      </c>
      <c r="F34158" s="170">
        <v>49.47</v>
      </c>
      <c r="G34158" s="167"/>
    </row>
    <row r="34159" spans="1:7" x14ac:dyDescent="0.25">
      <c r="A34159" s="168" t="s">
        <v>51780</v>
      </c>
      <c r="B34159" s="169" t="s">
        <v>51781</v>
      </c>
      <c r="C34159" s="168" t="s">
        <v>29616</v>
      </c>
      <c r="F34159" s="170">
        <v>49.34</v>
      </c>
      <c r="G34159" s="167"/>
    </row>
    <row r="34160" spans="1:7" x14ac:dyDescent="0.25">
      <c r="A34160" s="168" t="s">
        <v>51782</v>
      </c>
      <c r="B34160" s="169" t="s">
        <v>51783</v>
      </c>
      <c r="C34160" s="168" t="s">
        <v>29616</v>
      </c>
      <c r="F34160" s="170">
        <v>49.06</v>
      </c>
      <c r="G34160" s="167"/>
    </row>
    <row r="34161" spans="1:7" x14ac:dyDescent="0.25">
      <c r="A34161" s="168" t="s">
        <v>51784</v>
      </c>
      <c r="B34161" s="169" t="s">
        <v>51785</v>
      </c>
      <c r="C34161" s="168" t="s">
        <v>29616</v>
      </c>
      <c r="F34161" s="170">
        <v>48.92</v>
      </c>
      <c r="G34161" s="167"/>
    </row>
    <row r="34162" spans="1:7" x14ac:dyDescent="0.25">
      <c r="A34162" s="168" t="s">
        <v>51786</v>
      </c>
      <c r="B34162" s="169" t="s">
        <v>51787</v>
      </c>
      <c r="C34162" s="168" t="s">
        <v>29616</v>
      </c>
      <c r="F34162" s="170">
        <v>53.89</v>
      </c>
      <c r="G34162" s="167"/>
    </row>
    <row r="34163" spans="1:7" x14ac:dyDescent="0.25">
      <c r="A34163" s="168" t="s">
        <v>51788</v>
      </c>
      <c r="B34163" s="169" t="s">
        <v>51789</v>
      </c>
      <c r="C34163" s="168" t="s">
        <v>29616</v>
      </c>
      <c r="F34163" s="170">
        <v>53.49</v>
      </c>
      <c r="G34163" s="167"/>
    </row>
    <row r="34164" spans="1:7" x14ac:dyDescent="0.25">
      <c r="A34164" s="168" t="s">
        <v>51790</v>
      </c>
      <c r="B34164" s="169" t="s">
        <v>51791</v>
      </c>
      <c r="C34164" s="168" t="s">
        <v>29616</v>
      </c>
      <c r="F34164" s="170">
        <v>53.33</v>
      </c>
      <c r="G34164" s="167"/>
    </row>
    <row r="34165" spans="1:7" x14ac:dyDescent="0.25">
      <c r="A34165" s="168" t="s">
        <v>51792</v>
      </c>
      <c r="B34165" s="169" t="s">
        <v>51793</v>
      </c>
      <c r="C34165" s="168" t="s">
        <v>29616</v>
      </c>
      <c r="F34165" s="170">
        <v>52.66</v>
      </c>
      <c r="G34165" s="167"/>
    </row>
    <row r="34166" spans="1:7" x14ac:dyDescent="0.25">
      <c r="A34166" s="168" t="s">
        <v>51794</v>
      </c>
      <c r="B34166" s="169" t="s">
        <v>51795</v>
      </c>
      <c r="C34166" s="168" t="s">
        <v>29616</v>
      </c>
      <c r="F34166" s="170">
        <v>52.46</v>
      </c>
      <c r="G34166" s="167"/>
    </row>
    <row r="34167" spans="1:7" x14ac:dyDescent="0.25">
      <c r="A34167" s="168" t="s">
        <v>51796</v>
      </c>
      <c r="B34167" s="169" t="s">
        <v>51797</v>
      </c>
      <c r="C34167" s="168" t="s">
        <v>30260</v>
      </c>
      <c r="F34167" s="170">
        <v>9.36</v>
      </c>
      <c r="G34167" s="167"/>
    </row>
    <row r="34168" spans="1:7" x14ac:dyDescent="0.25">
      <c r="A34168" s="168" t="s">
        <v>51798</v>
      </c>
      <c r="B34168" s="169" t="s">
        <v>51799</v>
      </c>
      <c r="C34168" s="168" t="s">
        <v>30260</v>
      </c>
      <c r="F34168" s="170">
        <v>9.34</v>
      </c>
      <c r="G34168" s="167"/>
    </row>
    <row r="34169" spans="1:7" x14ac:dyDescent="0.25">
      <c r="A34169" s="168" t="s">
        <v>51800</v>
      </c>
      <c r="B34169" s="169" t="s">
        <v>51801</v>
      </c>
      <c r="C34169" s="168" t="s">
        <v>30260</v>
      </c>
      <c r="F34169" s="170">
        <v>13.9</v>
      </c>
      <c r="G34169" s="167"/>
    </row>
    <row r="34170" spans="1:7" x14ac:dyDescent="0.25">
      <c r="A34170" s="168" t="s">
        <v>51802</v>
      </c>
      <c r="B34170" s="169" t="s">
        <v>51803</v>
      </c>
      <c r="C34170" s="168" t="s">
        <v>30260</v>
      </c>
      <c r="F34170" s="170">
        <v>13.9</v>
      </c>
      <c r="G34170" s="167"/>
    </row>
    <row r="34171" spans="1:7" x14ac:dyDescent="0.25">
      <c r="A34171" s="168" t="s">
        <v>51804</v>
      </c>
      <c r="B34171" s="169" t="s">
        <v>51805</v>
      </c>
      <c r="C34171" s="168" t="s">
        <v>30260</v>
      </c>
      <c r="F34171" s="170">
        <v>10.98</v>
      </c>
      <c r="G34171" s="167"/>
    </row>
    <row r="34172" spans="1:7" x14ac:dyDescent="0.25">
      <c r="A34172" s="168" t="s">
        <v>51806</v>
      </c>
      <c r="B34172" s="169" t="s">
        <v>51807</v>
      </c>
      <c r="C34172" s="168" t="s">
        <v>44966</v>
      </c>
      <c r="F34172" s="170">
        <v>160.88</v>
      </c>
      <c r="G34172" s="167"/>
    </row>
    <row r="34173" spans="1:7" x14ac:dyDescent="0.25">
      <c r="A34173" s="168" t="s">
        <v>51808</v>
      </c>
      <c r="B34173" s="169" t="s">
        <v>51809</v>
      </c>
      <c r="C34173" s="168" t="s">
        <v>42489</v>
      </c>
      <c r="F34173" s="170">
        <v>47.59</v>
      </c>
      <c r="G34173" s="167"/>
    </row>
    <row r="34174" spans="1:7" x14ac:dyDescent="0.25">
      <c r="A34174" s="168" t="s">
        <v>51810</v>
      </c>
      <c r="B34174" s="169" t="s">
        <v>51811</v>
      </c>
      <c r="C34174" s="168" t="s">
        <v>44966</v>
      </c>
      <c r="F34174" s="170">
        <v>7.14</v>
      </c>
      <c r="G34174" s="167"/>
    </row>
    <row r="34175" spans="1:7" x14ac:dyDescent="0.25">
      <c r="A34175" s="168" t="s">
        <v>51812</v>
      </c>
      <c r="B34175" s="169" t="s">
        <v>51813</v>
      </c>
      <c r="C34175" s="168" t="s">
        <v>42489</v>
      </c>
      <c r="F34175" s="170">
        <v>14.26</v>
      </c>
      <c r="G34175" s="167"/>
    </row>
    <row r="34176" spans="1:7" x14ac:dyDescent="0.25">
      <c r="A34176" s="168" t="s">
        <v>51814</v>
      </c>
      <c r="B34176" s="169" t="s">
        <v>51815</v>
      </c>
      <c r="C34176" s="168" t="s">
        <v>42489</v>
      </c>
      <c r="F34176" s="170">
        <v>8.66</v>
      </c>
      <c r="G34176" s="167"/>
    </row>
    <row r="34177" spans="1:7" x14ac:dyDescent="0.25">
      <c r="A34177" s="168" t="s">
        <v>51816</v>
      </c>
      <c r="B34177" s="169" t="s">
        <v>51817</v>
      </c>
      <c r="C34177" s="168" t="s">
        <v>42489</v>
      </c>
      <c r="F34177" s="170">
        <v>7.14</v>
      </c>
      <c r="G34177" s="167"/>
    </row>
    <row r="34178" spans="1:7" x14ac:dyDescent="0.25">
      <c r="A34178" s="168" t="s">
        <v>51818</v>
      </c>
      <c r="B34178" s="169" t="s">
        <v>51819</v>
      </c>
      <c r="C34178" s="168" t="s">
        <v>42489</v>
      </c>
      <c r="F34178" s="170">
        <v>56.56</v>
      </c>
      <c r="G34178" s="167"/>
    </row>
    <row r="34179" spans="1:7" x14ac:dyDescent="0.25">
      <c r="A34179" s="168" t="s">
        <v>51820</v>
      </c>
      <c r="B34179" s="169" t="s">
        <v>51821</v>
      </c>
      <c r="C34179" s="168" t="s">
        <v>44966</v>
      </c>
      <c r="F34179" s="170">
        <v>15.24</v>
      </c>
      <c r="G34179" s="167"/>
    </row>
    <row r="34180" spans="1:7" x14ac:dyDescent="0.25">
      <c r="A34180" s="168" t="s">
        <v>51822</v>
      </c>
      <c r="B34180" s="169" t="s">
        <v>51823</v>
      </c>
      <c r="C34180" s="168" t="s">
        <v>44966</v>
      </c>
      <c r="F34180" s="170">
        <v>22.5</v>
      </c>
      <c r="G34180" s="167"/>
    </row>
    <row r="34181" spans="1:7" x14ac:dyDescent="0.25">
      <c r="A34181" s="168" t="s">
        <v>51824</v>
      </c>
      <c r="B34181" s="169" t="s">
        <v>51825</v>
      </c>
      <c r="C34181" s="168" t="s">
        <v>42489</v>
      </c>
      <c r="F34181" s="170">
        <v>9.51</v>
      </c>
      <c r="G34181" s="167"/>
    </row>
    <row r="34182" spans="1:7" x14ac:dyDescent="0.25">
      <c r="A34182" s="168" t="s">
        <v>51826</v>
      </c>
      <c r="B34182" s="169" t="s">
        <v>51827</v>
      </c>
      <c r="C34182" s="168" t="s">
        <v>29616</v>
      </c>
      <c r="F34182" s="170">
        <v>32.619999999999997</v>
      </c>
      <c r="G34182" s="167"/>
    </row>
    <row r="34183" spans="1:7" x14ac:dyDescent="0.25">
      <c r="A34183" s="168" t="s">
        <v>51828</v>
      </c>
      <c r="B34183" s="169" t="s">
        <v>51829</v>
      </c>
      <c r="C34183" s="168" t="s">
        <v>29616</v>
      </c>
      <c r="F34183" s="170">
        <v>30.05</v>
      </c>
      <c r="G34183" s="167"/>
    </row>
    <row r="34184" spans="1:7" x14ac:dyDescent="0.25">
      <c r="A34184" s="168" t="s">
        <v>51830</v>
      </c>
      <c r="B34184" s="169" t="s">
        <v>51831</v>
      </c>
      <c r="C34184" s="168" t="s">
        <v>29616</v>
      </c>
      <c r="F34184" s="170">
        <v>45.3</v>
      </c>
      <c r="G34184" s="167"/>
    </row>
    <row r="34185" spans="1:7" x14ac:dyDescent="0.25">
      <c r="A34185" s="168" t="s">
        <v>51832</v>
      </c>
      <c r="B34185" s="169" t="s">
        <v>51833</v>
      </c>
      <c r="C34185" s="168" t="s">
        <v>29616</v>
      </c>
      <c r="F34185" s="170">
        <v>40.68</v>
      </c>
      <c r="G34185" s="167"/>
    </row>
    <row r="34186" spans="1:7" x14ac:dyDescent="0.25">
      <c r="A34186" s="168" t="s">
        <v>51834</v>
      </c>
      <c r="B34186" s="169" t="s">
        <v>51835</v>
      </c>
      <c r="C34186" s="168" t="s">
        <v>29616</v>
      </c>
      <c r="F34186" s="170">
        <v>35.35</v>
      </c>
      <c r="G34186" s="167"/>
    </row>
    <row r="34187" spans="1:7" x14ac:dyDescent="0.25">
      <c r="A34187" s="168" t="s">
        <v>51836</v>
      </c>
      <c r="B34187" s="169" t="s">
        <v>51837</v>
      </c>
      <c r="C34187" s="168" t="s">
        <v>29616</v>
      </c>
      <c r="F34187" s="170">
        <v>31.75</v>
      </c>
      <c r="G34187" s="167"/>
    </row>
    <row r="34188" spans="1:7" x14ac:dyDescent="0.25">
      <c r="A34188" s="168" t="s">
        <v>51838</v>
      </c>
      <c r="B34188" s="169" t="s">
        <v>51839</v>
      </c>
      <c r="C34188" s="168" t="s">
        <v>29616</v>
      </c>
      <c r="F34188" s="170">
        <v>47.6</v>
      </c>
      <c r="G34188" s="167"/>
    </row>
    <row r="34189" spans="1:7" x14ac:dyDescent="0.25">
      <c r="A34189" s="168" t="s">
        <v>51840</v>
      </c>
      <c r="B34189" s="169" t="s">
        <v>51841</v>
      </c>
      <c r="C34189" s="168" t="s">
        <v>29616</v>
      </c>
      <c r="F34189" s="170">
        <v>42.46</v>
      </c>
      <c r="G34189" s="167"/>
    </row>
    <row r="34190" spans="1:7" x14ac:dyDescent="0.25">
      <c r="A34190" s="168" t="s">
        <v>51842</v>
      </c>
      <c r="B34190" s="169" t="s">
        <v>51843</v>
      </c>
      <c r="C34190" s="168" t="s">
        <v>29616</v>
      </c>
      <c r="F34190" s="170">
        <v>67.73</v>
      </c>
      <c r="G34190" s="167"/>
    </row>
    <row r="34191" spans="1:7" x14ac:dyDescent="0.25">
      <c r="A34191" s="168" t="s">
        <v>51844</v>
      </c>
      <c r="B34191" s="169" t="s">
        <v>51845</v>
      </c>
      <c r="C34191" s="168" t="s">
        <v>29616</v>
      </c>
      <c r="F34191" s="170">
        <v>58.48</v>
      </c>
      <c r="G34191" s="167"/>
    </row>
    <row r="34192" spans="1:7" x14ac:dyDescent="0.25">
      <c r="A34192" s="168" t="s">
        <v>51846</v>
      </c>
      <c r="B34192" s="169" t="s">
        <v>51847</v>
      </c>
      <c r="C34192" s="168" t="s">
        <v>29616</v>
      </c>
      <c r="F34192" s="170">
        <v>90.92</v>
      </c>
      <c r="G34192" s="167"/>
    </row>
    <row r="34193" spans="1:7" x14ac:dyDescent="0.25">
      <c r="A34193" s="168" t="s">
        <v>51848</v>
      </c>
      <c r="B34193" s="169" t="s">
        <v>51849</v>
      </c>
      <c r="C34193" s="168" t="s">
        <v>29616</v>
      </c>
      <c r="F34193" s="170">
        <v>76.52</v>
      </c>
      <c r="G34193" s="167"/>
    </row>
    <row r="34194" spans="1:7" x14ac:dyDescent="0.25">
      <c r="A34194" s="168" t="s">
        <v>51850</v>
      </c>
      <c r="B34194" s="169" t="s">
        <v>51851</v>
      </c>
      <c r="C34194" s="168" t="s">
        <v>29616</v>
      </c>
      <c r="F34194" s="170">
        <v>36.92</v>
      </c>
      <c r="G34194" s="167"/>
    </row>
    <row r="34195" spans="1:7" x14ac:dyDescent="0.25">
      <c r="A34195" s="168" t="s">
        <v>51852</v>
      </c>
      <c r="B34195" s="169" t="s">
        <v>51853</v>
      </c>
      <c r="C34195" s="168" t="s">
        <v>29616</v>
      </c>
      <c r="F34195" s="170">
        <v>33.33</v>
      </c>
      <c r="G34195" s="167"/>
    </row>
    <row r="34196" spans="1:7" x14ac:dyDescent="0.25">
      <c r="A34196" s="168" t="s">
        <v>51854</v>
      </c>
      <c r="B34196" s="169" t="s">
        <v>51855</v>
      </c>
      <c r="C34196" s="168" t="s">
        <v>29616</v>
      </c>
      <c r="F34196" s="170">
        <v>49.18</v>
      </c>
      <c r="G34196" s="167"/>
    </row>
    <row r="34197" spans="1:7" x14ac:dyDescent="0.25">
      <c r="A34197" s="168" t="s">
        <v>51856</v>
      </c>
      <c r="B34197" s="169" t="s">
        <v>51857</v>
      </c>
      <c r="C34197" s="168" t="s">
        <v>29616</v>
      </c>
      <c r="F34197" s="170">
        <v>44.04</v>
      </c>
      <c r="G34197" s="167"/>
    </row>
    <row r="34198" spans="1:7" x14ac:dyDescent="0.25">
      <c r="A34198" s="168" t="s">
        <v>51858</v>
      </c>
      <c r="B34198" s="169" t="s">
        <v>51859</v>
      </c>
      <c r="C34198" s="168" t="s">
        <v>29616</v>
      </c>
      <c r="F34198" s="170">
        <v>69.31</v>
      </c>
      <c r="G34198" s="167"/>
    </row>
    <row r="34199" spans="1:7" x14ac:dyDescent="0.25">
      <c r="A34199" s="168" t="s">
        <v>51860</v>
      </c>
      <c r="B34199" s="169" t="s">
        <v>51861</v>
      </c>
      <c r="C34199" s="168" t="s">
        <v>29616</v>
      </c>
      <c r="F34199" s="170">
        <v>60.06</v>
      </c>
      <c r="G34199" s="167"/>
    </row>
    <row r="34200" spans="1:7" x14ac:dyDescent="0.25">
      <c r="A34200" s="168" t="s">
        <v>51862</v>
      </c>
      <c r="B34200" s="169" t="s">
        <v>51863</v>
      </c>
      <c r="C34200" s="168" t="s">
        <v>29616</v>
      </c>
      <c r="F34200" s="170">
        <v>36.5</v>
      </c>
      <c r="G34200" s="167"/>
    </row>
    <row r="34201" spans="1:7" x14ac:dyDescent="0.25">
      <c r="A34201" s="168" t="s">
        <v>51864</v>
      </c>
      <c r="B34201" s="169" t="s">
        <v>51865</v>
      </c>
      <c r="C34201" s="168" t="s">
        <v>29616</v>
      </c>
      <c r="F34201" s="170">
        <v>33.99</v>
      </c>
      <c r="G34201" s="167"/>
    </row>
    <row r="34202" spans="1:7" x14ac:dyDescent="0.25">
      <c r="A34202" s="168" t="s">
        <v>51866</v>
      </c>
      <c r="B34202" s="169" t="s">
        <v>51867</v>
      </c>
      <c r="C34202" s="168" t="s">
        <v>29616</v>
      </c>
      <c r="F34202" s="170">
        <v>47.69</v>
      </c>
      <c r="G34202" s="167"/>
    </row>
    <row r="34203" spans="1:7" x14ac:dyDescent="0.25">
      <c r="A34203" s="168" t="s">
        <v>51868</v>
      </c>
      <c r="B34203" s="169" t="s">
        <v>51869</v>
      </c>
      <c r="C34203" s="168" t="s">
        <v>29616</v>
      </c>
      <c r="F34203" s="170">
        <v>44.99</v>
      </c>
      <c r="G34203" s="167"/>
    </row>
    <row r="34204" spans="1:7" x14ac:dyDescent="0.25">
      <c r="A34204" s="168" t="s">
        <v>51870</v>
      </c>
      <c r="B34204" s="169" t="s">
        <v>51871</v>
      </c>
      <c r="C34204" s="168" t="s">
        <v>29616</v>
      </c>
      <c r="F34204" s="170">
        <v>67.52</v>
      </c>
      <c r="G34204" s="167"/>
    </row>
    <row r="34205" spans="1:7" x14ac:dyDescent="0.25">
      <c r="A34205" s="168" t="s">
        <v>51872</v>
      </c>
      <c r="B34205" s="169" t="s">
        <v>51873</v>
      </c>
      <c r="C34205" s="168" t="s">
        <v>29616</v>
      </c>
      <c r="F34205" s="170">
        <v>61.07</v>
      </c>
      <c r="G34205" s="167"/>
    </row>
    <row r="34206" spans="1:7" x14ac:dyDescent="0.25">
      <c r="A34206" s="168" t="s">
        <v>51874</v>
      </c>
      <c r="B34206" s="169" t="s">
        <v>51875</v>
      </c>
      <c r="C34206" s="168" t="s">
        <v>29629</v>
      </c>
      <c r="F34206" s="170">
        <v>0.68</v>
      </c>
      <c r="G34206" s="167"/>
    </row>
    <row r="34207" spans="1:7" x14ac:dyDescent="0.25">
      <c r="A34207" s="168" t="s">
        <v>51876</v>
      </c>
      <c r="B34207" s="169" t="s">
        <v>51877</v>
      </c>
      <c r="C34207" s="168" t="s">
        <v>42489</v>
      </c>
      <c r="F34207" s="170">
        <v>1642.33</v>
      </c>
      <c r="G34207" s="167"/>
    </row>
    <row r="34208" spans="1:7" x14ac:dyDescent="0.25">
      <c r="A34208" s="168" t="s">
        <v>51878</v>
      </c>
      <c r="B34208" s="169" t="s">
        <v>51879</v>
      </c>
      <c r="C34208" s="168" t="s">
        <v>42489</v>
      </c>
      <c r="F34208" s="170">
        <v>203</v>
      </c>
      <c r="G34208" s="167"/>
    </row>
    <row r="34209" spans="1:7" x14ac:dyDescent="0.25">
      <c r="A34209" s="168" t="s">
        <v>51880</v>
      </c>
      <c r="B34209" s="169" t="s">
        <v>51881</v>
      </c>
      <c r="C34209" s="168" t="s">
        <v>42489</v>
      </c>
      <c r="F34209" s="170">
        <v>655.03</v>
      </c>
      <c r="G34209" s="167"/>
    </row>
    <row r="34210" spans="1:7" x14ac:dyDescent="0.25">
      <c r="A34210" s="168" t="s">
        <v>51882</v>
      </c>
      <c r="B34210" s="169" t="s">
        <v>51883</v>
      </c>
      <c r="C34210" s="168" t="s">
        <v>42489</v>
      </c>
      <c r="F34210" s="170">
        <v>1013.75</v>
      </c>
      <c r="G34210" s="167"/>
    </row>
    <row r="34211" spans="1:7" x14ac:dyDescent="0.25">
      <c r="A34211" s="168" t="s">
        <v>51884</v>
      </c>
      <c r="B34211" s="169" t="s">
        <v>51885</v>
      </c>
      <c r="C34211" s="168" t="s">
        <v>42489</v>
      </c>
      <c r="F34211" s="170">
        <v>105.75</v>
      </c>
      <c r="G34211" s="167"/>
    </row>
    <row r="34212" spans="1:7" x14ac:dyDescent="0.25">
      <c r="A34212" s="168" t="s">
        <v>51886</v>
      </c>
      <c r="B34212" s="169" t="s">
        <v>51887</v>
      </c>
      <c r="C34212" s="168" t="s">
        <v>42489</v>
      </c>
      <c r="F34212" s="170">
        <v>79.31</v>
      </c>
      <c r="G34212" s="167"/>
    </row>
    <row r="34213" spans="1:7" x14ac:dyDescent="0.25">
      <c r="A34213" s="168" t="s">
        <v>51888</v>
      </c>
      <c r="B34213" s="169" t="s">
        <v>51889</v>
      </c>
      <c r="C34213" s="168" t="s">
        <v>42489</v>
      </c>
      <c r="F34213" s="170">
        <v>95.18</v>
      </c>
      <c r="G34213" s="167"/>
    </row>
    <row r="34214" spans="1:7" x14ac:dyDescent="0.25">
      <c r="A34214" s="168" t="s">
        <v>51890</v>
      </c>
      <c r="B34214" s="169" t="s">
        <v>51891</v>
      </c>
      <c r="C34214" s="168" t="s">
        <v>42489</v>
      </c>
      <c r="F34214" s="170">
        <v>111.04</v>
      </c>
      <c r="G34214" s="167"/>
    </row>
    <row r="34215" spans="1:7" x14ac:dyDescent="0.25">
      <c r="A34215" s="168" t="s">
        <v>51892</v>
      </c>
      <c r="B34215" s="169" t="s">
        <v>51893</v>
      </c>
      <c r="C34215" s="168" t="s">
        <v>42489</v>
      </c>
      <c r="F34215" s="170">
        <v>63.45</v>
      </c>
      <c r="G34215" s="167"/>
    </row>
    <row r="34216" spans="1:7" x14ac:dyDescent="0.25">
      <c r="A34216" s="168" t="s">
        <v>51894</v>
      </c>
      <c r="B34216" s="169" t="s">
        <v>51895</v>
      </c>
      <c r="C34216" s="168" t="s">
        <v>42489</v>
      </c>
      <c r="F34216" s="170">
        <v>111.04</v>
      </c>
      <c r="G34216" s="167"/>
    </row>
    <row r="34217" spans="1:7" x14ac:dyDescent="0.25">
      <c r="A34217" s="168" t="s">
        <v>51896</v>
      </c>
      <c r="B34217" s="169" t="s">
        <v>51897</v>
      </c>
      <c r="C34217" s="168" t="s">
        <v>42489</v>
      </c>
      <c r="F34217" s="170">
        <v>132.19</v>
      </c>
      <c r="G34217" s="167"/>
    </row>
    <row r="34218" spans="1:7" x14ac:dyDescent="0.25">
      <c r="A34218" s="168" t="s">
        <v>51898</v>
      </c>
      <c r="B34218" s="169" t="s">
        <v>51899</v>
      </c>
      <c r="C34218" s="168" t="s">
        <v>42489</v>
      </c>
      <c r="F34218" s="170">
        <v>153.34</v>
      </c>
      <c r="G34218" s="167"/>
    </row>
    <row r="34219" spans="1:7" x14ac:dyDescent="0.25">
      <c r="A34219" s="168" t="s">
        <v>51900</v>
      </c>
      <c r="B34219" s="169" t="s">
        <v>51901</v>
      </c>
      <c r="C34219" s="168" t="s">
        <v>42489</v>
      </c>
      <c r="F34219" s="170">
        <v>89.89</v>
      </c>
      <c r="G34219" s="167"/>
    </row>
    <row r="34220" spans="1:7" x14ac:dyDescent="0.25">
      <c r="A34220" s="168" t="s">
        <v>51902</v>
      </c>
      <c r="B34220" s="169" t="s">
        <v>51903</v>
      </c>
      <c r="C34220" s="168" t="s">
        <v>42489</v>
      </c>
      <c r="F34220" s="170">
        <v>7.43</v>
      </c>
      <c r="G34220" s="167"/>
    </row>
    <row r="34221" spans="1:7" x14ac:dyDescent="0.25">
      <c r="A34221" s="168" t="s">
        <v>51904</v>
      </c>
      <c r="B34221" s="169" t="s">
        <v>51905</v>
      </c>
      <c r="C34221" s="168" t="s">
        <v>42489</v>
      </c>
      <c r="F34221" s="170">
        <v>9.2799999999999994</v>
      </c>
      <c r="G34221" s="167"/>
    </row>
    <row r="34222" spans="1:7" x14ac:dyDescent="0.25">
      <c r="A34222" s="168" t="s">
        <v>51906</v>
      </c>
      <c r="B34222" s="169" t="s">
        <v>51907</v>
      </c>
      <c r="C34222" s="168" t="s">
        <v>29629</v>
      </c>
      <c r="F34222" s="170">
        <v>7.18</v>
      </c>
      <c r="G34222" s="167"/>
    </row>
    <row r="34223" spans="1:7" x14ac:dyDescent="0.25">
      <c r="A34223" s="168" t="s">
        <v>51908</v>
      </c>
      <c r="B34223" s="169" t="s">
        <v>51909</v>
      </c>
      <c r="C34223" s="168" t="s">
        <v>29616</v>
      </c>
      <c r="F34223" s="170">
        <v>43.53</v>
      </c>
      <c r="G34223" s="167"/>
    </row>
    <row r="34224" spans="1:7" x14ac:dyDescent="0.25">
      <c r="A34224" s="168" t="s">
        <v>51910</v>
      </c>
      <c r="B34224" s="169" t="s">
        <v>51911</v>
      </c>
      <c r="C34224" s="168" t="s">
        <v>42489</v>
      </c>
      <c r="F34224" s="170">
        <v>22.53</v>
      </c>
      <c r="G34224" s="167"/>
    </row>
    <row r="34225" spans="1:7" x14ac:dyDescent="0.25">
      <c r="A34225" s="168" t="s">
        <v>51912</v>
      </c>
      <c r="B34225" s="169" t="s">
        <v>51913</v>
      </c>
      <c r="C34225" s="168" t="s">
        <v>48525</v>
      </c>
      <c r="F34225" s="170">
        <v>296.81</v>
      </c>
      <c r="G34225" s="167"/>
    </row>
    <row r="34226" spans="1:7" x14ac:dyDescent="0.25">
      <c r="A34226" s="168" t="s">
        <v>51914</v>
      </c>
      <c r="B34226" s="169" t="s">
        <v>51915</v>
      </c>
      <c r="C34226" s="168" t="s">
        <v>48525</v>
      </c>
      <c r="F34226" s="170">
        <v>555.42999999999995</v>
      </c>
      <c r="G34226" s="167"/>
    </row>
    <row r="34227" spans="1:7" x14ac:dyDescent="0.25">
      <c r="A34227" s="168" t="s">
        <v>51916</v>
      </c>
      <c r="B34227" s="169" t="s">
        <v>51917</v>
      </c>
      <c r="C34227" s="168" t="s">
        <v>48525</v>
      </c>
      <c r="F34227" s="170">
        <v>379.46</v>
      </c>
      <c r="G34227" s="167"/>
    </row>
    <row r="34228" spans="1:7" x14ac:dyDescent="0.25">
      <c r="A34228" s="168" t="s">
        <v>51918</v>
      </c>
      <c r="B34228" s="169" t="s">
        <v>51919</v>
      </c>
      <c r="C34228" s="168" t="s">
        <v>42489</v>
      </c>
      <c r="F34228" s="170">
        <v>117.2</v>
      </c>
      <c r="G34228" s="167"/>
    </row>
    <row r="34229" spans="1:7" x14ac:dyDescent="0.25">
      <c r="A34229" s="168" t="s">
        <v>51920</v>
      </c>
      <c r="B34229" s="169" t="s">
        <v>51921</v>
      </c>
      <c r="C34229" s="168" t="s">
        <v>44966</v>
      </c>
      <c r="F34229" s="170">
        <v>7.38</v>
      </c>
      <c r="G34229" s="167"/>
    </row>
    <row r="34230" spans="1:7" x14ac:dyDescent="0.25">
      <c r="A34230" s="168" t="s">
        <v>51922</v>
      </c>
      <c r="B34230" s="169" t="s">
        <v>51923</v>
      </c>
      <c r="C34230" s="168" t="s">
        <v>42489</v>
      </c>
      <c r="F34230" s="170">
        <v>43</v>
      </c>
      <c r="G34230" s="167"/>
    </row>
    <row r="34231" spans="1:7" x14ac:dyDescent="0.25">
      <c r="A34231" s="168" t="s">
        <v>51924</v>
      </c>
      <c r="B34231" s="169" t="s">
        <v>51925</v>
      </c>
      <c r="C34231" s="168" t="s">
        <v>44966</v>
      </c>
      <c r="F34231" s="170">
        <v>6.35</v>
      </c>
      <c r="G34231" s="167"/>
    </row>
    <row r="34232" spans="1:7" x14ac:dyDescent="0.25">
      <c r="A34232" s="168" t="s">
        <v>51926</v>
      </c>
      <c r="B34232" s="169" t="s">
        <v>51927</v>
      </c>
      <c r="C34232" s="168" t="s">
        <v>42489</v>
      </c>
      <c r="F34232" s="170">
        <v>24.46</v>
      </c>
      <c r="G34232" s="167"/>
    </row>
    <row r="34233" spans="1:7" x14ac:dyDescent="0.25">
      <c r="A34233" s="168" t="s">
        <v>51928</v>
      </c>
      <c r="B34233" s="169" t="s">
        <v>51929</v>
      </c>
      <c r="C34233" s="168" t="s">
        <v>29616</v>
      </c>
      <c r="F34233" s="170">
        <v>9.5500000000000007</v>
      </c>
      <c r="G34233" s="167"/>
    </row>
    <row r="34234" spans="1:7" x14ac:dyDescent="0.25">
      <c r="A34234" s="168" t="s">
        <v>51930</v>
      </c>
      <c r="B34234" s="169" t="s">
        <v>51931</v>
      </c>
      <c r="C34234" s="168" t="s">
        <v>42489</v>
      </c>
      <c r="F34234" s="170">
        <v>2038.83</v>
      </c>
      <c r="G34234" s="167"/>
    </row>
    <row r="34235" spans="1:7" x14ac:dyDescent="0.25">
      <c r="A34235" s="168" t="s">
        <v>51932</v>
      </c>
      <c r="B34235" s="169" t="s">
        <v>51933</v>
      </c>
      <c r="C34235" s="168" t="s">
        <v>42489</v>
      </c>
      <c r="F34235" s="170">
        <v>48.88</v>
      </c>
      <c r="G34235" s="167"/>
    </row>
    <row r="34236" spans="1:7" x14ac:dyDescent="0.25">
      <c r="A34236" s="168" t="s">
        <v>51934</v>
      </c>
      <c r="B34236" s="169" t="s">
        <v>51935</v>
      </c>
      <c r="C34236" s="168" t="s">
        <v>42489</v>
      </c>
      <c r="F34236" s="170">
        <v>39.659999999999997</v>
      </c>
      <c r="G34236" s="167"/>
    </row>
    <row r="34237" spans="1:7" x14ac:dyDescent="0.25">
      <c r="A34237" s="168" t="s">
        <v>51936</v>
      </c>
      <c r="B34237" s="169" t="s">
        <v>51937</v>
      </c>
      <c r="C34237" s="168" t="s">
        <v>42489</v>
      </c>
      <c r="F34237" s="170">
        <v>24.4</v>
      </c>
      <c r="G34237" s="167"/>
    </row>
    <row r="34238" spans="1:7" x14ac:dyDescent="0.25">
      <c r="A34238" s="168" t="s">
        <v>51938</v>
      </c>
      <c r="B34238" s="169" t="s">
        <v>51939</v>
      </c>
      <c r="C34238" s="168" t="s">
        <v>42489</v>
      </c>
      <c r="F34238" s="170">
        <v>54.09</v>
      </c>
      <c r="G34238" s="167"/>
    </row>
    <row r="34239" spans="1:7" x14ac:dyDescent="0.25">
      <c r="A34239" s="168" t="s">
        <v>51940</v>
      </c>
      <c r="B34239" s="169" t="s">
        <v>51941</v>
      </c>
      <c r="C34239" s="168" t="s">
        <v>29616</v>
      </c>
      <c r="F34239" s="170">
        <v>47.66</v>
      </c>
      <c r="G34239" s="167"/>
    </row>
    <row r="34240" spans="1:7" x14ac:dyDescent="0.25">
      <c r="A34240" s="168" t="s">
        <v>51942</v>
      </c>
      <c r="B34240" s="169" t="s">
        <v>51943</v>
      </c>
      <c r="C34240" s="168" t="s">
        <v>29629</v>
      </c>
      <c r="F34240" s="170">
        <v>8.09</v>
      </c>
      <c r="G34240" s="167"/>
    </row>
    <row r="34241" spans="1:7" x14ac:dyDescent="0.25">
      <c r="A34241" s="168" t="s">
        <v>51944</v>
      </c>
      <c r="B34241" s="169" t="s">
        <v>51945</v>
      </c>
      <c r="C34241" s="168" t="s">
        <v>29629</v>
      </c>
      <c r="F34241" s="170">
        <v>11.68</v>
      </c>
      <c r="G34241" s="167"/>
    </row>
    <row r="34242" spans="1:7" x14ac:dyDescent="0.25">
      <c r="A34242" s="168" t="s">
        <v>51946</v>
      </c>
      <c r="B34242" s="169" t="s">
        <v>51947</v>
      </c>
      <c r="C34242" s="168" t="s">
        <v>44966</v>
      </c>
      <c r="F34242" s="170">
        <v>4.37</v>
      </c>
      <c r="G34242" s="167"/>
    </row>
    <row r="34243" spans="1:7" x14ac:dyDescent="0.25">
      <c r="A34243" s="168" t="s">
        <v>51948</v>
      </c>
      <c r="B34243" s="169" t="s">
        <v>51949</v>
      </c>
      <c r="C34243" s="168" t="s">
        <v>44966</v>
      </c>
      <c r="F34243" s="170">
        <v>2.2599999999999998</v>
      </c>
      <c r="G34243" s="167"/>
    </row>
    <row r="34244" spans="1:7" x14ac:dyDescent="0.25">
      <c r="A34244" s="168" t="s">
        <v>51950</v>
      </c>
      <c r="B34244" s="169" t="s">
        <v>51951</v>
      </c>
      <c r="C34244" s="168" t="s">
        <v>44966</v>
      </c>
      <c r="F34244" s="170">
        <v>1.25</v>
      </c>
      <c r="G34244" s="167"/>
    </row>
    <row r="34245" spans="1:7" x14ac:dyDescent="0.25">
      <c r="A34245" s="168" t="s">
        <v>51952</v>
      </c>
      <c r="B34245" s="169" t="s">
        <v>51953</v>
      </c>
      <c r="C34245" s="168" t="s">
        <v>44966</v>
      </c>
      <c r="F34245" s="170">
        <v>0.89</v>
      </c>
      <c r="G34245" s="167"/>
    </row>
    <row r="34246" spans="1:7" x14ac:dyDescent="0.25">
      <c r="A34246" s="168" t="s">
        <v>51954</v>
      </c>
      <c r="B34246" s="169" t="s">
        <v>51955</v>
      </c>
      <c r="C34246" s="168" t="s">
        <v>44966</v>
      </c>
      <c r="F34246" s="170">
        <v>1.01</v>
      </c>
      <c r="G34246" s="167"/>
    </row>
    <row r="34247" spans="1:7" x14ac:dyDescent="0.25">
      <c r="A34247" s="168" t="s">
        <v>51956</v>
      </c>
      <c r="B34247" s="169" t="s">
        <v>51957</v>
      </c>
      <c r="C34247" s="168" t="s">
        <v>44966</v>
      </c>
      <c r="F34247" s="170">
        <v>1.36</v>
      </c>
      <c r="G34247" s="167"/>
    </row>
    <row r="34248" spans="1:7" x14ac:dyDescent="0.25">
      <c r="A34248" s="168" t="s">
        <v>51958</v>
      </c>
      <c r="B34248" s="169" t="s">
        <v>51959</v>
      </c>
      <c r="C34248" s="168" t="s">
        <v>44966</v>
      </c>
      <c r="F34248" s="170">
        <v>1.05</v>
      </c>
      <c r="G34248" s="167"/>
    </row>
    <row r="34249" spans="1:7" x14ac:dyDescent="0.25">
      <c r="A34249" s="168" t="s">
        <v>51960</v>
      </c>
      <c r="B34249" s="169" t="s">
        <v>51961</v>
      </c>
      <c r="C34249" s="168" t="s">
        <v>44966</v>
      </c>
      <c r="F34249" s="170">
        <v>1.41</v>
      </c>
      <c r="G34249" s="167"/>
    </row>
    <row r="34250" spans="1:7" x14ac:dyDescent="0.25">
      <c r="A34250" s="168" t="s">
        <v>51962</v>
      </c>
      <c r="B34250" s="169" t="s">
        <v>51963</v>
      </c>
      <c r="C34250" s="168" t="s">
        <v>44966</v>
      </c>
      <c r="F34250" s="170">
        <v>1.02</v>
      </c>
      <c r="G34250" s="167"/>
    </row>
    <row r="34251" spans="1:7" x14ac:dyDescent="0.25">
      <c r="A34251" s="168" t="s">
        <v>51964</v>
      </c>
      <c r="B34251" s="169" t="s">
        <v>51965</v>
      </c>
      <c r="C34251" s="168" t="s">
        <v>44966</v>
      </c>
      <c r="F34251" s="170">
        <v>1.1499999999999999</v>
      </c>
      <c r="G34251" s="167"/>
    </row>
    <row r="34252" spans="1:7" x14ac:dyDescent="0.25">
      <c r="A34252" s="168" t="s">
        <v>51966</v>
      </c>
      <c r="B34252" s="169" t="s">
        <v>51967</v>
      </c>
      <c r="C34252" s="168" t="s">
        <v>44966</v>
      </c>
      <c r="F34252" s="170">
        <v>1.51</v>
      </c>
      <c r="G34252" s="167"/>
    </row>
    <row r="34253" spans="1:7" x14ac:dyDescent="0.25">
      <c r="A34253" s="168">
        <v>4915703</v>
      </c>
      <c r="B34253" s="169" t="s">
        <v>51968</v>
      </c>
      <c r="C34253" s="168" t="s">
        <v>42489</v>
      </c>
      <c r="F34253" s="170">
        <v>150.6</v>
      </c>
      <c r="G34253" s="167"/>
    </row>
    <row r="34254" spans="1:7" x14ac:dyDescent="0.25">
      <c r="A34254" s="168" t="s">
        <v>51969</v>
      </c>
      <c r="B34254" s="169" t="s">
        <v>51970</v>
      </c>
      <c r="C34254" s="168" t="s">
        <v>42489</v>
      </c>
      <c r="F34254" s="170">
        <v>184.33</v>
      </c>
      <c r="G34254" s="167"/>
    </row>
    <row r="34255" spans="1:7" x14ac:dyDescent="0.25">
      <c r="A34255" s="168" t="s">
        <v>51971</v>
      </c>
      <c r="B34255" s="169" t="s">
        <v>51972</v>
      </c>
      <c r="C34255" s="168" t="s">
        <v>44966</v>
      </c>
      <c r="F34255" s="170">
        <v>0.11</v>
      </c>
      <c r="G34255" s="167"/>
    </row>
    <row r="34256" spans="1:7" x14ac:dyDescent="0.25">
      <c r="A34256" s="168" t="s">
        <v>51973</v>
      </c>
      <c r="B34256" s="169" t="s">
        <v>51974</v>
      </c>
      <c r="C34256" s="168" t="s">
        <v>42489</v>
      </c>
      <c r="F34256" s="170">
        <v>18.25</v>
      </c>
      <c r="G34256" s="167"/>
    </row>
    <row r="34257" spans="1:7" x14ac:dyDescent="0.25">
      <c r="A34257" s="168" t="s">
        <v>51975</v>
      </c>
      <c r="B34257" s="169" t="s">
        <v>51976</v>
      </c>
      <c r="C34257" s="168" t="s">
        <v>42489</v>
      </c>
      <c r="F34257" s="170">
        <v>94.74</v>
      </c>
      <c r="G34257" s="167"/>
    </row>
    <row r="34258" spans="1:7" x14ac:dyDescent="0.25">
      <c r="A34258" s="168" t="s">
        <v>51977</v>
      </c>
      <c r="B34258" s="169" t="s">
        <v>51978</v>
      </c>
      <c r="C34258" s="168" t="s">
        <v>42489</v>
      </c>
      <c r="F34258" s="170">
        <v>113.9</v>
      </c>
      <c r="G34258" s="167"/>
    </row>
    <row r="34259" spans="1:7" x14ac:dyDescent="0.25">
      <c r="A34259" s="168" t="s">
        <v>51979</v>
      </c>
      <c r="B34259" s="169" t="s">
        <v>51980</v>
      </c>
      <c r="C34259" s="168" t="s">
        <v>42489</v>
      </c>
      <c r="F34259" s="170">
        <v>90.26</v>
      </c>
      <c r="G34259" s="167"/>
    </row>
    <row r="34260" spans="1:7" x14ac:dyDescent="0.25">
      <c r="A34260" s="168" t="s">
        <v>51981</v>
      </c>
      <c r="B34260" s="169" t="s">
        <v>51982</v>
      </c>
      <c r="C34260" s="168" t="s">
        <v>42489</v>
      </c>
      <c r="F34260" s="170">
        <v>76.290000000000006</v>
      </c>
      <c r="G34260" s="167"/>
    </row>
    <row r="34261" spans="1:7" x14ac:dyDescent="0.25">
      <c r="A34261" s="168" t="s">
        <v>51983</v>
      </c>
      <c r="B34261" s="169" t="s">
        <v>51984</v>
      </c>
      <c r="C34261" s="168" t="s">
        <v>42489</v>
      </c>
      <c r="F34261" s="170">
        <v>67.239999999999995</v>
      </c>
      <c r="G34261" s="167"/>
    </row>
    <row r="34262" spans="1:7" x14ac:dyDescent="0.25">
      <c r="A34262" s="168" t="s">
        <v>51985</v>
      </c>
      <c r="B34262" s="169" t="s">
        <v>51986</v>
      </c>
      <c r="C34262" s="168" t="s">
        <v>42489</v>
      </c>
      <c r="F34262" s="170">
        <v>61.02</v>
      </c>
      <c r="G34262" s="167"/>
    </row>
    <row r="34263" spans="1:7" x14ac:dyDescent="0.25">
      <c r="A34263" s="168" t="s">
        <v>51987</v>
      </c>
      <c r="B34263" s="169" t="s">
        <v>51988</v>
      </c>
      <c r="C34263" s="168" t="s">
        <v>42489</v>
      </c>
      <c r="F34263" s="170">
        <v>56.63</v>
      </c>
      <c r="G34263" s="167"/>
    </row>
    <row r="34264" spans="1:7" x14ac:dyDescent="0.25">
      <c r="A34264" s="168" t="s">
        <v>51989</v>
      </c>
      <c r="B34264" s="169" t="s">
        <v>51990</v>
      </c>
      <c r="C34264" s="168" t="s">
        <v>42489</v>
      </c>
      <c r="F34264" s="170">
        <v>162.75</v>
      </c>
      <c r="G34264" s="167"/>
    </row>
    <row r="34265" spans="1:7" x14ac:dyDescent="0.25">
      <c r="A34265" s="168" t="s">
        <v>51991</v>
      </c>
      <c r="B34265" s="169" t="s">
        <v>51992</v>
      </c>
      <c r="C34265" s="168" t="s">
        <v>42489</v>
      </c>
      <c r="F34265" s="170">
        <v>129.94</v>
      </c>
      <c r="G34265" s="167"/>
    </row>
    <row r="34266" spans="1:7" x14ac:dyDescent="0.25">
      <c r="A34266" s="168" t="s">
        <v>51993</v>
      </c>
      <c r="B34266" s="169" t="s">
        <v>51994</v>
      </c>
      <c r="C34266" s="168" t="s">
        <v>42489</v>
      </c>
      <c r="F34266" s="170">
        <v>109.06</v>
      </c>
      <c r="G34266" s="167"/>
    </row>
    <row r="34267" spans="1:7" x14ac:dyDescent="0.25">
      <c r="A34267" s="168" t="s">
        <v>51995</v>
      </c>
      <c r="B34267" s="169" t="s">
        <v>51996</v>
      </c>
      <c r="C34267" s="168" t="s">
        <v>42489</v>
      </c>
      <c r="F34267" s="170">
        <v>96.88</v>
      </c>
      <c r="G34267" s="167"/>
    </row>
    <row r="34268" spans="1:7" x14ac:dyDescent="0.25">
      <c r="A34268" s="168" t="s">
        <v>51997</v>
      </c>
      <c r="B34268" s="169" t="s">
        <v>51998</v>
      </c>
      <c r="C34268" s="168" t="s">
        <v>42489</v>
      </c>
      <c r="F34268" s="170">
        <v>88.64</v>
      </c>
      <c r="G34268" s="167"/>
    </row>
    <row r="34269" spans="1:7" x14ac:dyDescent="0.25">
      <c r="A34269" s="168" t="s">
        <v>51999</v>
      </c>
      <c r="B34269" s="169" t="s">
        <v>52000</v>
      </c>
      <c r="C34269" s="168" t="s">
        <v>42489</v>
      </c>
      <c r="F34269" s="170">
        <v>82.82</v>
      </c>
      <c r="G34269" s="167"/>
    </row>
    <row r="34270" spans="1:7" x14ac:dyDescent="0.25">
      <c r="A34270" s="168" t="s">
        <v>52001</v>
      </c>
      <c r="B34270" s="169" t="s">
        <v>52002</v>
      </c>
      <c r="C34270" s="168" t="s">
        <v>30260</v>
      </c>
      <c r="F34270" s="170">
        <v>317.33999999999997</v>
      </c>
      <c r="G34270" s="167"/>
    </row>
    <row r="34271" spans="1:7" x14ac:dyDescent="0.25">
      <c r="A34271" s="168" t="s">
        <v>52003</v>
      </c>
      <c r="B34271" s="169" t="s">
        <v>52004</v>
      </c>
      <c r="C34271" s="168" t="s">
        <v>30260</v>
      </c>
      <c r="F34271" s="170">
        <v>212.89</v>
      </c>
      <c r="G34271" s="167"/>
    </row>
    <row r="34272" spans="1:7" x14ac:dyDescent="0.25">
      <c r="A34272" s="168" t="s">
        <v>52005</v>
      </c>
      <c r="B34272" s="169" t="s">
        <v>52006</v>
      </c>
      <c r="C34272" s="168" t="s">
        <v>42489</v>
      </c>
      <c r="F34272" s="170">
        <v>31.58</v>
      </c>
      <c r="G34272" s="167"/>
    </row>
    <row r="34273" spans="1:7" x14ac:dyDescent="0.25">
      <c r="A34273" s="168" t="s">
        <v>52007</v>
      </c>
      <c r="B34273" s="169" t="s">
        <v>52008</v>
      </c>
      <c r="C34273" s="168" t="s">
        <v>29616</v>
      </c>
      <c r="F34273" s="170">
        <v>2.11</v>
      </c>
      <c r="G34273" s="167"/>
    </row>
    <row r="34274" spans="1:7" x14ac:dyDescent="0.25">
      <c r="A34274" s="168" t="s">
        <v>52009</v>
      </c>
      <c r="B34274" s="169" t="s">
        <v>52010</v>
      </c>
      <c r="C34274" s="168" t="s">
        <v>44966</v>
      </c>
      <c r="F34274" s="170">
        <v>11.86</v>
      </c>
      <c r="G34274" s="167"/>
    </row>
    <row r="34275" spans="1:7" x14ac:dyDescent="0.25">
      <c r="A34275" s="168" t="s">
        <v>52011</v>
      </c>
      <c r="B34275" s="169" t="s">
        <v>52012</v>
      </c>
      <c r="C34275" s="168" t="s">
        <v>50853</v>
      </c>
      <c r="F34275" s="170">
        <v>273.67</v>
      </c>
      <c r="G34275" s="167"/>
    </row>
    <row r="34276" spans="1:7" x14ac:dyDescent="0.25">
      <c r="A34276" s="168" t="s">
        <v>52013</v>
      </c>
      <c r="B34276" s="169" t="s">
        <v>52014</v>
      </c>
      <c r="C34276" s="168" t="s">
        <v>50853</v>
      </c>
      <c r="F34276" s="170">
        <v>211.25</v>
      </c>
      <c r="G34276" s="167"/>
    </row>
    <row r="34277" spans="1:7" x14ac:dyDescent="0.25">
      <c r="A34277" s="168" t="s">
        <v>52015</v>
      </c>
      <c r="B34277" s="169" t="s">
        <v>52016</v>
      </c>
      <c r="C34277" s="168" t="s">
        <v>50853</v>
      </c>
      <c r="F34277" s="170">
        <v>85.7</v>
      </c>
      <c r="G34277" s="167"/>
    </row>
    <row r="34278" spans="1:7" x14ac:dyDescent="0.25">
      <c r="A34278" s="168" t="s">
        <v>52017</v>
      </c>
      <c r="B34278" s="169" t="s">
        <v>52018</v>
      </c>
      <c r="C34278" s="168" t="s">
        <v>29616</v>
      </c>
      <c r="F34278" s="170">
        <v>6.32</v>
      </c>
      <c r="G34278" s="167"/>
    </row>
    <row r="34279" spans="1:7" x14ac:dyDescent="0.25">
      <c r="A34279" s="168" t="s">
        <v>52019</v>
      </c>
      <c r="B34279" s="169" t="s">
        <v>52020</v>
      </c>
      <c r="C34279" s="168" t="s">
        <v>29616</v>
      </c>
      <c r="F34279" s="170">
        <v>1.05</v>
      </c>
      <c r="G34279" s="167"/>
    </row>
    <row r="34280" spans="1:7" x14ac:dyDescent="0.25">
      <c r="A34280" s="168" t="s">
        <v>52021</v>
      </c>
      <c r="B34280" s="169" t="s">
        <v>52022</v>
      </c>
      <c r="C34280" s="168" t="s">
        <v>29616</v>
      </c>
      <c r="F34280" s="170">
        <v>6.32</v>
      </c>
      <c r="G34280" s="167"/>
    </row>
    <row r="34281" spans="1:7" x14ac:dyDescent="0.25">
      <c r="A34281" s="168" t="s">
        <v>52023</v>
      </c>
      <c r="B34281" s="169" t="s">
        <v>52024</v>
      </c>
      <c r="C34281" s="168" t="s">
        <v>29616</v>
      </c>
      <c r="F34281" s="170">
        <v>1.58</v>
      </c>
      <c r="G34281" s="167"/>
    </row>
    <row r="34282" spans="1:7" x14ac:dyDescent="0.25">
      <c r="A34282" s="168" t="s">
        <v>52025</v>
      </c>
      <c r="B34282" s="169" t="s">
        <v>52026</v>
      </c>
      <c r="C34282" s="168" t="s">
        <v>29629</v>
      </c>
      <c r="F34282" s="170">
        <v>6.32</v>
      </c>
      <c r="G34282" s="167"/>
    </row>
    <row r="34283" spans="1:7" x14ac:dyDescent="0.25">
      <c r="A34283" s="168" t="s">
        <v>52027</v>
      </c>
      <c r="B34283" s="169" t="s">
        <v>52028</v>
      </c>
      <c r="C34283" s="168" t="s">
        <v>29629</v>
      </c>
      <c r="F34283" s="170">
        <v>3.95</v>
      </c>
      <c r="G34283" s="167"/>
    </row>
    <row r="34284" spans="1:7" x14ac:dyDescent="0.25">
      <c r="A34284" s="168" t="s">
        <v>52029</v>
      </c>
      <c r="B34284" s="169" t="s">
        <v>52030</v>
      </c>
      <c r="C34284" s="168" t="s">
        <v>29616</v>
      </c>
      <c r="F34284" s="170">
        <v>74.73</v>
      </c>
      <c r="G34284" s="167"/>
    </row>
    <row r="34285" spans="1:7" x14ac:dyDescent="0.25">
      <c r="A34285" s="168" t="s">
        <v>52031</v>
      </c>
      <c r="B34285" s="169" t="s">
        <v>52032</v>
      </c>
      <c r="C34285" s="168" t="s">
        <v>29616</v>
      </c>
      <c r="F34285" s="170">
        <v>24.65</v>
      </c>
      <c r="G34285" s="167"/>
    </row>
    <row r="34286" spans="1:7" ht="25.5" x14ac:dyDescent="0.25">
      <c r="A34286" s="168" t="s">
        <v>52033</v>
      </c>
      <c r="B34286" s="169" t="s">
        <v>52034</v>
      </c>
      <c r="C34286" s="168" t="s">
        <v>29616</v>
      </c>
      <c r="F34286" s="170">
        <v>3.24</v>
      </c>
      <c r="G34286" s="167"/>
    </row>
    <row r="34287" spans="1:7" x14ac:dyDescent="0.25">
      <c r="A34287" s="168" t="s">
        <v>52035</v>
      </c>
      <c r="B34287" s="169" t="s">
        <v>52036</v>
      </c>
      <c r="C34287" s="168" t="s">
        <v>29616</v>
      </c>
      <c r="F34287" s="170">
        <v>68.849999999999994</v>
      </c>
      <c r="G34287" s="167"/>
    </row>
    <row r="34288" spans="1:7" x14ac:dyDescent="0.25">
      <c r="A34288" s="168" t="s">
        <v>52037</v>
      </c>
      <c r="B34288" s="169" t="s">
        <v>52038</v>
      </c>
      <c r="C34288" s="168" t="s">
        <v>29616</v>
      </c>
      <c r="F34288" s="170">
        <v>48.77</v>
      </c>
      <c r="G34288" s="167"/>
    </row>
    <row r="34289" spans="1:7" x14ac:dyDescent="0.25">
      <c r="A34289" s="168" t="s">
        <v>52039</v>
      </c>
      <c r="B34289" s="169" t="s">
        <v>52040</v>
      </c>
      <c r="C34289" s="168" t="s">
        <v>29629</v>
      </c>
      <c r="F34289" s="170">
        <v>10.59</v>
      </c>
      <c r="G34289" s="167"/>
    </row>
    <row r="34290" spans="1:7" x14ac:dyDescent="0.25">
      <c r="A34290" s="168" t="s">
        <v>52041</v>
      </c>
      <c r="B34290" s="169" t="s">
        <v>52042</v>
      </c>
      <c r="C34290" s="168" t="s">
        <v>29616</v>
      </c>
      <c r="F34290" s="170">
        <v>6.33</v>
      </c>
      <c r="G34290" s="167"/>
    </row>
    <row r="34291" spans="1:7" x14ac:dyDescent="0.25">
      <c r="A34291" s="168" t="s">
        <v>52043</v>
      </c>
      <c r="B34291" s="169" t="s">
        <v>52044</v>
      </c>
      <c r="C34291" s="168" t="s">
        <v>42489</v>
      </c>
      <c r="F34291" s="170">
        <v>31.58</v>
      </c>
      <c r="G34291" s="167"/>
    </row>
    <row r="34292" spans="1:7" x14ac:dyDescent="0.25">
      <c r="A34292" s="168" t="s">
        <v>52045</v>
      </c>
      <c r="B34292" s="169" t="s">
        <v>52046</v>
      </c>
      <c r="C34292" s="168" t="s">
        <v>44966</v>
      </c>
      <c r="F34292" s="170">
        <v>6.32</v>
      </c>
      <c r="G34292" s="167"/>
    </row>
    <row r="34293" spans="1:7" x14ac:dyDescent="0.25">
      <c r="A34293" s="168" t="s">
        <v>52047</v>
      </c>
      <c r="B34293" s="169" t="s">
        <v>52048</v>
      </c>
      <c r="C34293" s="168" t="s">
        <v>44966</v>
      </c>
      <c r="F34293" s="170">
        <v>68.88</v>
      </c>
      <c r="G34293" s="167"/>
    </row>
    <row r="34294" spans="1:7" x14ac:dyDescent="0.25">
      <c r="A34294" s="168" t="s">
        <v>52049</v>
      </c>
      <c r="B34294" s="169" t="s">
        <v>52050</v>
      </c>
      <c r="C34294" s="168" t="s">
        <v>44966</v>
      </c>
      <c r="F34294" s="170">
        <v>48.8</v>
      </c>
      <c r="G34294" s="167"/>
    </row>
    <row r="34295" spans="1:7" x14ac:dyDescent="0.25">
      <c r="A34295" s="168" t="s">
        <v>52051</v>
      </c>
      <c r="B34295" s="169" t="s">
        <v>52052</v>
      </c>
      <c r="C34295" s="168" t="s">
        <v>29616</v>
      </c>
      <c r="F34295" s="170">
        <v>8.31</v>
      </c>
      <c r="G34295" s="167"/>
    </row>
    <row r="34296" spans="1:7" x14ac:dyDescent="0.25">
      <c r="A34296" s="168" t="s">
        <v>52053</v>
      </c>
      <c r="B34296" s="169" t="s">
        <v>52054</v>
      </c>
      <c r="C34296" s="168" t="s">
        <v>29616</v>
      </c>
      <c r="F34296" s="170">
        <v>8.31</v>
      </c>
      <c r="G34296" s="167"/>
    </row>
    <row r="34297" spans="1:7" x14ac:dyDescent="0.25">
      <c r="A34297" s="168" t="s">
        <v>52055</v>
      </c>
      <c r="B34297" s="169" t="s">
        <v>52056</v>
      </c>
      <c r="C34297" s="168" t="s">
        <v>29616</v>
      </c>
      <c r="F34297" s="170">
        <v>33.450000000000003</v>
      </c>
      <c r="G34297" s="167"/>
    </row>
    <row r="34298" spans="1:7" x14ac:dyDescent="0.25">
      <c r="A34298" s="168" t="s">
        <v>52057</v>
      </c>
      <c r="B34298" s="169" t="s">
        <v>52058</v>
      </c>
      <c r="C34298" s="168" t="s">
        <v>44966</v>
      </c>
      <c r="F34298" s="170">
        <v>13.91</v>
      </c>
      <c r="G34298" s="167"/>
    </row>
    <row r="34299" spans="1:7" x14ac:dyDescent="0.25">
      <c r="A34299" s="168" t="s">
        <v>52059</v>
      </c>
      <c r="B34299" s="169" t="s">
        <v>52060</v>
      </c>
      <c r="C34299" s="168" t="s">
        <v>42489</v>
      </c>
      <c r="F34299" s="170">
        <v>0</v>
      </c>
      <c r="G34299" s="167"/>
    </row>
    <row r="34300" spans="1:7" x14ac:dyDescent="0.25">
      <c r="A34300" s="168" t="s">
        <v>52061</v>
      </c>
      <c r="B34300" s="169" t="s">
        <v>52062</v>
      </c>
      <c r="C34300" s="168" t="s">
        <v>42489</v>
      </c>
      <c r="F34300" s="170">
        <v>0</v>
      </c>
      <c r="G34300" s="167"/>
    </row>
    <row r="34301" spans="1:7" x14ac:dyDescent="0.25">
      <c r="A34301" s="168" t="s">
        <v>52063</v>
      </c>
      <c r="B34301" s="169" t="s">
        <v>52064</v>
      </c>
      <c r="C34301" s="168" t="s">
        <v>42489</v>
      </c>
      <c r="F34301" s="170">
        <v>427.22</v>
      </c>
      <c r="G34301" s="167"/>
    </row>
    <row r="34302" spans="1:7" x14ac:dyDescent="0.25">
      <c r="A34302" s="168" t="s">
        <v>52065</v>
      </c>
      <c r="B34302" s="169" t="s">
        <v>52066</v>
      </c>
      <c r="C34302" s="168" t="s">
        <v>42489</v>
      </c>
      <c r="F34302" s="170">
        <v>202.49</v>
      </c>
      <c r="G34302" s="167"/>
    </row>
    <row r="34303" spans="1:7" x14ac:dyDescent="0.25">
      <c r="A34303" s="168" t="s">
        <v>52067</v>
      </c>
      <c r="B34303" s="169" t="s">
        <v>52068</v>
      </c>
      <c r="C34303" s="168" t="s">
        <v>42489</v>
      </c>
      <c r="F34303" s="170">
        <v>118.85</v>
      </c>
      <c r="G34303" s="167"/>
    </row>
    <row r="34304" spans="1:7" x14ac:dyDescent="0.25">
      <c r="A34304" s="168" t="s">
        <v>52069</v>
      </c>
      <c r="B34304" s="169" t="s">
        <v>52070</v>
      </c>
      <c r="C34304" s="168" t="s">
        <v>42489</v>
      </c>
      <c r="F34304" s="170">
        <v>364.49</v>
      </c>
      <c r="G34304" s="167"/>
    </row>
    <row r="34305" spans="1:7" x14ac:dyDescent="0.25">
      <c r="A34305" s="168" t="s">
        <v>52071</v>
      </c>
      <c r="B34305" s="169" t="s">
        <v>52072</v>
      </c>
      <c r="C34305" s="168" t="s">
        <v>42489</v>
      </c>
      <c r="F34305" s="170">
        <v>78.099999999999994</v>
      </c>
      <c r="G34305" s="167"/>
    </row>
    <row r="34306" spans="1:7" x14ac:dyDescent="0.25">
      <c r="A34306" s="168" t="s">
        <v>52073</v>
      </c>
      <c r="B34306" s="169" t="s">
        <v>52074</v>
      </c>
      <c r="C34306" s="168" t="s">
        <v>29616</v>
      </c>
      <c r="F34306" s="170">
        <v>19.239999999999998</v>
      </c>
      <c r="G34306" s="167"/>
    </row>
    <row r="34307" spans="1:7" x14ac:dyDescent="0.25">
      <c r="A34307" s="168" t="s">
        <v>52075</v>
      </c>
      <c r="B34307" s="169" t="s">
        <v>52076</v>
      </c>
      <c r="C34307" s="168" t="s">
        <v>44966</v>
      </c>
      <c r="F34307" s="170">
        <v>4.8600000000000003</v>
      </c>
      <c r="G34307" s="167"/>
    </row>
    <row r="34308" spans="1:7" x14ac:dyDescent="0.25">
      <c r="A34308" s="168" t="s">
        <v>52077</v>
      </c>
      <c r="B34308" s="169" t="s">
        <v>52078</v>
      </c>
      <c r="C34308" s="168" t="s">
        <v>42489</v>
      </c>
      <c r="F34308" s="170">
        <v>32.340000000000003</v>
      </c>
      <c r="G34308" s="167"/>
    </row>
    <row r="34309" spans="1:7" x14ac:dyDescent="0.25">
      <c r="A34309" s="168" t="s">
        <v>52079</v>
      </c>
      <c r="B34309" s="169" t="s">
        <v>52080</v>
      </c>
      <c r="C34309" s="168" t="s">
        <v>44966</v>
      </c>
      <c r="F34309" s="170">
        <v>44.97</v>
      </c>
      <c r="G34309" s="167"/>
    </row>
    <row r="34310" spans="1:7" x14ac:dyDescent="0.25">
      <c r="A34310" s="168" t="s">
        <v>52081</v>
      </c>
      <c r="B34310" s="169" t="s">
        <v>52082</v>
      </c>
      <c r="C34310" s="168" t="s">
        <v>42489</v>
      </c>
      <c r="F34310" s="170">
        <v>12.24</v>
      </c>
      <c r="G34310" s="167"/>
    </row>
    <row r="34311" spans="1:7" x14ac:dyDescent="0.25">
      <c r="A34311" s="168" t="s">
        <v>52083</v>
      </c>
      <c r="B34311" s="169" t="s">
        <v>52084</v>
      </c>
      <c r="C34311" s="168" t="s">
        <v>42489</v>
      </c>
      <c r="F34311" s="170">
        <v>54.9</v>
      </c>
      <c r="G34311" s="167"/>
    </row>
    <row r="34312" spans="1:7" x14ac:dyDescent="0.25">
      <c r="A34312" s="168" t="s">
        <v>52085</v>
      </c>
      <c r="B34312" s="169" t="s">
        <v>52086</v>
      </c>
      <c r="C34312" s="168" t="s">
        <v>42489</v>
      </c>
      <c r="F34312" s="170">
        <v>15.05</v>
      </c>
      <c r="G34312" s="167"/>
    </row>
    <row r="34313" spans="1:7" x14ac:dyDescent="0.25">
      <c r="A34313" s="168" t="s">
        <v>52087</v>
      </c>
      <c r="B34313" s="169" t="s">
        <v>52088</v>
      </c>
      <c r="C34313" s="168" t="s">
        <v>29616</v>
      </c>
      <c r="F34313" s="170">
        <v>13.56</v>
      </c>
      <c r="G34313" s="167"/>
    </row>
    <row r="34314" spans="1:7" x14ac:dyDescent="0.25">
      <c r="A34314" s="168" t="s">
        <v>52089</v>
      </c>
      <c r="B34314" s="169" t="s">
        <v>52090</v>
      </c>
      <c r="C34314" s="168" t="s">
        <v>29616</v>
      </c>
      <c r="F34314" s="170">
        <v>28.93</v>
      </c>
      <c r="G34314" s="167"/>
    </row>
    <row r="34315" spans="1:7" x14ac:dyDescent="0.25">
      <c r="A34315" s="168" t="s">
        <v>52091</v>
      </c>
      <c r="B34315" s="169" t="s">
        <v>52092</v>
      </c>
      <c r="C34315" s="168" t="s">
        <v>29616</v>
      </c>
      <c r="F34315" s="170">
        <v>27.21</v>
      </c>
      <c r="G34315" s="167"/>
    </row>
    <row r="34316" spans="1:7" x14ac:dyDescent="0.25">
      <c r="A34316" s="168" t="s">
        <v>52093</v>
      </c>
      <c r="B34316" s="169" t="s">
        <v>52094</v>
      </c>
      <c r="C34316" s="168" t="s">
        <v>29616</v>
      </c>
      <c r="F34316" s="170">
        <v>23.12</v>
      </c>
      <c r="G34316" s="167"/>
    </row>
    <row r="34317" spans="1:7" x14ac:dyDescent="0.25">
      <c r="A34317" s="168" t="s">
        <v>52095</v>
      </c>
      <c r="B34317" s="169" t="s">
        <v>52096</v>
      </c>
      <c r="C34317" s="168" t="s">
        <v>29616</v>
      </c>
      <c r="F34317" s="170">
        <v>22.38</v>
      </c>
      <c r="G34317" s="167"/>
    </row>
    <row r="34318" spans="1:7" x14ac:dyDescent="0.25">
      <c r="A34318" s="168" t="s">
        <v>52097</v>
      </c>
      <c r="B34318" s="169" t="s">
        <v>52098</v>
      </c>
      <c r="C34318" s="168" t="s">
        <v>29616</v>
      </c>
      <c r="F34318" s="170">
        <v>10.18</v>
      </c>
      <c r="G34318" s="167"/>
    </row>
    <row r="34319" spans="1:7" x14ac:dyDescent="0.25">
      <c r="A34319" s="168" t="s">
        <v>52099</v>
      </c>
      <c r="B34319" s="169" t="s">
        <v>52100</v>
      </c>
      <c r="C34319" s="168" t="s">
        <v>29616</v>
      </c>
      <c r="F34319" s="170">
        <v>22.59</v>
      </c>
      <c r="G34319" s="167"/>
    </row>
    <row r="34320" spans="1:7" x14ac:dyDescent="0.25">
      <c r="A34320" s="168" t="s">
        <v>52101</v>
      </c>
      <c r="B34320" s="169" t="s">
        <v>52102</v>
      </c>
      <c r="C34320" s="168" t="s">
        <v>29616</v>
      </c>
      <c r="F34320" s="170">
        <v>34.81</v>
      </c>
      <c r="G34320" s="167"/>
    </row>
    <row r="34321" spans="1:7" x14ac:dyDescent="0.25">
      <c r="A34321" s="168" t="s">
        <v>52103</v>
      </c>
      <c r="B34321" s="169" t="s">
        <v>52104</v>
      </c>
      <c r="C34321" s="168" t="s">
        <v>29616</v>
      </c>
      <c r="F34321" s="170">
        <v>33.090000000000003</v>
      </c>
      <c r="G34321" s="167"/>
    </row>
    <row r="34322" spans="1:7" x14ac:dyDescent="0.25">
      <c r="A34322" s="168" t="s">
        <v>52105</v>
      </c>
      <c r="B34322" s="169" t="s">
        <v>52106</v>
      </c>
      <c r="C34322" s="168" t="s">
        <v>29616</v>
      </c>
      <c r="F34322" s="170">
        <v>36.32</v>
      </c>
      <c r="G34322" s="167"/>
    </row>
    <row r="34323" spans="1:7" x14ac:dyDescent="0.25">
      <c r="A34323" s="168" t="s">
        <v>52107</v>
      </c>
      <c r="B34323" s="169" t="s">
        <v>52108</v>
      </c>
      <c r="C34323" s="168" t="s">
        <v>29616</v>
      </c>
      <c r="F34323" s="170">
        <v>35.58</v>
      </c>
      <c r="G34323" s="167"/>
    </row>
    <row r="34324" spans="1:7" x14ac:dyDescent="0.25">
      <c r="A34324" s="168" t="s">
        <v>52109</v>
      </c>
      <c r="B34324" s="169" t="s">
        <v>52110</v>
      </c>
      <c r="C34324" s="168" t="s">
        <v>29616</v>
      </c>
      <c r="F34324" s="170">
        <v>31.7</v>
      </c>
      <c r="G34324" s="167"/>
    </row>
    <row r="34325" spans="1:7" x14ac:dyDescent="0.25">
      <c r="A34325" s="168" t="s">
        <v>52111</v>
      </c>
      <c r="B34325" s="169" t="s">
        <v>52112</v>
      </c>
      <c r="C34325" s="168" t="s">
        <v>44966</v>
      </c>
      <c r="F34325" s="170">
        <v>0.12</v>
      </c>
      <c r="G34325" s="167"/>
    </row>
    <row r="34326" spans="1:7" x14ac:dyDescent="0.25">
      <c r="A34326" s="168" t="s">
        <v>52113</v>
      </c>
      <c r="B34326" s="169" t="s">
        <v>52114</v>
      </c>
      <c r="C34326" s="168" t="s">
        <v>44966</v>
      </c>
      <c r="F34326" s="170">
        <v>242.94</v>
      </c>
      <c r="G34326" s="167"/>
    </row>
    <row r="34327" spans="1:7" x14ac:dyDescent="0.25">
      <c r="A34327" s="168" t="s">
        <v>52115</v>
      </c>
      <c r="B34327" s="169" t="s">
        <v>52116</v>
      </c>
      <c r="C34327" s="168" t="s">
        <v>44966</v>
      </c>
      <c r="F34327" s="170">
        <v>3.67</v>
      </c>
      <c r="G34327" s="167"/>
    </row>
    <row r="34328" spans="1:7" x14ac:dyDescent="0.25">
      <c r="A34328" s="168" t="s">
        <v>52117</v>
      </c>
      <c r="B34328" s="169" t="s">
        <v>52118</v>
      </c>
      <c r="C34328" s="168" t="s">
        <v>44966</v>
      </c>
      <c r="F34328" s="170">
        <v>0.28000000000000003</v>
      </c>
      <c r="G34328" s="167"/>
    </row>
    <row r="34329" spans="1:7" x14ac:dyDescent="0.25">
      <c r="A34329" s="168" t="s">
        <v>52119</v>
      </c>
      <c r="B34329" s="169" t="s">
        <v>52120</v>
      </c>
      <c r="C34329" s="168" t="s">
        <v>42489</v>
      </c>
      <c r="F34329" s="170">
        <v>536.78</v>
      </c>
      <c r="G34329" s="167"/>
    </row>
    <row r="34330" spans="1:7" x14ac:dyDescent="0.25">
      <c r="A34330" s="168" t="s">
        <v>52121</v>
      </c>
      <c r="B34330" s="169" t="s">
        <v>52122</v>
      </c>
      <c r="C34330" s="168" t="s">
        <v>42489</v>
      </c>
      <c r="F34330" s="170">
        <v>383.52</v>
      </c>
      <c r="G34330" s="167"/>
    </row>
    <row r="34331" spans="1:7" x14ac:dyDescent="0.25">
      <c r="A34331" s="168" t="s">
        <v>52123</v>
      </c>
      <c r="B34331" s="169" t="s">
        <v>52124</v>
      </c>
      <c r="C34331" s="168" t="s">
        <v>42489</v>
      </c>
      <c r="F34331" s="170">
        <v>536.78</v>
      </c>
      <c r="G34331" s="167"/>
    </row>
    <row r="34332" spans="1:7" x14ac:dyDescent="0.25">
      <c r="A34332" s="168" t="s">
        <v>52125</v>
      </c>
      <c r="B34332" s="169" t="s">
        <v>52126</v>
      </c>
      <c r="C34332" s="168" t="s">
        <v>42489</v>
      </c>
      <c r="F34332" s="170">
        <v>383.52</v>
      </c>
      <c r="G34332" s="167"/>
    </row>
    <row r="34333" spans="1:7" x14ac:dyDescent="0.25">
      <c r="A34333" s="168" t="s">
        <v>52127</v>
      </c>
      <c r="B34333" s="169" t="s">
        <v>52128</v>
      </c>
      <c r="C34333" s="168" t="s">
        <v>50853</v>
      </c>
      <c r="F34333" s="170">
        <v>441</v>
      </c>
      <c r="G34333" s="167"/>
    </row>
    <row r="34334" spans="1:7" x14ac:dyDescent="0.25">
      <c r="A34334" s="168" t="s">
        <v>52129</v>
      </c>
      <c r="B34334" s="169" t="s">
        <v>52130</v>
      </c>
      <c r="C34334" s="168" t="s">
        <v>50853</v>
      </c>
      <c r="F34334" s="170">
        <v>241.26</v>
      </c>
      <c r="G34334" s="167"/>
    </row>
    <row r="34335" spans="1:7" x14ac:dyDescent="0.25">
      <c r="A34335" s="168" t="s">
        <v>52131</v>
      </c>
      <c r="B34335" s="169" t="s">
        <v>52132</v>
      </c>
      <c r="C34335" s="168" t="s">
        <v>50853</v>
      </c>
      <c r="F34335" s="170">
        <v>427.88</v>
      </c>
      <c r="G34335" s="167"/>
    </row>
    <row r="34336" spans="1:7" x14ac:dyDescent="0.25">
      <c r="A34336" s="168" t="s">
        <v>52133</v>
      </c>
      <c r="B34336" s="169" t="s">
        <v>52134</v>
      </c>
      <c r="C34336" s="168" t="s">
        <v>50853</v>
      </c>
      <c r="F34336" s="170">
        <v>58.87</v>
      </c>
      <c r="G34336" s="167"/>
    </row>
    <row r="34337" spans="1:7" x14ac:dyDescent="0.25">
      <c r="A34337" s="168" t="s">
        <v>52135</v>
      </c>
      <c r="B34337" s="169" t="s">
        <v>52136</v>
      </c>
      <c r="C34337" s="168" t="s">
        <v>50853</v>
      </c>
      <c r="F34337" s="170">
        <v>44.3</v>
      </c>
      <c r="G34337" s="167"/>
    </row>
    <row r="34338" spans="1:7" x14ac:dyDescent="0.25">
      <c r="A34338" s="168" t="s">
        <v>52137</v>
      </c>
      <c r="B34338" s="169" t="s">
        <v>52138</v>
      </c>
      <c r="C34338" s="168" t="s">
        <v>50853</v>
      </c>
      <c r="F34338" s="170">
        <v>21.67</v>
      </c>
      <c r="G34338" s="167"/>
    </row>
    <row r="34339" spans="1:7" x14ac:dyDescent="0.25">
      <c r="A34339" s="168" t="s">
        <v>52139</v>
      </c>
      <c r="B34339" s="169" t="s">
        <v>52140</v>
      </c>
      <c r="C34339" s="168" t="s">
        <v>50853</v>
      </c>
      <c r="F34339" s="170">
        <v>710.28</v>
      </c>
      <c r="G34339" s="167"/>
    </row>
    <row r="34340" spans="1:7" x14ac:dyDescent="0.25">
      <c r="A34340" s="168" t="s">
        <v>52141</v>
      </c>
      <c r="B34340" s="169" t="s">
        <v>52142</v>
      </c>
      <c r="C34340" s="168" t="s">
        <v>29629</v>
      </c>
      <c r="F34340" s="170">
        <v>2245.39</v>
      </c>
      <c r="G34340" s="167"/>
    </row>
    <row r="34341" spans="1:7" x14ac:dyDescent="0.25">
      <c r="A34341" s="168" t="s">
        <v>52143</v>
      </c>
      <c r="B34341" s="169" t="s">
        <v>52144</v>
      </c>
      <c r="C34341" s="168" t="s">
        <v>29629</v>
      </c>
      <c r="F34341" s="170">
        <v>1865.38</v>
      </c>
      <c r="G34341" s="167"/>
    </row>
    <row r="34342" spans="1:7" x14ac:dyDescent="0.25">
      <c r="A34342" s="168" t="s">
        <v>52145</v>
      </c>
      <c r="B34342" s="169" t="s">
        <v>52146</v>
      </c>
      <c r="C34342" s="168" t="s">
        <v>29629</v>
      </c>
      <c r="F34342" s="170">
        <v>2036.27</v>
      </c>
      <c r="G34342" s="167"/>
    </row>
    <row r="34343" spans="1:7" x14ac:dyDescent="0.25">
      <c r="A34343" s="168" t="s">
        <v>52147</v>
      </c>
      <c r="B34343" s="169" t="s">
        <v>52148</v>
      </c>
      <c r="C34343" s="168" t="s">
        <v>29629</v>
      </c>
      <c r="F34343" s="170">
        <v>1107.75</v>
      </c>
      <c r="G34343" s="167"/>
    </row>
    <row r="34344" spans="1:7" x14ac:dyDescent="0.25">
      <c r="A34344" s="168" t="s">
        <v>52149</v>
      </c>
      <c r="B34344" s="169" t="s">
        <v>52150</v>
      </c>
      <c r="C34344" s="168" t="s">
        <v>29629</v>
      </c>
      <c r="F34344" s="170">
        <v>1016.28</v>
      </c>
      <c r="G34344" s="167"/>
    </row>
    <row r="34345" spans="1:7" x14ac:dyDescent="0.25">
      <c r="A34345" s="168" t="s">
        <v>52151</v>
      </c>
      <c r="B34345" s="169" t="s">
        <v>52152</v>
      </c>
      <c r="C34345" s="168" t="s">
        <v>29629</v>
      </c>
      <c r="F34345" s="170">
        <v>411.09</v>
      </c>
      <c r="G34345" s="167"/>
    </row>
    <row r="34346" spans="1:7" x14ac:dyDescent="0.25">
      <c r="A34346" s="168" t="s">
        <v>52153</v>
      </c>
      <c r="B34346" s="169" t="s">
        <v>52154</v>
      </c>
      <c r="C34346" s="168" t="s">
        <v>44966</v>
      </c>
      <c r="F34346" s="170">
        <v>24.53</v>
      </c>
      <c r="G34346" s="167"/>
    </row>
    <row r="34347" spans="1:7" x14ac:dyDescent="0.25">
      <c r="A34347" s="168" t="s">
        <v>52155</v>
      </c>
      <c r="B34347" s="169" t="s">
        <v>52156</v>
      </c>
      <c r="C34347" s="168" t="s">
        <v>50853</v>
      </c>
      <c r="F34347" s="170">
        <v>33.770000000000003</v>
      </c>
      <c r="G34347" s="167"/>
    </row>
    <row r="34348" spans="1:7" x14ac:dyDescent="0.25">
      <c r="A34348" s="168" t="s">
        <v>52157</v>
      </c>
      <c r="B34348" s="169" t="s">
        <v>52158</v>
      </c>
      <c r="C34348" s="168" t="s">
        <v>42489</v>
      </c>
      <c r="F34348" s="170">
        <v>23.65</v>
      </c>
      <c r="G34348" s="167"/>
    </row>
    <row r="34349" spans="1:7" x14ac:dyDescent="0.25">
      <c r="A34349" s="168" t="s">
        <v>52159</v>
      </c>
      <c r="B34349" s="169" t="s">
        <v>52160</v>
      </c>
      <c r="C34349" s="168" t="s">
        <v>42489</v>
      </c>
      <c r="F34349" s="170">
        <v>18.920000000000002</v>
      </c>
      <c r="G34349" s="167"/>
    </row>
    <row r="34350" spans="1:7" x14ac:dyDescent="0.25">
      <c r="A34350" s="168" t="s">
        <v>52161</v>
      </c>
      <c r="B34350" s="169" t="s">
        <v>52162</v>
      </c>
      <c r="C34350" s="168" t="s">
        <v>42489</v>
      </c>
      <c r="F34350" s="170">
        <v>261.60000000000002</v>
      </c>
      <c r="G34350" s="167"/>
    </row>
    <row r="34351" spans="1:7" x14ac:dyDescent="0.25">
      <c r="A34351" s="168" t="s">
        <v>52163</v>
      </c>
      <c r="B34351" s="169" t="s">
        <v>52164</v>
      </c>
      <c r="C34351" s="168" t="s">
        <v>42489</v>
      </c>
      <c r="F34351" s="170">
        <v>417.24</v>
      </c>
      <c r="G34351" s="167"/>
    </row>
    <row r="34352" spans="1:7" x14ac:dyDescent="0.25">
      <c r="A34352" s="168" t="s">
        <v>52165</v>
      </c>
      <c r="B34352" s="169" t="s">
        <v>52166</v>
      </c>
      <c r="C34352" s="168" t="s">
        <v>44966</v>
      </c>
      <c r="F34352" s="170">
        <v>6.31</v>
      </c>
      <c r="G34352" s="167"/>
    </row>
    <row r="34353" spans="1:7" x14ac:dyDescent="0.25">
      <c r="A34353" s="168" t="s">
        <v>52167</v>
      </c>
      <c r="B34353" s="169" t="s">
        <v>52168</v>
      </c>
      <c r="C34353" s="168" t="s">
        <v>29616</v>
      </c>
      <c r="F34353" s="170">
        <v>3.15</v>
      </c>
      <c r="G34353" s="167"/>
    </row>
    <row r="34354" spans="1:7" x14ac:dyDescent="0.25">
      <c r="A34354" s="168" t="s">
        <v>52169</v>
      </c>
      <c r="B34354" s="169" t="s">
        <v>52170</v>
      </c>
      <c r="C34354" s="168" t="s">
        <v>42489</v>
      </c>
      <c r="F34354" s="170">
        <v>6.41</v>
      </c>
      <c r="G34354" s="167"/>
    </row>
    <row r="34355" spans="1:7" x14ac:dyDescent="0.25">
      <c r="A34355" s="168" t="s">
        <v>52171</v>
      </c>
      <c r="B34355" s="169" t="s">
        <v>52172</v>
      </c>
      <c r="C34355" s="168" t="s">
        <v>42489</v>
      </c>
      <c r="F34355" s="170">
        <v>5.33</v>
      </c>
      <c r="G34355" s="167"/>
    </row>
    <row r="34356" spans="1:7" x14ac:dyDescent="0.25">
      <c r="A34356" s="168" t="s">
        <v>52173</v>
      </c>
      <c r="B34356" s="169" t="s">
        <v>52174</v>
      </c>
      <c r="C34356" s="168" t="s">
        <v>42489</v>
      </c>
      <c r="F34356" s="170">
        <v>8.64</v>
      </c>
      <c r="G34356" s="167"/>
    </row>
    <row r="34357" spans="1:7" x14ac:dyDescent="0.25">
      <c r="A34357" s="168" t="s">
        <v>52175</v>
      </c>
      <c r="B34357" s="169" t="s">
        <v>52176</v>
      </c>
      <c r="C34357" s="168" t="s">
        <v>42489</v>
      </c>
      <c r="F34357" s="170">
        <v>13.96</v>
      </c>
      <c r="G34357" s="167"/>
    </row>
    <row r="34358" spans="1:7" x14ac:dyDescent="0.25">
      <c r="A34358" s="168" t="s">
        <v>52177</v>
      </c>
      <c r="B34358" s="169" t="s">
        <v>52178</v>
      </c>
      <c r="C34358" s="168" t="s">
        <v>42489</v>
      </c>
      <c r="F34358" s="170">
        <v>510.03</v>
      </c>
      <c r="G34358" s="167"/>
    </row>
    <row r="34359" spans="1:7" x14ac:dyDescent="0.25">
      <c r="A34359" s="168" t="s">
        <v>52179</v>
      </c>
      <c r="B34359" s="169" t="s">
        <v>52180</v>
      </c>
      <c r="C34359" s="168" t="s">
        <v>42489</v>
      </c>
      <c r="F34359" s="170">
        <v>1492.89</v>
      </c>
      <c r="G34359" s="167"/>
    </row>
    <row r="34360" spans="1:7" x14ac:dyDescent="0.25">
      <c r="A34360" s="168" t="s">
        <v>52181</v>
      </c>
      <c r="B34360" s="169" t="s">
        <v>52182</v>
      </c>
      <c r="C34360" s="168" t="s">
        <v>29697</v>
      </c>
      <c r="F34360" s="170">
        <v>1021.05</v>
      </c>
      <c r="G34360" s="167"/>
    </row>
    <row r="34361" spans="1:7" x14ac:dyDescent="0.25">
      <c r="A34361" s="168" t="s">
        <v>52183</v>
      </c>
      <c r="B34361" s="169" t="s">
        <v>52184</v>
      </c>
      <c r="C34361" s="168" t="s">
        <v>29697</v>
      </c>
      <c r="F34361" s="170">
        <v>2627.6</v>
      </c>
      <c r="G34361" s="167"/>
    </row>
    <row r="34362" spans="1:7" x14ac:dyDescent="0.25">
      <c r="A34362" s="168" t="s">
        <v>52185</v>
      </c>
      <c r="B34362" s="169" t="s">
        <v>52186</v>
      </c>
      <c r="C34362" s="168" t="s">
        <v>29697</v>
      </c>
      <c r="F34362" s="170">
        <v>6306.25</v>
      </c>
      <c r="G34362" s="167"/>
    </row>
    <row r="34363" spans="1:7" x14ac:dyDescent="0.25">
      <c r="A34363" s="168" t="s">
        <v>52187</v>
      </c>
      <c r="B34363" s="169" t="s">
        <v>52188</v>
      </c>
      <c r="C34363" s="168" t="s">
        <v>29697</v>
      </c>
      <c r="F34363" s="170">
        <v>957.33</v>
      </c>
      <c r="G34363" s="167"/>
    </row>
    <row r="34364" spans="1:7" x14ac:dyDescent="0.25">
      <c r="A34364" s="168" t="s">
        <v>52189</v>
      </c>
      <c r="B34364" s="169" t="s">
        <v>52190</v>
      </c>
      <c r="C34364" s="168" t="s">
        <v>29697</v>
      </c>
      <c r="F34364" s="170">
        <v>556.79</v>
      </c>
      <c r="G34364" s="167"/>
    </row>
    <row r="34365" spans="1:7" x14ac:dyDescent="0.25">
      <c r="A34365" s="168" t="s">
        <v>52191</v>
      </c>
      <c r="B34365" s="169" t="s">
        <v>52192</v>
      </c>
      <c r="C34365" s="168" t="s">
        <v>29616</v>
      </c>
      <c r="F34365" s="170">
        <v>3.1</v>
      </c>
      <c r="G34365" s="167"/>
    </row>
    <row r="34366" spans="1:7" x14ac:dyDescent="0.25">
      <c r="A34366" s="168" t="s">
        <v>52193</v>
      </c>
      <c r="B34366" s="169" t="s">
        <v>52194</v>
      </c>
      <c r="C34366" s="168" t="s">
        <v>30260</v>
      </c>
      <c r="F34366" s="170">
        <v>74.180000000000007</v>
      </c>
      <c r="G34366" s="167"/>
    </row>
    <row r="34367" spans="1:7" x14ac:dyDescent="0.25">
      <c r="A34367" s="168" t="s">
        <v>52195</v>
      </c>
      <c r="B34367" s="169" t="s">
        <v>52196</v>
      </c>
      <c r="C34367" s="168" t="s">
        <v>42489</v>
      </c>
      <c r="F34367" s="170">
        <v>71.95</v>
      </c>
      <c r="G34367" s="167"/>
    </row>
    <row r="34368" spans="1:7" x14ac:dyDescent="0.25">
      <c r="A34368" s="168" t="s">
        <v>52197</v>
      </c>
      <c r="B34368" s="169" t="s">
        <v>52198</v>
      </c>
      <c r="C34368" s="168" t="s">
        <v>42489</v>
      </c>
      <c r="F34368" s="170">
        <v>44.16</v>
      </c>
      <c r="G34368" s="167"/>
    </row>
    <row r="34369" spans="1:7" x14ac:dyDescent="0.25">
      <c r="A34369" s="168" t="s">
        <v>52199</v>
      </c>
      <c r="B34369" s="169" t="s">
        <v>52200</v>
      </c>
      <c r="C34369" s="168" t="s">
        <v>42489</v>
      </c>
      <c r="F34369" s="170">
        <v>5.27</v>
      </c>
      <c r="G34369" s="167"/>
    </row>
    <row r="34370" spans="1:7" x14ac:dyDescent="0.25">
      <c r="A34370" s="168" t="s">
        <v>52201</v>
      </c>
      <c r="B34370" s="169" t="s">
        <v>52202</v>
      </c>
      <c r="C34370" s="168" t="s">
        <v>29629</v>
      </c>
      <c r="F34370" s="170">
        <v>37</v>
      </c>
      <c r="G34370" s="167"/>
    </row>
    <row r="34371" spans="1:7" x14ac:dyDescent="0.25">
      <c r="A34371" s="168" t="s">
        <v>52203</v>
      </c>
      <c r="B34371" s="169" t="s">
        <v>52204</v>
      </c>
      <c r="C34371" s="168" t="s">
        <v>29629</v>
      </c>
      <c r="F34371" s="170">
        <v>36.119999999999997</v>
      </c>
      <c r="G34371" s="167"/>
    </row>
    <row r="34372" spans="1:7" x14ac:dyDescent="0.25">
      <c r="A34372" s="168" t="s">
        <v>52205</v>
      </c>
      <c r="B34372" s="169" t="s">
        <v>52206</v>
      </c>
      <c r="C34372" s="168" t="s">
        <v>29629</v>
      </c>
      <c r="F34372" s="170">
        <v>5569.34</v>
      </c>
      <c r="G34372" s="167"/>
    </row>
    <row r="34373" spans="1:7" x14ac:dyDescent="0.25">
      <c r="A34373" s="168" t="s">
        <v>52207</v>
      </c>
      <c r="B34373" s="169" t="s">
        <v>52208</v>
      </c>
      <c r="C34373" s="168" t="s">
        <v>29629</v>
      </c>
      <c r="F34373" s="170">
        <v>5449.38</v>
      </c>
      <c r="G34373" s="167"/>
    </row>
    <row r="34374" spans="1:7" x14ac:dyDescent="0.25">
      <c r="A34374" s="168" t="s">
        <v>52209</v>
      </c>
      <c r="B34374" s="169" t="s">
        <v>52210</v>
      </c>
      <c r="C34374" s="168" t="s">
        <v>42489</v>
      </c>
      <c r="F34374" s="170">
        <v>579.72</v>
      </c>
      <c r="G34374" s="167"/>
    </row>
    <row r="34375" spans="1:7" x14ac:dyDescent="0.25">
      <c r="A34375" s="168" t="s">
        <v>52211</v>
      </c>
      <c r="B34375" s="169" t="s">
        <v>52212</v>
      </c>
      <c r="C34375" s="168" t="s">
        <v>42489</v>
      </c>
      <c r="F34375" s="170">
        <v>540.75</v>
      </c>
      <c r="G34375" s="167"/>
    </row>
    <row r="34376" spans="1:7" x14ac:dyDescent="0.25">
      <c r="A34376" s="168" t="s">
        <v>52213</v>
      </c>
      <c r="B34376" s="169" t="s">
        <v>52214</v>
      </c>
      <c r="C34376" s="168" t="s">
        <v>29629</v>
      </c>
      <c r="F34376" s="170">
        <v>491.8</v>
      </c>
      <c r="G34376" s="167"/>
    </row>
    <row r="34377" spans="1:7" x14ac:dyDescent="0.25">
      <c r="A34377" s="168" t="s">
        <v>52215</v>
      </c>
      <c r="B34377" s="169" t="s">
        <v>52216</v>
      </c>
      <c r="C34377" s="168" t="s">
        <v>44966</v>
      </c>
      <c r="F34377" s="170">
        <v>11.82</v>
      </c>
      <c r="G34377" s="167"/>
    </row>
    <row r="34378" spans="1:7" x14ac:dyDescent="0.25">
      <c r="A34378" s="168" t="s">
        <v>52217</v>
      </c>
      <c r="B34378" s="169" t="s">
        <v>52218</v>
      </c>
      <c r="C34378" s="168" t="s">
        <v>29616</v>
      </c>
      <c r="F34378" s="170">
        <v>219.5</v>
      </c>
      <c r="G34378" s="167"/>
    </row>
    <row r="34379" spans="1:7" x14ac:dyDescent="0.25">
      <c r="A34379" s="168" t="s">
        <v>52219</v>
      </c>
      <c r="B34379" s="169" t="s">
        <v>52220</v>
      </c>
      <c r="C34379" s="168" t="s">
        <v>42489</v>
      </c>
      <c r="F34379" s="170">
        <v>34.869999999999997</v>
      </c>
      <c r="G34379" s="167"/>
    </row>
    <row r="34380" spans="1:7" x14ac:dyDescent="0.25">
      <c r="A34380" s="168" t="s">
        <v>52221</v>
      </c>
      <c r="B34380" s="169" t="s">
        <v>52222</v>
      </c>
      <c r="C34380" s="168" t="s">
        <v>52223</v>
      </c>
      <c r="F34380" s="170">
        <v>1.2</v>
      </c>
      <c r="G34380" s="167"/>
    </row>
    <row r="34381" spans="1:7" x14ac:dyDescent="0.25">
      <c r="A34381" s="168" t="s">
        <v>52224</v>
      </c>
      <c r="B34381" s="169" t="s">
        <v>52225</v>
      </c>
      <c r="C34381" s="168" t="s">
        <v>29629</v>
      </c>
      <c r="F34381" s="170">
        <v>21.54</v>
      </c>
      <c r="G34381" s="167"/>
    </row>
    <row r="34382" spans="1:7" x14ac:dyDescent="0.25">
      <c r="A34382" s="168" t="s">
        <v>52226</v>
      </c>
      <c r="B34382" s="169" t="s">
        <v>52227</v>
      </c>
      <c r="C34382" s="168" t="s">
        <v>29629</v>
      </c>
      <c r="F34382" s="170">
        <v>20.07</v>
      </c>
      <c r="G34382" s="167"/>
    </row>
    <row r="34383" spans="1:7" x14ac:dyDescent="0.25">
      <c r="A34383" s="168" t="s">
        <v>52228</v>
      </c>
      <c r="B34383" s="169" t="s">
        <v>52229</v>
      </c>
      <c r="C34383" s="168" t="s">
        <v>29629</v>
      </c>
      <c r="F34383" s="170">
        <v>365.13</v>
      </c>
      <c r="G34383" s="167"/>
    </row>
    <row r="34384" spans="1:7" x14ac:dyDescent="0.25">
      <c r="A34384" s="168" t="s">
        <v>52230</v>
      </c>
      <c r="B34384" s="169" t="s">
        <v>52231</v>
      </c>
      <c r="C34384" s="168" t="s">
        <v>52223</v>
      </c>
      <c r="F34384" s="170">
        <v>4.2</v>
      </c>
      <c r="G34384" s="167"/>
    </row>
    <row r="34385" spans="1:7" x14ac:dyDescent="0.25">
      <c r="A34385" s="168" t="s">
        <v>52232</v>
      </c>
      <c r="B34385" s="169" t="s">
        <v>52233</v>
      </c>
      <c r="C34385" s="168" t="s">
        <v>29616</v>
      </c>
      <c r="F34385" s="170">
        <v>312</v>
      </c>
      <c r="G34385" s="167"/>
    </row>
    <row r="34386" spans="1:7" x14ac:dyDescent="0.25">
      <c r="A34386" s="168" t="s">
        <v>52234</v>
      </c>
      <c r="B34386" s="169" t="s">
        <v>52235</v>
      </c>
      <c r="C34386" s="168" t="s">
        <v>52236</v>
      </c>
      <c r="F34386" s="170">
        <v>3.67</v>
      </c>
      <c r="G34386" s="167"/>
    </row>
    <row r="34387" spans="1:7" x14ac:dyDescent="0.25">
      <c r="A34387" s="168" t="s">
        <v>52237</v>
      </c>
      <c r="B34387" s="169" t="s">
        <v>52238</v>
      </c>
      <c r="C34387" s="168" t="s">
        <v>29629</v>
      </c>
      <c r="F34387" s="170">
        <v>613.46</v>
      </c>
      <c r="G34387" s="167"/>
    </row>
    <row r="34388" spans="1:7" x14ac:dyDescent="0.25">
      <c r="A34388" s="168" t="s">
        <v>52239</v>
      </c>
      <c r="B34388" s="169" t="s">
        <v>52240</v>
      </c>
      <c r="C34388" s="168" t="s">
        <v>52223</v>
      </c>
      <c r="F34388" s="170">
        <v>6.26</v>
      </c>
      <c r="G34388" s="167"/>
    </row>
    <row r="34389" spans="1:7" x14ac:dyDescent="0.25">
      <c r="A34389" s="168" t="s">
        <v>52241</v>
      </c>
      <c r="B34389" s="169" t="s">
        <v>52242</v>
      </c>
      <c r="C34389" s="168" t="s">
        <v>29629</v>
      </c>
      <c r="F34389" s="170">
        <v>883.93</v>
      </c>
      <c r="G34389" s="167"/>
    </row>
    <row r="34390" spans="1:7" x14ac:dyDescent="0.25">
      <c r="A34390" s="168" t="s">
        <v>52243</v>
      </c>
      <c r="B34390" s="169" t="s">
        <v>52244</v>
      </c>
      <c r="C34390" s="168" t="s">
        <v>52223</v>
      </c>
      <c r="F34390" s="170">
        <v>8.7799999999999994</v>
      </c>
      <c r="G34390" s="167"/>
    </row>
    <row r="34391" spans="1:7" x14ac:dyDescent="0.25">
      <c r="A34391" s="168" t="s">
        <v>52245</v>
      </c>
      <c r="B34391" s="169" t="s">
        <v>52246</v>
      </c>
      <c r="C34391" s="168" t="s">
        <v>52236</v>
      </c>
      <c r="F34391" s="170">
        <v>1.08</v>
      </c>
      <c r="G34391" s="167"/>
    </row>
    <row r="34392" spans="1:7" x14ac:dyDescent="0.25">
      <c r="A34392" s="168" t="s">
        <v>52247</v>
      </c>
      <c r="B34392" s="169" t="s">
        <v>52248</v>
      </c>
      <c r="C34392" s="168" t="s">
        <v>52223</v>
      </c>
      <c r="F34392" s="170">
        <v>12.79</v>
      </c>
      <c r="G34392" s="167"/>
    </row>
    <row r="34393" spans="1:7" x14ac:dyDescent="0.25">
      <c r="A34393" s="168" t="s">
        <v>52249</v>
      </c>
      <c r="B34393" s="169" t="s">
        <v>52250</v>
      </c>
      <c r="C34393" s="168" t="s">
        <v>52223</v>
      </c>
      <c r="F34393" s="170">
        <v>8.4600000000000009</v>
      </c>
      <c r="G34393" s="167"/>
    </row>
    <row r="34394" spans="1:7" x14ac:dyDescent="0.25">
      <c r="A34394" s="168" t="s">
        <v>52251</v>
      </c>
      <c r="B34394" s="169" t="s">
        <v>52252</v>
      </c>
      <c r="C34394" s="168" t="s">
        <v>29629</v>
      </c>
      <c r="F34394" s="170">
        <v>259.92</v>
      </c>
      <c r="G34394" s="167"/>
    </row>
    <row r="34395" spans="1:7" x14ac:dyDescent="0.25">
      <c r="A34395" s="168" t="s">
        <v>52253</v>
      </c>
      <c r="B34395" s="169" t="s">
        <v>52254</v>
      </c>
      <c r="C34395" s="168" t="s">
        <v>52223</v>
      </c>
      <c r="F34395" s="170">
        <v>0.84</v>
      </c>
      <c r="G34395" s="167"/>
    </row>
    <row r="34396" spans="1:7" x14ac:dyDescent="0.25">
      <c r="A34396" s="168" t="s">
        <v>52255</v>
      </c>
      <c r="B34396" s="169" t="s">
        <v>52256</v>
      </c>
      <c r="C34396" s="168" t="s">
        <v>52223</v>
      </c>
      <c r="F34396" s="170">
        <v>1.81</v>
      </c>
      <c r="G34396" s="167"/>
    </row>
    <row r="34397" spans="1:7" x14ac:dyDescent="0.25">
      <c r="A34397" s="168" t="s">
        <v>52257</v>
      </c>
      <c r="B34397" s="169" t="s">
        <v>52258</v>
      </c>
      <c r="C34397" s="168" t="s">
        <v>52223</v>
      </c>
      <c r="F34397" s="170">
        <v>5.72</v>
      </c>
      <c r="G34397" s="167"/>
    </row>
    <row r="34398" spans="1:7" x14ac:dyDescent="0.25">
      <c r="A34398" s="168" t="s">
        <v>52259</v>
      </c>
      <c r="B34398" s="169" t="s">
        <v>52260</v>
      </c>
      <c r="C34398" s="168" t="s">
        <v>29629</v>
      </c>
      <c r="F34398" s="170">
        <v>160.21</v>
      </c>
      <c r="G34398" s="167"/>
    </row>
    <row r="34399" spans="1:7" x14ac:dyDescent="0.25">
      <c r="A34399" s="168" t="s">
        <v>52261</v>
      </c>
      <c r="B34399" s="169" t="s">
        <v>52262</v>
      </c>
      <c r="C34399" s="168" t="s">
        <v>52223</v>
      </c>
      <c r="F34399" s="170">
        <v>0.76</v>
      </c>
      <c r="G34399" s="167"/>
    </row>
    <row r="34400" spans="1:7" x14ac:dyDescent="0.25">
      <c r="A34400" s="168" t="s">
        <v>52263</v>
      </c>
      <c r="B34400" s="169" t="s">
        <v>52264</v>
      </c>
      <c r="C34400" s="168" t="s">
        <v>44966</v>
      </c>
      <c r="F34400" s="170">
        <v>351.75</v>
      </c>
      <c r="G34400" s="167"/>
    </row>
    <row r="34401" spans="1:7" x14ac:dyDescent="0.25">
      <c r="A34401" s="168" t="s">
        <v>52265</v>
      </c>
      <c r="B34401" s="169" t="s">
        <v>52266</v>
      </c>
      <c r="C34401" s="168" t="s">
        <v>52267</v>
      </c>
      <c r="F34401" s="170">
        <v>9.4</v>
      </c>
      <c r="G34401" s="167"/>
    </row>
    <row r="34402" spans="1:7" x14ac:dyDescent="0.25">
      <c r="A34402" s="168" t="s">
        <v>52268</v>
      </c>
      <c r="B34402" s="169" t="s">
        <v>52269</v>
      </c>
      <c r="C34402" s="168" t="s">
        <v>44966</v>
      </c>
      <c r="F34402" s="170">
        <v>34.07</v>
      </c>
      <c r="G34402" s="167"/>
    </row>
    <row r="34403" spans="1:7" x14ac:dyDescent="0.25">
      <c r="A34403" s="168" t="s">
        <v>52270</v>
      </c>
      <c r="B34403" s="169" t="s">
        <v>52271</v>
      </c>
      <c r="C34403" s="168" t="s">
        <v>52267</v>
      </c>
      <c r="F34403" s="170">
        <v>0.74</v>
      </c>
      <c r="G34403" s="167"/>
    </row>
    <row r="34404" spans="1:7" x14ac:dyDescent="0.25">
      <c r="A34404" s="168" t="s">
        <v>52272</v>
      </c>
      <c r="B34404" s="169" t="s">
        <v>52273</v>
      </c>
      <c r="C34404" s="168" t="s">
        <v>44966</v>
      </c>
      <c r="F34404" s="170">
        <v>68.44</v>
      </c>
      <c r="G34404" s="167"/>
    </row>
    <row r="34405" spans="1:7" x14ac:dyDescent="0.25">
      <c r="A34405" s="168" t="s">
        <v>52274</v>
      </c>
      <c r="B34405" s="169" t="s">
        <v>52275</v>
      </c>
      <c r="C34405" s="168" t="s">
        <v>52267</v>
      </c>
      <c r="F34405" s="170">
        <v>0.86</v>
      </c>
      <c r="G34405" s="167"/>
    </row>
    <row r="34406" spans="1:7" x14ac:dyDescent="0.25">
      <c r="A34406" s="168" t="s">
        <v>52276</v>
      </c>
      <c r="B34406" s="169" t="s">
        <v>52277</v>
      </c>
      <c r="C34406" s="168" t="s">
        <v>29629</v>
      </c>
      <c r="F34406" s="170">
        <v>18.350000000000001</v>
      </c>
      <c r="G34406" s="167"/>
    </row>
    <row r="34407" spans="1:7" x14ac:dyDescent="0.25">
      <c r="A34407" s="168" t="s">
        <v>52278</v>
      </c>
      <c r="B34407" s="169" t="s">
        <v>52279</v>
      </c>
      <c r="C34407" s="168" t="s">
        <v>29629</v>
      </c>
      <c r="F34407" s="170">
        <v>17.47</v>
      </c>
      <c r="G34407" s="167"/>
    </row>
    <row r="34408" spans="1:7" x14ac:dyDescent="0.25">
      <c r="A34408" s="168" t="s">
        <v>52280</v>
      </c>
      <c r="B34408" s="169" t="s">
        <v>52281</v>
      </c>
      <c r="C34408" s="168" t="s">
        <v>29616</v>
      </c>
      <c r="F34408" s="170">
        <v>0.15</v>
      </c>
      <c r="G34408" s="167"/>
    </row>
    <row r="34409" spans="1:7" x14ac:dyDescent="0.25">
      <c r="A34409" s="168" t="s">
        <v>52282</v>
      </c>
      <c r="B34409" s="169" t="s">
        <v>52283</v>
      </c>
      <c r="C34409" s="168" t="s">
        <v>44966</v>
      </c>
      <c r="F34409" s="170">
        <v>191.13</v>
      </c>
      <c r="G34409" s="167"/>
    </row>
    <row r="34410" spans="1:7" x14ac:dyDescent="0.25">
      <c r="A34410" s="168" t="s">
        <v>52284</v>
      </c>
      <c r="B34410" s="169" t="s">
        <v>52285</v>
      </c>
      <c r="C34410" s="168" t="s">
        <v>52223</v>
      </c>
      <c r="F34410" s="170">
        <v>0.97</v>
      </c>
      <c r="G34410" s="167"/>
    </row>
    <row r="34411" spans="1:7" x14ac:dyDescent="0.25">
      <c r="A34411" s="168" t="s">
        <v>52286</v>
      </c>
      <c r="B34411" s="169" t="s">
        <v>52287</v>
      </c>
      <c r="C34411" s="168" t="s">
        <v>44966</v>
      </c>
      <c r="F34411" s="170">
        <v>19.84</v>
      </c>
      <c r="G34411" s="167"/>
    </row>
    <row r="34412" spans="1:7" x14ac:dyDescent="0.25">
      <c r="A34412" s="168" t="s">
        <v>52288</v>
      </c>
      <c r="B34412" s="169" t="s">
        <v>52289</v>
      </c>
      <c r="C34412" s="168" t="s">
        <v>44966</v>
      </c>
      <c r="F34412" s="170">
        <v>27.25</v>
      </c>
      <c r="G34412" s="167"/>
    </row>
    <row r="34413" spans="1:7" x14ac:dyDescent="0.25">
      <c r="A34413" s="168" t="s">
        <v>52290</v>
      </c>
      <c r="B34413" s="169" t="s">
        <v>52291</v>
      </c>
      <c r="C34413" s="168" t="s">
        <v>44966</v>
      </c>
      <c r="F34413" s="170">
        <v>12.49</v>
      </c>
      <c r="G34413" s="167"/>
    </row>
    <row r="34414" spans="1:7" x14ac:dyDescent="0.25">
      <c r="A34414" s="168" t="s">
        <v>52292</v>
      </c>
      <c r="B34414" s="169" t="s">
        <v>52293</v>
      </c>
      <c r="C34414" s="168" t="s">
        <v>44966</v>
      </c>
      <c r="F34414" s="170">
        <v>14.9</v>
      </c>
      <c r="G34414" s="167"/>
    </row>
    <row r="34415" spans="1:7" x14ac:dyDescent="0.25">
      <c r="A34415" s="168" t="s">
        <v>52294</v>
      </c>
      <c r="B34415" s="169" t="s">
        <v>52295</v>
      </c>
      <c r="C34415" s="168" t="s">
        <v>44966</v>
      </c>
      <c r="F34415" s="170">
        <v>17.34</v>
      </c>
      <c r="G34415" s="167"/>
    </row>
    <row r="34416" spans="1:7" x14ac:dyDescent="0.25">
      <c r="A34416" s="168" t="s">
        <v>52296</v>
      </c>
      <c r="B34416" s="169" t="s">
        <v>52297</v>
      </c>
      <c r="C34416" s="168" t="s">
        <v>48525</v>
      </c>
      <c r="F34416" s="170">
        <v>31.53</v>
      </c>
      <c r="G34416" s="167"/>
    </row>
    <row r="34417" spans="1:7" x14ac:dyDescent="0.25">
      <c r="A34417" s="168" t="s">
        <v>52298</v>
      </c>
      <c r="B34417" s="169" t="s">
        <v>52299</v>
      </c>
      <c r="C34417" s="168" t="s">
        <v>48525</v>
      </c>
      <c r="F34417" s="170">
        <v>6.5</v>
      </c>
      <c r="G34417" s="167"/>
    </row>
    <row r="34418" spans="1:7" x14ac:dyDescent="0.25">
      <c r="A34418" s="168" t="s">
        <v>52300</v>
      </c>
      <c r="B34418" s="169" t="s">
        <v>52301</v>
      </c>
      <c r="C34418" s="168" t="s">
        <v>48525</v>
      </c>
      <c r="F34418" s="170">
        <v>109.59</v>
      </c>
      <c r="G34418" s="167"/>
    </row>
    <row r="34419" spans="1:7" x14ac:dyDescent="0.25">
      <c r="A34419" s="168" t="s">
        <v>52302</v>
      </c>
      <c r="B34419" s="169" t="s">
        <v>52303</v>
      </c>
      <c r="C34419" s="168" t="s">
        <v>48525</v>
      </c>
      <c r="F34419" s="170">
        <v>27.28</v>
      </c>
      <c r="G34419" s="167"/>
    </row>
    <row r="34420" spans="1:7" x14ac:dyDescent="0.25">
      <c r="A34420" s="168" t="s">
        <v>52304</v>
      </c>
      <c r="B34420" s="169" t="s">
        <v>52305</v>
      </c>
      <c r="C34420" s="168" t="s">
        <v>44966</v>
      </c>
      <c r="F34420" s="170">
        <v>125.42</v>
      </c>
      <c r="G34420" s="167"/>
    </row>
    <row r="34421" spans="1:7" x14ac:dyDescent="0.25">
      <c r="A34421" s="168" t="s">
        <v>52306</v>
      </c>
      <c r="B34421" s="169" t="s">
        <v>52307</v>
      </c>
      <c r="C34421" s="168" t="s">
        <v>44966</v>
      </c>
      <c r="F34421" s="170">
        <v>218.18</v>
      </c>
      <c r="G34421" s="167"/>
    </row>
    <row r="34422" spans="1:7" x14ac:dyDescent="0.25">
      <c r="A34422" s="168" t="s">
        <v>52308</v>
      </c>
      <c r="B34422" s="169" t="s">
        <v>52309</v>
      </c>
      <c r="C34422" s="168" t="s">
        <v>44966</v>
      </c>
      <c r="F34422" s="170">
        <v>125.42</v>
      </c>
      <c r="G34422" s="167"/>
    </row>
    <row r="34423" spans="1:7" x14ac:dyDescent="0.25">
      <c r="A34423" s="168" t="s">
        <v>52310</v>
      </c>
      <c r="B34423" s="169" t="s">
        <v>52311</v>
      </c>
      <c r="C34423" s="168" t="s">
        <v>44966</v>
      </c>
      <c r="F34423" s="170">
        <v>226.24</v>
      </c>
      <c r="G34423" s="167"/>
    </row>
    <row r="34424" spans="1:7" x14ac:dyDescent="0.25">
      <c r="A34424" s="168" t="s">
        <v>52312</v>
      </c>
      <c r="B34424" s="169" t="s">
        <v>52313</v>
      </c>
      <c r="C34424" s="168" t="s">
        <v>44966</v>
      </c>
      <c r="F34424" s="170">
        <v>68.88</v>
      </c>
      <c r="G34424" s="167"/>
    </row>
    <row r="34425" spans="1:7" x14ac:dyDescent="0.25">
      <c r="A34425" s="168" t="s">
        <v>52314</v>
      </c>
      <c r="B34425" s="169" t="s">
        <v>52315</v>
      </c>
      <c r="C34425" s="168" t="s">
        <v>44966</v>
      </c>
      <c r="F34425" s="170">
        <v>154.77000000000001</v>
      </c>
      <c r="G34425" s="167"/>
    </row>
    <row r="34426" spans="1:7" x14ac:dyDescent="0.25">
      <c r="A34426" s="168" t="s">
        <v>52316</v>
      </c>
      <c r="B34426" s="169" t="s">
        <v>52317</v>
      </c>
      <c r="C34426" s="168" t="s">
        <v>44966</v>
      </c>
      <c r="F34426" s="170">
        <v>180.65</v>
      </c>
      <c r="G34426" s="167"/>
    </row>
    <row r="34427" spans="1:7" x14ac:dyDescent="0.25">
      <c r="A34427" s="168" t="s">
        <v>52318</v>
      </c>
      <c r="B34427" s="169" t="s">
        <v>52319</v>
      </c>
      <c r="C34427" s="168" t="s">
        <v>44966</v>
      </c>
      <c r="F34427" s="170">
        <v>164.71</v>
      </c>
      <c r="G34427" s="167"/>
    </row>
    <row r="34428" spans="1:7" x14ac:dyDescent="0.25">
      <c r="A34428" s="168" t="s">
        <v>52320</v>
      </c>
      <c r="B34428" s="169" t="s">
        <v>52321</v>
      </c>
      <c r="C34428" s="168" t="s">
        <v>44966</v>
      </c>
      <c r="F34428" s="170">
        <v>115.26</v>
      </c>
      <c r="G34428" s="167"/>
    </row>
    <row r="34429" spans="1:7" x14ac:dyDescent="0.25">
      <c r="A34429" s="168" t="s">
        <v>52322</v>
      </c>
      <c r="B34429" s="169" t="s">
        <v>52323</v>
      </c>
      <c r="C34429" s="168" t="s">
        <v>44966</v>
      </c>
      <c r="F34429" s="170">
        <v>102.31</v>
      </c>
      <c r="G34429" s="167"/>
    </row>
    <row r="34430" spans="1:7" x14ac:dyDescent="0.25">
      <c r="A34430" s="168" t="s">
        <v>52324</v>
      </c>
      <c r="B34430" s="169" t="s">
        <v>52325</v>
      </c>
      <c r="C34430" s="168" t="s">
        <v>44966</v>
      </c>
      <c r="F34430" s="170">
        <v>100.93</v>
      </c>
      <c r="G34430" s="167"/>
    </row>
    <row r="34431" spans="1:7" x14ac:dyDescent="0.25">
      <c r="A34431" s="168" t="s">
        <v>52326</v>
      </c>
      <c r="B34431" s="169" t="s">
        <v>52327</v>
      </c>
      <c r="C34431" s="168" t="s">
        <v>44966</v>
      </c>
      <c r="F34431" s="170">
        <v>47.6</v>
      </c>
      <c r="G34431" s="167"/>
    </row>
    <row r="34432" spans="1:7" x14ac:dyDescent="0.25">
      <c r="A34432" s="168" t="s">
        <v>52328</v>
      </c>
      <c r="B34432" s="169" t="s">
        <v>52329</v>
      </c>
      <c r="C34432" s="168" t="s">
        <v>44966</v>
      </c>
      <c r="F34432" s="170">
        <v>20.22</v>
      </c>
      <c r="G34432" s="167"/>
    </row>
    <row r="34433" spans="1:7" x14ac:dyDescent="0.25">
      <c r="A34433" s="168" t="s">
        <v>52330</v>
      </c>
      <c r="B34433" s="169" t="s">
        <v>52331</v>
      </c>
      <c r="C34433" s="168" t="s">
        <v>44966</v>
      </c>
      <c r="F34433" s="170">
        <v>27.69</v>
      </c>
      <c r="G34433" s="167"/>
    </row>
    <row r="34434" spans="1:7" x14ac:dyDescent="0.25">
      <c r="A34434" s="168" t="s">
        <v>52332</v>
      </c>
      <c r="B34434" s="169" t="s">
        <v>52333</v>
      </c>
      <c r="C34434" s="168" t="s">
        <v>44966</v>
      </c>
      <c r="F34434" s="170">
        <v>12.84</v>
      </c>
      <c r="G34434" s="167"/>
    </row>
    <row r="34435" spans="1:7" x14ac:dyDescent="0.25">
      <c r="A34435" s="168" t="s">
        <v>52334</v>
      </c>
      <c r="B34435" s="169" t="s">
        <v>52335</v>
      </c>
      <c r="C34435" s="168" t="s">
        <v>44966</v>
      </c>
      <c r="F34435" s="170">
        <v>15.27</v>
      </c>
      <c r="G34435" s="167"/>
    </row>
    <row r="34436" spans="1:7" x14ac:dyDescent="0.25">
      <c r="A34436" s="168" t="s">
        <v>52336</v>
      </c>
      <c r="B34436" s="169" t="s">
        <v>52337</v>
      </c>
      <c r="C34436" s="168" t="s">
        <v>44966</v>
      </c>
      <c r="F34436" s="170">
        <v>17.75</v>
      </c>
      <c r="G34436" s="167"/>
    </row>
    <row r="34437" spans="1:7" x14ac:dyDescent="0.25">
      <c r="A34437" s="168" t="s">
        <v>52338</v>
      </c>
      <c r="B34437" s="169" t="s">
        <v>52339</v>
      </c>
      <c r="C34437" s="168" t="s">
        <v>44966</v>
      </c>
      <c r="F34437" s="170">
        <v>61</v>
      </c>
      <c r="G34437" s="167"/>
    </row>
    <row r="34438" spans="1:7" x14ac:dyDescent="0.25">
      <c r="A34438" s="168" t="s">
        <v>52340</v>
      </c>
      <c r="B34438" s="169" t="s">
        <v>52341</v>
      </c>
      <c r="C34438" s="168" t="s">
        <v>44966</v>
      </c>
      <c r="F34438" s="170">
        <v>95.66</v>
      </c>
      <c r="G34438" s="167"/>
    </row>
    <row r="34439" spans="1:7" x14ac:dyDescent="0.25">
      <c r="A34439" s="168" t="s">
        <v>52342</v>
      </c>
      <c r="B34439" s="169" t="s">
        <v>52343</v>
      </c>
      <c r="C34439" s="168" t="s">
        <v>44966</v>
      </c>
      <c r="F34439" s="170">
        <v>37.46</v>
      </c>
      <c r="G34439" s="167"/>
    </row>
    <row r="34440" spans="1:7" x14ac:dyDescent="0.25">
      <c r="A34440" s="168" t="s">
        <v>52344</v>
      </c>
      <c r="B34440" s="169" t="s">
        <v>52345</v>
      </c>
      <c r="C34440" s="168" t="s">
        <v>44966</v>
      </c>
      <c r="F34440" s="170">
        <v>44.28</v>
      </c>
      <c r="G34440" s="167"/>
    </row>
    <row r="34441" spans="1:7" x14ac:dyDescent="0.25">
      <c r="A34441" s="168" t="s">
        <v>52346</v>
      </c>
      <c r="B34441" s="169" t="s">
        <v>52347</v>
      </c>
      <c r="C34441" s="168" t="s">
        <v>44966</v>
      </c>
      <c r="F34441" s="170">
        <v>30.34</v>
      </c>
      <c r="G34441" s="167"/>
    </row>
    <row r="34442" spans="1:7" x14ac:dyDescent="0.25">
      <c r="A34442" s="168" t="s">
        <v>52348</v>
      </c>
      <c r="B34442" s="169" t="s">
        <v>52349</v>
      </c>
      <c r="C34442" s="168" t="s">
        <v>44966</v>
      </c>
      <c r="F34442" s="170">
        <v>32.51</v>
      </c>
      <c r="G34442" s="167"/>
    </row>
    <row r="34443" spans="1:7" x14ac:dyDescent="0.25">
      <c r="A34443" s="168" t="s">
        <v>52350</v>
      </c>
      <c r="B34443" s="169" t="s">
        <v>52351</v>
      </c>
      <c r="C34443" s="168" t="s">
        <v>44966</v>
      </c>
      <c r="F34443" s="170">
        <v>34.69</v>
      </c>
      <c r="G34443" s="167"/>
    </row>
    <row r="34444" spans="1:7" x14ac:dyDescent="0.25">
      <c r="A34444" s="168" t="s">
        <v>52352</v>
      </c>
      <c r="B34444" s="169" t="s">
        <v>52353</v>
      </c>
      <c r="C34444" s="168" t="s">
        <v>44966</v>
      </c>
      <c r="F34444" s="170">
        <v>17.14</v>
      </c>
      <c r="G34444" s="167"/>
    </row>
    <row r="34445" spans="1:7" x14ac:dyDescent="0.25">
      <c r="A34445" s="168" t="s">
        <v>52354</v>
      </c>
      <c r="B34445" s="169" t="s">
        <v>52355</v>
      </c>
      <c r="C34445" s="168" t="s">
        <v>29629</v>
      </c>
      <c r="F34445" s="170">
        <v>287.11</v>
      </c>
      <c r="G34445" s="167"/>
    </row>
    <row r="34446" spans="1:7" x14ac:dyDescent="0.25">
      <c r="A34446" s="168" t="s">
        <v>52356</v>
      </c>
      <c r="B34446" s="169" t="s">
        <v>52357</v>
      </c>
      <c r="C34446" s="168" t="s">
        <v>29629</v>
      </c>
      <c r="F34446" s="170">
        <v>484.05</v>
      </c>
      <c r="G34446" s="167"/>
    </row>
    <row r="34447" spans="1:7" x14ac:dyDescent="0.25">
      <c r="A34447" s="168" t="s">
        <v>52358</v>
      </c>
      <c r="B34447" s="169" t="s">
        <v>52359</v>
      </c>
      <c r="C34447" s="168" t="s">
        <v>29629</v>
      </c>
      <c r="F34447" s="170">
        <v>674.04</v>
      </c>
      <c r="G34447" s="167"/>
    </row>
    <row r="34448" spans="1:7" x14ac:dyDescent="0.25">
      <c r="A34448" s="168" t="s">
        <v>52360</v>
      </c>
      <c r="B34448" s="169" t="s">
        <v>52361</v>
      </c>
      <c r="C34448" s="168" t="s">
        <v>29629</v>
      </c>
      <c r="F34448" s="170">
        <v>1109.27</v>
      </c>
      <c r="G34448" s="167"/>
    </row>
    <row r="34449" spans="1:7" x14ac:dyDescent="0.25">
      <c r="A34449" s="168" t="s">
        <v>52362</v>
      </c>
      <c r="B34449" s="169" t="s">
        <v>52363</v>
      </c>
      <c r="C34449" s="168" t="s">
        <v>29629</v>
      </c>
      <c r="F34449" s="170">
        <v>282.56</v>
      </c>
      <c r="G34449" s="167"/>
    </row>
    <row r="34450" spans="1:7" x14ac:dyDescent="0.25">
      <c r="A34450" s="168" t="s">
        <v>52364</v>
      </c>
      <c r="B34450" s="169" t="s">
        <v>52365</v>
      </c>
      <c r="C34450" s="168" t="s">
        <v>29629</v>
      </c>
      <c r="F34450" s="170">
        <v>475.38</v>
      </c>
      <c r="G34450" s="167"/>
    </row>
    <row r="34451" spans="1:7" x14ac:dyDescent="0.25">
      <c r="A34451" s="168" t="s">
        <v>52366</v>
      </c>
      <c r="B34451" s="169" t="s">
        <v>52367</v>
      </c>
      <c r="C34451" s="168" t="s">
        <v>29629</v>
      </c>
      <c r="F34451" s="170">
        <v>661.4</v>
      </c>
      <c r="G34451" s="167"/>
    </row>
    <row r="34452" spans="1:7" x14ac:dyDescent="0.25">
      <c r="A34452" s="168" t="s">
        <v>52368</v>
      </c>
      <c r="B34452" s="169" t="s">
        <v>52369</v>
      </c>
      <c r="C34452" s="168" t="s">
        <v>29629</v>
      </c>
      <c r="F34452" s="170">
        <v>1091.07</v>
      </c>
      <c r="G34452" s="167"/>
    </row>
    <row r="34453" spans="1:7" x14ac:dyDescent="0.25">
      <c r="A34453" s="168" t="s">
        <v>52370</v>
      </c>
      <c r="B34453" s="169" t="s">
        <v>52371</v>
      </c>
      <c r="C34453" s="168" t="s">
        <v>52223</v>
      </c>
      <c r="F34453" s="170">
        <v>4.46</v>
      </c>
      <c r="G34453" s="167"/>
    </row>
    <row r="34454" spans="1:7" x14ac:dyDescent="0.25">
      <c r="A34454" s="168" t="s">
        <v>52372</v>
      </c>
      <c r="B34454" s="169" t="s">
        <v>52373</v>
      </c>
      <c r="C34454" s="168" t="s">
        <v>29629</v>
      </c>
      <c r="F34454" s="170">
        <v>306.52</v>
      </c>
      <c r="G34454" s="167"/>
    </row>
    <row r="34455" spans="1:7" x14ac:dyDescent="0.25">
      <c r="A34455" s="168" t="s">
        <v>52374</v>
      </c>
      <c r="B34455" s="169" t="s">
        <v>52375</v>
      </c>
      <c r="C34455" s="168" t="s">
        <v>29629</v>
      </c>
      <c r="F34455" s="170">
        <v>387.83</v>
      </c>
      <c r="G34455" s="167"/>
    </row>
    <row r="34456" spans="1:7" x14ac:dyDescent="0.25">
      <c r="A34456" s="168" t="s">
        <v>52376</v>
      </c>
      <c r="B34456" s="169" t="s">
        <v>52377</v>
      </c>
      <c r="C34456" s="168" t="s">
        <v>29629</v>
      </c>
      <c r="F34456" s="170">
        <v>298.94</v>
      </c>
      <c r="G34456" s="167"/>
    </row>
    <row r="34457" spans="1:7" x14ac:dyDescent="0.25">
      <c r="A34457" s="168" t="s">
        <v>52378</v>
      </c>
      <c r="B34457" s="169" t="s">
        <v>52379</v>
      </c>
      <c r="C34457" s="168" t="s">
        <v>29629</v>
      </c>
      <c r="F34457" s="170">
        <v>378.34</v>
      </c>
      <c r="G34457" s="167"/>
    </row>
    <row r="34458" spans="1:7" x14ac:dyDescent="0.25">
      <c r="A34458" s="168" t="s">
        <v>52380</v>
      </c>
      <c r="B34458" s="169" t="s">
        <v>52381</v>
      </c>
      <c r="C34458" s="168" t="s">
        <v>29629</v>
      </c>
      <c r="F34458" s="170">
        <v>287.07</v>
      </c>
      <c r="G34458" s="167"/>
    </row>
    <row r="34459" spans="1:7" x14ac:dyDescent="0.25">
      <c r="A34459" s="168" t="s">
        <v>52382</v>
      </c>
      <c r="B34459" s="169" t="s">
        <v>52383</v>
      </c>
      <c r="C34459" s="168" t="s">
        <v>29629</v>
      </c>
      <c r="F34459" s="170">
        <v>484.09</v>
      </c>
      <c r="G34459" s="167"/>
    </row>
    <row r="34460" spans="1:7" x14ac:dyDescent="0.25">
      <c r="A34460" s="168" t="s">
        <v>52384</v>
      </c>
      <c r="B34460" s="169" t="s">
        <v>52385</v>
      </c>
      <c r="C34460" s="168" t="s">
        <v>29629</v>
      </c>
      <c r="F34460" s="170">
        <v>674.04</v>
      </c>
      <c r="G34460" s="167"/>
    </row>
    <row r="34461" spans="1:7" x14ac:dyDescent="0.25">
      <c r="A34461" s="168" t="s">
        <v>52386</v>
      </c>
      <c r="B34461" s="169" t="s">
        <v>52387</v>
      </c>
      <c r="C34461" s="168" t="s">
        <v>29629</v>
      </c>
      <c r="F34461" s="170">
        <v>1109.29</v>
      </c>
      <c r="G34461" s="167"/>
    </row>
    <row r="34462" spans="1:7" x14ac:dyDescent="0.25">
      <c r="A34462" s="168" t="s">
        <v>52388</v>
      </c>
      <c r="B34462" s="169" t="s">
        <v>52389</v>
      </c>
      <c r="C34462" s="168" t="s">
        <v>29629</v>
      </c>
      <c r="F34462" s="170">
        <v>287.13</v>
      </c>
      <c r="G34462" s="167"/>
    </row>
    <row r="34463" spans="1:7" x14ac:dyDescent="0.25">
      <c r="A34463" s="168" t="s">
        <v>52390</v>
      </c>
      <c r="B34463" s="169" t="s">
        <v>52391</v>
      </c>
      <c r="C34463" s="168" t="s">
        <v>29629</v>
      </c>
      <c r="F34463" s="170">
        <v>484.01</v>
      </c>
      <c r="G34463" s="167"/>
    </row>
    <row r="34464" spans="1:7" x14ac:dyDescent="0.25">
      <c r="A34464" s="168" t="s">
        <v>52392</v>
      </c>
      <c r="B34464" s="169" t="s">
        <v>52393</v>
      </c>
      <c r="C34464" s="168" t="s">
        <v>29629</v>
      </c>
      <c r="F34464" s="170">
        <v>674.04</v>
      </c>
      <c r="G34464" s="167"/>
    </row>
    <row r="34465" spans="1:7" x14ac:dyDescent="0.25">
      <c r="A34465" s="168" t="s">
        <v>52394</v>
      </c>
      <c r="B34465" s="169" t="s">
        <v>52395</v>
      </c>
      <c r="C34465" s="168" t="s">
        <v>29629</v>
      </c>
      <c r="F34465" s="170">
        <v>1109.3499999999999</v>
      </c>
      <c r="G34465" s="167"/>
    </row>
    <row r="34466" spans="1:7" x14ac:dyDescent="0.25">
      <c r="A34466" s="168" t="s">
        <v>52396</v>
      </c>
      <c r="B34466" s="169" t="s">
        <v>52397</v>
      </c>
      <c r="C34466" s="168" t="s">
        <v>29629</v>
      </c>
      <c r="F34466" s="170">
        <v>201.37</v>
      </c>
      <c r="G34466" s="167"/>
    </row>
    <row r="34467" spans="1:7" x14ac:dyDescent="0.25">
      <c r="A34467" s="168" t="s">
        <v>52398</v>
      </c>
      <c r="B34467" s="169" t="s">
        <v>52399</v>
      </c>
      <c r="C34467" s="168" t="s">
        <v>29629</v>
      </c>
      <c r="F34467" s="170">
        <v>311.27999999999997</v>
      </c>
      <c r="G34467" s="167"/>
    </row>
    <row r="34468" spans="1:7" x14ac:dyDescent="0.25">
      <c r="A34468" s="168" t="s">
        <v>52400</v>
      </c>
      <c r="B34468" s="169" t="s">
        <v>52401</v>
      </c>
      <c r="C34468" s="168" t="s">
        <v>29629</v>
      </c>
      <c r="F34468" s="170">
        <v>432.19</v>
      </c>
      <c r="G34468" s="167"/>
    </row>
    <row r="34469" spans="1:7" x14ac:dyDescent="0.25">
      <c r="A34469" s="168" t="s">
        <v>52402</v>
      </c>
      <c r="B34469" s="169" t="s">
        <v>52403</v>
      </c>
      <c r="C34469" s="168" t="s">
        <v>29629</v>
      </c>
      <c r="F34469" s="170">
        <v>647.11</v>
      </c>
      <c r="G34469" s="167"/>
    </row>
    <row r="34470" spans="1:7" x14ac:dyDescent="0.25">
      <c r="A34470" s="168" t="s">
        <v>52404</v>
      </c>
      <c r="B34470" s="169" t="s">
        <v>52405</v>
      </c>
      <c r="C34470" s="168" t="s">
        <v>29629</v>
      </c>
      <c r="F34470" s="170">
        <v>282.52</v>
      </c>
      <c r="G34470" s="167"/>
    </row>
    <row r="34471" spans="1:7" x14ac:dyDescent="0.25">
      <c r="A34471" s="168" t="s">
        <v>52406</v>
      </c>
      <c r="B34471" s="169" t="s">
        <v>52407</v>
      </c>
      <c r="C34471" s="168" t="s">
        <v>29629</v>
      </c>
      <c r="F34471" s="170">
        <v>475.42</v>
      </c>
      <c r="G34471" s="167"/>
    </row>
    <row r="34472" spans="1:7" x14ac:dyDescent="0.25">
      <c r="A34472" s="168" t="s">
        <v>52408</v>
      </c>
      <c r="B34472" s="169" t="s">
        <v>52409</v>
      </c>
      <c r="C34472" s="168" t="s">
        <v>29629</v>
      </c>
      <c r="F34472" s="170">
        <v>661.4</v>
      </c>
      <c r="G34472" s="167"/>
    </row>
    <row r="34473" spans="1:7" x14ac:dyDescent="0.25">
      <c r="A34473" s="168" t="s">
        <v>52410</v>
      </c>
      <c r="B34473" s="169" t="s">
        <v>52411</v>
      </c>
      <c r="C34473" s="168" t="s">
        <v>29629</v>
      </c>
      <c r="F34473" s="170">
        <v>1091.0899999999999</v>
      </c>
      <c r="G34473" s="167"/>
    </row>
    <row r="34474" spans="1:7" x14ac:dyDescent="0.25">
      <c r="A34474" s="168" t="s">
        <v>52412</v>
      </c>
      <c r="B34474" s="169" t="s">
        <v>52413</v>
      </c>
      <c r="C34474" s="168" t="s">
        <v>29629</v>
      </c>
      <c r="F34474" s="170">
        <v>282.58</v>
      </c>
      <c r="G34474" s="167"/>
    </row>
    <row r="34475" spans="1:7" x14ac:dyDescent="0.25">
      <c r="A34475" s="168" t="s">
        <v>52414</v>
      </c>
      <c r="B34475" s="169" t="s">
        <v>52415</v>
      </c>
      <c r="C34475" s="168" t="s">
        <v>29629</v>
      </c>
      <c r="F34475" s="170">
        <v>475.34</v>
      </c>
      <c r="G34475" s="167"/>
    </row>
    <row r="34476" spans="1:7" x14ac:dyDescent="0.25">
      <c r="A34476" s="168" t="s">
        <v>52416</v>
      </c>
      <c r="B34476" s="169" t="s">
        <v>52417</v>
      </c>
      <c r="C34476" s="168" t="s">
        <v>29629</v>
      </c>
      <c r="F34476" s="170">
        <v>661.4</v>
      </c>
      <c r="G34476" s="167"/>
    </row>
    <row r="34477" spans="1:7" x14ac:dyDescent="0.25">
      <c r="A34477" s="168" t="s">
        <v>52418</v>
      </c>
      <c r="B34477" s="169" t="s">
        <v>52419</v>
      </c>
      <c r="C34477" s="168" t="s">
        <v>29629</v>
      </c>
      <c r="F34477" s="170">
        <v>1091.1500000000001</v>
      </c>
      <c r="G34477" s="167"/>
    </row>
    <row r="34478" spans="1:7" x14ac:dyDescent="0.25">
      <c r="A34478" s="168" t="s">
        <v>52420</v>
      </c>
      <c r="B34478" s="169" t="s">
        <v>52421</v>
      </c>
      <c r="C34478" s="168" t="s">
        <v>29629</v>
      </c>
      <c r="F34478" s="170">
        <v>198.62</v>
      </c>
      <c r="G34478" s="167"/>
    </row>
    <row r="34479" spans="1:7" x14ac:dyDescent="0.25">
      <c r="A34479" s="168" t="s">
        <v>52422</v>
      </c>
      <c r="B34479" s="169" t="s">
        <v>52423</v>
      </c>
      <c r="C34479" s="168" t="s">
        <v>29629</v>
      </c>
      <c r="F34479" s="170">
        <v>306.22000000000003</v>
      </c>
      <c r="G34479" s="167"/>
    </row>
    <row r="34480" spans="1:7" x14ac:dyDescent="0.25">
      <c r="A34480" s="168" t="s">
        <v>52424</v>
      </c>
      <c r="B34480" s="169" t="s">
        <v>52425</v>
      </c>
      <c r="C34480" s="168" t="s">
        <v>29629</v>
      </c>
      <c r="F34480" s="170">
        <v>424.61</v>
      </c>
      <c r="G34480" s="167"/>
    </row>
    <row r="34481" spans="1:7" x14ac:dyDescent="0.25">
      <c r="A34481" s="168" t="s">
        <v>52426</v>
      </c>
      <c r="B34481" s="169" t="s">
        <v>52427</v>
      </c>
      <c r="C34481" s="168" t="s">
        <v>29629</v>
      </c>
      <c r="F34481" s="170">
        <v>543</v>
      </c>
      <c r="G34481" s="167"/>
    </row>
    <row r="34482" spans="1:7" x14ac:dyDescent="0.25">
      <c r="A34482" s="168" t="s">
        <v>52428</v>
      </c>
      <c r="B34482" s="169" t="s">
        <v>52429</v>
      </c>
      <c r="C34482" s="168" t="s">
        <v>52223</v>
      </c>
      <c r="F34482" s="170">
        <v>4.21</v>
      </c>
      <c r="G34482" s="167"/>
    </row>
    <row r="34483" spans="1:7" x14ac:dyDescent="0.25">
      <c r="A34483" s="168" t="s">
        <v>52430</v>
      </c>
      <c r="B34483" s="169" t="s">
        <v>52431</v>
      </c>
      <c r="C34483" s="168" t="s">
        <v>52223</v>
      </c>
      <c r="F34483" s="170">
        <v>4.26</v>
      </c>
      <c r="G34483" s="167"/>
    </row>
    <row r="34484" spans="1:7" x14ac:dyDescent="0.25">
      <c r="A34484" s="168" t="s">
        <v>52432</v>
      </c>
      <c r="B34484" s="169" t="s">
        <v>52433</v>
      </c>
      <c r="C34484" s="168" t="s">
        <v>52223</v>
      </c>
      <c r="F34484" s="170">
        <v>3.81</v>
      </c>
      <c r="G34484" s="167"/>
    </row>
    <row r="34485" spans="1:7" x14ac:dyDescent="0.25">
      <c r="A34485" s="168" t="s">
        <v>52434</v>
      </c>
      <c r="B34485" s="169" t="s">
        <v>52435</v>
      </c>
      <c r="C34485" s="168" t="s">
        <v>29629</v>
      </c>
      <c r="F34485" s="170">
        <v>174.98</v>
      </c>
      <c r="G34485" s="167"/>
    </row>
    <row r="34486" spans="1:7" x14ac:dyDescent="0.25">
      <c r="A34486" s="168" t="s">
        <v>52436</v>
      </c>
      <c r="B34486" s="169" t="s">
        <v>52437</v>
      </c>
      <c r="C34486" s="168" t="s">
        <v>29629</v>
      </c>
      <c r="F34486" s="170">
        <v>186.7</v>
      </c>
      <c r="G34486" s="167"/>
    </row>
    <row r="34487" spans="1:7" x14ac:dyDescent="0.25">
      <c r="A34487" s="168" t="s">
        <v>52438</v>
      </c>
      <c r="B34487" s="169" t="s">
        <v>52439</v>
      </c>
      <c r="C34487" s="168" t="s">
        <v>29629</v>
      </c>
      <c r="F34487" s="170">
        <v>171.56</v>
      </c>
      <c r="G34487" s="167"/>
    </row>
    <row r="34488" spans="1:7" x14ac:dyDescent="0.25">
      <c r="A34488" s="168" t="s">
        <v>52440</v>
      </c>
      <c r="B34488" s="169" t="s">
        <v>52441</v>
      </c>
      <c r="C34488" s="168" t="s">
        <v>29629</v>
      </c>
      <c r="F34488" s="170">
        <v>182.91</v>
      </c>
      <c r="G34488" s="167"/>
    </row>
    <row r="34489" spans="1:7" x14ac:dyDescent="0.25">
      <c r="A34489" s="168" t="s">
        <v>52442</v>
      </c>
      <c r="B34489" s="169" t="s">
        <v>52443</v>
      </c>
      <c r="C34489" s="168" t="s">
        <v>29629</v>
      </c>
      <c r="F34489" s="170">
        <v>894.39</v>
      </c>
      <c r="G34489" s="167"/>
    </row>
    <row r="34490" spans="1:7" x14ac:dyDescent="0.25">
      <c r="A34490" s="168" t="s">
        <v>52444</v>
      </c>
      <c r="B34490" s="169" t="s">
        <v>52445</v>
      </c>
      <c r="C34490" s="168" t="s">
        <v>29629</v>
      </c>
      <c r="F34490" s="170">
        <v>953.13</v>
      </c>
      <c r="G34490" s="167"/>
    </row>
    <row r="34491" spans="1:7" x14ac:dyDescent="0.25">
      <c r="A34491" s="168" t="s">
        <v>52446</v>
      </c>
      <c r="B34491" s="169" t="s">
        <v>52447</v>
      </c>
      <c r="C34491" s="168" t="s">
        <v>29629</v>
      </c>
      <c r="F34491" s="170">
        <v>1082.25</v>
      </c>
      <c r="G34491" s="167"/>
    </row>
    <row r="34492" spans="1:7" x14ac:dyDescent="0.25">
      <c r="A34492" s="168" t="s">
        <v>52448</v>
      </c>
      <c r="B34492" s="169" t="s">
        <v>52449</v>
      </c>
      <c r="C34492" s="168" t="s">
        <v>29629</v>
      </c>
      <c r="F34492" s="170">
        <v>1099.95</v>
      </c>
      <c r="G34492" s="167"/>
    </row>
    <row r="34493" spans="1:7" x14ac:dyDescent="0.25">
      <c r="A34493" s="168" t="s">
        <v>52450</v>
      </c>
      <c r="B34493" s="169" t="s">
        <v>52451</v>
      </c>
      <c r="C34493" s="168" t="s">
        <v>29629</v>
      </c>
      <c r="F34493" s="170">
        <v>1229.07</v>
      </c>
      <c r="G34493" s="167"/>
    </row>
    <row r="34494" spans="1:7" x14ac:dyDescent="0.25">
      <c r="A34494" s="168" t="s">
        <v>52452</v>
      </c>
      <c r="B34494" s="169" t="s">
        <v>52453</v>
      </c>
      <c r="C34494" s="168" t="s">
        <v>29629</v>
      </c>
      <c r="F34494" s="170">
        <v>1882.14</v>
      </c>
      <c r="G34494" s="167"/>
    </row>
    <row r="34495" spans="1:7" x14ac:dyDescent="0.25">
      <c r="A34495" s="168" t="s">
        <v>52454</v>
      </c>
      <c r="B34495" s="169" t="s">
        <v>52455</v>
      </c>
      <c r="C34495" s="168" t="s">
        <v>29629</v>
      </c>
      <c r="F34495" s="170">
        <v>2014.31</v>
      </c>
      <c r="G34495" s="167"/>
    </row>
    <row r="34496" spans="1:7" x14ac:dyDescent="0.25">
      <c r="A34496" s="168" t="s">
        <v>52456</v>
      </c>
      <c r="B34496" s="169" t="s">
        <v>52457</v>
      </c>
      <c r="C34496" s="168" t="s">
        <v>29629</v>
      </c>
      <c r="F34496" s="170">
        <v>2304.83</v>
      </c>
      <c r="G34496" s="167"/>
    </row>
    <row r="34497" spans="1:7" x14ac:dyDescent="0.25">
      <c r="A34497" s="168" t="s">
        <v>52458</v>
      </c>
      <c r="B34497" s="169" t="s">
        <v>52459</v>
      </c>
      <c r="C34497" s="168" t="s">
        <v>29629</v>
      </c>
      <c r="F34497" s="170">
        <v>2344.65</v>
      </c>
      <c r="G34497" s="167"/>
    </row>
    <row r="34498" spans="1:7" x14ac:dyDescent="0.25">
      <c r="A34498" s="168" t="s">
        <v>52460</v>
      </c>
      <c r="B34498" s="169" t="s">
        <v>52461</v>
      </c>
      <c r="C34498" s="168" t="s">
        <v>29629</v>
      </c>
      <c r="F34498" s="170">
        <v>2635.17</v>
      </c>
      <c r="G34498" s="167"/>
    </row>
    <row r="34499" spans="1:7" x14ac:dyDescent="0.25">
      <c r="A34499" s="168" t="s">
        <v>52462</v>
      </c>
      <c r="B34499" s="169" t="s">
        <v>52463</v>
      </c>
      <c r="C34499" s="168" t="s">
        <v>29629</v>
      </c>
      <c r="F34499" s="170">
        <v>2474.79</v>
      </c>
      <c r="G34499" s="167"/>
    </row>
    <row r="34500" spans="1:7" x14ac:dyDescent="0.25">
      <c r="A34500" s="168" t="s">
        <v>52464</v>
      </c>
      <c r="B34500" s="169" t="s">
        <v>52465</v>
      </c>
      <c r="C34500" s="168" t="s">
        <v>29629</v>
      </c>
      <c r="F34500" s="170">
        <v>2651.01</v>
      </c>
      <c r="G34500" s="167"/>
    </row>
    <row r="34501" spans="1:7" x14ac:dyDescent="0.25">
      <c r="A34501" s="168" t="s">
        <v>52466</v>
      </c>
      <c r="B34501" s="169" t="s">
        <v>52467</v>
      </c>
      <c r="C34501" s="168" t="s">
        <v>29629</v>
      </c>
      <c r="F34501" s="170">
        <v>3038.37</v>
      </c>
      <c r="G34501" s="167"/>
    </row>
    <row r="34502" spans="1:7" x14ac:dyDescent="0.25">
      <c r="A34502" s="168" t="s">
        <v>52468</v>
      </c>
      <c r="B34502" s="169" t="s">
        <v>52469</v>
      </c>
      <c r="C34502" s="168" t="s">
        <v>29629</v>
      </c>
      <c r="F34502" s="170">
        <v>3091.47</v>
      </c>
      <c r="G34502" s="167"/>
    </row>
    <row r="34503" spans="1:7" x14ac:dyDescent="0.25">
      <c r="A34503" s="168" t="s">
        <v>52470</v>
      </c>
      <c r="B34503" s="169" t="s">
        <v>52471</v>
      </c>
      <c r="C34503" s="168" t="s">
        <v>29629</v>
      </c>
      <c r="F34503" s="170">
        <v>3478.83</v>
      </c>
      <c r="G34503" s="167"/>
    </row>
    <row r="34504" spans="1:7" x14ac:dyDescent="0.25">
      <c r="A34504" s="168" t="s">
        <v>52472</v>
      </c>
      <c r="B34504" s="169" t="s">
        <v>52473</v>
      </c>
      <c r="C34504" s="168" t="s">
        <v>29629</v>
      </c>
      <c r="F34504" s="170">
        <v>3369.18</v>
      </c>
      <c r="G34504" s="167"/>
    </row>
    <row r="34505" spans="1:7" x14ac:dyDescent="0.25">
      <c r="A34505" s="168" t="s">
        <v>52474</v>
      </c>
      <c r="B34505" s="169" t="s">
        <v>52475</v>
      </c>
      <c r="C34505" s="168" t="s">
        <v>29629</v>
      </c>
      <c r="F34505" s="170">
        <v>3604.14</v>
      </c>
      <c r="G34505" s="167"/>
    </row>
    <row r="34506" spans="1:7" x14ac:dyDescent="0.25">
      <c r="A34506" s="168" t="s">
        <v>52476</v>
      </c>
      <c r="B34506" s="169" t="s">
        <v>52477</v>
      </c>
      <c r="C34506" s="168" t="s">
        <v>29629</v>
      </c>
      <c r="F34506" s="170">
        <v>4120.62</v>
      </c>
      <c r="G34506" s="167"/>
    </row>
    <row r="34507" spans="1:7" x14ac:dyDescent="0.25">
      <c r="A34507" s="168" t="s">
        <v>52478</v>
      </c>
      <c r="B34507" s="169" t="s">
        <v>52479</v>
      </c>
      <c r="C34507" s="168" t="s">
        <v>29629</v>
      </c>
      <c r="F34507" s="170">
        <v>4191.42</v>
      </c>
      <c r="G34507" s="167"/>
    </row>
    <row r="34508" spans="1:7" x14ac:dyDescent="0.25">
      <c r="A34508" s="168" t="s">
        <v>52480</v>
      </c>
      <c r="B34508" s="169" t="s">
        <v>52481</v>
      </c>
      <c r="C34508" s="168" t="s">
        <v>29629</v>
      </c>
      <c r="F34508" s="170">
        <v>4707.8999999999996</v>
      </c>
      <c r="G34508" s="167"/>
    </row>
    <row r="34509" spans="1:7" x14ac:dyDescent="0.25">
      <c r="A34509" s="168" t="s">
        <v>52482</v>
      </c>
      <c r="B34509" s="169" t="s">
        <v>52483</v>
      </c>
      <c r="C34509" s="168" t="s">
        <v>29629</v>
      </c>
      <c r="F34509" s="170">
        <v>4949.58</v>
      </c>
      <c r="G34509" s="167"/>
    </row>
    <row r="34510" spans="1:7" x14ac:dyDescent="0.25">
      <c r="A34510" s="168" t="s">
        <v>52484</v>
      </c>
      <c r="B34510" s="169" t="s">
        <v>52485</v>
      </c>
      <c r="C34510" s="168" t="s">
        <v>29629</v>
      </c>
      <c r="F34510" s="170">
        <v>5302.02</v>
      </c>
      <c r="G34510" s="167"/>
    </row>
    <row r="34511" spans="1:7" x14ac:dyDescent="0.25">
      <c r="A34511" s="168" t="s">
        <v>52486</v>
      </c>
      <c r="B34511" s="169" t="s">
        <v>52487</v>
      </c>
      <c r="C34511" s="168" t="s">
        <v>29629</v>
      </c>
      <c r="F34511" s="170">
        <v>6076.74</v>
      </c>
      <c r="G34511" s="167"/>
    </row>
    <row r="34512" spans="1:7" x14ac:dyDescent="0.25">
      <c r="A34512" s="168" t="s">
        <v>52488</v>
      </c>
      <c r="B34512" s="169" t="s">
        <v>52489</v>
      </c>
      <c r="C34512" s="168" t="s">
        <v>29629</v>
      </c>
      <c r="F34512" s="170">
        <v>6182.94</v>
      </c>
      <c r="G34512" s="167"/>
    </row>
    <row r="34513" spans="1:7" x14ac:dyDescent="0.25">
      <c r="A34513" s="168" t="s">
        <v>52490</v>
      </c>
      <c r="B34513" s="169" t="s">
        <v>52491</v>
      </c>
      <c r="C34513" s="168" t="s">
        <v>29629</v>
      </c>
      <c r="F34513" s="170">
        <v>6957.66</v>
      </c>
      <c r="G34513" s="167"/>
    </row>
    <row r="34514" spans="1:7" x14ac:dyDescent="0.25">
      <c r="A34514" s="168" t="s">
        <v>52492</v>
      </c>
      <c r="B34514" s="169" t="s">
        <v>52493</v>
      </c>
      <c r="C34514" s="168" t="s">
        <v>44966</v>
      </c>
      <c r="F34514" s="170">
        <v>348.65</v>
      </c>
      <c r="G34514" s="167"/>
    </row>
    <row r="34515" spans="1:7" x14ac:dyDescent="0.25">
      <c r="A34515" s="168" t="s">
        <v>52494</v>
      </c>
      <c r="B34515" s="169" t="s">
        <v>52495</v>
      </c>
      <c r="C34515" s="168" t="s">
        <v>44966</v>
      </c>
      <c r="F34515" s="170">
        <v>464.56</v>
      </c>
      <c r="G34515" s="167"/>
    </row>
    <row r="34516" spans="1:7" x14ac:dyDescent="0.25">
      <c r="A34516" s="168" t="s">
        <v>52496</v>
      </c>
      <c r="B34516" s="169" t="s">
        <v>52497</v>
      </c>
      <c r="C34516" s="168" t="s">
        <v>44966</v>
      </c>
      <c r="F34516" s="170">
        <v>378.02</v>
      </c>
      <c r="G34516" s="167"/>
    </row>
    <row r="34517" spans="1:7" x14ac:dyDescent="0.25">
      <c r="A34517" s="168" t="s">
        <v>52498</v>
      </c>
      <c r="B34517" s="169" t="s">
        <v>52499</v>
      </c>
      <c r="C34517" s="168" t="s">
        <v>44966</v>
      </c>
      <c r="F34517" s="170">
        <v>493.93</v>
      </c>
      <c r="G34517" s="167"/>
    </row>
    <row r="34518" spans="1:7" x14ac:dyDescent="0.25">
      <c r="A34518" s="168" t="s">
        <v>52500</v>
      </c>
      <c r="B34518" s="169" t="s">
        <v>52501</v>
      </c>
      <c r="C34518" s="168" t="s">
        <v>44966</v>
      </c>
      <c r="F34518" s="170">
        <v>451.42</v>
      </c>
      <c r="G34518" s="167"/>
    </row>
    <row r="34519" spans="1:7" x14ac:dyDescent="0.25">
      <c r="A34519" s="168" t="s">
        <v>52502</v>
      </c>
      <c r="B34519" s="169" t="s">
        <v>52503</v>
      </c>
      <c r="C34519" s="168" t="s">
        <v>44966</v>
      </c>
      <c r="F34519" s="170">
        <v>567.34</v>
      </c>
      <c r="G34519" s="167"/>
    </row>
    <row r="34520" spans="1:7" x14ac:dyDescent="0.25">
      <c r="A34520" s="168" t="s">
        <v>52504</v>
      </c>
      <c r="B34520" s="169" t="s">
        <v>52505</v>
      </c>
      <c r="C34520" s="168" t="s">
        <v>44966</v>
      </c>
      <c r="F34520" s="170">
        <v>279.19</v>
      </c>
      <c r="G34520" s="167"/>
    </row>
    <row r="34521" spans="1:7" x14ac:dyDescent="0.25">
      <c r="A34521" s="168" t="s">
        <v>52506</v>
      </c>
      <c r="B34521" s="169" t="s">
        <v>52507</v>
      </c>
      <c r="C34521" s="168" t="s">
        <v>44966</v>
      </c>
      <c r="F34521" s="170">
        <v>395.1</v>
      </c>
      <c r="G34521" s="167"/>
    </row>
    <row r="34522" spans="1:7" x14ac:dyDescent="0.25">
      <c r="A34522" s="168" t="s">
        <v>52508</v>
      </c>
      <c r="B34522" s="169" t="s">
        <v>52509</v>
      </c>
      <c r="C34522" s="168" t="s">
        <v>44966</v>
      </c>
      <c r="F34522" s="170">
        <v>308.56</v>
      </c>
      <c r="G34522" s="167"/>
    </row>
    <row r="34523" spans="1:7" x14ac:dyDescent="0.25">
      <c r="A34523" s="168" t="s">
        <v>52510</v>
      </c>
      <c r="B34523" s="169" t="s">
        <v>52511</v>
      </c>
      <c r="C34523" s="168" t="s">
        <v>44966</v>
      </c>
      <c r="F34523" s="170">
        <v>424.47</v>
      </c>
      <c r="G34523" s="167"/>
    </row>
    <row r="34524" spans="1:7" x14ac:dyDescent="0.25">
      <c r="A34524" s="168" t="s">
        <v>52512</v>
      </c>
      <c r="B34524" s="169" t="s">
        <v>52513</v>
      </c>
      <c r="C34524" s="168" t="s">
        <v>44966</v>
      </c>
      <c r="F34524" s="170">
        <v>390.8</v>
      </c>
      <c r="G34524" s="167"/>
    </row>
    <row r="34525" spans="1:7" x14ac:dyDescent="0.25">
      <c r="A34525" s="168" t="s">
        <v>52514</v>
      </c>
      <c r="B34525" s="169" t="s">
        <v>52515</v>
      </c>
      <c r="C34525" s="168" t="s">
        <v>44966</v>
      </c>
      <c r="F34525" s="170">
        <v>604.58000000000004</v>
      </c>
      <c r="G34525" s="167"/>
    </row>
    <row r="34526" spans="1:7" x14ac:dyDescent="0.25">
      <c r="A34526" s="168" t="s">
        <v>52516</v>
      </c>
      <c r="B34526" s="169" t="s">
        <v>52517</v>
      </c>
      <c r="C34526" s="168" t="s">
        <v>44966</v>
      </c>
      <c r="F34526" s="170">
        <v>489.03</v>
      </c>
      <c r="G34526" s="167"/>
    </row>
    <row r="34527" spans="1:7" x14ac:dyDescent="0.25">
      <c r="A34527" s="168" t="s">
        <v>52518</v>
      </c>
      <c r="B34527" s="169" t="s">
        <v>52519</v>
      </c>
      <c r="C34527" s="168" t="s">
        <v>44966</v>
      </c>
      <c r="F34527" s="170">
        <v>381.96</v>
      </c>
      <c r="G34527" s="167"/>
    </row>
    <row r="34528" spans="1:7" x14ac:dyDescent="0.25">
      <c r="A34528" s="168" t="s">
        <v>52520</v>
      </c>
      <c r="B34528" s="169" t="s">
        <v>52521</v>
      </c>
      <c r="C34528" s="168" t="s">
        <v>44966</v>
      </c>
      <c r="F34528" s="170">
        <v>497.88</v>
      </c>
      <c r="G34528" s="167"/>
    </row>
    <row r="34529" spans="1:7" x14ac:dyDescent="0.25">
      <c r="A34529" s="168" t="s">
        <v>52522</v>
      </c>
      <c r="B34529" s="169" t="s">
        <v>52523</v>
      </c>
      <c r="C34529" s="168" t="s">
        <v>44966</v>
      </c>
      <c r="F34529" s="170">
        <v>722.09</v>
      </c>
      <c r="G34529" s="167"/>
    </row>
    <row r="34530" spans="1:7" x14ac:dyDescent="0.25">
      <c r="A34530" s="168" t="s">
        <v>52524</v>
      </c>
      <c r="B34530" s="169" t="s">
        <v>52525</v>
      </c>
      <c r="C34530" s="168" t="s">
        <v>44966</v>
      </c>
      <c r="F34530" s="170">
        <v>562.44000000000005</v>
      </c>
      <c r="G34530" s="167"/>
    </row>
    <row r="34531" spans="1:7" x14ac:dyDescent="0.25">
      <c r="A34531" s="168" t="s">
        <v>52526</v>
      </c>
      <c r="B34531" s="169" t="s">
        <v>52527</v>
      </c>
      <c r="C34531" s="168" t="s">
        <v>29629</v>
      </c>
      <c r="F34531" s="170">
        <v>1175.29</v>
      </c>
      <c r="G34531" s="167"/>
    </row>
    <row r="34532" spans="1:7" x14ac:dyDescent="0.25">
      <c r="A34532" s="168" t="s">
        <v>52528</v>
      </c>
      <c r="B34532" s="169" t="s">
        <v>52529</v>
      </c>
      <c r="C34532" s="168" t="s">
        <v>29629</v>
      </c>
      <c r="F34532" s="170">
        <v>1234.03</v>
      </c>
      <c r="G34532" s="167"/>
    </row>
    <row r="34533" spans="1:7" x14ac:dyDescent="0.25">
      <c r="A34533" s="168" t="s">
        <v>52530</v>
      </c>
      <c r="B34533" s="169" t="s">
        <v>52531</v>
      </c>
      <c r="C34533" s="168" t="s">
        <v>29629</v>
      </c>
      <c r="F34533" s="170">
        <v>1380.85</v>
      </c>
      <c r="G34533" s="167"/>
    </row>
    <row r="34534" spans="1:7" x14ac:dyDescent="0.25">
      <c r="A34534" s="168" t="s">
        <v>52532</v>
      </c>
      <c r="B34534" s="169" t="s">
        <v>52533</v>
      </c>
      <c r="C34534" s="168" t="s">
        <v>29629</v>
      </c>
      <c r="F34534" s="170">
        <v>2514.17</v>
      </c>
      <c r="G34534" s="167"/>
    </row>
    <row r="34535" spans="1:7" x14ac:dyDescent="0.25">
      <c r="A34535" s="168" t="s">
        <v>52534</v>
      </c>
      <c r="B34535" s="169" t="s">
        <v>52535</v>
      </c>
      <c r="C34535" s="168" t="s">
        <v>29629</v>
      </c>
      <c r="F34535" s="170">
        <v>2646.33</v>
      </c>
      <c r="G34535" s="167"/>
    </row>
    <row r="34536" spans="1:7" x14ac:dyDescent="0.25">
      <c r="A34536" s="168" t="s">
        <v>52536</v>
      </c>
      <c r="B34536" s="169" t="s">
        <v>52537</v>
      </c>
      <c r="C34536" s="168" t="s">
        <v>29629</v>
      </c>
      <c r="F34536" s="170">
        <v>2976.68</v>
      </c>
      <c r="G34536" s="167"/>
    </row>
    <row r="34537" spans="1:7" x14ac:dyDescent="0.25">
      <c r="A34537" s="168" t="s">
        <v>52538</v>
      </c>
      <c r="B34537" s="169" t="s">
        <v>52539</v>
      </c>
      <c r="C34537" s="168" t="s">
        <v>29629</v>
      </c>
      <c r="F34537" s="170">
        <v>3317.49</v>
      </c>
      <c r="G34537" s="167"/>
    </row>
    <row r="34538" spans="1:7" x14ac:dyDescent="0.25">
      <c r="A34538" s="168" t="s">
        <v>52540</v>
      </c>
      <c r="B34538" s="169" t="s">
        <v>52541</v>
      </c>
      <c r="C34538" s="168" t="s">
        <v>29629</v>
      </c>
      <c r="F34538" s="170">
        <v>3493.71</v>
      </c>
      <c r="G34538" s="167"/>
    </row>
    <row r="34539" spans="1:7" x14ac:dyDescent="0.25">
      <c r="A34539" s="168" t="s">
        <v>52542</v>
      </c>
      <c r="B34539" s="169" t="s">
        <v>52543</v>
      </c>
      <c r="C34539" s="168" t="s">
        <v>29629</v>
      </c>
      <c r="F34539" s="170">
        <v>3934.17</v>
      </c>
      <c r="G34539" s="167"/>
    </row>
    <row r="34540" spans="1:7" x14ac:dyDescent="0.25">
      <c r="A34540" s="168" t="s">
        <v>52544</v>
      </c>
      <c r="B34540" s="169" t="s">
        <v>52545</v>
      </c>
      <c r="C34540" s="168" t="s">
        <v>29629</v>
      </c>
      <c r="F34540" s="170">
        <v>4492.78</v>
      </c>
      <c r="G34540" s="167"/>
    </row>
    <row r="34541" spans="1:7" x14ac:dyDescent="0.25">
      <c r="A34541" s="168" t="s">
        <v>52546</v>
      </c>
      <c r="B34541" s="169" t="s">
        <v>52547</v>
      </c>
      <c r="C34541" s="168" t="s">
        <v>29629</v>
      </c>
      <c r="F34541" s="170">
        <v>4727.74</v>
      </c>
      <c r="G34541" s="167"/>
    </row>
    <row r="34542" spans="1:7" x14ac:dyDescent="0.25">
      <c r="A34542" s="168" t="s">
        <v>52548</v>
      </c>
      <c r="B34542" s="169" t="s">
        <v>52549</v>
      </c>
      <c r="C34542" s="168" t="s">
        <v>29629</v>
      </c>
      <c r="F34542" s="170">
        <v>5315.02</v>
      </c>
      <c r="G34542" s="167"/>
    </row>
    <row r="34543" spans="1:7" x14ac:dyDescent="0.25">
      <c r="A34543" s="168" t="s">
        <v>52550</v>
      </c>
      <c r="B34543" s="169" t="s">
        <v>52551</v>
      </c>
      <c r="C34543" s="168" t="s">
        <v>29629</v>
      </c>
      <c r="F34543" s="170">
        <v>6634.98</v>
      </c>
      <c r="G34543" s="167"/>
    </row>
    <row r="34544" spans="1:7" x14ac:dyDescent="0.25">
      <c r="A34544" s="168" t="s">
        <v>52552</v>
      </c>
      <c r="B34544" s="169" t="s">
        <v>52553</v>
      </c>
      <c r="C34544" s="168" t="s">
        <v>29629</v>
      </c>
      <c r="F34544" s="170">
        <v>6987.42</v>
      </c>
      <c r="G34544" s="167"/>
    </row>
    <row r="34545" spans="1:7" x14ac:dyDescent="0.25">
      <c r="A34545" s="168" t="s">
        <v>52554</v>
      </c>
      <c r="B34545" s="169" t="s">
        <v>52555</v>
      </c>
      <c r="C34545" s="168" t="s">
        <v>29629</v>
      </c>
      <c r="F34545" s="170">
        <v>7868.34</v>
      </c>
      <c r="G34545" s="167"/>
    </row>
    <row r="34546" spans="1:7" x14ac:dyDescent="0.25">
      <c r="A34546" s="168" t="s">
        <v>52556</v>
      </c>
      <c r="B34546" s="169" t="s">
        <v>52557</v>
      </c>
      <c r="C34546" s="168" t="s">
        <v>44966</v>
      </c>
      <c r="F34546" s="170">
        <v>605.01</v>
      </c>
      <c r="G34546" s="167"/>
    </row>
    <row r="34547" spans="1:7" x14ac:dyDescent="0.25">
      <c r="A34547" s="168" t="s">
        <v>52558</v>
      </c>
      <c r="B34547" s="169" t="s">
        <v>52559</v>
      </c>
      <c r="C34547" s="168" t="s">
        <v>44966</v>
      </c>
      <c r="F34547" s="170">
        <v>634.38</v>
      </c>
      <c r="G34547" s="167"/>
    </row>
    <row r="34548" spans="1:7" x14ac:dyDescent="0.25">
      <c r="A34548" s="168" t="s">
        <v>52560</v>
      </c>
      <c r="B34548" s="169" t="s">
        <v>52561</v>
      </c>
      <c r="C34548" s="168" t="s">
        <v>44966</v>
      </c>
      <c r="F34548" s="170">
        <v>707.79</v>
      </c>
      <c r="G34548" s="167"/>
    </row>
    <row r="34549" spans="1:7" x14ac:dyDescent="0.25">
      <c r="A34549" s="168" t="s">
        <v>52562</v>
      </c>
      <c r="B34549" s="169" t="s">
        <v>52563</v>
      </c>
      <c r="C34549" s="168" t="s">
        <v>44966</v>
      </c>
      <c r="F34549" s="170">
        <v>575.08000000000004</v>
      </c>
      <c r="G34549" s="167"/>
    </row>
    <row r="34550" spans="1:7" x14ac:dyDescent="0.25">
      <c r="A34550" s="168" t="s">
        <v>52564</v>
      </c>
      <c r="B34550" s="169" t="s">
        <v>52565</v>
      </c>
      <c r="C34550" s="168" t="s">
        <v>44966</v>
      </c>
      <c r="F34550" s="170">
        <v>648.49</v>
      </c>
      <c r="G34550" s="167"/>
    </row>
    <row r="34551" spans="1:7" x14ac:dyDescent="0.25">
      <c r="A34551" s="168" t="s">
        <v>52566</v>
      </c>
      <c r="B34551" s="169" t="s">
        <v>52567</v>
      </c>
      <c r="C34551" s="168" t="s">
        <v>44966</v>
      </c>
      <c r="F34551" s="170">
        <v>713.05</v>
      </c>
      <c r="G34551" s="167"/>
    </row>
    <row r="34552" spans="1:7" x14ac:dyDescent="0.25">
      <c r="A34552" s="168" t="s">
        <v>52568</v>
      </c>
      <c r="B34552" s="169" t="s">
        <v>52569</v>
      </c>
      <c r="C34552" s="168" t="s">
        <v>44966</v>
      </c>
      <c r="F34552" s="170">
        <v>993.49</v>
      </c>
      <c r="G34552" s="167"/>
    </row>
    <row r="34553" spans="1:7" x14ac:dyDescent="0.25">
      <c r="A34553" s="168" t="s">
        <v>52570</v>
      </c>
      <c r="B34553" s="169" t="s">
        <v>52571</v>
      </c>
      <c r="C34553" s="168" t="s">
        <v>44966</v>
      </c>
      <c r="F34553" s="170">
        <v>947.63</v>
      </c>
      <c r="G34553" s="167"/>
    </row>
    <row r="34554" spans="1:7" x14ac:dyDescent="0.25">
      <c r="A34554" s="168" t="s">
        <v>52572</v>
      </c>
      <c r="B34554" s="169" t="s">
        <v>52573</v>
      </c>
      <c r="C34554" s="168" t="s">
        <v>44966</v>
      </c>
      <c r="F34554" s="170">
        <v>1021.04</v>
      </c>
      <c r="G34554" s="167"/>
    </row>
    <row r="34555" spans="1:7" x14ac:dyDescent="0.25">
      <c r="A34555" s="168" t="s">
        <v>52574</v>
      </c>
      <c r="B34555" s="169" t="s">
        <v>52575</v>
      </c>
      <c r="C34555" s="168" t="s">
        <v>44966</v>
      </c>
      <c r="F34555" s="170">
        <v>1085.5999999999999</v>
      </c>
      <c r="G34555" s="167"/>
    </row>
    <row r="34556" spans="1:7" x14ac:dyDescent="0.25">
      <c r="A34556" s="168" t="s">
        <v>52576</v>
      </c>
      <c r="B34556" s="169" t="s">
        <v>52577</v>
      </c>
      <c r="C34556" s="168" t="s">
        <v>44966</v>
      </c>
      <c r="F34556" s="170">
        <v>1366.04</v>
      </c>
      <c r="G34556" s="167"/>
    </row>
    <row r="34557" spans="1:7" x14ac:dyDescent="0.25">
      <c r="A34557" s="168" t="s">
        <v>52578</v>
      </c>
      <c r="B34557" s="169" t="s">
        <v>52579</v>
      </c>
      <c r="C34557" s="168" t="s">
        <v>44966</v>
      </c>
      <c r="F34557" s="170">
        <v>1013.61</v>
      </c>
      <c r="G34557" s="167"/>
    </row>
    <row r="34558" spans="1:7" x14ac:dyDescent="0.25">
      <c r="A34558" s="168" t="s">
        <v>52580</v>
      </c>
      <c r="B34558" s="169" t="s">
        <v>52581</v>
      </c>
      <c r="C34558" s="168" t="s">
        <v>44966</v>
      </c>
      <c r="F34558" s="170">
        <v>1087.02</v>
      </c>
      <c r="G34558" s="167"/>
    </row>
    <row r="34559" spans="1:7" x14ac:dyDescent="0.25">
      <c r="A34559" s="168" t="s">
        <v>52582</v>
      </c>
      <c r="B34559" s="169" t="s">
        <v>52583</v>
      </c>
      <c r="C34559" s="168" t="s">
        <v>44966</v>
      </c>
      <c r="F34559" s="170">
        <v>1151.5899999999999</v>
      </c>
      <c r="G34559" s="167"/>
    </row>
    <row r="34560" spans="1:7" x14ac:dyDescent="0.25">
      <c r="A34560" s="168" t="s">
        <v>52584</v>
      </c>
      <c r="B34560" s="169" t="s">
        <v>52585</v>
      </c>
      <c r="C34560" s="168" t="s">
        <v>44966</v>
      </c>
      <c r="F34560" s="170">
        <v>641.05999999999995</v>
      </c>
      <c r="G34560" s="167"/>
    </row>
    <row r="34561" spans="1:7" x14ac:dyDescent="0.25">
      <c r="A34561" s="168" t="s">
        <v>52586</v>
      </c>
      <c r="B34561" s="169" t="s">
        <v>52587</v>
      </c>
      <c r="C34561" s="168" t="s">
        <v>44966</v>
      </c>
      <c r="F34561" s="170">
        <v>714.47</v>
      </c>
      <c r="G34561" s="167"/>
    </row>
    <row r="34562" spans="1:7" x14ac:dyDescent="0.25">
      <c r="A34562" s="168" t="s">
        <v>52588</v>
      </c>
      <c r="B34562" s="169" t="s">
        <v>52589</v>
      </c>
      <c r="C34562" s="168" t="s">
        <v>44966</v>
      </c>
      <c r="F34562" s="170">
        <v>779.04</v>
      </c>
      <c r="G34562" s="167"/>
    </row>
    <row r="34563" spans="1:7" x14ac:dyDescent="0.25">
      <c r="A34563" s="168" t="s">
        <v>52590</v>
      </c>
      <c r="B34563" s="169" t="s">
        <v>52591</v>
      </c>
      <c r="C34563" s="168" t="s">
        <v>44966</v>
      </c>
      <c r="F34563" s="170">
        <v>382.46</v>
      </c>
      <c r="G34563" s="167"/>
    </row>
    <row r="34564" spans="1:7" x14ac:dyDescent="0.25">
      <c r="A34564" s="168" t="s">
        <v>52592</v>
      </c>
      <c r="B34564" s="169" t="s">
        <v>52593</v>
      </c>
      <c r="C34564" s="168" t="s">
        <v>44966</v>
      </c>
      <c r="F34564" s="170">
        <v>411.82</v>
      </c>
      <c r="G34564" s="167"/>
    </row>
    <row r="34565" spans="1:7" x14ac:dyDescent="0.25">
      <c r="A34565" s="168" t="s">
        <v>52594</v>
      </c>
      <c r="B34565" s="169" t="s">
        <v>52595</v>
      </c>
      <c r="C34565" s="168" t="s">
        <v>44966</v>
      </c>
      <c r="F34565" s="170">
        <v>378.15</v>
      </c>
      <c r="G34565" s="167"/>
    </row>
    <row r="34566" spans="1:7" x14ac:dyDescent="0.25">
      <c r="A34566" s="168" t="s">
        <v>52596</v>
      </c>
      <c r="B34566" s="169" t="s">
        <v>52597</v>
      </c>
      <c r="C34566" s="168" t="s">
        <v>44966</v>
      </c>
      <c r="F34566" s="170">
        <v>591.94000000000005</v>
      </c>
      <c r="G34566" s="167"/>
    </row>
    <row r="34567" spans="1:7" x14ac:dyDescent="0.25">
      <c r="A34567" s="168" t="s">
        <v>52598</v>
      </c>
      <c r="B34567" s="169" t="s">
        <v>52599</v>
      </c>
      <c r="C34567" s="168" t="s">
        <v>44966</v>
      </c>
      <c r="F34567" s="170">
        <v>485.23</v>
      </c>
      <c r="G34567" s="167"/>
    </row>
    <row r="34568" spans="1:7" x14ac:dyDescent="0.25">
      <c r="A34568" s="168" t="s">
        <v>52600</v>
      </c>
      <c r="B34568" s="169" t="s">
        <v>52601</v>
      </c>
      <c r="C34568" s="168" t="s">
        <v>44966</v>
      </c>
      <c r="F34568" s="170">
        <v>709.45</v>
      </c>
      <c r="G34568" s="167"/>
    </row>
    <row r="34569" spans="1:7" x14ac:dyDescent="0.25">
      <c r="A34569" s="168" t="s">
        <v>52602</v>
      </c>
      <c r="B34569" s="169" t="s">
        <v>52603</v>
      </c>
      <c r="C34569" s="168" t="s">
        <v>29629</v>
      </c>
      <c r="F34569" s="170">
        <v>869.11</v>
      </c>
      <c r="G34569" s="167"/>
    </row>
    <row r="34570" spans="1:7" x14ac:dyDescent="0.25">
      <c r="A34570" s="168" t="s">
        <v>52604</v>
      </c>
      <c r="B34570" s="169" t="s">
        <v>52605</v>
      </c>
      <c r="C34570" s="168" t="s">
        <v>29629</v>
      </c>
      <c r="F34570" s="170">
        <v>927.83</v>
      </c>
      <c r="G34570" s="167"/>
    </row>
    <row r="34571" spans="1:7" x14ac:dyDescent="0.25">
      <c r="A34571" s="168" t="s">
        <v>52606</v>
      </c>
      <c r="B34571" s="169" t="s">
        <v>52607</v>
      </c>
      <c r="C34571" s="168" t="s">
        <v>29629</v>
      </c>
      <c r="F34571" s="170">
        <v>1074.6500000000001</v>
      </c>
      <c r="G34571" s="167"/>
    </row>
    <row r="34572" spans="1:7" x14ac:dyDescent="0.25">
      <c r="A34572" s="168" t="s">
        <v>52608</v>
      </c>
      <c r="B34572" s="169" t="s">
        <v>52609</v>
      </c>
      <c r="C34572" s="168" t="s">
        <v>29629</v>
      </c>
      <c r="F34572" s="170">
        <v>1825.26</v>
      </c>
      <c r="G34572" s="167"/>
    </row>
    <row r="34573" spans="1:7" x14ac:dyDescent="0.25">
      <c r="A34573" s="168" t="s">
        <v>52610</v>
      </c>
      <c r="B34573" s="169" t="s">
        <v>52611</v>
      </c>
      <c r="C34573" s="168" t="s">
        <v>29629</v>
      </c>
      <c r="F34573" s="170">
        <v>1957.38</v>
      </c>
      <c r="G34573" s="167"/>
    </row>
    <row r="34574" spans="1:7" x14ac:dyDescent="0.25">
      <c r="A34574" s="168" t="s">
        <v>52612</v>
      </c>
      <c r="B34574" s="169" t="s">
        <v>52613</v>
      </c>
      <c r="C34574" s="168" t="s">
        <v>29629</v>
      </c>
      <c r="F34574" s="170">
        <v>2287.73</v>
      </c>
      <c r="G34574" s="167"/>
    </row>
    <row r="34575" spans="1:7" x14ac:dyDescent="0.25">
      <c r="A34575" s="168" t="s">
        <v>52614</v>
      </c>
      <c r="B34575" s="169" t="s">
        <v>52615</v>
      </c>
      <c r="C34575" s="168" t="s">
        <v>29629</v>
      </c>
      <c r="F34575" s="170">
        <v>2398.9499999999998</v>
      </c>
      <c r="G34575" s="167"/>
    </row>
    <row r="34576" spans="1:7" x14ac:dyDescent="0.25">
      <c r="A34576" s="168" t="s">
        <v>52616</v>
      </c>
      <c r="B34576" s="169" t="s">
        <v>52617</v>
      </c>
      <c r="C34576" s="168" t="s">
        <v>29629</v>
      </c>
      <c r="F34576" s="170">
        <v>2575.11</v>
      </c>
      <c r="G34576" s="167"/>
    </row>
    <row r="34577" spans="1:7" x14ac:dyDescent="0.25">
      <c r="A34577" s="168" t="s">
        <v>52618</v>
      </c>
      <c r="B34577" s="169" t="s">
        <v>52619</v>
      </c>
      <c r="C34577" s="168" t="s">
        <v>29629</v>
      </c>
      <c r="F34577" s="170">
        <v>3015.57</v>
      </c>
      <c r="G34577" s="167"/>
    </row>
    <row r="34578" spans="1:7" x14ac:dyDescent="0.25">
      <c r="A34578" s="168" t="s">
        <v>52620</v>
      </c>
      <c r="B34578" s="169" t="s">
        <v>52621</v>
      </c>
      <c r="C34578" s="168" t="s">
        <v>29629</v>
      </c>
      <c r="F34578" s="170">
        <v>3268.06</v>
      </c>
      <c r="G34578" s="167"/>
    </row>
    <row r="34579" spans="1:7" x14ac:dyDescent="0.25">
      <c r="A34579" s="168" t="s">
        <v>52622</v>
      </c>
      <c r="B34579" s="169" t="s">
        <v>52623</v>
      </c>
      <c r="C34579" s="168" t="s">
        <v>29629</v>
      </c>
      <c r="F34579" s="170">
        <v>3502.94</v>
      </c>
      <c r="G34579" s="167"/>
    </row>
    <row r="34580" spans="1:7" x14ac:dyDescent="0.25">
      <c r="A34580" s="168" t="s">
        <v>52624</v>
      </c>
      <c r="B34580" s="169" t="s">
        <v>52625</v>
      </c>
      <c r="C34580" s="168" t="s">
        <v>29629</v>
      </c>
      <c r="F34580" s="170">
        <v>4090.22</v>
      </c>
      <c r="G34580" s="167"/>
    </row>
    <row r="34581" spans="1:7" x14ac:dyDescent="0.25">
      <c r="A34581" s="168" t="s">
        <v>52626</v>
      </c>
      <c r="B34581" s="169" t="s">
        <v>52627</v>
      </c>
      <c r="C34581" s="168" t="s">
        <v>29629</v>
      </c>
      <c r="F34581" s="170">
        <v>4797.8999999999996</v>
      </c>
      <c r="G34581" s="167"/>
    </row>
    <row r="34582" spans="1:7" x14ac:dyDescent="0.25">
      <c r="A34582" s="168" t="s">
        <v>52628</v>
      </c>
      <c r="B34582" s="169" t="s">
        <v>52629</v>
      </c>
      <c r="C34582" s="168" t="s">
        <v>29629</v>
      </c>
      <c r="F34582" s="170">
        <v>5150.22</v>
      </c>
      <c r="G34582" s="167"/>
    </row>
    <row r="34583" spans="1:7" x14ac:dyDescent="0.25">
      <c r="A34583" s="168" t="s">
        <v>52630</v>
      </c>
      <c r="B34583" s="169" t="s">
        <v>52631</v>
      </c>
      <c r="C34583" s="168" t="s">
        <v>29629</v>
      </c>
      <c r="F34583" s="170">
        <v>6031.14</v>
      </c>
      <c r="G34583" s="167"/>
    </row>
    <row r="34584" spans="1:7" x14ac:dyDescent="0.25">
      <c r="A34584" s="168" t="s">
        <v>52632</v>
      </c>
      <c r="B34584" s="169" t="s">
        <v>52633</v>
      </c>
      <c r="C34584" s="168" t="s">
        <v>44966</v>
      </c>
      <c r="F34584" s="170">
        <v>451.92</v>
      </c>
      <c r="G34584" s="167"/>
    </row>
    <row r="34585" spans="1:7" x14ac:dyDescent="0.25">
      <c r="A34585" s="168" t="s">
        <v>52634</v>
      </c>
      <c r="B34585" s="169" t="s">
        <v>52635</v>
      </c>
      <c r="C34585" s="168" t="s">
        <v>44966</v>
      </c>
      <c r="F34585" s="170">
        <v>481.28</v>
      </c>
      <c r="G34585" s="167"/>
    </row>
    <row r="34586" spans="1:7" x14ac:dyDescent="0.25">
      <c r="A34586" s="168" t="s">
        <v>52636</v>
      </c>
      <c r="B34586" s="169" t="s">
        <v>52637</v>
      </c>
      <c r="C34586" s="168" t="s">
        <v>44966</v>
      </c>
      <c r="F34586" s="170">
        <v>554.69000000000005</v>
      </c>
      <c r="G34586" s="167"/>
    </row>
    <row r="34587" spans="1:7" x14ac:dyDescent="0.25">
      <c r="A34587" s="168" t="s">
        <v>52638</v>
      </c>
      <c r="B34587" s="169" t="s">
        <v>52639</v>
      </c>
      <c r="C34587" s="168" t="s">
        <v>44966</v>
      </c>
      <c r="F34587" s="170">
        <v>910.71</v>
      </c>
      <c r="G34587" s="167"/>
    </row>
    <row r="34588" spans="1:7" x14ac:dyDescent="0.25">
      <c r="A34588" s="168" t="s">
        <v>52640</v>
      </c>
      <c r="B34588" s="169" t="s">
        <v>52641</v>
      </c>
      <c r="C34588" s="168" t="s">
        <v>44966</v>
      </c>
      <c r="F34588" s="170">
        <v>984.12</v>
      </c>
      <c r="G34588" s="167"/>
    </row>
    <row r="34589" spans="1:7" x14ac:dyDescent="0.25">
      <c r="A34589" s="168" t="s">
        <v>52642</v>
      </c>
      <c r="B34589" s="169" t="s">
        <v>52643</v>
      </c>
      <c r="C34589" s="168" t="s">
        <v>44966</v>
      </c>
      <c r="F34589" s="170">
        <v>1048.68</v>
      </c>
      <c r="G34589" s="167"/>
    </row>
    <row r="34590" spans="1:7" x14ac:dyDescent="0.25">
      <c r="A34590" s="168" t="s">
        <v>52644</v>
      </c>
      <c r="B34590" s="169" t="s">
        <v>52645</v>
      </c>
      <c r="C34590" s="168" t="s">
        <v>44966</v>
      </c>
      <c r="F34590" s="170">
        <v>535.54999999999995</v>
      </c>
      <c r="G34590" s="167"/>
    </row>
    <row r="34591" spans="1:7" x14ac:dyDescent="0.25">
      <c r="A34591" s="168" t="s">
        <v>52646</v>
      </c>
      <c r="B34591" s="169" t="s">
        <v>52647</v>
      </c>
      <c r="C34591" s="168" t="s">
        <v>44966</v>
      </c>
      <c r="F34591" s="170">
        <v>564.91999999999996</v>
      </c>
      <c r="G34591" s="167"/>
    </row>
    <row r="34592" spans="1:7" x14ac:dyDescent="0.25">
      <c r="A34592" s="168" t="s">
        <v>52648</v>
      </c>
      <c r="B34592" s="169" t="s">
        <v>52649</v>
      </c>
      <c r="C34592" s="168" t="s">
        <v>44966</v>
      </c>
      <c r="F34592" s="170">
        <v>638.33000000000004</v>
      </c>
      <c r="G34592" s="167"/>
    </row>
    <row r="34593" spans="1:7" x14ac:dyDescent="0.25">
      <c r="A34593" s="168" t="s">
        <v>52650</v>
      </c>
      <c r="B34593" s="169" t="s">
        <v>52651</v>
      </c>
      <c r="C34593" s="168" t="s">
        <v>44966</v>
      </c>
      <c r="F34593" s="170">
        <v>538.16</v>
      </c>
      <c r="G34593" s="167"/>
    </row>
    <row r="34594" spans="1:7" x14ac:dyDescent="0.25">
      <c r="A34594" s="168" t="s">
        <v>52652</v>
      </c>
      <c r="B34594" s="169" t="s">
        <v>52653</v>
      </c>
      <c r="C34594" s="168" t="s">
        <v>44966</v>
      </c>
      <c r="F34594" s="170">
        <v>611.57000000000005</v>
      </c>
      <c r="G34594" s="167"/>
    </row>
    <row r="34595" spans="1:7" x14ac:dyDescent="0.25">
      <c r="A34595" s="168" t="s">
        <v>52654</v>
      </c>
      <c r="B34595" s="169" t="s">
        <v>52655</v>
      </c>
      <c r="C34595" s="168" t="s">
        <v>44966</v>
      </c>
      <c r="F34595" s="170">
        <v>676.13</v>
      </c>
      <c r="G34595" s="167"/>
    </row>
    <row r="34596" spans="1:7" x14ac:dyDescent="0.25">
      <c r="A34596" s="168" t="s">
        <v>52656</v>
      </c>
      <c r="B34596" s="169" t="s">
        <v>52657</v>
      </c>
      <c r="C34596" s="168" t="s">
        <v>52223</v>
      </c>
      <c r="F34596" s="170">
        <v>2.13</v>
      </c>
      <c r="G34596" s="167"/>
    </row>
    <row r="34597" spans="1:7" x14ac:dyDescent="0.25">
      <c r="A34597" s="168" t="s">
        <v>52658</v>
      </c>
      <c r="B34597" s="169" t="s">
        <v>52659</v>
      </c>
      <c r="C34597" s="168" t="s">
        <v>29629</v>
      </c>
      <c r="F34597" s="170">
        <v>103722.78</v>
      </c>
      <c r="G34597" s="167"/>
    </row>
    <row r="34598" spans="1:7" x14ac:dyDescent="0.25">
      <c r="A34598" s="168" t="s">
        <v>52660</v>
      </c>
      <c r="B34598" s="169" t="s">
        <v>52661</v>
      </c>
      <c r="C34598" s="168" t="s">
        <v>29629</v>
      </c>
      <c r="F34598" s="170">
        <v>103722.78</v>
      </c>
      <c r="G34598" s="167"/>
    </row>
    <row r="34599" spans="1:7" x14ac:dyDescent="0.25">
      <c r="A34599" s="168" t="s">
        <v>52662</v>
      </c>
      <c r="B34599" s="169" t="s">
        <v>52663</v>
      </c>
      <c r="C34599" s="168" t="s">
        <v>29629</v>
      </c>
      <c r="F34599" s="170">
        <v>117129.07</v>
      </c>
      <c r="G34599" s="167"/>
    </row>
    <row r="34600" spans="1:7" x14ac:dyDescent="0.25">
      <c r="A34600" s="168" t="s">
        <v>52664</v>
      </c>
      <c r="B34600" s="169" t="s">
        <v>52665</v>
      </c>
      <c r="C34600" s="168" t="s">
        <v>29629</v>
      </c>
      <c r="F34600" s="170">
        <v>117129.07</v>
      </c>
      <c r="G34600" s="167"/>
    </row>
    <row r="34601" spans="1:7" x14ac:dyDescent="0.25">
      <c r="A34601" s="168" t="s">
        <v>52666</v>
      </c>
      <c r="B34601" s="169" t="s">
        <v>52667</v>
      </c>
      <c r="C34601" s="168" t="s">
        <v>29629</v>
      </c>
      <c r="F34601" s="170">
        <v>121454</v>
      </c>
      <c r="G34601" s="167"/>
    </row>
    <row r="34602" spans="1:7" x14ac:dyDescent="0.25">
      <c r="A34602" s="168" t="s">
        <v>52668</v>
      </c>
      <c r="B34602" s="169" t="s">
        <v>52669</v>
      </c>
      <c r="C34602" s="168" t="s">
        <v>29629</v>
      </c>
      <c r="F34602" s="170">
        <v>121454</v>
      </c>
      <c r="G34602" s="167"/>
    </row>
    <row r="34603" spans="1:7" x14ac:dyDescent="0.25">
      <c r="A34603" s="168" t="s">
        <v>52670</v>
      </c>
      <c r="B34603" s="169" t="s">
        <v>52671</v>
      </c>
      <c r="C34603" s="168" t="s">
        <v>44966</v>
      </c>
      <c r="F34603" s="170">
        <v>41.66</v>
      </c>
      <c r="G34603" s="167"/>
    </row>
    <row r="34604" spans="1:7" x14ac:dyDescent="0.25">
      <c r="A34604" s="168" t="s">
        <v>52672</v>
      </c>
      <c r="B34604" s="169" t="s">
        <v>52673</v>
      </c>
      <c r="C34604" s="168" t="s">
        <v>29629</v>
      </c>
      <c r="F34604" s="170">
        <v>398.95</v>
      </c>
      <c r="G34604" s="167"/>
    </row>
    <row r="34605" spans="1:7" x14ac:dyDescent="0.25">
      <c r="A34605" s="168" t="s">
        <v>52674</v>
      </c>
      <c r="B34605" s="169" t="s">
        <v>52675</v>
      </c>
      <c r="C34605" s="168" t="s">
        <v>29629</v>
      </c>
      <c r="F34605" s="170">
        <v>280.29000000000002</v>
      </c>
      <c r="G34605" s="167"/>
    </row>
    <row r="34606" spans="1:7" x14ac:dyDescent="0.25">
      <c r="A34606" s="168" t="s">
        <v>52676</v>
      </c>
      <c r="B34606" s="169" t="s">
        <v>52677</v>
      </c>
      <c r="C34606" s="168" t="s">
        <v>29629</v>
      </c>
      <c r="F34606" s="170">
        <v>233.58</v>
      </c>
      <c r="G34606" s="167"/>
    </row>
    <row r="34607" spans="1:7" x14ac:dyDescent="0.25">
      <c r="A34607" s="168" t="s">
        <v>52678</v>
      </c>
      <c r="B34607" s="169" t="s">
        <v>52679</v>
      </c>
      <c r="C34607" s="168" t="s">
        <v>44966</v>
      </c>
      <c r="F34607" s="170">
        <v>25.76</v>
      </c>
      <c r="G34607" s="167"/>
    </row>
    <row r="34608" spans="1:7" x14ac:dyDescent="0.25">
      <c r="A34608" s="168" t="s">
        <v>52680</v>
      </c>
      <c r="B34608" s="169" t="s">
        <v>52681</v>
      </c>
      <c r="C34608" s="168" t="s">
        <v>44966</v>
      </c>
      <c r="F34608" s="170">
        <v>5.4</v>
      </c>
      <c r="G34608" s="167"/>
    </row>
    <row r="34609" spans="1:7" x14ac:dyDescent="0.25">
      <c r="A34609" s="168" t="s">
        <v>52682</v>
      </c>
      <c r="B34609" s="169" t="s">
        <v>52683</v>
      </c>
      <c r="C34609" s="168" t="s">
        <v>44966</v>
      </c>
      <c r="F34609" s="170">
        <v>5.15</v>
      </c>
      <c r="G34609" s="167"/>
    </row>
    <row r="34610" spans="1:7" x14ac:dyDescent="0.25">
      <c r="A34610" s="168" t="s">
        <v>52684</v>
      </c>
      <c r="B34610" s="169" t="s">
        <v>52685</v>
      </c>
      <c r="C34610" s="168" t="s">
        <v>44966</v>
      </c>
      <c r="F34610" s="170">
        <v>80.11</v>
      </c>
      <c r="G34610" s="167"/>
    </row>
    <row r="34611" spans="1:7" x14ac:dyDescent="0.25">
      <c r="A34611" s="168" t="s">
        <v>52686</v>
      </c>
      <c r="B34611" s="169" t="s">
        <v>52687</v>
      </c>
      <c r="C34611" s="168" t="s">
        <v>48525</v>
      </c>
      <c r="F34611" s="170">
        <v>4.5999999999999996</v>
      </c>
      <c r="G34611" s="167"/>
    </row>
    <row r="34612" spans="1:7" x14ac:dyDescent="0.25">
      <c r="A34612" s="168" t="s">
        <v>52688</v>
      </c>
      <c r="B34612" s="169" t="s">
        <v>52689</v>
      </c>
      <c r="C34612" s="168" t="s">
        <v>29629</v>
      </c>
      <c r="F34612" s="170">
        <v>102258.27</v>
      </c>
      <c r="G34612" s="167"/>
    </row>
    <row r="34613" spans="1:7" x14ac:dyDescent="0.25">
      <c r="A34613" s="168" t="s">
        <v>52690</v>
      </c>
      <c r="B34613" s="169" t="s">
        <v>52691</v>
      </c>
      <c r="C34613" s="168" t="s">
        <v>29629</v>
      </c>
      <c r="F34613" s="170">
        <v>102258.27</v>
      </c>
      <c r="G34613" s="167"/>
    </row>
    <row r="34614" spans="1:7" x14ac:dyDescent="0.25">
      <c r="A34614" s="168" t="s">
        <v>52692</v>
      </c>
      <c r="B34614" s="169" t="s">
        <v>52693</v>
      </c>
      <c r="C34614" s="168" t="s">
        <v>29629</v>
      </c>
      <c r="F34614" s="170">
        <v>116753.46</v>
      </c>
      <c r="G34614" s="167"/>
    </row>
    <row r="34615" spans="1:7" x14ac:dyDescent="0.25">
      <c r="A34615" s="168" t="s">
        <v>52694</v>
      </c>
      <c r="B34615" s="169" t="s">
        <v>52695</v>
      </c>
      <c r="C34615" s="168" t="s">
        <v>29629</v>
      </c>
      <c r="F34615" s="170">
        <v>116753.46</v>
      </c>
      <c r="G34615" s="167"/>
    </row>
    <row r="34616" spans="1:7" x14ac:dyDescent="0.25">
      <c r="A34616" s="168" t="s">
        <v>52696</v>
      </c>
      <c r="B34616" s="169" t="s">
        <v>52697</v>
      </c>
      <c r="C34616" s="168" t="s">
        <v>29629</v>
      </c>
      <c r="F34616" s="170">
        <v>125586.68</v>
      </c>
      <c r="G34616" s="167"/>
    </row>
    <row r="34617" spans="1:7" x14ac:dyDescent="0.25">
      <c r="A34617" s="168" t="s">
        <v>52698</v>
      </c>
      <c r="B34617" s="169" t="s">
        <v>52699</v>
      </c>
      <c r="C34617" s="168" t="s">
        <v>29629</v>
      </c>
      <c r="F34617" s="170">
        <v>125586.68</v>
      </c>
      <c r="G34617" s="167"/>
    </row>
    <row r="34618" spans="1:7" x14ac:dyDescent="0.25">
      <c r="A34618" s="168" t="s">
        <v>52700</v>
      </c>
      <c r="B34618" s="169" t="s">
        <v>52701</v>
      </c>
      <c r="C34618" s="168" t="s">
        <v>29629</v>
      </c>
      <c r="F34618" s="170">
        <v>66336.899999999994</v>
      </c>
      <c r="G34618" s="167"/>
    </row>
    <row r="34619" spans="1:7" x14ac:dyDescent="0.25">
      <c r="A34619" s="168" t="s">
        <v>52702</v>
      </c>
      <c r="B34619" s="169" t="s">
        <v>52703</v>
      </c>
      <c r="C34619" s="168" t="s">
        <v>29629</v>
      </c>
      <c r="F34619" s="170">
        <v>66336.899999999994</v>
      </c>
      <c r="G34619" s="167"/>
    </row>
    <row r="34620" spans="1:7" x14ac:dyDescent="0.25">
      <c r="A34620" s="168" t="s">
        <v>52704</v>
      </c>
      <c r="B34620" s="169" t="s">
        <v>52705</v>
      </c>
      <c r="C34620" s="168" t="s">
        <v>29629</v>
      </c>
      <c r="F34620" s="170">
        <v>69454.03</v>
      </c>
      <c r="G34620" s="167"/>
    </row>
    <row r="34621" spans="1:7" x14ac:dyDescent="0.25">
      <c r="A34621" s="168" t="s">
        <v>52706</v>
      </c>
      <c r="B34621" s="169" t="s">
        <v>52707</v>
      </c>
      <c r="C34621" s="168" t="s">
        <v>29629</v>
      </c>
      <c r="F34621" s="170">
        <v>69454.03</v>
      </c>
      <c r="G34621" s="167"/>
    </row>
    <row r="34622" spans="1:7" x14ac:dyDescent="0.25">
      <c r="A34622" s="168" t="s">
        <v>52708</v>
      </c>
      <c r="B34622" s="169" t="s">
        <v>52709</v>
      </c>
      <c r="C34622" s="168" t="s">
        <v>29629</v>
      </c>
      <c r="F34622" s="170">
        <v>78829.009999999995</v>
      </c>
      <c r="G34622" s="167"/>
    </row>
    <row r="34623" spans="1:7" x14ac:dyDescent="0.25">
      <c r="A34623" s="168" t="s">
        <v>52710</v>
      </c>
      <c r="B34623" s="169" t="s">
        <v>52711</v>
      </c>
      <c r="C34623" s="168" t="s">
        <v>29629</v>
      </c>
      <c r="F34623" s="170">
        <v>78829.009999999995</v>
      </c>
      <c r="G34623" s="167"/>
    </row>
    <row r="34624" spans="1:7" x14ac:dyDescent="0.25">
      <c r="A34624" s="168" t="s">
        <v>52712</v>
      </c>
      <c r="B34624" s="169" t="s">
        <v>52713</v>
      </c>
      <c r="C34624" s="168" t="s">
        <v>48525</v>
      </c>
      <c r="F34624" s="170">
        <v>4.09</v>
      </c>
      <c r="G34624" s="167"/>
    </row>
    <row r="34625" spans="1:7" x14ac:dyDescent="0.25">
      <c r="A34625" s="168" t="s">
        <v>52714</v>
      </c>
      <c r="B34625" s="169" t="s">
        <v>52715</v>
      </c>
      <c r="C34625" s="168" t="s">
        <v>29629</v>
      </c>
      <c r="F34625" s="170">
        <v>2734.83</v>
      </c>
      <c r="G34625" s="167"/>
    </row>
    <row r="34626" spans="1:7" x14ac:dyDescent="0.25">
      <c r="A34626" s="168" t="s">
        <v>52716</v>
      </c>
      <c r="B34626" s="169" t="s">
        <v>52717</v>
      </c>
      <c r="C34626" s="168" t="s">
        <v>29629</v>
      </c>
      <c r="F34626" s="170">
        <v>3747.55</v>
      </c>
      <c r="G34626" s="167"/>
    </row>
    <row r="34627" spans="1:7" x14ac:dyDescent="0.25">
      <c r="A34627" s="168" t="s">
        <v>52718</v>
      </c>
      <c r="B34627" s="169" t="s">
        <v>52719</v>
      </c>
      <c r="C34627" s="168" t="s">
        <v>29629</v>
      </c>
      <c r="F34627" s="170">
        <v>3845.23</v>
      </c>
      <c r="G34627" s="167"/>
    </row>
    <row r="34628" spans="1:7" x14ac:dyDescent="0.25">
      <c r="A34628" s="168" t="s">
        <v>52720</v>
      </c>
      <c r="B34628" s="169" t="s">
        <v>52721</v>
      </c>
      <c r="C34628" s="168" t="s">
        <v>29629</v>
      </c>
      <c r="F34628" s="170">
        <v>6065.59</v>
      </c>
      <c r="G34628" s="167"/>
    </row>
    <row r="34629" spans="1:7" x14ac:dyDescent="0.25">
      <c r="A34629" s="168" t="s">
        <v>52722</v>
      </c>
      <c r="B34629" s="169" t="s">
        <v>52723</v>
      </c>
      <c r="C34629" s="168" t="s">
        <v>29629</v>
      </c>
      <c r="F34629" s="170">
        <v>645.9</v>
      </c>
      <c r="G34629" s="167"/>
    </row>
    <row r="34630" spans="1:7" x14ac:dyDescent="0.25">
      <c r="A34630" s="168" t="s">
        <v>52724</v>
      </c>
      <c r="B34630" s="169" t="s">
        <v>52725</v>
      </c>
      <c r="C34630" s="168" t="s">
        <v>29629</v>
      </c>
      <c r="F34630" s="170">
        <v>516.39</v>
      </c>
      <c r="G34630" s="167"/>
    </row>
    <row r="34631" spans="1:7" x14ac:dyDescent="0.25">
      <c r="A34631" s="168" t="s">
        <v>52726</v>
      </c>
      <c r="B34631" s="169" t="s">
        <v>52727</v>
      </c>
      <c r="C34631" s="168" t="s">
        <v>29629</v>
      </c>
      <c r="F34631" s="170">
        <v>549.64</v>
      </c>
      <c r="G34631" s="167"/>
    </row>
    <row r="34632" spans="1:7" x14ac:dyDescent="0.25">
      <c r="A34632" s="168" t="s">
        <v>52728</v>
      </c>
      <c r="B34632" s="169" t="s">
        <v>52729</v>
      </c>
      <c r="C34632" s="168" t="s">
        <v>29629</v>
      </c>
      <c r="F34632" s="170">
        <v>583.13</v>
      </c>
      <c r="G34632" s="167"/>
    </row>
    <row r="34633" spans="1:7" x14ac:dyDescent="0.25">
      <c r="A34633" s="168" t="s">
        <v>52730</v>
      </c>
      <c r="B34633" s="169" t="s">
        <v>52731</v>
      </c>
      <c r="C34633" s="168" t="s">
        <v>29629</v>
      </c>
      <c r="F34633" s="170">
        <v>657.81</v>
      </c>
      <c r="G34633" s="167"/>
    </row>
    <row r="34634" spans="1:7" x14ac:dyDescent="0.25">
      <c r="A34634" s="168" t="s">
        <v>52732</v>
      </c>
      <c r="B34634" s="169" t="s">
        <v>52733</v>
      </c>
      <c r="C34634" s="168" t="s">
        <v>29629</v>
      </c>
      <c r="F34634" s="170">
        <v>464.33</v>
      </c>
      <c r="G34634" s="167"/>
    </row>
    <row r="34635" spans="1:7" x14ac:dyDescent="0.25">
      <c r="A34635" s="168" t="s">
        <v>52734</v>
      </c>
      <c r="B34635" s="169" t="s">
        <v>52735</v>
      </c>
      <c r="C34635" s="168" t="s">
        <v>29629</v>
      </c>
      <c r="F34635" s="170">
        <v>481.52</v>
      </c>
      <c r="G34635" s="167"/>
    </row>
    <row r="34636" spans="1:7" x14ac:dyDescent="0.25">
      <c r="A34636" s="168" t="s">
        <v>52736</v>
      </c>
      <c r="B34636" s="169" t="s">
        <v>52737</v>
      </c>
      <c r="C34636" s="168" t="s">
        <v>29629</v>
      </c>
      <c r="F34636" s="170">
        <v>497.93</v>
      </c>
      <c r="G34636" s="167"/>
    </row>
    <row r="34637" spans="1:7" x14ac:dyDescent="0.25">
      <c r="A34637" s="168" t="s">
        <v>52738</v>
      </c>
      <c r="B34637" s="169" t="s">
        <v>52739</v>
      </c>
      <c r="C34637" s="168" t="s">
        <v>29629</v>
      </c>
      <c r="F34637" s="170">
        <v>515.37</v>
      </c>
      <c r="G34637" s="167"/>
    </row>
    <row r="34638" spans="1:7" x14ac:dyDescent="0.25">
      <c r="A34638" s="168" t="s">
        <v>52740</v>
      </c>
      <c r="B34638" s="169" t="s">
        <v>52741</v>
      </c>
      <c r="C34638" s="168" t="s">
        <v>29629</v>
      </c>
      <c r="F34638" s="170">
        <v>510.1</v>
      </c>
      <c r="G34638" s="167"/>
    </row>
    <row r="34639" spans="1:7" x14ac:dyDescent="0.25">
      <c r="A34639" s="168" t="s">
        <v>52742</v>
      </c>
      <c r="B34639" s="169" t="s">
        <v>52743</v>
      </c>
      <c r="C34639" s="168" t="s">
        <v>29629</v>
      </c>
      <c r="F34639" s="170">
        <v>527.22</v>
      </c>
      <c r="G34639" s="167"/>
    </row>
    <row r="34640" spans="1:7" x14ac:dyDescent="0.25">
      <c r="A34640" s="168" t="s">
        <v>52744</v>
      </c>
      <c r="B34640" s="169" t="s">
        <v>52745</v>
      </c>
      <c r="C34640" s="168" t="s">
        <v>29629</v>
      </c>
      <c r="F34640" s="170">
        <v>559.11</v>
      </c>
      <c r="G34640" s="167"/>
    </row>
    <row r="34641" spans="1:7" x14ac:dyDescent="0.25">
      <c r="A34641" s="168" t="s">
        <v>52746</v>
      </c>
      <c r="B34641" s="169" t="s">
        <v>52747</v>
      </c>
      <c r="C34641" s="168" t="s">
        <v>29629</v>
      </c>
      <c r="F34641" s="170">
        <v>633.36</v>
      </c>
      <c r="G34641" s="167"/>
    </row>
    <row r="34642" spans="1:7" x14ac:dyDescent="0.25">
      <c r="A34642" s="168" t="s">
        <v>52748</v>
      </c>
      <c r="B34642" s="169" t="s">
        <v>52749</v>
      </c>
      <c r="C34642" s="168" t="s">
        <v>29629</v>
      </c>
      <c r="F34642" s="170">
        <v>1269.9100000000001</v>
      </c>
      <c r="G34642" s="167"/>
    </row>
    <row r="34643" spans="1:7" x14ac:dyDescent="0.25">
      <c r="A34643" s="168" t="s">
        <v>52750</v>
      </c>
      <c r="B34643" s="169" t="s">
        <v>52751</v>
      </c>
      <c r="C34643" s="168" t="s">
        <v>29629</v>
      </c>
      <c r="F34643" s="170">
        <v>377.4</v>
      </c>
      <c r="G34643" s="167"/>
    </row>
    <row r="34644" spans="1:7" x14ac:dyDescent="0.25">
      <c r="A34644" s="168" t="s">
        <v>52752</v>
      </c>
      <c r="B34644" s="169" t="s">
        <v>52753</v>
      </c>
      <c r="C34644" s="168" t="s">
        <v>29629</v>
      </c>
      <c r="F34644" s="170">
        <v>147.04</v>
      </c>
      <c r="G34644" s="167"/>
    </row>
    <row r="34645" spans="1:7" x14ac:dyDescent="0.25">
      <c r="A34645" s="168" t="s">
        <v>52754</v>
      </c>
      <c r="B34645" s="169" t="s">
        <v>52755</v>
      </c>
      <c r="C34645" s="168" t="s">
        <v>29629</v>
      </c>
      <c r="F34645" s="170">
        <v>653.95000000000005</v>
      </c>
      <c r="G34645" s="167"/>
    </row>
    <row r="34646" spans="1:7" x14ac:dyDescent="0.25">
      <c r="A34646" s="168" t="s">
        <v>52756</v>
      </c>
      <c r="B34646" s="169" t="s">
        <v>52757</v>
      </c>
      <c r="C34646" s="168" t="s">
        <v>29629</v>
      </c>
      <c r="F34646" s="170">
        <v>1723.6</v>
      </c>
      <c r="G34646" s="167"/>
    </row>
    <row r="34647" spans="1:7" x14ac:dyDescent="0.25">
      <c r="A34647" s="168" t="s">
        <v>52758</v>
      </c>
      <c r="B34647" s="169" t="s">
        <v>52759</v>
      </c>
      <c r="C34647" s="168" t="s">
        <v>29629</v>
      </c>
      <c r="F34647" s="170">
        <v>1037.03</v>
      </c>
      <c r="G34647" s="167"/>
    </row>
    <row r="34648" spans="1:7" x14ac:dyDescent="0.25">
      <c r="A34648" s="168" t="s">
        <v>52760</v>
      </c>
      <c r="B34648" s="169" t="s">
        <v>52761</v>
      </c>
      <c r="C34648" s="168" t="s">
        <v>29629</v>
      </c>
      <c r="F34648" s="170">
        <v>2732.75</v>
      </c>
      <c r="G34648" s="167"/>
    </row>
    <row r="34649" spans="1:7" x14ac:dyDescent="0.25">
      <c r="A34649" s="168" t="s">
        <v>52762</v>
      </c>
      <c r="B34649" s="169" t="s">
        <v>52763</v>
      </c>
      <c r="C34649" s="168" t="s">
        <v>29629</v>
      </c>
      <c r="F34649" s="170">
        <v>36.700000000000003</v>
      </c>
      <c r="G34649" s="167"/>
    </row>
    <row r="34650" spans="1:7" x14ac:dyDescent="0.25">
      <c r="A34650" s="168" t="s">
        <v>52764</v>
      </c>
      <c r="B34650" s="169" t="s">
        <v>52765</v>
      </c>
      <c r="C34650" s="168" t="s">
        <v>29629</v>
      </c>
      <c r="F34650" s="170">
        <v>34.57</v>
      </c>
      <c r="G34650" s="167"/>
    </row>
    <row r="34651" spans="1:7" x14ac:dyDescent="0.25">
      <c r="A34651" s="168" t="s">
        <v>52766</v>
      </c>
      <c r="B34651" s="169" t="s">
        <v>52767</v>
      </c>
      <c r="C34651" s="168" t="s">
        <v>29629</v>
      </c>
      <c r="F34651" s="170">
        <v>41.42</v>
      </c>
      <c r="G34651" s="167"/>
    </row>
    <row r="34652" spans="1:7" x14ac:dyDescent="0.25">
      <c r="A34652" s="168" t="s">
        <v>52768</v>
      </c>
      <c r="B34652" s="169" t="s">
        <v>52769</v>
      </c>
      <c r="C34652" s="168" t="s">
        <v>29629</v>
      </c>
      <c r="F34652" s="170">
        <v>37.200000000000003</v>
      </c>
      <c r="G34652" s="167"/>
    </row>
    <row r="34653" spans="1:7" x14ac:dyDescent="0.25">
      <c r="A34653" s="168" t="s">
        <v>52770</v>
      </c>
      <c r="B34653" s="169" t="s">
        <v>52771</v>
      </c>
      <c r="C34653" s="168" t="s">
        <v>29629</v>
      </c>
      <c r="F34653" s="170">
        <v>43</v>
      </c>
      <c r="G34653" s="167"/>
    </row>
    <row r="34654" spans="1:7" x14ac:dyDescent="0.25">
      <c r="A34654" s="168" t="s">
        <v>52772</v>
      </c>
      <c r="B34654" s="169" t="s">
        <v>52773</v>
      </c>
      <c r="C34654" s="168" t="s">
        <v>29629</v>
      </c>
      <c r="F34654" s="170">
        <v>38.299999999999997</v>
      </c>
      <c r="G34654" s="167"/>
    </row>
    <row r="34655" spans="1:7" x14ac:dyDescent="0.25">
      <c r="A34655" s="168" t="s">
        <v>52774</v>
      </c>
      <c r="B34655" s="169" t="s">
        <v>52775</v>
      </c>
      <c r="C34655" s="168" t="s">
        <v>29629</v>
      </c>
      <c r="F34655" s="170">
        <v>43.89</v>
      </c>
      <c r="G34655" s="167"/>
    </row>
    <row r="34656" spans="1:7" x14ac:dyDescent="0.25">
      <c r="A34656" s="168" t="s">
        <v>52776</v>
      </c>
      <c r="B34656" s="169" t="s">
        <v>52777</v>
      </c>
      <c r="C34656" s="168" t="s">
        <v>29629</v>
      </c>
      <c r="F34656" s="170">
        <v>42.76</v>
      </c>
      <c r="G34656" s="167"/>
    </row>
    <row r="34657" spans="1:7" x14ac:dyDescent="0.25">
      <c r="A34657" s="168" t="s">
        <v>52778</v>
      </c>
      <c r="B34657" s="169" t="s">
        <v>52779</v>
      </c>
      <c r="C34657" s="168" t="s">
        <v>29629</v>
      </c>
      <c r="F34657" s="170">
        <v>32.340000000000003</v>
      </c>
      <c r="G34657" s="167"/>
    </row>
    <row r="34658" spans="1:7" x14ac:dyDescent="0.25">
      <c r="A34658" s="168" t="s">
        <v>52780</v>
      </c>
      <c r="B34658" s="169" t="s">
        <v>52781</v>
      </c>
      <c r="C34658" s="168" t="s">
        <v>29629</v>
      </c>
      <c r="F34658" s="170">
        <v>30.03</v>
      </c>
      <c r="G34658" s="167"/>
    </row>
    <row r="34659" spans="1:7" x14ac:dyDescent="0.25">
      <c r="A34659" s="168" t="s">
        <v>52782</v>
      </c>
      <c r="B34659" s="169" t="s">
        <v>52783</v>
      </c>
      <c r="C34659" s="168" t="s">
        <v>29629</v>
      </c>
      <c r="F34659" s="170">
        <v>36.9</v>
      </c>
      <c r="G34659" s="167"/>
    </row>
    <row r="34660" spans="1:7" x14ac:dyDescent="0.25">
      <c r="A34660" s="168" t="s">
        <v>52784</v>
      </c>
      <c r="B34660" s="169" t="s">
        <v>52785</v>
      </c>
      <c r="C34660" s="168" t="s">
        <v>29629</v>
      </c>
      <c r="F34660" s="170">
        <v>33.89</v>
      </c>
      <c r="G34660" s="167"/>
    </row>
    <row r="34661" spans="1:7" x14ac:dyDescent="0.25">
      <c r="A34661" s="168" t="s">
        <v>52786</v>
      </c>
      <c r="B34661" s="169" t="s">
        <v>52787</v>
      </c>
      <c r="C34661" s="168" t="s">
        <v>29629</v>
      </c>
      <c r="F34661" s="170">
        <v>37.880000000000003</v>
      </c>
      <c r="G34661" s="167"/>
    </row>
    <row r="34662" spans="1:7" x14ac:dyDescent="0.25">
      <c r="A34662" s="168" t="s">
        <v>52788</v>
      </c>
      <c r="B34662" s="169" t="s">
        <v>52789</v>
      </c>
      <c r="C34662" s="168" t="s">
        <v>29629</v>
      </c>
      <c r="F34662" s="170">
        <v>34.44</v>
      </c>
      <c r="G34662" s="167"/>
    </row>
    <row r="34663" spans="1:7" x14ac:dyDescent="0.25">
      <c r="A34663" s="168" t="s">
        <v>52790</v>
      </c>
      <c r="B34663" s="169" t="s">
        <v>52791</v>
      </c>
      <c r="C34663" s="168" t="s">
        <v>29629</v>
      </c>
      <c r="F34663" s="170">
        <v>44.67</v>
      </c>
      <c r="G34663" s="167"/>
    </row>
    <row r="34664" spans="1:7" x14ac:dyDescent="0.25">
      <c r="A34664" s="168" t="s">
        <v>52792</v>
      </c>
      <c r="B34664" s="169" t="s">
        <v>52793</v>
      </c>
      <c r="C34664" s="168" t="s">
        <v>29629</v>
      </c>
      <c r="F34664" s="170">
        <v>41.58</v>
      </c>
      <c r="G34664" s="167"/>
    </row>
    <row r="34665" spans="1:7" x14ac:dyDescent="0.25">
      <c r="A34665" s="168" t="s">
        <v>52794</v>
      </c>
      <c r="B34665" s="169" t="s">
        <v>52795</v>
      </c>
      <c r="C34665" s="168" t="s">
        <v>29629</v>
      </c>
      <c r="F34665" s="170">
        <v>47.75</v>
      </c>
      <c r="G34665" s="167"/>
    </row>
    <row r="34666" spans="1:7" x14ac:dyDescent="0.25">
      <c r="A34666" s="168" t="s">
        <v>52796</v>
      </c>
      <c r="B34666" s="169" t="s">
        <v>52797</v>
      </c>
      <c r="C34666" s="168" t="s">
        <v>29629</v>
      </c>
      <c r="F34666" s="170">
        <v>43.08</v>
      </c>
      <c r="G34666" s="167"/>
    </row>
    <row r="34667" spans="1:7" x14ac:dyDescent="0.25">
      <c r="A34667" s="168" t="s">
        <v>52798</v>
      </c>
      <c r="B34667" s="169" t="s">
        <v>52799</v>
      </c>
      <c r="C34667" s="168" t="s">
        <v>29629</v>
      </c>
      <c r="F34667" s="170">
        <v>54.3</v>
      </c>
      <c r="G34667" s="167"/>
    </row>
    <row r="34668" spans="1:7" x14ac:dyDescent="0.25">
      <c r="A34668" s="168" t="s">
        <v>52800</v>
      </c>
      <c r="B34668" s="169" t="s">
        <v>52801</v>
      </c>
      <c r="C34668" s="168" t="s">
        <v>29629</v>
      </c>
      <c r="F34668" s="170">
        <v>51.24</v>
      </c>
      <c r="G34668" s="167"/>
    </row>
    <row r="34669" spans="1:7" x14ac:dyDescent="0.25">
      <c r="A34669" s="168" t="s">
        <v>52802</v>
      </c>
      <c r="B34669" s="169" t="s">
        <v>52803</v>
      </c>
      <c r="C34669" s="168" t="s">
        <v>29629</v>
      </c>
      <c r="F34669" s="170">
        <v>58.77</v>
      </c>
      <c r="G34669" s="167"/>
    </row>
    <row r="34670" spans="1:7" x14ac:dyDescent="0.25">
      <c r="A34670" s="168" t="s">
        <v>52804</v>
      </c>
      <c r="B34670" s="169" t="s">
        <v>52805</v>
      </c>
      <c r="C34670" s="168" t="s">
        <v>29629</v>
      </c>
      <c r="F34670" s="170">
        <v>55.58</v>
      </c>
      <c r="G34670" s="167"/>
    </row>
    <row r="34671" spans="1:7" x14ac:dyDescent="0.25">
      <c r="A34671" s="168" t="s">
        <v>52806</v>
      </c>
      <c r="B34671" s="169" t="s">
        <v>52807</v>
      </c>
      <c r="C34671" s="168" t="s">
        <v>29629</v>
      </c>
      <c r="F34671" s="170">
        <v>61.66</v>
      </c>
      <c r="G34671" s="167"/>
    </row>
    <row r="34672" spans="1:7" x14ac:dyDescent="0.25">
      <c r="A34672" s="168" t="s">
        <v>52808</v>
      </c>
      <c r="B34672" s="169" t="s">
        <v>52809</v>
      </c>
      <c r="C34672" s="168" t="s">
        <v>29629</v>
      </c>
      <c r="F34672" s="170">
        <v>58.53</v>
      </c>
      <c r="G34672" s="167"/>
    </row>
    <row r="34673" spans="1:7" x14ac:dyDescent="0.25">
      <c r="A34673" s="168" t="s">
        <v>52810</v>
      </c>
      <c r="B34673" s="169" t="s">
        <v>52811</v>
      </c>
      <c r="C34673" s="168" t="s">
        <v>29629</v>
      </c>
      <c r="F34673" s="170">
        <v>46.22</v>
      </c>
      <c r="G34673" s="167"/>
    </row>
    <row r="34674" spans="1:7" x14ac:dyDescent="0.25">
      <c r="A34674" s="168" t="s">
        <v>52812</v>
      </c>
      <c r="B34674" s="169" t="s">
        <v>52813</v>
      </c>
      <c r="C34674" s="168" t="s">
        <v>29629</v>
      </c>
      <c r="F34674" s="170">
        <v>43.13</v>
      </c>
      <c r="G34674" s="167"/>
    </row>
    <row r="34675" spans="1:7" x14ac:dyDescent="0.25">
      <c r="A34675" s="168" t="s">
        <v>52814</v>
      </c>
      <c r="B34675" s="169" t="s">
        <v>52815</v>
      </c>
      <c r="C34675" s="168" t="s">
        <v>29629</v>
      </c>
      <c r="F34675" s="170">
        <v>54.67</v>
      </c>
      <c r="G34675" s="167"/>
    </row>
    <row r="34676" spans="1:7" x14ac:dyDescent="0.25">
      <c r="A34676" s="168" t="s">
        <v>52816</v>
      </c>
      <c r="B34676" s="169" t="s">
        <v>52817</v>
      </c>
      <c r="C34676" s="168" t="s">
        <v>29629</v>
      </c>
      <c r="F34676" s="170">
        <v>51.47</v>
      </c>
      <c r="G34676" s="167"/>
    </row>
    <row r="34677" spans="1:7" x14ac:dyDescent="0.25">
      <c r="A34677" s="168" t="s">
        <v>52818</v>
      </c>
      <c r="B34677" s="169" t="s">
        <v>52819</v>
      </c>
      <c r="C34677" s="168" t="s">
        <v>29629</v>
      </c>
      <c r="F34677" s="170">
        <v>57.62</v>
      </c>
      <c r="G34677" s="167"/>
    </row>
    <row r="34678" spans="1:7" x14ac:dyDescent="0.25">
      <c r="A34678" s="168" t="s">
        <v>52820</v>
      </c>
      <c r="B34678" s="169" t="s">
        <v>52821</v>
      </c>
      <c r="C34678" s="168" t="s">
        <v>29629</v>
      </c>
      <c r="F34678" s="170">
        <v>54.26</v>
      </c>
      <c r="G34678" s="167"/>
    </row>
    <row r="34679" spans="1:7" x14ac:dyDescent="0.25">
      <c r="A34679" s="168" t="s">
        <v>52822</v>
      </c>
      <c r="B34679" s="169" t="s">
        <v>52823</v>
      </c>
      <c r="C34679" s="168" t="s">
        <v>29629</v>
      </c>
      <c r="F34679" s="170">
        <v>60.1</v>
      </c>
      <c r="G34679" s="167"/>
    </row>
    <row r="34680" spans="1:7" x14ac:dyDescent="0.25">
      <c r="A34680" s="168" t="s">
        <v>52824</v>
      </c>
      <c r="B34680" s="169" t="s">
        <v>52825</v>
      </c>
      <c r="C34680" s="168" t="s">
        <v>29629</v>
      </c>
      <c r="F34680" s="170">
        <v>57.03</v>
      </c>
      <c r="G34680" s="167"/>
    </row>
    <row r="34681" spans="1:7" x14ac:dyDescent="0.25">
      <c r="A34681" s="168" t="s">
        <v>52826</v>
      </c>
      <c r="B34681" s="169" t="s">
        <v>52827</v>
      </c>
      <c r="C34681" s="168" t="s">
        <v>29629</v>
      </c>
      <c r="F34681" s="170">
        <v>43.7</v>
      </c>
      <c r="G34681" s="167"/>
    </row>
    <row r="34682" spans="1:7" x14ac:dyDescent="0.25">
      <c r="A34682" s="168" t="s">
        <v>52828</v>
      </c>
      <c r="B34682" s="169" t="s">
        <v>52829</v>
      </c>
      <c r="C34682" s="168" t="s">
        <v>29629</v>
      </c>
      <c r="F34682" s="170">
        <v>38.43</v>
      </c>
      <c r="G34682" s="167"/>
    </row>
    <row r="34683" spans="1:7" x14ac:dyDescent="0.25">
      <c r="A34683" s="168" t="s">
        <v>52830</v>
      </c>
      <c r="B34683" s="169" t="s">
        <v>52831</v>
      </c>
      <c r="C34683" s="168" t="s">
        <v>29629</v>
      </c>
      <c r="F34683" s="170">
        <v>40.909999999999997</v>
      </c>
      <c r="G34683" s="167"/>
    </row>
    <row r="34684" spans="1:7" x14ac:dyDescent="0.25">
      <c r="A34684" s="168" t="s">
        <v>52832</v>
      </c>
      <c r="B34684" s="169" t="s">
        <v>52833</v>
      </c>
      <c r="C34684" s="168" t="s">
        <v>29629</v>
      </c>
      <c r="F34684" s="170">
        <v>36.43</v>
      </c>
      <c r="G34684" s="167"/>
    </row>
    <row r="34685" spans="1:7" x14ac:dyDescent="0.25">
      <c r="A34685" s="168" t="s">
        <v>52834</v>
      </c>
      <c r="B34685" s="169" t="s">
        <v>52835</v>
      </c>
      <c r="C34685" s="168" t="s">
        <v>29629</v>
      </c>
      <c r="F34685" s="170">
        <v>78.790000000000006</v>
      </c>
      <c r="G34685" s="167"/>
    </row>
    <row r="34686" spans="1:7" x14ac:dyDescent="0.25">
      <c r="A34686" s="168" t="s">
        <v>52836</v>
      </c>
      <c r="B34686" s="169" t="s">
        <v>52837</v>
      </c>
      <c r="C34686" s="168" t="s">
        <v>29629</v>
      </c>
      <c r="F34686" s="170">
        <v>75.63</v>
      </c>
      <c r="G34686" s="167"/>
    </row>
    <row r="34687" spans="1:7" x14ac:dyDescent="0.25">
      <c r="A34687" s="168" t="s">
        <v>52838</v>
      </c>
      <c r="B34687" s="169" t="s">
        <v>52839</v>
      </c>
      <c r="C34687" s="168" t="s">
        <v>29629</v>
      </c>
      <c r="F34687" s="170">
        <v>38.25</v>
      </c>
      <c r="G34687" s="167"/>
    </row>
    <row r="34688" spans="1:7" x14ac:dyDescent="0.25">
      <c r="A34688" s="168" t="s">
        <v>52840</v>
      </c>
      <c r="B34688" s="169" t="s">
        <v>52841</v>
      </c>
      <c r="C34688" s="168" t="s">
        <v>29629</v>
      </c>
      <c r="F34688" s="170">
        <v>31.99</v>
      </c>
      <c r="G34688" s="167"/>
    </row>
    <row r="34689" spans="1:7" x14ac:dyDescent="0.25">
      <c r="A34689" s="168" t="s">
        <v>52842</v>
      </c>
      <c r="B34689" s="169" t="s">
        <v>52843</v>
      </c>
      <c r="C34689" s="168" t="s">
        <v>29629</v>
      </c>
      <c r="F34689" s="170">
        <v>37.5</v>
      </c>
      <c r="G34689" s="167"/>
    </row>
    <row r="34690" spans="1:7" x14ac:dyDescent="0.25">
      <c r="A34690" s="168" t="s">
        <v>52844</v>
      </c>
      <c r="B34690" s="169" t="s">
        <v>52845</v>
      </c>
      <c r="C34690" s="168" t="s">
        <v>29629</v>
      </c>
      <c r="F34690" s="170">
        <v>31.6</v>
      </c>
      <c r="G34690" s="167"/>
    </row>
    <row r="34691" spans="1:7" x14ac:dyDescent="0.25">
      <c r="A34691" s="168" t="s">
        <v>52846</v>
      </c>
      <c r="B34691" s="169" t="s">
        <v>52847</v>
      </c>
      <c r="C34691" s="168" t="s">
        <v>29629</v>
      </c>
      <c r="F34691" s="170">
        <v>71.8</v>
      </c>
      <c r="G34691" s="167"/>
    </row>
    <row r="34692" spans="1:7" x14ac:dyDescent="0.25">
      <c r="A34692" s="168" t="s">
        <v>52848</v>
      </c>
      <c r="B34692" s="169" t="s">
        <v>52849</v>
      </c>
      <c r="C34692" s="168" t="s">
        <v>29629</v>
      </c>
      <c r="F34692" s="170">
        <v>69.25</v>
      </c>
      <c r="G34692" s="167"/>
    </row>
    <row r="34693" spans="1:7" x14ac:dyDescent="0.25">
      <c r="A34693" s="168" t="s">
        <v>52850</v>
      </c>
      <c r="B34693" s="169" t="s">
        <v>52851</v>
      </c>
      <c r="C34693" s="168" t="s">
        <v>29629</v>
      </c>
      <c r="F34693" s="170">
        <v>90.33</v>
      </c>
      <c r="G34693" s="167"/>
    </row>
    <row r="34694" spans="1:7" x14ac:dyDescent="0.25">
      <c r="A34694" s="168" t="s">
        <v>52852</v>
      </c>
      <c r="B34694" s="169" t="s">
        <v>52853</v>
      </c>
      <c r="C34694" s="168" t="s">
        <v>29629</v>
      </c>
      <c r="F34694" s="170">
        <v>88.08</v>
      </c>
      <c r="G34694" s="167"/>
    </row>
    <row r="34695" spans="1:7" x14ac:dyDescent="0.25">
      <c r="A34695" s="168" t="s">
        <v>52854</v>
      </c>
      <c r="B34695" s="169" t="s">
        <v>52855</v>
      </c>
      <c r="C34695" s="168" t="s">
        <v>29629</v>
      </c>
      <c r="F34695" s="170">
        <v>84.72</v>
      </c>
      <c r="G34695" s="167"/>
    </row>
    <row r="34696" spans="1:7" x14ac:dyDescent="0.25">
      <c r="A34696" s="168" t="s">
        <v>52856</v>
      </c>
      <c r="B34696" s="169" t="s">
        <v>52857</v>
      </c>
      <c r="C34696" s="168" t="s">
        <v>29629</v>
      </c>
      <c r="F34696" s="170">
        <v>82.24</v>
      </c>
      <c r="G34696" s="167"/>
    </row>
    <row r="34697" spans="1:7" x14ac:dyDescent="0.25">
      <c r="A34697" s="168" t="s">
        <v>52858</v>
      </c>
      <c r="B34697" s="169" t="s">
        <v>52859</v>
      </c>
      <c r="C34697" s="168" t="s">
        <v>44966</v>
      </c>
      <c r="F34697" s="170">
        <v>340.98</v>
      </c>
      <c r="G34697" s="167"/>
    </row>
    <row r="34698" spans="1:7" x14ac:dyDescent="0.25">
      <c r="A34698" s="168" t="s">
        <v>52860</v>
      </c>
      <c r="B34698" s="169" t="s">
        <v>52861</v>
      </c>
      <c r="C34698" s="168" t="s">
        <v>29684</v>
      </c>
      <c r="F34698" s="170">
        <v>148.71</v>
      </c>
      <c r="G34698" s="167"/>
    </row>
    <row r="34699" spans="1:7" x14ac:dyDescent="0.25">
      <c r="A34699" s="168" t="s">
        <v>52862</v>
      </c>
      <c r="B34699" s="169" t="s">
        <v>52863</v>
      </c>
      <c r="C34699" s="168" t="s">
        <v>29629</v>
      </c>
      <c r="F34699" s="170">
        <v>2682.12</v>
      </c>
      <c r="G34699" s="167"/>
    </row>
    <row r="34700" spans="1:7" x14ac:dyDescent="0.25">
      <c r="A34700" s="168" t="s">
        <v>52864</v>
      </c>
      <c r="B34700" s="169" t="s">
        <v>52865</v>
      </c>
      <c r="C34700" s="168" t="s">
        <v>29629</v>
      </c>
      <c r="F34700" s="170">
        <v>3475.17</v>
      </c>
      <c r="G34700" s="167"/>
    </row>
    <row r="34701" spans="1:7" x14ac:dyDescent="0.25">
      <c r="A34701" s="168" t="s">
        <v>52866</v>
      </c>
      <c r="B34701" s="169" t="s">
        <v>52867</v>
      </c>
      <c r="C34701" s="168" t="s">
        <v>29629</v>
      </c>
      <c r="F34701" s="170">
        <v>6929.88</v>
      </c>
      <c r="G34701" s="167"/>
    </row>
    <row r="34702" spans="1:7" x14ac:dyDescent="0.25">
      <c r="A34702" s="168" t="s">
        <v>52868</v>
      </c>
      <c r="B34702" s="169" t="s">
        <v>52869</v>
      </c>
      <c r="C34702" s="168" t="s">
        <v>29629</v>
      </c>
      <c r="F34702" s="170">
        <v>5679.8</v>
      </c>
      <c r="G34702" s="167"/>
    </row>
    <row r="34703" spans="1:7" x14ac:dyDescent="0.25">
      <c r="A34703" s="168" t="s">
        <v>52870</v>
      </c>
      <c r="B34703" s="169" t="s">
        <v>52871</v>
      </c>
      <c r="C34703" s="168" t="s">
        <v>29629</v>
      </c>
      <c r="F34703" s="170">
        <v>814.23</v>
      </c>
      <c r="G34703" s="167"/>
    </row>
    <row r="34704" spans="1:7" x14ac:dyDescent="0.25">
      <c r="A34704" s="168" t="s">
        <v>52872</v>
      </c>
      <c r="B34704" s="169" t="s">
        <v>52873</v>
      </c>
      <c r="C34704" s="168" t="s">
        <v>29629</v>
      </c>
      <c r="F34704" s="170">
        <v>1223.74</v>
      </c>
      <c r="G34704" s="167"/>
    </row>
    <row r="34705" spans="1:7" x14ac:dyDescent="0.25">
      <c r="A34705" s="168" t="s">
        <v>52874</v>
      </c>
      <c r="B34705" s="169" t="s">
        <v>52875</v>
      </c>
      <c r="C34705" s="168" t="s">
        <v>29629</v>
      </c>
      <c r="F34705" s="170">
        <v>564.92999999999995</v>
      </c>
      <c r="G34705" s="167"/>
    </row>
    <row r="34706" spans="1:7" x14ac:dyDescent="0.25">
      <c r="A34706" s="168" t="s">
        <v>52876</v>
      </c>
      <c r="B34706" s="169" t="s">
        <v>52877</v>
      </c>
      <c r="C34706" s="168" t="s">
        <v>29629</v>
      </c>
      <c r="F34706" s="170">
        <v>366.76</v>
      </c>
      <c r="G34706" s="167"/>
    </row>
    <row r="34707" spans="1:7" x14ac:dyDescent="0.25">
      <c r="A34707" s="168" t="s">
        <v>52878</v>
      </c>
      <c r="B34707" s="169" t="s">
        <v>52879</v>
      </c>
      <c r="C34707" s="168" t="s">
        <v>29629</v>
      </c>
      <c r="F34707" s="170">
        <v>353.91</v>
      </c>
      <c r="G34707" s="167"/>
    </row>
    <row r="34708" spans="1:7" x14ac:dyDescent="0.25">
      <c r="A34708" s="168" t="s">
        <v>52880</v>
      </c>
      <c r="B34708" s="169" t="s">
        <v>52881</v>
      </c>
      <c r="C34708" s="168" t="s">
        <v>29629</v>
      </c>
      <c r="F34708" s="170">
        <v>734.18</v>
      </c>
      <c r="G34708" s="167"/>
    </row>
    <row r="34709" spans="1:7" x14ac:dyDescent="0.25">
      <c r="A34709" s="168" t="s">
        <v>52882</v>
      </c>
      <c r="B34709" s="169" t="s">
        <v>52883</v>
      </c>
      <c r="C34709" s="168" t="s">
        <v>29629</v>
      </c>
      <c r="F34709" s="170">
        <v>1413.64</v>
      </c>
      <c r="G34709" s="167"/>
    </row>
    <row r="34710" spans="1:7" x14ac:dyDescent="0.25">
      <c r="A34710" s="168" t="s">
        <v>52884</v>
      </c>
      <c r="B34710" s="169" t="s">
        <v>52885</v>
      </c>
      <c r="C34710" s="168" t="s">
        <v>29629</v>
      </c>
      <c r="F34710" s="170">
        <v>1296.33</v>
      </c>
      <c r="G34710" s="167"/>
    </row>
    <row r="34711" spans="1:7" x14ac:dyDescent="0.25">
      <c r="A34711" s="168" t="s">
        <v>52886</v>
      </c>
      <c r="B34711" s="169" t="s">
        <v>52887</v>
      </c>
      <c r="C34711" s="168" t="s">
        <v>29629</v>
      </c>
      <c r="F34711" s="170">
        <v>2408.6</v>
      </c>
      <c r="G34711" s="167"/>
    </row>
    <row r="34712" spans="1:7" x14ac:dyDescent="0.25">
      <c r="A34712" s="168" t="s">
        <v>52888</v>
      </c>
      <c r="B34712" s="169" t="s">
        <v>52889</v>
      </c>
      <c r="C34712" s="168" t="s">
        <v>29629</v>
      </c>
      <c r="F34712" s="170">
        <v>1450.24</v>
      </c>
      <c r="G34712" s="167"/>
    </row>
    <row r="34713" spans="1:7" x14ac:dyDescent="0.25">
      <c r="A34713" s="168" t="s">
        <v>52890</v>
      </c>
      <c r="B34713" s="169" t="s">
        <v>52891</v>
      </c>
      <c r="C34713" s="168" t="s">
        <v>29629</v>
      </c>
      <c r="F34713" s="170">
        <v>2624.67</v>
      </c>
      <c r="G34713" s="167"/>
    </row>
    <row r="34714" spans="1:7" x14ac:dyDescent="0.25">
      <c r="A34714" s="168" t="s">
        <v>52892</v>
      </c>
      <c r="B34714" s="169" t="s">
        <v>52893</v>
      </c>
      <c r="C34714" s="168" t="s">
        <v>29629</v>
      </c>
      <c r="F34714" s="170">
        <v>2524.17</v>
      </c>
      <c r="G34714" s="167"/>
    </row>
    <row r="34715" spans="1:7" x14ac:dyDescent="0.25">
      <c r="A34715" s="168" t="s">
        <v>52894</v>
      </c>
      <c r="B34715" s="169" t="s">
        <v>52895</v>
      </c>
      <c r="C34715" s="168" t="s">
        <v>29629</v>
      </c>
      <c r="F34715" s="170">
        <v>1836.54</v>
      </c>
      <c r="G34715" s="167"/>
    </row>
    <row r="34716" spans="1:7" x14ac:dyDescent="0.25">
      <c r="A34716" s="168" t="s">
        <v>52896</v>
      </c>
      <c r="B34716" s="169" t="s">
        <v>52897</v>
      </c>
      <c r="C34716" s="168" t="s">
        <v>29629</v>
      </c>
      <c r="F34716" s="170">
        <v>5636.85</v>
      </c>
      <c r="G34716" s="167"/>
    </row>
    <row r="34717" spans="1:7" x14ac:dyDescent="0.25">
      <c r="A34717" s="168" t="s">
        <v>52898</v>
      </c>
      <c r="B34717" s="169" t="s">
        <v>52899</v>
      </c>
      <c r="C34717" s="168" t="s">
        <v>29629</v>
      </c>
      <c r="F34717" s="170">
        <v>4500.49</v>
      </c>
      <c r="G34717" s="167"/>
    </row>
    <row r="34718" spans="1:7" x14ac:dyDescent="0.25">
      <c r="A34718" s="168" t="s">
        <v>52900</v>
      </c>
      <c r="B34718" s="169" t="s">
        <v>52901</v>
      </c>
      <c r="C34718" s="168" t="s">
        <v>29629</v>
      </c>
      <c r="F34718" s="170">
        <v>4979.58</v>
      </c>
      <c r="G34718" s="167"/>
    </row>
    <row r="34719" spans="1:7" x14ac:dyDescent="0.25">
      <c r="A34719" s="168" t="s">
        <v>52902</v>
      </c>
      <c r="B34719" s="169" t="s">
        <v>52903</v>
      </c>
      <c r="C34719" s="168" t="s">
        <v>29629</v>
      </c>
      <c r="F34719" s="170">
        <v>6180.06</v>
      </c>
      <c r="G34719" s="167"/>
    </row>
    <row r="34720" spans="1:7" x14ac:dyDescent="0.25">
      <c r="A34720" s="168" t="s">
        <v>52904</v>
      </c>
      <c r="B34720" s="169" t="s">
        <v>52905</v>
      </c>
      <c r="C34720" s="168" t="s">
        <v>29629</v>
      </c>
      <c r="F34720" s="170">
        <v>5016.1099999999997</v>
      </c>
      <c r="G34720" s="167"/>
    </row>
    <row r="34721" spans="1:7" x14ac:dyDescent="0.25">
      <c r="A34721" s="168" t="s">
        <v>52906</v>
      </c>
      <c r="B34721" s="169" t="s">
        <v>52907</v>
      </c>
      <c r="C34721" s="168" t="s">
        <v>29629</v>
      </c>
      <c r="F34721" s="170">
        <v>5583.81</v>
      </c>
      <c r="G34721" s="167"/>
    </row>
    <row r="34722" spans="1:7" x14ac:dyDescent="0.25">
      <c r="A34722" s="168" t="s">
        <v>52908</v>
      </c>
      <c r="B34722" s="169" t="s">
        <v>52909</v>
      </c>
      <c r="C34722" s="168" t="s">
        <v>29629</v>
      </c>
      <c r="F34722" s="170">
        <v>2458.62</v>
      </c>
      <c r="G34722" s="167"/>
    </row>
    <row r="34723" spans="1:7" x14ac:dyDescent="0.25">
      <c r="A34723" s="168" t="s">
        <v>52910</v>
      </c>
      <c r="B34723" s="169" t="s">
        <v>52911</v>
      </c>
      <c r="C34723" s="168" t="s">
        <v>29629</v>
      </c>
      <c r="F34723" s="170">
        <v>3003.01</v>
      </c>
      <c r="G34723" s="167"/>
    </row>
    <row r="34724" spans="1:7" x14ac:dyDescent="0.25">
      <c r="A34724" s="168" t="s">
        <v>52912</v>
      </c>
      <c r="B34724" s="169" t="s">
        <v>52913</v>
      </c>
      <c r="C34724" s="168" t="s">
        <v>29629</v>
      </c>
      <c r="F34724" s="170">
        <v>3288.61</v>
      </c>
      <c r="G34724" s="167"/>
    </row>
    <row r="34725" spans="1:7" x14ac:dyDescent="0.25">
      <c r="A34725" s="168" t="s">
        <v>52914</v>
      </c>
      <c r="B34725" s="169" t="s">
        <v>52915</v>
      </c>
      <c r="C34725" s="168" t="s">
        <v>29629</v>
      </c>
      <c r="F34725" s="170">
        <v>3833.49</v>
      </c>
      <c r="G34725" s="167"/>
    </row>
    <row r="34726" spans="1:7" x14ac:dyDescent="0.25">
      <c r="A34726" s="168" t="s">
        <v>52916</v>
      </c>
      <c r="B34726" s="169" t="s">
        <v>52917</v>
      </c>
      <c r="C34726" s="168" t="s">
        <v>29629</v>
      </c>
      <c r="F34726" s="170">
        <v>230.45</v>
      </c>
      <c r="G34726" s="167"/>
    </row>
    <row r="34727" spans="1:7" x14ac:dyDescent="0.25">
      <c r="A34727" s="168" t="s">
        <v>52918</v>
      </c>
      <c r="B34727" s="169" t="s">
        <v>52919</v>
      </c>
      <c r="C34727" s="168" t="s">
        <v>29629</v>
      </c>
      <c r="F34727" s="170">
        <v>771.59</v>
      </c>
      <c r="G34727" s="167"/>
    </row>
    <row r="34728" spans="1:7" x14ac:dyDescent="0.25">
      <c r="A34728" s="168" t="s">
        <v>52920</v>
      </c>
      <c r="B34728" s="169" t="s">
        <v>52921</v>
      </c>
      <c r="C34728" s="168" t="s">
        <v>29629</v>
      </c>
      <c r="F34728" s="170">
        <v>390.59</v>
      </c>
      <c r="G34728" s="167"/>
    </row>
    <row r="34729" spans="1:7" x14ac:dyDescent="0.25">
      <c r="A34729" s="168" t="s">
        <v>52922</v>
      </c>
      <c r="B34729" s="169" t="s">
        <v>52923</v>
      </c>
      <c r="C34729" s="168" t="s">
        <v>29629</v>
      </c>
      <c r="F34729" s="170">
        <v>1158.6199999999999</v>
      </c>
      <c r="G34729" s="167"/>
    </row>
    <row r="34730" spans="1:7" x14ac:dyDescent="0.25">
      <c r="A34730" s="168" t="s">
        <v>52924</v>
      </c>
      <c r="B34730" s="169" t="s">
        <v>52925</v>
      </c>
      <c r="C34730" s="168" t="s">
        <v>29629</v>
      </c>
      <c r="F34730" s="170">
        <v>451.71</v>
      </c>
      <c r="G34730" s="167"/>
    </row>
    <row r="34731" spans="1:7" x14ac:dyDescent="0.25">
      <c r="A34731" s="168" t="s">
        <v>52926</v>
      </c>
      <c r="B34731" s="169" t="s">
        <v>52927</v>
      </c>
      <c r="C34731" s="168" t="s">
        <v>29629</v>
      </c>
      <c r="F34731" s="170">
        <v>1273.52</v>
      </c>
      <c r="G34731" s="167"/>
    </row>
    <row r="34732" spans="1:7" x14ac:dyDescent="0.25">
      <c r="A34732" s="168" t="s">
        <v>52928</v>
      </c>
      <c r="B34732" s="169" t="s">
        <v>52929</v>
      </c>
      <c r="C34732" s="168" t="s">
        <v>29629</v>
      </c>
      <c r="F34732" s="170">
        <v>1314.65</v>
      </c>
      <c r="G34732" s="167"/>
    </row>
    <row r="34733" spans="1:7" x14ac:dyDescent="0.25">
      <c r="A34733" s="168" t="s">
        <v>52930</v>
      </c>
      <c r="B34733" s="169" t="s">
        <v>52931</v>
      </c>
      <c r="C34733" s="168" t="s">
        <v>29629</v>
      </c>
      <c r="F34733" s="170">
        <v>769.31</v>
      </c>
      <c r="G34733" s="167"/>
    </row>
    <row r="34734" spans="1:7" x14ac:dyDescent="0.25">
      <c r="A34734" s="168" t="s">
        <v>52932</v>
      </c>
      <c r="B34734" s="169" t="s">
        <v>52933</v>
      </c>
      <c r="C34734" s="168" t="s">
        <v>29629</v>
      </c>
      <c r="F34734" s="170">
        <v>2747.69</v>
      </c>
      <c r="G34734" s="167"/>
    </row>
    <row r="34735" spans="1:7" x14ac:dyDescent="0.25">
      <c r="A34735" s="168" t="s">
        <v>52934</v>
      </c>
      <c r="B34735" s="169" t="s">
        <v>52935</v>
      </c>
      <c r="C34735" s="168" t="s">
        <v>29629</v>
      </c>
      <c r="F34735" s="170">
        <v>1967.21</v>
      </c>
      <c r="G34735" s="167"/>
    </row>
    <row r="34736" spans="1:7" x14ac:dyDescent="0.25">
      <c r="A34736" s="168" t="s">
        <v>52936</v>
      </c>
      <c r="B34736" s="169" t="s">
        <v>52937</v>
      </c>
      <c r="C34736" s="168" t="s">
        <v>29629</v>
      </c>
      <c r="F34736" s="170">
        <v>2187.75</v>
      </c>
      <c r="G34736" s="167"/>
    </row>
    <row r="34737" spans="1:7" x14ac:dyDescent="0.25">
      <c r="A34737" s="168" t="s">
        <v>52938</v>
      </c>
      <c r="B34737" s="169" t="s">
        <v>52939</v>
      </c>
      <c r="C34737" s="168" t="s">
        <v>29629</v>
      </c>
      <c r="F34737" s="170">
        <v>3023.7</v>
      </c>
      <c r="G34737" s="167"/>
    </row>
    <row r="34738" spans="1:7" x14ac:dyDescent="0.25">
      <c r="A34738" s="168" t="s">
        <v>52940</v>
      </c>
      <c r="B34738" s="169" t="s">
        <v>52941</v>
      </c>
      <c r="C34738" s="168" t="s">
        <v>29629</v>
      </c>
      <c r="F34738" s="170">
        <v>2220.29</v>
      </c>
      <c r="G34738" s="167"/>
    </row>
    <row r="34739" spans="1:7" x14ac:dyDescent="0.25">
      <c r="A34739" s="168" t="s">
        <v>52942</v>
      </c>
      <c r="B34739" s="169" t="s">
        <v>52943</v>
      </c>
      <c r="C34739" s="168" t="s">
        <v>29629</v>
      </c>
      <c r="F34739" s="170">
        <v>2690.02</v>
      </c>
      <c r="G34739" s="167"/>
    </row>
    <row r="34740" spans="1:7" x14ac:dyDescent="0.25">
      <c r="A34740" s="168" t="s">
        <v>52944</v>
      </c>
      <c r="B34740" s="169" t="s">
        <v>52945</v>
      </c>
      <c r="C34740" s="168" t="s">
        <v>29629</v>
      </c>
      <c r="F34740" s="170">
        <v>1090.8699999999999</v>
      </c>
      <c r="G34740" s="167"/>
    </row>
    <row r="34741" spans="1:7" x14ac:dyDescent="0.25">
      <c r="A34741" s="168" t="s">
        <v>52946</v>
      </c>
      <c r="B34741" s="169" t="s">
        <v>52947</v>
      </c>
      <c r="C34741" s="168" t="s">
        <v>29629</v>
      </c>
      <c r="F34741" s="170">
        <v>1559.47</v>
      </c>
      <c r="G34741" s="167"/>
    </row>
    <row r="34742" spans="1:7" x14ac:dyDescent="0.25">
      <c r="A34742" s="168" t="s">
        <v>52948</v>
      </c>
      <c r="B34742" s="169" t="s">
        <v>52949</v>
      </c>
      <c r="C34742" s="168" t="s">
        <v>29629</v>
      </c>
      <c r="F34742" s="170">
        <v>1380.9</v>
      </c>
      <c r="G34742" s="167"/>
    </row>
    <row r="34743" spans="1:7" x14ac:dyDescent="0.25">
      <c r="A34743" s="168" t="s">
        <v>52950</v>
      </c>
      <c r="B34743" s="169" t="s">
        <v>52951</v>
      </c>
      <c r="C34743" s="168" t="s">
        <v>29629</v>
      </c>
      <c r="F34743" s="170">
        <v>1849.75</v>
      </c>
      <c r="G34743" s="167"/>
    </row>
    <row r="34744" spans="1:7" x14ac:dyDescent="0.25">
      <c r="A34744" s="168" t="s">
        <v>52952</v>
      </c>
      <c r="B34744" s="169" t="s">
        <v>52953</v>
      </c>
      <c r="C34744" s="168" t="s">
        <v>29629</v>
      </c>
      <c r="F34744" s="170">
        <v>791.55</v>
      </c>
      <c r="G34744" s="167"/>
    </row>
    <row r="34745" spans="1:7" x14ac:dyDescent="0.25">
      <c r="A34745" s="168" t="s">
        <v>52954</v>
      </c>
      <c r="B34745" s="169" t="s">
        <v>52955</v>
      </c>
      <c r="C34745" s="168" t="s">
        <v>29629</v>
      </c>
      <c r="F34745" s="170">
        <v>477.66</v>
      </c>
      <c r="G34745" s="167"/>
    </row>
    <row r="34746" spans="1:7" x14ac:dyDescent="0.25">
      <c r="A34746" s="168" t="s">
        <v>52956</v>
      </c>
      <c r="B34746" s="169" t="s">
        <v>52957</v>
      </c>
      <c r="C34746" s="168" t="s">
        <v>29616</v>
      </c>
      <c r="F34746" s="170">
        <v>367.57</v>
      </c>
      <c r="G34746" s="167"/>
    </row>
    <row r="34747" spans="1:7" x14ac:dyDescent="0.25">
      <c r="A34747" s="168" t="s">
        <v>52958</v>
      </c>
      <c r="B34747" s="169" t="s">
        <v>52959</v>
      </c>
      <c r="C34747" s="168" t="s">
        <v>29616</v>
      </c>
      <c r="F34747" s="170">
        <v>78.03</v>
      </c>
      <c r="G34747" s="167"/>
    </row>
    <row r="34748" spans="1:7" x14ac:dyDescent="0.25">
      <c r="A34748" s="168" t="s">
        <v>52960</v>
      </c>
      <c r="B34748" s="169" t="s">
        <v>52961</v>
      </c>
      <c r="C34748" s="168" t="s">
        <v>29616</v>
      </c>
      <c r="F34748" s="170">
        <v>223.3</v>
      </c>
      <c r="G34748" s="167"/>
    </row>
    <row r="34749" spans="1:7" x14ac:dyDescent="0.25">
      <c r="A34749" s="168" t="s">
        <v>52962</v>
      </c>
      <c r="B34749" s="169" t="s">
        <v>52963</v>
      </c>
      <c r="C34749" s="168" t="s">
        <v>29629</v>
      </c>
      <c r="F34749" s="170">
        <v>4981.29</v>
      </c>
      <c r="G34749" s="167"/>
    </row>
    <row r="34750" spans="1:7" x14ac:dyDescent="0.25">
      <c r="A34750" s="168" t="s">
        <v>52964</v>
      </c>
      <c r="B34750" s="169" t="s">
        <v>52965</v>
      </c>
      <c r="C34750" s="168" t="s">
        <v>29629</v>
      </c>
      <c r="F34750" s="170">
        <v>7055.8</v>
      </c>
      <c r="G34750" s="167"/>
    </row>
    <row r="34751" spans="1:7" x14ac:dyDescent="0.25">
      <c r="A34751" s="168" t="s">
        <v>52966</v>
      </c>
      <c r="B34751" s="169" t="s">
        <v>52967</v>
      </c>
      <c r="C34751" s="168" t="s">
        <v>29629</v>
      </c>
      <c r="F34751" s="170">
        <v>9633.51</v>
      </c>
      <c r="G34751" s="167"/>
    </row>
    <row r="34752" spans="1:7" x14ac:dyDescent="0.25">
      <c r="A34752" s="168" t="s">
        <v>52968</v>
      </c>
      <c r="B34752" s="169" t="s">
        <v>52969</v>
      </c>
      <c r="C34752" s="168" t="s">
        <v>29629</v>
      </c>
      <c r="F34752" s="170">
        <v>10970.27</v>
      </c>
      <c r="G34752" s="167"/>
    </row>
    <row r="34753" spans="1:7" x14ac:dyDescent="0.25">
      <c r="A34753" s="168" t="s">
        <v>52970</v>
      </c>
      <c r="B34753" s="169" t="s">
        <v>52971</v>
      </c>
      <c r="C34753" s="168" t="s">
        <v>29629</v>
      </c>
      <c r="F34753" s="170">
        <v>13553</v>
      </c>
      <c r="G34753" s="167"/>
    </row>
    <row r="34754" spans="1:7" x14ac:dyDescent="0.25">
      <c r="A34754" s="168" t="s">
        <v>52972</v>
      </c>
      <c r="B34754" s="169" t="s">
        <v>52973</v>
      </c>
      <c r="C34754" s="168" t="s">
        <v>29629</v>
      </c>
      <c r="F34754" s="170">
        <v>3734.67</v>
      </c>
      <c r="G34754" s="167"/>
    </row>
    <row r="34755" spans="1:7" x14ac:dyDescent="0.25">
      <c r="A34755" s="168" t="s">
        <v>52974</v>
      </c>
      <c r="B34755" s="169" t="s">
        <v>52975</v>
      </c>
      <c r="C34755" s="168" t="s">
        <v>29629</v>
      </c>
      <c r="F34755" s="170">
        <v>5809.17</v>
      </c>
      <c r="G34755" s="167"/>
    </row>
    <row r="34756" spans="1:7" x14ac:dyDescent="0.25">
      <c r="A34756" s="168" t="s">
        <v>52976</v>
      </c>
      <c r="B34756" s="169" t="s">
        <v>52977</v>
      </c>
      <c r="C34756" s="168" t="s">
        <v>29629</v>
      </c>
      <c r="F34756" s="170">
        <v>8386.8799999999992</v>
      </c>
      <c r="G34756" s="167"/>
    </row>
    <row r="34757" spans="1:7" x14ac:dyDescent="0.25">
      <c r="A34757" s="168" t="s">
        <v>52978</v>
      </c>
      <c r="B34757" s="169" t="s">
        <v>52979</v>
      </c>
      <c r="C34757" s="168" t="s">
        <v>29629</v>
      </c>
      <c r="F34757" s="170">
        <v>9723.65</v>
      </c>
      <c r="G34757" s="167"/>
    </row>
    <row r="34758" spans="1:7" x14ac:dyDescent="0.25">
      <c r="A34758" s="168" t="s">
        <v>52980</v>
      </c>
      <c r="B34758" s="169" t="s">
        <v>52981</v>
      </c>
      <c r="C34758" s="168" t="s">
        <v>29629</v>
      </c>
      <c r="F34758" s="170">
        <v>12306.37</v>
      </c>
      <c r="G34758" s="167"/>
    </row>
    <row r="34759" spans="1:7" x14ac:dyDescent="0.25">
      <c r="A34759" s="168" t="s">
        <v>52982</v>
      </c>
      <c r="B34759" s="169" t="s">
        <v>52983</v>
      </c>
      <c r="C34759" s="168" t="s">
        <v>29629</v>
      </c>
      <c r="F34759" s="170">
        <v>3680.32</v>
      </c>
      <c r="G34759" s="167"/>
    </row>
    <row r="34760" spans="1:7" x14ac:dyDescent="0.25">
      <c r="A34760" s="168" t="s">
        <v>52984</v>
      </c>
      <c r="B34760" s="169" t="s">
        <v>52985</v>
      </c>
      <c r="C34760" s="168" t="s">
        <v>29629</v>
      </c>
      <c r="F34760" s="170">
        <v>4819.46</v>
      </c>
      <c r="G34760" s="167"/>
    </row>
    <row r="34761" spans="1:7" x14ac:dyDescent="0.25">
      <c r="A34761" s="168" t="s">
        <v>52986</v>
      </c>
      <c r="B34761" s="169" t="s">
        <v>52987</v>
      </c>
      <c r="C34761" s="168" t="s">
        <v>29629</v>
      </c>
      <c r="F34761" s="170">
        <v>5754.83</v>
      </c>
      <c r="G34761" s="167"/>
    </row>
    <row r="34762" spans="1:7" x14ac:dyDescent="0.25">
      <c r="A34762" s="168" t="s">
        <v>52988</v>
      </c>
      <c r="B34762" s="169" t="s">
        <v>52989</v>
      </c>
      <c r="C34762" s="168" t="s">
        <v>29629</v>
      </c>
      <c r="F34762" s="170">
        <v>6893.97</v>
      </c>
      <c r="G34762" s="167"/>
    </row>
    <row r="34763" spans="1:7" x14ac:dyDescent="0.25">
      <c r="A34763" s="168" t="s">
        <v>52990</v>
      </c>
      <c r="B34763" s="169" t="s">
        <v>52991</v>
      </c>
      <c r="C34763" s="168" t="s">
        <v>29629</v>
      </c>
      <c r="F34763" s="170">
        <v>8332.5400000000009</v>
      </c>
      <c r="G34763" s="167"/>
    </row>
    <row r="34764" spans="1:7" x14ac:dyDescent="0.25">
      <c r="A34764" s="168" t="s">
        <v>52992</v>
      </c>
      <c r="B34764" s="169" t="s">
        <v>52993</v>
      </c>
      <c r="C34764" s="168" t="s">
        <v>29629</v>
      </c>
      <c r="F34764" s="170">
        <v>9471.68</v>
      </c>
      <c r="G34764" s="167"/>
    </row>
    <row r="34765" spans="1:7" x14ac:dyDescent="0.25">
      <c r="A34765" s="168" t="s">
        <v>52994</v>
      </c>
      <c r="B34765" s="169" t="s">
        <v>52995</v>
      </c>
      <c r="C34765" s="168" t="s">
        <v>29629</v>
      </c>
      <c r="F34765" s="170">
        <v>9669.2999999999993</v>
      </c>
      <c r="G34765" s="167"/>
    </row>
    <row r="34766" spans="1:7" x14ac:dyDescent="0.25">
      <c r="A34766" s="168" t="s">
        <v>52996</v>
      </c>
      <c r="B34766" s="169" t="s">
        <v>52997</v>
      </c>
      <c r="C34766" s="168" t="s">
        <v>29629</v>
      </c>
      <c r="F34766" s="170">
        <v>10808.44</v>
      </c>
      <c r="G34766" s="167"/>
    </row>
    <row r="34767" spans="1:7" x14ac:dyDescent="0.25">
      <c r="A34767" s="168" t="s">
        <v>52998</v>
      </c>
      <c r="B34767" s="169" t="s">
        <v>52999</v>
      </c>
      <c r="C34767" s="168" t="s">
        <v>29629</v>
      </c>
      <c r="F34767" s="170">
        <v>12252.03</v>
      </c>
      <c r="G34767" s="167"/>
    </row>
    <row r="34768" spans="1:7" x14ac:dyDescent="0.25">
      <c r="A34768" s="168" t="s">
        <v>53000</v>
      </c>
      <c r="B34768" s="169" t="s">
        <v>53001</v>
      </c>
      <c r="C34768" s="168" t="s">
        <v>29629</v>
      </c>
      <c r="F34768" s="170">
        <v>13391.17</v>
      </c>
      <c r="G34768" s="167"/>
    </row>
    <row r="34769" spans="1:7" x14ac:dyDescent="0.25">
      <c r="A34769" s="168" t="s">
        <v>53002</v>
      </c>
      <c r="B34769" s="169" t="s">
        <v>53003</v>
      </c>
      <c r="C34769" s="168" t="s">
        <v>29629</v>
      </c>
      <c r="F34769" s="170">
        <v>93.95</v>
      </c>
      <c r="G34769" s="167"/>
    </row>
    <row r="34770" spans="1:7" x14ac:dyDescent="0.25">
      <c r="A34770" s="168" t="s">
        <v>53004</v>
      </c>
      <c r="B34770" s="169" t="s">
        <v>53005</v>
      </c>
      <c r="C34770" s="168" t="s">
        <v>29629</v>
      </c>
      <c r="F34770" s="170">
        <v>612.13</v>
      </c>
      <c r="G34770" s="167"/>
    </row>
    <row r="34771" spans="1:7" x14ac:dyDescent="0.25">
      <c r="A34771" s="168" t="s">
        <v>53006</v>
      </c>
      <c r="B34771" s="169" t="s">
        <v>53007</v>
      </c>
      <c r="C34771" s="168" t="s">
        <v>29629</v>
      </c>
      <c r="F34771" s="170">
        <v>513.95000000000005</v>
      </c>
      <c r="G34771" s="167"/>
    </row>
    <row r="34772" spans="1:7" x14ac:dyDescent="0.25">
      <c r="A34772" s="168" t="s">
        <v>53008</v>
      </c>
      <c r="B34772" s="169" t="s">
        <v>53009</v>
      </c>
      <c r="C34772" s="168" t="s">
        <v>29629</v>
      </c>
      <c r="F34772" s="170">
        <v>1736.59</v>
      </c>
      <c r="G34772" s="167"/>
    </row>
    <row r="34773" spans="1:7" x14ac:dyDescent="0.25">
      <c r="A34773" s="168" t="s">
        <v>53010</v>
      </c>
      <c r="B34773" s="169" t="s">
        <v>53011</v>
      </c>
      <c r="C34773" s="168" t="s">
        <v>29629</v>
      </c>
      <c r="F34773" s="170">
        <v>1088.57</v>
      </c>
      <c r="G34773" s="167"/>
    </row>
    <row r="34774" spans="1:7" x14ac:dyDescent="0.25">
      <c r="A34774" s="168" t="s">
        <v>53012</v>
      </c>
      <c r="B34774" s="169" t="s">
        <v>53013</v>
      </c>
      <c r="C34774" s="168" t="s">
        <v>44966</v>
      </c>
      <c r="F34774" s="170">
        <v>10.35</v>
      </c>
      <c r="G34774" s="167"/>
    </row>
    <row r="34775" spans="1:7" x14ac:dyDescent="0.25">
      <c r="A34775" s="168" t="s">
        <v>53014</v>
      </c>
      <c r="B34775" s="169" t="s">
        <v>53015</v>
      </c>
      <c r="C34775" s="168" t="s">
        <v>44966</v>
      </c>
      <c r="F34775" s="170">
        <v>9.65</v>
      </c>
      <c r="G34775" s="167"/>
    </row>
    <row r="34776" spans="1:7" x14ac:dyDescent="0.25">
      <c r="A34776" s="168" t="s">
        <v>53016</v>
      </c>
      <c r="B34776" s="169" t="s">
        <v>53017</v>
      </c>
      <c r="C34776" s="168" t="s">
        <v>44966</v>
      </c>
      <c r="F34776" s="170">
        <v>8.5500000000000007</v>
      </c>
      <c r="G34776" s="167"/>
    </row>
    <row r="34777" spans="1:7" x14ac:dyDescent="0.25">
      <c r="A34777" s="168" t="s">
        <v>53018</v>
      </c>
      <c r="B34777" s="169" t="s">
        <v>53019</v>
      </c>
      <c r="C34777" s="168" t="s">
        <v>29629</v>
      </c>
      <c r="F34777" s="170">
        <v>370.34</v>
      </c>
      <c r="G34777" s="167"/>
    </row>
    <row r="34778" spans="1:7" x14ac:dyDescent="0.25">
      <c r="A34778" s="168" t="s">
        <v>53020</v>
      </c>
      <c r="B34778" s="169" t="s">
        <v>53021</v>
      </c>
      <c r="C34778" s="168" t="s">
        <v>29629</v>
      </c>
      <c r="F34778" s="170">
        <v>527</v>
      </c>
      <c r="G34778" s="167"/>
    </row>
    <row r="34779" spans="1:7" x14ac:dyDescent="0.25">
      <c r="A34779" s="168" t="s">
        <v>53022</v>
      </c>
      <c r="B34779" s="169" t="s">
        <v>53023</v>
      </c>
      <c r="C34779" s="168" t="s">
        <v>29629</v>
      </c>
      <c r="F34779" s="170">
        <v>217.72</v>
      </c>
      <c r="G34779" s="167"/>
    </row>
    <row r="34780" spans="1:7" x14ac:dyDescent="0.25">
      <c r="A34780" s="168" t="s">
        <v>53024</v>
      </c>
      <c r="B34780" s="169" t="s">
        <v>53025</v>
      </c>
      <c r="C34780" s="168" t="s">
        <v>29629</v>
      </c>
      <c r="F34780" s="170">
        <v>324.08</v>
      </c>
      <c r="G34780" s="167"/>
    </row>
    <row r="34781" spans="1:7" x14ac:dyDescent="0.25">
      <c r="A34781" s="168" t="s">
        <v>53026</v>
      </c>
      <c r="B34781" s="169" t="s">
        <v>53027</v>
      </c>
      <c r="C34781" s="168" t="s">
        <v>29629</v>
      </c>
      <c r="F34781" s="170">
        <v>396.51</v>
      </c>
      <c r="G34781" s="167"/>
    </row>
    <row r="34782" spans="1:7" x14ac:dyDescent="0.25">
      <c r="A34782" s="168" t="s">
        <v>53028</v>
      </c>
      <c r="B34782" s="169" t="s">
        <v>53029</v>
      </c>
      <c r="C34782" s="168" t="s">
        <v>29629</v>
      </c>
      <c r="F34782" s="170">
        <v>705.86</v>
      </c>
      <c r="G34782" s="167"/>
    </row>
    <row r="34783" spans="1:7" x14ac:dyDescent="0.25">
      <c r="A34783" s="168" t="s">
        <v>53030</v>
      </c>
      <c r="B34783" s="169" t="s">
        <v>53031</v>
      </c>
      <c r="C34783" s="168" t="s">
        <v>29629</v>
      </c>
      <c r="F34783" s="170">
        <v>645.79</v>
      </c>
      <c r="G34783" s="167"/>
    </row>
    <row r="34784" spans="1:7" x14ac:dyDescent="0.25">
      <c r="A34784" s="168" t="s">
        <v>53032</v>
      </c>
      <c r="B34784" s="169" t="s">
        <v>53033</v>
      </c>
      <c r="C34784" s="168" t="s">
        <v>29629</v>
      </c>
      <c r="F34784" s="170">
        <v>200.67</v>
      </c>
      <c r="G34784" s="167"/>
    </row>
    <row r="34785" spans="1:7" x14ac:dyDescent="0.25">
      <c r="A34785" s="168" t="s">
        <v>53034</v>
      </c>
      <c r="B34785" s="169" t="s">
        <v>53035</v>
      </c>
      <c r="C34785" s="168" t="s">
        <v>29629</v>
      </c>
      <c r="F34785" s="170">
        <v>298.24</v>
      </c>
      <c r="G34785" s="167"/>
    </row>
    <row r="34786" spans="1:7" x14ac:dyDescent="0.25">
      <c r="A34786" s="168" t="s">
        <v>53036</v>
      </c>
      <c r="B34786" s="169" t="s">
        <v>53037</v>
      </c>
      <c r="C34786" s="168" t="s">
        <v>29629</v>
      </c>
      <c r="F34786" s="170">
        <v>259.43</v>
      </c>
      <c r="G34786" s="167"/>
    </row>
    <row r="34787" spans="1:7" x14ac:dyDescent="0.25">
      <c r="A34787" s="168" t="s">
        <v>53038</v>
      </c>
      <c r="B34787" s="169" t="s">
        <v>53039</v>
      </c>
      <c r="C34787" s="168" t="s">
        <v>29629</v>
      </c>
      <c r="F34787" s="170">
        <v>186.02</v>
      </c>
      <c r="G34787" s="167"/>
    </row>
    <row r="34788" spans="1:7" x14ac:dyDescent="0.25">
      <c r="A34788" s="168" t="s">
        <v>53040</v>
      </c>
      <c r="B34788" s="169" t="s">
        <v>53041</v>
      </c>
      <c r="C34788" s="168" t="s">
        <v>29629</v>
      </c>
      <c r="F34788" s="170">
        <v>162.55000000000001</v>
      </c>
      <c r="G34788" s="167"/>
    </row>
    <row r="34789" spans="1:7" x14ac:dyDescent="0.25">
      <c r="A34789" s="168" t="s">
        <v>53042</v>
      </c>
      <c r="B34789" s="169" t="s">
        <v>53043</v>
      </c>
      <c r="C34789" s="168" t="s">
        <v>29629</v>
      </c>
      <c r="F34789" s="170">
        <v>1796.6</v>
      </c>
      <c r="G34789" s="167"/>
    </row>
    <row r="34790" spans="1:7" x14ac:dyDescent="0.25">
      <c r="A34790" s="168" t="s">
        <v>53044</v>
      </c>
      <c r="B34790" s="169" t="s">
        <v>53045</v>
      </c>
      <c r="C34790" s="168" t="s">
        <v>29629</v>
      </c>
      <c r="F34790" s="170">
        <v>1317.11</v>
      </c>
      <c r="G34790" s="167"/>
    </row>
    <row r="34791" spans="1:7" x14ac:dyDescent="0.25">
      <c r="A34791" s="168" t="s">
        <v>53046</v>
      </c>
      <c r="B34791" s="169" t="s">
        <v>53047</v>
      </c>
      <c r="C34791" s="168" t="s">
        <v>29629</v>
      </c>
      <c r="F34791" s="170">
        <v>139.65</v>
      </c>
      <c r="G34791" s="167"/>
    </row>
    <row r="34792" spans="1:7" x14ac:dyDescent="0.25">
      <c r="A34792" s="168" t="s">
        <v>53048</v>
      </c>
      <c r="B34792" s="169" t="s">
        <v>53049</v>
      </c>
      <c r="C34792" s="168" t="s">
        <v>29629</v>
      </c>
      <c r="F34792" s="170">
        <v>1224.27</v>
      </c>
      <c r="G34792" s="167"/>
    </row>
    <row r="34793" spans="1:7" x14ac:dyDescent="0.25">
      <c r="A34793" s="168" t="s">
        <v>53050</v>
      </c>
      <c r="B34793" s="169" t="s">
        <v>53051</v>
      </c>
      <c r="C34793" s="168" t="s">
        <v>29629</v>
      </c>
      <c r="F34793" s="170">
        <v>595.12</v>
      </c>
      <c r="G34793" s="167"/>
    </row>
    <row r="34794" spans="1:7" x14ac:dyDescent="0.25">
      <c r="A34794" s="168" t="s">
        <v>53052</v>
      </c>
      <c r="B34794" s="169" t="s">
        <v>53053</v>
      </c>
      <c r="C34794" s="168" t="s">
        <v>29629</v>
      </c>
      <c r="F34794" s="170">
        <v>1922.33</v>
      </c>
      <c r="G34794" s="167"/>
    </row>
    <row r="34795" spans="1:7" x14ac:dyDescent="0.25">
      <c r="A34795" s="168" t="s">
        <v>53054</v>
      </c>
      <c r="B34795" s="169" t="s">
        <v>53055</v>
      </c>
      <c r="C34795" s="168" t="s">
        <v>42489</v>
      </c>
      <c r="F34795" s="170">
        <v>11.66</v>
      </c>
      <c r="G34795" s="167"/>
    </row>
    <row r="34796" spans="1:7" x14ac:dyDescent="0.25">
      <c r="A34796" s="168" t="s">
        <v>53056</v>
      </c>
      <c r="B34796" s="169" t="s">
        <v>53057</v>
      </c>
      <c r="C34796" s="168" t="s">
        <v>42489</v>
      </c>
      <c r="F34796" s="170">
        <v>11.66</v>
      </c>
      <c r="G34796" s="167"/>
    </row>
    <row r="34797" spans="1:7" x14ac:dyDescent="0.25">
      <c r="A34797" s="168" t="s">
        <v>53058</v>
      </c>
      <c r="B34797" s="169" t="s">
        <v>53059</v>
      </c>
      <c r="C34797" s="168" t="s">
        <v>44966</v>
      </c>
      <c r="F34797" s="170">
        <v>43.21</v>
      </c>
      <c r="G34797" s="167"/>
    </row>
    <row r="34798" spans="1:7" x14ac:dyDescent="0.25">
      <c r="A34798" s="168" t="s">
        <v>53060</v>
      </c>
      <c r="B34798" s="169" t="s">
        <v>53061</v>
      </c>
      <c r="C34798" s="168" t="s">
        <v>42489</v>
      </c>
      <c r="F34798" s="170">
        <v>1557.88</v>
      </c>
      <c r="G34798" s="167"/>
    </row>
    <row r="34799" spans="1:7" x14ac:dyDescent="0.25">
      <c r="A34799" s="168" t="s">
        <v>53062</v>
      </c>
      <c r="B34799" s="169" t="s">
        <v>53063</v>
      </c>
      <c r="C34799" s="168" t="s">
        <v>42489</v>
      </c>
      <c r="F34799" s="170">
        <v>1402.41</v>
      </c>
      <c r="G34799" s="167"/>
    </row>
    <row r="34800" spans="1:7" x14ac:dyDescent="0.25">
      <c r="A34800" s="168" t="s">
        <v>53064</v>
      </c>
      <c r="B34800" s="169" t="s">
        <v>53065</v>
      </c>
      <c r="C34800" s="168" t="s">
        <v>42489</v>
      </c>
      <c r="F34800" s="170">
        <v>1725.48</v>
      </c>
      <c r="G34800" s="167"/>
    </row>
    <row r="34801" spans="1:7" x14ac:dyDescent="0.25">
      <c r="A34801" s="168" t="s">
        <v>53066</v>
      </c>
      <c r="B34801" s="169" t="s">
        <v>53067</v>
      </c>
      <c r="C34801" s="168" t="s">
        <v>42489</v>
      </c>
      <c r="F34801" s="170">
        <v>1570.01</v>
      </c>
      <c r="G34801" s="167"/>
    </row>
    <row r="34802" spans="1:7" x14ac:dyDescent="0.25">
      <c r="A34802" s="168" t="s">
        <v>53068</v>
      </c>
      <c r="B34802" s="169" t="s">
        <v>53069</v>
      </c>
      <c r="C34802" s="168" t="s">
        <v>42489</v>
      </c>
      <c r="F34802" s="170">
        <v>1568.15</v>
      </c>
      <c r="G34802" s="167"/>
    </row>
    <row r="34803" spans="1:7" x14ac:dyDescent="0.25">
      <c r="A34803" s="168" t="s">
        <v>53070</v>
      </c>
      <c r="B34803" s="169" t="s">
        <v>53071</v>
      </c>
      <c r="C34803" s="168" t="s">
        <v>42489</v>
      </c>
      <c r="F34803" s="170">
        <v>1412.68</v>
      </c>
      <c r="G34803" s="167"/>
    </row>
    <row r="34804" spans="1:7" x14ac:dyDescent="0.25">
      <c r="A34804" s="168" t="s">
        <v>53072</v>
      </c>
      <c r="B34804" s="169" t="s">
        <v>53073</v>
      </c>
      <c r="C34804" s="168" t="s">
        <v>44966</v>
      </c>
      <c r="F34804" s="170">
        <v>9.65</v>
      </c>
      <c r="G34804" s="167"/>
    </row>
    <row r="34805" spans="1:7" x14ac:dyDescent="0.25">
      <c r="A34805" s="168" t="s">
        <v>53074</v>
      </c>
      <c r="B34805" s="169" t="s">
        <v>53075</v>
      </c>
      <c r="C34805" s="168" t="s">
        <v>44966</v>
      </c>
      <c r="F34805" s="170">
        <v>144.71</v>
      </c>
      <c r="G34805" s="167"/>
    </row>
    <row r="34806" spans="1:7" x14ac:dyDescent="0.25">
      <c r="A34806" s="168" t="s">
        <v>53076</v>
      </c>
      <c r="B34806" s="169" t="s">
        <v>53077</v>
      </c>
      <c r="C34806" s="168" t="s">
        <v>44966</v>
      </c>
      <c r="F34806" s="170">
        <v>387.12</v>
      </c>
      <c r="G34806" s="167"/>
    </row>
    <row r="34807" spans="1:7" x14ac:dyDescent="0.25">
      <c r="A34807" s="168" t="s">
        <v>53078</v>
      </c>
      <c r="B34807" s="169" t="s">
        <v>53079</v>
      </c>
      <c r="C34807" s="168" t="s">
        <v>44966</v>
      </c>
      <c r="F34807" s="170">
        <v>365.35</v>
      </c>
      <c r="G34807" s="167"/>
    </row>
    <row r="34808" spans="1:7" x14ac:dyDescent="0.25">
      <c r="A34808" s="168" t="s">
        <v>53080</v>
      </c>
      <c r="B34808" s="169" t="s">
        <v>53081</v>
      </c>
      <c r="C34808" s="168" t="s">
        <v>44966</v>
      </c>
      <c r="F34808" s="170">
        <v>410.58</v>
      </c>
      <c r="G34808" s="167"/>
    </row>
    <row r="34809" spans="1:7" x14ac:dyDescent="0.25">
      <c r="A34809" s="168" t="s">
        <v>53082</v>
      </c>
      <c r="B34809" s="169" t="s">
        <v>53083</v>
      </c>
      <c r="C34809" s="168" t="s">
        <v>44966</v>
      </c>
      <c r="F34809" s="170">
        <v>388.82</v>
      </c>
      <c r="G34809" s="167"/>
    </row>
    <row r="34810" spans="1:7" x14ac:dyDescent="0.25">
      <c r="A34810" s="168" t="s">
        <v>53084</v>
      </c>
      <c r="B34810" s="169" t="s">
        <v>53085</v>
      </c>
      <c r="C34810" s="168" t="s">
        <v>44966</v>
      </c>
      <c r="F34810" s="170">
        <v>367.23</v>
      </c>
      <c r="G34810" s="167"/>
    </row>
    <row r="34811" spans="1:7" x14ac:dyDescent="0.25">
      <c r="A34811" s="168" t="s">
        <v>53086</v>
      </c>
      <c r="B34811" s="169" t="s">
        <v>53087</v>
      </c>
      <c r="C34811" s="168" t="s">
        <v>44966</v>
      </c>
      <c r="F34811" s="170">
        <v>345.47</v>
      </c>
      <c r="G34811" s="167"/>
    </row>
    <row r="34812" spans="1:7" x14ac:dyDescent="0.25">
      <c r="A34812" s="168" t="s">
        <v>53088</v>
      </c>
      <c r="B34812" s="169" t="s">
        <v>53089</v>
      </c>
      <c r="C34812" s="168" t="s">
        <v>44966</v>
      </c>
      <c r="F34812" s="170">
        <v>390.7</v>
      </c>
      <c r="G34812" s="167"/>
    </row>
    <row r="34813" spans="1:7" x14ac:dyDescent="0.25">
      <c r="A34813" s="168" t="s">
        <v>53090</v>
      </c>
      <c r="B34813" s="169" t="s">
        <v>53091</v>
      </c>
      <c r="C34813" s="168" t="s">
        <v>44966</v>
      </c>
      <c r="F34813" s="170">
        <v>368.93</v>
      </c>
      <c r="G34813" s="167"/>
    </row>
    <row r="34814" spans="1:7" x14ac:dyDescent="0.25">
      <c r="A34814" s="168" t="s">
        <v>53092</v>
      </c>
      <c r="B34814" s="169" t="s">
        <v>53093</v>
      </c>
      <c r="C34814" s="168" t="s">
        <v>44966</v>
      </c>
      <c r="F34814" s="170">
        <v>372.54</v>
      </c>
      <c r="G34814" s="167"/>
    </row>
    <row r="34815" spans="1:7" x14ac:dyDescent="0.25">
      <c r="A34815" s="168" t="s">
        <v>53094</v>
      </c>
      <c r="B34815" s="169" t="s">
        <v>53095</v>
      </c>
      <c r="C34815" s="168" t="s">
        <v>44966</v>
      </c>
      <c r="F34815" s="170">
        <v>350.77</v>
      </c>
      <c r="G34815" s="167"/>
    </row>
    <row r="34816" spans="1:7" x14ac:dyDescent="0.25">
      <c r="A34816" s="168" t="s">
        <v>53096</v>
      </c>
      <c r="B34816" s="169" t="s">
        <v>53097</v>
      </c>
      <c r="C34816" s="168" t="s">
        <v>44966</v>
      </c>
      <c r="F34816" s="170">
        <v>396</v>
      </c>
      <c r="G34816" s="167"/>
    </row>
    <row r="34817" spans="1:7" x14ac:dyDescent="0.25">
      <c r="A34817" s="168" t="s">
        <v>53098</v>
      </c>
      <c r="B34817" s="169" t="s">
        <v>53099</v>
      </c>
      <c r="C34817" s="168" t="s">
        <v>44966</v>
      </c>
      <c r="F34817" s="170">
        <v>374.23</v>
      </c>
      <c r="G34817" s="167"/>
    </row>
    <row r="34818" spans="1:7" x14ac:dyDescent="0.25">
      <c r="A34818" s="168" t="s">
        <v>53100</v>
      </c>
      <c r="B34818" s="169" t="s">
        <v>53101</v>
      </c>
      <c r="C34818" s="168" t="s">
        <v>44966</v>
      </c>
      <c r="F34818" s="170">
        <v>369.76</v>
      </c>
      <c r="G34818" s="167"/>
    </row>
    <row r="34819" spans="1:7" x14ac:dyDescent="0.25">
      <c r="A34819" s="168" t="s">
        <v>53102</v>
      </c>
      <c r="B34819" s="169" t="s">
        <v>53103</v>
      </c>
      <c r="C34819" s="168" t="s">
        <v>44966</v>
      </c>
      <c r="F34819" s="170">
        <v>347.99</v>
      </c>
      <c r="G34819" s="167"/>
    </row>
    <row r="34820" spans="1:7" x14ac:dyDescent="0.25">
      <c r="A34820" s="168" t="s">
        <v>53104</v>
      </c>
      <c r="B34820" s="169" t="s">
        <v>53105</v>
      </c>
      <c r="C34820" s="168" t="s">
        <v>44966</v>
      </c>
      <c r="F34820" s="170">
        <v>393.22</v>
      </c>
      <c r="G34820" s="167"/>
    </row>
    <row r="34821" spans="1:7" x14ac:dyDescent="0.25">
      <c r="A34821" s="168" t="s">
        <v>53106</v>
      </c>
      <c r="B34821" s="169" t="s">
        <v>53107</v>
      </c>
      <c r="C34821" s="168" t="s">
        <v>44966</v>
      </c>
      <c r="F34821" s="170">
        <v>371.46</v>
      </c>
      <c r="G34821" s="167"/>
    </row>
    <row r="34822" spans="1:7" x14ac:dyDescent="0.25">
      <c r="A34822" s="168" t="s">
        <v>53108</v>
      </c>
      <c r="B34822" s="169" t="s">
        <v>53109</v>
      </c>
      <c r="C34822" s="168" t="s">
        <v>44966</v>
      </c>
      <c r="F34822" s="170">
        <v>368.21</v>
      </c>
      <c r="G34822" s="167"/>
    </row>
    <row r="34823" spans="1:7" x14ac:dyDescent="0.25">
      <c r="A34823" s="168" t="s">
        <v>53110</v>
      </c>
      <c r="B34823" s="169" t="s">
        <v>53111</v>
      </c>
      <c r="C34823" s="168" t="s">
        <v>44966</v>
      </c>
      <c r="F34823" s="170">
        <v>346.45</v>
      </c>
      <c r="G34823" s="167"/>
    </row>
    <row r="34824" spans="1:7" x14ac:dyDescent="0.25">
      <c r="A34824" s="168" t="s">
        <v>53112</v>
      </c>
      <c r="B34824" s="169" t="s">
        <v>53113</v>
      </c>
      <c r="C34824" s="168" t="s">
        <v>44966</v>
      </c>
      <c r="F34824" s="170">
        <v>391.68</v>
      </c>
      <c r="G34824" s="167"/>
    </row>
    <row r="34825" spans="1:7" x14ac:dyDescent="0.25">
      <c r="A34825" s="168" t="s">
        <v>53114</v>
      </c>
      <c r="B34825" s="169" t="s">
        <v>53115</v>
      </c>
      <c r="C34825" s="168" t="s">
        <v>44966</v>
      </c>
      <c r="F34825" s="170">
        <v>369.91</v>
      </c>
      <c r="G34825" s="167"/>
    </row>
    <row r="34826" spans="1:7" x14ac:dyDescent="0.25">
      <c r="A34826" s="168" t="s">
        <v>53116</v>
      </c>
      <c r="B34826" s="169" t="s">
        <v>53117</v>
      </c>
      <c r="C34826" s="168" t="s">
        <v>44966</v>
      </c>
      <c r="F34826" s="170">
        <v>388.56</v>
      </c>
      <c r="G34826" s="167"/>
    </row>
    <row r="34827" spans="1:7" x14ac:dyDescent="0.25">
      <c r="A34827" s="168" t="s">
        <v>53118</v>
      </c>
      <c r="B34827" s="169" t="s">
        <v>53119</v>
      </c>
      <c r="C34827" s="168" t="s">
        <v>44966</v>
      </c>
      <c r="F34827" s="170">
        <v>366.79</v>
      </c>
      <c r="G34827" s="167"/>
    </row>
    <row r="34828" spans="1:7" x14ac:dyDescent="0.25">
      <c r="A34828" s="168" t="s">
        <v>53120</v>
      </c>
      <c r="B34828" s="169" t="s">
        <v>53121</v>
      </c>
      <c r="C34828" s="168" t="s">
        <v>44966</v>
      </c>
      <c r="F34828" s="170">
        <v>368.67</v>
      </c>
      <c r="G34828" s="167"/>
    </row>
    <row r="34829" spans="1:7" x14ac:dyDescent="0.25">
      <c r="A34829" s="168" t="s">
        <v>53122</v>
      </c>
      <c r="B34829" s="169" t="s">
        <v>53123</v>
      </c>
      <c r="C34829" s="168" t="s">
        <v>44966</v>
      </c>
      <c r="F34829" s="170">
        <v>346.9</v>
      </c>
      <c r="G34829" s="167"/>
    </row>
    <row r="34830" spans="1:7" x14ac:dyDescent="0.25">
      <c r="A34830" s="168" t="s">
        <v>53124</v>
      </c>
      <c r="B34830" s="169" t="s">
        <v>53125</v>
      </c>
      <c r="C34830" s="168" t="s">
        <v>44966</v>
      </c>
      <c r="F34830" s="170">
        <v>373.97</v>
      </c>
      <c r="G34830" s="167"/>
    </row>
    <row r="34831" spans="1:7" x14ac:dyDescent="0.25">
      <c r="A34831" s="168" t="s">
        <v>53126</v>
      </c>
      <c r="B34831" s="169" t="s">
        <v>53127</v>
      </c>
      <c r="C34831" s="168" t="s">
        <v>44966</v>
      </c>
      <c r="F34831" s="170">
        <v>352.21</v>
      </c>
      <c r="G34831" s="167"/>
    </row>
    <row r="34832" spans="1:7" x14ac:dyDescent="0.25">
      <c r="A34832" s="168" t="s">
        <v>53128</v>
      </c>
      <c r="B34832" s="169" t="s">
        <v>53129</v>
      </c>
      <c r="C34832" s="168" t="s">
        <v>44966</v>
      </c>
      <c r="F34832" s="170">
        <v>371.2</v>
      </c>
      <c r="G34832" s="167"/>
    </row>
    <row r="34833" spans="1:7" x14ac:dyDescent="0.25">
      <c r="A34833" s="168" t="s">
        <v>53130</v>
      </c>
      <c r="B34833" s="169" t="s">
        <v>53131</v>
      </c>
      <c r="C34833" s="168" t="s">
        <v>44966</v>
      </c>
      <c r="F34833" s="170">
        <v>349.43</v>
      </c>
      <c r="G34833" s="167"/>
    </row>
    <row r="34834" spans="1:7" x14ac:dyDescent="0.25">
      <c r="A34834" s="168" t="s">
        <v>53132</v>
      </c>
      <c r="B34834" s="169" t="s">
        <v>53133</v>
      </c>
      <c r="C34834" s="168" t="s">
        <v>44966</v>
      </c>
      <c r="F34834" s="170">
        <v>369.65</v>
      </c>
      <c r="G34834" s="167"/>
    </row>
    <row r="34835" spans="1:7" x14ac:dyDescent="0.25">
      <c r="A34835" s="168" t="s">
        <v>53134</v>
      </c>
      <c r="B34835" s="169" t="s">
        <v>53135</v>
      </c>
      <c r="C34835" s="168" t="s">
        <v>44966</v>
      </c>
      <c r="F34835" s="170">
        <v>347.89</v>
      </c>
      <c r="G34835" s="167"/>
    </row>
    <row r="34836" spans="1:7" x14ac:dyDescent="0.25">
      <c r="A34836" s="168" t="s">
        <v>53136</v>
      </c>
      <c r="B34836" s="169" t="s">
        <v>53137</v>
      </c>
      <c r="C34836" s="168" t="s">
        <v>29629</v>
      </c>
      <c r="F34836" s="170">
        <v>10.34</v>
      </c>
      <c r="G34836" s="167"/>
    </row>
    <row r="34837" spans="1:7" x14ac:dyDescent="0.25">
      <c r="A34837" s="168" t="s">
        <v>53138</v>
      </c>
      <c r="B34837" s="169" t="s">
        <v>53139</v>
      </c>
      <c r="C34837" s="168" t="s">
        <v>44966</v>
      </c>
      <c r="F34837" s="170">
        <v>20.6</v>
      </c>
      <c r="G34837" s="167"/>
    </row>
    <row r="34838" spans="1:7" x14ac:dyDescent="0.25">
      <c r="A34838" s="168" t="s">
        <v>53140</v>
      </c>
      <c r="B34838" s="169" t="s">
        <v>53141</v>
      </c>
      <c r="C34838" s="168" t="s">
        <v>42489</v>
      </c>
      <c r="F34838" s="170">
        <v>144.08000000000001</v>
      </c>
      <c r="G34838" s="167"/>
    </row>
    <row r="34839" spans="1:7" x14ac:dyDescent="0.25">
      <c r="A34839" s="168" t="s">
        <v>53142</v>
      </c>
      <c r="B34839" s="169" t="s">
        <v>53143</v>
      </c>
      <c r="C34839" s="168" t="s">
        <v>42489</v>
      </c>
      <c r="F34839" s="170">
        <v>18.190000000000001</v>
      </c>
      <c r="G34839" s="167"/>
    </row>
    <row r="34840" spans="1:7" x14ac:dyDescent="0.25">
      <c r="A34840" s="168" t="s">
        <v>53144</v>
      </c>
      <c r="B34840" s="169" t="s">
        <v>53145</v>
      </c>
      <c r="C34840" s="168" t="s">
        <v>42489</v>
      </c>
      <c r="F34840" s="170">
        <v>6.99</v>
      </c>
      <c r="G34840" s="167"/>
    </row>
    <row r="34841" spans="1:7" x14ac:dyDescent="0.25">
      <c r="A34841" s="168" t="s">
        <v>53146</v>
      </c>
      <c r="B34841" s="169" t="s">
        <v>53147</v>
      </c>
      <c r="C34841" s="168" t="s">
        <v>42489</v>
      </c>
      <c r="F34841" s="170">
        <v>6.01</v>
      </c>
      <c r="G34841" s="167"/>
    </row>
    <row r="34842" spans="1:7" x14ac:dyDescent="0.25">
      <c r="A34842" s="168" t="s">
        <v>53148</v>
      </c>
      <c r="B34842" s="169" t="s">
        <v>53149</v>
      </c>
      <c r="C34842" s="168" t="s">
        <v>42489</v>
      </c>
      <c r="F34842" s="170">
        <v>42.72</v>
      </c>
      <c r="G34842" s="167"/>
    </row>
    <row r="34843" spans="1:7" x14ac:dyDescent="0.25">
      <c r="A34843" s="168" t="s">
        <v>53150</v>
      </c>
      <c r="B34843" s="169" t="s">
        <v>53151</v>
      </c>
      <c r="C34843" s="168" t="s">
        <v>42489</v>
      </c>
      <c r="F34843" s="170">
        <v>22.51</v>
      </c>
      <c r="G34843" s="167"/>
    </row>
    <row r="34844" spans="1:7" x14ac:dyDescent="0.25">
      <c r="A34844" s="168" t="s">
        <v>53152</v>
      </c>
      <c r="B34844" s="169" t="s">
        <v>53153</v>
      </c>
      <c r="C34844" s="168" t="s">
        <v>44966</v>
      </c>
      <c r="F34844" s="170">
        <v>0.77</v>
      </c>
      <c r="G34844" s="167"/>
    </row>
    <row r="34845" spans="1:7" x14ac:dyDescent="0.25">
      <c r="A34845" s="168" t="s">
        <v>53154</v>
      </c>
      <c r="B34845" s="169" t="s">
        <v>53155</v>
      </c>
      <c r="C34845" s="168" t="s">
        <v>42489</v>
      </c>
      <c r="F34845" s="170">
        <v>203.05</v>
      </c>
      <c r="G34845" s="167"/>
    </row>
    <row r="34846" spans="1:7" x14ac:dyDescent="0.25">
      <c r="A34846" s="168" t="s">
        <v>53156</v>
      </c>
      <c r="B34846" s="169" t="s">
        <v>53157</v>
      </c>
      <c r="C34846" s="168" t="s">
        <v>42489</v>
      </c>
      <c r="F34846" s="170">
        <v>46.78</v>
      </c>
      <c r="G34846" s="167"/>
    </row>
    <row r="34847" spans="1:7" x14ac:dyDescent="0.25">
      <c r="A34847" s="168" t="s">
        <v>53158</v>
      </c>
      <c r="B34847" s="169" t="s">
        <v>53159</v>
      </c>
      <c r="C34847" s="168" t="s">
        <v>42489</v>
      </c>
      <c r="F34847" s="170">
        <v>397.91</v>
      </c>
      <c r="G34847" s="167"/>
    </row>
    <row r="34848" spans="1:7" x14ac:dyDescent="0.25">
      <c r="A34848" s="168" t="s">
        <v>53160</v>
      </c>
      <c r="B34848" s="169" t="s">
        <v>53161</v>
      </c>
      <c r="C34848" s="168" t="s">
        <v>29629</v>
      </c>
      <c r="F34848" s="170">
        <v>56.74</v>
      </c>
      <c r="G34848" s="167"/>
    </row>
    <row r="34849" spans="1:7" x14ac:dyDescent="0.25">
      <c r="A34849" s="168" t="s">
        <v>53162</v>
      </c>
      <c r="B34849" s="169" t="s">
        <v>53163</v>
      </c>
      <c r="C34849" s="168" t="s">
        <v>29629</v>
      </c>
      <c r="F34849" s="170">
        <v>141.86000000000001</v>
      </c>
      <c r="G34849" s="167"/>
    </row>
    <row r="34850" spans="1:7" x14ac:dyDescent="0.25">
      <c r="A34850" s="168" t="s">
        <v>53164</v>
      </c>
      <c r="B34850" s="169" t="s">
        <v>53165</v>
      </c>
      <c r="C34850" s="168" t="s">
        <v>42489</v>
      </c>
      <c r="F34850" s="170">
        <v>201.72</v>
      </c>
      <c r="G34850" s="167"/>
    </row>
    <row r="34851" spans="1:7" x14ac:dyDescent="0.25">
      <c r="A34851" s="168" t="s">
        <v>53166</v>
      </c>
      <c r="B34851" s="169" t="s">
        <v>53167</v>
      </c>
      <c r="C34851" s="168" t="s">
        <v>42489</v>
      </c>
      <c r="F34851" s="170">
        <v>22.71</v>
      </c>
      <c r="G34851" s="167"/>
    </row>
    <row r="34852" spans="1:7" x14ac:dyDescent="0.25">
      <c r="A34852" s="168" t="s">
        <v>53168</v>
      </c>
      <c r="B34852" s="169" t="s">
        <v>53169</v>
      </c>
      <c r="C34852" s="168" t="s">
        <v>42489</v>
      </c>
      <c r="F34852" s="170">
        <v>28.65</v>
      </c>
      <c r="G34852" s="167"/>
    </row>
    <row r="34853" spans="1:7" x14ac:dyDescent="0.25">
      <c r="A34853" s="168" t="s">
        <v>53170</v>
      </c>
      <c r="B34853" s="169" t="s">
        <v>53171</v>
      </c>
      <c r="C34853" s="168" t="s">
        <v>42489</v>
      </c>
      <c r="F34853" s="170">
        <v>52.51</v>
      </c>
      <c r="G34853" s="167"/>
    </row>
    <row r="34854" spans="1:7" x14ac:dyDescent="0.25">
      <c r="A34854" s="168" t="s">
        <v>53172</v>
      </c>
      <c r="B34854" s="169" t="s">
        <v>53173</v>
      </c>
      <c r="C34854" s="168" t="s">
        <v>42489</v>
      </c>
      <c r="F34854" s="170">
        <v>97.83</v>
      </c>
      <c r="G34854" s="167"/>
    </row>
    <row r="34855" spans="1:7" x14ac:dyDescent="0.25">
      <c r="A34855" s="168" t="s">
        <v>53174</v>
      </c>
      <c r="B34855" s="169" t="s">
        <v>53175</v>
      </c>
      <c r="C34855" s="168" t="s">
        <v>42489</v>
      </c>
      <c r="F34855" s="170">
        <v>38.08</v>
      </c>
      <c r="G34855" s="167"/>
    </row>
    <row r="34856" spans="1:7" x14ac:dyDescent="0.25">
      <c r="A34856" s="168" t="s">
        <v>53176</v>
      </c>
      <c r="B34856" s="169" t="s">
        <v>53177</v>
      </c>
      <c r="C34856" s="168" t="s">
        <v>42489</v>
      </c>
      <c r="F34856" s="170">
        <v>26.56</v>
      </c>
      <c r="G34856" s="167"/>
    </row>
    <row r="34857" spans="1:7" x14ac:dyDescent="0.25">
      <c r="A34857" s="168" t="s">
        <v>53178</v>
      </c>
      <c r="B34857" s="169" t="s">
        <v>53179</v>
      </c>
      <c r="C34857" s="168" t="s">
        <v>42489</v>
      </c>
      <c r="F34857" s="170">
        <v>111.62</v>
      </c>
      <c r="G34857" s="167"/>
    </row>
    <row r="34858" spans="1:7" x14ac:dyDescent="0.25">
      <c r="A34858" s="168" t="s">
        <v>53180</v>
      </c>
      <c r="B34858" s="169" t="s">
        <v>53181</v>
      </c>
      <c r="C34858" s="168" t="s">
        <v>42489</v>
      </c>
      <c r="F34858" s="170">
        <v>13.59</v>
      </c>
      <c r="G34858" s="167"/>
    </row>
    <row r="34859" spans="1:7" x14ac:dyDescent="0.25">
      <c r="A34859" s="168" t="s">
        <v>53182</v>
      </c>
      <c r="B34859" s="169" t="s">
        <v>53183</v>
      </c>
      <c r="C34859" s="168" t="s">
        <v>42489</v>
      </c>
      <c r="F34859" s="170">
        <v>17.03</v>
      </c>
      <c r="G34859" s="167"/>
    </row>
    <row r="34860" spans="1:7" x14ac:dyDescent="0.25">
      <c r="A34860" s="168" t="s">
        <v>53184</v>
      </c>
      <c r="B34860" s="169" t="s">
        <v>53185</v>
      </c>
      <c r="C34860" s="168" t="s">
        <v>42489</v>
      </c>
      <c r="F34860" s="170">
        <v>30.68</v>
      </c>
      <c r="G34860" s="167"/>
    </row>
    <row r="34861" spans="1:7" x14ac:dyDescent="0.25">
      <c r="A34861" s="168" t="s">
        <v>53186</v>
      </c>
      <c r="B34861" s="169" t="s">
        <v>53187</v>
      </c>
      <c r="C34861" s="168" t="s">
        <v>42489</v>
      </c>
      <c r="F34861" s="170">
        <v>56.27</v>
      </c>
      <c r="G34861" s="167"/>
    </row>
    <row r="34862" spans="1:7" x14ac:dyDescent="0.25">
      <c r="A34862" s="168" t="s">
        <v>53188</v>
      </c>
      <c r="B34862" s="169" t="s">
        <v>53189</v>
      </c>
      <c r="C34862" s="168" t="s">
        <v>42489</v>
      </c>
      <c r="F34862" s="170">
        <v>7.85</v>
      </c>
      <c r="G34862" s="167"/>
    </row>
    <row r="34863" spans="1:7" x14ac:dyDescent="0.25">
      <c r="A34863" s="168" t="s">
        <v>53190</v>
      </c>
      <c r="B34863" s="169" t="s">
        <v>53191</v>
      </c>
      <c r="C34863" s="168" t="s">
        <v>42489</v>
      </c>
      <c r="F34863" s="170">
        <v>14.38</v>
      </c>
      <c r="G34863" s="167"/>
    </row>
    <row r="34864" spans="1:7" x14ac:dyDescent="0.25">
      <c r="A34864" s="168" t="s">
        <v>53192</v>
      </c>
      <c r="B34864" s="169" t="s">
        <v>53193</v>
      </c>
      <c r="C34864" s="168" t="s">
        <v>42489</v>
      </c>
      <c r="F34864" s="170">
        <v>8.86</v>
      </c>
      <c r="G34864" s="167"/>
    </row>
    <row r="34865" spans="1:7" x14ac:dyDescent="0.25">
      <c r="A34865" s="168" t="s">
        <v>53194</v>
      </c>
      <c r="B34865" s="169" t="s">
        <v>53195</v>
      </c>
      <c r="C34865" s="168" t="s">
        <v>42489</v>
      </c>
      <c r="F34865" s="170">
        <v>13</v>
      </c>
      <c r="G34865" s="167"/>
    </row>
    <row r="34866" spans="1:7" x14ac:dyDescent="0.25">
      <c r="A34866" s="168" t="s">
        <v>53196</v>
      </c>
      <c r="B34866" s="169" t="s">
        <v>53197</v>
      </c>
      <c r="C34866" s="168" t="s">
        <v>42489</v>
      </c>
      <c r="F34866" s="170">
        <v>7.46</v>
      </c>
      <c r="G34866" s="167"/>
    </row>
    <row r="34867" spans="1:7" x14ac:dyDescent="0.25">
      <c r="A34867" s="168" t="s">
        <v>53198</v>
      </c>
      <c r="B34867" s="169" t="s">
        <v>53199</v>
      </c>
      <c r="C34867" s="168" t="s">
        <v>42489</v>
      </c>
      <c r="F34867" s="170">
        <v>13</v>
      </c>
      <c r="G34867" s="167"/>
    </row>
    <row r="34868" spans="1:7" x14ac:dyDescent="0.25">
      <c r="A34868" s="168" t="s">
        <v>53200</v>
      </c>
      <c r="B34868" s="169" t="s">
        <v>53201</v>
      </c>
      <c r="C34868" s="168" t="s">
        <v>42489</v>
      </c>
      <c r="F34868" s="170">
        <v>7.98</v>
      </c>
      <c r="G34868" s="167"/>
    </row>
    <row r="34869" spans="1:7" x14ac:dyDescent="0.25">
      <c r="A34869" s="168" t="s">
        <v>53202</v>
      </c>
      <c r="B34869" s="169" t="s">
        <v>53203</v>
      </c>
      <c r="C34869" s="168" t="s">
        <v>42489</v>
      </c>
      <c r="F34869" s="170">
        <v>14.66</v>
      </c>
      <c r="G34869" s="167"/>
    </row>
    <row r="34870" spans="1:7" x14ac:dyDescent="0.25">
      <c r="A34870" s="168" t="s">
        <v>53204</v>
      </c>
      <c r="B34870" s="169" t="s">
        <v>53205</v>
      </c>
      <c r="C34870" s="168" t="s">
        <v>42489</v>
      </c>
      <c r="F34870" s="170">
        <v>9.65</v>
      </c>
      <c r="G34870" s="167"/>
    </row>
    <row r="34871" spans="1:7" x14ac:dyDescent="0.25">
      <c r="A34871" s="168" t="s">
        <v>53206</v>
      </c>
      <c r="B34871" s="169" t="s">
        <v>53207</v>
      </c>
      <c r="C34871" s="168" t="s">
        <v>42489</v>
      </c>
      <c r="F34871" s="170">
        <v>13.19</v>
      </c>
      <c r="G34871" s="167"/>
    </row>
    <row r="34872" spans="1:7" x14ac:dyDescent="0.25">
      <c r="A34872" s="168" t="s">
        <v>53208</v>
      </c>
      <c r="B34872" s="169" t="s">
        <v>53209</v>
      </c>
      <c r="C34872" s="168" t="s">
        <v>42489</v>
      </c>
      <c r="F34872" s="170">
        <v>8.1300000000000008</v>
      </c>
      <c r="G34872" s="167"/>
    </row>
    <row r="34873" spans="1:7" x14ac:dyDescent="0.25">
      <c r="A34873" s="168" t="s">
        <v>53210</v>
      </c>
      <c r="B34873" s="169" t="s">
        <v>53211</v>
      </c>
      <c r="C34873" s="168" t="s">
        <v>42489</v>
      </c>
      <c r="F34873" s="170">
        <v>13.19</v>
      </c>
      <c r="G34873" s="167"/>
    </row>
    <row r="34874" spans="1:7" x14ac:dyDescent="0.25">
      <c r="A34874" s="168" t="s">
        <v>53212</v>
      </c>
      <c r="B34874" s="169" t="s">
        <v>53213</v>
      </c>
      <c r="C34874" s="168" t="s">
        <v>42489</v>
      </c>
      <c r="F34874" s="170">
        <v>8.1300000000000008</v>
      </c>
      <c r="G34874" s="167"/>
    </row>
    <row r="34875" spans="1:7" x14ac:dyDescent="0.25">
      <c r="A34875" s="168" t="s">
        <v>53214</v>
      </c>
      <c r="B34875" s="169" t="s">
        <v>53215</v>
      </c>
      <c r="C34875" s="168" t="s">
        <v>42489</v>
      </c>
      <c r="F34875" s="170">
        <v>14.94</v>
      </c>
      <c r="G34875" s="167"/>
    </row>
    <row r="34876" spans="1:7" x14ac:dyDescent="0.25">
      <c r="A34876" s="168" t="s">
        <v>53216</v>
      </c>
      <c r="B34876" s="169" t="s">
        <v>53217</v>
      </c>
      <c r="C34876" s="168" t="s">
        <v>42489</v>
      </c>
      <c r="F34876" s="170">
        <v>9.8800000000000008</v>
      </c>
      <c r="G34876" s="167"/>
    </row>
    <row r="34877" spans="1:7" x14ac:dyDescent="0.25">
      <c r="A34877" s="168" t="s">
        <v>53218</v>
      </c>
      <c r="B34877" s="169" t="s">
        <v>53219</v>
      </c>
      <c r="C34877" s="168" t="s">
        <v>42489</v>
      </c>
      <c r="F34877" s="170">
        <v>13.37</v>
      </c>
      <c r="G34877" s="167"/>
    </row>
    <row r="34878" spans="1:7" x14ac:dyDescent="0.25">
      <c r="A34878" s="168" t="s">
        <v>53220</v>
      </c>
      <c r="B34878" s="169" t="s">
        <v>53221</v>
      </c>
      <c r="C34878" s="168" t="s">
        <v>42489</v>
      </c>
      <c r="F34878" s="170">
        <v>8.32</v>
      </c>
      <c r="G34878" s="167"/>
    </row>
    <row r="34879" spans="1:7" x14ac:dyDescent="0.25">
      <c r="A34879" s="168" t="s">
        <v>53222</v>
      </c>
      <c r="B34879" s="169" t="s">
        <v>53223</v>
      </c>
      <c r="C34879" s="168" t="s">
        <v>42489</v>
      </c>
      <c r="F34879" s="170">
        <v>13.33</v>
      </c>
      <c r="G34879" s="167"/>
    </row>
    <row r="34880" spans="1:7" x14ac:dyDescent="0.25">
      <c r="A34880" s="168" t="s">
        <v>53224</v>
      </c>
      <c r="B34880" s="169" t="s">
        <v>53225</v>
      </c>
      <c r="C34880" s="168" t="s">
        <v>42489</v>
      </c>
      <c r="F34880" s="170">
        <v>8.27</v>
      </c>
      <c r="G34880" s="167"/>
    </row>
    <row r="34881" spans="1:7" x14ac:dyDescent="0.25">
      <c r="A34881" s="168" t="s">
        <v>53226</v>
      </c>
      <c r="B34881" s="169" t="s">
        <v>53227</v>
      </c>
      <c r="C34881" s="168" t="s">
        <v>42489</v>
      </c>
      <c r="F34881" s="170">
        <v>15.22</v>
      </c>
      <c r="G34881" s="167"/>
    </row>
    <row r="34882" spans="1:7" x14ac:dyDescent="0.25">
      <c r="A34882" s="168" t="s">
        <v>53228</v>
      </c>
      <c r="B34882" s="169" t="s">
        <v>53229</v>
      </c>
      <c r="C34882" s="168" t="s">
        <v>42489</v>
      </c>
      <c r="F34882" s="170">
        <v>10.18</v>
      </c>
      <c r="G34882" s="167"/>
    </row>
    <row r="34883" spans="1:7" x14ac:dyDescent="0.25">
      <c r="A34883" s="168" t="s">
        <v>53230</v>
      </c>
      <c r="B34883" s="169" t="s">
        <v>53231</v>
      </c>
      <c r="C34883" s="168" t="s">
        <v>42489</v>
      </c>
      <c r="F34883" s="170">
        <v>13.56</v>
      </c>
      <c r="G34883" s="167"/>
    </row>
    <row r="34884" spans="1:7" x14ac:dyDescent="0.25">
      <c r="A34884" s="168" t="s">
        <v>53232</v>
      </c>
      <c r="B34884" s="169" t="s">
        <v>53233</v>
      </c>
      <c r="C34884" s="168" t="s">
        <v>42489</v>
      </c>
      <c r="F34884" s="170">
        <v>8.52</v>
      </c>
      <c r="G34884" s="167"/>
    </row>
    <row r="34885" spans="1:7" x14ac:dyDescent="0.25">
      <c r="A34885" s="168" t="s">
        <v>53234</v>
      </c>
      <c r="B34885" s="169" t="s">
        <v>53235</v>
      </c>
      <c r="C34885" s="168" t="s">
        <v>42489</v>
      </c>
      <c r="F34885" s="170">
        <v>13.51</v>
      </c>
      <c r="G34885" s="167"/>
    </row>
    <row r="34886" spans="1:7" x14ac:dyDescent="0.25">
      <c r="A34886" s="168" t="s">
        <v>53236</v>
      </c>
      <c r="B34886" s="169" t="s">
        <v>53237</v>
      </c>
      <c r="C34886" s="168" t="s">
        <v>42489</v>
      </c>
      <c r="F34886" s="170">
        <v>8.4700000000000006</v>
      </c>
      <c r="G34886" s="167"/>
    </row>
    <row r="34887" spans="1:7" x14ac:dyDescent="0.25">
      <c r="A34887" s="168" t="s">
        <v>53238</v>
      </c>
      <c r="B34887" s="169" t="s">
        <v>53239</v>
      </c>
      <c r="C34887" s="168" t="s">
        <v>42489</v>
      </c>
      <c r="F34887" s="170">
        <v>15.95</v>
      </c>
      <c r="G34887" s="167"/>
    </row>
    <row r="34888" spans="1:7" x14ac:dyDescent="0.25">
      <c r="A34888" s="168" t="s">
        <v>53240</v>
      </c>
      <c r="B34888" s="169" t="s">
        <v>53241</v>
      </c>
      <c r="C34888" s="168" t="s">
        <v>42489</v>
      </c>
      <c r="F34888" s="170">
        <v>10.47</v>
      </c>
      <c r="G34888" s="167"/>
    </row>
    <row r="34889" spans="1:7" x14ac:dyDescent="0.25">
      <c r="A34889" s="168" t="s">
        <v>53242</v>
      </c>
      <c r="B34889" s="169" t="s">
        <v>53243</v>
      </c>
      <c r="C34889" s="168" t="s">
        <v>42489</v>
      </c>
      <c r="F34889" s="170">
        <v>13.74</v>
      </c>
      <c r="G34889" s="167"/>
    </row>
    <row r="34890" spans="1:7" x14ac:dyDescent="0.25">
      <c r="A34890" s="168" t="s">
        <v>53244</v>
      </c>
      <c r="B34890" s="169" t="s">
        <v>53245</v>
      </c>
      <c r="C34890" s="168" t="s">
        <v>42489</v>
      </c>
      <c r="F34890" s="170">
        <v>8.66</v>
      </c>
      <c r="G34890" s="167"/>
    </row>
    <row r="34891" spans="1:7" x14ac:dyDescent="0.25">
      <c r="A34891" s="168" t="s">
        <v>53246</v>
      </c>
      <c r="B34891" s="169" t="s">
        <v>53247</v>
      </c>
      <c r="C34891" s="168" t="s">
        <v>42489</v>
      </c>
      <c r="F34891" s="170">
        <v>13.65</v>
      </c>
      <c r="G34891" s="167"/>
    </row>
    <row r="34892" spans="1:7" x14ac:dyDescent="0.25">
      <c r="A34892" s="168" t="s">
        <v>53248</v>
      </c>
      <c r="B34892" s="169" t="s">
        <v>53249</v>
      </c>
      <c r="C34892" s="168" t="s">
        <v>42489</v>
      </c>
      <c r="F34892" s="170">
        <v>8.61</v>
      </c>
      <c r="G34892" s="167"/>
    </row>
    <row r="34893" spans="1:7" x14ac:dyDescent="0.25">
      <c r="A34893" s="168" t="s">
        <v>53250</v>
      </c>
      <c r="B34893" s="169" t="s">
        <v>53251</v>
      </c>
      <c r="C34893" s="168" t="s">
        <v>42489</v>
      </c>
      <c r="F34893" s="170">
        <v>16.47</v>
      </c>
      <c r="G34893" s="167"/>
    </row>
    <row r="34894" spans="1:7" x14ac:dyDescent="0.25">
      <c r="A34894" s="168" t="s">
        <v>53252</v>
      </c>
      <c r="B34894" s="169" t="s">
        <v>53253</v>
      </c>
      <c r="C34894" s="168" t="s">
        <v>42489</v>
      </c>
      <c r="F34894" s="170">
        <v>11.46</v>
      </c>
      <c r="G34894" s="167"/>
    </row>
    <row r="34895" spans="1:7" x14ac:dyDescent="0.25">
      <c r="A34895" s="168" t="s">
        <v>53254</v>
      </c>
      <c r="B34895" s="169" t="s">
        <v>53255</v>
      </c>
      <c r="C34895" s="168" t="s">
        <v>42489</v>
      </c>
      <c r="F34895" s="170">
        <v>14.5</v>
      </c>
      <c r="G34895" s="167"/>
    </row>
    <row r="34896" spans="1:7" x14ac:dyDescent="0.25">
      <c r="A34896" s="168" t="s">
        <v>53256</v>
      </c>
      <c r="B34896" s="169" t="s">
        <v>53257</v>
      </c>
      <c r="C34896" s="168" t="s">
        <v>42489</v>
      </c>
      <c r="F34896" s="170">
        <v>9.01</v>
      </c>
      <c r="G34896" s="167"/>
    </row>
    <row r="34897" spans="1:7" x14ac:dyDescent="0.25">
      <c r="A34897" s="168" t="s">
        <v>53258</v>
      </c>
      <c r="B34897" s="169" t="s">
        <v>53259</v>
      </c>
      <c r="C34897" s="168" t="s">
        <v>42489</v>
      </c>
      <c r="F34897" s="170">
        <v>14.44</v>
      </c>
      <c r="G34897" s="167"/>
    </row>
    <row r="34898" spans="1:7" x14ac:dyDescent="0.25">
      <c r="A34898" s="168" t="s">
        <v>53260</v>
      </c>
      <c r="B34898" s="169" t="s">
        <v>53261</v>
      </c>
      <c r="C34898" s="168" t="s">
        <v>42489</v>
      </c>
      <c r="F34898" s="170">
        <v>8.91</v>
      </c>
      <c r="G34898" s="167"/>
    </row>
    <row r="34899" spans="1:7" x14ac:dyDescent="0.25">
      <c r="A34899" s="168" t="s">
        <v>53262</v>
      </c>
      <c r="B34899" s="169" t="s">
        <v>53263</v>
      </c>
      <c r="C34899" s="168" t="s">
        <v>42489</v>
      </c>
      <c r="F34899" s="170">
        <v>17.68</v>
      </c>
      <c r="G34899" s="167"/>
    </row>
    <row r="34900" spans="1:7" x14ac:dyDescent="0.25">
      <c r="A34900" s="168" t="s">
        <v>53264</v>
      </c>
      <c r="B34900" s="169" t="s">
        <v>53265</v>
      </c>
      <c r="C34900" s="168" t="s">
        <v>42489</v>
      </c>
      <c r="F34900" s="170">
        <v>12.69</v>
      </c>
      <c r="G34900" s="167"/>
    </row>
    <row r="34901" spans="1:7" x14ac:dyDescent="0.25">
      <c r="A34901" s="168" t="s">
        <v>53266</v>
      </c>
      <c r="B34901" s="169" t="s">
        <v>53267</v>
      </c>
      <c r="C34901" s="168" t="s">
        <v>42489</v>
      </c>
      <c r="F34901" s="170">
        <v>14.99</v>
      </c>
      <c r="G34901" s="167"/>
    </row>
    <row r="34902" spans="1:7" x14ac:dyDescent="0.25">
      <c r="A34902" s="168" t="s">
        <v>53268</v>
      </c>
      <c r="B34902" s="169" t="s">
        <v>53269</v>
      </c>
      <c r="C34902" s="168" t="s">
        <v>42489</v>
      </c>
      <c r="F34902" s="170">
        <v>10</v>
      </c>
      <c r="G34902" s="167"/>
    </row>
    <row r="34903" spans="1:7" x14ac:dyDescent="0.25">
      <c r="A34903" s="168" t="s">
        <v>53270</v>
      </c>
      <c r="B34903" s="169" t="s">
        <v>53271</v>
      </c>
      <c r="C34903" s="168" t="s">
        <v>42489</v>
      </c>
      <c r="F34903" s="170">
        <v>14.88</v>
      </c>
      <c r="G34903" s="167"/>
    </row>
    <row r="34904" spans="1:7" x14ac:dyDescent="0.25">
      <c r="A34904" s="168" t="s">
        <v>53272</v>
      </c>
      <c r="B34904" s="169" t="s">
        <v>53273</v>
      </c>
      <c r="C34904" s="168" t="s">
        <v>42489</v>
      </c>
      <c r="F34904" s="170">
        <v>9.8800000000000008</v>
      </c>
      <c r="G34904" s="167"/>
    </row>
    <row r="34905" spans="1:7" x14ac:dyDescent="0.25">
      <c r="A34905" s="168" t="s">
        <v>53274</v>
      </c>
      <c r="B34905" s="169" t="s">
        <v>53275</v>
      </c>
      <c r="C34905" s="168" t="s">
        <v>42489</v>
      </c>
      <c r="F34905" s="170">
        <v>12.16</v>
      </c>
      <c r="G34905" s="167"/>
    </row>
    <row r="34906" spans="1:7" x14ac:dyDescent="0.25">
      <c r="A34906" s="168" t="s">
        <v>53276</v>
      </c>
      <c r="B34906" s="169" t="s">
        <v>53277</v>
      </c>
      <c r="C34906" s="168" t="s">
        <v>42489</v>
      </c>
      <c r="F34906" s="170">
        <v>7.07</v>
      </c>
      <c r="G34906" s="167"/>
    </row>
    <row r="34907" spans="1:7" x14ac:dyDescent="0.25">
      <c r="A34907" s="168" t="s">
        <v>53278</v>
      </c>
      <c r="B34907" s="169" t="s">
        <v>53279</v>
      </c>
      <c r="C34907" s="168" t="s">
        <v>42489</v>
      </c>
      <c r="F34907" s="170">
        <v>11.71</v>
      </c>
      <c r="G34907" s="167"/>
    </row>
    <row r="34908" spans="1:7" x14ac:dyDescent="0.25">
      <c r="A34908" s="168" t="s">
        <v>53280</v>
      </c>
      <c r="B34908" s="169" t="s">
        <v>53281</v>
      </c>
      <c r="C34908" s="168" t="s">
        <v>42489</v>
      </c>
      <c r="F34908" s="170">
        <v>6.64</v>
      </c>
      <c r="G34908" s="167"/>
    </row>
    <row r="34909" spans="1:7" x14ac:dyDescent="0.25">
      <c r="A34909" s="168" t="s">
        <v>53282</v>
      </c>
      <c r="B34909" s="169" t="s">
        <v>53283</v>
      </c>
      <c r="C34909" s="168" t="s">
        <v>42489</v>
      </c>
      <c r="F34909" s="170">
        <v>11.79</v>
      </c>
      <c r="G34909" s="167"/>
    </row>
    <row r="34910" spans="1:7" x14ac:dyDescent="0.25">
      <c r="A34910" s="168" t="s">
        <v>53284</v>
      </c>
      <c r="B34910" s="169" t="s">
        <v>53285</v>
      </c>
      <c r="C34910" s="168" t="s">
        <v>42489</v>
      </c>
      <c r="F34910" s="170">
        <v>6.72</v>
      </c>
      <c r="G34910" s="167"/>
    </row>
    <row r="34911" spans="1:7" x14ac:dyDescent="0.25">
      <c r="A34911" s="168" t="s">
        <v>53286</v>
      </c>
      <c r="B34911" s="169" t="s">
        <v>53287</v>
      </c>
      <c r="C34911" s="168" t="s">
        <v>42489</v>
      </c>
      <c r="F34911" s="170">
        <v>13</v>
      </c>
      <c r="G34911" s="167"/>
    </row>
    <row r="34912" spans="1:7" x14ac:dyDescent="0.25">
      <c r="A34912" s="168" t="s">
        <v>53288</v>
      </c>
      <c r="B34912" s="169" t="s">
        <v>53289</v>
      </c>
      <c r="C34912" s="168" t="s">
        <v>42489</v>
      </c>
      <c r="F34912" s="170">
        <v>7.46</v>
      </c>
      <c r="G34912" s="167"/>
    </row>
    <row r="34913" spans="1:7" x14ac:dyDescent="0.25">
      <c r="A34913" s="168" t="s">
        <v>53290</v>
      </c>
      <c r="B34913" s="169" t="s">
        <v>53291</v>
      </c>
      <c r="C34913" s="168" t="s">
        <v>42489</v>
      </c>
      <c r="F34913" s="170">
        <v>11.97</v>
      </c>
      <c r="G34913" s="167"/>
    </row>
    <row r="34914" spans="1:7" x14ac:dyDescent="0.25">
      <c r="A34914" s="168" t="s">
        <v>53292</v>
      </c>
      <c r="B34914" s="169" t="s">
        <v>53293</v>
      </c>
      <c r="C34914" s="168" t="s">
        <v>42489</v>
      </c>
      <c r="F34914" s="170">
        <v>6.88</v>
      </c>
      <c r="G34914" s="167"/>
    </row>
    <row r="34915" spans="1:7" x14ac:dyDescent="0.25">
      <c r="A34915" s="168" t="s">
        <v>53294</v>
      </c>
      <c r="B34915" s="169" t="s">
        <v>53295</v>
      </c>
      <c r="C34915" s="168" t="s">
        <v>42489</v>
      </c>
      <c r="F34915" s="170">
        <v>12.01</v>
      </c>
      <c r="G34915" s="167"/>
    </row>
    <row r="34916" spans="1:7" x14ac:dyDescent="0.25">
      <c r="A34916" s="168" t="s">
        <v>53296</v>
      </c>
      <c r="B34916" s="169" t="s">
        <v>53297</v>
      </c>
      <c r="C34916" s="168" t="s">
        <v>42489</v>
      </c>
      <c r="F34916" s="170">
        <v>6.92</v>
      </c>
      <c r="G34916" s="167"/>
    </row>
    <row r="34917" spans="1:7" x14ac:dyDescent="0.25">
      <c r="A34917" s="168" t="s">
        <v>53298</v>
      </c>
      <c r="B34917" s="169" t="s">
        <v>53299</v>
      </c>
      <c r="C34917" s="168" t="s">
        <v>42489</v>
      </c>
      <c r="F34917" s="170">
        <v>11.71</v>
      </c>
      <c r="G34917" s="167"/>
    </row>
    <row r="34918" spans="1:7" x14ac:dyDescent="0.25">
      <c r="A34918" s="168" t="s">
        <v>53300</v>
      </c>
      <c r="B34918" s="169" t="s">
        <v>53301</v>
      </c>
      <c r="C34918" s="168" t="s">
        <v>42489</v>
      </c>
      <c r="F34918" s="170">
        <v>6.64</v>
      </c>
      <c r="G34918" s="167"/>
    </row>
    <row r="34919" spans="1:7" x14ac:dyDescent="0.25">
      <c r="A34919" s="168" t="s">
        <v>53302</v>
      </c>
      <c r="B34919" s="169" t="s">
        <v>53303</v>
      </c>
      <c r="C34919" s="168" t="s">
        <v>42489</v>
      </c>
      <c r="F34919" s="170">
        <v>10.96</v>
      </c>
      <c r="G34919" s="167"/>
    </row>
    <row r="34920" spans="1:7" x14ac:dyDescent="0.25">
      <c r="A34920" s="168" t="s">
        <v>53304</v>
      </c>
      <c r="B34920" s="169" t="s">
        <v>53305</v>
      </c>
      <c r="C34920" s="168" t="s">
        <v>42489</v>
      </c>
      <c r="F34920" s="170">
        <v>5.84</v>
      </c>
      <c r="G34920" s="167"/>
    </row>
    <row r="34921" spans="1:7" x14ac:dyDescent="0.25">
      <c r="A34921" s="168" t="s">
        <v>53306</v>
      </c>
      <c r="B34921" s="169" t="s">
        <v>53307</v>
      </c>
      <c r="C34921" s="168" t="s">
        <v>42489</v>
      </c>
      <c r="F34921" s="170">
        <v>11.53</v>
      </c>
      <c r="G34921" s="167"/>
    </row>
    <row r="34922" spans="1:7" x14ac:dyDescent="0.25">
      <c r="A34922" s="168" t="s">
        <v>53308</v>
      </c>
      <c r="B34922" s="169" t="s">
        <v>53309</v>
      </c>
      <c r="C34922" s="168" t="s">
        <v>42489</v>
      </c>
      <c r="F34922" s="170">
        <v>5.93</v>
      </c>
      <c r="G34922" s="167"/>
    </row>
    <row r="34923" spans="1:7" x14ac:dyDescent="0.25">
      <c r="A34923" s="168" t="s">
        <v>53310</v>
      </c>
      <c r="B34923" s="169" t="s">
        <v>53311</v>
      </c>
      <c r="C34923" s="168" t="s">
        <v>42489</v>
      </c>
      <c r="F34923" s="170">
        <v>13.33</v>
      </c>
      <c r="G34923" s="167"/>
    </row>
    <row r="34924" spans="1:7" x14ac:dyDescent="0.25">
      <c r="A34924" s="168" t="s">
        <v>53312</v>
      </c>
      <c r="B34924" s="169" t="s">
        <v>53313</v>
      </c>
      <c r="C34924" s="168" t="s">
        <v>42489</v>
      </c>
      <c r="F34924" s="170">
        <v>8.27</v>
      </c>
      <c r="G34924" s="167"/>
    </row>
    <row r="34925" spans="1:7" x14ac:dyDescent="0.25">
      <c r="A34925" s="168" t="s">
        <v>53314</v>
      </c>
      <c r="B34925" s="169" t="s">
        <v>53315</v>
      </c>
      <c r="C34925" s="168" t="s">
        <v>42489</v>
      </c>
      <c r="F34925" s="170">
        <v>12.16</v>
      </c>
      <c r="G34925" s="167"/>
    </row>
    <row r="34926" spans="1:7" x14ac:dyDescent="0.25">
      <c r="A34926" s="168" t="s">
        <v>53316</v>
      </c>
      <c r="B34926" s="169" t="s">
        <v>53317</v>
      </c>
      <c r="C34926" s="168" t="s">
        <v>42489</v>
      </c>
      <c r="F34926" s="170">
        <v>7.11</v>
      </c>
      <c r="G34926" s="167"/>
    </row>
    <row r="34927" spans="1:7" x14ac:dyDescent="0.25">
      <c r="A34927" s="168" t="s">
        <v>53318</v>
      </c>
      <c r="B34927" s="169" t="s">
        <v>53319</v>
      </c>
      <c r="C34927" s="168" t="s">
        <v>42489</v>
      </c>
      <c r="F34927" s="170">
        <v>12.19</v>
      </c>
      <c r="G34927" s="167"/>
    </row>
    <row r="34928" spans="1:7" x14ac:dyDescent="0.25">
      <c r="A34928" s="168" t="s">
        <v>53320</v>
      </c>
      <c r="B34928" s="169" t="s">
        <v>53321</v>
      </c>
      <c r="C34928" s="168" t="s">
        <v>42489</v>
      </c>
      <c r="F34928" s="170">
        <v>7.11</v>
      </c>
      <c r="G34928" s="167"/>
    </row>
    <row r="34929" spans="1:7" x14ac:dyDescent="0.25">
      <c r="A34929" s="168" t="s">
        <v>53322</v>
      </c>
      <c r="B34929" s="169" t="s">
        <v>53323</v>
      </c>
      <c r="C34929" s="168" t="s">
        <v>42489</v>
      </c>
      <c r="F34929" s="170">
        <v>13.65</v>
      </c>
      <c r="G34929" s="167"/>
    </row>
    <row r="34930" spans="1:7" x14ac:dyDescent="0.25">
      <c r="A34930" s="168" t="s">
        <v>53324</v>
      </c>
      <c r="B34930" s="169" t="s">
        <v>53325</v>
      </c>
      <c r="C34930" s="168" t="s">
        <v>42489</v>
      </c>
      <c r="F34930" s="170">
        <v>8.57</v>
      </c>
      <c r="G34930" s="167"/>
    </row>
    <row r="34931" spans="1:7" x14ac:dyDescent="0.25">
      <c r="A34931" s="168" t="s">
        <v>53326</v>
      </c>
      <c r="B34931" s="169" t="s">
        <v>53327</v>
      </c>
      <c r="C34931" s="168" t="s">
        <v>42489</v>
      </c>
      <c r="F34931" s="170">
        <v>12.38</v>
      </c>
      <c r="G34931" s="167"/>
    </row>
    <row r="34932" spans="1:7" x14ac:dyDescent="0.25">
      <c r="A34932" s="168" t="s">
        <v>53328</v>
      </c>
      <c r="B34932" s="169" t="s">
        <v>53329</v>
      </c>
      <c r="C34932" s="168" t="s">
        <v>42489</v>
      </c>
      <c r="F34932" s="170">
        <v>7.31</v>
      </c>
      <c r="G34932" s="167"/>
    </row>
    <row r="34933" spans="1:7" x14ac:dyDescent="0.25">
      <c r="A34933" s="168" t="s">
        <v>53330</v>
      </c>
      <c r="B34933" s="169" t="s">
        <v>53331</v>
      </c>
      <c r="C34933" s="168" t="s">
        <v>42489</v>
      </c>
      <c r="F34933" s="170">
        <v>12.86</v>
      </c>
      <c r="G34933" s="167"/>
    </row>
    <row r="34934" spans="1:7" x14ac:dyDescent="0.25">
      <c r="A34934" s="168" t="s">
        <v>53332</v>
      </c>
      <c r="B34934" s="169" t="s">
        <v>53333</v>
      </c>
      <c r="C34934" s="168" t="s">
        <v>42489</v>
      </c>
      <c r="F34934" s="170">
        <v>7.31</v>
      </c>
      <c r="G34934" s="167"/>
    </row>
    <row r="34935" spans="1:7" x14ac:dyDescent="0.25">
      <c r="A34935" s="168" t="s">
        <v>53334</v>
      </c>
      <c r="B34935" s="169" t="s">
        <v>53335</v>
      </c>
      <c r="C34935" s="168" t="s">
        <v>42489</v>
      </c>
      <c r="F34935" s="170">
        <v>18.62</v>
      </c>
      <c r="G34935" s="167"/>
    </row>
    <row r="34936" spans="1:7" x14ac:dyDescent="0.25">
      <c r="A34936" s="168" t="s">
        <v>53336</v>
      </c>
      <c r="B34936" s="169" t="s">
        <v>53337</v>
      </c>
      <c r="C34936" s="168" t="s">
        <v>42489</v>
      </c>
      <c r="F34936" s="170">
        <v>13.16</v>
      </c>
      <c r="G34936" s="167"/>
    </row>
    <row r="34937" spans="1:7" x14ac:dyDescent="0.25">
      <c r="A34937" s="168" t="s">
        <v>53338</v>
      </c>
      <c r="B34937" s="169" t="s">
        <v>53339</v>
      </c>
      <c r="C34937" s="168" t="s">
        <v>42489</v>
      </c>
      <c r="F34937" s="170">
        <v>15.27</v>
      </c>
      <c r="G34937" s="167"/>
    </row>
    <row r="34938" spans="1:7" x14ac:dyDescent="0.25">
      <c r="A34938" s="168" t="s">
        <v>53340</v>
      </c>
      <c r="B34938" s="169" t="s">
        <v>53341</v>
      </c>
      <c r="C34938" s="168" t="s">
        <v>42489</v>
      </c>
      <c r="F34938" s="170">
        <v>10.29</v>
      </c>
      <c r="G34938" s="167"/>
    </row>
    <row r="34939" spans="1:7" x14ac:dyDescent="0.25">
      <c r="A34939" s="168" t="s">
        <v>53342</v>
      </c>
      <c r="B34939" s="169" t="s">
        <v>53343</v>
      </c>
      <c r="C34939" s="168" t="s">
        <v>42489</v>
      </c>
      <c r="F34939" s="170">
        <v>15.1</v>
      </c>
      <c r="G34939" s="167"/>
    </row>
    <row r="34940" spans="1:7" x14ac:dyDescent="0.25">
      <c r="A34940" s="168" t="s">
        <v>53344</v>
      </c>
      <c r="B34940" s="169" t="s">
        <v>53345</v>
      </c>
      <c r="C34940" s="168" t="s">
        <v>42489</v>
      </c>
      <c r="F34940" s="170">
        <v>10.119999999999999</v>
      </c>
      <c r="G34940" s="167"/>
    </row>
    <row r="34941" spans="1:7" x14ac:dyDescent="0.25">
      <c r="A34941" s="168" t="s">
        <v>53346</v>
      </c>
      <c r="B34941" s="169" t="s">
        <v>53347</v>
      </c>
      <c r="C34941" s="168" t="s">
        <v>42489</v>
      </c>
      <c r="F34941" s="170">
        <v>23.27</v>
      </c>
      <c r="G34941" s="167"/>
    </row>
    <row r="34942" spans="1:7" x14ac:dyDescent="0.25">
      <c r="A34942" s="168" t="s">
        <v>53348</v>
      </c>
      <c r="B34942" s="169" t="s">
        <v>53349</v>
      </c>
      <c r="C34942" s="168" t="s">
        <v>42489</v>
      </c>
      <c r="F34942" s="170">
        <v>12.23</v>
      </c>
      <c r="G34942" s="167"/>
    </row>
    <row r="34943" spans="1:7" x14ac:dyDescent="0.25">
      <c r="A34943" s="168" t="s">
        <v>53350</v>
      </c>
      <c r="B34943" s="169" t="s">
        <v>53351</v>
      </c>
      <c r="C34943" s="168" t="s">
        <v>42489</v>
      </c>
      <c r="F34943" s="170">
        <v>21.65</v>
      </c>
      <c r="G34943" s="167"/>
    </row>
    <row r="34944" spans="1:7" x14ac:dyDescent="0.25">
      <c r="A34944" s="168" t="s">
        <v>53352</v>
      </c>
      <c r="B34944" s="169" t="s">
        <v>53353</v>
      </c>
      <c r="C34944" s="168" t="s">
        <v>42489</v>
      </c>
      <c r="F34944" s="170">
        <v>10.42</v>
      </c>
      <c r="G34944" s="167"/>
    </row>
    <row r="34945" spans="1:7" x14ac:dyDescent="0.25">
      <c r="A34945" s="168" t="s">
        <v>53354</v>
      </c>
      <c r="B34945" s="169" t="s">
        <v>53355</v>
      </c>
      <c r="C34945" s="168" t="s">
        <v>42489</v>
      </c>
      <c r="F34945" s="170">
        <v>21.65</v>
      </c>
      <c r="G34945" s="167"/>
    </row>
    <row r="34946" spans="1:7" x14ac:dyDescent="0.25">
      <c r="A34946" s="168" t="s">
        <v>53356</v>
      </c>
      <c r="B34946" s="169" t="s">
        <v>53357</v>
      </c>
      <c r="C34946" s="168" t="s">
        <v>42489</v>
      </c>
      <c r="F34946" s="170">
        <v>10.37</v>
      </c>
      <c r="G34946" s="167"/>
    </row>
    <row r="34947" spans="1:7" x14ac:dyDescent="0.25">
      <c r="A34947" s="168" t="s">
        <v>53358</v>
      </c>
      <c r="B34947" s="169" t="s">
        <v>53359</v>
      </c>
      <c r="C34947" s="168" t="s">
        <v>42489</v>
      </c>
      <c r="F34947" s="170">
        <v>23.59</v>
      </c>
      <c r="G34947" s="167"/>
    </row>
    <row r="34948" spans="1:7" x14ac:dyDescent="0.25">
      <c r="A34948" s="168" t="s">
        <v>53360</v>
      </c>
      <c r="B34948" s="169" t="s">
        <v>53361</v>
      </c>
      <c r="C34948" s="168" t="s">
        <v>42489</v>
      </c>
      <c r="F34948" s="170">
        <v>12.57</v>
      </c>
      <c r="G34948" s="167"/>
    </row>
    <row r="34949" spans="1:7" x14ac:dyDescent="0.25">
      <c r="A34949" s="168" t="s">
        <v>53362</v>
      </c>
      <c r="B34949" s="169" t="s">
        <v>53363</v>
      </c>
      <c r="C34949" s="168" t="s">
        <v>42489</v>
      </c>
      <c r="F34949" s="170">
        <v>21.86</v>
      </c>
      <c r="G34949" s="167"/>
    </row>
    <row r="34950" spans="1:7" x14ac:dyDescent="0.25">
      <c r="A34950" s="168" t="s">
        <v>53364</v>
      </c>
      <c r="B34950" s="169" t="s">
        <v>53365</v>
      </c>
      <c r="C34950" s="168" t="s">
        <v>42489</v>
      </c>
      <c r="F34950" s="170">
        <v>10.58</v>
      </c>
      <c r="G34950" s="167"/>
    </row>
    <row r="34951" spans="1:7" x14ac:dyDescent="0.25">
      <c r="A34951" s="168" t="s">
        <v>53366</v>
      </c>
      <c r="B34951" s="169" t="s">
        <v>53367</v>
      </c>
      <c r="C34951" s="168" t="s">
        <v>42489</v>
      </c>
      <c r="F34951" s="170">
        <v>21.8</v>
      </c>
      <c r="G34951" s="167"/>
    </row>
    <row r="34952" spans="1:7" x14ac:dyDescent="0.25">
      <c r="A34952" s="168" t="s">
        <v>53368</v>
      </c>
      <c r="B34952" s="169" t="s">
        <v>53369</v>
      </c>
      <c r="C34952" s="168" t="s">
        <v>42489</v>
      </c>
      <c r="F34952" s="170">
        <v>10.58</v>
      </c>
      <c r="G34952" s="167"/>
    </row>
    <row r="34953" spans="1:7" x14ac:dyDescent="0.25">
      <c r="A34953" s="168" t="s">
        <v>53370</v>
      </c>
      <c r="B34953" s="169" t="s">
        <v>53371</v>
      </c>
      <c r="C34953" s="168" t="s">
        <v>42489</v>
      </c>
      <c r="F34953" s="170">
        <v>23.91</v>
      </c>
      <c r="G34953" s="167"/>
    </row>
    <row r="34954" spans="1:7" x14ac:dyDescent="0.25">
      <c r="A34954" s="168" t="s">
        <v>53372</v>
      </c>
      <c r="B34954" s="169" t="s">
        <v>53373</v>
      </c>
      <c r="C34954" s="168" t="s">
        <v>42489</v>
      </c>
      <c r="F34954" s="170">
        <v>12.85</v>
      </c>
      <c r="G34954" s="167"/>
    </row>
    <row r="34955" spans="1:7" x14ac:dyDescent="0.25">
      <c r="A34955" s="168" t="s">
        <v>53374</v>
      </c>
      <c r="B34955" s="169" t="s">
        <v>53375</v>
      </c>
      <c r="C34955" s="168" t="s">
        <v>42489</v>
      </c>
      <c r="F34955" s="170">
        <v>22.06</v>
      </c>
      <c r="G34955" s="167"/>
    </row>
    <row r="34956" spans="1:7" x14ac:dyDescent="0.25">
      <c r="A34956" s="168" t="s">
        <v>53376</v>
      </c>
      <c r="B34956" s="169" t="s">
        <v>53377</v>
      </c>
      <c r="C34956" s="168" t="s">
        <v>42489</v>
      </c>
      <c r="F34956" s="170">
        <v>11.69</v>
      </c>
      <c r="G34956" s="167"/>
    </row>
    <row r="34957" spans="1:7" x14ac:dyDescent="0.25">
      <c r="A34957" s="168" t="s">
        <v>53378</v>
      </c>
      <c r="B34957" s="169" t="s">
        <v>53379</v>
      </c>
      <c r="C34957" s="168" t="s">
        <v>42489</v>
      </c>
      <c r="F34957" s="170">
        <v>22.01</v>
      </c>
      <c r="G34957" s="167"/>
    </row>
    <row r="34958" spans="1:7" x14ac:dyDescent="0.25">
      <c r="A34958" s="168" t="s">
        <v>53380</v>
      </c>
      <c r="B34958" s="169" t="s">
        <v>53381</v>
      </c>
      <c r="C34958" s="168" t="s">
        <v>42489</v>
      </c>
      <c r="F34958" s="170">
        <v>11.62</v>
      </c>
      <c r="G34958" s="167"/>
    </row>
    <row r="34959" spans="1:7" x14ac:dyDescent="0.25">
      <c r="A34959" s="168" t="s">
        <v>53382</v>
      </c>
      <c r="B34959" s="169" t="s">
        <v>53383</v>
      </c>
      <c r="C34959" s="168" t="s">
        <v>42489</v>
      </c>
      <c r="F34959" s="170">
        <v>24.23</v>
      </c>
      <c r="G34959" s="167"/>
    </row>
    <row r="34960" spans="1:7" x14ac:dyDescent="0.25">
      <c r="A34960" s="168" t="s">
        <v>53384</v>
      </c>
      <c r="B34960" s="169" t="s">
        <v>53385</v>
      </c>
      <c r="C34960" s="168" t="s">
        <v>42489</v>
      </c>
      <c r="F34960" s="170">
        <v>13.19</v>
      </c>
      <c r="G34960" s="167"/>
    </row>
    <row r="34961" spans="1:7" x14ac:dyDescent="0.25">
      <c r="A34961" s="168" t="s">
        <v>53386</v>
      </c>
      <c r="B34961" s="169" t="s">
        <v>53387</v>
      </c>
      <c r="C34961" s="168" t="s">
        <v>42489</v>
      </c>
      <c r="F34961" s="170">
        <v>22.26</v>
      </c>
      <c r="G34961" s="167"/>
    </row>
    <row r="34962" spans="1:7" x14ac:dyDescent="0.25">
      <c r="A34962" s="168" t="s">
        <v>53388</v>
      </c>
      <c r="B34962" s="169" t="s">
        <v>53389</v>
      </c>
      <c r="C34962" s="168" t="s">
        <v>42489</v>
      </c>
      <c r="F34962" s="170">
        <v>11.89</v>
      </c>
      <c r="G34962" s="167"/>
    </row>
    <row r="34963" spans="1:7" x14ac:dyDescent="0.25">
      <c r="A34963" s="168" t="s">
        <v>53390</v>
      </c>
      <c r="B34963" s="169" t="s">
        <v>53391</v>
      </c>
      <c r="C34963" s="168" t="s">
        <v>42489</v>
      </c>
      <c r="F34963" s="170">
        <v>22.21</v>
      </c>
      <c r="G34963" s="167"/>
    </row>
    <row r="34964" spans="1:7" x14ac:dyDescent="0.25">
      <c r="A34964" s="168" t="s">
        <v>53392</v>
      </c>
      <c r="B34964" s="169" t="s">
        <v>53393</v>
      </c>
      <c r="C34964" s="168" t="s">
        <v>42489</v>
      </c>
      <c r="F34964" s="170">
        <v>11.82</v>
      </c>
      <c r="G34964" s="167"/>
    </row>
    <row r="34965" spans="1:7" x14ac:dyDescent="0.25">
      <c r="A34965" s="168" t="s">
        <v>53394</v>
      </c>
      <c r="B34965" s="169" t="s">
        <v>53395</v>
      </c>
      <c r="C34965" s="168" t="s">
        <v>42489</v>
      </c>
      <c r="F34965" s="170">
        <v>25.15</v>
      </c>
      <c r="G34965" s="167"/>
    </row>
    <row r="34966" spans="1:7" x14ac:dyDescent="0.25">
      <c r="A34966" s="168" t="s">
        <v>53396</v>
      </c>
      <c r="B34966" s="169" t="s">
        <v>53397</v>
      </c>
      <c r="C34966" s="168" t="s">
        <v>42489</v>
      </c>
      <c r="F34966" s="170">
        <v>14.38</v>
      </c>
      <c r="G34966" s="167"/>
    </row>
    <row r="34967" spans="1:7" x14ac:dyDescent="0.25">
      <c r="A34967" s="168" t="s">
        <v>53398</v>
      </c>
      <c r="B34967" s="169" t="s">
        <v>53399</v>
      </c>
      <c r="C34967" s="168" t="s">
        <v>42489</v>
      </c>
      <c r="F34967" s="170">
        <v>23.08</v>
      </c>
      <c r="G34967" s="167"/>
    </row>
    <row r="34968" spans="1:7" x14ac:dyDescent="0.25">
      <c r="A34968" s="168" t="s">
        <v>53400</v>
      </c>
      <c r="B34968" s="169" t="s">
        <v>53401</v>
      </c>
      <c r="C34968" s="168" t="s">
        <v>42489</v>
      </c>
      <c r="F34968" s="170">
        <v>12.03</v>
      </c>
      <c r="G34968" s="167"/>
    </row>
    <row r="34969" spans="1:7" x14ac:dyDescent="0.25">
      <c r="A34969" s="168" t="s">
        <v>53402</v>
      </c>
      <c r="B34969" s="169" t="s">
        <v>53403</v>
      </c>
      <c r="C34969" s="168" t="s">
        <v>42489</v>
      </c>
      <c r="F34969" s="170">
        <v>23.02</v>
      </c>
      <c r="G34969" s="167"/>
    </row>
    <row r="34970" spans="1:7" x14ac:dyDescent="0.25">
      <c r="A34970" s="168" t="s">
        <v>53404</v>
      </c>
      <c r="B34970" s="169" t="s">
        <v>53405</v>
      </c>
      <c r="C34970" s="168" t="s">
        <v>42489</v>
      </c>
      <c r="F34970" s="170">
        <v>11.96</v>
      </c>
      <c r="G34970" s="167"/>
    </row>
    <row r="34971" spans="1:7" x14ac:dyDescent="0.25">
      <c r="A34971" s="168" t="s">
        <v>53406</v>
      </c>
      <c r="B34971" s="169" t="s">
        <v>53407</v>
      </c>
      <c r="C34971" s="168" t="s">
        <v>42489</v>
      </c>
      <c r="F34971" s="170">
        <v>25.68</v>
      </c>
      <c r="G34971" s="167"/>
    </row>
    <row r="34972" spans="1:7" x14ac:dyDescent="0.25">
      <c r="A34972" s="168" t="s">
        <v>53408</v>
      </c>
      <c r="B34972" s="169" t="s">
        <v>53409</v>
      </c>
      <c r="C34972" s="168" t="s">
        <v>42489</v>
      </c>
      <c r="F34972" s="170">
        <v>14.9</v>
      </c>
      <c r="G34972" s="167"/>
    </row>
    <row r="34973" spans="1:7" x14ac:dyDescent="0.25">
      <c r="A34973" s="168" t="s">
        <v>53410</v>
      </c>
      <c r="B34973" s="169" t="s">
        <v>53411</v>
      </c>
      <c r="C34973" s="168" t="s">
        <v>42489</v>
      </c>
      <c r="F34973" s="170">
        <v>23.46</v>
      </c>
      <c r="G34973" s="167"/>
    </row>
    <row r="34974" spans="1:7" x14ac:dyDescent="0.25">
      <c r="A34974" s="168" t="s">
        <v>53412</v>
      </c>
      <c r="B34974" s="169" t="s">
        <v>53413</v>
      </c>
      <c r="C34974" s="168" t="s">
        <v>42489</v>
      </c>
      <c r="F34974" s="170">
        <v>12.44</v>
      </c>
      <c r="G34974" s="167"/>
    </row>
    <row r="34975" spans="1:7" x14ac:dyDescent="0.25">
      <c r="A34975" s="168" t="s">
        <v>53414</v>
      </c>
      <c r="B34975" s="169" t="s">
        <v>53415</v>
      </c>
      <c r="C34975" s="168" t="s">
        <v>42489</v>
      </c>
      <c r="F34975" s="170">
        <v>23.34</v>
      </c>
      <c r="G34975" s="167"/>
    </row>
    <row r="34976" spans="1:7" x14ac:dyDescent="0.25">
      <c r="A34976" s="168" t="s">
        <v>53416</v>
      </c>
      <c r="B34976" s="169" t="s">
        <v>53417</v>
      </c>
      <c r="C34976" s="168" t="s">
        <v>42489</v>
      </c>
      <c r="F34976" s="170">
        <v>12.3</v>
      </c>
      <c r="G34976" s="167"/>
    </row>
    <row r="34977" spans="1:7" x14ac:dyDescent="0.25">
      <c r="A34977" s="168" t="s">
        <v>53418</v>
      </c>
      <c r="B34977" s="169" t="s">
        <v>53419</v>
      </c>
      <c r="C34977" s="168" t="s">
        <v>42489</v>
      </c>
      <c r="F34977" s="170">
        <v>27.25</v>
      </c>
      <c r="G34977" s="167"/>
    </row>
    <row r="34978" spans="1:7" x14ac:dyDescent="0.25">
      <c r="A34978" s="168" t="s">
        <v>53420</v>
      </c>
      <c r="B34978" s="169" t="s">
        <v>53421</v>
      </c>
      <c r="C34978" s="168" t="s">
        <v>42489</v>
      </c>
      <c r="F34978" s="170">
        <v>15.75</v>
      </c>
      <c r="G34978" s="167"/>
    </row>
    <row r="34979" spans="1:7" x14ac:dyDescent="0.25">
      <c r="A34979" s="168" t="s">
        <v>53422</v>
      </c>
      <c r="B34979" s="169" t="s">
        <v>53423</v>
      </c>
      <c r="C34979" s="168" t="s">
        <v>42489</v>
      </c>
      <c r="F34979" s="170">
        <v>23.97</v>
      </c>
      <c r="G34979" s="167"/>
    </row>
    <row r="34980" spans="1:7" x14ac:dyDescent="0.25">
      <c r="A34980" s="168" t="s">
        <v>53424</v>
      </c>
      <c r="B34980" s="169" t="s">
        <v>53425</v>
      </c>
      <c r="C34980" s="168" t="s">
        <v>42489</v>
      </c>
      <c r="F34980" s="170">
        <v>12.99</v>
      </c>
      <c r="G34980" s="167"/>
    </row>
    <row r="34981" spans="1:7" x14ac:dyDescent="0.25">
      <c r="A34981" s="168" t="s">
        <v>53426</v>
      </c>
      <c r="B34981" s="169" t="s">
        <v>53427</v>
      </c>
      <c r="C34981" s="168" t="s">
        <v>42489</v>
      </c>
      <c r="F34981" s="170">
        <v>23.85</v>
      </c>
      <c r="G34981" s="167"/>
    </row>
    <row r="34982" spans="1:7" x14ac:dyDescent="0.25">
      <c r="A34982" s="168" t="s">
        <v>53428</v>
      </c>
      <c r="B34982" s="169" t="s">
        <v>53429</v>
      </c>
      <c r="C34982" s="168" t="s">
        <v>42489</v>
      </c>
      <c r="F34982" s="170">
        <v>12.85</v>
      </c>
      <c r="G34982" s="167"/>
    </row>
    <row r="34983" spans="1:7" x14ac:dyDescent="0.25">
      <c r="A34983" s="168" t="s">
        <v>53430</v>
      </c>
      <c r="B34983" s="169" t="s">
        <v>53431</v>
      </c>
      <c r="C34983" s="168" t="s">
        <v>42489</v>
      </c>
      <c r="F34983" s="170">
        <v>21.2</v>
      </c>
      <c r="G34983" s="167"/>
    </row>
    <row r="34984" spans="1:7" x14ac:dyDescent="0.25">
      <c r="A34984" s="168" t="s">
        <v>53432</v>
      </c>
      <c r="B34984" s="169" t="s">
        <v>53433</v>
      </c>
      <c r="C34984" s="168" t="s">
        <v>42489</v>
      </c>
      <c r="F34984" s="170">
        <v>9.9600000000000009</v>
      </c>
      <c r="G34984" s="167"/>
    </row>
    <row r="34985" spans="1:7" x14ac:dyDescent="0.25">
      <c r="A34985" s="168" t="s">
        <v>53434</v>
      </c>
      <c r="B34985" s="169" t="s">
        <v>53435</v>
      </c>
      <c r="C34985" s="168" t="s">
        <v>42489</v>
      </c>
      <c r="F34985" s="170">
        <v>20.059999999999999</v>
      </c>
      <c r="G34985" s="167"/>
    </row>
    <row r="34986" spans="1:7" x14ac:dyDescent="0.25">
      <c r="A34986" s="168" t="s">
        <v>53436</v>
      </c>
      <c r="B34986" s="169" t="s">
        <v>53437</v>
      </c>
      <c r="C34986" s="168" t="s">
        <v>42489</v>
      </c>
      <c r="F34986" s="170">
        <v>9.4499999999999993</v>
      </c>
      <c r="G34986" s="167"/>
    </row>
    <row r="34987" spans="1:7" x14ac:dyDescent="0.25">
      <c r="A34987" s="168" t="s">
        <v>53438</v>
      </c>
      <c r="B34987" s="169" t="s">
        <v>53439</v>
      </c>
      <c r="C34987" s="168" t="s">
        <v>42489</v>
      </c>
      <c r="F34987" s="170">
        <v>20.13</v>
      </c>
      <c r="G34987" s="167"/>
    </row>
    <row r="34988" spans="1:7" x14ac:dyDescent="0.25">
      <c r="A34988" s="168" t="s">
        <v>53440</v>
      </c>
      <c r="B34988" s="169" t="s">
        <v>53441</v>
      </c>
      <c r="C34988" s="168" t="s">
        <v>42489</v>
      </c>
      <c r="F34988" s="170">
        <v>9.5500000000000007</v>
      </c>
      <c r="G34988" s="167"/>
    </row>
    <row r="34989" spans="1:7" x14ac:dyDescent="0.25">
      <c r="A34989" s="168" t="s">
        <v>53442</v>
      </c>
      <c r="B34989" s="169" t="s">
        <v>53443</v>
      </c>
      <c r="C34989" s="168" t="s">
        <v>42489</v>
      </c>
      <c r="F34989" s="170">
        <v>21.6</v>
      </c>
      <c r="G34989" s="167"/>
    </row>
    <row r="34990" spans="1:7" x14ac:dyDescent="0.25">
      <c r="A34990" s="168" t="s">
        <v>53444</v>
      </c>
      <c r="B34990" s="169" t="s">
        <v>53445</v>
      </c>
      <c r="C34990" s="168" t="s">
        <v>42489</v>
      </c>
      <c r="F34990" s="170">
        <v>10.37</v>
      </c>
      <c r="G34990" s="167"/>
    </row>
    <row r="34991" spans="1:7" x14ac:dyDescent="0.25">
      <c r="A34991" s="168" t="s">
        <v>53446</v>
      </c>
      <c r="B34991" s="169" t="s">
        <v>53447</v>
      </c>
      <c r="C34991" s="168" t="s">
        <v>42489</v>
      </c>
      <c r="F34991" s="170">
        <v>20.36</v>
      </c>
      <c r="G34991" s="167"/>
    </row>
    <row r="34992" spans="1:7" x14ac:dyDescent="0.25">
      <c r="A34992" s="168" t="s">
        <v>53448</v>
      </c>
      <c r="B34992" s="169" t="s">
        <v>53449</v>
      </c>
      <c r="C34992" s="168" t="s">
        <v>42489</v>
      </c>
      <c r="F34992" s="170">
        <v>9.76</v>
      </c>
      <c r="G34992" s="167"/>
    </row>
    <row r="34993" spans="1:7" x14ac:dyDescent="0.25">
      <c r="A34993" s="168" t="s">
        <v>53450</v>
      </c>
      <c r="B34993" s="169" t="s">
        <v>53451</v>
      </c>
      <c r="C34993" s="168" t="s">
        <v>42489</v>
      </c>
      <c r="F34993" s="170">
        <v>21.04</v>
      </c>
      <c r="G34993" s="167"/>
    </row>
    <row r="34994" spans="1:7" x14ac:dyDescent="0.25">
      <c r="A34994" s="168" t="s">
        <v>53452</v>
      </c>
      <c r="B34994" s="169" t="s">
        <v>53453</v>
      </c>
      <c r="C34994" s="168" t="s">
        <v>42489</v>
      </c>
      <c r="F34994" s="170">
        <v>9.81</v>
      </c>
      <c r="G34994" s="167"/>
    </row>
    <row r="34995" spans="1:7" x14ac:dyDescent="0.25">
      <c r="A34995" s="168" t="s">
        <v>53454</v>
      </c>
      <c r="B34995" s="169" t="s">
        <v>53455</v>
      </c>
      <c r="C34995" s="168" t="s">
        <v>42489</v>
      </c>
      <c r="F34995" s="170">
        <v>20.059999999999999</v>
      </c>
      <c r="G34995" s="167"/>
    </row>
    <row r="34996" spans="1:7" x14ac:dyDescent="0.25">
      <c r="A34996" s="168" t="s">
        <v>53456</v>
      </c>
      <c r="B34996" s="169" t="s">
        <v>53457</v>
      </c>
      <c r="C34996" s="168" t="s">
        <v>42489</v>
      </c>
      <c r="F34996" s="170">
        <v>9.4499999999999993</v>
      </c>
      <c r="G34996" s="167"/>
    </row>
    <row r="34997" spans="1:7" x14ac:dyDescent="0.25">
      <c r="A34997" s="168" t="s">
        <v>53458</v>
      </c>
      <c r="B34997" s="169" t="s">
        <v>53459</v>
      </c>
      <c r="C34997" s="168" t="s">
        <v>42489</v>
      </c>
      <c r="F34997" s="170">
        <v>19.75</v>
      </c>
      <c r="G34997" s="167"/>
    </row>
    <row r="34998" spans="1:7" x14ac:dyDescent="0.25">
      <c r="A34998" s="168" t="s">
        <v>53460</v>
      </c>
      <c r="B34998" s="169" t="s">
        <v>53461</v>
      </c>
      <c r="C34998" s="168" t="s">
        <v>42489</v>
      </c>
      <c r="F34998" s="170">
        <v>9.14</v>
      </c>
      <c r="G34998" s="167"/>
    </row>
    <row r="34999" spans="1:7" x14ac:dyDescent="0.25">
      <c r="A34999" s="168" t="s">
        <v>53462</v>
      </c>
      <c r="B34999" s="169" t="s">
        <v>53463</v>
      </c>
      <c r="C34999" s="168" t="s">
        <v>42489</v>
      </c>
      <c r="F34999" s="170">
        <v>19.87</v>
      </c>
      <c r="G34999" s="167"/>
    </row>
    <row r="35000" spans="1:7" x14ac:dyDescent="0.25">
      <c r="A35000" s="168" t="s">
        <v>53464</v>
      </c>
      <c r="B35000" s="169" t="s">
        <v>53465</v>
      </c>
      <c r="C35000" s="168" t="s">
        <v>42489</v>
      </c>
      <c r="F35000" s="170">
        <v>9.24</v>
      </c>
      <c r="G35000" s="167"/>
    </row>
    <row r="35001" spans="1:7" x14ac:dyDescent="0.25">
      <c r="A35001" s="168" t="s">
        <v>53466</v>
      </c>
      <c r="B35001" s="169" t="s">
        <v>53467</v>
      </c>
      <c r="C35001" s="168" t="s">
        <v>42489</v>
      </c>
      <c r="F35001" s="170">
        <v>10.32</v>
      </c>
      <c r="G35001" s="167"/>
    </row>
    <row r="35002" spans="1:7" x14ac:dyDescent="0.25">
      <c r="A35002" s="168" t="s">
        <v>53468</v>
      </c>
      <c r="B35002" s="169" t="s">
        <v>53469</v>
      </c>
      <c r="C35002" s="168" t="s">
        <v>42489</v>
      </c>
      <c r="F35002" s="170">
        <v>22.01</v>
      </c>
      <c r="G35002" s="167"/>
    </row>
    <row r="35003" spans="1:7" x14ac:dyDescent="0.25">
      <c r="A35003" s="168" t="s">
        <v>53470</v>
      </c>
      <c r="B35003" s="169" t="s">
        <v>53471</v>
      </c>
      <c r="C35003" s="168" t="s">
        <v>42489</v>
      </c>
      <c r="F35003" s="170">
        <v>11.62</v>
      </c>
      <c r="G35003" s="167"/>
    </row>
    <row r="35004" spans="1:7" x14ac:dyDescent="0.25">
      <c r="A35004" s="168" t="s">
        <v>53472</v>
      </c>
      <c r="B35004" s="169" t="s">
        <v>53473</v>
      </c>
      <c r="C35004" s="168" t="s">
        <v>42489</v>
      </c>
      <c r="F35004" s="170">
        <v>21.25</v>
      </c>
      <c r="G35004" s="167"/>
    </row>
    <row r="35005" spans="1:7" x14ac:dyDescent="0.25">
      <c r="A35005" s="168" t="s">
        <v>53474</v>
      </c>
      <c r="B35005" s="169" t="s">
        <v>53475</v>
      </c>
      <c r="C35005" s="168" t="s">
        <v>42489</v>
      </c>
      <c r="F35005" s="170">
        <v>9.9600000000000009</v>
      </c>
      <c r="G35005" s="167"/>
    </row>
    <row r="35006" spans="1:7" x14ac:dyDescent="0.25">
      <c r="A35006" s="168" t="s">
        <v>53476</v>
      </c>
      <c r="B35006" s="169" t="s">
        <v>53477</v>
      </c>
      <c r="C35006" s="168" t="s">
        <v>42489</v>
      </c>
      <c r="F35006" s="170">
        <v>21.25</v>
      </c>
      <c r="G35006" s="167"/>
    </row>
    <row r="35007" spans="1:7" x14ac:dyDescent="0.25">
      <c r="A35007" s="168" t="s">
        <v>53478</v>
      </c>
      <c r="B35007" s="169" t="s">
        <v>53479</v>
      </c>
      <c r="C35007" s="168" t="s">
        <v>42489</v>
      </c>
      <c r="F35007" s="170">
        <v>10.01</v>
      </c>
      <c r="G35007" s="167"/>
    </row>
    <row r="35008" spans="1:7" x14ac:dyDescent="0.25">
      <c r="A35008" s="168" t="s">
        <v>53480</v>
      </c>
      <c r="B35008" s="169" t="s">
        <v>53481</v>
      </c>
      <c r="C35008" s="168" t="s">
        <v>42489</v>
      </c>
      <c r="F35008" s="170">
        <v>22.31</v>
      </c>
      <c r="G35008" s="167"/>
    </row>
    <row r="35009" spans="1:7" x14ac:dyDescent="0.25">
      <c r="A35009" s="168" t="s">
        <v>53482</v>
      </c>
      <c r="B35009" s="169" t="s">
        <v>53483</v>
      </c>
      <c r="C35009" s="168" t="s">
        <v>42489</v>
      </c>
      <c r="F35009" s="170">
        <v>11.96</v>
      </c>
      <c r="G35009" s="167"/>
    </row>
    <row r="35010" spans="1:7" x14ac:dyDescent="0.25">
      <c r="A35010" s="168" t="s">
        <v>53484</v>
      </c>
      <c r="B35010" s="169" t="s">
        <v>53485</v>
      </c>
      <c r="C35010" s="168" t="s">
        <v>42489</v>
      </c>
      <c r="F35010" s="170">
        <v>21.45</v>
      </c>
      <c r="G35010" s="167"/>
    </row>
    <row r="35011" spans="1:7" x14ac:dyDescent="0.25">
      <c r="A35011" s="168" t="s">
        <v>53486</v>
      </c>
      <c r="B35011" s="169" t="s">
        <v>53487</v>
      </c>
      <c r="C35011" s="168" t="s">
        <v>42489</v>
      </c>
      <c r="F35011" s="170">
        <v>10.220000000000001</v>
      </c>
      <c r="G35011" s="167"/>
    </row>
    <row r="35012" spans="1:7" x14ac:dyDescent="0.25">
      <c r="A35012" s="168" t="s">
        <v>53488</v>
      </c>
      <c r="B35012" s="169" t="s">
        <v>53489</v>
      </c>
      <c r="C35012" s="168" t="s">
        <v>42489</v>
      </c>
      <c r="F35012" s="170">
        <v>21.45</v>
      </c>
      <c r="G35012" s="167"/>
    </row>
    <row r="35013" spans="1:7" x14ac:dyDescent="0.25">
      <c r="A35013" s="168" t="s">
        <v>53490</v>
      </c>
      <c r="B35013" s="169" t="s">
        <v>53491</v>
      </c>
      <c r="C35013" s="168" t="s">
        <v>42489</v>
      </c>
      <c r="F35013" s="170">
        <v>10.220000000000001</v>
      </c>
      <c r="G35013" s="167"/>
    </row>
    <row r="35014" spans="1:7" x14ac:dyDescent="0.25">
      <c r="A35014" s="168" t="s">
        <v>53492</v>
      </c>
      <c r="B35014" s="169" t="s">
        <v>53493</v>
      </c>
      <c r="C35014" s="168" t="s">
        <v>42489</v>
      </c>
      <c r="F35014" s="170">
        <v>17.079999999999998</v>
      </c>
      <c r="G35014" s="167"/>
    </row>
    <row r="35015" spans="1:7" x14ac:dyDescent="0.25">
      <c r="A35015" s="168" t="s">
        <v>53494</v>
      </c>
      <c r="B35015" s="169" t="s">
        <v>53495</v>
      </c>
      <c r="C35015" s="168" t="s">
        <v>42489</v>
      </c>
      <c r="F35015" s="170">
        <v>27.7</v>
      </c>
      <c r="G35015" s="167"/>
    </row>
    <row r="35016" spans="1:7" x14ac:dyDescent="0.25">
      <c r="A35016" s="168" t="s">
        <v>53496</v>
      </c>
      <c r="B35016" s="169" t="s">
        <v>53497</v>
      </c>
      <c r="C35016" s="168" t="s">
        <v>42489</v>
      </c>
      <c r="F35016" s="170">
        <v>13.26</v>
      </c>
      <c r="G35016" s="167"/>
    </row>
    <row r="35017" spans="1:7" x14ac:dyDescent="0.25">
      <c r="A35017" s="168" t="s">
        <v>53498</v>
      </c>
      <c r="B35017" s="169" t="s">
        <v>53499</v>
      </c>
      <c r="C35017" s="168" t="s">
        <v>42489</v>
      </c>
      <c r="F35017" s="170">
        <v>24.1</v>
      </c>
      <c r="G35017" s="167"/>
    </row>
    <row r="35018" spans="1:7" x14ac:dyDescent="0.25">
      <c r="A35018" s="168" t="s">
        <v>53500</v>
      </c>
      <c r="B35018" s="169" t="s">
        <v>53501</v>
      </c>
      <c r="C35018" s="168" t="s">
        <v>42489</v>
      </c>
      <c r="F35018" s="170">
        <v>13.12</v>
      </c>
      <c r="G35018" s="167"/>
    </row>
    <row r="35019" spans="1:7" x14ac:dyDescent="0.25">
      <c r="A35019" s="168" t="s">
        <v>53502</v>
      </c>
      <c r="B35019" s="169" t="s">
        <v>53503</v>
      </c>
      <c r="C35019" s="168" t="s">
        <v>42489</v>
      </c>
      <c r="F35019" s="170">
        <v>24.92</v>
      </c>
      <c r="G35019" s="167"/>
    </row>
    <row r="35020" spans="1:7" x14ac:dyDescent="0.25">
      <c r="A35020" s="168" t="s">
        <v>53504</v>
      </c>
      <c r="B35020" s="169" t="s">
        <v>53505</v>
      </c>
      <c r="C35020" s="168" t="s">
        <v>42489</v>
      </c>
      <c r="F35020" s="170">
        <v>51.68</v>
      </c>
      <c r="G35020" s="167"/>
    </row>
    <row r="35021" spans="1:7" x14ac:dyDescent="0.25">
      <c r="A35021" s="168" t="s">
        <v>53506</v>
      </c>
      <c r="B35021" s="169" t="s">
        <v>53507</v>
      </c>
      <c r="C35021" s="168" t="s">
        <v>42489</v>
      </c>
      <c r="F35021" s="170">
        <v>50.15</v>
      </c>
      <c r="G35021" s="167"/>
    </row>
    <row r="35022" spans="1:7" x14ac:dyDescent="0.25">
      <c r="A35022" s="168" t="s">
        <v>53508</v>
      </c>
      <c r="B35022" s="169" t="s">
        <v>53509</v>
      </c>
      <c r="C35022" s="168" t="s">
        <v>42489</v>
      </c>
      <c r="F35022" s="170">
        <v>45.97</v>
      </c>
      <c r="G35022" s="167"/>
    </row>
    <row r="35023" spans="1:7" x14ac:dyDescent="0.25">
      <c r="A35023" s="168" t="s">
        <v>53510</v>
      </c>
      <c r="B35023" s="169" t="s">
        <v>53511</v>
      </c>
      <c r="C35023" s="168" t="s">
        <v>42489</v>
      </c>
      <c r="F35023" s="170">
        <v>52.23</v>
      </c>
      <c r="G35023" s="167"/>
    </row>
    <row r="35024" spans="1:7" x14ac:dyDescent="0.25">
      <c r="A35024" s="168" t="s">
        <v>53512</v>
      </c>
      <c r="B35024" s="169" t="s">
        <v>53513</v>
      </c>
      <c r="C35024" s="168" t="s">
        <v>42489</v>
      </c>
      <c r="F35024" s="170">
        <v>50.48</v>
      </c>
      <c r="G35024" s="167"/>
    </row>
    <row r="35025" spans="1:7" x14ac:dyDescent="0.25">
      <c r="A35025" s="168" t="s">
        <v>53514</v>
      </c>
      <c r="B35025" s="169" t="s">
        <v>53515</v>
      </c>
      <c r="C35025" s="168" t="s">
        <v>42489</v>
      </c>
      <c r="F35025" s="170">
        <v>47.96</v>
      </c>
      <c r="G35025" s="167"/>
    </row>
    <row r="35026" spans="1:7" x14ac:dyDescent="0.25">
      <c r="A35026" s="168" t="s">
        <v>53516</v>
      </c>
      <c r="B35026" s="169" t="s">
        <v>53517</v>
      </c>
      <c r="C35026" s="168" t="s">
        <v>42489</v>
      </c>
      <c r="F35026" s="170">
        <v>52.67</v>
      </c>
      <c r="G35026" s="167"/>
    </row>
    <row r="35027" spans="1:7" x14ac:dyDescent="0.25">
      <c r="A35027" s="168" t="s">
        <v>53518</v>
      </c>
      <c r="B35027" s="169" t="s">
        <v>53519</v>
      </c>
      <c r="C35027" s="168" t="s">
        <v>42489</v>
      </c>
      <c r="F35027" s="170">
        <v>50.81</v>
      </c>
      <c r="G35027" s="167"/>
    </row>
    <row r="35028" spans="1:7" x14ac:dyDescent="0.25">
      <c r="A35028" s="168" t="s">
        <v>53520</v>
      </c>
      <c r="B35028" s="169" t="s">
        <v>53521</v>
      </c>
      <c r="C35028" s="168" t="s">
        <v>42489</v>
      </c>
      <c r="F35028" s="170">
        <v>48.29</v>
      </c>
      <c r="G35028" s="167"/>
    </row>
    <row r="35029" spans="1:7" x14ac:dyDescent="0.25">
      <c r="A35029" s="168" t="s">
        <v>53522</v>
      </c>
      <c r="B35029" s="169" t="s">
        <v>53523</v>
      </c>
      <c r="C35029" s="168" t="s">
        <v>42489</v>
      </c>
      <c r="F35029" s="170">
        <v>53.11</v>
      </c>
      <c r="G35029" s="167"/>
    </row>
    <row r="35030" spans="1:7" x14ac:dyDescent="0.25">
      <c r="A35030" s="168" t="s">
        <v>53524</v>
      </c>
      <c r="B35030" s="169" t="s">
        <v>53525</v>
      </c>
      <c r="C35030" s="168" t="s">
        <v>42489</v>
      </c>
      <c r="F35030" s="170">
        <v>51.14</v>
      </c>
      <c r="G35030" s="167"/>
    </row>
    <row r="35031" spans="1:7" x14ac:dyDescent="0.25">
      <c r="A35031" s="168" t="s">
        <v>53526</v>
      </c>
      <c r="B35031" s="169" t="s">
        <v>53527</v>
      </c>
      <c r="C35031" s="168" t="s">
        <v>42489</v>
      </c>
      <c r="F35031" s="170">
        <v>48.51</v>
      </c>
      <c r="G35031" s="167"/>
    </row>
    <row r="35032" spans="1:7" x14ac:dyDescent="0.25">
      <c r="A35032" s="168" t="s">
        <v>53528</v>
      </c>
      <c r="B35032" s="169" t="s">
        <v>53529</v>
      </c>
      <c r="C35032" s="168" t="s">
        <v>42489</v>
      </c>
      <c r="F35032" s="170">
        <v>55.65</v>
      </c>
      <c r="G35032" s="167"/>
    </row>
    <row r="35033" spans="1:7" x14ac:dyDescent="0.25">
      <c r="A35033" s="168" t="s">
        <v>53530</v>
      </c>
      <c r="B35033" s="169" t="s">
        <v>53531</v>
      </c>
      <c r="C35033" s="168" t="s">
        <v>42489</v>
      </c>
      <c r="F35033" s="170">
        <v>51.36</v>
      </c>
      <c r="G35033" s="167"/>
    </row>
    <row r="35034" spans="1:7" x14ac:dyDescent="0.25">
      <c r="A35034" s="168" t="s">
        <v>53532</v>
      </c>
      <c r="B35034" s="169" t="s">
        <v>53533</v>
      </c>
      <c r="C35034" s="168" t="s">
        <v>42489</v>
      </c>
      <c r="F35034" s="170">
        <v>48.83</v>
      </c>
      <c r="G35034" s="167"/>
    </row>
    <row r="35035" spans="1:7" x14ac:dyDescent="0.25">
      <c r="A35035" s="168" t="s">
        <v>53534</v>
      </c>
      <c r="B35035" s="169" t="s">
        <v>53535</v>
      </c>
      <c r="C35035" s="168" t="s">
        <v>42489</v>
      </c>
      <c r="F35035" s="170">
        <v>56.38</v>
      </c>
      <c r="G35035" s="167"/>
    </row>
    <row r="35036" spans="1:7" x14ac:dyDescent="0.25">
      <c r="A35036" s="168" t="s">
        <v>53536</v>
      </c>
      <c r="B35036" s="169" t="s">
        <v>53537</v>
      </c>
      <c r="C35036" s="168" t="s">
        <v>42489</v>
      </c>
      <c r="F35036" s="170">
        <v>52.01</v>
      </c>
      <c r="G35036" s="167"/>
    </row>
    <row r="35037" spans="1:7" x14ac:dyDescent="0.25">
      <c r="A35037" s="168" t="s">
        <v>53538</v>
      </c>
      <c r="B35037" s="169" t="s">
        <v>53539</v>
      </c>
      <c r="C35037" s="168" t="s">
        <v>42489</v>
      </c>
      <c r="F35037" s="170">
        <v>49.27</v>
      </c>
      <c r="G35037" s="167"/>
    </row>
    <row r="35038" spans="1:7" x14ac:dyDescent="0.25">
      <c r="A35038" s="168" t="s">
        <v>53540</v>
      </c>
      <c r="B35038" s="169" t="s">
        <v>53541</v>
      </c>
      <c r="C35038" s="168" t="s">
        <v>42489</v>
      </c>
      <c r="F35038" s="170">
        <v>57.84</v>
      </c>
      <c r="G35038" s="167"/>
    </row>
    <row r="35039" spans="1:7" x14ac:dyDescent="0.25">
      <c r="A35039" s="168" t="s">
        <v>53542</v>
      </c>
      <c r="B35039" s="169" t="s">
        <v>53543</v>
      </c>
      <c r="C35039" s="168" t="s">
        <v>42489</v>
      </c>
      <c r="F35039" s="170">
        <v>52.78</v>
      </c>
      <c r="G35039" s="167"/>
    </row>
    <row r="35040" spans="1:7" x14ac:dyDescent="0.25">
      <c r="A35040" s="168" t="s">
        <v>53544</v>
      </c>
      <c r="B35040" s="169" t="s">
        <v>53545</v>
      </c>
      <c r="C35040" s="168" t="s">
        <v>42489</v>
      </c>
      <c r="F35040" s="170">
        <v>50.04</v>
      </c>
      <c r="G35040" s="167"/>
    </row>
    <row r="35041" spans="1:7" x14ac:dyDescent="0.25">
      <c r="A35041" s="168" t="s">
        <v>53546</v>
      </c>
      <c r="B35041" s="169" t="s">
        <v>53547</v>
      </c>
      <c r="C35041" s="168" t="s">
        <v>42489</v>
      </c>
      <c r="F35041" s="170">
        <v>47.57</v>
      </c>
      <c r="G35041" s="167"/>
    </row>
    <row r="35042" spans="1:7" x14ac:dyDescent="0.25">
      <c r="A35042" s="168" t="s">
        <v>53548</v>
      </c>
      <c r="B35042" s="169" t="s">
        <v>53549</v>
      </c>
      <c r="C35042" s="168" t="s">
        <v>42489</v>
      </c>
      <c r="F35042" s="170">
        <v>46.77</v>
      </c>
      <c r="G35042" s="167"/>
    </row>
    <row r="35043" spans="1:7" x14ac:dyDescent="0.25">
      <c r="A35043" s="168" t="s">
        <v>53550</v>
      </c>
      <c r="B35043" s="169" t="s">
        <v>53551</v>
      </c>
      <c r="C35043" s="168" t="s">
        <v>42489</v>
      </c>
      <c r="F35043" s="170">
        <v>44.73</v>
      </c>
      <c r="G35043" s="167"/>
    </row>
    <row r="35044" spans="1:7" x14ac:dyDescent="0.25">
      <c r="A35044" s="168" t="s">
        <v>53552</v>
      </c>
      <c r="B35044" s="169" t="s">
        <v>53553</v>
      </c>
      <c r="C35044" s="168" t="s">
        <v>42489</v>
      </c>
      <c r="F35044" s="170">
        <v>50.15</v>
      </c>
      <c r="G35044" s="167"/>
    </row>
    <row r="35045" spans="1:7" x14ac:dyDescent="0.25">
      <c r="A35045" s="168" t="s">
        <v>53554</v>
      </c>
      <c r="B35045" s="169" t="s">
        <v>53555</v>
      </c>
      <c r="C35045" s="168" t="s">
        <v>42489</v>
      </c>
      <c r="F35045" s="170">
        <v>47.2</v>
      </c>
      <c r="G35045" s="167"/>
    </row>
    <row r="35046" spans="1:7" x14ac:dyDescent="0.25">
      <c r="A35046" s="168" t="s">
        <v>53556</v>
      </c>
      <c r="B35046" s="169" t="s">
        <v>53557</v>
      </c>
      <c r="C35046" s="168" t="s">
        <v>42489</v>
      </c>
      <c r="F35046" s="170">
        <v>45.1</v>
      </c>
      <c r="G35046" s="167"/>
    </row>
    <row r="35047" spans="1:7" x14ac:dyDescent="0.25">
      <c r="A35047" s="168" t="s">
        <v>53558</v>
      </c>
      <c r="B35047" s="169" t="s">
        <v>53559</v>
      </c>
      <c r="C35047" s="168" t="s">
        <v>42489</v>
      </c>
      <c r="F35047" s="170">
        <v>46.77</v>
      </c>
      <c r="G35047" s="167"/>
    </row>
    <row r="35048" spans="1:7" x14ac:dyDescent="0.25">
      <c r="A35048" s="168" t="s">
        <v>53560</v>
      </c>
      <c r="B35048" s="169" t="s">
        <v>53561</v>
      </c>
      <c r="C35048" s="168" t="s">
        <v>42489</v>
      </c>
      <c r="F35048" s="170">
        <v>46.26</v>
      </c>
      <c r="G35048" s="167"/>
    </row>
    <row r="35049" spans="1:7" x14ac:dyDescent="0.25">
      <c r="A35049" s="168" t="s">
        <v>53562</v>
      </c>
      <c r="B35049" s="169" t="s">
        <v>53563</v>
      </c>
      <c r="C35049" s="168" t="s">
        <v>42489</v>
      </c>
      <c r="F35049" s="170">
        <v>44.3</v>
      </c>
      <c r="G35049" s="167"/>
    </row>
    <row r="35050" spans="1:7" x14ac:dyDescent="0.25">
      <c r="A35050" s="168" t="s">
        <v>53564</v>
      </c>
      <c r="B35050" s="169" t="s">
        <v>53565</v>
      </c>
      <c r="C35050" s="168" t="s">
        <v>42489</v>
      </c>
      <c r="F35050" s="170">
        <v>50.7</v>
      </c>
      <c r="G35050" s="167"/>
    </row>
    <row r="35051" spans="1:7" x14ac:dyDescent="0.25">
      <c r="A35051" s="168" t="s">
        <v>53566</v>
      </c>
      <c r="B35051" s="169" t="s">
        <v>53567</v>
      </c>
      <c r="C35051" s="168" t="s">
        <v>42489</v>
      </c>
      <c r="F35051" s="170">
        <v>47.57</v>
      </c>
      <c r="G35051" s="167"/>
    </row>
    <row r="35052" spans="1:7" x14ac:dyDescent="0.25">
      <c r="A35052" s="168" t="s">
        <v>53568</v>
      </c>
      <c r="B35052" s="169" t="s">
        <v>53569</v>
      </c>
      <c r="C35052" s="168" t="s">
        <v>42489</v>
      </c>
      <c r="F35052" s="170">
        <v>45.46</v>
      </c>
      <c r="G35052" s="167"/>
    </row>
    <row r="35053" spans="1:7" x14ac:dyDescent="0.25">
      <c r="A35053" s="168" t="s">
        <v>53570</v>
      </c>
      <c r="B35053" s="169" t="s">
        <v>53571</v>
      </c>
      <c r="C35053" s="168" t="s">
        <v>42489</v>
      </c>
      <c r="F35053" s="170">
        <v>51.25</v>
      </c>
      <c r="G35053" s="167"/>
    </row>
    <row r="35054" spans="1:7" x14ac:dyDescent="0.25">
      <c r="A35054" s="168" t="s">
        <v>53572</v>
      </c>
      <c r="B35054" s="169" t="s">
        <v>53573</v>
      </c>
      <c r="C35054" s="168" t="s">
        <v>42489</v>
      </c>
      <c r="F35054" s="170">
        <v>47.93</v>
      </c>
      <c r="G35054" s="167"/>
    </row>
    <row r="35055" spans="1:7" x14ac:dyDescent="0.25">
      <c r="A35055" s="168" t="s">
        <v>53574</v>
      </c>
      <c r="B35055" s="169" t="s">
        <v>53575</v>
      </c>
      <c r="C35055" s="168" t="s">
        <v>42489</v>
      </c>
      <c r="F35055" s="170">
        <v>45.75</v>
      </c>
      <c r="G35055" s="167"/>
    </row>
    <row r="35056" spans="1:7" x14ac:dyDescent="0.25">
      <c r="A35056" s="168" t="s">
        <v>53576</v>
      </c>
      <c r="B35056" s="169" t="s">
        <v>53577</v>
      </c>
      <c r="C35056" s="168" t="s">
        <v>42489</v>
      </c>
      <c r="F35056" s="170">
        <v>58.57</v>
      </c>
      <c r="G35056" s="167"/>
    </row>
    <row r="35057" spans="1:7" x14ac:dyDescent="0.25">
      <c r="A35057" s="168" t="s">
        <v>53578</v>
      </c>
      <c r="B35057" s="169" t="s">
        <v>53579</v>
      </c>
      <c r="C35057" s="168" t="s">
        <v>42489</v>
      </c>
      <c r="F35057" s="170">
        <v>53.32</v>
      </c>
      <c r="G35057" s="167"/>
    </row>
    <row r="35058" spans="1:7" x14ac:dyDescent="0.25">
      <c r="A35058" s="168" t="s">
        <v>53580</v>
      </c>
      <c r="B35058" s="169" t="s">
        <v>53581</v>
      </c>
      <c r="C35058" s="168" t="s">
        <v>42489</v>
      </c>
      <c r="F35058" s="170">
        <v>50.47</v>
      </c>
      <c r="G35058" s="167"/>
    </row>
    <row r="35059" spans="1:7" x14ac:dyDescent="0.25">
      <c r="A35059" s="168" t="s">
        <v>53582</v>
      </c>
      <c r="B35059" s="169" t="s">
        <v>53583</v>
      </c>
      <c r="C35059" s="168" t="s">
        <v>42489</v>
      </c>
      <c r="F35059" s="170">
        <v>8.23</v>
      </c>
      <c r="G35059" s="167"/>
    </row>
    <row r="35060" spans="1:7" x14ac:dyDescent="0.25">
      <c r="A35060" s="168" t="s">
        <v>53584</v>
      </c>
      <c r="B35060" s="169" t="s">
        <v>53585</v>
      </c>
      <c r="C35060" s="168" t="s">
        <v>42489</v>
      </c>
      <c r="F35060" s="170">
        <v>22.88</v>
      </c>
      <c r="G35060" s="167"/>
    </row>
    <row r="35061" spans="1:7" x14ac:dyDescent="0.25">
      <c r="A35061" s="168" t="s">
        <v>53586</v>
      </c>
      <c r="B35061" s="169" t="s">
        <v>53587</v>
      </c>
      <c r="C35061" s="168" t="s">
        <v>42489</v>
      </c>
      <c r="F35061" s="170">
        <v>21.79</v>
      </c>
      <c r="G35061" s="167"/>
    </row>
    <row r="35062" spans="1:7" x14ac:dyDescent="0.25">
      <c r="A35062" s="168" t="s">
        <v>53588</v>
      </c>
      <c r="B35062" s="169" t="s">
        <v>53589</v>
      </c>
      <c r="C35062" s="168" t="s">
        <v>42489</v>
      </c>
      <c r="F35062" s="170">
        <v>21.39</v>
      </c>
      <c r="G35062" s="167"/>
    </row>
    <row r="35063" spans="1:7" x14ac:dyDescent="0.25">
      <c r="A35063" s="168" t="s">
        <v>53590</v>
      </c>
      <c r="B35063" s="169" t="s">
        <v>53591</v>
      </c>
      <c r="C35063" s="168" t="s">
        <v>42489</v>
      </c>
      <c r="F35063" s="170">
        <v>25.75</v>
      </c>
      <c r="G35063" s="167"/>
    </row>
    <row r="35064" spans="1:7" x14ac:dyDescent="0.25">
      <c r="A35064" s="168" t="s">
        <v>53592</v>
      </c>
      <c r="B35064" s="169" t="s">
        <v>53593</v>
      </c>
      <c r="C35064" s="168" t="s">
        <v>42489</v>
      </c>
      <c r="F35064" s="170">
        <v>21.99</v>
      </c>
      <c r="G35064" s="167"/>
    </row>
    <row r="35065" spans="1:7" x14ac:dyDescent="0.25">
      <c r="A35065" s="168" t="s">
        <v>53594</v>
      </c>
      <c r="B35065" s="169" t="s">
        <v>53595</v>
      </c>
      <c r="C35065" s="168" t="s">
        <v>42489</v>
      </c>
      <c r="F35065" s="170">
        <v>21.59</v>
      </c>
      <c r="G35065" s="167"/>
    </row>
    <row r="35066" spans="1:7" x14ac:dyDescent="0.25">
      <c r="A35066" s="168" t="s">
        <v>53596</v>
      </c>
      <c r="B35066" s="169" t="s">
        <v>53597</v>
      </c>
      <c r="C35066" s="168" t="s">
        <v>42489</v>
      </c>
      <c r="F35066" s="170">
        <v>26.05</v>
      </c>
      <c r="G35066" s="167"/>
    </row>
    <row r="35067" spans="1:7" x14ac:dyDescent="0.25">
      <c r="A35067" s="168" t="s">
        <v>53598</v>
      </c>
      <c r="B35067" s="169" t="s">
        <v>53599</v>
      </c>
      <c r="C35067" s="168" t="s">
        <v>42489</v>
      </c>
      <c r="F35067" s="170">
        <v>22.19</v>
      </c>
      <c r="G35067" s="167"/>
    </row>
    <row r="35068" spans="1:7" x14ac:dyDescent="0.25">
      <c r="A35068" s="168" t="s">
        <v>53600</v>
      </c>
      <c r="B35068" s="169" t="s">
        <v>53601</v>
      </c>
      <c r="C35068" s="168" t="s">
        <v>42489</v>
      </c>
      <c r="F35068" s="170">
        <v>21.79</v>
      </c>
      <c r="G35068" s="167"/>
    </row>
    <row r="35069" spans="1:7" x14ac:dyDescent="0.25">
      <c r="A35069" s="168" t="s">
        <v>53602</v>
      </c>
      <c r="B35069" s="169" t="s">
        <v>53603</v>
      </c>
      <c r="C35069" s="168" t="s">
        <v>42489</v>
      </c>
      <c r="F35069" s="170">
        <v>26.49</v>
      </c>
      <c r="G35069" s="167"/>
    </row>
    <row r="35070" spans="1:7" x14ac:dyDescent="0.25">
      <c r="A35070" s="168" t="s">
        <v>53604</v>
      </c>
      <c r="B35070" s="169" t="s">
        <v>53605</v>
      </c>
      <c r="C35070" s="168" t="s">
        <v>42489</v>
      </c>
      <c r="F35070" s="170">
        <v>22.48</v>
      </c>
      <c r="G35070" s="167"/>
    </row>
    <row r="35071" spans="1:7" x14ac:dyDescent="0.25">
      <c r="A35071" s="168" t="s">
        <v>53606</v>
      </c>
      <c r="B35071" s="169" t="s">
        <v>53607</v>
      </c>
      <c r="C35071" s="168" t="s">
        <v>42489</v>
      </c>
      <c r="F35071" s="170">
        <v>21.99</v>
      </c>
      <c r="G35071" s="167"/>
    </row>
    <row r="35072" spans="1:7" x14ac:dyDescent="0.25">
      <c r="A35072" s="168" t="s">
        <v>53608</v>
      </c>
      <c r="B35072" s="169" t="s">
        <v>53609</v>
      </c>
      <c r="C35072" s="168" t="s">
        <v>42489</v>
      </c>
      <c r="F35072" s="170">
        <v>26.79</v>
      </c>
      <c r="G35072" s="167"/>
    </row>
    <row r="35073" spans="1:7" x14ac:dyDescent="0.25">
      <c r="A35073" s="168" t="s">
        <v>53610</v>
      </c>
      <c r="B35073" s="169" t="s">
        <v>53611</v>
      </c>
      <c r="C35073" s="168" t="s">
        <v>42489</v>
      </c>
      <c r="F35073" s="170">
        <v>22.68</v>
      </c>
      <c r="G35073" s="167"/>
    </row>
    <row r="35074" spans="1:7" x14ac:dyDescent="0.25">
      <c r="A35074" s="168" t="s">
        <v>53612</v>
      </c>
      <c r="B35074" s="169" t="s">
        <v>53613</v>
      </c>
      <c r="C35074" s="168" t="s">
        <v>42489</v>
      </c>
      <c r="F35074" s="170">
        <v>22.09</v>
      </c>
      <c r="G35074" s="167"/>
    </row>
    <row r="35075" spans="1:7" x14ac:dyDescent="0.25">
      <c r="A35075" s="168" t="s">
        <v>53614</v>
      </c>
      <c r="B35075" s="169" t="s">
        <v>53615</v>
      </c>
      <c r="C35075" s="168" t="s">
        <v>42489</v>
      </c>
      <c r="F35075" s="170">
        <v>27.38</v>
      </c>
      <c r="G35075" s="167"/>
    </row>
    <row r="35076" spans="1:7" x14ac:dyDescent="0.25">
      <c r="A35076" s="168" t="s">
        <v>53616</v>
      </c>
      <c r="B35076" s="169" t="s">
        <v>53617</v>
      </c>
      <c r="C35076" s="168" t="s">
        <v>42489</v>
      </c>
      <c r="F35076" s="170">
        <v>23.08</v>
      </c>
      <c r="G35076" s="167"/>
    </row>
    <row r="35077" spans="1:7" x14ac:dyDescent="0.25">
      <c r="A35077" s="168" t="s">
        <v>53618</v>
      </c>
      <c r="B35077" s="169" t="s">
        <v>53619</v>
      </c>
      <c r="C35077" s="168" t="s">
        <v>42489</v>
      </c>
      <c r="F35077" s="170">
        <v>22.48</v>
      </c>
      <c r="G35077" s="167"/>
    </row>
    <row r="35078" spans="1:7" x14ac:dyDescent="0.25">
      <c r="A35078" s="168" t="s">
        <v>53620</v>
      </c>
      <c r="B35078" s="169" t="s">
        <v>53621</v>
      </c>
      <c r="C35078" s="168" t="s">
        <v>42489</v>
      </c>
      <c r="F35078" s="170">
        <v>28.42</v>
      </c>
      <c r="G35078" s="167"/>
    </row>
    <row r="35079" spans="1:7" x14ac:dyDescent="0.25">
      <c r="A35079" s="168" t="s">
        <v>53622</v>
      </c>
      <c r="B35079" s="169" t="s">
        <v>53623</v>
      </c>
      <c r="C35079" s="168" t="s">
        <v>42489</v>
      </c>
      <c r="F35079" s="170">
        <v>26.19</v>
      </c>
      <c r="G35079" s="167"/>
    </row>
    <row r="35080" spans="1:7" x14ac:dyDescent="0.25">
      <c r="A35080" s="168" t="s">
        <v>53624</v>
      </c>
      <c r="B35080" s="169" t="s">
        <v>53625</v>
      </c>
      <c r="C35080" s="168" t="s">
        <v>42489</v>
      </c>
      <c r="F35080" s="170">
        <v>22.98</v>
      </c>
      <c r="G35080" s="167"/>
    </row>
    <row r="35081" spans="1:7" x14ac:dyDescent="0.25">
      <c r="A35081" s="168" t="s">
        <v>53626</v>
      </c>
      <c r="B35081" s="169" t="s">
        <v>53627</v>
      </c>
      <c r="C35081" s="168" t="s">
        <v>42489</v>
      </c>
      <c r="F35081" s="170">
        <v>21.3</v>
      </c>
      <c r="G35081" s="167"/>
    </row>
    <row r="35082" spans="1:7" x14ac:dyDescent="0.25">
      <c r="A35082" s="168" t="s">
        <v>53628</v>
      </c>
      <c r="B35082" s="169" t="s">
        <v>53629</v>
      </c>
      <c r="C35082" s="168" t="s">
        <v>42489</v>
      </c>
      <c r="F35082" s="170">
        <v>20.7</v>
      </c>
      <c r="G35082" s="167"/>
    </row>
    <row r="35083" spans="1:7" x14ac:dyDescent="0.25">
      <c r="A35083" s="168" t="s">
        <v>53630</v>
      </c>
      <c r="B35083" s="169" t="s">
        <v>53631</v>
      </c>
      <c r="C35083" s="168" t="s">
        <v>42489</v>
      </c>
      <c r="F35083" s="170">
        <v>20.5</v>
      </c>
      <c r="G35083" s="167"/>
    </row>
    <row r="35084" spans="1:7" x14ac:dyDescent="0.25">
      <c r="A35084" s="168" t="s">
        <v>53632</v>
      </c>
      <c r="B35084" s="169" t="s">
        <v>53633</v>
      </c>
      <c r="C35084" s="168" t="s">
        <v>42489</v>
      </c>
      <c r="F35084" s="170">
        <v>21.69</v>
      </c>
      <c r="G35084" s="167"/>
    </row>
    <row r="35085" spans="1:7" x14ac:dyDescent="0.25">
      <c r="A35085" s="168" t="s">
        <v>53634</v>
      </c>
      <c r="B35085" s="169" t="s">
        <v>53635</v>
      </c>
      <c r="C35085" s="168" t="s">
        <v>42489</v>
      </c>
      <c r="F35085" s="170">
        <v>21</v>
      </c>
      <c r="G35085" s="167"/>
    </row>
    <row r="35086" spans="1:7" x14ac:dyDescent="0.25">
      <c r="A35086" s="168" t="s">
        <v>53636</v>
      </c>
      <c r="B35086" s="169" t="s">
        <v>53637</v>
      </c>
      <c r="C35086" s="168" t="s">
        <v>42489</v>
      </c>
      <c r="F35086" s="170">
        <v>20.8</v>
      </c>
      <c r="G35086" s="167"/>
    </row>
    <row r="35087" spans="1:7" x14ac:dyDescent="0.25">
      <c r="A35087" s="168" t="s">
        <v>53638</v>
      </c>
      <c r="B35087" s="169" t="s">
        <v>53639</v>
      </c>
      <c r="C35087" s="168" t="s">
        <v>42489</v>
      </c>
      <c r="F35087" s="170">
        <v>20.7</v>
      </c>
      <c r="G35087" s="167"/>
    </row>
    <row r="35088" spans="1:7" x14ac:dyDescent="0.25">
      <c r="A35088" s="168" t="s">
        <v>53640</v>
      </c>
      <c r="B35088" s="169" t="s">
        <v>53641</v>
      </c>
      <c r="C35088" s="168" t="s">
        <v>42489</v>
      </c>
      <c r="F35088" s="170">
        <v>20.41</v>
      </c>
      <c r="G35088" s="167"/>
    </row>
    <row r="35089" spans="1:7" x14ac:dyDescent="0.25">
      <c r="A35089" s="168" t="s">
        <v>53642</v>
      </c>
      <c r="B35089" s="169" t="s">
        <v>53643</v>
      </c>
      <c r="C35089" s="168" t="s">
        <v>42489</v>
      </c>
      <c r="F35089" s="170">
        <v>20.21</v>
      </c>
      <c r="G35089" s="167"/>
    </row>
    <row r="35090" spans="1:7" x14ac:dyDescent="0.25">
      <c r="A35090" s="168" t="s">
        <v>53644</v>
      </c>
      <c r="B35090" s="169" t="s">
        <v>53645</v>
      </c>
      <c r="C35090" s="168" t="s">
        <v>42489</v>
      </c>
      <c r="F35090" s="170">
        <v>22.19</v>
      </c>
      <c r="G35090" s="167"/>
    </row>
    <row r="35091" spans="1:7" x14ac:dyDescent="0.25">
      <c r="A35091" s="168" t="s">
        <v>53646</v>
      </c>
      <c r="B35091" s="169" t="s">
        <v>53647</v>
      </c>
      <c r="C35091" s="168" t="s">
        <v>42489</v>
      </c>
      <c r="F35091" s="170">
        <v>21.3</v>
      </c>
      <c r="G35091" s="167"/>
    </row>
    <row r="35092" spans="1:7" x14ac:dyDescent="0.25">
      <c r="A35092" s="168" t="s">
        <v>53648</v>
      </c>
      <c r="B35092" s="169" t="s">
        <v>53649</v>
      </c>
      <c r="C35092" s="168" t="s">
        <v>42489</v>
      </c>
      <c r="F35092" s="170">
        <v>21</v>
      </c>
      <c r="G35092" s="167"/>
    </row>
    <row r="35093" spans="1:7" x14ac:dyDescent="0.25">
      <c r="A35093" s="168" t="s">
        <v>53650</v>
      </c>
      <c r="B35093" s="169" t="s">
        <v>53651</v>
      </c>
      <c r="C35093" s="168" t="s">
        <v>42489</v>
      </c>
      <c r="F35093" s="170">
        <v>22.48</v>
      </c>
      <c r="G35093" s="167"/>
    </row>
    <row r="35094" spans="1:7" x14ac:dyDescent="0.25">
      <c r="A35094" s="168" t="s">
        <v>53652</v>
      </c>
      <c r="B35094" s="169" t="s">
        <v>53653</v>
      </c>
      <c r="C35094" s="168" t="s">
        <v>42489</v>
      </c>
      <c r="F35094" s="170">
        <v>21.49</v>
      </c>
      <c r="G35094" s="167"/>
    </row>
    <row r="35095" spans="1:7" x14ac:dyDescent="0.25">
      <c r="A35095" s="168" t="s">
        <v>53654</v>
      </c>
      <c r="B35095" s="169" t="s">
        <v>53655</v>
      </c>
      <c r="C35095" s="168" t="s">
        <v>42489</v>
      </c>
      <c r="F35095" s="170">
        <v>21.2</v>
      </c>
      <c r="G35095" s="167"/>
    </row>
    <row r="35096" spans="1:7" x14ac:dyDescent="0.25">
      <c r="A35096" s="168" t="s">
        <v>53656</v>
      </c>
      <c r="B35096" s="169" t="s">
        <v>53657</v>
      </c>
      <c r="C35096" s="168" t="s">
        <v>42489</v>
      </c>
      <c r="F35096" s="170">
        <v>28.87</v>
      </c>
      <c r="G35096" s="167"/>
    </row>
    <row r="35097" spans="1:7" x14ac:dyDescent="0.25">
      <c r="A35097" s="168" t="s">
        <v>53658</v>
      </c>
      <c r="B35097" s="169" t="s">
        <v>53659</v>
      </c>
      <c r="C35097" s="168" t="s">
        <v>42489</v>
      </c>
      <c r="F35097" s="170">
        <v>26.49</v>
      </c>
      <c r="G35097" s="167"/>
    </row>
    <row r="35098" spans="1:7" x14ac:dyDescent="0.25">
      <c r="A35098" s="168" t="s">
        <v>53660</v>
      </c>
      <c r="B35098" s="169" t="s">
        <v>53661</v>
      </c>
      <c r="C35098" s="168" t="s">
        <v>42489</v>
      </c>
      <c r="F35098" s="170">
        <v>25.75</v>
      </c>
      <c r="G35098" s="167"/>
    </row>
    <row r="35099" spans="1:7" x14ac:dyDescent="0.25">
      <c r="A35099" s="168" t="s">
        <v>53662</v>
      </c>
      <c r="B35099" s="169" t="s">
        <v>53663</v>
      </c>
      <c r="C35099" s="168" t="s">
        <v>42489</v>
      </c>
      <c r="F35099" s="170">
        <v>24.1</v>
      </c>
      <c r="G35099" s="167"/>
    </row>
    <row r="35100" spans="1:7" x14ac:dyDescent="0.25">
      <c r="A35100" s="168" t="s">
        <v>53664</v>
      </c>
      <c r="B35100" s="169" t="s">
        <v>53665</v>
      </c>
      <c r="C35100" s="168" t="s">
        <v>42489</v>
      </c>
      <c r="F35100" s="170">
        <v>27.09</v>
      </c>
      <c r="G35100" s="167"/>
    </row>
    <row r="35101" spans="1:7" x14ac:dyDescent="0.25">
      <c r="A35101" s="168" t="s">
        <v>53666</v>
      </c>
      <c r="B35101" s="169" t="s">
        <v>53667</v>
      </c>
      <c r="C35101" s="168" t="s">
        <v>42489</v>
      </c>
      <c r="F35101" s="170">
        <v>14.28</v>
      </c>
      <c r="G35101" s="167"/>
    </row>
    <row r="35102" spans="1:7" x14ac:dyDescent="0.25">
      <c r="A35102" s="168" t="s">
        <v>53668</v>
      </c>
      <c r="B35102" s="169" t="s">
        <v>53669</v>
      </c>
      <c r="C35102" s="168" t="s">
        <v>42489</v>
      </c>
      <c r="F35102" s="170">
        <v>15.67</v>
      </c>
      <c r="G35102" s="167"/>
    </row>
    <row r="35103" spans="1:7" x14ac:dyDescent="0.25">
      <c r="A35103" s="168" t="s">
        <v>53670</v>
      </c>
      <c r="B35103" s="169" t="s">
        <v>53671</v>
      </c>
      <c r="C35103" s="168" t="s">
        <v>42489</v>
      </c>
      <c r="F35103" s="170">
        <v>11.55</v>
      </c>
      <c r="G35103" s="167"/>
    </row>
    <row r="35104" spans="1:7" x14ac:dyDescent="0.25">
      <c r="A35104" s="168" t="s">
        <v>53672</v>
      </c>
      <c r="B35104" s="169" t="s">
        <v>53673</v>
      </c>
      <c r="C35104" s="168" t="s">
        <v>42489</v>
      </c>
      <c r="F35104" s="170">
        <v>3.94</v>
      </c>
      <c r="G35104" s="167"/>
    </row>
    <row r="35105" spans="1:7" x14ac:dyDescent="0.25">
      <c r="A35105" s="168" t="s">
        <v>53674</v>
      </c>
      <c r="B35105" s="169" t="s">
        <v>53675</v>
      </c>
      <c r="C35105" s="168" t="s">
        <v>42489</v>
      </c>
      <c r="F35105" s="170">
        <v>18.37</v>
      </c>
      <c r="G35105" s="167"/>
    </row>
    <row r="35106" spans="1:7" x14ac:dyDescent="0.25">
      <c r="A35106" s="168" t="s">
        <v>53676</v>
      </c>
      <c r="B35106" s="169" t="s">
        <v>53677</v>
      </c>
      <c r="C35106" s="168" t="s">
        <v>42489</v>
      </c>
      <c r="F35106" s="170">
        <v>21.1</v>
      </c>
      <c r="G35106" s="167"/>
    </row>
    <row r="35107" spans="1:7" x14ac:dyDescent="0.25">
      <c r="A35107" s="168" t="s">
        <v>53678</v>
      </c>
      <c r="B35107" s="169" t="s">
        <v>53679</v>
      </c>
      <c r="C35107" s="168" t="s">
        <v>42489</v>
      </c>
      <c r="F35107" s="170">
        <v>4.75</v>
      </c>
      <c r="G35107" s="167"/>
    </row>
    <row r="35108" spans="1:7" x14ac:dyDescent="0.25">
      <c r="A35108" s="168" t="s">
        <v>53680</v>
      </c>
      <c r="B35108" s="169" t="s">
        <v>53681</v>
      </c>
      <c r="C35108" s="168" t="s">
        <v>42489</v>
      </c>
      <c r="F35108" s="170">
        <v>8.76</v>
      </c>
      <c r="G35108" s="167"/>
    </row>
    <row r="35109" spans="1:7" x14ac:dyDescent="0.25">
      <c r="A35109" s="168" t="s">
        <v>53682</v>
      </c>
      <c r="B35109" s="169" t="s">
        <v>53683</v>
      </c>
      <c r="C35109" s="168" t="s">
        <v>44966</v>
      </c>
      <c r="F35109" s="170">
        <v>0.84</v>
      </c>
      <c r="G35109" s="167"/>
    </row>
    <row r="35110" spans="1:7" x14ac:dyDescent="0.25">
      <c r="A35110" s="168" t="s">
        <v>53684</v>
      </c>
      <c r="B35110" s="169" t="s">
        <v>53685</v>
      </c>
      <c r="C35110" s="168" t="s">
        <v>29684</v>
      </c>
      <c r="F35110" s="170">
        <v>83.46</v>
      </c>
      <c r="G35110" s="167"/>
    </row>
    <row r="35111" spans="1:7" x14ac:dyDescent="0.25">
      <c r="A35111" s="168" t="s">
        <v>53686</v>
      </c>
      <c r="B35111" s="169" t="s">
        <v>53687</v>
      </c>
      <c r="C35111" s="168" t="s">
        <v>44966</v>
      </c>
      <c r="F35111" s="170">
        <v>93.97</v>
      </c>
      <c r="G35111" s="167"/>
    </row>
    <row r="35112" spans="1:7" x14ac:dyDescent="0.25">
      <c r="A35112" s="168" t="s">
        <v>53688</v>
      </c>
      <c r="B35112" s="169" t="s">
        <v>53689</v>
      </c>
      <c r="C35112" s="168" t="s">
        <v>29684</v>
      </c>
      <c r="F35112" s="170">
        <v>325.44</v>
      </c>
      <c r="G35112" s="167"/>
    </row>
    <row r="35113" spans="1:7" x14ac:dyDescent="0.25">
      <c r="A35113" s="168" t="s">
        <v>53690</v>
      </c>
      <c r="B35113" s="169" t="s">
        <v>53691</v>
      </c>
      <c r="C35113" s="168" t="s">
        <v>29616</v>
      </c>
      <c r="F35113" s="170">
        <v>116.27</v>
      </c>
      <c r="G35113" s="167"/>
    </row>
    <row r="35114" spans="1:7" x14ac:dyDescent="0.25">
      <c r="A35114" s="168" t="s">
        <v>53692</v>
      </c>
      <c r="B35114" s="169" t="s">
        <v>53693</v>
      </c>
      <c r="C35114" s="168" t="s">
        <v>29616</v>
      </c>
      <c r="F35114" s="170">
        <v>112.25</v>
      </c>
      <c r="G35114" s="167"/>
    </row>
    <row r="35115" spans="1:7" x14ac:dyDescent="0.25">
      <c r="A35115" s="168" t="s">
        <v>53694</v>
      </c>
      <c r="B35115" s="169" t="s">
        <v>53695</v>
      </c>
      <c r="C35115" s="168" t="s">
        <v>29616</v>
      </c>
      <c r="F35115" s="170">
        <v>124.42</v>
      </c>
      <c r="G35115" s="167"/>
    </row>
    <row r="35116" spans="1:7" x14ac:dyDescent="0.25">
      <c r="A35116" s="168" t="s">
        <v>53696</v>
      </c>
      <c r="B35116" s="169" t="s">
        <v>53697</v>
      </c>
      <c r="C35116" s="168" t="s">
        <v>29616</v>
      </c>
      <c r="F35116" s="170">
        <v>137.65</v>
      </c>
      <c r="G35116" s="167"/>
    </row>
    <row r="35117" spans="1:7" x14ac:dyDescent="0.25">
      <c r="A35117" s="168" t="s">
        <v>53698</v>
      </c>
      <c r="B35117" s="169" t="s">
        <v>53699</v>
      </c>
      <c r="C35117" s="168" t="s">
        <v>29616</v>
      </c>
      <c r="F35117" s="170">
        <v>157.37</v>
      </c>
      <c r="G35117" s="167"/>
    </row>
    <row r="35118" spans="1:7" x14ac:dyDescent="0.25">
      <c r="A35118" s="168" t="s">
        <v>53700</v>
      </c>
      <c r="B35118" s="169" t="s">
        <v>53701</v>
      </c>
      <c r="C35118" s="168" t="s">
        <v>29616</v>
      </c>
      <c r="F35118" s="170">
        <v>60.17</v>
      </c>
      <c r="G35118" s="167"/>
    </row>
    <row r="35119" spans="1:7" x14ac:dyDescent="0.25">
      <c r="A35119" s="168" t="s">
        <v>53702</v>
      </c>
      <c r="B35119" s="169" t="s">
        <v>53703</v>
      </c>
      <c r="C35119" s="168" t="s">
        <v>29616</v>
      </c>
      <c r="F35119" s="170">
        <v>64.27</v>
      </c>
      <c r="G35119" s="167"/>
    </row>
    <row r="35120" spans="1:7" x14ac:dyDescent="0.25">
      <c r="A35120" s="168" t="s">
        <v>53704</v>
      </c>
      <c r="B35120" s="169" t="s">
        <v>53705</v>
      </c>
      <c r="C35120" s="168" t="s">
        <v>29616</v>
      </c>
      <c r="F35120" s="170">
        <v>70.459999999999994</v>
      </c>
      <c r="G35120" s="167"/>
    </row>
    <row r="35121" spans="1:7" x14ac:dyDescent="0.25">
      <c r="A35121" s="168" t="s">
        <v>53706</v>
      </c>
      <c r="B35121" s="169" t="s">
        <v>53707</v>
      </c>
      <c r="C35121" s="168" t="s">
        <v>29616</v>
      </c>
      <c r="F35121" s="170">
        <v>50.72</v>
      </c>
      <c r="G35121" s="167"/>
    </row>
    <row r="35122" spans="1:7" x14ac:dyDescent="0.25">
      <c r="A35122" s="168" t="s">
        <v>53708</v>
      </c>
      <c r="B35122" s="169" t="s">
        <v>53709</v>
      </c>
      <c r="C35122" s="168" t="s">
        <v>29616</v>
      </c>
      <c r="F35122" s="170">
        <v>83.25</v>
      </c>
      <c r="G35122" s="167"/>
    </row>
    <row r="35123" spans="1:7" x14ac:dyDescent="0.25">
      <c r="A35123" s="168" t="s">
        <v>53710</v>
      </c>
      <c r="B35123" s="169" t="s">
        <v>53711</v>
      </c>
      <c r="C35123" s="168" t="s">
        <v>29616</v>
      </c>
      <c r="F35123" s="170">
        <v>33.119999999999997</v>
      </c>
      <c r="G35123" s="167"/>
    </row>
    <row r="35124" spans="1:7" x14ac:dyDescent="0.25">
      <c r="A35124" s="168" t="s">
        <v>53712</v>
      </c>
      <c r="B35124" s="169" t="s">
        <v>53713</v>
      </c>
      <c r="C35124" s="168" t="s">
        <v>29616</v>
      </c>
      <c r="F35124" s="170">
        <v>39.78</v>
      </c>
      <c r="G35124" s="167"/>
    </row>
    <row r="35125" spans="1:7" x14ac:dyDescent="0.25">
      <c r="A35125" s="168" t="s">
        <v>53714</v>
      </c>
      <c r="B35125" s="169" t="s">
        <v>53715</v>
      </c>
      <c r="C35125" s="168" t="s">
        <v>29616</v>
      </c>
      <c r="F35125" s="170">
        <v>88.62</v>
      </c>
      <c r="G35125" s="167"/>
    </row>
    <row r="35126" spans="1:7" x14ac:dyDescent="0.25">
      <c r="A35126" s="168" t="s">
        <v>53716</v>
      </c>
      <c r="B35126" s="169" t="s">
        <v>53717</v>
      </c>
      <c r="C35126" s="168" t="s">
        <v>44966</v>
      </c>
      <c r="F35126" s="170">
        <v>51.97</v>
      </c>
      <c r="G35126" s="167"/>
    </row>
    <row r="35127" spans="1:7" x14ac:dyDescent="0.25">
      <c r="A35127" s="168" t="s">
        <v>53718</v>
      </c>
      <c r="B35127" s="169" t="s">
        <v>53719</v>
      </c>
      <c r="C35127" s="168" t="s">
        <v>29629</v>
      </c>
      <c r="F35127" s="170">
        <v>1097.93</v>
      </c>
      <c r="G35127" s="167"/>
    </row>
    <row r="35128" spans="1:7" x14ac:dyDescent="0.25">
      <c r="A35128" s="168" t="s">
        <v>53720</v>
      </c>
      <c r="B35128" s="169" t="s">
        <v>53721</v>
      </c>
      <c r="C35128" s="168" t="s">
        <v>29629</v>
      </c>
      <c r="F35128" s="170">
        <v>1265.3</v>
      </c>
      <c r="G35128" s="167"/>
    </row>
    <row r="35129" spans="1:7" x14ac:dyDescent="0.25">
      <c r="A35129" s="168" t="s">
        <v>53722</v>
      </c>
      <c r="B35129" s="169" t="s">
        <v>53723</v>
      </c>
      <c r="C35129" s="168" t="s">
        <v>29629</v>
      </c>
      <c r="F35129" s="170">
        <v>825.71</v>
      </c>
      <c r="G35129" s="167"/>
    </row>
    <row r="35130" spans="1:7" x14ac:dyDescent="0.25">
      <c r="A35130" s="168" t="s">
        <v>53724</v>
      </c>
      <c r="B35130" s="169" t="s">
        <v>53725</v>
      </c>
      <c r="C35130" s="168" t="s">
        <v>29629</v>
      </c>
      <c r="F35130" s="170">
        <v>933.07</v>
      </c>
      <c r="G35130" s="167"/>
    </row>
    <row r="35131" spans="1:7" ht="25.5" x14ac:dyDescent="0.25">
      <c r="A35131" s="168" t="s">
        <v>53726</v>
      </c>
      <c r="B35131" s="169" t="s">
        <v>53727</v>
      </c>
      <c r="C35131" s="168" t="s">
        <v>29629</v>
      </c>
      <c r="F35131" s="170">
        <v>571.95000000000005</v>
      </c>
      <c r="G35131" s="167"/>
    </row>
    <row r="35132" spans="1:7" ht="25.5" x14ac:dyDescent="0.25">
      <c r="A35132" s="168" t="s">
        <v>53728</v>
      </c>
      <c r="B35132" s="169" t="s">
        <v>53729</v>
      </c>
      <c r="C35132" s="168" t="s">
        <v>29629</v>
      </c>
      <c r="F35132" s="170">
        <v>571.95000000000005</v>
      </c>
      <c r="G35132" s="167"/>
    </row>
    <row r="35133" spans="1:7" ht="25.5" x14ac:dyDescent="0.25">
      <c r="A35133" s="168" t="s">
        <v>53730</v>
      </c>
      <c r="B35133" s="169" t="s">
        <v>53731</v>
      </c>
      <c r="C35133" s="168" t="s">
        <v>29629</v>
      </c>
      <c r="F35133" s="170">
        <v>609.61</v>
      </c>
      <c r="G35133" s="167"/>
    </row>
    <row r="35134" spans="1:7" ht="25.5" x14ac:dyDescent="0.25">
      <c r="A35134" s="168" t="s">
        <v>53732</v>
      </c>
      <c r="B35134" s="169" t="s">
        <v>53733</v>
      </c>
      <c r="C35134" s="168" t="s">
        <v>29629</v>
      </c>
      <c r="F35134" s="170">
        <v>738.7</v>
      </c>
      <c r="G35134" s="167"/>
    </row>
    <row r="35135" spans="1:7" ht="25.5" x14ac:dyDescent="0.25">
      <c r="A35135" s="168" t="s">
        <v>53734</v>
      </c>
      <c r="B35135" s="169" t="s">
        <v>53735</v>
      </c>
      <c r="C35135" s="168" t="s">
        <v>29629</v>
      </c>
      <c r="F35135" s="170">
        <v>857.65</v>
      </c>
      <c r="G35135" s="167"/>
    </row>
    <row r="35136" spans="1:7" x14ac:dyDescent="0.25">
      <c r="A35136" s="168" t="s">
        <v>53736</v>
      </c>
      <c r="B35136" s="169" t="s">
        <v>53737</v>
      </c>
      <c r="C35136" s="168" t="s">
        <v>29629</v>
      </c>
      <c r="F35136" s="170">
        <v>509.19</v>
      </c>
      <c r="G35136" s="167"/>
    </row>
    <row r="35137" spans="1:7" x14ac:dyDescent="0.25">
      <c r="A35137" s="168" t="s">
        <v>53738</v>
      </c>
      <c r="B35137" s="169" t="s">
        <v>53739</v>
      </c>
      <c r="C35137" s="168" t="s">
        <v>29629</v>
      </c>
      <c r="F35137" s="170">
        <v>567.99</v>
      </c>
      <c r="G35137" s="167"/>
    </row>
    <row r="35138" spans="1:7" x14ac:dyDescent="0.25">
      <c r="A35138" s="168" t="s">
        <v>53740</v>
      </c>
      <c r="B35138" s="169" t="s">
        <v>53741</v>
      </c>
      <c r="C35138" s="168" t="s">
        <v>29629</v>
      </c>
      <c r="F35138" s="170">
        <v>593.44000000000005</v>
      </c>
      <c r="G35138" s="167"/>
    </row>
    <row r="35139" spans="1:7" x14ac:dyDescent="0.25">
      <c r="A35139" s="168" t="s">
        <v>53742</v>
      </c>
      <c r="B35139" s="169" t="s">
        <v>53743</v>
      </c>
      <c r="C35139" s="168" t="s">
        <v>29629</v>
      </c>
      <c r="F35139" s="170">
        <v>609.61</v>
      </c>
      <c r="G35139" s="167"/>
    </row>
    <row r="35140" spans="1:7" x14ac:dyDescent="0.25">
      <c r="A35140" s="168" t="s">
        <v>53744</v>
      </c>
      <c r="B35140" s="169" t="s">
        <v>53745</v>
      </c>
      <c r="C35140" s="168" t="s">
        <v>29629</v>
      </c>
      <c r="F35140" s="170">
        <v>685</v>
      </c>
      <c r="G35140" s="167"/>
    </row>
    <row r="35141" spans="1:7" x14ac:dyDescent="0.25">
      <c r="A35141" s="168" t="s">
        <v>53746</v>
      </c>
      <c r="B35141" s="169" t="s">
        <v>53747</v>
      </c>
      <c r="C35141" s="168" t="s">
        <v>29629</v>
      </c>
      <c r="F35141" s="170">
        <v>857.65</v>
      </c>
      <c r="G35141" s="167"/>
    </row>
    <row r="35142" spans="1:7" x14ac:dyDescent="0.25">
      <c r="A35142" s="168" t="s">
        <v>53748</v>
      </c>
      <c r="B35142" s="169" t="s">
        <v>53749</v>
      </c>
      <c r="C35142" s="168" t="s">
        <v>29629</v>
      </c>
      <c r="F35142" s="170">
        <v>1117.83</v>
      </c>
      <c r="G35142" s="167"/>
    </row>
    <row r="35143" spans="1:7" x14ac:dyDescent="0.25">
      <c r="A35143" s="168" t="s">
        <v>53750</v>
      </c>
      <c r="B35143" s="169" t="s">
        <v>53751</v>
      </c>
      <c r="C35143" s="168" t="s">
        <v>29629</v>
      </c>
      <c r="F35143" s="170">
        <v>1266.23</v>
      </c>
      <c r="G35143" s="167"/>
    </row>
    <row r="35144" spans="1:7" x14ac:dyDescent="0.25">
      <c r="A35144" s="168" t="s">
        <v>53752</v>
      </c>
      <c r="B35144" s="169" t="s">
        <v>53753</v>
      </c>
      <c r="C35144" s="168" t="s">
        <v>29629</v>
      </c>
      <c r="F35144" s="170">
        <v>2016.8</v>
      </c>
      <c r="G35144" s="167"/>
    </row>
    <row r="35145" spans="1:7" x14ac:dyDescent="0.25">
      <c r="A35145" s="168" t="s">
        <v>53754</v>
      </c>
      <c r="B35145" s="169" t="s">
        <v>53755</v>
      </c>
      <c r="C35145" s="168" t="s">
        <v>29629</v>
      </c>
      <c r="F35145" s="170">
        <v>3078.09</v>
      </c>
      <c r="G35145" s="167"/>
    </row>
    <row r="35146" spans="1:7" x14ac:dyDescent="0.25">
      <c r="A35146" s="168" t="s">
        <v>53756</v>
      </c>
      <c r="B35146" s="169" t="s">
        <v>53757</v>
      </c>
      <c r="C35146" s="168" t="s">
        <v>29616</v>
      </c>
      <c r="F35146" s="170">
        <v>159.91999999999999</v>
      </c>
      <c r="G35146" s="167"/>
    </row>
    <row r="35147" spans="1:7" x14ac:dyDescent="0.25">
      <c r="A35147" s="168" t="s">
        <v>53758</v>
      </c>
      <c r="B35147" s="169" t="s">
        <v>53759</v>
      </c>
      <c r="C35147" s="168" t="s">
        <v>29616</v>
      </c>
      <c r="F35147" s="170">
        <v>174.54</v>
      </c>
      <c r="G35147" s="167"/>
    </row>
    <row r="35148" spans="1:7" x14ac:dyDescent="0.25">
      <c r="A35148" s="168" t="s">
        <v>53760</v>
      </c>
      <c r="B35148" s="169" t="s">
        <v>53761</v>
      </c>
      <c r="C35148" s="168" t="s">
        <v>29616</v>
      </c>
      <c r="F35148" s="170">
        <v>179.67</v>
      </c>
      <c r="G35148" s="167"/>
    </row>
    <row r="35149" spans="1:7" x14ac:dyDescent="0.25">
      <c r="A35149" s="168" t="s">
        <v>53762</v>
      </c>
      <c r="B35149" s="169" t="s">
        <v>53763</v>
      </c>
      <c r="C35149" s="168" t="s">
        <v>29616</v>
      </c>
      <c r="F35149" s="170">
        <v>200.33</v>
      </c>
      <c r="G35149" s="167"/>
    </row>
    <row r="35150" spans="1:7" x14ac:dyDescent="0.25">
      <c r="A35150" s="168" t="s">
        <v>53764</v>
      </c>
      <c r="B35150" s="169" t="s">
        <v>53765</v>
      </c>
      <c r="C35150" s="168" t="s">
        <v>29616</v>
      </c>
      <c r="F35150" s="170">
        <v>291.77</v>
      </c>
      <c r="G35150" s="167"/>
    </row>
    <row r="35151" spans="1:7" x14ac:dyDescent="0.25">
      <c r="A35151" s="168" t="s">
        <v>53766</v>
      </c>
      <c r="B35151" s="169" t="s">
        <v>53767</v>
      </c>
      <c r="C35151" s="168" t="s">
        <v>29616</v>
      </c>
      <c r="F35151" s="170">
        <v>373.27</v>
      </c>
      <c r="G35151" s="167"/>
    </row>
    <row r="35152" spans="1:7" x14ac:dyDescent="0.25">
      <c r="A35152" s="168" t="s">
        <v>53768</v>
      </c>
      <c r="B35152" s="169" t="s">
        <v>53769</v>
      </c>
      <c r="C35152" s="168" t="s">
        <v>29616</v>
      </c>
      <c r="F35152" s="170">
        <v>277.45999999999998</v>
      </c>
      <c r="G35152" s="167"/>
    </row>
    <row r="35153" spans="1:7" x14ac:dyDescent="0.25">
      <c r="A35153" s="168" t="s">
        <v>53770</v>
      </c>
      <c r="B35153" s="169" t="s">
        <v>53771</v>
      </c>
      <c r="C35153" s="168" t="s">
        <v>29616</v>
      </c>
      <c r="F35153" s="170">
        <v>318.77</v>
      </c>
      <c r="G35153" s="167"/>
    </row>
    <row r="35154" spans="1:7" x14ac:dyDescent="0.25">
      <c r="A35154" s="168" t="s">
        <v>53772</v>
      </c>
      <c r="B35154" s="169" t="s">
        <v>53773</v>
      </c>
      <c r="C35154" s="168" t="s">
        <v>29616</v>
      </c>
      <c r="F35154" s="170">
        <v>387.9</v>
      </c>
      <c r="G35154" s="167"/>
    </row>
    <row r="35155" spans="1:7" x14ac:dyDescent="0.25">
      <c r="A35155" s="168" t="s">
        <v>53774</v>
      </c>
      <c r="B35155" s="169" t="s">
        <v>53775</v>
      </c>
      <c r="C35155" s="168" t="s">
        <v>29616</v>
      </c>
      <c r="F35155" s="170">
        <v>511.48</v>
      </c>
      <c r="G35155" s="167"/>
    </row>
    <row r="35156" spans="1:7" x14ac:dyDescent="0.25">
      <c r="A35156" s="168" t="s">
        <v>53776</v>
      </c>
      <c r="B35156" s="169" t="s">
        <v>53777</v>
      </c>
      <c r="C35156" s="168" t="s">
        <v>29616</v>
      </c>
      <c r="F35156" s="170">
        <v>592.1</v>
      </c>
      <c r="G35156" s="167"/>
    </row>
    <row r="35157" spans="1:7" x14ac:dyDescent="0.25">
      <c r="A35157" s="168" t="s">
        <v>53778</v>
      </c>
      <c r="B35157" s="169" t="s">
        <v>53779</v>
      </c>
      <c r="C35157" s="168" t="s">
        <v>29616</v>
      </c>
      <c r="F35157" s="170">
        <v>215.75</v>
      </c>
      <c r="G35157" s="167"/>
    </row>
    <row r="35158" spans="1:7" x14ac:dyDescent="0.25">
      <c r="A35158" s="168" t="s">
        <v>53780</v>
      </c>
      <c r="B35158" s="169" t="s">
        <v>53781</v>
      </c>
      <c r="C35158" s="168" t="s">
        <v>29616</v>
      </c>
      <c r="F35158" s="170">
        <v>231.87</v>
      </c>
      <c r="G35158" s="167"/>
    </row>
    <row r="35159" spans="1:7" x14ac:dyDescent="0.25">
      <c r="A35159" s="168" t="s">
        <v>53782</v>
      </c>
      <c r="B35159" s="169" t="s">
        <v>53783</v>
      </c>
      <c r="C35159" s="168" t="s">
        <v>29616</v>
      </c>
      <c r="F35159" s="170">
        <v>179.32</v>
      </c>
      <c r="G35159" s="167"/>
    </row>
    <row r="35160" spans="1:7" x14ac:dyDescent="0.25">
      <c r="A35160" s="168" t="s">
        <v>53784</v>
      </c>
      <c r="B35160" s="169" t="s">
        <v>53785</v>
      </c>
      <c r="C35160" s="168" t="s">
        <v>29616</v>
      </c>
      <c r="F35160" s="170">
        <v>195.44</v>
      </c>
      <c r="G35160" s="167"/>
    </row>
    <row r="35161" spans="1:7" x14ac:dyDescent="0.25">
      <c r="A35161" s="168" t="s">
        <v>53786</v>
      </c>
      <c r="B35161" s="169" t="s">
        <v>53787</v>
      </c>
      <c r="C35161" s="168" t="s">
        <v>29616</v>
      </c>
      <c r="F35161" s="170">
        <v>200.65</v>
      </c>
      <c r="G35161" s="167"/>
    </row>
    <row r="35162" spans="1:7" x14ac:dyDescent="0.25">
      <c r="A35162" s="168" t="s">
        <v>53788</v>
      </c>
      <c r="B35162" s="169" t="s">
        <v>53789</v>
      </c>
      <c r="C35162" s="168" t="s">
        <v>29616</v>
      </c>
      <c r="F35162" s="170">
        <v>238.68</v>
      </c>
      <c r="G35162" s="167"/>
    </row>
    <row r="35163" spans="1:7" x14ac:dyDescent="0.25">
      <c r="A35163" s="168" t="s">
        <v>53790</v>
      </c>
      <c r="B35163" s="169" t="s">
        <v>53791</v>
      </c>
      <c r="C35163" s="168" t="s">
        <v>29616</v>
      </c>
      <c r="F35163" s="170">
        <v>385.45</v>
      </c>
      <c r="G35163" s="167"/>
    </row>
    <row r="35164" spans="1:7" x14ac:dyDescent="0.25">
      <c r="A35164" s="168" t="s">
        <v>53792</v>
      </c>
      <c r="B35164" s="169" t="s">
        <v>53793</v>
      </c>
      <c r="C35164" s="168" t="s">
        <v>29616</v>
      </c>
      <c r="F35164" s="170">
        <v>317.05</v>
      </c>
      <c r="G35164" s="167"/>
    </row>
    <row r="35165" spans="1:7" x14ac:dyDescent="0.25">
      <c r="A35165" s="168" t="s">
        <v>53794</v>
      </c>
      <c r="B35165" s="169" t="s">
        <v>53795</v>
      </c>
      <c r="C35165" s="168" t="s">
        <v>29616</v>
      </c>
      <c r="F35165" s="170">
        <v>382.09</v>
      </c>
      <c r="G35165" s="167"/>
    </row>
    <row r="35166" spans="1:7" x14ac:dyDescent="0.25">
      <c r="A35166" s="168" t="s">
        <v>53796</v>
      </c>
      <c r="B35166" s="169" t="s">
        <v>53797</v>
      </c>
      <c r="C35166" s="168" t="s">
        <v>29616</v>
      </c>
      <c r="F35166" s="170">
        <v>448.25</v>
      </c>
      <c r="G35166" s="167"/>
    </row>
    <row r="35167" spans="1:7" x14ac:dyDescent="0.25">
      <c r="A35167" s="168" t="s">
        <v>53798</v>
      </c>
      <c r="B35167" s="169" t="s">
        <v>53799</v>
      </c>
      <c r="C35167" s="168" t="s">
        <v>29616</v>
      </c>
      <c r="F35167" s="170">
        <v>416.6</v>
      </c>
      <c r="G35167" s="167"/>
    </row>
    <row r="35168" spans="1:7" x14ac:dyDescent="0.25">
      <c r="A35168" s="168" t="s">
        <v>53800</v>
      </c>
      <c r="B35168" s="169" t="s">
        <v>53801</v>
      </c>
      <c r="C35168" s="168" t="s">
        <v>29616</v>
      </c>
      <c r="F35168" s="170">
        <v>605.08000000000004</v>
      </c>
      <c r="G35168" s="167"/>
    </row>
    <row r="35169" spans="1:7" x14ac:dyDescent="0.25">
      <c r="A35169" s="168" t="s">
        <v>53802</v>
      </c>
      <c r="B35169" s="169" t="s">
        <v>53803</v>
      </c>
      <c r="C35169" s="168" t="s">
        <v>29616</v>
      </c>
      <c r="F35169" s="170">
        <v>740.42</v>
      </c>
      <c r="G35169" s="167"/>
    </row>
    <row r="35170" spans="1:7" x14ac:dyDescent="0.25">
      <c r="A35170" s="168" t="s">
        <v>53804</v>
      </c>
      <c r="B35170" s="169" t="s">
        <v>53805</v>
      </c>
      <c r="C35170" s="168" t="s">
        <v>29616</v>
      </c>
      <c r="F35170" s="170">
        <v>897.77</v>
      </c>
      <c r="G35170" s="167"/>
    </row>
    <row r="35171" spans="1:7" x14ac:dyDescent="0.25">
      <c r="A35171" s="168" t="s">
        <v>53806</v>
      </c>
      <c r="B35171" s="169" t="s">
        <v>53807</v>
      </c>
      <c r="C35171" s="168" t="s">
        <v>50853</v>
      </c>
      <c r="F35171" s="170">
        <v>28.27</v>
      </c>
      <c r="G35171" s="167"/>
    </row>
    <row r="35172" spans="1:7" x14ac:dyDescent="0.25">
      <c r="A35172" s="168" t="s">
        <v>53808</v>
      </c>
      <c r="B35172" s="169" t="s">
        <v>53809</v>
      </c>
      <c r="C35172" s="168" t="s">
        <v>50853</v>
      </c>
      <c r="F35172" s="170">
        <v>5.89</v>
      </c>
      <c r="G35172" s="167"/>
    </row>
    <row r="35173" spans="1:7" x14ac:dyDescent="0.25">
      <c r="A35173" s="168" t="s">
        <v>53810</v>
      </c>
      <c r="B35173" s="169" t="s">
        <v>53811</v>
      </c>
      <c r="C35173" s="168" t="s">
        <v>50853</v>
      </c>
      <c r="F35173" s="170">
        <v>6.04</v>
      </c>
      <c r="G35173" s="167"/>
    </row>
    <row r="35174" spans="1:7" x14ac:dyDescent="0.25">
      <c r="A35174" s="168" t="s">
        <v>53812</v>
      </c>
      <c r="B35174" s="169" t="s">
        <v>53813</v>
      </c>
      <c r="C35174" s="168" t="s">
        <v>50853</v>
      </c>
      <c r="F35174" s="170">
        <v>11.34</v>
      </c>
      <c r="G35174" s="167"/>
    </row>
    <row r="35175" spans="1:7" x14ac:dyDescent="0.25">
      <c r="A35175" s="168" t="s">
        <v>53814</v>
      </c>
      <c r="B35175" s="169" t="s">
        <v>53815</v>
      </c>
      <c r="C35175" s="168" t="s">
        <v>50853</v>
      </c>
      <c r="F35175" s="170">
        <v>10.16</v>
      </c>
      <c r="G35175" s="167"/>
    </row>
    <row r="35176" spans="1:7" x14ac:dyDescent="0.25">
      <c r="A35176" s="168" t="s">
        <v>53816</v>
      </c>
      <c r="B35176" s="169" t="s">
        <v>53817</v>
      </c>
      <c r="C35176" s="168" t="s">
        <v>50853</v>
      </c>
      <c r="F35176" s="170">
        <v>10.29</v>
      </c>
      <c r="G35176" s="167"/>
    </row>
    <row r="35177" spans="1:7" x14ac:dyDescent="0.25">
      <c r="A35177" s="168" t="s">
        <v>53818</v>
      </c>
      <c r="B35177" s="169" t="s">
        <v>53819</v>
      </c>
      <c r="C35177" s="168" t="s">
        <v>29629</v>
      </c>
      <c r="F35177" s="170">
        <v>6482.94</v>
      </c>
      <c r="G35177" s="167"/>
    </row>
    <row r="35178" spans="1:7" x14ac:dyDescent="0.25">
      <c r="A35178" s="168" t="s">
        <v>53820</v>
      </c>
      <c r="B35178" s="169" t="s">
        <v>53821</v>
      </c>
      <c r="C35178" s="168" t="s">
        <v>29629</v>
      </c>
      <c r="F35178" s="170">
        <v>5611.3</v>
      </c>
      <c r="G35178" s="167"/>
    </row>
    <row r="35179" spans="1:7" x14ac:dyDescent="0.25">
      <c r="A35179" s="168" t="s">
        <v>53822</v>
      </c>
      <c r="B35179" s="169" t="s">
        <v>53823</v>
      </c>
      <c r="C35179" s="168" t="s">
        <v>29629</v>
      </c>
      <c r="F35179" s="170">
        <v>3870.41</v>
      </c>
      <c r="G35179" s="167"/>
    </row>
    <row r="35180" spans="1:7" x14ac:dyDescent="0.25">
      <c r="A35180" s="168" t="s">
        <v>53824</v>
      </c>
      <c r="B35180" s="169" t="s">
        <v>53825</v>
      </c>
      <c r="C35180" s="168" t="s">
        <v>29629</v>
      </c>
      <c r="F35180" s="170">
        <v>3386.5</v>
      </c>
      <c r="G35180" s="167"/>
    </row>
    <row r="35181" spans="1:7" x14ac:dyDescent="0.25">
      <c r="A35181" s="168" t="s">
        <v>53826</v>
      </c>
      <c r="B35181" s="169" t="s">
        <v>53827</v>
      </c>
      <c r="C35181" s="168" t="s">
        <v>50853</v>
      </c>
      <c r="F35181" s="170">
        <v>2.68</v>
      </c>
      <c r="G35181" s="167"/>
    </row>
    <row r="35182" spans="1:7" x14ac:dyDescent="0.25">
      <c r="A35182" s="168" t="s">
        <v>53828</v>
      </c>
      <c r="B35182" s="169" t="s">
        <v>53829</v>
      </c>
      <c r="C35182" s="168" t="s">
        <v>50853</v>
      </c>
      <c r="F35182" s="170">
        <v>8.11</v>
      </c>
      <c r="G35182" s="167"/>
    </row>
    <row r="35183" spans="1:7" x14ac:dyDescent="0.25">
      <c r="A35183" s="168" t="s">
        <v>53830</v>
      </c>
      <c r="B35183" s="169" t="s">
        <v>53831</v>
      </c>
      <c r="C35183" s="168" t="s">
        <v>50853</v>
      </c>
      <c r="F35183" s="170">
        <v>1.87</v>
      </c>
      <c r="G35183" s="167"/>
    </row>
    <row r="35184" spans="1:7" x14ac:dyDescent="0.25">
      <c r="A35184" s="168" t="s">
        <v>53832</v>
      </c>
      <c r="B35184" s="169" t="s">
        <v>53833</v>
      </c>
      <c r="C35184" s="168" t="s">
        <v>50853</v>
      </c>
      <c r="F35184" s="170">
        <v>3.86</v>
      </c>
      <c r="G35184" s="167"/>
    </row>
    <row r="35185" spans="1:7" x14ac:dyDescent="0.25">
      <c r="A35185" s="168" t="s">
        <v>53834</v>
      </c>
      <c r="B35185" s="169" t="s">
        <v>53835</v>
      </c>
      <c r="C35185" s="168" t="s">
        <v>50853</v>
      </c>
      <c r="F35185" s="170">
        <v>9.2799999999999994</v>
      </c>
      <c r="G35185" s="167"/>
    </row>
    <row r="35186" spans="1:7" x14ac:dyDescent="0.25">
      <c r="A35186" s="168" t="s">
        <v>53836</v>
      </c>
      <c r="B35186" s="169" t="s">
        <v>53837</v>
      </c>
      <c r="C35186" s="168" t="s">
        <v>50853</v>
      </c>
      <c r="F35186" s="170">
        <v>3.04</v>
      </c>
      <c r="G35186" s="167"/>
    </row>
    <row r="35187" spans="1:7" x14ac:dyDescent="0.25">
      <c r="A35187" s="168" t="s">
        <v>53838</v>
      </c>
      <c r="B35187" s="169" t="s">
        <v>53839</v>
      </c>
      <c r="C35187" s="168" t="s">
        <v>50853</v>
      </c>
      <c r="F35187" s="170">
        <v>1.95</v>
      </c>
      <c r="G35187" s="167"/>
    </row>
    <row r="35188" spans="1:7" x14ac:dyDescent="0.25">
      <c r="A35188" s="168" t="s">
        <v>53840</v>
      </c>
      <c r="B35188" s="169" t="s">
        <v>53841</v>
      </c>
      <c r="C35188" s="168" t="s">
        <v>50853</v>
      </c>
      <c r="F35188" s="170">
        <v>9.9499999999999993</v>
      </c>
      <c r="G35188" s="167"/>
    </row>
    <row r="35189" spans="1:7" x14ac:dyDescent="0.25">
      <c r="A35189" s="168" t="s">
        <v>53842</v>
      </c>
      <c r="B35189" s="169" t="s">
        <v>53843</v>
      </c>
      <c r="C35189" s="168" t="s">
        <v>50853</v>
      </c>
      <c r="F35189" s="170">
        <v>3.59</v>
      </c>
      <c r="G35189" s="167"/>
    </row>
    <row r="35190" spans="1:7" x14ac:dyDescent="0.25">
      <c r="A35190" s="168" t="s">
        <v>53844</v>
      </c>
      <c r="B35190" s="169" t="s">
        <v>53845</v>
      </c>
      <c r="C35190" s="168" t="s">
        <v>50853</v>
      </c>
      <c r="F35190" s="170">
        <v>5.68</v>
      </c>
      <c r="G35190" s="167"/>
    </row>
    <row r="35191" spans="1:7" x14ac:dyDescent="0.25">
      <c r="A35191" s="168" t="s">
        <v>53846</v>
      </c>
      <c r="B35191" s="169" t="s">
        <v>53847</v>
      </c>
      <c r="C35191" s="168" t="s">
        <v>50853</v>
      </c>
      <c r="F35191" s="170">
        <v>2.99</v>
      </c>
      <c r="G35191" s="167"/>
    </row>
    <row r="35192" spans="1:7" x14ac:dyDescent="0.25">
      <c r="A35192" s="168" t="s">
        <v>53848</v>
      </c>
      <c r="B35192" s="169" t="s">
        <v>53849</v>
      </c>
      <c r="C35192" s="168" t="s">
        <v>50853</v>
      </c>
      <c r="F35192" s="170">
        <v>3</v>
      </c>
      <c r="G35192" s="167"/>
    </row>
    <row r="35193" spans="1:7" x14ac:dyDescent="0.25">
      <c r="A35193" s="168" t="s">
        <v>53850</v>
      </c>
      <c r="B35193" s="169" t="s">
        <v>53851</v>
      </c>
      <c r="C35193" s="168" t="s">
        <v>50853</v>
      </c>
      <c r="F35193" s="170">
        <v>3.18</v>
      </c>
      <c r="G35193" s="167"/>
    </row>
    <row r="35194" spans="1:7" x14ac:dyDescent="0.25">
      <c r="A35194" s="168" t="s">
        <v>53852</v>
      </c>
      <c r="B35194" s="169" t="s">
        <v>53853</v>
      </c>
      <c r="C35194" s="168" t="s">
        <v>50853</v>
      </c>
      <c r="F35194" s="170">
        <v>6.15</v>
      </c>
      <c r="G35194" s="167"/>
    </row>
    <row r="35195" spans="1:7" x14ac:dyDescent="0.25">
      <c r="A35195" s="168" t="s">
        <v>53854</v>
      </c>
      <c r="B35195" s="169" t="s">
        <v>53855</v>
      </c>
      <c r="C35195" s="168" t="s">
        <v>50853</v>
      </c>
      <c r="F35195" s="170">
        <v>2.2200000000000002</v>
      </c>
      <c r="G35195" s="167"/>
    </row>
    <row r="35196" spans="1:7" x14ac:dyDescent="0.25">
      <c r="A35196" s="168" t="s">
        <v>53856</v>
      </c>
      <c r="B35196" s="169" t="s">
        <v>53857</v>
      </c>
      <c r="C35196" s="168" t="s">
        <v>50853</v>
      </c>
      <c r="F35196" s="170">
        <v>4.1399999999999997</v>
      </c>
      <c r="G35196" s="167"/>
    </row>
    <row r="35197" spans="1:7" x14ac:dyDescent="0.25">
      <c r="A35197" s="168" t="s">
        <v>53858</v>
      </c>
      <c r="B35197" s="169" t="s">
        <v>53859</v>
      </c>
      <c r="C35197" s="168" t="s">
        <v>50853</v>
      </c>
      <c r="F35197" s="170">
        <v>7.11</v>
      </c>
      <c r="G35197" s="167"/>
    </row>
    <row r="35198" spans="1:7" x14ac:dyDescent="0.25">
      <c r="A35198" s="168" t="s">
        <v>53860</v>
      </c>
      <c r="B35198" s="169" t="s">
        <v>53861</v>
      </c>
      <c r="C35198" s="168" t="s">
        <v>50853</v>
      </c>
      <c r="F35198" s="170">
        <v>3.18</v>
      </c>
      <c r="G35198" s="167"/>
    </row>
    <row r="35199" spans="1:7" x14ac:dyDescent="0.25">
      <c r="A35199" s="168" t="s">
        <v>53862</v>
      </c>
      <c r="B35199" s="169" t="s">
        <v>53863</v>
      </c>
      <c r="C35199" s="168" t="s">
        <v>50853</v>
      </c>
      <c r="F35199" s="170">
        <v>1.66</v>
      </c>
      <c r="G35199" s="167"/>
    </row>
    <row r="35200" spans="1:7" x14ac:dyDescent="0.25">
      <c r="A35200" s="168" t="s">
        <v>53864</v>
      </c>
      <c r="B35200" s="169" t="s">
        <v>53865</v>
      </c>
      <c r="C35200" s="168" t="s">
        <v>50853</v>
      </c>
      <c r="F35200" s="170">
        <v>2.4500000000000002</v>
      </c>
      <c r="G35200" s="167"/>
    </row>
    <row r="35201" spans="1:7" x14ac:dyDescent="0.25">
      <c r="A35201" s="168" t="s">
        <v>53866</v>
      </c>
      <c r="B35201" s="169" t="s">
        <v>53867</v>
      </c>
      <c r="C35201" s="168" t="s">
        <v>50853</v>
      </c>
      <c r="F35201" s="170">
        <v>8.2200000000000006</v>
      </c>
      <c r="G35201" s="167"/>
    </row>
    <row r="35202" spans="1:7" x14ac:dyDescent="0.25">
      <c r="A35202" s="168" t="s">
        <v>53868</v>
      </c>
      <c r="B35202" s="169" t="s">
        <v>53869</v>
      </c>
      <c r="C35202" s="168" t="s">
        <v>50853</v>
      </c>
      <c r="F35202" s="170">
        <v>34.96</v>
      </c>
      <c r="G35202" s="167"/>
    </row>
    <row r="35203" spans="1:7" x14ac:dyDescent="0.25">
      <c r="A35203" s="168" t="s">
        <v>53870</v>
      </c>
      <c r="B35203" s="169" t="s">
        <v>53871</v>
      </c>
      <c r="C35203" s="168" t="s">
        <v>50853</v>
      </c>
      <c r="F35203" s="170">
        <v>15.31</v>
      </c>
      <c r="G35203" s="167"/>
    </row>
    <row r="35204" spans="1:7" x14ac:dyDescent="0.25">
      <c r="A35204" s="168" t="s">
        <v>53872</v>
      </c>
      <c r="B35204" s="169" t="s">
        <v>53873</v>
      </c>
      <c r="C35204" s="168" t="s">
        <v>50853</v>
      </c>
      <c r="F35204" s="170">
        <v>15.87</v>
      </c>
      <c r="G35204" s="167"/>
    </row>
    <row r="35205" spans="1:7" x14ac:dyDescent="0.25">
      <c r="A35205" s="168" t="s">
        <v>53874</v>
      </c>
      <c r="B35205" s="169" t="s">
        <v>53875</v>
      </c>
      <c r="C35205" s="168" t="s">
        <v>50853</v>
      </c>
      <c r="F35205" s="170">
        <v>9.07</v>
      </c>
      <c r="G35205" s="167"/>
    </row>
    <row r="35206" spans="1:7" ht="25.5" x14ac:dyDescent="0.25">
      <c r="A35206" s="168" t="s">
        <v>53876</v>
      </c>
      <c r="B35206" s="169" t="s">
        <v>53877</v>
      </c>
      <c r="C35206" s="168" t="s">
        <v>29629</v>
      </c>
      <c r="F35206" s="170">
        <v>43.24</v>
      </c>
      <c r="G35206" s="167"/>
    </row>
    <row r="35207" spans="1:7" ht="25.5" x14ac:dyDescent="0.25">
      <c r="A35207" s="168" t="s">
        <v>53878</v>
      </c>
      <c r="B35207" s="169" t="s">
        <v>53879</v>
      </c>
      <c r="C35207" s="168" t="s">
        <v>29629</v>
      </c>
      <c r="F35207" s="170">
        <v>41.39</v>
      </c>
      <c r="G35207" s="167"/>
    </row>
    <row r="35208" spans="1:7" x14ac:dyDescent="0.25">
      <c r="A35208" s="168" t="s">
        <v>53880</v>
      </c>
      <c r="B35208" s="169" t="s">
        <v>53881</v>
      </c>
      <c r="C35208" s="168" t="s">
        <v>50853</v>
      </c>
      <c r="F35208" s="170">
        <v>3.81</v>
      </c>
      <c r="G35208" s="167"/>
    </row>
    <row r="35209" spans="1:7" x14ac:dyDescent="0.25">
      <c r="A35209" s="168" t="s">
        <v>53882</v>
      </c>
      <c r="B35209" s="169" t="s">
        <v>53883</v>
      </c>
      <c r="C35209" s="168" t="s">
        <v>50853</v>
      </c>
      <c r="F35209" s="170">
        <v>5.75</v>
      </c>
      <c r="G35209" s="167"/>
    </row>
    <row r="35210" spans="1:7" x14ac:dyDescent="0.25">
      <c r="A35210" s="168" t="s">
        <v>53884</v>
      </c>
      <c r="B35210" s="169" t="s">
        <v>53885</v>
      </c>
      <c r="C35210" s="168" t="s">
        <v>50853</v>
      </c>
      <c r="F35210" s="170">
        <v>19.350000000000001</v>
      </c>
      <c r="G35210" s="167"/>
    </row>
    <row r="35211" spans="1:7" x14ac:dyDescent="0.25">
      <c r="A35211" s="168" t="s">
        <v>53886</v>
      </c>
      <c r="B35211" s="169" t="s">
        <v>53887</v>
      </c>
      <c r="C35211" s="168" t="s">
        <v>50853</v>
      </c>
      <c r="F35211" s="170">
        <v>19.489999999999998</v>
      </c>
      <c r="G35211" s="167"/>
    </row>
    <row r="35212" spans="1:7" x14ac:dyDescent="0.25">
      <c r="A35212" s="168" t="s">
        <v>53888</v>
      </c>
      <c r="B35212" s="169" t="s">
        <v>53889</v>
      </c>
      <c r="C35212" s="168" t="s">
        <v>50853</v>
      </c>
      <c r="F35212" s="170">
        <v>9.25</v>
      </c>
      <c r="G35212" s="167"/>
    </row>
    <row r="35213" spans="1:7" x14ac:dyDescent="0.25">
      <c r="A35213" s="168" t="s">
        <v>53890</v>
      </c>
      <c r="B35213" s="169" t="s">
        <v>53891</v>
      </c>
      <c r="C35213" s="168" t="s">
        <v>50853</v>
      </c>
      <c r="F35213" s="170">
        <v>24.82</v>
      </c>
      <c r="G35213" s="167"/>
    </row>
    <row r="35214" spans="1:7" x14ac:dyDescent="0.25">
      <c r="A35214" s="168" t="s">
        <v>53892</v>
      </c>
      <c r="B35214" s="169" t="s">
        <v>53893</v>
      </c>
      <c r="C35214" s="168" t="s">
        <v>50853</v>
      </c>
      <c r="F35214" s="170">
        <v>83.32</v>
      </c>
      <c r="G35214" s="167"/>
    </row>
    <row r="35215" spans="1:7" x14ac:dyDescent="0.25">
      <c r="A35215" s="168" t="s">
        <v>53894</v>
      </c>
      <c r="B35215" s="169" t="s">
        <v>53895</v>
      </c>
      <c r="C35215" s="168" t="s">
        <v>50853</v>
      </c>
      <c r="F35215" s="170">
        <v>76.069999999999993</v>
      </c>
      <c r="G35215" s="167"/>
    </row>
    <row r="35216" spans="1:7" x14ac:dyDescent="0.25">
      <c r="A35216" s="168" t="s">
        <v>53896</v>
      </c>
      <c r="B35216" s="169" t="s">
        <v>53897</v>
      </c>
      <c r="C35216" s="168" t="s">
        <v>50853</v>
      </c>
      <c r="F35216" s="170">
        <v>22.99</v>
      </c>
      <c r="G35216" s="167"/>
    </row>
    <row r="35217" spans="1:7" x14ac:dyDescent="0.25">
      <c r="A35217" s="168" t="s">
        <v>53898</v>
      </c>
      <c r="B35217" s="169" t="s">
        <v>53899</v>
      </c>
      <c r="C35217" s="168" t="s">
        <v>50853</v>
      </c>
      <c r="F35217" s="170">
        <v>19.36</v>
      </c>
      <c r="G35217" s="167"/>
    </row>
    <row r="35218" spans="1:7" x14ac:dyDescent="0.25">
      <c r="A35218" s="168" t="s">
        <v>53900</v>
      </c>
      <c r="B35218" s="169" t="s">
        <v>53901</v>
      </c>
      <c r="C35218" s="168" t="s">
        <v>50853</v>
      </c>
      <c r="F35218" s="170">
        <v>3.19</v>
      </c>
      <c r="G35218" s="167"/>
    </row>
    <row r="35219" spans="1:7" ht="25.5" x14ac:dyDescent="0.25">
      <c r="A35219" s="168" t="s">
        <v>53902</v>
      </c>
      <c r="B35219" s="169" t="s">
        <v>53903</v>
      </c>
      <c r="C35219" s="168" t="s">
        <v>50853</v>
      </c>
      <c r="F35219" s="170">
        <v>22.93</v>
      </c>
      <c r="G35219" s="167"/>
    </row>
    <row r="35220" spans="1:7" ht="25.5" x14ac:dyDescent="0.25">
      <c r="A35220" s="168" t="s">
        <v>53904</v>
      </c>
      <c r="B35220" s="169" t="s">
        <v>53905</v>
      </c>
      <c r="C35220" s="168" t="s">
        <v>50853</v>
      </c>
      <c r="F35220" s="170">
        <v>20.53</v>
      </c>
      <c r="G35220" s="167"/>
    </row>
    <row r="35221" spans="1:7" ht="25.5" x14ac:dyDescent="0.25">
      <c r="A35221" s="168" t="s">
        <v>53906</v>
      </c>
      <c r="B35221" s="169" t="s">
        <v>53907</v>
      </c>
      <c r="C35221" s="168" t="s">
        <v>50853</v>
      </c>
      <c r="F35221" s="170">
        <v>20.8</v>
      </c>
      <c r="G35221" s="167"/>
    </row>
    <row r="35222" spans="1:7" x14ac:dyDescent="0.25">
      <c r="A35222" s="168" t="s">
        <v>53908</v>
      </c>
      <c r="B35222" s="169" t="s">
        <v>53909</v>
      </c>
      <c r="C35222" s="168" t="s">
        <v>50853</v>
      </c>
      <c r="F35222" s="170">
        <v>30.62</v>
      </c>
      <c r="G35222" s="167"/>
    </row>
    <row r="35223" spans="1:7" x14ac:dyDescent="0.25">
      <c r="A35223" s="168" t="s">
        <v>53910</v>
      </c>
      <c r="B35223" s="169" t="s">
        <v>53911</v>
      </c>
      <c r="C35223" s="168" t="s">
        <v>50853</v>
      </c>
      <c r="F35223" s="170">
        <v>26.09</v>
      </c>
      <c r="G35223" s="167"/>
    </row>
    <row r="35224" spans="1:7" x14ac:dyDescent="0.25">
      <c r="A35224" s="168" t="s">
        <v>53912</v>
      </c>
      <c r="B35224" s="169" t="s">
        <v>53913</v>
      </c>
      <c r="C35224" s="168" t="s">
        <v>50853</v>
      </c>
      <c r="F35224" s="170">
        <v>14.59</v>
      </c>
      <c r="G35224" s="167"/>
    </row>
    <row r="35225" spans="1:7" x14ac:dyDescent="0.25">
      <c r="A35225" s="168" t="s">
        <v>53914</v>
      </c>
      <c r="B35225" s="169" t="s">
        <v>53915</v>
      </c>
      <c r="C35225" s="168" t="s">
        <v>50853</v>
      </c>
      <c r="F35225" s="170">
        <v>18.02</v>
      </c>
      <c r="G35225" s="167"/>
    </row>
    <row r="35226" spans="1:7" ht="25.5" x14ac:dyDescent="0.25">
      <c r="A35226" s="168" t="s">
        <v>53916</v>
      </c>
      <c r="B35226" s="169" t="s">
        <v>53917</v>
      </c>
      <c r="C35226" s="168" t="s">
        <v>50853</v>
      </c>
      <c r="F35226" s="170">
        <v>36.49</v>
      </c>
      <c r="G35226" s="167"/>
    </row>
    <row r="35227" spans="1:7" ht="25.5" x14ac:dyDescent="0.25">
      <c r="A35227" s="168" t="s">
        <v>53918</v>
      </c>
      <c r="B35227" s="169" t="s">
        <v>53919</v>
      </c>
      <c r="C35227" s="168" t="s">
        <v>50853</v>
      </c>
      <c r="F35227" s="170">
        <v>57.51</v>
      </c>
      <c r="G35227" s="167"/>
    </row>
    <row r="35228" spans="1:7" ht="25.5" x14ac:dyDescent="0.25">
      <c r="A35228" s="168" t="s">
        <v>53920</v>
      </c>
      <c r="B35228" s="169" t="s">
        <v>53921</v>
      </c>
      <c r="C35228" s="168" t="s">
        <v>50853</v>
      </c>
      <c r="F35228" s="170">
        <v>69.150000000000006</v>
      </c>
      <c r="G35228" s="167"/>
    </row>
    <row r="35229" spans="1:7" ht="25.5" x14ac:dyDescent="0.25">
      <c r="A35229" s="168" t="s">
        <v>53922</v>
      </c>
      <c r="B35229" s="169" t="s">
        <v>53923</v>
      </c>
      <c r="C35229" s="168" t="s">
        <v>50853</v>
      </c>
      <c r="F35229" s="170">
        <v>48.65</v>
      </c>
      <c r="G35229" s="167"/>
    </row>
    <row r="35230" spans="1:7" x14ac:dyDescent="0.25">
      <c r="A35230" s="168" t="s">
        <v>53924</v>
      </c>
      <c r="B35230" s="169" t="s">
        <v>53925</v>
      </c>
      <c r="C35230" s="168" t="s">
        <v>50853</v>
      </c>
      <c r="F35230" s="170">
        <v>22.62</v>
      </c>
      <c r="G35230" s="167"/>
    </row>
    <row r="35231" spans="1:7" x14ac:dyDescent="0.25">
      <c r="A35231" s="168" t="s">
        <v>53926</v>
      </c>
      <c r="B35231" s="169" t="s">
        <v>53927</v>
      </c>
      <c r="C35231" s="168" t="s">
        <v>50853</v>
      </c>
      <c r="F35231" s="170">
        <v>20.51</v>
      </c>
      <c r="G35231" s="167"/>
    </row>
    <row r="35232" spans="1:7" x14ac:dyDescent="0.25">
      <c r="A35232" s="168" t="s">
        <v>53928</v>
      </c>
      <c r="B35232" s="169" t="s">
        <v>53929</v>
      </c>
      <c r="C35232" s="168" t="s">
        <v>50853</v>
      </c>
      <c r="F35232" s="170">
        <v>35.68</v>
      </c>
      <c r="G35232" s="167"/>
    </row>
    <row r="35233" spans="1:7" x14ac:dyDescent="0.25">
      <c r="A35233" s="168" t="s">
        <v>53930</v>
      </c>
      <c r="B35233" s="169" t="s">
        <v>53931</v>
      </c>
      <c r="C35233" s="168" t="s">
        <v>50853</v>
      </c>
      <c r="F35233" s="170">
        <v>38.799999999999997</v>
      </c>
      <c r="G35233" s="167"/>
    </row>
    <row r="35234" spans="1:7" x14ac:dyDescent="0.25">
      <c r="A35234" s="168" t="s">
        <v>53932</v>
      </c>
      <c r="B35234" s="169" t="s">
        <v>53933</v>
      </c>
      <c r="C35234" s="168" t="s">
        <v>50853</v>
      </c>
      <c r="F35234" s="170">
        <v>39.380000000000003</v>
      </c>
      <c r="G35234" s="167"/>
    </row>
    <row r="35235" spans="1:7" x14ac:dyDescent="0.25">
      <c r="A35235" s="168" t="s">
        <v>53934</v>
      </c>
      <c r="B35235" s="169" t="s">
        <v>53935</v>
      </c>
      <c r="C35235" s="168" t="s">
        <v>50853</v>
      </c>
      <c r="F35235" s="170">
        <v>32.619999999999997</v>
      </c>
      <c r="G35235" s="167"/>
    </row>
    <row r="35236" spans="1:7" ht="25.5" x14ac:dyDescent="0.25">
      <c r="A35236" s="168" t="s">
        <v>53936</v>
      </c>
      <c r="B35236" s="169" t="s">
        <v>53937</v>
      </c>
      <c r="C35236" s="168" t="s">
        <v>50853</v>
      </c>
      <c r="F35236" s="170">
        <v>25.63</v>
      </c>
      <c r="G35236" s="167"/>
    </row>
    <row r="35237" spans="1:7" ht="25.5" x14ac:dyDescent="0.25">
      <c r="A35237" s="168" t="s">
        <v>53938</v>
      </c>
      <c r="B35237" s="169" t="s">
        <v>53939</v>
      </c>
      <c r="C35237" s="168" t="s">
        <v>50853</v>
      </c>
      <c r="F35237" s="170">
        <v>26.09</v>
      </c>
      <c r="G35237" s="167"/>
    </row>
    <row r="35238" spans="1:7" ht="25.5" x14ac:dyDescent="0.25">
      <c r="A35238" s="168" t="s">
        <v>53940</v>
      </c>
      <c r="B35238" s="169" t="s">
        <v>53941</v>
      </c>
      <c r="C35238" s="168" t="s">
        <v>50853</v>
      </c>
      <c r="F35238" s="170">
        <v>33.479999999999997</v>
      </c>
      <c r="G35238" s="167"/>
    </row>
    <row r="35239" spans="1:7" ht="25.5" x14ac:dyDescent="0.25">
      <c r="A35239" s="168" t="s">
        <v>53942</v>
      </c>
      <c r="B35239" s="169" t="s">
        <v>53943</v>
      </c>
      <c r="C35239" s="168" t="s">
        <v>50853</v>
      </c>
      <c r="F35239" s="170">
        <v>14.96</v>
      </c>
      <c r="G35239" s="167"/>
    </row>
    <row r="35240" spans="1:7" ht="25.5" x14ac:dyDescent="0.25">
      <c r="A35240" s="168" t="s">
        <v>53944</v>
      </c>
      <c r="B35240" s="169" t="s">
        <v>53945</v>
      </c>
      <c r="C35240" s="168" t="s">
        <v>50853</v>
      </c>
      <c r="F35240" s="170">
        <v>38.020000000000003</v>
      </c>
      <c r="G35240" s="167"/>
    </row>
    <row r="35241" spans="1:7" ht="25.5" x14ac:dyDescent="0.25">
      <c r="A35241" s="168" t="s">
        <v>53946</v>
      </c>
      <c r="B35241" s="169" t="s">
        <v>53947</v>
      </c>
      <c r="C35241" s="168" t="s">
        <v>50853</v>
      </c>
      <c r="F35241" s="170">
        <v>17.2</v>
      </c>
      <c r="G35241" s="167"/>
    </row>
    <row r="35242" spans="1:7" ht="25.5" x14ac:dyDescent="0.25">
      <c r="A35242" s="168" t="s">
        <v>53948</v>
      </c>
      <c r="B35242" s="169" t="s">
        <v>53949</v>
      </c>
      <c r="C35242" s="168" t="s">
        <v>50853</v>
      </c>
      <c r="F35242" s="170">
        <v>29.01</v>
      </c>
      <c r="G35242" s="167"/>
    </row>
    <row r="35243" spans="1:7" ht="25.5" x14ac:dyDescent="0.25">
      <c r="A35243" s="168" t="s">
        <v>53950</v>
      </c>
      <c r="B35243" s="169" t="s">
        <v>53951</v>
      </c>
      <c r="C35243" s="168" t="s">
        <v>50853</v>
      </c>
      <c r="F35243" s="170">
        <v>12.96</v>
      </c>
      <c r="G35243" s="167"/>
    </row>
    <row r="35244" spans="1:7" x14ac:dyDescent="0.25">
      <c r="A35244" s="168" t="s">
        <v>53952</v>
      </c>
      <c r="B35244" s="169" t="s">
        <v>53953</v>
      </c>
      <c r="C35244" s="168" t="s">
        <v>50853</v>
      </c>
      <c r="F35244" s="170">
        <v>3.28</v>
      </c>
      <c r="G35244" s="167"/>
    </row>
    <row r="35245" spans="1:7" x14ac:dyDescent="0.25">
      <c r="A35245" s="168" t="s">
        <v>53954</v>
      </c>
      <c r="B35245" s="169" t="s">
        <v>53955</v>
      </c>
      <c r="C35245" s="168" t="s">
        <v>50853</v>
      </c>
      <c r="F35245" s="170">
        <v>42.27</v>
      </c>
      <c r="G35245" s="167"/>
    </row>
    <row r="35246" spans="1:7" x14ac:dyDescent="0.25">
      <c r="A35246" s="168" t="s">
        <v>53956</v>
      </c>
      <c r="B35246" s="169" t="s">
        <v>53957</v>
      </c>
      <c r="C35246" s="168" t="s">
        <v>50853</v>
      </c>
      <c r="F35246" s="170">
        <v>3.72</v>
      </c>
      <c r="G35246" s="167"/>
    </row>
    <row r="35247" spans="1:7" x14ac:dyDescent="0.25">
      <c r="A35247" s="168" t="s">
        <v>53958</v>
      </c>
      <c r="B35247" s="169" t="s">
        <v>53959</v>
      </c>
      <c r="C35247" s="168" t="s">
        <v>50853</v>
      </c>
      <c r="F35247" s="170">
        <v>3.67</v>
      </c>
      <c r="G35247" s="167"/>
    </row>
    <row r="35248" spans="1:7" x14ac:dyDescent="0.25">
      <c r="A35248" s="168" t="s">
        <v>53960</v>
      </c>
      <c r="B35248" s="169" t="s">
        <v>53961</v>
      </c>
      <c r="C35248" s="168" t="s">
        <v>50853</v>
      </c>
      <c r="F35248" s="170">
        <v>3.28</v>
      </c>
      <c r="G35248" s="167"/>
    </row>
    <row r="35249" spans="1:7" x14ac:dyDescent="0.25">
      <c r="A35249" s="168" t="s">
        <v>53962</v>
      </c>
      <c r="B35249" s="169" t="s">
        <v>53963</v>
      </c>
      <c r="C35249" s="168" t="s">
        <v>50853</v>
      </c>
      <c r="F35249" s="170">
        <v>3.05</v>
      </c>
      <c r="G35249" s="167"/>
    </row>
    <row r="35250" spans="1:7" x14ac:dyDescent="0.25">
      <c r="A35250" s="168" t="s">
        <v>53964</v>
      </c>
      <c r="B35250" s="169" t="s">
        <v>53965</v>
      </c>
      <c r="C35250" s="168" t="s">
        <v>50853</v>
      </c>
      <c r="F35250" s="170">
        <v>2.89</v>
      </c>
      <c r="G35250" s="167"/>
    </row>
    <row r="35251" spans="1:7" x14ac:dyDescent="0.25">
      <c r="A35251" s="168" t="s">
        <v>53966</v>
      </c>
      <c r="B35251" s="169" t="s">
        <v>53967</v>
      </c>
      <c r="C35251" s="168" t="s">
        <v>50853</v>
      </c>
      <c r="F35251" s="170">
        <v>2.79</v>
      </c>
      <c r="G35251" s="167"/>
    </row>
    <row r="35252" spans="1:7" x14ac:dyDescent="0.25">
      <c r="A35252" s="168" t="s">
        <v>53968</v>
      </c>
      <c r="B35252" s="169" t="s">
        <v>53969</v>
      </c>
      <c r="C35252" s="168" t="s">
        <v>50853</v>
      </c>
      <c r="F35252" s="170">
        <v>6.18</v>
      </c>
      <c r="G35252" s="167"/>
    </row>
    <row r="35253" spans="1:7" x14ac:dyDescent="0.25">
      <c r="A35253" s="168" t="s">
        <v>53970</v>
      </c>
      <c r="B35253" s="169" t="s">
        <v>53971</v>
      </c>
      <c r="C35253" s="168" t="s">
        <v>50853</v>
      </c>
      <c r="F35253" s="170">
        <v>5.16</v>
      </c>
      <c r="G35253" s="167"/>
    </row>
    <row r="35254" spans="1:7" x14ac:dyDescent="0.25">
      <c r="A35254" s="168" t="s">
        <v>53972</v>
      </c>
      <c r="B35254" s="169" t="s">
        <v>53973</v>
      </c>
      <c r="C35254" s="168" t="s">
        <v>50853</v>
      </c>
      <c r="F35254" s="170">
        <v>4.59</v>
      </c>
      <c r="G35254" s="167"/>
    </row>
    <row r="35255" spans="1:7" x14ac:dyDescent="0.25">
      <c r="A35255" s="168" t="s">
        <v>53974</v>
      </c>
      <c r="B35255" s="169" t="s">
        <v>53975</v>
      </c>
      <c r="C35255" s="168" t="s">
        <v>50853</v>
      </c>
      <c r="F35255" s="170">
        <v>4.22</v>
      </c>
      <c r="G35255" s="167"/>
    </row>
    <row r="35256" spans="1:7" x14ac:dyDescent="0.25">
      <c r="A35256" s="168" t="s">
        <v>53976</v>
      </c>
      <c r="B35256" s="169" t="s">
        <v>53977</v>
      </c>
      <c r="C35256" s="168" t="s">
        <v>50853</v>
      </c>
      <c r="F35256" s="170">
        <v>3.99</v>
      </c>
      <c r="G35256" s="167"/>
    </row>
    <row r="35257" spans="1:7" x14ac:dyDescent="0.25">
      <c r="A35257" s="168" t="s">
        <v>53978</v>
      </c>
      <c r="B35257" s="169" t="s">
        <v>53979</v>
      </c>
      <c r="C35257" s="168" t="s">
        <v>50853</v>
      </c>
      <c r="F35257" s="170">
        <v>3.82</v>
      </c>
      <c r="G35257" s="167"/>
    </row>
    <row r="35258" spans="1:7" x14ac:dyDescent="0.25">
      <c r="A35258" s="168" t="s">
        <v>53980</v>
      </c>
      <c r="B35258" s="169" t="s">
        <v>53981</v>
      </c>
      <c r="C35258" s="168" t="s">
        <v>50853</v>
      </c>
      <c r="F35258" s="170">
        <v>10.32</v>
      </c>
      <c r="G35258" s="167"/>
    </row>
    <row r="35259" spans="1:7" x14ac:dyDescent="0.25">
      <c r="A35259" s="168" t="s">
        <v>53982</v>
      </c>
      <c r="B35259" s="169" t="s">
        <v>53983</v>
      </c>
      <c r="C35259" s="168" t="s">
        <v>50853</v>
      </c>
      <c r="F35259" s="170">
        <v>11.88</v>
      </c>
      <c r="G35259" s="167"/>
    </row>
    <row r="35260" spans="1:7" x14ac:dyDescent="0.25">
      <c r="A35260" s="168" t="s">
        <v>53984</v>
      </c>
      <c r="B35260" s="169" t="s">
        <v>53985</v>
      </c>
      <c r="C35260" s="168" t="s">
        <v>50853</v>
      </c>
      <c r="F35260" s="170">
        <v>9.93</v>
      </c>
      <c r="G35260" s="167"/>
    </row>
    <row r="35261" spans="1:7" x14ac:dyDescent="0.25">
      <c r="A35261" s="168" t="s">
        <v>53986</v>
      </c>
      <c r="B35261" s="169" t="s">
        <v>53987</v>
      </c>
      <c r="C35261" s="168" t="s">
        <v>50853</v>
      </c>
      <c r="F35261" s="170">
        <v>28.49</v>
      </c>
      <c r="G35261" s="167"/>
    </row>
    <row r="35262" spans="1:7" x14ac:dyDescent="0.25">
      <c r="A35262" s="168" t="s">
        <v>53988</v>
      </c>
      <c r="B35262" s="169" t="s">
        <v>53989</v>
      </c>
      <c r="C35262" s="168" t="s">
        <v>50853</v>
      </c>
      <c r="F35262" s="170">
        <v>8.25</v>
      </c>
      <c r="G35262" s="167"/>
    </row>
    <row r="35263" spans="1:7" x14ac:dyDescent="0.25">
      <c r="A35263" s="168" t="s">
        <v>53990</v>
      </c>
      <c r="B35263" s="169" t="s">
        <v>53991</v>
      </c>
      <c r="C35263" s="168" t="s">
        <v>50853</v>
      </c>
      <c r="F35263" s="170">
        <v>5.94</v>
      </c>
      <c r="G35263" s="167"/>
    </row>
    <row r="35264" spans="1:7" x14ac:dyDescent="0.25">
      <c r="A35264" s="168" t="s">
        <v>53992</v>
      </c>
      <c r="B35264" s="169" t="s">
        <v>53993</v>
      </c>
      <c r="C35264" s="168" t="s">
        <v>50853</v>
      </c>
      <c r="F35264" s="170">
        <v>31.16</v>
      </c>
      <c r="G35264" s="167"/>
    </row>
    <row r="35265" spans="1:7" x14ac:dyDescent="0.25">
      <c r="A35265" s="168" t="s">
        <v>53994</v>
      </c>
      <c r="B35265" s="169" t="s">
        <v>53995</v>
      </c>
      <c r="C35265" s="168" t="s">
        <v>50853</v>
      </c>
      <c r="F35265" s="170">
        <v>31.57</v>
      </c>
      <c r="G35265" s="167"/>
    </row>
    <row r="35266" spans="1:7" x14ac:dyDescent="0.25">
      <c r="A35266" s="168" t="s">
        <v>53996</v>
      </c>
      <c r="B35266" s="169" t="s">
        <v>53997</v>
      </c>
      <c r="C35266" s="168" t="s">
        <v>50853</v>
      </c>
      <c r="F35266" s="170">
        <v>5.94</v>
      </c>
      <c r="G35266" s="167"/>
    </row>
    <row r="35267" spans="1:7" x14ac:dyDescent="0.25">
      <c r="A35267" s="168" t="s">
        <v>53998</v>
      </c>
      <c r="B35267" s="169" t="s">
        <v>53999</v>
      </c>
      <c r="C35267" s="168" t="s">
        <v>29629</v>
      </c>
      <c r="F35267" s="170">
        <v>40.51</v>
      </c>
      <c r="G35267" s="167"/>
    </row>
    <row r="35268" spans="1:7" ht="25.5" x14ac:dyDescent="0.25">
      <c r="A35268" s="168" t="s">
        <v>54000</v>
      </c>
      <c r="B35268" s="169" t="s">
        <v>54001</v>
      </c>
      <c r="C35268" s="168" t="s">
        <v>50853</v>
      </c>
      <c r="F35268" s="170">
        <v>42.11</v>
      </c>
      <c r="G35268" s="167"/>
    </row>
    <row r="35269" spans="1:7" x14ac:dyDescent="0.25">
      <c r="A35269" s="168" t="s">
        <v>54002</v>
      </c>
      <c r="B35269" s="169" t="s">
        <v>54003</v>
      </c>
      <c r="C35269" s="168" t="s">
        <v>50853</v>
      </c>
      <c r="F35269" s="170">
        <v>42.97</v>
      </c>
      <c r="G35269" s="167"/>
    </row>
    <row r="35270" spans="1:7" ht="25.5" x14ac:dyDescent="0.25">
      <c r="A35270" s="168" t="s">
        <v>54004</v>
      </c>
      <c r="B35270" s="169" t="s">
        <v>54005</v>
      </c>
      <c r="C35270" s="168" t="s">
        <v>50853</v>
      </c>
      <c r="F35270" s="170">
        <v>46.36</v>
      </c>
      <c r="G35270" s="167"/>
    </row>
    <row r="35271" spans="1:7" x14ac:dyDescent="0.25">
      <c r="A35271" s="168" t="s">
        <v>54006</v>
      </c>
      <c r="B35271" s="169" t="s">
        <v>54007</v>
      </c>
      <c r="C35271" s="168" t="s">
        <v>50853</v>
      </c>
      <c r="F35271" s="170">
        <v>46.78</v>
      </c>
      <c r="G35271" s="167"/>
    </row>
    <row r="35272" spans="1:7" ht="25.5" x14ac:dyDescent="0.25">
      <c r="A35272" s="168" t="s">
        <v>54008</v>
      </c>
      <c r="B35272" s="169" t="s">
        <v>54009</v>
      </c>
      <c r="C35272" s="168" t="s">
        <v>50853</v>
      </c>
      <c r="F35272" s="170">
        <v>33.04</v>
      </c>
      <c r="G35272" s="167"/>
    </row>
    <row r="35273" spans="1:7" x14ac:dyDescent="0.25">
      <c r="A35273" s="168" t="s">
        <v>54010</v>
      </c>
      <c r="B35273" s="169" t="s">
        <v>54011</v>
      </c>
      <c r="C35273" s="168" t="s">
        <v>50853</v>
      </c>
      <c r="F35273" s="170">
        <v>33.72</v>
      </c>
      <c r="G35273" s="167"/>
    </row>
    <row r="35274" spans="1:7" ht="25.5" x14ac:dyDescent="0.25">
      <c r="A35274" s="168" t="s">
        <v>54012</v>
      </c>
      <c r="B35274" s="169" t="s">
        <v>54013</v>
      </c>
      <c r="C35274" s="168" t="s">
        <v>50853</v>
      </c>
      <c r="F35274" s="170">
        <v>36.380000000000003</v>
      </c>
      <c r="G35274" s="167"/>
    </row>
    <row r="35275" spans="1:7" x14ac:dyDescent="0.25">
      <c r="A35275" s="168" t="s">
        <v>54014</v>
      </c>
      <c r="B35275" s="169" t="s">
        <v>54015</v>
      </c>
      <c r="C35275" s="168" t="s">
        <v>50853</v>
      </c>
      <c r="F35275" s="170">
        <v>36.71</v>
      </c>
      <c r="G35275" s="167"/>
    </row>
    <row r="35276" spans="1:7" ht="25.5" x14ac:dyDescent="0.25">
      <c r="A35276" s="168" t="s">
        <v>54016</v>
      </c>
      <c r="B35276" s="169" t="s">
        <v>54017</v>
      </c>
      <c r="C35276" s="168" t="s">
        <v>50853</v>
      </c>
      <c r="F35276" s="170">
        <v>27.89</v>
      </c>
      <c r="G35276" s="167"/>
    </row>
    <row r="35277" spans="1:7" x14ac:dyDescent="0.25">
      <c r="A35277" s="168" t="s">
        <v>54018</v>
      </c>
      <c r="B35277" s="169" t="s">
        <v>54019</v>
      </c>
      <c r="C35277" s="168" t="s">
        <v>50853</v>
      </c>
      <c r="F35277" s="170">
        <v>28.46</v>
      </c>
      <c r="G35277" s="167"/>
    </row>
    <row r="35278" spans="1:7" ht="25.5" x14ac:dyDescent="0.25">
      <c r="A35278" s="168" t="s">
        <v>54020</v>
      </c>
      <c r="B35278" s="169" t="s">
        <v>54021</v>
      </c>
      <c r="C35278" s="168" t="s">
        <v>50853</v>
      </c>
      <c r="F35278" s="170">
        <v>30.71</v>
      </c>
      <c r="G35278" s="167"/>
    </row>
    <row r="35279" spans="1:7" x14ac:dyDescent="0.25">
      <c r="A35279" s="168" t="s">
        <v>54022</v>
      </c>
      <c r="B35279" s="169" t="s">
        <v>54023</v>
      </c>
      <c r="C35279" s="168" t="s">
        <v>50853</v>
      </c>
      <c r="F35279" s="170">
        <v>30.99</v>
      </c>
      <c r="G35279" s="167"/>
    </row>
    <row r="35280" spans="1:7" ht="25.5" x14ac:dyDescent="0.25">
      <c r="A35280" s="168" t="s">
        <v>54024</v>
      </c>
      <c r="B35280" s="169" t="s">
        <v>54025</v>
      </c>
      <c r="C35280" s="168" t="s">
        <v>50853</v>
      </c>
      <c r="F35280" s="170">
        <v>31.22</v>
      </c>
      <c r="G35280" s="167"/>
    </row>
    <row r="35281" spans="1:7" x14ac:dyDescent="0.25">
      <c r="A35281" s="168" t="s">
        <v>54026</v>
      </c>
      <c r="B35281" s="169" t="s">
        <v>54027</v>
      </c>
      <c r="C35281" s="168" t="s">
        <v>50853</v>
      </c>
      <c r="F35281" s="170">
        <v>31.87</v>
      </c>
      <c r="G35281" s="167"/>
    </row>
    <row r="35282" spans="1:7" ht="25.5" x14ac:dyDescent="0.25">
      <c r="A35282" s="168" t="s">
        <v>54028</v>
      </c>
      <c r="B35282" s="169" t="s">
        <v>54029</v>
      </c>
      <c r="C35282" s="168" t="s">
        <v>50853</v>
      </c>
      <c r="F35282" s="170">
        <v>34.380000000000003</v>
      </c>
      <c r="G35282" s="167"/>
    </row>
    <row r="35283" spans="1:7" x14ac:dyDescent="0.25">
      <c r="A35283" s="168" t="s">
        <v>54030</v>
      </c>
      <c r="B35283" s="169" t="s">
        <v>54031</v>
      </c>
      <c r="C35283" s="168" t="s">
        <v>50853</v>
      </c>
      <c r="F35283" s="170">
        <v>34.69</v>
      </c>
      <c r="G35283" s="167"/>
    </row>
    <row r="35284" spans="1:7" x14ac:dyDescent="0.25">
      <c r="A35284" s="168" t="s">
        <v>54032</v>
      </c>
      <c r="B35284" s="169" t="s">
        <v>54033</v>
      </c>
      <c r="C35284" s="168" t="s">
        <v>50853</v>
      </c>
      <c r="F35284" s="170">
        <v>111.6</v>
      </c>
      <c r="G35284" s="167"/>
    </row>
    <row r="35285" spans="1:7" x14ac:dyDescent="0.25">
      <c r="A35285" s="168" t="s">
        <v>54034</v>
      </c>
      <c r="B35285" s="169" t="s">
        <v>54035</v>
      </c>
      <c r="C35285" s="168" t="s">
        <v>54036</v>
      </c>
      <c r="F35285" s="170">
        <v>0.95</v>
      </c>
      <c r="G35285" s="167"/>
    </row>
    <row r="35286" spans="1:7" x14ac:dyDescent="0.25">
      <c r="A35286" s="168" t="s">
        <v>54037</v>
      </c>
      <c r="B35286" s="169" t="s">
        <v>54038</v>
      </c>
      <c r="C35286" s="168" t="s">
        <v>54036</v>
      </c>
      <c r="F35286" s="170">
        <v>0.76</v>
      </c>
      <c r="G35286" s="167"/>
    </row>
    <row r="35287" spans="1:7" x14ac:dyDescent="0.25">
      <c r="A35287" s="168" t="s">
        <v>54039</v>
      </c>
      <c r="B35287" s="169" t="s">
        <v>54040</v>
      </c>
      <c r="C35287" s="168" t="s">
        <v>54036</v>
      </c>
      <c r="F35287" s="170">
        <v>0.69</v>
      </c>
      <c r="G35287" s="167"/>
    </row>
    <row r="35288" spans="1:7" x14ac:dyDescent="0.25">
      <c r="A35288" s="168" t="s">
        <v>54041</v>
      </c>
      <c r="B35288" s="169" t="s">
        <v>54042</v>
      </c>
      <c r="C35288" s="168" t="s">
        <v>54036</v>
      </c>
      <c r="F35288" s="170">
        <v>1.27</v>
      </c>
      <c r="G35288" s="167"/>
    </row>
    <row r="35289" spans="1:7" x14ac:dyDescent="0.25">
      <c r="A35289" s="168" t="s">
        <v>54043</v>
      </c>
      <c r="B35289" s="169" t="s">
        <v>54044</v>
      </c>
      <c r="C35289" s="168" t="s">
        <v>54036</v>
      </c>
      <c r="F35289" s="170">
        <v>1.01</v>
      </c>
      <c r="G35289" s="167"/>
    </row>
    <row r="35290" spans="1:7" x14ac:dyDescent="0.25">
      <c r="A35290" s="168" t="s">
        <v>54045</v>
      </c>
      <c r="B35290" s="169" t="s">
        <v>54046</v>
      </c>
      <c r="C35290" s="168" t="s">
        <v>54036</v>
      </c>
      <c r="F35290" s="170">
        <v>0.83</v>
      </c>
      <c r="G35290" s="167"/>
    </row>
    <row r="35291" spans="1:7" x14ac:dyDescent="0.25">
      <c r="A35291" s="168" t="s">
        <v>54047</v>
      </c>
      <c r="B35291" s="169" t="s">
        <v>54048</v>
      </c>
      <c r="C35291" s="168" t="s">
        <v>54036</v>
      </c>
      <c r="F35291" s="170">
        <v>0.95</v>
      </c>
      <c r="G35291" s="167"/>
    </row>
    <row r="35292" spans="1:7" x14ac:dyDescent="0.25">
      <c r="A35292" s="168" t="s">
        <v>54049</v>
      </c>
      <c r="B35292" s="169" t="s">
        <v>54050</v>
      </c>
      <c r="C35292" s="168" t="s">
        <v>54036</v>
      </c>
      <c r="F35292" s="170">
        <v>0.76</v>
      </c>
      <c r="G35292" s="167"/>
    </row>
    <row r="35293" spans="1:7" x14ac:dyDescent="0.25">
      <c r="A35293" s="168" t="s">
        <v>54051</v>
      </c>
      <c r="B35293" s="169" t="s">
        <v>54052</v>
      </c>
      <c r="C35293" s="168" t="s">
        <v>54036</v>
      </c>
      <c r="F35293" s="170">
        <v>0.69</v>
      </c>
      <c r="G35293" s="167"/>
    </row>
    <row r="35294" spans="1:7" x14ac:dyDescent="0.25">
      <c r="A35294" s="168" t="s">
        <v>54053</v>
      </c>
      <c r="B35294" s="169" t="s">
        <v>54054</v>
      </c>
      <c r="C35294" s="168" t="s">
        <v>54036</v>
      </c>
      <c r="F35294" s="170">
        <v>1.37</v>
      </c>
      <c r="G35294" s="167"/>
    </row>
    <row r="35295" spans="1:7" x14ac:dyDescent="0.25">
      <c r="A35295" s="168" t="s">
        <v>54055</v>
      </c>
      <c r="B35295" s="169" t="s">
        <v>54056</v>
      </c>
      <c r="C35295" s="168" t="s">
        <v>54036</v>
      </c>
      <c r="F35295" s="170">
        <v>1.0900000000000001</v>
      </c>
      <c r="G35295" s="167"/>
    </row>
    <row r="35296" spans="1:7" x14ac:dyDescent="0.25">
      <c r="A35296" s="168" t="s">
        <v>54057</v>
      </c>
      <c r="B35296" s="169" t="s">
        <v>54058</v>
      </c>
      <c r="C35296" s="168" t="s">
        <v>54036</v>
      </c>
      <c r="F35296" s="170">
        <v>0.9</v>
      </c>
      <c r="G35296" s="167"/>
    </row>
    <row r="35297" spans="1:7" x14ac:dyDescent="0.25">
      <c r="A35297" s="168" t="s">
        <v>54059</v>
      </c>
      <c r="B35297" s="169" t="s">
        <v>54060</v>
      </c>
      <c r="C35297" s="168" t="s">
        <v>54036</v>
      </c>
      <c r="F35297" s="170">
        <v>1.24</v>
      </c>
      <c r="G35297" s="167"/>
    </row>
    <row r="35298" spans="1:7" x14ac:dyDescent="0.25">
      <c r="A35298" s="168" t="s">
        <v>54061</v>
      </c>
      <c r="B35298" s="169" t="s">
        <v>54062</v>
      </c>
      <c r="C35298" s="168" t="s">
        <v>54036</v>
      </c>
      <c r="F35298" s="170">
        <v>0.99</v>
      </c>
      <c r="G35298" s="167"/>
    </row>
    <row r="35299" spans="1:7" x14ac:dyDescent="0.25">
      <c r="A35299" s="168" t="s">
        <v>54063</v>
      </c>
      <c r="B35299" s="169" t="s">
        <v>54064</v>
      </c>
      <c r="C35299" s="168" t="s">
        <v>54036</v>
      </c>
      <c r="F35299" s="170">
        <v>0.82</v>
      </c>
      <c r="G35299" s="167"/>
    </row>
    <row r="35300" spans="1:7" x14ac:dyDescent="0.25">
      <c r="A35300" s="168" t="s">
        <v>54065</v>
      </c>
      <c r="B35300" s="169" t="s">
        <v>54066</v>
      </c>
      <c r="C35300" s="168" t="s">
        <v>54036</v>
      </c>
      <c r="F35300" s="170">
        <v>2.06</v>
      </c>
      <c r="G35300" s="167"/>
    </row>
    <row r="35301" spans="1:7" x14ac:dyDescent="0.25">
      <c r="A35301" s="168" t="s">
        <v>54067</v>
      </c>
      <c r="B35301" s="169" t="s">
        <v>54068</v>
      </c>
      <c r="C35301" s="168" t="s">
        <v>54036</v>
      </c>
      <c r="F35301" s="170">
        <v>1.65</v>
      </c>
      <c r="G35301" s="167"/>
    </row>
    <row r="35302" spans="1:7" x14ac:dyDescent="0.25">
      <c r="A35302" s="168" t="s">
        <v>54069</v>
      </c>
      <c r="B35302" s="169" t="s">
        <v>54070</v>
      </c>
      <c r="C35302" s="168" t="s">
        <v>54036</v>
      </c>
      <c r="F35302" s="170">
        <v>1.35</v>
      </c>
      <c r="G35302" s="167"/>
    </row>
    <row r="35303" spans="1:7" x14ac:dyDescent="0.25">
      <c r="A35303" s="168" t="s">
        <v>54071</v>
      </c>
      <c r="B35303" s="169" t="s">
        <v>54072</v>
      </c>
      <c r="C35303" s="168" t="s">
        <v>54036</v>
      </c>
      <c r="F35303" s="170">
        <v>2.87</v>
      </c>
      <c r="G35303" s="167"/>
    </row>
    <row r="35304" spans="1:7" x14ac:dyDescent="0.25">
      <c r="A35304" s="168" t="s">
        <v>54073</v>
      </c>
      <c r="B35304" s="169" t="s">
        <v>54074</v>
      </c>
      <c r="C35304" s="168" t="s">
        <v>54036</v>
      </c>
      <c r="F35304" s="170">
        <v>2.2999999999999998</v>
      </c>
      <c r="G35304" s="167"/>
    </row>
    <row r="35305" spans="1:7" x14ac:dyDescent="0.25">
      <c r="A35305" s="168" t="s">
        <v>54075</v>
      </c>
      <c r="B35305" s="169" t="s">
        <v>54076</v>
      </c>
      <c r="C35305" s="168" t="s">
        <v>54036</v>
      </c>
      <c r="F35305" s="170">
        <v>1.89</v>
      </c>
      <c r="G35305" s="167"/>
    </row>
    <row r="35306" spans="1:7" x14ac:dyDescent="0.25">
      <c r="A35306" s="168" t="s">
        <v>54077</v>
      </c>
      <c r="B35306" s="169" t="s">
        <v>54078</v>
      </c>
      <c r="C35306" s="168" t="s">
        <v>54036</v>
      </c>
      <c r="F35306" s="170">
        <v>2.11</v>
      </c>
      <c r="G35306" s="167"/>
    </row>
    <row r="35307" spans="1:7" x14ac:dyDescent="0.25">
      <c r="A35307" s="168" t="s">
        <v>54079</v>
      </c>
      <c r="B35307" s="169" t="s">
        <v>54080</v>
      </c>
      <c r="C35307" s="168" t="s">
        <v>54036</v>
      </c>
      <c r="F35307" s="170">
        <v>1.69</v>
      </c>
      <c r="G35307" s="167"/>
    </row>
    <row r="35308" spans="1:7" x14ac:dyDescent="0.25">
      <c r="A35308" s="168" t="s">
        <v>54081</v>
      </c>
      <c r="B35308" s="169" t="s">
        <v>54082</v>
      </c>
      <c r="C35308" s="168" t="s">
        <v>54036</v>
      </c>
      <c r="F35308" s="170">
        <v>1.39</v>
      </c>
      <c r="G35308" s="167"/>
    </row>
    <row r="35309" spans="1:7" x14ac:dyDescent="0.25">
      <c r="A35309" s="168" t="s">
        <v>54083</v>
      </c>
      <c r="B35309" s="169" t="s">
        <v>54084</v>
      </c>
      <c r="C35309" s="168" t="s">
        <v>54036</v>
      </c>
      <c r="F35309" s="170">
        <v>1.1100000000000001</v>
      </c>
      <c r="G35309" s="167"/>
    </row>
    <row r="35310" spans="1:7" x14ac:dyDescent="0.25">
      <c r="A35310" s="168" t="s">
        <v>54085</v>
      </c>
      <c r="B35310" s="169" t="s">
        <v>54086</v>
      </c>
      <c r="C35310" s="168" t="s">
        <v>54036</v>
      </c>
      <c r="F35310" s="170">
        <v>0.89</v>
      </c>
      <c r="G35310" s="167"/>
    </row>
    <row r="35311" spans="1:7" x14ac:dyDescent="0.25">
      <c r="A35311" s="168" t="s">
        <v>54087</v>
      </c>
      <c r="B35311" s="169" t="s">
        <v>54088</v>
      </c>
      <c r="C35311" s="168" t="s">
        <v>54036</v>
      </c>
      <c r="F35311" s="170">
        <v>0.73</v>
      </c>
      <c r="G35311" s="167"/>
    </row>
    <row r="35312" spans="1:7" x14ac:dyDescent="0.25">
      <c r="A35312" s="168" t="s">
        <v>54089</v>
      </c>
      <c r="B35312" s="169" t="s">
        <v>54090</v>
      </c>
      <c r="C35312" s="168" t="s">
        <v>54036</v>
      </c>
      <c r="F35312" s="170">
        <v>2.13</v>
      </c>
      <c r="G35312" s="167"/>
    </row>
    <row r="35313" spans="1:7" x14ac:dyDescent="0.25">
      <c r="A35313" s="168" t="s">
        <v>54091</v>
      </c>
      <c r="B35313" s="169" t="s">
        <v>54092</v>
      </c>
      <c r="C35313" s="168" t="s">
        <v>54036</v>
      </c>
      <c r="F35313" s="170">
        <v>1.7</v>
      </c>
      <c r="G35313" s="167"/>
    </row>
    <row r="35314" spans="1:7" x14ac:dyDescent="0.25">
      <c r="A35314" s="168" t="s">
        <v>54093</v>
      </c>
      <c r="B35314" s="169" t="s">
        <v>54094</v>
      </c>
      <c r="C35314" s="168" t="s">
        <v>54036</v>
      </c>
      <c r="F35314" s="170">
        <v>1.4</v>
      </c>
      <c r="G35314" s="167"/>
    </row>
    <row r="35315" spans="1:7" x14ac:dyDescent="0.25">
      <c r="A35315" s="168" t="s">
        <v>54095</v>
      </c>
      <c r="B35315" s="169" t="s">
        <v>54096</v>
      </c>
      <c r="C35315" s="168" t="s">
        <v>54036</v>
      </c>
      <c r="F35315" s="170">
        <v>1.3</v>
      </c>
      <c r="G35315" s="167"/>
    </row>
    <row r="35316" spans="1:7" x14ac:dyDescent="0.25">
      <c r="A35316" s="168" t="s">
        <v>54097</v>
      </c>
      <c r="B35316" s="169" t="s">
        <v>54098</v>
      </c>
      <c r="C35316" s="168" t="s">
        <v>54036</v>
      </c>
      <c r="F35316" s="170">
        <v>1.04</v>
      </c>
      <c r="G35316" s="167"/>
    </row>
    <row r="35317" spans="1:7" x14ac:dyDescent="0.25">
      <c r="A35317" s="168" t="s">
        <v>54099</v>
      </c>
      <c r="B35317" s="169" t="s">
        <v>54100</v>
      </c>
      <c r="C35317" s="168" t="s">
        <v>54036</v>
      </c>
      <c r="F35317" s="170">
        <v>0.86</v>
      </c>
      <c r="G35317" s="167"/>
    </row>
    <row r="35318" spans="1:7" x14ac:dyDescent="0.25">
      <c r="A35318" s="168" t="s">
        <v>54101</v>
      </c>
      <c r="B35318" s="169" t="s">
        <v>54102</v>
      </c>
      <c r="C35318" s="168" t="s">
        <v>54036</v>
      </c>
      <c r="F35318" s="170">
        <v>1.29</v>
      </c>
      <c r="G35318" s="167"/>
    </row>
    <row r="35319" spans="1:7" x14ac:dyDescent="0.25">
      <c r="A35319" s="168" t="s">
        <v>54103</v>
      </c>
      <c r="B35319" s="169" t="s">
        <v>54104</v>
      </c>
      <c r="C35319" s="168" t="s">
        <v>54036</v>
      </c>
      <c r="F35319" s="170">
        <v>1.03</v>
      </c>
      <c r="G35319" s="167"/>
    </row>
    <row r="35320" spans="1:7" x14ac:dyDescent="0.25">
      <c r="A35320" s="168" t="s">
        <v>54105</v>
      </c>
      <c r="B35320" s="169" t="s">
        <v>54106</v>
      </c>
      <c r="C35320" s="168" t="s">
        <v>54036</v>
      </c>
      <c r="F35320" s="170">
        <v>0.85</v>
      </c>
      <c r="G35320" s="167"/>
    </row>
    <row r="35321" spans="1:7" x14ac:dyDescent="0.25">
      <c r="A35321" s="168" t="s">
        <v>54107</v>
      </c>
      <c r="B35321" s="169" t="s">
        <v>54108</v>
      </c>
      <c r="C35321" s="168" t="s">
        <v>54036</v>
      </c>
      <c r="F35321" s="170">
        <v>0.9</v>
      </c>
      <c r="G35321" s="167"/>
    </row>
    <row r="35322" spans="1:7" x14ac:dyDescent="0.25">
      <c r="A35322" s="168" t="s">
        <v>54109</v>
      </c>
      <c r="B35322" s="169" t="s">
        <v>54110</v>
      </c>
      <c r="C35322" s="168" t="s">
        <v>54036</v>
      </c>
      <c r="F35322" s="170">
        <v>0.72</v>
      </c>
      <c r="G35322" s="167"/>
    </row>
    <row r="35323" spans="1:7" x14ac:dyDescent="0.25">
      <c r="A35323" s="168" t="s">
        <v>54111</v>
      </c>
      <c r="B35323" s="169" t="s">
        <v>54112</v>
      </c>
      <c r="C35323" s="168" t="s">
        <v>54036</v>
      </c>
      <c r="F35323" s="170">
        <v>0.59</v>
      </c>
      <c r="G35323" s="167"/>
    </row>
    <row r="35324" spans="1:7" x14ac:dyDescent="0.25">
      <c r="A35324" s="168" t="s">
        <v>54113</v>
      </c>
      <c r="B35324" s="169" t="s">
        <v>54114</v>
      </c>
      <c r="C35324" s="168" t="s">
        <v>54036</v>
      </c>
      <c r="F35324" s="170">
        <v>2.2000000000000002</v>
      </c>
      <c r="G35324" s="167"/>
    </row>
    <row r="35325" spans="1:7" x14ac:dyDescent="0.25">
      <c r="A35325" s="168" t="s">
        <v>54115</v>
      </c>
      <c r="B35325" s="169" t="s">
        <v>54116</v>
      </c>
      <c r="C35325" s="168" t="s">
        <v>54036</v>
      </c>
      <c r="F35325" s="170">
        <v>1.76</v>
      </c>
      <c r="G35325" s="167"/>
    </row>
    <row r="35326" spans="1:7" x14ac:dyDescent="0.25">
      <c r="A35326" s="168" t="s">
        <v>54117</v>
      </c>
      <c r="B35326" s="169" t="s">
        <v>54118</v>
      </c>
      <c r="C35326" s="168" t="s">
        <v>54036</v>
      </c>
      <c r="F35326" s="170">
        <v>1.45</v>
      </c>
      <c r="G35326" s="167"/>
    </row>
    <row r="35327" spans="1:7" x14ac:dyDescent="0.25">
      <c r="A35327" s="168" t="s">
        <v>54119</v>
      </c>
      <c r="B35327" s="169" t="s">
        <v>54120</v>
      </c>
      <c r="C35327" s="168" t="s">
        <v>54036</v>
      </c>
      <c r="F35327" s="170">
        <v>1.7</v>
      </c>
      <c r="G35327" s="167"/>
    </row>
    <row r="35328" spans="1:7" x14ac:dyDescent="0.25">
      <c r="A35328" s="168" t="s">
        <v>54121</v>
      </c>
      <c r="B35328" s="169" t="s">
        <v>54122</v>
      </c>
      <c r="C35328" s="168" t="s">
        <v>54036</v>
      </c>
      <c r="F35328" s="170">
        <v>1.36</v>
      </c>
      <c r="G35328" s="167"/>
    </row>
    <row r="35329" spans="1:7" x14ac:dyDescent="0.25">
      <c r="A35329" s="168" t="s">
        <v>54123</v>
      </c>
      <c r="B35329" s="169" t="s">
        <v>54124</v>
      </c>
      <c r="C35329" s="168" t="s">
        <v>54036</v>
      </c>
      <c r="F35329" s="170">
        <v>1.1200000000000001</v>
      </c>
      <c r="G35329" s="167"/>
    </row>
    <row r="35330" spans="1:7" x14ac:dyDescent="0.25">
      <c r="A35330" s="168" t="s">
        <v>54125</v>
      </c>
      <c r="B35330" s="169" t="s">
        <v>54126</v>
      </c>
      <c r="C35330" s="168" t="s">
        <v>54036</v>
      </c>
      <c r="F35330" s="170">
        <v>2.87</v>
      </c>
      <c r="G35330" s="167"/>
    </row>
    <row r="35331" spans="1:7" x14ac:dyDescent="0.25">
      <c r="A35331" s="168" t="s">
        <v>54127</v>
      </c>
      <c r="B35331" s="169" t="s">
        <v>54128</v>
      </c>
      <c r="C35331" s="168" t="s">
        <v>54036</v>
      </c>
      <c r="F35331" s="170">
        <v>2.2999999999999998</v>
      </c>
      <c r="G35331" s="167"/>
    </row>
    <row r="35332" spans="1:7" x14ac:dyDescent="0.25">
      <c r="A35332" s="168" t="s">
        <v>54129</v>
      </c>
      <c r="B35332" s="169" t="s">
        <v>54130</v>
      </c>
      <c r="C35332" s="168" t="s">
        <v>54036</v>
      </c>
      <c r="F35332" s="170">
        <v>1.89</v>
      </c>
      <c r="G35332" s="167"/>
    </row>
    <row r="35333" spans="1:7" x14ac:dyDescent="0.25">
      <c r="A35333" s="168" t="s">
        <v>54131</v>
      </c>
      <c r="B35333" s="169" t="s">
        <v>54132</v>
      </c>
      <c r="C35333" s="168" t="s">
        <v>54036</v>
      </c>
      <c r="F35333" s="170">
        <v>2.2000000000000002</v>
      </c>
      <c r="G35333" s="167"/>
    </row>
    <row r="35334" spans="1:7" x14ac:dyDescent="0.25">
      <c r="A35334" s="168" t="s">
        <v>54133</v>
      </c>
      <c r="B35334" s="169" t="s">
        <v>54134</v>
      </c>
      <c r="C35334" s="168" t="s">
        <v>54036</v>
      </c>
      <c r="F35334" s="170">
        <v>1.76</v>
      </c>
      <c r="G35334" s="167"/>
    </row>
    <row r="35335" spans="1:7" x14ac:dyDescent="0.25">
      <c r="A35335" s="168" t="s">
        <v>54135</v>
      </c>
      <c r="B35335" s="169" t="s">
        <v>54136</v>
      </c>
      <c r="C35335" s="168" t="s">
        <v>54036</v>
      </c>
      <c r="F35335" s="170">
        <v>1.45</v>
      </c>
      <c r="G35335" s="167"/>
    </row>
    <row r="35336" spans="1:7" x14ac:dyDescent="0.25">
      <c r="A35336" s="168" t="s">
        <v>54137</v>
      </c>
      <c r="B35336" s="169" t="s">
        <v>54138</v>
      </c>
      <c r="C35336" s="168" t="s">
        <v>54139</v>
      </c>
      <c r="F35336" s="170">
        <v>2.0699999999999998</v>
      </c>
      <c r="G35336" s="167"/>
    </row>
    <row r="35337" spans="1:7" x14ac:dyDescent="0.25">
      <c r="A35337" s="168" t="s">
        <v>54140</v>
      </c>
      <c r="B35337" s="169" t="s">
        <v>54141</v>
      </c>
      <c r="C35337" s="168" t="s">
        <v>54139</v>
      </c>
      <c r="F35337" s="170">
        <v>0.51</v>
      </c>
      <c r="G35337" s="167"/>
    </row>
    <row r="35338" spans="1:7" x14ac:dyDescent="0.25">
      <c r="A35338" s="168" t="s">
        <v>54142</v>
      </c>
      <c r="B35338" s="169" t="s">
        <v>54143</v>
      </c>
      <c r="C35338" s="168" t="s">
        <v>54139</v>
      </c>
      <c r="F35338" s="170">
        <v>0.48</v>
      </c>
      <c r="G35338" s="167"/>
    </row>
    <row r="35339" spans="1:7" x14ac:dyDescent="0.25">
      <c r="A35339" s="168" t="s">
        <v>54144</v>
      </c>
      <c r="B35339" s="169" t="s">
        <v>54145</v>
      </c>
      <c r="C35339" s="168" t="s">
        <v>54139</v>
      </c>
      <c r="F35339" s="170">
        <v>1.2</v>
      </c>
      <c r="G35339" s="167"/>
    </row>
    <row r="35340" spans="1:7" x14ac:dyDescent="0.25">
      <c r="A35340" s="168" t="s">
        <v>54146</v>
      </c>
      <c r="B35340" s="169" t="s">
        <v>54147</v>
      </c>
      <c r="C35340" s="168" t="s">
        <v>54139</v>
      </c>
      <c r="F35340" s="170">
        <v>0.46</v>
      </c>
      <c r="G35340" s="167"/>
    </row>
    <row r="35341" spans="1:7" x14ac:dyDescent="0.25">
      <c r="A35341" s="168" t="s">
        <v>54148</v>
      </c>
      <c r="B35341" s="169" t="s">
        <v>54149</v>
      </c>
      <c r="C35341" s="168" t="s">
        <v>54139</v>
      </c>
      <c r="F35341" s="170">
        <v>0.94</v>
      </c>
      <c r="G35341" s="167"/>
    </row>
    <row r="35342" spans="1:7" x14ac:dyDescent="0.25">
      <c r="A35342" s="168" t="s">
        <v>54150</v>
      </c>
      <c r="B35342" s="169" t="s">
        <v>54151</v>
      </c>
      <c r="C35342" s="168" t="s">
        <v>54139</v>
      </c>
      <c r="F35342" s="170">
        <v>0.81</v>
      </c>
      <c r="G35342" s="167"/>
    </row>
    <row r="35343" spans="1:7" x14ac:dyDescent="0.25">
      <c r="A35343" s="168" t="s">
        <v>54152</v>
      </c>
      <c r="B35343" s="169" t="s">
        <v>54153</v>
      </c>
      <c r="C35343" s="168" t="s">
        <v>54139</v>
      </c>
      <c r="F35343" s="170">
        <v>0.7</v>
      </c>
      <c r="G35343" s="167"/>
    </row>
    <row r="35344" spans="1:7" x14ac:dyDescent="0.25">
      <c r="A35344" s="168" t="s">
        <v>54154</v>
      </c>
      <c r="B35344" s="169" t="s">
        <v>54155</v>
      </c>
      <c r="C35344" s="168" t="s">
        <v>54139</v>
      </c>
      <c r="F35344" s="170">
        <v>3.02</v>
      </c>
      <c r="G35344" s="167"/>
    </row>
    <row r="35345" spans="1:7" x14ac:dyDescent="0.25">
      <c r="A35345" s="168" t="s">
        <v>54156</v>
      </c>
      <c r="B35345" s="169" t="s">
        <v>54157</v>
      </c>
      <c r="C35345" s="168" t="s">
        <v>54139</v>
      </c>
      <c r="F35345" s="170">
        <v>2.0099999999999998</v>
      </c>
      <c r="G35345" s="167"/>
    </row>
    <row r="35346" spans="1:7" x14ac:dyDescent="0.25">
      <c r="A35346" s="168" t="s">
        <v>54158</v>
      </c>
      <c r="B35346" s="169" t="s">
        <v>54159</v>
      </c>
      <c r="C35346" s="168" t="s">
        <v>54139</v>
      </c>
      <c r="F35346" s="170">
        <v>0.5</v>
      </c>
      <c r="G35346" s="167"/>
    </row>
    <row r="35347" spans="1:7" x14ac:dyDescent="0.25">
      <c r="A35347" s="168" t="s">
        <v>54160</v>
      </c>
      <c r="B35347" s="169" t="s">
        <v>54161</v>
      </c>
      <c r="C35347" s="168" t="s">
        <v>54139</v>
      </c>
      <c r="F35347" s="170">
        <v>0.46</v>
      </c>
      <c r="G35347" s="167"/>
    </row>
    <row r="35348" spans="1:7" x14ac:dyDescent="0.25">
      <c r="A35348" s="168" t="s">
        <v>54162</v>
      </c>
      <c r="B35348" s="169" t="s">
        <v>54163</v>
      </c>
      <c r="C35348" s="168" t="s">
        <v>54139</v>
      </c>
      <c r="F35348" s="170">
        <v>1.17</v>
      </c>
      <c r="G35348" s="167"/>
    </row>
    <row r="35349" spans="1:7" x14ac:dyDescent="0.25">
      <c r="A35349" s="168" t="s">
        <v>54164</v>
      </c>
      <c r="B35349" s="169" t="s">
        <v>54165</v>
      </c>
      <c r="C35349" s="168" t="s">
        <v>54139</v>
      </c>
      <c r="F35349" s="170">
        <v>0.45</v>
      </c>
      <c r="G35349" s="167"/>
    </row>
    <row r="35350" spans="1:7" x14ac:dyDescent="0.25">
      <c r="A35350" s="168" t="s">
        <v>54166</v>
      </c>
      <c r="B35350" s="169" t="s">
        <v>54167</v>
      </c>
      <c r="C35350" s="168" t="s">
        <v>54139</v>
      </c>
      <c r="F35350" s="170">
        <v>0.91</v>
      </c>
      <c r="G35350" s="167"/>
    </row>
    <row r="35351" spans="1:7" x14ac:dyDescent="0.25">
      <c r="A35351" s="168" t="s">
        <v>54168</v>
      </c>
      <c r="B35351" s="169" t="s">
        <v>54169</v>
      </c>
      <c r="C35351" s="168" t="s">
        <v>54139</v>
      </c>
      <c r="F35351" s="170">
        <v>0.78</v>
      </c>
      <c r="G35351" s="167"/>
    </row>
    <row r="35352" spans="1:7" x14ac:dyDescent="0.25">
      <c r="A35352" s="168" t="s">
        <v>54170</v>
      </c>
      <c r="B35352" s="169" t="s">
        <v>54171</v>
      </c>
      <c r="C35352" s="168" t="s">
        <v>54139</v>
      </c>
      <c r="F35352" s="170">
        <v>0.69</v>
      </c>
      <c r="G35352" s="167"/>
    </row>
    <row r="35353" spans="1:7" x14ac:dyDescent="0.25">
      <c r="A35353" s="168" t="s">
        <v>54172</v>
      </c>
      <c r="B35353" s="169" t="s">
        <v>54173</v>
      </c>
      <c r="C35353" s="168" t="s">
        <v>54139</v>
      </c>
      <c r="F35353" s="170">
        <v>2.94</v>
      </c>
      <c r="G35353" s="167"/>
    </row>
    <row r="35354" spans="1:7" x14ac:dyDescent="0.25">
      <c r="A35354" s="168" t="s">
        <v>54174</v>
      </c>
      <c r="B35354" s="169" t="s">
        <v>54175</v>
      </c>
      <c r="C35354" s="168" t="s">
        <v>54139</v>
      </c>
      <c r="F35354" s="170">
        <v>2.04</v>
      </c>
      <c r="G35354" s="167"/>
    </row>
    <row r="35355" spans="1:7" x14ac:dyDescent="0.25">
      <c r="A35355" s="168" t="s">
        <v>54176</v>
      </c>
      <c r="B35355" s="169" t="s">
        <v>54177</v>
      </c>
      <c r="C35355" s="168" t="s">
        <v>54139</v>
      </c>
      <c r="F35355" s="170">
        <v>0.5</v>
      </c>
      <c r="G35355" s="167"/>
    </row>
    <row r="35356" spans="1:7" x14ac:dyDescent="0.25">
      <c r="A35356" s="168" t="s">
        <v>54178</v>
      </c>
      <c r="B35356" s="169" t="s">
        <v>54179</v>
      </c>
      <c r="C35356" s="168" t="s">
        <v>54139</v>
      </c>
      <c r="F35356" s="170">
        <v>0.47</v>
      </c>
      <c r="G35356" s="167"/>
    </row>
    <row r="35357" spans="1:7" x14ac:dyDescent="0.25">
      <c r="A35357" s="168" t="s">
        <v>54180</v>
      </c>
      <c r="B35357" s="169" t="s">
        <v>54181</v>
      </c>
      <c r="C35357" s="168" t="s">
        <v>54139</v>
      </c>
      <c r="F35357" s="170">
        <v>1.19</v>
      </c>
      <c r="G35357" s="167"/>
    </row>
    <row r="35358" spans="1:7" x14ac:dyDescent="0.25">
      <c r="A35358" s="168" t="s">
        <v>54182</v>
      </c>
      <c r="B35358" s="169" t="s">
        <v>54183</v>
      </c>
      <c r="C35358" s="168" t="s">
        <v>54139</v>
      </c>
      <c r="F35358" s="170">
        <v>0.45</v>
      </c>
      <c r="G35358" s="167"/>
    </row>
    <row r="35359" spans="1:7" x14ac:dyDescent="0.25">
      <c r="A35359" s="168" t="s">
        <v>54184</v>
      </c>
      <c r="B35359" s="169" t="s">
        <v>54185</v>
      </c>
      <c r="C35359" s="168" t="s">
        <v>54139</v>
      </c>
      <c r="F35359" s="170">
        <v>0.92</v>
      </c>
      <c r="G35359" s="167"/>
    </row>
    <row r="35360" spans="1:7" x14ac:dyDescent="0.25">
      <c r="A35360" s="168" t="s">
        <v>54186</v>
      </c>
      <c r="B35360" s="169" t="s">
        <v>54187</v>
      </c>
      <c r="C35360" s="168" t="s">
        <v>54139</v>
      </c>
      <c r="F35360" s="170">
        <v>0.79</v>
      </c>
      <c r="G35360" s="167"/>
    </row>
    <row r="35361" spans="1:7" x14ac:dyDescent="0.25">
      <c r="A35361" s="168" t="s">
        <v>54188</v>
      </c>
      <c r="B35361" s="169" t="s">
        <v>54189</v>
      </c>
      <c r="C35361" s="168" t="s">
        <v>54139</v>
      </c>
      <c r="F35361" s="170">
        <v>0.69</v>
      </c>
      <c r="G35361" s="167"/>
    </row>
    <row r="35362" spans="1:7" x14ac:dyDescent="0.25">
      <c r="A35362" s="168" t="s">
        <v>54190</v>
      </c>
      <c r="B35362" s="169" t="s">
        <v>54191</v>
      </c>
      <c r="C35362" s="168" t="s">
        <v>54139</v>
      </c>
      <c r="F35362" s="170">
        <v>2.98</v>
      </c>
      <c r="G35362" s="167"/>
    </row>
    <row r="35363" spans="1:7" x14ac:dyDescent="0.25">
      <c r="A35363" s="168" t="s">
        <v>54192</v>
      </c>
      <c r="B35363" s="169" t="s">
        <v>54193</v>
      </c>
      <c r="C35363" s="168" t="s">
        <v>54036</v>
      </c>
      <c r="F35363" s="170">
        <v>0.28000000000000003</v>
      </c>
      <c r="G35363" s="167"/>
    </row>
    <row r="35364" spans="1:7" x14ac:dyDescent="0.25">
      <c r="A35364" s="168" t="s">
        <v>54194</v>
      </c>
      <c r="B35364" s="169" t="s">
        <v>54195</v>
      </c>
      <c r="C35364" s="168" t="s">
        <v>54036</v>
      </c>
      <c r="F35364" s="170">
        <v>0.25</v>
      </c>
      <c r="G35364" s="167"/>
    </row>
    <row r="35365" spans="1:7" x14ac:dyDescent="0.25">
      <c r="A35365" s="168" t="s">
        <v>54196</v>
      </c>
      <c r="B35365" s="169" t="s">
        <v>54197</v>
      </c>
      <c r="C35365" s="168" t="s">
        <v>54198</v>
      </c>
      <c r="F35365" s="170">
        <v>14.46</v>
      </c>
      <c r="G35365" s="167"/>
    </row>
    <row r="35366" spans="1:7" x14ac:dyDescent="0.25">
      <c r="A35366" s="168" t="s">
        <v>54199</v>
      </c>
      <c r="B35366" s="169" t="s">
        <v>54200</v>
      </c>
      <c r="C35366" s="168" t="s">
        <v>54198</v>
      </c>
      <c r="F35366" s="170">
        <v>11.58</v>
      </c>
      <c r="G35366" s="167"/>
    </row>
    <row r="35367" spans="1:7" x14ac:dyDescent="0.25">
      <c r="A35367" s="168" t="s">
        <v>54201</v>
      </c>
      <c r="B35367" s="169" t="s">
        <v>54202</v>
      </c>
      <c r="C35367" s="168" t="s">
        <v>54198</v>
      </c>
      <c r="F35367" s="170">
        <v>9.5299999999999994</v>
      </c>
      <c r="G35367" s="167"/>
    </row>
    <row r="35368" spans="1:7" x14ac:dyDescent="0.25">
      <c r="A35368" s="168" t="s">
        <v>54203</v>
      </c>
      <c r="B35368" s="169" t="s">
        <v>54204</v>
      </c>
      <c r="C35368" s="168" t="s">
        <v>54198</v>
      </c>
      <c r="F35368" s="170">
        <v>9.64</v>
      </c>
      <c r="G35368" s="167"/>
    </row>
    <row r="35369" spans="1:7" x14ac:dyDescent="0.25">
      <c r="A35369" s="168" t="s">
        <v>54205</v>
      </c>
      <c r="B35369" s="169" t="s">
        <v>54206</v>
      </c>
      <c r="C35369" s="168" t="s">
        <v>54198</v>
      </c>
      <c r="F35369" s="170">
        <v>7.72</v>
      </c>
      <c r="G35369" s="167"/>
    </row>
    <row r="35370" spans="1:7" x14ac:dyDescent="0.25">
      <c r="A35370" s="168" t="s">
        <v>54207</v>
      </c>
      <c r="B35370" s="169" t="s">
        <v>54208</v>
      </c>
      <c r="C35370" s="168" t="s">
        <v>54198</v>
      </c>
      <c r="F35370" s="170">
        <v>6.35</v>
      </c>
      <c r="G35370" s="167"/>
    </row>
    <row r="35371" spans="1:7" x14ac:dyDescent="0.25">
      <c r="A35371" s="168" t="s">
        <v>54209</v>
      </c>
      <c r="B35371" s="169" t="s">
        <v>54210</v>
      </c>
      <c r="C35371" s="168" t="s">
        <v>54139</v>
      </c>
      <c r="F35371" s="170">
        <v>2.08</v>
      </c>
      <c r="G35371" s="167"/>
    </row>
    <row r="35372" spans="1:7" x14ac:dyDescent="0.25">
      <c r="A35372" s="168" t="s">
        <v>54211</v>
      </c>
      <c r="B35372" s="169" t="s">
        <v>54212</v>
      </c>
      <c r="C35372" s="168" t="s">
        <v>54139</v>
      </c>
      <c r="F35372" s="170">
        <v>0.51</v>
      </c>
      <c r="G35372" s="167"/>
    </row>
    <row r="35373" spans="1:7" x14ac:dyDescent="0.25">
      <c r="A35373" s="168" t="s">
        <v>54213</v>
      </c>
      <c r="B35373" s="169" t="s">
        <v>54214</v>
      </c>
      <c r="C35373" s="168" t="s">
        <v>54139</v>
      </c>
      <c r="F35373" s="170">
        <v>0.48</v>
      </c>
      <c r="G35373" s="167"/>
    </row>
    <row r="35374" spans="1:7" x14ac:dyDescent="0.25">
      <c r="A35374" s="168" t="s">
        <v>54215</v>
      </c>
      <c r="B35374" s="169" t="s">
        <v>54216</v>
      </c>
      <c r="C35374" s="168" t="s">
        <v>54139</v>
      </c>
      <c r="F35374" s="170">
        <v>1.21</v>
      </c>
      <c r="G35374" s="167"/>
    </row>
    <row r="35375" spans="1:7" x14ac:dyDescent="0.25">
      <c r="A35375" s="168" t="s">
        <v>54217</v>
      </c>
      <c r="B35375" s="169" t="s">
        <v>54218</v>
      </c>
      <c r="C35375" s="168" t="s">
        <v>54139</v>
      </c>
      <c r="F35375" s="170">
        <v>0.46</v>
      </c>
      <c r="G35375" s="167"/>
    </row>
    <row r="35376" spans="1:7" x14ac:dyDescent="0.25">
      <c r="A35376" s="168" t="s">
        <v>54219</v>
      </c>
      <c r="B35376" s="169" t="s">
        <v>54220</v>
      </c>
      <c r="C35376" s="168" t="s">
        <v>54139</v>
      </c>
      <c r="F35376" s="170">
        <v>0.94</v>
      </c>
      <c r="G35376" s="167"/>
    </row>
    <row r="35377" spans="1:7" x14ac:dyDescent="0.25">
      <c r="A35377" s="168" t="s">
        <v>54221</v>
      </c>
      <c r="B35377" s="169" t="s">
        <v>54222</v>
      </c>
      <c r="C35377" s="168" t="s">
        <v>54139</v>
      </c>
      <c r="F35377" s="170">
        <v>0.81</v>
      </c>
      <c r="G35377" s="167"/>
    </row>
    <row r="35378" spans="1:7" x14ac:dyDescent="0.25">
      <c r="A35378" s="168" t="s">
        <v>54223</v>
      </c>
      <c r="B35378" s="169" t="s">
        <v>54224</v>
      </c>
      <c r="C35378" s="168" t="s">
        <v>54139</v>
      </c>
      <c r="F35378" s="170">
        <v>0.71</v>
      </c>
      <c r="G35378" s="167"/>
    </row>
    <row r="35379" spans="1:7" x14ac:dyDescent="0.25">
      <c r="A35379" s="168" t="s">
        <v>54225</v>
      </c>
      <c r="B35379" s="169" t="s">
        <v>54226</v>
      </c>
      <c r="C35379" s="168" t="s">
        <v>54139</v>
      </c>
      <c r="F35379" s="170">
        <v>3.05</v>
      </c>
      <c r="G35379" s="167"/>
    </row>
    <row r="35380" spans="1:7" x14ac:dyDescent="0.25">
      <c r="A35380" s="168" t="s">
        <v>54227</v>
      </c>
      <c r="B35380" s="169" t="s">
        <v>54228</v>
      </c>
      <c r="C35380" s="168" t="s">
        <v>54139</v>
      </c>
      <c r="F35380" s="170">
        <v>2.0499999999999998</v>
      </c>
      <c r="G35380" s="167"/>
    </row>
    <row r="35381" spans="1:7" x14ac:dyDescent="0.25">
      <c r="A35381" s="168" t="s">
        <v>54229</v>
      </c>
      <c r="B35381" s="169" t="s">
        <v>54230</v>
      </c>
      <c r="C35381" s="168" t="s">
        <v>54139</v>
      </c>
      <c r="F35381" s="170">
        <v>0.5</v>
      </c>
      <c r="G35381" s="167"/>
    </row>
    <row r="35382" spans="1:7" x14ac:dyDescent="0.25">
      <c r="A35382" s="168" t="s">
        <v>54231</v>
      </c>
      <c r="B35382" s="169" t="s">
        <v>54232</v>
      </c>
      <c r="C35382" s="168" t="s">
        <v>54139</v>
      </c>
      <c r="F35382" s="170">
        <v>0.47</v>
      </c>
      <c r="G35382" s="167"/>
    </row>
    <row r="35383" spans="1:7" x14ac:dyDescent="0.25">
      <c r="A35383" s="168" t="s">
        <v>54233</v>
      </c>
      <c r="B35383" s="169" t="s">
        <v>54234</v>
      </c>
      <c r="C35383" s="168" t="s">
        <v>54139</v>
      </c>
      <c r="F35383" s="170">
        <v>1.19</v>
      </c>
      <c r="G35383" s="167"/>
    </row>
    <row r="35384" spans="1:7" x14ac:dyDescent="0.25">
      <c r="A35384" s="168" t="s">
        <v>54235</v>
      </c>
      <c r="B35384" s="169" t="s">
        <v>54236</v>
      </c>
      <c r="C35384" s="168" t="s">
        <v>54139</v>
      </c>
      <c r="F35384" s="170">
        <v>0.45</v>
      </c>
      <c r="G35384" s="167"/>
    </row>
    <row r="35385" spans="1:7" x14ac:dyDescent="0.25">
      <c r="A35385" s="168" t="s">
        <v>54237</v>
      </c>
      <c r="B35385" s="169" t="s">
        <v>54238</v>
      </c>
      <c r="C35385" s="168" t="s">
        <v>54139</v>
      </c>
      <c r="F35385" s="170">
        <v>0.93</v>
      </c>
      <c r="G35385" s="167"/>
    </row>
    <row r="35386" spans="1:7" x14ac:dyDescent="0.25">
      <c r="A35386" s="168" t="s">
        <v>54239</v>
      </c>
      <c r="B35386" s="169" t="s">
        <v>54240</v>
      </c>
      <c r="C35386" s="168" t="s">
        <v>54139</v>
      </c>
      <c r="F35386" s="170">
        <v>0.8</v>
      </c>
      <c r="G35386" s="167"/>
    </row>
    <row r="35387" spans="1:7" x14ac:dyDescent="0.25">
      <c r="A35387" s="168" t="s">
        <v>54241</v>
      </c>
      <c r="B35387" s="169" t="s">
        <v>54242</v>
      </c>
      <c r="C35387" s="168" t="s">
        <v>54139</v>
      </c>
      <c r="F35387" s="170">
        <v>0.7</v>
      </c>
      <c r="G35387" s="167"/>
    </row>
    <row r="35388" spans="1:7" x14ac:dyDescent="0.25">
      <c r="A35388" s="168" t="s">
        <v>54243</v>
      </c>
      <c r="B35388" s="169" t="s">
        <v>54244</v>
      </c>
      <c r="C35388" s="168" t="s">
        <v>54139</v>
      </c>
      <c r="F35388" s="170">
        <v>2.99</v>
      </c>
      <c r="G35388" s="167"/>
    </row>
    <row r="35389" spans="1:7" x14ac:dyDescent="0.25">
      <c r="A35389" s="168" t="s">
        <v>54245</v>
      </c>
      <c r="B35389" s="169" t="s">
        <v>54246</v>
      </c>
      <c r="C35389" s="168" t="s">
        <v>54036</v>
      </c>
      <c r="F35389" s="170">
        <v>1.34</v>
      </c>
      <c r="G35389" s="167"/>
    </row>
    <row r="35390" spans="1:7" x14ac:dyDescent="0.25">
      <c r="A35390" s="168" t="s">
        <v>54247</v>
      </c>
      <c r="B35390" s="169" t="s">
        <v>54248</v>
      </c>
      <c r="C35390" s="168" t="s">
        <v>54036</v>
      </c>
      <c r="F35390" s="170">
        <v>1.07</v>
      </c>
      <c r="G35390" s="167"/>
    </row>
    <row r="35391" spans="1:7" x14ac:dyDescent="0.25">
      <c r="A35391" s="168" t="s">
        <v>54249</v>
      </c>
      <c r="B35391" s="169" t="s">
        <v>54250</v>
      </c>
      <c r="C35391" s="168" t="s">
        <v>54036</v>
      </c>
      <c r="F35391" s="170">
        <v>0.99</v>
      </c>
      <c r="G35391" s="167"/>
    </row>
    <row r="35392" spans="1:7" x14ac:dyDescent="0.25">
      <c r="A35392" s="168" t="s">
        <v>54251</v>
      </c>
      <c r="B35392" s="169" t="s">
        <v>54252</v>
      </c>
      <c r="C35392" s="168" t="s">
        <v>54036</v>
      </c>
      <c r="F35392" s="170">
        <v>0.97</v>
      </c>
      <c r="G35392" s="167"/>
    </row>
    <row r="35393" spans="1:7" x14ac:dyDescent="0.25">
      <c r="A35393" s="168" t="s">
        <v>54253</v>
      </c>
      <c r="B35393" s="169" t="s">
        <v>54254</v>
      </c>
      <c r="C35393" s="168" t="s">
        <v>54036</v>
      </c>
      <c r="F35393" s="170">
        <v>0.78</v>
      </c>
      <c r="G35393" s="167"/>
    </row>
    <row r="35394" spans="1:7" x14ac:dyDescent="0.25">
      <c r="A35394" s="168" t="s">
        <v>54255</v>
      </c>
      <c r="B35394" s="169" t="s">
        <v>54256</v>
      </c>
      <c r="C35394" s="168" t="s">
        <v>54036</v>
      </c>
      <c r="F35394" s="170">
        <v>0.68</v>
      </c>
      <c r="G35394" s="167"/>
    </row>
    <row r="35395" spans="1:7" x14ac:dyDescent="0.25">
      <c r="A35395" s="168" t="s">
        <v>54257</v>
      </c>
      <c r="B35395" s="169" t="s">
        <v>54258</v>
      </c>
      <c r="C35395" s="168" t="s">
        <v>54036</v>
      </c>
      <c r="F35395" s="170">
        <v>0.93</v>
      </c>
      <c r="G35395" s="167"/>
    </row>
    <row r="35396" spans="1:7" x14ac:dyDescent="0.25">
      <c r="A35396" s="168" t="s">
        <v>54259</v>
      </c>
      <c r="B35396" s="169" t="s">
        <v>54260</v>
      </c>
      <c r="C35396" s="168" t="s">
        <v>54036</v>
      </c>
      <c r="F35396" s="170">
        <v>0.74</v>
      </c>
      <c r="G35396" s="167"/>
    </row>
    <row r="35397" spans="1:7" x14ac:dyDescent="0.25">
      <c r="A35397" s="168" t="s">
        <v>54261</v>
      </c>
      <c r="B35397" s="169" t="s">
        <v>54262</v>
      </c>
      <c r="C35397" s="168" t="s">
        <v>54036</v>
      </c>
      <c r="F35397" s="170">
        <v>0.68</v>
      </c>
      <c r="G35397" s="167"/>
    </row>
    <row r="35398" spans="1:7" x14ac:dyDescent="0.25">
      <c r="A35398" s="168" t="s">
        <v>54263</v>
      </c>
      <c r="B35398" s="169" t="s">
        <v>54264</v>
      </c>
      <c r="C35398" s="168" t="s">
        <v>54036</v>
      </c>
      <c r="F35398" s="170">
        <v>1.89</v>
      </c>
      <c r="G35398" s="167"/>
    </row>
    <row r="35399" spans="1:7" x14ac:dyDescent="0.25">
      <c r="A35399" s="168" t="s">
        <v>54265</v>
      </c>
      <c r="B35399" s="169" t="s">
        <v>54266</v>
      </c>
      <c r="C35399" s="168" t="s">
        <v>54036</v>
      </c>
      <c r="F35399" s="170">
        <v>1.51</v>
      </c>
      <c r="G35399" s="167"/>
    </row>
    <row r="35400" spans="1:7" x14ac:dyDescent="0.25">
      <c r="A35400" s="168" t="s">
        <v>54267</v>
      </c>
      <c r="B35400" s="169" t="s">
        <v>54268</v>
      </c>
      <c r="C35400" s="168" t="s">
        <v>54036</v>
      </c>
      <c r="F35400" s="170">
        <v>1.25</v>
      </c>
      <c r="G35400" s="167"/>
    </row>
    <row r="35401" spans="1:7" x14ac:dyDescent="0.25">
      <c r="A35401" s="168" t="s">
        <v>54269</v>
      </c>
      <c r="B35401" s="169" t="s">
        <v>54270</v>
      </c>
      <c r="C35401" s="168" t="s">
        <v>54036</v>
      </c>
      <c r="F35401" s="170">
        <v>0.25</v>
      </c>
      <c r="G35401" s="167"/>
    </row>
    <row r="35402" spans="1:7" x14ac:dyDescent="0.25">
      <c r="A35402" s="168" t="s">
        <v>54271</v>
      </c>
      <c r="B35402" s="169" t="s">
        <v>54272</v>
      </c>
      <c r="C35402" s="168" t="s">
        <v>54036</v>
      </c>
      <c r="F35402" s="170">
        <v>0.28000000000000003</v>
      </c>
      <c r="G35402" s="167"/>
    </row>
    <row r="35403" spans="1:7" x14ac:dyDescent="0.25">
      <c r="A35403" s="168" t="s">
        <v>54273</v>
      </c>
      <c r="B35403" s="169" t="s">
        <v>54274</v>
      </c>
      <c r="C35403" s="168" t="s">
        <v>54036</v>
      </c>
      <c r="F35403" s="170">
        <v>0.26</v>
      </c>
      <c r="G35403" s="167"/>
    </row>
    <row r="35404" spans="1:7" x14ac:dyDescent="0.25">
      <c r="A35404" s="168" t="s">
        <v>54275</v>
      </c>
      <c r="B35404" s="169" t="s">
        <v>54276</v>
      </c>
      <c r="C35404" s="168" t="s">
        <v>54036</v>
      </c>
      <c r="F35404" s="170">
        <v>1.63</v>
      </c>
      <c r="G35404" s="167"/>
    </row>
    <row r="35405" spans="1:7" x14ac:dyDescent="0.25">
      <c r="A35405" s="168" t="s">
        <v>54277</v>
      </c>
      <c r="B35405" s="169" t="s">
        <v>54278</v>
      </c>
      <c r="C35405" s="168" t="s">
        <v>54036</v>
      </c>
      <c r="F35405" s="170">
        <v>3.58</v>
      </c>
      <c r="G35405" s="167"/>
    </row>
    <row r="35406" spans="1:7" x14ac:dyDescent="0.25">
      <c r="A35406" s="168" t="s">
        <v>54279</v>
      </c>
      <c r="B35406" s="169" t="s">
        <v>54280</v>
      </c>
      <c r="C35406" s="168" t="s">
        <v>54036</v>
      </c>
      <c r="F35406" s="170">
        <v>0.25</v>
      </c>
      <c r="G35406" s="167"/>
    </row>
    <row r="35407" spans="1:7" x14ac:dyDescent="0.25">
      <c r="A35407" s="168" t="s">
        <v>54281</v>
      </c>
      <c r="B35407" s="169" t="s">
        <v>54282</v>
      </c>
      <c r="C35407" s="168" t="s">
        <v>54036</v>
      </c>
      <c r="F35407" s="170">
        <v>0.28000000000000003</v>
      </c>
      <c r="G35407" s="167"/>
    </row>
    <row r="35408" spans="1:7" x14ac:dyDescent="0.25">
      <c r="A35408" s="168" t="s">
        <v>54283</v>
      </c>
      <c r="B35408" s="169" t="s">
        <v>54284</v>
      </c>
      <c r="C35408" s="168" t="s">
        <v>54036</v>
      </c>
      <c r="F35408" s="170">
        <v>6.02</v>
      </c>
      <c r="G35408" s="167"/>
    </row>
    <row r="35409" spans="1:7" x14ac:dyDescent="0.25">
      <c r="A35409" s="168" t="s">
        <v>54285</v>
      </c>
      <c r="B35409" s="169" t="s">
        <v>54286</v>
      </c>
      <c r="C35409" s="168" t="s">
        <v>54036</v>
      </c>
      <c r="F35409" s="170">
        <v>14.23</v>
      </c>
      <c r="G35409" s="167"/>
    </row>
    <row r="35410" spans="1:7" x14ac:dyDescent="0.25">
      <c r="A35410" s="168" t="s">
        <v>54287</v>
      </c>
      <c r="B35410" s="169" t="s">
        <v>54288</v>
      </c>
      <c r="C35410" s="168" t="s">
        <v>54036</v>
      </c>
      <c r="F35410" s="170">
        <v>0.64</v>
      </c>
      <c r="G35410" s="167"/>
    </row>
    <row r="35411" spans="1:7" x14ac:dyDescent="0.25">
      <c r="A35411" s="168" t="s">
        <v>54289</v>
      </c>
      <c r="B35411" s="169" t="s">
        <v>54290</v>
      </c>
      <c r="C35411" s="168" t="s">
        <v>54036</v>
      </c>
      <c r="F35411" s="170">
        <v>0.47</v>
      </c>
      <c r="G35411" s="167"/>
    </row>
    <row r="35412" spans="1:7" x14ac:dyDescent="0.25">
      <c r="A35412" s="168" t="s">
        <v>54291</v>
      </c>
      <c r="B35412" s="169" t="s">
        <v>54292</v>
      </c>
      <c r="C35412" s="168" t="s">
        <v>54036</v>
      </c>
      <c r="F35412" s="170">
        <v>0.66</v>
      </c>
      <c r="G35412" s="167"/>
    </row>
    <row r="35413" spans="1:7" x14ac:dyDescent="0.25">
      <c r="A35413" s="168" t="s">
        <v>54293</v>
      </c>
      <c r="B35413" s="169" t="s">
        <v>54294</v>
      </c>
      <c r="C35413" s="168" t="s">
        <v>54036</v>
      </c>
      <c r="F35413" s="170">
        <v>0.44</v>
      </c>
      <c r="G35413" s="167"/>
    </row>
    <row r="35414" spans="1:7" x14ac:dyDescent="0.25">
      <c r="A35414" s="168" t="s">
        <v>54295</v>
      </c>
      <c r="B35414" s="169" t="s">
        <v>54296</v>
      </c>
      <c r="C35414" s="168" t="s">
        <v>54036</v>
      </c>
      <c r="F35414" s="170">
        <v>4.1399999999999997</v>
      </c>
      <c r="G35414" s="167"/>
    </row>
    <row r="35415" spans="1:7" x14ac:dyDescent="0.25">
      <c r="A35415" s="168" t="s">
        <v>54297</v>
      </c>
      <c r="B35415" s="169" t="s">
        <v>54298</v>
      </c>
      <c r="C35415" s="168" t="s">
        <v>54036</v>
      </c>
      <c r="F35415" s="170">
        <v>5.12</v>
      </c>
      <c r="G35415" s="167"/>
    </row>
    <row r="35416" spans="1:7" x14ac:dyDescent="0.25">
      <c r="A35416" s="168" t="s">
        <v>54299</v>
      </c>
      <c r="B35416" s="169" t="s">
        <v>54300</v>
      </c>
      <c r="C35416" s="168" t="s">
        <v>54036</v>
      </c>
      <c r="F35416" s="170">
        <v>3.59</v>
      </c>
      <c r="G35416" s="167"/>
    </row>
    <row r="35417" spans="1:7" x14ac:dyDescent="0.25">
      <c r="A35417" s="168" t="s">
        <v>54301</v>
      </c>
      <c r="B35417" s="169" t="s">
        <v>54302</v>
      </c>
      <c r="C35417" s="168" t="s">
        <v>54036</v>
      </c>
      <c r="F35417" s="170">
        <v>3.41</v>
      </c>
      <c r="G35417" s="167"/>
    </row>
    <row r="35418" spans="1:7" x14ac:dyDescent="0.25">
      <c r="A35418" s="168" t="s">
        <v>54303</v>
      </c>
      <c r="B35418" s="169" t="s">
        <v>54304</v>
      </c>
      <c r="C35418" s="168" t="s">
        <v>54036</v>
      </c>
      <c r="F35418" s="170">
        <v>2.73</v>
      </c>
      <c r="G35418" s="167"/>
    </row>
    <row r="35419" spans="1:7" x14ac:dyDescent="0.25">
      <c r="A35419" s="168" t="s">
        <v>54305</v>
      </c>
      <c r="B35419" s="169" t="s">
        <v>54306</v>
      </c>
      <c r="C35419" s="168" t="s">
        <v>54036</v>
      </c>
      <c r="F35419" s="170">
        <v>2.2400000000000002</v>
      </c>
      <c r="G35419" s="167"/>
    </row>
    <row r="35420" spans="1:7" x14ac:dyDescent="0.25">
      <c r="A35420" s="168" t="s">
        <v>54307</v>
      </c>
      <c r="B35420" s="169" t="s">
        <v>54308</v>
      </c>
      <c r="C35420" s="168" t="s">
        <v>54139</v>
      </c>
      <c r="F35420" s="170">
        <v>1.1299999999999999</v>
      </c>
      <c r="G35420" s="167"/>
    </row>
    <row r="35421" spans="1:7" x14ac:dyDescent="0.25">
      <c r="A35421" s="168" t="s">
        <v>54309</v>
      </c>
      <c r="B35421" s="169" t="s">
        <v>54310</v>
      </c>
      <c r="C35421" s="168" t="s">
        <v>54139</v>
      </c>
      <c r="F35421" s="170">
        <v>0.84</v>
      </c>
      <c r="G35421" s="167"/>
    </row>
    <row r="35422" spans="1:7" x14ac:dyDescent="0.25">
      <c r="A35422" s="168" t="s">
        <v>54311</v>
      </c>
      <c r="B35422" s="169" t="s">
        <v>54312</v>
      </c>
      <c r="C35422" s="168" t="s">
        <v>54139</v>
      </c>
      <c r="F35422" s="170">
        <v>2.4300000000000002</v>
      </c>
      <c r="G35422" s="167"/>
    </row>
    <row r="35423" spans="1:7" x14ac:dyDescent="0.25">
      <c r="A35423" s="168" t="s">
        <v>54313</v>
      </c>
      <c r="B35423" s="169" t="s">
        <v>54314</v>
      </c>
      <c r="C35423" s="168" t="s">
        <v>54139</v>
      </c>
      <c r="F35423" s="170">
        <v>2.4300000000000002</v>
      </c>
      <c r="G35423" s="167"/>
    </row>
    <row r="35424" spans="1:7" x14ac:dyDescent="0.25">
      <c r="A35424" s="168" t="s">
        <v>54315</v>
      </c>
      <c r="B35424" s="169" t="s">
        <v>54316</v>
      </c>
      <c r="C35424" s="168" t="s">
        <v>54139</v>
      </c>
      <c r="F35424" s="170">
        <v>2.04</v>
      </c>
      <c r="G35424" s="167"/>
    </row>
    <row r="35425" spans="1:7" x14ac:dyDescent="0.25">
      <c r="A35425" s="168" t="s">
        <v>54317</v>
      </c>
      <c r="B35425" s="169" t="s">
        <v>54318</v>
      </c>
      <c r="C35425" s="168" t="s">
        <v>54139</v>
      </c>
      <c r="F35425" s="170">
        <v>7.02</v>
      </c>
      <c r="G35425" s="167"/>
    </row>
    <row r="35426" spans="1:7" x14ac:dyDescent="0.25">
      <c r="A35426" s="168" t="s">
        <v>54319</v>
      </c>
      <c r="B35426" s="169" t="s">
        <v>54320</v>
      </c>
      <c r="C35426" s="168" t="s">
        <v>54139</v>
      </c>
      <c r="F35426" s="170">
        <v>7.02</v>
      </c>
      <c r="G35426" s="167"/>
    </row>
    <row r="35427" spans="1:7" x14ac:dyDescent="0.25">
      <c r="A35427" s="168" t="s">
        <v>54321</v>
      </c>
      <c r="B35427" s="169" t="s">
        <v>54322</v>
      </c>
      <c r="C35427" s="168" t="s">
        <v>54036</v>
      </c>
      <c r="F35427" s="170">
        <v>1.18</v>
      </c>
      <c r="G35427" s="167"/>
    </row>
    <row r="35428" spans="1:7" x14ac:dyDescent="0.25">
      <c r="A35428" s="168" t="s">
        <v>54323</v>
      </c>
      <c r="B35428" s="169" t="s">
        <v>54324</v>
      </c>
      <c r="C35428" s="168" t="s">
        <v>54036</v>
      </c>
      <c r="F35428" s="170">
        <v>0.95</v>
      </c>
      <c r="G35428" s="167"/>
    </row>
    <row r="35429" spans="1:7" x14ac:dyDescent="0.25">
      <c r="A35429" s="168" t="s">
        <v>54325</v>
      </c>
      <c r="B35429" s="169" t="s">
        <v>54326</v>
      </c>
      <c r="C35429" s="168" t="s">
        <v>54036</v>
      </c>
      <c r="F35429" s="170">
        <v>0.82</v>
      </c>
      <c r="G35429" s="167"/>
    </row>
    <row r="35430" spans="1:7" x14ac:dyDescent="0.25">
      <c r="A35430" s="168" t="s">
        <v>54327</v>
      </c>
      <c r="B35430" s="169" t="s">
        <v>54328</v>
      </c>
      <c r="C35430" s="168" t="s">
        <v>54036</v>
      </c>
      <c r="F35430" s="170">
        <v>1.68</v>
      </c>
      <c r="G35430" s="167"/>
    </row>
    <row r="35431" spans="1:7" x14ac:dyDescent="0.25">
      <c r="A35431" s="168" t="s">
        <v>54329</v>
      </c>
      <c r="B35431" s="169" t="s">
        <v>54330</v>
      </c>
      <c r="C35431" s="168" t="s">
        <v>54036</v>
      </c>
      <c r="F35431" s="170">
        <v>1.35</v>
      </c>
      <c r="G35431" s="167"/>
    </row>
    <row r="35432" spans="1:7" x14ac:dyDescent="0.25">
      <c r="A35432" s="168" t="s">
        <v>54331</v>
      </c>
      <c r="B35432" s="169" t="s">
        <v>54332</v>
      </c>
      <c r="C35432" s="168" t="s">
        <v>54036</v>
      </c>
      <c r="F35432" s="170">
        <v>1.1100000000000001</v>
      </c>
      <c r="G35432" s="167"/>
    </row>
    <row r="35433" spans="1:7" x14ac:dyDescent="0.25">
      <c r="A35433" s="168" t="s">
        <v>54333</v>
      </c>
      <c r="B35433" s="169" t="s">
        <v>54334</v>
      </c>
      <c r="C35433" s="168" t="s">
        <v>54036</v>
      </c>
      <c r="F35433" s="170">
        <v>1.39</v>
      </c>
      <c r="G35433" s="167"/>
    </row>
    <row r="35434" spans="1:7" x14ac:dyDescent="0.25">
      <c r="A35434" s="168" t="s">
        <v>54335</v>
      </c>
      <c r="B35434" s="169" t="s">
        <v>54336</v>
      </c>
      <c r="C35434" s="168" t="s">
        <v>54036</v>
      </c>
      <c r="F35434" s="170">
        <v>1.1100000000000001</v>
      </c>
      <c r="G35434" s="167"/>
    </row>
    <row r="35435" spans="1:7" x14ac:dyDescent="0.25">
      <c r="A35435" s="168" t="s">
        <v>54337</v>
      </c>
      <c r="B35435" s="169" t="s">
        <v>54338</v>
      </c>
      <c r="C35435" s="168" t="s">
        <v>54036</v>
      </c>
      <c r="F35435" s="170">
        <v>0.91</v>
      </c>
      <c r="G35435" s="167"/>
    </row>
    <row r="35436" spans="1:7" x14ac:dyDescent="0.25">
      <c r="A35436" s="168" t="s">
        <v>54339</v>
      </c>
      <c r="B35436" s="169" t="s">
        <v>54340</v>
      </c>
      <c r="C35436" s="168" t="s">
        <v>54139</v>
      </c>
      <c r="F35436" s="170">
        <v>5.92</v>
      </c>
      <c r="G35436" s="167"/>
    </row>
    <row r="35437" spans="1:7" x14ac:dyDescent="0.25">
      <c r="A35437" s="168" t="s">
        <v>54341</v>
      </c>
      <c r="B35437" s="169" t="s">
        <v>54342</v>
      </c>
      <c r="C35437" s="168" t="s">
        <v>54139</v>
      </c>
      <c r="F35437" s="170">
        <v>1.46</v>
      </c>
      <c r="G35437" s="167"/>
    </row>
    <row r="35438" spans="1:7" x14ac:dyDescent="0.25">
      <c r="A35438" s="168" t="s">
        <v>54343</v>
      </c>
      <c r="B35438" s="169" t="s">
        <v>54344</v>
      </c>
      <c r="C35438" s="168" t="s">
        <v>54139</v>
      </c>
      <c r="F35438" s="170">
        <v>1.36</v>
      </c>
      <c r="G35438" s="167"/>
    </row>
    <row r="35439" spans="1:7" x14ac:dyDescent="0.25">
      <c r="A35439" s="168" t="s">
        <v>54345</v>
      </c>
      <c r="B35439" s="169" t="s">
        <v>54346</v>
      </c>
      <c r="C35439" s="168" t="s">
        <v>54139</v>
      </c>
      <c r="F35439" s="170">
        <v>3.45</v>
      </c>
      <c r="G35439" s="167"/>
    </row>
    <row r="35440" spans="1:7" x14ac:dyDescent="0.25">
      <c r="A35440" s="168" t="s">
        <v>54347</v>
      </c>
      <c r="B35440" s="169" t="s">
        <v>54348</v>
      </c>
      <c r="C35440" s="168" t="s">
        <v>54139</v>
      </c>
      <c r="F35440" s="170">
        <v>1.32</v>
      </c>
      <c r="G35440" s="167"/>
    </row>
    <row r="35441" spans="1:7" x14ac:dyDescent="0.25">
      <c r="A35441" s="168" t="s">
        <v>54349</v>
      </c>
      <c r="B35441" s="169" t="s">
        <v>54350</v>
      </c>
      <c r="C35441" s="168" t="s">
        <v>54139</v>
      </c>
      <c r="F35441" s="170">
        <v>2.68</v>
      </c>
      <c r="G35441" s="167"/>
    </row>
    <row r="35442" spans="1:7" x14ac:dyDescent="0.25">
      <c r="A35442" s="168" t="s">
        <v>54351</v>
      </c>
      <c r="B35442" s="169" t="s">
        <v>54352</v>
      </c>
      <c r="C35442" s="168" t="s">
        <v>54139</v>
      </c>
      <c r="F35442" s="170">
        <v>2.31</v>
      </c>
      <c r="G35442" s="167"/>
    </row>
    <row r="35443" spans="1:7" x14ac:dyDescent="0.25">
      <c r="A35443" s="168" t="s">
        <v>54353</v>
      </c>
      <c r="B35443" s="169" t="s">
        <v>54354</v>
      </c>
      <c r="C35443" s="168" t="s">
        <v>54139</v>
      </c>
      <c r="F35443" s="170">
        <v>2.02</v>
      </c>
      <c r="G35443" s="167"/>
    </row>
    <row r="35444" spans="1:7" x14ac:dyDescent="0.25">
      <c r="A35444" s="168" t="s">
        <v>54355</v>
      </c>
      <c r="B35444" s="169" t="s">
        <v>54356</v>
      </c>
      <c r="C35444" s="168" t="s">
        <v>54139</v>
      </c>
      <c r="F35444" s="170">
        <v>8.66</v>
      </c>
      <c r="G35444" s="167"/>
    </row>
    <row r="35445" spans="1:7" x14ac:dyDescent="0.25">
      <c r="A35445" s="168" t="s">
        <v>54357</v>
      </c>
      <c r="B35445" s="169" t="s">
        <v>54358</v>
      </c>
      <c r="C35445" s="168" t="s">
        <v>54036</v>
      </c>
      <c r="F35445" s="170">
        <v>1.51</v>
      </c>
      <c r="G35445" s="167"/>
    </row>
    <row r="35446" spans="1:7" x14ac:dyDescent="0.25">
      <c r="A35446" s="168" t="s">
        <v>54359</v>
      </c>
      <c r="B35446" s="169" t="s">
        <v>54360</v>
      </c>
      <c r="C35446" s="168" t="s">
        <v>54036</v>
      </c>
      <c r="F35446" s="170">
        <v>1.19</v>
      </c>
      <c r="G35446" s="167"/>
    </row>
    <row r="35447" spans="1:7" x14ac:dyDescent="0.25">
      <c r="A35447" s="168" t="s">
        <v>54361</v>
      </c>
      <c r="B35447" s="169" t="s">
        <v>54362</v>
      </c>
      <c r="C35447" s="168" t="s">
        <v>54036</v>
      </c>
      <c r="F35447" s="170">
        <v>0.85</v>
      </c>
      <c r="G35447" s="167"/>
    </row>
    <row r="35448" spans="1:7" x14ac:dyDescent="0.25">
      <c r="A35448" s="168" t="s">
        <v>54363</v>
      </c>
      <c r="B35448" s="169" t="s">
        <v>54364</v>
      </c>
      <c r="C35448" s="168" t="s">
        <v>54036</v>
      </c>
      <c r="F35448" s="170">
        <v>0.66</v>
      </c>
      <c r="G35448" s="167"/>
    </row>
    <row r="35449" spans="1:7" x14ac:dyDescent="0.25">
      <c r="A35449" s="168" t="s">
        <v>54365</v>
      </c>
      <c r="B35449" s="169" t="s">
        <v>54366</v>
      </c>
      <c r="C35449" s="168" t="s">
        <v>54036</v>
      </c>
      <c r="F35449" s="170">
        <v>1.19</v>
      </c>
      <c r="G35449" s="167"/>
    </row>
    <row r="35450" spans="1:7" x14ac:dyDescent="0.25">
      <c r="A35450" s="168" t="s">
        <v>54367</v>
      </c>
      <c r="B35450" s="169" t="s">
        <v>54368</v>
      </c>
      <c r="C35450" s="168" t="s">
        <v>54036</v>
      </c>
      <c r="F35450" s="170">
        <v>0.94</v>
      </c>
      <c r="G35450" s="167"/>
    </row>
    <row r="35451" spans="1:7" x14ac:dyDescent="0.25">
      <c r="A35451" s="168" t="s">
        <v>54369</v>
      </c>
      <c r="B35451" s="169" t="s">
        <v>54370</v>
      </c>
      <c r="C35451" s="168" t="s">
        <v>54036</v>
      </c>
      <c r="F35451" s="170">
        <v>0.66</v>
      </c>
      <c r="G35451" s="167"/>
    </row>
    <row r="35452" spans="1:7" x14ac:dyDescent="0.25">
      <c r="A35452" s="168" t="s">
        <v>54371</v>
      </c>
      <c r="B35452" s="169" t="s">
        <v>54372</v>
      </c>
      <c r="C35452" s="168" t="s">
        <v>54036</v>
      </c>
      <c r="F35452" s="170">
        <v>0.52</v>
      </c>
      <c r="G35452" s="167"/>
    </row>
    <row r="35453" spans="1:7" x14ac:dyDescent="0.25">
      <c r="A35453" s="168" t="s">
        <v>54373</v>
      </c>
      <c r="B35453" s="169" t="s">
        <v>54374</v>
      </c>
      <c r="C35453" s="168" t="s">
        <v>54036</v>
      </c>
      <c r="F35453" s="170">
        <v>1</v>
      </c>
      <c r="G35453" s="167"/>
    </row>
    <row r="35454" spans="1:7" x14ac:dyDescent="0.25">
      <c r="A35454" s="168" t="s">
        <v>54375</v>
      </c>
      <c r="B35454" s="169" t="s">
        <v>54376</v>
      </c>
      <c r="C35454" s="168" t="s">
        <v>54036</v>
      </c>
      <c r="F35454" s="170">
        <v>0.79</v>
      </c>
      <c r="G35454" s="167"/>
    </row>
    <row r="35455" spans="1:7" x14ac:dyDescent="0.25">
      <c r="A35455" s="168" t="s">
        <v>54377</v>
      </c>
      <c r="B35455" s="169" t="s">
        <v>54378</v>
      </c>
      <c r="C35455" s="168" t="s">
        <v>54036</v>
      </c>
      <c r="F35455" s="170">
        <v>0.56000000000000005</v>
      </c>
      <c r="G35455" s="167"/>
    </row>
    <row r="35456" spans="1:7" x14ac:dyDescent="0.25">
      <c r="A35456" s="168" t="s">
        <v>54379</v>
      </c>
      <c r="B35456" s="169" t="s">
        <v>54380</v>
      </c>
      <c r="C35456" s="168" t="s">
        <v>54036</v>
      </c>
      <c r="F35456" s="170">
        <v>0.44</v>
      </c>
      <c r="G35456" s="167"/>
    </row>
    <row r="35457" spans="1:7" x14ac:dyDescent="0.25">
      <c r="A35457" s="168" t="s">
        <v>54381</v>
      </c>
      <c r="B35457" s="169" t="s">
        <v>54382</v>
      </c>
      <c r="C35457" s="168" t="s">
        <v>54036</v>
      </c>
      <c r="F35457" s="170">
        <v>1.1200000000000001</v>
      </c>
      <c r="G35457" s="167"/>
    </row>
    <row r="35458" spans="1:7" x14ac:dyDescent="0.25">
      <c r="A35458" s="168" t="s">
        <v>54383</v>
      </c>
      <c r="B35458" s="169" t="s">
        <v>54384</v>
      </c>
      <c r="C35458" s="168" t="s">
        <v>54036</v>
      </c>
      <c r="F35458" s="170">
        <v>0.88</v>
      </c>
      <c r="G35458" s="167"/>
    </row>
    <row r="35459" spans="1:7" x14ac:dyDescent="0.25">
      <c r="A35459" s="168" t="s">
        <v>54385</v>
      </c>
      <c r="B35459" s="169" t="s">
        <v>54386</v>
      </c>
      <c r="C35459" s="168" t="s">
        <v>54036</v>
      </c>
      <c r="F35459" s="170">
        <v>0.63</v>
      </c>
      <c r="G35459" s="167"/>
    </row>
    <row r="35460" spans="1:7" x14ac:dyDescent="0.25">
      <c r="A35460" s="168" t="s">
        <v>54387</v>
      </c>
      <c r="B35460" s="169" t="s">
        <v>54388</v>
      </c>
      <c r="C35460" s="168" t="s">
        <v>54036</v>
      </c>
      <c r="F35460" s="170">
        <v>0.49</v>
      </c>
      <c r="G35460" s="167"/>
    </row>
    <row r="35461" spans="1:7" x14ac:dyDescent="0.25">
      <c r="A35461" s="168" t="s">
        <v>54389</v>
      </c>
      <c r="B35461" s="169" t="s">
        <v>54390</v>
      </c>
      <c r="C35461" s="168" t="s">
        <v>29684</v>
      </c>
      <c r="F35461" s="170">
        <v>25.82</v>
      </c>
      <c r="G35461" s="167"/>
    </row>
    <row r="35462" spans="1:7" x14ac:dyDescent="0.25">
      <c r="A35462" s="168" t="s">
        <v>54391</v>
      </c>
      <c r="B35462" s="169" t="s">
        <v>54392</v>
      </c>
      <c r="C35462" s="168" t="s">
        <v>29684</v>
      </c>
      <c r="F35462" s="170">
        <v>20.68</v>
      </c>
      <c r="G35462" s="167"/>
    </row>
    <row r="35463" spans="1:7" x14ac:dyDescent="0.25">
      <c r="A35463" s="168" t="s">
        <v>54393</v>
      </c>
      <c r="B35463" s="169" t="s">
        <v>54394</v>
      </c>
      <c r="C35463" s="168" t="s">
        <v>29684</v>
      </c>
      <c r="F35463" s="170">
        <v>17.04</v>
      </c>
      <c r="G35463" s="167"/>
    </row>
    <row r="35464" spans="1:7" x14ac:dyDescent="0.25">
      <c r="A35464" s="168" t="s">
        <v>54395</v>
      </c>
      <c r="B35464" s="169" t="s">
        <v>54396</v>
      </c>
      <c r="C35464" s="168" t="s">
        <v>29684</v>
      </c>
      <c r="F35464" s="170">
        <v>16.739999999999998</v>
      </c>
      <c r="G35464" s="167"/>
    </row>
    <row r="35465" spans="1:7" x14ac:dyDescent="0.25">
      <c r="A35465" s="168" t="s">
        <v>54397</v>
      </c>
      <c r="B35465" s="169" t="s">
        <v>54398</v>
      </c>
      <c r="C35465" s="168" t="s">
        <v>29684</v>
      </c>
      <c r="F35465" s="170">
        <v>13.4</v>
      </c>
      <c r="G35465" s="167"/>
    </row>
    <row r="35466" spans="1:7" x14ac:dyDescent="0.25">
      <c r="A35466" s="168" t="s">
        <v>54399</v>
      </c>
      <c r="B35466" s="169" t="s">
        <v>54400</v>
      </c>
      <c r="C35466" s="168" t="s">
        <v>29684</v>
      </c>
      <c r="F35466" s="170">
        <v>11.02</v>
      </c>
      <c r="G35466" s="167"/>
    </row>
    <row r="35467" spans="1:7" x14ac:dyDescent="0.25">
      <c r="A35467" s="168" t="s">
        <v>54401</v>
      </c>
      <c r="B35467" s="169" t="s">
        <v>54402</v>
      </c>
      <c r="C35467" s="168" t="s">
        <v>29684</v>
      </c>
      <c r="F35467" s="170">
        <v>34.840000000000003</v>
      </c>
      <c r="G35467" s="167"/>
    </row>
    <row r="35468" spans="1:7" x14ac:dyDescent="0.25">
      <c r="A35468" s="168" t="s">
        <v>54403</v>
      </c>
      <c r="B35468" s="169" t="s">
        <v>54404</v>
      </c>
      <c r="C35468" s="168" t="s">
        <v>29684</v>
      </c>
      <c r="F35468" s="170">
        <v>27.9</v>
      </c>
      <c r="G35468" s="167"/>
    </row>
    <row r="35469" spans="1:7" x14ac:dyDescent="0.25">
      <c r="A35469" s="168" t="s">
        <v>54405</v>
      </c>
      <c r="B35469" s="169" t="s">
        <v>54406</v>
      </c>
      <c r="C35469" s="168" t="s">
        <v>29684</v>
      </c>
      <c r="F35469" s="170">
        <v>22.97</v>
      </c>
      <c r="G35469" s="167"/>
    </row>
    <row r="35470" spans="1:7" x14ac:dyDescent="0.25">
      <c r="A35470" s="168" t="s">
        <v>54407</v>
      </c>
      <c r="B35470" s="169" t="s">
        <v>54408</v>
      </c>
      <c r="C35470" s="168" t="s">
        <v>29684</v>
      </c>
      <c r="F35470" s="170">
        <v>84.51</v>
      </c>
      <c r="G35470" s="167"/>
    </row>
    <row r="35471" spans="1:7" x14ac:dyDescent="0.25">
      <c r="A35471" s="168" t="s">
        <v>54409</v>
      </c>
      <c r="B35471" s="169" t="s">
        <v>54410</v>
      </c>
      <c r="C35471" s="168" t="s">
        <v>29684</v>
      </c>
      <c r="F35471" s="170">
        <v>67.650000000000006</v>
      </c>
      <c r="G35471" s="167"/>
    </row>
    <row r="35472" spans="1:7" x14ac:dyDescent="0.25">
      <c r="A35472" s="168" t="s">
        <v>54411</v>
      </c>
      <c r="B35472" s="169" t="s">
        <v>54412</v>
      </c>
      <c r="C35472" s="168" t="s">
        <v>29684</v>
      </c>
      <c r="F35472" s="170">
        <v>55.63</v>
      </c>
      <c r="G35472" s="167"/>
    </row>
    <row r="35473" spans="1:7" x14ac:dyDescent="0.25">
      <c r="A35473" s="168" t="s">
        <v>54413</v>
      </c>
      <c r="B35473" s="169" t="s">
        <v>54414</v>
      </c>
      <c r="C35473" s="168" t="s">
        <v>29684</v>
      </c>
      <c r="F35473" s="170">
        <v>94.83</v>
      </c>
      <c r="G35473" s="167"/>
    </row>
    <row r="35474" spans="1:7" x14ac:dyDescent="0.25">
      <c r="A35474" s="168" t="s">
        <v>54415</v>
      </c>
      <c r="B35474" s="169" t="s">
        <v>54416</v>
      </c>
      <c r="C35474" s="168" t="s">
        <v>29684</v>
      </c>
      <c r="F35474" s="170">
        <v>75.91</v>
      </c>
      <c r="G35474" s="167"/>
    </row>
    <row r="35475" spans="1:7" x14ac:dyDescent="0.25">
      <c r="A35475" s="168" t="s">
        <v>54417</v>
      </c>
      <c r="B35475" s="169" t="s">
        <v>54418</v>
      </c>
      <c r="C35475" s="168" t="s">
        <v>29684</v>
      </c>
      <c r="F35475" s="170">
        <v>62.37</v>
      </c>
      <c r="G35475" s="167"/>
    </row>
    <row r="35476" spans="1:7" x14ac:dyDescent="0.25">
      <c r="A35476" s="168" t="s">
        <v>54419</v>
      </c>
      <c r="B35476" s="169" t="s">
        <v>54420</v>
      </c>
      <c r="C35476" s="168" t="s">
        <v>29684</v>
      </c>
      <c r="F35476" s="170">
        <v>183</v>
      </c>
      <c r="G35476" s="167"/>
    </row>
    <row r="35477" spans="1:7" x14ac:dyDescent="0.25">
      <c r="A35477" s="168" t="s">
        <v>54421</v>
      </c>
      <c r="B35477" s="169" t="s">
        <v>54422</v>
      </c>
      <c r="C35477" s="168" t="s">
        <v>29684</v>
      </c>
      <c r="F35477" s="170">
        <v>146.51</v>
      </c>
      <c r="G35477" s="167"/>
    </row>
    <row r="35478" spans="1:7" x14ac:dyDescent="0.25">
      <c r="A35478" s="168" t="s">
        <v>54423</v>
      </c>
      <c r="B35478" s="169" t="s">
        <v>54424</v>
      </c>
      <c r="C35478" s="168" t="s">
        <v>29684</v>
      </c>
      <c r="F35478" s="170">
        <v>120.15</v>
      </c>
      <c r="G35478" s="167"/>
    </row>
    <row r="35479" spans="1:7" x14ac:dyDescent="0.25">
      <c r="A35479" s="168" t="s">
        <v>54425</v>
      </c>
      <c r="B35479" s="169" t="s">
        <v>54426</v>
      </c>
      <c r="C35479" s="168" t="s">
        <v>29684</v>
      </c>
      <c r="F35479" s="170">
        <v>242.77</v>
      </c>
      <c r="G35479" s="167"/>
    </row>
    <row r="35480" spans="1:7" x14ac:dyDescent="0.25">
      <c r="A35480" s="168" t="s">
        <v>54427</v>
      </c>
      <c r="B35480" s="169" t="s">
        <v>54428</v>
      </c>
      <c r="C35480" s="168" t="s">
        <v>29684</v>
      </c>
      <c r="F35480" s="170">
        <v>194.38</v>
      </c>
      <c r="G35480" s="167"/>
    </row>
    <row r="35481" spans="1:7" x14ac:dyDescent="0.25">
      <c r="A35481" s="168" t="s">
        <v>54429</v>
      </c>
      <c r="B35481" s="169" t="s">
        <v>54430</v>
      </c>
      <c r="C35481" s="168" t="s">
        <v>29684</v>
      </c>
      <c r="F35481" s="170">
        <v>159.22</v>
      </c>
      <c r="G35481" s="167"/>
    </row>
    <row r="35482" spans="1:7" x14ac:dyDescent="0.25">
      <c r="A35482" s="168" t="s">
        <v>54431</v>
      </c>
      <c r="B35482" s="169" t="s">
        <v>54432</v>
      </c>
      <c r="C35482" s="168" t="s">
        <v>29684</v>
      </c>
      <c r="F35482" s="170">
        <v>208.67</v>
      </c>
      <c r="G35482" s="167"/>
    </row>
    <row r="35483" spans="1:7" x14ac:dyDescent="0.25">
      <c r="A35483" s="168" t="s">
        <v>54433</v>
      </c>
      <c r="B35483" s="169" t="s">
        <v>54434</v>
      </c>
      <c r="C35483" s="168" t="s">
        <v>29684</v>
      </c>
      <c r="F35483" s="170">
        <v>172.67</v>
      </c>
      <c r="G35483" s="167"/>
    </row>
    <row r="35484" spans="1:7" x14ac:dyDescent="0.25">
      <c r="A35484" s="168" t="s">
        <v>54435</v>
      </c>
      <c r="B35484" s="169" t="s">
        <v>54436</v>
      </c>
      <c r="C35484" s="168" t="s">
        <v>30260</v>
      </c>
      <c r="F35484" s="170">
        <v>13.22</v>
      </c>
      <c r="G35484" s="167"/>
    </row>
    <row r="35485" spans="1:7" x14ac:dyDescent="0.25">
      <c r="A35485" s="168" t="s">
        <v>54437</v>
      </c>
      <c r="B35485" s="169" t="s">
        <v>54438</v>
      </c>
      <c r="C35485" s="168" t="s">
        <v>42489</v>
      </c>
      <c r="F35485" s="170">
        <v>485.59</v>
      </c>
      <c r="G35485" s="167"/>
    </row>
    <row r="35486" spans="1:7" x14ac:dyDescent="0.25">
      <c r="A35486" s="168" t="s">
        <v>54439</v>
      </c>
      <c r="B35486" s="169" t="s">
        <v>54440</v>
      </c>
      <c r="C35486" s="168" t="s">
        <v>42489</v>
      </c>
      <c r="F35486" s="170">
        <v>416.22</v>
      </c>
      <c r="G35486" s="167"/>
    </row>
    <row r="35487" spans="1:7" x14ac:dyDescent="0.25">
      <c r="A35487" s="168" t="s">
        <v>54441</v>
      </c>
      <c r="B35487" s="169" t="s">
        <v>54442</v>
      </c>
      <c r="C35487" s="168" t="s">
        <v>42489</v>
      </c>
      <c r="F35487" s="170">
        <v>982.9</v>
      </c>
      <c r="G35487" s="167"/>
    </row>
    <row r="35488" spans="1:7" x14ac:dyDescent="0.25">
      <c r="A35488" s="168" t="s">
        <v>54443</v>
      </c>
      <c r="B35488" s="169" t="s">
        <v>54444</v>
      </c>
      <c r="C35488" s="168" t="s">
        <v>42489</v>
      </c>
      <c r="F35488" s="170">
        <v>1089.9100000000001</v>
      </c>
      <c r="G35488" s="167"/>
    </row>
    <row r="35489" spans="1:7" x14ac:dyDescent="0.25">
      <c r="A35489" s="168" t="s">
        <v>54445</v>
      </c>
      <c r="B35489" s="169" t="s">
        <v>54446</v>
      </c>
      <c r="C35489" s="168" t="s">
        <v>42489</v>
      </c>
      <c r="F35489" s="170">
        <v>2475.5100000000002</v>
      </c>
      <c r="G35489" s="167"/>
    </row>
    <row r="35490" spans="1:7" x14ac:dyDescent="0.25">
      <c r="A35490" s="168" t="s">
        <v>54447</v>
      </c>
      <c r="B35490" s="169" t="s">
        <v>54448</v>
      </c>
      <c r="C35490" s="168" t="s">
        <v>42489</v>
      </c>
      <c r="F35490" s="170">
        <v>2636.97</v>
      </c>
      <c r="G35490" s="167"/>
    </row>
    <row r="35491" spans="1:7" x14ac:dyDescent="0.25">
      <c r="A35491" s="168" t="s">
        <v>54449</v>
      </c>
      <c r="B35491" s="169" t="s">
        <v>54450</v>
      </c>
      <c r="C35491" s="168" t="s">
        <v>42489</v>
      </c>
      <c r="F35491" s="170">
        <v>2707.39</v>
      </c>
      <c r="G35491" s="167"/>
    </row>
    <row r="35492" spans="1:7" x14ac:dyDescent="0.25">
      <c r="A35492" s="168" t="s">
        <v>54451</v>
      </c>
      <c r="B35492" s="169" t="s">
        <v>54452</v>
      </c>
      <c r="C35492" s="168" t="s">
        <v>42489</v>
      </c>
      <c r="F35492" s="170">
        <v>2888.24</v>
      </c>
      <c r="G35492" s="167"/>
    </row>
    <row r="35493" spans="1:7" x14ac:dyDescent="0.25">
      <c r="A35493" s="168" t="s">
        <v>54453</v>
      </c>
      <c r="B35493" s="169" t="s">
        <v>54454</v>
      </c>
      <c r="C35493" s="168" t="s">
        <v>42489</v>
      </c>
      <c r="F35493" s="170">
        <v>485.59</v>
      </c>
      <c r="G35493" s="167"/>
    </row>
    <row r="35494" spans="1:7" x14ac:dyDescent="0.25">
      <c r="A35494" s="168" t="s">
        <v>54455</v>
      </c>
      <c r="B35494" s="169" t="s">
        <v>54456</v>
      </c>
      <c r="C35494" s="168" t="s">
        <v>42489</v>
      </c>
      <c r="F35494" s="170">
        <v>416.22</v>
      </c>
      <c r="G35494" s="167"/>
    </row>
    <row r="35495" spans="1:7" x14ac:dyDescent="0.25">
      <c r="A35495" s="168" t="s">
        <v>54457</v>
      </c>
      <c r="B35495" s="169" t="s">
        <v>54458</v>
      </c>
      <c r="C35495" s="168" t="s">
        <v>42489</v>
      </c>
      <c r="F35495" s="170">
        <v>982.9</v>
      </c>
      <c r="G35495" s="167"/>
    </row>
    <row r="35496" spans="1:7" x14ac:dyDescent="0.25">
      <c r="A35496" s="168" t="s">
        <v>54459</v>
      </c>
      <c r="B35496" s="169" t="s">
        <v>54460</v>
      </c>
      <c r="C35496" s="168" t="s">
        <v>42489</v>
      </c>
      <c r="F35496" s="170">
        <v>1089.9100000000001</v>
      </c>
      <c r="G35496" s="167"/>
    </row>
    <row r="35497" spans="1:7" x14ac:dyDescent="0.25">
      <c r="A35497" s="168" t="s">
        <v>54461</v>
      </c>
      <c r="B35497" s="169" t="s">
        <v>54462</v>
      </c>
      <c r="C35497" s="168" t="s">
        <v>42489</v>
      </c>
      <c r="F35497" s="170">
        <v>2429.9</v>
      </c>
      <c r="G35497" s="167"/>
    </row>
    <row r="35498" spans="1:7" x14ac:dyDescent="0.25">
      <c r="A35498" s="168" t="s">
        <v>54463</v>
      </c>
      <c r="B35498" s="169" t="s">
        <v>54464</v>
      </c>
      <c r="C35498" s="168" t="s">
        <v>42489</v>
      </c>
      <c r="F35498" s="170">
        <v>2590.94</v>
      </c>
      <c r="G35498" s="167"/>
    </row>
    <row r="35499" spans="1:7" x14ac:dyDescent="0.25">
      <c r="A35499" s="168" t="s">
        <v>54465</v>
      </c>
      <c r="B35499" s="169" t="s">
        <v>54466</v>
      </c>
      <c r="C35499" s="168" t="s">
        <v>42489</v>
      </c>
      <c r="F35499" s="170">
        <v>205.52</v>
      </c>
      <c r="G35499" s="167"/>
    </row>
    <row r="35500" spans="1:7" x14ac:dyDescent="0.25">
      <c r="A35500" s="168" t="s">
        <v>54467</v>
      </c>
      <c r="B35500" s="169" t="s">
        <v>54468</v>
      </c>
      <c r="C35500" s="168" t="s">
        <v>42489</v>
      </c>
      <c r="F35500" s="170">
        <v>1023.3</v>
      </c>
      <c r="G35500" s="167"/>
    </row>
    <row r="35501" spans="1:7" x14ac:dyDescent="0.25">
      <c r="A35501" s="168" t="s">
        <v>54469</v>
      </c>
      <c r="B35501" s="169" t="s">
        <v>54470</v>
      </c>
      <c r="C35501" s="168" t="s">
        <v>42489</v>
      </c>
      <c r="F35501" s="170">
        <v>85.04</v>
      </c>
      <c r="G35501" s="167"/>
    </row>
    <row r="35502" spans="1:7" x14ac:dyDescent="0.25">
      <c r="A35502" s="168" t="s">
        <v>54471</v>
      </c>
      <c r="B35502" s="169" t="s">
        <v>54472</v>
      </c>
      <c r="C35502" s="168" t="s">
        <v>42489</v>
      </c>
      <c r="F35502" s="170">
        <v>43.51</v>
      </c>
      <c r="G35502" s="167"/>
    </row>
    <row r="35503" spans="1:7" x14ac:dyDescent="0.25">
      <c r="A35503" s="168" t="s">
        <v>54473</v>
      </c>
      <c r="B35503" s="169" t="s">
        <v>54474</v>
      </c>
      <c r="C35503" s="168" t="s">
        <v>42489</v>
      </c>
      <c r="F35503" s="170">
        <v>205.62</v>
      </c>
      <c r="G35503" s="167"/>
    </row>
    <row r="35504" spans="1:7" x14ac:dyDescent="0.25">
      <c r="A35504" s="168" t="s">
        <v>54475</v>
      </c>
      <c r="B35504" s="169" t="s">
        <v>54476</v>
      </c>
      <c r="C35504" s="168" t="s">
        <v>42489</v>
      </c>
      <c r="F35504" s="170">
        <v>1025.05</v>
      </c>
      <c r="G35504" s="167"/>
    </row>
    <row r="35505" spans="1:7" x14ac:dyDescent="0.25">
      <c r="A35505" s="168" t="s">
        <v>54477</v>
      </c>
      <c r="B35505" s="169" t="s">
        <v>54478</v>
      </c>
      <c r="C35505" s="168" t="s">
        <v>42489</v>
      </c>
      <c r="F35505" s="170">
        <v>85.25</v>
      </c>
      <c r="G35505" s="167"/>
    </row>
    <row r="35506" spans="1:7" x14ac:dyDescent="0.25">
      <c r="A35506" s="168" t="s">
        <v>54479</v>
      </c>
      <c r="B35506" s="169" t="s">
        <v>54480</v>
      </c>
      <c r="C35506" s="168" t="s">
        <v>30260</v>
      </c>
      <c r="F35506" s="170">
        <v>21.87</v>
      </c>
      <c r="G35506" s="167"/>
    </row>
    <row r="35507" spans="1:7" x14ac:dyDescent="0.25">
      <c r="A35507" s="168" t="s">
        <v>54481</v>
      </c>
      <c r="B35507" s="169" t="s">
        <v>54482</v>
      </c>
      <c r="C35507" s="168" t="s">
        <v>30260</v>
      </c>
      <c r="F35507" s="170">
        <v>14.16</v>
      </c>
      <c r="G35507" s="167"/>
    </row>
    <row r="35508" spans="1:7" x14ac:dyDescent="0.25">
      <c r="A35508" s="168" t="s">
        <v>54483</v>
      </c>
      <c r="B35508" s="169" t="s">
        <v>54484</v>
      </c>
      <c r="C35508" s="168" t="s">
        <v>29616</v>
      </c>
      <c r="F35508" s="170">
        <v>475.52</v>
      </c>
      <c r="G35508" s="167"/>
    </row>
    <row r="35509" spans="1:7" x14ac:dyDescent="0.25">
      <c r="A35509" s="168" t="s">
        <v>54485</v>
      </c>
      <c r="B35509" s="169" t="s">
        <v>54486</v>
      </c>
      <c r="C35509" s="168" t="s">
        <v>29616</v>
      </c>
      <c r="F35509" s="170">
        <v>566.74</v>
      </c>
      <c r="G35509" s="167"/>
    </row>
    <row r="35510" spans="1:7" x14ac:dyDescent="0.25">
      <c r="A35510" s="168" t="s">
        <v>54487</v>
      </c>
      <c r="B35510" s="169" t="s">
        <v>54488</v>
      </c>
      <c r="C35510" s="168" t="s">
        <v>29616</v>
      </c>
      <c r="F35510" s="170">
        <v>661.92</v>
      </c>
      <c r="G35510" s="167"/>
    </row>
    <row r="35511" spans="1:7" x14ac:dyDescent="0.25">
      <c r="A35511" s="168" t="s">
        <v>54489</v>
      </c>
      <c r="B35511" s="169" t="s">
        <v>54490</v>
      </c>
      <c r="C35511" s="168" t="s">
        <v>29616</v>
      </c>
      <c r="F35511" s="170">
        <v>1154.98</v>
      </c>
      <c r="G35511" s="167"/>
    </row>
    <row r="35512" spans="1:7" x14ac:dyDescent="0.25">
      <c r="A35512" s="168" t="s">
        <v>54491</v>
      </c>
      <c r="B35512" s="169" t="s">
        <v>54492</v>
      </c>
      <c r="C35512" s="168" t="s">
        <v>29616</v>
      </c>
      <c r="F35512" s="170">
        <v>1233.24</v>
      </c>
      <c r="G35512" s="167"/>
    </row>
    <row r="35513" spans="1:7" x14ac:dyDescent="0.25">
      <c r="A35513" s="168" t="s">
        <v>54493</v>
      </c>
      <c r="B35513" s="169" t="s">
        <v>54494</v>
      </c>
      <c r="C35513" s="168" t="s">
        <v>29616</v>
      </c>
      <c r="F35513" s="170">
        <v>1315.45</v>
      </c>
      <c r="G35513" s="167"/>
    </row>
    <row r="35514" spans="1:7" x14ac:dyDescent="0.25">
      <c r="A35514" s="168" t="s">
        <v>54495</v>
      </c>
      <c r="B35514" s="169" t="s">
        <v>54496</v>
      </c>
      <c r="C35514" s="168" t="s">
        <v>29616</v>
      </c>
      <c r="F35514" s="170">
        <v>1010.35</v>
      </c>
      <c r="G35514" s="167"/>
    </row>
    <row r="35515" spans="1:7" x14ac:dyDescent="0.25">
      <c r="A35515" s="168" t="s">
        <v>54497</v>
      </c>
      <c r="B35515" s="169" t="s">
        <v>54498</v>
      </c>
      <c r="C35515" s="168" t="s">
        <v>29616</v>
      </c>
      <c r="F35515" s="170">
        <v>1080.69</v>
      </c>
      <c r="G35515" s="167"/>
    </row>
    <row r="35516" spans="1:7" x14ac:dyDescent="0.25">
      <c r="A35516" s="168" t="s">
        <v>54499</v>
      </c>
      <c r="B35516" s="169" t="s">
        <v>54500</v>
      </c>
      <c r="C35516" s="168" t="s">
        <v>42489</v>
      </c>
      <c r="F35516" s="170">
        <v>213.07</v>
      </c>
      <c r="G35516" s="167"/>
    </row>
    <row r="35517" spans="1:7" x14ac:dyDescent="0.25">
      <c r="A35517" s="168" t="s">
        <v>54501</v>
      </c>
      <c r="B35517" s="169" t="s">
        <v>54502</v>
      </c>
      <c r="C35517" s="168" t="s">
        <v>44966</v>
      </c>
      <c r="F35517" s="170">
        <v>420.62</v>
      </c>
      <c r="G35517" s="167"/>
    </row>
    <row r="35518" spans="1:7" x14ac:dyDescent="0.25">
      <c r="A35518" s="168" t="s">
        <v>54503</v>
      </c>
      <c r="B35518" s="169" t="s">
        <v>54504</v>
      </c>
      <c r="C35518" s="168" t="s">
        <v>29616</v>
      </c>
      <c r="F35518" s="170">
        <v>72.319999999999993</v>
      </c>
      <c r="G35518" s="167"/>
    </row>
    <row r="35519" spans="1:7" x14ac:dyDescent="0.25">
      <c r="A35519" s="168" t="s">
        <v>54505</v>
      </c>
      <c r="B35519" s="169" t="s">
        <v>54506</v>
      </c>
      <c r="C35519" s="168" t="s">
        <v>29616</v>
      </c>
      <c r="F35519" s="170">
        <v>67.569999999999993</v>
      </c>
      <c r="G35519" s="167"/>
    </row>
    <row r="35520" spans="1:7" x14ac:dyDescent="0.25">
      <c r="A35520" s="168" t="s">
        <v>54507</v>
      </c>
      <c r="B35520" s="169" t="s">
        <v>54508</v>
      </c>
      <c r="C35520" s="168" t="s">
        <v>29616</v>
      </c>
      <c r="F35520" s="170">
        <v>395.59</v>
      </c>
      <c r="G35520" s="167"/>
    </row>
    <row r="35521" spans="1:7" x14ac:dyDescent="0.25">
      <c r="A35521" s="168" t="s">
        <v>54509</v>
      </c>
      <c r="B35521" s="169" t="s">
        <v>54510</v>
      </c>
      <c r="C35521" s="168" t="s">
        <v>29616</v>
      </c>
      <c r="F35521" s="170">
        <v>308.43</v>
      </c>
      <c r="G35521" s="167"/>
    </row>
    <row r="35522" spans="1:7" x14ac:dyDescent="0.25">
      <c r="A35522" s="168" t="s">
        <v>54511</v>
      </c>
      <c r="B35522" s="169" t="s">
        <v>54512</v>
      </c>
      <c r="C35522" s="168" t="s">
        <v>42489</v>
      </c>
      <c r="F35522" s="170">
        <v>148.31</v>
      </c>
      <c r="G35522" s="167"/>
    </row>
    <row r="35523" spans="1:7" x14ac:dyDescent="0.25">
      <c r="A35523" s="168" t="s">
        <v>54513</v>
      </c>
      <c r="B35523" s="169" t="s">
        <v>54514</v>
      </c>
      <c r="C35523" s="168" t="s">
        <v>42489</v>
      </c>
      <c r="F35523" s="170">
        <v>324.11</v>
      </c>
      <c r="G35523" s="167"/>
    </row>
    <row r="35524" spans="1:7" x14ac:dyDescent="0.25">
      <c r="A35524" s="168" t="s">
        <v>54515</v>
      </c>
      <c r="B35524" s="169" t="s">
        <v>54516</v>
      </c>
      <c r="C35524" s="168" t="s">
        <v>42489</v>
      </c>
      <c r="F35524" s="170">
        <v>226.72</v>
      </c>
      <c r="G35524" s="167"/>
    </row>
    <row r="35525" spans="1:7" x14ac:dyDescent="0.25">
      <c r="A35525" s="168" t="s">
        <v>54517</v>
      </c>
      <c r="B35525" s="169" t="s">
        <v>54518</v>
      </c>
      <c r="C35525" s="168" t="s">
        <v>42489</v>
      </c>
      <c r="F35525" s="170">
        <v>159.35</v>
      </c>
      <c r="G35525" s="167"/>
    </row>
    <row r="35526" spans="1:7" x14ac:dyDescent="0.25">
      <c r="A35526" s="168" t="s">
        <v>54519</v>
      </c>
      <c r="B35526" s="169" t="s">
        <v>54520</v>
      </c>
      <c r="C35526" s="168" t="s">
        <v>42489</v>
      </c>
      <c r="F35526" s="170">
        <v>160.84</v>
      </c>
      <c r="G35526" s="167"/>
    </row>
    <row r="35527" spans="1:7" x14ac:dyDescent="0.25">
      <c r="A35527" s="168" t="s">
        <v>54521</v>
      </c>
      <c r="B35527" s="169" t="s">
        <v>54522</v>
      </c>
      <c r="C35527" s="168" t="s">
        <v>42489</v>
      </c>
      <c r="F35527" s="170">
        <v>357.64</v>
      </c>
      <c r="G35527" s="167"/>
    </row>
    <row r="35528" spans="1:7" x14ac:dyDescent="0.25">
      <c r="A35528" s="168" t="s">
        <v>54523</v>
      </c>
      <c r="B35528" s="169" t="s">
        <v>54524</v>
      </c>
      <c r="C35528" s="168" t="s">
        <v>42489</v>
      </c>
      <c r="F35528" s="170">
        <v>247.74</v>
      </c>
      <c r="G35528" s="167"/>
    </row>
    <row r="35529" spans="1:7" x14ac:dyDescent="0.25">
      <c r="A35529" s="168" t="s">
        <v>54525</v>
      </c>
      <c r="B35529" s="169" t="s">
        <v>54526</v>
      </c>
      <c r="C35529" s="168" t="s">
        <v>42489</v>
      </c>
      <c r="F35529" s="170">
        <v>173.04</v>
      </c>
      <c r="G35529" s="167"/>
    </row>
    <row r="35530" spans="1:7" x14ac:dyDescent="0.25">
      <c r="A35530" s="168" t="s">
        <v>54527</v>
      </c>
      <c r="B35530" s="169" t="s">
        <v>54528</v>
      </c>
      <c r="C35530" s="168" t="s">
        <v>42489</v>
      </c>
      <c r="F35530" s="170">
        <v>173.82</v>
      </c>
      <c r="G35530" s="167"/>
    </row>
    <row r="35531" spans="1:7" x14ac:dyDescent="0.25">
      <c r="A35531" s="168" t="s">
        <v>54529</v>
      </c>
      <c r="B35531" s="169" t="s">
        <v>54530</v>
      </c>
      <c r="C35531" s="168" t="s">
        <v>42489</v>
      </c>
      <c r="F35531" s="170">
        <v>400.72</v>
      </c>
      <c r="G35531" s="167"/>
    </row>
    <row r="35532" spans="1:7" x14ac:dyDescent="0.25">
      <c r="A35532" s="168" t="s">
        <v>54531</v>
      </c>
      <c r="B35532" s="169" t="s">
        <v>54532</v>
      </c>
      <c r="C35532" s="168" t="s">
        <v>42489</v>
      </c>
      <c r="F35532" s="170">
        <v>273.07</v>
      </c>
      <c r="G35532" s="167"/>
    </row>
    <row r="35533" spans="1:7" x14ac:dyDescent="0.25">
      <c r="A35533" s="168" t="s">
        <v>54533</v>
      </c>
      <c r="B35533" s="169" t="s">
        <v>54534</v>
      </c>
      <c r="C35533" s="168" t="s">
        <v>42489</v>
      </c>
      <c r="F35533" s="170">
        <v>187.05</v>
      </c>
      <c r="G35533" s="167"/>
    </row>
    <row r="35534" spans="1:7" x14ac:dyDescent="0.25">
      <c r="A35534" s="168" t="s">
        <v>54535</v>
      </c>
      <c r="B35534" s="169" t="s">
        <v>54536</v>
      </c>
      <c r="C35534" s="168" t="s">
        <v>42489</v>
      </c>
      <c r="F35534" s="170">
        <v>201.39</v>
      </c>
      <c r="G35534" s="167"/>
    </row>
    <row r="35535" spans="1:7" x14ac:dyDescent="0.25">
      <c r="A35535" s="168" t="s">
        <v>54537</v>
      </c>
      <c r="B35535" s="169" t="s">
        <v>54538</v>
      </c>
      <c r="C35535" s="168" t="s">
        <v>42489</v>
      </c>
      <c r="F35535" s="170">
        <v>476.81</v>
      </c>
      <c r="G35535" s="167"/>
    </row>
    <row r="35536" spans="1:7" x14ac:dyDescent="0.25">
      <c r="A35536" s="168" t="s">
        <v>54539</v>
      </c>
      <c r="B35536" s="169" t="s">
        <v>54540</v>
      </c>
      <c r="C35536" s="168" t="s">
        <v>42489</v>
      </c>
      <c r="F35536" s="170">
        <v>318.8</v>
      </c>
      <c r="G35536" s="167"/>
    </row>
    <row r="35537" spans="1:7" x14ac:dyDescent="0.25">
      <c r="A35537" s="168" t="s">
        <v>54541</v>
      </c>
      <c r="B35537" s="169" t="s">
        <v>54542</v>
      </c>
      <c r="C35537" s="168" t="s">
        <v>42489</v>
      </c>
      <c r="F35537" s="170">
        <v>218.23</v>
      </c>
      <c r="G35537" s="167"/>
    </row>
    <row r="35538" spans="1:7" x14ac:dyDescent="0.25">
      <c r="A35538" s="168" t="s">
        <v>54543</v>
      </c>
      <c r="B35538" s="169" t="s">
        <v>54544</v>
      </c>
      <c r="C35538" s="168" t="s">
        <v>42489</v>
      </c>
      <c r="F35538" s="170">
        <v>60.69</v>
      </c>
      <c r="G35538" s="167"/>
    </row>
    <row r="35539" spans="1:7" x14ac:dyDescent="0.25">
      <c r="A35539" s="168" t="s">
        <v>54545</v>
      </c>
      <c r="B35539" s="169" t="s">
        <v>54546</v>
      </c>
      <c r="C35539" s="168" t="s">
        <v>42489</v>
      </c>
      <c r="F35539" s="170">
        <v>115.1</v>
      </c>
      <c r="G35539" s="167"/>
    </row>
    <row r="35540" spans="1:7" x14ac:dyDescent="0.25">
      <c r="A35540" s="168" t="s">
        <v>54547</v>
      </c>
      <c r="B35540" s="169" t="s">
        <v>54548</v>
      </c>
      <c r="C35540" s="168" t="s">
        <v>42489</v>
      </c>
      <c r="F35540" s="170">
        <v>258.42</v>
      </c>
      <c r="G35540" s="167"/>
    </row>
    <row r="35541" spans="1:7" x14ac:dyDescent="0.25">
      <c r="A35541" s="168" t="s">
        <v>54549</v>
      </c>
      <c r="B35541" s="169" t="s">
        <v>54550</v>
      </c>
      <c r="C35541" s="168" t="s">
        <v>42489</v>
      </c>
      <c r="F35541" s="170">
        <v>197.98</v>
      </c>
      <c r="G35541" s="167"/>
    </row>
    <row r="35542" spans="1:7" x14ac:dyDescent="0.25">
      <c r="A35542" s="168" t="s">
        <v>54551</v>
      </c>
      <c r="B35542" s="169" t="s">
        <v>54552</v>
      </c>
      <c r="C35542" s="168" t="s">
        <v>42489</v>
      </c>
      <c r="F35542" s="170">
        <v>137.63</v>
      </c>
      <c r="G35542" s="167"/>
    </row>
    <row r="35543" spans="1:7" x14ac:dyDescent="0.25">
      <c r="A35543" s="168" t="s">
        <v>54553</v>
      </c>
      <c r="B35543" s="169" t="s">
        <v>54554</v>
      </c>
      <c r="C35543" s="168" t="s">
        <v>42489</v>
      </c>
      <c r="F35543" s="170">
        <v>112.17</v>
      </c>
      <c r="G35543" s="167"/>
    </row>
    <row r="35544" spans="1:7" x14ac:dyDescent="0.25">
      <c r="A35544" s="168" t="s">
        <v>54555</v>
      </c>
      <c r="B35544" s="169" t="s">
        <v>54556</v>
      </c>
      <c r="C35544" s="168" t="s">
        <v>42489</v>
      </c>
      <c r="F35544" s="170">
        <v>264.33</v>
      </c>
      <c r="G35544" s="167"/>
    </row>
    <row r="35545" spans="1:7" x14ac:dyDescent="0.25">
      <c r="A35545" s="168" t="s">
        <v>54557</v>
      </c>
      <c r="B35545" s="169" t="s">
        <v>54558</v>
      </c>
      <c r="C35545" s="168" t="s">
        <v>42489</v>
      </c>
      <c r="F35545" s="170">
        <v>200.06</v>
      </c>
      <c r="G35545" s="167"/>
    </row>
    <row r="35546" spans="1:7" x14ac:dyDescent="0.25">
      <c r="A35546" s="168" t="s">
        <v>54559</v>
      </c>
      <c r="B35546" s="169" t="s">
        <v>54560</v>
      </c>
      <c r="C35546" s="168" t="s">
        <v>42489</v>
      </c>
      <c r="F35546" s="170">
        <v>135.9</v>
      </c>
      <c r="G35546" s="167"/>
    </row>
    <row r="35547" spans="1:7" x14ac:dyDescent="0.25">
      <c r="A35547" s="168" t="s">
        <v>54561</v>
      </c>
      <c r="B35547" s="169" t="s">
        <v>54562</v>
      </c>
      <c r="C35547" s="168" t="s">
        <v>44966</v>
      </c>
      <c r="F35547" s="170">
        <v>64.23</v>
      </c>
      <c r="G35547" s="167"/>
    </row>
    <row r="35548" spans="1:7" x14ac:dyDescent="0.25">
      <c r="A35548" s="168" t="s">
        <v>54563</v>
      </c>
      <c r="B35548" s="169" t="s">
        <v>54564</v>
      </c>
      <c r="C35548" s="168" t="s">
        <v>29616</v>
      </c>
      <c r="F35548" s="170">
        <v>133.66999999999999</v>
      </c>
      <c r="G35548" s="167"/>
    </row>
    <row r="35549" spans="1:7" x14ac:dyDescent="0.25">
      <c r="A35549" s="168" t="s">
        <v>54565</v>
      </c>
      <c r="B35549" s="169" t="s">
        <v>54566</v>
      </c>
      <c r="C35549" s="168" t="s">
        <v>29616</v>
      </c>
      <c r="F35549" s="170">
        <v>96.92</v>
      </c>
      <c r="G35549" s="167"/>
    </row>
    <row r="35550" spans="1:7" x14ac:dyDescent="0.25">
      <c r="A35550" s="168" t="s">
        <v>54567</v>
      </c>
      <c r="B35550" s="169" t="s">
        <v>54568</v>
      </c>
      <c r="C35550" s="168" t="s">
        <v>29629</v>
      </c>
      <c r="F35550" s="170">
        <v>14.58</v>
      </c>
      <c r="G35550" s="167"/>
    </row>
    <row r="35551" spans="1:7" x14ac:dyDescent="0.25">
      <c r="A35551" s="168" t="s">
        <v>54569</v>
      </c>
      <c r="B35551" s="169" t="s">
        <v>54570</v>
      </c>
      <c r="C35551" s="168" t="s">
        <v>42489</v>
      </c>
      <c r="F35551" s="170">
        <v>170.32</v>
      </c>
      <c r="G35551" s="167"/>
    </row>
    <row r="35552" spans="1:7" x14ac:dyDescent="0.25">
      <c r="A35552" s="168" t="s">
        <v>54571</v>
      </c>
      <c r="B35552" s="169" t="s">
        <v>54572</v>
      </c>
      <c r="C35552" s="168" t="s">
        <v>42489</v>
      </c>
      <c r="F35552" s="170">
        <v>74.36</v>
      </c>
      <c r="G35552" s="167"/>
    </row>
    <row r="35553" spans="1:7" x14ac:dyDescent="0.25">
      <c r="A35553" s="168" t="s">
        <v>54573</v>
      </c>
      <c r="B35553" s="169" t="s">
        <v>54574</v>
      </c>
      <c r="C35553" s="168" t="s">
        <v>42489</v>
      </c>
      <c r="F35553" s="170">
        <v>182.93</v>
      </c>
      <c r="G35553" s="167"/>
    </row>
    <row r="35554" spans="1:7" x14ac:dyDescent="0.25">
      <c r="A35554" s="168" t="s">
        <v>54575</v>
      </c>
      <c r="B35554" s="169" t="s">
        <v>54576</v>
      </c>
      <c r="C35554" s="168" t="s">
        <v>42489</v>
      </c>
      <c r="F35554" s="170">
        <v>86.19</v>
      </c>
      <c r="G35554" s="167"/>
    </row>
    <row r="35555" spans="1:7" x14ac:dyDescent="0.25">
      <c r="A35555" s="168" t="s">
        <v>54577</v>
      </c>
      <c r="B35555" s="169" t="s">
        <v>54578</v>
      </c>
      <c r="C35555" s="168" t="s">
        <v>50853</v>
      </c>
      <c r="F35555" s="170">
        <v>190.58</v>
      </c>
      <c r="G35555" s="167"/>
    </row>
    <row r="35556" spans="1:7" x14ac:dyDescent="0.25">
      <c r="A35556" s="168" t="s">
        <v>54579</v>
      </c>
      <c r="B35556" s="169" t="s">
        <v>54580</v>
      </c>
      <c r="C35556" s="168" t="s">
        <v>50853</v>
      </c>
      <c r="F35556" s="170">
        <v>117.47</v>
      </c>
      <c r="G35556" s="167"/>
    </row>
    <row r="35557" spans="1:7" x14ac:dyDescent="0.25">
      <c r="A35557" s="168" t="s">
        <v>54581</v>
      </c>
      <c r="B35557" s="169" t="s">
        <v>54582</v>
      </c>
      <c r="C35557" s="168" t="s">
        <v>50853</v>
      </c>
      <c r="F35557" s="170">
        <v>179.71</v>
      </c>
      <c r="G35557" s="167"/>
    </row>
    <row r="35558" spans="1:7" x14ac:dyDescent="0.25">
      <c r="A35558" s="168" t="s">
        <v>54583</v>
      </c>
      <c r="B35558" s="169" t="s">
        <v>54584</v>
      </c>
      <c r="C35558" s="168" t="s">
        <v>50853</v>
      </c>
      <c r="F35558" s="170">
        <v>105</v>
      </c>
      <c r="G35558" s="167"/>
    </row>
    <row r="35559" spans="1:7" x14ac:dyDescent="0.25">
      <c r="A35559" s="168" t="s">
        <v>54585</v>
      </c>
      <c r="B35559" s="169" t="s">
        <v>54586</v>
      </c>
      <c r="C35559" s="168" t="s">
        <v>50853</v>
      </c>
      <c r="F35559" s="170">
        <v>182.66</v>
      </c>
      <c r="G35559" s="167"/>
    </row>
    <row r="35560" spans="1:7" x14ac:dyDescent="0.25">
      <c r="A35560" s="168" t="s">
        <v>54587</v>
      </c>
      <c r="B35560" s="169" t="s">
        <v>54588</v>
      </c>
      <c r="C35560" s="168" t="s">
        <v>50853</v>
      </c>
      <c r="F35560" s="170">
        <v>105.85</v>
      </c>
      <c r="G35560" s="167"/>
    </row>
    <row r="35561" spans="1:7" x14ac:dyDescent="0.25">
      <c r="A35561" s="168" t="s">
        <v>54589</v>
      </c>
      <c r="B35561" s="169" t="s">
        <v>54590</v>
      </c>
      <c r="C35561" s="168" t="s">
        <v>50853</v>
      </c>
      <c r="F35561" s="170">
        <v>188.76</v>
      </c>
      <c r="G35561" s="167"/>
    </row>
    <row r="35562" spans="1:7" x14ac:dyDescent="0.25">
      <c r="A35562" s="168" t="s">
        <v>54591</v>
      </c>
      <c r="B35562" s="169" t="s">
        <v>54592</v>
      </c>
      <c r="C35562" s="168" t="s">
        <v>50853</v>
      </c>
      <c r="F35562" s="170">
        <v>113.32</v>
      </c>
      <c r="G35562" s="167"/>
    </row>
    <row r="35563" spans="1:7" x14ac:dyDescent="0.25">
      <c r="A35563" s="168" t="s">
        <v>54593</v>
      </c>
      <c r="B35563" s="169" t="s">
        <v>54594</v>
      </c>
      <c r="C35563" s="168" t="s">
        <v>50853</v>
      </c>
      <c r="F35563" s="170">
        <v>192.73</v>
      </c>
      <c r="G35563" s="167"/>
    </row>
    <row r="35564" spans="1:7" x14ac:dyDescent="0.25">
      <c r="A35564" s="168" t="s">
        <v>54595</v>
      </c>
      <c r="B35564" s="169" t="s">
        <v>54596</v>
      </c>
      <c r="C35564" s="168" t="s">
        <v>50853</v>
      </c>
      <c r="F35564" s="170">
        <v>118.25</v>
      </c>
      <c r="G35564" s="167"/>
    </row>
    <row r="35565" spans="1:7" x14ac:dyDescent="0.25">
      <c r="A35565" s="168" t="s">
        <v>54597</v>
      </c>
      <c r="B35565" s="169" t="s">
        <v>54598</v>
      </c>
      <c r="C35565" s="168" t="s">
        <v>42489</v>
      </c>
      <c r="F35565" s="170">
        <v>258.33999999999997</v>
      </c>
      <c r="G35565" s="167"/>
    </row>
    <row r="35566" spans="1:7" x14ac:dyDescent="0.25">
      <c r="A35566" s="168" t="s">
        <v>54599</v>
      </c>
      <c r="B35566" s="169" t="s">
        <v>54600</v>
      </c>
      <c r="C35566" s="168" t="s">
        <v>42489</v>
      </c>
      <c r="F35566" s="170">
        <v>103.1</v>
      </c>
      <c r="G35566" s="167"/>
    </row>
    <row r="35567" spans="1:7" x14ac:dyDescent="0.25">
      <c r="A35567" s="168" t="s">
        <v>54601</v>
      </c>
      <c r="B35567" s="169" t="s">
        <v>54602</v>
      </c>
      <c r="C35567" s="168" t="s">
        <v>42489</v>
      </c>
      <c r="F35567" s="170">
        <v>298.75</v>
      </c>
      <c r="G35567" s="167"/>
    </row>
    <row r="35568" spans="1:7" x14ac:dyDescent="0.25">
      <c r="A35568" s="168" t="s">
        <v>54603</v>
      </c>
      <c r="B35568" s="169" t="s">
        <v>54604</v>
      </c>
      <c r="C35568" s="168" t="s">
        <v>42489</v>
      </c>
      <c r="F35568" s="170">
        <v>144.72</v>
      </c>
      <c r="G35568" s="167"/>
    </row>
    <row r="35569" spans="1:7" x14ac:dyDescent="0.25">
      <c r="A35569" s="168" t="s">
        <v>54605</v>
      </c>
      <c r="B35569" s="169" t="s">
        <v>54606</v>
      </c>
      <c r="C35569" s="168" t="s">
        <v>50853</v>
      </c>
      <c r="F35569" s="170">
        <v>189.01</v>
      </c>
      <c r="G35569" s="167"/>
    </row>
    <row r="35570" spans="1:7" x14ac:dyDescent="0.25">
      <c r="A35570" s="168" t="s">
        <v>54607</v>
      </c>
      <c r="B35570" s="169" t="s">
        <v>54608</v>
      </c>
      <c r="C35570" s="168" t="s">
        <v>50853</v>
      </c>
      <c r="F35570" s="170">
        <v>122.32</v>
      </c>
      <c r="G35570" s="167"/>
    </row>
    <row r="35571" spans="1:7" x14ac:dyDescent="0.25">
      <c r="A35571" s="168" t="s">
        <v>54609</v>
      </c>
      <c r="B35571" s="169" t="s">
        <v>54610</v>
      </c>
      <c r="C35571" s="168" t="s">
        <v>50853</v>
      </c>
      <c r="F35571" s="170">
        <v>188.06</v>
      </c>
      <c r="G35571" s="167"/>
    </row>
    <row r="35572" spans="1:7" x14ac:dyDescent="0.25">
      <c r="A35572" s="168" t="s">
        <v>54611</v>
      </c>
      <c r="B35572" s="169" t="s">
        <v>54612</v>
      </c>
      <c r="C35572" s="168" t="s">
        <v>50853</v>
      </c>
      <c r="F35572" s="170">
        <v>121.94</v>
      </c>
      <c r="G35572" s="167"/>
    </row>
    <row r="35573" spans="1:7" x14ac:dyDescent="0.25">
      <c r="A35573" s="168" t="s">
        <v>54613</v>
      </c>
      <c r="B35573" s="169" t="s">
        <v>54614</v>
      </c>
      <c r="C35573" s="168" t="s">
        <v>50853</v>
      </c>
      <c r="F35573" s="170">
        <v>187.05</v>
      </c>
      <c r="G35573" s="167"/>
    </row>
    <row r="35574" spans="1:7" x14ac:dyDescent="0.25">
      <c r="A35574" s="168" t="s">
        <v>54615</v>
      </c>
      <c r="B35574" s="169" t="s">
        <v>54616</v>
      </c>
      <c r="C35574" s="168" t="s">
        <v>50853</v>
      </c>
      <c r="F35574" s="170">
        <v>121.55</v>
      </c>
      <c r="G35574" s="167"/>
    </row>
    <row r="35575" spans="1:7" x14ac:dyDescent="0.25">
      <c r="A35575" s="168" t="s">
        <v>54617</v>
      </c>
      <c r="B35575" s="169" t="s">
        <v>54618</v>
      </c>
      <c r="C35575" s="168" t="s">
        <v>50853</v>
      </c>
      <c r="F35575" s="170">
        <v>185.24</v>
      </c>
      <c r="G35575" s="167"/>
    </row>
    <row r="35576" spans="1:7" x14ac:dyDescent="0.25">
      <c r="A35576" s="168" t="s">
        <v>54619</v>
      </c>
      <c r="B35576" s="169" t="s">
        <v>54620</v>
      </c>
      <c r="C35576" s="168" t="s">
        <v>50853</v>
      </c>
      <c r="F35576" s="170">
        <v>121.58</v>
      </c>
      <c r="G35576" s="167"/>
    </row>
    <row r="35577" spans="1:7" x14ac:dyDescent="0.25">
      <c r="A35577" s="168" t="s">
        <v>54621</v>
      </c>
      <c r="B35577" s="169" t="s">
        <v>54622</v>
      </c>
      <c r="C35577" s="168" t="s">
        <v>50853</v>
      </c>
      <c r="F35577" s="170">
        <v>201.86</v>
      </c>
      <c r="G35577" s="167"/>
    </row>
    <row r="35578" spans="1:7" x14ac:dyDescent="0.25">
      <c r="A35578" s="168" t="s">
        <v>54623</v>
      </c>
      <c r="B35578" s="169" t="s">
        <v>54624</v>
      </c>
      <c r="C35578" s="168" t="s">
        <v>50853</v>
      </c>
      <c r="F35578" s="170">
        <v>128.52000000000001</v>
      </c>
      <c r="G35578" s="167"/>
    </row>
    <row r="35579" spans="1:7" x14ac:dyDescent="0.25">
      <c r="A35579" s="168" t="s">
        <v>54625</v>
      </c>
      <c r="B35579" s="169" t="s">
        <v>54626</v>
      </c>
      <c r="C35579" s="168" t="s">
        <v>50853</v>
      </c>
      <c r="F35579" s="170">
        <v>203.22</v>
      </c>
      <c r="G35579" s="167"/>
    </row>
    <row r="35580" spans="1:7" x14ac:dyDescent="0.25">
      <c r="A35580" s="168" t="s">
        <v>54627</v>
      </c>
      <c r="B35580" s="169" t="s">
        <v>54628</v>
      </c>
      <c r="C35580" s="168" t="s">
        <v>50853</v>
      </c>
      <c r="F35580" s="170">
        <v>131.59</v>
      </c>
      <c r="G35580" s="167"/>
    </row>
    <row r="35581" spans="1:7" x14ac:dyDescent="0.25">
      <c r="A35581" s="168" t="s">
        <v>54629</v>
      </c>
      <c r="B35581" s="169" t="s">
        <v>54630</v>
      </c>
      <c r="C35581" s="168" t="s">
        <v>50853</v>
      </c>
      <c r="F35581" s="170">
        <v>207.15</v>
      </c>
      <c r="G35581" s="167"/>
    </row>
    <row r="35582" spans="1:7" x14ac:dyDescent="0.25">
      <c r="A35582" s="168" t="s">
        <v>54631</v>
      </c>
      <c r="B35582" s="169" t="s">
        <v>54632</v>
      </c>
      <c r="C35582" s="168" t="s">
        <v>50853</v>
      </c>
      <c r="F35582" s="170">
        <v>134.94</v>
      </c>
      <c r="G35582" s="167"/>
    </row>
    <row r="35583" spans="1:7" x14ac:dyDescent="0.25">
      <c r="A35583" s="168" t="s">
        <v>54633</v>
      </c>
      <c r="B35583" s="169" t="s">
        <v>54634</v>
      </c>
      <c r="C35583" s="168" t="s">
        <v>50853</v>
      </c>
      <c r="F35583" s="170">
        <v>244.31</v>
      </c>
      <c r="G35583" s="167"/>
    </row>
    <row r="35584" spans="1:7" x14ac:dyDescent="0.25">
      <c r="A35584" s="168" t="s">
        <v>54635</v>
      </c>
      <c r="B35584" s="169" t="s">
        <v>54636</v>
      </c>
      <c r="C35584" s="168" t="s">
        <v>50853</v>
      </c>
      <c r="F35584" s="170">
        <v>177.51</v>
      </c>
      <c r="G35584" s="167"/>
    </row>
    <row r="35585" spans="1:7" x14ac:dyDescent="0.25">
      <c r="A35585" s="168" t="s">
        <v>54637</v>
      </c>
      <c r="B35585" s="169" t="s">
        <v>54638</v>
      </c>
      <c r="C35585" s="168" t="s">
        <v>50853</v>
      </c>
      <c r="F35585" s="170">
        <v>240.95</v>
      </c>
      <c r="G35585" s="167"/>
    </row>
    <row r="35586" spans="1:7" x14ac:dyDescent="0.25">
      <c r="A35586" s="168" t="s">
        <v>54639</v>
      </c>
      <c r="B35586" s="169" t="s">
        <v>54640</v>
      </c>
      <c r="C35586" s="168" t="s">
        <v>50853</v>
      </c>
      <c r="F35586" s="170">
        <v>178.09</v>
      </c>
      <c r="G35586" s="167"/>
    </row>
    <row r="35587" spans="1:7" x14ac:dyDescent="0.25">
      <c r="A35587" s="168" t="s">
        <v>54641</v>
      </c>
      <c r="B35587" s="169" t="s">
        <v>54642</v>
      </c>
      <c r="C35587" s="168" t="s">
        <v>50853</v>
      </c>
      <c r="F35587" s="170">
        <v>244.92</v>
      </c>
      <c r="G35587" s="167"/>
    </row>
    <row r="35588" spans="1:7" x14ac:dyDescent="0.25">
      <c r="A35588" s="168" t="s">
        <v>54643</v>
      </c>
      <c r="B35588" s="169" t="s">
        <v>54644</v>
      </c>
      <c r="C35588" s="168" t="s">
        <v>50853</v>
      </c>
      <c r="F35588" s="170">
        <v>182.6</v>
      </c>
      <c r="G35588" s="167"/>
    </row>
    <row r="35589" spans="1:7" x14ac:dyDescent="0.25">
      <c r="A35589" s="168" t="s">
        <v>54645</v>
      </c>
      <c r="B35589" s="169" t="s">
        <v>54646</v>
      </c>
      <c r="C35589" s="168" t="s">
        <v>50853</v>
      </c>
      <c r="F35589" s="170">
        <v>245.82</v>
      </c>
      <c r="G35589" s="167"/>
    </row>
    <row r="35590" spans="1:7" x14ac:dyDescent="0.25">
      <c r="A35590" s="168" t="s">
        <v>54647</v>
      </c>
      <c r="B35590" s="169" t="s">
        <v>54648</v>
      </c>
      <c r="C35590" s="168" t="s">
        <v>50853</v>
      </c>
      <c r="F35590" s="170">
        <v>184.83</v>
      </c>
      <c r="G35590" s="167"/>
    </row>
    <row r="35591" spans="1:7" x14ac:dyDescent="0.25">
      <c r="A35591" s="168" t="s">
        <v>54649</v>
      </c>
      <c r="B35591" s="169" t="s">
        <v>54650</v>
      </c>
      <c r="C35591" s="168" t="s">
        <v>42489</v>
      </c>
      <c r="F35591" s="170">
        <v>162.25</v>
      </c>
      <c r="G35591" s="167"/>
    </row>
    <row r="35592" spans="1:7" x14ac:dyDescent="0.25">
      <c r="A35592" s="168" t="s">
        <v>54651</v>
      </c>
      <c r="B35592" s="169" t="s">
        <v>54652</v>
      </c>
      <c r="C35592" s="168" t="s">
        <v>42489</v>
      </c>
      <c r="F35592" s="170">
        <v>110.82</v>
      </c>
      <c r="G35592" s="167"/>
    </row>
    <row r="35593" spans="1:7" x14ac:dyDescent="0.25">
      <c r="A35593" s="168" t="s">
        <v>54653</v>
      </c>
      <c r="B35593" s="169" t="s">
        <v>54654</v>
      </c>
      <c r="C35593" s="168" t="s">
        <v>50853</v>
      </c>
      <c r="F35593" s="170">
        <v>168.54</v>
      </c>
      <c r="G35593" s="167"/>
    </row>
    <row r="35594" spans="1:7" x14ac:dyDescent="0.25">
      <c r="A35594" s="168" t="s">
        <v>54655</v>
      </c>
      <c r="B35594" s="169" t="s">
        <v>54656</v>
      </c>
      <c r="C35594" s="168" t="s">
        <v>50853</v>
      </c>
      <c r="F35594" s="170">
        <v>127.08</v>
      </c>
      <c r="G35594" s="167"/>
    </row>
    <row r="35595" spans="1:7" x14ac:dyDescent="0.25">
      <c r="A35595" s="168" t="s">
        <v>54657</v>
      </c>
      <c r="B35595" s="169" t="s">
        <v>54658</v>
      </c>
      <c r="C35595" s="168" t="s">
        <v>50853</v>
      </c>
      <c r="F35595" s="170">
        <v>191.1</v>
      </c>
      <c r="G35595" s="167"/>
    </row>
    <row r="35596" spans="1:7" x14ac:dyDescent="0.25">
      <c r="A35596" s="168" t="s">
        <v>54659</v>
      </c>
      <c r="B35596" s="169" t="s">
        <v>54660</v>
      </c>
      <c r="C35596" s="168" t="s">
        <v>50853</v>
      </c>
      <c r="F35596" s="170">
        <v>130.63999999999999</v>
      </c>
      <c r="G35596" s="167"/>
    </row>
    <row r="35597" spans="1:7" x14ac:dyDescent="0.25">
      <c r="A35597" s="168" t="s">
        <v>54661</v>
      </c>
      <c r="B35597" s="169" t="s">
        <v>54662</v>
      </c>
      <c r="C35597" s="168" t="s">
        <v>42489</v>
      </c>
      <c r="F35597" s="170">
        <v>303.95</v>
      </c>
      <c r="G35597" s="167"/>
    </row>
    <row r="35598" spans="1:7" x14ac:dyDescent="0.25">
      <c r="A35598" s="168" t="s">
        <v>54663</v>
      </c>
      <c r="B35598" s="169" t="s">
        <v>54664</v>
      </c>
      <c r="C35598" s="168" t="s">
        <v>42489</v>
      </c>
      <c r="F35598" s="170">
        <v>136.91</v>
      </c>
      <c r="G35598" s="167"/>
    </row>
    <row r="35599" spans="1:7" x14ac:dyDescent="0.25">
      <c r="A35599" s="168" t="s">
        <v>54665</v>
      </c>
      <c r="B35599" s="169" t="s">
        <v>54666</v>
      </c>
      <c r="C35599" s="168" t="s">
        <v>42489</v>
      </c>
      <c r="F35599" s="170">
        <v>309.94</v>
      </c>
      <c r="G35599" s="167"/>
    </row>
    <row r="35600" spans="1:7" x14ac:dyDescent="0.25">
      <c r="A35600" s="168" t="s">
        <v>54667</v>
      </c>
      <c r="B35600" s="169" t="s">
        <v>54668</v>
      </c>
      <c r="C35600" s="168" t="s">
        <v>42489</v>
      </c>
      <c r="F35600" s="170">
        <v>133.76</v>
      </c>
      <c r="G35600" s="167"/>
    </row>
    <row r="35601" spans="1:7" x14ac:dyDescent="0.25">
      <c r="A35601" s="168" t="s">
        <v>54669</v>
      </c>
      <c r="B35601" s="169" t="s">
        <v>54670</v>
      </c>
      <c r="C35601" s="168" t="s">
        <v>42489</v>
      </c>
      <c r="F35601" s="170">
        <v>317</v>
      </c>
      <c r="G35601" s="167"/>
    </row>
    <row r="35602" spans="1:7" x14ac:dyDescent="0.25">
      <c r="A35602" s="168" t="s">
        <v>54671</v>
      </c>
      <c r="B35602" s="169" t="s">
        <v>54672</v>
      </c>
      <c r="C35602" s="168" t="s">
        <v>42489</v>
      </c>
      <c r="F35602" s="170">
        <v>149.83000000000001</v>
      </c>
      <c r="G35602" s="167"/>
    </row>
    <row r="35603" spans="1:7" x14ac:dyDescent="0.25">
      <c r="A35603" s="168" t="s">
        <v>54673</v>
      </c>
      <c r="B35603" s="169" t="s">
        <v>54674</v>
      </c>
      <c r="C35603" s="168" t="s">
        <v>42489</v>
      </c>
      <c r="F35603" s="170">
        <v>323.83</v>
      </c>
      <c r="G35603" s="167"/>
    </row>
    <row r="35604" spans="1:7" x14ac:dyDescent="0.25">
      <c r="A35604" s="168" t="s">
        <v>54675</v>
      </c>
      <c r="B35604" s="169" t="s">
        <v>54676</v>
      </c>
      <c r="C35604" s="168" t="s">
        <v>42489</v>
      </c>
      <c r="F35604" s="170">
        <v>146.68</v>
      </c>
      <c r="G35604" s="167"/>
    </row>
    <row r="35605" spans="1:7" x14ac:dyDescent="0.25">
      <c r="A35605" s="168" t="s">
        <v>54677</v>
      </c>
      <c r="B35605" s="169" t="s">
        <v>54678</v>
      </c>
      <c r="C35605" s="168" t="s">
        <v>42489</v>
      </c>
      <c r="F35605" s="170">
        <v>303.95</v>
      </c>
      <c r="G35605" s="167"/>
    </row>
    <row r="35606" spans="1:7" x14ac:dyDescent="0.25">
      <c r="A35606" s="168" t="s">
        <v>54679</v>
      </c>
      <c r="B35606" s="169" t="s">
        <v>54680</v>
      </c>
      <c r="C35606" s="168" t="s">
        <v>42489</v>
      </c>
      <c r="F35606" s="170">
        <v>136.91</v>
      </c>
      <c r="G35606" s="167"/>
    </row>
    <row r="35607" spans="1:7" x14ac:dyDescent="0.25">
      <c r="A35607" s="168" t="s">
        <v>54681</v>
      </c>
      <c r="B35607" s="169" t="s">
        <v>54682</v>
      </c>
      <c r="C35607" s="168" t="s">
        <v>42489</v>
      </c>
      <c r="F35607" s="170">
        <v>309.94</v>
      </c>
      <c r="G35607" s="167"/>
    </row>
    <row r="35608" spans="1:7" x14ac:dyDescent="0.25">
      <c r="A35608" s="168" t="s">
        <v>54683</v>
      </c>
      <c r="B35608" s="169" t="s">
        <v>54684</v>
      </c>
      <c r="C35608" s="168" t="s">
        <v>42489</v>
      </c>
      <c r="F35608" s="170">
        <v>133.76</v>
      </c>
      <c r="G35608" s="167"/>
    </row>
    <row r="35609" spans="1:7" x14ac:dyDescent="0.25">
      <c r="A35609" s="168" t="s">
        <v>54685</v>
      </c>
      <c r="B35609" s="169" t="s">
        <v>54686</v>
      </c>
      <c r="C35609" s="168" t="s">
        <v>42489</v>
      </c>
      <c r="F35609" s="170">
        <v>315.63</v>
      </c>
      <c r="G35609" s="167"/>
    </row>
    <row r="35610" spans="1:7" x14ac:dyDescent="0.25">
      <c r="A35610" s="168" t="s">
        <v>54687</v>
      </c>
      <c r="B35610" s="169" t="s">
        <v>54688</v>
      </c>
      <c r="C35610" s="168" t="s">
        <v>42489</v>
      </c>
      <c r="F35610" s="170">
        <v>149.25</v>
      </c>
      <c r="G35610" s="167"/>
    </row>
    <row r="35611" spans="1:7" x14ac:dyDescent="0.25">
      <c r="A35611" s="168" t="s">
        <v>54689</v>
      </c>
      <c r="B35611" s="169" t="s">
        <v>54690</v>
      </c>
      <c r="C35611" s="168" t="s">
        <v>42489</v>
      </c>
      <c r="F35611" s="170">
        <v>322.43</v>
      </c>
      <c r="G35611" s="167"/>
    </row>
    <row r="35612" spans="1:7" x14ac:dyDescent="0.25">
      <c r="A35612" s="168" t="s">
        <v>54691</v>
      </c>
      <c r="B35612" s="169" t="s">
        <v>54692</v>
      </c>
      <c r="C35612" s="168" t="s">
        <v>42489</v>
      </c>
      <c r="F35612" s="170">
        <v>146.12</v>
      </c>
      <c r="G35612" s="167"/>
    </row>
    <row r="35613" spans="1:7" x14ac:dyDescent="0.25">
      <c r="A35613" s="168" t="s">
        <v>54693</v>
      </c>
      <c r="B35613" s="169" t="s">
        <v>54694</v>
      </c>
      <c r="C35613" s="168" t="s">
        <v>50853</v>
      </c>
      <c r="F35613" s="170">
        <v>203.69</v>
      </c>
      <c r="G35613" s="167"/>
    </row>
    <row r="35614" spans="1:7" x14ac:dyDescent="0.25">
      <c r="A35614" s="168" t="s">
        <v>54695</v>
      </c>
      <c r="B35614" s="169" t="s">
        <v>54696</v>
      </c>
      <c r="C35614" s="168" t="s">
        <v>50853</v>
      </c>
      <c r="F35614" s="170">
        <v>128.01</v>
      </c>
      <c r="G35614" s="167"/>
    </row>
    <row r="35615" spans="1:7" x14ac:dyDescent="0.25">
      <c r="A35615" s="168" t="s">
        <v>54697</v>
      </c>
      <c r="B35615" s="169" t="s">
        <v>54698</v>
      </c>
      <c r="C35615" s="168" t="s">
        <v>50853</v>
      </c>
      <c r="F35615" s="170">
        <v>195.29</v>
      </c>
      <c r="G35615" s="167"/>
    </row>
    <row r="35616" spans="1:7" x14ac:dyDescent="0.25">
      <c r="A35616" s="168" t="s">
        <v>54699</v>
      </c>
      <c r="B35616" s="169" t="s">
        <v>54700</v>
      </c>
      <c r="C35616" s="168" t="s">
        <v>50853</v>
      </c>
      <c r="F35616" s="170">
        <v>117.78</v>
      </c>
      <c r="G35616" s="167"/>
    </row>
    <row r="35617" spans="1:7" x14ac:dyDescent="0.25">
      <c r="A35617" s="168" t="s">
        <v>54701</v>
      </c>
      <c r="B35617" s="169" t="s">
        <v>54702</v>
      </c>
      <c r="C35617" s="168" t="s">
        <v>50853</v>
      </c>
      <c r="F35617" s="170">
        <v>202.44</v>
      </c>
      <c r="G35617" s="167"/>
    </row>
    <row r="35618" spans="1:7" x14ac:dyDescent="0.25">
      <c r="A35618" s="168" t="s">
        <v>54703</v>
      </c>
      <c r="B35618" s="169" t="s">
        <v>54704</v>
      </c>
      <c r="C35618" s="168" t="s">
        <v>50853</v>
      </c>
      <c r="F35618" s="170">
        <v>126.47</v>
      </c>
      <c r="G35618" s="167"/>
    </row>
    <row r="35619" spans="1:7" x14ac:dyDescent="0.25">
      <c r="A35619" s="168" t="s">
        <v>54705</v>
      </c>
      <c r="B35619" s="169" t="s">
        <v>54706</v>
      </c>
      <c r="C35619" s="168" t="s">
        <v>50853</v>
      </c>
      <c r="F35619" s="170">
        <v>208.09</v>
      </c>
      <c r="G35619" s="167"/>
    </row>
    <row r="35620" spans="1:7" x14ac:dyDescent="0.25">
      <c r="A35620" s="168" t="s">
        <v>54707</v>
      </c>
      <c r="B35620" s="169" t="s">
        <v>54708</v>
      </c>
      <c r="C35620" s="168" t="s">
        <v>50853</v>
      </c>
      <c r="F35620" s="170">
        <v>132.63</v>
      </c>
      <c r="G35620" s="167"/>
    </row>
    <row r="35621" spans="1:7" x14ac:dyDescent="0.25">
      <c r="A35621" s="168" t="s">
        <v>54709</v>
      </c>
      <c r="B35621" s="169" t="s">
        <v>54710</v>
      </c>
      <c r="C35621" s="168" t="s">
        <v>50853</v>
      </c>
      <c r="F35621" s="170">
        <v>206.18</v>
      </c>
      <c r="G35621" s="167"/>
    </row>
    <row r="35622" spans="1:7" x14ac:dyDescent="0.25">
      <c r="A35622" s="168" t="s">
        <v>54711</v>
      </c>
      <c r="B35622" s="169" t="s">
        <v>54712</v>
      </c>
      <c r="C35622" s="168" t="s">
        <v>50853</v>
      </c>
      <c r="F35622" s="170">
        <v>132.22</v>
      </c>
      <c r="G35622" s="167"/>
    </row>
    <row r="35623" spans="1:7" x14ac:dyDescent="0.25">
      <c r="A35623" s="168" t="s">
        <v>54713</v>
      </c>
      <c r="B35623" s="169" t="s">
        <v>54714</v>
      </c>
      <c r="C35623" s="168" t="s">
        <v>42489</v>
      </c>
      <c r="F35623" s="170">
        <v>73.11</v>
      </c>
      <c r="G35623" s="167"/>
    </row>
    <row r="35624" spans="1:7" x14ac:dyDescent="0.25">
      <c r="A35624" s="168" t="s">
        <v>54715</v>
      </c>
      <c r="B35624" s="169" t="s">
        <v>54716</v>
      </c>
      <c r="C35624" s="168" t="s">
        <v>42489</v>
      </c>
      <c r="F35624" s="170">
        <v>21.67</v>
      </c>
      <c r="G35624" s="167"/>
    </row>
    <row r="35625" spans="1:7" x14ac:dyDescent="0.25">
      <c r="A35625" s="168" t="s">
        <v>54717</v>
      </c>
      <c r="B35625" s="169" t="s">
        <v>54718</v>
      </c>
      <c r="C35625" s="168" t="s">
        <v>42489</v>
      </c>
      <c r="F35625" s="170">
        <v>118.73</v>
      </c>
      <c r="G35625" s="167"/>
    </row>
    <row r="35626" spans="1:7" x14ac:dyDescent="0.25">
      <c r="A35626" s="168" t="s">
        <v>54719</v>
      </c>
      <c r="B35626" s="169" t="s">
        <v>54720</v>
      </c>
      <c r="C35626" s="168" t="s">
        <v>42489</v>
      </c>
      <c r="F35626" s="170">
        <v>77.19</v>
      </c>
      <c r="G35626" s="167"/>
    </row>
    <row r="35627" spans="1:7" x14ac:dyDescent="0.25">
      <c r="A35627" s="168" t="s">
        <v>54721</v>
      </c>
      <c r="B35627" s="169" t="s">
        <v>54722</v>
      </c>
      <c r="C35627" s="168" t="s">
        <v>42489</v>
      </c>
      <c r="F35627" s="170">
        <v>81.95</v>
      </c>
      <c r="G35627" s="167"/>
    </row>
    <row r="35628" spans="1:7" x14ac:dyDescent="0.25">
      <c r="A35628" s="168" t="s">
        <v>54723</v>
      </c>
      <c r="B35628" s="169" t="s">
        <v>54724</v>
      </c>
      <c r="C35628" s="168" t="s">
        <v>42489</v>
      </c>
      <c r="F35628" s="170">
        <v>39.130000000000003</v>
      </c>
      <c r="G35628" s="167"/>
    </row>
    <row r="35629" spans="1:7" x14ac:dyDescent="0.25">
      <c r="A35629" s="168" t="s">
        <v>54725</v>
      </c>
      <c r="B35629" s="169" t="s">
        <v>54726</v>
      </c>
      <c r="C35629" s="168" t="s">
        <v>42489</v>
      </c>
      <c r="F35629" s="170">
        <v>89.31</v>
      </c>
      <c r="G35629" s="167"/>
    </row>
    <row r="35630" spans="1:7" x14ac:dyDescent="0.25">
      <c r="A35630" s="168" t="s">
        <v>54727</v>
      </c>
      <c r="B35630" s="169" t="s">
        <v>54728</v>
      </c>
      <c r="C35630" s="168" t="s">
        <v>42489</v>
      </c>
      <c r="F35630" s="170">
        <v>29.77</v>
      </c>
      <c r="G35630" s="167"/>
    </row>
    <row r="35631" spans="1:7" x14ac:dyDescent="0.25">
      <c r="A35631" s="168" t="s">
        <v>54729</v>
      </c>
      <c r="B35631" s="169" t="s">
        <v>54730</v>
      </c>
      <c r="C35631" s="168" t="s">
        <v>42489</v>
      </c>
      <c r="F35631" s="170">
        <v>47.16</v>
      </c>
      <c r="G35631" s="167"/>
    </row>
    <row r="35632" spans="1:7" x14ac:dyDescent="0.25">
      <c r="A35632" s="168" t="s">
        <v>54731</v>
      </c>
      <c r="B35632" s="169" t="s">
        <v>54732</v>
      </c>
      <c r="C35632" s="168" t="s">
        <v>42489</v>
      </c>
      <c r="F35632" s="170">
        <v>397.97</v>
      </c>
      <c r="G35632" s="167"/>
    </row>
    <row r="35633" spans="1:7" x14ac:dyDescent="0.25">
      <c r="A35633" s="168" t="s">
        <v>54733</v>
      </c>
      <c r="B35633" s="169" t="s">
        <v>54734</v>
      </c>
      <c r="C35633" s="168" t="s">
        <v>42489</v>
      </c>
      <c r="F35633" s="170">
        <v>258.75</v>
      </c>
      <c r="G35633" s="167"/>
    </row>
    <row r="35634" spans="1:7" x14ac:dyDescent="0.25">
      <c r="A35634" s="168" t="s">
        <v>54735</v>
      </c>
      <c r="B35634" s="169" t="s">
        <v>54736</v>
      </c>
      <c r="C35634" s="168" t="s">
        <v>42489</v>
      </c>
      <c r="F35634" s="170">
        <v>357.19</v>
      </c>
      <c r="G35634" s="167"/>
    </row>
    <row r="35635" spans="1:7" x14ac:dyDescent="0.25">
      <c r="A35635" s="168" t="s">
        <v>54737</v>
      </c>
      <c r="B35635" s="169" t="s">
        <v>54738</v>
      </c>
      <c r="C35635" s="168" t="s">
        <v>42489</v>
      </c>
      <c r="F35635" s="170">
        <v>208.03</v>
      </c>
      <c r="G35635" s="167"/>
    </row>
    <row r="35636" spans="1:7" x14ac:dyDescent="0.25">
      <c r="A35636" s="168" t="s">
        <v>54739</v>
      </c>
      <c r="B35636" s="169" t="s">
        <v>54740</v>
      </c>
      <c r="C35636" s="168" t="s">
        <v>42489</v>
      </c>
      <c r="F35636" s="170">
        <v>316.89999999999998</v>
      </c>
      <c r="G35636" s="167"/>
    </row>
    <row r="35637" spans="1:7" x14ac:dyDescent="0.25">
      <c r="A35637" s="168" t="s">
        <v>54741</v>
      </c>
      <c r="B35637" s="169" t="s">
        <v>54742</v>
      </c>
      <c r="C35637" s="168" t="s">
        <v>42489</v>
      </c>
      <c r="F35637" s="170">
        <v>160.96</v>
      </c>
      <c r="G35637" s="167"/>
    </row>
    <row r="35638" spans="1:7" x14ac:dyDescent="0.25">
      <c r="A35638" s="168" t="s">
        <v>54743</v>
      </c>
      <c r="B35638" s="169" t="s">
        <v>54744</v>
      </c>
      <c r="C35638" s="168" t="s">
        <v>29616</v>
      </c>
      <c r="F35638" s="170">
        <v>1081.74</v>
      </c>
      <c r="G35638" s="167"/>
    </row>
    <row r="35639" spans="1:7" x14ac:dyDescent="0.25">
      <c r="A35639" s="168" t="s">
        <v>54745</v>
      </c>
      <c r="B35639" s="169" t="s">
        <v>54746</v>
      </c>
      <c r="C35639" s="168" t="s">
        <v>29616</v>
      </c>
      <c r="F35639" s="170">
        <v>962.58</v>
      </c>
      <c r="G35639" s="167"/>
    </row>
    <row r="35640" spans="1:7" x14ac:dyDescent="0.25">
      <c r="A35640" s="168" t="s">
        <v>54747</v>
      </c>
      <c r="B35640" s="169" t="s">
        <v>54748</v>
      </c>
      <c r="C35640" s="168" t="s">
        <v>29616</v>
      </c>
      <c r="F35640" s="170">
        <v>1154.94</v>
      </c>
      <c r="G35640" s="167"/>
    </row>
    <row r="35641" spans="1:7" x14ac:dyDescent="0.25">
      <c r="A35641" s="168" t="s">
        <v>54749</v>
      </c>
      <c r="B35641" s="169" t="s">
        <v>54750</v>
      </c>
      <c r="C35641" s="168" t="s">
        <v>29616</v>
      </c>
      <c r="F35641" s="170">
        <v>1023.23</v>
      </c>
      <c r="G35641" s="167"/>
    </row>
    <row r="35642" spans="1:7" x14ac:dyDescent="0.25">
      <c r="A35642" s="168" t="s">
        <v>54751</v>
      </c>
      <c r="B35642" s="169" t="s">
        <v>54752</v>
      </c>
      <c r="C35642" s="168" t="s">
        <v>29616</v>
      </c>
      <c r="F35642" s="170">
        <v>1836.17</v>
      </c>
      <c r="G35642" s="167"/>
    </row>
    <row r="35643" spans="1:7" x14ac:dyDescent="0.25">
      <c r="A35643" s="168" t="s">
        <v>54753</v>
      </c>
      <c r="B35643" s="169" t="s">
        <v>54754</v>
      </c>
      <c r="C35643" s="168" t="s">
        <v>29616</v>
      </c>
      <c r="F35643" s="170">
        <v>1629.2</v>
      </c>
      <c r="G35643" s="167"/>
    </row>
    <row r="35644" spans="1:7" x14ac:dyDescent="0.25">
      <c r="A35644" s="168" t="s">
        <v>54755</v>
      </c>
      <c r="B35644" s="169" t="s">
        <v>54756</v>
      </c>
      <c r="C35644" s="168" t="s">
        <v>29616</v>
      </c>
      <c r="F35644" s="170">
        <v>1531.12</v>
      </c>
      <c r="G35644" s="167"/>
    </row>
    <row r="35645" spans="1:7" x14ac:dyDescent="0.25">
      <c r="A35645" s="168" t="s">
        <v>54757</v>
      </c>
      <c r="B35645" s="169" t="s">
        <v>54758</v>
      </c>
      <c r="C35645" s="168" t="s">
        <v>29616</v>
      </c>
      <c r="F35645" s="170">
        <v>1324.15</v>
      </c>
      <c r="G35645" s="167"/>
    </row>
    <row r="35646" spans="1:7" x14ac:dyDescent="0.25">
      <c r="A35646" s="168" t="s">
        <v>54759</v>
      </c>
      <c r="B35646" s="169" t="s">
        <v>54760</v>
      </c>
      <c r="C35646" s="168" t="s">
        <v>29616</v>
      </c>
      <c r="F35646" s="170">
        <v>1240.7</v>
      </c>
      <c r="G35646" s="167"/>
    </row>
    <row r="35647" spans="1:7" x14ac:dyDescent="0.25">
      <c r="A35647" s="168" t="s">
        <v>54761</v>
      </c>
      <c r="B35647" s="169" t="s">
        <v>54762</v>
      </c>
      <c r="C35647" s="168" t="s">
        <v>29616</v>
      </c>
      <c r="F35647" s="170">
        <v>1098.02</v>
      </c>
      <c r="G35647" s="167"/>
    </row>
    <row r="35648" spans="1:7" x14ac:dyDescent="0.25">
      <c r="A35648" s="168" t="s">
        <v>54763</v>
      </c>
      <c r="B35648" s="169" t="s">
        <v>54764</v>
      </c>
      <c r="C35648" s="168" t="s">
        <v>29616</v>
      </c>
      <c r="F35648" s="170">
        <v>1927.11</v>
      </c>
      <c r="G35648" s="167"/>
    </row>
    <row r="35649" spans="1:7" x14ac:dyDescent="0.25">
      <c r="A35649" s="168" t="s">
        <v>54765</v>
      </c>
      <c r="B35649" s="169" t="s">
        <v>54766</v>
      </c>
      <c r="C35649" s="168" t="s">
        <v>29616</v>
      </c>
      <c r="F35649" s="170">
        <v>1704.47</v>
      </c>
      <c r="G35649" s="167"/>
    </row>
    <row r="35650" spans="1:7" x14ac:dyDescent="0.25">
      <c r="A35650" s="168" t="s">
        <v>54767</v>
      </c>
      <c r="B35650" s="169" t="s">
        <v>54768</v>
      </c>
      <c r="C35650" s="168" t="s">
        <v>29616</v>
      </c>
      <c r="F35650" s="170">
        <v>1632.14</v>
      </c>
      <c r="G35650" s="167"/>
    </row>
    <row r="35651" spans="1:7" x14ac:dyDescent="0.25">
      <c r="A35651" s="168" t="s">
        <v>54769</v>
      </c>
      <c r="B35651" s="169" t="s">
        <v>54770</v>
      </c>
      <c r="C35651" s="168" t="s">
        <v>29616</v>
      </c>
      <c r="F35651" s="170">
        <v>1409.5</v>
      </c>
      <c r="G35651" s="167"/>
    </row>
    <row r="35652" spans="1:7" x14ac:dyDescent="0.25">
      <c r="A35652" s="168" t="s">
        <v>54771</v>
      </c>
      <c r="B35652" s="169" t="s">
        <v>54772</v>
      </c>
      <c r="C35652" s="168" t="s">
        <v>29616</v>
      </c>
      <c r="F35652" s="170">
        <v>1331.3</v>
      </c>
      <c r="G35652" s="167"/>
    </row>
    <row r="35653" spans="1:7" x14ac:dyDescent="0.25">
      <c r="A35653" s="168" t="s">
        <v>54773</v>
      </c>
      <c r="B35653" s="169" t="s">
        <v>54774</v>
      </c>
      <c r="C35653" s="168" t="s">
        <v>29616</v>
      </c>
      <c r="F35653" s="170">
        <v>1176.08</v>
      </c>
      <c r="G35653" s="167"/>
    </row>
    <row r="35654" spans="1:7" x14ac:dyDescent="0.25">
      <c r="A35654" s="168" t="s">
        <v>54775</v>
      </c>
      <c r="B35654" s="169" t="s">
        <v>54776</v>
      </c>
      <c r="C35654" s="168" t="s">
        <v>29616</v>
      </c>
      <c r="F35654" s="170">
        <v>1951.23</v>
      </c>
      <c r="G35654" s="167"/>
    </row>
    <row r="35655" spans="1:7" x14ac:dyDescent="0.25">
      <c r="A35655" s="168" t="s">
        <v>54777</v>
      </c>
      <c r="B35655" s="169" t="s">
        <v>54778</v>
      </c>
      <c r="C35655" s="168" t="s">
        <v>29616</v>
      </c>
      <c r="F35655" s="170">
        <v>1712.91</v>
      </c>
      <c r="G35655" s="167"/>
    </row>
    <row r="35656" spans="1:7" x14ac:dyDescent="0.25">
      <c r="A35656" s="168" t="s">
        <v>54779</v>
      </c>
      <c r="B35656" s="169" t="s">
        <v>54780</v>
      </c>
      <c r="C35656" s="168" t="s">
        <v>29616</v>
      </c>
      <c r="F35656" s="170">
        <v>1733.16</v>
      </c>
      <c r="G35656" s="167"/>
    </row>
    <row r="35657" spans="1:7" x14ac:dyDescent="0.25">
      <c r="A35657" s="168" t="s">
        <v>54781</v>
      </c>
      <c r="B35657" s="169" t="s">
        <v>54782</v>
      </c>
      <c r="C35657" s="168" t="s">
        <v>29616</v>
      </c>
      <c r="F35657" s="170">
        <v>1494.83</v>
      </c>
      <c r="G35657" s="167"/>
    </row>
    <row r="35658" spans="1:7" x14ac:dyDescent="0.25">
      <c r="A35658" s="168" t="s">
        <v>54783</v>
      </c>
      <c r="B35658" s="169" t="s">
        <v>54784</v>
      </c>
      <c r="C35658" s="168" t="s">
        <v>29616</v>
      </c>
      <c r="F35658" s="170">
        <v>1453.67</v>
      </c>
      <c r="G35658" s="167"/>
    </row>
    <row r="35659" spans="1:7" x14ac:dyDescent="0.25">
      <c r="A35659" s="168" t="s">
        <v>54785</v>
      </c>
      <c r="B35659" s="169" t="s">
        <v>54786</v>
      </c>
      <c r="C35659" s="168" t="s">
        <v>29616</v>
      </c>
      <c r="F35659" s="170">
        <v>1285.9000000000001</v>
      </c>
      <c r="G35659" s="167"/>
    </row>
    <row r="35660" spans="1:7" x14ac:dyDescent="0.25">
      <c r="A35660" s="168" t="s">
        <v>54787</v>
      </c>
      <c r="B35660" s="169" t="s">
        <v>54788</v>
      </c>
      <c r="C35660" s="168" t="s">
        <v>29616</v>
      </c>
      <c r="F35660" s="170">
        <v>1386.28</v>
      </c>
      <c r="G35660" s="167"/>
    </row>
    <row r="35661" spans="1:7" x14ac:dyDescent="0.25">
      <c r="A35661" s="168" t="s">
        <v>54789</v>
      </c>
      <c r="B35661" s="169" t="s">
        <v>54790</v>
      </c>
      <c r="C35661" s="168" t="s">
        <v>29616</v>
      </c>
      <c r="F35661" s="170">
        <v>1218.51</v>
      </c>
      <c r="G35661" s="167"/>
    </row>
    <row r="35662" spans="1:7" x14ac:dyDescent="0.25">
      <c r="A35662" s="168" t="s">
        <v>54791</v>
      </c>
      <c r="B35662" s="169" t="s">
        <v>54792</v>
      </c>
      <c r="C35662" s="168" t="s">
        <v>29616</v>
      </c>
      <c r="F35662" s="170">
        <v>1764.26</v>
      </c>
      <c r="G35662" s="167"/>
    </row>
    <row r="35663" spans="1:7" x14ac:dyDescent="0.25">
      <c r="A35663" s="168" t="s">
        <v>54793</v>
      </c>
      <c r="B35663" s="169" t="s">
        <v>54794</v>
      </c>
      <c r="C35663" s="168" t="s">
        <v>29616</v>
      </c>
      <c r="F35663" s="170">
        <v>1541.68</v>
      </c>
      <c r="G35663" s="167"/>
    </row>
    <row r="35664" spans="1:7" x14ac:dyDescent="0.25">
      <c r="A35664" s="168" t="s">
        <v>54795</v>
      </c>
      <c r="B35664" s="169" t="s">
        <v>54796</v>
      </c>
      <c r="C35664" s="168" t="s">
        <v>29616</v>
      </c>
      <c r="F35664" s="170">
        <v>2053.92</v>
      </c>
      <c r="G35664" s="167"/>
    </row>
    <row r="35665" spans="1:7" x14ac:dyDescent="0.25">
      <c r="A35665" s="168" t="s">
        <v>54797</v>
      </c>
      <c r="B35665" s="169" t="s">
        <v>54798</v>
      </c>
      <c r="C35665" s="168" t="s">
        <v>29616</v>
      </c>
      <c r="F35665" s="170">
        <v>1848.03</v>
      </c>
      <c r="G35665" s="167"/>
    </row>
    <row r="35666" spans="1:7" x14ac:dyDescent="0.25">
      <c r="A35666" s="168" t="s">
        <v>54799</v>
      </c>
      <c r="B35666" s="169" t="s">
        <v>54800</v>
      </c>
      <c r="C35666" s="168" t="s">
        <v>29616</v>
      </c>
      <c r="F35666" s="170">
        <v>1386.28</v>
      </c>
      <c r="G35666" s="167"/>
    </row>
    <row r="35667" spans="1:7" x14ac:dyDescent="0.25">
      <c r="A35667" s="168" t="s">
        <v>54801</v>
      </c>
      <c r="B35667" s="169" t="s">
        <v>54802</v>
      </c>
      <c r="C35667" s="168" t="s">
        <v>29616</v>
      </c>
      <c r="F35667" s="170">
        <v>1218.51</v>
      </c>
      <c r="G35667" s="167"/>
    </row>
    <row r="35668" spans="1:7" x14ac:dyDescent="0.25">
      <c r="A35668" s="168" t="s">
        <v>54803</v>
      </c>
      <c r="B35668" s="169" t="s">
        <v>54804</v>
      </c>
      <c r="C35668" s="168" t="s">
        <v>29616</v>
      </c>
      <c r="F35668" s="170">
        <v>1516.31</v>
      </c>
      <c r="G35668" s="167"/>
    </row>
    <row r="35669" spans="1:7" x14ac:dyDescent="0.25">
      <c r="A35669" s="168" t="s">
        <v>54805</v>
      </c>
      <c r="B35669" s="169" t="s">
        <v>54806</v>
      </c>
      <c r="C35669" s="168" t="s">
        <v>29616</v>
      </c>
      <c r="F35669" s="170">
        <v>1350.92</v>
      </c>
      <c r="G35669" s="167"/>
    </row>
    <row r="35670" spans="1:7" x14ac:dyDescent="0.25">
      <c r="A35670" s="168" t="s">
        <v>54807</v>
      </c>
      <c r="B35670" s="169" t="s">
        <v>54808</v>
      </c>
      <c r="C35670" s="168" t="s">
        <v>29616</v>
      </c>
      <c r="F35670" s="170">
        <v>1876.1</v>
      </c>
      <c r="G35670" s="167"/>
    </row>
    <row r="35671" spans="1:7" x14ac:dyDescent="0.25">
      <c r="A35671" s="168" t="s">
        <v>54809</v>
      </c>
      <c r="B35671" s="169" t="s">
        <v>54810</v>
      </c>
      <c r="C35671" s="168" t="s">
        <v>29616</v>
      </c>
      <c r="F35671" s="170">
        <v>1653.52</v>
      </c>
      <c r="G35671" s="167"/>
    </row>
    <row r="35672" spans="1:7" x14ac:dyDescent="0.25">
      <c r="A35672" s="168" t="s">
        <v>54811</v>
      </c>
      <c r="B35672" s="169" t="s">
        <v>54812</v>
      </c>
      <c r="C35672" s="168" t="s">
        <v>29616</v>
      </c>
      <c r="F35672" s="170">
        <v>2149.63</v>
      </c>
      <c r="G35672" s="167"/>
    </row>
    <row r="35673" spans="1:7" x14ac:dyDescent="0.25">
      <c r="A35673" s="168" t="s">
        <v>54813</v>
      </c>
      <c r="B35673" s="169" t="s">
        <v>54814</v>
      </c>
      <c r="C35673" s="168" t="s">
        <v>29616</v>
      </c>
      <c r="F35673" s="170">
        <v>1934.83</v>
      </c>
      <c r="G35673" s="167"/>
    </row>
    <row r="35674" spans="1:7" x14ac:dyDescent="0.25">
      <c r="A35674" s="168" t="s">
        <v>54815</v>
      </c>
      <c r="B35674" s="169" t="s">
        <v>54816</v>
      </c>
      <c r="C35674" s="168" t="s">
        <v>29616</v>
      </c>
      <c r="F35674" s="170">
        <v>1787.56</v>
      </c>
      <c r="G35674" s="167"/>
    </row>
    <row r="35675" spans="1:7" x14ac:dyDescent="0.25">
      <c r="A35675" s="168" t="s">
        <v>54817</v>
      </c>
      <c r="B35675" s="169" t="s">
        <v>54818</v>
      </c>
      <c r="C35675" s="168" t="s">
        <v>29616</v>
      </c>
      <c r="F35675" s="170">
        <v>1572.76</v>
      </c>
      <c r="G35675" s="167"/>
    </row>
    <row r="35676" spans="1:7" x14ac:dyDescent="0.25">
      <c r="A35676" s="168" t="s">
        <v>54819</v>
      </c>
      <c r="B35676" s="169" t="s">
        <v>54820</v>
      </c>
      <c r="C35676" s="168" t="s">
        <v>29616</v>
      </c>
      <c r="F35676" s="170">
        <v>2981.77</v>
      </c>
      <c r="G35676" s="167"/>
    </row>
    <row r="35677" spans="1:7" x14ac:dyDescent="0.25">
      <c r="A35677" s="168" t="s">
        <v>54821</v>
      </c>
      <c r="B35677" s="169" t="s">
        <v>54822</v>
      </c>
      <c r="C35677" s="168" t="s">
        <v>29616</v>
      </c>
      <c r="F35677" s="170">
        <v>2725.48</v>
      </c>
      <c r="G35677" s="167"/>
    </row>
    <row r="35678" spans="1:7" x14ac:dyDescent="0.25">
      <c r="A35678" s="168" t="s">
        <v>54823</v>
      </c>
      <c r="B35678" s="169" t="s">
        <v>54824</v>
      </c>
      <c r="C35678" s="168" t="s">
        <v>29616</v>
      </c>
      <c r="F35678" s="170">
        <v>3534.27</v>
      </c>
      <c r="G35678" s="167"/>
    </row>
    <row r="35679" spans="1:7" x14ac:dyDescent="0.25">
      <c r="A35679" s="168" t="s">
        <v>54825</v>
      </c>
      <c r="B35679" s="169" t="s">
        <v>54826</v>
      </c>
      <c r="C35679" s="168" t="s">
        <v>29616</v>
      </c>
      <c r="F35679" s="170">
        <v>3209.72</v>
      </c>
      <c r="G35679" s="167"/>
    </row>
    <row r="35680" spans="1:7" x14ac:dyDescent="0.25">
      <c r="A35680" s="168" t="s">
        <v>54827</v>
      </c>
      <c r="B35680" s="169" t="s">
        <v>54828</v>
      </c>
      <c r="C35680" s="168" t="s">
        <v>29616</v>
      </c>
      <c r="F35680" s="170">
        <v>2066.7399999999998</v>
      </c>
      <c r="G35680" s="167"/>
    </row>
    <row r="35681" spans="1:7" x14ac:dyDescent="0.25">
      <c r="A35681" s="168" t="s">
        <v>54829</v>
      </c>
      <c r="B35681" s="169" t="s">
        <v>54830</v>
      </c>
      <c r="C35681" s="168" t="s">
        <v>29616</v>
      </c>
      <c r="F35681" s="170">
        <v>1854.98</v>
      </c>
      <c r="G35681" s="167"/>
    </row>
    <row r="35682" spans="1:7" x14ac:dyDescent="0.25">
      <c r="A35682" s="168" t="s">
        <v>54831</v>
      </c>
      <c r="B35682" s="169" t="s">
        <v>54832</v>
      </c>
      <c r="C35682" s="168" t="s">
        <v>29616</v>
      </c>
      <c r="F35682" s="170">
        <v>2498.86</v>
      </c>
      <c r="G35682" s="167"/>
    </row>
    <row r="35683" spans="1:7" x14ac:dyDescent="0.25">
      <c r="A35683" s="168" t="s">
        <v>54833</v>
      </c>
      <c r="B35683" s="169" t="s">
        <v>54834</v>
      </c>
      <c r="C35683" s="168" t="s">
        <v>29616</v>
      </c>
      <c r="F35683" s="170">
        <v>2214.46</v>
      </c>
      <c r="G35683" s="167"/>
    </row>
    <row r="35684" spans="1:7" x14ac:dyDescent="0.25">
      <c r="A35684" s="168" t="s">
        <v>54835</v>
      </c>
      <c r="B35684" s="169" t="s">
        <v>54836</v>
      </c>
      <c r="C35684" s="168" t="s">
        <v>29616</v>
      </c>
      <c r="F35684" s="170">
        <v>2735.43</v>
      </c>
      <c r="G35684" s="167"/>
    </row>
    <row r="35685" spans="1:7" x14ac:dyDescent="0.25">
      <c r="A35685" s="168" t="s">
        <v>54837</v>
      </c>
      <c r="B35685" s="169" t="s">
        <v>54838</v>
      </c>
      <c r="C35685" s="168" t="s">
        <v>29616</v>
      </c>
      <c r="F35685" s="170">
        <v>2472.34</v>
      </c>
      <c r="G35685" s="167"/>
    </row>
    <row r="35686" spans="1:7" x14ac:dyDescent="0.25">
      <c r="A35686" s="168" t="s">
        <v>54839</v>
      </c>
      <c r="B35686" s="169" t="s">
        <v>54840</v>
      </c>
      <c r="C35686" s="168" t="s">
        <v>29616</v>
      </c>
      <c r="F35686" s="170">
        <v>2953.04</v>
      </c>
      <c r="G35686" s="167"/>
    </row>
    <row r="35687" spans="1:7" x14ac:dyDescent="0.25">
      <c r="A35687" s="168" t="s">
        <v>54841</v>
      </c>
      <c r="B35687" s="169" t="s">
        <v>54842</v>
      </c>
      <c r="C35687" s="168" t="s">
        <v>29616</v>
      </c>
      <c r="F35687" s="170">
        <v>2691.2</v>
      </c>
      <c r="G35687" s="167"/>
    </row>
    <row r="35688" spans="1:7" x14ac:dyDescent="0.25">
      <c r="A35688" s="168" t="s">
        <v>54843</v>
      </c>
      <c r="B35688" s="169" t="s">
        <v>54844</v>
      </c>
      <c r="C35688" s="168" t="s">
        <v>29616</v>
      </c>
      <c r="F35688" s="170">
        <v>2386.9299999999998</v>
      </c>
      <c r="G35688" s="167"/>
    </row>
    <row r="35689" spans="1:7" x14ac:dyDescent="0.25">
      <c r="A35689" s="168" t="s">
        <v>54845</v>
      </c>
      <c r="B35689" s="169" t="s">
        <v>54846</v>
      </c>
      <c r="C35689" s="168" t="s">
        <v>29616</v>
      </c>
      <c r="F35689" s="170">
        <v>2125.09</v>
      </c>
      <c r="G35689" s="167"/>
    </row>
    <row r="35690" spans="1:7" x14ac:dyDescent="0.25">
      <c r="A35690" s="168" t="s">
        <v>54847</v>
      </c>
      <c r="B35690" s="169" t="s">
        <v>54848</v>
      </c>
      <c r="C35690" s="168" t="s">
        <v>29616</v>
      </c>
      <c r="F35690" s="170">
        <v>4382.87</v>
      </c>
      <c r="G35690" s="167"/>
    </row>
    <row r="35691" spans="1:7" x14ac:dyDescent="0.25">
      <c r="A35691" s="168" t="s">
        <v>54849</v>
      </c>
      <c r="B35691" s="169" t="s">
        <v>54850</v>
      </c>
      <c r="C35691" s="168" t="s">
        <v>29616</v>
      </c>
      <c r="F35691" s="170">
        <v>3988.68</v>
      </c>
      <c r="G35691" s="167"/>
    </row>
    <row r="35692" spans="1:7" x14ac:dyDescent="0.25">
      <c r="A35692" s="168" t="s">
        <v>54851</v>
      </c>
      <c r="B35692" s="169" t="s">
        <v>54852</v>
      </c>
      <c r="C35692" s="168" t="s">
        <v>29616</v>
      </c>
      <c r="F35692" s="170">
        <v>5019.3900000000003</v>
      </c>
      <c r="G35692" s="167"/>
    </row>
    <row r="35693" spans="1:7" x14ac:dyDescent="0.25">
      <c r="A35693" s="168" t="s">
        <v>54853</v>
      </c>
      <c r="B35693" s="169" t="s">
        <v>54854</v>
      </c>
      <c r="C35693" s="168" t="s">
        <v>29616</v>
      </c>
      <c r="F35693" s="170">
        <v>4625.2</v>
      </c>
      <c r="G35693" s="167"/>
    </row>
    <row r="35694" spans="1:7" x14ac:dyDescent="0.25">
      <c r="A35694" s="168" t="s">
        <v>54855</v>
      </c>
      <c r="B35694" s="169" t="s">
        <v>54856</v>
      </c>
      <c r="C35694" s="168" t="s">
        <v>29616</v>
      </c>
      <c r="F35694" s="170">
        <v>3067.66</v>
      </c>
      <c r="G35694" s="167"/>
    </row>
    <row r="35695" spans="1:7" x14ac:dyDescent="0.25">
      <c r="A35695" s="168" t="s">
        <v>54857</v>
      </c>
      <c r="B35695" s="169" t="s">
        <v>54858</v>
      </c>
      <c r="C35695" s="168" t="s">
        <v>29616</v>
      </c>
      <c r="F35695" s="170">
        <v>2721.42</v>
      </c>
      <c r="G35695" s="167"/>
    </row>
    <row r="35696" spans="1:7" x14ac:dyDescent="0.25">
      <c r="A35696" s="168" t="s">
        <v>54859</v>
      </c>
      <c r="B35696" s="169" t="s">
        <v>54860</v>
      </c>
      <c r="C35696" s="168" t="s">
        <v>29616</v>
      </c>
      <c r="F35696" s="170">
        <v>3551.07</v>
      </c>
      <c r="G35696" s="167"/>
    </row>
    <row r="35697" spans="1:7" x14ac:dyDescent="0.25">
      <c r="A35697" s="168" t="s">
        <v>54861</v>
      </c>
      <c r="B35697" s="169" t="s">
        <v>54862</v>
      </c>
      <c r="C35697" s="168" t="s">
        <v>29616</v>
      </c>
      <c r="F35697" s="170">
        <v>3230.79</v>
      </c>
      <c r="G35697" s="167"/>
    </row>
    <row r="35698" spans="1:7" x14ac:dyDescent="0.25">
      <c r="A35698" s="168" t="s">
        <v>54863</v>
      </c>
      <c r="B35698" s="169" t="s">
        <v>54864</v>
      </c>
      <c r="C35698" s="168" t="s">
        <v>29616</v>
      </c>
      <c r="F35698" s="170">
        <v>3980.85</v>
      </c>
      <c r="G35698" s="167"/>
    </row>
    <row r="35699" spans="1:7" x14ac:dyDescent="0.25">
      <c r="A35699" s="168" t="s">
        <v>54865</v>
      </c>
      <c r="B35699" s="169" t="s">
        <v>54866</v>
      </c>
      <c r="C35699" s="168" t="s">
        <v>29616</v>
      </c>
      <c r="F35699" s="170">
        <v>3668.84</v>
      </c>
      <c r="G35699" s="167"/>
    </row>
    <row r="35700" spans="1:7" x14ac:dyDescent="0.25">
      <c r="A35700" s="168" t="s">
        <v>54867</v>
      </c>
      <c r="B35700" s="169" t="s">
        <v>54868</v>
      </c>
      <c r="C35700" s="168" t="s">
        <v>29616</v>
      </c>
      <c r="F35700" s="170">
        <v>3818.91</v>
      </c>
      <c r="G35700" s="167"/>
    </row>
    <row r="35701" spans="1:7" x14ac:dyDescent="0.25">
      <c r="A35701" s="168" t="s">
        <v>54869</v>
      </c>
      <c r="B35701" s="169" t="s">
        <v>54870</v>
      </c>
      <c r="C35701" s="168" t="s">
        <v>29616</v>
      </c>
      <c r="F35701" s="170">
        <v>3514.41</v>
      </c>
      <c r="G35701" s="167"/>
    </row>
    <row r="35702" spans="1:7" x14ac:dyDescent="0.25">
      <c r="A35702" s="168" t="s">
        <v>54871</v>
      </c>
      <c r="B35702" s="169" t="s">
        <v>54872</v>
      </c>
      <c r="C35702" s="168" t="s">
        <v>29616</v>
      </c>
      <c r="F35702" s="170">
        <v>3219.82</v>
      </c>
      <c r="G35702" s="167"/>
    </row>
    <row r="35703" spans="1:7" x14ac:dyDescent="0.25">
      <c r="A35703" s="168" t="s">
        <v>54873</v>
      </c>
      <c r="B35703" s="169" t="s">
        <v>54874</v>
      </c>
      <c r="C35703" s="168" t="s">
        <v>29616</v>
      </c>
      <c r="F35703" s="170">
        <v>2915.31</v>
      </c>
      <c r="G35703" s="167"/>
    </row>
    <row r="35704" spans="1:7" x14ac:dyDescent="0.25">
      <c r="A35704" s="168" t="s">
        <v>54875</v>
      </c>
      <c r="B35704" s="169" t="s">
        <v>54876</v>
      </c>
      <c r="C35704" s="168" t="s">
        <v>29616</v>
      </c>
      <c r="F35704" s="170">
        <v>6227.34</v>
      </c>
      <c r="G35704" s="167"/>
    </row>
    <row r="35705" spans="1:7" x14ac:dyDescent="0.25">
      <c r="A35705" s="168" t="s">
        <v>54877</v>
      </c>
      <c r="B35705" s="169" t="s">
        <v>54878</v>
      </c>
      <c r="C35705" s="168" t="s">
        <v>29616</v>
      </c>
      <c r="F35705" s="170">
        <v>5763.5</v>
      </c>
      <c r="G35705" s="167"/>
    </row>
    <row r="35706" spans="1:7" x14ac:dyDescent="0.25">
      <c r="A35706" s="168" t="s">
        <v>54879</v>
      </c>
      <c r="B35706" s="169" t="s">
        <v>54880</v>
      </c>
      <c r="C35706" s="168" t="s">
        <v>29616</v>
      </c>
      <c r="F35706" s="170">
        <v>6928.97</v>
      </c>
      <c r="G35706" s="167"/>
    </row>
    <row r="35707" spans="1:7" x14ac:dyDescent="0.25">
      <c r="A35707" s="168" t="s">
        <v>54881</v>
      </c>
      <c r="B35707" s="169" t="s">
        <v>54882</v>
      </c>
      <c r="C35707" s="168" t="s">
        <v>29616</v>
      </c>
      <c r="F35707" s="170">
        <v>6465.13</v>
      </c>
      <c r="G35707" s="167"/>
    </row>
    <row r="35708" spans="1:7" x14ac:dyDescent="0.25">
      <c r="A35708" s="168" t="s">
        <v>54883</v>
      </c>
      <c r="B35708" s="169" t="s">
        <v>54884</v>
      </c>
      <c r="C35708" s="168" t="s">
        <v>29616</v>
      </c>
      <c r="F35708" s="170">
        <v>4063.1</v>
      </c>
      <c r="G35708" s="167"/>
    </row>
    <row r="35709" spans="1:7" x14ac:dyDescent="0.25">
      <c r="A35709" s="168" t="s">
        <v>54885</v>
      </c>
      <c r="B35709" s="169" t="s">
        <v>54886</v>
      </c>
      <c r="C35709" s="168" t="s">
        <v>29616</v>
      </c>
      <c r="F35709" s="170">
        <v>3655.03</v>
      </c>
      <c r="G35709" s="167"/>
    </row>
    <row r="35710" spans="1:7" x14ac:dyDescent="0.25">
      <c r="A35710" s="168" t="s">
        <v>54887</v>
      </c>
      <c r="B35710" s="169" t="s">
        <v>54888</v>
      </c>
      <c r="C35710" s="168" t="s">
        <v>29616</v>
      </c>
      <c r="F35710" s="170">
        <v>4947.01</v>
      </c>
      <c r="G35710" s="167"/>
    </row>
    <row r="35711" spans="1:7" x14ac:dyDescent="0.25">
      <c r="A35711" s="168" t="s">
        <v>54889</v>
      </c>
      <c r="B35711" s="169" t="s">
        <v>54890</v>
      </c>
      <c r="C35711" s="168" t="s">
        <v>29616</v>
      </c>
      <c r="F35711" s="170">
        <v>4579.29</v>
      </c>
      <c r="G35711" s="167"/>
    </row>
    <row r="35712" spans="1:7" x14ac:dyDescent="0.25">
      <c r="A35712" s="168" t="s">
        <v>54891</v>
      </c>
      <c r="B35712" s="169" t="s">
        <v>54892</v>
      </c>
      <c r="C35712" s="168" t="s">
        <v>29616</v>
      </c>
      <c r="F35712" s="170">
        <v>5604.89</v>
      </c>
      <c r="G35712" s="167"/>
    </row>
    <row r="35713" spans="1:7" x14ac:dyDescent="0.25">
      <c r="A35713" s="168" t="s">
        <v>54893</v>
      </c>
      <c r="B35713" s="169" t="s">
        <v>54894</v>
      </c>
      <c r="C35713" s="168" t="s">
        <v>29616</v>
      </c>
      <c r="F35713" s="170">
        <v>5141.0600000000004</v>
      </c>
      <c r="G35713" s="167"/>
    </row>
    <row r="35714" spans="1:7" x14ac:dyDescent="0.25">
      <c r="A35714" s="168" t="s">
        <v>54895</v>
      </c>
      <c r="B35714" s="169" t="s">
        <v>54896</v>
      </c>
      <c r="C35714" s="168" t="s">
        <v>29616</v>
      </c>
      <c r="F35714" s="170">
        <v>1370.24</v>
      </c>
      <c r="G35714" s="167"/>
    </row>
    <row r="35715" spans="1:7" x14ac:dyDescent="0.25">
      <c r="A35715" s="168" t="s">
        <v>54897</v>
      </c>
      <c r="B35715" s="169" t="s">
        <v>54898</v>
      </c>
      <c r="C35715" s="168" t="s">
        <v>29616</v>
      </c>
      <c r="F35715" s="170">
        <v>1207.58</v>
      </c>
      <c r="G35715" s="167"/>
    </row>
    <row r="35716" spans="1:7" x14ac:dyDescent="0.25">
      <c r="A35716" s="168" t="s">
        <v>54899</v>
      </c>
      <c r="B35716" s="169" t="s">
        <v>54900</v>
      </c>
      <c r="C35716" s="168" t="s">
        <v>29616</v>
      </c>
      <c r="F35716" s="170">
        <v>1490.65</v>
      </c>
      <c r="G35716" s="167"/>
    </row>
    <row r="35717" spans="1:7" x14ac:dyDescent="0.25">
      <c r="A35717" s="168" t="s">
        <v>54901</v>
      </c>
      <c r="B35717" s="169" t="s">
        <v>54902</v>
      </c>
      <c r="C35717" s="168" t="s">
        <v>29616</v>
      </c>
      <c r="F35717" s="170">
        <v>1305.1300000000001</v>
      </c>
      <c r="G35717" s="167"/>
    </row>
    <row r="35718" spans="1:7" x14ac:dyDescent="0.25">
      <c r="A35718" s="168" t="s">
        <v>54903</v>
      </c>
      <c r="B35718" s="169" t="s">
        <v>54904</v>
      </c>
      <c r="C35718" s="168" t="s">
        <v>29616</v>
      </c>
      <c r="F35718" s="170">
        <v>2220.44</v>
      </c>
      <c r="G35718" s="167"/>
    </row>
    <row r="35719" spans="1:7" x14ac:dyDescent="0.25">
      <c r="A35719" s="168" t="s">
        <v>54905</v>
      </c>
      <c r="B35719" s="169" t="s">
        <v>54906</v>
      </c>
      <c r="C35719" s="168" t="s">
        <v>29616</v>
      </c>
      <c r="F35719" s="170">
        <v>1957.86</v>
      </c>
      <c r="G35719" s="167"/>
    </row>
    <row r="35720" spans="1:7" x14ac:dyDescent="0.25">
      <c r="A35720" s="168" t="s">
        <v>54907</v>
      </c>
      <c r="B35720" s="169" t="s">
        <v>54908</v>
      </c>
      <c r="C35720" s="168" t="s">
        <v>29616</v>
      </c>
      <c r="F35720" s="170">
        <v>1915.39</v>
      </c>
      <c r="G35720" s="167"/>
    </row>
    <row r="35721" spans="1:7" x14ac:dyDescent="0.25">
      <c r="A35721" s="168" t="s">
        <v>54909</v>
      </c>
      <c r="B35721" s="169" t="s">
        <v>54910</v>
      </c>
      <c r="C35721" s="168" t="s">
        <v>29616</v>
      </c>
      <c r="F35721" s="170">
        <v>1652.81</v>
      </c>
      <c r="G35721" s="167"/>
    </row>
    <row r="35722" spans="1:7" x14ac:dyDescent="0.25">
      <c r="A35722" s="168" t="s">
        <v>54911</v>
      </c>
      <c r="B35722" s="169" t="s">
        <v>54912</v>
      </c>
      <c r="C35722" s="168" t="s">
        <v>29616</v>
      </c>
      <c r="F35722" s="170">
        <v>1670.71</v>
      </c>
      <c r="G35722" s="167"/>
    </row>
    <row r="35723" spans="1:7" x14ac:dyDescent="0.25">
      <c r="A35723" s="168" t="s">
        <v>54913</v>
      </c>
      <c r="B35723" s="169" t="s">
        <v>54914</v>
      </c>
      <c r="C35723" s="168" t="s">
        <v>29616</v>
      </c>
      <c r="F35723" s="170">
        <v>1461.08</v>
      </c>
      <c r="G35723" s="167"/>
    </row>
    <row r="35724" spans="1:7" x14ac:dyDescent="0.25">
      <c r="A35724" s="168" t="s">
        <v>54915</v>
      </c>
      <c r="B35724" s="169" t="s">
        <v>54916</v>
      </c>
      <c r="C35724" s="168" t="s">
        <v>29616</v>
      </c>
      <c r="F35724" s="170">
        <v>2388.5100000000002</v>
      </c>
      <c r="G35724" s="167"/>
    </row>
    <row r="35725" spans="1:7" x14ac:dyDescent="0.25">
      <c r="A35725" s="168" t="s">
        <v>54917</v>
      </c>
      <c r="B35725" s="169" t="s">
        <v>54918</v>
      </c>
      <c r="C35725" s="168" t="s">
        <v>29616</v>
      </c>
      <c r="F35725" s="170">
        <v>2098.64</v>
      </c>
      <c r="G35725" s="167"/>
    </row>
    <row r="35726" spans="1:7" x14ac:dyDescent="0.25">
      <c r="A35726" s="168" t="s">
        <v>54919</v>
      </c>
      <c r="B35726" s="169" t="s">
        <v>54920</v>
      </c>
      <c r="C35726" s="168" t="s">
        <v>29616</v>
      </c>
      <c r="F35726" s="170">
        <v>2093.54</v>
      </c>
      <c r="G35726" s="167"/>
    </row>
    <row r="35727" spans="1:7" x14ac:dyDescent="0.25">
      <c r="A35727" s="168" t="s">
        <v>54921</v>
      </c>
      <c r="B35727" s="169" t="s">
        <v>54922</v>
      </c>
      <c r="C35727" s="168" t="s">
        <v>29616</v>
      </c>
      <c r="F35727" s="170">
        <v>1803.67</v>
      </c>
      <c r="G35727" s="167"/>
    </row>
    <row r="35728" spans="1:7" x14ac:dyDescent="0.25">
      <c r="A35728" s="168" t="s">
        <v>54923</v>
      </c>
      <c r="B35728" s="169" t="s">
        <v>54924</v>
      </c>
      <c r="C35728" s="168" t="s">
        <v>29616</v>
      </c>
      <c r="F35728" s="170">
        <v>1838.04</v>
      </c>
      <c r="G35728" s="167"/>
    </row>
    <row r="35729" spans="1:7" x14ac:dyDescent="0.25">
      <c r="A35729" s="168" t="s">
        <v>54925</v>
      </c>
      <c r="B35729" s="169" t="s">
        <v>54926</v>
      </c>
      <c r="C35729" s="168" t="s">
        <v>29616</v>
      </c>
      <c r="F35729" s="170">
        <v>1604.04</v>
      </c>
      <c r="G35729" s="167"/>
    </row>
    <row r="35730" spans="1:7" x14ac:dyDescent="0.25">
      <c r="A35730" s="168" t="s">
        <v>54927</v>
      </c>
      <c r="B35730" s="169" t="s">
        <v>54928</v>
      </c>
      <c r="C35730" s="168" t="s">
        <v>29616</v>
      </c>
      <c r="F35730" s="170">
        <v>2494.1999999999998</v>
      </c>
      <c r="G35730" s="167"/>
    </row>
    <row r="35731" spans="1:7" x14ac:dyDescent="0.25">
      <c r="A35731" s="168" t="s">
        <v>54929</v>
      </c>
      <c r="B35731" s="169" t="s">
        <v>54930</v>
      </c>
      <c r="C35731" s="168" t="s">
        <v>29616</v>
      </c>
      <c r="F35731" s="170">
        <v>2175.29</v>
      </c>
      <c r="G35731" s="167"/>
    </row>
    <row r="35732" spans="1:7" x14ac:dyDescent="0.25">
      <c r="A35732" s="168" t="s">
        <v>54931</v>
      </c>
      <c r="B35732" s="169" t="s">
        <v>54932</v>
      </c>
      <c r="C35732" s="168" t="s">
        <v>29616</v>
      </c>
      <c r="F35732" s="170">
        <v>2276.13</v>
      </c>
      <c r="G35732" s="167"/>
    </row>
    <row r="35733" spans="1:7" x14ac:dyDescent="0.25">
      <c r="A35733" s="168" t="s">
        <v>54933</v>
      </c>
      <c r="B35733" s="169" t="s">
        <v>54934</v>
      </c>
      <c r="C35733" s="168" t="s">
        <v>29616</v>
      </c>
      <c r="F35733" s="170">
        <v>1957.21</v>
      </c>
      <c r="G35733" s="167"/>
    </row>
    <row r="35734" spans="1:7" x14ac:dyDescent="0.25">
      <c r="A35734" s="168" t="s">
        <v>54935</v>
      </c>
      <c r="B35734" s="169" t="s">
        <v>54936</v>
      </c>
      <c r="C35734" s="168" t="s">
        <v>29616</v>
      </c>
      <c r="F35734" s="170">
        <v>1816.11</v>
      </c>
      <c r="G35734" s="167"/>
    </row>
    <row r="35735" spans="1:7" x14ac:dyDescent="0.25">
      <c r="A35735" s="168" t="s">
        <v>54937</v>
      </c>
      <c r="B35735" s="169" t="s">
        <v>54938</v>
      </c>
      <c r="C35735" s="168" t="s">
        <v>29616</v>
      </c>
      <c r="F35735" s="170">
        <v>1604.45</v>
      </c>
      <c r="G35735" s="167"/>
    </row>
    <row r="35736" spans="1:7" x14ac:dyDescent="0.25">
      <c r="A35736" s="168" t="s">
        <v>54939</v>
      </c>
      <c r="B35736" s="169" t="s">
        <v>54940</v>
      </c>
      <c r="C35736" s="168" t="s">
        <v>29616</v>
      </c>
      <c r="F35736" s="170">
        <v>1748.72</v>
      </c>
      <c r="G35736" s="167"/>
    </row>
    <row r="35737" spans="1:7" x14ac:dyDescent="0.25">
      <c r="A35737" s="168" t="s">
        <v>54941</v>
      </c>
      <c r="B35737" s="169" t="s">
        <v>54942</v>
      </c>
      <c r="C35737" s="168" t="s">
        <v>29616</v>
      </c>
      <c r="F35737" s="170">
        <v>1537.06</v>
      </c>
      <c r="G35737" s="167"/>
    </row>
    <row r="35738" spans="1:7" x14ac:dyDescent="0.25">
      <c r="A35738" s="168" t="s">
        <v>54943</v>
      </c>
      <c r="B35738" s="169" t="s">
        <v>54944</v>
      </c>
      <c r="C35738" s="168" t="s">
        <v>29616</v>
      </c>
      <c r="F35738" s="170">
        <v>2133.1999999999998</v>
      </c>
      <c r="G35738" s="167"/>
    </row>
    <row r="35739" spans="1:7" x14ac:dyDescent="0.25">
      <c r="A35739" s="168" t="s">
        <v>54945</v>
      </c>
      <c r="B35739" s="169" t="s">
        <v>54946</v>
      </c>
      <c r="C35739" s="168" t="s">
        <v>29616</v>
      </c>
      <c r="F35739" s="170">
        <v>1865.17</v>
      </c>
      <c r="G35739" s="167"/>
    </row>
    <row r="35740" spans="1:7" x14ac:dyDescent="0.25">
      <c r="A35740" s="168" t="s">
        <v>54947</v>
      </c>
      <c r="B35740" s="169" t="s">
        <v>54948</v>
      </c>
      <c r="C35740" s="168" t="s">
        <v>29616</v>
      </c>
      <c r="F35740" s="170">
        <v>2422.86</v>
      </c>
      <c r="G35740" s="167"/>
    </row>
    <row r="35741" spans="1:7" x14ac:dyDescent="0.25">
      <c r="A35741" s="168" t="s">
        <v>54949</v>
      </c>
      <c r="B35741" s="169" t="s">
        <v>54950</v>
      </c>
      <c r="C35741" s="168" t="s">
        <v>29616</v>
      </c>
      <c r="F35741" s="170">
        <v>2171.52</v>
      </c>
      <c r="G35741" s="167"/>
    </row>
    <row r="35742" spans="1:7" x14ac:dyDescent="0.25">
      <c r="A35742" s="168" t="s">
        <v>54951</v>
      </c>
      <c r="B35742" s="169" t="s">
        <v>54952</v>
      </c>
      <c r="C35742" s="168" t="s">
        <v>29616</v>
      </c>
      <c r="F35742" s="170">
        <v>1748.72</v>
      </c>
      <c r="G35742" s="167"/>
    </row>
    <row r="35743" spans="1:7" x14ac:dyDescent="0.25">
      <c r="A35743" s="168" t="s">
        <v>54953</v>
      </c>
      <c r="B35743" s="169" t="s">
        <v>54954</v>
      </c>
      <c r="C35743" s="168" t="s">
        <v>29616</v>
      </c>
      <c r="F35743" s="170">
        <v>1537.06</v>
      </c>
      <c r="G35743" s="167"/>
    </row>
    <row r="35744" spans="1:7" x14ac:dyDescent="0.25">
      <c r="A35744" s="168" t="s">
        <v>54955</v>
      </c>
      <c r="B35744" s="169" t="s">
        <v>54956</v>
      </c>
      <c r="C35744" s="168" t="s">
        <v>29616</v>
      </c>
      <c r="F35744" s="170">
        <v>1878.75</v>
      </c>
      <c r="G35744" s="167"/>
    </row>
    <row r="35745" spans="1:7" x14ac:dyDescent="0.25">
      <c r="A35745" s="168" t="s">
        <v>54957</v>
      </c>
      <c r="B35745" s="169" t="s">
        <v>54958</v>
      </c>
      <c r="C35745" s="168" t="s">
        <v>29616</v>
      </c>
      <c r="F35745" s="170">
        <v>1669.47</v>
      </c>
      <c r="G35745" s="167"/>
    </row>
    <row r="35746" spans="1:7" x14ac:dyDescent="0.25">
      <c r="A35746" s="168" t="s">
        <v>54959</v>
      </c>
      <c r="B35746" s="169" t="s">
        <v>54960</v>
      </c>
      <c r="C35746" s="168" t="s">
        <v>29616</v>
      </c>
      <c r="F35746" s="170">
        <v>2245.04</v>
      </c>
      <c r="G35746" s="167"/>
    </row>
    <row r="35747" spans="1:7" x14ac:dyDescent="0.25">
      <c r="A35747" s="168" t="s">
        <v>54961</v>
      </c>
      <c r="B35747" s="169" t="s">
        <v>54962</v>
      </c>
      <c r="C35747" s="168" t="s">
        <v>29616</v>
      </c>
      <c r="F35747" s="170">
        <v>1977.01</v>
      </c>
      <c r="G35747" s="167"/>
    </row>
    <row r="35748" spans="1:7" x14ac:dyDescent="0.25">
      <c r="A35748" s="168" t="s">
        <v>54963</v>
      </c>
      <c r="B35748" s="169" t="s">
        <v>54964</v>
      </c>
      <c r="C35748" s="168" t="s">
        <v>29616</v>
      </c>
      <c r="F35748" s="170">
        <v>2586.92</v>
      </c>
      <c r="G35748" s="167"/>
    </row>
    <row r="35749" spans="1:7" x14ac:dyDescent="0.25">
      <c r="A35749" s="168" t="s">
        <v>54965</v>
      </c>
      <c r="B35749" s="169" t="s">
        <v>54966</v>
      </c>
      <c r="C35749" s="168" t="s">
        <v>29616</v>
      </c>
      <c r="F35749" s="170">
        <v>2317.54</v>
      </c>
      <c r="G35749" s="167"/>
    </row>
    <row r="35750" spans="1:7" x14ac:dyDescent="0.25">
      <c r="A35750" s="168" t="s">
        <v>54967</v>
      </c>
      <c r="B35750" s="169" t="s">
        <v>54968</v>
      </c>
      <c r="C35750" s="168" t="s">
        <v>29616</v>
      </c>
      <c r="F35750" s="170">
        <v>2224.85</v>
      </c>
      <c r="G35750" s="167"/>
    </row>
    <row r="35751" spans="1:7" x14ac:dyDescent="0.25">
      <c r="A35751" s="168" t="s">
        <v>54969</v>
      </c>
      <c r="B35751" s="169" t="s">
        <v>54970</v>
      </c>
      <c r="C35751" s="168" t="s">
        <v>29616</v>
      </c>
      <c r="F35751" s="170">
        <v>1955.47</v>
      </c>
      <c r="G35751" s="167"/>
    </row>
    <row r="35752" spans="1:7" x14ac:dyDescent="0.25">
      <c r="A35752" s="168" t="s">
        <v>54971</v>
      </c>
      <c r="B35752" s="169" t="s">
        <v>54972</v>
      </c>
      <c r="C35752" s="168" t="s">
        <v>29616</v>
      </c>
      <c r="F35752" s="170">
        <v>3430.4</v>
      </c>
      <c r="G35752" s="167"/>
    </row>
    <row r="35753" spans="1:7" x14ac:dyDescent="0.25">
      <c r="A35753" s="168" t="s">
        <v>54973</v>
      </c>
      <c r="B35753" s="169" t="s">
        <v>54974</v>
      </c>
      <c r="C35753" s="168" t="s">
        <v>29616</v>
      </c>
      <c r="F35753" s="170">
        <v>3116.43</v>
      </c>
      <c r="G35753" s="167"/>
    </row>
    <row r="35754" spans="1:7" x14ac:dyDescent="0.25">
      <c r="A35754" s="168" t="s">
        <v>54975</v>
      </c>
      <c r="B35754" s="169" t="s">
        <v>54976</v>
      </c>
      <c r="C35754" s="168" t="s">
        <v>29616</v>
      </c>
      <c r="F35754" s="170">
        <v>3984.57</v>
      </c>
      <c r="G35754" s="167"/>
    </row>
    <row r="35755" spans="1:7" x14ac:dyDescent="0.25">
      <c r="A35755" s="168" t="s">
        <v>54977</v>
      </c>
      <c r="B35755" s="169" t="s">
        <v>54978</v>
      </c>
      <c r="C35755" s="168" t="s">
        <v>29616</v>
      </c>
      <c r="F35755" s="170">
        <v>3602.31</v>
      </c>
      <c r="G35755" s="167"/>
    </row>
    <row r="35756" spans="1:7" x14ac:dyDescent="0.25">
      <c r="A35756" s="168" t="s">
        <v>54979</v>
      </c>
      <c r="B35756" s="169" t="s">
        <v>54980</v>
      </c>
      <c r="C35756" s="168" t="s">
        <v>29616</v>
      </c>
      <c r="F35756" s="170">
        <v>2508.86</v>
      </c>
      <c r="G35756" s="167"/>
    </row>
    <row r="35757" spans="1:7" x14ac:dyDescent="0.25">
      <c r="A35757" s="168" t="s">
        <v>54981</v>
      </c>
      <c r="B35757" s="169" t="s">
        <v>54982</v>
      </c>
      <c r="C35757" s="168" t="s">
        <v>29616</v>
      </c>
      <c r="F35757" s="170">
        <v>2240.9899999999998</v>
      </c>
      <c r="G35757" s="167"/>
    </row>
    <row r="35758" spans="1:7" x14ac:dyDescent="0.25">
      <c r="A35758" s="168" t="s">
        <v>54983</v>
      </c>
      <c r="B35758" s="169" t="s">
        <v>54984</v>
      </c>
      <c r="C35758" s="168" t="s">
        <v>29616</v>
      </c>
      <c r="F35758" s="170">
        <v>2942.65</v>
      </c>
      <c r="G35758" s="167"/>
    </row>
    <row r="35759" spans="1:7" x14ac:dyDescent="0.25">
      <c r="A35759" s="168" t="s">
        <v>54985</v>
      </c>
      <c r="B35759" s="169" t="s">
        <v>54986</v>
      </c>
      <c r="C35759" s="168" t="s">
        <v>29616</v>
      </c>
      <c r="F35759" s="170">
        <v>2602.11</v>
      </c>
      <c r="G35759" s="167"/>
    </row>
    <row r="35760" spans="1:7" x14ac:dyDescent="0.25">
      <c r="A35760" s="168" t="s">
        <v>54987</v>
      </c>
      <c r="B35760" s="169" t="s">
        <v>54988</v>
      </c>
      <c r="C35760" s="168" t="s">
        <v>29616</v>
      </c>
      <c r="F35760" s="170">
        <v>3184.06</v>
      </c>
      <c r="G35760" s="167"/>
    </row>
    <row r="35761" spans="1:7" x14ac:dyDescent="0.25">
      <c r="A35761" s="168" t="s">
        <v>54989</v>
      </c>
      <c r="B35761" s="169" t="s">
        <v>54990</v>
      </c>
      <c r="C35761" s="168" t="s">
        <v>29616</v>
      </c>
      <c r="F35761" s="170">
        <v>2863.29</v>
      </c>
      <c r="G35761" s="167"/>
    </row>
    <row r="35762" spans="1:7" x14ac:dyDescent="0.25">
      <c r="A35762" s="168" t="s">
        <v>54991</v>
      </c>
      <c r="B35762" s="169" t="s">
        <v>54992</v>
      </c>
      <c r="C35762" s="168" t="s">
        <v>29616</v>
      </c>
      <c r="F35762" s="170">
        <v>3475.24</v>
      </c>
      <c r="G35762" s="167"/>
    </row>
    <row r="35763" spans="1:7" x14ac:dyDescent="0.25">
      <c r="A35763" s="168" t="s">
        <v>54993</v>
      </c>
      <c r="B35763" s="169" t="s">
        <v>54994</v>
      </c>
      <c r="C35763" s="168" t="s">
        <v>29616</v>
      </c>
      <c r="F35763" s="170">
        <v>3145.28</v>
      </c>
      <c r="G35763" s="167"/>
    </row>
    <row r="35764" spans="1:7" x14ac:dyDescent="0.25">
      <c r="A35764" s="168" t="s">
        <v>54995</v>
      </c>
      <c r="B35764" s="169" t="s">
        <v>54996</v>
      </c>
      <c r="C35764" s="168" t="s">
        <v>29616</v>
      </c>
      <c r="F35764" s="170">
        <v>2909.13</v>
      </c>
      <c r="G35764" s="167"/>
    </row>
    <row r="35765" spans="1:7" x14ac:dyDescent="0.25">
      <c r="A35765" s="168" t="s">
        <v>54997</v>
      </c>
      <c r="B35765" s="169" t="s">
        <v>54998</v>
      </c>
      <c r="C35765" s="168" t="s">
        <v>29616</v>
      </c>
      <c r="F35765" s="170">
        <v>2579.17</v>
      </c>
      <c r="G35765" s="167"/>
    </row>
    <row r="35766" spans="1:7" x14ac:dyDescent="0.25">
      <c r="A35766" s="168" t="s">
        <v>54999</v>
      </c>
      <c r="B35766" s="169" t="s">
        <v>55000</v>
      </c>
      <c r="C35766" s="168" t="s">
        <v>29616</v>
      </c>
      <c r="F35766" s="170">
        <v>4918.07</v>
      </c>
      <c r="G35766" s="167"/>
    </row>
    <row r="35767" spans="1:7" x14ac:dyDescent="0.25">
      <c r="A35767" s="168" t="s">
        <v>55001</v>
      </c>
      <c r="B35767" s="169" t="s">
        <v>55002</v>
      </c>
      <c r="C35767" s="168" t="s">
        <v>29616</v>
      </c>
      <c r="F35767" s="170">
        <v>4452.6499999999996</v>
      </c>
      <c r="G35767" s="167"/>
    </row>
    <row r="35768" spans="1:7" x14ac:dyDescent="0.25">
      <c r="A35768" s="168" t="s">
        <v>55003</v>
      </c>
      <c r="B35768" s="169" t="s">
        <v>55004</v>
      </c>
      <c r="C35768" s="168" t="s">
        <v>29616</v>
      </c>
      <c r="F35768" s="170">
        <v>5559.43</v>
      </c>
      <c r="G35768" s="167"/>
    </row>
    <row r="35769" spans="1:7" x14ac:dyDescent="0.25">
      <c r="A35769" s="168" t="s">
        <v>55005</v>
      </c>
      <c r="B35769" s="169" t="s">
        <v>55006</v>
      </c>
      <c r="C35769" s="168" t="s">
        <v>29616</v>
      </c>
      <c r="F35769" s="170">
        <v>5092.4799999999996</v>
      </c>
      <c r="G35769" s="167"/>
    </row>
    <row r="35770" spans="1:7" x14ac:dyDescent="0.25">
      <c r="A35770" s="168" t="s">
        <v>55007</v>
      </c>
      <c r="B35770" s="169" t="s">
        <v>55008</v>
      </c>
      <c r="C35770" s="168" t="s">
        <v>29616</v>
      </c>
      <c r="F35770" s="170">
        <v>3591.53</v>
      </c>
      <c r="G35770" s="167"/>
    </row>
    <row r="35771" spans="1:7" x14ac:dyDescent="0.25">
      <c r="A35771" s="168" t="s">
        <v>55009</v>
      </c>
      <c r="B35771" s="169" t="s">
        <v>55010</v>
      </c>
      <c r="C35771" s="168" t="s">
        <v>29616</v>
      </c>
      <c r="F35771" s="170">
        <v>3177.14</v>
      </c>
      <c r="G35771" s="167"/>
    </row>
    <row r="35772" spans="1:7" x14ac:dyDescent="0.25">
      <c r="A35772" s="168" t="s">
        <v>55011</v>
      </c>
      <c r="B35772" s="169" t="s">
        <v>55012</v>
      </c>
      <c r="C35772" s="168" t="s">
        <v>29616</v>
      </c>
      <c r="F35772" s="170">
        <v>4079.77</v>
      </c>
      <c r="G35772" s="167"/>
    </row>
    <row r="35773" spans="1:7" x14ac:dyDescent="0.25">
      <c r="A35773" s="168" t="s">
        <v>55013</v>
      </c>
      <c r="B35773" s="169" t="s">
        <v>55014</v>
      </c>
      <c r="C35773" s="168" t="s">
        <v>29616</v>
      </c>
      <c r="F35773" s="170">
        <v>3689.82</v>
      </c>
      <c r="G35773" s="167"/>
    </row>
    <row r="35774" spans="1:7" x14ac:dyDescent="0.25">
      <c r="A35774" s="168" t="s">
        <v>55015</v>
      </c>
      <c r="B35774" s="169" t="s">
        <v>55016</v>
      </c>
      <c r="C35774" s="168" t="s">
        <v>29616</v>
      </c>
      <c r="F35774" s="170">
        <v>4509.55</v>
      </c>
      <c r="G35774" s="167"/>
    </row>
    <row r="35775" spans="1:7" x14ac:dyDescent="0.25">
      <c r="A35775" s="168" t="s">
        <v>55017</v>
      </c>
      <c r="B35775" s="169" t="s">
        <v>55018</v>
      </c>
      <c r="C35775" s="168" t="s">
        <v>29616</v>
      </c>
      <c r="F35775" s="170">
        <v>4127.87</v>
      </c>
      <c r="G35775" s="167"/>
    </row>
    <row r="35776" spans="1:7" x14ac:dyDescent="0.25">
      <c r="A35776" s="168" t="s">
        <v>55019</v>
      </c>
      <c r="B35776" s="169" t="s">
        <v>55020</v>
      </c>
      <c r="C35776" s="168" t="s">
        <v>29616</v>
      </c>
      <c r="F35776" s="170">
        <v>4451.66</v>
      </c>
      <c r="G35776" s="167"/>
    </row>
    <row r="35777" spans="1:7" x14ac:dyDescent="0.25">
      <c r="A35777" s="168" t="s">
        <v>55021</v>
      </c>
      <c r="B35777" s="169" t="s">
        <v>55022</v>
      </c>
      <c r="C35777" s="168" t="s">
        <v>29616</v>
      </c>
      <c r="F35777" s="170">
        <v>4066.84</v>
      </c>
      <c r="G35777" s="167"/>
    </row>
    <row r="35778" spans="1:7" x14ac:dyDescent="0.25">
      <c r="A35778" s="168" t="s">
        <v>55023</v>
      </c>
      <c r="B35778" s="169" t="s">
        <v>55024</v>
      </c>
      <c r="C35778" s="168" t="s">
        <v>29616</v>
      </c>
      <c r="F35778" s="170">
        <v>3852.57</v>
      </c>
      <c r="G35778" s="167"/>
    </row>
    <row r="35779" spans="1:7" x14ac:dyDescent="0.25">
      <c r="A35779" s="168" t="s">
        <v>55025</v>
      </c>
      <c r="B35779" s="169" t="s">
        <v>55026</v>
      </c>
      <c r="C35779" s="168" t="s">
        <v>29616</v>
      </c>
      <c r="F35779" s="170">
        <v>3467.74</v>
      </c>
      <c r="G35779" s="167"/>
    </row>
    <row r="35780" spans="1:7" x14ac:dyDescent="0.25">
      <c r="A35780" s="168" t="s">
        <v>55027</v>
      </c>
      <c r="B35780" s="169" t="s">
        <v>55028</v>
      </c>
      <c r="C35780" s="168" t="s">
        <v>29616</v>
      </c>
      <c r="F35780" s="170">
        <v>6872.98</v>
      </c>
      <c r="G35780" s="167"/>
    </row>
    <row r="35781" spans="1:7" x14ac:dyDescent="0.25">
      <c r="A35781" s="168" t="s">
        <v>55029</v>
      </c>
      <c r="B35781" s="169" t="s">
        <v>55030</v>
      </c>
      <c r="C35781" s="168" t="s">
        <v>29616</v>
      </c>
      <c r="F35781" s="170">
        <v>6325.72</v>
      </c>
      <c r="G35781" s="167"/>
    </row>
    <row r="35782" spans="1:7" x14ac:dyDescent="0.25">
      <c r="A35782" s="168" t="s">
        <v>55031</v>
      </c>
      <c r="B35782" s="169" t="s">
        <v>55032</v>
      </c>
      <c r="C35782" s="168" t="s">
        <v>29616</v>
      </c>
      <c r="F35782" s="170">
        <v>7579.44</v>
      </c>
      <c r="G35782" s="167"/>
    </row>
    <row r="35783" spans="1:7" x14ac:dyDescent="0.25">
      <c r="A35783" s="168" t="s">
        <v>55033</v>
      </c>
      <c r="B35783" s="169" t="s">
        <v>55034</v>
      </c>
      <c r="C35783" s="168" t="s">
        <v>29616</v>
      </c>
      <c r="F35783" s="170">
        <v>7030.65</v>
      </c>
      <c r="G35783" s="167"/>
    </row>
    <row r="35784" spans="1:7" x14ac:dyDescent="0.25">
      <c r="A35784" s="168" t="s">
        <v>55035</v>
      </c>
      <c r="B35784" s="169" t="s">
        <v>55036</v>
      </c>
      <c r="C35784" s="168" t="s">
        <v>29616</v>
      </c>
      <c r="F35784" s="170">
        <v>4702.3599999999997</v>
      </c>
      <c r="G35784" s="167"/>
    </row>
    <row r="35785" spans="1:7" x14ac:dyDescent="0.25">
      <c r="A35785" s="168" t="s">
        <v>55037</v>
      </c>
      <c r="B35785" s="169" t="s">
        <v>55038</v>
      </c>
      <c r="C35785" s="168" t="s">
        <v>29616</v>
      </c>
      <c r="F35785" s="170">
        <v>4212.3999999999996</v>
      </c>
      <c r="G35785" s="167"/>
    </row>
    <row r="35786" spans="1:7" x14ac:dyDescent="0.25">
      <c r="A35786" s="168" t="s">
        <v>55039</v>
      </c>
      <c r="B35786" s="169" t="s">
        <v>55040</v>
      </c>
      <c r="C35786" s="168" t="s">
        <v>29616</v>
      </c>
      <c r="F35786" s="170">
        <v>5586.27</v>
      </c>
      <c r="G35786" s="167"/>
    </row>
    <row r="35787" spans="1:7" x14ac:dyDescent="0.25">
      <c r="A35787" s="168" t="s">
        <v>55041</v>
      </c>
      <c r="B35787" s="169" t="s">
        <v>55042</v>
      </c>
      <c r="C35787" s="168" t="s">
        <v>29616</v>
      </c>
      <c r="F35787" s="170">
        <v>5136.66</v>
      </c>
      <c r="G35787" s="167"/>
    </row>
    <row r="35788" spans="1:7" x14ac:dyDescent="0.25">
      <c r="A35788" s="168" t="s">
        <v>55043</v>
      </c>
      <c r="B35788" s="169" t="s">
        <v>55044</v>
      </c>
      <c r="C35788" s="168" t="s">
        <v>29616</v>
      </c>
      <c r="F35788" s="170">
        <v>6250.65</v>
      </c>
      <c r="G35788" s="167"/>
    </row>
    <row r="35789" spans="1:7" x14ac:dyDescent="0.25">
      <c r="A35789" s="168" t="s">
        <v>55045</v>
      </c>
      <c r="B35789" s="169" t="s">
        <v>55046</v>
      </c>
      <c r="C35789" s="168" t="s">
        <v>29616</v>
      </c>
      <c r="F35789" s="170">
        <v>5703.37</v>
      </c>
      <c r="G35789" s="167"/>
    </row>
    <row r="35790" spans="1:7" x14ac:dyDescent="0.25">
      <c r="A35790" s="168" t="s">
        <v>55047</v>
      </c>
      <c r="B35790" s="169" t="s">
        <v>55048</v>
      </c>
      <c r="C35790" s="168" t="s">
        <v>50792</v>
      </c>
      <c r="F35790" s="170">
        <v>233723.87</v>
      </c>
      <c r="G35790" s="167"/>
    </row>
    <row r="35791" spans="1:7" x14ac:dyDescent="0.25">
      <c r="A35791" s="168" t="s">
        <v>55049</v>
      </c>
      <c r="B35791" s="169" t="s">
        <v>55050</v>
      </c>
      <c r="C35791" s="168" t="s">
        <v>29629</v>
      </c>
      <c r="F35791" s="170">
        <v>4225.8900000000003</v>
      </c>
      <c r="G35791" s="167"/>
    </row>
    <row r="35792" spans="1:7" x14ac:dyDescent="0.25">
      <c r="A35792" s="168" t="s">
        <v>55051</v>
      </c>
      <c r="B35792" s="169" t="s">
        <v>55052</v>
      </c>
      <c r="C35792" s="168" t="s">
        <v>29629</v>
      </c>
      <c r="F35792" s="170">
        <v>3329.34</v>
      </c>
      <c r="G35792" s="167"/>
    </row>
    <row r="35793" spans="1:7" x14ac:dyDescent="0.25">
      <c r="A35793" s="168" t="s">
        <v>55053</v>
      </c>
      <c r="B35793" s="169" t="s">
        <v>55054</v>
      </c>
      <c r="C35793" s="168" t="s">
        <v>29629</v>
      </c>
      <c r="F35793" s="170">
        <v>1521.26</v>
      </c>
      <c r="G35793" s="167"/>
    </row>
    <row r="35794" spans="1:7" x14ac:dyDescent="0.25">
      <c r="A35794" s="168" t="s">
        <v>55055</v>
      </c>
      <c r="B35794" s="169" t="s">
        <v>55056</v>
      </c>
      <c r="C35794" s="168" t="s">
        <v>29629</v>
      </c>
      <c r="F35794" s="170">
        <v>624.20000000000005</v>
      </c>
      <c r="G35794" s="167"/>
    </row>
    <row r="35795" spans="1:7" x14ac:dyDescent="0.25">
      <c r="A35795" s="168" t="s">
        <v>55057</v>
      </c>
      <c r="B35795" s="169" t="s">
        <v>55058</v>
      </c>
      <c r="C35795" s="168" t="s">
        <v>29629</v>
      </c>
      <c r="F35795" s="170">
        <v>1351.92</v>
      </c>
      <c r="G35795" s="167"/>
    </row>
    <row r="35796" spans="1:7" x14ac:dyDescent="0.25">
      <c r="A35796" s="168" t="s">
        <v>55059</v>
      </c>
      <c r="B35796" s="169" t="s">
        <v>55060</v>
      </c>
      <c r="C35796" s="168" t="s">
        <v>50853</v>
      </c>
      <c r="F35796" s="170">
        <v>10069.58</v>
      </c>
      <c r="G35796" s="167"/>
    </row>
    <row r="35797" spans="1:7" x14ac:dyDescent="0.25">
      <c r="A35797" s="168" t="s">
        <v>55061</v>
      </c>
      <c r="B35797" s="169" t="s">
        <v>55062</v>
      </c>
      <c r="C35797" s="168" t="s">
        <v>29629</v>
      </c>
      <c r="F35797" s="170">
        <v>10097.9</v>
      </c>
      <c r="G35797" s="167"/>
    </row>
    <row r="35798" spans="1:7" x14ac:dyDescent="0.25">
      <c r="A35798" s="168" t="s">
        <v>55063</v>
      </c>
      <c r="B35798" s="169" t="s">
        <v>55064</v>
      </c>
      <c r="C35798" s="168" t="s">
        <v>29629</v>
      </c>
      <c r="F35798" s="170">
        <v>8707.51</v>
      </c>
      <c r="G35798" s="167"/>
    </row>
    <row r="35799" spans="1:7" x14ac:dyDescent="0.25">
      <c r="A35799" s="168" t="s">
        <v>55065</v>
      </c>
      <c r="B35799" s="169" t="s">
        <v>55066</v>
      </c>
      <c r="C35799" s="168" t="s">
        <v>29629</v>
      </c>
      <c r="F35799" s="170">
        <v>9466.64</v>
      </c>
      <c r="G35799" s="167"/>
    </row>
    <row r="35800" spans="1:7" x14ac:dyDescent="0.25">
      <c r="A35800" s="168" t="s">
        <v>55067</v>
      </c>
      <c r="B35800" s="169" t="s">
        <v>55068</v>
      </c>
      <c r="C35800" s="168" t="s">
        <v>29629</v>
      </c>
      <c r="F35800" s="170">
        <v>15153.46</v>
      </c>
      <c r="G35800" s="167"/>
    </row>
    <row r="35801" spans="1:7" x14ac:dyDescent="0.25">
      <c r="A35801" s="168" t="s">
        <v>55069</v>
      </c>
      <c r="B35801" s="169" t="s">
        <v>55070</v>
      </c>
      <c r="C35801" s="168" t="s">
        <v>29629</v>
      </c>
      <c r="F35801" s="170">
        <v>24118.240000000002</v>
      </c>
      <c r="G35801" s="167"/>
    </row>
    <row r="35802" spans="1:7" x14ac:dyDescent="0.25">
      <c r="A35802" s="168" t="s">
        <v>55071</v>
      </c>
      <c r="B35802" s="169" t="s">
        <v>55072</v>
      </c>
      <c r="C35802" s="168" t="s">
        <v>29629</v>
      </c>
      <c r="F35802" s="170">
        <v>30769.81</v>
      </c>
      <c r="G35802" s="167"/>
    </row>
    <row r="35803" spans="1:7" x14ac:dyDescent="0.25">
      <c r="A35803" s="168" t="s">
        <v>55073</v>
      </c>
      <c r="B35803" s="169" t="s">
        <v>55074</v>
      </c>
      <c r="C35803" s="168" t="s">
        <v>29629</v>
      </c>
      <c r="F35803" s="170">
        <v>9402.68</v>
      </c>
      <c r="G35803" s="167"/>
    </row>
    <row r="35804" spans="1:7" x14ac:dyDescent="0.25">
      <c r="A35804" s="168" t="s">
        <v>55075</v>
      </c>
      <c r="B35804" s="169" t="s">
        <v>55076</v>
      </c>
      <c r="C35804" s="168" t="s">
        <v>29629</v>
      </c>
      <c r="F35804" s="170">
        <v>18036.810000000001</v>
      </c>
      <c r="G35804" s="167"/>
    </row>
    <row r="35805" spans="1:7" x14ac:dyDescent="0.25">
      <c r="A35805" s="168" t="s">
        <v>55077</v>
      </c>
      <c r="B35805" s="169" t="s">
        <v>55078</v>
      </c>
      <c r="C35805" s="168" t="s">
        <v>29629</v>
      </c>
      <c r="F35805" s="170">
        <v>21536.38</v>
      </c>
      <c r="G35805" s="167"/>
    </row>
    <row r="35806" spans="1:7" x14ac:dyDescent="0.25">
      <c r="A35806" s="168" t="s">
        <v>55079</v>
      </c>
      <c r="B35806" s="169" t="s">
        <v>55080</v>
      </c>
      <c r="C35806" s="168" t="s">
        <v>29629</v>
      </c>
      <c r="F35806" s="170">
        <v>29838.43</v>
      </c>
      <c r="G35806" s="167"/>
    </row>
    <row r="35807" spans="1:7" x14ac:dyDescent="0.25">
      <c r="A35807" s="168" t="s">
        <v>55081</v>
      </c>
      <c r="B35807" s="169" t="s">
        <v>55082</v>
      </c>
      <c r="C35807" s="168" t="s">
        <v>29629</v>
      </c>
      <c r="F35807" s="170">
        <v>32801.06</v>
      </c>
      <c r="G35807" s="167"/>
    </row>
    <row r="35808" spans="1:7" x14ac:dyDescent="0.25">
      <c r="A35808" s="168" t="s">
        <v>55083</v>
      </c>
      <c r="B35808" s="169" t="s">
        <v>55084</v>
      </c>
      <c r="C35808" s="168" t="s">
        <v>29629</v>
      </c>
      <c r="F35808" s="170">
        <v>41680.1</v>
      </c>
      <c r="G35808" s="167"/>
    </row>
    <row r="35809" spans="1:7" x14ac:dyDescent="0.25">
      <c r="A35809" s="168" t="s">
        <v>55085</v>
      </c>
      <c r="B35809" s="169" t="s">
        <v>55086</v>
      </c>
      <c r="C35809" s="168" t="s">
        <v>29629</v>
      </c>
      <c r="F35809" s="170">
        <v>4918.8900000000003</v>
      </c>
      <c r="G35809" s="167"/>
    </row>
    <row r="35810" spans="1:7" x14ac:dyDescent="0.25">
      <c r="A35810" s="168" t="s">
        <v>55087</v>
      </c>
      <c r="B35810" s="169" t="s">
        <v>55088</v>
      </c>
      <c r="C35810" s="168" t="s">
        <v>29629</v>
      </c>
      <c r="F35810" s="170">
        <v>9877.4699999999993</v>
      </c>
      <c r="G35810" s="167"/>
    </row>
    <row r="35811" spans="1:7" x14ac:dyDescent="0.25">
      <c r="A35811" s="168" t="s">
        <v>55089</v>
      </c>
      <c r="B35811" s="169" t="s">
        <v>55090</v>
      </c>
      <c r="C35811" s="168" t="s">
        <v>29629</v>
      </c>
      <c r="F35811" s="170">
        <v>18879.27</v>
      </c>
      <c r="G35811" s="167"/>
    </row>
    <row r="35812" spans="1:7" x14ac:dyDescent="0.25">
      <c r="A35812" s="168" t="s">
        <v>55091</v>
      </c>
      <c r="B35812" s="169" t="s">
        <v>55092</v>
      </c>
      <c r="C35812" s="168" t="s">
        <v>29629</v>
      </c>
      <c r="F35812" s="170">
        <v>22536.1</v>
      </c>
      <c r="G35812" s="167"/>
    </row>
    <row r="35813" spans="1:7" x14ac:dyDescent="0.25">
      <c r="A35813" s="168" t="s">
        <v>55093</v>
      </c>
      <c r="B35813" s="169" t="s">
        <v>55094</v>
      </c>
      <c r="C35813" s="168" t="s">
        <v>29629</v>
      </c>
      <c r="F35813" s="170">
        <v>31195.46</v>
      </c>
      <c r="G35813" s="167"/>
    </row>
    <row r="35814" spans="1:7" x14ac:dyDescent="0.25">
      <c r="A35814" s="168" t="s">
        <v>55095</v>
      </c>
      <c r="B35814" s="169" t="s">
        <v>55096</v>
      </c>
      <c r="C35814" s="168" t="s">
        <v>29629</v>
      </c>
      <c r="F35814" s="170">
        <v>34284.99</v>
      </c>
      <c r="G35814" s="167"/>
    </row>
    <row r="35815" spans="1:7" x14ac:dyDescent="0.25">
      <c r="A35815" s="168" t="s">
        <v>55097</v>
      </c>
      <c r="B35815" s="169" t="s">
        <v>55098</v>
      </c>
      <c r="C35815" s="168" t="s">
        <v>29629</v>
      </c>
      <c r="F35815" s="170">
        <v>43548.07</v>
      </c>
      <c r="G35815" s="167"/>
    </row>
    <row r="35816" spans="1:7" x14ac:dyDescent="0.25">
      <c r="A35816" s="168" t="s">
        <v>55099</v>
      </c>
      <c r="B35816" s="169" t="s">
        <v>55100</v>
      </c>
      <c r="C35816" s="168" t="s">
        <v>29629</v>
      </c>
      <c r="F35816" s="170">
        <v>5171.09</v>
      </c>
      <c r="G35816" s="167"/>
    </row>
    <row r="35817" spans="1:7" x14ac:dyDescent="0.25">
      <c r="A35817" s="168" t="s">
        <v>55101</v>
      </c>
      <c r="B35817" s="169" t="s">
        <v>55102</v>
      </c>
      <c r="C35817" s="168" t="s">
        <v>29629</v>
      </c>
      <c r="F35817" s="170">
        <v>747</v>
      </c>
      <c r="G35817" s="167"/>
    </row>
    <row r="35818" spans="1:7" x14ac:dyDescent="0.25">
      <c r="A35818" s="168" t="s">
        <v>55103</v>
      </c>
      <c r="B35818" s="169" t="s">
        <v>55104</v>
      </c>
      <c r="C35818" s="168" t="s">
        <v>29629</v>
      </c>
      <c r="F35818" s="170">
        <v>27160.81</v>
      </c>
      <c r="G35818" s="167"/>
    </row>
    <row r="35819" spans="1:7" x14ac:dyDescent="0.25">
      <c r="A35819" s="168" t="s">
        <v>55105</v>
      </c>
      <c r="B35819" s="169" t="s">
        <v>55106</v>
      </c>
      <c r="C35819" s="168" t="s">
        <v>29629</v>
      </c>
      <c r="F35819" s="170">
        <v>38471.699999999997</v>
      </c>
      <c r="G35819" s="167"/>
    </row>
    <row r="35820" spans="1:7" x14ac:dyDescent="0.25">
      <c r="A35820" s="168" t="s">
        <v>55107</v>
      </c>
      <c r="B35820" s="169" t="s">
        <v>55108</v>
      </c>
      <c r="C35820" s="168" t="s">
        <v>29629</v>
      </c>
      <c r="F35820" s="170">
        <v>57400.31</v>
      </c>
      <c r="G35820" s="167"/>
    </row>
    <row r="35821" spans="1:7" x14ac:dyDescent="0.25">
      <c r="A35821" s="168" t="s">
        <v>55109</v>
      </c>
      <c r="B35821" s="169" t="s">
        <v>55110</v>
      </c>
      <c r="C35821" s="168" t="s">
        <v>29629</v>
      </c>
      <c r="F35821" s="170">
        <v>16842.11</v>
      </c>
      <c r="G35821" s="167"/>
    </row>
    <row r="35822" spans="1:7" x14ac:dyDescent="0.25">
      <c r="A35822" s="168" t="s">
        <v>55111</v>
      </c>
      <c r="B35822" s="169" t="s">
        <v>55112</v>
      </c>
      <c r="C35822" s="168" t="s">
        <v>29629</v>
      </c>
      <c r="F35822" s="170">
        <v>222864.19</v>
      </c>
      <c r="G35822" s="167"/>
    </row>
    <row r="35823" spans="1:7" x14ac:dyDescent="0.25">
      <c r="A35823" s="168" t="s">
        <v>55113</v>
      </c>
      <c r="B35823" s="169" t="s">
        <v>55114</v>
      </c>
      <c r="C35823" s="168" t="s">
        <v>29629</v>
      </c>
      <c r="F35823" s="170">
        <v>357707.14</v>
      </c>
      <c r="G35823" s="167"/>
    </row>
    <row r="35824" spans="1:7" x14ac:dyDescent="0.25">
      <c r="A35824" s="168" t="s">
        <v>55115</v>
      </c>
      <c r="B35824" s="169" t="s">
        <v>55116</v>
      </c>
      <c r="C35824" s="168" t="s">
        <v>29629</v>
      </c>
      <c r="F35824" s="170">
        <v>56891.64</v>
      </c>
      <c r="G35824" s="167"/>
    </row>
    <row r="35825" spans="1:7" x14ac:dyDescent="0.25">
      <c r="A35825" s="168" t="s">
        <v>55117</v>
      </c>
      <c r="B35825" s="169" t="s">
        <v>55118</v>
      </c>
      <c r="C35825" s="168" t="s">
        <v>29629</v>
      </c>
      <c r="F35825" s="170">
        <v>133506.21</v>
      </c>
      <c r="G35825" s="167"/>
    </row>
    <row r="35826" spans="1:7" x14ac:dyDescent="0.25">
      <c r="A35826" s="168" t="s">
        <v>55119</v>
      </c>
      <c r="B35826" s="169" t="s">
        <v>55120</v>
      </c>
      <c r="C35826" s="168" t="s">
        <v>29629</v>
      </c>
      <c r="F35826" s="170">
        <v>2581.52</v>
      </c>
      <c r="G35826" s="167"/>
    </row>
    <row r="35827" spans="1:7" x14ac:dyDescent="0.25">
      <c r="A35827" s="168" t="s">
        <v>55121</v>
      </c>
      <c r="B35827" s="169" t="s">
        <v>55122</v>
      </c>
      <c r="C35827" s="168" t="s">
        <v>50853</v>
      </c>
      <c r="F35827" s="170">
        <v>1108.6400000000001</v>
      </c>
      <c r="G35827" s="167"/>
    </row>
    <row r="35828" spans="1:7" x14ac:dyDescent="0.25">
      <c r="A35828" s="168" t="s">
        <v>55123</v>
      </c>
      <c r="B35828" s="169" t="s">
        <v>55124</v>
      </c>
      <c r="C35828" s="168" t="s">
        <v>50853</v>
      </c>
      <c r="F35828" s="170">
        <v>695.76</v>
      </c>
      <c r="G35828" s="167"/>
    </row>
    <row r="35829" spans="1:7" x14ac:dyDescent="0.25">
      <c r="A35829" s="168" t="s">
        <v>55125</v>
      </c>
      <c r="B35829" s="169" t="s">
        <v>55126</v>
      </c>
      <c r="C35829" s="168" t="s">
        <v>29629</v>
      </c>
      <c r="F35829" s="170">
        <v>890.8</v>
      </c>
      <c r="G35829" s="167"/>
    </row>
    <row r="35830" spans="1:7" x14ac:dyDescent="0.25">
      <c r="A35830" s="168" t="s">
        <v>55127</v>
      </c>
      <c r="B35830" s="169" t="s">
        <v>55128</v>
      </c>
      <c r="C35830" s="168" t="s">
        <v>44966</v>
      </c>
      <c r="F35830" s="170">
        <v>48.93</v>
      </c>
      <c r="G35830" s="167"/>
    </row>
    <row r="35831" spans="1:7" x14ac:dyDescent="0.25">
      <c r="A35831" s="168" t="s">
        <v>55129</v>
      </c>
      <c r="B35831" s="169" t="s">
        <v>55130</v>
      </c>
      <c r="C35831" s="168" t="s">
        <v>44966</v>
      </c>
      <c r="F35831" s="170">
        <v>49.22</v>
      </c>
      <c r="G35831" s="167"/>
    </row>
    <row r="35832" spans="1:7" x14ac:dyDescent="0.25">
      <c r="A35832" s="168" t="s">
        <v>55131</v>
      </c>
      <c r="B35832" s="169" t="s">
        <v>55132</v>
      </c>
      <c r="C35832" s="168" t="s">
        <v>44966</v>
      </c>
      <c r="F35832" s="170">
        <v>54.26</v>
      </c>
      <c r="G35832" s="167"/>
    </row>
    <row r="35833" spans="1:7" x14ac:dyDescent="0.25">
      <c r="A35833" s="168" t="s">
        <v>55133</v>
      </c>
      <c r="B35833" s="169" t="s">
        <v>55134</v>
      </c>
      <c r="C35833" s="168" t="s">
        <v>44966</v>
      </c>
      <c r="F35833" s="170">
        <v>131.12</v>
      </c>
      <c r="G35833" s="167"/>
    </row>
    <row r="35834" spans="1:7" x14ac:dyDescent="0.25">
      <c r="A35834" s="168" t="s">
        <v>55135</v>
      </c>
      <c r="B35834" s="169" t="s">
        <v>55136</v>
      </c>
      <c r="C35834" s="168" t="s">
        <v>29629</v>
      </c>
      <c r="F35834" s="170">
        <v>322716.28000000003</v>
      </c>
      <c r="G35834" s="167"/>
    </row>
    <row r="35835" spans="1:7" x14ac:dyDescent="0.25">
      <c r="A35835" s="168" t="s">
        <v>55137</v>
      </c>
      <c r="B35835" s="169" t="s">
        <v>55138</v>
      </c>
      <c r="C35835" s="168" t="s">
        <v>50853</v>
      </c>
      <c r="F35835" s="170">
        <v>1741.76</v>
      </c>
      <c r="G35835" s="167"/>
    </row>
    <row r="35836" spans="1:7" x14ac:dyDescent="0.25">
      <c r="A35836" s="168" t="s">
        <v>55139</v>
      </c>
      <c r="B35836" s="169" t="s">
        <v>55140</v>
      </c>
      <c r="C35836" s="168" t="s">
        <v>44966</v>
      </c>
      <c r="F35836" s="170">
        <v>114.82</v>
      </c>
      <c r="G35836" s="167"/>
    </row>
    <row r="35837" spans="1:7" x14ac:dyDescent="0.25">
      <c r="A35837" s="168" t="s">
        <v>55141</v>
      </c>
      <c r="B35837" s="169" t="s">
        <v>55142</v>
      </c>
      <c r="C35837" s="168" t="s">
        <v>44966</v>
      </c>
      <c r="F35837" s="170">
        <v>183.43</v>
      </c>
      <c r="G35837" s="167"/>
    </row>
    <row r="35847" ht="3" customHeight="1" x14ac:dyDescent="0.25"/>
    <row r="35848" hidden="1" x14ac:dyDescent="0.25"/>
    <row r="35849" hidden="1" x14ac:dyDescent="0.25"/>
    <row r="35850" hidden="1" x14ac:dyDescent="0.25"/>
    <row r="35851" hidden="1" x14ac:dyDescent="0.25"/>
    <row r="35852" hidden="1" x14ac:dyDescent="0.25"/>
    <row r="35853" hidden="1" x14ac:dyDescent="0.25"/>
    <row r="35854" hidden="1" x14ac:dyDescent="0.25"/>
    <row r="35855" hidden="1" x14ac:dyDescent="0.25"/>
    <row r="35856" hidden="1" x14ac:dyDescent="0.25"/>
    <row r="35857" hidden="1" x14ac:dyDescent="0.25"/>
    <row r="35858" hidden="1" x14ac:dyDescent="0.25"/>
    <row r="35859" hidden="1" x14ac:dyDescent="0.25"/>
    <row r="35860" hidden="1" x14ac:dyDescent="0.25"/>
    <row r="35861" hidden="1" x14ac:dyDescent="0.25"/>
    <row r="35862" hidden="1" x14ac:dyDescent="0.25"/>
    <row r="35863" hidden="1" x14ac:dyDescent="0.25"/>
    <row r="35864" hidden="1" x14ac:dyDescent="0.25"/>
    <row r="35865" hidden="1" x14ac:dyDescent="0.25"/>
    <row r="35866" hidden="1" x14ac:dyDescent="0.25"/>
    <row r="35867" hidden="1" x14ac:dyDescent="0.25"/>
    <row r="35868" hidden="1" x14ac:dyDescent="0.25"/>
    <row r="35869" hidden="1" x14ac:dyDescent="0.25"/>
    <row r="35870" hidden="1" x14ac:dyDescent="0.25"/>
    <row r="35871" hidden="1" x14ac:dyDescent="0.25"/>
    <row r="35872" hidden="1" x14ac:dyDescent="0.25"/>
    <row r="35873" hidden="1" x14ac:dyDescent="0.25"/>
    <row r="35874" hidden="1" x14ac:dyDescent="0.25"/>
    <row r="35875" hidden="1" x14ac:dyDescent="0.25"/>
    <row r="35876" hidden="1" x14ac:dyDescent="0.25"/>
    <row r="35877" ht="210.75" customHeight="1" x14ac:dyDescent="0.25"/>
  </sheetData>
  <conditionalFormatting sqref="A3:A4088">
    <cfRule type="expression" dxfId="5" priority="6" stopIfTrue="1">
      <formula>G3&lt;6</formula>
    </cfRule>
  </conditionalFormatting>
  <conditionalFormatting sqref="B3:B4087">
    <cfRule type="expression" dxfId="4" priority="5" stopIfTrue="1">
      <formula>G3&lt;6</formula>
    </cfRule>
  </conditionalFormatting>
  <conditionalFormatting sqref="C3:C4087">
    <cfRule type="expression" dxfId="3" priority="4" stopIfTrue="1">
      <formula>G3&lt;6</formula>
    </cfRule>
  </conditionalFormatting>
  <conditionalFormatting sqref="D3:D4087">
    <cfRule type="expression" dxfId="2" priority="3" stopIfTrue="1">
      <formula>G3&lt;6</formula>
    </cfRule>
  </conditionalFormatting>
  <conditionalFormatting sqref="E3:E4087">
    <cfRule type="expression" dxfId="1" priority="2" stopIfTrue="1">
      <formula>G3&lt;6</formula>
    </cfRule>
  </conditionalFormatting>
  <conditionalFormatting sqref="F3:F4087">
    <cfRule type="expression" dxfId="0" priority="1" stopIfTrue="1">
      <formula>G3&lt;6</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4</vt:i4>
      </vt:variant>
    </vt:vector>
  </HeadingPairs>
  <TitlesOfParts>
    <vt:vector size="4" baseType="lpstr">
      <vt:lpstr>CRONOGRAMA </vt:lpstr>
      <vt:lpstr>CRONOGRAMA  (2)</vt:lpstr>
      <vt:lpstr>Planilha1</vt:lpstr>
      <vt:lpstr>boletins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Conta B Pmsaposse</dc:creator>
  <cp:lastModifiedBy>Conta B Pmsaposse</cp:lastModifiedBy>
  <cp:lastPrinted>2026-06-15T16:46:30Z</cp:lastPrinted>
  <dcterms:created xsi:type="dcterms:W3CDTF">2026-05-04T11:54:19Z</dcterms:created>
  <dcterms:modified xsi:type="dcterms:W3CDTF">2026-06-16T18:07:29Z</dcterms:modified>
</cp:coreProperties>
</file>